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29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worksheets/sheet1.xml" ContentType="application/vnd.openxmlformats-officedocument.spreadsheetml.workshee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drawings/drawing11.xml" ContentType="application/vnd.openxmlformats-officedocument.drawingml.chartshap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drawings/drawing10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ml.chartshapes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worksheets/sheet6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39.xml" ContentType="application/vnd.openxmlformats-officedocument.drawingml.chart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90" windowWidth="7230" windowHeight="8310" tabRatio="860"/>
  </bookViews>
  <sheets>
    <sheet name="Summary" sheetId="15" r:id="rId1"/>
    <sheet name="Dwelling-Houses" sheetId="1" r:id="rId2"/>
    <sheet name="Flats and Townhouses" sheetId="16" r:id="rId3"/>
    <sheet name="Office and Banking Space" sheetId="17" r:id="rId4"/>
    <sheet name="Shopping Space" sheetId="18" r:id="rId5"/>
    <sheet name="Industrial and Warehouse Space" sheetId="19" r:id="rId6"/>
  </sheets>
  <calcPr calcId="125725"/>
</workbook>
</file>

<file path=xl/calcChain.xml><?xml version="1.0" encoding="utf-8"?>
<calcChain xmlns="http://schemas.openxmlformats.org/spreadsheetml/2006/main">
  <c r="BA88" i="19"/>
  <c r="BB87" s="1"/>
  <c r="BC86" s="1"/>
  <c r="BD85" s="1"/>
  <c r="BE84" s="1"/>
  <c r="BF83" s="1"/>
  <c r="BG82" s="1"/>
  <c r="BH81" s="1"/>
  <c r="BI80" s="1"/>
  <c r="BJ79" s="1"/>
  <c r="BK78" s="1"/>
  <c r="BL77" s="1"/>
  <c r="BM76" s="1"/>
  <c r="BN75" s="1"/>
  <c r="BO74" s="1"/>
  <c r="BP73" s="1"/>
  <c r="BQ72" s="1"/>
  <c r="BR71" s="1"/>
  <c r="BS70" s="1"/>
  <c r="BT69" s="1"/>
  <c r="BU68" s="1"/>
  <c r="BV67" s="1"/>
  <c r="BW66" s="1"/>
  <c r="BX65" s="1"/>
  <c r="BY64" s="1"/>
  <c r="BZ63" s="1"/>
  <c r="CA62" s="1"/>
  <c r="CB61" s="1"/>
  <c r="CC60" s="1"/>
  <c r="BA92"/>
  <c r="BB91" s="1"/>
  <c r="BC90" s="1"/>
  <c r="BD89" s="1"/>
  <c r="BE88" s="1"/>
  <c r="BF87" s="1"/>
  <c r="BG86" s="1"/>
  <c r="BH85" s="1"/>
  <c r="BI84" s="1"/>
  <c r="BJ83" s="1"/>
  <c r="BK82" s="1"/>
  <c r="BL81" s="1"/>
  <c r="BM80" s="1"/>
  <c r="BN79" s="1"/>
  <c r="BO78" s="1"/>
  <c r="BP77" s="1"/>
  <c r="BQ76" s="1"/>
  <c r="BR75" s="1"/>
  <c r="BS74" s="1"/>
  <c r="BT73" s="1"/>
  <c r="BU72" s="1"/>
  <c r="BV71" s="1"/>
  <c r="BW70" s="1"/>
  <c r="BX69" s="1"/>
  <c r="BY68" s="1"/>
  <c r="BZ67" s="1"/>
  <c r="CA66" s="1"/>
  <c r="CB65" s="1"/>
  <c r="CC64" s="1"/>
  <c r="BA96"/>
  <c r="BB95" s="1"/>
  <c r="BC94" s="1"/>
  <c r="BD93" s="1"/>
  <c r="BE92" s="1"/>
  <c r="BF91" s="1"/>
  <c r="BG90" s="1"/>
  <c r="BH89" s="1"/>
  <c r="BI88" s="1"/>
  <c r="BJ87" s="1"/>
  <c r="BK86" s="1"/>
  <c r="BL85" s="1"/>
  <c r="BM84" s="1"/>
  <c r="BN83" s="1"/>
  <c r="BO82" s="1"/>
  <c r="BP81" s="1"/>
  <c r="BQ80" s="1"/>
  <c r="BR79" s="1"/>
  <c r="BS78" s="1"/>
  <c r="BT77" s="1"/>
  <c r="BU76" s="1"/>
  <c r="BV75" s="1"/>
  <c r="BW74" s="1"/>
  <c r="BX73" s="1"/>
  <c r="BY72" s="1"/>
  <c r="BZ71" s="1"/>
  <c r="CA70" s="1"/>
  <c r="CB69" s="1"/>
  <c r="CC68" s="1"/>
  <c r="BA100"/>
  <c r="BB99" s="1"/>
  <c r="BC98" s="1"/>
  <c r="BD97" s="1"/>
  <c r="BE96" s="1"/>
  <c r="BF95" s="1"/>
  <c r="BG94" s="1"/>
  <c r="BH93" s="1"/>
  <c r="BI92" s="1"/>
  <c r="BJ91" s="1"/>
  <c r="BK90" s="1"/>
  <c r="BL89" s="1"/>
  <c r="BM88" s="1"/>
  <c r="BN87" s="1"/>
  <c r="BO86" s="1"/>
  <c r="BP85" s="1"/>
  <c r="BQ84" s="1"/>
  <c r="BR83" s="1"/>
  <c r="BS82" s="1"/>
  <c r="BT81" s="1"/>
  <c r="BU80" s="1"/>
  <c r="BV79" s="1"/>
  <c r="BW78" s="1"/>
  <c r="BX77" s="1"/>
  <c r="BY76" s="1"/>
  <c r="BZ75" s="1"/>
  <c r="CA74" s="1"/>
  <c r="CB73" s="1"/>
  <c r="CC72" s="1"/>
  <c r="BA104"/>
  <c r="BB103" s="1"/>
  <c r="BC102" s="1"/>
  <c r="BD101" s="1"/>
  <c r="BE100" s="1"/>
  <c r="BF99" s="1"/>
  <c r="BG98" s="1"/>
  <c r="BH97" s="1"/>
  <c r="BI96" s="1"/>
  <c r="BJ95" s="1"/>
  <c r="BK94" s="1"/>
  <c r="BL93" s="1"/>
  <c r="BM92" s="1"/>
  <c r="BN91" s="1"/>
  <c r="BO90" s="1"/>
  <c r="BP89" s="1"/>
  <c r="BQ88" s="1"/>
  <c r="BR87" s="1"/>
  <c r="BS86" s="1"/>
  <c r="BT85" s="1"/>
  <c r="BU84" s="1"/>
  <c r="BV83" s="1"/>
  <c r="BW82" s="1"/>
  <c r="BX81" s="1"/>
  <c r="BY80" s="1"/>
  <c r="BZ79" s="1"/>
  <c r="CA78" s="1"/>
  <c r="CB77" s="1"/>
  <c r="CC76" s="1"/>
  <c r="BA108"/>
  <c r="BB107" s="1"/>
  <c r="BC106" s="1"/>
  <c r="BD105" s="1"/>
  <c r="BE104" s="1"/>
  <c r="BF103" s="1"/>
  <c r="BG102" s="1"/>
  <c r="BH101" s="1"/>
  <c r="BI100" s="1"/>
  <c r="BJ99" s="1"/>
  <c r="BK98" s="1"/>
  <c r="BL97" s="1"/>
  <c r="BM96" s="1"/>
  <c r="BN95" s="1"/>
  <c r="BO94" s="1"/>
  <c r="BP93" s="1"/>
  <c r="BQ92" s="1"/>
  <c r="BR91" s="1"/>
  <c r="BS90" s="1"/>
  <c r="BT89" s="1"/>
  <c r="BU88" s="1"/>
  <c r="BV87" s="1"/>
  <c r="BW86" s="1"/>
  <c r="BX85" s="1"/>
  <c r="BY84" s="1"/>
  <c r="BZ83" s="1"/>
  <c r="CA82" s="1"/>
  <c r="CB81" s="1"/>
  <c r="CC80" s="1"/>
  <c r="BA112"/>
  <c r="BB111" s="1"/>
  <c r="BC110" s="1"/>
  <c r="BD109" s="1"/>
  <c r="BE108" s="1"/>
  <c r="BF107" s="1"/>
  <c r="BG106" s="1"/>
  <c r="BH105" s="1"/>
  <c r="BI104" s="1"/>
  <c r="BJ103" s="1"/>
  <c r="BK102" s="1"/>
  <c r="BL101" s="1"/>
  <c r="BM100" s="1"/>
  <c r="BN99" s="1"/>
  <c r="BO98" s="1"/>
  <c r="BP97" s="1"/>
  <c r="BQ96" s="1"/>
  <c r="BR95" s="1"/>
  <c r="BS94" s="1"/>
  <c r="BT93" s="1"/>
  <c r="BU92" s="1"/>
  <c r="BV91" s="1"/>
  <c r="BW90" s="1"/>
  <c r="BX89" s="1"/>
  <c r="BY88" s="1"/>
  <c r="BZ87" s="1"/>
  <c r="CA86" s="1"/>
  <c r="CB85" s="1"/>
  <c r="CC84" s="1"/>
  <c r="BA116"/>
  <c r="BB115" s="1"/>
  <c r="BC114" s="1"/>
  <c r="BD113" s="1"/>
  <c r="BE112" s="1"/>
  <c r="BF111" s="1"/>
  <c r="BG110" s="1"/>
  <c r="BH109" s="1"/>
  <c r="BI108" s="1"/>
  <c r="BJ107" s="1"/>
  <c r="BK106" s="1"/>
  <c r="BL105" s="1"/>
  <c r="BM104" s="1"/>
  <c r="BN103" s="1"/>
  <c r="BO102" s="1"/>
  <c r="BP101" s="1"/>
  <c r="BQ100" s="1"/>
  <c r="BR99" s="1"/>
  <c r="BS98" s="1"/>
  <c r="BT97" s="1"/>
  <c r="BU96" s="1"/>
  <c r="BV95" s="1"/>
  <c r="BW94" s="1"/>
  <c r="BX93" s="1"/>
  <c r="BY92" s="1"/>
  <c r="BZ91" s="1"/>
  <c r="CA90" s="1"/>
  <c r="CB89" s="1"/>
  <c r="CC88" s="1"/>
  <c r="BA120"/>
  <c r="BB119" s="1"/>
  <c r="BC118" s="1"/>
  <c r="BD117" s="1"/>
  <c r="BE116" s="1"/>
  <c r="BF115" s="1"/>
  <c r="BG114" s="1"/>
  <c r="BH113" s="1"/>
  <c r="BI112" s="1"/>
  <c r="BJ111" s="1"/>
  <c r="BK110" s="1"/>
  <c r="BL109" s="1"/>
  <c r="BM108" s="1"/>
  <c r="BN107" s="1"/>
  <c r="BO106" s="1"/>
  <c r="BP105" s="1"/>
  <c r="BQ104" s="1"/>
  <c r="BR103" s="1"/>
  <c r="BS102" s="1"/>
  <c r="BT101" s="1"/>
  <c r="BU100" s="1"/>
  <c r="BV99" s="1"/>
  <c r="BW98" s="1"/>
  <c r="BX97" s="1"/>
  <c r="BY96" s="1"/>
  <c r="BZ95" s="1"/>
  <c r="CA94" s="1"/>
  <c r="CB93" s="1"/>
  <c r="CC92" s="1"/>
  <c r="BA124"/>
  <c r="BB123" s="1"/>
  <c r="BC122" s="1"/>
  <c r="BD121" s="1"/>
  <c r="BE120" s="1"/>
  <c r="BF119" s="1"/>
  <c r="BG118" s="1"/>
  <c r="BH117" s="1"/>
  <c r="BI116" s="1"/>
  <c r="BJ115" s="1"/>
  <c r="BK114" s="1"/>
  <c r="BL113" s="1"/>
  <c r="BM112" s="1"/>
  <c r="BN111" s="1"/>
  <c r="BO110" s="1"/>
  <c r="BP109" s="1"/>
  <c r="BQ108" s="1"/>
  <c r="BR107" s="1"/>
  <c r="BS106" s="1"/>
  <c r="BT105" s="1"/>
  <c r="BU104" s="1"/>
  <c r="BV103" s="1"/>
  <c r="BW102" s="1"/>
  <c r="BX101" s="1"/>
  <c r="BY100" s="1"/>
  <c r="BZ99" s="1"/>
  <c r="CA98" s="1"/>
  <c r="CB97" s="1"/>
  <c r="CC96" s="1"/>
  <c r="BA128"/>
  <c r="BB127" s="1"/>
  <c r="BC126" s="1"/>
  <c r="BD125" s="1"/>
  <c r="BE124" s="1"/>
  <c r="BF123" s="1"/>
  <c r="BG122" s="1"/>
  <c r="BH121" s="1"/>
  <c r="BI120" s="1"/>
  <c r="BJ119" s="1"/>
  <c r="BK118" s="1"/>
  <c r="BL117" s="1"/>
  <c r="BM116" s="1"/>
  <c r="BN115" s="1"/>
  <c r="BO114" s="1"/>
  <c r="BP113" s="1"/>
  <c r="BQ112" s="1"/>
  <c r="BR111" s="1"/>
  <c r="BS110" s="1"/>
  <c r="BT109" s="1"/>
  <c r="BU108" s="1"/>
  <c r="BV107" s="1"/>
  <c r="BW106" s="1"/>
  <c r="BX105" s="1"/>
  <c r="BY104" s="1"/>
  <c r="BZ103" s="1"/>
  <c r="CA102" s="1"/>
  <c r="CB101" s="1"/>
  <c r="CC100" s="1"/>
  <c r="BA132"/>
  <c r="BB131" s="1"/>
  <c r="BC130" s="1"/>
  <c r="BD129" s="1"/>
  <c r="BE128" s="1"/>
  <c r="BF127" s="1"/>
  <c r="BG126" s="1"/>
  <c r="BH125" s="1"/>
  <c r="BI124" s="1"/>
  <c r="BJ123" s="1"/>
  <c r="BK122" s="1"/>
  <c r="BL121" s="1"/>
  <c r="BM120" s="1"/>
  <c r="BN119" s="1"/>
  <c r="BO118" s="1"/>
  <c r="BP117" s="1"/>
  <c r="BQ116" s="1"/>
  <c r="BR115" s="1"/>
  <c r="BS114" s="1"/>
  <c r="BT113" s="1"/>
  <c r="BU112" s="1"/>
  <c r="BV111" s="1"/>
  <c r="BW110" s="1"/>
  <c r="BX109" s="1"/>
  <c r="BY108" s="1"/>
  <c r="BZ107" s="1"/>
  <c r="CA106" s="1"/>
  <c r="CB105" s="1"/>
  <c r="CC104" s="1"/>
  <c r="BA136"/>
  <c r="BB135" s="1"/>
  <c r="BC134" s="1"/>
  <c r="BD133" s="1"/>
  <c r="BE132" s="1"/>
  <c r="BF131" s="1"/>
  <c r="BG130" s="1"/>
  <c r="BH129" s="1"/>
  <c r="BI128" s="1"/>
  <c r="BJ127" s="1"/>
  <c r="BK126" s="1"/>
  <c r="BL125" s="1"/>
  <c r="BM124" s="1"/>
  <c r="BN123" s="1"/>
  <c r="BO122" s="1"/>
  <c r="BP121" s="1"/>
  <c r="BQ120" s="1"/>
  <c r="BR119" s="1"/>
  <c r="BS118" s="1"/>
  <c r="BT117" s="1"/>
  <c r="BU116" s="1"/>
  <c r="BV115" s="1"/>
  <c r="BW114" s="1"/>
  <c r="BX113" s="1"/>
  <c r="BY112" s="1"/>
  <c r="BZ111" s="1"/>
  <c r="CA110" s="1"/>
  <c r="CB109" s="1"/>
  <c r="CC108" s="1"/>
  <c r="BA140"/>
  <c r="BB139" s="1"/>
  <c r="BC138" s="1"/>
  <c r="BD137" s="1"/>
  <c r="BE136" s="1"/>
  <c r="BF135" s="1"/>
  <c r="BG134" s="1"/>
  <c r="BH133" s="1"/>
  <c r="BI132" s="1"/>
  <c r="BJ131" s="1"/>
  <c r="BK130" s="1"/>
  <c r="BL129" s="1"/>
  <c r="BM128" s="1"/>
  <c r="BN127" s="1"/>
  <c r="BO126" s="1"/>
  <c r="BP125" s="1"/>
  <c r="BQ124" s="1"/>
  <c r="BR123" s="1"/>
  <c r="BS122" s="1"/>
  <c r="BT121" s="1"/>
  <c r="BU120" s="1"/>
  <c r="BV119" s="1"/>
  <c r="BW118" s="1"/>
  <c r="BX117" s="1"/>
  <c r="BY116" s="1"/>
  <c r="BZ115" s="1"/>
  <c r="CA114" s="1"/>
  <c r="CB113" s="1"/>
  <c r="CC112" s="1"/>
  <c r="BA144"/>
  <c r="BB143" s="1"/>
  <c r="BC142" s="1"/>
  <c r="BD141" s="1"/>
  <c r="BE140" s="1"/>
  <c r="BF139" s="1"/>
  <c r="BG138" s="1"/>
  <c r="BH137" s="1"/>
  <c r="BI136" s="1"/>
  <c r="BJ135" s="1"/>
  <c r="BK134" s="1"/>
  <c r="BL133" s="1"/>
  <c r="BM132" s="1"/>
  <c r="BN131" s="1"/>
  <c r="BO130" s="1"/>
  <c r="BP129" s="1"/>
  <c r="BQ128" s="1"/>
  <c r="BR127" s="1"/>
  <c r="BS126" s="1"/>
  <c r="BT125" s="1"/>
  <c r="BU124" s="1"/>
  <c r="BV123" s="1"/>
  <c r="BW122" s="1"/>
  <c r="BX121" s="1"/>
  <c r="BY120" s="1"/>
  <c r="BZ119" s="1"/>
  <c r="CA118" s="1"/>
  <c r="CB117" s="1"/>
  <c r="CC116" s="1"/>
  <c r="BA148"/>
  <c r="BB147" s="1"/>
  <c r="BC146" s="1"/>
  <c r="BD145" s="1"/>
  <c r="BE144" s="1"/>
  <c r="BF143" s="1"/>
  <c r="BG142" s="1"/>
  <c r="BH141" s="1"/>
  <c r="BI140" s="1"/>
  <c r="BJ139" s="1"/>
  <c r="BK138" s="1"/>
  <c r="BL137" s="1"/>
  <c r="BM136" s="1"/>
  <c r="BN135" s="1"/>
  <c r="BO134" s="1"/>
  <c r="BP133" s="1"/>
  <c r="BQ132" s="1"/>
  <c r="BR131" s="1"/>
  <c r="BS130" s="1"/>
  <c r="BT129" s="1"/>
  <c r="BU128" s="1"/>
  <c r="BV127" s="1"/>
  <c r="BW126" s="1"/>
  <c r="BX125" s="1"/>
  <c r="BY124" s="1"/>
  <c r="BZ123" s="1"/>
  <c r="CA122" s="1"/>
  <c r="CB121" s="1"/>
  <c r="CC120" s="1"/>
  <c r="BA152"/>
  <c r="BB151" s="1"/>
  <c r="BC150" s="1"/>
  <c r="BD149" s="1"/>
  <c r="BE148" s="1"/>
  <c r="BF147" s="1"/>
  <c r="BG146" s="1"/>
  <c r="BH145" s="1"/>
  <c r="BI144" s="1"/>
  <c r="BJ143" s="1"/>
  <c r="BK142" s="1"/>
  <c r="BL141" s="1"/>
  <c r="BM140" s="1"/>
  <c r="BN139" s="1"/>
  <c r="BO138" s="1"/>
  <c r="BP137" s="1"/>
  <c r="BQ136" s="1"/>
  <c r="BR135" s="1"/>
  <c r="BS134" s="1"/>
  <c r="BT133" s="1"/>
  <c r="BU132" s="1"/>
  <c r="BV131" s="1"/>
  <c r="BW130" s="1"/>
  <c r="BX129" s="1"/>
  <c r="BY128" s="1"/>
  <c r="BZ127" s="1"/>
  <c r="CA126" s="1"/>
  <c r="CB125" s="1"/>
  <c r="CC124" s="1"/>
  <c r="BA156"/>
  <c r="BB155" s="1"/>
  <c r="BC154" s="1"/>
  <c r="BD153" s="1"/>
  <c r="BE152" s="1"/>
  <c r="BF151" s="1"/>
  <c r="BG150" s="1"/>
  <c r="BH149" s="1"/>
  <c r="BI148" s="1"/>
  <c r="BJ147" s="1"/>
  <c r="BK146" s="1"/>
  <c r="BL145" s="1"/>
  <c r="BM144" s="1"/>
  <c r="BN143" s="1"/>
  <c r="BO142" s="1"/>
  <c r="BP141" s="1"/>
  <c r="BQ140" s="1"/>
  <c r="BR139" s="1"/>
  <c r="BS138" s="1"/>
  <c r="BT137" s="1"/>
  <c r="BU136" s="1"/>
  <c r="BV135" s="1"/>
  <c r="BW134" s="1"/>
  <c r="BX133" s="1"/>
  <c r="BY132" s="1"/>
  <c r="BZ131" s="1"/>
  <c r="CA130" s="1"/>
  <c r="CB129" s="1"/>
  <c r="CC128" s="1"/>
  <c r="BA160"/>
  <c r="BB159" s="1"/>
  <c r="BC158" s="1"/>
  <c r="BD157" s="1"/>
  <c r="BE156" s="1"/>
  <c r="BF155" s="1"/>
  <c r="BG154" s="1"/>
  <c r="BH153" s="1"/>
  <c r="BI152" s="1"/>
  <c r="BJ151" s="1"/>
  <c r="BK150" s="1"/>
  <c r="BL149" s="1"/>
  <c r="BM148" s="1"/>
  <c r="BN147" s="1"/>
  <c r="BO146" s="1"/>
  <c r="BP145" s="1"/>
  <c r="BQ144" s="1"/>
  <c r="BR143" s="1"/>
  <c r="BS142" s="1"/>
  <c r="BT141" s="1"/>
  <c r="BU140" s="1"/>
  <c r="BV139" s="1"/>
  <c r="BW138" s="1"/>
  <c r="BX137" s="1"/>
  <c r="BY136" s="1"/>
  <c r="BZ135" s="1"/>
  <c r="CA134" s="1"/>
  <c r="CB133" s="1"/>
  <c r="CC132" s="1"/>
  <c r="BA164"/>
  <c r="BB163" s="1"/>
  <c r="BC162" s="1"/>
  <c r="BD161" s="1"/>
  <c r="BE160" s="1"/>
  <c r="BF159" s="1"/>
  <c r="BG158" s="1"/>
  <c r="BH157" s="1"/>
  <c r="BI156" s="1"/>
  <c r="BJ155" s="1"/>
  <c r="BK154" s="1"/>
  <c r="BL153" s="1"/>
  <c r="BM152" s="1"/>
  <c r="BN151" s="1"/>
  <c r="BO150" s="1"/>
  <c r="BP149" s="1"/>
  <c r="BQ148" s="1"/>
  <c r="BR147" s="1"/>
  <c r="BS146" s="1"/>
  <c r="BT145" s="1"/>
  <c r="BU144" s="1"/>
  <c r="BV143" s="1"/>
  <c r="BW142" s="1"/>
  <c r="BX141" s="1"/>
  <c r="BY140" s="1"/>
  <c r="BZ139" s="1"/>
  <c r="CA138" s="1"/>
  <c r="CB137" s="1"/>
  <c r="CC136" s="1"/>
  <c r="BA168"/>
  <c r="BB167" s="1"/>
  <c r="BC166" s="1"/>
  <c r="BD165" s="1"/>
  <c r="BE164" s="1"/>
  <c r="BF163" s="1"/>
  <c r="BG162" s="1"/>
  <c r="BH161" s="1"/>
  <c r="BI160" s="1"/>
  <c r="BJ159" s="1"/>
  <c r="BK158" s="1"/>
  <c r="BL157" s="1"/>
  <c r="BM156" s="1"/>
  <c r="BN155" s="1"/>
  <c r="BO154" s="1"/>
  <c r="BP153" s="1"/>
  <c r="BQ152" s="1"/>
  <c r="BR151" s="1"/>
  <c r="BS150" s="1"/>
  <c r="BT149" s="1"/>
  <c r="BU148" s="1"/>
  <c r="BV147" s="1"/>
  <c r="BW146" s="1"/>
  <c r="BX145" s="1"/>
  <c r="BY144" s="1"/>
  <c r="BZ143" s="1"/>
  <c r="CA142" s="1"/>
  <c r="CB141" s="1"/>
  <c r="CC140" s="1"/>
  <c r="BA172"/>
  <c r="BB171" s="1"/>
  <c r="BC170" s="1"/>
  <c r="BD169" s="1"/>
  <c r="BE168" s="1"/>
  <c r="BF167" s="1"/>
  <c r="BG166" s="1"/>
  <c r="BH165" s="1"/>
  <c r="BI164" s="1"/>
  <c r="BJ163" s="1"/>
  <c r="BK162" s="1"/>
  <c r="BL161" s="1"/>
  <c r="BM160" s="1"/>
  <c r="BN159" s="1"/>
  <c r="BO158" s="1"/>
  <c r="BP157" s="1"/>
  <c r="BQ156" s="1"/>
  <c r="BR155" s="1"/>
  <c r="BS154" s="1"/>
  <c r="BT153" s="1"/>
  <c r="BU152" s="1"/>
  <c r="BV151" s="1"/>
  <c r="BW150" s="1"/>
  <c r="BX149" s="1"/>
  <c r="BY148" s="1"/>
  <c r="BZ147" s="1"/>
  <c r="CA146" s="1"/>
  <c r="CB145" s="1"/>
  <c r="CC144" s="1"/>
  <c r="BA176"/>
  <c r="BB175" s="1"/>
  <c r="BC174" s="1"/>
  <c r="BD173" s="1"/>
  <c r="BE172" s="1"/>
  <c r="BF171" s="1"/>
  <c r="BG170" s="1"/>
  <c r="BH169" s="1"/>
  <c r="BI168" s="1"/>
  <c r="BJ167" s="1"/>
  <c r="BK166" s="1"/>
  <c r="BL165" s="1"/>
  <c r="BM164" s="1"/>
  <c r="BN163" s="1"/>
  <c r="BO162" s="1"/>
  <c r="BP161" s="1"/>
  <c r="BQ160" s="1"/>
  <c r="BR159" s="1"/>
  <c r="BS158" s="1"/>
  <c r="BT157" s="1"/>
  <c r="BU156" s="1"/>
  <c r="BV155" s="1"/>
  <c r="BW154" s="1"/>
  <c r="BX153" s="1"/>
  <c r="BY152" s="1"/>
  <c r="BZ151" s="1"/>
  <c r="CA150" s="1"/>
  <c r="CB149" s="1"/>
  <c r="CC148" s="1"/>
  <c r="BA180"/>
  <c r="BB179" s="1"/>
  <c r="BC178" s="1"/>
  <c r="BD177" s="1"/>
  <c r="BE176" s="1"/>
  <c r="BF175" s="1"/>
  <c r="BG174" s="1"/>
  <c r="BH173" s="1"/>
  <c r="BI172" s="1"/>
  <c r="BJ171" s="1"/>
  <c r="BK170" s="1"/>
  <c r="BL169" s="1"/>
  <c r="BM168" s="1"/>
  <c r="BN167" s="1"/>
  <c r="BO166" s="1"/>
  <c r="BP165" s="1"/>
  <c r="BQ164" s="1"/>
  <c r="BR163" s="1"/>
  <c r="BS162" s="1"/>
  <c r="BT161" s="1"/>
  <c r="BU160" s="1"/>
  <c r="BV159" s="1"/>
  <c r="BW158" s="1"/>
  <c r="BX157" s="1"/>
  <c r="BY156" s="1"/>
  <c r="BZ155" s="1"/>
  <c r="CA154" s="1"/>
  <c r="CB153" s="1"/>
  <c r="CC152" s="1"/>
  <c r="BA184"/>
  <c r="BB183" s="1"/>
  <c r="BC182" s="1"/>
  <c r="BD181" s="1"/>
  <c r="BE180" s="1"/>
  <c r="BF179" s="1"/>
  <c r="BG178" s="1"/>
  <c r="BH177" s="1"/>
  <c r="BI176" s="1"/>
  <c r="BJ175" s="1"/>
  <c r="BK174" s="1"/>
  <c r="BL173" s="1"/>
  <c r="BM172" s="1"/>
  <c r="BN171" s="1"/>
  <c r="BO170" s="1"/>
  <c r="BP169" s="1"/>
  <c r="BQ168" s="1"/>
  <c r="BR167" s="1"/>
  <c r="BS166" s="1"/>
  <c r="BT165" s="1"/>
  <c r="BU164" s="1"/>
  <c r="BV163" s="1"/>
  <c r="BW162" s="1"/>
  <c r="BX161" s="1"/>
  <c r="BY160" s="1"/>
  <c r="BZ159" s="1"/>
  <c r="CA158" s="1"/>
  <c r="CB157" s="1"/>
  <c r="CC156" s="1"/>
  <c r="BA188"/>
  <c r="BB187" s="1"/>
  <c r="BC186" s="1"/>
  <c r="BD185" s="1"/>
  <c r="BE184" s="1"/>
  <c r="BF183" s="1"/>
  <c r="BG182" s="1"/>
  <c r="BH181" s="1"/>
  <c r="BI180" s="1"/>
  <c r="BJ179" s="1"/>
  <c r="BK178" s="1"/>
  <c r="BL177" s="1"/>
  <c r="BM176" s="1"/>
  <c r="BN175" s="1"/>
  <c r="BO174" s="1"/>
  <c r="BP173" s="1"/>
  <c r="BQ172" s="1"/>
  <c r="BR171" s="1"/>
  <c r="BS170" s="1"/>
  <c r="BT169" s="1"/>
  <c r="BU168" s="1"/>
  <c r="BV167" s="1"/>
  <c r="BW166" s="1"/>
  <c r="BX165" s="1"/>
  <c r="BY164" s="1"/>
  <c r="BZ163" s="1"/>
  <c r="CA162" s="1"/>
  <c r="CB161" s="1"/>
  <c r="CC160" s="1"/>
  <c r="BA192"/>
  <c r="BB191" s="1"/>
  <c r="BC190" s="1"/>
  <c r="BD189" s="1"/>
  <c r="BE188" s="1"/>
  <c r="BF187" s="1"/>
  <c r="BG186" s="1"/>
  <c r="BH185" s="1"/>
  <c r="BI184" s="1"/>
  <c r="BJ183" s="1"/>
  <c r="BK182" s="1"/>
  <c r="BL181" s="1"/>
  <c r="BM180" s="1"/>
  <c r="BN179" s="1"/>
  <c r="BO178" s="1"/>
  <c r="BP177" s="1"/>
  <c r="BQ176" s="1"/>
  <c r="BR175" s="1"/>
  <c r="BS174" s="1"/>
  <c r="BT173" s="1"/>
  <c r="BU172" s="1"/>
  <c r="BV171" s="1"/>
  <c r="BW170" s="1"/>
  <c r="BX169" s="1"/>
  <c r="BY168" s="1"/>
  <c r="BZ167" s="1"/>
  <c r="CA166" s="1"/>
  <c r="CB165" s="1"/>
  <c r="CC164" s="1"/>
  <c r="BA196"/>
  <c r="BB195" s="1"/>
  <c r="BC194" s="1"/>
  <c r="BD193" s="1"/>
  <c r="BE192" s="1"/>
  <c r="BF191" s="1"/>
  <c r="BG190" s="1"/>
  <c r="BH189" s="1"/>
  <c r="BI188" s="1"/>
  <c r="BJ187" s="1"/>
  <c r="BK186" s="1"/>
  <c r="BL185" s="1"/>
  <c r="BM184" s="1"/>
  <c r="BN183" s="1"/>
  <c r="BO182" s="1"/>
  <c r="BP181" s="1"/>
  <c r="BQ180" s="1"/>
  <c r="BR179" s="1"/>
  <c r="BS178" s="1"/>
  <c r="BT177" s="1"/>
  <c r="BU176" s="1"/>
  <c r="BV175" s="1"/>
  <c r="BW174" s="1"/>
  <c r="BX173" s="1"/>
  <c r="BY172" s="1"/>
  <c r="BZ171" s="1"/>
  <c r="CA170" s="1"/>
  <c r="CB169" s="1"/>
  <c r="CC168" s="1"/>
  <c r="BA200"/>
  <c r="BB199" s="1"/>
  <c r="BC198" s="1"/>
  <c r="BD197" s="1"/>
  <c r="BE196" s="1"/>
  <c r="BF195" s="1"/>
  <c r="BG194" s="1"/>
  <c r="BH193" s="1"/>
  <c r="BI192" s="1"/>
  <c r="BJ191" s="1"/>
  <c r="BK190" s="1"/>
  <c r="BL189" s="1"/>
  <c r="BM188" s="1"/>
  <c r="BN187" s="1"/>
  <c r="BO186" s="1"/>
  <c r="BP185" s="1"/>
  <c r="BQ184" s="1"/>
  <c r="BR183" s="1"/>
  <c r="BS182" s="1"/>
  <c r="BT181" s="1"/>
  <c r="BU180" s="1"/>
  <c r="BV179" s="1"/>
  <c r="BW178" s="1"/>
  <c r="BX177" s="1"/>
  <c r="BY176" s="1"/>
  <c r="BZ175" s="1"/>
  <c r="CA174" s="1"/>
  <c r="CB173" s="1"/>
  <c r="CC172" s="1"/>
  <c r="BA204"/>
  <c r="BB203" s="1"/>
  <c r="BC202" s="1"/>
  <c r="BD201" s="1"/>
  <c r="BE200" s="1"/>
  <c r="BF199" s="1"/>
  <c r="BG198" s="1"/>
  <c r="BH197" s="1"/>
  <c r="BI196" s="1"/>
  <c r="BJ195" s="1"/>
  <c r="BK194" s="1"/>
  <c r="BL193" s="1"/>
  <c r="BM192" s="1"/>
  <c r="BN191" s="1"/>
  <c r="BO190" s="1"/>
  <c r="BP189" s="1"/>
  <c r="BQ188" s="1"/>
  <c r="BR187" s="1"/>
  <c r="BS186" s="1"/>
  <c r="BT185" s="1"/>
  <c r="BU184" s="1"/>
  <c r="BV183" s="1"/>
  <c r="BW182" s="1"/>
  <c r="BX181" s="1"/>
  <c r="BY180" s="1"/>
  <c r="BZ179" s="1"/>
  <c r="CA178" s="1"/>
  <c r="CB177" s="1"/>
  <c r="CC176" s="1"/>
  <c r="BA208"/>
  <c r="BB207" s="1"/>
  <c r="BC206" s="1"/>
  <c r="BD205" s="1"/>
  <c r="BE204" s="1"/>
  <c r="BF203" s="1"/>
  <c r="BG202" s="1"/>
  <c r="BH201" s="1"/>
  <c r="BI200" s="1"/>
  <c r="BJ199" s="1"/>
  <c r="BK198" s="1"/>
  <c r="BL197" s="1"/>
  <c r="BM196" s="1"/>
  <c r="BN195" s="1"/>
  <c r="BO194" s="1"/>
  <c r="BP193" s="1"/>
  <c r="BQ192" s="1"/>
  <c r="BR191" s="1"/>
  <c r="BS190" s="1"/>
  <c r="BT189" s="1"/>
  <c r="BU188" s="1"/>
  <c r="BV187" s="1"/>
  <c r="BW186" s="1"/>
  <c r="BX185" s="1"/>
  <c r="BY184" s="1"/>
  <c r="BZ183" s="1"/>
  <c r="CA182" s="1"/>
  <c r="CB181" s="1"/>
  <c r="CC180" s="1"/>
  <c r="BA212"/>
  <c r="BB211" s="1"/>
  <c r="BC210" s="1"/>
  <c r="BD209" s="1"/>
  <c r="BE208" s="1"/>
  <c r="BF207" s="1"/>
  <c r="BG206" s="1"/>
  <c r="BH205" s="1"/>
  <c r="BI204" s="1"/>
  <c r="BJ203" s="1"/>
  <c r="BK202" s="1"/>
  <c r="BL201" s="1"/>
  <c r="BM200" s="1"/>
  <c r="BN199" s="1"/>
  <c r="BO198" s="1"/>
  <c r="BP197" s="1"/>
  <c r="BQ196" s="1"/>
  <c r="BR195" s="1"/>
  <c r="BS194" s="1"/>
  <c r="BT193" s="1"/>
  <c r="BU192" s="1"/>
  <c r="BV191" s="1"/>
  <c r="BW190" s="1"/>
  <c r="BX189" s="1"/>
  <c r="BY188" s="1"/>
  <c r="BZ187" s="1"/>
  <c r="CA186" s="1"/>
  <c r="CB185" s="1"/>
  <c r="CC184" s="1"/>
  <c r="BA216"/>
  <c r="BB215" s="1"/>
  <c r="BC214" s="1"/>
  <c r="BD213" s="1"/>
  <c r="BE212" s="1"/>
  <c r="BF211" s="1"/>
  <c r="BG210" s="1"/>
  <c r="BH209" s="1"/>
  <c r="BI208" s="1"/>
  <c r="BJ207" s="1"/>
  <c r="BK206" s="1"/>
  <c r="BL205" s="1"/>
  <c r="BM204" s="1"/>
  <c r="BN203" s="1"/>
  <c r="BO202" s="1"/>
  <c r="BP201" s="1"/>
  <c r="BQ200" s="1"/>
  <c r="BR199" s="1"/>
  <c r="BS198" s="1"/>
  <c r="BT197" s="1"/>
  <c r="BU196" s="1"/>
  <c r="BV195" s="1"/>
  <c r="BW194" s="1"/>
  <c r="BX193" s="1"/>
  <c r="BY192" s="1"/>
  <c r="BZ191" s="1"/>
  <c r="CA190" s="1"/>
  <c r="CB189" s="1"/>
  <c r="CC188" s="1"/>
  <c r="BA220"/>
  <c r="BB219" s="1"/>
  <c r="BC218" s="1"/>
  <c r="BD217" s="1"/>
  <c r="BE216" s="1"/>
  <c r="BF215" s="1"/>
  <c r="BG214" s="1"/>
  <c r="BH213" s="1"/>
  <c r="BI212" s="1"/>
  <c r="BJ211" s="1"/>
  <c r="BK210" s="1"/>
  <c r="BL209" s="1"/>
  <c r="BM208" s="1"/>
  <c r="BN207" s="1"/>
  <c r="BO206" s="1"/>
  <c r="BP205" s="1"/>
  <c r="BQ204" s="1"/>
  <c r="BR203" s="1"/>
  <c r="BS202" s="1"/>
  <c r="BT201" s="1"/>
  <c r="BU200" s="1"/>
  <c r="BV199" s="1"/>
  <c r="BW198" s="1"/>
  <c r="BX197" s="1"/>
  <c r="BY196" s="1"/>
  <c r="BZ195" s="1"/>
  <c r="CA194" s="1"/>
  <c r="CB193" s="1"/>
  <c r="CC192" s="1"/>
  <c r="BA224"/>
  <c r="BB223" s="1"/>
  <c r="BC222" s="1"/>
  <c r="BD221" s="1"/>
  <c r="BE220" s="1"/>
  <c r="BF219" s="1"/>
  <c r="BG218" s="1"/>
  <c r="BH217" s="1"/>
  <c r="BI216" s="1"/>
  <c r="BJ215" s="1"/>
  <c r="BK214" s="1"/>
  <c r="BL213" s="1"/>
  <c r="BM212" s="1"/>
  <c r="BN211" s="1"/>
  <c r="BO210" s="1"/>
  <c r="BP209" s="1"/>
  <c r="BQ208" s="1"/>
  <c r="BR207" s="1"/>
  <c r="BS206" s="1"/>
  <c r="BT205" s="1"/>
  <c r="BU204" s="1"/>
  <c r="BV203" s="1"/>
  <c r="BW202" s="1"/>
  <c r="BX201" s="1"/>
  <c r="BY200" s="1"/>
  <c r="BZ199" s="1"/>
  <c r="CA198" s="1"/>
  <c r="CB197" s="1"/>
  <c r="CC196" s="1"/>
  <c r="BA228"/>
  <c r="BB227" s="1"/>
  <c r="BC226" s="1"/>
  <c r="BD225" s="1"/>
  <c r="BE224" s="1"/>
  <c r="BF223" s="1"/>
  <c r="BG222" s="1"/>
  <c r="BH221" s="1"/>
  <c r="BI220" s="1"/>
  <c r="BJ219" s="1"/>
  <c r="BK218" s="1"/>
  <c r="BL217" s="1"/>
  <c r="BM216" s="1"/>
  <c r="BN215" s="1"/>
  <c r="BO214" s="1"/>
  <c r="BP213" s="1"/>
  <c r="BQ212" s="1"/>
  <c r="BR211" s="1"/>
  <c r="BS210" s="1"/>
  <c r="BT209" s="1"/>
  <c r="BU208" s="1"/>
  <c r="BV207" s="1"/>
  <c r="BW206" s="1"/>
  <c r="BX205" s="1"/>
  <c r="BY204" s="1"/>
  <c r="BZ203" s="1"/>
  <c r="CA202" s="1"/>
  <c r="CB201" s="1"/>
  <c r="CC200" s="1"/>
  <c r="BA232"/>
  <c r="BB231" s="1"/>
  <c r="BC230" s="1"/>
  <c r="BD229" s="1"/>
  <c r="BE228" s="1"/>
  <c r="BF227" s="1"/>
  <c r="BG226" s="1"/>
  <c r="BH225" s="1"/>
  <c r="BI224" s="1"/>
  <c r="BJ223" s="1"/>
  <c r="BK222" s="1"/>
  <c r="BL221" s="1"/>
  <c r="BM220" s="1"/>
  <c r="BN219" s="1"/>
  <c r="BO218" s="1"/>
  <c r="BP217" s="1"/>
  <c r="BQ216" s="1"/>
  <c r="BR215" s="1"/>
  <c r="BS214" s="1"/>
  <c r="BT213" s="1"/>
  <c r="BU212" s="1"/>
  <c r="BV211" s="1"/>
  <c r="BW210" s="1"/>
  <c r="BX209" s="1"/>
  <c r="BY208" s="1"/>
  <c r="BZ207" s="1"/>
  <c r="CA206" s="1"/>
  <c r="CB205" s="1"/>
  <c r="CC204" s="1"/>
  <c r="BA236"/>
  <c r="BB235" s="1"/>
  <c r="BC234" s="1"/>
  <c r="BD233" s="1"/>
  <c r="BE232" s="1"/>
  <c r="BF231" s="1"/>
  <c r="BG230" s="1"/>
  <c r="BH229" s="1"/>
  <c r="BI228" s="1"/>
  <c r="BJ227" s="1"/>
  <c r="BK226" s="1"/>
  <c r="BL225" s="1"/>
  <c r="BM224" s="1"/>
  <c r="BN223" s="1"/>
  <c r="BO222" s="1"/>
  <c r="BP221" s="1"/>
  <c r="BQ220" s="1"/>
  <c r="BR219" s="1"/>
  <c r="BS218" s="1"/>
  <c r="BT217" s="1"/>
  <c r="BU216" s="1"/>
  <c r="BV215" s="1"/>
  <c r="BW214" s="1"/>
  <c r="BX213" s="1"/>
  <c r="BY212" s="1"/>
  <c r="BZ211" s="1"/>
  <c r="CA210" s="1"/>
  <c r="CB209" s="1"/>
  <c r="CC208" s="1"/>
  <c r="BA240"/>
  <c r="BB239" s="1"/>
  <c r="BC238" s="1"/>
  <c r="BD237" s="1"/>
  <c r="BE236" s="1"/>
  <c r="BF235" s="1"/>
  <c r="BG234" s="1"/>
  <c r="BH233" s="1"/>
  <c r="BI232" s="1"/>
  <c r="BJ231" s="1"/>
  <c r="BK230" s="1"/>
  <c r="BL229" s="1"/>
  <c r="BM228" s="1"/>
  <c r="BN227" s="1"/>
  <c r="BO226" s="1"/>
  <c r="BP225" s="1"/>
  <c r="BQ224" s="1"/>
  <c r="BR223" s="1"/>
  <c r="BS222" s="1"/>
  <c r="BT221" s="1"/>
  <c r="BU220" s="1"/>
  <c r="BV219" s="1"/>
  <c r="BW218" s="1"/>
  <c r="BX217" s="1"/>
  <c r="BY216" s="1"/>
  <c r="BZ215" s="1"/>
  <c r="CA214" s="1"/>
  <c r="CB213" s="1"/>
  <c r="CC212" s="1"/>
  <c r="BA244"/>
  <c r="BB243" s="1"/>
  <c r="BC242" s="1"/>
  <c r="BD241" s="1"/>
  <c r="BE240" s="1"/>
  <c r="BF239" s="1"/>
  <c r="BG238" s="1"/>
  <c r="BH237" s="1"/>
  <c r="BI236" s="1"/>
  <c r="BJ235" s="1"/>
  <c r="BK234" s="1"/>
  <c r="BL233" s="1"/>
  <c r="BM232" s="1"/>
  <c r="BN231" s="1"/>
  <c r="BO230" s="1"/>
  <c r="BP229" s="1"/>
  <c r="BQ228" s="1"/>
  <c r="BR227" s="1"/>
  <c r="BS226" s="1"/>
  <c r="BT225" s="1"/>
  <c r="BU224" s="1"/>
  <c r="BV223" s="1"/>
  <c r="BW222" s="1"/>
  <c r="BX221" s="1"/>
  <c r="BY220" s="1"/>
  <c r="BZ219" s="1"/>
  <c r="CA218" s="1"/>
  <c r="CB217" s="1"/>
  <c r="CC216" s="1"/>
  <c r="BA248"/>
  <c r="BB247" s="1"/>
  <c r="BC246" s="1"/>
  <c r="BD245" s="1"/>
  <c r="BE244" s="1"/>
  <c r="BF243" s="1"/>
  <c r="BG242" s="1"/>
  <c r="BH241" s="1"/>
  <c r="BI240" s="1"/>
  <c r="BJ239" s="1"/>
  <c r="BK238" s="1"/>
  <c r="BL237" s="1"/>
  <c r="BM236" s="1"/>
  <c r="BN235" s="1"/>
  <c r="BO234" s="1"/>
  <c r="BP233" s="1"/>
  <c r="BQ232" s="1"/>
  <c r="BR231" s="1"/>
  <c r="BS230" s="1"/>
  <c r="BT229" s="1"/>
  <c r="BU228" s="1"/>
  <c r="BV227" s="1"/>
  <c r="BW226" s="1"/>
  <c r="BX225" s="1"/>
  <c r="BY224" s="1"/>
  <c r="BZ223" s="1"/>
  <c r="CA222" s="1"/>
  <c r="CB221" s="1"/>
  <c r="CC220" s="1"/>
  <c r="BA252"/>
  <c r="BB251" s="1"/>
  <c r="BC250" s="1"/>
  <c r="BD249" s="1"/>
  <c r="BE248" s="1"/>
  <c r="BF247" s="1"/>
  <c r="BG246" s="1"/>
  <c r="BH245" s="1"/>
  <c r="BI244" s="1"/>
  <c r="BJ243" s="1"/>
  <c r="BK242" s="1"/>
  <c r="BL241" s="1"/>
  <c r="BM240" s="1"/>
  <c r="BN239" s="1"/>
  <c r="BO238" s="1"/>
  <c r="BP237" s="1"/>
  <c r="BQ236" s="1"/>
  <c r="BR235" s="1"/>
  <c r="BS234" s="1"/>
  <c r="BT233" s="1"/>
  <c r="BU232" s="1"/>
  <c r="BV231" s="1"/>
  <c r="BW230" s="1"/>
  <c r="BX229" s="1"/>
  <c r="BY228" s="1"/>
  <c r="BZ227" s="1"/>
  <c r="CA226" s="1"/>
  <c r="CB225" s="1"/>
  <c r="CC224" s="1"/>
  <c r="BA256"/>
  <c r="BB255" s="1"/>
  <c r="BC254" s="1"/>
  <c r="BD253" s="1"/>
  <c r="BE252" s="1"/>
  <c r="BF251" s="1"/>
  <c r="BG250" s="1"/>
  <c r="BH249" s="1"/>
  <c r="BI248" s="1"/>
  <c r="BJ247" s="1"/>
  <c r="BK246" s="1"/>
  <c r="BL245" s="1"/>
  <c r="BM244" s="1"/>
  <c r="BN243" s="1"/>
  <c r="BO242" s="1"/>
  <c r="BP241" s="1"/>
  <c r="BQ240" s="1"/>
  <c r="BR239" s="1"/>
  <c r="BS238" s="1"/>
  <c r="BT237" s="1"/>
  <c r="BU236" s="1"/>
  <c r="BV235" s="1"/>
  <c r="BW234" s="1"/>
  <c r="BX233" s="1"/>
  <c r="BY232" s="1"/>
  <c r="BZ231" s="1"/>
  <c r="CA230" s="1"/>
  <c r="CB229" s="1"/>
  <c r="CC228" s="1"/>
  <c r="BA260"/>
  <c r="BB259" s="1"/>
  <c r="BC258" s="1"/>
  <c r="BD257" s="1"/>
  <c r="BE256" s="1"/>
  <c r="BF255" s="1"/>
  <c r="BG254" s="1"/>
  <c r="BH253" s="1"/>
  <c r="BI252" s="1"/>
  <c r="BJ251" s="1"/>
  <c r="BK250" s="1"/>
  <c r="BL249" s="1"/>
  <c r="BM248" s="1"/>
  <c r="BN247" s="1"/>
  <c r="BO246" s="1"/>
  <c r="BP245" s="1"/>
  <c r="BQ244" s="1"/>
  <c r="BR243" s="1"/>
  <c r="BS242" s="1"/>
  <c r="BT241" s="1"/>
  <c r="BU240" s="1"/>
  <c r="BV239" s="1"/>
  <c r="BW238" s="1"/>
  <c r="BX237" s="1"/>
  <c r="BY236" s="1"/>
  <c r="BZ235" s="1"/>
  <c r="CA234" s="1"/>
  <c r="CB233" s="1"/>
  <c r="CC232" s="1"/>
  <c r="AY89"/>
  <c r="AZ89"/>
  <c r="AY90"/>
  <c r="AZ90"/>
  <c r="BA89" s="1"/>
  <c r="BB88" s="1"/>
  <c r="BC87" s="1"/>
  <c r="BD86" s="1"/>
  <c r="BE85" s="1"/>
  <c r="BF84" s="1"/>
  <c r="BG83" s="1"/>
  <c r="BH82" s="1"/>
  <c r="BI81" s="1"/>
  <c r="BJ80" s="1"/>
  <c r="BK79" s="1"/>
  <c r="BL78" s="1"/>
  <c r="BM77" s="1"/>
  <c r="BN76" s="1"/>
  <c r="BO75" s="1"/>
  <c r="BP74" s="1"/>
  <c r="BQ73" s="1"/>
  <c r="BR72" s="1"/>
  <c r="BS71" s="1"/>
  <c r="BT70" s="1"/>
  <c r="BU69" s="1"/>
  <c r="BV68" s="1"/>
  <c r="BW67" s="1"/>
  <c r="BX66" s="1"/>
  <c r="BY65" s="1"/>
  <c r="BZ64" s="1"/>
  <c r="CA63" s="1"/>
  <c r="CB62" s="1"/>
  <c r="CC61" s="1"/>
  <c r="AY91"/>
  <c r="AZ91"/>
  <c r="BA90" s="1"/>
  <c r="BB89" s="1"/>
  <c r="BC88" s="1"/>
  <c r="BD87" s="1"/>
  <c r="BE86" s="1"/>
  <c r="BF85" s="1"/>
  <c r="BG84" s="1"/>
  <c r="BH83" s="1"/>
  <c r="BI82" s="1"/>
  <c r="BJ81" s="1"/>
  <c r="BK80" s="1"/>
  <c r="BL79" s="1"/>
  <c r="BM78" s="1"/>
  <c r="BN77" s="1"/>
  <c r="BO76" s="1"/>
  <c r="BP75" s="1"/>
  <c r="BQ74" s="1"/>
  <c r="BR73" s="1"/>
  <c r="BS72" s="1"/>
  <c r="BT71" s="1"/>
  <c r="BU70" s="1"/>
  <c r="BV69" s="1"/>
  <c r="BW68" s="1"/>
  <c r="BX67" s="1"/>
  <c r="BY66" s="1"/>
  <c r="BZ65" s="1"/>
  <c r="CA64" s="1"/>
  <c r="CB63" s="1"/>
  <c r="CC62" s="1"/>
  <c r="AY92"/>
  <c r="AZ92"/>
  <c r="BA91" s="1"/>
  <c r="BB90" s="1"/>
  <c r="BC89" s="1"/>
  <c r="BD88" s="1"/>
  <c r="BE87" s="1"/>
  <c r="BF86" s="1"/>
  <c r="BG85" s="1"/>
  <c r="BH84" s="1"/>
  <c r="BI83" s="1"/>
  <c r="BJ82" s="1"/>
  <c r="BK81" s="1"/>
  <c r="BL80" s="1"/>
  <c r="BM79" s="1"/>
  <c r="BN78" s="1"/>
  <c r="BO77" s="1"/>
  <c r="BP76" s="1"/>
  <c r="BQ75" s="1"/>
  <c r="BR74" s="1"/>
  <c r="BS73" s="1"/>
  <c r="BT72" s="1"/>
  <c r="BU71" s="1"/>
  <c r="BV70" s="1"/>
  <c r="BW69" s="1"/>
  <c r="BX68" s="1"/>
  <c r="BY67" s="1"/>
  <c r="BZ66" s="1"/>
  <c r="CA65" s="1"/>
  <c r="CB64" s="1"/>
  <c r="CC63" s="1"/>
  <c r="AY93"/>
  <c r="AZ93"/>
  <c r="AY94"/>
  <c r="AZ94"/>
  <c r="BA93" s="1"/>
  <c r="BB92" s="1"/>
  <c r="BC91" s="1"/>
  <c r="BD90" s="1"/>
  <c r="BE89" s="1"/>
  <c r="BF88" s="1"/>
  <c r="BG87" s="1"/>
  <c r="BH86" s="1"/>
  <c r="BI85" s="1"/>
  <c r="BJ84" s="1"/>
  <c r="BK83" s="1"/>
  <c r="BL82" s="1"/>
  <c r="BM81" s="1"/>
  <c r="BN80" s="1"/>
  <c r="BO79" s="1"/>
  <c r="BP78" s="1"/>
  <c r="BQ77" s="1"/>
  <c r="BR76" s="1"/>
  <c r="BS75" s="1"/>
  <c r="BT74" s="1"/>
  <c r="BU73" s="1"/>
  <c r="BV72" s="1"/>
  <c r="BW71" s="1"/>
  <c r="BX70" s="1"/>
  <c r="BY69" s="1"/>
  <c r="BZ68" s="1"/>
  <c r="CA67" s="1"/>
  <c r="CB66" s="1"/>
  <c r="CC65" s="1"/>
  <c r="AY95"/>
  <c r="AZ95"/>
  <c r="BA94" s="1"/>
  <c r="BB93" s="1"/>
  <c r="BC92" s="1"/>
  <c r="BD91" s="1"/>
  <c r="BE90" s="1"/>
  <c r="BF89" s="1"/>
  <c r="BG88" s="1"/>
  <c r="BH87" s="1"/>
  <c r="BI86" s="1"/>
  <c r="BJ85" s="1"/>
  <c r="BK84" s="1"/>
  <c r="BL83" s="1"/>
  <c r="BM82" s="1"/>
  <c r="BN81" s="1"/>
  <c r="BO80" s="1"/>
  <c r="BP79" s="1"/>
  <c r="BQ78" s="1"/>
  <c r="BR77" s="1"/>
  <c r="BS76" s="1"/>
  <c r="BT75" s="1"/>
  <c r="BU74" s="1"/>
  <c r="BV73" s="1"/>
  <c r="BW72" s="1"/>
  <c r="BX71" s="1"/>
  <c r="BY70" s="1"/>
  <c r="BZ69" s="1"/>
  <c r="CA68" s="1"/>
  <c r="CB67" s="1"/>
  <c r="CC66" s="1"/>
  <c r="AY96"/>
  <c r="AZ96"/>
  <c r="BA95" s="1"/>
  <c r="BB94" s="1"/>
  <c r="BC93" s="1"/>
  <c r="BD92" s="1"/>
  <c r="BE91" s="1"/>
  <c r="BF90" s="1"/>
  <c r="BG89" s="1"/>
  <c r="BH88" s="1"/>
  <c r="BI87" s="1"/>
  <c r="BJ86" s="1"/>
  <c r="BK85" s="1"/>
  <c r="BL84" s="1"/>
  <c r="BM83" s="1"/>
  <c r="BN82" s="1"/>
  <c r="BO81" s="1"/>
  <c r="BP80" s="1"/>
  <c r="BQ79" s="1"/>
  <c r="BR78" s="1"/>
  <c r="BS77" s="1"/>
  <c r="BT76" s="1"/>
  <c r="BU75" s="1"/>
  <c r="BV74" s="1"/>
  <c r="BW73" s="1"/>
  <c r="BX72" s="1"/>
  <c r="BY71" s="1"/>
  <c r="BZ70" s="1"/>
  <c r="CA69" s="1"/>
  <c r="CB68" s="1"/>
  <c r="CC67" s="1"/>
  <c r="AY97"/>
  <c r="AZ97"/>
  <c r="AY98"/>
  <c r="AZ98"/>
  <c r="BA97" s="1"/>
  <c r="BB96" s="1"/>
  <c r="BC95" s="1"/>
  <c r="BD94" s="1"/>
  <c r="BE93" s="1"/>
  <c r="BF92" s="1"/>
  <c r="BG91" s="1"/>
  <c r="BH90" s="1"/>
  <c r="BI89" s="1"/>
  <c r="BJ88" s="1"/>
  <c r="BK87" s="1"/>
  <c r="BL86" s="1"/>
  <c r="BM85" s="1"/>
  <c r="BN84" s="1"/>
  <c r="BO83" s="1"/>
  <c r="BP82" s="1"/>
  <c r="BQ81" s="1"/>
  <c r="BR80" s="1"/>
  <c r="BS79" s="1"/>
  <c r="BT78" s="1"/>
  <c r="BU77" s="1"/>
  <c r="BV76" s="1"/>
  <c r="BW75" s="1"/>
  <c r="BX74" s="1"/>
  <c r="BY73" s="1"/>
  <c r="BZ72" s="1"/>
  <c r="CA71" s="1"/>
  <c r="CB70" s="1"/>
  <c r="CC69" s="1"/>
  <c r="AY99"/>
  <c r="AZ99"/>
  <c r="BA98" s="1"/>
  <c r="BB97" s="1"/>
  <c r="BC96" s="1"/>
  <c r="BD95" s="1"/>
  <c r="BE94" s="1"/>
  <c r="BF93" s="1"/>
  <c r="BG92" s="1"/>
  <c r="BH91" s="1"/>
  <c r="BI90" s="1"/>
  <c r="BJ89" s="1"/>
  <c r="BK88" s="1"/>
  <c r="BL87" s="1"/>
  <c r="BM86" s="1"/>
  <c r="BN85" s="1"/>
  <c r="BO84" s="1"/>
  <c r="BP83" s="1"/>
  <c r="BQ82" s="1"/>
  <c r="BR81" s="1"/>
  <c r="BS80" s="1"/>
  <c r="BT79" s="1"/>
  <c r="BU78" s="1"/>
  <c r="BV77" s="1"/>
  <c r="BW76" s="1"/>
  <c r="BX75" s="1"/>
  <c r="BY74" s="1"/>
  <c r="BZ73" s="1"/>
  <c r="CA72" s="1"/>
  <c r="CB71" s="1"/>
  <c r="CC70" s="1"/>
  <c r="AY100"/>
  <c r="AZ100"/>
  <c r="BA99" s="1"/>
  <c r="BB98" s="1"/>
  <c r="BC97" s="1"/>
  <c r="BD96" s="1"/>
  <c r="BE95" s="1"/>
  <c r="BF94" s="1"/>
  <c r="BG93" s="1"/>
  <c r="BH92" s="1"/>
  <c r="BI91" s="1"/>
  <c r="BJ90" s="1"/>
  <c r="BK89" s="1"/>
  <c r="BL88" s="1"/>
  <c r="BM87" s="1"/>
  <c r="BN86" s="1"/>
  <c r="BO85" s="1"/>
  <c r="BP84" s="1"/>
  <c r="BQ83" s="1"/>
  <c r="BR82" s="1"/>
  <c r="BS81" s="1"/>
  <c r="BT80" s="1"/>
  <c r="BU79" s="1"/>
  <c r="BV78" s="1"/>
  <c r="BW77" s="1"/>
  <c r="BX76" s="1"/>
  <c r="BY75" s="1"/>
  <c r="BZ74" s="1"/>
  <c r="CA73" s="1"/>
  <c r="CB72" s="1"/>
  <c r="CC71" s="1"/>
  <c r="AY101"/>
  <c r="AZ101"/>
  <c r="AY102"/>
  <c r="AZ102"/>
  <c r="BA101" s="1"/>
  <c r="BB100" s="1"/>
  <c r="BC99" s="1"/>
  <c r="BD98" s="1"/>
  <c r="BE97" s="1"/>
  <c r="BF96" s="1"/>
  <c r="BG95" s="1"/>
  <c r="BH94" s="1"/>
  <c r="BI93" s="1"/>
  <c r="BJ92" s="1"/>
  <c r="BK91" s="1"/>
  <c r="BL90" s="1"/>
  <c r="BM89" s="1"/>
  <c r="BN88" s="1"/>
  <c r="BO87" s="1"/>
  <c r="BP86" s="1"/>
  <c r="BQ85" s="1"/>
  <c r="BR84" s="1"/>
  <c r="BS83" s="1"/>
  <c r="BT82" s="1"/>
  <c r="BU81" s="1"/>
  <c r="BV80" s="1"/>
  <c r="BW79" s="1"/>
  <c r="BX78" s="1"/>
  <c r="BY77" s="1"/>
  <c r="BZ76" s="1"/>
  <c r="CA75" s="1"/>
  <c r="CB74" s="1"/>
  <c r="CC73" s="1"/>
  <c r="AY103"/>
  <c r="AZ103"/>
  <c r="BA102" s="1"/>
  <c r="BB101" s="1"/>
  <c r="BC100" s="1"/>
  <c r="BD99" s="1"/>
  <c r="BE98" s="1"/>
  <c r="BF97" s="1"/>
  <c r="BG96" s="1"/>
  <c r="BH95" s="1"/>
  <c r="BI94" s="1"/>
  <c r="BJ93" s="1"/>
  <c r="BK92" s="1"/>
  <c r="BL91" s="1"/>
  <c r="BM90" s="1"/>
  <c r="BN89" s="1"/>
  <c r="BO88" s="1"/>
  <c r="BP87" s="1"/>
  <c r="BQ86" s="1"/>
  <c r="BR85" s="1"/>
  <c r="BS84" s="1"/>
  <c r="BT83" s="1"/>
  <c r="BU82" s="1"/>
  <c r="BV81" s="1"/>
  <c r="BW80" s="1"/>
  <c r="BX79" s="1"/>
  <c r="BY78" s="1"/>
  <c r="BZ77" s="1"/>
  <c r="CA76" s="1"/>
  <c r="CB75" s="1"/>
  <c r="CC74" s="1"/>
  <c r="AY104"/>
  <c r="AZ104"/>
  <c r="BA103" s="1"/>
  <c r="BB102" s="1"/>
  <c r="BC101" s="1"/>
  <c r="BD100" s="1"/>
  <c r="BE99" s="1"/>
  <c r="BF98" s="1"/>
  <c r="BG97" s="1"/>
  <c r="BH96" s="1"/>
  <c r="BI95" s="1"/>
  <c r="BJ94" s="1"/>
  <c r="BK93" s="1"/>
  <c r="BL92" s="1"/>
  <c r="BM91" s="1"/>
  <c r="BN90" s="1"/>
  <c r="BO89" s="1"/>
  <c r="BP88" s="1"/>
  <c r="BQ87" s="1"/>
  <c r="BR86" s="1"/>
  <c r="BS85" s="1"/>
  <c r="BT84" s="1"/>
  <c r="BU83" s="1"/>
  <c r="BV82" s="1"/>
  <c r="BW81" s="1"/>
  <c r="BX80" s="1"/>
  <c r="BY79" s="1"/>
  <c r="BZ78" s="1"/>
  <c r="CA77" s="1"/>
  <c r="CB76" s="1"/>
  <c r="CC75" s="1"/>
  <c r="AY105"/>
  <c r="AZ105"/>
  <c r="AY106"/>
  <c r="AZ106"/>
  <c r="BA105" s="1"/>
  <c r="BB104" s="1"/>
  <c r="BC103" s="1"/>
  <c r="BD102" s="1"/>
  <c r="BE101" s="1"/>
  <c r="BF100" s="1"/>
  <c r="BG99" s="1"/>
  <c r="BH98" s="1"/>
  <c r="BI97" s="1"/>
  <c r="BJ96" s="1"/>
  <c r="BK95" s="1"/>
  <c r="BL94" s="1"/>
  <c r="BM93" s="1"/>
  <c r="BN92" s="1"/>
  <c r="BO91" s="1"/>
  <c r="BP90" s="1"/>
  <c r="BQ89" s="1"/>
  <c r="BR88" s="1"/>
  <c r="BS87" s="1"/>
  <c r="BT86" s="1"/>
  <c r="BU85" s="1"/>
  <c r="BV84" s="1"/>
  <c r="BW83" s="1"/>
  <c r="BX82" s="1"/>
  <c r="BY81" s="1"/>
  <c r="BZ80" s="1"/>
  <c r="CA79" s="1"/>
  <c r="CB78" s="1"/>
  <c r="CC77" s="1"/>
  <c r="AY107"/>
  <c r="AZ107"/>
  <c r="BA106" s="1"/>
  <c r="BB105" s="1"/>
  <c r="BC104" s="1"/>
  <c r="BD103" s="1"/>
  <c r="BE102" s="1"/>
  <c r="BF101" s="1"/>
  <c r="BG100" s="1"/>
  <c r="BH99" s="1"/>
  <c r="BI98" s="1"/>
  <c r="BJ97" s="1"/>
  <c r="BK96" s="1"/>
  <c r="BL95" s="1"/>
  <c r="BM94" s="1"/>
  <c r="BN93" s="1"/>
  <c r="BO92" s="1"/>
  <c r="BP91" s="1"/>
  <c r="BQ90" s="1"/>
  <c r="BR89" s="1"/>
  <c r="BS88" s="1"/>
  <c r="BT87" s="1"/>
  <c r="BU86" s="1"/>
  <c r="BV85" s="1"/>
  <c r="BW84" s="1"/>
  <c r="BX83" s="1"/>
  <c r="BY82" s="1"/>
  <c r="BZ81" s="1"/>
  <c r="CA80" s="1"/>
  <c r="CB79" s="1"/>
  <c r="CC78" s="1"/>
  <c r="AY108"/>
  <c r="AZ108"/>
  <c r="BA107" s="1"/>
  <c r="BB106" s="1"/>
  <c r="BC105" s="1"/>
  <c r="BD104" s="1"/>
  <c r="BE103" s="1"/>
  <c r="BF102" s="1"/>
  <c r="BG101" s="1"/>
  <c r="BH100" s="1"/>
  <c r="BI99" s="1"/>
  <c r="BJ98" s="1"/>
  <c r="BK97" s="1"/>
  <c r="BL96" s="1"/>
  <c r="BM95" s="1"/>
  <c r="BN94" s="1"/>
  <c r="BO93" s="1"/>
  <c r="BP92" s="1"/>
  <c r="BQ91" s="1"/>
  <c r="BR90" s="1"/>
  <c r="BS89" s="1"/>
  <c r="BT88" s="1"/>
  <c r="BU87" s="1"/>
  <c r="BV86" s="1"/>
  <c r="BW85" s="1"/>
  <c r="BX84" s="1"/>
  <c r="BY83" s="1"/>
  <c r="BZ82" s="1"/>
  <c r="CA81" s="1"/>
  <c r="CB80" s="1"/>
  <c r="CC79" s="1"/>
  <c r="AY109"/>
  <c r="AZ109"/>
  <c r="AY110"/>
  <c r="AZ110"/>
  <c r="BA109" s="1"/>
  <c r="BB108" s="1"/>
  <c r="BC107" s="1"/>
  <c r="BD106" s="1"/>
  <c r="BE105" s="1"/>
  <c r="BF104" s="1"/>
  <c r="BG103" s="1"/>
  <c r="BH102" s="1"/>
  <c r="BI101" s="1"/>
  <c r="BJ100" s="1"/>
  <c r="BK99" s="1"/>
  <c r="BL98" s="1"/>
  <c r="BM97" s="1"/>
  <c r="BN96" s="1"/>
  <c r="BO95" s="1"/>
  <c r="BP94" s="1"/>
  <c r="BQ93" s="1"/>
  <c r="BR92" s="1"/>
  <c r="BS91" s="1"/>
  <c r="BT90" s="1"/>
  <c r="BU89" s="1"/>
  <c r="BV88" s="1"/>
  <c r="BW87" s="1"/>
  <c r="BX86" s="1"/>
  <c r="BY85" s="1"/>
  <c r="BZ84" s="1"/>
  <c r="CA83" s="1"/>
  <c r="CB82" s="1"/>
  <c r="CC81" s="1"/>
  <c r="AY111"/>
  <c r="AZ111"/>
  <c r="BA110" s="1"/>
  <c r="BB109" s="1"/>
  <c r="BC108" s="1"/>
  <c r="BD107" s="1"/>
  <c r="BE106" s="1"/>
  <c r="BF105" s="1"/>
  <c r="BG104" s="1"/>
  <c r="BH103" s="1"/>
  <c r="BI102" s="1"/>
  <c r="BJ101" s="1"/>
  <c r="BK100" s="1"/>
  <c r="BL99" s="1"/>
  <c r="BM98" s="1"/>
  <c r="BN97" s="1"/>
  <c r="BO96" s="1"/>
  <c r="BP95" s="1"/>
  <c r="BQ94" s="1"/>
  <c r="BR93" s="1"/>
  <c r="BS92" s="1"/>
  <c r="BT91" s="1"/>
  <c r="BU90" s="1"/>
  <c r="BV89" s="1"/>
  <c r="BW88" s="1"/>
  <c r="BX87" s="1"/>
  <c r="BY86" s="1"/>
  <c r="BZ85" s="1"/>
  <c r="CA84" s="1"/>
  <c r="CB83" s="1"/>
  <c r="CC82" s="1"/>
  <c r="AY112"/>
  <c r="AZ112"/>
  <c r="BA111" s="1"/>
  <c r="BB110" s="1"/>
  <c r="BC109" s="1"/>
  <c r="BD108" s="1"/>
  <c r="BE107" s="1"/>
  <c r="BF106" s="1"/>
  <c r="BG105" s="1"/>
  <c r="BH104" s="1"/>
  <c r="BI103" s="1"/>
  <c r="BJ102" s="1"/>
  <c r="BK101" s="1"/>
  <c r="BL100" s="1"/>
  <c r="BM99" s="1"/>
  <c r="BN98" s="1"/>
  <c r="BO97" s="1"/>
  <c r="BP96" s="1"/>
  <c r="BQ95" s="1"/>
  <c r="BR94" s="1"/>
  <c r="BS93" s="1"/>
  <c r="BT92" s="1"/>
  <c r="BU91" s="1"/>
  <c r="BV90" s="1"/>
  <c r="BW89" s="1"/>
  <c r="BX88" s="1"/>
  <c r="BY87" s="1"/>
  <c r="BZ86" s="1"/>
  <c r="CA85" s="1"/>
  <c r="CB84" s="1"/>
  <c r="CC83" s="1"/>
  <c r="AY113"/>
  <c r="AZ113"/>
  <c r="AY114"/>
  <c r="AZ114"/>
  <c r="BA113" s="1"/>
  <c r="BB112" s="1"/>
  <c r="BC111" s="1"/>
  <c r="BD110" s="1"/>
  <c r="BE109" s="1"/>
  <c r="BF108" s="1"/>
  <c r="BG107" s="1"/>
  <c r="BH106" s="1"/>
  <c r="BI105" s="1"/>
  <c r="BJ104" s="1"/>
  <c r="BK103" s="1"/>
  <c r="BL102" s="1"/>
  <c r="BM101" s="1"/>
  <c r="BN100" s="1"/>
  <c r="BO99" s="1"/>
  <c r="BP98" s="1"/>
  <c r="BQ97" s="1"/>
  <c r="BR96" s="1"/>
  <c r="BS95" s="1"/>
  <c r="BT94" s="1"/>
  <c r="BU93" s="1"/>
  <c r="BV92" s="1"/>
  <c r="BW91" s="1"/>
  <c r="BX90" s="1"/>
  <c r="BY89" s="1"/>
  <c r="BZ88" s="1"/>
  <c r="CA87" s="1"/>
  <c r="CB86" s="1"/>
  <c r="CC85" s="1"/>
  <c r="AY115"/>
  <c r="AZ115"/>
  <c r="BA114" s="1"/>
  <c r="BB113" s="1"/>
  <c r="BC112" s="1"/>
  <c r="BD111" s="1"/>
  <c r="BE110" s="1"/>
  <c r="BF109" s="1"/>
  <c r="BG108" s="1"/>
  <c r="BH107" s="1"/>
  <c r="BI106" s="1"/>
  <c r="BJ105" s="1"/>
  <c r="BK104" s="1"/>
  <c r="BL103" s="1"/>
  <c r="BM102" s="1"/>
  <c r="BN101" s="1"/>
  <c r="BO100" s="1"/>
  <c r="BP99" s="1"/>
  <c r="BQ98" s="1"/>
  <c r="BR97" s="1"/>
  <c r="BS96" s="1"/>
  <c r="BT95" s="1"/>
  <c r="BU94" s="1"/>
  <c r="BV93" s="1"/>
  <c r="BW92" s="1"/>
  <c r="BX91" s="1"/>
  <c r="BY90" s="1"/>
  <c r="BZ89" s="1"/>
  <c r="CA88" s="1"/>
  <c r="CB87" s="1"/>
  <c r="CC86" s="1"/>
  <c r="AY116"/>
  <c r="AZ116"/>
  <c r="BA115" s="1"/>
  <c r="BB114" s="1"/>
  <c r="BC113" s="1"/>
  <c r="BD112" s="1"/>
  <c r="BE111" s="1"/>
  <c r="BF110" s="1"/>
  <c r="BG109" s="1"/>
  <c r="BH108" s="1"/>
  <c r="BI107" s="1"/>
  <c r="BJ106" s="1"/>
  <c r="BK105" s="1"/>
  <c r="BL104" s="1"/>
  <c r="BM103" s="1"/>
  <c r="BN102" s="1"/>
  <c r="BO101" s="1"/>
  <c r="BP100" s="1"/>
  <c r="BQ99" s="1"/>
  <c r="BR98" s="1"/>
  <c r="BS97" s="1"/>
  <c r="BT96" s="1"/>
  <c r="BU95" s="1"/>
  <c r="BV94" s="1"/>
  <c r="BW93" s="1"/>
  <c r="BX92" s="1"/>
  <c r="BY91" s="1"/>
  <c r="BZ90" s="1"/>
  <c r="CA89" s="1"/>
  <c r="CB88" s="1"/>
  <c r="CC87" s="1"/>
  <c r="AY117"/>
  <c r="AZ117"/>
  <c r="AY118"/>
  <c r="AZ118"/>
  <c r="BA117" s="1"/>
  <c r="BB116" s="1"/>
  <c r="BC115" s="1"/>
  <c r="BD114" s="1"/>
  <c r="BE113" s="1"/>
  <c r="BF112" s="1"/>
  <c r="BG111" s="1"/>
  <c r="BH110" s="1"/>
  <c r="BI109" s="1"/>
  <c r="BJ108" s="1"/>
  <c r="BK107" s="1"/>
  <c r="BL106" s="1"/>
  <c r="BM105" s="1"/>
  <c r="BN104" s="1"/>
  <c r="BO103" s="1"/>
  <c r="BP102" s="1"/>
  <c r="BQ101" s="1"/>
  <c r="BR100" s="1"/>
  <c r="BS99" s="1"/>
  <c r="BT98" s="1"/>
  <c r="BU97" s="1"/>
  <c r="BV96" s="1"/>
  <c r="BW95" s="1"/>
  <c r="BX94" s="1"/>
  <c r="BY93" s="1"/>
  <c r="BZ92" s="1"/>
  <c r="CA91" s="1"/>
  <c r="CB90" s="1"/>
  <c r="CC89" s="1"/>
  <c r="AY119"/>
  <c r="AZ119"/>
  <c r="BA118" s="1"/>
  <c r="BB117" s="1"/>
  <c r="BC116" s="1"/>
  <c r="BD115" s="1"/>
  <c r="BE114" s="1"/>
  <c r="BF113" s="1"/>
  <c r="BG112" s="1"/>
  <c r="BH111" s="1"/>
  <c r="BI110" s="1"/>
  <c r="BJ109" s="1"/>
  <c r="BK108" s="1"/>
  <c r="BL107" s="1"/>
  <c r="BM106" s="1"/>
  <c r="BN105" s="1"/>
  <c r="BO104" s="1"/>
  <c r="BP103" s="1"/>
  <c r="BQ102" s="1"/>
  <c r="BR101" s="1"/>
  <c r="BS100" s="1"/>
  <c r="BT99" s="1"/>
  <c r="BU98" s="1"/>
  <c r="BV97" s="1"/>
  <c r="BW96" s="1"/>
  <c r="BX95" s="1"/>
  <c r="BY94" s="1"/>
  <c r="BZ93" s="1"/>
  <c r="CA92" s="1"/>
  <c r="CB91" s="1"/>
  <c r="CC90" s="1"/>
  <c r="AY120"/>
  <c r="AZ120"/>
  <c r="BA119" s="1"/>
  <c r="BB118" s="1"/>
  <c r="BC117" s="1"/>
  <c r="BD116" s="1"/>
  <c r="BE115" s="1"/>
  <c r="BF114" s="1"/>
  <c r="BG113" s="1"/>
  <c r="BH112" s="1"/>
  <c r="BI111" s="1"/>
  <c r="BJ110" s="1"/>
  <c r="BK109" s="1"/>
  <c r="BL108" s="1"/>
  <c r="BM107" s="1"/>
  <c r="BN106" s="1"/>
  <c r="BO105" s="1"/>
  <c r="BP104" s="1"/>
  <c r="BQ103" s="1"/>
  <c r="BR102" s="1"/>
  <c r="BS101" s="1"/>
  <c r="BT100" s="1"/>
  <c r="BU99" s="1"/>
  <c r="BV98" s="1"/>
  <c r="BW97" s="1"/>
  <c r="BX96" s="1"/>
  <c r="BY95" s="1"/>
  <c r="BZ94" s="1"/>
  <c r="CA93" s="1"/>
  <c r="CB92" s="1"/>
  <c r="CC91" s="1"/>
  <c r="AY121"/>
  <c r="AZ121"/>
  <c r="AY122"/>
  <c r="AZ122"/>
  <c r="BA121" s="1"/>
  <c r="BB120" s="1"/>
  <c r="BC119" s="1"/>
  <c r="BD118" s="1"/>
  <c r="BE117" s="1"/>
  <c r="BF116" s="1"/>
  <c r="BG115" s="1"/>
  <c r="BH114" s="1"/>
  <c r="BI113" s="1"/>
  <c r="BJ112" s="1"/>
  <c r="BK111" s="1"/>
  <c r="BL110" s="1"/>
  <c r="BM109" s="1"/>
  <c r="BN108" s="1"/>
  <c r="BO107" s="1"/>
  <c r="BP106" s="1"/>
  <c r="BQ105" s="1"/>
  <c r="BR104" s="1"/>
  <c r="BS103" s="1"/>
  <c r="BT102" s="1"/>
  <c r="BU101" s="1"/>
  <c r="BV100" s="1"/>
  <c r="BW99" s="1"/>
  <c r="BX98" s="1"/>
  <c r="BY97" s="1"/>
  <c r="BZ96" s="1"/>
  <c r="CA95" s="1"/>
  <c r="CB94" s="1"/>
  <c r="CC93" s="1"/>
  <c r="AY123"/>
  <c r="AZ123"/>
  <c r="BA122" s="1"/>
  <c r="BB121" s="1"/>
  <c r="BC120" s="1"/>
  <c r="BD119" s="1"/>
  <c r="BE118" s="1"/>
  <c r="BF117" s="1"/>
  <c r="BG116" s="1"/>
  <c r="BH115" s="1"/>
  <c r="BI114" s="1"/>
  <c r="BJ113" s="1"/>
  <c r="BK112" s="1"/>
  <c r="BL111" s="1"/>
  <c r="BM110" s="1"/>
  <c r="BN109" s="1"/>
  <c r="BO108" s="1"/>
  <c r="BP107" s="1"/>
  <c r="BQ106" s="1"/>
  <c r="BR105" s="1"/>
  <c r="BS104" s="1"/>
  <c r="BT103" s="1"/>
  <c r="BU102" s="1"/>
  <c r="BV101" s="1"/>
  <c r="BW100" s="1"/>
  <c r="BX99" s="1"/>
  <c r="BY98" s="1"/>
  <c r="BZ97" s="1"/>
  <c r="CA96" s="1"/>
  <c r="CB95" s="1"/>
  <c r="CC94" s="1"/>
  <c r="AY124"/>
  <c r="AZ124"/>
  <c r="BA123" s="1"/>
  <c r="BB122" s="1"/>
  <c r="BC121" s="1"/>
  <c r="BD120" s="1"/>
  <c r="BE119" s="1"/>
  <c r="BF118" s="1"/>
  <c r="BG117" s="1"/>
  <c r="BH116" s="1"/>
  <c r="BI115" s="1"/>
  <c r="BJ114" s="1"/>
  <c r="BK113" s="1"/>
  <c r="BL112" s="1"/>
  <c r="BM111" s="1"/>
  <c r="BN110" s="1"/>
  <c r="BO109" s="1"/>
  <c r="BP108" s="1"/>
  <c r="BQ107" s="1"/>
  <c r="BR106" s="1"/>
  <c r="BS105" s="1"/>
  <c r="BT104" s="1"/>
  <c r="BU103" s="1"/>
  <c r="BV102" s="1"/>
  <c r="BW101" s="1"/>
  <c r="BX100" s="1"/>
  <c r="BY99" s="1"/>
  <c r="BZ98" s="1"/>
  <c r="CA97" s="1"/>
  <c r="CB96" s="1"/>
  <c r="CC95" s="1"/>
  <c r="AY125"/>
  <c r="AZ125"/>
  <c r="AY126"/>
  <c r="AZ126"/>
  <c r="BA125" s="1"/>
  <c r="BB124" s="1"/>
  <c r="BC123" s="1"/>
  <c r="BD122" s="1"/>
  <c r="BE121" s="1"/>
  <c r="BF120" s="1"/>
  <c r="BG119" s="1"/>
  <c r="BH118" s="1"/>
  <c r="BI117" s="1"/>
  <c r="BJ116" s="1"/>
  <c r="BK115" s="1"/>
  <c r="BL114" s="1"/>
  <c r="BM113" s="1"/>
  <c r="BN112" s="1"/>
  <c r="BO111" s="1"/>
  <c r="BP110" s="1"/>
  <c r="BQ109" s="1"/>
  <c r="BR108" s="1"/>
  <c r="BS107" s="1"/>
  <c r="BT106" s="1"/>
  <c r="BU105" s="1"/>
  <c r="BV104" s="1"/>
  <c r="BW103" s="1"/>
  <c r="BX102" s="1"/>
  <c r="BY101" s="1"/>
  <c r="BZ100" s="1"/>
  <c r="CA99" s="1"/>
  <c r="CB98" s="1"/>
  <c r="CC97" s="1"/>
  <c r="AY127"/>
  <c r="AZ127"/>
  <c r="BA126" s="1"/>
  <c r="BB125" s="1"/>
  <c r="BC124" s="1"/>
  <c r="BD123" s="1"/>
  <c r="BE122" s="1"/>
  <c r="BF121" s="1"/>
  <c r="BG120" s="1"/>
  <c r="BH119" s="1"/>
  <c r="BI118" s="1"/>
  <c r="BJ117" s="1"/>
  <c r="BK116" s="1"/>
  <c r="BL115" s="1"/>
  <c r="BM114" s="1"/>
  <c r="BN113" s="1"/>
  <c r="BO112" s="1"/>
  <c r="BP111" s="1"/>
  <c r="BQ110" s="1"/>
  <c r="BR109" s="1"/>
  <c r="BS108" s="1"/>
  <c r="BT107" s="1"/>
  <c r="BU106" s="1"/>
  <c r="BV105" s="1"/>
  <c r="BW104" s="1"/>
  <c r="BX103" s="1"/>
  <c r="BY102" s="1"/>
  <c r="BZ101" s="1"/>
  <c r="CA100" s="1"/>
  <c r="CB99" s="1"/>
  <c r="CC98" s="1"/>
  <c r="AY128"/>
  <c r="AZ128"/>
  <c r="BA127" s="1"/>
  <c r="BB126" s="1"/>
  <c r="BC125" s="1"/>
  <c r="BD124" s="1"/>
  <c r="BE123" s="1"/>
  <c r="BF122" s="1"/>
  <c r="BG121" s="1"/>
  <c r="BH120" s="1"/>
  <c r="BI119" s="1"/>
  <c r="BJ118" s="1"/>
  <c r="BK117" s="1"/>
  <c r="BL116" s="1"/>
  <c r="BM115" s="1"/>
  <c r="BN114" s="1"/>
  <c r="BO113" s="1"/>
  <c r="BP112" s="1"/>
  <c r="BQ111" s="1"/>
  <c r="BR110" s="1"/>
  <c r="BS109" s="1"/>
  <c r="BT108" s="1"/>
  <c r="BU107" s="1"/>
  <c r="BV106" s="1"/>
  <c r="BW105" s="1"/>
  <c r="BX104" s="1"/>
  <c r="BY103" s="1"/>
  <c r="BZ102" s="1"/>
  <c r="CA101" s="1"/>
  <c r="CB100" s="1"/>
  <c r="CC99" s="1"/>
  <c r="AY129"/>
  <c r="AZ129"/>
  <c r="AY130"/>
  <c r="AZ130"/>
  <c r="BA129" s="1"/>
  <c r="BB128" s="1"/>
  <c r="BC127" s="1"/>
  <c r="BD126" s="1"/>
  <c r="BE125" s="1"/>
  <c r="BF124" s="1"/>
  <c r="BG123" s="1"/>
  <c r="BH122" s="1"/>
  <c r="BI121" s="1"/>
  <c r="BJ120" s="1"/>
  <c r="BK119" s="1"/>
  <c r="BL118" s="1"/>
  <c r="BM117" s="1"/>
  <c r="BN116" s="1"/>
  <c r="BO115" s="1"/>
  <c r="BP114" s="1"/>
  <c r="BQ113" s="1"/>
  <c r="BR112" s="1"/>
  <c r="BS111" s="1"/>
  <c r="BT110" s="1"/>
  <c r="BU109" s="1"/>
  <c r="BV108" s="1"/>
  <c r="BW107" s="1"/>
  <c r="BX106" s="1"/>
  <c r="BY105" s="1"/>
  <c r="BZ104" s="1"/>
  <c r="CA103" s="1"/>
  <c r="CB102" s="1"/>
  <c r="CC101" s="1"/>
  <c r="AY131"/>
  <c r="AZ131"/>
  <c r="BA130" s="1"/>
  <c r="BB129" s="1"/>
  <c r="BC128" s="1"/>
  <c r="BD127" s="1"/>
  <c r="BE126" s="1"/>
  <c r="BF125" s="1"/>
  <c r="BG124" s="1"/>
  <c r="BH123" s="1"/>
  <c r="BI122" s="1"/>
  <c r="BJ121" s="1"/>
  <c r="BK120" s="1"/>
  <c r="BL119" s="1"/>
  <c r="BM118" s="1"/>
  <c r="BN117" s="1"/>
  <c r="BO116" s="1"/>
  <c r="BP115" s="1"/>
  <c r="BQ114" s="1"/>
  <c r="BR113" s="1"/>
  <c r="BS112" s="1"/>
  <c r="BT111" s="1"/>
  <c r="BU110" s="1"/>
  <c r="BV109" s="1"/>
  <c r="BW108" s="1"/>
  <c r="BX107" s="1"/>
  <c r="BY106" s="1"/>
  <c r="BZ105" s="1"/>
  <c r="CA104" s="1"/>
  <c r="CB103" s="1"/>
  <c r="CC102" s="1"/>
  <c r="AY132"/>
  <c r="AZ132"/>
  <c r="BA131" s="1"/>
  <c r="BB130" s="1"/>
  <c r="BC129" s="1"/>
  <c r="BD128" s="1"/>
  <c r="BE127" s="1"/>
  <c r="BF126" s="1"/>
  <c r="BG125" s="1"/>
  <c r="BH124" s="1"/>
  <c r="BI123" s="1"/>
  <c r="BJ122" s="1"/>
  <c r="BK121" s="1"/>
  <c r="BL120" s="1"/>
  <c r="BM119" s="1"/>
  <c r="BN118" s="1"/>
  <c r="BO117" s="1"/>
  <c r="BP116" s="1"/>
  <c r="BQ115" s="1"/>
  <c r="BR114" s="1"/>
  <c r="BS113" s="1"/>
  <c r="BT112" s="1"/>
  <c r="BU111" s="1"/>
  <c r="BV110" s="1"/>
  <c r="BW109" s="1"/>
  <c r="BX108" s="1"/>
  <c r="BY107" s="1"/>
  <c r="BZ106" s="1"/>
  <c r="CA105" s="1"/>
  <c r="CB104" s="1"/>
  <c r="CC103" s="1"/>
  <c r="AY133"/>
  <c r="AZ133"/>
  <c r="AY134"/>
  <c r="AZ134"/>
  <c r="BA133" s="1"/>
  <c r="BB132" s="1"/>
  <c r="BC131" s="1"/>
  <c r="BD130" s="1"/>
  <c r="BE129" s="1"/>
  <c r="BF128" s="1"/>
  <c r="BG127" s="1"/>
  <c r="BH126" s="1"/>
  <c r="BI125" s="1"/>
  <c r="BJ124" s="1"/>
  <c r="BK123" s="1"/>
  <c r="BL122" s="1"/>
  <c r="BM121" s="1"/>
  <c r="BN120" s="1"/>
  <c r="BO119" s="1"/>
  <c r="BP118" s="1"/>
  <c r="BQ117" s="1"/>
  <c r="BR116" s="1"/>
  <c r="BS115" s="1"/>
  <c r="BT114" s="1"/>
  <c r="BU113" s="1"/>
  <c r="BV112" s="1"/>
  <c r="BW111" s="1"/>
  <c r="BX110" s="1"/>
  <c r="BY109" s="1"/>
  <c r="BZ108" s="1"/>
  <c r="CA107" s="1"/>
  <c r="CB106" s="1"/>
  <c r="CC105" s="1"/>
  <c r="AY135"/>
  <c r="AZ135"/>
  <c r="BA134" s="1"/>
  <c r="BB133" s="1"/>
  <c r="BC132" s="1"/>
  <c r="BD131" s="1"/>
  <c r="BE130" s="1"/>
  <c r="BF129" s="1"/>
  <c r="BG128" s="1"/>
  <c r="BH127" s="1"/>
  <c r="BI126" s="1"/>
  <c r="BJ125" s="1"/>
  <c r="BK124" s="1"/>
  <c r="BL123" s="1"/>
  <c r="BM122" s="1"/>
  <c r="BN121" s="1"/>
  <c r="BO120" s="1"/>
  <c r="BP119" s="1"/>
  <c r="BQ118" s="1"/>
  <c r="BR117" s="1"/>
  <c r="BS116" s="1"/>
  <c r="BT115" s="1"/>
  <c r="BU114" s="1"/>
  <c r="BV113" s="1"/>
  <c r="BW112" s="1"/>
  <c r="BX111" s="1"/>
  <c r="BY110" s="1"/>
  <c r="BZ109" s="1"/>
  <c r="CA108" s="1"/>
  <c r="CB107" s="1"/>
  <c r="CC106" s="1"/>
  <c r="AY136"/>
  <c r="AZ136"/>
  <c r="BA135" s="1"/>
  <c r="BB134" s="1"/>
  <c r="BC133" s="1"/>
  <c r="BD132" s="1"/>
  <c r="BE131" s="1"/>
  <c r="BF130" s="1"/>
  <c r="BG129" s="1"/>
  <c r="BH128" s="1"/>
  <c r="BI127" s="1"/>
  <c r="BJ126" s="1"/>
  <c r="BK125" s="1"/>
  <c r="BL124" s="1"/>
  <c r="BM123" s="1"/>
  <c r="BN122" s="1"/>
  <c r="BO121" s="1"/>
  <c r="BP120" s="1"/>
  <c r="BQ119" s="1"/>
  <c r="BR118" s="1"/>
  <c r="BS117" s="1"/>
  <c r="BT116" s="1"/>
  <c r="BU115" s="1"/>
  <c r="BV114" s="1"/>
  <c r="BW113" s="1"/>
  <c r="BX112" s="1"/>
  <c r="BY111" s="1"/>
  <c r="BZ110" s="1"/>
  <c r="CA109" s="1"/>
  <c r="CB108" s="1"/>
  <c r="CC107" s="1"/>
  <c r="AY137"/>
  <c r="AZ137"/>
  <c r="AY138"/>
  <c r="AZ138"/>
  <c r="BA137" s="1"/>
  <c r="BB136" s="1"/>
  <c r="BC135" s="1"/>
  <c r="BD134" s="1"/>
  <c r="BE133" s="1"/>
  <c r="BF132" s="1"/>
  <c r="BG131" s="1"/>
  <c r="BH130" s="1"/>
  <c r="BI129" s="1"/>
  <c r="BJ128" s="1"/>
  <c r="BK127" s="1"/>
  <c r="BL126" s="1"/>
  <c r="BM125" s="1"/>
  <c r="BN124" s="1"/>
  <c r="BO123" s="1"/>
  <c r="BP122" s="1"/>
  <c r="BQ121" s="1"/>
  <c r="BR120" s="1"/>
  <c r="BS119" s="1"/>
  <c r="BT118" s="1"/>
  <c r="BU117" s="1"/>
  <c r="BV116" s="1"/>
  <c r="BW115" s="1"/>
  <c r="BX114" s="1"/>
  <c r="BY113" s="1"/>
  <c r="BZ112" s="1"/>
  <c r="CA111" s="1"/>
  <c r="CB110" s="1"/>
  <c r="CC109" s="1"/>
  <c r="AY139"/>
  <c r="AZ139"/>
  <c r="BA138" s="1"/>
  <c r="BB137" s="1"/>
  <c r="BC136" s="1"/>
  <c r="BD135" s="1"/>
  <c r="BE134" s="1"/>
  <c r="BF133" s="1"/>
  <c r="BG132" s="1"/>
  <c r="BH131" s="1"/>
  <c r="BI130" s="1"/>
  <c r="BJ129" s="1"/>
  <c r="BK128" s="1"/>
  <c r="BL127" s="1"/>
  <c r="BM126" s="1"/>
  <c r="BN125" s="1"/>
  <c r="BO124" s="1"/>
  <c r="BP123" s="1"/>
  <c r="BQ122" s="1"/>
  <c r="BR121" s="1"/>
  <c r="BS120" s="1"/>
  <c r="BT119" s="1"/>
  <c r="BU118" s="1"/>
  <c r="BV117" s="1"/>
  <c r="BW116" s="1"/>
  <c r="BX115" s="1"/>
  <c r="BY114" s="1"/>
  <c r="BZ113" s="1"/>
  <c r="CA112" s="1"/>
  <c r="CB111" s="1"/>
  <c r="CC110" s="1"/>
  <c r="AY140"/>
  <c r="AZ140"/>
  <c r="BA139" s="1"/>
  <c r="BB138" s="1"/>
  <c r="BC137" s="1"/>
  <c r="BD136" s="1"/>
  <c r="BE135" s="1"/>
  <c r="BF134" s="1"/>
  <c r="BG133" s="1"/>
  <c r="BH132" s="1"/>
  <c r="BI131" s="1"/>
  <c r="BJ130" s="1"/>
  <c r="BK129" s="1"/>
  <c r="BL128" s="1"/>
  <c r="BM127" s="1"/>
  <c r="BN126" s="1"/>
  <c r="BO125" s="1"/>
  <c r="BP124" s="1"/>
  <c r="BQ123" s="1"/>
  <c r="BR122" s="1"/>
  <c r="BS121" s="1"/>
  <c r="BT120" s="1"/>
  <c r="BU119" s="1"/>
  <c r="BV118" s="1"/>
  <c r="BW117" s="1"/>
  <c r="BX116" s="1"/>
  <c r="BY115" s="1"/>
  <c r="BZ114" s="1"/>
  <c r="CA113" s="1"/>
  <c r="CB112" s="1"/>
  <c r="CC111" s="1"/>
  <c r="AY141"/>
  <c r="AZ141"/>
  <c r="AY142"/>
  <c r="AZ142"/>
  <c r="BA141" s="1"/>
  <c r="BB140" s="1"/>
  <c r="BC139" s="1"/>
  <c r="BD138" s="1"/>
  <c r="BE137" s="1"/>
  <c r="BF136" s="1"/>
  <c r="BG135" s="1"/>
  <c r="BH134" s="1"/>
  <c r="BI133" s="1"/>
  <c r="BJ132" s="1"/>
  <c r="BK131" s="1"/>
  <c r="BL130" s="1"/>
  <c r="BM129" s="1"/>
  <c r="BN128" s="1"/>
  <c r="BO127" s="1"/>
  <c r="BP126" s="1"/>
  <c r="BQ125" s="1"/>
  <c r="BR124" s="1"/>
  <c r="BS123" s="1"/>
  <c r="BT122" s="1"/>
  <c r="BU121" s="1"/>
  <c r="BV120" s="1"/>
  <c r="BW119" s="1"/>
  <c r="BX118" s="1"/>
  <c r="BY117" s="1"/>
  <c r="BZ116" s="1"/>
  <c r="CA115" s="1"/>
  <c r="CB114" s="1"/>
  <c r="CC113" s="1"/>
  <c r="AY143"/>
  <c r="AZ143"/>
  <c r="BA142" s="1"/>
  <c r="BB141" s="1"/>
  <c r="BC140" s="1"/>
  <c r="BD139" s="1"/>
  <c r="BE138" s="1"/>
  <c r="BF137" s="1"/>
  <c r="BG136" s="1"/>
  <c r="BH135" s="1"/>
  <c r="BI134" s="1"/>
  <c r="BJ133" s="1"/>
  <c r="BK132" s="1"/>
  <c r="BL131" s="1"/>
  <c r="BM130" s="1"/>
  <c r="BN129" s="1"/>
  <c r="BO128" s="1"/>
  <c r="BP127" s="1"/>
  <c r="BQ126" s="1"/>
  <c r="BR125" s="1"/>
  <c r="BS124" s="1"/>
  <c r="BT123" s="1"/>
  <c r="BU122" s="1"/>
  <c r="BV121" s="1"/>
  <c r="BW120" s="1"/>
  <c r="BX119" s="1"/>
  <c r="BY118" s="1"/>
  <c r="BZ117" s="1"/>
  <c r="CA116" s="1"/>
  <c r="CB115" s="1"/>
  <c r="CC114" s="1"/>
  <c r="AY144"/>
  <c r="AZ144"/>
  <c r="BA143" s="1"/>
  <c r="BB142" s="1"/>
  <c r="BC141" s="1"/>
  <c r="BD140" s="1"/>
  <c r="BE139" s="1"/>
  <c r="BF138" s="1"/>
  <c r="BG137" s="1"/>
  <c r="BH136" s="1"/>
  <c r="BI135" s="1"/>
  <c r="BJ134" s="1"/>
  <c r="BK133" s="1"/>
  <c r="BL132" s="1"/>
  <c r="BM131" s="1"/>
  <c r="BN130" s="1"/>
  <c r="BO129" s="1"/>
  <c r="BP128" s="1"/>
  <c r="BQ127" s="1"/>
  <c r="BR126" s="1"/>
  <c r="BS125" s="1"/>
  <c r="BT124" s="1"/>
  <c r="BU123" s="1"/>
  <c r="BV122" s="1"/>
  <c r="BW121" s="1"/>
  <c r="BX120" s="1"/>
  <c r="BY119" s="1"/>
  <c r="BZ118" s="1"/>
  <c r="CA117" s="1"/>
  <c r="CB116" s="1"/>
  <c r="CC115" s="1"/>
  <c r="AY145"/>
  <c r="AZ145"/>
  <c r="AY146"/>
  <c r="AZ146"/>
  <c r="BA145" s="1"/>
  <c r="BB144" s="1"/>
  <c r="BC143" s="1"/>
  <c r="BD142" s="1"/>
  <c r="BE141" s="1"/>
  <c r="BF140" s="1"/>
  <c r="BG139" s="1"/>
  <c r="BH138" s="1"/>
  <c r="BI137" s="1"/>
  <c r="BJ136" s="1"/>
  <c r="BK135" s="1"/>
  <c r="BL134" s="1"/>
  <c r="BM133" s="1"/>
  <c r="BN132" s="1"/>
  <c r="BO131" s="1"/>
  <c r="BP130" s="1"/>
  <c r="BQ129" s="1"/>
  <c r="BR128" s="1"/>
  <c r="BS127" s="1"/>
  <c r="BT126" s="1"/>
  <c r="BU125" s="1"/>
  <c r="BV124" s="1"/>
  <c r="BW123" s="1"/>
  <c r="BX122" s="1"/>
  <c r="BY121" s="1"/>
  <c r="BZ120" s="1"/>
  <c r="CA119" s="1"/>
  <c r="CB118" s="1"/>
  <c r="CC117" s="1"/>
  <c r="AY147"/>
  <c r="AZ147"/>
  <c r="BA146" s="1"/>
  <c r="BB145" s="1"/>
  <c r="BC144" s="1"/>
  <c r="BD143" s="1"/>
  <c r="BE142" s="1"/>
  <c r="BF141" s="1"/>
  <c r="BG140" s="1"/>
  <c r="BH139" s="1"/>
  <c r="BI138" s="1"/>
  <c r="BJ137" s="1"/>
  <c r="BK136" s="1"/>
  <c r="BL135" s="1"/>
  <c r="BM134" s="1"/>
  <c r="BN133" s="1"/>
  <c r="BO132" s="1"/>
  <c r="BP131" s="1"/>
  <c r="BQ130" s="1"/>
  <c r="BR129" s="1"/>
  <c r="BS128" s="1"/>
  <c r="BT127" s="1"/>
  <c r="BU126" s="1"/>
  <c r="BV125" s="1"/>
  <c r="BW124" s="1"/>
  <c r="BX123" s="1"/>
  <c r="BY122" s="1"/>
  <c r="BZ121" s="1"/>
  <c r="CA120" s="1"/>
  <c r="CB119" s="1"/>
  <c r="CC118" s="1"/>
  <c r="AY148"/>
  <c r="AZ148"/>
  <c r="BA147" s="1"/>
  <c r="BB146" s="1"/>
  <c r="BC145" s="1"/>
  <c r="BD144" s="1"/>
  <c r="BE143" s="1"/>
  <c r="BF142" s="1"/>
  <c r="BG141" s="1"/>
  <c r="BH140" s="1"/>
  <c r="BI139" s="1"/>
  <c r="BJ138" s="1"/>
  <c r="BK137" s="1"/>
  <c r="BL136" s="1"/>
  <c r="BM135" s="1"/>
  <c r="BN134" s="1"/>
  <c r="BO133" s="1"/>
  <c r="BP132" s="1"/>
  <c r="BQ131" s="1"/>
  <c r="BR130" s="1"/>
  <c r="BS129" s="1"/>
  <c r="BT128" s="1"/>
  <c r="BU127" s="1"/>
  <c r="BV126" s="1"/>
  <c r="BW125" s="1"/>
  <c r="BX124" s="1"/>
  <c r="BY123" s="1"/>
  <c r="BZ122" s="1"/>
  <c r="CA121" s="1"/>
  <c r="CB120" s="1"/>
  <c r="CC119" s="1"/>
  <c r="AY149"/>
  <c r="AZ149"/>
  <c r="AY150"/>
  <c r="AZ150"/>
  <c r="BA149" s="1"/>
  <c r="BB148" s="1"/>
  <c r="BC147" s="1"/>
  <c r="BD146" s="1"/>
  <c r="BE145" s="1"/>
  <c r="BF144" s="1"/>
  <c r="BG143" s="1"/>
  <c r="BH142" s="1"/>
  <c r="BI141" s="1"/>
  <c r="BJ140" s="1"/>
  <c r="BK139" s="1"/>
  <c r="BL138" s="1"/>
  <c r="BM137" s="1"/>
  <c r="BN136" s="1"/>
  <c r="BO135" s="1"/>
  <c r="BP134" s="1"/>
  <c r="BQ133" s="1"/>
  <c r="BR132" s="1"/>
  <c r="BS131" s="1"/>
  <c r="BT130" s="1"/>
  <c r="BU129" s="1"/>
  <c r="BV128" s="1"/>
  <c r="BW127" s="1"/>
  <c r="BX126" s="1"/>
  <c r="BY125" s="1"/>
  <c r="BZ124" s="1"/>
  <c r="CA123" s="1"/>
  <c r="CB122" s="1"/>
  <c r="CC121" s="1"/>
  <c r="AY151"/>
  <c r="AZ151"/>
  <c r="BA150" s="1"/>
  <c r="BB149" s="1"/>
  <c r="BC148" s="1"/>
  <c r="BD147" s="1"/>
  <c r="BE146" s="1"/>
  <c r="BF145" s="1"/>
  <c r="BG144" s="1"/>
  <c r="BH143" s="1"/>
  <c r="BI142" s="1"/>
  <c r="BJ141" s="1"/>
  <c r="BK140" s="1"/>
  <c r="BL139" s="1"/>
  <c r="BM138" s="1"/>
  <c r="BN137" s="1"/>
  <c r="BO136" s="1"/>
  <c r="BP135" s="1"/>
  <c r="BQ134" s="1"/>
  <c r="BR133" s="1"/>
  <c r="BS132" s="1"/>
  <c r="BT131" s="1"/>
  <c r="BU130" s="1"/>
  <c r="BV129" s="1"/>
  <c r="BW128" s="1"/>
  <c r="BX127" s="1"/>
  <c r="BY126" s="1"/>
  <c r="BZ125" s="1"/>
  <c r="CA124" s="1"/>
  <c r="CB123" s="1"/>
  <c r="CC122" s="1"/>
  <c r="AY152"/>
  <c r="AZ152"/>
  <c r="BA151" s="1"/>
  <c r="BB150" s="1"/>
  <c r="BC149" s="1"/>
  <c r="BD148" s="1"/>
  <c r="BE147" s="1"/>
  <c r="BF146" s="1"/>
  <c r="BG145" s="1"/>
  <c r="BH144" s="1"/>
  <c r="BI143" s="1"/>
  <c r="BJ142" s="1"/>
  <c r="BK141" s="1"/>
  <c r="BL140" s="1"/>
  <c r="BM139" s="1"/>
  <c r="BN138" s="1"/>
  <c r="BO137" s="1"/>
  <c r="BP136" s="1"/>
  <c r="BQ135" s="1"/>
  <c r="BR134" s="1"/>
  <c r="BS133" s="1"/>
  <c r="BT132" s="1"/>
  <c r="BU131" s="1"/>
  <c r="BV130" s="1"/>
  <c r="BW129" s="1"/>
  <c r="BX128" s="1"/>
  <c r="BY127" s="1"/>
  <c r="BZ126" s="1"/>
  <c r="CA125" s="1"/>
  <c r="CB124" s="1"/>
  <c r="CC123" s="1"/>
  <c r="AY153"/>
  <c r="AZ153"/>
  <c r="AY154"/>
  <c r="AZ154"/>
  <c r="BA153" s="1"/>
  <c r="BB152" s="1"/>
  <c r="BC151" s="1"/>
  <c r="BD150" s="1"/>
  <c r="BE149" s="1"/>
  <c r="BF148" s="1"/>
  <c r="BG147" s="1"/>
  <c r="BH146" s="1"/>
  <c r="BI145" s="1"/>
  <c r="BJ144" s="1"/>
  <c r="BK143" s="1"/>
  <c r="BL142" s="1"/>
  <c r="BM141" s="1"/>
  <c r="BN140" s="1"/>
  <c r="BO139" s="1"/>
  <c r="BP138" s="1"/>
  <c r="BQ137" s="1"/>
  <c r="BR136" s="1"/>
  <c r="BS135" s="1"/>
  <c r="BT134" s="1"/>
  <c r="BU133" s="1"/>
  <c r="BV132" s="1"/>
  <c r="BW131" s="1"/>
  <c r="BX130" s="1"/>
  <c r="BY129" s="1"/>
  <c r="BZ128" s="1"/>
  <c r="CA127" s="1"/>
  <c r="CB126" s="1"/>
  <c r="CC125" s="1"/>
  <c r="AY155"/>
  <c r="AZ155"/>
  <c r="BA154" s="1"/>
  <c r="BB153" s="1"/>
  <c r="BC152" s="1"/>
  <c r="BD151" s="1"/>
  <c r="BE150" s="1"/>
  <c r="BF149" s="1"/>
  <c r="BG148" s="1"/>
  <c r="BH147" s="1"/>
  <c r="BI146" s="1"/>
  <c r="BJ145" s="1"/>
  <c r="BK144" s="1"/>
  <c r="BL143" s="1"/>
  <c r="BM142" s="1"/>
  <c r="BN141" s="1"/>
  <c r="BO140" s="1"/>
  <c r="BP139" s="1"/>
  <c r="BQ138" s="1"/>
  <c r="BR137" s="1"/>
  <c r="BS136" s="1"/>
  <c r="BT135" s="1"/>
  <c r="BU134" s="1"/>
  <c r="BV133" s="1"/>
  <c r="BW132" s="1"/>
  <c r="BX131" s="1"/>
  <c r="BY130" s="1"/>
  <c r="BZ129" s="1"/>
  <c r="CA128" s="1"/>
  <c r="CB127" s="1"/>
  <c r="CC126" s="1"/>
  <c r="AY156"/>
  <c r="AZ156"/>
  <c r="BA155" s="1"/>
  <c r="BB154" s="1"/>
  <c r="BC153" s="1"/>
  <c r="BD152" s="1"/>
  <c r="BE151" s="1"/>
  <c r="BF150" s="1"/>
  <c r="BG149" s="1"/>
  <c r="BH148" s="1"/>
  <c r="BI147" s="1"/>
  <c r="BJ146" s="1"/>
  <c r="BK145" s="1"/>
  <c r="BL144" s="1"/>
  <c r="BM143" s="1"/>
  <c r="BN142" s="1"/>
  <c r="BO141" s="1"/>
  <c r="BP140" s="1"/>
  <c r="BQ139" s="1"/>
  <c r="BR138" s="1"/>
  <c r="BS137" s="1"/>
  <c r="BT136" s="1"/>
  <c r="BU135" s="1"/>
  <c r="BV134" s="1"/>
  <c r="BW133" s="1"/>
  <c r="BX132" s="1"/>
  <c r="BY131" s="1"/>
  <c r="BZ130" s="1"/>
  <c r="CA129" s="1"/>
  <c r="CB128" s="1"/>
  <c r="CC127" s="1"/>
  <c r="AY157"/>
  <c r="AZ157"/>
  <c r="AY158"/>
  <c r="AZ158"/>
  <c r="BA157" s="1"/>
  <c r="BB156" s="1"/>
  <c r="BC155" s="1"/>
  <c r="BD154" s="1"/>
  <c r="BE153" s="1"/>
  <c r="BF152" s="1"/>
  <c r="BG151" s="1"/>
  <c r="BH150" s="1"/>
  <c r="BI149" s="1"/>
  <c r="BJ148" s="1"/>
  <c r="BK147" s="1"/>
  <c r="BL146" s="1"/>
  <c r="BM145" s="1"/>
  <c r="BN144" s="1"/>
  <c r="BO143" s="1"/>
  <c r="BP142" s="1"/>
  <c r="BQ141" s="1"/>
  <c r="BR140" s="1"/>
  <c r="BS139" s="1"/>
  <c r="BT138" s="1"/>
  <c r="BU137" s="1"/>
  <c r="BV136" s="1"/>
  <c r="BW135" s="1"/>
  <c r="BX134" s="1"/>
  <c r="BY133" s="1"/>
  <c r="BZ132" s="1"/>
  <c r="CA131" s="1"/>
  <c r="CB130" s="1"/>
  <c r="CC129" s="1"/>
  <c r="AY159"/>
  <c r="AZ159"/>
  <c r="BA158" s="1"/>
  <c r="BB157" s="1"/>
  <c r="BC156" s="1"/>
  <c r="BD155" s="1"/>
  <c r="BE154" s="1"/>
  <c r="BF153" s="1"/>
  <c r="BG152" s="1"/>
  <c r="BH151" s="1"/>
  <c r="BI150" s="1"/>
  <c r="BJ149" s="1"/>
  <c r="BK148" s="1"/>
  <c r="BL147" s="1"/>
  <c r="BM146" s="1"/>
  <c r="BN145" s="1"/>
  <c r="BO144" s="1"/>
  <c r="BP143" s="1"/>
  <c r="BQ142" s="1"/>
  <c r="BR141" s="1"/>
  <c r="BS140" s="1"/>
  <c r="BT139" s="1"/>
  <c r="BU138" s="1"/>
  <c r="BV137" s="1"/>
  <c r="BW136" s="1"/>
  <c r="BX135" s="1"/>
  <c r="BY134" s="1"/>
  <c r="BZ133" s="1"/>
  <c r="CA132" s="1"/>
  <c r="CB131" s="1"/>
  <c r="CC130" s="1"/>
  <c r="AY160"/>
  <c r="AZ160"/>
  <c r="BA159" s="1"/>
  <c r="BB158" s="1"/>
  <c r="BC157" s="1"/>
  <c r="BD156" s="1"/>
  <c r="BE155" s="1"/>
  <c r="BF154" s="1"/>
  <c r="BG153" s="1"/>
  <c r="BH152" s="1"/>
  <c r="BI151" s="1"/>
  <c r="BJ150" s="1"/>
  <c r="BK149" s="1"/>
  <c r="BL148" s="1"/>
  <c r="BM147" s="1"/>
  <c r="BN146" s="1"/>
  <c r="BO145" s="1"/>
  <c r="BP144" s="1"/>
  <c r="BQ143" s="1"/>
  <c r="BR142" s="1"/>
  <c r="BS141" s="1"/>
  <c r="BT140" s="1"/>
  <c r="BU139" s="1"/>
  <c r="BV138" s="1"/>
  <c r="BW137" s="1"/>
  <c r="BX136" s="1"/>
  <c r="BY135" s="1"/>
  <c r="BZ134" s="1"/>
  <c r="CA133" s="1"/>
  <c r="CB132" s="1"/>
  <c r="CC131" s="1"/>
  <c r="AY161"/>
  <c r="AZ161"/>
  <c r="AY162"/>
  <c r="AZ162"/>
  <c r="BA161" s="1"/>
  <c r="BB160" s="1"/>
  <c r="BC159" s="1"/>
  <c r="BD158" s="1"/>
  <c r="BE157" s="1"/>
  <c r="BF156" s="1"/>
  <c r="BG155" s="1"/>
  <c r="BH154" s="1"/>
  <c r="BI153" s="1"/>
  <c r="BJ152" s="1"/>
  <c r="BK151" s="1"/>
  <c r="BL150" s="1"/>
  <c r="BM149" s="1"/>
  <c r="BN148" s="1"/>
  <c r="BO147" s="1"/>
  <c r="BP146" s="1"/>
  <c r="BQ145" s="1"/>
  <c r="BR144" s="1"/>
  <c r="BS143" s="1"/>
  <c r="BT142" s="1"/>
  <c r="BU141" s="1"/>
  <c r="BV140" s="1"/>
  <c r="BW139" s="1"/>
  <c r="BX138" s="1"/>
  <c r="BY137" s="1"/>
  <c r="BZ136" s="1"/>
  <c r="CA135" s="1"/>
  <c r="CB134" s="1"/>
  <c r="CC133" s="1"/>
  <c r="AY163"/>
  <c r="AZ163"/>
  <c r="BA162" s="1"/>
  <c r="BB161" s="1"/>
  <c r="BC160" s="1"/>
  <c r="BD159" s="1"/>
  <c r="BE158" s="1"/>
  <c r="BF157" s="1"/>
  <c r="BG156" s="1"/>
  <c r="BH155" s="1"/>
  <c r="BI154" s="1"/>
  <c r="BJ153" s="1"/>
  <c r="BK152" s="1"/>
  <c r="BL151" s="1"/>
  <c r="BM150" s="1"/>
  <c r="BN149" s="1"/>
  <c r="BO148" s="1"/>
  <c r="BP147" s="1"/>
  <c r="BQ146" s="1"/>
  <c r="BR145" s="1"/>
  <c r="BS144" s="1"/>
  <c r="BT143" s="1"/>
  <c r="BU142" s="1"/>
  <c r="BV141" s="1"/>
  <c r="BW140" s="1"/>
  <c r="BX139" s="1"/>
  <c r="BY138" s="1"/>
  <c r="BZ137" s="1"/>
  <c r="CA136" s="1"/>
  <c r="CB135" s="1"/>
  <c r="CC134" s="1"/>
  <c r="AY164"/>
  <c r="AZ164"/>
  <c r="BA163" s="1"/>
  <c r="BB162" s="1"/>
  <c r="BC161" s="1"/>
  <c r="BD160" s="1"/>
  <c r="BE159" s="1"/>
  <c r="BF158" s="1"/>
  <c r="BG157" s="1"/>
  <c r="BH156" s="1"/>
  <c r="BI155" s="1"/>
  <c r="BJ154" s="1"/>
  <c r="BK153" s="1"/>
  <c r="BL152" s="1"/>
  <c r="BM151" s="1"/>
  <c r="BN150" s="1"/>
  <c r="BO149" s="1"/>
  <c r="BP148" s="1"/>
  <c r="BQ147" s="1"/>
  <c r="BR146" s="1"/>
  <c r="BS145" s="1"/>
  <c r="BT144" s="1"/>
  <c r="BU143" s="1"/>
  <c r="BV142" s="1"/>
  <c r="BW141" s="1"/>
  <c r="BX140" s="1"/>
  <c r="BY139" s="1"/>
  <c r="BZ138" s="1"/>
  <c r="CA137" s="1"/>
  <c r="CB136" s="1"/>
  <c r="CC135" s="1"/>
  <c r="AY165"/>
  <c r="AZ165"/>
  <c r="AY166"/>
  <c r="AZ166"/>
  <c r="BA165" s="1"/>
  <c r="BB164" s="1"/>
  <c r="BC163" s="1"/>
  <c r="BD162" s="1"/>
  <c r="BE161" s="1"/>
  <c r="BF160" s="1"/>
  <c r="BG159" s="1"/>
  <c r="BH158" s="1"/>
  <c r="BI157" s="1"/>
  <c r="BJ156" s="1"/>
  <c r="BK155" s="1"/>
  <c r="BL154" s="1"/>
  <c r="BM153" s="1"/>
  <c r="BN152" s="1"/>
  <c r="BO151" s="1"/>
  <c r="BP150" s="1"/>
  <c r="BQ149" s="1"/>
  <c r="BR148" s="1"/>
  <c r="BS147" s="1"/>
  <c r="BT146" s="1"/>
  <c r="BU145" s="1"/>
  <c r="BV144" s="1"/>
  <c r="BW143" s="1"/>
  <c r="BX142" s="1"/>
  <c r="BY141" s="1"/>
  <c r="BZ140" s="1"/>
  <c r="CA139" s="1"/>
  <c r="CB138" s="1"/>
  <c r="CC137" s="1"/>
  <c r="AY167"/>
  <c r="AZ167"/>
  <c r="BA166" s="1"/>
  <c r="BB165" s="1"/>
  <c r="BC164" s="1"/>
  <c r="BD163" s="1"/>
  <c r="BE162" s="1"/>
  <c r="BF161" s="1"/>
  <c r="BG160" s="1"/>
  <c r="BH159" s="1"/>
  <c r="BI158" s="1"/>
  <c r="BJ157" s="1"/>
  <c r="BK156" s="1"/>
  <c r="BL155" s="1"/>
  <c r="BM154" s="1"/>
  <c r="BN153" s="1"/>
  <c r="BO152" s="1"/>
  <c r="BP151" s="1"/>
  <c r="BQ150" s="1"/>
  <c r="BR149" s="1"/>
  <c r="BS148" s="1"/>
  <c r="BT147" s="1"/>
  <c r="BU146" s="1"/>
  <c r="BV145" s="1"/>
  <c r="BW144" s="1"/>
  <c r="BX143" s="1"/>
  <c r="BY142" s="1"/>
  <c r="BZ141" s="1"/>
  <c r="CA140" s="1"/>
  <c r="CB139" s="1"/>
  <c r="CC138" s="1"/>
  <c r="AY168"/>
  <c r="AZ168"/>
  <c r="BA167" s="1"/>
  <c r="BB166" s="1"/>
  <c r="BC165" s="1"/>
  <c r="BD164" s="1"/>
  <c r="BE163" s="1"/>
  <c r="BF162" s="1"/>
  <c r="BG161" s="1"/>
  <c r="BH160" s="1"/>
  <c r="BI159" s="1"/>
  <c r="BJ158" s="1"/>
  <c r="BK157" s="1"/>
  <c r="BL156" s="1"/>
  <c r="BM155" s="1"/>
  <c r="BN154" s="1"/>
  <c r="BO153" s="1"/>
  <c r="BP152" s="1"/>
  <c r="BQ151" s="1"/>
  <c r="BR150" s="1"/>
  <c r="BS149" s="1"/>
  <c r="BT148" s="1"/>
  <c r="BU147" s="1"/>
  <c r="BV146" s="1"/>
  <c r="BW145" s="1"/>
  <c r="BX144" s="1"/>
  <c r="BY143" s="1"/>
  <c r="BZ142" s="1"/>
  <c r="CA141" s="1"/>
  <c r="CB140" s="1"/>
  <c r="CC139" s="1"/>
  <c r="AY169"/>
  <c r="AZ169"/>
  <c r="AY170"/>
  <c r="AZ170"/>
  <c r="BA169" s="1"/>
  <c r="BB168" s="1"/>
  <c r="BC167" s="1"/>
  <c r="BD166" s="1"/>
  <c r="BE165" s="1"/>
  <c r="BF164" s="1"/>
  <c r="BG163" s="1"/>
  <c r="BH162" s="1"/>
  <c r="BI161" s="1"/>
  <c r="BJ160" s="1"/>
  <c r="BK159" s="1"/>
  <c r="BL158" s="1"/>
  <c r="BM157" s="1"/>
  <c r="BN156" s="1"/>
  <c r="BO155" s="1"/>
  <c r="BP154" s="1"/>
  <c r="BQ153" s="1"/>
  <c r="BR152" s="1"/>
  <c r="BS151" s="1"/>
  <c r="BT150" s="1"/>
  <c r="BU149" s="1"/>
  <c r="BV148" s="1"/>
  <c r="BW147" s="1"/>
  <c r="BX146" s="1"/>
  <c r="BY145" s="1"/>
  <c r="BZ144" s="1"/>
  <c r="CA143" s="1"/>
  <c r="CB142" s="1"/>
  <c r="CC141" s="1"/>
  <c r="AY171"/>
  <c r="AZ171"/>
  <c r="BA170" s="1"/>
  <c r="BB169" s="1"/>
  <c r="BC168" s="1"/>
  <c r="BD167" s="1"/>
  <c r="BE166" s="1"/>
  <c r="BF165" s="1"/>
  <c r="BG164" s="1"/>
  <c r="BH163" s="1"/>
  <c r="BI162" s="1"/>
  <c r="BJ161" s="1"/>
  <c r="BK160" s="1"/>
  <c r="BL159" s="1"/>
  <c r="BM158" s="1"/>
  <c r="BN157" s="1"/>
  <c r="BO156" s="1"/>
  <c r="BP155" s="1"/>
  <c r="BQ154" s="1"/>
  <c r="BR153" s="1"/>
  <c r="BS152" s="1"/>
  <c r="BT151" s="1"/>
  <c r="BU150" s="1"/>
  <c r="BV149" s="1"/>
  <c r="BW148" s="1"/>
  <c r="BX147" s="1"/>
  <c r="BY146" s="1"/>
  <c r="BZ145" s="1"/>
  <c r="CA144" s="1"/>
  <c r="CB143" s="1"/>
  <c r="CC142" s="1"/>
  <c r="AY172"/>
  <c r="AZ172"/>
  <c r="BA171" s="1"/>
  <c r="BB170" s="1"/>
  <c r="BC169" s="1"/>
  <c r="BD168" s="1"/>
  <c r="BE167" s="1"/>
  <c r="BF166" s="1"/>
  <c r="BG165" s="1"/>
  <c r="BH164" s="1"/>
  <c r="BI163" s="1"/>
  <c r="BJ162" s="1"/>
  <c r="BK161" s="1"/>
  <c r="BL160" s="1"/>
  <c r="BM159" s="1"/>
  <c r="BN158" s="1"/>
  <c r="BO157" s="1"/>
  <c r="BP156" s="1"/>
  <c r="BQ155" s="1"/>
  <c r="BR154" s="1"/>
  <c r="BS153" s="1"/>
  <c r="BT152" s="1"/>
  <c r="BU151" s="1"/>
  <c r="BV150" s="1"/>
  <c r="BW149" s="1"/>
  <c r="BX148" s="1"/>
  <c r="BY147" s="1"/>
  <c r="BZ146" s="1"/>
  <c r="CA145" s="1"/>
  <c r="CB144" s="1"/>
  <c r="CC143" s="1"/>
  <c r="AY173"/>
  <c r="AZ173"/>
  <c r="AY174"/>
  <c r="AZ174"/>
  <c r="BA173" s="1"/>
  <c r="BB172" s="1"/>
  <c r="BC171" s="1"/>
  <c r="BD170" s="1"/>
  <c r="BE169" s="1"/>
  <c r="BF168" s="1"/>
  <c r="BG167" s="1"/>
  <c r="BH166" s="1"/>
  <c r="BI165" s="1"/>
  <c r="BJ164" s="1"/>
  <c r="BK163" s="1"/>
  <c r="BL162" s="1"/>
  <c r="BM161" s="1"/>
  <c r="BN160" s="1"/>
  <c r="BO159" s="1"/>
  <c r="BP158" s="1"/>
  <c r="BQ157" s="1"/>
  <c r="BR156" s="1"/>
  <c r="BS155" s="1"/>
  <c r="BT154" s="1"/>
  <c r="BU153" s="1"/>
  <c r="BV152" s="1"/>
  <c r="BW151" s="1"/>
  <c r="BX150" s="1"/>
  <c r="BY149" s="1"/>
  <c r="BZ148" s="1"/>
  <c r="CA147" s="1"/>
  <c r="CB146" s="1"/>
  <c r="CC145" s="1"/>
  <c r="AY175"/>
  <c r="AZ175"/>
  <c r="BA174" s="1"/>
  <c r="BB173" s="1"/>
  <c r="BC172" s="1"/>
  <c r="BD171" s="1"/>
  <c r="BE170" s="1"/>
  <c r="BF169" s="1"/>
  <c r="BG168" s="1"/>
  <c r="BH167" s="1"/>
  <c r="BI166" s="1"/>
  <c r="BJ165" s="1"/>
  <c r="BK164" s="1"/>
  <c r="BL163" s="1"/>
  <c r="BM162" s="1"/>
  <c r="BN161" s="1"/>
  <c r="BO160" s="1"/>
  <c r="BP159" s="1"/>
  <c r="BQ158" s="1"/>
  <c r="BR157" s="1"/>
  <c r="BS156" s="1"/>
  <c r="BT155" s="1"/>
  <c r="BU154" s="1"/>
  <c r="BV153" s="1"/>
  <c r="BW152" s="1"/>
  <c r="BX151" s="1"/>
  <c r="BY150" s="1"/>
  <c r="BZ149" s="1"/>
  <c r="CA148" s="1"/>
  <c r="CB147" s="1"/>
  <c r="CC146" s="1"/>
  <c r="AY176"/>
  <c r="AZ176"/>
  <c r="BA175" s="1"/>
  <c r="BB174" s="1"/>
  <c r="BC173" s="1"/>
  <c r="BD172" s="1"/>
  <c r="BE171" s="1"/>
  <c r="BF170" s="1"/>
  <c r="BG169" s="1"/>
  <c r="BH168" s="1"/>
  <c r="BI167" s="1"/>
  <c r="BJ166" s="1"/>
  <c r="BK165" s="1"/>
  <c r="BL164" s="1"/>
  <c r="BM163" s="1"/>
  <c r="BN162" s="1"/>
  <c r="BO161" s="1"/>
  <c r="BP160" s="1"/>
  <c r="BQ159" s="1"/>
  <c r="BR158" s="1"/>
  <c r="BS157" s="1"/>
  <c r="BT156" s="1"/>
  <c r="BU155" s="1"/>
  <c r="BV154" s="1"/>
  <c r="BW153" s="1"/>
  <c r="BX152" s="1"/>
  <c r="BY151" s="1"/>
  <c r="BZ150" s="1"/>
  <c r="CA149" s="1"/>
  <c r="CB148" s="1"/>
  <c r="CC147" s="1"/>
  <c r="AY177"/>
  <c r="AZ177"/>
  <c r="AY178"/>
  <c r="AZ178"/>
  <c r="BA177" s="1"/>
  <c r="BB176" s="1"/>
  <c r="BC175" s="1"/>
  <c r="BD174" s="1"/>
  <c r="BE173" s="1"/>
  <c r="BF172" s="1"/>
  <c r="BG171" s="1"/>
  <c r="BH170" s="1"/>
  <c r="BI169" s="1"/>
  <c r="BJ168" s="1"/>
  <c r="BK167" s="1"/>
  <c r="BL166" s="1"/>
  <c r="BM165" s="1"/>
  <c r="BN164" s="1"/>
  <c r="BO163" s="1"/>
  <c r="BP162" s="1"/>
  <c r="BQ161" s="1"/>
  <c r="BR160" s="1"/>
  <c r="BS159" s="1"/>
  <c r="BT158" s="1"/>
  <c r="BU157" s="1"/>
  <c r="BV156" s="1"/>
  <c r="BW155" s="1"/>
  <c r="BX154" s="1"/>
  <c r="BY153" s="1"/>
  <c r="BZ152" s="1"/>
  <c r="CA151" s="1"/>
  <c r="CB150" s="1"/>
  <c r="CC149" s="1"/>
  <c r="AY179"/>
  <c r="AZ179"/>
  <c r="BA178" s="1"/>
  <c r="BB177" s="1"/>
  <c r="BC176" s="1"/>
  <c r="BD175" s="1"/>
  <c r="BE174" s="1"/>
  <c r="BF173" s="1"/>
  <c r="BG172" s="1"/>
  <c r="BH171" s="1"/>
  <c r="BI170" s="1"/>
  <c r="BJ169" s="1"/>
  <c r="BK168" s="1"/>
  <c r="BL167" s="1"/>
  <c r="BM166" s="1"/>
  <c r="BN165" s="1"/>
  <c r="BO164" s="1"/>
  <c r="BP163" s="1"/>
  <c r="BQ162" s="1"/>
  <c r="BR161" s="1"/>
  <c r="BS160" s="1"/>
  <c r="BT159" s="1"/>
  <c r="BU158" s="1"/>
  <c r="BV157" s="1"/>
  <c r="BW156" s="1"/>
  <c r="BX155" s="1"/>
  <c r="BY154" s="1"/>
  <c r="BZ153" s="1"/>
  <c r="CA152" s="1"/>
  <c r="CB151" s="1"/>
  <c r="CC150" s="1"/>
  <c r="AY180"/>
  <c r="AZ180"/>
  <c r="BA179" s="1"/>
  <c r="BB178" s="1"/>
  <c r="BC177" s="1"/>
  <c r="BD176" s="1"/>
  <c r="BE175" s="1"/>
  <c r="BF174" s="1"/>
  <c r="BG173" s="1"/>
  <c r="BH172" s="1"/>
  <c r="BI171" s="1"/>
  <c r="BJ170" s="1"/>
  <c r="BK169" s="1"/>
  <c r="BL168" s="1"/>
  <c r="BM167" s="1"/>
  <c r="BN166" s="1"/>
  <c r="BO165" s="1"/>
  <c r="BP164" s="1"/>
  <c r="BQ163" s="1"/>
  <c r="BR162" s="1"/>
  <c r="BS161" s="1"/>
  <c r="BT160" s="1"/>
  <c r="BU159" s="1"/>
  <c r="BV158" s="1"/>
  <c r="BW157" s="1"/>
  <c r="BX156" s="1"/>
  <c r="BY155" s="1"/>
  <c r="BZ154" s="1"/>
  <c r="CA153" s="1"/>
  <c r="CB152" s="1"/>
  <c r="CC151" s="1"/>
  <c r="AY181"/>
  <c r="AZ181"/>
  <c r="AY182"/>
  <c r="AZ182"/>
  <c r="BA181" s="1"/>
  <c r="BB180" s="1"/>
  <c r="BC179" s="1"/>
  <c r="BD178" s="1"/>
  <c r="BE177" s="1"/>
  <c r="BF176" s="1"/>
  <c r="BG175" s="1"/>
  <c r="BH174" s="1"/>
  <c r="BI173" s="1"/>
  <c r="BJ172" s="1"/>
  <c r="BK171" s="1"/>
  <c r="BL170" s="1"/>
  <c r="BM169" s="1"/>
  <c r="BN168" s="1"/>
  <c r="BO167" s="1"/>
  <c r="BP166" s="1"/>
  <c r="BQ165" s="1"/>
  <c r="BR164" s="1"/>
  <c r="BS163" s="1"/>
  <c r="BT162" s="1"/>
  <c r="BU161" s="1"/>
  <c r="BV160" s="1"/>
  <c r="BW159" s="1"/>
  <c r="BX158" s="1"/>
  <c r="BY157" s="1"/>
  <c r="BZ156" s="1"/>
  <c r="CA155" s="1"/>
  <c r="CB154" s="1"/>
  <c r="CC153" s="1"/>
  <c r="AY183"/>
  <c r="AZ183"/>
  <c r="BA182" s="1"/>
  <c r="BB181" s="1"/>
  <c r="BC180" s="1"/>
  <c r="BD179" s="1"/>
  <c r="BE178" s="1"/>
  <c r="BF177" s="1"/>
  <c r="BG176" s="1"/>
  <c r="BH175" s="1"/>
  <c r="BI174" s="1"/>
  <c r="BJ173" s="1"/>
  <c r="BK172" s="1"/>
  <c r="BL171" s="1"/>
  <c r="BM170" s="1"/>
  <c r="BN169" s="1"/>
  <c r="BO168" s="1"/>
  <c r="BP167" s="1"/>
  <c r="BQ166" s="1"/>
  <c r="BR165" s="1"/>
  <c r="BS164" s="1"/>
  <c r="BT163" s="1"/>
  <c r="BU162" s="1"/>
  <c r="BV161" s="1"/>
  <c r="BW160" s="1"/>
  <c r="BX159" s="1"/>
  <c r="BY158" s="1"/>
  <c r="BZ157" s="1"/>
  <c r="CA156" s="1"/>
  <c r="CB155" s="1"/>
  <c r="CC154" s="1"/>
  <c r="AY184"/>
  <c r="AZ184"/>
  <c r="BA183" s="1"/>
  <c r="BB182" s="1"/>
  <c r="BC181" s="1"/>
  <c r="BD180" s="1"/>
  <c r="BE179" s="1"/>
  <c r="BF178" s="1"/>
  <c r="BG177" s="1"/>
  <c r="BH176" s="1"/>
  <c r="BI175" s="1"/>
  <c r="BJ174" s="1"/>
  <c r="BK173" s="1"/>
  <c r="BL172" s="1"/>
  <c r="BM171" s="1"/>
  <c r="BN170" s="1"/>
  <c r="BO169" s="1"/>
  <c r="BP168" s="1"/>
  <c r="BQ167" s="1"/>
  <c r="BR166" s="1"/>
  <c r="BS165" s="1"/>
  <c r="BT164" s="1"/>
  <c r="BU163" s="1"/>
  <c r="BV162" s="1"/>
  <c r="BW161" s="1"/>
  <c r="BX160" s="1"/>
  <c r="BY159" s="1"/>
  <c r="BZ158" s="1"/>
  <c r="CA157" s="1"/>
  <c r="CB156" s="1"/>
  <c r="CC155" s="1"/>
  <c r="AY185"/>
  <c r="AZ185"/>
  <c r="AY186"/>
  <c r="AZ186"/>
  <c r="BA185" s="1"/>
  <c r="BB184" s="1"/>
  <c r="BC183" s="1"/>
  <c r="BD182" s="1"/>
  <c r="BE181" s="1"/>
  <c r="BF180" s="1"/>
  <c r="BG179" s="1"/>
  <c r="BH178" s="1"/>
  <c r="BI177" s="1"/>
  <c r="BJ176" s="1"/>
  <c r="BK175" s="1"/>
  <c r="BL174" s="1"/>
  <c r="BM173" s="1"/>
  <c r="BN172" s="1"/>
  <c r="BO171" s="1"/>
  <c r="BP170" s="1"/>
  <c r="BQ169" s="1"/>
  <c r="BR168" s="1"/>
  <c r="BS167" s="1"/>
  <c r="BT166" s="1"/>
  <c r="BU165" s="1"/>
  <c r="BV164" s="1"/>
  <c r="BW163" s="1"/>
  <c r="BX162" s="1"/>
  <c r="BY161" s="1"/>
  <c r="BZ160" s="1"/>
  <c r="CA159" s="1"/>
  <c r="CB158" s="1"/>
  <c r="CC157" s="1"/>
  <c r="AY187"/>
  <c r="AZ187"/>
  <c r="BA186" s="1"/>
  <c r="BB185" s="1"/>
  <c r="BC184" s="1"/>
  <c r="BD183" s="1"/>
  <c r="BE182" s="1"/>
  <c r="BF181" s="1"/>
  <c r="BG180" s="1"/>
  <c r="BH179" s="1"/>
  <c r="BI178" s="1"/>
  <c r="BJ177" s="1"/>
  <c r="BK176" s="1"/>
  <c r="BL175" s="1"/>
  <c r="BM174" s="1"/>
  <c r="BN173" s="1"/>
  <c r="BO172" s="1"/>
  <c r="BP171" s="1"/>
  <c r="BQ170" s="1"/>
  <c r="BR169" s="1"/>
  <c r="BS168" s="1"/>
  <c r="BT167" s="1"/>
  <c r="BU166" s="1"/>
  <c r="BV165" s="1"/>
  <c r="BW164" s="1"/>
  <c r="BX163" s="1"/>
  <c r="BY162" s="1"/>
  <c r="BZ161" s="1"/>
  <c r="CA160" s="1"/>
  <c r="CB159" s="1"/>
  <c r="CC158" s="1"/>
  <c r="AY188"/>
  <c r="AZ188"/>
  <c r="BA187" s="1"/>
  <c r="BB186" s="1"/>
  <c r="BC185" s="1"/>
  <c r="BD184" s="1"/>
  <c r="BE183" s="1"/>
  <c r="BF182" s="1"/>
  <c r="BG181" s="1"/>
  <c r="BH180" s="1"/>
  <c r="BI179" s="1"/>
  <c r="BJ178" s="1"/>
  <c r="BK177" s="1"/>
  <c r="BL176" s="1"/>
  <c r="BM175" s="1"/>
  <c r="BN174" s="1"/>
  <c r="BO173" s="1"/>
  <c r="BP172" s="1"/>
  <c r="BQ171" s="1"/>
  <c r="BR170" s="1"/>
  <c r="BS169" s="1"/>
  <c r="BT168" s="1"/>
  <c r="BU167" s="1"/>
  <c r="BV166" s="1"/>
  <c r="BW165" s="1"/>
  <c r="BX164" s="1"/>
  <c r="BY163" s="1"/>
  <c r="BZ162" s="1"/>
  <c r="CA161" s="1"/>
  <c r="CB160" s="1"/>
  <c r="CC159" s="1"/>
  <c r="AY189"/>
  <c r="AZ189"/>
  <c r="AY190"/>
  <c r="AZ190"/>
  <c r="BA189" s="1"/>
  <c r="BB188" s="1"/>
  <c r="BC187" s="1"/>
  <c r="BD186" s="1"/>
  <c r="BE185" s="1"/>
  <c r="BF184" s="1"/>
  <c r="BG183" s="1"/>
  <c r="BH182" s="1"/>
  <c r="BI181" s="1"/>
  <c r="BJ180" s="1"/>
  <c r="BK179" s="1"/>
  <c r="BL178" s="1"/>
  <c r="BM177" s="1"/>
  <c r="BN176" s="1"/>
  <c r="BO175" s="1"/>
  <c r="BP174" s="1"/>
  <c r="BQ173" s="1"/>
  <c r="BR172" s="1"/>
  <c r="BS171" s="1"/>
  <c r="BT170" s="1"/>
  <c r="BU169" s="1"/>
  <c r="BV168" s="1"/>
  <c r="BW167" s="1"/>
  <c r="BX166" s="1"/>
  <c r="BY165" s="1"/>
  <c r="BZ164" s="1"/>
  <c r="CA163" s="1"/>
  <c r="CB162" s="1"/>
  <c r="CC161" s="1"/>
  <c r="AY191"/>
  <c r="AZ191"/>
  <c r="BA190" s="1"/>
  <c r="BB189" s="1"/>
  <c r="BC188" s="1"/>
  <c r="BD187" s="1"/>
  <c r="BE186" s="1"/>
  <c r="BF185" s="1"/>
  <c r="BG184" s="1"/>
  <c r="BH183" s="1"/>
  <c r="BI182" s="1"/>
  <c r="BJ181" s="1"/>
  <c r="BK180" s="1"/>
  <c r="BL179" s="1"/>
  <c r="BM178" s="1"/>
  <c r="BN177" s="1"/>
  <c r="BO176" s="1"/>
  <c r="BP175" s="1"/>
  <c r="BQ174" s="1"/>
  <c r="BR173" s="1"/>
  <c r="BS172" s="1"/>
  <c r="BT171" s="1"/>
  <c r="BU170" s="1"/>
  <c r="BV169" s="1"/>
  <c r="BW168" s="1"/>
  <c r="BX167" s="1"/>
  <c r="BY166" s="1"/>
  <c r="BZ165" s="1"/>
  <c r="CA164" s="1"/>
  <c r="CB163" s="1"/>
  <c r="CC162" s="1"/>
  <c r="AY192"/>
  <c r="AZ192"/>
  <c r="BA191" s="1"/>
  <c r="BB190" s="1"/>
  <c r="BC189" s="1"/>
  <c r="BD188" s="1"/>
  <c r="BE187" s="1"/>
  <c r="BF186" s="1"/>
  <c r="BG185" s="1"/>
  <c r="BH184" s="1"/>
  <c r="BI183" s="1"/>
  <c r="BJ182" s="1"/>
  <c r="BK181" s="1"/>
  <c r="BL180" s="1"/>
  <c r="BM179" s="1"/>
  <c r="BN178" s="1"/>
  <c r="BO177" s="1"/>
  <c r="BP176" s="1"/>
  <c r="BQ175" s="1"/>
  <c r="BR174" s="1"/>
  <c r="BS173" s="1"/>
  <c r="BT172" s="1"/>
  <c r="BU171" s="1"/>
  <c r="BV170" s="1"/>
  <c r="BW169" s="1"/>
  <c r="BX168" s="1"/>
  <c r="BY167" s="1"/>
  <c r="BZ166" s="1"/>
  <c r="CA165" s="1"/>
  <c r="CB164" s="1"/>
  <c r="CC163" s="1"/>
  <c r="AY193"/>
  <c r="AZ193"/>
  <c r="AY194"/>
  <c r="AZ194"/>
  <c r="BA193" s="1"/>
  <c r="BB192" s="1"/>
  <c r="BC191" s="1"/>
  <c r="BD190" s="1"/>
  <c r="BE189" s="1"/>
  <c r="BF188" s="1"/>
  <c r="BG187" s="1"/>
  <c r="BH186" s="1"/>
  <c r="BI185" s="1"/>
  <c r="BJ184" s="1"/>
  <c r="BK183" s="1"/>
  <c r="BL182" s="1"/>
  <c r="BM181" s="1"/>
  <c r="BN180" s="1"/>
  <c r="BO179" s="1"/>
  <c r="BP178" s="1"/>
  <c r="BQ177" s="1"/>
  <c r="BR176" s="1"/>
  <c r="BS175" s="1"/>
  <c r="BT174" s="1"/>
  <c r="BU173" s="1"/>
  <c r="BV172" s="1"/>
  <c r="BW171" s="1"/>
  <c r="BX170" s="1"/>
  <c r="BY169" s="1"/>
  <c r="BZ168" s="1"/>
  <c r="CA167" s="1"/>
  <c r="CB166" s="1"/>
  <c r="CC165" s="1"/>
  <c r="AY195"/>
  <c r="AZ195"/>
  <c r="BA194" s="1"/>
  <c r="BB193" s="1"/>
  <c r="BC192" s="1"/>
  <c r="BD191" s="1"/>
  <c r="BE190" s="1"/>
  <c r="BF189" s="1"/>
  <c r="BG188" s="1"/>
  <c r="BH187" s="1"/>
  <c r="BI186" s="1"/>
  <c r="BJ185" s="1"/>
  <c r="BK184" s="1"/>
  <c r="BL183" s="1"/>
  <c r="BM182" s="1"/>
  <c r="BN181" s="1"/>
  <c r="BO180" s="1"/>
  <c r="BP179" s="1"/>
  <c r="BQ178" s="1"/>
  <c r="BR177" s="1"/>
  <c r="BS176" s="1"/>
  <c r="BT175" s="1"/>
  <c r="BU174" s="1"/>
  <c r="BV173" s="1"/>
  <c r="BW172" s="1"/>
  <c r="BX171" s="1"/>
  <c r="BY170" s="1"/>
  <c r="BZ169" s="1"/>
  <c r="CA168" s="1"/>
  <c r="CB167" s="1"/>
  <c r="CC166" s="1"/>
  <c r="AY196"/>
  <c r="AZ196"/>
  <c r="BA195" s="1"/>
  <c r="BB194" s="1"/>
  <c r="BC193" s="1"/>
  <c r="BD192" s="1"/>
  <c r="BE191" s="1"/>
  <c r="BF190" s="1"/>
  <c r="BG189" s="1"/>
  <c r="BH188" s="1"/>
  <c r="BI187" s="1"/>
  <c r="BJ186" s="1"/>
  <c r="BK185" s="1"/>
  <c r="BL184" s="1"/>
  <c r="BM183" s="1"/>
  <c r="BN182" s="1"/>
  <c r="BO181" s="1"/>
  <c r="BP180" s="1"/>
  <c r="BQ179" s="1"/>
  <c r="BR178" s="1"/>
  <c r="BS177" s="1"/>
  <c r="BT176" s="1"/>
  <c r="BU175" s="1"/>
  <c r="BV174" s="1"/>
  <c r="BW173" s="1"/>
  <c r="BX172" s="1"/>
  <c r="BY171" s="1"/>
  <c r="BZ170" s="1"/>
  <c r="CA169" s="1"/>
  <c r="CB168" s="1"/>
  <c r="CC167" s="1"/>
  <c r="AY197"/>
  <c r="AZ197"/>
  <c r="AY198"/>
  <c r="AZ198"/>
  <c r="BA197" s="1"/>
  <c r="BB196" s="1"/>
  <c r="BC195" s="1"/>
  <c r="BD194" s="1"/>
  <c r="BE193" s="1"/>
  <c r="BF192" s="1"/>
  <c r="BG191" s="1"/>
  <c r="BH190" s="1"/>
  <c r="BI189" s="1"/>
  <c r="BJ188" s="1"/>
  <c r="BK187" s="1"/>
  <c r="BL186" s="1"/>
  <c r="BM185" s="1"/>
  <c r="BN184" s="1"/>
  <c r="BO183" s="1"/>
  <c r="BP182" s="1"/>
  <c r="BQ181" s="1"/>
  <c r="BR180" s="1"/>
  <c r="BS179" s="1"/>
  <c r="BT178" s="1"/>
  <c r="BU177" s="1"/>
  <c r="BV176" s="1"/>
  <c r="BW175" s="1"/>
  <c r="BX174" s="1"/>
  <c r="BY173" s="1"/>
  <c r="BZ172" s="1"/>
  <c r="CA171" s="1"/>
  <c r="CB170" s="1"/>
  <c r="CC169" s="1"/>
  <c r="AY199"/>
  <c r="AZ199"/>
  <c r="BA198" s="1"/>
  <c r="BB197" s="1"/>
  <c r="BC196" s="1"/>
  <c r="BD195" s="1"/>
  <c r="BE194" s="1"/>
  <c r="BF193" s="1"/>
  <c r="BG192" s="1"/>
  <c r="BH191" s="1"/>
  <c r="BI190" s="1"/>
  <c r="BJ189" s="1"/>
  <c r="BK188" s="1"/>
  <c r="BL187" s="1"/>
  <c r="BM186" s="1"/>
  <c r="BN185" s="1"/>
  <c r="BO184" s="1"/>
  <c r="BP183" s="1"/>
  <c r="BQ182" s="1"/>
  <c r="BR181" s="1"/>
  <c r="BS180" s="1"/>
  <c r="BT179" s="1"/>
  <c r="BU178" s="1"/>
  <c r="BV177" s="1"/>
  <c r="BW176" s="1"/>
  <c r="BX175" s="1"/>
  <c r="BY174" s="1"/>
  <c r="BZ173" s="1"/>
  <c r="CA172" s="1"/>
  <c r="CB171" s="1"/>
  <c r="CC170" s="1"/>
  <c r="AY200"/>
  <c r="AZ200"/>
  <c r="BA199" s="1"/>
  <c r="BB198" s="1"/>
  <c r="BC197" s="1"/>
  <c r="BD196" s="1"/>
  <c r="BE195" s="1"/>
  <c r="BF194" s="1"/>
  <c r="BG193" s="1"/>
  <c r="BH192" s="1"/>
  <c r="BI191" s="1"/>
  <c r="BJ190" s="1"/>
  <c r="BK189" s="1"/>
  <c r="BL188" s="1"/>
  <c r="BM187" s="1"/>
  <c r="BN186" s="1"/>
  <c r="BO185" s="1"/>
  <c r="BP184" s="1"/>
  <c r="BQ183" s="1"/>
  <c r="BR182" s="1"/>
  <c r="BS181" s="1"/>
  <c r="BT180" s="1"/>
  <c r="BU179" s="1"/>
  <c r="BV178" s="1"/>
  <c r="BW177" s="1"/>
  <c r="BX176" s="1"/>
  <c r="BY175" s="1"/>
  <c r="BZ174" s="1"/>
  <c r="CA173" s="1"/>
  <c r="CB172" s="1"/>
  <c r="CC171" s="1"/>
  <c r="AY201"/>
  <c r="AZ201"/>
  <c r="AY202"/>
  <c r="AZ202"/>
  <c r="BA201" s="1"/>
  <c r="BB200" s="1"/>
  <c r="BC199" s="1"/>
  <c r="BD198" s="1"/>
  <c r="BE197" s="1"/>
  <c r="BF196" s="1"/>
  <c r="BG195" s="1"/>
  <c r="BH194" s="1"/>
  <c r="BI193" s="1"/>
  <c r="BJ192" s="1"/>
  <c r="BK191" s="1"/>
  <c r="BL190" s="1"/>
  <c r="BM189" s="1"/>
  <c r="BN188" s="1"/>
  <c r="BO187" s="1"/>
  <c r="BP186" s="1"/>
  <c r="BQ185" s="1"/>
  <c r="BR184" s="1"/>
  <c r="BS183" s="1"/>
  <c r="BT182" s="1"/>
  <c r="BU181" s="1"/>
  <c r="BV180" s="1"/>
  <c r="BW179" s="1"/>
  <c r="BX178" s="1"/>
  <c r="BY177" s="1"/>
  <c r="BZ176" s="1"/>
  <c r="CA175" s="1"/>
  <c r="CB174" s="1"/>
  <c r="CC173" s="1"/>
  <c r="AY203"/>
  <c r="AZ203"/>
  <c r="BA202" s="1"/>
  <c r="BB201" s="1"/>
  <c r="BC200" s="1"/>
  <c r="BD199" s="1"/>
  <c r="BE198" s="1"/>
  <c r="BF197" s="1"/>
  <c r="BG196" s="1"/>
  <c r="BH195" s="1"/>
  <c r="BI194" s="1"/>
  <c r="BJ193" s="1"/>
  <c r="BK192" s="1"/>
  <c r="BL191" s="1"/>
  <c r="BM190" s="1"/>
  <c r="BN189" s="1"/>
  <c r="BO188" s="1"/>
  <c r="BP187" s="1"/>
  <c r="BQ186" s="1"/>
  <c r="BR185" s="1"/>
  <c r="BS184" s="1"/>
  <c r="BT183" s="1"/>
  <c r="BU182" s="1"/>
  <c r="BV181" s="1"/>
  <c r="BW180" s="1"/>
  <c r="BX179" s="1"/>
  <c r="BY178" s="1"/>
  <c r="BZ177" s="1"/>
  <c r="CA176" s="1"/>
  <c r="CB175" s="1"/>
  <c r="CC174" s="1"/>
  <c r="AY204"/>
  <c r="AZ204"/>
  <c r="BA203" s="1"/>
  <c r="BB202" s="1"/>
  <c r="BC201" s="1"/>
  <c r="BD200" s="1"/>
  <c r="BE199" s="1"/>
  <c r="BF198" s="1"/>
  <c r="BG197" s="1"/>
  <c r="BH196" s="1"/>
  <c r="BI195" s="1"/>
  <c r="BJ194" s="1"/>
  <c r="BK193" s="1"/>
  <c r="BL192" s="1"/>
  <c r="BM191" s="1"/>
  <c r="BN190" s="1"/>
  <c r="BO189" s="1"/>
  <c r="BP188" s="1"/>
  <c r="BQ187" s="1"/>
  <c r="BR186" s="1"/>
  <c r="BS185" s="1"/>
  <c r="BT184" s="1"/>
  <c r="BU183" s="1"/>
  <c r="BV182" s="1"/>
  <c r="BW181" s="1"/>
  <c r="BX180" s="1"/>
  <c r="BY179" s="1"/>
  <c r="BZ178" s="1"/>
  <c r="CA177" s="1"/>
  <c r="CB176" s="1"/>
  <c r="CC175" s="1"/>
  <c r="AY205"/>
  <c r="AZ205"/>
  <c r="AY206"/>
  <c r="AZ206"/>
  <c r="BA205" s="1"/>
  <c r="BB204" s="1"/>
  <c r="BC203" s="1"/>
  <c r="BD202" s="1"/>
  <c r="BE201" s="1"/>
  <c r="BF200" s="1"/>
  <c r="BG199" s="1"/>
  <c r="BH198" s="1"/>
  <c r="BI197" s="1"/>
  <c r="BJ196" s="1"/>
  <c r="BK195" s="1"/>
  <c r="BL194" s="1"/>
  <c r="BM193" s="1"/>
  <c r="BN192" s="1"/>
  <c r="BO191" s="1"/>
  <c r="BP190" s="1"/>
  <c r="BQ189" s="1"/>
  <c r="BR188" s="1"/>
  <c r="BS187" s="1"/>
  <c r="BT186" s="1"/>
  <c r="BU185" s="1"/>
  <c r="BV184" s="1"/>
  <c r="BW183" s="1"/>
  <c r="BX182" s="1"/>
  <c r="BY181" s="1"/>
  <c r="BZ180" s="1"/>
  <c r="CA179" s="1"/>
  <c r="CB178" s="1"/>
  <c r="CC177" s="1"/>
  <c r="AY207"/>
  <c r="AZ207"/>
  <c r="BA206" s="1"/>
  <c r="BB205" s="1"/>
  <c r="BC204" s="1"/>
  <c r="BD203" s="1"/>
  <c r="BE202" s="1"/>
  <c r="BF201" s="1"/>
  <c r="BG200" s="1"/>
  <c r="BH199" s="1"/>
  <c r="BI198" s="1"/>
  <c r="BJ197" s="1"/>
  <c r="BK196" s="1"/>
  <c r="BL195" s="1"/>
  <c r="BM194" s="1"/>
  <c r="BN193" s="1"/>
  <c r="BO192" s="1"/>
  <c r="BP191" s="1"/>
  <c r="BQ190" s="1"/>
  <c r="BR189" s="1"/>
  <c r="BS188" s="1"/>
  <c r="BT187" s="1"/>
  <c r="BU186" s="1"/>
  <c r="BV185" s="1"/>
  <c r="BW184" s="1"/>
  <c r="BX183" s="1"/>
  <c r="BY182" s="1"/>
  <c r="BZ181" s="1"/>
  <c r="CA180" s="1"/>
  <c r="CB179" s="1"/>
  <c r="CC178" s="1"/>
  <c r="AY208"/>
  <c r="AZ208"/>
  <c r="BA207" s="1"/>
  <c r="BB206" s="1"/>
  <c r="BC205" s="1"/>
  <c r="BD204" s="1"/>
  <c r="BE203" s="1"/>
  <c r="BF202" s="1"/>
  <c r="BG201" s="1"/>
  <c r="BH200" s="1"/>
  <c r="BI199" s="1"/>
  <c r="BJ198" s="1"/>
  <c r="BK197" s="1"/>
  <c r="BL196" s="1"/>
  <c r="BM195" s="1"/>
  <c r="BN194" s="1"/>
  <c r="BO193" s="1"/>
  <c r="BP192" s="1"/>
  <c r="BQ191" s="1"/>
  <c r="BR190" s="1"/>
  <c r="BS189" s="1"/>
  <c r="BT188" s="1"/>
  <c r="BU187" s="1"/>
  <c r="BV186" s="1"/>
  <c r="BW185" s="1"/>
  <c r="BX184" s="1"/>
  <c r="BY183" s="1"/>
  <c r="BZ182" s="1"/>
  <c r="CA181" s="1"/>
  <c r="CB180" s="1"/>
  <c r="CC179" s="1"/>
  <c r="AY209"/>
  <c r="AZ209"/>
  <c r="AY210"/>
  <c r="AZ210"/>
  <c r="BA209" s="1"/>
  <c r="BB208" s="1"/>
  <c r="BC207" s="1"/>
  <c r="BD206" s="1"/>
  <c r="BE205" s="1"/>
  <c r="BF204" s="1"/>
  <c r="BG203" s="1"/>
  <c r="BH202" s="1"/>
  <c r="BI201" s="1"/>
  <c r="BJ200" s="1"/>
  <c r="BK199" s="1"/>
  <c r="BL198" s="1"/>
  <c r="BM197" s="1"/>
  <c r="BN196" s="1"/>
  <c r="BO195" s="1"/>
  <c r="BP194" s="1"/>
  <c r="BQ193" s="1"/>
  <c r="BR192" s="1"/>
  <c r="BS191" s="1"/>
  <c r="BT190" s="1"/>
  <c r="BU189" s="1"/>
  <c r="BV188" s="1"/>
  <c r="BW187" s="1"/>
  <c r="BX186" s="1"/>
  <c r="BY185" s="1"/>
  <c r="BZ184" s="1"/>
  <c r="CA183" s="1"/>
  <c r="CB182" s="1"/>
  <c r="CC181" s="1"/>
  <c r="AY211"/>
  <c r="AZ211"/>
  <c r="BA210" s="1"/>
  <c r="BB209" s="1"/>
  <c r="BC208" s="1"/>
  <c r="BD207" s="1"/>
  <c r="BE206" s="1"/>
  <c r="BF205" s="1"/>
  <c r="BG204" s="1"/>
  <c r="BH203" s="1"/>
  <c r="BI202" s="1"/>
  <c r="BJ201" s="1"/>
  <c r="BK200" s="1"/>
  <c r="BL199" s="1"/>
  <c r="BM198" s="1"/>
  <c r="BN197" s="1"/>
  <c r="BO196" s="1"/>
  <c r="BP195" s="1"/>
  <c r="BQ194" s="1"/>
  <c r="BR193" s="1"/>
  <c r="BS192" s="1"/>
  <c r="BT191" s="1"/>
  <c r="BU190" s="1"/>
  <c r="BV189" s="1"/>
  <c r="BW188" s="1"/>
  <c r="BX187" s="1"/>
  <c r="BY186" s="1"/>
  <c r="BZ185" s="1"/>
  <c r="CA184" s="1"/>
  <c r="CB183" s="1"/>
  <c r="CC182" s="1"/>
  <c r="AY212"/>
  <c r="AZ212"/>
  <c r="BA211" s="1"/>
  <c r="BB210" s="1"/>
  <c r="BC209" s="1"/>
  <c r="BD208" s="1"/>
  <c r="BE207" s="1"/>
  <c r="BF206" s="1"/>
  <c r="BG205" s="1"/>
  <c r="BH204" s="1"/>
  <c r="BI203" s="1"/>
  <c r="BJ202" s="1"/>
  <c r="BK201" s="1"/>
  <c r="BL200" s="1"/>
  <c r="BM199" s="1"/>
  <c r="BN198" s="1"/>
  <c r="BO197" s="1"/>
  <c r="BP196" s="1"/>
  <c r="BQ195" s="1"/>
  <c r="BR194" s="1"/>
  <c r="BS193" s="1"/>
  <c r="BT192" s="1"/>
  <c r="BU191" s="1"/>
  <c r="BV190" s="1"/>
  <c r="BW189" s="1"/>
  <c r="BX188" s="1"/>
  <c r="BY187" s="1"/>
  <c r="BZ186" s="1"/>
  <c r="CA185" s="1"/>
  <c r="CB184" s="1"/>
  <c r="CC183" s="1"/>
  <c r="AY213"/>
  <c r="AZ213"/>
  <c r="AY214"/>
  <c r="AZ214"/>
  <c r="BA213" s="1"/>
  <c r="BB212" s="1"/>
  <c r="BC211" s="1"/>
  <c r="BD210" s="1"/>
  <c r="BE209" s="1"/>
  <c r="BF208" s="1"/>
  <c r="BG207" s="1"/>
  <c r="BH206" s="1"/>
  <c r="BI205" s="1"/>
  <c r="BJ204" s="1"/>
  <c r="BK203" s="1"/>
  <c r="BL202" s="1"/>
  <c r="BM201" s="1"/>
  <c r="BN200" s="1"/>
  <c r="BO199" s="1"/>
  <c r="BP198" s="1"/>
  <c r="BQ197" s="1"/>
  <c r="BR196" s="1"/>
  <c r="BS195" s="1"/>
  <c r="BT194" s="1"/>
  <c r="BU193" s="1"/>
  <c r="BV192" s="1"/>
  <c r="BW191" s="1"/>
  <c r="BX190" s="1"/>
  <c r="BY189" s="1"/>
  <c r="BZ188" s="1"/>
  <c r="CA187" s="1"/>
  <c r="CB186" s="1"/>
  <c r="CC185" s="1"/>
  <c r="AY215"/>
  <c r="AZ215"/>
  <c r="BA214" s="1"/>
  <c r="BB213" s="1"/>
  <c r="BC212" s="1"/>
  <c r="BD211" s="1"/>
  <c r="BE210" s="1"/>
  <c r="BF209" s="1"/>
  <c r="BG208" s="1"/>
  <c r="BH207" s="1"/>
  <c r="BI206" s="1"/>
  <c r="BJ205" s="1"/>
  <c r="BK204" s="1"/>
  <c r="BL203" s="1"/>
  <c r="BM202" s="1"/>
  <c r="BN201" s="1"/>
  <c r="BO200" s="1"/>
  <c r="BP199" s="1"/>
  <c r="BQ198" s="1"/>
  <c r="BR197" s="1"/>
  <c r="BS196" s="1"/>
  <c r="BT195" s="1"/>
  <c r="BU194" s="1"/>
  <c r="BV193" s="1"/>
  <c r="BW192" s="1"/>
  <c r="BX191" s="1"/>
  <c r="BY190" s="1"/>
  <c r="BZ189" s="1"/>
  <c r="CA188" s="1"/>
  <c r="CB187" s="1"/>
  <c r="CC186" s="1"/>
  <c r="AY216"/>
  <c r="AZ216"/>
  <c r="BA215" s="1"/>
  <c r="BB214" s="1"/>
  <c r="BC213" s="1"/>
  <c r="BD212" s="1"/>
  <c r="BE211" s="1"/>
  <c r="BF210" s="1"/>
  <c r="BG209" s="1"/>
  <c r="BH208" s="1"/>
  <c r="BI207" s="1"/>
  <c r="BJ206" s="1"/>
  <c r="BK205" s="1"/>
  <c r="BL204" s="1"/>
  <c r="BM203" s="1"/>
  <c r="BN202" s="1"/>
  <c r="BO201" s="1"/>
  <c r="BP200" s="1"/>
  <c r="BQ199" s="1"/>
  <c r="BR198" s="1"/>
  <c r="BS197" s="1"/>
  <c r="BT196" s="1"/>
  <c r="BU195" s="1"/>
  <c r="BV194" s="1"/>
  <c r="BW193" s="1"/>
  <c r="BX192" s="1"/>
  <c r="BY191" s="1"/>
  <c r="BZ190" s="1"/>
  <c r="CA189" s="1"/>
  <c r="CB188" s="1"/>
  <c r="CC187" s="1"/>
  <c r="AY217"/>
  <c r="AZ217"/>
  <c r="AY218"/>
  <c r="AZ218"/>
  <c r="BA217" s="1"/>
  <c r="BB216" s="1"/>
  <c r="BC215" s="1"/>
  <c r="BD214" s="1"/>
  <c r="BE213" s="1"/>
  <c r="BF212" s="1"/>
  <c r="BG211" s="1"/>
  <c r="BH210" s="1"/>
  <c r="BI209" s="1"/>
  <c r="BJ208" s="1"/>
  <c r="BK207" s="1"/>
  <c r="BL206" s="1"/>
  <c r="BM205" s="1"/>
  <c r="BN204" s="1"/>
  <c r="BO203" s="1"/>
  <c r="BP202" s="1"/>
  <c r="BQ201" s="1"/>
  <c r="BR200" s="1"/>
  <c r="BS199" s="1"/>
  <c r="BT198" s="1"/>
  <c r="BU197" s="1"/>
  <c r="BV196" s="1"/>
  <c r="BW195" s="1"/>
  <c r="BX194" s="1"/>
  <c r="BY193" s="1"/>
  <c r="BZ192" s="1"/>
  <c r="CA191" s="1"/>
  <c r="CB190" s="1"/>
  <c r="CC189" s="1"/>
  <c r="AY219"/>
  <c r="AZ219"/>
  <c r="BA218" s="1"/>
  <c r="BB217" s="1"/>
  <c r="BC216" s="1"/>
  <c r="BD215" s="1"/>
  <c r="BE214" s="1"/>
  <c r="BF213" s="1"/>
  <c r="BG212" s="1"/>
  <c r="BH211" s="1"/>
  <c r="BI210" s="1"/>
  <c r="BJ209" s="1"/>
  <c r="BK208" s="1"/>
  <c r="BL207" s="1"/>
  <c r="BM206" s="1"/>
  <c r="BN205" s="1"/>
  <c r="BO204" s="1"/>
  <c r="BP203" s="1"/>
  <c r="BQ202" s="1"/>
  <c r="BR201" s="1"/>
  <c r="BS200" s="1"/>
  <c r="BT199" s="1"/>
  <c r="BU198" s="1"/>
  <c r="BV197" s="1"/>
  <c r="BW196" s="1"/>
  <c r="BX195" s="1"/>
  <c r="BY194" s="1"/>
  <c r="BZ193" s="1"/>
  <c r="CA192" s="1"/>
  <c r="CB191" s="1"/>
  <c r="CC190" s="1"/>
  <c r="AY220"/>
  <c r="AZ220"/>
  <c r="BA219" s="1"/>
  <c r="BB218" s="1"/>
  <c r="BC217" s="1"/>
  <c r="BD216" s="1"/>
  <c r="BE215" s="1"/>
  <c r="BF214" s="1"/>
  <c r="BG213" s="1"/>
  <c r="BH212" s="1"/>
  <c r="BI211" s="1"/>
  <c r="BJ210" s="1"/>
  <c r="BK209" s="1"/>
  <c r="BL208" s="1"/>
  <c r="BM207" s="1"/>
  <c r="BN206" s="1"/>
  <c r="BO205" s="1"/>
  <c r="BP204" s="1"/>
  <c r="BQ203" s="1"/>
  <c r="BR202" s="1"/>
  <c r="BS201" s="1"/>
  <c r="BT200" s="1"/>
  <c r="BU199" s="1"/>
  <c r="BV198" s="1"/>
  <c r="BW197" s="1"/>
  <c r="BX196" s="1"/>
  <c r="BY195" s="1"/>
  <c r="BZ194" s="1"/>
  <c r="CA193" s="1"/>
  <c r="CB192" s="1"/>
  <c r="CC191" s="1"/>
  <c r="AY221"/>
  <c r="AZ221"/>
  <c r="AY222"/>
  <c r="AZ222"/>
  <c r="BA221" s="1"/>
  <c r="BB220" s="1"/>
  <c r="BC219" s="1"/>
  <c r="BD218" s="1"/>
  <c r="BE217" s="1"/>
  <c r="BF216" s="1"/>
  <c r="BG215" s="1"/>
  <c r="BH214" s="1"/>
  <c r="BI213" s="1"/>
  <c r="BJ212" s="1"/>
  <c r="BK211" s="1"/>
  <c r="BL210" s="1"/>
  <c r="BM209" s="1"/>
  <c r="BN208" s="1"/>
  <c r="BO207" s="1"/>
  <c r="BP206" s="1"/>
  <c r="BQ205" s="1"/>
  <c r="BR204" s="1"/>
  <c r="BS203" s="1"/>
  <c r="BT202" s="1"/>
  <c r="BU201" s="1"/>
  <c r="BV200" s="1"/>
  <c r="BW199" s="1"/>
  <c r="BX198" s="1"/>
  <c r="BY197" s="1"/>
  <c r="BZ196" s="1"/>
  <c r="CA195" s="1"/>
  <c r="CB194" s="1"/>
  <c r="CC193" s="1"/>
  <c r="AY223"/>
  <c r="AZ223"/>
  <c r="BA222" s="1"/>
  <c r="BB221" s="1"/>
  <c r="BC220" s="1"/>
  <c r="BD219" s="1"/>
  <c r="BE218" s="1"/>
  <c r="BF217" s="1"/>
  <c r="BG216" s="1"/>
  <c r="BH215" s="1"/>
  <c r="BI214" s="1"/>
  <c r="BJ213" s="1"/>
  <c r="BK212" s="1"/>
  <c r="BL211" s="1"/>
  <c r="BM210" s="1"/>
  <c r="BN209" s="1"/>
  <c r="BO208" s="1"/>
  <c r="BP207" s="1"/>
  <c r="BQ206" s="1"/>
  <c r="BR205" s="1"/>
  <c r="BS204" s="1"/>
  <c r="BT203" s="1"/>
  <c r="BU202" s="1"/>
  <c r="BV201" s="1"/>
  <c r="BW200" s="1"/>
  <c r="BX199" s="1"/>
  <c r="BY198" s="1"/>
  <c r="BZ197" s="1"/>
  <c r="CA196" s="1"/>
  <c r="CB195" s="1"/>
  <c r="CC194" s="1"/>
  <c r="AY224"/>
  <c r="AZ224"/>
  <c r="BA223" s="1"/>
  <c r="BB222" s="1"/>
  <c r="BC221" s="1"/>
  <c r="BD220" s="1"/>
  <c r="BE219" s="1"/>
  <c r="BF218" s="1"/>
  <c r="BG217" s="1"/>
  <c r="BH216" s="1"/>
  <c r="BI215" s="1"/>
  <c r="BJ214" s="1"/>
  <c r="BK213" s="1"/>
  <c r="BL212" s="1"/>
  <c r="BM211" s="1"/>
  <c r="BN210" s="1"/>
  <c r="BO209" s="1"/>
  <c r="BP208" s="1"/>
  <c r="BQ207" s="1"/>
  <c r="BR206" s="1"/>
  <c r="BS205" s="1"/>
  <c r="BT204" s="1"/>
  <c r="BU203" s="1"/>
  <c r="BV202" s="1"/>
  <c r="BW201" s="1"/>
  <c r="BX200" s="1"/>
  <c r="BY199" s="1"/>
  <c r="BZ198" s="1"/>
  <c r="CA197" s="1"/>
  <c r="CB196" s="1"/>
  <c r="CC195" s="1"/>
  <c r="AY225"/>
  <c r="AZ225"/>
  <c r="AY226"/>
  <c r="AZ226"/>
  <c r="BA225" s="1"/>
  <c r="BB224" s="1"/>
  <c r="BC223" s="1"/>
  <c r="BD222" s="1"/>
  <c r="BE221" s="1"/>
  <c r="BF220" s="1"/>
  <c r="BG219" s="1"/>
  <c r="BH218" s="1"/>
  <c r="BI217" s="1"/>
  <c r="BJ216" s="1"/>
  <c r="BK215" s="1"/>
  <c r="BL214" s="1"/>
  <c r="BM213" s="1"/>
  <c r="BN212" s="1"/>
  <c r="BO211" s="1"/>
  <c r="BP210" s="1"/>
  <c r="BQ209" s="1"/>
  <c r="BR208" s="1"/>
  <c r="BS207" s="1"/>
  <c r="BT206" s="1"/>
  <c r="BU205" s="1"/>
  <c r="BV204" s="1"/>
  <c r="BW203" s="1"/>
  <c r="BX202" s="1"/>
  <c r="BY201" s="1"/>
  <c r="BZ200" s="1"/>
  <c r="CA199" s="1"/>
  <c r="CB198" s="1"/>
  <c r="CC197" s="1"/>
  <c r="AY227"/>
  <c r="AZ227"/>
  <c r="BA226" s="1"/>
  <c r="BB225" s="1"/>
  <c r="BC224" s="1"/>
  <c r="BD223" s="1"/>
  <c r="BE222" s="1"/>
  <c r="BF221" s="1"/>
  <c r="BG220" s="1"/>
  <c r="BH219" s="1"/>
  <c r="BI218" s="1"/>
  <c r="BJ217" s="1"/>
  <c r="BK216" s="1"/>
  <c r="BL215" s="1"/>
  <c r="BM214" s="1"/>
  <c r="BN213" s="1"/>
  <c r="BO212" s="1"/>
  <c r="BP211" s="1"/>
  <c r="BQ210" s="1"/>
  <c r="BR209" s="1"/>
  <c r="BS208" s="1"/>
  <c r="BT207" s="1"/>
  <c r="BU206" s="1"/>
  <c r="BV205" s="1"/>
  <c r="BW204" s="1"/>
  <c r="BX203" s="1"/>
  <c r="BY202" s="1"/>
  <c r="BZ201" s="1"/>
  <c r="CA200" s="1"/>
  <c r="CB199" s="1"/>
  <c r="CC198" s="1"/>
  <c r="AY228"/>
  <c r="AZ228"/>
  <c r="BA227" s="1"/>
  <c r="BB226" s="1"/>
  <c r="BC225" s="1"/>
  <c r="BD224" s="1"/>
  <c r="BE223" s="1"/>
  <c r="BF222" s="1"/>
  <c r="BG221" s="1"/>
  <c r="BH220" s="1"/>
  <c r="BI219" s="1"/>
  <c r="BJ218" s="1"/>
  <c r="BK217" s="1"/>
  <c r="BL216" s="1"/>
  <c r="BM215" s="1"/>
  <c r="BN214" s="1"/>
  <c r="BO213" s="1"/>
  <c r="BP212" s="1"/>
  <c r="BQ211" s="1"/>
  <c r="BR210" s="1"/>
  <c r="BS209" s="1"/>
  <c r="BT208" s="1"/>
  <c r="BU207" s="1"/>
  <c r="BV206" s="1"/>
  <c r="BW205" s="1"/>
  <c r="BX204" s="1"/>
  <c r="BY203" s="1"/>
  <c r="BZ202" s="1"/>
  <c r="CA201" s="1"/>
  <c r="CB200" s="1"/>
  <c r="CC199" s="1"/>
  <c r="AY229"/>
  <c r="AZ229"/>
  <c r="AY230"/>
  <c r="AZ230"/>
  <c r="BA229" s="1"/>
  <c r="BB228" s="1"/>
  <c r="BC227" s="1"/>
  <c r="BD226" s="1"/>
  <c r="BE225" s="1"/>
  <c r="BF224" s="1"/>
  <c r="BG223" s="1"/>
  <c r="BH222" s="1"/>
  <c r="BI221" s="1"/>
  <c r="BJ220" s="1"/>
  <c r="BK219" s="1"/>
  <c r="BL218" s="1"/>
  <c r="BM217" s="1"/>
  <c r="BN216" s="1"/>
  <c r="BO215" s="1"/>
  <c r="BP214" s="1"/>
  <c r="BQ213" s="1"/>
  <c r="BR212" s="1"/>
  <c r="BS211" s="1"/>
  <c r="BT210" s="1"/>
  <c r="BU209" s="1"/>
  <c r="BV208" s="1"/>
  <c r="BW207" s="1"/>
  <c r="BX206" s="1"/>
  <c r="BY205" s="1"/>
  <c r="BZ204" s="1"/>
  <c r="CA203" s="1"/>
  <c r="CB202" s="1"/>
  <c r="CC201" s="1"/>
  <c r="AY231"/>
  <c r="AZ231"/>
  <c r="BA230" s="1"/>
  <c r="BB229" s="1"/>
  <c r="BC228" s="1"/>
  <c r="BD227" s="1"/>
  <c r="BE226" s="1"/>
  <c r="BF225" s="1"/>
  <c r="BG224" s="1"/>
  <c r="BH223" s="1"/>
  <c r="BI222" s="1"/>
  <c r="BJ221" s="1"/>
  <c r="BK220" s="1"/>
  <c r="BL219" s="1"/>
  <c r="BM218" s="1"/>
  <c r="BN217" s="1"/>
  <c r="BO216" s="1"/>
  <c r="BP215" s="1"/>
  <c r="BQ214" s="1"/>
  <c r="BR213" s="1"/>
  <c r="BS212" s="1"/>
  <c r="BT211" s="1"/>
  <c r="BU210" s="1"/>
  <c r="BV209" s="1"/>
  <c r="BW208" s="1"/>
  <c r="BX207" s="1"/>
  <c r="BY206" s="1"/>
  <c r="BZ205" s="1"/>
  <c r="CA204" s="1"/>
  <c r="CB203" s="1"/>
  <c r="CC202" s="1"/>
  <c r="AY232"/>
  <c r="AZ232"/>
  <c r="BA231" s="1"/>
  <c r="BB230" s="1"/>
  <c r="BC229" s="1"/>
  <c r="BD228" s="1"/>
  <c r="BE227" s="1"/>
  <c r="BF226" s="1"/>
  <c r="BG225" s="1"/>
  <c r="BH224" s="1"/>
  <c r="BI223" s="1"/>
  <c r="BJ222" s="1"/>
  <c r="BK221" s="1"/>
  <c r="BL220" s="1"/>
  <c r="BM219" s="1"/>
  <c r="BN218" s="1"/>
  <c r="BO217" s="1"/>
  <c r="BP216" s="1"/>
  <c r="BQ215" s="1"/>
  <c r="BR214" s="1"/>
  <c r="BS213" s="1"/>
  <c r="BT212" s="1"/>
  <c r="BU211" s="1"/>
  <c r="BV210" s="1"/>
  <c r="BW209" s="1"/>
  <c r="BX208" s="1"/>
  <c r="BY207" s="1"/>
  <c r="BZ206" s="1"/>
  <c r="CA205" s="1"/>
  <c r="CB204" s="1"/>
  <c r="CC203" s="1"/>
  <c r="AY233"/>
  <c r="AZ233"/>
  <c r="AY234"/>
  <c r="AZ234"/>
  <c r="BA233" s="1"/>
  <c r="BB232" s="1"/>
  <c r="BC231" s="1"/>
  <c r="BD230" s="1"/>
  <c r="BE229" s="1"/>
  <c r="BF228" s="1"/>
  <c r="BG227" s="1"/>
  <c r="BH226" s="1"/>
  <c r="BI225" s="1"/>
  <c r="BJ224" s="1"/>
  <c r="BK223" s="1"/>
  <c r="BL222" s="1"/>
  <c r="BM221" s="1"/>
  <c r="BN220" s="1"/>
  <c r="BO219" s="1"/>
  <c r="BP218" s="1"/>
  <c r="BQ217" s="1"/>
  <c r="BR216" s="1"/>
  <c r="BS215" s="1"/>
  <c r="BT214" s="1"/>
  <c r="BU213" s="1"/>
  <c r="BV212" s="1"/>
  <c r="BW211" s="1"/>
  <c r="BX210" s="1"/>
  <c r="BY209" s="1"/>
  <c r="BZ208" s="1"/>
  <c r="CA207" s="1"/>
  <c r="CB206" s="1"/>
  <c r="CC205" s="1"/>
  <c r="AY235"/>
  <c r="AZ235"/>
  <c r="BA234" s="1"/>
  <c r="BB233" s="1"/>
  <c r="BC232" s="1"/>
  <c r="BD231" s="1"/>
  <c r="BE230" s="1"/>
  <c r="BF229" s="1"/>
  <c r="BG228" s="1"/>
  <c r="BH227" s="1"/>
  <c r="BI226" s="1"/>
  <c r="BJ225" s="1"/>
  <c r="BK224" s="1"/>
  <c r="BL223" s="1"/>
  <c r="BM222" s="1"/>
  <c r="BN221" s="1"/>
  <c r="BO220" s="1"/>
  <c r="BP219" s="1"/>
  <c r="BQ218" s="1"/>
  <c r="BR217" s="1"/>
  <c r="BS216" s="1"/>
  <c r="BT215" s="1"/>
  <c r="BU214" s="1"/>
  <c r="BV213" s="1"/>
  <c r="BW212" s="1"/>
  <c r="BX211" s="1"/>
  <c r="BY210" s="1"/>
  <c r="BZ209" s="1"/>
  <c r="CA208" s="1"/>
  <c r="CB207" s="1"/>
  <c r="CC206" s="1"/>
  <c r="AY236"/>
  <c r="AZ236"/>
  <c r="BA235" s="1"/>
  <c r="BB234" s="1"/>
  <c r="BC233" s="1"/>
  <c r="BD232" s="1"/>
  <c r="BE231" s="1"/>
  <c r="BF230" s="1"/>
  <c r="BG229" s="1"/>
  <c r="BH228" s="1"/>
  <c r="BI227" s="1"/>
  <c r="BJ226" s="1"/>
  <c r="BK225" s="1"/>
  <c r="BL224" s="1"/>
  <c r="BM223" s="1"/>
  <c r="BN222" s="1"/>
  <c r="BO221" s="1"/>
  <c r="BP220" s="1"/>
  <c r="BQ219" s="1"/>
  <c r="BR218" s="1"/>
  <c r="BS217" s="1"/>
  <c r="BT216" s="1"/>
  <c r="BU215" s="1"/>
  <c r="BV214" s="1"/>
  <c r="BW213" s="1"/>
  <c r="BX212" s="1"/>
  <c r="BY211" s="1"/>
  <c r="BZ210" s="1"/>
  <c r="CA209" s="1"/>
  <c r="CB208" s="1"/>
  <c r="CC207" s="1"/>
  <c r="AY237"/>
  <c r="AZ237"/>
  <c r="AY238"/>
  <c r="AZ238"/>
  <c r="BA237" s="1"/>
  <c r="BB236" s="1"/>
  <c r="BC235" s="1"/>
  <c r="BD234" s="1"/>
  <c r="BE233" s="1"/>
  <c r="BF232" s="1"/>
  <c r="BG231" s="1"/>
  <c r="BH230" s="1"/>
  <c r="BI229" s="1"/>
  <c r="BJ228" s="1"/>
  <c r="BK227" s="1"/>
  <c r="BL226" s="1"/>
  <c r="BM225" s="1"/>
  <c r="BN224" s="1"/>
  <c r="BO223" s="1"/>
  <c r="BP222" s="1"/>
  <c r="BQ221" s="1"/>
  <c r="BR220" s="1"/>
  <c r="BS219" s="1"/>
  <c r="BT218" s="1"/>
  <c r="BU217" s="1"/>
  <c r="BV216" s="1"/>
  <c r="BW215" s="1"/>
  <c r="BX214" s="1"/>
  <c r="BY213" s="1"/>
  <c r="BZ212" s="1"/>
  <c r="CA211" s="1"/>
  <c r="CB210" s="1"/>
  <c r="CC209" s="1"/>
  <c r="AY239"/>
  <c r="AZ239"/>
  <c r="BA238" s="1"/>
  <c r="BB237" s="1"/>
  <c r="BC236" s="1"/>
  <c r="BD235" s="1"/>
  <c r="BE234" s="1"/>
  <c r="BF233" s="1"/>
  <c r="BG232" s="1"/>
  <c r="BH231" s="1"/>
  <c r="BI230" s="1"/>
  <c r="BJ229" s="1"/>
  <c r="BK228" s="1"/>
  <c r="BL227" s="1"/>
  <c r="BM226" s="1"/>
  <c r="BN225" s="1"/>
  <c r="BO224" s="1"/>
  <c r="BP223" s="1"/>
  <c r="BQ222" s="1"/>
  <c r="BR221" s="1"/>
  <c r="BS220" s="1"/>
  <c r="BT219" s="1"/>
  <c r="BU218" s="1"/>
  <c r="BV217" s="1"/>
  <c r="BW216" s="1"/>
  <c r="BX215" s="1"/>
  <c r="BY214" s="1"/>
  <c r="BZ213" s="1"/>
  <c r="CA212" s="1"/>
  <c r="CB211" s="1"/>
  <c r="CC210" s="1"/>
  <c r="AY240"/>
  <c r="AZ240"/>
  <c r="BA239" s="1"/>
  <c r="BB238" s="1"/>
  <c r="BC237" s="1"/>
  <c r="BD236" s="1"/>
  <c r="BE235" s="1"/>
  <c r="BF234" s="1"/>
  <c r="BG233" s="1"/>
  <c r="BH232" s="1"/>
  <c r="BI231" s="1"/>
  <c r="BJ230" s="1"/>
  <c r="BK229" s="1"/>
  <c r="BL228" s="1"/>
  <c r="BM227" s="1"/>
  <c r="BN226" s="1"/>
  <c r="BO225" s="1"/>
  <c r="BP224" s="1"/>
  <c r="BQ223" s="1"/>
  <c r="BR222" s="1"/>
  <c r="BS221" s="1"/>
  <c r="BT220" s="1"/>
  <c r="BU219" s="1"/>
  <c r="BV218" s="1"/>
  <c r="BW217" s="1"/>
  <c r="BX216" s="1"/>
  <c r="BY215" s="1"/>
  <c r="BZ214" s="1"/>
  <c r="CA213" s="1"/>
  <c r="CB212" s="1"/>
  <c r="CC211" s="1"/>
  <c r="AY241"/>
  <c r="AZ241"/>
  <c r="AY242"/>
  <c r="AZ242"/>
  <c r="BA241" s="1"/>
  <c r="BB240" s="1"/>
  <c r="BC239" s="1"/>
  <c r="BD238" s="1"/>
  <c r="BE237" s="1"/>
  <c r="BF236" s="1"/>
  <c r="BG235" s="1"/>
  <c r="BH234" s="1"/>
  <c r="BI233" s="1"/>
  <c r="BJ232" s="1"/>
  <c r="BK231" s="1"/>
  <c r="BL230" s="1"/>
  <c r="BM229" s="1"/>
  <c r="BN228" s="1"/>
  <c r="BO227" s="1"/>
  <c r="BP226" s="1"/>
  <c r="BQ225" s="1"/>
  <c r="BR224" s="1"/>
  <c r="BS223" s="1"/>
  <c r="BT222" s="1"/>
  <c r="BU221" s="1"/>
  <c r="BV220" s="1"/>
  <c r="BW219" s="1"/>
  <c r="BX218" s="1"/>
  <c r="BY217" s="1"/>
  <c r="BZ216" s="1"/>
  <c r="CA215" s="1"/>
  <c r="CB214" s="1"/>
  <c r="CC213" s="1"/>
  <c r="AY243"/>
  <c r="AZ243"/>
  <c r="BA242" s="1"/>
  <c r="BB241" s="1"/>
  <c r="BC240" s="1"/>
  <c r="BD239" s="1"/>
  <c r="BE238" s="1"/>
  <c r="BF237" s="1"/>
  <c r="BG236" s="1"/>
  <c r="BH235" s="1"/>
  <c r="BI234" s="1"/>
  <c r="BJ233" s="1"/>
  <c r="BK232" s="1"/>
  <c r="BL231" s="1"/>
  <c r="BM230" s="1"/>
  <c r="BN229" s="1"/>
  <c r="BO228" s="1"/>
  <c r="BP227" s="1"/>
  <c r="BQ226" s="1"/>
  <c r="BR225" s="1"/>
  <c r="BS224" s="1"/>
  <c r="BT223" s="1"/>
  <c r="BU222" s="1"/>
  <c r="BV221" s="1"/>
  <c r="BW220" s="1"/>
  <c r="BX219" s="1"/>
  <c r="BY218" s="1"/>
  <c r="BZ217" s="1"/>
  <c r="CA216" s="1"/>
  <c r="CB215" s="1"/>
  <c r="CC214" s="1"/>
  <c r="AY244"/>
  <c r="AZ244"/>
  <c r="BA243" s="1"/>
  <c r="BB242" s="1"/>
  <c r="BC241" s="1"/>
  <c r="BD240" s="1"/>
  <c r="BE239" s="1"/>
  <c r="BF238" s="1"/>
  <c r="BG237" s="1"/>
  <c r="BH236" s="1"/>
  <c r="BI235" s="1"/>
  <c r="BJ234" s="1"/>
  <c r="BK233" s="1"/>
  <c r="BL232" s="1"/>
  <c r="BM231" s="1"/>
  <c r="BN230" s="1"/>
  <c r="BO229" s="1"/>
  <c r="BP228" s="1"/>
  <c r="BQ227" s="1"/>
  <c r="BR226" s="1"/>
  <c r="BS225" s="1"/>
  <c r="BT224" s="1"/>
  <c r="BU223" s="1"/>
  <c r="BV222" s="1"/>
  <c r="BW221" s="1"/>
  <c r="BX220" s="1"/>
  <c r="BY219" s="1"/>
  <c r="BZ218" s="1"/>
  <c r="CA217" s="1"/>
  <c r="CB216" s="1"/>
  <c r="CC215" s="1"/>
  <c r="AY245"/>
  <c r="AZ245"/>
  <c r="AY246"/>
  <c r="AZ246"/>
  <c r="BA245" s="1"/>
  <c r="BB244" s="1"/>
  <c r="BC243" s="1"/>
  <c r="BD242" s="1"/>
  <c r="BE241" s="1"/>
  <c r="BF240" s="1"/>
  <c r="BG239" s="1"/>
  <c r="BH238" s="1"/>
  <c r="BI237" s="1"/>
  <c r="BJ236" s="1"/>
  <c r="BK235" s="1"/>
  <c r="BL234" s="1"/>
  <c r="BM233" s="1"/>
  <c r="BN232" s="1"/>
  <c r="BO231" s="1"/>
  <c r="BP230" s="1"/>
  <c r="BQ229" s="1"/>
  <c r="BR228" s="1"/>
  <c r="BS227" s="1"/>
  <c r="BT226" s="1"/>
  <c r="BU225" s="1"/>
  <c r="BV224" s="1"/>
  <c r="BW223" s="1"/>
  <c r="BX222" s="1"/>
  <c r="BY221" s="1"/>
  <c r="BZ220" s="1"/>
  <c r="CA219" s="1"/>
  <c r="CB218" s="1"/>
  <c r="CC217" s="1"/>
  <c r="AY247"/>
  <c r="AZ247"/>
  <c r="BA246" s="1"/>
  <c r="BB245" s="1"/>
  <c r="BC244" s="1"/>
  <c r="BD243" s="1"/>
  <c r="BE242" s="1"/>
  <c r="BF241" s="1"/>
  <c r="BG240" s="1"/>
  <c r="BH239" s="1"/>
  <c r="BI238" s="1"/>
  <c r="BJ237" s="1"/>
  <c r="BK236" s="1"/>
  <c r="BL235" s="1"/>
  <c r="BM234" s="1"/>
  <c r="BN233" s="1"/>
  <c r="BO232" s="1"/>
  <c r="BP231" s="1"/>
  <c r="BQ230" s="1"/>
  <c r="BR229" s="1"/>
  <c r="BS228" s="1"/>
  <c r="BT227" s="1"/>
  <c r="BU226" s="1"/>
  <c r="BV225" s="1"/>
  <c r="BW224" s="1"/>
  <c r="BX223" s="1"/>
  <c r="BY222" s="1"/>
  <c r="BZ221" s="1"/>
  <c r="CA220" s="1"/>
  <c r="CB219" s="1"/>
  <c r="CC218" s="1"/>
  <c r="AY248"/>
  <c r="AZ248"/>
  <c r="BA247" s="1"/>
  <c r="BB246" s="1"/>
  <c r="BC245" s="1"/>
  <c r="BD244" s="1"/>
  <c r="BE243" s="1"/>
  <c r="BF242" s="1"/>
  <c r="BG241" s="1"/>
  <c r="BH240" s="1"/>
  <c r="BI239" s="1"/>
  <c r="BJ238" s="1"/>
  <c r="BK237" s="1"/>
  <c r="BL236" s="1"/>
  <c r="BM235" s="1"/>
  <c r="BN234" s="1"/>
  <c r="BO233" s="1"/>
  <c r="BP232" s="1"/>
  <c r="BQ231" s="1"/>
  <c r="BR230" s="1"/>
  <c r="BS229" s="1"/>
  <c r="BT228" s="1"/>
  <c r="BU227" s="1"/>
  <c r="BV226" s="1"/>
  <c r="BW225" s="1"/>
  <c r="BX224" s="1"/>
  <c r="BY223" s="1"/>
  <c r="BZ222" s="1"/>
  <c r="CA221" s="1"/>
  <c r="CB220" s="1"/>
  <c r="CC219" s="1"/>
  <c r="AY249"/>
  <c r="AZ249"/>
  <c r="AY250"/>
  <c r="AZ250"/>
  <c r="BA249" s="1"/>
  <c r="BB248" s="1"/>
  <c r="BC247" s="1"/>
  <c r="BD246" s="1"/>
  <c r="BE245" s="1"/>
  <c r="BF244" s="1"/>
  <c r="BG243" s="1"/>
  <c r="BH242" s="1"/>
  <c r="BI241" s="1"/>
  <c r="BJ240" s="1"/>
  <c r="BK239" s="1"/>
  <c r="BL238" s="1"/>
  <c r="BM237" s="1"/>
  <c r="BN236" s="1"/>
  <c r="BO235" s="1"/>
  <c r="BP234" s="1"/>
  <c r="BQ233" s="1"/>
  <c r="BR232" s="1"/>
  <c r="BS231" s="1"/>
  <c r="BT230" s="1"/>
  <c r="BU229" s="1"/>
  <c r="BV228" s="1"/>
  <c r="BW227" s="1"/>
  <c r="BX226" s="1"/>
  <c r="BY225" s="1"/>
  <c r="BZ224" s="1"/>
  <c r="CA223" s="1"/>
  <c r="CB222" s="1"/>
  <c r="CC221" s="1"/>
  <c r="AY251"/>
  <c r="AZ251"/>
  <c r="BA250" s="1"/>
  <c r="BB249" s="1"/>
  <c r="BC248" s="1"/>
  <c r="BD247" s="1"/>
  <c r="BE246" s="1"/>
  <c r="BF245" s="1"/>
  <c r="BG244" s="1"/>
  <c r="BH243" s="1"/>
  <c r="BI242" s="1"/>
  <c r="BJ241" s="1"/>
  <c r="BK240" s="1"/>
  <c r="BL239" s="1"/>
  <c r="BM238" s="1"/>
  <c r="BN237" s="1"/>
  <c r="BO236" s="1"/>
  <c r="BP235" s="1"/>
  <c r="BQ234" s="1"/>
  <c r="BR233" s="1"/>
  <c r="BS232" s="1"/>
  <c r="BT231" s="1"/>
  <c r="BU230" s="1"/>
  <c r="BV229" s="1"/>
  <c r="BW228" s="1"/>
  <c r="BX227" s="1"/>
  <c r="BY226" s="1"/>
  <c r="BZ225" s="1"/>
  <c r="CA224" s="1"/>
  <c r="CB223" s="1"/>
  <c r="CC222" s="1"/>
  <c r="AY252"/>
  <c r="AZ252"/>
  <c r="BA251" s="1"/>
  <c r="BB250" s="1"/>
  <c r="BC249" s="1"/>
  <c r="BD248" s="1"/>
  <c r="BE247" s="1"/>
  <c r="BF246" s="1"/>
  <c r="BG245" s="1"/>
  <c r="BH244" s="1"/>
  <c r="BI243" s="1"/>
  <c r="BJ242" s="1"/>
  <c r="BK241" s="1"/>
  <c r="BL240" s="1"/>
  <c r="BM239" s="1"/>
  <c r="BN238" s="1"/>
  <c r="BO237" s="1"/>
  <c r="BP236" s="1"/>
  <c r="BQ235" s="1"/>
  <c r="BR234" s="1"/>
  <c r="BS233" s="1"/>
  <c r="BT232" s="1"/>
  <c r="BU231" s="1"/>
  <c r="BV230" s="1"/>
  <c r="BW229" s="1"/>
  <c r="BX228" s="1"/>
  <c r="BY227" s="1"/>
  <c r="BZ226" s="1"/>
  <c r="CA225" s="1"/>
  <c r="CB224" s="1"/>
  <c r="CC223" s="1"/>
  <c r="AY253"/>
  <c r="AZ253"/>
  <c r="AY254"/>
  <c r="AZ254"/>
  <c r="BA253" s="1"/>
  <c r="BB252" s="1"/>
  <c r="BC251" s="1"/>
  <c r="BD250" s="1"/>
  <c r="BE249" s="1"/>
  <c r="BF248" s="1"/>
  <c r="BG247" s="1"/>
  <c r="BH246" s="1"/>
  <c r="BI245" s="1"/>
  <c r="BJ244" s="1"/>
  <c r="BK243" s="1"/>
  <c r="BL242" s="1"/>
  <c r="BM241" s="1"/>
  <c r="BN240" s="1"/>
  <c r="BO239" s="1"/>
  <c r="BP238" s="1"/>
  <c r="BQ237" s="1"/>
  <c r="BR236" s="1"/>
  <c r="BS235" s="1"/>
  <c r="BT234" s="1"/>
  <c r="BU233" s="1"/>
  <c r="BV232" s="1"/>
  <c r="BW231" s="1"/>
  <c r="BX230" s="1"/>
  <c r="BY229" s="1"/>
  <c r="BZ228" s="1"/>
  <c r="CA227" s="1"/>
  <c r="CB226" s="1"/>
  <c r="CC225" s="1"/>
  <c r="AY255"/>
  <c r="AZ255"/>
  <c r="BA254" s="1"/>
  <c r="BB253" s="1"/>
  <c r="BC252" s="1"/>
  <c r="BD251" s="1"/>
  <c r="BE250" s="1"/>
  <c r="BF249" s="1"/>
  <c r="BG248" s="1"/>
  <c r="BH247" s="1"/>
  <c r="BI246" s="1"/>
  <c r="BJ245" s="1"/>
  <c r="BK244" s="1"/>
  <c r="BL243" s="1"/>
  <c r="BM242" s="1"/>
  <c r="BN241" s="1"/>
  <c r="BO240" s="1"/>
  <c r="BP239" s="1"/>
  <c r="BQ238" s="1"/>
  <c r="BR237" s="1"/>
  <c r="BS236" s="1"/>
  <c r="BT235" s="1"/>
  <c r="BU234" s="1"/>
  <c r="BV233" s="1"/>
  <c r="BW232" s="1"/>
  <c r="BX231" s="1"/>
  <c r="BY230" s="1"/>
  <c r="BZ229" s="1"/>
  <c r="CA228" s="1"/>
  <c r="CB227" s="1"/>
  <c r="CC226" s="1"/>
  <c r="AY256"/>
  <c r="AZ256"/>
  <c r="BA255" s="1"/>
  <c r="BB254" s="1"/>
  <c r="BC253" s="1"/>
  <c r="BD252" s="1"/>
  <c r="BE251" s="1"/>
  <c r="BF250" s="1"/>
  <c r="BG249" s="1"/>
  <c r="BH248" s="1"/>
  <c r="BI247" s="1"/>
  <c r="BJ246" s="1"/>
  <c r="BK245" s="1"/>
  <c r="BL244" s="1"/>
  <c r="BM243" s="1"/>
  <c r="BN242" s="1"/>
  <c r="BO241" s="1"/>
  <c r="BP240" s="1"/>
  <c r="BQ239" s="1"/>
  <c r="BR238" s="1"/>
  <c r="BS237" s="1"/>
  <c r="BT236" s="1"/>
  <c r="BU235" s="1"/>
  <c r="BV234" s="1"/>
  <c r="BW233" s="1"/>
  <c r="BX232" s="1"/>
  <c r="BY231" s="1"/>
  <c r="BZ230" s="1"/>
  <c r="CA229" s="1"/>
  <c r="CB228" s="1"/>
  <c r="CC227" s="1"/>
  <c r="AY257"/>
  <c r="AZ257"/>
  <c r="AY258"/>
  <c r="AZ258"/>
  <c r="BA257" s="1"/>
  <c r="BB256" s="1"/>
  <c r="BC255" s="1"/>
  <c r="BD254" s="1"/>
  <c r="BE253" s="1"/>
  <c r="BF252" s="1"/>
  <c r="BG251" s="1"/>
  <c r="BH250" s="1"/>
  <c r="BI249" s="1"/>
  <c r="BJ248" s="1"/>
  <c r="BK247" s="1"/>
  <c r="BL246" s="1"/>
  <c r="BM245" s="1"/>
  <c r="BN244" s="1"/>
  <c r="BO243" s="1"/>
  <c r="BP242" s="1"/>
  <c r="BQ241" s="1"/>
  <c r="BR240" s="1"/>
  <c r="BS239" s="1"/>
  <c r="BT238" s="1"/>
  <c r="BU237" s="1"/>
  <c r="BV236" s="1"/>
  <c r="BW235" s="1"/>
  <c r="BX234" s="1"/>
  <c r="BY233" s="1"/>
  <c r="BZ232" s="1"/>
  <c r="CA231" s="1"/>
  <c r="CB230" s="1"/>
  <c r="CC229" s="1"/>
  <c r="AY259"/>
  <c r="AZ259"/>
  <c r="BA258" s="1"/>
  <c r="BB257" s="1"/>
  <c r="BC256" s="1"/>
  <c r="BD255" s="1"/>
  <c r="BE254" s="1"/>
  <c r="BF253" s="1"/>
  <c r="BG252" s="1"/>
  <c r="BH251" s="1"/>
  <c r="BI250" s="1"/>
  <c r="BJ249" s="1"/>
  <c r="BK248" s="1"/>
  <c r="BL247" s="1"/>
  <c r="BM246" s="1"/>
  <c r="BN245" s="1"/>
  <c r="BO244" s="1"/>
  <c r="BP243" s="1"/>
  <c r="BQ242" s="1"/>
  <c r="BR241" s="1"/>
  <c r="BS240" s="1"/>
  <c r="BT239" s="1"/>
  <c r="BU238" s="1"/>
  <c r="BV237" s="1"/>
  <c r="BW236" s="1"/>
  <c r="BX235" s="1"/>
  <c r="BY234" s="1"/>
  <c r="BZ233" s="1"/>
  <c r="CA232" s="1"/>
  <c r="CB231" s="1"/>
  <c r="CC230" s="1"/>
  <c r="AY260"/>
  <c r="AZ260"/>
  <c r="BA259" s="1"/>
  <c r="BB258" s="1"/>
  <c r="BC257" s="1"/>
  <c r="BD256" s="1"/>
  <c r="BE255" s="1"/>
  <c r="BF254" s="1"/>
  <c r="BG253" s="1"/>
  <c r="BH252" s="1"/>
  <c r="BI251" s="1"/>
  <c r="BJ250" s="1"/>
  <c r="BK249" s="1"/>
  <c r="BL248" s="1"/>
  <c r="BM247" s="1"/>
  <c r="BN246" s="1"/>
  <c r="BO245" s="1"/>
  <c r="BP244" s="1"/>
  <c r="BQ243" s="1"/>
  <c r="BR242" s="1"/>
  <c r="BS241" s="1"/>
  <c r="BT240" s="1"/>
  <c r="BU239" s="1"/>
  <c r="BV238" s="1"/>
  <c r="BW237" s="1"/>
  <c r="BX236" s="1"/>
  <c r="BY235" s="1"/>
  <c r="BZ234" s="1"/>
  <c r="CA233" s="1"/>
  <c r="CB232" s="1"/>
  <c r="CC231" s="1"/>
  <c r="AY261"/>
  <c r="AZ261"/>
  <c r="AY262"/>
  <c r="AZ262"/>
  <c r="BA261" s="1"/>
  <c r="BB260" s="1"/>
  <c r="BC259" s="1"/>
  <c r="BD258" s="1"/>
  <c r="BE257" s="1"/>
  <c r="BF256" s="1"/>
  <c r="BG255" s="1"/>
  <c r="BH254" s="1"/>
  <c r="BI253" s="1"/>
  <c r="BJ252" s="1"/>
  <c r="BK251" s="1"/>
  <c r="BL250" s="1"/>
  <c r="BM249" s="1"/>
  <c r="BN248" s="1"/>
  <c r="BO247" s="1"/>
  <c r="BP246" s="1"/>
  <c r="BQ245" s="1"/>
  <c r="BR244" s="1"/>
  <c r="BS243" s="1"/>
  <c r="BT242" s="1"/>
  <c r="BU241" s="1"/>
  <c r="BV240" s="1"/>
  <c r="BW239" s="1"/>
  <c r="BX238" s="1"/>
  <c r="BY237" s="1"/>
  <c r="BZ236" s="1"/>
  <c r="CA235" s="1"/>
  <c r="CB234" s="1"/>
  <c r="CC233" s="1"/>
  <c r="AY263"/>
  <c r="CF263" s="1"/>
  <c r="AZ263"/>
  <c r="BA262" s="1"/>
  <c r="BB261" s="1"/>
  <c r="BC260" s="1"/>
  <c r="BD259" s="1"/>
  <c r="BE258" s="1"/>
  <c r="BF257" s="1"/>
  <c r="BG256" s="1"/>
  <c r="BH255" s="1"/>
  <c r="BI254" s="1"/>
  <c r="BJ253" s="1"/>
  <c r="BK252" s="1"/>
  <c r="BL251" s="1"/>
  <c r="BM250" s="1"/>
  <c r="BN249" s="1"/>
  <c r="BO248" s="1"/>
  <c r="BP247" s="1"/>
  <c r="BQ246" s="1"/>
  <c r="BR245" s="1"/>
  <c r="BS244" s="1"/>
  <c r="BT243" s="1"/>
  <c r="BU242" s="1"/>
  <c r="BV241" s="1"/>
  <c r="BW240" s="1"/>
  <c r="BX239" s="1"/>
  <c r="BY238" s="1"/>
  <c r="BZ237" s="1"/>
  <c r="CA236" s="1"/>
  <c r="CB235" s="1"/>
  <c r="CC234" s="1"/>
  <c r="G89"/>
  <c r="H89"/>
  <c r="I88" s="1"/>
  <c r="J87" s="1"/>
  <c r="K86" s="1"/>
  <c r="L85" s="1"/>
  <c r="M84" s="1"/>
  <c r="N83" s="1"/>
  <c r="O82" s="1"/>
  <c r="P81" s="1"/>
  <c r="Q80" s="1"/>
  <c r="R79" s="1"/>
  <c r="S78" s="1"/>
  <c r="T77" s="1"/>
  <c r="U76" s="1"/>
  <c r="V75" s="1"/>
  <c r="W74" s="1"/>
  <c r="X73" s="1"/>
  <c r="Y72" s="1"/>
  <c r="Z71" s="1"/>
  <c r="AA70" s="1"/>
  <c r="AB69" s="1"/>
  <c r="G90"/>
  <c r="H90"/>
  <c r="I89" s="1"/>
  <c r="J88" s="1"/>
  <c r="K87" s="1"/>
  <c r="L86" s="1"/>
  <c r="M85" s="1"/>
  <c r="N84" s="1"/>
  <c r="O83" s="1"/>
  <c r="P82" s="1"/>
  <c r="Q81" s="1"/>
  <c r="R80" s="1"/>
  <c r="S79" s="1"/>
  <c r="T78" s="1"/>
  <c r="U77" s="1"/>
  <c r="V76" s="1"/>
  <c r="W75" s="1"/>
  <c r="X74" s="1"/>
  <c r="Y73" s="1"/>
  <c r="Z72" s="1"/>
  <c r="AA71" s="1"/>
  <c r="AB70" s="1"/>
  <c r="G91"/>
  <c r="H91"/>
  <c r="I90" s="1"/>
  <c r="J89" s="1"/>
  <c r="K88" s="1"/>
  <c r="L87" s="1"/>
  <c r="M86" s="1"/>
  <c r="N85" s="1"/>
  <c r="O84" s="1"/>
  <c r="P83" s="1"/>
  <c r="Q82" s="1"/>
  <c r="R81" s="1"/>
  <c r="S80" s="1"/>
  <c r="T79" s="1"/>
  <c r="U78" s="1"/>
  <c r="V77" s="1"/>
  <c r="W76" s="1"/>
  <c r="X75" s="1"/>
  <c r="Y74" s="1"/>
  <c r="Z73" s="1"/>
  <c r="AA72" s="1"/>
  <c r="AB71" s="1"/>
  <c r="G92"/>
  <c r="H92"/>
  <c r="I91" s="1"/>
  <c r="J90" s="1"/>
  <c r="K89" s="1"/>
  <c r="L88" s="1"/>
  <c r="M87" s="1"/>
  <c r="N86" s="1"/>
  <c r="O85" s="1"/>
  <c r="P84" s="1"/>
  <c r="Q83" s="1"/>
  <c r="R82" s="1"/>
  <c r="S81" s="1"/>
  <c r="T80" s="1"/>
  <c r="U79" s="1"/>
  <c r="V78" s="1"/>
  <c r="W77" s="1"/>
  <c r="X76" s="1"/>
  <c r="Y75" s="1"/>
  <c r="Z74" s="1"/>
  <c r="AA73" s="1"/>
  <c r="AB72" s="1"/>
  <c r="G93"/>
  <c r="H93"/>
  <c r="I92" s="1"/>
  <c r="J91" s="1"/>
  <c r="K90" s="1"/>
  <c r="L89" s="1"/>
  <c r="M88" s="1"/>
  <c r="N87" s="1"/>
  <c r="O86" s="1"/>
  <c r="P85" s="1"/>
  <c r="Q84" s="1"/>
  <c r="R83" s="1"/>
  <c r="S82" s="1"/>
  <c r="T81" s="1"/>
  <c r="U80" s="1"/>
  <c r="V79" s="1"/>
  <c r="W78" s="1"/>
  <c r="X77" s="1"/>
  <c r="Y76" s="1"/>
  <c r="Z75" s="1"/>
  <c r="AA74" s="1"/>
  <c r="AB73" s="1"/>
  <c r="G94"/>
  <c r="H94"/>
  <c r="I93" s="1"/>
  <c r="J92" s="1"/>
  <c r="K91" s="1"/>
  <c r="L90" s="1"/>
  <c r="M89" s="1"/>
  <c r="N88" s="1"/>
  <c r="O87" s="1"/>
  <c r="P86" s="1"/>
  <c r="Q85" s="1"/>
  <c r="R84" s="1"/>
  <c r="S83" s="1"/>
  <c r="T82" s="1"/>
  <c r="U81" s="1"/>
  <c r="V80" s="1"/>
  <c r="W79" s="1"/>
  <c r="X78" s="1"/>
  <c r="Y77" s="1"/>
  <c r="Z76" s="1"/>
  <c r="AA75" s="1"/>
  <c r="AB74" s="1"/>
  <c r="G95"/>
  <c r="H95"/>
  <c r="I94" s="1"/>
  <c r="J93" s="1"/>
  <c r="K92" s="1"/>
  <c r="L91" s="1"/>
  <c r="G96"/>
  <c r="H96"/>
  <c r="I95" s="1"/>
  <c r="J94" s="1"/>
  <c r="K93" s="1"/>
  <c r="L92" s="1"/>
  <c r="M91" s="1"/>
  <c r="N90" s="1"/>
  <c r="O89" s="1"/>
  <c r="P88" s="1"/>
  <c r="Q87" s="1"/>
  <c r="R86" s="1"/>
  <c r="S85" s="1"/>
  <c r="T84" s="1"/>
  <c r="U83" s="1"/>
  <c r="V82" s="1"/>
  <c r="W81" s="1"/>
  <c r="X80" s="1"/>
  <c r="Y79" s="1"/>
  <c r="Z78" s="1"/>
  <c r="AA77" s="1"/>
  <c r="AB76" s="1"/>
  <c r="G97"/>
  <c r="H97"/>
  <c r="I96" s="1"/>
  <c r="J95" s="1"/>
  <c r="K94" s="1"/>
  <c r="L93" s="1"/>
  <c r="M92" s="1"/>
  <c r="N91" s="1"/>
  <c r="O90" s="1"/>
  <c r="P89" s="1"/>
  <c r="Q88" s="1"/>
  <c r="R87" s="1"/>
  <c r="S86" s="1"/>
  <c r="T85" s="1"/>
  <c r="U84" s="1"/>
  <c r="V83" s="1"/>
  <c r="W82" s="1"/>
  <c r="X81" s="1"/>
  <c r="Y80" s="1"/>
  <c r="Z79" s="1"/>
  <c r="AA78" s="1"/>
  <c r="AB77" s="1"/>
  <c r="G98"/>
  <c r="H98"/>
  <c r="I97" s="1"/>
  <c r="J96" s="1"/>
  <c r="K95" s="1"/>
  <c r="L94" s="1"/>
  <c r="M93" s="1"/>
  <c r="N92" s="1"/>
  <c r="O91" s="1"/>
  <c r="P90" s="1"/>
  <c r="Q89" s="1"/>
  <c r="R88" s="1"/>
  <c r="S87" s="1"/>
  <c r="T86" s="1"/>
  <c r="U85" s="1"/>
  <c r="V84" s="1"/>
  <c r="W83" s="1"/>
  <c r="X82" s="1"/>
  <c r="Y81" s="1"/>
  <c r="Z80" s="1"/>
  <c r="AA79" s="1"/>
  <c r="AB78" s="1"/>
  <c r="G99"/>
  <c r="H99"/>
  <c r="I98" s="1"/>
  <c r="J97" s="1"/>
  <c r="K96" s="1"/>
  <c r="L95" s="1"/>
  <c r="G100"/>
  <c r="H100"/>
  <c r="I99" s="1"/>
  <c r="J98" s="1"/>
  <c r="K97" s="1"/>
  <c r="L96" s="1"/>
  <c r="M95" s="1"/>
  <c r="N94" s="1"/>
  <c r="O93" s="1"/>
  <c r="P92" s="1"/>
  <c r="Q91" s="1"/>
  <c r="R90" s="1"/>
  <c r="S89" s="1"/>
  <c r="T88" s="1"/>
  <c r="U87" s="1"/>
  <c r="V86" s="1"/>
  <c r="W85" s="1"/>
  <c r="X84" s="1"/>
  <c r="Y83" s="1"/>
  <c r="Z82" s="1"/>
  <c r="AA81" s="1"/>
  <c r="AB80" s="1"/>
  <c r="G101"/>
  <c r="H101"/>
  <c r="I100" s="1"/>
  <c r="J99" s="1"/>
  <c r="K98" s="1"/>
  <c r="L97" s="1"/>
  <c r="M96" s="1"/>
  <c r="N95" s="1"/>
  <c r="O94" s="1"/>
  <c r="P93" s="1"/>
  <c r="Q92" s="1"/>
  <c r="R91" s="1"/>
  <c r="S90" s="1"/>
  <c r="T89" s="1"/>
  <c r="G102"/>
  <c r="H102"/>
  <c r="I101" s="1"/>
  <c r="J100" s="1"/>
  <c r="K99" s="1"/>
  <c r="L98" s="1"/>
  <c r="M97" s="1"/>
  <c r="N96" s="1"/>
  <c r="O95" s="1"/>
  <c r="P94" s="1"/>
  <c r="Q93" s="1"/>
  <c r="R92" s="1"/>
  <c r="S91" s="1"/>
  <c r="T90" s="1"/>
  <c r="U89" s="1"/>
  <c r="V88" s="1"/>
  <c r="W87" s="1"/>
  <c r="X86" s="1"/>
  <c r="Y85" s="1"/>
  <c r="Z84" s="1"/>
  <c r="AA83" s="1"/>
  <c r="AB82" s="1"/>
  <c r="G103"/>
  <c r="H103"/>
  <c r="I102" s="1"/>
  <c r="J101" s="1"/>
  <c r="K100" s="1"/>
  <c r="L99" s="1"/>
  <c r="G104"/>
  <c r="H104"/>
  <c r="I103" s="1"/>
  <c r="J102" s="1"/>
  <c r="K101" s="1"/>
  <c r="L100" s="1"/>
  <c r="M99" s="1"/>
  <c r="N98" s="1"/>
  <c r="O97" s="1"/>
  <c r="P96" s="1"/>
  <c r="Q95" s="1"/>
  <c r="R94" s="1"/>
  <c r="S93" s="1"/>
  <c r="T92" s="1"/>
  <c r="U91" s="1"/>
  <c r="V90" s="1"/>
  <c r="W89" s="1"/>
  <c r="X88" s="1"/>
  <c r="Y87" s="1"/>
  <c r="Z86" s="1"/>
  <c r="AA85" s="1"/>
  <c r="AB84" s="1"/>
  <c r="G105"/>
  <c r="H105"/>
  <c r="I104" s="1"/>
  <c r="J103" s="1"/>
  <c r="K102" s="1"/>
  <c r="L101" s="1"/>
  <c r="M100" s="1"/>
  <c r="N99" s="1"/>
  <c r="O98" s="1"/>
  <c r="P97" s="1"/>
  <c r="Q96" s="1"/>
  <c r="R95" s="1"/>
  <c r="S94" s="1"/>
  <c r="T93" s="1"/>
  <c r="G106"/>
  <c r="H106"/>
  <c r="I105" s="1"/>
  <c r="J104" s="1"/>
  <c r="K103" s="1"/>
  <c r="L102" s="1"/>
  <c r="M101" s="1"/>
  <c r="N100" s="1"/>
  <c r="O99" s="1"/>
  <c r="P98" s="1"/>
  <c r="Q97" s="1"/>
  <c r="R96" s="1"/>
  <c r="S95" s="1"/>
  <c r="T94" s="1"/>
  <c r="U93" s="1"/>
  <c r="V92" s="1"/>
  <c r="W91" s="1"/>
  <c r="X90" s="1"/>
  <c r="Y89" s="1"/>
  <c r="Z88" s="1"/>
  <c r="AA87" s="1"/>
  <c r="AB86" s="1"/>
  <c r="G107"/>
  <c r="H107"/>
  <c r="I106" s="1"/>
  <c r="J105" s="1"/>
  <c r="K104" s="1"/>
  <c r="L103" s="1"/>
  <c r="G108"/>
  <c r="H108"/>
  <c r="I107" s="1"/>
  <c r="J106" s="1"/>
  <c r="K105" s="1"/>
  <c r="L104" s="1"/>
  <c r="M103" s="1"/>
  <c r="N102" s="1"/>
  <c r="O101" s="1"/>
  <c r="P100" s="1"/>
  <c r="Q99" s="1"/>
  <c r="R98" s="1"/>
  <c r="S97" s="1"/>
  <c r="T96" s="1"/>
  <c r="U95" s="1"/>
  <c r="V94" s="1"/>
  <c r="W93" s="1"/>
  <c r="X92" s="1"/>
  <c r="Y91" s="1"/>
  <c r="Z90" s="1"/>
  <c r="AA89" s="1"/>
  <c r="AB88" s="1"/>
  <c r="G109"/>
  <c r="H109"/>
  <c r="I108" s="1"/>
  <c r="J107" s="1"/>
  <c r="K106" s="1"/>
  <c r="L105" s="1"/>
  <c r="M104" s="1"/>
  <c r="N103" s="1"/>
  <c r="O102" s="1"/>
  <c r="P101" s="1"/>
  <c r="Q100" s="1"/>
  <c r="R99" s="1"/>
  <c r="S98" s="1"/>
  <c r="T97" s="1"/>
  <c r="G110"/>
  <c r="H110"/>
  <c r="I109" s="1"/>
  <c r="J108" s="1"/>
  <c r="K107" s="1"/>
  <c r="L106" s="1"/>
  <c r="M105" s="1"/>
  <c r="N104" s="1"/>
  <c r="O103" s="1"/>
  <c r="P102" s="1"/>
  <c r="Q101" s="1"/>
  <c r="R100" s="1"/>
  <c r="S99" s="1"/>
  <c r="T98" s="1"/>
  <c r="U97" s="1"/>
  <c r="V96" s="1"/>
  <c r="W95" s="1"/>
  <c r="X94" s="1"/>
  <c r="Y93" s="1"/>
  <c r="Z92" s="1"/>
  <c r="AA91" s="1"/>
  <c r="AB90" s="1"/>
  <c r="G111"/>
  <c r="H111"/>
  <c r="I110" s="1"/>
  <c r="J109" s="1"/>
  <c r="K108" s="1"/>
  <c r="L107" s="1"/>
  <c r="G112"/>
  <c r="H112"/>
  <c r="I111" s="1"/>
  <c r="J110" s="1"/>
  <c r="K109" s="1"/>
  <c r="L108" s="1"/>
  <c r="M107" s="1"/>
  <c r="N106" s="1"/>
  <c r="O105" s="1"/>
  <c r="P104" s="1"/>
  <c r="Q103" s="1"/>
  <c r="R102" s="1"/>
  <c r="S101" s="1"/>
  <c r="T100" s="1"/>
  <c r="U99" s="1"/>
  <c r="V98" s="1"/>
  <c r="W97" s="1"/>
  <c r="X96" s="1"/>
  <c r="Y95" s="1"/>
  <c r="Z94" s="1"/>
  <c r="AA93" s="1"/>
  <c r="AB92" s="1"/>
  <c r="G113"/>
  <c r="H113"/>
  <c r="I112" s="1"/>
  <c r="J111" s="1"/>
  <c r="K110" s="1"/>
  <c r="L109" s="1"/>
  <c r="M108" s="1"/>
  <c r="N107" s="1"/>
  <c r="O106" s="1"/>
  <c r="P105" s="1"/>
  <c r="Q104" s="1"/>
  <c r="R103" s="1"/>
  <c r="S102" s="1"/>
  <c r="T101" s="1"/>
  <c r="G114"/>
  <c r="H114"/>
  <c r="I113" s="1"/>
  <c r="J112" s="1"/>
  <c r="K111" s="1"/>
  <c r="L110" s="1"/>
  <c r="M109" s="1"/>
  <c r="N108" s="1"/>
  <c r="O107" s="1"/>
  <c r="P106" s="1"/>
  <c r="Q105" s="1"/>
  <c r="R104" s="1"/>
  <c r="S103" s="1"/>
  <c r="T102" s="1"/>
  <c r="U101" s="1"/>
  <c r="V100" s="1"/>
  <c r="W99" s="1"/>
  <c r="X98" s="1"/>
  <c r="Y97" s="1"/>
  <c r="Z96" s="1"/>
  <c r="AA95" s="1"/>
  <c r="AB94" s="1"/>
  <c r="G115"/>
  <c r="H115"/>
  <c r="I114" s="1"/>
  <c r="J113" s="1"/>
  <c r="K112" s="1"/>
  <c r="L111" s="1"/>
  <c r="G116"/>
  <c r="H116"/>
  <c r="I115" s="1"/>
  <c r="J114" s="1"/>
  <c r="K113" s="1"/>
  <c r="L112" s="1"/>
  <c r="M111" s="1"/>
  <c r="N110" s="1"/>
  <c r="O109" s="1"/>
  <c r="P108" s="1"/>
  <c r="Q107" s="1"/>
  <c r="R106" s="1"/>
  <c r="S105" s="1"/>
  <c r="T104" s="1"/>
  <c r="U103" s="1"/>
  <c r="V102" s="1"/>
  <c r="W101" s="1"/>
  <c r="X100" s="1"/>
  <c r="Y99" s="1"/>
  <c r="Z98" s="1"/>
  <c r="AA97" s="1"/>
  <c r="AB96" s="1"/>
  <c r="G117"/>
  <c r="H117"/>
  <c r="I116" s="1"/>
  <c r="J115" s="1"/>
  <c r="K114" s="1"/>
  <c r="L113" s="1"/>
  <c r="M112" s="1"/>
  <c r="N111" s="1"/>
  <c r="O110" s="1"/>
  <c r="P109" s="1"/>
  <c r="Q108" s="1"/>
  <c r="R107" s="1"/>
  <c r="S106" s="1"/>
  <c r="T105" s="1"/>
  <c r="G118"/>
  <c r="H118"/>
  <c r="I117" s="1"/>
  <c r="J116" s="1"/>
  <c r="K115" s="1"/>
  <c r="L114" s="1"/>
  <c r="M113" s="1"/>
  <c r="N112" s="1"/>
  <c r="O111" s="1"/>
  <c r="P110" s="1"/>
  <c r="Q109" s="1"/>
  <c r="R108" s="1"/>
  <c r="S107" s="1"/>
  <c r="T106" s="1"/>
  <c r="U105" s="1"/>
  <c r="V104" s="1"/>
  <c r="W103" s="1"/>
  <c r="X102" s="1"/>
  <c r="Y101" s="1"/>
  <c r="Z100" s="1"/>
  <c r="AA99" s="1"/>
  <c r="AB98" s="1"/>
  <c r="G119"/>
  <c r="H119"/>
  <c r="I118" s="1"/>
  <c r="J117" s="1"/>
  <c r="K116" s="1"/>
  <c r="L115" s="1"/>
  <c r="G120"/>
  <c r="H120"/>
  <c r="I119" s="1"/>
  <c r="J118" s="1"/>
  <c r="K117" s="1"/>
  <c r="L116" s="1"/>
  <c r="M115" s="1"/>
  <c r="N114" s="1"/>
  <c r="O113" s="1"/>
  <c r="P112" s="1"/>
  <c r="Q111" s="1"/>
  <c r="R110" s="1"/>
  <c r="S109" s="1"/>
  <c r="T108" s="1"/>
  <c r="U107" s="1"/>
  <c r="V106" s="1"/>
  <c r="W105" s="1"/>
  <c r="X104" s="1"/>
  <c r="Y103" s="1"/>
  <c r="Z102" s="1"/>
  <c r="AA101" s="1"/>
  <c r="AB100" s="1"/>
  <c r="G121"/>
  <c r="H121"/>
  <c r="I120" s="1"/>
  <c r="J119" s="1"/>
  <c r="K118" s="1"/>
  <c r="L117" s="1"/>
  <c r="M116" s="1"/>
  <c r="N115" s="1"/>
  <c r="O114" s="1"/>
  <c r="P113" s="1"/>
  <c r="Q112" s="1"/>
  <c r="R111" s="1"/>
  <c r="S110" s="1"/>
  <c r="T109" s="1"/>
  <c r="G122"/>
  <c r="H122"/>
  <c r="I121" s="1"/>
  <c r="J120" s="1"/>
  <c r="K119" s="1"/>
  <c r="L118" s="1"/>
  <c r="M117" s="1"/>
  <c r="N116" s="1"/>
  <c r="O115" s="1"/>
  <c r="P114" s="1"/>
  <c r="Q113" s="1"/>
  <c r="R112" s="1"/>
  <c r="S111" s="1"/>
  <c r="T110" s="1"/>
  <c r="U109" s="1"/>
  <c r="V108" s="1"/>
  <c r="W107" s="1"/>
  <c r="X106" s="1"/>
  <c r="Y105" s="1"/>
  <c r="Z104" s="1"/>
  <c r="AA103" s="1"/>
  <c r="AB102" s="1"/>
  <c r="G123"/>
  <c r="H123"/>
  <c r="I122" s="1"/>
  <c r="J121" s="1"/>
  <c r="K120" s="1"/>
  <c r="L119" s="1"/>
  <c r="G124"/>
  <c r="H124"/>
  <c r="I123" s="1"/>
  <c r="J122" s="1"/>
  <c r="K121" s="1"/>
  <c r="L120" s="1"/>
  <c r="M119" s="1"/>
  <c r="N118" s="1"/>
  <c r="O117" s="1"/>
  <c r="P116" s="1"/>
  <c r="Q115" s="1"/>
  <c r="R114" s="1"/>
  <c r="S113" s="1"/>
  <c r="T112" s="1"/>
  <c r="U111" s="1"/>
  <c r="V110" s="1"/>
  <c r="W109" s="1"/>
  <c r="X108" s="1"/>
  <c r="Y107" s="1"/>
  <c r="Z106" s="1"/>
  <c r="AA105" s="1"/>
  <c r="AB104" s="1"/>
  <c r="G125"/>
  <c r="H125"/>
  <c r="I124" s="1"/>
  <c r="J123" s="1"/>
  <c r="K122" s="1"/>
  <c r="L121" s="1"/>
  <c r="M120" s="1"/>
  <c r="N119" s="1"/>
  <c r="O118" s="1"/>
  <c r="P117" s="1"/>
  <c r="Q116" s="1"/>
  <c r="R115" s="1"/>
  <c r="S114" s="1"/>
  <c r="T113" s="1"/>
  <c r="G126"/>
  <c r="H126"/>
  <c r="I125" s="1"/>
  <c r="J124" s="1"/>
  <c r="K123" s="1"/>
  <c r="L122" s="1"/>
  <c r="M121" s="1"/>
  <c r="N120" s="1"/>
  <c r="O119" s="1"/>
  <c r="P118" s="1"/>
  <c r="Q117" s="1"/>
  <c r="R116" s="1"/>
  <c r="S115" s="1"/>
  <c r="T114" s="1"/>
  <c r="U113" s="1"/>
  <c r="V112" s="1"/>
  <c r="W111" s="1"/>
  <c r="X110" s="1"/>
  <c r="Y109" s="1"/>
  <c r="Z108" s="1"/>
  <c r="AA107" s="1"/>
  <c r="AB106" s="1"/>
  <c r="G127"/>
  <c r="H127"/>
  <c r="I126" s="1"/>
  <c r="J125" s="1"/>
  <c r="K124" s="1"/>
  <c r="L123" s="1"/>
  <c r="G128"/>
  <c r="H128"/>
  <c r="I127" s="1"/>
  <c r="J126" s="1"/>
  <c r="K125" s="1"/>
  <c r="L124" s="1"/>
  <c r="M123" s="1"/>
  <c r="N122" s="1"/>
  <c r="O121" s="1"/>
  <c r="P120" s="1"/>
  <c r="Q119" s="1"/>
  <c r="R118" s="1"/>
  <c r="S117" s="1"/>
  <c r="T116" s="1"/>
  <c r="U115" s="1"/>
  <c r="V114" s="1"/>
  <c r="W113" s="1"/>
  <c r="X112" s="1"/>
  <c r="Y111" s="1"/>
  <c r="Z110" s="1"/>
  <c r="AA109" s="1"/>
  <c r="AB108" s="1"/>
  <c r="G129"/>
  <c r="H129"/>
  <c r="I128" s="1"/>
  <c r="J127" s="1"/>
  <c r="K126" s="1"/>
  <c r="L125" s="1"/>
  <c r="M124" s="1"/>
  <c r="N123" s="1"/>
  <c r="O122" s="1"/>
  <c r="P121" s="1"/>
  <c r="Q120" s="1"/>
  <c r="R119" s="1"/>
  <c r="S118" s="1"/>
  <c r="T117" s="1"/>
  <c r="G130"/>
  <c r="H130"/>
  <c r="I129" s="1"/>
  <c r="J128" s="1"/>
  <c r="K127" s="1"/>
  <c r="L126" s="1"/>
  <c r="M125" s="1"/>
  <c r="N124" s="1"/>
  <c r="O123" s="1"/>
  <c r="P122" s="1"/>
  <c r="Q121" s="1"/>
  <c r="R120" s="1"/>
  <c r="S119" s="1"/>
  <c r="T118" s="1"/>
  <c r="U117" s="1"/>
  <c r="V116" s="1"/>
  <c r="W115" s="1"/>
  <c r="X114" s="1"/>
  <c r="Y113" s="1"/>
  <c r="Z112" s="1"/>
  <c r="AA111" s="1"/>
  <c r="AB110" s="1"/>
  <c r="G131"/>
  <c r="H131"/>
  <c r="I130" s="1"/>
  <c r="J129" s="1"/>
  <c r="K128" s="1"/>
  <c r="L127" s="1"/>
  <c r="G132"/>
  <c r="H132"/>
  <c r="I131" s="1"/>
  <c r="J130" s="1"/>
  <c r="K129" s="1"/>
  <c r="L128" s="1"/>
  <c r="M127" s="1"/>
  <c r="N126" s="1"/>
  <c r="O125" s="1"/>
  <c r="P124" s="1"/>
  <c r="Q123" s="1"/>
  <c r="R122" s="1"/>
  <c r="S121" s="1"/>
  <c r="T120" s="1"/>
  <c r="U119" s="1"/>
  <c r="V118" s="1"/>
  <c r="W117" s="1"/>
  <c r="X116" s="1"/>
  <c r="Y115" s="1"/>
  <c r="Z114" s="1"/>
  <c r="AA113" s="1"/>
  <c r="AB112" s="1"/>
  <c r="G133"/>
  <c r="H133"/>
  <c r="I132" s="1"/>
  <c r="J131" s="1"/>
  <c r="K130" s="1"/>
  <c r="L129" s="1"/>
  <c r="M128" s="1"/>
  <c r="N127" s="1"/>
  <c r="O126" s="1"/>
  <c r="P125" s="1"/>
  <c r="Q124" s="1"/>
  <c r="R123" s="1"/>
  <c r="S122" s="1"/>
  <c r="T121" s="1"/>
  <c r="G134"/>
  <c r="H134"/>
  <c r="I133" s="1"/>
  <c r="J132" s="1"/>
  <c r="K131" s="1"/>
  <c r="L130" s="1"/>
  <c r="M129" s="1"/>
  <c r="N128" s="1"/>
  <c r="O127" s="1"/>
  <c r="P126" s="1"/>
  <c r="Q125" s="1"/>
  <c r="R124" s="1"/>
  <c r="S123" s="1"/>
  <c r="T122" s="1"/>
  <c r="U121" s="1"/>
  <c r="V120" s="1"/>
  <c r="W119" s="1"/>
  <c r="X118" s="1"/>
  <c r="Y117" s="1"/>
  <c r="Z116" s="1"/>
  <c r="AA115" s="1"/>
  <c r="AB114" s="1"/>
  <c r="G135"/>
  <c r="H135"/>
  <c r="I134" s="1"/>
  <c r="J133" s="1"/>
  <c r="K132" s="1"/>
  <c r="L131" s="1"/>
  <c r="G136"/>
  <c r="H136"/>
  <c r="I135" s="1"/>
  <c r="J134" s="1"/>
  <c r="K133" s="1"/>
  <c r="L132" s="1"/>
  <c r="M131" s="1"/>
  <c r="N130" s="1"/>
  <c r="O129" s="1"/>
  <c r="P128" s="1"/>
  <c r="Q127" s="1"/>
  <c r="R126" s="1"/>
  <c r="S125" s="1"/>
  <c r="T124" s="1"/>
  <c r="U123" s="1"/>
  <c r="V122" s="1"/>
  <c r="W121" s="1"/>
  <c r="X120" s="1"/>
  <c r="Y119" s="1"/>
  <c r="Z118" s="1"/>
  <c r="AA117" s="1"/>
  <c r="AB116" s="1"/>
  <c r="G137"/>
  <c r="H137"/>
  <c r="I136" s="1"/>
  <c r="J135" s="1"/>
  <c r="K134" s="1"/>
  <c r="L133" s="1"/>
  <c r="M132" s="1"/>
  <c r="N131" s="1"/>
  <c r="O130" s="1"/>
  <c r="P129" s="1"/>
  <c r="Q128" s="1"/>
  <c r="R127" s="1"/>
  <c r="S126" s="1"/>
  <c r="T125" s="1"/>
  <c r="G138"/>
  <c r="H138"/>
  <c r="I137" s="1"/>
  <c r="J136" s="1"/>
  <c r="K135" s="1"/>
  <c r="L134" s="1"/>
  <c r="M133" s="1"/>
  <c r="N132" s="1"/>
  <c r="O131" s="1"/>
  <c r="P130" s="1"/>
  <c r="Q129" s="1"/>
  <c r="R128" s="1"/>
  <c r="S127" s="1"/>
  <c r="T126" s="1"/>
  <c r="U125" s="1"/>
  <c r="V124" s="1"/>
  <c r="W123" s="1"/>
  <c r="X122" s="1"/>
  <c r="Y121" s="1"/>
  <c r="Z120" s="1"/>
  <c r="AA119" s="1"/>
  <c r="AB118" s="1"/>
  <c r="G139"/>
  <c r="H139"/>
  <c r="I138" s="1"/>
  <c r="J137" s="1"/>
  <c r="K136" s="1"/>
  <c r="L135" s="1"/>
  <c r="G140"/>
  <c r="H140"/>
  <c r="I139" s="1"/>
  <c r="J138" s="1"/>
  <c r="K137" s="1"/>
  <c r="L136" s="1"/>
  <c r="M135" s="1"/>
  <c r="N134" s="1"/>
  <c r="O133" s="1"/>
  <c r="P132" s="1"/>
  <c r="Q131" s="1"/>
  <c r="R130" s="1"/>
  <c r="S129" s="1"/>
  <c r="T128" s="1"/>
  <c r="U127" s="1"/>
  <c r="V126" s="1"/>
  <c r="W125" s="1"/>
  <c r="X124" s="1"/>
  <c r="Y123" s="1"/>
  <c r="Z122" s="1"/>
  <c r="AA121" s="1"/>
  <c r="AB120" s="1"/>
  <c r="G141"/>
  <c r="H141"/>
  <c r="I140" s="1"/>
  <c r="J139" s="1"/>
  <c r="K138" s="1"/>
  <c r="L137" s="1"/>
  <c r="M136" s="1"/>
  <c r="N135" s="1"/>
  <c r="O134" s="1"/>
  <c r="P133" s="1"/>
  <c r="Q132" s="1"/>
  <c r="R131" s="1"/>
  <c r="S130" s="1"/>
  <c r="T129" s="1"/>
  <c r="G142"/>
  <c r="H142"/>
  <c r="I141" s="1"/>
  <c r="J140" s="1"/>
  <c r="K139" s="1"/>
  <c r="L138" s="1"/>
  <c r="M137" s="1"/>
  <c r="N136" s="1"/>
  <c r="O135" s="1"/>
  <c r="P134" s="1"/>
  <c r="Q133" s="1"/>
  <c r="R132" s="1"/>
  <c r="S131" s="1"/>
  <c r="T130" s="1"/>
  <c r="U129" s="1"/>
  <c r="V128" s="1"/>
  <c r="W127" s="1"/>
  <c r="X126" s="1"/>
  <c r="Y125" s="1"/>
  <c r="Z124" s="1"/>
  <c r="AA123" s="1"/>
  <c r="AB122" s="1"/>
  <c r="G143"/>
  <c r="H143"/>
  <c r="I142" s="1"/>
  <c r="J141" s="1"/>
  <c r="K140" s="1"/>
  <c r="L139" s="1"/>
  <c r="G144"/>
  <c r="H144"/>
  <c r="I143" s="1"/>
  <c r="J142" s="1"/>
  <c r="K141" s="1"/>
  <c r="L140" s="1"/>
  <c r="M139" s="1"/>
  <c r="N138" s="1"/>
  <c r="O137" s="1"/>
  <c r="P136" s="1"/>
  <c r="Q135" s="1"/>
  <c r="R134" s="1"/>
  <c r="S133" s="1"/>
  <c r="T132" s="1"/>
  <c r="U131" s="1"/>
  <c r="V130" s="1"/>
  <c r="W129" s="1"/>
  <c r="X128" s="1"/>
  <c r="Y127" s="1"/>
  <c r="Z126" s="1"/>
  <c r="AA125" s="1"/>
  <c r="AB124" s="1"/>
  <c r="G145"/>
  <c r="H145"/>
  <c r="I144" s="1"/>
  <c r="J143" s="1"/>
  <c r="K142" s="1"/>
  <c r="L141" s="1"/>
  <c r="M140" s="1"/>
  <c r="N139" s="1"/>
  <c r="O138" s="1"/>
  <c r="P137" s="1"/>
  <c r="Q136" s="1"/>
  <c r="R135" s="1"/>
  <c r="S134" s="1"/>
  <c r="T133" s="1"/>
  <c r="G146"/>
  <c r="H146"/>
  <c r="I145" s="1"/>
  <c r="J144" s="1"/>
  <c r="K143" s="1"/>
  <c r="L142" s="1"/>
  <c r="M141" s="1"/>
  <c r="N140" s="1"/>
  <c r="O139" s="1"/>
  <c r="P138" s="1"/>
  <c r="Q137" s="1"/>
  <c r="R136" s="1"/>
  <c r="S135" s="1"/>
  <c r="T134" s="1"/>
  <c r="U133" s="1"/>
  <c r="V132" s="1"/>
  <c r="W131" s="1"/>
  <c r="X130" s="1"/>
  <c r="Y129" s="1"/>
  <c r="Z128" s="1"/>
  <c r="AA127" s="1"/>
  <c r="AB126" s="1"/>
  <c r="G147"/>
  <c r="H147"/>
  <c r="I146" s="1"/>
  <c r="J145" s="1"/>
  <c r="K144" s="1"/>
  <c r="L143" s="1"/>
  <c r="G148"/>
  <c r="H148"/>
  <c r="I147" s="1"/>
  <c r="J146" s="1"/>
  <c r="K145" s="1"/>
  <c r="L144" s="1"/>
  <c r="M143" s="1"/>
  <c r="N142" s="1"/>
  <c r="O141" s="1"/>
  <c r="P140" s="1"/>
  <c r="Q139" s="1"/>
  <c r="R138" s="1"/>
  <c r="S137" s="1"/>
  <c r="T136" s="1"/>
  <c r="U135" s="1"/>
  <c r="V134" s="1"/>
  <c r="W133" s="1"/>
  <c r="X132" s="1"/>
  <c r="Y131" s="1"/>
  <c r="Z130" s="1"/>
  <c r="AA129" s="1"/>
  <c r="AB128" s="1"/>
  <c r="G149"/>
  <c r="H149"/>
  <c r="I148" s="1"/>
  <c r="J147" s="1"/>
  <c r="K146" s="1"/>
  <c r="L145" s="1"/>
  <c r="M144" s="1"/>
  <c r="N143" s="1"/>
  <c r="O142" s="1"/>
  <c r="P141" s="1"/>
  <c r="Q140" s="1"/>
  <c r="R139" s="1"/>
  <c r="S138" s="1"/>
  <c r="T137" s="1"/>
  <c r="G150"/>
  <c r="H150"/>
  <c r="I149" s="1"/>
  <c r="J148" s="1"/>
  <c r="K147" s="1"/>
  <c r="L146" s="1"/>
  <c r="M145" s="1"/>
  <c r="N144" s="1"/>
  <c r="O143" s="1"/>
  <c r="P142" s="1"/>
  <c r="Q141" s="1"/>
  <c r="R140" s="1"/>
  <c r="S139" s="1"/>
  <c r="T138" s="1"/>
  <c r="U137" s="1"/>
  <c r="V136" s="1"/>
  <c r="W135" s="1"/>
  <c r="X134" s="1"/>
  <c r="Y133" s="1"/>
  <c r="Z132" s="1"/>
  <c r="AA131" s="1"/>
  <c r="AB130" s="1"/>
  <c r="G151"/>
  <c r="H151"/>
  <c r="I150" s="1"/>
  <c r="J149" s="1"/>
  <c r="K148" s="1"/>
  <c r="L147" s="1"/>
  <c r="G152"/>
  <c r="H152"/>
  <c r="I151" s="1"/>
  <c r="J150" s="1"/>
  <c r="K149" s="1"/>
  <c r="L148" s="1"/>
  <c r="M147" s="1"/>
  <c r="N146" s="1"/>
  <c r="O145" s="1"/>
  <c r="P144" s="1"/>
  <c r="Q143" s="1"/>
  <c r="R142" s="1"/>
  <c r="S141" s="1"/>
  <c r="T140" s="1"/>
  <c r="U139" s="1"/>
  <c r="V138" s="1"/>
  <c r="W137" s="1"/>
  <c r="X136" s="1"/>
  <c r="Y135" s="1"/>
  <c r="Z134" s="1"/>
  <c r="AA133" s="1"/>
  <c r="AB132" s="1"/>
  <c r="G153"/>
  <c r="H153"/>
  <c r="I152" s="1"/>
  <c r="J151" s="1"/>
  <c r="K150" s="1"/>
  <c r="L149" s="1"/>
  <c r="M148" s="1"/>
  <c r="N147" s="1"/>
  <c r="O146" s="1"/>
  <c r="P145" s="1"/>
  <c r="Q144" s="1"/>
  <c r="R143" s="1"/>
  <c r="S142" s="1"/>
  <c r="T141" s="1"/>
  <c r="G154"/>
  <c r="H154"/>
  <c r="I153" s="1"/>
  <c r="J152" s="1"/>
  <c r="K151" s="1"/>
  <c r="L150" s="1"/>
  <c r="M149" s="1"/>
  <c r="N148" s="1"/>
  <c r="O147" s="1"/>
  <c r="P146" s="1"/>
  <c r="Q145" s="1"/>
  <c r="R144" s="1"/>
  <c r="S143" s="1"/>
  <c r="T142" s="1"/>
  <c r="U141" s="1"/>
  <c r="V140" s="1"/>
  <c r="W139" s="1"/>
  <c r="X138" s="1"/>
  <c r="Y137" s="1"/>
  <c r="Z136" s="1"/>
  <c r="AA135" s="1"/>
  <c r="AB134" s="1"/>
  <c r="G155"/>
  <c r="H155"/>
  <c r="I154" s="1"/>
  <c r="J153" s="1"/>
  <c r="K152" s="1"/>
  <c r="L151" s="1"/>
  <c r="G156"/>
  <c r="H156"/>
  <c r="I155" s="1"/>
  <c r="J154" s="1"/>
  <c r="K153" s="1"/>
  <c r="L152" s="1"/>
  <c r="M151" s="1"/>
  <c r="N150" s="1"/>
  <c r="O149" s="1"/>
  <c r="P148" s="1"/>
  <c r="Q147" s="1"/>
  <c r="R146" s="1"/>
  <c r="S145" s="1"/>
  <c r="T144" s="1"/>
  <c r="U143" s="1"/>
  <c r="V142" s="1"/>
  <c r="W141" s="1"/>
  <c r="X140" s="1"/>
  <c r="Y139" s="1"/>
  <c r="Z138" s="1"/>
  <c r="AA137" s="1"/>
  <c r="AB136" s="1"/>
  <c r="G157"/>
  <c r="H157"/>
  <c r="I156" s="1"/>
  <c r="J155" s="1"/>
  <c r="K154" s="1"/>
  <c r="L153" s="1"/>
  <c r="M152" s="1"/>
  <c r="N151" s="1"/>
  <c r="O150" s="1"/>
  <c r="P149" s="1"/>
  <c r="Q148" s="1"/>
  <c r="R147" s="1"/>
  <c r="S146" s="1"/>
  <c r="T145" s="1"/>
  <c r="G158"/>
  <c r="H158"/>
  <c r="I157" s="1"/>
  <c r="J156" s="1"/>
  <c r="K155" s="1"/>
  <c r="L154" s="1"/>
  <c r="M153" s="1"/>
  <c r="N152" s="1"/>
  <c r="O151" s="1"/>
  <c r="P150" s="1"/>
  <c r="Q149" s="1"/>
  <c r="R148" s="1"/>
  <c r="S147" s="1"/>
  <c r="T146" s="1"/>
  <c r="U145" s="1"/>
  <c r="V144" s="1"/>
  <c r="W143" s="1"/>
  <c r="X142" s="1"/>
  <c r="Y141" s="1"/>
  <c r="Z140" s="1"/>
  <c r="AA139" s="1"/>
  <c r="AB138" s="1"/>
  <c r="G159"/>
  <c r="H159"/>
  <c r="I158" s="1"/>
  <c r="J157" s="1"/>
  <c r="K156" s="1"/>
  <c r="L155" s="1"/>
  <c r="G160"/>
  <c r="H160"/>
  <c r="I159" s="1"/>
  <c r="J158" s="1"/>
  <c r="K157" s="1"/>
  <c r="L156" s="1"/>
  <c r="M155" s="1"/>
  <c r="N154" s="1"/>
  <c r="O153" s="1"/>
  <c r="P152" s="1"/>
  <c r="Q151" s="1"/>
  <c r="R150" s="1"/>
  <c r="S149" s="1"/>
  <c r="T148" s="1"/>
  <c r="U147" s="1"/>
  <c r="V146" s="1"/>
  <c r="W145" s="1"/>
  <c r="X144" s="1"/>
  <c r="Y143" s="1"/>
  <c r="Z142" s="1"/>
  <c r="AA141" s="1"/>
  <c r="AB140" s="1"/>
  <c r="G161"/>
  <c r="H161"/>
  <c r="I160" s="1"/>
  <c r="J159" s="1"/>
  <c r="K158" s="1"/>
  <c r="L157" s="1"/>
  <c r="M156" s="1"/>
  <c r="N155" s="1"/>
  <c r="O154" s="1"/>
  <c r="P153" s="1"/>
  <c r="Q152" s="1"/>
  <c r="R151" s="1"/>
  <c r="S150" s="1"/>
  <c r="T149" s="1"/>
  <c r="G162"/>
  <c r="H162"/>
  <c r="I161" s="1"/>
  <c r="J160" s="1"/>
  <c r="K159" s="1"/>
  <c r="L158" s="1"/>
  <c r="M157" s="1"/>
  <c r="N156" s="1"/>
  <c r="O155" s="1"/>
  <c r="P154" s="1"/>
  <c r="Q153" s="1"/>
  <c r="R152" s="1"/>
  <c r="S151" s="1"/>
  <c r="T150" s="1"/>
  <c r="U149" s="1"/>
  <c r="V148" s="1"/>
  <c r="W147" s="1"/>
  <c r="X146" s="1"/>
  <c r="Y145" s="1"/>
  <c r="Z144" s="1"/>
  <c r="AA143" s="1"/>
  <c r="AB142" s="1"/>
  <c r="G163"/>
  <c r="H163"/>
  <c r="I162" s="1"/>
  <c r="J161" s="1"/>
  <c r="K160" s="1"/>
  <c r="L159" s="1"/>
  <c r="G164"/>
  <c r="H164"/>
  <c r="I163" s="1"/>
  <c r="J162" s="1"/>
  <c r="K161" s="1"/>
  <c r="L160" s="1"/>
  <c r="M159" s="1"/>
  <c r="N158" s="1"/>
  <c r="O157" s="1"/>
  <c r="P156" s="1"/>
  <c r="Q155" s="1"/>
  <c r="R154" s="1"/>
  <c r="S153" s="1"/>
  <c r="T152" s="1"/>
  <c r="U151" s="1"/>
  <c r="V150" s="1"/>
  <c r="W149" s="1"/>
  <c r="X148" s="1"/>
  <c r="Y147" s="1"/>
  <c r="Z146" s="1"/>
  <c r="AA145" s="1"/>
  <c r="AB144" s="1"/>
  <c r="G165"/>
  <c r="H165"/>
  <c r="I164" s="1"/>
  <c r="J163" s="1"/>
  <c r="K162" s="1"/>
  <c r="L161" s="1"/>
  <c r="M160" s="1"/>
  <c r="N159" s="1"/>
  <c r="O158" s="1"/>
  <c r="P157" s="1"/>
  <c r="Q156" s="1"/>
  <c r="R155" s="1"/>
  <c r="S154" s="1"/>
  <c r="T153" s="1"/>
  <c r="G166"/>
  <c r="H166"/>
  <c r="I165" s="1"/>
  <c r="J164" s="1"/>
  <c r="K163" s="1"/>
  <c r="L162" s="1"/>
  <c r="M161" s="1"/>
  <c r="N160" s="1"/>
  <c r="O159" s="1"/>
  <c r="P158" s="1"/>
  <c r="Q157" s="1"/>
  <c r="R156" s="1"/>
  <c r="S155" s="1"/>
  <c r="T154" s="1"/>
  <c r="U153" s="1"/>
  <c r="V152" s="1"/>
  <c r="W151" s="1"/>
  <c r="X150" s="1"/>
  <c r="Y149" s="1"/>
  <c r="Z148" s="1"/>
  <c r="AA147" s="1"/>
  <c r="AB146" s="1"/>
  <c r="G167"/>
  <c r="H167"/>
  <c r="I166" s="1"/>
  <c r="J165" s="1"/>
  <c r="K164" s="1"/>
  <c r="L163" s="1"/>
  <c r="G168"/>
  <c r="H168"/>
  <c r="I167" s="1"/>
  <c r="J166" s="1"/>
  <c r="K165" s="1"/>
  <c r="L164" s="1"/>
  <c r="M163" s="1"/>
  <c r="N162" s="1"/>
  <c r="O161" s="1"/>
  <c r="P160" s="1"/>
  <c r="Q159" s="1"/>
  <c r="R158" s="1"/>
  <c r="S157" s="1"/>
  <c r="T156" s="1"/>
  <c r="U155" s="1"/>
  <c r="V154" s="1"/>
  <c r="W153" s="1"/>
  <c r="X152" s="1"/>
  <c r="Y151" s="1"/>
  <c r="Z150" s="1"/>
  <c r="AA149" s="1"/>
  <c r="AB148" s="1"/>
  <c r="G169"/>
  <c r="H169"/>
  <c r="I168" s="1"/>
  <c r="J167" s="1"/>
  <c r="K166" s="1"/>
  <c r="L165" s="1"/>
  <c r="M164" s="1"/>
  <c r="N163" s="1"/>
  <c r="O162" s="1"/>
  <c r="P161" s="1"/>
  <c r="Q160" s="1"/>
  <c r="R159" s="1"/>
  <c r="S158" s="1"/>
  <c r="T157" s="1"/>
  <c r="G170"/>
  <c r="H170"/>
  <c r="I169" s="1"/>
  <c r="J168" s="1"/>
  <c r="K167" s="1"/>
  <c r="L166" s="1"/>
  <c r="M165" s="1"/>
  <c r="N164" s="1"/>
  <c r="O163" s="1"/>
  <c r="P162" s="1"/>
  <c r="Q161" s="1"/>
  <c r="R160" s="1"/>
  <c r="S159" s="1"/>
  <c r="T158" s="1"/>
  <c r="U157" s="1"/>
  <c r="V156" s="1"/>
  <c r="W155" s="1"/>
  <c r="X154" s="1"/>
  <c r="Y153" s="1"/>
  <c r="Z152" s="1"/>
  <c r="AA151" s="1"/>
  <c r="AB150" s="1"/>
  <c r="G171"/>
  <c r="H171"/>
  <c r="I170" s="1"/>
  <c r="J169" s="1"/>
  <c r="K168" s="1"/>
  <c r="L167" s="1"/>
  <c r="G172"/>
  <c r="H172"/>
  <c r="I171" s="1"/>
  <c r="J170" s="1"/>
  <c r="K169" s="1"/>
  <c r="L168" s="1"/>
  <c r="M167" s="1"/>
  <c r="N166" s="1"/>
  <c r="O165" s="1"/>
  <c r="P164" s="1"/>
  <c r="Q163" s="1"/>
  <c r="R162" s="1"/>
  <c r="S161" s="1"/>
  <c r="T160" s="1"/>
  <c r="U159" s="1"/>
  <c r="V158" s="1"/>
  <c r="W157" s="1"/>
  <c r="X156" s="1"/>
  <c r="Y155" s="1"/>
  <c r="Z154" s="1"/>
  <c r="AA153" s="1"/>
  <c r="AB152" s="1"/>
  <c r="G173"/>
  <c r="H173"/>
  <c r="I172" s="1"/>
  <c r="J171" s="1"/>
  <c r="K170" s="1"/>
  <c r="L169" s="1"/>
  <c r="M168" s="1"/>
  <c r="N167" s="1"/>
  <c r="O166" s="1"/>
  <c r="P165" s="1"/>
  <c r="Q164" s="1"/>
  <c r="R163" s="1"/>
  <c r="S162" s="1"/>
  <c r="T161" s="1"/>
  <c r="G174"/>
  <c r="H174"/>
  <c r="I173" s="1"/>
  <c r="J172" s="1"/>
  <c r="K171" s="1"/>
  <c r="L170" s="1"/>
  <c r="M169" s="1"/>
  <c r="N168" s="1"/>
  <c r="O167" s="1"/>
  <c r="P166" s="1"/>
  <c r="Q165" s="1"/>
  <c r="R164" s="1"/>
  <c r="S163" s="1"/>
  <c r="T162" s="1"/>
  <c r="U161" s="1"/>
  <c r="V160" s="1"/>
  <c r="W159" s="1"/>
  <c r="X158" s="1"/>
  <c r="Y157" s="1"/>
  <c r="Z156" s="1"/>
  <c r="AA155" s="1"/>
  <c r="AB154" s="1"/>
  <c r="G175"/>
  <c r="H175"/>
  <c r="I174" s="1"/>
  <c r="J173" s="1"/>
  <c r="K172" s="1"/>
  <c r="L171" s="1"/>
  <c r="G176"/>
  <c r="H176"/>
  <c r="I175" s="1"/>
  <c r="J174" s="1"/>
  <c r="K173" s="1"/>
  <c r="L172" s="1"/>
  <c r="M171" s="1"/>
  <c r="N170" s="1"/>
  <c r="O169" s="1"/>
  <c r="P168" s="1"/>
  <c r="Q167" s="1"/>
  <c r="R166" s="1"/>
  <c r="S165" s="1"/>
  <c r="T164" s="1"/>
  <c r="U163" s="1"/>
  <c r="V162" s="1"/>
  <c r="W161" s="1"/>
  <c r="X160" s="1"/>
  <c r="Y159" s="1"/>
  <c r="Z158" s="1"/>
  <c r="AA157" s="1"/>
  <c r="AB156" s="1"/>
  <c r="G177"/>
  <c r="H177"/>
  <c r="I176" s="1"/>
  <c r="J175" s="1"/>
  <c r="K174" s="1"/>
  <c r="L173" s="1"/>
  <c r="M172" s="1"/>
  <c r="N171" s="1"/>
  <c r="O170" s="1"/>
  <c r="P169" s="1"/>
  <c r="Q168" s="1"/>
  <c r="R167" s="1"/>
  <c r="S166" s="1"/>
  <c r="T165" s="1"/>
  <c r="G178"/>
  <c r="H178"/>
  <c r="I177" s="1"/>
  <c r="J176" s="1"/>
  <c r="K175" s="1"/>
  <c r="L174" s="1"/>
  <c r="M173" s="1"/>
  <c r="N172" s="1"/>
  <c r="O171" s="1"/>
  <c r="P170" s="1"/>
  <c r="Q169" s="1"/>
  <c r="R168" s="1"/>
  <c r="S167" s="1"/>
  <c r="T166" s="1"/>
  <c r="U165" s="1"/>
  <c r="V164" s="1"/>
  <c r="W163" s="1"/>
  <c r="X162" s="1"/>
  <c r="Y161" s="1"/>
  <c r="Z160" s="1"/>
  <c r="AA159" s="1"/>
  <c r="AB158" s="1"/>
  <c r="G179"/>
  <c r="H179"/>
  <c r="I178" s="1"/>
  <c r="J177" s="1"/>
  <c r="K176" s="1"/>
  <c r="L175" s="1"/>
  <c r="G180"/>
  <c r="H180"/>
  <c r="I179" s="1"/>
  <c r="J178" s="1"/>
  <c r="K177" s="1"/>
  <c r="L176" s="1"/>
  <c r="M175" s="1"/>
  <c r="N174" s="1"/>
  <c r="O173" s="1"/>
  <c r="P172" s="1"/>
  <c r="Q171" s="1"/>
  <c r="R170" s="1"/>
  <c r="S169" s="1"/>
  <c r="T168" s="1"/>
  <c r="U167" s="1"/>
  <c r="V166" s="1"/>
  <c r="W165" s="1"/>
  <c r="X164" s="1"/>
  <c r="Y163" s="1"/>
  <c r="Z162" s="1"/>
  <c r="AA161" s="1"/>
  <c r="AB160" s="1"/>
  <c r="G181"/>
  <c r="H181"/>
  <c r="I180" s="1"/>
  <c r="J179" s="1"/>
  <c r="K178" s="1"/>
  <c r="L177" s="1"/>
  <c r="M176" s="1"/>
  <c r="N175" s="1"/>
  <c r="O174" s="1"/>
  <c r="P173" s="1"/>
  <c r="Q172" s="1"/>
  <c r="R171" s="1"/>
  <c r="S170" s="1"/>
  <c r="T169" s="1"/>
  <c r="G182"/>
  <c r="H182"/>
  <c r="I181" s="1"/>
  <c r="J180" s="1"/>
  <c r="K179" s="1"/>
  <c r="L178" s="1"/>
  <c r="M177" s="1"/>
  <c r="N176" s="1"/>
  <c r="O175" s="1"/>
  <c r="P174" s="1"/>
  <c r="Q173" s="1"/>
  <c r="R172" s="1"/>
  <c r="S171" s="1"/>
  <c r="T170" s="1"/>
  <c r="U169" s="1"/>
  <c r="V168" s="1"/>
  <c r="W167" s="1"/>
  <c r="X166" s="1"/>
  <c r="Y165" s="1"/>
  <c r="Z164" s="1"/>
  <c r="AA163" s="1"/>
  <c r="AB162" s="1"/>
  <c r="G183"/>
  <c r="H183"/>
  <c r="I182" s="1"/>
  <c r="J181" s="1"/>
  <c r="K180" s="1"/>
  <c r="L179" s="1"/>
  <c r="G184"/>
  <c r="H184"/>
  <c r="I183" s="1"/>
  <c r="J182" s="1"/>
  <c r="K181" s="1"/>
  <c r="L180" s="1"/>
  <c r="M179" s="1"/>
  <c r="N178" s="1"/>
  <c r="O177" s="1"/>
  <c r="P176" s="1"/>
  <c r="Q175" s="1"/>
  <c r="R174" s="1"/>
  <c r="S173" s="1"/>
  <c r="T172" s="1"/>
  <c r="U171" s="1"/>
  <c r="V170" s="1"/>
  <c r="W169" s="1"/>
  <c r="X168" s="1"/>
  <c r="Y167" s="1"/>
  <c r="Z166" s="1"/>
  <c r="AA165" s="1"/>
  <c r="AB164" s="1"/>
  <c r="G185"/>
  <c r="H185"/>
  <c r="I184" s="1"/>
  <c r="J183" s="1"/>
  <c r="K182" s="1"/>
  <c r="L181" s="1"/>
  <c r="M180" s="1"/>
  <c r="N179" s="1"/>
  <c r="O178" s="1"/>
  <c r="P177" s="1"/>
  <c r="Q176" s="1"/>
  <c r="R175" s="1"/>
  <c r="S174" s="1"/>
  <c r="T173" s="1"/>
  <c r="G186"/>
  <c r="H186"/>
  <c r="I185" s="1"/>
  <c r="J184" s="1"/>
  <c r="K183" s="1"/>
  <c r="L182" s="1"/>
  <c r="M181" s="1"/>
  <c r="N180" s="1"/>
  <c r="O179" s="1"/>
  <c r="P178" s="1"/>
  <c r="Q177" s="1"/>
  <c r="R176" s="1"/>
  <c r="S175" s="1"/>
  <c r="T174" s="1"/>
  <c r="U173" s="1"/>
  <c r="V172" s="1"/>
  <c r="W171" s="1"/>
  <c r="X170" s="1"/>
  <c r="Y169" s="1"/>
  <c r="Z168" s="1"/>
  <c r="AA167" s="1"/>
  <c r="AB166" s="1"/>
  <c r="G187"/>
  <c r="H187"/>
  <c r="I186" s="1"/>
  <c r="J185" s="1"/>
  <c r="K184" s="1"/>
  <c r="L183" s="1"/>
  <c r="G188"/>
  <c r="H188"/>
  <c r="I187" s="1"/>
  <c r="J186" s="1"/>
  <c r="K185" s="1"/>
  <c r="L184" s="1"/>
  <c r="M183" s="1"/>
  <c r="N182" s="1"/>
  <c r="O181" s="1"/>
  <c r="P180" s="1"/>
  <c r="Q179" s="1"/>
  <c r="R178" s="1"/>
  <c r="S177" s="1"/>
  <c r="T176" s="1"/>
  <c r="U175" s="1"/>
  <c r="V174" s="1"/>
  <c r="W173" s="1"/>
  <c r="X172" s="1"/>
  <c r="Y171" s="1"/>
  <c r="Z170" s="1"/>
  <c r="AA169" s="1"/>
  <c r="AB168" s="1"/>
  <c r="G189"/>
  <c r="H189"/>
  <c r="I188" s="1"/>
  <c r="J187" s="1"/>
  <c r="K186" s="1"/>
  <c r="L185" s="1"/>
  <c r="M184" s="1"/>
  <c r="N183" s="1"/>
  <c r="O182" s="1"/>
  <c r="P181" s="1"/>
  <c r="Q180" s="1"/>
  <c r="R179" s="1"/>
  <c r="S178" s="1"/>
  <c r="T177" s="1"/>
  <c r="G190"/>
  <c r="H190"/>
  <c r="I189" s="1"/>
  <c r="J188" s="1"/>
  <c r="K187" s="1"/>
  <c r="L186" s="1"/>
  <c r="M185" s="1"/>
  <c r="N184" s="1"/>
  <c r="O183" s="1"/>
  <c r="P182" s="1"/>
  <c r="Q181" s="1"/>
  <c r="R180" s="1"/>
  <c r="S179" s="1"/>
  <c r="T178" s="1"/>
  <c r="U177" s="1"/>
  <c r="V176" s="1"/>
  <c r="W175" s="1"/>
  <c r="X174" s="1"/>
  <c r="Y173" s="1"/>
  <c r="Z172" s="1"/>
  <c r="AA171" s="1"/>
  <c r="AB170" s="1"/>
  <c r="G191"/>
  <c r="H191"/>
  <c r="I190" s="1"/>
  <c r="J189" s="1"/>
  <c r="K188" s="1"/>
  <c r="L187" s="1"/>
  <c r="G192"/>
  <c r="H192"/>
  <c r="I191" s="1"/>
  <c r="J190" s="1"/>
  <c r="K189" s="1"/>
  <c r="L188" s="1"/>
  <c r="M187" s="1"/>
  <c r="N186" s="1"/>
  <c r="O185" s="1"/>
  <c r="P184" s="1"/>
  <c r="Q183" s="1"/>
  <c r="R182" s="1"/>
  <c r="S181" s="1"/>
  <c r="T180" s="1"/>
  <c r="U179" s="1"/>
  <c r="V178" s="1"/>
  <c r="W177" s="1"/>
  <c r="X176" s="1"/>
  <c r="Y175" s="1"/>
  <c r="Z174" s="1"/>
  <c r="AA173" s="1"/>
  <c r="AB172" s="1"/>
  <c r="G193"/>
  <c r="H193"/>
  <c r="I192" s="1"/>
  <c r="J191" s="1"/>
  <c r="K190" s="1"/>
  <c r="L189" s="1"/>
  <c r="M188" s="1"/>
  <c r="N187" s="1"/>
  <c r="O186" s="1"/>
  <c r="P185" s="1"/>
  <c r="Q184" s="1"/>
  <c r="R183" s="1"/>
  <c r="S182" s="1"/>
  <c r="T181" s="1"/>
  <c r="G194"/>
  <c r="H194"/>
  <c r="I193" s="1"/>
  <c r="J192" s="1"/>
  <c r="K191" s="1"/>
  <c r="L190" s="1"/>
  <c r="M189" s="1"/>
  <c r="N188" s="1"/>
  <c r="O187" s="1"/>
  <c r="P186" s="1"/>
  <c r="Q185" s="1"/>
  <c r="R184" s="1"/>
  <c r="S183" s="1"/>
  <c r="T182" s="1"/>
  <c r="U181" s="1"/>
  <c r="V180" s="1"/>
  <c r="W179" s="1"/>
  <c r="X178" s="1"/>
  <c r="Y177" s="1"/>
  <c r="Z176" s="1"/>
  <c r="AA175" s="1"/>
  <c r="AB174" s="1"/>
  <c r="G195"/>
  <c r="H195"/>
  <c r="I194" s="1"/>
  <c r="J193" s="1"/>
  <c r="K192" s="1"/>
  <c r="L191" s="1"/>
  <c r="G196"/>
  <c r="H196"/>
  <c r="I195" s="1"/>
  <c r="J194" s="1"/>
  <c r="K193" s="1"/>
  <c r="L192" s="1"/>
  <c r="M191" s="1"/>
  <c r="N190" s="1"/>
  <c r="O189" s="1"/>
  <c r="P188" s="1"/>
  <c r="Q187" s="1"/>
  <c r="R186" s="1"/>
  <c r="S185" s="1"/>
  <c r="T184" s="1"/>
  <c r="U183" s="1"/>
  <c r="V182" s="1"/>
  <c r="W181" s="1"/>
  <c r="X180" s="1"/>
  <c r="Y179" s="1"/>
  <c r="Z178" s="1"/>
  <c r="AA177" s="1"/>
  <c r="AB176" s="1"/>
  <c r="G197"/>
  <c r="H197"/>
  <c r="I196" s="1"/>
  <c r="J195" s="1"/>
  <c r="K194" s="1"/>
  <c r="L193" s="1"/>
  <c r="M192" s="1"/>
  <c r="N191" s="1"/>
  <c r="O190" s="1"/>
  <c r="P189" s="1"/>
  <c r="Q188" s="1"/>
  <c r="R187" s="1"/>
  <c r="S186" s="1"/>
  <c r="T185" s="1"/>
  <c r="G198"/>
  <c r="H198"/>
  <c r="I197" s="1"/>
  <c r="J196" s="1"/>
  <c r="K195" s="1"/>
  <c r="L194" s="1"/>
  <c r="M193" s="1"/>
  <c r="N192" s="1"/>
  <c r="O191" s="1"/>
  <c r="P190" s="1"/>
  <c r="Q189" s="1"/>
  <c r="R188" s="1"/>
  <c r="S187" s="1"/>
  <c r="T186" s="1"/>
  <c r="U185" s="1"/>
  <c r="V184" s="1"/>
  <c r="W183" s="1"/>
  <c r="X182" s="1"/>
  <c r="Y181" s="1"/>
  <c r="Z180" s="1"/>
  <c r="AA179" s="1"/>
  <c r="AB178" s="1"/>
  <c r="G199"/>
  <c r="H199"/>
  <c r="I198" s="1"/>
  <c r="J197" s="1"/>
  <c r="K196" s="1"/>
  <c r="L195" s="1"/>
  <c r="G200"/>
  <c r="H200"/>
  <c r="I199" s="1"/>
  <c r="J198" s="1"/>
  <c r="K197" s="1"/>
  <c r="L196" s="1"/>
  <c r="M195" s="1"/>
  <c r="N194" s="1"/>
  <c r="O193" s="1"/>
  <c r="P192" s="1"/>
  <c r="Q191" s="1"/>
  <c r="R190" s="1"/>
  <c r="S189" s="1"/>
  <c r="T188" s="1"/>
  <c r="U187" s="1"/>
  <c r="V186" s="1"/>
  <c r="W185" s="1"/>
  <c r="X184" s="1"/>
  <c r="Y183" s="1"/>
  <c r="Z182" s="1"/>
  <c r="AA181" s="1"/>
  <c r="AB180" s="1"/>
  <c r="G201"/>
  <c r="H201"/>
  <c r="I200" s="1"/>
  <c r="J199" s="1"/>
  <c r="K198" s="1"/>
  <c r="L197" s="1"/>
  <c r="M196" s="1"/>
  <c r="N195" s="1"/>
  <c r="O194" s="1"/>
  <c r="P193" s="1"/>
  <c r="Q192" s="1"/>
  <c r="R191" s="1"/>
  <c r="S190" s="1"/>
  <c r="T189" s="1"/>
  <c r="G202"/>
  <c r="H202"/>
  <c r="I201" s="1"/>
  <c r="J200" s="1"/>
  <c r="K199" s="1"/>
  <c r="L198" s="1"/>
  <c r="M197" s="1"/>
  <c r="N196" s="1"/>
  <c r="O195" s="1"/>
  <c r="P194" s="1"/>
  <c r="Q193" s="1"/>
  <c r="R192" s="1"/>
  <c r="S191" s="1"/>
  <c r="T190" s="1"/>
  <c r="U189" s="1"/>
  <c r="V188" s="1"/>
  <c r="W187" s="1"/>
  <c r="X186" s="1"/>
  <c r="Y185" s="1"/>
  <c r="Z184" s="1"/>
  <c r="AA183" s="1"/>
  <c r="AB182" s="1"/>
  <c r="G203"/>
  <c r="H203"/>
  <c r="I202" s="1"/>
  <c r="J201" s="1"/>
  <c r="K200" s="1"/>
  <c r="L199" s="1"/>
  <c r="G204"/>
  <c r="H204"/>
  <c r="I203" s="1"/>
  <c r="J202" s="1"/>
  <c r="K201" s="1"/>
  <c r="L200" s="1"/>
  <c r="M199" s="1"/>
  <c r="N198" s="1"/>
  <c r="O197" s="1"/>
  <c r="P196" s="1"/>
  <c r="Q195" s="1"/>
  <c r="R194" s="1"/>
  <c r="S193" s="1"/>
  <c r="T192" s="1"/>
  <c r="U191" s="1"/>
  <c r="V190" s="1"/>
  <c r="W189" s="1"/>
  <c r="X188" s="1"/>
  <c r="Y187" s="1"/>
  <c r="Z186" s="1"/>
  <c r="AA185" s="1"/>
  <c r="AB184" s="1"/>
  <c r="G205"/>
  <c r="H205"/>
  <c r="I204" s="1"/>
  <c r="J203" s="1"/>
  <c r="K202" s="1"/>
  <c r="L201" s="1"/>
  <c r="M200" s="1"/>
  <c r="N199" s="1"/>
  <c r="O198" s="1"/>
  <c r="P197" s="1"/>
  <c r="Q196" s="1"/>
  <c r="R195" s="1"/>
  <c r="S194" s="1"/>
  <c r="T193" s="1"/>
  <c r="G206"/>
  <c r="H206"/>
  <c r="I205" s="1"/>
  <c r="J204" s="1"/>
  <c r="K203" s="1"/>
  <c r="L202" s="1"/>
  <c r="M201" s="1"/>
  <c r="N200" s="1"/>
  <c r="O199" s="1"/>
  <c r="P198" s="1"/>
  <c r="Q197" s="1"/>
  <c r="R196" s="1"/>
  <c r="S195" s="1"/>
  <c r="T194" s="1"/>
  <c r="U193" s="1"/>
  <c r="V192" s="1"/>
  <c r="W191" s="1"/>
  <c r="X190" s="1"/>
  <c r="Y189" s="1"/>
  <c r="Z188" s="1"/>
  <c r="AA187" s="1"/>
  <c r="AB186" s="1"/>
  <c r="G207"/>
  <c r="H207"/>
  <c r="I206" s="1"/>
  <c r="J205" s="1"/>
  <c r="K204" s="1"/>
  <c r="L203" s="1"/>
  <c r="G208"/>
  <c r="H208"/>
  <c r="I207" s="1"/>
  <c r="J206" s="1"/>
  <c r="K205" s="1"/>
  <c r="L204" s="1"/>
  <c r="M203" s="1"/>
  <c r="N202" s="1"/>
  <c r="O201" s="1"/>
  <c r="P200" s="1"/>
  <c r="Q199" s="1"/>
  <c r="R198" s="1"/>
  <c r="S197" s="1"/>
  <c r="T196" s="1"/>
  <c r="U195" s="1"/>
  <c r="V194" s="1"/>
  <c r="W193" s="1"/>
  <c r="X192" s="1"/>
  <c r="Y191" s="1"/>
  <c r="Z190" s="1"/>
  <c r="AA189" s="1"/>
  <c r="AB188" s="1"/>
  <c r="G209"/>
  <c r="H209"/>
  <c r="I208" s="1"/>
  <c r="J207" s="1"/>
  <c r="K206" s="1"/>
  <c r="L205" s="1"/>
  <c r="M204" s="1"/>
  <c r="N203" s="1"/>
  <c r="O202" s="1"/>
  <c r="P201" s="1"/>
  <c r="Q200" s="1"/>
  <c r="R199" s="1"/>
  <c r="S198" s="1"/>
  <c r="T197" s="1"/>
  <c r="G210"/>
  <c r="H210"/>
  <c r="I209" s="1"/>
  <c r="J208" s="1"/>
  <c r="K207" s="1"/>
  <c r="L206" s="1"/>
  <c r="M205" s="1"/>
  <c r="N204" s="1"/>
  <c r="O203" s="1"/>
  <c r="P202" s="1"/>
  <c r="Q201" s="1"/>
  <c r="R200" s="1"/>
  <c r="S199" s="1"/>
  <c r="T198" s="1"/>
  <c r="U197" s="1"/>
  <c r="V196" s="1"/>
  <c r="W195" s="1"/>
  <c r="X194" s="1"/>
  <c r="Y193" s="1"/>
  <c r="Z192" s="1"/>
  <c r="AA191" s="1"/>
  <c r="AB190" s="1"/>
  <c r="G211"/>
  <c r="H211"/>
  <c r="I210" s="1"/>
  <c r="J209" s="1"/>
  <c r="K208" s="1"/>
  <c r="L207" s="1"/>
  <c r="G212"/>
  <c r="H212"/>
  <c r="I211" s="1"/>
  <c r="J210" s="1"/>
  <c r="K209" s="1"/>
  <c r="L208" s="1"/>
  <c r="M207" s="1"/>
  <c r="N206" s="1"/>
  <c r="O205" s="1"/>
  <c r="P204" s="1"/>
  <c r="Q203" s="1"/>
  <c r="R202" s="1"/>
  <c r="S201" s="1"/>
  <c r="T200" s="1"/>
  <c r="U199" s="1"/>
  <c r="V198" s="1"/>
  <c r="W197" s="1"/>
  <c r="X196" s="1"/>
  <c r="Y195" s="1"/>
  <c r="Z194" s="1"/>
  <c r="AA193" s="1"/>
  <c r="AB192" s="1"/>
  <c r="G213"/>
  <c r="H213"/>
  <c r="I212" s="1"/>
  <c r="J211" s="1"/>
  <c r="K210" s="1"/>
  <c r="L209" s="1"/>
  <c r="M208" s="1"/>
  <c r="N207" s="1"/>
  <c r="O206" s="1"/>
  <c r="P205" s="1"/>
  <c r="Q204" s="1"/>
  <c r="R203" s="1"/>
  <c r="S202" s="1"/>
  <c r="T201" s="1"/>
  <c r="G214"/>
  <c r="H214"/>
  <c r="I213" s="1"/>
  <c r="J212" s="1"/>
  <c r="K211" s="1"/>
  <c r="L210" s="1"/>
  <c r="M209" s="1"/>
  <c r="N208" s="1"/>
  <c r="O207" s="1"/>
  <c r="P206" s="1"/>
  <c r="Q205" s="1"/>
  <c r="R204" s="1"/>
  <c r="S203" s="1"/>
  <c r="T202" s="1"/>
  <c r="U201" s="1"/>
  <c r="V200" s="1"/>
  <c r="W199" s="1"/>
  <c r="X198" s="1"/>
  <c r="Y197" s="1"/>
  <c r="Z196" s="1"/>
  <c r="AA195" s="1"/>
  <c r="AB194" s="1"/>
  <c r="G215"/>
  <c r="H215"/>
  <c r="I214" s="1"/>
  <c r="J213" s="1"/>
  <c r="K212" s="1"/>
  <c r="L211" s="1"/>
  <c r="G216"/>
  <c r="H216"/>
  <c r="I215" s="1"/>
  <c r="J214" s="1"/>
  <c r="K213" s="1"/>
  <c r="L212" s="1"/>
  <c r="M211" s="1"/>
  <c r="N210" s="1"/>
  <c r="O209" s="1"/>
  <c r="P208" s="1"/>
  <c r="Q207" s="1"/>
  <c r="R206" s="1"/>
  <c r="S205" s="1"/>
  <c r="T204" s="1"/>
  <c r="U203" s="1"/>
  <c r="V202" s="1"/>
  <c r="W201" s="1"/>
  <c r="X200" s="1"/>
  <c r="Y199" s="1"/>
  <c r="Z198" s="1"/>
  <c r="AA197" s="1"/>
  <c r="AB196" s="1"/>
  <c r="G217"/>
  <c r="H217"/>
  <c r="I216" s="1"/>
  <c r="J215" s="1"/>
  <c r="K214" s="1"/>
  <c r="L213" s="1"/>
  <c r="M212" s="1"/>
  <c r="N211" s="1"/>
  <c r="O210" s="1"/>
  <c r="P209" s="1"/>
  <c r="Q208" s="1"/>
  <c r="R207" s="1"/>
  <c r="S206" s="1"/>
  <c r="T205" s="1"/>
  <c r="G218"/>
  <c r="H218"/>
  <c r="I217" s="1"/>
  <c r="J216" s="1"/>
  <c r="K215" s="1"/>
  <c r="L214" s="1"/>
  <c r="M213" s="1"/>
  <c r="N212" s="1"/>
  <c r="O211" s="1"/>
  <c r="P210" s="1"/>
  <c r="Q209" s="1"/>
  <c r="R208" s="1"/>
  <c r="S207" s="1"/>
  <c r="T206" s="1"/>
  <c r="U205" s="1"/>
  <c r="V204" s="1"/>
  <c r="W203" s="1"/>
  <c r="X202" s="1"/>
  <c r="Y201" s="1"/>
  <c r="Z200" s="1"/>
  <c r="AA199" s="1"/>
  <c r="AB198" s="1"/>
  <c r="G219"/>
  <c r="H219"/>
  <c r="I218" s="1"/>
  <c r="J217" s="1"/>
  <c r="K216" s="1"/>
  <c r="L215" s="1"/>
  <c r="G220"/>
  <c r="H220"/>
  <c r="I219" s="1"/>
  <c r="J218" s="1"/>
  <c r="K217" s="1"/>
  <c r="L216" s="1"/>
  <c r="M215" s="1"/>
  <c r="N214" s="1"/>
  <c r="O213" s="1"/>
  <c r="P212" s="1"/>
  <c r="Q211" s="1"/>
  <c r="R210" s="1"/>
  <c r="S209" s="1"/>
  <c r="T208" s="1"/>
  <c r="U207" s="1"/>
  <c r="V206" s="1"/>
  <c r="W205" s="1"/>
  <c r="X204" s="1"/>
  <c r="Y203" s="1"/>
  <c r="Z202" s="1"/>
  <c r="AA201" s="1"/>
  <c r="AB200" s="1"/>
  <c r="G221"/>
  <c r="H221"/>
  <c r="I220" s="1"/>
  <c r="J219" s="1"/>
  <c r="K218" s="1"/>
  <c r="L217" s="1"/>
  <c r="M216" s="1"/>
  <c r="N215" s="1"/>
  <c r="O214" s="1"/>
  <c r="P213" s="1"/>
  <c r="Q212" s="1"/>
  <c r="R211" s="1"/>
  <c r="S210" s="1"/>
  <c r="T209" s="1"/>
  <c r="G222"/>
  <c r="H222"/>
  <c r="I221" s="1"/>
  <c r="J220" s="1"/>
  <c r="K219" s="1"/>
  <c r="L218" s="1"/>
  <c r="M217" s="1"/>
  <c r="N216" s="1"/>
  <c r="O215" s="1"/>
  <c r="P214" s="1"/>
  <c r="Q213" s="1"/>
  <c r="R212" s="1"/>
  <c r="S211" s="1"/>
  <c r="T210" s="1"/>
  <c r="U209" s="1"/>
  <c r="V208" s="1"/>
  <c r="W207" s="1"/>
  <c r="X206" s="1"/>
  <c r="Y205" s="1"/>
  <c r="Z204" s="1"/>
  <c r="AA203" s="1"/>
  <c r="AB202" s="1"/>
  <c r="G223"/>
  <c r="H223"/>
  <c r="I222" s="1"/>
  <c r="J221" s="1"/>
  <c r="K220" s="1"/>
  <c r="L219" s="1"/>
  <c r="G224"/>
  <c r="H224"/>
  <c r="I223" s="1"/>
  <c r="J222" s="1"/>
  <c r="K221" s="1"/>
  <c r="L220" s="1"/>
  <c r="M219" s="1"/>
  <c r="N218" s="1"/>
  <c r="O217" s="1"/>
  <c r="P216" s="1"/>
  <c r="Q215" s="1"/>
  <c r="R214" s="1"/>
  <c r="S213" s="1"/>
  <c r="T212" s="1"/>
  <c r="U211" s="1"/>
  <c r="V210" s="1"/>
  <c r="W209" s="1"/>
  <c r="X208" s="1"/>
  <c r="Y207" s="1"/>
  <c r="Z206" s="1"/>
  <c r="AA205" s="1"/>
  <c r="AB204" s="1"/>
  <c r="G225"/>
  <c r="H225"/>
  <c r="I224" s="1"/>
  <c r="J223" s="1"/>
  <c r="K222" s="1"/>
  <c r="L221" s="1"/>
  <c r="M220" s="1"/>
  <c r="N219" s="1"/>
  <c r="O218" s="1"/>
  <c r="P217" s="1"/>
  <c r="Q216" s="1"/>
  <c r="R215" s="1"/>
  <c r="S214" s="1"/>
  <c r="T213" s="1"/>
  <c r="G226"/>
  <c r="H226"/>
  <c r="I225" s="1"/>
  <c r="J224" s="1"/>
  <c r="K223" s="1"/>
  <c r="L222" s="1"/>
  <c r="M221" s="1"/>
  <c r="N220" s="1"/>
  <c r="O219" s="1"/>
  <c r="P218" s="1"/>
  <c r="Q217" s="1"/>
  <c r="R216" s="1"/>
  <c r="S215" s="1"/>
  <c r="T214" s="1"/>
  <c r="U213" s="1"/>
  <c r="V212" s="1"/>
  <c r="W211" s="1"/>
  <c r="X210" s="1"/>
  <c r="Y209" s="1"/>
  <c r="Z208" s="1"/>
  <c r="AA207" s="1"/>
  <c r="AB206" s="1"/>
  <c r="G227"/>
  <c r="H227"/>
  <c r="I226" s="1"/>
  <c r="J225" s="1"/>
  <c r="K224" s="1"/>
  <c r="L223" s="1"/>
  <c r="G228"/>
  <c r="H228"/>
  <c r="I227" s="1"/>
  <c r="J226" s="1"/>
  <c r="K225" s="1"/>
  <c r="L224" s="1"/>
  <c r="M223" s="1"/>
  <c r="N222" s="1"/>
  <c r="O221" s="1"/>
  <c r="P220" s="1"/>
  <c r="Q219" s="1"/>
  <c r="R218" s="1"/>
  <c r="S217" s="1"/>
  <c r="T216" s="1"/>
  <c r="U215" s="1"/>
  <c r="V214" s="1"/>
  <c r="W213" s="1"/>
  <c r="X212" s="1"/>
  <c r="Y211" s="1"/>
  <c r="Z210" s="1"/>
  <c r="AA209" s="1"/>
  <c r="AB208" s="1"/>
  <c r="G229"/>
  <c r="H229"/>
  <c r="I228" s="1"/>
  <c r="J227" s="1"/>
  <c r="K226" s="1"/>
  <c r="L225" s="1"/>
  <c r="M224" s="1"/>
  <c r="N223" s="1"/>
  <c r="O222" s="1"/>
  <c r="P221" s="1"/>
  <c r="Q220" s="1"/>
  <c r="R219" s="1"/>
  <c r="S218" s="1"/>
  <c r="T217" s="1"/>
  <c r="G230"/>
  <c r="H230"/>
  <c r="I229" s="1"/>
  <c r="J228" s="1"/>
  <c r="K227" s="1"/>
  <c r="L226" s="1"/>
  <c r="M225" s="1"/>
  <c r="N224" s="1"/>
  <c r="O223" s="1"/>
  <c r="P222" s="1"/>
  <c r="Q221" s="1"/>
  <c r="R220" s="1"/>
  <c r="S219" s="1"/>
  <c r="T218" s="1"/>
  <c r="U217" s="1"/>
  <c r="V216" s="1"/>
  <c r="W215" s="1"/>
  <c r="X214" s="1"/>
  <c r="Y213" s="1"/>
  <c r="Z212" s="1"/>
  <c r="AA211" s="1"/>
  <c r="AB210" s="1"/>
  <c r="G231"/>
  <c r="H231"/>
  <c r="I230" s="1"/>
  <c r="J229" s="1"/>
  <c r="K228" s="1"/>
  <c r="L227" s="1"/>
  <c r="G232"/>
  <c r="H232"/>
  <c r="I231" s="1"/>
  <c r="J230" s="1"/>
  <c r="K229" s="1"/>
  <c r="L228" s="1"/>
  <c r="M227" s="1"/>
  <c r="N226" s="1"/>
  <c r="O225" s="1"/>
  <c r="P224" s="1"/>
  <c r="Q223" s="1"/>
  <c r="R222" s="1"/>
  <c r="S221" s="1"/>
  <c r="T220" s="1"/>
  <c r="U219" s="1"/>
  <c r="V218" s="1"/>
  <c r="W217" s="1"/>
  <c r="X216" s="1"/>
  <c r="Y215" s="1"/>
  <c r="Z214" s="1"/>
  <c r="AA213" s="1"/>
  <c r="AB212" s="1"/>
  <c r="G233"/>
  <c r="H233"/>
  <c r="I232" s="1"/>
  <c r="J231" s="1"/>
  <c r="K230" s="1"/>
  <c r="L229" s="1"/>
  <c r="M228" s="1"/>
  <c r="N227" s="1"/>
  <c r="O226" s="1"/>
  <c r="P225" s="1"/>
  <c r="Q224" s="1"/>
  <c r="R223" s="1"/>
  <c r="S222" s="1"/>
  <c r="T221" s="1"/>
  <c r="G234"/>
  <c r="H234"/>
  <c r="I233" s="1"/>
  <c r="J232" s="1"/>
  <c r="K231" s="1"/>
  <c r="L230" s="1"/>
  <c r="M229" s="1"/>
  <c r="N228" s="1"/>
  <c r="O227" s="1"/>
  <c r="P226" s="1"/>
  <c r="Q225" s="1"/>
  <c r="R224" s="1"/>
  <c r="S223" s="1"/>
  <c r="T222" s="1"/>
  <c r="U221" s="1"/>
  <c r="V220" s="1"/>
  <c r="W219" s="1"/>
  <c r="X218" s="1"/>
  <c r="Y217" s="1"/>
  <c r="Z216" s="1"/>
  <c r="AA215" s="1"/>
  <c r="AB214" s="1"/>
  <c r="G235"/>
  <c r="H235"/>
  <c r="I234" s="1"/>
  <c r="J233" s="1"/>
  <c r="K232" s="1"/>
  <c r="L231" s="1"/>
  <c r="G236"/>
  <c r="H236"/>
  <c r="I235" s="1"/>
  <c r="J234" s="1"/>
  <c r="K233" s="1"/>
  <c r="L232" s="1"/>
  <c r="M231" s="1"/>
  <c r="N230" s="1"/>
  <c r="O229" s="1"/>
  <c r="P228" s="1"/>
  <c r="Q227" s="1"/>
  <c r="R226" s="1"/>
  <c r="S225" s="1"/>
  <c r="T224" s="1"/>
  <c r="U223" s="1"/>
  <c r="V222" s="1"/>
  <c r="W221" s="1"/>
  <c r="X220" s="1"/>
  <c r="Y219" s="1"/>
  <c r="Z218" s="1"/>
  <c r="AA217" s="1"/>
  <c r="AB216" s="1"/>
  <c r="G237"/>
  <c r="H237"/>
  <c r="I236" s="1"/>
  <c r="J235" s="1"/>
  <c r="K234" s="1"/>
  <c r="L233" s="1"/>
  <c r="M232" s="1"/>
  <c r="N231" s="1"/>
  <c r="O230" s="1"/>
  <c r="P229" s="1"/>
  <c r="Q228" s="1"/>
  <c r="R227" s="1"/>
  <c r="S226" s="1"/>
  <c r="T225" s="1"/>
  <c r="G238"/>
  <c r="H238"/>
  <c r="I237" s="1"/>
  <c r="J236" s="1"/>
  <c r="K235" s="1"/>
  <c r="L234" s="1"/>
  <c r="M233" s="1"/>
  <c r="N232" s="1"/>
  <c r="O231" s="1"/>
  <c r="P230" s="1"/>
  <c r="Q229" s="1"/>
  <c r="R228" s="1"/>
  <c r="S227" s="1"/>
  <c r="T226" s="1"/>
  <c r="U225" s="1"/>
  <c r="V224" s="1"/>
  <c r="W223" s="1"/>
  <c r="X222" s="1"/>
  <c r="Y221" s="1"/>
  <c r="Z220" s="1"/>
  <c r="AA219" s="1"/>
  <c r="AB218" s="1"/>
  <c r="G239"/>
  <c r="H239"/>
  <c r="I238" s="1"/>
  <c r="J237" s="1"/>
  <c r="K236" s="1"/>
  <c r="L235" s="1"/>
  <c r="G240"/>
  <c r="H240"/>
  <c r="I239" s="1"/>
  <c r="J238" s="1"/>
  <c r="K237" s="1"/>
  <c r="L236" s="1"/>
  <c r="M235" s="1"/>
  <c r="N234" s="1"/>
  <c r="O233" s="1"/>
  <c r="P232" s="1"/>
  <c r="Q231" s="1"/>
  <c r="R230" s="1"/>
  <c r="S229" s="1"/>
  <c r="T228" s="1"/>
  <c r="U227" s="1"/>
  <c r="V226" s="1"/>
  <c r="W225" s="1"/>
  <c r="X224" s="1"/>
  <c r="Y223" s="1"/>
  <c r="Z222" s="1"/>
  <c r="AA221" s="1"/>
  <c r="AB220" s="1"/>
  <c r="G241"/>
  <c r="H241"/>
  <c r="I240" s="1"/>
  <c r="J239" s="1"/>
  <c r="K238" s="1"/>
  <c r="L237" s="1"/>
  <c r="M236" s="1"/>
  <c r="N235" s="1"/>
  <c r="O234" s="1"/>
  <c r="P233" s="1"/>
  <c r="Q232" s="1"/>
  <c r="R231" s="1"/>
  <c r="S230" s="1"/>
  <c r="T229" s="1"/>
  <c r="G242"/>
  <c r="H242"/>
  <c r="I241" s="1"/>
  <c r="J240" s="1"/>
  <c r="K239" s="1"/>
  <c r="L238" s="1"/>
  <c r="M237" s="1"/>
  <c r="N236" s="1"/>
  <c r="O235" s="1"/>
  <c r="P234" s="1"/>
  <c r="Q233" s="1"/>
  <c r="R232" s="1"/>
  <c r="S231" s="1"/>
  <c r="T230" s="1"/>
  <c r="U229" s="1"/>
  <c r="V228" s="1"/>
  <c r="W227" s="1"/>
  <c r="X226" s="1"/>
  <c r="Y225" s="1"/>
  <c r="Z224" s="1"/>
  <c r="AA223" s="1"/>
  <c r="AB222" s="1"/>
  <c r="G243"/>
  <c r="H243"/>
  <c r="I242" s="1"/>
  <c r="J241" s="1"/>
  <c r="K240" s="1"/>
  <c r="L239" s="1"/>
  <c r="G244"/>
  <c r="H244"/>
  <c r="I243" s="1"/>
  <c r="J242" s="1"/>
  <c r="K241" s="1"/>
  <c r="L240" s="1"/>
  <c r="M239" s="1"/>
  <c r="N238" s="1"/>
  <c r="O237" s="1"/>
  <c r="P236" s="1"/>
  <c r="Q235" s="1"/>
  <c r="R234" s="1"/>
  <c r="S233" s="1"/>
  <c r="T232" s="1"/>
  <c r="U231" s="1"/>
  <c r="V230" s="1"/>
  <c r="W229" s="1"/>
  <c r="X228" s="1"/>
  <c r="Y227" s="1"/>
  <c r="Z226" s="1"/>
  <c r="AA225" s="1"/>
  <c r="AB224" s="1"/>
  <c r="G245"/>
  <c r="H245"/>
  <c r="I244" s="1"/>
  <c r="J243" s="1"/>
  <c r="K242" s="1"/>
  <c r="L241" s="1"/>
  <c r="M240" s="1"/>
  <c r="N239" s="1"/>
  <c r="O238" s="1"/>
  <c r="P237" s="1"/>
  <c r="Q236" s="1"/>
  <c r="R235" s="1"/>
  <c r="S234" s="1"/>
  <c r="T233" s="1"/>
  <c r="G246"/>
  <c r="H246"/>
  <c r="I245" s="1"/>
  <c r="J244" s="1"/>
  <c r="K243" s="1"/>
  <c r="L242" s="1"/>
  <c r="M241" s="1"/>
  <c r="N240" s="1"/>
  <c r="O239" s="1"/>
  <c r="P238" s="1"/>
  <c r="Q237" s="1"/>
  <c r="R236" s="1"/>
  <c r="S235" s="1"/>
  <c r="T234" s="1"/>
  <c r="U233" s="1"/>
  <c r="V232" s="1"/>
  <c r="W231" s="1"/>
  <c r="X230" s="1"/>
  <c r="Y229" s="1"/>
  <c r="Z228" s="1"/>
  <c r="AA227" s="1"/>
  <c r="AB226" s="1"/>
  <c r="G247"/>
  <c r="H247"/>
  <c r="I246" s="1"/>
  <c r="J245" s="1"/>
  <c r="K244" s="1"/>
  <c r="L243" s="1"/>
  <c r="G248"/>
  <c r="H248"/>
  <c r="I247" s="1"/>
  <c r="J246" s="1"/>
  <c r="K245" s="1"/>
  <c r="L244" s="1"/>
  <c r="M243" s="1"/>
  <c r="N242" s="1"/>
  <c r="O241" s="1"/>
  <c r="P240" s="1"/>
  <c r="Q239" s="1"/>
  <c r="R238" s="1"/>
  <c r="S237" s="1"/>
  <c r="T236" s="1"/>
  <c r="U235" s="1"/>
  <c r="V234" s="1"/>
  <c r="W233" s="1"/>
  <c r="X232" s="1"/>
  <c r="Y231" s="1"/>
  <c r="Z230" s="1"/>
  <c r="AA229" s="1"/>
  <c r="AB228" s="1"/>
  <c r="G249"/>
  <c r="H249"/>
  <c r="I248" s="1"/>
  <c r="J247" s="1"/>
  <c r="K246" s="1"/>
  <c r="L245" s="1"/>
  <c r="M244" s="1"/>
  <c r="N243" s="1"/>
  <c r="O242" s="1"/>
  <c r="P241" s="1"/>
  <c r="Q240" s="1"/>
  <c r="R239" s="1"/>
  <c r="S238" s="1"/>
  <c r="T237" s="1"/>
  <c r="G250"/>
  <c r="H250"/>
  <c r="I249" s="1"/>
  <c r="J248" s="1"/>
  <c r="K247" s="1"/>
  <c r="L246" s="1"/>
  <c r="M245" s="1"/>
  <c r="N244" s="1"/>
  <c r="O243" s="1"/>
  <c r="P242" s="1"/>
  <c r="Q241" s="1"/>
  <c r="R240" s="1"/>
  <c r="S239" s="1"/>
  <c r="T238" s="1"/>
  <c r="U237" s="1"/>
  <c r="V236" s="1"/>
  <c r="W235" s="1"/>
  <c r="X234" s="1"/>
  <c r="Y233" s="1"/>
  <c r="Z232" s="1"/>
  <c r="AA231" s="1"/>
  <c r="AB230" s="1"/>
  <c r="G251"/>
  <c r="H251"/>
  <c r="I250" s="1"/>
  <c r="J249" s="1"/>
  <c r="K248" s="1"/>
  <c r="L247" s="1"/>
  <c r="M246" s="1"/>
  <c r="N245" s="1"/>
  <c r="O244" s="1"/>
  <c r="P243" s="1"/>
  <c r="Q242" s="1"/>
  <c r="R241" s="1"/>
  <c r="S240" s="1"/>
  <c r="T239" s="1"/>
  <c r="U238" s="1"/>
  <c r="V237" s="1"/>
  <c r="W236" s="1"/>
  <c r="X235" s="1"/>
  <c r="Y234" s="1"/>
  <c r="Z233" s="1"/>
  <c r="AA232" s="1"/>
  <c r="AB231" s="1"/>
  <c r="AW231" s="1"/>
  <c r="G252"/>
  <c r="H252"/>
  <c r="I251" s="1"/>
  <c r="J250" s="1"/>
  <c r="K249" s="1"/>
  <c r="L248" s="1"/>
  <c r="M247" s="1"/>
  <c r="N246" s="1"/>
  <c r="O245" s="1"/>
  <c r="P244" s="1"/>
  <c r="Q243" s="1"/>
  <c r="R242" s="1"/>
  <c r="S241" s="1"/>
  <c r="T240" s="1"/>
  <c r="U239" s="1"/>
  <c r="V238" s="1"/>
  <c r="W237" s="1"/>
  <c r="X236" s="1"/>
  <c r="Y235" s="1"/>
  <c r="Z234" s="1"/>
  <c r="AA233" s="1"/>
  <c r="AB232" s="1"/>
  <c r="G253"/>
  <c r="H253"/>
  <c r="I252" s="1"/>
  <c r="J251" s="1"/>
  <c r="K250" s="1"/>
  <c r="L249" s="1"/>
  <c r="M248" s="1"/>
  <c r="N247" s="1"/>
  <c r="O246" s="1"/>
  <c r="P245" s="1"/>
  <c r="Q244" s="1"/>
  <c r="R243" s="1"/>
  <c r="S242" s="1"/>
  <c r="T241" s="1"/>
  <c r="G254"/>
  <c r="H254"/>
  <c r="I253" s="1"/>
  <c r="J252" s="1"/>
  <c r="K251" s="1"/>
  <c r="L250" s="1"/>
  <c r="M249" s="1"/>
  <c r="N248" s="1"/>
  <c r="O247" s="1"/>
  <c r="G255"/>
  <c r="H255"/>
  <c r="I254" s="1"/>
  <c r="J253" s="1"/>
  <c r="K252" s="1"/>
  <c r="L251" s="1"/>
  <c r="M250" s="1"/>
  <c r="N249" s="1"/>
  <c r="G256"/>
  <c r="H256"/>
  <c r="I255" s="1"/>
  <c r="J254" s="1"/>
  <c r="K253" s="1"/>
  <c r="L252" s="1"/>
  <c r="M251" s="1"/>
  <c r="N250" s="1"/>
  <c r="O249" s="1"/>
  <c r="P248" s="1"/>
  <c r="Q247" s="1"/>
  <c r="R246" s="1"/>
  <c r="S245" s="1"/>
  <c r="T244" s="1"/>
  <c r="U243" s="1"/>
  <c r="V242" s="1"/>
  <c r="W241" s="1"/>
  <c r="X240" s="1"/>
  <c r="Y239" s="1"/>
  <c r="Z238" s="1"/>
  <c r="AA237" s="1"/>
  <c r="AB236" s="1"/>
  <c r="G257"/>
  <c r="H257"/>
  <c r="I256" s="1"/>
  <c r="J255" s="1"/>
  <c r="K254" s="1"/>
  <c r="L253" s="1"/>
  <c r="M252" s="1"/>
  <c r="N251" s="1"/>
  <c r="O250" s="1"/>
  <c r="P249" s="1"/>
  <c r="Q248" s="1"/>
  <c r="R247" s="1"/>
  <c r="S246" s="1"/>
  <c r="T245" s="1"/>
  <c r="G258"/>
  <c r="H258"/>
  <c r="I257" s="1"/>
  <c r="J256" s="1"/>
  <c r="K255" s="1"/>
  <c r="L254" s="1"/>
  <c r="M253" s="1"/>
  <c r="N252" s="1"/>
  <c r="O251" s="1"/>
  <c r="P250" s="1"/>
  <c r="Q249" s="1"/>
  <c r="R248" s="1"/>
  <c r="S247" s="1"/>
  <c r="T246" s="1"/>
  <c r="U245" s="1"/>
  <c r="V244" s="1"/>
  <c r="W243" s="1"/>
  <c r="X242" s="1"/>
  <c r="Y241" s="1"/>
  <c r="Z240" s="1"/>
  <c r="AA239" s="1"/>
  <c r="AB238" s="1"/>
  <c r="G259"/>
  <c r="H259"/>
  <c r="I258" s="1"/>
  <c r="J257" s="1"/>
  <c r="K256" s="1"/>
  <c r="L255" s="1"/>
  <c r="M254" s="1"/>
  <c r="N253" s="1"/>
  <c r="O252" s="1"/>
  <c r="P251" s="1"/>
  <c r="Q250" s="1"/>
  <c r="R249" s="1"/>
  <c r="S248" s="1"/>
  <c r="T247" s="1"/>
  <c r="U246" s="1"/>
  <c r="V245" s="1"/>
  <c r="W244" s="1"/>
  <c r="X243" s="1"/>
  <c r="Y242" s="1"/>
  <c r="Z241" s="1"/>
  <c r="AA240" s="1"/>
  <c r="AB239" s="1"/>
  <c r="AW239" s="1"/>
  <c r="G260"/>
  <c r="H260"/>
  <c r="I259" s="1"/>
  <c r="J258" s="1"/>
  <c r="K257" s="1"/>
  <c r="L256" s="1"/>
  <c r="M255" s="1"/>
  <c r="N254" s="1"/>
  <c r="O253" s="1"/>
  <c r="P252" s="1"/>
  <c r="Q251" s="1"/>
  <c r="G261"/>
  <c r="H261"/>
  <c r="I260" s="1"/>
  <c r="J259" s="1"/>
  <c r="K258" s="1"/>
  <c r="L257" s="1"/>
  <c r="M256" s="1"/>
  <c r="N255" s="1"/>
  <c r="O254" s="1"/>
  <c r="P253" s="1"/>
  <c r="Q252" s="1"/>
  <c r="R251" s="1"/>
  <c r="S250" s="1"/>
  <c r="T249" s="1"/>
  <c r="U248" s="1"/>
  <c r="V247" s="1"/>
  <c r="W246" s="1"/>
  <c r="X245" s="1"/>
  <c r="Y244" s="1"/>
  <c r="Z243" s="1"/>
  <c r="AA242" s="1"/>
  <c r="AB241" s="1"/>
  <c r="G262"/>
  <c r="H262"/>
  <c r="I261" s="1"/>
  <c r="J260" s="1"/>
  <c r="K259" s="1"/>
  <c r="L258" s="1"/>
  <c r="M257" s="1"/>
  <c r="N256" s="1"/>
  <c r="O255" s="1"/>
  <c r="P254" s="1"/>
  <c r="Q253" s="1"/>
  <c r="R252" s="1"/>
  <c r="S251" s="1"/>
  <c r="T250" s="1"/>
  <c r="U249" s="1"/>
  <c r="V248" s="1"/>
  <c r="W247" s="1"/>
  <c r="X246" s="1"/>
  <c r="Y245" s="1"/>
  <c r="Z244" s="1"/>
  <c r="AA243" s="1"/>
  <c r="AB242" s="1"/>
  <c r="G263"/>
  <c r="AD263" s="1"/>
  <c r="H263"/>
  <c r="I262" s="1"/>
  <c r="J261" s="1"/>
  <c r="K260" s="1"/>
  <c r="L259" s="1"/>
  <c r="M258" s="1"/>
  <c r="N257" s="1"/>
  <c r="O256" s="1"/>
  <c r="P255" s="1"/>
  <c r="Q254" s="1"/>
  <c r="R253" s="1"/>
  <c r="S252" s="1"/>
  <c r="T251" s="1"/>
  <c r="U250" s="1"/>
  <c r="V249" s="1"/>
  <c r="W248" s="1"/>
  <c r="X247" s="1"/>
  <c r="Y246" s="1"/>
  <c r="Z245" s="1"/>
  <c r="AA244" s="1"/>
  <c r="AB243" s="1"/>
  <c r="AW243" s="1"/>
  <c r="BD148" i="18"/>
  <c r="BE147" s="1"/>
  <c r="BF146" s="1"/>
  <c r="BG145" s="1"/>
  <c r="BH144" s="1"/>
  <c r="BI143" s="1"/>
  <c r="BJ142" s="1"/>
  <c r="BK141" s="1"/>
  <c r="BL140" s="1"/>
  <c r="BM139" s="1"/>
  <c r="BN138" s="1"/>
  <c r="BO137" s="1"/>
  <c r="BP136" s="1"/>
  <c r="BQ135" s="1"/>
  <c r="BR134" s="1"/>
  <c r="BS133" s="1"/>
  <c r="BT132" s="1"/>
  <c r="BU131" s="1"/>
  <c r="BV130" s="1"/>
  <c r="BW129" s="1"/>
  <c r="BX128" s="1"/>
  <c r="BY127" s="1"/>
  <c r="BZ126" s="1"/>
  <c r="CA125" s="1"/>
  <c r="CB124" s="1"/>
  <c r="CC123" s="1"/>
  <c r="BD212"/>
  <c r="BE211" s="1"/>
  <c r="BF210" s="1"/>
  <c r="BG209" s="1"/>
  <c r="BH208" s="1"/>
  <c r="BI207" s="1"/>
  <c r="BJ206" s="1"/>
  <c r="BK205" s="1"/>
  <c r="BL204" s="1"/>
  <c r="BM203" s="1"/>
  <c r="BN202" s="1"/>
  <c r="BO201" s="1"/>
  <c r="BP200" s="1"/>
  <c r="BQ199" s="1"/>
  <c r="BR198" s="1"/>
  <c r="BS197" s="1"/>
  <c r="BT196" s="1"/>
  <c r="BU195" s="1"/>
  <c r="BV194" s="1"/>
  <c r="BW193" s="1"/>
  <c r="BX192" s="1"/>
  <c r="BY191" s="1"/>
  <c r="BZ190" s="1"/>
  <c r="CA189" s="1"/>
  <c r="CB188" s="1"/>
  <c r="CC187" s="1"/>
  <c r="BC97"/>
  <c r="BD96" s="1"/>
  <c r="BE95" s="1"/>
  <c r="BF94" s="1"/>
  <c r="BG93" s="1"/>
  <c r="BH92" s="1"/>
  <c r="BI91" s="1"/>
  <c r="BJ90" s="1"/>
  <c r="BK89" s="1"/>
  <c r="BL88" s="1"/>
  <c r="BM87" s="1"/>
  <c r="BN86" s="1"/>
  <c r="BO85" s="1"/>
  <c r="BP84" s="1"/>
  <c r="BQ83" s="1"/>
  <c r="BR82" s="1"/>
  <c r="BS81" s="1"/>
  <c r="BT80" s="1"/>
  <c r="BU79" s="1"/>
  <c r="BV78" s="1"/>
  <c r="BW77" s="1"/>
  <c r="BX76" s="1"/>
  <c r="BY75" s="1"/>
  <c r="BZ74" s="1"/>
  <c r="CA73" s="1"/>
  <c r="CB72" s="1"/>
  <c r="CC71" s="1"/>
  <c r="BC122"/>
  <c r="BD121" s="1"/>
  <c r="BE120" s="1"/>
  <c r="BF119" s="1"/>
  <c r="BG118" s="1"/>
  <c r="BH117" s="1"/>
  <c r="BI116" s="1"/>
  <c r="BJ115" s="1"/>
  <c r="BK114" s="1"/>
  <c r="BL113" s="1"/>
  <c r="BM112" s="1"/>
  <c r="BN111" s="1"/>
  <c r="BO110" s="1"/>
  <c r="BP109" s="1"/>
  <c r="BQ108" s="1"/>
  <c r="BR107" s="1"/>
  <c r="BS106" s="1"/>
  <c r="BT105" s="1"/>
  <c r="BU104" s="1"/>
  <c r="BV103" s="1"/>
  <c r="BW102" s="1"/>
  <c r="BX101" s="1"/>
  <c r="BY100" s="1"/>
  <c r="BZ99" s="1"/>
  <c r="CA98" s="1"/>
  <c r="CB97" s="1"/>
  <c r="CC96" s="1"/>
  <c r="BC130"/>
  <c r="BD129" s="1"/>
  <c r="BE128" s="1"/>
  <c r="BF127" s="1"/>
  <c r="BG126" s="1"/>
  <c r="BH125" s="1"/>
  <c r="BI124" s="1"/>
  <c r="BJ123" s="1"/>
  <c r="BK122" s="1"/>
  <c r="BL121" s="1"/>
  <c r="BM120" s="1"/>
  <c r="BN119" s="1"/>
  <c r="BO118" s="1"/>
  <c r="BP117" s="1"/>
  <c r="BQ116" s="1"/>
  <c r="BR115" s="1"/>
  <c r="BS114" s="1"/>
  <c r="BT113" s="1"/>
  <c r="BU112" s="1"/>
  <c r="BV111" s="1"/>
  <c r="BW110" s="1"/>
  <c r="BX109" s="1"/>
  <c r="BY108" s="1"/>
  <c r="BZ107" s="1"/>
  <c r="CA106" s="1"/>
  <c r="CB105" s="1"/>
  <c r="CC104" s="1"/>
  <c r="BC138"/>
  <c r="BD137" s="1"/>
  <c r="BE136" s="1"/>
  <c r="BF135" s="1"/>
  <c r="BG134" s="1"/>
  <c r="BH133" s="1"/>
  <c r="BI132" s="1"/>
  <c r="BJ131" s="1"/>
  <c r="BK130" s="1"/>
  <c r="BL129" s="1"/>
  <c r="BM128" s="1"/>
  <c r="BN127" s="1"/>
  <c r="BO126" s="1"/>
  <c r="BP125" s="1"/>
  <c r="BQ124" s="1"/>
  <c r="BR123" s="1"/>
  <c r="BS122" s="1"/>
  <c r="BT121" s="1"/>
  <c r="BU120" s="1"/>
  <c r="BV119" s="1"/>
  <c r="BW118" s="1"/>
  <c r="BX117" s="1"/>
  <c r="BY116" s="1"/>
  <c r="BZ115" s="1"/>
  <c r="CA114" s="1"/>
  <c r="CB113" s="1"/>
  <c r="CC112" s="1"/>
  <c r="BC154"/>
  <c r="BD153" s="1"/>
  <c r="BE152" s="1"/>
  <c r="BF151" s="1"/>
  <c r="BG150" s="1"/>
  <c r="BH149" s="1"/>
  <c r="BI148" s="1"/>
  <c r="BJ147" s="1"/>
  <c r="BK146" s="1"/>
  <c r="BL145" s="1"/>
  <c r="BM144" s="1"/>
  <c r="BN143" s="1"/>
  <c r="BO142" s="1"/>
  <c r="BP141" s="1"/>
  <c r="BQ140" s="1"/>
  <c r="BR139" s="1"/>
  <c r="BS138" s="1"/>
  <c r="BT137" s="1"/>
  <c r="BU136" s="1"/>
  <c r="BV135" s="1"/>
  <c r="BW134" s="1"/>
  <c r="BX133" s="1"/>
  <c r="BY132" s="1"/>
  <c r="BZ131" s="1"/>
  <c r="CA130" s="1"/>
  <c r="CB129" s="1"/>
  <c r="CC128" s="1"/>
  <c r="BC170"/>
  <c r="BD169" s="1"/>
  <c r="BE168" s="1"/>
  <c r="BF167" s="1"/>
  <c r="BG166" s="1"/>
  <c r="BH165" s="1"/>
  <c r="BI164" s="1"/>
  <c r="BJ163" s="1"/>
  <c r="BK162" s="1"/>
  <c r="BL161" s="1"/>
  <c r="BM160" s="1"/>
  <c r="BN159" s="1"/>
  <c r="BO158" s="1"/>
  <c r="BP157" s="1"/>
  <c r="BQ156" s="1"/>
  <c r="BR155" s="1"/>
  <c r="BS154" s="1"/>
  <c r="BT153" s="1"/>
  <c r="BU152" s="1"/>
  <c r="BV151" s="1"/>
  <c r="BW150" s="1"/>
  <c r="BX149" s="1"/>
  <c r="BY148" s="1"/>
  <c r="BZ147" s="1"/>
  <c r="CA146" s="1"/>
  <c r="CB145" s="1"/>
  <c r="CC144" s="1"/>
  <c r="BC186"/>
  <c r="BD185" s="1"/>
  <c r="BE184" s="1"/>
  <c r="BF183" s="1"/>
  <c r="BG182" s="1"/>
  <c r="BH181" s="1"/>
  <c r="BI180" s="1"/>
  <c r="BJ179" s="1"/>
  <c r="BK178" s="1"/>
  <c r="BL177" s="1"/>
  <c r="BM176" s="1"/>
  <c r="BN175" s="1"/>
  <c r="BO174" s="1"/>
  <c r="BP173" s="1"/>
  <c r="BQ172" s="1"/>
  <c r="BR171" s="1"/>
  <c r="BS170" s="1"/>
  <c r="BT169" s="1"/>
  <c r="BU168" s="1"/>
  <c r="BV167" s="1"/>
  <c r="BW166" s="1"/>
  <c r="BX165" s="1"/>
  <c r="BY164" s="1"/>
  <c r="BZ163" s="1"/>
  <c r="CA162" s="1"/>
  <c r="CB161" s="1"/>
  <c r="CC160" s="1"/>
  <c r="BC202"/>
  <c r="BD201" s="1"/>
  <c r="BE200" s="1"/>
  <c r="BF199" s="1"/>
  <c r="BG198" s="1"/>
  <c r="BH197" s="1"/>
  <c r="BI196" s="1"/>
  <c r="BJ195" s="1"/>
  <c r="BK194" s="1"/>
  <c r="BL193" s="1"/>
  <c r="BM192" s="1"/>
  <c r="BN191" s="1"/>
  <c r="BO190" s="1"/>
  <c r="BP189" s="1"/>
  <c r="BQ188" s="1"/>
  <c r="BR187" s="1"/>
  <c r="BS186" s="1"/>
  <c r="BT185" s="1"/>
  <c r="BU184" s="1"/>
  <c r="BV183" s="1"/>
  <c r="BW182" s="1"/>
  <c r="BX181" s="1"/>
  <c r="BY180" s="1"/>
  <c r="BZ179" s="1"/>
  <c r="CA178" s="1"/>
  <c r="CB177" s="1"/>
  <c r="CC176" s="1"/>
  <c r="BC218"/>
  <c r="BD217" s="1"/>
  <c r="BE216" s="1"/>
  <c r="BF215" s="1"/>
  <c r="BG214" s="1"/>
  <c r="BH213" s="1"/>
  <c r="BI212" s="1"/>
  <c r="BJ211" s="1"/>
  <c r="BK210" s="1"/>
  <c r="BL209" s="1"/>
  <c r="BM208" s="1"/>
  <c r="BN207" s="1"/>
  <c r="BO206" s="1"/>
  <c r="BP205" s="1"/>
  <c r="BQ204" s="1"/>
  <c r="BR203" s="1"/>
  <c r="BS202" s="1"/>
  <c r="BT201" s="1"/>
  <c r="BU200" s="1"/>
  <c r="BV199" s="1"/>
  <c r="BW198" s="1"/>
  <c r="BX197" s="1"/>
  <c r="BY196" s="1"/>
  <c r="BZ195" s="1"/>
  <c r="CA194" s="1"/>
  <c r="CB193" s="1"/>
  <c r="CC192" s="1"/>
  <c r="BC234"/>
  <c r="BD233" s="1"/>
  <c r="BE232" s="1"/>
  <c r="BF231" s="1"/>
  <c r="BG230" s="1"/>
  <c r="BH229" s="1"/>
  <c r="BI228" s="1"/>
  <c r="BJ227" s="1"/>
  <c r="BK226" s="1"/>
  <c r="BL225" s="1"/>
  <c r="BM224" s="1"/>
  <c r="BN223" s="1"/>
  <c r="BO222" s="1"/>
  <c r="BP221" s="1"/>
  <c r="BQ220" s="1"/>
  <c r="BR219" s="1"/>
  <c r="BS218" s="1"/>
  <c r="BT217" s="1"/>
  <c r="BU216" s="1"/>
  <c r="BV215" s="1"/>
  <c r="BW214" s="1"/>
  <c r="BX213" s="1"/>
  <c r="BY212" s="1"/>
  <c r="BZ211" s="1"/>
  <c r="CA210" s="1"/>
  <c r="CB209" s="1"/>
  <c r="CC208" s="1"/>
  <c r="BC250"/>
  <c r="BD249" s="1"/>
  <c r="BE248" s="1"/>
  <c r="BF247" s="1"/>
  <c r="BG246" s="1"/>
  <c r="BH245" s="1"/>
  <c r="BI244" s="1"/>
  <c r="BJ243" s="1"/>
  <c r="BK242" s="1"/>
  <c r="BL241" s="1"/>
  <c r="BM240" s="1"/>
  <c r="BN239" s="1"/>
  <c r="BO238" s="1"/>
  <c r="BP237" s="1"/>
  <c r="BQ236" s="1"/>
  <c r="BR235" s="1"/>
  <c r="BS234" s="1"/>
  <c r="BT233" s="1"/>
  <c r="BU232" s="1"/>
  <c r="BV231" s="1"/>
  <c r="BW230" s="1"/>
  <c r="BX229" s="1"/>
  <c r="BY228" s="1"/>
  <c r="BZ227" s="1"/>
  <c r="CA226" s="1"/>
  <c r="CB225" s="1"/>
  <c r="CC224" s="1"/>
  <c r="BB117"/>
  <c r="BC116" s="1"/>
  <c r="BD115" s="1"/>
  <c r="BE114" s="1"/>
  <c r="BF113" s="1"/>
  <c r="BG112" s="1"/>
  <c r="BH111" s="1"/>
  <c r="BI110" s="1"/>
  <c r="BJ109" s="1"/>
  <c r="BK108" s="1"/>
  <c r="BL107" s="1"/>
  <c r="BM106" s="1"/>
  <c r="BN105" s="1"/>
  <c r="BO104" s="1"/>
  <c r="BP103" s="1"/>
  <c r="BQ102" s="1"/>
  <c r="BR101" s="1"/>
  <c r="BS100" s="1"/>
  <c r="BT99" s="1"/>
  <c r="BU98" s="1"/>
  <c r="BV97" s="1"/>
  <c r="BW96" s="1"/>
  <c r="BX95" s="1"/>
  <c r="BY94" s="1"/>
  <c r="BZ93" s="1"/>
  <c r="CA92" s="1"/>
  <c r="CB91" s="1"/>
  <c r="CC90" s="1"/>
  <c r="BA91"/>
  <c r="BB90" s="1"/>
  <c r="BC89" s="1"/>
  <c r="BD88" s="1"/>
  <c r="BE87" s="1"/>
  <c r="BF86" s="1"/>
  <c r="BG85" s="1"/>
  <c r="BH84" s="1"/>
  <c r="BI83" s="1"/>
  <c r="BJ82" s="1"/>
  <c r="BK81" s="1"/>
  <c r="BL80" s="1"/>
  <c r="BM79" s="1"/>
  <c r="BN78" s="1"/>
  <c r="BO77" s="1"/>
  <c r="BP76" s="1"/>
  <c r="BQ75" s="1"/>
  <c r="BR74" s="1"/>
  <c r="BS73" s="1"/>
  <c r="BT72" s="1"/>
  <c r="BU71" s="1"/>
  <c r="BV70" s="1"/>
  <c r="BW69" s="1"/>
  <c r="BX68" s="1"/>
  <c r="BY67" s="1"/>
  <c r="BZ66" s="1"/>
  <c r="CA65" s="1"/>
  <c r="CB64" s="1"/>
  <c r="CC63" s="1"/>
  <c r="BA102"/>
  <c r="BB101" s="1"/>
  <c r="BC100" s="1"/>
  <c r="BD99" s="1"/>
  <c r="BE98" s="1"/>
  <c r="BF97" s="1"/>
  <c r="BG96" s="1"/>
  <c r="BH95" s="1"/>
  <c r="BI94" s="1"/>
  <c r="BJ93" s="1"/>
  <c r="BK92" s="1"/>
  <c r="BL91" s="1"/>
  <c r="BM90" s="1"/>
  <c r="BN89" s="1"/>
  <c r="BO88" s="1"/>
  <c r="BP87" s="1"/>
  <c r="BQ86" s="1"/>
  <c r="BR85" s="1"/>
  <c r="BS84" s="1"/>
  <c r="BT83" s="1"/>
  <c r="BU82" s="1"/>
  <c r="BV81" s="1"/>
  <c r="BW80" s="1"/>
  <c r="BX79" s="1"/>
  <c r="BY78" s="1"/>
  <c r="BZ77" s="1"/>
  <c r="CA76" s="1"/>
  <c r="CB75" s="1"/>
  <c r="CC74" s="1"/>
  <c r="BA113"/>
  <c r="BB112" s="1"/>
  <c r="BC111" s="1"/>
  <c r="BD110" s="1"/>
  <c r="BE109" s="1"/>
  <c r="BF108" s="1"/>
  <c r="BG107" s="1"/>
  <c r="BH106" s="1"/>
  <c r="BI105" s="1"/>
  <c r="BJ104" s="1"/>
  <c r="BK103" s="1"/>
  <c r="BL102" s="1"/>
  <c r="BM101" s="1"/>
  <c r="BN100" s="1"/>
  <c r="BO99" s="1"/>
  <c r="BP98" s="1"/>
  <c r="BQ97" s="1"/>
  <c r="BR96" s="1"/>
  <c r="BS95" s="1"/>
  <c r="BT94" s="1"/>
  <c r="BU93" s="1"/>
  <c r="BV92" s="1"/>
  <c r="BW91" s="1"/>
  <c r="BX90" s="1"/>
  <c r="BY89" s="1"/>
  <c r="BZ88" s="1"/>
  <c r="CA87" s="1"/>
  <c r="CB86" s="1"/>
  <c r="CC85" s="1"/>
  <c r="BA118"/>
  <c r="BA134"/>
  <c r="BB133" s="1"/>
  <c r="BC132" s="1"/>
  <c r="BD131" s="1"/>
  <c r="BE130" s="1"/>
  <c r="BF129" s="1"/>
  <c r="BG128" s="1"/>
  <c r="BH127" s="1"/>
  <c r="BI126" s="1"/>
  <c r="BJ125" s="1"/>
  <c r="BK124" s="1"/>
  <c r="BL123" s="1"/>
  <c r="BM122" s="1"/>
  <c r="BN121" s="1"/>
  <c r="BO120" s="1"/>
  <c r="BP119" s="1"/>
  <c r="BQ118" s="1"/>
  <c r="BR117" s="1"/>
  <c r="BS116" s="1"/>
  <c r="BT115" s="1"/>
  <c r="BU114" s="1"/>
  <c r="BV113" s="1"/>
  <c r="BW112" s="1"/>
  <c r="BX111" s="1"/>
  <c r="BY110" s="1"/>
  <c r="BZ109" s="1"/>
  <c r="CA108" s="1"/>
  <c r="CB107" s="1"/>
  <c r="CC106" s="1"/>
  <c r="BA144"/>
  <c r="BB143" s="1"/>
  <c r="BC142" s="1"/>
  <c r="BD141" s="1"/>
  <c r="BE140" s="1"/>
  <c r="BF139" s="1"/>
  <c r="BG138" s="1"/>
  <c r="BH137" s="1"/>
  <c r="BI136" s="1"/>
  <c r="BJ135" s="1"/>
  <c r="BK134" s="1"/>
  <c r="BL133" s="1"/>
  <c r="BM132" s="1"/>
  <c r="BN131" s="1"/>
  <c r="BO130" s="1"/>
  <c r="BP129" s="1"/>
  <c r="BQ128" s="1"/>
  <c r="BR127" s="1"/>
  <c r="BS126" s="1"/>
  <c r="BT125" s="1"/>
  <c r="BU124" s="1"/>
  <c r="BV123" s="1"/>
  <c r="BW122" s="1"/>
  <c r="BX121" s="1"/>
  <c r="BY120" s="1"/>
  <c r="BZ119" s="1"/>
  <c r="CA118" s="1"/>
  <c r="CB117" s="1"/>
  <c r="CC116" s="1"/>
  <c r="BA148"/>
  <c r="BB147" s="1"/>
  <c r="BC146" s="1"/>
  <c r="BD145" s="1"/>
  <c r="BE144" s="1"/>
  <c r="BF143" s="1"/>
  <c r="BG142" s="1"/>
  <c r="BH141" s="1"/>
  <c r="BI140" s="1"/>
  <c r="BJ139" s="1"/>
  <c r="BK138" s="1"/>
  <c r="BL137" s="1"/>
  <c r="BM136" s="1"/>
  <c r="BN135" s="1"/>
  <c r="BO134" s="1"/>
  <c r="BP133" s="1"/>
  <c r="BQ132" s="1"/>
  <c r="BR131" s="1"/>
  <c r="BS130" s="1"/>
  <c r="BT129" s="1"/>
  <c r="BU128" s="1"/>
  <c r="BV127" s="1"/>
  <c r="BW126" s="1"/>
  <c r="BX125" s="1"/>
  <c r="BY124" s="1"/>
  <c r="BZ123" s="1"/>
  <c r="CA122" s="1"/>
  <c r="CB121" s="1"/>
  <c r="CC120" s="1"/>
  <c r="BA152"/>
  <c r="BB151" s="1"/>
  <c r="BC150" s="1"/>
  <c r="BD149" s="1"/>
  <c r="BE148" s="1"/>
  <c r="BF147" s="1"/>
  <c r="BG146" s="1"/>
  <c r="BH145" s="1"/>
  <c r="BI144" s="1"/>
  <c r="BJ143" s="1"/>
  <c r="BK142" s="1"/>
  <c r="BL141" s="1"/>
  <c r="BM140" s="1"/>
  <c r="BN139" s="1"/>
  <c r="BO138" s="1"/>
  <c r="BP137" s="1"/>
  <c r="BQ136" s="1"/>
  <c r="BR135" s="1"/>
  <c r="BS134" s="1"/>
  <c r="BT133" s="1"/>
  <c r="BU132" s="1"/>
  <c r="BV131" s="1"/>
  <c r="BW130" s="1"/>
  <c r="BX129" s="1"/>
  <c r="BY128" s="1"/>
  <c r="BZ127" s="1"/>
  <c r="CA126" s="1"/>
  <c r="CB125" s="1"/>
  <c r="CC124" s="1"/>
  <c r="BA156"/>
  <c r="BB155" s="1"/>
  <c r="BA160"/>
  <c r="BB159" s="1"/>
  <c r="BC158" s="1"/>
  <c r="BD157" s="1"/>
  <c r="BE156" s="1"/>
  <c r="BF155" s="1"/>
  <c r="BG154" s="1"/>
  <c r="BH153" s="1"/>
  <c r="BI152" s="1"/>
  <c r="BJ151" s="1"/>
  <c r="BK150" s="1"/>
  <c r="BL149" s="1"/>
  <c r="BM148" s="1"/>
  <c r="BN147" s="1"/>
  <c r="BO146" s="1"/>
  <c r="BP145" s="1"/>
  <c r="BQ144" s="1"/>
  <c r="BR143" s="1"/>
  <c r="BS142" s="1"/>
  <c r="BT141" s="1"/>
  <c r="BU140" s="1"/>
  <c r="BV139" s="1"/>
  <c r="BW138" s="1"/>
  <c r="BX137" s="1"/>
  <c r="BY136" s="1"/>
  <c r="BZ135" s="1"/>
  <c r="CA134" s="1"/>
  <c r="CB133" s="1"/>
  <c r="CC132" s="1"/>
  <c r="BA164"/>
  <c r="BB163" s="1"/>
  <c r="BC162" s="1"/>
  <c r="BD161" s="1"/>
  <c r="BE160" s="1"/>
  <c r="BF159" s="1"/>
  <c r="BG158" s="1"/>
  <c r="BH157" s="1"/>
  <c r="BI156" s="1"/>
  <c r="BJ155" s="1"/>
  <c r="BK154" s="1"/>
  <c r="BL153" s="1"/>
  <c r="BM152" s="1"/>
  <c r="BN151" s="1"/>
  <c r="BO150" s="1"/>
  <c r="BP149" s="1"/>
  <c r="BQ148" s="1"/>
  <c r="BR147" s="1"/>
  <c r="BS146" s="1"/>
  <c r="BT145" s="1"/>
  <c r="BU144" s="1"/>
  <c r="BV143" s="1"/>
  <c r="BW142" s="1"/>
  <c r="BX141" s="1"/>
  <c r="BY140" s="1"/>
  <c r="BZ139" s="1"/>
  <c r="CA138" s="1"/>
  <c r="CB137" s="1"/>
  <c r="CC136" s="1"/>
  <c r="BA168"/>
  <c r="BB167" s="1"/>
  <c r="BC166" s="1"/>
  <c r="BD165" s="1"/>
  <c r="BE164" s="1"/>
  <c r="BF163" s="1"/>
  <c r="BG162" s="1"/>
  <c r="BH161" s="1"/>
  <c r="BI160" s="1"/>
  <c r="BJ159" s="1"/>
  <c r="BK158" s="1"/>
  <c r="BL157" s="1"/>
  <c r="BM156" s="1"/>
  <c r="BN155" s="1"/>
  <c r="BO154" s="1"/>
  <c r="BP153" s="1"/>
  <c r="BQ152" s="1"/>
  <c r="BR151" s="1"/>
  <c r="BS150" s="1"/>
  <c r="BT149" s="1"/>
  <c r="BU148" s="1"/>
  <c r="BV147" s="1"/>
  <c r="BW146" s="1"/>
  <c r="BX145" s="1"/>
  <c r="BY144" s="1"/>
  <c r="BZ143" s="1"/>
  <c r="CA142" s="1"/>
  <c r="CB141" s="1"/>
  <c r="CC140" s="1"/>
  <c r="BA172"/>
  <c r="BB171" s="1"/>
  <c r="BA176"/>
  <c r="BB175" s="1"/>
  <c r="BC174" s="1"/>
  <c r="BD173" s="1"/>
  <c r="BE172" s="1"/>
  <c r="BF171" s="1"/>
  <c r="BG170" s="1"/>
  <c r="BH169" s="1"/>
  <c r="BI168" s="1"/>
  <c r="BJ167" s="1"/>
  <c r="BK166" s="1"/>
  <c r="BL165" s="1"/>
  <c r="BM164" s="1"/>
  <c r="BN163" s="1"/>
  <c r="BO162" s="1"/>
  <c r="BP161" s="1"/>
  <c r="BQ160" s="1"/>
  <c r="BR159" s="1"/>
  <c r="BS158" s="1"/>
  <c r="BT157" s="1"/>
  <c r="BU156" s="1"/>
  <c r="BV155" s="1"/>
  <c r="BW154" s="1"/>
  <c r="BX153" s="1"/>
  <c r="BY152" s="1"/>
  <c r="BZ151" s="1"/>
  <c r="CA150" s="1"/>
  <c r="CB149" s="1"/>
  <c r="CC148" s="1"/>
  <c r="BA180"/>
  <c r="BB179" s="1"/>
  <c r="BC178" s="1"/>
  <c r="BD177" s="1"/>
  <c r="BE176" s="1"/>
  <c r="BF175" s="1"/>
  <c r="BG174" s="1"/>
  <c r="BH173" s="1"/>
  <c r="BI172" s="1"/>
  <c r="BJ171" s="1"/>
  <c r="BK170" s="1"/>
  <c r="BL169" s="1"/>
  <c r="BM168" s="1"/>
  <c r="BN167" s="1"/>
  <c r="BO166" s="1"/>
  <c r="BP165" s="1"/>
  <c r="BQ164" s="1"/>
  <c r="BR163" s="1"/>
  <c r="BS162" s="1"/>
  <c r="BT161" s="1"/>
  <c r="BU160" s="1"/>
  <c r="BV159" s="1"/>
  <c r="BW158" s="1"/>
  <c r="BX157" s="1"/>
  <c r="BY156" s="1"/>
  <c r="BZ155" s="1"/>
  <c r="CA154" s="1"/>
  <c r="CB153" s="1"/>
  <c r="CC152" s="1"/>
  <c r="BA184"/>
  <c r="BB183" s="1"/>
  <c r="BC182" s="1"/>
  <c r="BD181" s="1"/>
  <c r="BE180" s="1"/>
  <c r="BF179" s="1"/>
  <c r="BG178" s="1"/>
  <c r="BH177" s="1"/>
  <c r="BI176" s="1"/>
  <c r="BJ175" s="1"/>
  <c r="BK174" s="1"/>
  <c r="BL173" s="1"/>
  <c r="BM172" s="1"/>
  <c r="BN171" s="1"/>
  <c r="BO170" s="1"/>
  <c r="BP169" s="1"/>
  <c r="BQ168" s="1"/>
  <c r="BR167" s="1"/>
  <c r="BS166" s="1"/>
  <c r="BT165" s="1"/>
  <c r="BU164" s="1"/>
  <c r="BV163" s="1"/>
  <c r="BW162" s="1"/>
  <c r="BX161" s="1"/>
  <c r="BY160" s="1"/>
  <c r="BZ159" s="1"/>
  <c r="CA158" s="1"/>
  <c r="CB157" s="1"/>
  <c r="CC156" s="1"/>
  <c r="BA188"/>
  <c r="BB187" s="1"/>
  <c r="BA192"/>
  <c r="BB191" s="1"/>
  <c r="BC190" s="1"/>
  <c r="BD189" s="1"/>
  <c r="BE188" s="1"/>
  <c r="BF187" s="1"/>
  <c r="BG186" s="1"/>
  <c r="BH185" s="1"/>
  <c r="BI184" s="1"/>
  <c r="BJ183" s="1"/>
  <c r="BK182" s="1"/>
  <c r="BL181" s="1"/>
  <c r="BM180" s="1"/>
  <c r="BN179" s="1"/>
  <c r="BO178" s="1"/>
  <c r="BP177" s="1"/>
  <c r="BQ176" s="1"/>
  <c r="BR175" s="1"/>
  <c r="BS174" s="1"/>
  <c r="BT173" s="1"/>
  <c r="BU172" s="1"/>
  <c r="BV171" s="1"/>
  <c r="BW170" s="1"/>
  <c r="BX169" s="1"/>
  <c r="BY168" s="1"/>
  <c r="BZ167" s="1"/>
  <c r="CA166" s="1"/>
  <c r="CB165" s="1"/>
  <c r="CC164" s="1"/>
  <c r="BA196"/>
  <c r="BB195" s="1"/>
  <c r="BC194" s="1"/>
  <c r="BD193" s="1"/>
  <c r="BE192" s="1"/>
  <c r="BF191" s="1"/>
  <c r="BG190" s="1"/>
  <c r="BH189" s="1"/>
  <c r="BI188" s="1"/>
  <c r="BJ187" s="1"/>
  <c r="BK186" s="1"/>
  <c r="BL185" s="1"/>
  <c r="BM184" s="1"/>
  <c r="BN183" s="1"/>
  <c r="BO182" s="1"/>
  <c r="BP181" s="1"/>
  <c r="BQ180" s="1"/>
  <c r="BR179" s="1"/>
  <c r="BS178" s="1"/>
  <c r="BT177" s="1"/>
  <c r="BU176" s="1"/>
  <c r="BV175" s="1"/>
  <c r="BW174" s="1"/>
  <c r="BX173" s="1"/>
  <c r="BY172" s="1"/>
  <c r="BZ171" s="1"/>
  <c r="CA170" s="1"/>
  <c r="CB169" s="1"/>
  <c r="CC168" s="1"/>
  <c r="BA200"/>
  <c r="BB199" s="1"/>
  <c r="BC198" s="1"/>
  <c r="BD197" s="1"/>
  <c r="BE196" s="1"/>
  <c r="BF195" s="1"/>
  <c r="BG194" s="1"/>
  <c r="BH193" s="1"/>
  <c r="BI192" s="1"/>
  <c r="BJ191" s="1"/>
  <c r="BK190" s="1"/>
  <c r="BL189" s="1"/>
  <c r="BM188" s="1"/>
  <c r="BN187" s="1"/>
  <c r="BO186" s="1"/>
  <c r="BP185" s="1"/>
  <c r="BQ184" s="1"/>
  <c r="BR183" s="1"/>
  <c r="BS182" s="1"/>
  <c r="BT181" s="1"/>
  <c r="BU180" s="1"/>
  <c r="BV179" s="1"/>
  <c r="BW178" s="1"/>
  <c r="BX177" s="1"/>
  <c r="BY176" s="1"/>
  <c r="BZ175" s="1"/>
  <c r="CA174" s="1"/>
  <c r="CB173" s="1"/>
  <c r="CC172" s="1"/>
  <c r="BA204"/>
  <c r="BB203" s="1"/>
  <c r="BA208"/>
  <c r="BB207" s="1"/>
  <c r="BC206" s="1"/>
  <c r="BD205" s="1"/>
  <c r="BE204" s="1"/>
  <c r="BF203" s="1"/>
  <c r="BG202" s="1"/>
  <c r="BH201" s="1"/>
  <c r="BI200" s="1"/>
  <c r="BJ199" s="1"/>
  <c r="BK198" s="1"/>
  <c r="BL197" s="1"/>
  <c r="BM196" s="1"/>
  <c r="BN195" s="1"/>
  <c r="BO194" s="1"/>
  <c r="BP193" s="1"/>
  <c r="BQ192" s="1"/>
  <c r="BR191" s="1"/>
  <c r="BS190" s="1"/>
  <c r="BT189" s="1"/>
  <c r="BU188" s="1"/>
  <c r="BV187" s="1"/>
  <c r="BW186" s="1"/>
  <c r="BX185" s="1"/>
  <c r="BY184" s="1"/>
  <c r="BZ183" s="1"/>
  <c r="CA182" s="1"/>
  <c r="CB181" s="1"/>
  <c r="CC180" s="1"/>
  <c r="BA212"/>
  <c r="BB211" s="1"/>
  <c r="BC210" s="1"/>
  <c r="BD209" s="1"/>
  <c r="BE208" s="1"/>
  <c r="BF207" s="1"/>
  <c r="BG206" s="1"/>
  <c r="BH205" s="1"/>
  <c r="BI204" s="1"/>
  <c r="BJ203" s="1"/>
  <c r="BK202" s="1"/>
  <c r="BL201" s="1"/>
  <c r="BM200" s="1"/>
  <c r="BN199" s="1"/>
  <c r="BO198" s="1"/>
  <c r="BP197" s="1"/>
  <c r="BQ196" s="1"/>
  <c r="BR195" s="1"/>
  <c r="BS194" s="1"/>
  <c r="BT193" s="1"/>
  <c r="BU192" s="1"/>
  <c r="BV191" s="1"/>
  <c r="BW190" s="1"/>
  <c r="BX189" s="1"/>
  <c r="BY188" s="1"/>
  <c r="BZ187" s="1"/>
  <c r="CA186" s="1"/>
  <c r="CB185" s="1"/>
  <c r="CC184" s="1"/>
  <c r="BA216"/>
  <c r="BB215" s="1"/>
  <c r="BC214" s="1"/>
  <c r="BD213" s="1"/>
  <c r="BE212" s="1"/>
  <c r="BF211" s="1"/>
  <c r="BG210" s="1"/>
  <c r="BH209" s="1"/>
  <c r="BI208" s="1"/>
  <c r="BJ207" s="1"/>
  <c r="BK206" s="1"/>
  <c r="BL205" s="1"/>
  <c r="BM204" s="1"/>
  <c r="BN203" s="1"/>
  <c r="BO202" s="1"/>
  <c r="BP201" s="1"/>
  <c r="BQ200" s="1"/>
  <c r="BR199" s="1"/>
  <c r="BS198" s="1"/>
  <c r="BT197" s="1"/>
  <c r="BU196" s="1"/>
  <c r="BV195" s="1"/>
  <c r="BW194" s="1"/>
  <c r="BX193" s="1"/>
  <c r="BY192" s="1"/>
  <c r="BZ191" s="1"/>
  <c r="CA190" s="1"/>
  <c r="CB189" s="1"/>
  <c r="CC188" s="1"/>
  <c r="BA220"/>
  <c r="BB219" s="1"/>
  <c r="BA224"/>
  <c r="BB223" s="1"/>
  <c r="BC222" s="1"/>
  <c r="BD221" s="1"/>
  <c r="BE220" s="1"/>
  <c r="BF219" s="1"/>
  <c r="BG218" s="1"/>
  <c r="BH217" s="1"/>
  <c r="BI216" s="1"/>
  <c r="BJ215" s="1"/>
  <c r="BK214" s="1"/>
  <c r="BL213" s="1"/>
  <c r="BM212" s="1"/>
  <c r="BN211" s="1"/>
  <c r="BO210" s="1"/>
  <c r="BP209" s="1"/>
  <c r="BQ208" s="1"/>
  <c r="BR207" s="1"/>
  <c r="BS206" s="1"/>
  <c r="BT205" s="1"/>
  <c r="BU204" s="1"/>
  <c r="BV203" s="1"/>
  <c r="BW202" s="1"/>
  <c r="BX201" s="1"/>
  <c r="BY200" s="1"/>
  <c r="BZ199" s="1"/>
  <c r="CA198" s="1"/>
  <c r="CB197" s="1"/>
  <c r="CC196" s="1"/>
  <c r="BA228"/>
  <c r="BB227" s="1"/>
  <c r="BC226" s="1"/>
  <c r="BD225" s="1"/>
  <c r="BE224" s="1"/>
  <c r="BF223" s="1"/>
  <c r="BG222" s="1"/>
  <c r="BH221" s="1"/>
  <c r="BI220" s="1"/>
  <c r="BJ219" s="1"/>
  <c r="BK218" s="1"/>
  <c r="BL217" s="1"/>
  <c r="BM216" s="1"/>
  <c r="BN215" s="1"/>
  <c r="BO214" s="1"/>
  <c r="BP213" s="1"/>
  <c r="BQ212" s="1"/>
  <c r="BR211" s="1"/>
  <c r="BS210" s="1"/>
  <c r="BT209" s="1"/>
  <c r="BU208" s="1"/>
  <c r="BV207" s="1"/>
  <c r="BW206" s="1"/>
  <c r="BX205" s="1"/>
  <c r="BY204" s="1"/>
  <c r="BZ203" s="1"/>
  <c r="CA202" s="1"/>
  <c r="CB201" s="1"/>
  <c r="CC200" s="1"/>
  <c r="BA232"/>
  <c r="BB231" s="1"/>
  <c r="BC230" s="1"/>
  <c r="BD229" s="1"/>
  <c r="BE228" s="1"/>
  <c r="BF227" s="1"/>
  <c r="BG226" s="1"/>
  <c r="BH225" s="1"/>
  <c r="BI224" s="1"/>
  <c r="BJ223" s="1"/>
  <c r="BK222" s="1"/>
  <c r="BL221" s="1"/>
  <c r="BM220" s="1"/>
  <c r="BN219" s="1"/>
  <c r="BO218" s="1"/>
  <c r="BP217" s="1"/>
  <c r="BQ216" s="1"/>
  <c r="BR215" s="1"/>
  <c r="BS214" s="1"/>
  <c r="BT213" s="1"/>
  <c r="BU212" s="1"/>
  <c r="BV211" s="1"/>
  <c r="BW210" s="1"/>
  <c r="BX209" s="1"/>
  <c r="BY208" s="1"/>
  <c r="BZ207" s="1"/>
  <c r="CA206" s="1"/>
  <c r="CB205" s="1"/>
  <c r="CC204" s="1"/>
  <c r="BA236"/>
  <c r="BB235" s="1"/>
  <c r="BA240"/>
  <c r="BB239" s="1"/>
  <c r="BC238" s="1"/>
  <c r="BD237" s="1"/>
  <c r="BE236" s="1"/>
  <c r="BF235" s="1"/>
  <c r="BG234" s="1"/>
  <c r="BH233" s="1"/>
  <c r="BI232" s="1"/>
  <c r="BJ231" s="1"/>
  <c r="BK230" s="1"/>
  <c r="BL229" s="1"/>
  <c r="BM228" s="1"/>
  <c r="BN227" s="1"/>
  <c r="BO226" s="1"/>
  <c r="BP225" s="1"/>
  <c r="BQ224" s="1"/>
  <c r="BR223" s="1"/>
  <c r="BS222" s="1"/>
  <c r="BT221" s="1"/>
  <c r="BU220" s="1"/>
  <c r="BV219" s="1"/>
  <c r="BW218" s="1"/>
  <c r="BX217" s="1"/>
  <c r="BY216" s="1"/>
  <c r="BZ215" s="1"/>
  <c r="CA214" s="1"/>
  <c r="CB213" s="1"/>
  <c r="CC212" s="1"/>
  <c r="BA244"/>
  <c r="BB243" s="1"/>
  <c r="BC242" s="1"/>
  <c r="BD241" s="1"/>
  <c r="BE240" s="1"/>
  <c r="BF239" s="1"/>
  <c r="BG238" s="1"/>
  <c r="BH237" s="1"/>
  <c r="BI236" s="1"/>
  <c r="BJ235" s="1"/>
  <c r="BK234" s="1"/>
  <c r="BL233" s="1"/>
  <c r="BM232" s="1"/>
  <c r="BN231" s="1"/>
  <c r="BO230" s="1"/>
  <c r="BP229" s="1"/>
  <c r="BQ228" s="1"/>
  <c r="BR227" s="1"/>
  <c r="BS226" s="1"/>
  <c r="BT225" s="1"/>
  <c r="BU224" s="1"/>
  <c r="BV223" s="1"/>
  <c r="BW222" s="1"/>
  <c r="BX221" s="1"/>
  <c r="BY220" s="1"/>
  <c r="BZ219" s="1"/>
  <c r="CA218" s="1"/>
  <c r="CB217" s="1"/>
  <c r="CC216" s="1"/>
  <c r="BA248"/>
  <c r="BB247" s="1"/>
  <c r="BC246" s="1"/>
  <c r="BD245" s="1"/>
  <c r="BE244" s="1"/>
  <c r="BF243" s="1"/>
  <c r="BG242" s="1"/>
  <c r="BH241" s="1"/>
  <c r="BI240" s="1"/>
  <c r="BJ239" s="1"/>
  <c r="BK238" s="1"/>
  <c r="BL237" s="1"/>
  <c r="BM236" s="1"/>
  <c r="BN235" s="1"/>
  <c r="BO234" s="1"/>
  <c r="BP233" s="1"/>
  <c r="BQ232" s="1"/>
  <c r="BR231" s="1"/>
  <c r="BS230" s="1"/>
  <c r="BT229" s="1"/>
  <c r="BU228" s="1"/>
  <c r="BV227" s="1"/>
  <c r="BW226" s="1"/>
  <c r="BX225" s="1"/>
  <c r="BY224" s="1"/>
  <c r="BZ223" s="1"/>
  <c r="CA222" s="1"/>
  <c r="CB221" s="1"/>
  <c r="CC220" s="1"/>
  <c r="BA252"/>
  <c r="BB251" s="1"/>
  <c r="BA256"/>
  <c r="BB255" s="1"/>
  <c r="BC254" s="1"/>
  <c r="BD253" s="1"/>
  <c r="BE252" s="1"/>
  <c r="BF251" s="1"/>
  <c r="BG250" s="1"/>
  <c r="BH249" s="1"/>
  <c r="BI248" s="1"/>
  <c r="BJ247" s="1"/>
  <c r="BK246" s="1"/>
  <c r="BL245" s="1"/>
  <c r="BM244" s="1"/>
  <c r="BN243" s="1"/>
  <c r="BO242" s="1"/>
  <c r="BP241" s="1"/>
  <c r="BQ240" s="1"/>
  <c r="BR239" s="1"/>
  <c r="BS238" s="1"/>
  <c r="BT237" s="1"/>
  <c r="BU236" s="1"/>
  <c r="BV235" s="1"/>
  <c r="BW234" s="1"/>
  <c r="BX233" s="1"/>
  <c r="BY232" s="1"/>
  <c r="BZ231" s="1"/>
  <c r="CA230" s="1"/>
  <c r="CB229" s="1"/>
  <c r="CC228" s="1"/>
  <c r="BA260"/>
  <c r="BB259" s="1"/>
  <c r="BC258" s="1"/>
  <c r="BD257" s="1"/>
  <c r="BE256" s="1"/>
  <c r="BF255" s="1"/>
  <c r="BG254" s="1"/>
  <c r="BH253" s="1"/>
  <c r="BI252" s="1"/>
  <c r="BJ251" s="1"/>
  <c r="BK250" s="1"/>
  <c r="BL249" s="1"/>
  <c r="BM248" s="1"/>
  <c r="BN247" s="1"/>
  <c r="BO246" s="1"/>
  <c r="BP245" s="1"/>
  <c r="BQ244" s="1"/>
  <c r="BR243" s="1"/>
  <c r="BS242" s="1"/>
  <c r="BT241" s="1"/>
  <c r="BU240" s="1"/>
  <c r="BV239" s="1"/>
  <c r="BW238" s="1"/>
  <c r="BX237" s="1"/>
  <c r="BY236" s="1"/>
  <c r="BZ235" s="1"/>
  <c r="CA234" s="1"/>
  <c r="CB233" s="1"/>
  <c r="CC232" s="1"/>
  <c r="L89"/>
  <c r="M88" s="1"/>
  <c r="N87" s="1"/>
  <c r="O86" s="1"/>
  <c r="P85" s="1"/>
  <c r="Q84" s="1"/>
  <c r="R83" s="1"/>
  <c r="S82" s="1"/>
  <c r="T81" s="1"/>
  <c r="U80" s="1"/>
  <c r="V79" s="1"/>
  <c r="W78" s="1"/>
  <c r="X77" s="1"/>
  <c r="Y76" s="1"/>
  <c r="Z75" s="1"/>
  <c r="AA74" s="1"/>
  <c r="AB73" s="1"/>
  <c r="L105"/>
  <c r="M104" s="1"/>
  <c r="N103" s="1"/>
  <c r="O102" s="1"/>
  <c r="P101" s="1"/>
  <c r="Q100" s="1"/>
  <c r="R99" s="1"/>
  <c r="S98" s="1"/>
  <c r="T97" s="1"/>
  <c r="U96" s="1"/>
  <c r="V95" s="1"/>
  <c r="W94" s="1"/>
  <c r="X93" s="1"/>
  <c r="Y92" s="1"/>
  <c r="Z91" s="1"/>
  <c r="AA90" s="1"/>
  <c r="AB89" s="1"/>
  <c r="L121"/>
  <c r="M120" s="1"/>
  <c r="N119" s="1"/>
  <c r="O118" s="1"/>
  <c r="P117" s="1"/>
  <c r="Q116" s="1"/>
  <c r="R115" s="1"/>
  <c r="S114" s="1"/>
  <c r="T113" s="1"/>
  <c r="U112" s="1"/>
  <c r="V111" s="1"/>
  <c r="W110" s="1"/>
  <c r="X109" s="1"/>
  <c r="Y108" s="1"/>
  <c r="Z107" s="1"/>
  <c r="AA106" s="1"/>
  <c r="AB105" s="1"/>
  <c r="L137"/>
  <c r="M136" s="1"/>
  <c r="N135" s="1"/>
  <c r="O134" s="1"/>
  <c r="P133" s="1"/>
  <c r="Q132" s="1"/>
  <c r="R131" s="1"/>
  <c r="S130" s="1"/>
  <c r="T129" s="1"/>
  <c r="U128" s="1"/>
  <c r="V127" s="1"/>
  <c r="W126" s="1"/>
  <c r="X125" s="1"/>
  <c r="Y124" s="1"/>
  <c r="Z123" s="1"/>
  <c r="AA122" s="1"/>
  <c r="AB121" s="1"/>
  <c r="L153"/>
  <c r="M152" s="1"/>
  <c r="N151" s="1"/>
  <c r="O150" s="1"/>
  <c r="P149" s="1"/>
  <c r="Q148" s="1"/>
  <c r="R147" s="1"/>
  <c r="S146" s="1"/>
  <c r="T145" s="1"/>
  <c r="U144" s="1"/>
  <c r="V143" s="1"/>
  <c r="W142" s="1"/>
  <c r="X141" s="1"/>
  <c r="Y140" s="1"/>
  <c r="Z139" s="1"/>
  <c r="AA138" s="1"/>
  <c r="AB137" s="1"/>
  <c r="L169"/>
  <c r="M168" s="1"/>
  <c r="N167" s="1"/>
  <c r="O166" s="1"/>
  <c r="P165" s="1"/>
  <c r="Q164" s="1"/>
  <c r="R163" s="1"/>
  <c r="S162" s="1"/>
  <c r="T161" s="1"/>
  <c r="U160" s="1"/>
  <c r="V159" s="1"/>
  <c r="W158" s="1"/>
  <c r="X157" s="1"/>
  <c r="Y156" s="1"/>
  <c r="Z155" s="1"/>
  <c r="AA154" s="1"/>
  <c r="AB153" s="1"/>
  <c r="L185"/>
  <c r="M184" s="1"/>
  <c r="N183" s="1"/>
  <c r="O182" s="1"/>
  <c r="P181" s="1"/>
  <c r="Q180" s="1"/>
  <c r="R179" s="1"/>
  <c r="S178" s="1"/>
  <c r="T177" s="1"/>
  <c r="U176" s="1"/>
  <c r="V175" s="1"/>
  <c r="W174" s="1"/>
  <c r="X173" s="1"/>
  <c r="Y172" s="1"/>
  <c r="Z171" s="1"/>
  <c r="AA170" s="1"/>
  <c r="AB169" s="1"/>
  <c r="L201"/>
  <c r="M200" s="1"/>
  <c r="N199" s="1"/>
  <c r="O198" s="1"/>
  <c r="P197" s="1"/>
  <c r="Q196" s="1"/>
  <c r="R195" s="1"/>
  <c r="S194" s="1"/>
  <c r="T193" s="1"/>
  <c r="U192" s="1"/>
  <c r="V191" s="1"/>
  <c r="W190" s="1"/>
  <c r="X189" s="1"/>
  <c r="Y188" s="1"/>
  <c r="Z187" s="1"/>
  <c r="AA186" s="1"/>
  <c r="AB185" s="1"/>
  <c r="L217"/>
  <c r="M216" s="1"/>
  <c r="N215" s="1"/>
  <c r="O214" s="1"/>
  <c r="P213" s="1"/>
  <c r="Q212" s="1"/>
  <c r="R211" s="1"/>
  <c r="S210" s="1"/>
  <c r="T209" s="1"/>
  <c r="U208" s="1"/>
  <c r="V207" s="1"/>
  <c r="W206" s="1"/>
  <c r="X205" s="1"/>
  <c r="Y204" s="1"/>
  <c r="Z203" s="1"/>
  <c r="AA202" s="1"/>
  <c r="AB201" s="1"/>
  <c r="L233"/>
  <c r="M232" s="1"/>
  <c r="N231" s="1"/>
  <c r="O230" s="1"/>
  <c r="P229" s="1"/>
  <c r="Q228" s="1"/>
  <c r="R227" s="1"/>
  <c r="S226" s="1"/>
  <c r="T225" s="1"/>
  <c r="U224" s="1"/>
  <c r="V223" s="1"/>
  <c r="W222" s="1"/>
  <c r="X221" s="1"/>
  <c r="Y220" s="1"/>
  <c r="Z219" s="1"/>
  <c r="AA218" s="1"/>
  <c r="AB217" s="1"/>
  <c r="L249"/>
  <c r="M248" s="1"/>
  <c r="N247" s="1"/>
  <c r="O246" s="1"/>
  <c r="P245" s="1"/>
  <c r="Q244" s="1"/>
  <c r="R243" s="1"/>
  <c r="S242" s="1"/>
  <c r="T241" s="1"/>
  <c r="U240" s="1"/>
  <c r="V239" s="1"/>
  <c r="W238" s="1"/>
  <c r="X237" s="1"/>
  <c r="Y236" s="1"/>
  <c r="Z235" s="1"/>
  <c r="AA234" s="1"/>
  <c r="AB233" s="1"/>
  <c r="K93"/>
  <c r="L92" s="1"/>
  <c r="M91" s="1"/>
  <c r="N90" s="1"/>
  <c r="O89" s="1"/>
  <c r="P88" s="1"/>
  <c r="Q87" s="1"/>
  <c r="R86" s="1"/>
  <c r="S85" s="1"/>
  <c r="T84" s="1"/>
  <c r="U83" s="1"/>
  <c r="V82" s="1"/>
  <c r="W81" s="1"/>
  <c r="X80" s="1"/>
  <c r="Y79" s="1"/>
  <c r="Z78" s="1"/>
  <c r="AA77" s="1"/>
  <c r="AB76" s="1"/>
  <c r="K101"/>
  <c r="L100" s="1"/>
  <c r="M99" s="1"/>
  <c r="N98" s="1"/>
  <c r="O97" s="1"/>
  <c r="P96" s="1"/>
  <c r="Q95" s="1"/>
  <c r="R94" s="1"/>
  <c r="S93" s="1"/>
  <c r="T92" s="1"/>
  <c r="U91" s="1"/>
  <c r="V90" s="1"/>
  <c r="W89" s="1"/>
  <c r="X88" s="1"/>
  <c r="Y87" s="1"/>
  <c r="Z86" s="1"/>
  <c r="AA85" s="1"/>
  <c r="AB84" s="1"/>
  <c r="K109"/>
  <c r="L108" s="1"/>
  <c r="M107" s="1"/>
  <c r="N106" s="1"/>
  <c r="O105" s="1"/>
  <c r="P104" s="1"/>
  <c r="Q103" s="1"/>
  <c r="R102" s="1"/>
  <c r="S101" s="1"/>
  <c r="T100" s="1"/>
  <c r="U99" s="1"/>
  <c r="V98" s="1"/>
  <c r="W97" s="1"/>
  <c r="X96" s="1"/>
  <c r="Y95" s="1"/>
  <c r="Z94" s="1"/>
  <c r="AA93" s="1"/>
  <c r="AB92" s="1"/>
  <c r="K117"/>
  <c r="L116" s="1"/>
  <c r="M115" s="1"/>
  <c r="N114" s="1"/>
  <c r="O113" s="1"/>
  <c r="P112" s="1"/>
  <c r="Q111" s="1"/>
  <c r="R110" s="1"/>
  <c r="S109" s="1"/>
  <c r="T108" s="1"/>
  <c r="U107" s="1"/>
  <c r="V106" s="1"/>
  <c r="W105" s="1"/>
  <c r="X104" s="1"/>
  <c r="Y103" s="1"/>
  <c r="Z102" s="1"/>
  <c r="AA101" s="1"/>
  <c r="AB100" s="1"/>
  <c r="K125"/>
  <c r="L124" s="1"/>
  <c r="M123" s="1"/>
  <c r="N122" s="1"/>
  <c r="O121" s="1"/>
  <c r="P120" s="1"/>
  <c r="Q119" s="1"/>
  <c r="R118" s="1"/>
  <c r="S117" s="1"/>
  <c r="T116" s="1"/>
  <c r="U115" s="1"/>
  <c r="V114" s="1"/>
  <c r="W113" s="1"/>
  <c r="X112" s="1"/>
  <c r="Y111" s="1"/>
  <c r="Z110" s="1"/>
  <c r="AA109" s="1"/>
  <c r="AB108" s="1"/>
  <c r="K133"/>
  <c r="L132" s="1"/>
  <c r="M131" s="1"/>
  <c r="N130" s="1"/>
  <c r="O129" s="1"/>
  <c r="P128" s="1"/>
  <c r="Q127" s="1"/>
  <c r="R126" s="1"/>
  <c r="S125" s="1"/>
  <c r="T124" s="1"/>
  <c r="U123" s="1"/>
  <c r="V122" s="1"/>
  <c r="W121" s="1"/>
  <c r="X120" s="1"/>
  <c r="Y119" s="1"/>
  <c r="Z118" s="1"/>
  <c r="AA117" s="1"/>
  <c r="AB116" s="1"/>
  <c r="K141"/>
  <c r="L140" s="1"/>
  <c r="M139" s="1"/>
  <c r="N138" s="1"/>
  <c r="O137" s="1"/>
  <c r="P136" s="1"/>
  <c r="Q135" s="1"/>
  <c r="R134" s="1"/>
  <c r="S133" s="1"/>
  <c r="T132" s="1"/>
  <c r="U131" s="1"/>
  <c r="V130" s="1"/>
  <c r="W129" s="1"/>
  <c r="X128" s="1"/>
  <c r="Y127" s="1"/>
  <c r="Z126" s="1"/>
  <c r="AA125" s="1"/>
  <c r="AB124" s="1"/>
  <c r="K149"/>
  <c r="L148" s="1"/>
  <c r="M147" s="1"/>
  <c r="N146" s="1"/>
  <c r="O145" s="1"/>
  <c r="P144" s="1"/>
  <c r="Q143" s="1"/>
  <c r="R142" s="1"/>
  <c r="S141" s="1"/>
  <c r="T140" s="1"/>
  <c r="U139" s="1"/>
  <c r="V138" s="1"/>
  <c r="W137" s="1"/>
  <c r="X136" s="1"/>
  <c r="Y135" s="1"/>
  <c r="Z134" s="1"/>
  <c r="AA133" s="1"/>
  <c r="AB132" s="1"/>
  <c r="K157"/>
  <c r="L156" s="1"/>
  <c r="M155" s="1"/>
  <c r="N154" s="1"/>
  <c r="O153" s="1"/>
  <c r="P152" s="1"/>
  <c r="Q151" s="1"/>
  <c r="R150" s="1"/>
  <c r="S149" s="1"/>
  <c r="T148" s="1"/>
  <c r="U147" s="1"/>
  <c r="V146" s="1"/>
  <c r="W145" s="1"/>
  <c r="X144" s="1"/>
  <c r="Y143" s="1"/>
  <c r="Z142" s="1"/>
  <c r="AA141" s="1"/>
  <c r="AB140" s="1"/>
  <c r="K165"/>
  <c r="L164" s="1"/>
  <c r="M163" s="1"/>
  <c r="N162" s="1"/>
  <c r="O161" s="1"/>
  <c r="P160" s="1"/>
  <c r="Q159" s="1"/>
  <c r="R158" s="1"/>
  <c r="S157" s="1"/>
  <c r="T156" s="1"/>
  <c r="U155" s="1"/>
  <c r="V154" s="1"/>
  <c r="W153" s="1"/>
  <c r="X152" s="1"/>
  <c r="Y151" s="1"/>
  <c r="Z150" s="1"/>
  <c r="AA149" s="1"/>
  <c r="AB148" s="1"/>
  <c r="K173"/>
  <c r="L172" s="1"/>
  <c r="M171" s="1"/>
  <c r="N170" s="1"/>
  <c r="O169" s="1"/>
  <c r="P168" s="1"/>
  <c r="Q167" s="1"/>
  <c r="R166" s="1"/>
  <c r="S165" s="1"/>
  <c r="T164" s="1"/>
  <c r="U163" s="1"/>
  <c r="V162" s="1"/>
  <c r="W161" s="1"/>
  <c r="X160" s="1"/>
  <c r="Y159" s="1"/>
  <c r="Z158" s="1"/>
  <c r="AA157" s="1"/>
  <c r="AB156" s="1"/>
  <c r="K181"/>
  <c r="L180" s="1"/>
  <c r="M179" s="1"/>
  <c r="N178" s="1"/>
  <c r="O177" s="1"/>
  <c r="P176" s="1"/>
  <c r="Q175" s="1"/>
  <c r="R174" s="1"/>
  <c r="S173" s="1"/>
  <c r="T172" s="1"/>
  <c r="U171" s="1"/>
  <c r="V170" s="1"/>
  <c r="W169" s="1"/>
  <c r="X168" s="1"/>
  <c r="Y167" s="1"/>
  <c r="Z166" s="1"/>
  <c r="AA165" s="1"/>
  <c r="AB164" s="1"/>
  <c r="K189"/>
  <c r="L188" s="1"/>
  <c r="M187" s="1"/>
  <c r="N186" s="1"/>
  <c r="O185" s="1"/>
  <c r="P184" s="1"/>
  <c r="Q183" s="1"/>
  <c r="R182" s="1"/>
  <c r="S181" s="1"/>
  <c r="T180" s="1"/>
  <c r="U179" s="1"/>
  <c r="V178" s="1"/>
  <c r="W177" s="1"/>
  <c r="X176" s="1"/>
  <c r="Y175" s="1"/>
  <c r="Z174" s="1"/>
  <c r="AA173" s="1"/>
  <c r="AB172" s="1"/>
  <c r="K197"/>
  <c r="L196" s="1"/>
  <c r="M195" s="1"/>
  <c r="N194" s="1"/>
  <c r="O193" s="1"/>
  <c r="P192" s="1"/>
  <c r="Q191" s="1"/>
  <c r="R190" s="1"/>
  <c r="S189" s="1"/>
  <c r="T188" s="1"/>
  <c r="U187" s="1"/>
  <c r="V186" s="1"/>
  <c r="W185" s="1"/>
  <c r="X184" s="1"/>
  <c r="Y183" s="1"/>
  <c r="Z182" s="1"/>
  <c r="AA181" s="1"/>
  <c r="AB180" s="1"/>
  <c r="K205"/>
  <c r="L204" s="1"/>
  <c r="M203" s="1"/>
  <c r="N202" s="1"/>
  <c r="O201" s="1"/>
  <c r="P200" s="1"/>
  <c r="Q199" s="1"/>
  <c r="R198" s="1"/>
  <c r="S197" s="1"/>
  <c r="T196" s="1"/>
  <c r="U195" s="1"/>
  <c r="V194" s="1"/>
  <c r="W193" s="1"/>
  <c r="X192" s="1"/>
  <c r="Y191" s="1"/>
  <c r="Z190" s="1"/>
  <c r="AA189" s="1"/>
  <c r="AB188" s="1"/>
  <c r="K213"/>
  <c r="L212" s="1"/>
  <c r="M211" s="1"/>
  <c r="N210" s="1"/>
  <c r="O209" s="1"/>
  <c r="P208" s="1"/>
  <c r="Q207" s="1"/>
  <c r="R206" s="1"/>
  <c r="S205" s="1"/>
  <c r="T204" s="1"/>
  <c r="U203" s="1"/>
  <c r="V202" s="1"/>
  <c r="W201" s="1"/>
  <c r="X200" s="1"/>
  <c r="Y199" s="1"/>
  <c r="Z198" s="1"/>
  <c r="AA197" s="1"/>
  <c r="AB196" s="1"/>
  <c r="K221"/>
  <c r="L220" s="1"/>
  <c r="M219" s="1"/>
  <c r="N218" s="1"/>
  <c r="O217" s="1"/>
  <c r="P216" s="1"/>
  <c r="Q215" s="1"/>
  <c r="R214" s="1"/>
  <c r="S213" s="1"/>
  <c r="T212" s="1"/>
  <c r="U211" s="1"/>
  <c r="V210" s="1"/>
  <c r="W209" s="1"/>
  <c r="X208" s="1"/>
  <c r="Y207" s="1"/>
  <c r="Z206" s="1"/>
  <c r="AA205" s="1"/>
  <c r="AB204" s="1"/>
  <c r="K229"/>
  <c r="L228" s="1"/>
  <c r="M227" s="1"/>
  <c r="N226" s="1"/>
  <c r="O225" s="1"/>
  <c r="P224" s="1"/>
  <c r="Q223" s="1"/>
  <c r="R222" s="1"/>
  <c r="S221" s="1"/>
  <c r="T220" s="1"/>
  <c r="U219" s="1"/>
  <c r="V218" s="1"/>
  <c r="W217" s="1"/>
  <c r="X216" s="1"/>
  <c r="Y215" s="1"/>
  <c r="Z214" s="1"/>
  <c r="AA213" s="1"/>
  <c r="AB212" s="1"/>
  <c r="K237"/>
  <c r="L236" s="1"/>
  <c r="M235" s="1"/>
  <c r="N234" s="1"/>
  <c r="O233" s="1"/>
  <c r="P232" s="1"/>
  <c r="Q231" s="1"/>
  <c r="R230" s="1"/>
  <c r="S229" s="1"/>
  <c r="T228" s="1"/>
  <c r="U227" s="1"/>
  <c r="V226" s="1"/>
  <c r="W225" s="1"/>
  <c r="X224" s="1"/>
  <c r="Y223" s="1"/>
  <c r="Z222" s="1"/>
  <c r="AA221" s="1"/>
  <c r="AB220" s="1"/>
  <c r="K245"/>
  <c r="L244" s="1"/>
  <c r="M243" s="1"/>
  <c r="N242" s="1"/>
  <c r="O241" s="1"/>
  <c r="P240" s="1"/>
  <c r="Q239" s="1"/>
  <c r="R238" s="1"/>
  <c r="S237" s="1"/>
  <c r="T236" s="1"/>
  <c r="U235" s="1"/>
  <c r="V234" s="1"/>
  <c r="W233" s="1"/>
  <c r="X232" s="1"/>
  <c r="Y231" s="1"/>
  <c r="Z230" s="1"/>
  <c r="AA229" s="1"/>
  <c r="AB228" s="1"/>
  <c r="K253"/>
  <c r="L252" s="1"/>
  <c r="M251" s="1"/>
  <c r="N250" s="1"/>
  <c r="O249" s="1"/>
  <c r="P248" s="1"/>
  <c r="Q247" s="1"/>
  <c r="R246" s="1"/>
  <c r="S245" s="1"/>
  <c r="T244" s="1"/>
  <c r="U243" s="1"/>
  <c r="V242" s="1"/>
  <c r="W241" s="1"/>
  <c r="X240" s="1"/>
  <c r="Y239" s="1"/>
  <c r="Z238" s="1"/>
  <c r="AA237" s="1"/>
  <c r="AB236" s="1"/>
  <c r="I90"/>
  <c r="J89" s="1"/>
  <c r="K88" s="1"/>
  <c r="L87" s="1"/>
  <c r="M86" s="1"/>
  <c r="N85" s="1"/>
  <c r="O84" s="1"/>
  <c r="P83" s="1"/>
  <c r="Q82" s="1"/>
  <c r="R81" s="1"/>
  <c r="S80" s="1"/>
  <c r="T79" s="1"/>
  <c r="U78" s="1"/>
  <c r="V77" s="1"/>
  <c r="W76" s="1"/>
  <c r="X75" s="1"/>
  <c r="Y74" s="1"/>
  <c r="Z73" s="1"/>
  <c r="AA72" s="1"/>
  <c r="AB71" s="1"/>
  <c r="I91"/>
  <c r="J90" s="1"/>
  <c r="K89" s="1"/>
  <c r="L88" s="1"/>
  <c r="M87" s="1"/>
  <c r="N86" s="1"/>
  <c r="O85" s="1"/>
  <c r="P84" s="1"/>
  <c r="Q83" s="1"/>
  <c r="R82" s="1"/>
  <c r="S81" s="1"/>
  <c r="T80" s="1"/>
  <c r="U79" s="1"/>
  <c r="V78" s="1"/>
  <c r="W77" s="1"/>
  <c r="X76" s="1"/>
  <c r="Y75" s="1"/>
  <c r="Z74" s="1"/>
  <c r="AA73" s="1"/>
  <c r="AB72" s="1"/>
  <c r="I95"/>
  <c r="J94" s="1"/>
  <c r="I98"/>
  <c r="J97" s="1"/>
  <c r="K96" s="1"/>
  <c r="L95" s="1"/>
  <c r="M94" s="1"/>
  <c r="N93" s="1"/>
  <c r="O92" s="1"/>
  <c r="P91" s="1"/>
  <c r="Q90" s="1"/>
  <c r="R89" s="1"/>
  <c r="S88" s="1"/>
  <c r="T87" s="1"/>
  <c r="U86" s="1"/>
  <c r="V85" s="1"/>
  <c r="W84" s="1"/>
  <c r="X83" s="1"/>
  <c r="Y82" s="1"/>
  <c r="Z81" s="1"/>
  <c r="AA80" s="1"/>
  <c r="AB79" s="1"/>
  <c r="I99"/>
  <c r="J98" s="1"/>
  <c r="K97" s="1"/>
  <c r="L96" s="1"/>
  <c r="M95" s="1"/>
  <c r="N94" s="1"/>
  <c r="O93" s="1"/>
  <c r="P92" s="1"/>
  <c r="Q91" s="1"/>
  <c r="R90" s="1"/>
  <c r="S89" s="1"/>
  <c r="T88" s="1"/>
  <c r="U87" s="1"/>
  <c r="V86" s="1"/>
  <c r="W85" s="1"/>
  <c r="X84" s="1"/>
  <c r="Y83" s="1"/>
  <c r="Z82" s="1"/>
  <c r="AA81" s="1"/>
  <c r="AB80" s="1"/>
  <c r="I103"/>
  <c r="J102" s="1"/>
  <c r="I106"/>
  <c r="J105" s="1"/>
  <c r="K104" s="1"/>
  <c r="L103" s="1"/>
  <c r="M102" s="1"/>
  <c r="N101" s="1"/>
  <c r="O100" s="1"/>
  <c r="P99" s="1"/>
  <c r="Q98" s="1"/>
  <c r="R97" s="1"/>
  <c r="S96" s="1"/>
  <c r="T95" s="1"/>
  <c r="U94" s="1"/>
  <c r="V93" s="1"/>
  <c r="W92" s="1"/>
  <c r="X91" s="1"/>
  <c r="Y90" s="1"/>
  <c r="Z89" s="1"/>
  <c r="AA88" s="1"/>
  <c r="AB87" s="1"/>
  <c r="I107"/>
  <c r="J106" s="1"/>
  <c r="K105" s="1"/>
  <c r="L104" s="1"/>
  <c r="M103" s="1"/>
  <c r="N102" s="1"/>
  <c r="O101" s="1"/>
  <c r="P100" s="1"/>
  <c r="Q99" s="1"/>
  <c r="R98" s="1"/>
  <c r="S97" s="1"/>
  <c r="T96" s="1"/>
  <c r="U95" s="1"/>
  <c r="V94" s="1"/>
  <c r="W93" s="1"/>
  <c r="X92" s="1"/>
  <c r="Y91" s="1"/>
  <c r="Z90" s="1"/>
  <c r="AA89" s="1"/>
  <c r="AB88" s="1"/>
  <c r="I111"/>
  <c r="J110" s="1"/>
  <c r="I114"/>
  <c r="J113" s="1"/>
  <c r="K112" s="1"/>
  <c r="L111" s="1"/>
  <c r="M110" s="1"/>
  <c r="N109" s="1"/>
  <c r="O108" s="1"/>
  <c r="P107" s="1"/>
  <c r="Q106" s="1"/>
  <c r="R105" s="1"/>
  <c r="S104" s="1"/>
  <c r="T103" s="1"/>
  <c r="U102" s="1"/>
  <c r="V101" s="1"/>
  <c r="W100" s="1"/>
  <c r="X99" s="1"/>
  <c r="Y98" s="1"/>
  <c r="Z97" s="1"/>
  <c r="AA96" s="1"/>
  <c r="AB95" s="1"/>
  <c r="I115"/>
  <c r="J114" s="1"/>
  <c r="K113" s="1"/>
  <c r="L112" s="1"/>
  <c r="M111" s="1"/>
  <c r="N110" s="1"/>
  <c r="O109" s="1"/>
  <c r="P108" s="1"/>
  <c r="Q107" s="1"/>
  <c r="R106" s="1"/>
  <c r="S105" s="1"/>
  <c r="T104" s="1"/>
  <c r="U103" s="1"/>
  <c r="V102" s="1"/>
  <c r="W101" s="1"/>
  <c r="X100" s="1"/>
  <c r="Y99" s="1"/>
  <c r="Z98" s="1"/>
  <c r="AA97" s="1"/>
  <c r="AB96" s="1"/>
  <c r="I119"/>
  <c r="J118" s="1"/>
  <c r="I122"/>
  <c r="J121" s="1"/>
  <c r="K120" s="1"/>
  <c r="L119" s="1"/>
  <c r="M118" s="1"/>
  <c r="N117" s="1"/>
  <c r="O116" s="1"/>
  <c r="P115" s="1"/>
  <c r="Q114" s="1"/>
  <c r="R113" s="1"/>
  <c r="S112" s="1"/>
  <c r="T111" s="1"/>
  <c r="U110" s="1"/>
  <c r="V109" s="1"/>
  <c r="W108" s="1"/>
  <c r="X107" s="1"/>
  <c r="Y106" s="1"/>
  <c r="Z105" s="1"/>
  <c r="AA104" s="1"/>
  <c r="AB103" s="1"/>
  <c r="I123"/>
  <c r="J122" s="1"/>
  <c r="K121" s="1"/>
  <c r="L120" s="1"/>
  <c r="M119" s="1"/>
  <c r="N118" s="1"/>
  <c r="O117" s="1"/>
  <c r="P116" s="1"/>
  <c r="Q115" s="1"/>
  <c r="R114" s="1"/>
  <c r="S113" s="1"/>
  <c r="T112" s="1"/>
  <c r="U111" s="1"/>
  <c r="V110" s="1"/>
  <c r="W109" s="1"/>
  <c r="X108" s="1"/>
  <c r="Y107" s="1"/>
  <c r="Z106" s="1"/>
  <c r="AA105" s="1"/>
  <c r="AB104" s="1"/>
  <c r="I127"/>
  <c r="J126" s="1"/>
  <c r="I130"/>
  <c r="J129" s="1"/>
  <c r="K128" s="1"/>
  <c r="L127" s="1"/>
  <c r="M126" s="1"/>
  <c r="N125" s="1"/>
  <c r="O124" s="1"/>
  <c r="P123" s="1"/>
  <c r="Q122" s="1"/>
  <c r="R121" s="1"/>
  <c r="S120" s="1"/>
  <c r="T119" s="1"/>
  <c r="U118" s="1"/>
  <c r="V117" s="1"/>
  <c r="W116" s="1"/>
  <c r="X115" s="1"/>
  <c r="Y114" s="1"/>
  <c r="Z113" s="1"/>
  <c r="AA112" s="1"/>
  <c r="AB111" s="1"/>
  <c r="I131"/>
  <c r="J130" s="1"/>
  <c r="K129" s="1"/>
  <c r="L128" s="1"/>
  <c r="M127" s="1"/>
  <c r="N126" s="1"/>
  <c r="O125" s="1"/>
  <c r="P124" s="1"/>
  <c r="Q123" s="1"/>
  <c r="R122" s="1"/>
  <c r="S121" s="1"/>
  <c r="T120" s="1"/>
  <c r="U119" s="1"/>
  <c r="V118" s="1"/>
  <c r="W117" s="1"/>
  <c r="X116" s="1"/>
  <c r="Y115" s="1"/>
  <c r="Z114" s="1"/>
  <c r="AA113" s="1"/>
  <c r="AB112" s="1"/>
  <c r="I135"/>
  <c r="J134" s="1"/>
  <c r="I138"/>
  <c r="J137" s="1"/>
  <c r="K136" s="1"/>
  <c r="L135" s="1"/>
  <c r="M134" s="1"/>
  <c r="N133" s="1"/>
  <c r="O132" s="1"/>
  <c r="P131" s="1"/>
  <c r="Q130" s="1"/>
  <c r="R129" s="1"/>
  <c r="S128" s="1"/>
  <c r="T127" s="1"/>
  <c r="U126" s="1"/>
  <c r="V125" s="1"/>
  <c r="W124" s="1"/>
  <c r="X123" s="1"/>
  <c r="Y122" s="1"/>
  <c r="Z121" s="1"/>
  <c r="AA120" s="1"/>
  <c r="AB119" s="1"/>
  <c r="I139"/>
  <c r="J138" s="1"/>
  <c r="K137" s="1"/>
  <c r="L136" s="1"/>
  <c r="M135" s="1"/>
  <c r="N134" s="1"/>
  <c r="O133" s="1"/>
  <c r="P132" s="1"/>
  <c r="Q131" s="1"/>
  <c r="R130" s="1"/>
  <c r="S129" s="1"/>
  <c r="T128" s="1"/>
  <c r="U127" s="1"/>
  <c r="V126" s="1"/>
  <c r="W125" s="1"/>
  <c r="X124" s="1"/>
  <c r="Y123" s="1"/>
  <c r="Z122" s="1"/>
  <c r="AA121" s="1"/>
  <c r="AB120" s="1"/>
  <c r="I143"/>
  <c r="J142" s="1"/>
  <c r="I146"/>
  <c r="J145" s="1"/>
  <c r="K144" s="1"/>
  <c r="L143" s="1"/>
  <c r="M142" s="1"/>
  <c r="N141" s="1"/>
  <c r="O140" s="1"/>
  <c r="P139" s="1"/>
  <c r="Q138" s="1"/>
  <c r="R137" s="1"/>
  <c r="S136" s="1"/>
  <c r="T135" s="1"/>
  <c r="U134" s="1"/>
  <c r="V133" s="1"/>
  <c r="W132" s="1"/>
  <c r="X131" s="1"/>
  <c r="Y130" s="1"/>
  <c r="Z129" s="1"/>
  <c r="AA128" s="1"/>
  <c r="AB127" s="1"/>
  <c r="I147"/>
  <c r="J146" s="1"/>
  <c r="K145" s="1"/>
  <c r="L144" s="1"/>
  <c r="M143" s="1"/>
  <c r="N142" s="1"/>
  <c r="O141" s="1"/>
  <c r="P140" s="1"/>
  <c r="Q139" s="1"/>
  <c r="R138" s="1"/>
  <c r="S137" s="1"/>
  <c r="T136" s="1"/>
  <c r="U135" s="1"/>
  <c r="V134" s="1"/>
  <c r="W133" s="1"/>
  <c r="X132" s="1"/>
  <c r="Y131" s="1"/>
  <c r="Z130" s="1"/>
  <c r="AA129" s="1"/>
  <c r="AB128" s="1"/>
  <c r="I151"/>
  <c r="J150" s="1"/>
  <c r="I154"/>
  <c r="J153" s="1"/>
  <c r="K152" s="1"/>
  <c r="L151" s="1"/>
  <c r="M150" s="1"/>
  <c r="N149" s="1"/>
  <c r="O148" s="1"/>
  <c r="P147" s="1"/>
  <c r="Q146" s="1"/>
  <c r="R145" s="1"/>
  <c r="S144" s="1"/>
  <c r="T143" s="1"/>
  <c r="U142" s="1"/>
  <c r="V141" s="1"/>
  <c r="W140" s="1"/>
  <c r="X139" s="1"/>
  <c r="Y138" s="1"/>
  <c r="Z137" s="1"/>
  <c r="AA136" s="1"/>
  <c r="AB135" s="1"/>
  <c r="I155"/>
  <c r="J154" s="1"/>
  <c r="K153" s="1"/>
  <c r="L152" s="1"/>
  <c r="M151" s="1"/>
  <c r="N150" s="1"/>
  <c r="O149" s="1"/>
  <c r="P148" s="1"/>
  <c r="Q147" s="1"/>
  <c r="R146" s="1"/>
  <c r="S145" s="1"/>
  <c r="T144" s="1"/>
  <c r="U143" s="1"/>
  <c r="V142" s="1"/>
  <c r="W141" s="1"/>
  <c r="X140" s="1"/>
  <c r="Y139" s="1"/>
  <c r="Z138" s="1"/>
  <c r="AA137" s="1"/>
  <c r="AB136" s="1"/>
  <c r="I159"/>
  <c r="J158" s="1"/>
  <c r="I162"/>
  <c r="J161" s="1"/>
  <c r="K160" s="1"/>
  <c r="L159" s="1"/>
  <c r="M158" s="1"/>
  <c r="N157" s="1"/>
  <c r="O156" s="1"/>
  <c r="P155" s="1"/>
  <c r="Q154" s="1"/>
  <c r="R153" s="1"/>
  <c r="S152" s="1"/>
  <c r="T151" s="1"/>
  <c r="U150" s="1"/>
  <c r="V149" s="1"/>
  <c r="W148" s="1"/>
  <c r="X147" s="1"/>
  <c r="Y146" s="1"/>
  <c r="Z145" s="1"/>
  <c r="AA144" s="1"/>
  <c r="AB143" s="1"/>
  <c r="I163"/>
  <c r="J162" s="1"/>
  <c r="K161" s="1"/>
  <c r="L160" s="1"/>
  <c r="M159" s="1"/>
  <c r="N158" s="1"/>
  <c r="O157" s="1"/>
  <c r="P156" s="1"/>
  <c r="Q155" s="1"/>
  <c r="R154" s="1"/>
  <c r="S153" s="1"/>
  <c r="T152" s="1"/>
  <c r="U151" s="1"/>
  <c r="V150" s="1"/>
  <c r="W149" s="1"/>
  <c r="X148" s="1"/>
  <c r="Y147" s="1"/>
  <c r="Z146" s="1"/>
  <c r="AA145" s="1"/>
  <c r="AB144" s="1"/>
  <c r="I167"/>
  <c r="J166" s="1"/>
  <c r="I170"/>
  <c r="J169" s="1"/>
  <c r="K168" s="1"/>
  <c r="L167" s="1"/>
  <c r="M166" s="1"/>
  <c r="N165" s="1"/>
  <c r="O164" s="1"/>
  <c r="P163" s="1"/>
  <c r="Q162" s="1"/>
  <c r="R161" s="1"/>
  <c r="S160" s="1"/>
  <c r="T159" s="1"/>
  <c r="U158" s="1"/>
  <c r="V157" s="1"/>
  <c r="W156" s="1"/>
  <c r="X155" s="1"/>
  <c r="Y154" s="1"/>
  <c r="Z153" s="1"/>
  <c r="AA152" s="1"/>
  <c r="AB151" s="1"/>
  <c r="I171"/>
  <c r="J170" s="1"/>
  <c r="K169" s="1"/>
  <c r="L168" s="1"/>
  <c r="M167" s="1"/>
  <c r="N166" s="1"/>
  <c r="O165" s="1"/>
  <c r="P164" s="1"/>
  <c r="Q163" s="1"/>
  <c r="R162" s="1"/>
  <c r="S161" s="1"/>
  <c r="T160" s="1"/>
  <c r="U159" s="1"/>
  <c r="V158" s="1"/>
  <c r="W157" s="1"/>
  <c r="X156" s="1"/>
  <c r="Y155" s="1"/>
  <c r="Z154" s="1"/>
  <c r="AA153" s="1"/>
  <c r="AB152" s="1"/>
  <c r="I175"/>
  <c r="J174" s="1"/>
  <c r="I178"/>
  <c r="J177" s="1"/>
  <c r="K176" s="1"/>
  <c r="L175" s="1"/>
  <c r="M174" s="1"/>
  <c r="N173" s="1"/>
  <c r="O172" s="1"/>
  <c r="P171" s="1"/>
  <c r="Q170" s="1"/>
  <c r="R169" s="1"/>
  <c r="S168" s="1"/>
  <c r="T167" s="1"/>
  <c r="U166" s="1"/>
  <c r="V165" s="1"/>
  <c r="W164" s="1"/>
  <c r="X163" s="1"/>
  <c r="Y162" s="1"/>
  <c r="Z161" s="1"/>
  <c r="AA160" s="1"/>
  <c r="AB159" s="1"/>
  <c r="I179"/>
  <c r="J178" s="1"/>
  <c r="K177" s="1"/>
  <c r="L176" s="1"/>
  <c r="M175" s="1"/>
  <c r="N174" s="1"/>
  <c r="O173" s="1"/>
  <c r="P172" s="1"/>
  <c r="Q171" s="1"/>
  <c r="R170" s="1"/>
  <c r="S169" s="1"/>
  <c r="T168" s="1"/>
  <c r="U167" s="1"/>
  <c r="V166" s="1"/>
  <c r="W165" s="1"/>
  <c r="X164" s="1"/>
  <c r="Y163" s="1"/>
  <c r="Z162" s="1"/>
  <c r="AA161" s="1"/>
  <c r="AB160" s="1"/>
  <c r="I183"/>
  <c r="J182" s="1"/>
  <c r="I186"/>
  <c r="J185" s="1"/>
  <c r="K184" s="1"/>
  <c r="L183" s="1"/>
  <c r="M182" s="1"/>
  <c r="N181" s="1"/>
  <c r="O180" s="1"/>
  <c r="P179" s="1"/>
  <c r="Q178" s="1"/>
  <c r="R177" s="1"/>
  <c r="S176" s="1"/>
  <c r="T175" s="1"/>
  <c r="U174" s="1"/>
  <c r="V173" s="1"/>
  <c r="W172" s="1"/>
  <c r="X171" s="1"/>
  <c r="Y170" s="1"/>
  <c r="Z169" s="1"/>
  <c r="AA168" s="1"/>
  <c r="AB167" s="1"/>
  <c r="I187"/>
  <c r="J186" s="1"/>
  <c r="K185" s="1"/>
  <c r="L184" s="1"/>
  <c r="M183" s="1"/>
  <c r="N182" s="1"/>
  <c r="O181" s="1"/>
  <c r="P180" s="1"/>
  <c r="Q179" s="1"/>
  <c r="R178" s="1"/>
  <c r="S177" s="1"/>
  <c r="T176" s="1"/>
  <c r="U175" s="1"/>
  <c r="V174" s="1"/>
  <c r="W173" s="1"/>
  <c r="X172" s="1"/>
  <c r="Y171" s="1"/>
  <c r="Z170" s="1"/>
  <c r="AA169" s="1"/>
  <c r="AB168" s="1"/>
  <c r="I191"/>
  <c r="J190" s="1"/>
  <c r="I194"/>
  <c r="J193" s="1"/>
  <c r="K192" s="1"/>
  <c r="L191" s="1"/>
  <c r="M190" s="1"/>
  <c r="N189" s="1"/>
  <c r="O188" s="1"/>
  <c r="P187" s="1"/>
  <c r="Q186" s="1"/>
  <c r="R185" s="1"/>
  <c r="S184" s="1"/>
  <c r="T183" s="1"/>
  <c r="U182" s="1"/>
  <c r="V181" s="1"/>
  <c r="W180" s="1"/>
  <c r="X179" s="1"/>
  <c r="Y178" s="1"/>
  <c r="Z177" s="1"/>
  <c r="AA176" s="1"/>
  <c r="AB175" s="1"/>
  <c r="I195"/>
  <c r="J194" s="1"/>
  <c r="K193" s="1"/>
  <c r="L192" s="1"/>
  <c r="M191" s="1"/>
  <c r="N190" s="1"/>
  <c r="O189" s="1"/>
  <c r="P188" s="1"/>
  <c r="Q187" s="1"/>
  <c r="R186" s="1"/>
  <c r="S185" s="1"/>
  <c r="T184" s="1"/>
  <c r="U183" s="1"/>
  <c r="V182" s="1"/>
  <c r="W181" s="1"/>
  <c r="X180" s="1"/>
  <c r="Y179" s="1"/>
  <c r="Z178" s="1"/>
  <c r="AA177" s="1"/>
  <c r="AB176" s="1"/>
  <c r="I199"/>
  <c r="J198" s="1"/>
  <c r="I202"/>
  <c r="J201" s="1"/>
  <c r="K200" s="1"/>
  <c r="L199" s="1"/>
  <c r="M198" s="1"/>
  <c r="N197" s="1"/>
  <c r="O196" s="1"/>
  <c r="P195" s="1"/>
  <c r="Q194" s="1"/>
  <c r="R193" s="1"/>
  <c r="S192" s="1"/>
  <c r="T191" s="1"/>
  <c r="U190" s="1"/>
  <c r="V189" s="1"/>
  <c r="W188" s="1"/>
  <c r="X187" s="1"/>
  <c r="Y186" s="1"/>
  <c r="Z185" s="1"/>
  <c r="AA184" s="1"/>
  <c r="AB183" s="1"/>
  <c r="I203"/>
  <c r="J202" s="1"/>
  <c r="K201" s="1"/>
  <c r="L200" s="1"/>
  <c r="M199" s="1"/>
  <c r="N198" s="1"/>
  <c r="O197" s="1"/>
  <c r="P196" s="1"/>
  <c r="Q195" s="1"/>
  <c r="R194" s="1"/>
  <c r="S193" s="1"/>
  <c r="T192" s="1"/>
  <c r="U191" s="1"/>
  <c r="V190" s="1"/>
  <c r="W189" s="1"/>
  <c r="X188" s="1"/>
  <c r="Y187" s="1"/>
  <c r="Z186" s="1"/>
  <c r="AA185" s="1"/>
  <c r="AB184" s="1"/>
  <c r="I207"/>
  <c r="J206" s="1"/>
  <c r="I210"/>
  <c r="J209" s="1"/>
  <c r="K208" s="1"/>
  <c r="L207" s="1"/>
  <c r="M206" s="1"/>
  <c r="N205" s="1"/>
  <c r="O204" s="1"/>
  <c r="P203" s="1"/>
  <c r="Q202" s="1"/>
  <c r="R201" s="1"/>
  <c r="S200" s="1"/>
  <c r="T199" s="1"/>
  <c r="U198" s="1"/>
  <c r="V197" s="1"/>
  <c r="W196" s="1"/>
  <c r="X195" s="1"/>
  <c r="Y194" s="1"/>
  <c r="Z193" s="1"/>
  <c r="AA192" s="1"/>
  <c r="AB191" s="1"/>
  <c r="I211"/>
  <c r="J210" s="1"/>
  <c r="K209" s="1"/>
  <c r="L208" s="1"/>
  <c r="M207" s="1"/>
  <c r="N206" s="1"/>
  <c r="O205" s="1"/>
  <c r="P204" s="1"/>
  <c r="Q203" s="1"/>
  <c r="R202" s="1"/>
  <c r="S201" s="1"/>
  <c r="T200" s="1"/>
  <c r="U199" s="1"/>
  <c r="V198" s="1"/>
  <c r="W197" s="1"/>
  <c r="X196" s="1"/>
  <c r="Y195" s="1"/>
  <c r="Z194" s="1"/>
  <c r="AA193" s="1"/>
  <c r="AB192" s="1"/>
  <c r="I215"/>
  <c r="J214" s="1"/>
  <c r="I218"/>
  <c r="J217" s="1"/>
  <c r="K216" s="1"/>
  <c r="L215" s="1"/>
  <c r="M214" s="1"/>
  <c r="N213" s="1"/>
  <c r="O212" s="1"/>
  <c r="P211" s="1"/>
  <c r="Q210" s="1"/>
  <c r="R209" s="1"/>
  <c r="S208" s="1"/>
  <c r="T207" s="1"/>
  <c r="U206" s="1"/>
  <c r="V205" s="1"/>
  <c r="W204" s="1"/>
  <c r="X203" s="1"/>
  <c r="Y202" s="1"/>
  <c r="Z201" s="1"/>
  <c r="AA200" s="1"/>
  <c r="AB199" s="1"/>
  <c r="I219"/>
  <c r="J218" s="1"/>
  <c r="K217" s="1"/>
  <c r="L216" s="1"/>
  <c r="M215" s="1"/>
  <c r="N214" s="1"/>
  <c r="O213" s="1"/>
  <c r="P212" s="1"/>
  <c r="Q211" s="1"/>
  <c r="R210" s="1"/>
  <c r="S209" s="1"/>
  <c r="T208" s="1"/>
  <c r="U207" s="1"/>
  <c r="V206" s="1"/>
  <c r="W205" s="1"/>
  <c r="X204" s="1"/>
  <c r="Y203" s="1"/>
  <c r="Z202" s="1"/>
  <c r="AA201" s="1"/>
  <c r="AB200" s="1"/>
  <c r="I223"/>
  <c r="J222" s="1"/>
  <c r="I226"/>
  <c r="J225" s="1"/>
  <c r="K224" s="1"/>
  <c r="L223" s="1"/>
  <c r="M222" s="1"/>
  <c r="N221" s="1"/>
  <c r="O220" s="1"/>
  <c r="P219" s="1"/>
  <c r="Q218" s="1"/>
  <c r="R217" s="1"/>
  <c r="S216" s="1"/>
  <c r="T215" s="1"/>
  <c r="U214" s="1"/>
  <c r="V213" s="1"/>
  <c r="W212" s="1"/>
  <c r="X211" s="1"/>
  <c r="Y210" s="1"/>
  <c r="Z209" s="1"/>
  <c r="AA208" s="1"/>
  <c r="AB207" s="1"/>
  <c r="I227"/>
  <c r="J226" s="1"/>
  <c r="K225" s="1"/>
  <c r="L224" s="1"/>
  <c r="M223" s="1"/>
  <c r="N222" s="1"/>
  <c r="O221" s="1"/>
  <c r="P220" s="1"/>
  <c r="Q219" s="1"/>
  <c r="R218" s="1"/>
  <c r="S217" s="1"/>
  <c r="T216" s="1"/>
  <c r="U215" s="1"/>
  <c r="V214" s="1"/>
  <c r="W213" s="1"/>
  <c r="X212" s="1"/>
  <c r="Y211" s="1"/>
  <c r="Z210" s="1"/>
  <c r="AA209" s="1"/>
  <c r="AB208" s="1"/>
  <c r="I231"/>
  <c r="J230" s="1"/>
  <c r="I234"/>
  <c r="J233" s="1"/>
  <c r="K232" s="1"/>
  <c r="L231" s="1"/>
  <c r="M230" s="1"/>
  <c r="N229" s="1"/>
  <c r="O228" s="1"/>
  <c r="P227" s="1"/>
  <c r="Q226" s="1"/>
  <c r="R225" s="1"/>
  <c r="S224" s="1"/>
  <c r="T223" s="1"/>
  <c r="U222" s="1"/>
  <c r="V221" s="1"/>
  <c r="W220" s="1"/>
  <c r="X219" s="1"/>
  <c r="Y218" s="1"/>
  <c r="Z217" s="1"/>
  <c r="AA216" s="1"/>
  <c r="AB215" s="1"/>
  <c r="I235"/>
  <c r="J234" s="1"/>
  <c r="K233" s="1"/>
  <c r="L232" s="1"/>
  <c r="M231" s="1"/>
  <c r="N230" s="1"/>
  <c r="O229" s="1"/>
  <c r="P228" s="1"/>
  <c r="Q227" s="1"/>
  <c r="R226" s="1"/>
  <c r="S225" s="1"/>
  <c r="T224" s="1"/>
  <c r="U223" s="1"/>
  <c r="V222" s="1"/>
  <c r="W221" s="1"/>
  <c r="X220" s="1"/>
  <c r="Y219" s="1"/>
  <c r="Z218" s="1"/>
  <c r="AA217" s="1"/>
  <c r="AB216" s="1"/>
  <c r="I239"/>
  <c r="J238" s="1"/>
  <c r="I242"/>
  <c r="J241" s="1"/>
  <c r="K240" s="1"/>
  <c r="L239" s="1"/>
  <c r="M238" s="1"/>
  <c r="N237" s="1"/>
  <c r="O236" s="1"/>
  <c r="P235" s="1"/>
  <c r="Q234" s="1"/>
  <c r="R233" s="1"/>
  <c r="S232" s="1"/>
  <c r="T231" s="1"/>
  <c r="U230" s="1"/>
  <c r="V229" s="1"/>
  <c r="W228" s="1"/>
  <c r="X227" s="1"/>
  <c r="Y226" s="1"/>
  <c r="Z225" s="1"/>
  <c r="AA224" s="1"/>
  <c r="AB223" s="1"/>
  <c r="I243"/>
  <c r="J242" s="1"/>
  <c r="K241" s="1"/>
  <c r="L240" s="1"/>
  <c r="M239" s="1"/>
  <c r="N238" s="1"/>
  <c r="O237" s="1"/>
  <c r="P236" s="1"/>
  <c r="Q235" s="1"/>
  <c r="R234" s="1"/>
  <c r="S233" s="1"/>
  <c r="T232" s="1"/>
  <c r="U231" s="1"/>
  <c r="V230" s="1"/>
  <c r="W229" s="1"/>
  <c r="X228" s="1"/>
  <c r="Y227" s="1"/>
  <c r="Z226" s="1"/>
  <c r="AA225" s="1"/>
  <c r="AB224" s="1"/>
  <c r="I247"/>
  <c r="J246" s="1"/>
  <c r="I250"/>
  <c r="J249" s="1"/>
  <c r="K248" s="1"/>
  <c r="L247" s="1"/>
  <c r="M246" s="1"/>
  <c r="N245" s="1"/>
  <c r="O244" s="1"/>
  <c r="P243" s="1"/>
  <c r="Q242" s="1"/>
  <c r="R241" s="1"/>
  <c r="S240" s="1"/>
  <c r="T239" s="1"/>
  <c r="U238" s="1"/>
  <c r="V237" s="1"/>
  <c r="W236" s="1"/>
  <c r="X235" s="1"/>
  <c r="Y234" s="1"/>
  <c r="Z233" s="1"/>
  <c r="AA232" s="1"/>
  <c r="AB231" s="1"/>
  <c r="I251"/>
  <c r="J250" s="1"/>
  <c r="K249" s="1"/>
  <c r="L248" s="1"/>
  <c r="M247" s="1"/>
  <c r="N246" s="1"/>
  <c r="O245" s="1"/>
  <c r="P244" s="1"/>
  <c r="Q243" s="1"/>
  <c r="R242" s="1"/>
  <c r="S241" s="1"/>
  <c r="T240" s="1"/>
  <c r="U239" s="1"/>
  <c r="V238" s="1"/>
  <c r="W237" s="1"/>
  <c r="X236" s="1"/>
  <c r="Y235" s="1"/>
  <c r="Z234" s="1"/>
  <c r="AA233" s="1"/>
  <c r="AB232" s="1"/>
  <c r="I255"/>
  <c r="J254" s="1"/>
  <c r="I258"/>
  <c r="J257" s="1"/>
  <c r="K256" s="1"/>
  <c r="L255" s="1"/>
  <c r="M254" s="1"/>
  <c r="N253" s="1"/>
  <c r="O252" s="1"/>
  <c r="P251" s="1"/>
  <c r="Q250" s="1"/>
  <c r="R249" s="1"/>
  <c r="S248" s="1"/>
  <c r="T247" s="1"/>
  <c r="U246" s="1"/>
  <c r="V245" s="1"/>
  <c r="W244" s="1"/>
  <c r="X243" s="1"/>
  <c r="Y242" s="1"/>
  <c r="Z241" s="1"/>
  <c r="AA240" s="1"/>
  <c r="AB239" s="1"/>
  <c r="I259"/>
  <c r="J258" s="1"/>
  <c r="K257" s="1"/>
  <c r="L256" s="1"/>
  <c r="M255" s="1"/>
  <c r="N254" s="1"/>
  <c r="O253" s="1"/>
  <c r="P252" s="1"/>
  <c r="Q251" s="1"/>
  <c r="R250" s="1"/>
  <c r="S249" s="1"/>
  <c r="T248" s="1"/>
  <c r="U247" s="1"/>
  <c r="V246" s="1"/>
  <c r="W245" s="1"/>
  <c r="X244" s="1"/>
  <c r="Y243" s="1"/>
  <c r="Z242" s="1"/>
  <c r="AA241" s="1"/>
  <c r="AB240" s="1"/>
  <c r="AY89"/>
  <c r="AZ89"/>
  <c r="BA88" s="1"/>
  <c r="BB87" s="1"/>
  <c r="BC86" s="1"/>
  <c r="BD85" s="1"/>
  <c r="BE84" s="1"/>
  <c r="BF83" s="1"/>
  <c r="BG82" s="1"/>
  <c r="BH81" s="1"/>
  <c r="BI80" s="1"/>
  <c r="BJ79" s="1"/>
  <c r="BK78" s="1"/>
  <c r="BL77" s="1"/>
  <c r="BM76" s="1"/>
  <c r="BN75" s="1"/>
  <c r="BO74" s="1"/>
  <c r="BP73" s="1"/>
  <c r="BQ72" s="1"/>
  <c r="BR71" s="1"/>
  <c r="BS70" s="1"/>
  <c r="BT69" s="1"/>
  <c r="BU68" s="1"/>
  <c r="BV67" s="1"/>
  <c r="BW66" s="1"/>
  <c r="BX65" s="1"/>
  <c r="BY64" s="1"/>
  <c r="BZ63" s="1"/>
  <c r="CA62" s="1"/>
  <c r="CB61" s="1"/>
  <c r="CC60" s="1"/>
  <c r="AY90"/>
  <c r="AZ90"/>
  <c r="BA89" s="1"/>
  <c r="BB88" s="1"/>
  <c r="BC87" s="1"/>
  <c r="BD86" s="1"/>
  <c r="BE85" s="1"/>
  <c r="BF84" s="1"/>
  <c r="BG83" s="1"/>
  <c r="BH82" s="1"/>
  <c r="BI81" s="1"/>
  <c r="BJ80" s="1"/>
  <c r="BK79" s="1"/>
  <c r="BL78" s="1"/>
  <c r="BM77" s="1"/>
  <c r="BN76" s="1"/>
  <c r="BO75" s="1"/>
  <c r="BP74" s="1"/>
  <c r="BQ73" s="1"/>
  <c r="BR72" s="1"/>
  <c r="BS71" s="1"/>
  <c r="BT70" s="1"/>
  <c r="BU69" s="1"/>
  <c r="BV68" s="1"/>
  <c r="BW67" s="1"/>
  <c r="BX66" s="1"/>
  <c r="BY65" s="1"/>
  <c r="BZ64" s="1"/>
  <c r="CA63" s="1"/>
  <c r="CB62" s="1"/>
  <c r="CC61" s="1"/>
  <c r="AY91"/>
  <c r="AZ91"/>
  <c r="BA90" s="1"/>
  <c r="BB89" s="1"/>
  <c r="BC88" s="1"/>
  <c r="BD87" s="1"/>
  <c r="BE86" s="1"/>
  <c r="BF85" s="1"/>
  <c r="BG84" s="1"/>
  <c r="BH83" s="1"/>
  <c r="BI82" s="1"/>
  <c r="BJ81" s="1"/>
  <c r="BK80" s="1"/>
  <c r="BL79" s="1"/>
  <c r="BM78" s="1"/>
  <c r="BN77" s="1"/>
  <c r="BO76" s="1"/>
  <c r="BP75" s="1"/>
  <c r="BQ74" s="1"/>
  <c r="BR73" s="1"/>
  <c r="BS72" s="1"/>
  <c r="BT71" s="1"/>
  <c r="BU70" s="1"/>
  <c r="BV69" s="1"/>
  <c r="BW68" s="1"/>
  <c r="BX67" s="1"/>
  <c r="BY66" s="1"/>
  <c r="BZ65" s="1"/>
  <c r="CA64" s="1"/>
  <c r="CB63" s="1"/>
  <c r="CC62" s="1"/>
  <c r="AY92"/>
  <c r="AZ92"/>
  <c r="AY93"/>
  <c r="AZ93"/>
  <c r="BA92" s="1"/>
  <c r="BB91" s="1"/>
  <c r="BC90" s="1"/>
  <c r="BD89" s="1"/>
  <c r="BE88" s="1"/>
  <c r="BF87" s="1"/>
  <c r="BG86" s="1"/>
  <c r="BH85" s="1"/>
  <c r="BI84" s="1"/>
  <c r="BJ83" s="1"/>
  <c r="BK82" s="1"/>
  <c r="BL81" s="1"/>
  <c r="BM80" s="1"/>
  <c r="BN79" s="1"/>
  <c r="BO78" s="1"/>
  <c r="BP77" s="1"/>
  <c r="BQ76" s="1"/>
  <c r="BR75" s="1"/>
  <c r="BS74" s="1"/>
  <c r="BT73" s="1"/>
  <c r="BU72" s="1"/>
  <c r="BV71" s="1"/>
  <c r="BW70" s="1"/>
  <c r="BX69" s="1"/>
  <c r="BY68" s="1"/>
  <c r="BZ67" s="1"/>
  <c r="CA66" s="1"/>
  <c r="CB65" s="1"/>
  <c r="CC64" s="1"/>
  <c r="AY94"/>
  <c r="AZ94"/>
  <c r="BA93" s="1"/>
  <c r="BB92" s="1"/>
  <c r="BC91" s="1"/>
  <c r="BD90" s="1"/>
  <c r="BE89" s="1"/>
  <c r="BF88" s="1"/>
  <c r="BG87" s="1"/>
  <c r="BH86" s="1"/>
  <c r="BI85" s="1"/>
  <c r="BJ84" s="1"/>
  <c r="BK83" s="1"/>
  <c r="BL82" s="1"/>
  <c r="BM81" s="1"/>
  <c r="BN80" s="1"/>
  <c r="BO79" s="1"/>
  <c r="BP78" s="1"/>
  <c r="BQ77" s="1"/>
  <c r="BR76" s="1"/>
  <c r="BS75" s="1"/>
  <c r="BT74" s="1"/>
  <c r="BU73" s="1"/>
  <c r="BV72" s="1"/>
  <c r="BW71" s="1"/>
  <c r="BX70" s="1"/>
  <c r="BY69" s="1"/>
  <c r="BZ68" s="1"/>
  <c r="CA67" s="1"/>
  <c r="CB66" s="1"/>
  <c r="CC65" s="1"/>
  <c r="AY95"/>
  <c r="AZ95"/>
  <c r="BA94" s="1"/>
  <c r="BB93" s="1"/>
  <c r="BC92" s="1"/>
  <c r="BD91" s="1"/>
  <c r="BE90" s="1"/>
  <c r="BF89" s="1"/>
  <c r="BG88" s="1"/>
  <c r="BH87" s="1"/>
  <c r="BI86" s="1"/>
  <c r="BJ85" s="1"/>
  <c r="BK84" s="1"/>
  <c r="BL83" s="1"/>
  <c r="BM82" s="1"/>
  <c r="BN81" s="1"/>
  <c r="BO80" s="1"/>
  <c r="BP79" s="1"/>
  <c r="BQ78" s="1"/>
  <c r="BR77" s="1"/>
  <c r="BS76" s="1"/>
  <c r="BT75" s="1"/>
  <c r="BU74" s="1"/>
  <c r="BV73" s="1"/>
  <c r="BW72" s="1"/>
  <c r="BX71" s="1"/>
  <c r="BY70" s="1"/>
  <c r="BZ69" s="1"/>
  <c r="CA68" s="1"/>
  <c r="CB67" s="1"/>
  <c r="CC66" s="1"/>
  <c r="AY96"/>
  <c r="AZ96"/>
  <c r="BA95" s="1"/>
  <c r="BB94" s="1"/>
  <c r="BC93" s="1"/>
  <c r="BD92" s="1"/>
  <c r="BE91" s="1"/>
  <c r="BF90" s="1"/>
  <c r="BG89" s="1"/>
  <c r="BH88" s="1"/>
  <c r="BI87" s="1"/>
  <c r="BJ86" s="1"/>
  <c r="BK85" s="1"/>
  <c r="BL84" s="1"/>
  <c r="BM83" s="1"/>
  <c r="BN82" s="1"/>
  <c r="BO81" s="1"/>
  <c r="BP80" s="1"/>
  <c r="BQ79" s="1"/>
  <c r="BR78" s="1"/>
  <c r="BS77" s="1"/>
  <c r="BT76" s="1"/>
  <c r="BU75" s="1"/>
  <c r="BV74" s="1"/>
  <c r="BW73" s="1"/>
  <c r="BX72" s="1"/>
  <c r="BY71" s="1"/>
  <c r="BZ70" s="1"/>
  <c r="CA69" s="1"/>
  <c r="CB68" s="1"/>
  <c r="CC67" s="1"/>
  <c r="AY97"/>
  <c r="AZ97"/>
  <c r="BA96" s="1"/>
  <c r="BB95" s="1"/>
  <c r="BC94" s="1"/>
  <c r="BD93" s="1"/>
  <c r="BE92" s="1"/>
  <c r="BF91" s="1"/>
  <c r="BG90" s="1"/>
  <c r="BH89" s="1"/>
  <c r="BI88" s="1"/>
  <c r="BJ87" s="1"/>
  <c r="BK86" s="1"/>
  <c r="BL85" s="1"/>
  <c r="BM84" s="1"/>
  <c r="BN83" s="1"/>
  <c r="BO82" s="1"/>
  <c r="BP81" s="1"/>
  <c r="BQ80" s="1"/>
  <c r="BR79" s="1"/>
  <c r="BS78" s="1"/>
  <c r="BT77" s="1"/>
  <c r="BU76" s="1"/>
  <c r="BV75" s="1"/>
  <c r="BW74" s="1"/>
  <c r="BX73" s="1"/>
  <c r="BY72" s="1"/>
  <c r="BZ71" s="1"/>
  <c r="CA70" s="1"/>
  <c r="CB69" s="1"/>
  <c r="CC68" s="1"/>
  <c r="AY98"/>
  <c r="AZ98"/>
  <c r="BA97" s="1"/>
  <c r="BB96" s="1"/>
  <c r="BC95" s="1"/>
  <c r="BD94" s="1"/>
  <c r="BE93" s="1"/>
  <c r="BF92" s="1"/>
  <c r="BG91" s="1"/>
  <c r="BH90" s="1"/>
  <c r="BI89" s="1"/>
  <c r="BJ88" s="1"/>
  <c r="BK87" s="1"/>
  <c r="BL86" s="1"/>
  <c r="BM85" s="1"/>
  <c r="BN84" s="1"/>
  <c r="BO83" s="1"/>
  <c r="BP82" s="1"/>
  <c r="BQ81" s="1"/>
  <c r="BR80" s="1"/>
  <c r="BS79" s="1"/>
  <c r="BT78" s="1"/>
  <c r="BU77" s="1"/>
  <c r="BV76" s="1"/>
  <c r="BW75" s="1"/>
  <c r="BX74" s="1"/>
  <c r="BY73" s="1"/>
  <c r="BZ72" s="1"/>
  <c r="CA71" s="1"/>
  <c r="CB70" s="1"/>
  <c r="CC69" s="1"/>
  <c r="AY99"/>
  <c r="AZ99"/>
  <c r="BA98" s="1"/>
  <c r="BB97" s="1"/>
  <c r="BC96" s="1"/>
  <c r="BD95" s="1"/>
  <c r="BE94" s="1"/>
  <c r="BF93" s="1"/>
  <c r="BG92" s="1"/>
  <c r="BH91" s="1"/>
  <c r="BI90" s="1"/>
  <c r="BJ89" s="1"/>
  <c r="BK88" s="1"/>
  <c r="BL87" s="1"/>
  <c r="BM86" s="1"/>
  <c r="BN85" s="1"/>
  <c r="BO84" s="1"/>
  <c r="BP83" s="1"/>
  <c r="BQ82" s="1"/>
  <c r="BR81" s="1"/>
  <c r="BS80" s="1"/>
  <c r="BT79" s="1"/>
  <c r="BU78" s="1"/>
  <c r="BV77" s="1"/>
  <c r="BW76" s="1"/>
  <c r="BX75" s="1"/>
  <c r="BY74" s="1"/>
  <c r="BZ73" s="1"/>
  <c r="CA72" s="1"/>
  <c r="CB71" s="1"/>
  <c r="CC70" s="1"/>
  <c r="AY100"/>
  <c r="AZ100"/>
  <c r="BA99" s="1"/>
  <c r="BB98" s="1"/>
  <c r="AY101"/>
  <c r="AZ101"/>
  <c r="BA100" s="1"/>
  <c r="BB99" s="1"/>
  <c r="BC98" s="1"/>
  <c r="BD97" s="1"/>
  <c r="BE96" s="1"/>
  <c r="BF95" s="1"/>
  <c r="BG94" s="1"/>
  <c r="BH93" s="1"/>
  <c r="BI92" s="1"/>
  <c r="BJ91" s="1"/>
  <c r="BK90" s="1"/>
  <c r="BL89" s="1"/>
  <c r="BM88" s="1"/>
  <c r="BN87" s="1"/>
  <c r="BO86" s="1"/>
  <c r="BP85" s="1"/>
  <c r="BQ84" s="1"/>
  <c r="BR83" s="1"/>
  <c r="BS82" s="1"/>
  <c r="BT81" s="1"/>
  <c r="BU80" s="1"/>
  <c r="BV79" s="1"/>
  <c r="BW78" s="1"/>
  <c r="BX77" s="1"/>
  <c r="BY76" s="1"/>
  <c r="BZ75" s="1"/>
  <c r="CA74" s="1"/>
  <c r="CB73" s="1"/>
  <c r="CC72" s="1"/>
  <c r="AY102"/>
  <c r="AZ102"/>
  <c r="BA101" s="1"/>
  <c r="BB100" s="1"/>
  <c r="BC99" s="1"/>
  <c r="BD98" s="1"/>
  <c r="BE97" s="1"/>
  <c r="BF96" s="1"/>
  <c r="BG95" s="1"/>
  <c r="BH94" s="1"/>
  <c r="BI93" s="1"/>
  <c r="BJ92" s="1"/>
  <c r="BK91" s="1"/>
  <c r="BL90" s="1"/>
  <c r="BM89" s="1"/>
  <c r="BN88" s="1"/>
  <c r="BO87" s="1"/>
  <c r="BP86" s="1"/>
  <c r="BQ85" s="1"/>
  <c r="BR84" s="1"/>
  <c r="BS83" s="1"/>
  <c r="BT82" s="1"/>
  <c r="BU81" s="1"/>
  <c r="BV80" s="1"/>
  <c r="BW79" s="1"/>
  <c r="BX78" s="1"/>
  <c r="BY77" s="1"/>
  <c r="BZ76" s="1"/>
  <c r="CA75" s="1"/>
  <c r="CB74" s="1"/>
  <c r="CC73" s="1"/>
  <c r="AY103"/>
  <c r="AZ103"/>
  <c r="AY104"/>
  <c r="AZ104"/>
  <c r="BA103" s="1"/>
  <c r="BB102" s="1"/>
  <c r="BC101" s="1"/>
  <c r="BD100" s="1"/>
  <c r="BE99" s="1"/>
  <c r="BF98" s="1"/>
  <c r="BG97" s="1"/>
  <c r="BH96" s="1"/>
  <c r="BI95" s="1"/>
  <c r="BJ94" s="1"/>
  <c r="BK93" s="1"/>
  <c r="BL92" s="1"/>
  <c r="BM91" s="1"/>
  <c r="BN90" s="1"/>
  <c r="BO89" s="1"/>
  <c r="BP88" s="1"/>
  <c r="BQ87" s="1"/>
  <c r="BR86" s="1"/>
  <c r="BS85" s="1"/>
  <c r="BT84" s="1"/>
  <c r="BU83" s="1"/>
  <c r="BV82" s="1"/>
  <c r="BW81" s="1"/>
  <c r="BX80" s="1"/>
  <c r="BY79" s="1"/>
  <c r="BZ78" s="1"/>
  <c r="CA77" s="1"/>
  <c r="CB76" s="1"/>
  <c r="CC75" s="1"/>
  <c r="AY105"/>
  <c r="AZ105"/>
  <c r="BA104" s="1"/>
  <c r="BB103" s="1"/>
  <c r="BC102" s="1"/>
  <c r="BD101" s="1"/>
  <c r="BE100" s="1"/>
  <c r="BF99" s="1"/>
  <c r="BG98" s="1"/>
  <c r="BH97" s="1"/>
  <c r="BI96" s="1"/>
  <c r="BJ95" s="1"/>
  <c r="BK94" s="1"/>
  <c r="BL93" s="1"/>
  <c r="BM92" s="1"/>
  <c r="BN91" s="1"/>
  <c r="BO90" s="1"/>
  <c r="BP89" s="1"/>
  <c r="BQ88" s="1"/>
  <c r="BR87" s="1"/>
  <c r="BS86" s="1"/>
  <c r="BT85" s="1"/>
  <c r="BU84" s="1"/>
  <c r="BV83" s="1"/>
  <c r="BW82" s="1"/>
  <c r="BX81" s="1"/>
  <c r="BY80" s="1"/>
  <c r="BZ79" s="1"/>
  <c r="CA78" s="1"/>
  <c r="CB77" s="1"/>
  <c r="CC76" s="1"/>
  <c r="AY106"/>
  <c r="AZ106"/>
  <c r="BA105" s="1"/>
  <c r="BB104" s="1"/>
  <c r="BC103" s="1"/>
  <c r="BD102" s="1"/>
  <c r="BE101" s="1"/>
  <c r="BF100" s="1"/>
  <c r="BG99" s="1"/>
  <c r="BH98" s="1"/>
  <c r="BI97" s="1"/>
  <c r="BJ96" s="1"/>
  <c r="BK95" s="1"/>
  <c r="BL94" s="1"/>
  <c r="BM93" s="1"/>
  <c r="BN92" s="1"/>
  <c r="BO91" s="1"/>
  <c r="BP90" s="1"/>
  <c r="BQ89" s="1"/>
  <c r="BR88" s="1"/>
  <c r="BS87" s="1"/>
  <c r="BT86" s="1"/>
  <c r="BU85" s="1"/>
  <c r="BV84" s="1"/>
  <c r="BW83" s="1"/>
  <c r="BX82" s="1"/>
  <c r="BY81" s="1"/>
  <c r="BZ80" s="1"/>
  <c r="CA79" s="1"/>
  <c r="CB78" s="1"/>
  <c r="CC77" s="1"/>
  <c r="AY107"/>
  <c r="AZ107"/>
  <c r="BA106" s="1"/>
  <c r="BB105" s="1"/>
  <c r="BC104" s="1"/>
  <c r="BD103" s="1"/>
  <c r="BE102" s="1"/>
  <c r="BF101" s="1"/>
  <c r="BG100" s="1"/>
  <c r="BH99" s="1"/>
  <c r="BI98" s="1"/>
  <c r="BJ97" s="1"/>
  <c r="BK96" s="1"/>
  <c r="BL95" s="1"/>
  <c r="BM94" s="1"/>
  <c r="BN93" s="1"/>
  <c r="BO92" s="1"/>
  <c r="BP91" s="1"/>
  <c r="BQ90" s="1"/>
  <c r="BR89" s="1"/>
  <c r="BS88" s="1"/>
  <c r="BT87" s="1"/>
  <c r="BU86" s="1"/>
  <c r="BV85" s="1"/>
  <c r="BW84" s="1"/>
  <c r="BX83" s="1"/>
  <c r="BY82" s="1"/>
  <c r="BZ81" s="1"/>
  <c r="CA80" s="1"/>
  <c r="CB79" s="1"/>
  <c r="CC78" s="1"/>
  <c r="AY108"/>
  <c r="AZ108"/>
  <c r="BA107" s="1"/>
  <c r="BB106" s="1"/>
  <c r="BC105" s="1"/>
  <c r="BD104" s="1"/>
  <c r="BE103" s="1"/>
  <c r="BF102" s="1"/>
  <c r="BG101" s="1"/>
  <c r="BH100" s="1"/>
  <c r="BI99" s="1"/>
  <c r="BJ98" s="1"/>
  <c r="BK97" s="1"/>
  <c r="BL96" s="1"/>
  <c r="BM95" s="1"/>
  <c r="BN94" s="1"/>
  <c r="BO93" s="1"/>
  <c r="BP92" s="1"/>
  <c r="BQ91" s="1"/>
  <c r="BR90" s="1"/>
  <c r="BS89" s="1"/>
  <c r="BT88" s="1"/>
  <c r="BU87" s="1"/>
  <c r="BV86" s="1"/>
  <c r="BW85" s="1"/>
  <c r="BX84" s="1"/>
  <c r="BY83" s="1"/>
  <c r="BZ82" s="1"/>
  <c r="CA81" s="1"/>
  <c r="CB80" s="1"/>
  <c r="CC79" s="1"/>
  <c r="AY109"/>
  <c r="AZ109"/>
  <c r="BA108" s="1"/>
  <c r="BB107" s="1"/>
  <c r="BC106" s="1"/>
  <c r="BD105" s="1"/>
  <c r="BE104" s="1"/>
  <c r="BF103" s="1"/>
  <c r="BG102" s="1"/>
  <c r="BH101" s="1"/>
  <c r="BI100" s="1"/>
  <c r="BJ99" s="1"/>
  <c r="BK98" s="1"/>
  <c r="BL97" s="1"/>
  <c r="BM96" s="1"/>
  <c r="BN95" s="1"/>
  <c r="BO94" s="1"/>
  <c r="BP93" s="1"/>
  <c r="BQ92" s="1"/>
  <c r="BR91" s="1"/>
  <c r="BS90" s="1"/>
  <c r="BT89" s="1"/>
  <c r="BU88" s="1"/>
  <c r="BV87" s="1"/>
  <c r="BW86" s="1"/>
  <c r="BX85" s="1"/>
  <c r="BY84" s="1"/>
  <c r="BZ83" s="1"/>
  <c r="CA82" s="1"/>
  <c r="CB81" s="1"/>
  <c r="CC80" s="1"/>
  <c r="AY110"/>
  <c r="AZ110"/>
  <c r="BA109" s="1"/>
  <c r="BB108" s="1"/>
  <c r="BC107" s="1"/>
  <c r="BD106" s="1"/>
  <c r="BE105" s="1"/>
  <c r="BF104" s="1"/>
  <c r="BG103" s="1"/>
  <c r="BH102" s="1"/>
  <c r="BI101" s="1"/>
  <c r="BJ100" s="1"/>
  <c r="BK99" s="1"/>
  <c r="BL98" s="1"/>
  <c r="BM97" s="1"/>
  <c r="BN96" s="1"/>
  <c r="BO95" s="1"/>
  <c r="BP94" s="1"/>
  <c r="BQ93" s="1"/>
  <c r="BR92" s="1"/>
  <c r="BS91" s="1"/>
  <c r="BT90" s="1"/>
  <c r="BU89" s="1"/>
  <c r="BV88" s="1"/>
  <c r="BW87" s="1"/>
  <c r="BX86" s="1"/>
  <c r="BY85" s="1"/>
  <c r="BZ84" s="1"/>
  <c r="CA83" s="1"/>
  <c r="CB82" s="1"/>
  <c r="CC81" s="1"/>
  <c r="AY111"/>
  <c r="AZ111"/>
  <c r="BA110" s="1"/>
  <c r="BB109" s="1"/>
  <c r="BC108" s="1"/>
  <c r="BD107" s="1"/>
  <c r="BE106" s="1"/>
  <c r="BF105" s="1"/>
  <c r="BG104" s="1"/>
  <c r="BH103" s="1"/>
  <c r="BI102" s="1"/>
  <c r="BJ101" s="1"/>
  <c r="BK100" s="1"/>
  <c r="BL99" s="1"/>
  <c r="BM98" s="1"/>
  <c r="BN97" s="1"/>
  <c r="BO96" s="1"/>
  <c r="BP95" s="1"/>
  <c r="BQ94" s="1"/>
  <c r="BR93" s="1"/>
  <c r="BS92" s="1"/>
  <c r="BT91" s="1"/>
  <c r="BU90" s="1"/>
  <c r="BV89" s="1"/>
  <c r="BW88" s="1"/>
  <c r="BX87" s="1"/>
  <c r="BY86" s="1"/>
  <c r="BZ85" s="1"/>
  <c r="CA84" s="1"/>
  <c r="CB83" s="1"/>
  <c r="CC82" s="1"/>
  <c r="AY112"/>
  <c r="AZ112"/>
  <c r="BA111" s="1"/>
  <c r="BB110" s="1"/>
  <c r="BC109" s="1"/>
  <c r="BD108" s="1"/>
  <c r="BE107" s="1"/>
  <c r="BF106" s="1"/>
  <c r="BG105" s="1"/>
  <c r="BH104" s="1"/>
  <c r="BI103" s="1"/>
  <c r="BJ102" s="1"/>
  <c r="BK101" s="1"/>
  <c r="BL100" s="1"/>
  <c r="BM99" s="1"/>
  <c r="BN98" s="1"/>
  <c r="BO97" s="1"/>
  <c r="BP96" s="1"/>
  <c r="BQ95" s="1"/>
  <c r="BR94" s="1"/>
  <c r="BS93" s="1"/>
  <c r="BT92" s="1"/>
  <c r="BU91" s="1"/>
  <c r="BV90" s="1"/>
  <c r="BW89" s="1"/>
  <c r="BX88" s="1"/>
  <c r="BY87" s="1"/>
  <c r="BZ86" s="1"/>
  <c r="CA85" s="1"/>
  <c r="CB84" s="1"/>
  <c r="CC83" s="1"/>
  <c r="AY113"/>
  <c r="AZ113"/>
  <c r="BA112" s="1"/>
  <c r="BB111" s="1"/>
  <c r="BC110" s="1"/>
  <c r="BD109" s="1"/>
  <c r="BE108" s="1"/>
  <c r="BF107" s="1"/>
  <c r="BG106" s="1"/>
  <c r="BH105" s="1"/>
  <c r="BI104" s="1"/>
  <c r="BJ103" s="1"/>
  <c r="BK102" s="1"/>
  <c r="BL101" s="1"/>
  <c r="BM100" s="1"/>
  <c r="BN99" s="1"/>
  <c r="BO98" s="1"/>
  <c r="BP97" s="1"/>
  <c r="BQ96" s="1"/>
  <c r="BR95" s="1"/>
  <c r="BS94" s="1"/>
  <c r="BT93" s="1"/>
  <c r="BU92" s="1"/>
  <c r="BV91" s="1"/>
  <c r="BW90" s="1"/>
  <c r="BX89" s="1"/>
  <c r="BY88" s="1"/>
  <c r="BZ87" s="1"/>
  <c r="CA86" s="1"/>
  <c r="CB85" s="1"/>
  <c r="CC84" s="1"/>
  <c r="AY114"/>
  <c r="AZ114"/>
  <c r="AY115"/>
  <c r="AZ115"/>
  <c r="BA114" s="1"/>
  <c r="BB113" s="1"/>
  <c r="BC112" s="1"/>
  <c r="BD111" s="1"/>
  <c r="BE110" s="1"/>
  <c r="BF109" s="1"/>
  <c r="BG108" s="1"/>
  <c r="BH107" s="1"/>
  <c r="BI106" s="1"/>
  <c r="BJ105" s="1"/>
  <c r="BK104" s="1"/>
  <c r="BL103" s="1"/>
  <c r="BM102" s="1"/>
  <c r="BN101" s="1"/>
  <c r="BO100" s="1"/>
  <c r="BP99" s="1"/>
  <c r="BQ98" s="1"/>
  <c r="BR97" s="1"/>
  <c r="BS96" s="1"/>
  <c r="BT95" s="1"/>
  <c r="BU94" s="1"/>
  <c r="BV93" s="1"/>
  <c r="BW92" s="1"/>
  <c r="BX91" s="1"/>
  <c r="BY90" s="1"/>
  <c r="BZ89" s="1"/>
  <c r="CA88" s="1"/>
  <c r="CB87" s="1"/>
  <c r="CC86" s="1"/>
  <c r="AY116"/>
  <c r="AZ116"/>
  <c r="BA115" s="1"/>
  <c r="BB114" s="1"/>
  <c r="BC113" s="1"/>
  <c r="BD112" s="1"/>
  <c r="BE111" s="1"/>
  <c r="BF110" s="1"/>
  <c r="BG109" s="1"/>
  <c r="BH108" s="1"/>
  <c r="BI107" s="1"/>
  <c r="BJ106" s="1"/>
  <c r="BK105" s="1"/>
  <c r="BL104" s="1"/>
  <c r="BM103" s="1"/>
  <c r="BN102" s="1"/>
  <c r="BO101" s="1"/>
  <c r="BP100" s="1"/>
  <c r="BQ99" s="1"/>
  <c r="BR98" s="1"/>
  <c r="BS97" s="1"/>
  <c r="BT96" s="1"/>
  <c r="BU95" s="1"/>
  <c r="BV94" s="1"/>
  <c r="BW93" s="1"/>
  <c r="BX92" s="1"/>
  <c r="BY91" s="1"/>
  <c r="BZ90" s="1"/>
  <c r="CA89" s="1"/>
  <c r="CB88" s="1"/>
  <c r="CC87" s="1"/>
  <c r="AY117"/>
  <c r="AZ117"/>
  <c r="BA116" s="1"/>
  <c r="BB115" s="1"/>
  <c r="BC114" s="1"/>
  <c r="BD113" s="1"/>
  <c r="BE112" s="1"/>
  <c r="BF111" s="1"/>
  <c r="BG110" s="1"/>
  <c r="BH109" s="1"/>
  <c r="BI108" s="1"/>
  <c r="BJ107" s="1"/>
  <c r="BK106" s="1"/>
  <c r="BL105" s="1"/>
  <c r="BM104" s="1"/>
  <c r="BN103" s="1"/>
  <c r="BO102" s="1"/>
  <c r="BP101" s="1"/>
  <c r="BQ100" s="1"/>
  <c r="BR99" s="1"/>
  <c r="BS98" s="1"/>
  <c r="BT97" s="1"/>
  <c r="BU96" s="1"/>
  <c r="BV95" s="1"/>
  <c r="BW94" s="1"/>
  <c r="BX93" s="1"/>
  <c r="BY92" s="1"/>
  <c r="BZ91" s="1"/>
  <c r="CA90" s="1"/>
  <c r="CB89" s="1"/>
  <c r="CC88" s="1"/>
  <c r="AY118"/>
  <c r="AZ118"/>
  <c r="BA117" s="1"/>
  <c r="BB116" s="1"/>
  <c r="BC115" s="1"/>
  <c r="BD114" s="1"/>
  <c r="BE113" s="1"/>
  <c r="BF112" s="1"/>
  <c r="BG111" s="1"/>
  <c r="BH110" s="1"/>
  <c r="BI109" s="1"/>
  <c r="BJ108" s="1"/>
  <c r="BK107" s="1"/>
  <c r="BL106" s="1"/>
  <c r="BM105" s="1"/>
  <c r="BN104" s="1"/>
  <c r="BO103" s="1"/>
  <c r="BP102" s="1"/>
  <c r="BQ101" s="1"/>
  <c r="BR100" s="1"/>
  <c r="BS99" s="1"/>
  <c r="BT98" s="1"/>
  <c r="BU97" s="1"/>
  <c r="BV96" s="1"/>
  <c r="BW95" s="1"/>
  <c r="BX94" s="1"/>
  <c r="BY93" s="1"/>
  <c r="BZ92" s="1"/>
  <c r="CA91" s="1"/>
  <c r="CB90" s="1"/>
  <c r="CC89" s="1"/>
  <c r="AY119"/>
  <c r="AZ119"/>
  <c r="AY120"/>
  <c r="AZ120"/>
  <c r="BA119" s="1"/>
  <c r="BB118" s="1"/>
  <c r="BC117" s="1"/>
  <c r="BD116" s="1"/>
  <c r="BE115" s="1"/>
  <c r="BF114" s="1"/>
  <c r="BG113" s="1"/>
  <c r="BH112" s="1"/>
  <c r="BI111" s="1"/>
  <c r="BJ110" s="1"/>
  <c r="BK109" s="1"/>
  <c r="BL108" s="1"/>
  <c r="BM107" s="1"/>
  <c r="BN106" s="1"/>
  <c r="BO105" s="1"/>
  <c r="BP104" s="1"/>
  <c r="BQ103" s="1"/>
  <c r="BR102" s="1"/>
  <c r="BS101" s="1"/>
  <c r="BT100" s="1"/>
  <c r="BU99" s="1"/>
  <c r="BV98" s="1"/>
  <c r="BW97" s="1"/>
  <c r="BX96" s="1"/>
  <c r="BY95" s="1"/>
  <c r="BZ94" s="1"/>
  <c r="CA93" s="1"/>
  <c r="CB92" s="1"/>
  <c r="CC91" s="1"/>
  <c r="AY121"/>
  <c r="AZ121"/>
  <c r="BA120" s="1"/>
  <c r="BB119" s="1"/>
  <c r="BC118" s="1"/>
  <c r="BD117" s="1"/>
  <c r="BE116" s="1"/>
  <c r="BF115" s="1"/>
  <c r="BG114" s="1"/>
  <c r="BH113" s="1"/>
  <c r="BI112" s="1"/>
  <c r="BJ111" s="1"/>
  <c r="BK110" s="1"/>
  <c r="BL109" s="1"/>
  <c r="BM108" s="1"/>
  <c r="BN107" s="1"/>
  <c r="BO106" s="1"/>
  <c r="BP105" s="1"/>
  <c r="BQ104" s="1"/>
  <c r="BR103" s="1"/>
  <c r="BS102" s="1"/>
  <c r="BT101" s="1"/>
  <c r="BU100" s="1"/>
  <c r="BV99" s="1"/>
  <c r="BW98" s="1"/>
  <c r="BX97" s="1"/>
  <c r="BY96" s="1"/>
  <c r="BZ95" s="1"/>
  <c r="CA94" s="1"/>
  <c r="CB93" s="1"/>
  <c r="CC92" s="1"/>
  <c r="AY122"/>
  <c r="AZ122"/>
  <c r="BA121" s="1"/>
  <c r="BB120" s="1"/>
  <c r="BC119" s="1"/>
  <c r="BD118" s="1"/>
  <c r="BE117" s="1"/>
  <c r="BF116" s="1"/>
  <c r="BG115" s="1"/>
  <c r="BH114" s="1"/>
  <c r="BI113" s="1"/>
  <c r="BJ112" s="1"/>
  <c r="BK111" s="1"/>
  <c r="BL110" s="1"/>
  <c r="BM109" s="1"/>
  <c r="BN108" s="1"/>
  <c r="BO107" s="1"/>
  <c r="BP106" s="1"/>
  <c r="BQ105" s="1"/>
  <c r="BR104" s="1"/>
  <c r="BS103" s="1"/>
  <c r="BT102" s="1"/>
  <c r="BU101" s="1"/>
  <c r="BV100" s="1"/>
  <c r="BW99" s="1"/>
  <c r="BX98" s="1"/>
  <c r="BY97" s="1"/>
  <c r="BZ96" s="1"/>
  <c r="CA95" s="1"/>
  <c r="CB94" s="1"/>
  <c r="CC93" s="1"/>
  <c r="AY123"/>
  <c r="AZ123"/>
  <c r="BA122" s="1"/>
  <c r="BB121" s="1"/>
  <c r="BC120" s="1"/>
  <c r="BD119" s="1"/>
  <c r="BE118" s="1"/>
  <c r="BF117" s="1"/>
  <c r="BG116" s="1"/>
  <c r="BH115" s="1"/>
  <c r="BI114" s="1"/>
  <c r="BJ113" s="1"/>
  <c r="BK112" s="1"/>
  <c r="BL111" s="1"/>
  <c r="BM110" s="1"/>
  <c r="BN109" s="1"/>
  <c r="BO108" s="1"/>
  <c r="BP107" s="1"/>
  <c r="BQ106" s="1"/>
  <c r="BR105" s="1"/>
  <c r="BS104" s="1"/>
  <c r="BT103" s="1"/>
  <c r="BU102" s="1"/>
  <c r="BV101" s="1"/>
  <c r="BW100" s="1"/>
  <c r="BX99" s="1"/>
  <c r="BY98" s="1"/>
  <c r="BZ97" s="1"/>
  <c r="CA96" s="1"/>
  <c r="CB95" s="1"/>
  <c r="CC94" s="1"/>
  <c r="AY124"/>
  <c r="AZ124"/>
  <c r="BA123" s="1"/>
  <c r="BB122" s="1"/>
  <c r="BC121" s="1"/>
  <c r="BD120" s="1"/>
  <c r="BE119" s="1"/>
  <c r="BF118" s="1"/>
  <c r="BG117" s="1"/>
  <c r="BH116" s="1"/>
  <c r="BI115" s="1"/>
  <c r="BJ114" s="1"/>
  <c r="BK113" s="1"/>
  <c r="BL112" s="1"/>
  <c r="BM111" s="1"/>
  <c r="BN110" s="1"/>
  <c r="BO109" s="1"/>
  <c r="BP108" s="1"/>
  <c r="BQ107" s="1"/>
  <c r="BR106" s="1"/>
  <c r="BS105" s="1"/>
  <c r="BT104" s="1"/>
  <c r="BU103" s="1"/>
  <c r="BV102" s="1"/>
  <c r="BW101" s="1"/>
  <c r="BX100" s="1"/>
  <c r="BY99" s="1"/>
  <c r="BZ98" s="1"/>
  <c r="CA97" s="1"/>
  <c r="CB96" s="1"/>
  <c r="CC95" s="1"/>
  <c r="AY125"/>
  <c r="AZ125"/>
  <c r="BA124" s="1"/>
  <c r="BB123" s="1"/>
  <c r="AY126"/>
  <c r="AZ126"/>
  <c r="BA125" s="1"/>
  <c r="BB124" s="1"/>
  <c r="BC123" s="1"/>
  <c r="BD122" s="1"/>
  <c r="BE121" s="1"/>
  <c r="BF120" s="1"/>
  <c r="BG119" s="1"/>
  <c r="BH118" s="1"/>
  <c r="BI117" s="1"/>
  <c r="BJ116" s="1"/>
  <c r="BK115" s="1"/>
  <c r="BL114" s="1"/>
  <c r="BM113" s="1"/>
  <c r="BN112" s="1"/>
  <c r="BO111" s="1"/>
  <c r="BP110" s="1"/>
  <c r="BQ109" s="1"/>
  <c r="BR108" s="1"/>
  <c r="BS107" s="1"/>
  <c r="BT106" s="1"/>
  <c r="BU105" s="1"/>
  <c r="BV104" s="1"/>
  <c r="BW103" s="1"/>
  <c r="BX102" s="1"/>
  <c r="BY101" s="1"/>
  <c r="BZ100" s="1"/>
  <c r="CA99" s="1"/>
  <c r="CB98" s="1"/>
  <c r="CC97" s="1"/>
  <c r="AY127"/>
  <c r="AZ127"/>
  <c r="BA126" s="1"/>
  <c r="BB125" s="1"/>
  <c r="BC124" s="1"/>
  <c r="BD123" s="1"/>
  <c r="BE122" s="1"/>
  <c r="BF121" s="1"/>
  <c r="BG120" s="1"/>
  <c r="BH119" s="1"/>
  <c r="BI118" s="1"/>
  <c r="BJ117" s="1"/>
  <c r="BK116" s="1"/>
  <c r="BL115" s="1"/>
  <c r="BM114" s="1"/>
  <c r="BN113" s="1"/>
  <c r="BO112" s="1"/>
  <c r="BP111" s="1"/>
  <c r="BQ110" s="1"/>
  <c r="BR109" s="1"/>
  <c r="BS108" s="1"/>
  <c r="BT107" s="1"/>
  <c r="BU106" s="1"/>
  <c r="BV105" s="1"/>
  <c r="BW104" s="1"/>
  <c r="BX103" s="1"/>
  <c r="BY102" s="1"/>
  <c r="BZ101" s="1"/>
  <c r="CA100" s="1"/>
  <c r="CB99" s="1"/>
  <c r="CC98" s="1"/>
  <c r="AY128"/>
  <c r="AZ128"/>
  <c r="BA127" s="1"/>
  <c r="BB126" s="1"/>
  <c r="BC125" s="1"/>
  <c r="BD124" s="1"/>
  <c r="BE123" s="1"/>
  <c r="BF122" s="1"/>
  <c r="BG121" s="1"/>
  <c r="BH120" s="1"/>
  <c r="BI119" s="1"/>
  <c r="BJ118" s="1"/>
  <c r="BK117" s="1"/>
  <c r="BL116" s="1"/>
  <c r="BM115" s="1"/>
  <c r="BN114" s="1"/>
  <c r="BO113" s="1"/>
  <c r="BP112" s="1"/>
  <c r="BQ111" s="1"/>
  <c r="BR110" s="1"/>
  <c r="BS109" s="1"/>
  <c r="BT108" s="1"/>
  <c r="BU107" s="1"/>
  <c r="BV106" s="1"/>
  <c r="BW105" s="1"/>
  <c r="BX104" s="1"/>
  <c r="BY103" s="1"/>
  <c r="BZ102" s="1"/>
  <c r="CA101" s="1"/>
  <c r="CB100" s="1"/>
  <c r="CC99" s="1"/>
  <c r="AY129"/>
  <c r="AZ129"/>
  <c r="BA128" s="1"/>
  <c r="BB127" s="1"/>
  <c r="BC126" s="1"/>
  <c r="BD125" s="1"/>
  <c r="BE124" s="1"/>
  <c r="BF123" s="1"/>
  <c r="BG122" s="1"/>
  <c r="BH121" s="1"/>
  <c r="BI120" s="1"/>
  <c r="BJ119" s="1"/>
  <c r="BK118" s="1"/>
  <c r="BL117" s="1"/>
  <c r="BM116" s="1"/>
  <c r="BN115" s="1"/>
  <c r="BO114" s="1"/>
  <c r="BP113" s="1"/>
  <c r="BQ112" s="1"/>
  <c r="BR111" s="1"/>
  <c r="BS110" s="1"/>
  <c r="BT109" s="1"/>
  <c r="BU108" s="1"/>
  <c r="BV107" s="1"/>
  <c r="BW106" s="1"/>
  <c r="BX105" s="1"/>
  <c r="BY104" s="1"/>
  <c r="BZ103" s="1"/>
  <c r="CA102" s="1"/>
  <c r="CB101" s="1"/>
  <c r="CC100" s="1"/>
  <c r="AY130"/>
  <c r="AZ130"/>
  <c r="BA129" s="1"/>
  <c r="BB128" s="1"/>
  <c r="BC127" s="1"/>
  <c r="BD126" s="1"/>
  <c r="BE125" s="1"/>
  <c r="BF124" s="1"/>
  <c r="BG123" s="1"/>
  <c r="BH122" s="1"/>
  <c r="BI121" s="1"/>
  <c r="BJ120" s="1"/>
  <c r="BK119" s="1"/>
  <c r="BL118" s="1"/>
  <c r="BM117" s="1"/>
  <c r="BN116" s="1"/>
  <c r="BO115" s="1"/>
  <c r="BP114" s="1"/>
  <c r="BQ113" s="1"/>
  <c r="BR112" s="1"/>
  <c r="BS111" s="1"/>
  <c r="BT110" s="1"/>
  <c r="BU109" s="1"/>
  <c r="BV108" s="1"/>
  <c r="BW107" s="1"/>
  <c r="BX106" s="1"/>
  <c r="BY105" s="1"/>
  <c r="BZ104" s="1"/>
  <c r="CA103" s="1"/>
  <c r="CB102" s="1"/>
  <c r="CC101" s="1"/>
  <c r="AY131"/>
  <c r="AZ131"/>
  <c r="BA130" s="1"/>
  <c r="BB129" s="1"/>
  <c r="BC128" s="1"/>
  <c r="BD127" s="1"/>
  <c r="BE126" s="1"/>
  <c r="BF125" s="1"/>
  <c r="BG124" s="1"/>
  <c r="BH123" s="1"/>
  <c r="BI122" s="1"/>
  <c r="BJ121" s="1"/>
  <c r="BK120" s="1"/>
  <c r="BL119" s="1"/>
  <c r="BM118" s="1"/>
  <c r="BN117" s="1"/>
  <c r="BO116" s="1"/>
  <c r="BP115" s="1"/>
  <c r="BQ114" s="1"/>
  <c r="BR113" s="1"/>
  <c r="BS112" s="1"/>
  <c r="BT111" s="1"/>
  <c r="BU110" s="1"/>
  <c r="BV109" s="1"/>
  <c r="BW108" s="1"/>
  <c r="BX107" s="1"/>
  <c r="BY106" s="1"/>
  <c r="BZ105" s="1"/>
  <c r="CA104" s="1"/>
  <c r="CB103" s="1"/>
  <c r="CC102" s="1"/>
  <c r="AY132"/>
  <c r="AZ132"/>
  <c r="BA131" s="1"/>
  <c r="BB130" s="1"/>
  <c r="BC129" s="1"/>
  <c r="BD128" s="1"/>
  <c r="BE127" s="1"/>
  <c r="BF126" s="1"/>
  <c r="BG125" s="1"/>
  <c r="BH124" s="1"/>
  <c r="BI123" s="1"/>
  <c r="BJ122" s="1"/>
  <c r="BK121" s="1"/>
  <c r="BL120" s="1"/>
  <c r="BM119" s="1"/>
  <c r="BN118" s="1"/>
  <c r="BO117" s="1"/>
  <c r="BP116" s="1"/>
  <c r="BQ115" s="1"/>
  <c r="BR114" s="1"/>
  <c r="BS113" s="1"/>
  <c r="BT112" s="1"/>
  <c r="BU111" s="1"/>
  <c r="BV110" s="1"/>
  <c r="BW109" s="1"/>
  <c r="BX108" s="1"/>
  <c r="BY107" s="1"/>
  <c r="BZ106" s="1"/>
  <c r="CA105" s="1"/>
  <c r="CB104" s="1"/>
  <c r="CC103" s="1"/>
  <c r="AY133"/>
  <c r="AZ133"/>
  <c r="BA132" s="1"/>
  <c r="BB131" s="1"/>
  <c r="AY134"/>
  <c r="AZ134"/>
  <c r="BA133" s="1"/>
  <c r="BB132" s="1"/>
  <c r="BC131" s="1"/>
  <c r="BD130" s="1"/>
  <c r="BE129" s="1"/>
  <c r="BF128" s="1"/>
  <c r="BG127" s="1"/>
  <c r="BH126" s="1"/>
  <c r="BI125" s="1"/>
  <c r="BJ124" s="1"/>
  <c r="BK123" s="1"/>
  <c r="BL122" s="1"/>
  <c r="BM121" s="1"/>
  <c r="BN120" s="1"/>
  <c r="BO119" s="1"/>
  <c r="BP118" s="1"/>
  <c r="BQ117" s="1"/>
  <c r="BR116" s="1"/>
  <c r="BS115" s="1"/>
  <c r="BT114" s="1"/>
  <c r="BU113" s="1"/>
  <c r="BV112" s="1"/>
  <c r="BW111" s="1"/>
  <c r="BX110" s="1"/>
  <c r="BY109" s="1"/>
  <c r="BZ108" s="1"/>
  <c r="CA107" s="1"/>
  <c r="CB106" s="1"/>
  <c r="CC105" s="1"/>
  <c r="AY135"/>
  <c r="AZ135"/>
  <c r="AY136"/>
  <c r="AZ136"/>
  <c r="BA135" s="1"/>
  <c r="BB134" s="1"/>
  <c r="BC133" s="1"/>
  <c r="BD132" s="1"/>
  <c r="BE131" s="1"/>
  <c r="BF130" s="1"/>
  <c r="BG129" s="1"/>
  <c r="BH128" s="1"/>
  <c r="BI127" s="1"/>
  <c r="BJ126" s="1"/>
  <c r="BK125" s="1"/>
  <c r="BL124" s="1"/>
  <c r="BM123" s="1"/>
  <c r="BN122" s="1"/>
  <c r="BO121" s="1"/>
  <c r="BP120" s="1"/>
  <c r="BQ119" s="1"/>
  <c r="BR118" s="1"/>
  <c r="BS117" s="1"/>
  <c r="BT116" s="1"/>
  <c r="BU115" s="1"/>
  <c r="BV114" s="1"/>
  <c r="BW113" s="1"/>
  <c r="BX112" s="1"/>
  <c r="BY111" s="1"/>
  <c r="BZ110" s="1"/>
  <c r="CA109" s="1"/>
  <c r="CB108" s="1"/>
  <c r="CC107" s="1"/>
  <c r="AY137"/>
  <c r="AZ137"/>
  <c r="BA136" s="1"/>
  <c r="BB135" s="1"/>
  <c r="BC134" s="1"/>
  <c r="BD133" s="1"/>
  <c r="BE132" s="1"/>
  <c r="BF131" s="1"/>
  <c r="BG130" s="1"/>
  <c r="BH129" s="1"/>
  <c r="BI128" s="1"/>
  <c r="BJ127" s="1"/>
  <c r="BK126" s="1"/>
  <c r="BL125" s="1"/>
  <c r="BM124" s="1"/>
  <c r="BN123" s="1"/>
  <c r="BO122" s="1"/>
  <c r="BP121" s="1"/>
  <c r="BQ120" s="1"/>
  <c r="BR119" s="1"/>
  <c r="BS118" s="1"/>
  <c r="BT117" s="1"/>
  <c r="BU116" s="1"/>
  <c r="BV115" s="1"/>
  <c r="BW114" s="1"/>
  <c r="BX113" s="1"/>
  <c r="BY112" s="1"/>
  <c r="BZ111" s="1"/>
  <c r="CA110" s="1"/>
  <c r="CB109" s="1"/>
  <c r="CC108" s="1"/>
  <c r="AY138"/>
  <c r="AZ138"/>
  <c r="BA137" s="1"/>
  <c r="BB136" s="1"/>
  <c r="BC135" s="1"/>
  <c r="BD134" s="1"/>
  <c r="BE133" s="1"/>
  <c r="BF132" s="1"/>
  <c r="BG131" s="1"/>
  <c r="BH130" s="1"/>
  <c r="BI129" s="1"/>
  <c r="BJ128" s="1"/>
  <c r="BK127" s="1"/>
  <c r="BL126" s="1"/>
  <c r="BM125" s="1"/>
  <c r="BN124" s="1"/>
  <c r="BO123" s="1"/>
  <c r="BP122" s="1"/>
  <c r="BQ121" s="1"/>
  <c r="BR120" s="1"/>
  <c r="BS119" s="1"/>
  <c r="BT118" s="1"/>
  <c r="BU117" s="1"/>
  <c r="BV116" s="1"/>
  <c r="BW115" s="1"/>
  <c r="BX114" s="1"/>
  <c r="BY113" s="1"/>
  <c r="BZ112" s="1"/>
  <c r="CA111" s="1"/>
  <c r="CB110" s="1"/>
  <c r="CC109" s="1"/>
  <c r="AY139"/>
  <c r="AZ139"/>
  <c r="BA138" s="1"/>
  <c r="BB137" s="1"/>
  <c r="BC136" s="1"/>
  <c r="BD135" s="1"/>
  <c r="BE134" s="1"/>
  <c r="BF133" s="1"/>
  <c r="BG132" s="1"/>
  <c r="BH131" s="1"/>
  <c r="BI130" s="1"/>
  <c r="BJ129" s="1"/>
  <c r="BK128" s="1"/>
  <c r="BL127" s="1"/>
  <c r="BM126" s="1"/>
  <c r="BN125" s="1"/>
  <c r="BO124" s="1"/>
  <c r="BP123" s="1"/>
  <c r="BQ122" s="1"/>
  <c r="BR121" s="1"/>
  <c r="BS120" s="1"/>
  <c r="BT119" s="1"/>
  <c r="BU118" s="1"/>
  <c r="BV117" s="1"/>
  <c r="BW116" s="1"/>
  <c r="BX115" s="1"/>
  <c r="BY114" s="1"/>
  <c r="BZ113" s="1"/>
  <c r="CA112" s="1"/>
  <c r="CB111" s="1"/>
  <c r="CC110" s="1"/>
  <c r="AY140"/>
  <c r="AZ140"/>
  <c r="BA139" s="1"/>
  <c r="BB138" s="1"/>
  <c r="BC137" s="1"/>
  <c r="BD136" s="1"/>
  <c r="BE135" s="1"/>
  <c r="BF134" s="1"/>
  <c r="BG133" s="1"/>
  <c r="BH132" s="1"/>
  <c r="BI131" s="1"/>
  <c r="BJ130" s="1"/>
  <c r="BK129" s="1"/>
  <c r="BL128" s="1"/>
  <c r="BM127" s="1"/>
  <c r="BN126" s="1"/>
  <c r="BO125" s="1"/>
  <c r="BP124" s="1"/>
  <c r="BQ123" s="1"/>
  <c r="BR122" s="1"/>
  <c r="BS121" s="1"/>
  <c r="BT120" s="1"/>
  <c r="BU119" s="1"/>
  <c r="BV118" s="1"/>
  <c r="BW117" s="1"/>
  <c r="BX116" s="1"/>
  <c r="BY115" s="1"/>
  <c r="BZ114" s="1"/>
  <c r="CA113" s="1"/>
  <c r="CB112" s="1"/>
  <c r="CC111" s="1"/>
  <c r="AY141"/>
  <c r="AZ141"/>
  <c r="BA140" s="1"/>
  <c r="BB139" s="1"/>
  <c r="AY142"/>
  <c r="AZ142"/>
  <c r="BA141" s="1"/>
  <c r="BB140" s="1"/>
  <c r="BC139" s="1"/>
  <c r="BD138" s="1"/>
  <c r="BE137" s="1"/>
  <c r="BF136" s="1"/>
  <c r="BG135" s="1"/>
  <c r="BH134" s="1"/>
  <c r="BI133" s="1"/>
  <c r="BJ132" s="1"/>
  <c r="BK131" s="1"/>
  <c r="BL130" s="1"/>
  <c r="BM129" s="1"/>
  <c r="BN128" s="1"/>
  <c r="BO127" s="1"/>
  <c r="BP126" s="1"/>
  <c r="BQ125" s="1"/>
  <c r="BR124" s="1"/>
  <c r="BS123" s="1"/>
  <c r="BT122" s="1"/>
  <c r="BU121" s="1"/>
  <c r="BV120" s="1"/>
  <c r="BW119" s="1"/>
  <c r="BX118" s="1"/>
  <c r="BY117" s="1"/>
  <c r="BZ116" s="1"/>
  <c r="CA115" s="1"/>
  <c r="CB114" s="1"/>
  <c r="CC113" s="1"/>
  <c r="AY143"/>
  <c r="AZ143"/>
  <c r="BA142" s="1"/>
  <c r="BB141" s="1"/>
  <c r="BC140" s="1"/>
  <c r="BD139" s="1"/>
  <c r="BE138" s="1"/>
  <c r="BF137" s="1"/>
  <c r="BG136" s="1"/>
  <c r="BH135" s="1"/>
  <c r="BI134" s="1"/>
  <c r="BJ133" s="1"/>
  <c r="BK132" s="1"/>
  <c r="BL131" s="1"/>
  <c r="BM130" s="1"/>
  <c r="BN129" s="1"/>
  <c r="BO128" s="1"/>
  <c r="BP127" s="1"/>
  <c r="BQ126" s="1"/>
  <c r="BR125" s="1"/>
  <c r="BS124" s="1"/>
  <c r="BT123" s="1"/>
  <c r="BU122" s="1"/>
  <c r="BV121" s="1"/>
  <c r="BW120" s="1"/>
  <c r="BX119" s="1"/>
  <c r="BY118" s="1"/>
  <c r="BZ117" s="1"/>
  <c r="CA116" s="1"/>
  <c r="CB115" s="1"/>
  <c r="CC114" s="1"/>
  <c r="AY144"/>
  <c r="AZ144"/>
  <c r="BA143" s="1"/>
  <c r="BB142" s="1"/>
  <c r="BC141" s="1"/>
  <c r="BD140" s="1"/>
  <c r="BE139" s="1"/>
  <c r="BF138" s="1"/>
  <c r="BG137" s="1"/>
  <c r="BH136" s="1"/>
  <c r="BI135" s="1"/>
  <c r="BJ134" s="1"/>
  <c r="BK133" s="1"/>
  <c r="BL132" s="1"/>
  <c r="BM131" s="1"/>
  <c r="BN130" s="1"/>
  <c r="BO129" s="1"/>
  <c r="BP128" s="1"/>
  <c r="BQ127" s="1"/>
  <c r="BR126" s="1"/>
  <c r="BS125" s="1"/>
  <c r="BT124" s="1"/>
  <c r="BU123" s="1"/>
  <c r="BV122" s="1"/>
  <c r="BW121" s="1"/>
  <c r="BX120" s="1"/>
  <c r="BY119" s="1"/>
  <c r="BZ118" s="1"/>
  <c r="CA117" s="1"/>
  <c r="CB116" s="1"/>
  <c r="CC115" s="1"/>
  <c r="AY145"/>
  <c r="AZ145"/>
  <c r="AY146"/>
  <c r="AZ146"/>
  <c r="BA145" s="1"/>
  <c r="BB144" s="1"/>
  <c r="BC143" s="1"/>
  <c r="BD142" s="1"/>
  <c r="BE141" s="1"/>
  <c r="BF140" s="1"/>
  <c r="BG139" s="1"/>
  <c r="BH138" s="1"/>
  <c r="BI137" s="1"/>
  <c r="BJ136" s="1"/>
  <c r="BK135" s="1"/>
  <c r="BL134" s="1"/>
  <c r="BM133" s="1"/>
  <c r="BN132" s="1"/>
  <c r="BO131" s="1"/>
  <c r="BP130" s="1"/>
  <c r="BQ129" s="1"/>
  <c r="BR128" s="1"/>
  <c r="BS127" s="1"/>
  <c r="BT126" s="1"/>
  <c r="BU125" s="1"/>
  <c r="BV124" s="1"/>
  <c r="BW123" s="1"/>
  <c r="BX122" s="1"/>
  <c r="BY121" s="1"/>
  <c r="BZ120" s="1"/>
  <c r="CA119" s="1"/>
  <c r="CB118" s="1"/>
  <c r="CC117" s="1"/>
  <c r="AY147"/>
  <c r="AZ147"/>
  <c r="BA146" s="1"/>
  <c r="BB145" s="1"/>
  <c r="BC144" s="1"/>
  <c r="BD143" s="1"/>
  <c r="BE142" s="1"/>
  <c r="BF141" s="1"/>
  <c r="BG140" s="1"/>
  <c r="BH139" s="1"/>
  <c r="BI138" s="1"/>
  <c r="BJ137" s="1"/>
  <c r="BK136" s="1"/>
  <c r="BL135" s="1"/>
  <c r="BM134" s="1"/>
  <c r="BN133" s="1"/>
  <c r="BO132" s="1"/>
  <c r="BP131" s="1"/>
  <c r="BQ130" s="1"/>
  <c r="BR129" s="1"/>
  <c r="BS128" s="1"/>
  <c r="BT127" s="1"/>
  <c r="BU126" s="1"/>
  <c r="BV125" s="1"/>
  <c r="BW124" s="1"/>
  <c r="BX123" s="1"/>
  <c r="BY122" s="1"/>
  <c r="BZ121" s="1"/>
  <c r="CA120" s="1"/>
  <c r="CB119" s="1"/>
  <c r="CC118" s="1"/>
  <c r="AY148"/>
  <c r="AZ148"/>
  <c r="BA147" s="1"/>
  <c r="BB146" s="1"/>
  <c r="BC145" s="1"/>
  <c r="BD144" s="1"/>
  <c r="BE143" s="1"/>
  <c r="BF142" s="1"/>
  <c r="BG141" s="1"/>
  <c r="BH140" s="1"/>
  <c r="BI139" s="1"/>
  <c r="BJ138" s="1"/>
  <c r="BK137" s="1"/>
  <c r="BL136" s="1"/>
  <c r="BM135" s="1"/>
  <c r="BN134" s="1"/>
  <c r="BO133" s="1"/>
  <c r="BP132" s="1"/>
  <c r="BQ131" s="1"/>
  <c r="BR130" s="1"/>
  <c r="BS129" s="1"/>
  <c r="BT128" s="1"/>
  <c r="BU127" s="1"/>
  <c r="BV126" s="1"/>
  <c r="BW125" s="1"/>
  <c r="BX124" s="1"/>
  <c r="BY123" s="1"/>
  <c r="BZ122" s="1"/>
  <c r="CA121" s="1"/>
  <c r="CB120" s="1"/>
  <c r="CC119" s="1"/>
  <c r="AY149"/>
  <c r="AZ149"/>
  <c r="AY150"/>
  <c r="AZ150"/>
  <c r="BA149" s="1"/>
  <c r="BB148" s="1"/>
  <c r="BC147" s="1"/>
  <c r="BD146" s="1"/>
  <c r="BE145" s="1"/>
  <c r="BF144" s="1"/>
  <c r="BG143" s="1"/>
  <c r="BH142" s="1"/>
  <c r="BI141" s="1"/>
  <c r="BJ140" s="1"/>
  <c r="BK139" s="1"/>
  <c r="BL138" s="1"/>
  <c r="BM137" s="1"/>
  <c r="BN136" s="1"/>
  <c r="BO135" s="1"/>
  <c r="BP134" s="1"/>
  <c r="BQ133" s="1"/>
  <c r="BR132" s="1"/>
  <c r="BS131" s="1"/>
  <c r="BT130" s="1"/>
  <c r="BU129" s="1"/>
  <c r="BV128" s="1"/>
  <c r="BW127" s="1"/>
  <c r="BX126" s="1"/>
  <c r="BY125" s="1"/>
  <c r="BZ124" s="1"/>
  <c r="CA123" s="1"/>
  <c r="CB122" s="1"/>
  <c r="CC121" s="1"/>
  <c r="AY151"/>
  <c r="AZ151"/>
  <c r="BA150" s="1"/>
  <c r="BB149" s="1"/>
  <c r="BC148" s="1"/>
  <c r="BD147" s="1"/>
  <c r="BE146" s="1"/>
  <c r="BF145" s="1"/>
  <c r="BG144" s="1"/>
  <c r="BH143" s="1"/>
  <c r="BI142" s="1"/>
  <c r="BJ141" s="1"/>
  <c r="BK140" s="1"/>
  <c r="BL139" s="1"/>
  <c r="BM138" s="1"/>
  <c r="BN137" s="1"/>
  <c r="BO136" s="1"/>
  <c r="BP135" s="1"/>
  <c r="BQ134" s="1"/>
  <c r="BR133" s="1"/>
  <c r="BS132" s="1"/>
  <c r="BT131" s="1"/>
  <c r="BU130" s="1"/>
  <c r="BV129" s="1"/>
  <c r="BW128" s="1"/>
  <c r="BX127" s="1"/>
  <c r="BY126" s="1"/>
  <c r="BZ125" s="1"/>
  <c r="CA124" s="1"/>
  <c r="CB123" s="1"/>
  <c r="CC122" s="1"/>
  <c r="AY152"/>
  <c r="AZ152"/>
  <c r="BA151" s="1"/>
  <c r="BB150" s="1"/>
  <c r="BC149" s="1"/>
  <c r="AY153"/>
  <c r="AZ153"/>
  <c r="AY154"/>
  <c r="AZ154"/>
  <c r="BA153" s="1"/>
  <c r="BB152" s="1"/>
  <c r="BC151" s="1"/>
  <c r="BD150" s="1"/>
  <c r="BE149" s="1"/>
  <c r="BF148" s="1"/>
  <c r="BG147" s="1"/>
  <c r="BH146" s="1"/>
  <c r="BI145" s="1"/>
  <c r="BJ144" s="1"/>
  <c r="BK143" s="1"/>
  <c r="BL142" s="1"/>
  <c r="BM141" s="1"/>
  <c r="BN140" s="1"/>
  <c r="BO139" s="1"/>
  <c r="BP138" s="1"/>
  <c r="BQ137" s="1"/>
  <c r="BR136" s="1"/>
  <c r="BS135" s="1"/>
  <c r="BT134" s="1"/>
  <c r="BU133" s="1"/>
  <c r="BV132" s="1"/>
  <c r="BW131" s="1"/>
  <c r="BX130" s="1"/>
  <c r="BY129" s="1"/>
  <c r="BZ128" s="1"/>
  <c r="CA127" s="1"/>
  <c r="CB126" s="1"/>
  <c r="CC125" s="1"/>
  <c r="AY155"/>
  <c r="AZ155"/>
  <c r="BA154" s="1"/>
  <c r="BB153" s="1"/>
  <c r="BC152" s="1"/>
  <c r="BD151" s="1"/>
  <c r="BE150" s="1"/>
  <c r="BF149" s="1"/>
  <c r="BG148" s="1"/>
  <c r="BH147" s="1"/>
  <c r="BI146" s="1"/>
  <c r="BJ145" s="1"/>
  <c r="BK144" s="1"/>
  <c r="BL143" s="1"/>
  <c r="BM142" s="1"/>
  <c r="BN141" s="1"/>
  <c r="BO140" s="1"/>
  <c r="BP139" s="1"/>
  <c r="BQ138" s="1"/>
  <c r="BR137" s="1"/>
  <c r="BS136" s="1"/>
  <c r="BT135" s="1"/>
  <c r="BU134" s="1"/>
  <c r="BV133" s="1"/>
  <c r="BW132" s="1"/>
  <c r="BX131" s="1"/>
  <c r="BY130" s="1"/>
  <c r="BZ129" s="1"/>
  <c r="CA128" s="1"/>
  <c r="CB127" s="1"/>
  <c r="CC126" s="1"/>
  <c r="AY156"/>
  <c r="AZ156"/>
  <c r="BA155" s="1"/>
  <c r="BB154" s="1"/>
  <c r="BC153" s="1"/>
  <c r="BD152" s="1"/>
  <c r="BE151" s="1"/>
  <c r="BF150" s="1"/>
  <c r="BG149" s="1"/>
  <c r="BH148" s="1"/>
  <c r="BI147" s="1"/>
  <c r="BJ146" s="1"/>
  <c r="BK145" s="1"/>
  <c r="BL144" s="1"/>
  <c r="BM143" s="1"/>
  <c r="BN142" s="1"/>
  <c r="BO141" s="1"/>
  <c r="BP140" s="1"/>
  <c r="BQ139" s="1"/>
  <c r="BR138" s="1"/>
  <c r="BS137" s="1"/>
  <c r="BT136" s="1"/>
  <c r="BU135" s="1"/>
  <c r="BV134" s="1"/>
  <c r="BW133" s="1"/>
  <c r="BX132" s="1"/>
  <c r="BY131" s="1"/>
  <c r="BZ130" s="1"/>
  <c r="CA129" s="1"/>
  <c r="CB128" s="1"/>
  <c r="CC127" s="1"/>
  <c r="AY157"/>
  <c r="AZ157"/>
  <c r="AY158"/>
  <c r="AZ158"/>
  <c r="BA157" s="1"/>
  <c r="BB156" s="1"/>
  <c r="BC155" s="1"/>
  <c r="BD154" s="1"/>
  <c r="BE153" s="1"/>
  <c r="BF152" s="1"/>
  <c r="BG151" s="1"/>
  <c r="BH150" s="1"/>
  <c r="BI149" s="1"/>
  <c r="BJ148" s="1"/>
  <c r="BK147" s="1"/>
  <c r="BL146" s="1"/>
  <c r="BM145" s="1"/>
  <c r="BN144" s="1"/>
  <c r="BO143" s="1"/>
  <c r="BP142" s="1"/>
  <c r="BQ141" s="1"/>
  <c r="BR140" s="1"/>
  <c r="BS139" s="1"/>
  <c r="BT138" s="1"/>
  <c r="BU137" s="1"/>
  <c r="BV136" s="1"/>
  <c r="BW135" s="1"/>
  <c r="BX134" s="1"/>
  <c r="BY133" s="1"/>
  <c r="BZ132" s="1"/>
  <c r="CA131" s="1"/>
  <c r="CB130" s="1"/>
  <c r="CC129" s="1"/>
  <c r="AY159"/>
  <c r="AZ159"/>
  <c r="BA158" s="1"/>
  <c r="BB157" s="1"/>
  <c r="BC156" s="1"/>
  <c r="BD155" s="1"/>
  <c r="BE154" s="1"/>
  <c r="BF153" s="1"/>
  <c r="BG152" s="1"/>
  <c r="BH151" s="1"/>
  <c r="BI150" s="1"/>
  <c r="BJ149" s="1"/>
  <c r="BK148" s="1"/>
  <c r="BL147" s="1"/>
  <c r="BM146" s="1"/>
  <c r="BN145" s="1"/>
  <c r="BO144" s="1"/>
  <c r="BP143" s="1"/>
  <c r="BQ142" s="1"/>
  <c r="BR141" s="1"/>
  <c r="BS140" s="1"/>
  <c r="BT139" s="1"/>
  <c r="BU138" s="1"/>
  <c r="BV137" s="1"/>
  <c r="BW136" s="1"/>
  <c r="BX135" s="1"/>
  <c r="BY134" s="1"/>
  <c r="BZ133" s="1"/>
  <c r="CA132" s="1"/>
  <c r="CB131" s="1"/>
  <c r="CC130" s="1"/>
  <c r="AY160"/>
  <c r="AZ160"/>
  <c r="BA159" s="1"/>
  <c r="BB158" s="1"/>
  <c r="BC157" s="1"/>
  <c r="BD156" s="1"/>
  <c r="BE155" s="1"/>
  <c r="BF154" s="1"/>
  <c r="BG153" s="1"/>
  <c r="BH152" s="1"/>
  <c r="BI151" s="1"/>
  <c r="BJ150" s="1"/>
  <c r="BK149" s="1"/>
  <c r="BL148" s="1"/>
  <c r="BM147" s="1"/>
  <c r="BN146" s="1"/>
  <c r="BO145" s="1"/>
  <c r="BP144" s="1"/>
  <c r="BQ143" s="1"/>
  <c r="BR142" s="1"/>
  <c r="BS141" s="1"/>
  <c r="BT140" s="1"/>
  <c r="BU139" s="1"/>
  <c r="BV138" s="1"/>
  <c r="BW137" s="1"/>
  <c r="BX136" s="1"/>
  <c r="BY135" s="1"/>
  <c r="BZ134" s="1"/>
  <c r="CA133" s="1"/>
  <c r="CB132" s="1"/>
  <c r="CC131" s="1"/>
  <c r="AY161"/>
  <c r="AZ161"/>
  <c r="AY162"/>
  <c r="AZ162"/>
  <c r="BA161" s="1"/>
  <c r="BB160" s="1"/>
  <c r="BC159" s="1"/>
  <c r="BD158" s="1"/>
  <c r="BE157" s="1"/>
  <c r="BF156" s="1"/>
  <c r="BG155" s="1"/>
  <c r="BH154" s="1"/>
  <c r="BI153" s="1"/>
  <c r="BJ152" s="1"/>
  <c r="BK151" s="1"/>
  <c r="BL150" s="1"/>
  <c r="BM149" s="1"/>
  <c r="BN148" s="1"/>
  <c r="BO147" s="1"/>
  <c r="BP146" s="1"/>
  <c r="BQ145" s="1"/>
  <c r="BR144" s="1"/>
  <c r="BS143" s="1"/>
  <c r="BT142" s="1"/>
  <c r="BU141" s="1"/>
  <c r="BV140" s="1"/>
  <c r="BW139" s="1"/>
  <c r="BX138" s="1"/>
  <c r="BY137" s="1"/>
  <c r="BZ136" s="1"/>
  <c r="CA135" s="1"/>
  <c r="CB134" s="1"/>
  <c r="CC133" s="1"/>
  <c r="AY163"/>
  <c r="AZ163"/>
  <c r="BA162" s="1"/>
  <c r="BB161" s="1"/>
  <c r="BC160" s="1"/>
  <c r="BD159" s="1"/>
  <c r="BE158" s="1"/>
  <c r="BF157" s="1"/>
  <c r="BG156" s="1"/>
  <c r="BH155" s="1"/>
  <c r="BI154" s="1"/>
  <c r="BJ153" s="1"/>
  <c r="BK152" s="1"/>
  <c r="BL151" s="1"/>
  <c r="BM150" s="1"/>
  <c r="BN149" s="1"/>
  <c r="BO148" s="1"/>
  <c r="BP147" s="1"/>
  <c r="BQ146" s="1"/>
  <c r="BR145" s="1"/>
  <c r="BS144" s="1"/>
  <c r="BT143" s="1"/>
  <c r="BU142" s="1"/>
  <c r="BV141" s="1"/>
  <c r="BW140" s="1"/>
  <c r="BX139" s="1"/>
  <c r="BY138" s="1"/>
  <c r="BZ137" s="1"/>
  <c r="CA136" s="1"/>
  <c r="CB135" s="1"/>
  <c r="CC134" s="1"/>
  <c r="AY164"/>
  <c r="AZ164"/>
  <c r="BA163" s="1"/>
  <c r="BB162" s="1"/>
  <c r="BC161" s="1"/>
  <c r="BD160" s="1"/>
  <c r="BE159" s="1"/>
  <c r="BF158" s="1"/>
  <c r="BG157" s="1"/>
  <c r="BH156" s="1"/>
  <c r="BI155" s="1"/>
  <c r="BJ154" s="1"/>
  <c r="BK153" s="1"/>
  <c r="BL152" s="1"/>
  <c r="BM151" s="1"/>
  <c r="BN150" s="1"/>
  <c r="BO149" s="1"/>
  <c r="BP148" s="1"/>
  <c r="BQ147" s="1"/>
  <c r="BR146" s="1"/>
  <c r="BS145" s="1"/>
  <c r="BT144" s="1"/>
  <c r="BU143" s="1"/>
  <c r="BV142" s="1"/>
  <c r="BW141" s="1"/>
  <c r="BX140" s="1"/>
  <c r="BY139" s="1"/>
  <c r="BZ138" s="1"/>
  <c r="CA137" s="1"/>
  <c r="CB136" s="1"/>
  <c r="CC135" s="1"/>
  <c r="AY165"/>
  <c r="AZ165"/>
  <c r="AY166"/>
  <c r="AZ166"/>
  <c r="BA165" s="1"/>
  <c r="BB164" s="1"/>
  <c r="BC163" s="1"/>
  <c r="BD162" s="1"/>
  <c r="BE161" s="1"/>
  <c r="BF160" s="1"/>
  <c r="BG159" s="1"/>
  <c r="BH158" s="1"/>
  <c r="BI157" s="1"/>
  <c r="BJ156" s="1"/>
  <c r="BK155" s="1"/>
  <c r="BL154" s="1"/>
  <c r="BM153" s="1"/>
  <c r="BN152" s="1"/>
  <c r="BO151" s="1"/>
  <c r="BP150" s="1"/>
  <c r="BQ149" s="1"/>
  <c r="BR148" s="1"/>
  <c r="BS147" s="1"/>
  <c r="BT146" s="1"/>
  <c r="BU145" s="1"/>
  <c r="BV144" s="1"/>
  <c r="BW143" s="1"/>
  <c r="BX142" s="1"/>
  <c r="BY141" s="1"/>
  <c r="BZ140" s="1"/>
  <c r="CA139" s="1"/>
  <c r="CB138" s="1"/>
  <c r="CC137" s="1"/>
  <c r="AY167"/>
  <c r="AZ167"/>
  <c r="BA166" s="1"/>
  <c r="BB165" s="1"/>
  <c r="BC164" s="1"/>
  <c r="BD163" s="1"/>
  <c r="BE162" s="1"/>
  <c r="BF161" s="1"/>
  <c r="BG160" s="1"/>
  <c r="BH159" s="1"/>
  <c r="BI158" s="1"/>
  <c r="BJ157" s="1"/>
  <c r="BK156" s="1"/>
  <c r="BL155" s="1"/>
  <c r="BM154" s="1"/>
  <c r="BN153" s="1"/>
  <c r="BO152" s="1"/>
  <c r="BP151" s="1"/>
  <c r="BQ150" s="1"/>
  <c r="BR149" s="1"/>
  <c r="BS148" s="1"/>
  <c r="BT147" s="1"/>
  <c r="BU146" s="1"/>
  <c r="BV145" s="1"/>
  <c r="BW144" s="1"/>
  <c r="BX143" s="1"/>
  <c r="BY142" s="1"/>
  <c r="BZ141" s="1"/>
  <c r="CA140" s="1"/>
  <c r="CB139" s="1"/>
  <c r="CC138" s="1"/>
  <c r="AY168"/>
  <c r="AZ168"/>
  <c r="BA167" s="1"/>
  <c r="BB166" s="1"/>
  <c r="BC165" s="1"/>
  <c r="BD164" s="1"/>
  <c r="BE163" s="1"/>
  <c r="BF162" s="1"/>
  <c r="BG161" s="1"/>
  <c r="BH160" s="1"/>
  <c r="BI159" s="1"/>
  <c r="BJ158" s="1"/>
  <c r="BK157" s="1"/>
  <c r="BL156" s="1"/>
  <c r="BM155" s="1"/>
  <c r="BN154" s="1"/>
  <c r="BO153" s="1"/>
  <c r="BP152" s="1"/>
  <c r="BQ151" s="1"/>
  <c r="BR150" s="1"/>
  <c r="BS149" s="1"/>
  <c r="BT148" s="1"/>
  <c r="BU147" s="1"/>
  <c r="BV146" s="1"/>
  <c r="BW145" s="1"/>
  <c r="BX144" s="1"/>
  <c r="BY143" s="1"/>
  <c r="BZ142" s="1"/>
  <c r="CA141" s="1"/>
  <c r="CB140" s="1"/>
  <c r="CC139" s="1"/>
  <c r="AY169"/>
  <c r="AZ169"/>
  <c r="AY170"/>
  <c r="AZ170"/>
  <c r="BA169" s="1"/>
  <c r="BB168" s="1"/>
  <c r="BC167" s="1"/>
  <c r="BD166" s="1"/>
  <c r="BE165" s="1"/>
  <c r="BF164" s="1"/>
  <c r="BG163" s="1"/>
  <c r="BH162" s="1"/>
  <c r="BI161" s="1"/>
  <c r="BJ160" s="1"/>
  <c r="BK159" s="1"/>
  <c r="BL158" s="1"/>
  <c r="BM157" s="1"/>
  <c r="BN156" s="1"/>
  <c r="BO155" s="1"/>
  <c r="BP154" s="1"/>
  <c r="BQ153" s="1"/>
  <c r="BR152" s="1"/>
  <c r="BS151" s="1"/>
  <c r="BT150" s="1"/>
  <c r="BU149" s="1"/>
  <c r="BV148" s="1"/>
  <c r="BW147" s="1"/>
  <c r="BX146" s="1"/>
  <c r="BY145" s="1"/>
  <c r="BZ144" s="1"/>
  <c r="CA143" s="1"/>
  <c r="CB142" s="1"/>
  <c r="CC141" s="1"/>
  <c r="AY171"/>
  <c r="AZ171"/>
  <c r="BA170" s="1"/>
  <c r="BB169" s="1"/>
  <c r="BC168" s="1"/>
  <c r="BD167" s="1"/>
  <c r="BE166" s="1"/>
  <c r="BF165" s="1"/>
  <c r="BG164" s="1"/>
  <c r="BH163" s="1"/>
  <c r="BI162" s="1"/>
  <c r="BJ161" s="1"/>
  <c r="BK160" s="1"/>
  <c r="BL159" s="1"/>
  <c r="BM158" s="1"/>
  <c r="BN157" s="1"/>
  <c r="BO156" s="1"/>
  <c r="BP155" s="1"/>
  <c r="BQ154" s="1"/>
  <c r="BR153" s="1"/>
  <c r="BS152" s="1"/>
  <c r="BT151" s="1"/>
  <c r="BU150" s="1"/>
  <c r="BV149" s="1"/>
  <c r="BW148" s="1"/>
  <c r="BX147" s="1"/>
  <c r="BY146" s="1"/>
  <c r="BZ145" s="1"/>
  <c r="CA144" s="1"/>
  <c r="CB143" s="1"/>
  <c r="CC142" s="1"/>
  <c r="AY172"/>
  <c r="AZ172"/>
  <c r="BA171" s="1"/>
  <c r="BB170" s="1"/>
  <c r="BC169" s="1"/>
  <c r="BD168" s="1"/>
  <c r="BE167" s="1"/>
  <c r="BF166" s="1"/>
  <c r="BG165" s="1"/>
  <c r="BH164" s="1"/>
  <c r="BI163" s="1"/>
  <c r="BJ162" s="1"/>
  <c r="BK161" s="1"/>
  <c r="BL160" s="1"/>
  <c r="BM159" s="1"/>
  <c r="BN158" s="1"/>
  <c r="BO157" s="1"/>
  <c r="BP156" s="1"/>
  <c r="BQ155" s="1"/>
  <c r="BR154" s="1"/>
  <c r="BS153" s="1"/>
  <c r="BT152" s="1"/>
  <c r="BU151" s="1"/>
  <c r="BV150" s="1"/>
  <c r="BW149" s="1"/>
  <c r="BX148" s="1"/>
  <c r="BY147" s="1"/>
  <c r="BZ146" s="1"/>
  <c r="CA145" s="1"/>
  <c r="CB144" s="1"/>
  <c r="CC143" s="1"/>
  <c r="AY173"/>
  <c r="AZ173"/>
  <c r="AY174"/>
  <c r="AZ174"/>
  <c r="BA173" s="1"/>
  <c r="BB172" s="1"/>
  <c r="BC171" s="1"/>
  <c r="BD170" s="1"/>
  <c r="BE169" s="1"/>
  <c r="BF168" s="1"/>
  <c r="BG167" s="1"/>
  <c r="BH166" s="1"/>
  <c r="BI165" s="1"/>
  <c r="BJ164" s="1"/>
  <c r="BK163" s="1"/>
  <c r="BL162" s="1"/>
  <c r="BM161" s="1"/>
  <c r="BN160" s="1"/>
  <c r="BO159" s="1"/>
  <c r="BP158" s="1"/>
  <c r="BQ157" s="1"/>
  <c r="BR156" s="1"/>
  <c r="BS155" s="1"/>
  <c r="BT154" s="1"/>
  <c r="BU153" s="1"/>
  <c r="BV152" s="1"/>
  <c r="BW151" s="1"/>
  <c r="BX150" s="1"/>
  <c r="BY149" s="1"/>
  <c r="BZ148" s="1"/>
  <c r="CA147" s="1"/>
  <c r="CB146" s="1"/>
  <c r="CC145" s="1"/>
  <c r="AY175"/>
  <c r="AZ175"/>
  <c r="BA174" s="1"/>
  <c r="BB173" s="1"/>
  <c r="BC172" s="1"/>
  <c r="BD171" s="1"/>
  <c r="BE170" s="1"/>
  <c r="BF169" s="1"/>
  <c r="BG168" s="1"/>
  <c r="BH167" s="1"/>
  <c r="BI166" s="1"/>
  <c r="BJ165" s="1"/>
  <c r="BK164" s="1"/>
  <c r="BL163" s="1"/>
  <c r="BM162" s="1"/>
  <c r="BN161" s="1"/>
  <c r="BO160" s="1"/>
  <c r="BP159" s="1"/>
  <c r="BQ158" s="1"/>
  <c r="BR157" s="1"/>
  <c r="BS156" s="1"/>
  <c r="BT155" s="1"/>
  <c r="BU154" s="1"/>
  <c r="BV153" s="1"/>
  <c r="BW152" s="1"/>
  <c r="BX151" s="1"/>
  <c r="BY150" s="1"/>
  <c r="BZ149" s="1"/>
  <c r="CA148" s="1"/>
  <c r="CB147" s="1"/>
  <c r="CC146" s="1"/>
  <c r="AY176"/>
  <c r="AZ176"/>
  <c r="BA175" s="1"/>
  <c r="BB174" s="1"/>
  <c r="BC173" s="1"/>
  <c r="BD172" s="1"/>
  <c r="BE171" s="1"/>
  <c r="BF170" s="1"/>
  <c r="BG169" s="1"/>
  <c r="BH168" s="1"/>
  <c r="BI167" s="1"/>
  <c r="BJ166" s="1"/>
  <c r="BK165" s="1"/>
  <c r="BL164" s="1"/>
  <c r="BM163" s="1"/>
  <c r="BN162" s="1"/>
  <c r="BO161" s="1"/>
  <c r="BP160" s="1"/>
  <c r="BQ159" s="1"/>
  <c r="BR158" s="1"/>
  <c r="BS157" s="1"/>
  <c r="BT156" s="1"/>
  <c r="BU155" s="1"/>
  <c r="BV154" s="1"/>
  <c r="BW153" s="1"/>
  <c r="BX152" s="1"/>
  <c r="BY151" s="1"/>
  <c r="BZ150" s="1"/>
  <c r="CA149" s="1"/>
  <c r="CB148" s="1"/>
  <c r="CC147" s="1"/>
  <c r="AY177"/>
  <c r="AZ177"/>
  <c r="AY178"/>
  <c r="AZ178"/>
  <c r="BA177" s="1"/>
  <c r="BB176" s="1"/>
  <c r="BC175" s="1"/>
  <c r="BD174" s="1"/>
  <c r="BE173" s="1"/>
  <c r="BF172" s="1"/>
  <c r="BG171" s="1"/>
  <c r="BH170" s="1"/>
  <c r="BI169" s="1"/>
  <c r="BJ168" s="1"/>
  <c r="BK167" s="1"/>
  <c r="BL166" s="1"/>
  <c r="BM165" s="1"/>
  <c r="BN164" s="1"/>
  <c r="BO163" s="1"/>
  <c r="BP162" s="1"/>
  <c r="BQ161" s="1"/>
  <c r="BR160" s="1"/>
  <c r="BS159" s="1"/>
  <c r="BT158" s="1"/>
  <c r="BU157" s="1"/>
  <c r="BV156" s="1"/>
  <c r="BW155" s="1"/>
  <c r="BX154" s="1"/>
  <c r="BY153" s="1"/>
  <c r="BZ152" s="1"/>
  <c r="CA151" s="1"/>
  <c r="CB150" s="1"/>
  <c r="CC149" s="1"/>
  <c r="AY179"/>
  <c r="AZ179"/>
  <c r="BA178" s="1"/>
  <c r="BB177" s="1"/>
  <c r="BC176" s="1"/>
  <c r="BD175" s="1"/>
  <c r="BE174" s="1"/>
  <c r="BF173" s="1"/>
  <c r="BG172" s="1"/>
  <c r="BH171" s="1"/>
  <c r="BI170" s="1"/>
  <c r="BJ169" s="1"/>
  <c r="BK168" s="1"/>
  <c r="BL167" s="1"/>
  <c r="BM166" s="1"/>
  <c r="BN165" s="1"/>
  <c r="BO164" s="1"/>
  <c r="BP163" s="1"/>
  <c r="BQ162" s="1"/>
  <c r="BR161" s="1"/>
  <c r="BS160" s="1"/>
  <c r="BT159" s="1"/>
  <c r="BU158" s="1"/>
  <c r="BV157" s="1"/>
  <c r="BW156" s="1"/>
  <c r="BX155" s="1"/>
  <c r="BY154" s="1"/>
  <c r="BZ153" s="1"/>
  <c r="CA152" s="1"/>
  <c r="CB151" s="1"/>
  <c r="CC150" s="1"/>
  <c r="AY180"/>
  <c r="AZ180"/>
  <c r="BA179" s="1"/>
  <c r="BB178" s="1"/>
  <c r="BC177" s="1"/>
  <c r="BD176" s="1"/>
  <c r="BE175" s="1"/>
  <c r="BF174" s="1"/>
  <c r="BG173" s="1"/>
  <c r="BH172" s="1"/>
  <c r="BI171" s="1"/>
  <c r="BJ170" s="1"/>
  <c r="BK169" s="1"/>
  <c r="BL168" s="1"/>
  <c r="BM167" s="1"/>
  <c r="BN166" s="1"/>
  <c r="BO165" s="1"/>
  <c r="BP164" s="1"/>
  <c r="BQ163" s="1"/>
  <c r="BR162" s="1"/>
  <c r="BS161" s="1"/>
  <c r="BT160" s="1"/>
  <c r="BU159" s="1"/>
  <c r="BV158" s="1"/>
  <c r="BW157" s="1"/>
  <c r="BX156" s="1"/>
  <c r="BY155" s="1"/>
  <c r="BZ154" s="1"/>
  <c r="CA153" s="1"/>
  <c r="CB152" s="1"/>
  <c r="CC151" s="1"/>
  <c r="AY181"/>
  <c r="AZ181"/>
  <c r="AY182"/>
  <c r="AZ182"/>
  <c r="BA181" s="1"/>
  <c r="BB180" s="1"/>
  <c r="BC179" s="1"/>
  <c r="BD178" s="1"/>
  <c r="BE177" s="1"/>
  <c r="BF176" s="1"/>
  <c r="BG175" s="1"/>
  <c r="BH174" s="1"/>
  <c r="BI173" s="1"/>
  <c r="BJ172" s="1"/>
  <c r="BK171" s="1"/>
  <c r="BL170" s="1"/>
  <c r="BM169" s="1"/>
  <c r="BN168" s="1"/>
  <c r="BO167" s="1"/>
  <c r="BP166" s="1"/>
  <c r="BQ165" s="1"/>
  <c r="BR164" s="1"/>
  <c r="BS163" s="1"/>
  <c r="BT162" s="1"/>
  <c r="BU161" s="1"/>
  <c r="BV160" s="1"/>
  <c r="BW159" s="1"/>
  <c r="BX158" s="1"/>
  <c r="BY157" s="1"/>
  <c r="BZ156" s="1"/>
  <c r="CA155" s="1"/>
  <c r="CB154" s="1"/>
  <c r="CC153" s="1"/>
  <c r="AY183"/>
  <c r="AZ183"/>
  <c r="BA182" s="1"/>
  <c r="BB181" s="1"/>
  <c r="BC180" s="1"/>
  <c r="BD179" s="1"/>
  <c r="BE178" s="1"/>
  <c r="BF177" s="1"/>
  <c r="BG176" s="1"/>
  <c r="BH175" s="1"/>
  <c r="BI174" s="1"/>
  <c r="BJ173" s="1"/>
  <c r="BK172" s="1"/>
  <c r="BL171" s="1"/>
  <c r="BM170" s="1"/>
  <c r="BN169" s="1"/>
  <c r="BO168" s="1"/>
  <c r="BP167" s="1"/>
  <c r="BQ166" s="1"/>
  <c r="BR165" s="1"/>
  <c r="BS164" s="1"/>
  <c r="BT163" s="1"/>
  <c r="BU162" s="1"/>
  <c r="BV161" s="1"/>
  <c r="BW160" s="1"/>
  <c r="BX159" s="1"/>
  <c r="BY158" s="1"/>
  <c r="BZ157" s="1"/>
  <c r="CA156" s="1"/>
  <c r="CB155" s="1"/>
  <c r="CC154" s="1"/>
  <c r="AY184"/>
  <c r="AZ184"/>
  <c r="BA183" s="1"/>
  <c r="BB182" s="1"/>
  <c r="BC181" s="1"/>
  <c r="BD180" s="1"/>
  <c r="BE179" s="1"/>
  <c r="BF178" s="1"/>
  <c r="BG177" s="1"/>
  <c r="BH176" s="1"/>
  <c r="BI175" s="1"/>
  <c r="BJ174" s="1"/>
  <c r="BK173" s="1"/>
  <c r="BL172" s="1"/>
  <c r="BM171" s="1"/>
  <c r="BN170" s="1"/>
  <c r="BO169" s="1"/>
  <c r="BP168" s="1"/>
  <c r="BQ167" s="1"/>
  <c r="BR166" s="1"/>
  <c r="BS165" s="1"/>
  <c r="BT164" s="1"/>
  <c r="BU163" s="1"/>
  <c r="BV162" s="1"/>
  <c r="BW161" s="1"/>
  <c r="BX160" s="1"/>
  <c r="BY159" s="1"/>
  <c r="BZ158" s="1"/>
  <c r="CA157" s="1"/>
  <c r="CB156" s="1"/>
  <c r="CC155" s="1"/>
  <c r="AY185"/>
  <c r="AZ185"/>
  <c r="AY186"/>
  <c r="AZ186"/>
  <c r="BA185" s="1"/>
  <c r="BB184" s="1"/>
  <c r="BC183" s="1"/>
  <c r="BD182" s="1"/>
  <c r="BE181" s="1"/>
  <c r="BF180" s="1"/>
  <c r="BG179" s="1"/>
  <c r="BH178" s="1"/>
  <c r="BI177" s="1"/>
  <c r="BJ176" s="1"/>
  <c r="BK175" s="1"/>
  <c r="BL174" s="1"/>
  <c r="BM173" s="1"/>
  <c r="BN172" s="1"/>
  <c r="BO171" s="1"/>
  <c r="BP170" s="1"/>
  <c r="BQ169" s="1"/>
  <c r="BR168" s="1"/>
  <c r="BS167" s="1"/>
  <c r="BT166" s="1"/>
  <c r="BU165" s="1"/>
  <c r="BV164" s="1"/>
  <c r="BW163" s="1"/>
  <c r="BX162" s="1"/>
  <c r="BY161" s="1"/>
  <c r="BZ160" s="1"/>
  <c r="CA159" s="1"/>
  <c r="CB158" s="1"/>
  <c r="CC157" s="1"/>
  <c r="AY187"/>
  <c r="AZ187"/>
  <c r="BA186" s="1"/>
  <c r="BB185" s="1"/>
  <c r="BC184" s="1"/>
  <c r="BD183" s="1"/>
  <c r="BE182" s="1"/>
  <c r="BF181" s="1"/>
  <c r="BG180" s="1"/>
  <c r="BH179" s="1"/>
  <c r="BI178" s="1"/>
  <c r="BJ177" s="1"/>
  <c r="BK176" s="1"/>
  <c r="BL175" s="1"/>
  <c r="BM174" s="1"/>
  <c r="BN173" s="1"/>
  <c r="BO172" s="1"/>
  <c r="BP171" s="1"/>
  <c r="BQ170" s="1"/>
  <c r="BR169" s="1"/>
  <c r="BS168" s="1"/>
  <c r="BT167" s="1"/>
  <c r="BU166" s="1"/>
  <c r="BV165" s="1"/>
  <c r="BW164" s="1"/>
  <c r="BX163" s="1"/>
  <c r="BY162" s="1"/>
  <c r="BZ161" s="1"/>
  <c r="CA160" s="1"/>
  <c r="CB159" s="1"/>
  <c r="CC158" s="1"/>
  <c r="AY188"/>
  <c r="AZ188"/>
  <c r="BA187" s="1"/>
  <c r="BB186" s="1"/>
  <c r="BC185" s="1"/>
  <c r="BD184" s="1"/>
  <c r="BE183" s="1"/>
  <c r="BF182" s="1"/>
  <c r="BG181" s="1"/>
  <c r="BH180" s="1"/>
  <c r="BI179" s="1"/>
  <c r="BJ178" s="1"/>
  <c r="BK177" s="1"/>
  <c r="BL176" s="1"/>
  <c r="BM175" s="1"/>
  <c r="BN174" s="1"/>
  <c r="BO173" s="1"/>
  <c r="BP172" s="1"/>
  <c r="BQ171" s="1"/>
  <c r="BR170" s="1"/>
  <c r="BS169" s="1"/>
  <c r="BT168" s="1"/>
  <c r="BU167" s="1"/>
  <c r="BV166" s="1"/>
  <c r="BW165" s="1"/>
  <c r="BX164" s="1"/>
  <c r="BY163" s="1"/>
  <c r="BZ162" s="1"/>
  <c r="CA161" s="1"/>
  <c r="CB160" s="1"/>
  <c r="CC159" s="1"/>
  <c r="AY189"/>
  <c r="AZ189"/>
  <c r="AY190"/>
  <c r="AZ190"/>
  <c r="BA189" s="1"/>
  <c r="BB188" s="1"/>
  <c r="BC187" s="1"/>
  <c r="BD186" s="1"/>
  <c r="BE185" s="1"/>
  <c r="BF184" s="1"/>
  <c r="BG183" s="1"/>
  <c r="BH182" s="1"/>
  <c r="BI181" s="1"/>
  <c r="BJ180" s="1"/>
  <c r="BK179" s="1"/>
  <c r="BL178" s="1"/>
  <c r="BM177" s="1"/>
  <c r="BN176" s="1"/>
  <c r="BO175" s="1"/>
  <c r="BP174" s="1"/>
  <c r="BQ173" s="1"/>
  <c r="BR172" s="1"/>
  <c r="BS171" s="1"/>
  <c r="BT170" s="1"/>
  <c r="BU169" s="1"/>
  <c r="BV168" s="1"/>
  <c r="BW167" s="1"/>
  <c r="BX166" s="1"/>
  <c r="BY165" s="1"/>
  <c r="BZ164" s="1"/>
  <c r="CA163" s="1"/>
  <c r="CB162" s="1"/>
  <c r="CC161" s="1"/>
  <c r="AY191"/>
  <c r="AZ191"/>
  <c r="BA190" s="1"/>
  <c r="BB189" s="1"/>
  <c r="BC188" s="1"/>
  <c r="BD187" s="1"/>
  <c r="BE186" s="1"/>
  <c r="BF185" s="1"/>
  <c r="BG184" s="1"/>
  <c r="BH183" s="1"/>
  <c r="BI182" s="1"/>
  <c r="BJ181" s="1"/>
  <c r="BK180" s="1"/>
  <c r="BL179" s="1"/>
  <c r="BM178" s="1"/>
  <c r="BN177" s="1"/>
  <c r="BO176" s="1"/>
  <c r="BP175" s="1"/>
  <c r="BQ174" s="1"/>
  <c r="BR173" s="1"/>
  <c r="BS172" s="1"/>
  <c r="BT171" s="1"/>
  <c r="BU170" s="1"/>
  <c r="BV169" s="1"/>
  <c r="BW168" s="1"/>
  <c r="BX167" s="1"/>
  <c r="BY166" s="1"/>
  <c r="BZ165" s="1"/>
  <c r="CA164" s="1"/>
  <c r="CB163" s="1"/>
  <c r="CC162" s="1"/>
  <c r="AY192"/>
  <c r="AZ192"/>
  <c r="BA191" s="1"/>
  <c r="BB190" s="1"/>
  <c r="BC189" s="1"/>
  <c r="BD188" s="1"/>
  <c r="BE187" s="1"/>
  <c r="BF186" s="1"/>
  <c r="BG185" s="1"/>
  <c r="BH184" s="1"/>
  <c r="BI183" s="1"/>
  <c r="BJ182" s="1"/>
  <c r="BK181" s="1"/>
  <c r="BL180" s="1"/>
  <c r="BM179" s="1"/>
  <c r="BN178" s="1"/>
  <c r="BO177" s="1"/>
  <c r="BP176" s="1"/>
  <c r="BQ175" s="1"/>
  <c r="BR174" s="1"/>
  <c r="BS173" s="1"/>
  <c r="BT172" s="1"/>
  <c r="BU171" s="1"/>
  <c r="BV170" s="1"/>
  <c r="BW169" s="1"/>
  <c r="BX168" s="1"/>
  <c r="BY167" s="1"/>
  <c r="BZ166" s="1"/>
  <c r="CA165" s="1"/>
  <c r="CB164" s="1"/>
  <c r="CC163" s="1"/>
  <c r="AY193"/>
  <c r="AZ193"/>
  <c r="AY194"/>
  <c r="AZ194"/>
  <c r="BA193" s="1"/>
  <c r="BB192" s="1"/>
  <c r="BC191" s="1"/>
  <c r="BD190" s="1"/>
  <c r="BE189" s="1"/>
  <c r="BF188" s="1"/>
  <c r="BG187" s="1"/>
  <c r="BH186" s="1"/>
  <c r="BI185" s="1"/>
  <c r="BJ184" s="1"/>
  <c r="BK183" s="1"/>
  <c r="BL182" s="1"/>
  <c r="BM181" s="1"/>
  <c r="BN180" s="1"/>
  <c r="BO179" s="1"/>
  <c r="BP178" s="1"/>
  <c r="BQ177" s="1"/>
  <c r="BR176" s="1"/>
  <c r="BS175" s="1"/>
  <c r="BT174" s="1"/>
  <c r="BU173" s="1"/>
  <c r="BV172" s="1"/>
  <c r="BW171" s="1"/>
  <c r="BX170" s="1"/>
  <c r="BY169" s="1"/>
  <c r="BZ168" s="1"/>
  <c r="CA167" s="1"/>
  <c r="CB166" s="1"/>
  <c r="CC165" s="1"/>
  <c r="AY195"/>
  <c r="AZ195"/>
  <c r="BA194" s="1"/>
  <c r="BB193" s="1"/>
  <c r="BC192" s="1"/>
  <c r="BD191" s="1"/>
  <c r="BE190" s="1"/>
  <c r="BF189" s="1"/>
  <c r="BG188" s="1"/>
  <c r="BH187" s="1"/>
  <c r="BI186" s="1"/>
  <c r="BJ185" s="1"/>
  <c r="BK184" s="1"/>
  <c r="BL183" s="1"/>
  <c r="BM182" s="1"/>
  <c r="BN181" s="1"/>
  <c r="BO180" s="1"/>
  <c r="BP179" s="1"/>
  <c r="BQ178" s="1"/>
  <c r="BR177" s="1"/>
  <c r="BS176" s="1"/>
  <c r="BT175" s="1"/>
  <c r="BU174" s="1"/>
  <c r="BV173" s="1"/>
  <c r="BW172" s="1"/>
  <c r="BX171" s="1"/>
  <c r="BY170" s="1"/>
  <c r="BZ169" s="1"/>
  <c r="CA168" s="1"/>
  <c r="CB167" s="1"/>
  <c r="CC166" s="1"/>
  <c r="AY196"/>
  <c r="AZ196"/>
  <c r="BA195" s="1"/>
  <c r="BB194" s="1"/>
  <c r="BC193" s="1"/>
  <c r="BD192" s="1"/>
  <c r="BE191" s="1"/>
  <c r="BF190" s="1"/>
  <c r="BG189" s="1"/>
  <c r="BH188" s="1"/>
  <c r="BI187" s="1"/>
  <c r="BJ186" s="1"/>
  <c r="BK185" s="1"/>
  <c r="BL184" s="1"/>
  <c r="BM183" s="1"/>
  <c r="BN182" s="1"/>
  <c r="BO181" s="1"/>
  <c r="BP180" s="1"/>
  <c r="BQ179" s="1"/>
  <c r="BR178" s="1"/>
  <c r="BS177" s="1"/>
  <c r="BT176" s="1"/>
  <c r="BU175" s="1"/>
  <c r="BV174" s="1"/>
  <c r="BW173" s="1"/>
  <c r="BX172" s="1"/>
  <c r="BY171" s="1"/>
  <c r="BZ170" s="1"/>
  <c r="CA169" s="1"/>
  <c r="CB168" s="1"/>
  <c r="CC167" s="1"/>
  <c r="AY197"/>
  <c r="AZ197"/>
  <c r="AY198"/>
  <c r="AZ198"/>
  <c r="BA197" s="1"/>
  <c r="BB196" s="1"/>
  <c r="BC195" s="1"/>
  <c r="BD194" s="1"/>
  <c r="BE193" s="1"/>
  <c r="BF192" s="1"/>
  <c r="BG191" s="1"/>
  <c r="BH190" s="1"/>
  <c r="BI189" s="1"/>
  <c r="BJ188" s="1"/>
  <c r="BK187" s="1"/>
  <c r="BL186" s="1"/>
  <c r="BM185" s="1"/>
  <c r="BN184" s="1"/>
  <c r="BO183" s="1"/>
  <c r="BP182" s="1"/>
  <c r="BQ181" s="1"/>
  <c r="BR180" s="1"/>
  <c r="BS179" s="1"/>
  <c r="BT178" s="1"/>
  <c r="BU177" s="1"/>
  <c r="BV176" s="1"/>
  <c r="BW175" s="1"/>
  <c r="BX174" s="1"/>
  <c r="BY173" s="1"/>
  <c r="BZ172" s="1"/>
  <c r="CA171" s="1"/>
  <c r="CB170" s="1"/>
  <c r="CC169" s="1"/>
  <c r="AY199"/>
  <c r="AZ199"/>
  <c r="BA198" s="1"/>
  <c r="BB197" s="1"/>
  <c r="BC196" s="1"/>
  <c r="BD195" s="1"/>
  <c r="BE194" s="1"/>
  <c r="BF193" s="1"/>
  <c r="BG192" s="1"/>
  <c r="BH191" s="1"/>
  <c r="BI190" s="1"/>
  <c r="BJ189" s="1"/>
  <c r="BK188" s="1"/>
  <c r="BL187" s="1"/>
  <c r="BM186" s="1"/>
  <c r="BN185" s="1"/>
  <c r="BO184" s="1"/>
  <c r="BP183" s="1"/>
  <c r="BQ182" s="1"/>
  <c r="BR181" s="1"/>
  <c r="BS180" s="1"/>
  <c r="BT179" s="1"/>
  <c r="BU178" s="1"/>
  <c r="BV177" s="1"/>
  <c r="BW176" s="1"/>
  <c r="BX175" s="1"/>
  <c r="BY174" s="1"/>
  <c r="BZ173" s="1"/>
  <c r="CA172" s="1"/>
  <c r="CB171" s="1"/>
  <c r="CC170" s="1"/>
  <c r="AY200"/>
  <c r="AZ200"/>
  <c r="BA199" s="1"/>
  <c r="BB198" s="1"/>
  <c r="BC197" s="1"/>
  <c r="BD196" s="1"/>
  <c r="BE195" s="1"/>
  <c r="BF194" s="1"/>
  <c r="BG193" s="1"/>
  <c r="BH192" s="1"/>
  <c r="BI191" s="1"/>
  <c r="BJ190" s="1"/>
  <c r="BK189" s="1"/>
  <c r="BL188" s="1"/>
  <c r="BM187" s="1"/>
  <c r="BN186" s="1"/>
  <c r="BO185" s="1"/>
  <c r="BP184" s="1"/>
  <c r="BQ183" s="1"/>
  <c r="BR182" s="1"/>
  <c r="BS181" s="1"/>
  <c r="BT180" s="1"/>
  <c r="BU179" s="1"/>
  <c r="BV178" s="1"/>
  <c r="BW177" s="1"/>
  <c r="BX176" s="1"/>
  <c r="BY175" s="1"/>
  <c r="BZ174" s="1"/>
  <c r="CA173" s="1"/>
  <c r="CB172" s="1"/>
  <c r="CC171" s="1"/>
  <c r="AY201"/>
  <c r="AZ201"/>
  <c r="AY202"/>
  <c r="AZ202"/>
  <c r="BA201" s="1"/>
  <c r="BB200" s="1"/>
  <c r="BC199" s="1"/>
  <c r="BD198" s="1"/>
  <c r="BE197" s="1"/>
  <c r="BF196" s="1"/>
  <c r="BG195" s="1"/>
  <c r="BH194" s="1"/>
  <c r="BI193" s="1"/>
  <c r="BJ192" s="1"/>
  <c r="BK191" s="1"/>
  <c r="BL190" s="1"/>
  <c r="BM189" s="1"/>
  <c r="BN188" s="1"/>
  <c r="BO187" s="1"/>
  <c r="BP186" s="1"/>
  <c r="BQ185" s="1"/>
  <c r="BR184" s="1"/>
  <c r="BS183" s="1"/>
  <c r="BT182" s="1"/>
  <c r="BU181" s="1"/>
  <c r="BV180" s="1"/>
  <c r="BW179" s="1"/>
  <c r="BX178" s="1"/>
  <c r="BY177" s="1"/>
  <c r="BZ176" s="1"/>
  <c r="CA175" s="1"/>
  <c r="CB174" s="1"/>
  <c r="CC173" s="1"/>
  <c r="AY203"/>
  <c r="AZ203"/>
  <c r="BA202" s="1"/>
  <c r="BB201" s="1"/>
  <c r="BC200" s="1"/>
  <c r="BD199" s="1"/>
  <c r="BE198" s="1"/>
  <c r="BF197" s="1"/>
  <c r="BG196" s="1"/>
  <c r="BH195" s="1"/>
  <c r="BI194" s="1"/>
  <c r="BJ193" s="1"/>
  <c r="BK192" s="1"/>
  <c r="BL191" s="1"/>
  <c r="BM190" s="1"/>
  <c r="BN189" s="1"/>
  <c r="BO188" s="1"/>
  <c r="BP187" s="1"/>
  <c r="BQ186" s="1"/>
  <c r="BR185" s="1"/>
  <c r="BS184" s="1"/>
  <c r="BT183" s="1"/>
  <c r="BU182" s="1"/>
  <c r="BV181" s="1"/>
  <c r="BW180" s="1"/>
  <c r="BX179" s="1"/>
  <c r="BY178" s="1"/>
  <c r="BZ177" s="1"/>
  <c r="CA176" s="1"/>
  <c r="CB175" s="1"/>
  <c r="CC174" s="1"/>
  <c r="AY204"/>
  <c r="AZ204"/>
  <c r="BA203" s="1"/>
  <c r="BB202" s="1"/>
  <c r="BC201" s="1"/>
  <c r="BD200" s="1"/>
  <c r="BE199" s="1"/>
  <c r="BF198" s="1"/>
  <c r="BG197" s="1"/>
  <c r="BH196" s="1"/>
  <c r="BI195" s="1"/>
  <c r="BJ194" s="1"/>
  <c r="BK193" s="1"/>
  <c r="BL192" s="1"/>
  <c r="BM191" s="1"/>
  <c r="BN190" s="1"/>
  <c r="BO189" s="1"/>
  <c r="BP188" s="1"/>
  <c r="BQ187" s="1"/>
  <c r="BR186" s="1"/>
  <c r="BS185" s="1"/>
  <c r="BT184" s="1"/>
  <c r="BU183" s="1"/>
  <c r="BV182" s="1"/>
  <c r="BW181" s="1"/>
  <c r="BX180" s="1"/>
  <c r="BY179" s="1"/>
  <c r="BZ178" s="1"/>
  <c r="CA177" s="1"/>
  <c r="CB176" s="1"/>
  <c r="CC175" s="1"/>
  <c r="AY205"/>
  <c r="AZ205"/>
  <c r="AY206"/>
  <c r="AZ206"/>
  <c r="BA205" s="1"/>
  <c r="BB204" s="1"/>
  <c r="BC203" s="1"/>
  <c r="BD202" s="1"/>
  <c r="BE201" s="1"/>
  <c r="BF200" s="1"/>
  <c r="BG199" s="1"/>
  <c r="BH198" s="1"/>
  <c r="BI197" s="1"/>
  <c r="BJ196" s="1"/>
  <c r="BK195" s="1"/>
  <c r="BL194" s="1"/>
  <c r="BM193" s="1"/>
  <c r="BN192" s="1"/>
  <c r="BO191" s="1"/>
  <c r="BP190" s="1"/>
  <c r="BQ189" s="1"/>
  <c r="BR188" s="1"/>
  <c r="BS187" s="1"/>
  <c r="BT186" s="1"/>
  <c r="BU185" s="1"/>
  <c r="BV184" s="1"/>
  <c r="BW183" s="1"/>
  <c r="BX182" s="1"/>
  <c r="BY181" s="1"/>
  <c r="BZ180" s="1"/>
  <c r="CA179" s="1"/>
  <c r="CB178" s="1"/>
  <c r="CC177" s="1"/>
  <c r="AY207"/>
  <c r="AZ207"/>
  <c r="BA206" s="1"/>
  <c r="BB205" s="1"/>
  <c r="BC204" s="1"/>
  <c r="BD203" s="1"/>
  <c r="BE202" s="1"/>
  <c r="BF201" s="1"/>
  <c r="BG200" s="1"/>
  <c r="BH199" s="1"/>
  <c r="BI198" s="1"/>
  <c r="BJ197" s="1"/>
  <c r="BK196" s="1"/>
  <c r="BL195" s="1"/>
  <c r="BM194" s="1"/>
  <c r="BN193" s="1"/>
  <c r="BO192" s="1"/>
  <c r="BP191" s="1"/>
  <c r="BQ190" s="1"/>
  <c r="BR189" s="1"/>
  <c r="BS188" s="1"/>
  <c r="BT187" s="1"/>
  <c r="BU186" s="1"/>
  <c r="BV185" s="1"/>
  <c r="BW184" s="1"/>
  <c r="BX183" s="1"/>
  <c r="BY182" s="1"/>
  <c r="BZ181" s="1"/>
  <c r="CA180" s="1"/>
  <c r="CB179" s="1"/>
  <c r="CC178" s="1"/>
  <c r="AY208"/>
  <c r="AZ208"/>
  <c r="BA207" s="1"/>
  <c r="BB206" s="1"/>
  <c r="BC205" s="1"/>
  <c r="BD204" s="1"/>
  <c r="BE203" s="1"/>
  <c r="BF202" s="1"/>
  <c r="BG201" s="1"/>
  <c r="BH200" s="1"/>
  <c r="BI199" s="1"/>
  <c r="BJ198" s="1"/>
  <c r="BK197" s="1"/>
  <c r="BL196" s="1"/>
  <c r="BM195" s="1"/>
  <c r="BN194" s="1"/>
  <c r="BO193" s="1"/>
  <c r="BP192" s="1"/>
  <c r="BQ191" s="1"/>
  <c r="BR190" s="1"/>
  <c r="BS189" s="1"/>
  <c r="BT188" s="1"/>
  <c r="BU187" s="1"/>
  <c r="BV186" s="1"/>
  <c r="BW185" s="1"/>
  <c r="BX184" s="1"/>
  <c r="BY183" s="1"/>
  <c r="BZ182" s="1"/>
  <c r="CA181" s="1"/>
  <c r="CB180" s="1"/>
  <c r="CC179" s="1"/>
  <c r="AY209"/>
  <c r="AZ209"/>
  <c r="AY210"/>
  <c r="AZ210"/>
  <c r="BA209" s="1"/>
  <c r="BB208" s="1"/>
  <c r="BC207" s="1"/>
  <c r="BD206" s="1"/>
  <c r="BE205" s="1"/>
  <c r="BF204" s="1"/>
  <c r="BG203" s="1"/>
  <c r="BH202" s="1"/>
  <c r="BI201" s="1"/>
  <c r="BJ200" s="1"/>
  <c r="BK199" s="1"/>
  <c r="BL198" s="1"/>
  <c r="BM197" s="1"/>
  <c r="BN196" s="1"/>
  <c r="BO195" s="1"/>
  <c r="BP194" s="1"/>
  <c r="BQ193" s="1"/>
  <c r="BR192" s="1"/>
  <c r="BS191" s="1"/>
  <c r="BT190" s="1"/>
  <c r="BU189" s="1"/>
  <c r="BV188" s="1"/>
  <c r="BW187" s="1"/>
  <c r="BX186" s="1"/>
  <c r="BY185" s="1"/>
  <c r="BZ184" s="1"/>
  <c r="CA183" s="1"/>
  <c r="CB182" s="1"/>
  <c r="CC181" s="1"/>
  <c r="AY211"/>
  <c r="AZ211"/>
  <c r="BA210" s="1"/>
  <c r="BB209" s="1"/>
  <c r="BC208" s="1"/>
  <c r="BD207" s="1"/>
  <c r="BE206" s="1"/>
  <c r="BF205" s="1"/>
  <c r="BG204" s="1"/>
  <c r="BH203" s="1"/>
  <c r="BI202" s="1"/>
  <c r="BJ201" s="1"/>
  <c r="BK200" s="1"/>
  <c r="BL199" s="1"/>
  <c r="BM198" s="1"/>
  <c r="BN197" s="1"/>
  <c r="BO196" s="1"/>
  <c r="BP195" s="1"/>
  <c r="BQ194" s="1"/>
  <c r="BR193" s="1"/>
  <c r="BS192" s="1"/>
  <c r="BT191" s="1"/>
  <c r="BU190" s="1"/>
  <c r="BV189" s="1"/>
  <c r="BW188" s="1"/>
  <c r="BX187" s="1"/>
  <c r="BY186" s="1"/>
  <c r="BZ185" s="1"/>
  <c r="CA184" s="1"/>
  <c r="CB183" s="1"/>
  <c r="CC182" s="1"/>
  <c r="AY212"/>
  <c r="AZ212"/>
  <c r="BA211" s="1"/>
  <c r="BB210" s="1"/>
  <c r="BC209" s="1"/>
  <c r="BD208" s="1"/>
  <c r="BE207" s="1"/>
  <c r="BF206" s="1"/>
  <c r="BG205" s="1"/>
  <c r="BH204" s="1"/>
  <c r="BI203" s="1"/>
  <c r="BJ202" s="1"/>
  <c r="BK201" s="1"/>
  <c r="BL200" s="1"/>
  <c r="BM199" s="1"/>
  <c r="BN198" s="1"/>
  <c r="BO197" s="1"/>
  <c r="BP196" s="1"/>
  <c r="BQ195" s="1"/>
  <c r="BR194" s="1"/>
  <c r="BS193" s="1"/>
  <c r="BT192" s="1"/>
  <c r="BU191" s="1"/>
  <c r="BV190" s="1"/>
  <c r="BW189" s="1"/>
  <c r="BX188" s="1"/>
  <c r="BY187" s="1"/>
  <c r="BZ186" s="1"/>
  <c r="CA185" s="1"/>
  <c r="CB184" s="1"/>
  <c r="CC183" s="1"/>
  <c r="AY213"/>
  <c r="AZ213"/>
  <c r="AY214"/>
  <c r="AZ214"/>
  <c r="BA213" s="1"/>
  <c r="BB212" s="1"/>
  <c r="BC211" s="1"/>
  <c r="BD210" s="1"/>
  <c r="BE209" s="1"/>
  <c r="BF208" s="1"/>
  <c r="BG207" s="1"/>
  <c r="BH206" s="1"/>
  <c r="BI205" s="1"/>
  <c r="BJ204" s="1"/>
  <c r="BK203" s="1"/>
  <c r="BL202" s="1"/>
  <c r="BM201" s="1"/>
  <c r="BN200" s="1"/>
  <c r="BO199" s="1"/>
  <c r="BP198" s="1"/>
  <c r="BQ197" s="1"/>
  <c r="BR196" s="1"/>
  <c r="BS195" s="1"/>
  <c r="BT194" s="1"/>
  <c r="BU193" s="1"/>
  <c r="BV192" s="1"/>
  <c r="BW191" s="1"/>
  <c r="BX190" s="1"/>
  <c r="BY189" s="1"/>
  <c r="BZ188" s="1"/>
  <c r="CA187" s="1"/>
  <c r="CB186" s="1"/>
  <c r="CC185" s="1"/>
  <c r="AY215"/>
  <c r="AZ215"/>
  <c r="BA214" s="1"/>
  <c r="BB213" s="1"/>
  <c r="BC212" s="1"/>
  <c r="BD211" s="1"/>
  <c r="BE210" s="1"/>
  <c r="BF209" s="1"/>
  <c r="BG208" s="1"/>
  <c r="BH207" s="1"/>
  <c r="BI206" s="1"/>
  <c r="BJ205" s="1"/>
  <c r="BK204" s="1"/>
  <c r="BL203" s="1"/>
  <c r="BM202" s="1"/>
  <c r="BN201" s="1"/>
  <c r="BO200" s="1"/>
  <c r="BP199" s="1"/>
  <c r="BQ198" s="1"/>
  <c r="BR197" s="1"/>
  <c r="BS196" s="1"/>
  <c r="BT195" s="1"/>
  <c r="BU194" s="1"/>
  <c r="BV193" s="1"/>
  <c r="BW192" s="1"/>
  <c r="BX191" s="1"/>
  <c r="BY190" s="1"/>
  <c r="BZ189" s="1"/>
  <c r="CA188" s="1"/>
  <c r="CB187" s="1"/>
  <c r="CC186" s="1"/>
  <c r="AY216"/>
  <c r="AZ216"/>
  <c r="BA215" s="1"/>
  <c r="BB214" s="1"/>
  <c r="BC213" s="1"/>
  <c r="AY217"/>
  <c r="AZ217"/>
  <c r="AY218"/>
  <c r="AZ218"/>
  <c r="BA217" s="1"/>
  <c r="BB216" s="1"/>
  <c r="BC215" s="1"/>
  <c r="BD214" s="1"/>
  <c r="BE213" s="1"/>
  <c r="BF212" s="1"/>
  <c r="BG211" s="1"/>
  <c r="BH210" s="1"/>
  <c r="BI209" s="1"/>
  <c r="BJ208" s="1"/>
  <c r="BK207" s="1"/>
  <c r="BL206" s="1"/>
  <c r="BM205" s="1"/>
  <c r="BN204" s="1"/>
  <c r="BO203" s="1"/>
  <c r="BP202" s="1"/>
  <c r="BQ201" s="1"/>
  <c r="BR200" s="1"/>
  <c r="BS199" s="1"/>
  <c r="BT198" s="1"/>
  <c r="BU197" s="1"/>
  <c r="BV196" s="1"/>
  <c r="BW195" s="1"/>
  <c r="BX194" s="1"/>
  <c r="BY193" s="1"/>
  <c r="BZ192" s="1"/>
  <c r="CA191" s="1"/>
  <c r="CB190" s="1"/>
  <c r="CC189" s="1"/>
  <c r="AY219"/>
  <c r="AZ219"/>
  <c r="BA218" s="1"/>
  <c r="BB217" s="1"/>
  <c r="BC216" s="1"/>
  <c r="BD215" s="1"/>
  <c r="BE214" s="1"/>
  <c r="BF213" s="1"/>
  <c r="BG212" s="1"/>
  <c r="BH211" s="1"/>
  <c r="BI210" s="1"/>
  <c r="BJ209" s="1"/>
  <c r="BK208" s="1"/>
  <c r="BL207" s="1"/>
  <c r="BM206" s="1"/>
  <c r="BN205" s="1"/>
  <c r="BO204" s="1"/>
  <c r="BP203" s="1"/>
  <c r="BQ202" s="1"/>
  <c r="BR201" s="1"/>
  <c r="BS200" s="1"/>
  <c r="BT199" s="1"/>
  <c r="BU198" s="1"/>
  <c r="BV197" s="1"/>
  <c r="BW196" s="1"/>
  <c r="BX195" s="1"/>
  <c r="BY194" s="1"/>
  <c r="BZ193" s="1"/>
  <c r="CA192" s="1"/>
  <c r="CB191" s="1"/>
  <c r="CC190" s="1"/>
  <c r="AY220"/>
  <c r="AZ220"/>
  <c r="BA219" s="1"/>
  <c r="BB218" s="1"/>
  <c r="BC217" s="1"/>
  <c r="BD216" s="1"/>
  <c r="BE215" s="1"/>
  <c r="BF214" s="1"/>
  <c r="BG213" s="1"/>
  <c r="BH212" s="1"/>
  <c r="BI211" s="1"/>
  <c r="BJ210" s="1"/>
  <c r="BK209" s="1"/>
  <c r="BL208" s="1"/>
  <c r="BM207" s="1"/>
  <c r="BN206" s="1"/>
  <c r="BO205" s="1"/>
  <c r="BP204" s="1"/>
  <c r="BQ203" s="1"/>
  <c r="BR202" s="1"/>
  <c r="BS201" s="1"/>
  <c r="BT200" s="1"/>
  <c r="BU199" s="1"/>
  <c r="BV198" s="1"/>
  <c r="BW197" s="1"/>
  <c r="BX196" s="1"/>
  <c r="BY195" s="1"/>
  <c r="BZ194" s="1"/>
  <c r="CA193" s="1"/>
  <c r="CB192" s="1"/>
  <c r="CC191" s="1"/>
  <c r="AY221"/>
  <c r="AZ221"/>
  <c r="AY222"/>
  <c r="AZ222"/>
  <c r="BA221" s="1"/>
  <c r="BB220" s="1"/>
  <c r="BC219" s="1"/>
  <c r="BD218" s="1"/>
  <c r="BE217" s="1"/>
  <c r="BF216" s="1"/>
  <c r="BG215" s="1"/>
  <c r="BH214" s="1"/>
  <c r="BI213" s="1"/>
  <c r="BJ212" s="1"/>
  <c r="BK211" s="1"/>
  <c r="BL210" s="1"/>
  <c r="BM209" s="1"/>
  <c r="BN208" s="1"/>
  <c r="BO207" s="1"/>
  <c r="BP206" s="1"/>
  <c r="BQ205" s="1"/>
  <c r="BR204" s="1"/>
  <c r="BS203" s="1"/>
  <c r="BT202" s="1"/>
  <c r="BU201" s="1"/>
  <c r="BV200" s="1"/>
  <c r="BW199" s="1"/>
  <c r="BX198" s="1"/>
  <c r="BY197" s="1"/>
  <c r="BZ196" s="1"/>
  <c r="CA195" s="1"/>
  <c r="CB194" s="1"/>
  <c r="CC193" s="1"/>
  <c r="AY223"/>
  <c r="AZ223"/>
  <c r="BA222" s="1"/>
  <c r="BB221" s="1"/>
  <c r="BC220" s="1"/>
  <c r="BD219" s="1"/>
  <c r="BE218" s="1"/>
  <c r="BF217" s="1"/>
  <c r="BG216" s="1"/>
  <c r="BH215" s="1"/>
  <c r="BI214" s="1"/>
  <c r="BJ213" s="1"/>
  <c r="BK212" s="1"/>
  <c r="BL211" s="1"/>
  <c r="BM210" s="1"/>
  <c r="BN209" s="1"/>
  <c r="BO208" s="1"/>
  <c r="BP207" s="1"/>
  <c r="BQ206" s="1"/>
  <c r="BR205" s="1"/>
  <c r="BS204" s="1"/>
  <c r="BT203" s="1"/>
  <c r="BU202" s="1"/>
  <c r="BV201" s="1"/>
  <c r="BW200" s="1"/>
  <c r="BX199" s="1"/>
  <c r="BY198" s="1"/>
  <c r="BZ197" s="1"/>
  <c r="CA196" s="1"/>
  <c r="CB195" s="1"/>
  <c r="CC194" s="1"/>
  <c r="AY224"/>
  <c r="AZ224"/>
  <c r="BA223" s="1"/>
  <c r="BB222" s="1"/>
  <c r="BC221" s="1"/>
  <c r="BD220" s="1"/>
  <c r="BE219" s="1"/>
  <c r="BF218" s="1"/>
  <c r="BG217" s="1"/>
  <c r="BH216" s="1"/>
  <c r="BI215" s="1"/>
  <c r="BJ214" s="1"/>
  <c r="BK213" s="1"/>
  <c r="BL212" s="1"/>
  <c r="BM211" s="1"/>
  <c r="BN210" s="1"/>
  <c r="BO209" s="1"/>
  <c r="BP208" s="1"/>
  <c r="BQ207" s="1"/>
  <c r="BR206" s="1"/>
  <c r="BS205" s="1"/>
  <c r="BT204" s="1"/>
  <c r="BU203" s="1"/>
  <c r="BV202" s="1"/>
  <c r="BW201" s="1"/>
  <c r="BX200" s="1"/>
  <c r="BY199" s="1"/>
  <c r="BZ198" s="1"/>
  <c r="CA197" s="1"/>
  <c r="CB196" s="1"/>
  <c r="CC195" s="1"/>
  <c r="AY225"/>
  <c r="AZ225"/>
  <c r="AY226"/>
  <c r="AZ226"/>
  <c r="BA225" s="1"/>
  <c r="BB224" s="1"/>
  <c r="BC223" s="1"/>
  <c r="BD222" s="1"/>
  <c r="BE221" s="1"/>
  <c r="BF220" s="1"/>
  <c r="BG219" s="1"/>
  <c r="BH218" s="1"/>
  <c r="BI217" s="1"/>
  <c r="BJ216" s="1"/>
  <c r="BK215" s="1"/>
  <c r="BL214" s="1"/>
  <c r="BM213" s="1"/>
  <c r="BN212" s="1"/>
  <c r="BO211" s="1"/>
  <c r="BP210" s="1"/>
  <c r="BQ209" s="1"/>
  <c r="BR208" s="1"/>
  <c r="BS207" s="1"/>
  <c r="BT206" s="1"/>
  <c r="BU205" s="1"/>
  <c r="BV204" s="1"/>
  <c r="BW203" s="1"/>
  <c r="BX202" s="1"/>
  <c r="BY201" s="1"/>
  <c r="BZ200" s="1"/>
  <c r="CA199" s="1"/>
  <c r="CB198" s="1"/>
  <c r="CC197" s="1"/>
  <c r="AY227"/>
  <c r="AZ227"/>
  <c r="BA226" s="1"/>
  <c r="BB225" s="1"/>
  <c r="BC224" s="1"/>
  <c r="BD223" s="1"/>
  <c r="BE222" s="1"/>
  <c r="BF221" s="1"/>
  <c r="BG220" s="1"/>
  <c r="BH219" s="1"/>
  <c r="BI218" s="1"/>
  <c r="BJ217" s="1"/>
  <c r="BK216" s="1"/>
  <c r="BL215" s="1"/>
  <c r="BM214" s="1"/>
  <c r="BN213" s="1"/>
  <c r="BO212" s="1"/>
  <c r="BP211" s="1"/>
  <c r="BQ210" s="1"/>
  <c r="BR209" s="1"/>
  <c r="BS208" s="1"/>
  <c r="BT207" s="1"/>
  <c r="BU206" s="1"/>
  <c r="BV205" s="1"/>
  <c r="BW204" s="1"/>
  <c r="BX203" s="1"/>
  <c r="BY202" s="1"/>
  <c r="BZ201" s="1"/>
  <c r="CA200" s="1"/>
  <c r="CB199" s="1"/>
  <c r="CC198" s="1"/>
  <c r="AY228"/>
  <c r="AZ228"/>
  <c r="BA227" s="1"/>
  <c r="BB226" s="1"/>
  <c r="BC225" s="1"/>
  <c r="BD224" s="1"/>
  <c r="BE223" s="1"/>
  <c r="BF222" s="1"/>
  <c r="BG221" s="1"/>
  <c r="BH220" s="1"/>
  <c r="BI219" s="1"/>
  <c r="BJ218" s="1"/>
  <c r="BK217" s="1"/>
  <c r="BL216" s="1"/>
  <c r="BM215" s="1"/>
  <c r="BN214" s="1"/>
  <c r="BO213" s="1"/>
  <c r="BP212" s="1"/>
  <c r="BQ211" s="1"/>
  <c r="BR210" s="1"/>
  <c r="BS209" s="1"/>
  <c r="BT208" s="1"/>
  <c r="BU207" s="1"/>
  <c r="BV206" s="1"/>
  <c r="BW205" s="1"/>
  <c r="BX204" s="1"/>
  <c r="BY203" s="1"/>
  <c r="BZ202" s="1"/>
  <c r="CA201" s="1"/>
  <c r="CB200" s="1"/>
  <c r="CC199" s="1"/>
  <c r="AY229"/>
  <c r="AZ229"/>
  <c r="AY230"/>
  <c r="AZ230"/>
  <c r="BA229" s="1"/>
  <c r="BB228" s="1"/>
  <c r="BC227" s="1"/>
  <c r="BD226" s="1"/>
  <c r="BE225" s="1"/>
  <c r="BF224" s="1"/>
  <c r="BG223" s="1"/>
  <c r="BH222" s="1"/>
  <c r="BI221" s="1"/>
  <c r="BJ220" s="1"/>
  <c r="BK219" s="1"/>
  <c r="BL218" s="1"/>
  <c r="BM217" s="1"/>
  <c r="BN216" s="1"/>
  <c r="BO215" s="1"/>
  <c r="BP214" s="1"/>
  <c r="BQ213" s="1"/>
  <c r="BR212" s="1"/>
  <c r="BS211" s="1"/>
  <c r="BT210" s="1"/>
  <c r="BU209" s="1"/>
  <c r="BV208" s="1"/>
  <c r="BW207" s="1"/>
  <c r="BX206" s="1"/>
  <c r="BY205" s="1"/>
  <c r="BZ204" s="1"/>
  <c r="CA203" s="1"/>
  <c r="CB202" s="1"/>
  <c r="CC201" s="1"/>
  <c r="AY231"/>
  <c r="AZ231"/>
  <c r="BA230" s="1"/>
  <c r="BB229" s="1"/>
  <c r="BC228" s="1"/>
  <c r="BD227" s="1"/>
  <c r="BE226" s="1"/>
  <c r="BF225" s="1"/>
  <c r="BG224" s="1"/>
  <c r="BH223" s="1"/>
  <c r="BI222" s="1"/>
  <c r="BJ221" s="1"/>
  <c r="BK220" s="1"/>
  <c r="BL219" s="1"/>
  <c r="BM218" s="1"/>
  <c r="BN217" s="1"/>
  <c r="BO216" s="1"/>
  <c r="BP215" s="1"/>
  <c r="BQ214" s="1"/>
  <c r="BR213" s="1"/>
  <c r="BS212" s="1"/>
  <c r="BT211" s="1"/>
  <c r="BU210" s="1"/>
  <c r="BV209" s="1"/>
  <c r="BW208" s="1"/>
  <c r="BX207" s="1"/>
  <c r="BY206" s="1"/>
  <c r="BZ205" s="1"/>
  <c r="CA204" s="1"/>
  <c r="CB203" s="1"/>
  <c r="CC202" s="1"/>
  <c r="AY232"/>
  <c r="AZ232"/>
  <c r="BA231" s="1"/>
  <c r="BB230" s="1"/>
  <c r="BC229" s="1"/>
  <c r="BD228" s="1"/>
  <c r="BE227" s="1"/>
  <c r="BF226" s="1"/>
  <c r="BG225" s="1"/>
  <c r="BH224" s="1"/>
  <c r="BI223" s="1"/>
  <c r="BJ222" s="1"/>
  <c r="BK221" s="1"/>
  <c r="BL220" s="1"/>
  <c r="BM219" s="1"/>
  <c r="BN218" s="1"/>
  <c r="BO217" s="1"/>
  <c r="BP216" s="1"/>
  <c r="BQ215" s="1"/>
  <c r="BR214" s="1"/>
  <c r="BS213" s="1"/>
  <c r="BT212" s="1"/>
  <c r="BU211" s="1"/>
  <c r="BV210" s="1"/>
  <c r="BW209" s="1"/>
  <c r="BX208" s="1"/>
  <c r="BY207" s="1"/>
  <c r="BZ206" s="1"/>
  <c r="CA205" s="1"/>
  <c r="CB204" s="1"/>
  <c r="CC203" s="1"/>
  <c r="AY233"/>
  <c r="AZ233"/>
  <c r="AY234"/>
  <c r="AZ234"/>
  <c r="BA233" s="1"/>
  <c r="BB232" s="1"/>
  <c r="BC231" s="1"/>
  <c r="BD230" s="1"/>
  <c r="BE229" s="1"/>
  <c r="BF228" s="1"/>
  <c r="BG227" s="1"/>
  <c r="BH226" s="1"/>
  <c r="BI225" s="1"/>
  <c r="BJ224" s="1"/>
  <c r="BK223" s="1"/>
  <c r="BL222" s="1"/>
  <c r="BM221" s="1"/>
  <c r="BN220" s="1"/>
  <c r="BO219" s="1"/>
  <c r="BP218" s="1"/>
  <c r="BQ217" s="1"/>
  <c r="BR216" s="1"/>
  <c r="BS215" s="1"/>
  <c r="BT214" s="1"/>
  <c r="BU213" s="1"/>
  <c r="BV212" s="1"/>
  <c r="BW211" s="1"/>
  <c r="BX210" s="1"/>
  <c r="BY209" s="1"/>
  <c r="BZ208" s="1"/>
  <c r="CA207" s="1"/>
  <c r="CB206" s="1"/>
  <c r="CC205" s="1"/>
  <c r="AY235"/>
  <c r="AZ235"/>
  <c r="BA234" s="1"/>
  <c r="BB233" s="1"/>
  <c r="BC232" s="1"/>
  <c r="BD231" s="1"/>
  <c r="BE230" s="1"/>
  <c r="BF229" s="1"/>
  <c r="BG228" s="1"/>
  <c r="BH227" s="1"/>
  <c r="BI226" s="1"/>
  <c r="BJ225" s="1"/>
  <c r="BK224" s="1"/>
  <c r="BL223" s="1"/>
  <c r="BM222" s="1"/>
  <c r="BN221" s="1"/>
  <c r="BO220" s="1"/>
  <c r="BP219" s="1"/>
  <c r="BQ218" s="1"/>
  <c r="BR217" s="1"/>
  <c r="BS216" s="1"/>
  <c r="BT215" s="1"/>
  <c r="BU214" s="1"/>
  <c r="BV213" s="1"/>
  <c r="BW212" s="1"/>
  <c r="BX211" s="1"/>
  <c r="BY210" s="1"/>
  <c r="BZ209" s="1"/>
  <c r="CA208" s="1"/>
  <c r="CB207" s="1"/>
  <c r="CC206" s="1"/>
  <c r="AY236"/>
  <c r="AZ236"/>
  <c r="BA235" s="1"/>
  <c r="BB234" s="1"/>
  <c r="BC233" s="1"/>
  <c r="BD232" s="1"/>
  <c r="BE231" s="1"/>
  <c r="BF230" s="1"/>
  <c r="BG229" s="1"/>
  <c r="BH228" s="1"/>
  <c r="BI227" s="1"/>
  <c r="BJ226" s="1"/>
  <c r="BK225" s="1"/>
  <c r="BL224" s="1"/>
  <c r="BM223" s="1"/>
  <c r="BN222" s="1"/>
  <c r="BO221" s="1"/>
  <c r="BP220" s="1"/>
  <c r="BQ219" s="1"/>
  <c r="BR218" s="1"/>
  <c r="BS217" s="1"/>
  <c r="BT216" s="1"/>
  <c r="BU215" s="1"/>
  <c r="BV214" s="1"/>
  <c r="BW213" s="1"/>
  <c r="BX212" s="1"/>
  <c r="BY211" s="1"/>
  <c r="BZ210" s="1"/>
  <c r="CA209" s="1"/>
  <c r="CB208" s="1"/>
  <c r="CC207" s="1"/>
  <c r="AY237"/>
  <c r="AZ237"/>
  <c r="AY238"/>
  <c r="AZ238"/>
  <c r="BA237" s="1"/>
  <c r="BB236" s="1"/>
  <c r="BC235" s="1"/>
  <c r="BD234" s="1"/>
  <c r="BE233" s="1"/>
  <c r="BF232" s="1"/>
  <c r="BG231" s="1"/>
  <c r="BH230" s="1"/>
  <c r="BI229" s="1"/>
  <c r="BJ228" s="1"/>
  <c r="BK227" s="1"/>
  <c r="BL226" s="1"/>
  <c r="BM225" s="1"/>
  <c r="BN224" s="1"/>
  <c r="BO223" s="1"/>
  <c r="BP222" s="1"/>
  <c r="BQ221" s="1"/>
  <c r="BR220" s="1"/>
  <c r="BS219" s="1"/>
  <c r="BT218" s="1"/>
  <c r="BU217" s="1"/>
  <c r="BV216" s="1"/>
  <c r="BW215" s="1"/>
  <c r="BX214" s="1"/>
  <c r="BY213" s="1"/>
  <c r="BZ212" s="1"/>
  <c r="CA211" s="1"/>
  <c r="CB210" s="1"/>
  <c r="CC209" s="1"/>
  <c r="AY239"/>
  <c r="AZ239"/>
  <c r="BA238" s="1"/>
  <c r="BB237" s="1"/>
  <c r="BC236" s="1"/>
  <c r="BD235" s="1"/>
  <c r="BE234" s="1"/>
  <c r="BF233" s="1"/>
  <c r="BG232" s="1"/>
  <c r="BH231" s="1"/>
  <c r="BI230" s="1"/>
  <c r="BJ229" s="1"/>
  <c r="BK228" s="1"/>
  <c r="BL227" s="1"/>
  <c r="BM226" s="1"/>
  <c r="BN225" s="1"/>
  <c r="BO224" s="1"/>
  <c r="BP223" s="1"/>
  <c r="BQ222" s="1"/>
  <c r="BR221" s="1"/>
  <c r="BS220" s="1"/>
  <c r="BT219" s="1"/>
  <c r="BU218" s="1"/>
  <c r="BV217" s="1"/>
  <c r="BW216" s="1"/>
  <c r="BX215" s="1"/>
  <c r="BY214" s="1"/>
  <c r="BZ213" s="1"/>
  <c r="CA212" s="1"/>
  <c r="CB211" s="1"/>
  <c r="CC210" s="1"/>
  <c r="AY240"/>
  <c r="AZ240"/>
  <c r="BA239" s="1"/>
  <c r="BB238" s="1"/>
  <c r="BC237" s="1"/>
  <c r="BD236" s="1"/>
  <c r="BE235" s="1"/>
  <c r="BF234" s="1"/>
  <c r="BG233" s="1"/>
  <c r="BH232" s="1"/>
  <c r="BI231" s="1"/>
  <c r="BJ230" s="1"/>
  <c r="BK229" s="1"/>
  <c r="BL228" s="1"/>
  <c r="BM227" s="1"/>
  <c r="BN226" s="1"/>
  <c r="BO225" s="1"/>
  <c r="BP224" s="1"/>
  <c r="BQ223" s="1"/>
  <c r="BR222" s="1"/>
  <c r="BS221" s="1"/>
  <c r="BT220" s="1"/>
  <c r="BU219" s="1"/>
  <c r="BV218" s="1"/>
  <c r="BW217" s="1"/>
  <c r="BX216" s="1"/>
  <c r="BY215" s="1"/>
  <c r="BZ214" s="1"/>
  <c r="CA213" s="1"/>
  <c r="CB212" s="1"/>
  <c r="CC211" s="1"/>
  <c r="AY241"/>
  <c r="AZ241"/>
  <c r="AY242"/>
  <c r="AZ242"/>
  <c r="BA241" s="1"/>
  <c r="BB240" s="1"/>
  <c r="BC239" s="1"/>
  <c r="BD238" s="1"/>
  <c r="BE237" s="1"/>
  <c r="BF236" s="1"/>
  <c r="BG235" s="1"/>
  <c r="BH234" s="1"/>
  <c r="BI233" s="1"/>
  <c r="BJ232" s="1"/>
  <c r="BK231" s="1"/>
  <c r="BL230" s="1"/>
  <c r="BM229" s="1"/>
  <c r="BN228" s="1"/>
  <c r="BO227" s="1"/>
  <c r="BP226" s="1"/>
  <c r="BQ225" s="1"/>
  <c r="BR224" s="1"/>
  <c r="BS223" s="1"/>
  <c r="BT222" s="1"/>
  <c r="BU221" s="1"/>
  <c r="BV220" s="1"/>
  <c r="BW219" s="1"/>
  <c r="BX218" s="1"/>
  <c r="BY217" s="1"/>
  <c r="BZ216" s="1"/>
  <c r="CA215" s="1"/>
  <c r="CB214" s="1"/>
  <c r="CC213" s="1"/>
  <c r="AY243"/>
  <c r="AZ243"/>
  <c r="BA242" s="1"/>
  <c r="BB241" s="1"/>
  <c r="BC240" s="1"/>
  <c r="BD239" s="1"/>
  <c r="BE238" s="1"/>
  <c r="BF237" s="1"/>
  <c r="BG236" s="1"/>
  <c r="BH235" s="1"/>
  <c r="BI234" s="1"/>
  <c r="BJ233" s="1"/>
  <c r="BK232" s="1"/>
  <c r="BL231" s="1"/>
  <c r="BM230" s="1"/>
  <c r="BN229" s="1"/>
  <c r="BO228" s="1"/>
  <c r="BP227" s="1"/>
  <c r="BQ226" s="1"/>
  <c r="BR225" s="1"/>
  <c r="BS224" s="1"/>
  <c r="BT223" s="1"/>
  <c r="BU222" s="1"/>
  <c r="BV221" s="1"/>
  <c r="BW220" s="1"/>
  <c r="BX219" s="1"/>
  <c r="BY218" s="1"/>
  <c r="BZ217" s="1"/>
  <c r="CA216" s="1"/>
  <c r="CB215" s="1"/>
  <c r="CC214" s="1"/>
  <c r="AY244"/>
  <c r="AZ244"/>
  <c r="BA243" s="1"/>
  <c r="BB242" s="1"/>
  <c r="BC241" s="1"/>
  <c r="BD240" s="1"/>
  <c r="BE239" s="1"/>
  <c r="BF238" s="1"/>
  <c r="BG237" s="1"/>
  <c r="BH236" s="1"/>
  <c r="BI235" s="1"/>
  <c r="BJ234" s="1"/>
  <c r="BK233" s="1"/>
  <c r="BL232" s="1"/>
  <c r="BM231" s="1"/>
  <c r="BN230" s="1"/>
  <c r="BO229" s="1"/>
  <c r="BP228" s="1"/>
  <c r="BQ227" s="1"/>
  <c r="BR226" s="1"/>
  <c r="BS225" s="1"/>
  <c r="BT224" s="1"/>
  <c r="BU223" s="1"/>
  <c r="BV222" s="1"/>
  <c r="BW221" s="1"/>
  <c r="BX220" s="1"/>
  <c r="BY219" s="1"/>
  <c r="BZ218" s="1"/>
  <c r="CA217" s="1"/>
  <c r="CB216" s="1"/>
  <c r="CC215" s="1"/>
  <c r="AY245"/>
  <c r="AZ245"/>
  <c r="AY246"/>
  <c r="AZ246"/>
  <c r="BA245" s="1"/>
  <c r="BB244" s="1"/>
  <c r="BC243" s="1"/>
  <c r="BD242" s="1"/>
  <c r="BE241" s="1"/>
  <c r="BF240" s="1"/>
  <c r="BG239" s="1"/>
  <c r="BH238" s="1"/>
  <c r="BI237" s="1"/>
  <c r="BJ236" s="1"/>
  <c r="BK235" s="1"/>
  <c r="BL234" s="1"/>
  <c r="BM233" s="1"/>
  <c r="BN232" s="1"/>
  <c r="BO231" s="1"/>
  <c r="BP230" s="1"/>
  <c r="BQ229" s="1"/>
  <c r="BR228" s="1"/>
  <c r="BS227" s="1"/>
  <c r="BT226" s="1"/>
  <c r="BU225" s="1"/>
  <c r="BV224" s="1"/>
  <c r="BW223" s="1"/>
  <c r="BX222" s="1"/>
  <c r="BY221" s="1"/>
  <c r="BZ220" s="1"/>
  <c r="CA219" s="1"/>
  <c r="CB218" s="1"/>
  <c r="CC217" s="1"/>
  <c r="AY247"/>
  <c r="AZ247"/>
  <c r="BA246" s="1"/>
  <c r="BB245" s="1"/>
  <c r="BC244" s="1"/>
  <c r="BD243" s="1"/>
  <c r="BE242" s="1"/>
  <c r="BF241" s="1"/>
  <c r="BG240" s="1"/>
  <c r="BH239" s="1"/>
  <c r="BI238" s="1"/>
  <c r="BJ237" s="1"/>
  <c r="BK236" s="1"/>
  <c r="BL235" s="1"/>
  <c r="BM234" s="1"/>
  <c r="BN233" s="1"/>
  <c r="BO232" s="1"/>
  <c r="BP231" s="1"/>
  <c r="BQ230" s="1"/>
  <c r="BR229" s="1"/>
  <c r="BS228" s="1"/>
  <c r="BT227" s="1"/>
  <c r="BU226" s="1"/>
  <c r="BV225" s="1"/>
  <c r="BW224" s="1"/>
  <c r="BX223" s="1"/>
  <c r="BY222" s="1"/>
  <c r="BZ221" s="1"/>
  <c r="CA220" s="1"/>
  <c r="CB219" s="1"/>
  <c r="CC218" s="1"/>
  <c r="AY248"/>
  <c r="AZ248"/>
  <c r="BA247" s="1"/>
  <c r="BB246" s="1"/>
  <c r="BC245" s="1"/>
  <c r="BD244" s="1"/>
  <c r="BE243" s="1"/>
  <c r="BF242" s="1"/>
  <c r="BG241" s="1"/>
  <c r="BH240" s="1"/>
  <c r="BI239" s="1"/>
  <c r="BJ238" s="1"/>
  <c r="BK237" s="1"/>
  <c r="BL236" s="1"/>
  <c r="BM235" s="1"/>
  <c r="BN234" s="1"/>
  <c r="BO233" s="1"/>
  <c r="BP232" s="1"/>
  <c r="BQ231" s="1"/>
  <c r="BR230" s="1"/>
  <c r="BS229" s="1"/>
  <c r="BT228" s="1"/>
  <c r="BU227" s="1"/>
  <c r="BV226" s="1"/>
  <c r="BW225" s="1"/>
  <c r="BX224" s="1"/>
  <c r="BY223" s="1"/>
  <c r="BZ222" s="1"/>
  <c r="CA221" s="1"/>
  <c r="CB220" s="1"/>
  <c r="CC219" s="1"/>
  <c r="AY249"/>
  <c r="AZ249"/>
  <c r="AY250"/>
  <c r="AZ250"/>
  <c r="BA249" s="1"/>
  <c r="BB248" s="1"/>
  <c r="BC247" s="1"/>
  <c r="BD246" s="1"/>
  <c r="BE245" s="1"/>
  <c r="BF244" s="1"/>
  <c r="BG243" s="1"/>
  <c r="BH242" s="1"/>
  <c r="BI241" s="1"/>
  <c r="BJ240" s="1"/>
  <c r="BK239" s="1"/>
  <c r="BL238" s="1"/>
  <c r="BM237" s="1"/>
  <c r="BN236" s="1"/>
  <c r="BO235" s="1"/>
  <c r="BP234" s="1"/>
  <c r="BQ233" s="1"/>
  <c r="BR232" s="1"/>
  <c r="BS231" s="1"/>
  <c r="BT230" s="1"/>
  <c r="BU229" s="1"/>
  <c r="BV228" s="1"/>
  <c r="BW227" s="1"/>
  <c r="BX226" s="1"/>
  <c r="BY225" s="1"/>
  <c r="BZ224" s="1"/>
  <c r="CA223" s="1"/>
  <c r="CB222" s="1"/>
  <c r="CC221" s="1"/>
  <c r="AY251"/>
  <c r="AZ251"/>
  <c r="BA250" s="1"/>
  <c r="BB249" s="1"/>
  <c r="BC248" s="1"/>
  <c r="BD247" s="1"/>
  <c r="BE246" s="1"/>
  <c r="BF245" s="1"/>
  <c r="BG244" s="1"/>
  <c r="BH243" s="1"/>
  <c r="BI242" s="1"/>
  <c r="BJ241" s="1"/>
  <c r="BK240" s="1"/>
  <c r="BL239" s="1"/>
  <c r="BM238" s="1"/>
  <c r="BN237" s="1"/>
  <c r="BO236" s="1"/>
  <c r="BP235" s="1"/>
  <c r="BQ234" s="1"/>
  <c r="BR233" s="1"/>
  <c r="BS232" s="1"/>
  <c r="BT231" s="1"/>
  <c r="BU230" s="1"/>
  <c r="BV229" s="1"/>
  <c r="BW228" s="1"/>
  <c r="BX227" s="1"/>
  <c r="BY226" s="1"/>
  <c r="BZ225" s="1"/>
  <c r="CA224" s="1"/>
  <c r="CB223" s="1"/>
  <c r="CC222" s="1"/>
  <c r="AY252"/>
  <c r="AZ252"/>
  <c r="BA251" s="1"/>
  <c r="BB250" s="1"/>
  <c r="BC249" s="1"/>
  <c r="BD248" s="1"/>
  <c r="BE247" s="1"/>
  <c r="BF246" s="1"/>
  <c r="BG245" s="1"/>
  <c r="BH244" s="1"/>
  <c r="BI243" s="1"/>
  <c r="BJ242" s="1"/>
  <c r="BK241" s="1"/>
  <c r="BL240" s="1"/>
  <c r="BM239" s="1"/>
  <c r="BN238" s="1"/>
  <c r="BO237" s="1"/>
  <c r="BP236" s="1"/>
  <c r="BQ235" s="1"/>
  <c r="BR234" s="1"/>
  <c r="BS233" s="1"/>
  <c r="BT232" s="1"/>
  <c r="BU231" s="1"/>
  <c r="BV230" s="1"/>
  <c r="BW229" s="1"/>
  <c r="BX228" s="1"/>
  <c r="BY227" s="1"/>
  <c r="BZ226" s="1"/>
  <c r="CA225" s="1"/>
  <c r="CB224" s="1"/>
  <c r="CC223" s="1"/>
  <c r="AY253"/>
  <c r="AZ253"/>
  <c r="AY254"/>
  <c r="AZ254"/>
  <c r="BA253" s="1"/>
  <c r="BB252" s="1"/>
  <c r="BC251" s="1"/>
  <c r="BD250" s="1"/>
  <c r="BE249" s="1"/>
  <c r="BF248" s="1"/>
  <c r="BG247" s="1"/>
  <c r="BH246" s="1"/>
  <c r="BI245" s="1"/>
  <c r="BJ244" s="1"/>
  <c r="BK243" s="1"/>
  <c r="BL242" s="1"/>
  <c r="BM241" s="1"/>
  <c r="BN240" s="1"/>
  <c r="BO239" s="1"/>
  <c r="BP238" s="1"/>
  <c r="BQ237" s="1"/>
  <c r="BR236" s="1"/>
  <c r="BS235" s="1"/>
  <c r="BT234" s="1"/>
  <c r="BU233" s="1"/>
  <c r="BV232" s="1"/>
  <c r="BW231" s="1"/>
  <c r="BX230" s="1"/>
  <c r="BY229" s="1"/>
  <c r="BZ228" s="1"/>
  <c r="CA227" s="1"/>
  <c r="CB226" s="1"/>
  <c r="CC225" s="1"/>
  <c r="AY255"/>
  <c r="AZ255"/>
  <c r="BA254" s="1"/>
  <c r="BB253" s="1"/>
  <c r="BC252" s="1"/>
  <c r="BD251" s="1"/>
  <c r="BE250" s="1"/>
  <c r="BF249" s="1"/>
  <c r="BG248" s="1"/>
  <c r="BH247" s="1"/>
  <c r="BI246" s="1"/>
  <c r="BJ245" s="1"/>
  <c r="BK244" s="1"/>
  <c r="BL243" s="1"/>
  <c r="BM242" s="1"/>
  <c r="BN241" s="1"/>
  <c r="BO240" s="1"/>
  <c r="BP239" s="1"/>
  <c r="BQ238" s="1"/>
  <c r="BR237" s="1"/>
  <c r="BS236" s="1"/>
  <c r="BT235" s="1"/>
  <c r="BU234" s="1"/>
  <c r="BV233" s="1"/>
  <c r="BW232" s="1"/>
  <c r="BX231" s="1"/>
  <c r="BY230" s="1"/>
  <c r="BZ229" s="1"/>
  <c r="CA228" s="1"/>
  <c r="CB227" s="1"/>
  <c r="CC226" s="1"/>
  <c r="AY256"/>
  <c r="AZ256"/>
  <c r="BA255" s="1"/>
  <c r="BB254" s="1"/>
  <c r="BC253" s="1"/>
  <c r="BD252" s="1"/>
  <c r="BE251" s="1"/>
  <c r="BF250" s="1"/>
  <c r="BG249" s="1"/>
  <c r="BH248" s="1"/>
  <c r="BI247" s="1"/>
  <c r="BJ246" s="1"/>
  <c r="BK245" s="1"/>
  <c r="BL244" s="1"/>
  <c r="BM243" s="1"/>
  <c r="BN242" s="1"/>
  <c r="BO241" s="1"/>
  <c r="BP240" s="1"/>
  <c r="BQ239" s="1"/>
  <c r="BR238" s="1"/>
  <c r="BS237" s="1"/>
  <c r="BT236" s="1"/>
  <c r="BU235" s="1"/>
  <c r="BV234" s="1"/>
  <c r="BW233" s="1"/>
  <c r="BX232" s="1"/>
  <c r="BY231" s="1"/>
  <c r="BZ230" s="1"/>
  <c r="CA229" s="1"/>
  <c r="CB228" s="1"/>
  <c r="CC227" s="1"/>
  <c r="AY257"/>
  <c r="AZ257"/>
  <c r="AY258"/>
  <c r="AZ258"/>
  <c r="BA257" s="1"/>
  <c r="BB256" s="1"/>
  <c r="BC255" s="1"/>
  <c r="BD254" s="1"/>
  <c r="BE253" s="1"/>
  <c r="BF252" s="1"/>
  <c r="BG251" s="1"/>
  <c r="BH250" s="1"/>
  <c r="BI249" s="1"/>
  <c r="BJ248" s="1"/>
  <c r="BK247" s="1"/>
  <c r="BL246" s="1"/>
  <c r="BM245" s="1"/>
  <c r="BN244" s="1"/>
  <c r="BO243" s="1"/>
  <c r="BP242" s="1"/>
  <c r="BQ241" s="1"/>
  <c r="BR240" s="1"/>
  <c r="BS239" s="1"/>
  <c r="BT238" s="1"/>
  <c r="BU237" s="1"/>
  <c r="BV236" s="1"/>
  <c r="BW235" s="1"/>
  <c r="BX234" s="1"/>
  <c r="BY233" s="1"/>
  <c r="BZ232" s="1"/>
  <c r="CA231" s="1"/>
  <c r="CB230" s="1"/>
  <c r="CC229" s="1"/>
  <c r="AY259"/>
  <c r="AZ259"/>
  <c r="BA258" s="1"/>
  <c r="BB257" s="1"/>
  <c r="BC256" s="1"/>
  <c r="BD255" s="1"/>
  <c r="BE254" s="1"/>
  <c r="BF253" s="1"/>
  <c r="BG252" s="1"/>
  <c r="BH251" s="1"/>
  <c r="BI250" s="1"/>
  <c r="BJ249" s="1"/>
  <c r="BK248" s="1"/>
  <c r="BL247" s="1"/>
  <c r="BM246" s="1"/>
  <c r="BN245" s="1"/>
  <c r="BO244" s="1"/>
  <c r="BP243" s="1"/>
  <c r="BQ242" s="1"/>
  <c r="BR241" s="1"/>
  <c r="BS240" s="1"/>
  <c r="BT239" s="1"/>
  <c r="BU238" s="1"/>
  <c r="BV237" s="1"/>
  <c r="BW236" s="1"/>
  <c r="BX235" s="1"/>
  <c r="BY234" s="1"/>
  <c r="BZ233" s="1"/>
  <c r="CA232" s="1"/>
  <c r="CB231" s="1"/>
  <c r="CC230" s="1"/>
  <c r="AY260"/>
  <c r="AZ260"/>
  <c r="BA259" s="1"/>
  <c r="BB258" s="1"/>
  <c r="BC257" s="1"/>
  <c r="BD256" s="1"/>
  <c r="BE255" s="1"/>
  <c r="BF254" s="1"/>
  <c r="BG253" s="1"/>
  <c r="BH252" s="1"/>
  <c r="BI251" s="1"/>
  <c r="BJ250" s="1"/>
  <c r="BK249" s="1"/>
  <c r="BL248" s="1"/>
  <c r="BM247" s="1"/>
  <c r="BN246" s="1"/>
  <c r="BO245" s="1"/>
  <c r="BP244" s="1"/>
  <c r="BQ243" s="1"/>
  <c r="BR242" s="1"/>
  <c r="BS241" s="1"/>
  <c r="BT240" s="1"/>
  <c r="BU239" s="1"/>
  <c r="BV238" s="1"/>
  <c r="BW237" s="1"/>
  <c r="BX236" s="1"/>
  <c r="BY235" s="1"/>
  <c r="BZ234" s="1"/>
  <c r="CA233" s="1"/>
  <c r="CB232" s="1"/>
  <c r="CC231" s="1"/>
  <c r="AY261"/>
  <c r="AZ261"/>
  <c r="AY262"/>
  <c r="AZ262"/>
  <c r="BA261" s="1"/>
  <c r="BB260" s="1"/>
  <c r="BC259" s="1"/>
  <c r="BD258" s="1"/>
  <c r="BE257" s="1"/>
  <c r="BF256" s="1"/>
  <c r="BG255" s="1"/>
  <c r="BH254" s="1"/>
  <c r="BI253" s="1"/>
  <c r="BJ252" s="1"/>
  <c r="BK251" s="1"/>
  <c r="BL250" s="1"/>
  <c r="BM249" s="1"/>
  <c r="BN248" s="1"/>
  <c r="BO247" s="1"/>
  <c r="BP246" s="1"/>
  <c r="BQ245" s="1"/>
  <c r="BR244" s="1"/>
  <c r="BS243" s="1"/>
  <c r="BT242" s="1"/>
  <c r="BU241" s="1"/>
  <c r="BV240" s="1"/>
  <c r="BW239" s="1"/>
  <c r="BX238" s="1"/>
  <c r="BY237" s="1"/>
  <c r="BZ236" s="1"/>
  <c r="CA235" s="1"/>
  <c r="CB234" s="1"/>
  <c r="CC233" s="1"/>
  <c r="AY263"/>
  <c r="CF263" s="1"/>
  <c r="AZ263"/>
  <c r="BA262" s="1"/>
  <c r="BB261" s="1"/>
  <c r="BC260" s="1"/>
  <c r="BD259" s="1"/>
  <c r="BE258" s="1"/>
  <c r="BF257" s="1"/>
  <c r="BG256" s="1"/>
  <c r="BH255" s="1"/>
  <c r="BI254" s="1"/>
  <c r="BJ253" s="1"/>
  <c r="BK252" s="1"/>
  <c r="BL251" s="1"/>
  <c r="BM250" s="1"/>
  <c r="BN249" s="1"/>
  <c r="BO248" s="1"/>
  <c r="BP247" s="1"/>
  <c r="BQ246" s="1"/>
  <c r="BR245" s="1"/>
  <c r="BS244" s="1"/>
  <c r="BT243" s="1"/>
  <c r="BU242" s="1"/>
  <c r="BV241" s="1"/>
  <c r="BW240" s="1"/>
  <c r="BX239" s="1"/>
  <c r="BY238" s="1"/>
  <c r="BZ237" s="1"/>
  <c r="CA236" s="1"/>
  <c r="CB235" s="1"/>
  <c r="CC234" s="1"/>
  <c r="G89"/>
  <c r="H89"/>
  <c r="I88" s="1"/>
  <c r="J87" s="1"/>
  <c r="K86" s="1"/>
  <c r="L85" s="1"/>
  <c r="M84" s="1"/>
  <c r="N83" s="1"/>
  <c r="O82" s="1"/>
  <c r="P81" s="1"/>
  <c r="Q80" s="1"/>
  <c r="R79" s="1"/>
  <c r="S78" s="1"/>
  <c r="T77" s="1"/>
  <c r="U76" s="1"/>
  <c r="V75" s="1"/>
  <c r="W74" s="1"/>
  <c r="X73" s="1"/>
  <c r="Y72" s="1"/>
  <c r="Z71" s="1"/>
  <c r="AA70" s="1"/>
  <c r="AB69" s="1"/>
  <c r="G90"/>
  <c r="H90"/>
  <c r="I89" s="1"/>
  <c r="J88" s="1"/>
  <c r="K87" s="1"/>
  <c r="L86" s="1"/>
  <c r="M85" s="1"/>
  <c r="N84" s="1"/>
  <c r="O83" s="1"/>
  <c r="P82" s="1"/>
  <c r="Q81" s="1"/>
  <c r="R80" s="1"/>
  <c r="S79" s="1"/>
  <c r="T78" s="1"/>
  <c r="U77" s="1"/>
  <c r="V76" s="1"/>
  <c r="W75" s="1"/>
  <c r="X74" s="1"/>
  <c r="Y73" s="1"/>
  <c r="Z72" s="1"/>
  <c r="AA71" s="1"/>
  <c r="AB70" s="1"/>
  <c r="G91"/>
  <c r="H91"/>
  <c r="G92"/>
  <c r="H92"/>
  <c r="G93"/>
  <c r="H93"/>
  <c r="I92" s="1"/>
  <c r="J91" s="1"/>
  <c r="K90" s="1"/>
  <c r="G94"/>
  <c r="H94"/>
  <c r="I93" s="1"/>
  <c r="J92" s="1"/>
  <c r="K91" s="1"/>
  <c r="L90" s="1"/>
  <c r="M89" s="1"/>
  <c r="N88" s="1"/>
  <c r="O87" s="1"/>
  <c r="P86" s="1"/>
  <c r="Q85" s="1"/>
  <c r="R84" s="1"/>
  <c r="S83" s="1"/>
  <c r="T82" s="1"/>
  <c r="U81" s="1"/>
  <c r="V80" s="1"/>
  <c r="W79" s="1"/>
  <c r="X78" s="1"/>
  <c r="Y77" s="1"/>
  <c r="Z76" s="1"/>
  <c r="AA75" s="1"/>
  <c r="AB74" s="1"/>
  <c r="G95"/>
  <c r="H95"/>
  <c r="I94" s="1"/>
  <c r="J93" s="1"/>
  <c r="K92" s="1"/>
  <c r="L91" s="1"/>
  <c r="M90" s="1"/>
  <c r="N89" s="1"/>
  <c r="O88" s="1"/>
  <c r="P87" s="1"/>
  <c r="Q86" s="1"/>
  <c r="R85" s="1"/>
  <c r="S84" s="1"/>
  <c r="T83" s="1"/>
  <c r="U82" s="1"/>
  <c r="V81" s="1"/>
  <c r="W80" s="1"/>
  <c r="X79" s="1"/>
  <c r="Y78" s="1"/>
  <c r="Z77" s="1"/>
  <c r="AA76" s="1"/>
  <c r="AB75" s="1"/>
  <c r="G96"/>
  <c r="H96"/>
  <c r="G97"/>
  <c r="H97"/>
  <c r="I96" s="1"/>
  <c r="J95" s="1"/>
  <c r="K94" s="1"/>
  <c r="L93" s="1"/>
  <c r="M92" s="1"/>
  <c r="N91" s="1"/>
  <c r="O90" s="1"/>
  <c r="P89" s="1"/>
  <c r="Q88" s="1"/>
  <c r="R87" s="1"/>
  <c r="S86" s="1"/>
  <c r="T85" s="1"/>
  <c r="U84" s="1"/>
  <c r="V83" s="1"/>
  <c r="W82" s="1"/>
  <c r="X81" s="1"/>
  <c r="Y80" s="1"/>
  <c r="Z79" s="1"/>
  <c r="AA78" s="1"/>
  <c r="AB77" s="1"/>
  <c r="G98"/>
  <c r="H98"/>
  <c r="I97" s="1"/>
  <c r="J96" s="1"/>
  <c r="K95" s="1"/>
  <c r="L94" s="1"/>
  <c r="M93" s="1"/>
  <c r="N92" s="1"/>
  <c r="O91" s="1"/>
  <c r="P90" s="1"/>
  <c r="Q89" s="1"/>
  <c r="R88" s="1"/>
  <c r="S87" s="1"/>
  <c r="T86" s="1"/>
  <c r="U85" s="1"/>
  <c r="V84" s="1"/>
  <c r="W83" s="1"/>
  <c r="X82" s="1"/>
  <c r="Y81" s="1"/>
  <c r="Z80" s="1"/>
  <c r="AA79" s="1"/>
  <c r="AB78" s="1"/>
  <c r="G99"/>
  <c r="H99"/>
  <c r="G100"/>
  <c r="H100"/>
  <c r="G101"/>
  <c r="H101"/>
  <c r="I100" s="1"/>
  <c r="J99" s="1"/>
  <c r="K98" s="1"/>
  <c r="L97" s="1"/>
  <c r="M96" s="1"/>
  <c r="N95" s="1"/>
  <c r="O94" s="1"/>
  <c r="P93" s="1"/>
  <c r="Q92" s="1"/>
  <c r="R91" s="1"/>
  <c r="S90" s="1"/>
  <c r="T89" s="1"/>
  <c r="U88" s="1"/>
  <c r="V87" s="1"/>
  <c r="W86" s="1"/>
  <c r="X85" s="1"/>
  <c r="Y84" s="1"/>
  <c r="Z83" s="1"/>
  <c r="AA82" s="1"/>
  <c r="AB81" s="1"/>
  <c r="G102"/>
  <c r="H102"/>
  <c r="I101" s="1"/>
  <c r="J100" s="1"/>
  <c r="K99" s="1"/>
  <c r="L98" s="1"/>
  <c r="M97" s="1"/>
  <c r="N96" s="1"/>
  <c r="O95" s="1"/>
  <c r="P94" s="1"/>
  <c r="Q93" s="1"/>
  <c r="R92" s="1"/>
  <c r="S91" s="1"/>
  <c r="T90" s="1"/>
  <c r="U89" s="1"/>
  <c r="V88" s="1"/>
  <c r="W87" s="1"/>
  <c r="X86" s="1"/>
  <c r="Y85" s="1"/>
  <c r="Z84" s="1"/>
  <c r="AA83" s="1"/>
  <c r="AB82" s="1"/>
  <c r="G103"/>
  <c r="H103"/>
  <c r="I102" s="1"/>
  <c r="J101" s="1"/>
  <c r="K100" s="1"/>
  <c r="L99" s="1"/>
  <c r="M98" s="1"/>
  <c r="N97" s="1"/>
  <c r="O96" s="1"/>
  <c r="P95" s="1"/>
  <c r="Q94" s="1"/>
  <c r="R93" s="1"/>
  <c r="S92" s="1"/>
  <c r="T91" s="1"/>
  <c r="U90" s="1"/>
  <c r="V89" s="1"/>
  <c r="W88" s="1"/>
  <c r="X87" s="1"/>
  <c r="Y86" s="1"/>
  <c r="Z85" s="1"/>
  <c r="AA84" s="1"/>
  <c r="AB83" s="1"/>
  <c r="G104"/>
  <c r="H104"/>
  <c r="G105"/>
  <c r="H105"/>
  <c r="I104" s="1"/>
  <c r="J103" s="1"/>
  <c r="K102" s="1"/>
  <c r="L101" s="1"/>
  <c r="M100" s="1"/>
  <c r="N99" s="1"/>
  <c r="O98" s="1"/>
  <c r="P97" s="1"/>
  <c r="Q96" s="1"/>
  <c r="R95" s="1"/>
  <c r="S94" s="1"/>
  <c r="T93" s="1"/>
  <c r="U92" s="1"/>
  <c r="V91" s="1"/>
  <c r="W90" s="1"/>
  <c r="X89" s="1"/>
  <c r="Y88" s="1"/>
  <c r="Z87" s="1"/>
  <c r="AA86" s="1"/>
  <c r="AB85" s="1"/>
  <c r="G106"/>
  <c r="H106"/>
  <c r="I105" s="1"/>
  <c r="J104" s="1"/>
  <c r="K103" s="1"/>
  <c r="L102" s="1"/>
  <c r="M101" s="1"/>
  <c r="N100" s="1"/>
  <c r="O99" s="1"/>
  <c r="P98" s="1"/>
  <c r="Q97" s="1"/>
  <c r="R96" s="1"/>
  <c r="S95" s="1"/>
  <c r="T94" s="1"/>
  <c r="U93" s="1"/>
  <c r="V92" s="1"/>
  <c r="W91" s="1"/>
  <c r="X90" s="1"/>
  <c r="Y89" s="1"/>
  <c r="Z88" s="1"/>
  <c r="AA87" s="1"/>
  <c r="AB86" s="1"/>
  <c r="G107"/>
  <c r="H107"/>
  <c r="G108"/>
  <c r="H108"/>
  <c r="G109"/>
  <c r="H109"/>
  <c r="I108" s="1"/>
  <c r="J107" s="1"/>
  <c r="K106" s="1"/>
  <c r="G110"/>
  <c r="H110"/>
  <c r="I109" s="1"/>
  <c r="J108" s="1"/>
  <c r="K107" s="1"/>
  <c r="L106" s="1"/>
  <c r="M105" s="1"/>
  <c r="N104" s="1"/>
  <c r="O103" s="1"/>
  <c r="P102" s="1"/>
  <c r="Q101" s="1"/>
  <c r="R100" s="1"/>
  <c r="S99" s="1"/>
  <c r="T98" s="1"/>
  <c r="U97" s="1"/>
  <c r="V96" s="1"/>
  <c r="W95" s="1"/>
  <c r="X94" s="1"/>
  <c r="Y93" s="1"/>
  <c r="Z92" s="1"/>
  <c r="AA91" s="1"/>
  <c r="AB90" s="1"/>
  <c r="G111"/>
  <c r="H111"/>
  <c r="I110" s="1"/>
  <c r="J109" s="1"/>
  <c r="K108" s="1"/>
  <c r="L107" s="1"/>
  <c r="M106" s="1"/>
  <c r="N105" s="1"/>
  <c r="O104" s="1"/>
  <c r="P103" s="1"/>
  <c r="Q102" s="1"/>
  <c r="R101" s="1"/>
  <c r="S100" s="1"/>
  <c r="T99" s="1"/>
  <c r="U98" s="1"/>
  <c r="V97" s="1"/>
  <c r="W96" s="1"/>
  <c r="X95" s="1"/>
  <c r="Y94" s="1"/>
  <c r="Z93" s="1"/>
  <c r="AA92" s="1"/>
  <c r="AB91" s="1"/>
  <c r="G112"/>
  <c r="H112"/>
  <c r="G113"/>
  <c r="H113"/>
  <c r="I112" s="1"/>
  <c r="J111" s="1"/>
  <c r="K110" s="1"/>
  <c r="L109" s="1"/>
  <c r="M108" s="1"/>
  <c r="N107" s="1"/>
  <c r="O106" s="1"/>
  <c r="P105" s="1"/>
  <c r="Q104" s="1"/>
  <c r="R103" s="1"/>
  <c r="S102" s="1"/>
  <c r="T101" s="1"/>
  <c r="U100" s="1"/>
  <c r="V99" s="1"/>
  <c r="W98" s="1"/>
  <c r="X97" s="1"/>
  <c r="Y96" s="1"/>
  <c r="Z95" s="1"/>
  <c r="AA94" s="1"/>
  <c r="AB93" s="1"/>
  <c r="G114"/>
  <c r="H114"/>
  <c r="I113" s="1"/>
  <c r="J112" s="1"/>
  <c r="K111" s="1"/>
  <c r="L110" s="1"/>
  <c r="M109" s="1"/>
  <c r="N108" s="1"/>
  <c r="O107" s="1"/>
  <c r="P106" s="1"/>
  <c r="Q105" s="1"/>
  <c r="R104" s="1"/>
  <c r="S103" s="1"/>
  <c r="T102" s="1"/>
  <c r="U101" s="1"/>
  <c r="V100" s="1"/>
  <c r="W99" s="1"/>
  <c r="X98" s="1"/>
  <c r="Y97" s="1"/>
  <c r="Z96" s="1"/>
  <c r="AA95" s="1"/>
  <c r="AB94" s="1"/>
  <c r="G115"/>
  <c r="H115"/>
  <c r="G116"/>
  <c r="H116"/>
  <c r="G117"/>
  <c r="H117"/>
  <c r="I116" s="1"/>
  <c r="J115" s="1"/>
  <c r="K114" s="1"/>
  <c r="L113" s="1"/>
  <c r="M112" s="1"/>
  <c r="N111" s="1"/>
  <c r="O110" s="1"/>
  <c r="P109" s="1"/>
  <c r="Q108" s="1"/>
  <c r="R107" s="1"/>
  <c r="S106" s="1"/>
  <c r="T105" s="1"/>
  <c r="U104" s="1"/>
  <c r="V103" s="1"/>
  <c r="W102" s="1"/>
  <c r="X101" s="1"/>
  <c r="Y100" s="1"/>
  <c r="Z99" s="1"/>
  <c r="AA98" s="1"/>
  <c r="AB97" s="1"/>
  <c r="G118"/>
  <c r="H118"/>
  <c r="I117" s="1"/>
  <c r="J116" s="1"/>
  <c r="K115" s="1"/>
  <c r="L114" s="1"/>
  <c r="M113" s="1"/>
  <c r="N112" s="1"/>
  <c r="O111" s="1"/>
  <c r="P110" s="1"/>
  <c r="Q109" s="1"/>
  <c r="R108" s="1"/>
  <c r="S107" s="1"/>
  <c r="T106" s="1"/>
  <c r="U105" s="1"/>
  <c r="V104" s="1"/>
  <c r="W103" s="1"/>
  <c r="X102" s="1"/>
  <c r="Y101" s="1"/>
  <c r="Z100" s="1"/>
  <c r="AA99" s="1"/>
  <c r="AB98" s="1"/>
  <c r="G119"/>
  <c r="H119"/>
  <c r="I118" s="1"/>
  <c r="J117" s="1"/>
  <c r="K116" s="1"/>
  <c r="L115" s="1"/>
  <c r="M114" s="1"/>
  <c r="N113" s="1"/>
  <c r="O112" s="1"/>
  <c r="P111" s="1"/>
  <c r="Q110" s="1"/>
  <c r="R109" s="1"/>
  <c r="S108" s="1"/>
  <c r="T107" s="1"/>
  <c r="U106" s="1"/>
  <c r="V105" s="1"/>
  <c r="W104" s="1"/>
  <c r="X103" s="1"/>
  <c r="Y102" s="1"/>
  <c r="Z101" s="1"/>
  <c r="AA100" s="1"/>
  <c r="AB99" s="1"/>
  <c r="G120"/>
  <c r="H120"/>
  <c r="G121"/>
  <c r="H121"/>
  <c r="I120" s="1"/>
  <c r="J119" s="1"/>
  <c r="K118" s="1"/>
  <c r="L117" s="1"/>
  <c r="M116" s="1"/>
  <c r="N115" s="1"/>
  <c r="O114" s="1"/>
  <c r="P113" s="1"/>
  <c r="Q112" s="1"/>
  <c r="R111" s="1"/>
  <c r="S110" s="1"/>
  <c r="T109" s="1"/>
  <c r="U108" s="1"/>
  <c r="V107" s="1"/>
  <c r="W106" s="1"/>
  <c r="X105" s="1"/>
  <c r="Y104" s="1"/>
  <c r="Z103" s="1"/>
  <c r="AA102" s="1"/>
  <c r="AB101" s="1"/>
  <c r="G122"/>
  <c r="H122"/>
  <c r="I121" s="1"/>
  <c r="J120" s="1"/>
  <c r="K119" s="1"/>
  <c r="L118" s="1"/>
  <c r="M117" s="1"/>
  <c r="N116" s="1"/>
  <c r="O115" s="1"/>
  <c r="P114" s="1"/>
  <c r="Q113" s="1"/>
  <c r="R112" s="1"/>
  <c r="S111" s="1"/>
  <c r="T110" s="1"/>
  <c r="U109" s="1"/>
  <c r="V108" s="1"/>
  <c r="W107" s="1"/>
  <c r="X106" s="1"/>
  <c r="Y105" s="1"/>
  <c r="Z104" s="1"/>
  <c r="AA103" s="1"/>
  <c r="AB102" s="1"/>
  <c r="G123"/>
  <c r="H123"/>
  <c r="G124"/>
  <c r="H124"/>
  <c r="G125"/>
  <c r="H125"/>
  <c r="I124" s="1"/>
  <c r="J123" s="1"/>
  <c r="K122" s="1"/>
  <c r="G126"/>
  <c r="H126"/>
  <c r="I125" s="1"/>
  <c r="J124" s="1"/>
  <c r="K123" s="1"/>
  <c r="L122" s="1"/>
  <c r="M121" s="1"/>
  <c r="N120" s="1"/>
  <c r="O119" s="1"/>
  <c r="P118" s="1"/>
  <c r="Q117" s="1"/>
  <c r="R116" s="1"/>
  <c r="S115" s="1"/>
  <c r="T114" s="1"/>
  <c r="U113" s="1"/>
  <c r="V112" s="1"/>
  <c r="W111" s="1"/>
  <c r="X110" s="1"/>
  <c r="Y109" s="1"/>
  <c r="Z108" s="1"/>
  <c r="AA107" s="1"/>
  <c r="AB106" s="1"/>
  <c r="G127"/>
  <c r="H127"/>
  <c r="I126" s="1"/>
  <c r="J125" s="1"/>
  <c r="K124" s="1"/>
  <c r="L123" s="1"/>
  <c r="M122" s="1"/>
  <c r="N121" s="1"/>
  <c r="O120" s="1"/>
  <c r="P119" s="1"/>
  <c r="Q118" s="1"/>
  <c r="R117" s="1"/>
  <c r="S116" s="1"/>
  <c r="T115" s="1"/>
  <c r="U114" s="1"/>
  <c r="V113" s="1"/>
  <c r="W112" s="1"/>
  <c r="X111" s="1"/>
  <c r="Y110" s="1"/>
  <c r="Z109" s="1"/>
  <c r="AA108" s="1"/>
  <c r="AB107" s="1"/>
  <c r="G128"/>
  <c r="H128"/>
  <c r="G129"/>
  <c r="H129"/>
  <c r="I128" s="1"/>
  <c r="J127" s="1"/>
  <c r="K126" s="1"/>
  <c r="L125" s="1"/>
  <c r="M124" s="1"/>
  <c r="N123" s="1"/>
  <c r="O122" s="1"/>
  <c r="P121" s="1"/>
  <c r="Q120" s="1"/>
  <c r="R119" s="1"/>
  <c r="S118" s="1"/>
  <c r="T117" s="1"/>
  <c r="U116" s="1"/>
  <c r="V115" s="1"/>
  <c r="W114" s="1"/>
  <c r="X113" s="1"/>
  <c r="Y112" s="1"/>
  <c r="Z111" s="1"/>
  <c r="AA110" s="1"/>
  <c r="AB109" s="1"/>
  <c r="G130"/>
  <c r="H130"/>
  <c r="I129" s="1"/>
  <c r="J128" s="1"/>
  <c r="K127" s="1"/>
  <c r="L126" s="1"/>
  <c r="M125" s="1"/>
  <c r="N124" s="1"/>
  <c r="O123" s="1"/>
  <c r="P122" s="1"/>
  <c r="Q121" s="1"/>
  <c r="R120" s="1"/>
  <c r="S119" s="1"/>
  <c r="T118" s="1"/>
  <c r="U117" s="1"/>
  <c r="V116" s="1"/>
  <c r="W115" s="1"/>
  <c r="X114" s="1"/>
  <c r="Y113" s="1"/>
  <c r="Z112" s="1"/>
  <c r="AA111" s="1"/>
  <c r="AB110" s="1"/>
  <c r="G131"/>
  <c r="H131"/>
  <c r="G132"/>
  <c r="H132"/>
  <c r="G133"/>
  <c r="H133"/>
  <c r="I132" s="1"/>
  <c r="J131" s="1"/>
  <c r="K130" s="1"/>
  <c r="L129" s="1"/>
  <c r="M128" s="1"/>
  <c r="N127" s="1"/>
  <c r="O126" s="1"/>
  <c r="P125" s="1"/>
  <c r="Q124" s="1"/>
  <c r="R123" s="1"/>
  <c r="S122" s="1"/>
  <c r="T121" s="1"/>
  <c r="U120" s="1"/>
  <c r="V119" s="1"/>
  <c r="W118" s="1"/>
  <c r="X117" s="1"/>
  <c r="Y116" s="1"/>
  <c r="Z115" s="1"/>
  <c r="AA114" s="1"/>
  <c r="AB113" s="1"/>
  <c r="G134"/>
  <c r="H134"/>
  <c r="I133" s="1"/>
  <c r="J132" s="1"/>
  <c r="K131" s="1"/>
  <c r="L130" s="1"/>
  <c r="M129" s="1"/>
  <c r="N128" s="1"/>
  <c r="O127" s="1"/>
  <c r="P126" s="1"/>
  <c r="Q125" s="1"/>
  <c r="R124" s="1"/>
  <c r="S123" s="1"/>
  <c r="T122" s="1"/>
  <c r="U121" s="1"/>
  <c r="V120" s="1"/>
  <c r="W119" s="1"/>
  <c r="X118" s="1"/>
  <c r="Y117" s="1"/>
  <c r="Z116" s="1"/>
  <c r="AA115" s="1"/>
  <c r="AB114" s="1"/>
  <c r="G135"/>
  <c r="H135"/>
  <c r="I134" s="1"/>
  <c r="J133" s="1"/>
  <c r="K132" s="1"/>
  <c r="L131" s="1"/>
  <c r="M130" s="1"/>
  <c r="N129" s="1"/>
  <c r="O128" s="1"/>
  <c r="P127" s="1"/>
  <c r="Q126" s="1"/>
  <c r="R125" s="1"/>
  <c r="S124" s="1"/>
  <c r="T123" s="1"/>
  <c r="U122" s="1"/>
  <c r="V121" s="1"/>
  <c r="W120" s="1"/>
  <c r="X119" s="1"/>
  <c r="Y118" s="1"/>
  <c r="Z117" s="1"/>
  <c r="AA116" s="1"/>
  <c r="AB115" s="1"/>
  <c r="G136"/>
  <c r="H136"/>
  <c r="G137"/>
  <c r="H137"/>
  <c r="I136" s="1"/>
  <c r="J135" s="1"/>
  <c r="K134" s="1"/>
  <c r="L133" s="1"/>
  <c r="M132" s="1"/>
  <c r="N131" s="1"/>
  <c r="O130" s="1"/>
  <c r="P129" s="1"/>
  <c r="Q128" s="1"/>
  <c r="R127" s="1"/>
  <c r="S126" s="1"/>
  <c r="T125" s="1"/>
  <c r="U124" s="1"/>
  <c r="V123" s="1"/>
  <c r="W122" s="1"/>
  <c r="X121" s="1"/>
  <c r="Y120" s="1"/>
  <c r="Z119" s="1"/>
  <c r="AA118" s="1"/>
  <c r="AB117" s="1"/>
  <c r="G138"/>
  <c r="H138"/>
  <c r="I137" s="1"/>
  <c r="J136" s="1"/>
  <c r="K135" s="1"/>
  <c r="L134" s="1"/>
  <c r="M133" s="1"/>
  <c r="N132" s="1"/>
  <c r="O131" s="1"/>
  <c r="P130" s="1"/>
  <c r="Q129" s="1"/>
  <c r="R128" s="1"/>
  <c r="S127" s="1"/>
  <c r="T126" s="1"/>
  <c r="U125" s="1"/>
  <c r="V124" s="1"/>
  <c r="W123" s="1"/>
  <c r="X122" s="1"/>
  <c r="Y121" s="1"/>
  <c r="Z120" s="1"/>
  <c r="AA119" s="1"/>
  <c r="AB118" s="1"/>
  <c r="G139"/>
  <c r="H139"/>
  <c r="G140"/>
  <c r="H140"/>
  <c r="G141"/>
  <c r="H141"/>
  <c r="I140" s="1"/>
  <c r="J139" s="1"/>
  <c r="K138" s="1"/>
  <c r="G142"/>
  <c r="H142"/>
  <c r="I141" s="1"/>
  <c r="J140" s="1"/>
  <c r="K139" s="1"/>
  <c r="L138" s="1"/>
  <c r="M137" s="1"/>
  <c r="N136" s="1"/>
  <c r="O135" s="1"/>
  <c r="P134" s="1"/>
  <c r="Q133" s="1"/>
  <c r="R132" s="1"/>
  <c r="S131" s="1"/>
  <c r="T130" s="1"/>
  <c r="U129" s="1"/>
  <c r="V128" s="1"/>
  <c r="W127" s="1"/>
  <c r="X126" s="1"/>
  <c r="Y125" s="1"/>
  <c r="Z124" s="1"/>
  <c r="AA123" s="1"/>
  <c r="AB122" s="1"/>
  <c r="G143"/>
  <c r="H143"/>
  <c r="I142" s="1"/>
  <c r="J141" s="1"/>
  <c r="K140" s="1"/>
  <c r="L139" s="1"/>
  <c r="M138" s="1"/>
  <c r="N137" s="1"/>
  <c r="O136" s="1"/>
  <c r="P135" s="1"/>
  <c r="Q134" s="1"/>
  <c r="R133" s="1"/>
  <c r="S132" s="1"/>
  <c r="T131" s="1"/>
  <c r="U130" s="1"/>
  <c r="V129" s="1"/>
  <c r="W128" s="1"/>
  <c r="X127" s="1"/>
  <c r="Y126" s="1"/>
  <c r="Z125" s="1"/>
  <c r="AA124" s="1"/>
  <c r="AB123" s="1"/>
  <c r="G144"/>
  <c r="H144"/>
  <c r="G145"/>
  <c r="H145"/>
  <c r="I144" s="1"/>
  <c r="J143" s="1"/>
  <c r="K142" s="1"/>
  <c r="L141" s="1"/>
  <c r="M140" s="1"/>
  <c r="N139" s="1"/>
  <c r="O138" s="1"/>
  <c r="P137" s="1"/>
  <c r="Q136" s="1"/>
  <c r="R135" s="1"/>
  <c r="S134" s="1"/>
  <c r="T133" s="1"/>
  <c r="U132" s="1"/>
  <c r="V131" s="1"/>
  <c r="W130" s="1"/>
  <c r="X129" s="1"/>
  <c r="Y128" s="1"/>
  <c r="Z127" s="1"/>
  <c r="AA126" s="1"/>
  <c r="AB125" s="1"/>
  <c r="G146"/>
  <c r="H146"/>
  <c r="I145" s="1"/>
  <c r="J144" s="1"/>
  <c r="K143" s="1"/>
  <c r="L142" s="1"/>
  <c r="M141" s="1"/>
  <c r="N140" s="1"/>
  <c r="O139" s="1"/>
  <c r="P138" s="1"/>
  <c r="Q137" s="1"/>
  <c r="R136" s="1"/>
  <c r="S135" s="1"/>
  <c r="T134" s="1"/>
  <c r="U133" s="1"/>
  <c r="V132" s="1"/>
  <c r="W131" s="1"/>
  <c r="X130" s="1"/>
  <c r="Y129" s="1"/>
  <c r="Z128" s="1"/>
  <c r="AA127" s="1"/>
  <c r="AB126" s="1"/>
  <c r="G147"/>
  <c r="H147"/>
  <c r="G148"/>
  <c r="H148"/>
  <c r="G149"/>
  <c r="H149"/>
  <c r="I148" s="1"/>
  <c r="J147" s="1"/>
  <c r="K146" s="1"/>
  <c r="L145" s="1"/>
  <c r="M144" s="1"/>
  <c r="N143" s="1"/>
  <c r="O142" s="1"/>
  <c r="P141" s="1"/>
  <c r="Q140" s="1"/>
  <c r="R139" s="1"/>
  <c r="S138" s="1"/>
  <c r="T137" s="1"/>
  <c r="U136" s="1"/>
  <c r="V135" s="1"/>
  <c r="W134" s="1"/>
  <c r="X133" s="1"/>
  <c r="Y132" s="1"/>
  <c r="Z131" s="1"/>
  <c r="AA130" s="1"/>
  <c r="AB129" s="1"/>
  <c r="G150"/>
  <c r="H150"/>
  <c r="I149" s="1"/>
  <c r="J148" s="1"/>
  <c r="K147" s="1"/>
  <c r="L146" s="1"/>
  <c r="M145" s="1"/>
  <c r="N144" s="1"/>
  <c r="O143" s="1"/>
  <c r="P142" s="1"/>
  <c r="Q141" s="1"/>
  <c r="R140" s="1"/>
  <c r="S139" s="1"/>
  <c r="T138" s="1"/>
  <c r="U137" s="1"/>
  <c r="V136" s="1"/>
  <c r="W135" s="1"/>
  <c r="X134" s="1"/>
  <c r="Y133" s="1"/>
  <c r="Z132" s="1"/>
  <c r="AA131" s="1"/>
  <c r="AB130" s="1"/>
  <c r="G151"/>
  <c r="H151"/>
  <c r="I150" s="1"/>
  <c r="J149" s="1"/>
  <c r="K148" s="1"/>
  <c r="L147" s="1"/>
  <c r="M146" s="1"/>
  <c r="N145" s="1"/>
  <c r="O144" s="1"/>
  <c r="P143" s="1"/>
  <c r="Q142" s="1"/>
  <c r="R141" s="1"/>
  <c r="S140" s="1"/>
  <c r="T139" s="1"/>
  <c r="U138" s="1"/>
  <c r="V137" s="1"/>
  <c r="W136" s="1"/>
  <c r="X135" s="1"/>
  <c r="Y134" s="1"/>
  <c r="Z133" s="1"/>
  <c r="AA132" s="1"/>
  <c r="AB131" s="1"/>
  <c r="G152"/>
  <c r="H152"/>
  <c r="G153"/>
  <c r="H153"/>
  <c r="I152" s="1"/>
  <c r="J151" s="1"/>
  <c r="K150" s="1"/>
  <c r="L149" s="1"/>
  <c r="M148" s="1"/>
  <c r="N147" s="1"/>
  <c r="O146" s="1"/>
  <c r="P145" s="1"/>
  <c r="Q144" s="1"/>
  <c r="R143" s="1"/>
  <c r="S142" s="1"/>
  <c r="T141" s="1"/>
  <c r="U140" s="1"/>
  <c r="V139" s="1"/>
  <c r="W138" s="1"/>
  <c r="X137" s="1"/>
  <c r="Y136" s="1"/>
  <c r="Z135" s="1"/>
  <c r="AA134" s="1"/>
  <c r="AB133" s="1"/>
  <c r="G154"/>
  <c r="H154"/>
  <c r="I153" s="1"/>
  <c r="J152" s="1"/>
  <c r="K151" s="1"/>
  <c r="L150" s="1"/>
  <c r="M149" s="1"/>
  <c r="N148" s="1"/>
  <c r="O147" s="1"/>
  <c r="P146" s="1"/>
  <c r="Q145" s="1"/>
  <c r="R144" s="1"/>
  <c r="S143" s="1"/>
  <c r="T142" s="1"/>
  <c r="U141" s="1"/>
  <c r="V140" s="1"/>
  <c r="W139" s="1"/>
  <c r="X138" s="1"/>
  <c r="Y137" s="1"/>
  <c r="Z136" s="1"/>
  <c r="AA135" s="1"/>
  <c r="AB134" s="1"/>
  <c r="G155"/>
  <c r="H155"/>
  <c r="G156"/>
  <c r="H156"/>
  <c r="G157"/>
  <c r="H157"/>
  <c r="I156" s="1"/>
  <c r="J155" s="1"/>
  <c r="K154" s="1"/>
  <c r="G158"/>
  <c r="H158"/>
  <c r="I157" s="1"/>
  <c r="J156" s="1"/>
  <c r="K155" s="1"/>
  <c r="L154" s="1"/>
  <c r="M153" s="1"/>
  <c r="N152" s="1"/>
  <c r="O151" s="1"/>
  <c r="P150" s="1"/>
  <c r="Q149" s="1"/>
  <c r="R148" s="1"/>
  <c r="S147" s="1"/>
  <c r="T146" s="1"/>
  <c r="U145" s="1"/>
  <c r="V144" s="1"/>
  <c r="W143" s="1"/>
  <c r="X142" s="1"/>
  <c r="Y141" s="1"/>
  <c r="Z140" s="1"/>
  <c r="AA139" s="1"/>
  <c r="AB138" s="1"/>
  <c r="G159"/>
  <c r="H159"/>
  <c r="I158" s="1"/>
  <c r="J157" s="1"/>
  <c r="K156" s="1"/>
  <c r="L155" s="1"/>
  <c r="M154" s="1"/>
  <c r="N153" s="1"/>
  <c r="O152" s="1"/>
  <c r="P151" s="1"/>
  <c r="Q150" s="1"/>
  <c r="R149" s="1"/>
  <c r="S148" s="1"/>
  <c r="T147" s="1"/>
  <c r="U146" s="1"/>
  <c r="V145" s="1"/>
  <c r="W144" s="1"/>
  <c r="X143" s="1"/>
  <c r="Y142" s="1"/>
  <c r="Z141" s="1"/>
  <c r="AA140" s="1"/>
  <c r="AB139" s="1"/>
  <c r="G160"/>
  <c r="H160"/>
  <c r="G161"/>
  <c r="H161"/>
  <c r="I160" s="1"/>
  <c r="J159" s="1"/>
  <c r="K158" s="1"/>
  <c r="L157" s="1"/>
  <c r="M156" s="1"/>
  <c r="N155" s="1"/>
  <c r="O154" s="1"/>
  <c r="P153" s="1"/>
  <c r="Q152" s="1"/>
  <c r="R151" s="1"/>
  <c r="S150" s="1"/>
  <c r="T149" s="1"/>
  <c r="U148" s="1"/>
  <c r="V147" s="1"/>
  <c r="W146" s="1"/>
  <c r="X145" s="1"/>
  <c r="Y144" s="1"/>
  <c r="Z143" s="1"/>
  <c r="AA142" s="1"/>
  <c r="AB141" s="1"/>
  <c r="G162"/>
  <c r="H162"/>
  <c r="I161" s="1"/>
  <c r="J160" s="1"/>
  <c r="K159" s="1"/>
  <c r="L158" s="1"/>
  <c r="M157" s="1"/>
  <c r="N156" s="1"/>
  <c r="O155" s="1"/>
  <c r="P154" s="1"/>
  <c r="Q153" s="1"/>
  <c r="R152" s="1"/>
  <c r="S151" s="1"/>
  <c r="T150" s="1"/>
  <c r="U149" s="1"/>
  <c r="V148" s="1"/>
  <c r="W147" s="1"/>
  <c r="X146" s="1"/>
  <c r="Y145" s="1"/>
  <c r="Z144" s="1"/>
  <c r="AA143" s="1"/>
  <c r="AB142" s="1"/>
  <c r="G163"/>
  <c r="H163"/>
  <c r="G164"/>
  <c r="H164"/>
  <c r="G165"/>
  <c r="H165"/>
  <c r="I164" s="1"/>
  <c r="J163" s="1"/>
  <c r="K162" s="1"/>
  <c r="L161" s="1"/>
  <c r="M160" s="1"/>
  <c r="N159" s="1"/>
  <c r="O158" s="1"/>
  <c r="P157" s="1"/>
  <c r="Q156" s="1"/>
  <c r="R155" s="1"/>
  <c r="S154" s="1"/>
  <c r="T153" s="1"/>
  <c r="U152" s="1"/>
  <c r="V151" s="1"/>
  <c r="W150" s="1"/>
  <c r="X149" s="1"/>
  <c r="Y148" s="1"/>
  <c r="Z147" s="1"/>
  <c r="AA146" s="1"/>
  <c r="AB145" s="1"/>
  <c r="G166"/>
  <c r="H166"/>
  <c r="I165" s="1"/>
  <c r="J164" s="1"/>
  <c r="K163" s="1"/>
  <c r="L162" s="1"/>
  <c r="M161" s="1"/>
  <c r="N160" s="1"/>
  <c r="O159" s="1"/>
  <c r="P158" s="1"/>
  <c r="Q157" s="1"/>
  <c r="R156" s="1"/>
  <c r="S155" s="1"/>
  <c r="T154" s="1"/>
  <c r="U153" s="1"/>
  <c r="V152" s="1"/>
  <c r="W151" s="1"/>
  <c r="X150" s="1"/>
  <c r="Y149" s="1"/>
  <c r="Z148" s="1"/>
  <c r="AA147" s="1"/>
  <c r="AB146" s="1"/>
  <c r="G167"/>
  <c r="H167"/>
  <c r="I166" s="1"/>
  <c r="J165" s="1"/>
  <c r="K164" s="1"/>
  <c r="L163" s="1"/>
  <c r="M162" s="1"/>
  <c r="N161" s="1"/>
  <c r="O160" s="1"/>
  <c r="P159" s="1"/>
  <c r="Q158" s="1"/>
  <c r="R157" s="1"/>
  <c r="S156" s="1"/>
  <c r="T155" s="1"/>
  <c r="U154" s="1"/>
  <c r="V153" s="1"/>
  <c r="W152" s="1"/>
  <c r="X151" s="1"/>
  <c r="Y150" s="1"/>
  <c r="Z149" s="1"/>
  <c r="AA148" s="1"/>
  <c r="AB147" s="1"/>
  <c r="G168"/>
  <c r="H168"/>
  <c r="G169"/>
  <c r="H169"/>
  <c r="I168" s="1"/>
  <c r="J167" s="1"/>
  <c r="K166" s="1"/>
  <c r="L165" s="1"/>
  <c r="M164" s="1"/>
  <c r="N163" s="1"/>
  <c r="O162" s="1"/>
  <c r="P161" s="1"/>
  <c r="Q160" s="1"/>
  <c r="R159" s="1"/>
  <c r="S158" s="1"/>
  <c r="T157" s="1"/>
  <c r="U156" s="1"/>
  <c r="V155" s="1"/>
  <c r="W154" s="1"/>
  <c r="X153" s="1"/>
  <c r="Y152" s="1"/>
  <c r="Z151" s="1"/>
  <c r="AA150" s="1"/>
  <c r="AB149" s="1"/>
  <c r="G170"/>
  <c r="H170"/>
  <c r="I169" s="1"/>
  <c r="J168" s="1"/>
  <c r="K167" s="1"/>
  <c r="L166" s="1"/>
  <c r="M165" s="1"/>
  <c r="N164" s="1"/>
  <c r="O163" s="1"/>
  <c r="P162" s="1"/>
  <c r="Q161" s="1"/>
  <c r="R160" s="1"/>
  <c r="S159" s="1"/>
  <c r="T158" s="1"/>
  <c r="U157" s="1"/>
  <c r="V156" s="1"/>
  <c r="W155" s="1"/>
  <c r="X154" s="1"/>
  <c r="Y153" s="1"/>
  <c r="Z152" s="1"/>
  <c r="AA151" s="1"/>
  <c r="AB150" s="1"/>
  <c r="G171"/>
  <c r="H171"/>
  <c r="G172"/>
  <c r="H172"/>
  <c r="G173"/>
  <c r="H173"/>
  <c r="I172" s="1"/>
  <c r="J171" s="1"/>
  <c r="K170" s="1"/>
  <c r="G174"/>
  <c r="H174"/>
  <c r="I173" s="1"/>
  <c r="J172" s="1"/>
  <c r="K171" s="1"/>
  <c r="L170" s="1"/>
  <c r="M169" s="1"/>
  <c r="N168" s="1"/>
  <c r="O167" s="1"/>
  <c r="P166" s="1"/>
  <c r="Q165" s="1"/>
  <c r="R164" s="1"/>
  <c r="S163" s="1"/>
  <c r="T162" s="1"/>
  <c r="U161" s="1"/>
  <c r="V160" s="1"/>
  <c r="W159" s="1"/>
  <c r="X158" s="1"/>
  <c r="Y157" s="1"/>
  <c r="Z156" s="1"/>
  <c r="AA155" s="1"/>
  <c r="AB154" s="1"/>
  <c r="G175"/>
  <c r="H175"/>
  <c r="I174" s="1"/>
  <c r="J173" s="1"/>
  <c r="K172" s="1"/>
  <c r="L171" s="1"/>
  <c r="M170" s="1"/>
  <c r="N169" s="1"/>
  <c r="O168" s="1"/>
  <c r="P167" s="1"/>
  <c r="Q166" s="1"/>
  <c r="R165" s="1"/>
  <c r="S164" s="1"/>
  <c r="T163" s="1"/>
  <c r="U162" s="1"/>
  <c r="V161" s="1"/>
  <c r="W160" s="1"/>
  <c r="X159" s="1"/>
  <c r="Y158" s="1"/>
  <c r="Z157" s="1"/>
  <c r="AA156" s="1"/>
  <c r="AB155" s="1"/>
  <c r="G176"/>
  <c r="H176"/>
  <c r="G177"/>
  <c r="H177"/>
  <c r="I176" s="1"/>
  <c r="J175" s="1"/>
  <c r="K174" s="1"/>
  <c r="L173" s="1"/>
  <c r="M172" s="1"/>
  <c r="N171" s="1"/>
  <c r="O170" s="1"/>
  <c r="P169" s="1"/>
  <c r="Q168" s="1"/>
  <c r="R167" s="1"/>
  <c r="S166" s="1"/>
  <c r="T165" s="1"/>
  <c r="U164" s="1"/>
  <c r="V163" s="1"/>
  <c r="W162" s="1"/>
  <c r="X161" s="1"/>
  <c r="Y160" s="1"/>
  <c r="Z159" s="1"/>
  <c r="AA158" s="1"/>
  <c r="AB157" s="1"/>
  <c r="G178"/>
  <c r="H178"/>
  <c r="I177" s="1"/>
  <c r="J176" s="1"/>
  <c r="K175" s="1"/>
  <c r="L174" s="1"/>
  <c r="M173" s="1"/>
  <c r="N172" s="1"/>
  <c r="O171" s="1"/>
  <c r="P170" s="1"/>
  <c r="Q169" s="1"/>
  <c r="R168" s="1"/>
  <c r="S167" s="1"/>
  <c r="T166" s="1"/>
  <c r="U165" s="1"/>
  <c r="V164" s="1"/>
  <c r="W163" s="1"/>
  <c r="X162" s="1"/>
  <c r="Y161" s="1"/>
  <c r="Z160" s="1"/>
  <c r="AA159" s="1"/>
  <c r="AB158" s="1"/>
  <c r="G179"/>
  <c r="H179"/>
  <c r="G180"/>
  <c r="H180"/>
  <c r="G181"/>
  <c r="H181"/>
  <c r="I180" s="1"/>
  <c r="J179" s="1"/>
  <c r="K178" s="1"/>
  <c r="L177" s="1"/>
  <c r="M176" s="1"/>
  <c r="N175" s="1"/>
  <c r="O174" s="1"/>
  <c r="P173" s="1"/>
  <c r="Q172" s="1"/>
  <c r="R171" s="1"/>
  <c r="S170" s="1"/>
  <c r="T169" s="1"/>
  <c r="U168" s="1"/>
  <c r="V167" s="1"/>
  <c r="W166" s="1"/>
  <c r="X165" s="1"/>
  <c r="Y164" s="1"/>
  <c r="Z163" s="1"/>
  <c r="AA162" s="1"/>
  <c r="AB161" s="1"/>
  <c r="G182"/>
  <c r="H182"/>
  <c r="I181" s="1"/>
  <c r="J180" s="1"/>
  <c r="K179" s="1"/>
  <c r="L178" s="1"/>
  <c r="M177" s="1"/>
  <c r="N176" s="1"/>
  <c r="O175" s="1"/>
  <c r="P174" s="1"/>
  <c r="Q173" s="1"/>
  <c r="R172" s="1"/>
  <c r="S171" s="1"/>
  <c r="T170" s="1"/>
  <c r="U169" s="1"/>
  <c r="V168" s="1"/>
  <c r="W167" s="1"/>
  <c r="X166" s="1"/>
  <c r="Y165" s="1"/>
  <c r="Z164" s="1"/>
  <c r="AA163" s="1"/>
  <c r="AB162" s="1"/>
  <c r="G183"/>
  <c r="H183"/>
  <c r="I182" s="1"/>
  <c r="J181" s="1"/>
  <c r="K180" s="1"/>
  <c r="L179" s="1"/>
  <c r="M178" s="1"/>
  <c r="N177" s="1"/>
  <c r="O176" s="1"/>
  <c r="P175" s="1"/>
  <c r="Q174" s="1"/>
  <c r="R173" s="1"/>
  <c r="S172" s="1"/>
  <c r="T171" s="1"/>
  <c r="U170" s="1"/>
  <c r="V169" s="1"/>
  <c r="W168" s="1"/>
  <c r="X167" s="1"/>
  <c r="Y166" s="1"/>
  <c r="Z165" s="1"/>
  <c r="AA164" s="1"/>
  <c r="AB163" s="1"/>
  <c r="G184"/>
  <c r="H184"/>
  <c r="G185"/>
  <c r="H185"/>
  <c r="I184" s="1"/>
  <c r="J183" s="1"/>
  <c r="K182" s="1"/>
  <c r="L181" s="1"/>
  <c r="M180" s="1"/>
  <c r="N179" s="1"/>
  <c r="O178" s="1"/>
  <c r="P177" s="1"/>
  <c r="Q176" s="1"/>
  <c r="R175" s="1"/>
  <c r="S174" s="1"/>
  <c r="T173" s="1"/>
  <c r="U172" s="1"/>
  <c r="V171" s="1"/>
  <c r="W170" s="1"/>
  <c r="X169" s="1"/>
  <c r="Y168" s="1"/>
  <c r="Z167" s="1"/>
  <c r="AA166" s="1"/>
  <c r="AB165" s="1"/>
  <c r="G186"/>
  <c r="H186"/>
  <c r="I185" s="1"/>
  <c r="J184" s="1"/>
  <c r="K183" s="1"/>
  <c r="L182" s="1"/>
  <c r="M181" s="1"/>
  <c r="N180" s="1"/>
  <c r="O179" s="1"/>
  <c r="P178" s="1"/>
  <c r="Q177" s="1"/>
  <c r="R176" s="1"/>
  <c r="S175" s="1"/>
  <c r="T174" s="1"/>
  <c r="U173" s="1"/>
  <c r="V172" s="1"/>
  <c r="W171" s="1"/>
  <c r="X170" s="1"/>
  <c r="Y169" s="1"/>
  <c r="Z168" s="1"/>
  <c r="AA167" s="1"/>
  <c r="AB166" s="1"/>
  <c r="G187"/>
  <c r="H187"/>
  <c r="G188"/>
  <c r="H188"/>
  <c r="G189"/>
  <c r="H189"/>
  <c r="I188" s="1"/>
  <c r="J187" s="1"/>
  <c r="K186" s="1"/>
  <c r="G190"/>
  <c r="H190"/>
  <c r="I189" s="1"/>
  <c r="J188" s="1"/>
  <c r="K187" s="1"/>
  <c r="L186" s="1"/>
  <c r="M185" s="1"/>
  <c r="N184" s="1"/>
  <c r="O183" s="1"/>
  <c r="P182" s="1"/>
  <c r="Q181" s="1"/>
  <c r="R180" s="1"/>
  <c r="S179" s="1"/>
  <c r="T178" s="1"/>
  <c r="U177" s="1"/>
  <c r="V176" s="1"/>
  <c r="W175" s="1"/>
  <c r="X174" s="1"/>
  <c r="Y173" s="1"/>
  <c r="Z172" s="1"/>
  <c r="AA171" s="1"/>
  <c r="AB170" s="1"/>
  <c r="G191"/>
  <c r="H191"/>
  <c r="I190" s="1"/>
  <c r="J189" s="1"/>
  <c r="K188" s="1"/>
  <c r="L187" s="1"/>
  <c r="M186" s="1"/>
  <c r="N185" s="1"/>
  <c r="O184" s="1"/>
  <c r="P183" s="1"/>
  <c r="Q182" s="1"/>
  <c r="R181" s="1"/>
  <c r="S180" s="1"/>
  <c r="T179" s="1"/>
  <c r="U178" s="1"/>
  <c r="V177" s="1"/>
  <c r="W176" s="1"/>
  <c r="X175" s="1"/>
  <c r="Y174" s="1"/>
  <c r="Z173" s="1"/>
  <c r="AA172" s="1"/>
  <c r="AB171" s="1"/>
  <c r="G192"/>
  <c r="H192"/>
  <c r="G193"/>
  <c r="H193"/>
  <c r="I192" s="1"/>
  <c r="J191" s="1"/>
  <c r="K190" s="1"/>
  <c r="L189" s="1"/>
  <c r="M188" s="1"/>
  <c r="N187" s="1"/>
  <c r="O186" s="1"/>
  <c r="P185" s="1"/>
  <c r="Q184" s="1"/>
  <c r="R183" s="1"/>
  <c r="S182" s="1"/>
  <c r="T181" s="1"/>
  <c r="U180" s="1"/>
  <c r="V179" s="1"/>
  <c r="W178" s="1"/>
  <c r="X177" s="1"/>
  <c r="Y176" s="1"/>
  <c r="Z175" s="1"/>
  <c r="AA174" s="1"/>
  <c r="AB173" s="1"/>
  <c r="G194"/>
  <c r="H194"/>
  <c r="I193" s="1"/>
  <c r="J192" s="1"/>
  <c r="K191" s="1"/>
  <c r="L190" s="1"/>
  <c r="M189" s="1"/>
  <c r="N188" s="1"/>
  <c r="O187" s="1"/>
  <c r="P186" s="1"/>
  <c r="Q185" s="1"/>
  <c r="R184" s="1"/>
  <c r="S183" s="1"/>
  <c r="T182" s="1"/>
  <c r="U181" s="1"/>
  <c r="V180" s="1"/>
  <c r="W179" s="1"/>
  <c r="X178" s="1"/>
  <c r="Y177" s="1"/>
  <c r="Z176" s="1"/>
  <c r="AA175" s="1"/>
  <c r="AB174" s="1"/>
  <c r="G195"/>
  <c r="H195"/>
  <c r="G196"/>
  <c r="H196"/>
  <c r="G197"/>
  <c r="H197"/>
  <c r="I196" s="1"/>
  <c r="J195" s="1"/>
  <c r="K194" s="1"/>
  <c r="L193" s="1"/>
  <c r="M192" s="1"/>
  <c r="N191" s="1"/>
  <c r="O190" s="1"/>
  <c r="P189" s="1"/>
  <c r="Q188" s="1"/>
  <c r="R187" s="1"/>
  <c r="S186" s="1"/>
  <c r="T185" s="1"/>
  <c r="U184" s="1"/>
  <c r="V183" s="1"/>
  <c r="W182" s="1"/>
  <c r="X181" s="1"/>
  <c r="Y180" s="1"/>
  <c r="Z179" s="1"/>
  <c r="AA178" s="1"/>
  <c r="AB177" s="1"/>
  <c r="G198"/>
  <c r="H198"/>
  <c r="I197" s="1"/>
  <c r="J196" s="1"/>
  <c r="K195" s="1"/>
  <c r="L194" s="1"/>
  <c r="M193" s="1"/>
  <c r="N192" s="1"/>
  <c r="O191" s="1"/>
  <c r="P190" s="1"/>
  <c r="Q189" s="1"/>
  <c r="R188" s="1"/>
  <c r="S187" s="1"/>
  <c r="T186" s="1"/>
  <c r="U185" s="1"/>
  <c r="V184" s="1"/>
  <c r="W183" s="1"/>
  <c r="X182" s="1"/>
  <c r="Y181" s="1"/>
  <c r="Z180" s="1"/>
  <c r="AA179" s="1"/>
  <c r="AB178" s="1"/>
  <c r="G199"/>
  <c r="H199"/>
  <c r="I198" s="1"/>
  <c r="J197" s="1"/>
  <c r="K196" s="1"/>
  <c r="L195" s="1"/>
  <c r="M194" s="1"/>
  <c r="N193" s="1"/>
  <c r="O192" s="1"/>
  <c r="P191" s="1"/>
  <c r="Q190" s="1"/>
  <c r="R189" s="1"/>
  <c r="S188" s="1"/>
  <c r="T187" s="1"/>
  <c r="U186" s="1"/>
  <c r="V185" s="1"/>
  <c r="W184" s="1"/>
  <c r="X183" s="1"/>
  <c r="Y182" s="1"/>
  <c r="Z181" s="1"/>
  <c r="AA180" s="1"/>
  <c r="AB179" s="1"/>
  <c r="G200"/>
  <c r="H200"/>
  <c r="G201"/>
  <c r="H201"/>
  <c r="I200" s="1"/>
  <c r="J199" s="1"/>
  <c r="K198" s="1"/>
  <c r="L197" s="1"/>
  <c r="M196" s="1"/>
  <c r="N195" s="1"/>
  <c r="O194" s="1"/>
  <c r="P193" s="1"/>
  <c r="Q192" s="1"/>
  <c r="R191" s="1"/>
  <c r="S190" s="1"/>
  <c r="T189" s="1"/>
  <c r="U188" s="1"/>
  <c r="V187" s="1"/>
  <c r="W186" s="1"/>
  <c r="X185" s="1"/>
  <c r="Y184" s="1"/>
  <c r="Z183" s="1"/>
  <c r="AA182" s="1"/>
  <c r="AB181" s="1"/>
  <c r="G202"/>
  <c r="H202"/>
  <c r="I201" s="1"/>
  <c r="J200" s="1"/>
  <c r="K199" s="1"/>
  <c r="L198" s="1"/>
  <c r="M197" s="1"/>
  <c r="N196" s="1"/>
  <c r="O195" s="1"/>
  <c r="P194" s="1"/>
  <c r="Q193" s="1"/>
  <c r="R192" s="1"/>
  <c r="S191" s="1"/>
  <c r="T190" s="1"/>
  <c r="U189" s="1"/>
  <c r="V188" s="1"/>
  <c r="W187" s="1"/>
  <c r="X186" s="1"/>
  <c r="Y185" s="1"/>
  <c r="Z184" s="1"/>
  <c r="AA183" s="1"/>
  <c r="AB182" s="1"/>
  <c r="G203"/>
  <c r="H203"/>
  <c r="G204"/>
  <c r="H204"/>
  <c r="G205"/>
  <c r="H205"/>
  <c r="I204" s="1"/>
  <c r="J203" s="1"/>
  <c r="K202" s="1"/>
  <c r="G206"/>
  <c r="H206"/>
  <c r="I205" s="1"/>
  <c r="J204" s="1"/>
  <c r="K203" s="1"/>
  <c r="L202" s="1"/>
  <c r="M201" s="1"/>
  <c r="N200" s="1"/>
  <c r="O199" s="1"/>
  <c r="P198" s="1"/>
  <c r="Q197" s="1"/>
  <c r="R196" s="1"/>
  <c r="S195" s="1"/>
  <c r="T194" s="1"/>
  <c r="U193" s="1"/>
  <c r="V192" s="1"/>
  <c r="W191" s="1"/>
  <c r="X190" s="1"/>
  <c r="Y189" s="1"/>
  <c r="Z188" s="1"/>
  <c r="AA187" s="1"/>
  <c r="AB186" s="1"/>
  <c r="G207"/>
  <c r="H207"/>
  <c r="I206" s="1"/>
  <c r="J205" s="1"/>
  <c r="K204" s="1"/>
  <c r="L203" s="1"/>
  <c r="M202" s="1"/>
  <c r="N201" s="1"/>
  <c r="O200" s="1"/>
  <c r="P199" s="1"/>
  <c r="Q198" s="1"/>
  <c r="R197" s="1"/>
  <c r="S196" s="1"/>
  <c r="T195" s="1"/>
  <c r="U194" s="1"/>
  <c r="V193" s="1"/>
  <c r="W192" s="1"/>
  <c r="X191" s="1"/>
  <c r="Y190" s="1"/>
  <c r="Z189" s="1"/>
  <c r="AA188" s="1"/>
  <c r="AB187" s="1"/>
  <c r="G208"/>
  <c r="H208"/>
  <c r="G209"/>
  <c r="H209"/>
  <c r="I208" s="1"/>
  <c r="J207" s="1"/>
  <c r="K206" s="1"/>
  <c r="L205" s="1"/>
  <c r="M204" s="1"/>
  <c r="N203" s="1"/>
  <c r="O202" s="1"/>
  <c r="P201" s="1"/>
  <c r="Q200" s="1"/>
  <c r="R199" s="1"/>
  <c r="S198" s="1"/>
  <c r="T197" s="1"/>
  <c r="U196" s="1"/>
  <c r="V195" s="1"/>
  <c r="W194" s="1"/>
  <c r="X193" s="1"/>
  <c r="Y192" s="1"/>
  <c r="Z191" s="1"/>
  <c r="AA190" s="1"/>
  <c r="AB189" s="1"/>
  <c r="G210"/>
  <c r="H210"/>
  <c r="I209" s="1"/>
  <c r="J208" s="1"/>
  <c r="K207" s="1"/>
  <c r="L206" s="1"/>
  <c r="M205" s="1"/>
  <c r="N204" s="1"/>
  <c r="O203" s="1"/>
  <c r="P202" s="1"/>
  <c r="Q201" s="1"/>
  <c r="R200" s="1"/>
  <c r="S199" s="1"/>
  <c r="T198" s="1"/>
  <c r="U197" s="1"/>
  <c r="V196" s="1"/>
  <c r="W195" s="1"/>
  <c r="X194" s="1"/>
  <c r="Y193" s="1"/>
  <c r="Z192" s="1"/>
  <c r="AA191" s="1"/>
  <c r="AB190" s="1"/>
  <c r="G211"/>
  <c r="H211"/>
  <c r="G212"/>
  <c r="H212"/>
  <c r="G213"/>
  <c r="H213"/>
  <c r="I212" s="1"/>
  <c r="J211" s="1"/>
  <c r="K210" s="1"/>
  <c r="L209" s="1"/>
  <c r="M208" s="1"/>
  <c r="N207" s="1"/>
  <c r="O206" s="1"/>
  <c r="P205" s="1"/>
  <c r="Q204" s="1"/>
  <c r="R203" s="1"/>
  <c r="S202" s="1"/>
  <c r="T201" s="1"/>
  <c r="U200" s="1"/>
  <c r="V199" s="1"/>
  <c r="W198" s="1"/>
  <c r="X197" s="1"/>
  <c r="Y196" s="1"/>
  <c r="Z195" s="1"/>
  <c r="AA194" s="1"/>
  <c r="AB193" s="1"/>
  <c r="G214"/>
  <c r="H214"/>
  <c r="I213" s="1"/>
  <c r="J212" s="1"/>
  <c r="K211" s="1"/>
  <c r="L210" s="1"/>
  <c r="M209" s="1"/>
  <c r="N208" s="1"/>
  <c r="O207" s="1"/>
  <c r="P206" s="1"/>
  <c r="Q205" s="1"/>
  <c r="R204" s="1"/>
  <c r="S203" s="1"/>
  <c r="T202" s="1"/>
  <c r="U201" s="1"/>
  <c r="V200" s="1"/>
  <c r="W199" s="1"/>
  <c r="X198" s="1"/>
  <c r="Y197" s="1"/>
  <c r="Z196" s="1"/>
  <c r="AA195" s="1"/>
  <c r="AB194" s="1"/>
  <c r="G215"/>
  <c r="H215"/>
  <c r="I214" s="1"/>
  <c r="J213" s="1"/>
  <c r="K212" s="1"/>
  <c r="L211" s="1"/>
  <c r="M210" s="1"/>
  <c r="N209" s="1"/>
  <c r="O208" s="1"/>
  <c r="P207" s="1"/>
  <c r="Q206" s="1"/>
  <c r="R205" s="1"/>
  <c r="S204" s="1"/>
  <c r="T203" s="1"/>
  <c r="U202" s="1"/>
  <c r="V201" s="1"/>
  <c r="W200" s="1"/>
  <c r="X199" s="1"/>
  <c r="Y198" s="1"/>
  <c r="Z197" s="1"/>
  <c r="AA196" s="1"/>
  <c r="AB195" s="1"/>
  <c r="G216"/>
  <c r="H216"/>
  <c r="G217"/>
  <c r="H217"/>
  <c r="I216" s="1"/>
  <c r="J215" s="1"/>
  <c r="K214" s="1"/>
  <c r="L213" s="1"/>
  <c r="M212" s="1"/>
  <c r="N211" s="1"/>
  <c r="O210" s="1"/>
  <c r="P209" s="1"/>
  <c r="Q208" s="1"/>
  <c r="R207" s="1"/>
  <c r="S206" s="1"/>
  <c r="T205" s="1"/>
  <c r="U204" s="1"/>
  <c r="V203" s="1"/>
  <c r="W202" s="1"/>
  <c r="X201" s="1"/>
  <c r="Y200" s="1"/>
  <c r="Z199" s="1"/>
  <c r="AA198" s="1"/>
  <c r="AB197" s="1"/>
  <c r="G218"/>
  <c r="H218"/>
  <c r="I217" s="1"/>
  <c r="J216" s="1"/>
  <c r="K215" s="1"/>
  <c r="L214" s="1"/>
  <c r="M213" s="1"/>
  <c r="N212" s="1"/>
  <c r="O211" s="1"/>
  <c r="P210" s="1"/>
  <c r="Q209" s="1"/>
  <c r="R208" s="1"/>
  <c r="S207" s="1"/>
  <c r="T206" s="1"/>
  <c r="U205" s="1"/>
  <c r="V204" s="1"/>
  <c r="W203" s="1"/>
  <c r="X202" s="1"/>
  <c r="Y201" s="1"/>
  <c r="Z200" s="1"/>
  <c r="AA199" s="1"/>
  <c r="AB198" s="1"/>
  <c r="G219"/>
  <c r="H219"/>
  <c r="G220"/>
  <c r="H220"/>
  <c r="G221"/>
  <c r="H221"/>
  <c r="I220" s="1"/>
  <c r="J219" s="1"/>
  <c r="K218" s="1"/>
  <c r="G222"/>
  <c r="H222"/>
  <c r="I221" s="1"/>
  <c r="J220" s="1"/>
  <c r="K219" s="1"/>
  <c r="L218" s="1"/>
  <c r="M217" s="1"/>
  <c r="N216" s="1"/>
  <c r="O215" s="1"/>
  <c r="P214" s="1"/>
  <c r="Q213" s="1"/>
  <c r="R212" s="1"/>
  <c r="S211" s="1"/>
  <c r="T210" s="1"/>
  <c r="U209" s="1"/>
  <c r="V208" s="1"/>
  <c r="W207" s="1"/>
  <c r="X206" s="1"/>
  <c r="Y205" s="1"/>
  <c r="Z204" s="1"/>
  <c r="AA203" s="1"/>
  <c r="AB202" s="1"/>
  <c r="G223"/>
  <c r="H223"/>
  <c r="I222" s="1"/>
  <c r="J221" s="1"/>
  <c r="K220" s="1"/>
  <c r="L219" s="1"/>
  <c r="M218" s="1"/>
  <c r="N217" s="1"/>
  <c r="O216" s="1"/>
  <c r="P215" s="1"/>
  <c r="Q214" s="1"/>
  <c r="R213" s="1"/>
  <c r="S212" s="1"/>
  <c r="T211" s="1"/>
  <c r="U210" s="1"/>
  <c r="V209" s="1"/>
  <c r="W208" s="1"/>
  <c r="X207" s="1"/>
  <c r="Y206" s="1"/>
  <c r="Z205" s="1"/>
  <c r="AA204" s="1"/>
  <c r="AB203" s="1"/>
  <c r="G224"/>
  <c r="H224"/>
  <c r="G225"/>
  <c r="H225"/>
  <c r="I224" s="1"/>
  <c r="J223" s="1"/>
  <c r="K222" s="1"/>
  <c r="L221" s="1"/>
  <c r="M220" s="1"/>
  <c r="N219" s="1"/>
  <c r="O218" s="1"/>
  <c r="P217" s="1"/>
  <c r="Q216" s="1"/>
  <c r="R215" s="1"/>
  <c r="S214" s="1"/>
  <c r="T213" s="1"/>
  <c r="U212" s="1"/>
  <c r="V211" s="1"/>
  <c r="W210" s="1"/>
  <c r="X209" s="1"/>
  <c r="Y208" s="1"/>
  <c r="Z207" s="1"/>
  <c r="AA206" s="1"/>
  <c r="AB205" s="1"/>
  <c r="G226"/>
  <c r="H226"/>
  <c r="I225" s="1"/>
  <c r="J224" s="1"/>
  <c r="K223" s="1"/>
  <c r="L222" s="1"/>
  <c r="M221" s="1"/>
  <c r="N220" s="1"/>
  <c r="O219" s="1"/>
  <c r="P218" s="1"/>
  <c r="Q217" s="1"/>
  <c r="R216" s="1"/>
  <c r="S215" s="1"/>
  <c r="T214" s="1"/>
  <c r="U213" s="1"/>
  <c r="V212" s="1"/>
  <c r="W211" s="1"/>
  <c r="X210" s="1"/>
  <c r="Y209" s="1"/>
  <c r="Z208" s="1"/>
  <c r="AA207" s="1"/>
  <c r="AB206" s="1"/>
  <c r="G227"/>
  <c r="H227"/>
  <c r="G228"/>
  <c r="H228"/>
  <c r="G229"/>
  <c r="H229"/>
  <c r="I228" s="1"/>
  <c r="J227" s="1"/>
  <c r="K226" s="1"/>
  <c r="L225" s="1"/>
  <c r="M224" s="1"/>
  <c r="N223" s="1"/>
  <c r="O222" s="1"/>
  <c r="P221" s="1"/>
  <c r="Q220" s="1"/>
  <c r="R219" s="1"/>
  <c r="S218" s="1"/>
  <c r="T217" s="1"/>
  <c r="U216" s="1"/>
  <c r="V215" s="1"/>
  <c r="W214" s="1"/>
  <c r="X213" s="1"/>
  <c r="Y212" s="1"/>
  <c r="Z211" s="1"/>
  <c r="AA210" s="1"/>
  <c r="AB209" s="1"/>
  <c r="G230"/>
  <c r="H230"/>
  <c r="I229" s="1"/>
  <c r="J228" s="1"/>
  <c r="K227" s="1"/>
  <c r="L226" s="1"/>
  <c r="M225" s="1"/>
  <c r="N224" s="1"/>
  <c r="O223" s="1"/>
  <c r="P222" s="1"/>
  <c r="Q221" s="1"/>
  <c r="R220" s="1"/>
  <c r="S219" s="1"/>
  <c r="T218" s="1"/>
  <c r="U217" s="1"/>
  <c r="V216" s="1"/>
  <c r="W215" s="1"/>
  <c r="X214" s="1"/>
  <c r="Y213" s="1"/>
  <c r="Z212" s="1"/>
  <c r="AA211" s="1"/>
  <c r="AB210" s="1"/>
  <c r="G231"/>
  <c r="H231"/>
  <c r="I230" s="1"/>
  <c r="J229" s="1"/>
  <c r="K228" s="1"/>
  <c r="L227" s="1"/>
  <c r="M226" s="1"/>
  <c r="N225" s="1"/>
  <c r="O224" s="1"/>
  <c r="P223" s="1"/>
  <c r="Q222" s="1"/>
  <c r="R221" s="1"/>
  <c r="S220" s="1"/>
  <c r="T219" s="1"/>
  <c r="U218" s="1"/>
  <c r="V217" s="1"/>
  <c r="W216" s="1"/>
  <c r="X215" s="1"/>
  <c r="Y214" s="1"/>
  <c r="Z213" s="1"/>
  <c r="AA212" s="1"/>
  <c r="AB211" s="1"/>
  <c r="G232"/>
  <c r="H232"/>
  <c r="G233"/>
  <c r="H233"/>
  <c r="I232" s="1"/>
  <c r="J231" s="1"/>
  <c r="K230" s="1"/>
  <c r="L229" s="1"/>
  <c r="M228" s="1"/>
  <c r="N227" s="1"/>
  <c r="O226" s="1"/>
  <c r="P225" s="1"/>
  <c r="Q224" s="1"/>
  <c r="R223" s="1"/>
  <c r="S222" s="1"/>
  <c r="T221" s="1"/>
  <c r="U220" s="1"/>
  <c r="V219" s="1"/>
  <c r="W218" s="1"/>
  <c r="X217" s="1"/>
  <c r="Y216" s="1"/>
  <c r="Z215" s="1"/>
  <c r="AA214" s="1"/>
  <c r="AB213" s="1"/>
  <c r="G234"/>
  <c r="H234"/>
  <c r="I233" s="1"/>
  <c r="J232" s="1"/>
  <c r="K231" s="1"/>
  <c r="L230" s="1"/>
  <c r="M229" s="1"/>
  <c r="N228" s="1"/>
  <c r="O227" s="1"/>
  <c r="P226" s="1"/>
  <c r="Q225" s="1"/>
  <c r="R224" s="1"/>
  <c r="S223" s="1"/>
  <c r="T222" s="1"/>
  <c r="U221" s="1"/>
  <c r="V220" s="1"/>
  <c r="W219" s="1"/>
  <c r="X218" s="1"/>
  <c r="Y217" s="1"/>
  <c r="Z216" s="1"/>
  <c r="AA215" s="1"/>
  <c r="AB214" s="1"/>
  <c r="G235"/>
  <c r="H235"/>
  <c r="G236"/>
  <c r="H236"/>
  <c r="G237"/>
  <c r="H237"/>
  <c r="I236" s="1"/>
  <c r="J235" s="1"/>
  <c r="K234" s="1"/>
  <c r="G238"/>
  <c r="H238"/>
  <c r="I237" s="1"/>
  <c r="J236" s="1"/>
  <c r="K235" s="1"/>
  <c r="L234" s="1"/>
  <c r="M233" s="1"/>
  <c r="N232" s="1"/>
  <c r="O231" s="1"/>
  <c r="P230" s="1"/>
  <c r="Q229" s="1"/>
  <c r="R228" s="1"/>
  <c r="S227" s="1"/>
  <c r="T226" s="1"/>
  <c r="U225" s="1"/>
  <c r="V224" s="1"/>
  <c r="W223" s="1"/>
  <c r="X222" s="1"/>
  <c r="Y221" s="1"/>
  <c r="Z220" s="1"/>
  <c r="AA219" s="1"/>
  <c r="AB218" s="1"/>
  <c r="G239"/>
  <c r="H239"/>
  <c r="I238" s="1"/>
  <c r="J237" s="1"/>
  <c r="K236" s="1"/>
  <c r="L235" s="1"/>
  <c r="M234" s="1"/>
  <c r="N233" s="1"/>
  <c r="O232" s="1"/>
  <c r="P231" s="1"/>
  <c r="Q230" s="1"/>
  <c r="R229" s="1"/>
  <c r="S228" s="1"/>
  <c r="T227" s="1"/>
  <c r="U226" s="1"/>
  <c r="V225" s="1"/>
  <c r="W224" s="1"/>
  <c r="X223" s="1"/>
  <c r="Y222" s="1"/>
  <c r="Z221" s="1"/>
  <c r="AA220" s="1"/>
  <c r="AB219" s="1"/>
  <c r="G240"/>
  <c r="H240"/>
  <c r="G241"/>
  <c r="H241"/>
  <c r="I240" s="1"/>
  <c r="J239" s="1"/>
  <c r="K238" s="1"/>
  <c r="L237" s="1"/>
  <c r="M236" s="1"/>
  <c r="N235" s="1"/>
  <c r="O234" s="1"/>
  <c r="P233" s="1"/>
  <c r="Q232" s="1"/>
  <c r="R231" s="1"/>
  <c r="S230" s="1"/>
  <c r="T229" s="1"/>
  <c r="U228" s="1"/>
  <c r="V227" s="1"/>
  <c r="W226" s="1"/>
  <c r="X225" s="1"/>
  <c r="Y224" s="1"/>
  <c r="Z223" s="1"/>
  <c r="AA222" s="1"/>
  <c r="AB221" s="1"/>
  <c r="G242"/>
  <c r="H242"/>
  <c r="I241" s="1"/>
  <c r="J240" s="1"/>
  <c r="K239" s="1"/>
  <c r="L238" s="1"/>
  <c r="M237" s="1"/>
  <c r="N236" s="1"/>
  <c r="O235" s="1"/>
  <c r="P234" s="1"/>
  <c r="Q233" s="1"/>
  <c r="R232" s="1"/>
  <c r="S231" s="1"/>
  <c r="T230" s="1"/>
  <c r="U229" s="1"/>
  <c r="V228" s="1"/>
  <c r="W227" s="1"/>
  <c r="X226" s="1"/>
  <c r="Y225" s="1"/>
  <c r="Z224" s="1"/>
  <c r="AA223" s="1"/>
  <c r="AB222" s="1"/>
  <c r="G243"/>
  <c r="H243"/>
  <c r="G244"/>
  <c r="H244"/>
  <c r="G245"/>
  <c r="H245"/>
  <c r="I244" s="1"/>
  <c r="J243" s="1"/>
  <c r="K242" s="1"/>
  <c r="L241" s="1"/>
  <c r="M240" s="1"/>
  <c r="N239" s="1"/>
  <c r="O238" s="1"/>
  <c r="P237" s="1"/>
  <c r="Q236" s="1"/>
  <c r="R235" s="1"/>
  <c r="S234" s="1"/>
  <c r="T233" s="1"/>
  <c r="U232" s="1"/>
  <c r="V231" s="1"/>
  <c r="W230" s="1"/>
  <c r="X229" s="1"/>
  <c r="Y228" s="1"/>
  <c r="Z227" s="1"/>
  <c r="AA226" s="1"/>
  <c r="AB225" s="1"/>
  <c r="G246"/>
  <c r="H246"/>
  <c r="I245" s="1"/>
  <c r="J244" s="1"/>
  <c r="K243" s="1"/>
  <c r="L242" s="1"/>
  <c r="M241" s="1"/>
  <c r="N240" s="1"/>
  <c r="O239" s="1"/>
  <c r="P238" s="1"/>
  <c r="Q237" s="1"/>
  <c r="R236" s="1"/>
  <c r="S235" s="1"/>
  <c r="T234" s="1"/>
  <c r="U233" s="1"/>
  <c r="V232" s="1"/>
  <c r="W231" s="1"/>
  <c r="X230" s="1"/>
  <c r="Y229" s="1"/>
  <c r="Z228" s="1"/>
  <c r="AA227" s="1"/>
  <c r="AB226" s="1"/>
  <c r="G247"/>
  <c r="H247"/>
  <c r="I246" s="1"/>
  <c r="J245" s="1"/>
  <c r="K244" s="1"/>
  <c r="L243" s="1"/>
  <c r="M242" s="1"/>
  <c r="N241" s="1"/>
  <c r="O240" s="1"/>
  <c r="P239" s="1"/>
  <c r="Q238" s="1"/>
  <c r="R237" s="1"/>
  <c r="S236" s="1"/>
  <c r="T235" s="1"/>
  <c r="U234" s="1"/>
  <c r="V233" s="1"/>
  <c r="W232" s="1"/>
  <c r="X231" s="1"/>
  <c r="Y230" s="1"/>
  <c r="Z229" s="1"/>
  <c r="AA228" s="1"/>
  <c r="AB227" s="1"/>
  <c r="G248"/>
  <c r="H248"/>
  <c r="G249"/>
  <c r="H249"/>
  <c r="I248" s="1"/>
  <c r="J247" s="1"/>
  <c r="K246" s="1"/>
  <c r="L245" s="1"/>
  <c r="M244" s="1"/>
  <c r="N243" s="1"/>
  <c r="O242" s="1"/>
  <c r="P241" s="1"/>
  <c r="Q240" s="1"/>
  <c r="R239" s="1"/>
  <c r="S238" s="1"/>
  <c r="T237" s="1"/>
  <c r="U236" s="1"/>
  <c r="V235" s="1"/>
  <c r="W234" s="1"/>
  <c r="X233" s="1"/>
  <c r="Y232" s="1"/>
  <c r="Z231" s="1"/>
  <c r="AA230" s="1"/>
  <c r="AB229" s="1"/>
  <c r="G250"/>
  <c r="H250"/>
  <c r="I249" s="1"/>
  <c r="J248" s="1"/>
  <c r="K247" s="1"/>
  <c r="L246" s="1"/>
  <c r="M245" s="1"/>
  <c r="N244" s="1"/>
  <c r="O243" s="1"/>
  <c r="P242" s="1"/>
  <c r="Q241" s="1"/>
  <c r="R240" s="1"/>
  <c r="S239" s="1"/>
  <c r="T238" s="1"/>
  <c r="U237" s="1"/>
  <c r="V236" s="1"/>
  <c r="W235" s="1"/>
  <c r="X234" s="1"/>
  <c r="Y233" s="1"/>
  <c r="Z232" s="1"/>
  <c r="AA231" s="1"/>
  <c r="AB230" s="1"/>
  <c r="G251"/>
  <c r="H251"/>
  <c r="G252"/>
  <c r="H252"/>
  <c r="G253"/>
  <c r="H253"/>
  <c r="I252" s="1"/>
  <c r="J251" s="1"/>
  <c r="K250" s="1"/>
  <c r="G254"/>
  <c r="H254"/>
  <c r="I253" s="1"/>
  <c r="J252" s="1"/>
  <c r="K251" s="1"/>
  <c r="L250" s="1"/>
  <c r="M249" s="1"/>
  <c r="N248" s="1"/>
  <c r="O247" s="1"/>
  <c r="P246" s="1"/>
  <c r="Q245" s="1"/>
  <c r="R244" s="1"/>
  <c r="S243" s="1"/>
  <c r="T242" s="1"/>
  <c r="U241" s="1"/>
  <c r="V240" s="1"/>
  <c r="W239" s="1"/>
  <c r="X238" s="1"/>
  <c r="Y237" s="1"/>
  <c r="Z236" s="1"/>
  <c r="AA235" s="1"/>
  <c r="AB234" s="1"/>
  <c r="G255"/>
  <c r="H255"/>
  <c r="I254" s="1"/>
  <c r="J253" s="1"/>
  <c r="K252" s="1"/>
  <c r="L251" s="1"/>
  <c r="M250" s="1"/>
  <c r="N249" s="1"/>
  <c r="O248" s="1"/>
  <c r="P247" s="1"/>
  <c r="Q246" s="1"/>
  <c r="R245" s="1"/>
  <c r="S244" s="1"/>
  <c r="T243" s="1"/>
  <c r="U242" s="1"/>
  <c r="V241" s="1"/>
  <c r="W240" s="1"/>
  <c r="X239" s="1"/>
  <c r="Y238" s="1"/>
  <c r="Z237" s="1"/>
  <c r="AA236" s="1"/>
  <c r="AB235" s="1"/>
  <c r="G256"/>
  <c r="H256"/>
  <c r="G257"/>
  <c r="H257"/>
  <c r="I256" s="1"/>
  <c r="J255" s="1"/>
  <c r="K254" s="1"/>
  <c r="L253" s="1"/>
  <c r="M252" s="1"/>
  <c r="N251" s="1"/>
  <c r="O250" s="1"/>
  <c r="P249" s="1"/>
  <c r="Q248" s="1"/>
  <c r="R247" s="1"/>
  <c r="S246" s="1"/>
  <c r="T245" s="1"/>
  <c r="U244" s="1"/>
  <c r="V243" s="1"/>
  <c r="W242" s="1"/>
  <c r="X241" s="1"/>
  <c r="Y240" s="1"/>
  <c r="Z239" s="1"/>
  <c r="AA238" s="1"/>
  <c r="AB237" s="1"/>
  <c r="G258"/>
  <c r="H258"/>
  <c r="I257" s="1"/>
  <c r="J256" s="1"/>
  <c r="K255" s="1"/>
  <c r="L254" s="1"/>
  <c r="M253" s="1"/>
  <c r="N252" s="1"/>
  <c r="O251" s="1"/>
  <c r="P250" s="1"/>
  <c r="Q249" s="1"/>
  <c r="R248" s="1"/>
  <c r="S247" s="1"/>
  <c r="T246" s="1"/>
  <c r="U245" s="1"/>
  <c r="V244" s="1"/>
  <c r="W243" s="1"/>
  <c r="X242" s="1"/>
  <c r="Y241" s="1"/>
  <c r="Z240" s="1"/>
  <c r="AA239" s="1"/>
  <c r="AB238" s="1"/>
  <c r="G259"/>
  <c r="H259"/>
  <c r="G260"/>
  <c r="H260"/>
  <c r="G261"/>
  <c r="H261"/>
  <c r="I260" s="1"/>
  <c r="J259" s="1"/>
  <c r="K258" s="1"/>
  <c r="L257" s="1"/>
  <c r="M256" s="1"/>
  <c r="N255" s="1"/>
  <c r="O254" s="1"/>
  <c r="P253" s="1"/>
  <c r="Q252" s="1"/>
  <c r="R251" s="1"/>
  <c r="S250" s="1"/>
  <c r="T249" s="1"/>
  <c r="U248" s="1"/>
  <c r="V247" s="1"/>
  <c r="W246" s="1"/>
  <c r="X245" s="1"/>
  <c r="Y244" s="1"/>
  <c r="Z243" s="1"/>
  <c r="AA242" s="1"/>
  <c r="AB241" s="1"/>
  <c r="G262"/>
  <c r="H262"/>
  <c r="I261" s="1"/>
  <c r="J260" s="1"/>
  <c r="K259" s="1"/>
  <c r="L258" s="1"/>
  <c r="M257" s="1"/>
  <c r="N256" s="1"/>
  <c r="O255" s="1"/>
  <c r="P254" s="1"/>
  <c r="Q253" s="1"/>
  <c r="R252" s="1"/>
  <c r="S251" s="1"/>
  <c r="T250" s="1"/>
  <c r="U249" s="1"/>
  <c r="V248" s="1"/>
  <c r="W247" s="1"/>
  <c r="X246" s="1"/>
  <c r="Y245" s="1"/>
  <c r="Z244" s="1"/>
  <c r="AA243" s="1"/>
  <c r="AB242" s="1"/>
  <c r="G263"/>
  <c r="AD263" s="1"/>
  <c r="H263"/>
  <c r="I262" s="1"/>
  <c r="J261" s="1"/>
  <c r="K260" s="1"/>
  <c r="L259" s="1"/>
  <c r="M258" s="1"/>
  <c r="N257" s="1"/>
  <c r="O256" s="1"/>
  <c r="P255" s="1"/>
  <c r="Q254" s="1"/>
  <c r="R253" s="1"/>
  <c r="S252" s="1"/>
  <c r="T251" s="1"/>
  <c r="U250" s="1"/>
  <c r="V249" s="1"/>
  <c r="W248" s="1"/>
  <c r="X247" s="1"/>
  <c r="Y246" s="1"/>
  <c r="Z245" s="1"/>
  <c r="AA244" s="1"/>
  <c r="AB243" s="1"/>
  <c r="AY238" i="17"/>
  <c r="AZ238"/>
  <c r="BE90"/>
  <c r="BF89" s="1"/>
  <c r="BG88" s="1"/>
  <c r="BH87" s="1"/>
  <c r="BI86" s="1"/>
  <c r="BJ85" s="1"/>
  <c r="BK84" s="1"/>
  <c r="BL83" s="1"/>
  <c r="BM82" s="1"/>
  <c r="BN81" s="1"/>
  <c r="BO80" s="1"/>
  <c r="BP79" s="1"/>
  <c r="BQ78" s="1"/>
  <c r="BR77" s="1"/>
  <c r="BS76" s="1"/>
  <c r="BT75" s="1"/>
  <c r="BU74" s="1"/>
  <c r="BV73" s="1"/>
  <c r="BW72" s="1"/>
  <c r="BX71" s="1"/>
  <c r="BY70" s="1"/>
  <c r="BZ69" s="1"/>
  <c r="CA68" s="1"/>
  <c r="CB67" s="1"/>
  <c r="CC66" s="1"/>
  <c r="BE106"/>
  <c r="BF105" s="1"/>
  <c r="BG104" s="1"/>
  <c r="BH103" s="1"/>
  <c r="BI102" s="1"/>
  <c r="BJ101" s="1"/>
  <c r="BK100" s="1"/>
  <c r="BL99" s="1"/>
  <c r="BM98" s="1"/>
  <c r="BN97" s="1"/>
  <c r="BO96" s="1"/>
  <c r="BP95" s="1"/>
  <c r="BQ94" s="1"/>
  <c r="BR93" s="1"/>
  <c r="BS92" s="1"/>
  <c r="BT91" s="1"/>
  <c r="BU90" s="1"/>
  <c r="BV89" s="1"/>
  <c r="BW88" s="1"/>
  <c r="BX87" s="1"/>
  <c r="BY86" s="1"/>
  <c r="BZ85" s="1"/>
  <c r="CA84" s="1"/>
  <c r="CB83" s="1"/>
  <c r="CC82" s="1"/>
  <c r="BE122"/>
  <c r="BF121" s="1"/>
  <c r="BG120" s="1"/>
  <c r="BH119" s="1"/>
  <c r="BI118" s="1"/>
  <c r="BJ117" s="1"/>
  <c r="BK116" s="1"/>
  <c r="BL115" s="1"/>
  <c r="BM114" s="1"/>
  <c r="BN113" s="1"/>
  <c r="BO112" s="1"/>
  <c r="BP111" s="1"/>
  <c r="BQ110" s="1"/>
  <c r="BR109" s="1"/>
  <c r="BS108" s="1"/>
  <c r="BT107" s="1"/>
  <c r="BU106" s="1"/>
  <c r="BV105" s="1"/>
  <c r="BW104" s="1"/>
  <c r="BX103" s="1"/>
  <c r="BY102" s="1"/>
  <c r="BZ101" s="1"/>
  <c r="CA100" s="1"/>
  <c r="CB99" s="1"/>
  <c r="CC98" s="1"/>
  <c r="BE138"/>
  <c r="BF137" s="1"/>
  <c r="BG136" s="1"/>
  <c r="BH135" s="1"/>
  <c r="BI134" s="1"/>
  <c r="BJ133" s="1"/>
  <c r="BK132" s="1"/>
  <c r="BL131" s="1"/>
  <c r="BM130" s="1"/>
  <c r="BN129" s="1"/>
  <c r="BO128" s="1"/>
  <c r="BP127" s="1"/>
  <c r="BQ126" s="1"/>
  <c r="BR125" s="1"/>
  <c r="BS124" s="1"/>
  <c r="BT123" s="1"/>
  <c r="BU122" s="1"/>
  <c r="BV121" s="1"/>
  <c r="BW120" s="1"/>
  <c r="BX119" s="1"/>
  <c r="BY118" s="1"/>
  <c r="BZ117" s="1"/>
  <c r="CA116" s="1"/>
  <c r="CB115" s="1"/>
  <c r="CC114" s="1"/>
  <c r="BE154"/>
  <c r="BF153" s="1"/>
  <c r="BG152" s="1"/>
  <c r="BH151" s="1"/>
  <c r="BI150" s="1"/>
  <c r="BJ149" s="1"/>
  <c r="BK148" s="1"/>
  <c r="BL147" s="1"/>
  <c r="BM146" s="1"/>
  <c r="BN145" s="1"/>
  <c r="BO144" s="1"/>
  <c r="BP143" s="1"/>
  <c r="BQ142" s="1"/>
  <c r="BR141" s="1"/>
  <c r="BS140" s="1"/>
  <c r="BT139" s="1"/>
  <c r="BU138" s="1"/>
  <c r="BV137" s="1"/>
  <c r="BW136" s="1"/>
  <c r="BX135" s="1"/>
  <c r="BY134" s="1"/>
  <c r="BZ133" s="1"/>
  <c r="CA132" s="1"/>
  <c r="CB131" s="1"/>
  <c r="CC130" s="1"/>
  <c r="BE170"/>
  <c r="BF169" s="1"/>
  <c r="BG168" s="1"/>
  <c r="BH167" s="1"/>
  <c r="BI166" s="1"/>
  <c r="BJ165" s="1"/>
  <c r="BK164" s="1"/>
  <c r="BL163" s="1"/>
  <c r="BM162" s="1"/>
  <c r="BN161" s="1"/>
  <c r="BO160" s="1"/>
  <c r="BP159" s="1"/>
  <c r="BQ158" s="1"/>
  <c r="BR157" s="1"/>
  <c r="BS156" s="1"/>
  <c r="BT155" s="1"/>
  <c r="BU154" s="1"/>
  <c r="BV153" s="1"/>
  <c r="BW152" s="1"/>
  <c r="BX151" s="1"/>
  <c r="BY150" s="1"/>
  <c r="BZ149" s="1"/>
  <c r="CA148" s="1"/>
  <c r="CB147" s="1"/>
  <c r="CC146" s="1"/>
  <c r="BE186"/>
  <c r="BF185" s="1"/>
  <c r="BG184" s="1"/>
  <c r="BH183" s="1"/>
  <c r="BI182" s="1"/>
  <c r="BJ181" s="1"/>
  <c r="BK180" s="1"/>
  <c r="BL179" s="1"/>
  <c r="BM178" s="1"/>
  <c r="BN177" s="1"/>
  <c r="BO176" s="1"/>
  <c r="BP175" s="1"/>
  <c r="BQ174" s="1"/>
  <c r="BR173" s="1"/>
  <c r="BS172" s="1"/>
  <c r="BT171" s="1"/>
  <c r="BU170" s="1"/>
  <c r="BV169" s="1"/>
  <c r="BW168" s="1"/>
  <c r="BX167" s="1"/>
  <c r="BY166" s="1"/>
  <c r="BZ165" s="1"/>
  <c r="CA164" s="1"/>
  <c r="CB163" s="1"/>
  <c r="CC162" s="1"/>
  <c r="BE202"/>
  <c r="BF201" s="1"/>
  <c r="BG200" s="1"/>
  <c r="BH199" s="1"/>
  <c r="BI198" s="1"/>
  <c r="BJ197" s="1"/>
  <c r="BK196" s="1"/>
  <c r="BL195" s="1"/>
  <c r="BM194" s="1"/>
  <c r="BN193" s="1"/>
  <c r="BO192" s="1"/>
  <c r="BP191" s="1"/>
  <c r="BQ190" s="1"/>
  <c r="BR189" s="1"/>
  <c r="BS188" s="1"/>
  <c r="BT187" s="1"/>
  <c r="BU186" s="1"/>
  <c r="BV185" s="1"/>
  <c r="BW184" s="1"/>
  <c r="BX183" s="1"/>
  <c r="BY182" s="1"/>
  <c r="BZ181" s="1"/>
  <c r="CA180" s="1"/>
  <c r="CB179" s="1"/>
  <c r="CC178" s="1"/>
  <c r="BE218"/>
  <c r="BF217" s="1"/>
  <c r="BG216" s="1"/>
  <c r="BH215" s="1"/>
  <c r="BI214" s="1"/>
  <c r="BJ213" s="1"/>
  <c r="BK212" s="1"/>
  <c r="BL211" s="1"/>
  <c r="BM210" s="1"/>
  <c r="BN209" s="1"/>
  <c r="BO208" s="1"/>
  <c r="BP207" s="1"/>
  <c r="BQ206" s="1"/>
  <c r="BR205" s="1"/>
  <c r="BS204" s="1"/>
  <c r="BT203" s="1"/>
  <c r="BU202" s="1"/>
  <c r="BV201" s="1"/>
  <c r="BW200" s="1"/>
  <c r="BX199" s="1"/>
  <c r="BY198" s="1"/>
  <c r="BZ197" s="1"/>
  <c r="CA196" s="1"/>
  <c r="CB195" s="1"/>
  <c r="CC194" s="1"/>
  <c r="BB254"/>
  <c r="BC253" s="1"/>
  <c r="BD252" s="1"/>
  <c r="BE251" s="1"/>
  <c r="BF250" s="1"/>
  <c r="BG249" s="1"/>
  <c r="BH248" s="1"/>
  <c r="BI247" s="1"/>
  <c r="BJ246" s="1"/>
  <c r="BK245" s="1"/>
  <c r="BL244" s="1"/>
  <c r="BM243" s="1"/>
  <c r="BN242" s="1"/>
  <c r="BO241" s="1"/>
  <c r="BP240" s="1"/>
  <c r="BQ239" s="1"/>
  <c r="BR238" s="1"/>
  <c r="BS237" s="1"/>
  <c r="BT236" s="1"/>
  <c r="BU235" s="1"/>
  <c r="BV234" s="1"/>
  <c r="BW233" s="1"/>
  <c r="BX232" s="1"/>
  <c r="BY231" s="1"/>
  <c r="BZ230" s="1"/>
  <c r="CA229" s="1"/>
  <c r="CB228" s="1"/>
  <c r="CC227" s="1"/>
  <c r="BA88"/>
  <c r="BB87" s="1"/>
  <c r="BC86" s="1"/>
  <c r="BD85" s="1"/>
  <c r="BE84" s="1"/>
  <c r="BF83" s="1"/>
  <c r="BG82" s="1"/>
  <c r="BH81" s="1"/>
  <c r="BI80" s="1"/>
  <c r="BJ79" s="1"/>
  <c r="BK78" s="1"/>
  <c r="BL77" s="1"/>
  <c r="BM76" s="1"/>
  <c r="BN75" s="1"/>
  <c r="BO74" s="1"/>
  <c r="BP73" s="1"/>
  <c r="BQ72" s="1"/>
  <c r="BR71" s="1"/>
  <c r="BS70" s="1"/>
  <c r="BT69" s="1"/>
  <c r="BU68" s="1"/>
  <c r="BV67" s="1"/>
  <c r="BW66" s="1"/>
  <c r="BX65" s="1"/>
  <c r="BY64" s="1"/>
  <c r="BZ63" s="1"/>
  <c r="CA62" s="1"/>
  <c r="CB61" s="1"/>
  <c r="CC60" s="1"/>
  <c r="BA104"/>
  <c r="BB103" s="1"/>
  <c r="BC102" s="1"/>
  <c r="BD101" s="1"/>
  <c r="BE100" s="1"/>
  <c r="BF99" s="1"/>
  <c r="BG98" s="1"/>
  <c r="BH97" s="1"/>
  <c r="BI96" s="1"/>
  <c r="BJ95" s="1"/>
  <c r="BK94" s="1"/>
  <c r="BL93" s="1"/>
  <c r="BM92" s="1"/>
  <c r="BN91" s="1"/>
  <c r="BO90" s="1"/>
  <c r="BP89" s="1"/>
  <c r="BQ88" s="1"/>
  <c r="BR87" s="1"/>
  <c r="BS86" s="1"/>
  <c r="BT85" s="1"/>
  <c r="BU84" s="1"/>
  <c r="BV83" s="1"/>
  <c r="BW82" s="1"/>
  <c r="BX81" s="1"/>
  <c r="BY80" s="1"/>
  <c r="BZ79" s="1"/>
  <c r="CA78" s="1"/>
  <c r="CB77" s="1"/>
  <c r="CC76" s="1"/>
  <c r="BA120"/>
  <c r="BB119" s="1"/>
  <c r="BC118" s="1"/>
  <c r="BD117" s="1"/>
  <c r="BE116" s="1"/>
  <c r="BF115" s="1"/>
  <c r="BG114" s="1"/>
  <c r="BH113" s="1"/>
  <c r="BI112" s="1"/>
  <c r="BJ111" s="1"/>
  <c r="BK110" s="1"/>
  <c r="BL109" s="1"/>
  <c r="BM108" s="1"/>
  <c r="BN107" s="1"/>
  <c r="BO106" s="1"/>
  <c r="BP105" s="1"/>
  <c r="BQ104" s="1"/>
  <c r="BR103" s="1"/>
  <c r="BS102" s="1"/>
  <c r="BT101" s="1"/>
  <c r="BU100" s="1"/>
  <c r="BV99" s="1"/>
  <c r="BW98" s="1"/>
  <c r="BX97" s="1"/>
  <c r="BY96" s="1"/>
  <c r="BZ95" s="1"/>
  <c r="CA94" s="1"/>
  <c r="CB93" s="1"/>
  <c r="CC92" s="1"/>
  <c r="BA136"/>
  <c r="BB135" s="1"/>
  <c r="BC134" s="1"/>
  <c r="BD133" s="1"/>
  <c r="BE132" s="1"/>
  <c r="BF131" s="1"/>
  <c r="BG130" s="1"/>
  <c r="BH129" s="1"/>
  <c r="BI128" s="1"/>
  <c r="BJ127" s="1"/>
  <c r="BK126" s="1"/>
  <c r="BL125" s="1"/>
  <c r="BM124" s="1"/>
  <c r="BN123" s="1"/>
  <c r="BO122" s="1"/>
  <c r="BP121" s="1"/>
  <c r="BQ120" s="1"/>
  <c r="BR119" s="1"/>
  <c r="BS118" s="1"/>
  <c r="BT117" s="1"/>
  <c r="BU116" s="1"/>
  <c r="BV115" s="1"/>
  <c r="BW114" s="1"/>
  <c r="BX113" s="1"/>
  <c r="BY112" s="1"/>
  <c r="BZ111" s="1"/>
  <c r="CA110" s="1"/>
  <c r="CB109" s="1"/>
  <c r="CC108" s="1"/>
  <c r="BA152"/>
  <c r="BB151" s="1"/>
  <c r="BC150" s="1"/>
  <c r="BD149" s="1"/>
  <c r="BE148" s="1"/>
  <c r="BF147" s="1"/>
  <c r="BG146" s="1"/>
  <c r="BH145" s="1"/>
  <c r="BI144" s="1"/>
  <c r="BJ143" s="1"/>
  <c r="BK142" s="1"/>
  <c r="BL141" s="1"/>
  <c r="BM140" s="1"/>
  <c r="BN139" s="1"/>
  <c r="BO138" s="1"/>
  <c r="BP137" s="1"/>
  <c r="BQ136" s="1"/>
  <c r="BR135" s="1"/>
  <c r="BS134" s="1"/>
  <c r="BT133" s="1"/>
  <c r="BU132" s="1"/>
  <c r="BV131" s="1"/>
  <c r="BW130" s="1"/>
  <c r="BX129" s="1"/>
  <c r="BY128" s="1"/>
  <c r="BZ127" s="1"/>
  <c r="CA126" s="1"/>
  <c r="CB125" s="1"/>
  <c r="CC124" s="1"/>
  <c r="BA168"/>
  <c r="BB167" s="1"/>
  <c r="BC166" s="1"/>
  <c r="BD165" s="1"/>
  <c r="BE164" s="1"/>
  <c r="BF163" s="1"/>
  <c r="BG162" s="1"/>
  <c r="BH161" s="1"/>
  <c r="BI160" s="1"/>
  <c r="BJ159" s="1"/>
  <c r="BK158" s="1"/>
  <c r="BL157" s="1"/>
  <c r="BM156" s="1"/>
  <c r="BN155" s="1"/>
  <c r="BO154" s="1"/>
  <c r="BP153" s="1"/>
  <c r="BQ152" s="1"/>
  <c r="BR151" s="1"/>
  <c r="BS150" s="1"/>
  <c r="BT149" s="1"/>
  <c r="BU148" s="1"/>
  <c r="BV147" s="1"/>
  <c r="BW146" s="1"/>
  <c r="BX145" s="1"/>
  <c r="BY144" s="1"/>
  <c r="BZ143" s="1"/>
  <c r="CA142" s="1"/>
  <c r="CB141" s="1"/>
  <c r="CC140" s="1"/>
  <c r="BA184"/>
  <c r="BB183" s="1"/>
  <c r="BC182" s="1"/>
  <c r="BD181" s="1"/>
  <c r="BE180" s="1"/>
  <c r="BF179" s="1"/>
  <c r="BG178" s="1"/>
  <c r="BH177" s="1"/>
  <c r="BI176" s="1"/>
  <c r="BJ175" s="1"/>
  <c r="BK174" s="1"/>
  <c r="BL173" s="1"/>
  <c r="BM172" s="1"/>
  <c r="BN171" s="1"/>
  <c r="BO170" s="1"/>
  <c r="BP169" s="1"/>
  <c r="BQ168" s="1"/>
  <c r="BR167" s="1"/>
  <c r="BS166" s="1"/>
  <c r="BT165" s="1"/>
  <c r="BU164" s="1"/>
  <c r="BV163" s="1"/>
  <c r="BW162" s="1"/>
  <c r="BX161" s="1"/>
  <c r="BY160" s="1"/>
  <c r="BZ159" s="1"/>
  <c r="CA158" s="1"/>
  <c r="CB157" s="1"/>
  <c r="CC156" s="1"/>
  <c r="BA200"/>
  <c r="BB199" s="1"/>
  <c r="BC198" s="1"/>
  <c r="BD197" s="1"/>
  <c r="BE196" s="1"/>
  <c r="BF195" s="1"/>
  <c r="BG194" s="1"/>
  <c r="BH193" s="1"/>
  <c r="BI192" s="1"/>
  <c r="BJ191" s="1"/>
  <c r="BK190" s="1"/>
  <c r="BL189" s="1"/>
  <c r="BM188" s="1"/>
  <c r="BN187" s="1"/>
  <c r="BO186" s="1"/>
  <c r="BP185" s="1"/>
  <c r="BQ184" s="1"/>
  <c r="BR183" s="1"/>
  <c r="BS182" s="1"/>
  <c r="BT181" s="1"/>
  <c r="BU180" s="1"/>
  <c r="BV179" s="1"/>
  <c r="BW178" s="1"/>
  <c r="BX177" s="1"/>
  <c r="BY176" s="1"/>
  <c r="BZ175" s="1"/>
  <c r="CA174" s="1"/>
  <c r="CB173" s="1"/>
  <c r="CC172" s="1"/>
  <c r="BA216"/>
  <c r="BB215" s="1"/>
  <c r="BC214" s="1"/>
  <c r="BD213" s="1"/>
  <c r="BE212" s="1"/>
  <c r="BF211" s="1"/>
  <c r="BG210" s="1"/>
  <c r="BH209" s="1"/>
  <c r="BI208" s="1"/>
  <c r="BJ207" s="1"/>
  <c r="BK206" s="1"/>
  <c r="BL205" s="1"/>
  <c r="BM204" s="1"/>
  <c r="BN203" s="1"/>
  <c r="BO202" s="1"/>
  <c r="BP201" s="1"/>
  <c r="BQ200" s="1"/>
  <c r="BR199" s="1"/>
  <c r="BS198" s="1"/>
  <c r="BT197" s="1"/>
  <c r="BU196" s="1"/>
  <c r="BV195" s="1"/>
  <c r="BW194" s="1"/>
  <c r="BX193" s="1"/>
  <c r="BY192" s="1"/>
  <c r="BZ191" s="1"/>
  <c r="CA190" s="1"/>
  <c r="CB189" s="1"/>
  <c r="CC188" s="1"/>
  <c r="BA232"/>
  <c r="BB231" s="1"/>
  <c r="BC230" s="1"/>
  <c r="BD229" s="1"/>
  <c r="BE228" s="1"/>
  <c r="BF227" s="1"/>
  <c r="BG226" s="1"/>
  <c r="BH225" s="1"/>
  <c r="BI224" s="1"/>
  <c r="BJ223" s="1"/>
  <c r="BK222" s="1"/>
  <c r="BL221" s="1"/>
  <c r="BM220" s="1"/>
  <c r="BN219" s="1"/>
  <c r="BO218" s="1"/>
  <c r="BP217" s="1"/>
  <c r="BQ216" s="1"/>
  <c r="BR215" s="1"/>
  <c r="BS214" s="1"/>
  <c r="BT213" s="1"/>
  <c r="BU212" s="1"/>
  <c r="BV211" s="1"/>
  <c r="BW210" s="1"/>
  <c r="BX209" s="1"/>
  <c r="BY208" s="1"/>
  <c r="BZ207" s="1"/>
  <c r="CA206" s="1"/>
  <c r="CB205" s="1"/>
  <c r="CC204" s="1"/>
  <c r="BA237"/>
  <c r="BB236" s="1"/>
  <c r="BC235" s="1"/>
  <c r="BD234" s="1"/>
  <c r="BE233" s="1"/>
  <c r="BF232" s="1"/>
  <c r="BG231" s="1"/>
  <c r="BH230" s="1"/>
  <c r="BI229" s="1"/>
  <c r="BJ228" s="1"/>
  <c r="BK227" s="1"/>
  <c r="BL226" s="1"/>
  <c r="BM225" s="1"/>
  <c r="BN224" s="1"/>
  <c r="BO223" s="1"/>
  <c r="BP222" s="1"/>
  <c r="BQ221" s="1"/>
  <c r="BR220" s="1"/>
  <c r="BS219" s="1"/>
  <c r="BT218" s="1"/>
  <c r="BU217" s="1"/>
  <c r="BV216" s="1"/>
  <c r="BW215" s="1"/>
  <c r="BX214" s="1"/>
  <c r="BY213" s="1"/>
  <c r="BZ212" s="1"/>
  <c r="CA211" s="1"/>
  <c r="CB210" s="1"/>
  <c r="CC209" s="1"/>
  <c r="BA245"/>
  <c r="BB244" s="1"/>
  <c r="BC243" s="1"/>
  <c r="BD242" s="1"/>
  <c r="BE241" s="1"/>
  <c r="BF240" s="1"/>
  <c r="BG239" s="1"/>
  <c r="BH238" s="1"/>
  <c r="BI237" s="1"/>
  <c r="BJ236" s="1"/>
  <c r="BK235" s="1"/>
  <c r="BL234" s="1"/>
  <c r="BM233" s="1"/>
  <c r="BN232" s="1"/>
  <c r="BO231" s="1"/>
  <c r="BP230" s="1"/>
  <c r="BQ229" s="1"/>
  <c r="BR228" s="1"/>
  <c r="BS227" s="1"/>
  <c r="BT226" s="1"/>
  <c r="BU225" s="1"/>
  <c r="BV224" s="1"/>
  <c r="BW223" s="1"/>
  <c r="BX222" s="1"/>
  <c r="BY221" s="1"/>
  <c r="BZ220" s="1"/>
  <c r="CA219" s="1"/>
  <c r="CB218" s="1"/>
  <c r="CC217" s="1"/>
  <c r="BA261"/>
  <c r="BB260" s="1"/>
  <c r="BC259" s="1"/>
  <c r="BD258" s="1"/>
  <c r="BE257" s="1"/>
  <c r="BF256" s="1"/>
  <c r="BG255" s="1"/>
  <c r="BH254" s="1"/>
  <c r="BI253" s="1"/>
  <c r="BJ252" s="1"/>
  <c r="BK251" s="1"/>
  <c r="BL250" s="1"/>
  <c r="BM249" s="1"/>
  <c r="BN248" s="1"/>
  <c r="BO247" s="1"/>
  <c r="BP246" s="1"/>
  <c r="BQ245" s="1"/>
  <c r="BR244" s="1"/>
  <c r="BS243" s="1"/>
  <c r="BT242" s="1"/>
  <c r="BU241" s="1"/>
  <c r="BV240" s="1"/>
  <c r="BW239" s="1"/>
  <c r="BX238" s="1"/>
  <c r="BY237" s="1"/>
  <c r="BZ236" s="1"/>
  <c r="CA235" s="1"/>
  <c r="CB234" s="1"/>
  <c r="CC233" s="1"/>
  <c r="N93"/>
  <c r="O92" s="1"/>
  <c r="P91" s="1"/>
  <c r="Q90" s="1"/>
  <c r="R89" s="1"/>
  <c r="S88" s="1"/>
  <c r="T87" s="1"/>
  <c r="U86" s="1"/>
  <c r="V85" s="1"/>
  <c r="W84" s="1"/>
  <c r="X83" s="1"/>
  <c r="Y82" s="1"/>
  <c r="Z81" s="1"/>
  <c r="AA80" s="1"/>
  <c r="AB79" s="1"/>
  <c r="N109"/>
  <c r="O108" s="1"/>
  <c r="P107" s="1"/>
  <c r="Q106" s="1"/>
  <c r="R105" s="1"/>
  <c r="S104" s="1"/>
  <c r="T103" s="1"/>
  <c r="U102" s="1"/>
  <c r="V101" s="1"/>
  <c r="W100" s="1"/>
  <c r="X99" s="1"/>
  <c r="Y98" s="1"/>
  <c r="Z97" s="1"/>
  <c r="AA96" s="1"/>
  <c r="AB95" s="1"/>
  <c r="N125"/>
  <c r="O124" s="1"/>
  <c r="P123" s="1"/>
  <c r="Q122" s="1"/>
  <c r="R121" s="1"/>
  <c r="S120" s="1"/>
  <c r="T119" s="1"/>
  <c r="U118" s="1"/>
  <c r="V117" s="1"/>
  <c r="W116" s="1"/>
  <c r="X115" s="1"/>
  <c r="Y114" s="1"/>
  <c r="Z113" s="1"/>
  <c r="AA112" s="1"/>
  <c r="AB111" s="1"/>
  <c r="N141"/>
  <c r="O140" s="1"/>
  <c r="P139" s="1"/>
  <c r="Q138" s="1"/>
  <c r="R137" s="1"/>
  <c r="S136" s="1"/>
  <c r="T135" s="1"/>
  <c r="U134" s="1"/>
  <c r="V133" s="1"/>
  <c r="W132" s="1"/>
  <c r="X131" s="1"/>
  <c r="Y130" s="1"/>
  <c r="Z129" s="1"/>
  <c r="AA128" s="1"/>
  <c r="AB127" s="1"/>
  <c r="N157"/>
  <c r="O156" s="1"/>
  <c r="P155" s="1"/>
  <c r="Q154" s="1"/>
  <c r="R153" s="1"/>
  <c r="S152" s="1"/>
  <c r="T151" s="1"/>
  <c r="U150" s="1"/>
  <c r="V149" s="1"/>
  <c r="W148" s="1"/>
  <c r="X147" s="1"/>
  <c r="Y146" s="1"/>
  <c r="Z145" s="1"/>
  <c r="AA144" s="1"/>
  <c r="AB143" s="1"/>
  <c r="N173"/>
  <c r="O172" s="1"/>
  <c r="P171" s="1"/>
  <c r="Q170" s="1"/>
  <c r="R169" s="1"/>
  <c r="S168" s="1"/>
  <c r="T167" s="1"/>
  <c r="U166" s="1"/>
  <c r="V165" s="1"/>
  <c r="W164" s="1"/>
  <c r="X163" s="1"/>
  <c r="Y162" s="1"/>
  <c r="Z161" s="1"/>
  <c r="AA160" s="1"/>
  <c r="AB159" s="1"/>
  <c r="N189"/>
  <c r="O188" s="1"/>
  <c r="P187" s="1"/>
  <c r="Q186" s="1"/>
  <c r="R185" s="1"/>
  <c r="S184" s="1"/>
  <c r="T183" s="1"/>
  <c r="U182" s="1"/>
  <c r="V181" s="1"/>
  <c r="W180" s="1"/>
  <c r="X179" s="1"/>
  <c r="Y178" s="1"/>
  <c r="Z177" s="1"/>
  <c r="AA176" s="1"/>
  <c r="AB175" s="1"/>
  <c r="N205"/>
  <c r="O204" s="1"/>
  <c r="P203" s="1"/>
  <c r="Q202" s="1"/>
  <c r="R201" s="1"/>
  <c r="S200" s="1"/>
  <c r="T199" s="1"/>
  <c r="U198" s="1"/>
  <c r="V197" s="1"/>
  <c r="W196" s="1"/>
  <c r="X195" s="1"/>
  <c r="Y194" s="1"/>
  <c r="Z193" s="1"/>
  <c r="AA192" s="1"/>
  <c r="AB191" s="1"/>
  <c r="N221"/>
  <c r="O220" s="1"/>
  <c r="P219" s="1"/>
  <c r="Q218" s="1"/>
  <c r="R217" s="1"/>
  <c r="S216" s="1"/>
  <c r="T215" s="1"/>
  <c r="U214" s="1"/>
  <c r="V213" s="1"/>
  <c r="W212" s="1"/>
  <c r="X211" s="1"/>
  <c r="Y210" s="1"/>
  <c r="Z209" s="1"/>
  <c r="AA208" s="1"/>
  <c r="AB207" s="1"/>
  <c r="I242"/>
  <c r="J241" s="1"/>
  <c r="K240" s="1"/>
  <c r="L239" s="1"/>
  <c r="M238" s="1"/>
  <c r="N237" s="1"/>
  <c r="O236" s="1"/>
  <c r="P235" s="1"/>
  <c r="Q234" s="1"/>
  <c r="R233" s="1"/>
  <c r="S232" s="1"/>
  <c r="T231" s="1"/>
  <c r="U230" s="1"/>
  <c r="V229" s="1"/>
  <c r="W228" s="1"/>
  <c r="X227" s="1"/>
  <c r="Y226" s="1"/>
  <c r="Z225" s="1"/>
  <c r="AA224" s="1"/>
  <c r="AB223" s="1"/>
  <c r="I246"/>
  <c r="J245" s="1"/>
  <c r="K244" s="1"/>
  <c r="L243" s="1"/>
  <c r="M242" s="1"/>
  <c r="N241" s="1"/>
  <c r="O240" s="1"/>
  <c r="P239" s="1"/>
  <c r="Q238" s="1"/>
  <c r="R237" s="1"/>
  <c r="S236" s="1"/>
  <c r="T235" s="1"/>
  <c r="U234" s="1"/>
  <c r="V233" s="1"/>
  <c r="W232" s="1"/>
  <c r="X231" s="1"/>
  <c r="Y230" s="1"/>
  <c r="Z229" s="1"/>
  <c r="AA228" s="1"/>
  <c r="AB227" s="1"/>
  <c r="I250"/>
  <c r="J249" s="1"/>
  <c r="K248" s="1"/>
  <c r="L247" s="1"/>
  <c r="M246" s="1"/>
  <c r="N245" s="1"/>
  <c r="O244" s="1"/>
  <c r="P243" s="1"/>
  <c r="Q242" s="1"/>
  <c r="R241" s="1"/>
  <c r="S240" s="1"/>
  <c r="T239" s="1"/>
  <c r="U238" s="1"/>
  <c r="V237" s="1"/>
  <c r="W236" s="1"/>
  <c r="X235" s="1"/>
  <c r="Y234" s="1"/>
  <c r="Z233" s="1"/>
  <c r="AA232" s="1"/>
  <c r="AB231" s="1"/>
  <c r="I254"/>
  <c r="J253" s="1"/>
  <c r="K252" s="1"/>
  <c r="L251" s="1"/>
  <c r="M250" s="1"/>
  <c r="N249" s="1"/>
  <c r="O248" s="1"/>
  <c r="P247" s="1"/>
  <c r="Q246" s="1"/>
  <c r="R245" s="1"/>
  <c r="S244" s="1"/>
  <c r="T243" s="1"/>
  <c r="U242" s="1"/>
  <c r="V241" s="1"/>
  <c r="W240" s="1"/>
  <c r="X239" s="1"/>
  <c r="Y238" s="1"/>
  <c r="Z237" s="1"/>
  <c r="AA236" s="1"/>
  <c r="AB235" s="1"/>
  <c r="I258"/>
  <c r="J257" s="1"/>
  <c r="K256" s="1"/>
  <c r="L255" s="1"/>
  <c r="M254" s="1"/>
  <c r="N253" s="1"/>
  <c r="O252" s="1"/>
  <c r="P251" s="1"/>
  <c r="Q250" s="1"/>
  <c r="R249" s="1"/>
  <c r="S248" s="1"/>
  <c r="T247" s="1"/>
  <c r="U246" s="1"/>
  <c r="V245" s="1"/>
  <c r="W244" s="1"/>
  <c r="X243" s="1"/>
  <c r="Y242" s="1"/>
  <c r="Z241" s="1"/>
  <c r="AA240" s="1"/>
  <c r="AB239" s="1"/>
  <c r="I262"/>
  <c r="J261" s="1"/>
  <c r="K260" s="1"/>
  <c r="L259" s="1"/>
  <c r="M258" s="1"/>
  <c r="N257" s="1"/>
  <c r="O256" s="1"/>
  <c r="P255" s="1"/>
  <c r="Q254" s="1"/>
  <c r="R253" s="1"/>
  <c r="S252" s="1"/>
  <c r="T251" s="1"/>
  <c r="U250" s="1"/>
  <c r="V249" s="1"/>
  <c r="W248" s="1"/>
  <c r="X247" s="1"/>
  <c r="Y246" s="1"/>
  <c r="Z245" s="1"/>
  <c r="AA244" s="1"/>
  <c r="AB243" s="1"/>
  <c r="AY89"/>
  <c r="AZ89"/>
  <c r="AY90"/>
  <c r="AZ90"/>
  <c r="BA89" s="1"/>
  <c r="BB88" s="1"/>
  <c r="BC87" s="1"/>
  <c r="BD86" s="1"/>
  <c r="BE85" s="1"/>
  <c r="BF84" s="1"/>
  <c r="BG83" s="1"/>
  <c r="BH82" s="1"/>
  <c r="BI81" s="1"/>
  <c r="BJ80" s="1"/>
  <c r="BK79" s="1"/>
  <c r="BL78" s="1"/>
  <c r="BM77" s="1"/>
  <c r="BN76" s="1"/>
  <c r="BO75" s="1"/>
  <c r="BP74" s="1"/>
  <c r="BQ73" s="1"/>
  <c r="BR72" s="1"/>
  <c r="BS71" s="1"/>
  <c r="BT70" s="1"/>
  <c r="BU69" s="1"/>
  <c r="BV68" s="1"/>
  <c r="BW67" s="1"/>
  <c r="BX66" s="1"/>
  <c r="BY65" s="1"/>
  <c r="BZ64" s="1"/>
  <c r="CA63" s="1"/>
  <c r="CB62" s="1"/>
  <c r="CC61" s="1"/>
  <c r="AY91"/>
  <c r="AZ91"/>
  <c r="BA90" s="1"/>
  <c r="BB89" s="1"/>
  <c r="BC88" s="1"/>
  <c r="BD87" s="1"/>
  <c r="BE86" s="1"/>
  <c r="BF85" s="1"/>
  <c r="BG84" s="1"/>
  <c r="BH83" s="1"/>
  <c r="BI82" s="1"/>
  <c r="BJ81" s="1"/>
  <c r="BK80" s="1"/>
  <c r="BL79" s="1"/>
  <c r="BM78" s="1"/>
  <c r="BN77" s="1"/>
  <c r="BO76" s="1"/>
  <c r="BP75" s="1"/>
  <c r="BQ74" s="1"/>
  <c r="BR73" s="1"/>
  <c r="BS72" s="1"/>
  <c r="BT71" s="1"/>
  <c r="BU70" s="1"/>
  <c r="BV69" s="1"/>
  <c r="BW68" s="1"/>
  <c r="BX67" s="1"/>
  <c r="BY66" s="1"/>
  <c r="BZ65" s="1"/>
  <c r="CA64" s="1"/>
  <c r="CB63" s="1"/>
  <c r="CC62" s="1"/>
  <c r="AY92"/>
  <c r="AZ92"/>
  <c r="BA91" s="1"/>
  <c r="BB90" s="1"/>
  <c r="BC89" s="1"/>
  <c r="BD88" s="1"/>
  <c r="BE87" s="1"/>
  <c r="BF86" s="1"/>
  <c r="BG85" s="1"/>
  <c r="BH84" s="1"/>
  <c r="BI83" s="1"/>
  <c r="BJ82" s="1"/>
  <c r="BK81" s="1"/>
  <c r="BL80" s="1"/>
  <c r="BM79" s="1"/>
  <c r="BN78" s="1"/>
  <c r="BO77" s="1"/>
  <c r="BP76" s="1"/>
  <c r="BQ75" s="1"/>
  <c r="BR74" s="1"/>
  <c r="BS73" s="1"/>
  <c r="BT72" s="1"/>
  <c r="BU71" s="1"/>
  <c r="BV70" s="1"/>
  <c r="BW69" s="1"/>
  <c r="BX68" s="1"/>
  <c r="BY67" s="1"/>
  <c r="BZ66" s="1"/>
  <c r="CA65" s="1"/>
  <c r="CB64" s="1"/>
  <c r="CC63" s="1"/>
  <c r="AY93"/>
  <c r="AZ93"/>
  <c r="BA92" s="1"/>
  <c r="BB91" s="1"/>
  <c r="BC90" s="1"/>
  <c r="BD89" s="1"/>
  <c r="BE88" s="1"/>
  <c r="BF87" s="1"/>
  <c r="BG86" s="1"/>
  <c r="BH85" s="1"/>
  <c r="BI84" s="1"/>
  <c r="BJ83" s="1"/>
  <c r="BK82" s="1"/>
  <c r="BL81" s="1"/>
  <c r="BM80" s="1"/>
  <c r="BN79" s="1"/>
  <c r="BO78" s="1"/>
  <c r="BP77" s="1"/>
  <c r="BQ76" s="1"/>
  <c r="BR75" s="1"/>
  <c r="BS74" s="1"/>
  <c r="BT73" s="1"/>
  <c r="BU72" s="1"/>
  <c r="BV71" s="1"/>
  <c r="BW70" s="1"/>
  <c r="BX69" s="1"/>
  <c r="BY68" s="1"/>
  <c r="BZ67" s="1"/>
  <c r="CA66" s="1"/>
  <c r="CB65" s="1"/>
  <c r="CC64" s="1"/>
  <c r="AY94"/>
  <c r="AZ94"/>
  <c r="BA93" s="1"/>
  <c r="BB92" s="1"/>
  <c r="BC91" s="1"/>
  <c r="BD90" s="1"/>
  <c r="BE89" s="1"/>
  <c r="BF88" s="1"/>
  <c r="BG87" s="1"/>
  <c r="BH86" s="1"/>
  <c r="BI85" s="1"/>
  <c r="BJ84" s="1"/>
  <c r="BK83" s="1"/>
  <c r="BL82" s="1"/>
  <c r="BM81" s="1"/>
  <c r="BN80" s="1"/>
  <c r="BO79" s="1"/>
  <c r="BP78" s="1"/>
  <c r="BQ77" s="1"/>
  <c r="BR76" s="1"/>
  <c r="BS75" s="1"/>
  <c r="BT74" s="1"/>
  <c r="BU73" s="1"/>
  <c r="BV72" s="1"/>
  <c r="BW71" s="1"/>
  <c r="BX70" s="1"/>
  <c r="BY69" s="1"/>
  <c r="BZ68" s="1"/>
  <c r="CA67" s="1"/>
  <c r="CB66" s="1"/>
  <c r="CC65" s="1"/>
  <c r="AY95"/>
  <c r="AZ95"/>
  <c r="BA94" s="1"/>
  <c r="BB93" s="1"/>
  <c r="BC92" s="1"/>
  <c r="BD91" s="1"/>
  <c r="AY96"/>
  <c r="AZ96"/>
  <c r="BA95" s="1"/>
  <c r="BB94" s="1"/>
  <c r="BC93" s="1"/>
  <c r="BD92" s="1"/>
  <c r="BE91" s="1"/>
  <c r="BF90" s="1"/>
  <c r="BG89" s="1"/>
  <c r="BH88" s="1"/>
  <c r="BI87" s="1"/>
  <c r="BJ86" s="1"/>
  <c r="BK85" s="1"/>
  <c r="BL84" s="1"/>
  <c r="BM83" s="1"/>
  <c r="BN82" s="1"/>
  <c r="BO81" s="1"/>
  <c r="BP80" s="1"/>
  <c r="BQ79" s="1"/>
  <c r="BR78" s="1"/>
  <c r="BS77" s="1"/>
  <c r="BT76" s="1"/>
  <c r="BU75" s="1"/>
  <c r="BV74" s="1"/>
  <c r="BW73" s="1"/>
  <c r="BX72" s="1"/>
  <c r="BY71" s="1"/>
  <c r="BZ70" s="1"/>
  <c r="CA69" s="1"/>
  <c r="CB68" s="1"/>
  <c r="CC67" s="1"/>
  <c r="AY97"/>
  <c r="AZ97"/>
  <c r="BA96" s="1"/>
  <c r="BB95" s="1"/>
  <c r="BC94" s="1"/>
  <c r="BD93" s="1"/>
  <c r="BE92" s="1"/>
  <c r="BF91" s="1"/>
  <c r="BG90" s="1"/>
  <c r="BH89" s="1"/>
  <c r="BI88" s="1"/>
  <c r="BJ87" s="1"/>
  <c r="BK86" s="1"/>
  <c r="BL85" s="1"/>
  <c r="BM84" s="1"/>
  <c r="BN83" s="1"/>
  <c r="BO82" s="1"/>
  <c r="BP81" s="1"/>
  <c r="BQ80" s="1"/>
  <c r="BR79" s="1"/>
  <c r="BS78" s="1"/>
  <c r="BT77" s="1"/>
  <c r="BU76" s="1"/>
  <c r="BV75" s="1"/>
  <c r="BW74" s="1"/>
  <c r="BX73" s="1"/>
  <c r="BY72" s="1"/>
  <c r="BZ71" s="1"/>
  <c r="CA70" s="1"/>
  <c r="CB69" s="1"/>
  <c r="CC68" s="1"/>
  <c r="AY98"/>
  <c r="AZ98"/>
  <c r="BA97" s="1"/>
  <c r="BB96" s="1"/>
  <c r="BC95" s="1"/>
  <c r="BD94" s="1"/>
  <c r="BE93" s="1"/>
  <c r="BF92" s="1"/>
  <c r="BG91" s="1"/>
  <c r="BH90" s="1"/>
  <c r="BI89" s="1"/>
  <c r="BJ88" s="1"/>
  <c r="BK87" s="1"/>
  <c r="BL86" s="1"/>
  <c r="BM85" s="1"/>
  <c r="BN84" s="1"/>
  <c r="BO83" s="1"/>
  <c r="BP82" s="1"/>
  <c r="BQ81" s="1"/>
  <c r="BR80" s="1"/>
  <c r="BS79" s="1"/>
  <c r="BT78" s="1"/>
  <c r="BU77" s="1"/>
  <c r="BV76" s="1"/>
  <c r="BW75" s="1"/>
  <c r="BX74" s="1"/>
  <c r="BY73" s="1"/>
  <c r="BZ72" s="1"/>
  <c r="CA71" s="1"/>
  <c r="CB70" s="1"/>
  <c r="CC69" s="1"/>
  <c r="AY99"/>
  <c r="AZ99"/>
  <c r="BA98" s="1"/>
  <c r="BB97" s="1"/>
  <c r="BC96" s="1"/>
  <c r="BD95" s="1"/>
  <c r="BE94" s="1"/>
  <c r="BF93" s="1"/>
  <c r="BG92" s="1"/>
  <c r="BH91" s="1"/>
  <c r="BI90" s="1"/>
  <c r="BJ89" s="1"/>
  <c r="BK88" s="1"/>
  <c r="BL87" s="1"/>
  <c r="BM86" s="1"/>
  <c r="BN85" s="1"/>
  <c r="BO84" s="1"/>
  <c r="BP83" s="1"/>
  <c r="BQ82" s="1"/>
  <c r="BR81" s="1"/>
  <c r="BS80" s="1"/>
  <c r="BT79" s="1"/>
  <c r="BU78" s="1"/>
  <c r="BV77" s="1"/>
  <c r="BW76" s="1"/>
  <c r="BX75" s="1"/>
  <c r="BY74" s="1"/>
  <c r="BZ73" s="1"/>
  <c r="CA72" s="1"/>
  <c r="CB71" s="1"/>
  <c r="CC70" s="1"/>
  <c r="AY100"/>
  <c r="AZ100"/>
  <c r="BA99" s="1"/>
  <c r="BB98" s="1"/>
  <c r="BC97" s="1"/>
  <c r="BD96" s="1"/>
  <c r="BE95" s="1"/>
  <c r="BF94" s="1"/>
  <c r="BG93" s="1"/>
  <c r="BH92" s="1"/>
  <c r="BI91" s="1"/>
  <c r="BJ90" s="1"/>
  <c r="BK89" s="1"/>
  <c r="BL88" s="1"/>
  <c r="BM87" s="1"/>
  <c r="BN86" s="1"/>
  <c r="BO85" s="1"/>
  <c r="BP84" s="1"/>
  <c r="BQ83" s="1"/>
  <c r="BR82" s="1"/>
  <c r="BS81" s="1"/>
  <c r="BT80" s="1"/>
  <c r="BU79" s="1"/>
  <c r="BV78" s="1"/>
  <c r="BW77" s="1"/>
  <c r="BX76" s="1"/>
  <c r="BY75" s="1"/>
  <c r="BZ74" s="1"/>
  <c r="CA73" s="1"/>
  <c r="CB72" s="1"/>
  <c r="CC71" s="1"/>
  <c r="AY101"/>
  <c r="AZ101"/>
  <c r="BA100" s="1"/>
  <c r="BB99" s="1"/>
  <c r="BC98" s="1"/>
  <c r="BD97" s="1"/>
  <c r="BE96" s="1"/>
  <c r="BF95" s="1"/>
  <c r="BG94" s="1"/>
  <c r="BH93" s="1"/>
  <c r="BI92" s="1"/>
  <c r="BJ91" s="1"/>
  <c r="BK90" s="1"/>
  <c r="BL89" s="1"/>
  <c r="BM88" s="1"/>
  <c r="BN87" s="1"/>
  <c r="BO86" s="1"/>
  <c r="BP85" s="1"/>
  <c r="BQ84" s="1"/>
  <c r="BR83" s="1"/>
  <c r="BS82" s="1"/>
  <c r="BT81" s="1"/>
  <c r="BU80" s="1"/>
  <c r="BV79" s="1"/>
  <c r="BW78" s="1"/>
  <c r="BX77" s="1"/>
  <c r="BY76" s="1"/>
  <c r="BZ75" s="1"/>
  <c r="CA74" s="1"/>
  <c r="CB73" s="1"/>
  <c r="CC72" s="1"/>
  <c r="AY102"/>
  <c r="AZ102"/>
  <c r="BA101" s="1"/>
  <c r="BB100" s="1"/>
  <c r="BC99" s="1"/>
  <c r="BD98" s="1"/>
  <c r="BE97" s="1"/>
  <c r="BF96" s="1"/>
  <c r="BG95" s="1"/>
  <c r="BH94" s="1"/>
  <c r="BI93" s="1"/>
  <c r="BJ92" s="1"/>
  <c r="BK91" s="1"/>
  <c r="BL90" s="1"/>
  <c r="BM89" s="1"/>
  <c r="BN88" s="1"/>
  <c r="BO87" s="1"/>
  <c r="BP86" s="1"/>
  <c r="BQ85" s="1"/>
  <c r="BR84" s="1"/>
  <c r="BS83" s="1"/>
  <c r="BT82" s="1"/>
  <c r="BU81" s="1"/>
  <c r="BV80" s="1"/>
  <c r="BW79" s="1"/>
  <c r="BX78" s="1"/>
  <c r="BY77" s="1"/>
  <c r="BZ76" s="1"/>
  <c r="CA75" s="1"/>
  <c r="CB74" s="1"/>
  <c r="CC73" s="1"/>
  <c r="AY103"/>
  <c r="AZ103"/>
  <c r="BA102" s="1"/>
  <c r="BB101" s="1"/>
  <c r="BC100" s="1"/>
  <c r="BD99" s="1"/>
  <c r="BE98" s="1"/>
  <c r="BF97" s="1"/>
  <c r="BG96" s="1"/>
  <c r="BH95" s="1"/>
  <c r="BI94" s="1"/>
  <c r="BJ93" s="1"/>
  <c r="BK92" s="1"/>
  <c r="BL91" s="1"/>
  <c r="BM90" s="1"/>
  <c r="BN89" s="1"/>
  <c r="BO88" s="1"/>
  <c r="BP87" s="1"/>
  <c r="BQ86" s="1"/>
  <c r="BR85" s="1"/>
  <c r="BS84" s="1"/>
  <c r="BT83" s="1"/>
  <c r="BU82" s="1"/>
  <c r="BV81" s="1"/>
  <c r="BW80" s="1"/>
  <c r="BX79" s="1"/>
  <c r="BY78" s="1"/>
  <c r="BZ77" s="1"/>
  <c r="CA76" s="1"/>
  <c r="CB75" s="1"/>
  <c r="CC74" s="1"/>
  <c r="AY104"/>
  <c r="AZ104"/>
  <c r="BA103" s="1"/>
  <c r="BB102" s="1"/>
  <c r="BC101" s="1"/>
  <c r="BD100" s="1"/>
  <c r="BE99" s="1"/>
  <c r="BF98" s="1"/>
  <c r="BG97" s="1"/>
  <c r="BH96" s="1"/>
  <c r="BI95" s="1"/>
  <c r="BJ94" s="1"/>
  <c r="BK93" s="1"/>
  <c r="BL92" s="1"/>
  <c r="BM91" s="1"/>
  <c r="BN90" s="1"/>
  <c r="BO89" s="1"/>
  <c r="BP88" s="1"/>
  <c r="BQ87" s="1"/>
  <c r="BR86" s="1"/>
  <c r="BS85" s="1"/>
  <c r="BT84" s="1"/>
  <c r="BU83" s="1"/>
  <c r="BV82" s="1"/>
  <c r="BW81" s="1"/>
  <c r="BX80" s="1"/>
  <c r="BY79" s="1"/>
  <c r="BZ78" s="1"/>
  <c r="CA77" s="1"/>
  <c r="CB76" s="1"/>
  <c r="CC75" s="1"/>
  <c r="AY105"/>
  <c r="AZ105"/>
  <c r="AY106"/>
  <c r="AZ106"/>
  <c r="BA105" s="1"/>
  <c r="BB104" s="1"/>
  <c r="BC103" s="1"/>
  <c r="BD102" s="1"/>
  <c r="BE101" s="1"/>
  <c r="BF100" s="1"/>
  <c r="BG99" s="1"/>
  <c r="BH98" s="1"/>
  <c r="BI97" s="1"/>
  <c r="BJ96" s="1"/>
  <c r="BK95" s="1"/>
  <c r="BL94" s="1"/>
  <c r="BM93" s="1"/>
  <c r="BN92" s="1"/>
  <c r="BO91" s="1"/>
  <c r="BP90" s="1"/>
  <c r="BQ89" s="1"/>
  <c r="BR88" s="1"/>
  <c r="BS87" s="1"/>
  <c r="BT86" s="1"/>
  <c r="BU85" s="1"/>
  <c r="BV84" s="1"/>
  <c r="BW83" s="1"/>
  <c r="BX82" s="1"/>
  <c r="BY81" s="1"/>
  <c r="BZ80" s="1"/>
  <c r="CA79" s="1"/>
  <c r="CB78" s="1"/>
  <c r="CC77" s="1"/>
  <c r="AY107"/>
  <c r="AZ107"/>
  <c r="BA106" s="1"/>
  <c r="BB105" s="1"/>
  <c r="BC104" s="1"/>
  <c r="BD103" s="1"/>
  <c r="BE102" s="1"/>
  <c r="BF101" s="1"/>
  <c r="BG100" s="1"/>
  <c r="BH99" s="1"/>
  <c r="BI98" s="1"/>
  <c r="BJ97" s="1"/>
  <c r="BK96" s="1"/>
  <c r="BL95" s="1"/>
  <c r="BM94" s="1"/>
  <c r="BN93" s="1"/>
  <c r="BO92" s="1"/>
  <c r="BP91" s="1"/>
  <c r="BQ90" s="1"/>
  <c r="BR89" s="1"/>
  <c r="BS88" s="1"/>
  <c r="BT87" s="1"/>
  <c r="BU86" s="1"/>
  <c r="BV85" s="1"/>
  <c r="BW84" s="1"/>
  <c r="BX83" s="1"/>
  <c r="BY82" s="1"/>
  <c r="BZ81" s="1"/>
  <c r="CA80" s="1"/>
  <c r="CB79" s="1"/>
  <c r="CC78" s="1"/>
  <c r="AY108"/>
  <c r="AZ108"/>
  <c r="BA107" s="1"/>
  <c r="BB106" s="1"/>
  <c r="BC105" s="1"/>
  <c r="BD104" s="1"/>
  <c r="BE103" s="1"/>
  <c r="BF102" s="1"/>
  <c r="BG101" s="1"/>
  <c r="BH100" s="1"/>
  <c r="BI99" s="1"/>
  <c r="BJ98" s="1"/>
  <c r="BK97" s="1"/>
  <c r="BL96" s="1"/>
  <c r="BM95" s="1"/>
  <c r="BN94" s="1"/>
  <c r="BO93" s="1"/>
  <c r="BP92" s="1"/>
  <c r="BQ91" s="1"/>
  <c r="BR90" s="1"/>
  <c r="BS89" s="1"/>
  <c r="BT88" s="1"/>
  <c r="BU87" s="1"/>
  <c r="BV86" s="1"/>
  <c r="BW85" s="1"/>
  <c r="BX84" s="1"/>
  <c r="BY83" s="1"/>
  <c r="BZ82" s="1"/>
  <c r="CA81" s="1"/>
  <c r="CB80" s="1"/>
  <c r="CC79" s="1"/>
  <c r="AY109"/>
  <c r="AZ109"/>
  <c r="BA108" s="1"/>
  <c r="BB107" s="1"/>
  <c r="BC106" s="1"/>
  <c r="BD105" s="1"/>
  <c r="BE104" s="1"/>
  <c r="BF103" s="1"/>
  <c r="BG102" s="1"/>
  <c r="BH101" s="1"/>
  <c r="BI100" s="1"/>
  <c r="BJ99" s="1"/>
  <c r="BK98" s="1"/>
  <c r="BL97" s="1"/>
  <c r="BM96" s="1"/>
  <c r="BN95" s="1"/>
  <c r="BO94" s="1"/>
  <c r="BP93" s="1"/>
  <c r="BQ92" s="1"/>
  <c r="BR91" s="1"/>
  <c r="BS90" s="1"/>
  <c r="BT89" s="1"/>
  <c r="BU88" s="1"/>
  <c r="BV87" s="1"/>
  <c r="BW86" s="1"/>
  <c r="BX85" s="1"/>
  <c r="BY84" s="1"/>
  <c r="BZ83" s="1"/>
  <c r="CA82" s="1"/>
  <c r="CB81" s="1"/>
  <c r="CC80" s="1"/>
  <c r="AY110"/>
  <c r="AZ110"/>
  <c r="BA109" s="1"/>
  <c r="BB108" s="1"/>
  <c r="BC107" s="1"/>
  <c r="BD106" s="1"/>
  <c r="BE105" s="1"/>
  <c r="BF104" s="1"/>
  <c r="BG103" s="1"/>
  <c r="BH102" s="1"/>
  <c r="BI101" s="1"/>
  <c r="BJ100" s="1"/>
  <c r="BK99" s="1"/>
  <c r="BL98" s="1"/>
  <c r="BM97" s="1"/>
  <c r="BN96" s="1"/>
  <c r="BO95" s="1"/>
  <c r="BP94" s="1"/>
  <c r="BQ93" s="1"/>
  <c r="BR92" s="1"/>
  <c r="BS91" s="1"/>
  <c r="BT90" s="1"/>
  <c r="BU89" s="1"/>
  <c r="BV88" s="1"/>
  <c r="BW87" s="1"/>
  <c r="BX86" s="1"/>
  <c r="BY85" s="1"/>
  <c r="BZ84" s="1"/>
  <c r="CA83" s="1"/>
  <c r="CB82" s="1"/>
  <c r="CC81" s="1"/>
  <c r="AY111"/>
  <c r="AZ111"/>
  <c r="BA110" s="1"/>
  <c r="BB109" s="1"/>
  <c r="BC108" s="1"/>
  <c r="BD107" s="1"/>
  <c r="AY112"/>
  <c r="AZ112"/>
  <c r="BA111" s="1"/>
  <c r="BB110" s="1"/>
  <c r="BC109" s="1"/>
  <c r="BD108" s="1"/>
  <c r="BE107" s="1"/>
  <c r="BF106" s="1"/>
  <c r="BG105" s="1"/>
  <c r="BH104" s="1"/>
  <c r="BI103" s="1"/>
  <c r="BJ102" s="1"/>
  <c r="BK101" s="1"/>
  <c r="BL100" s="1"/>
  <c r="BM99" s="1"/>
  <c r="BN98" s="1"/>
  <c r="BO97" s="1"/>
  <c r="BP96" s="1"/>
  <c r="BQ95" s="1"/>
  <c r="BR94" s="1"/>
  <c r="BS93" s="1"/>
  <c r="BT92" s="1"/>
  <c r="BU91" s="1"/>
  <c r="BV90" s="1"/>
  <c r="BW89" s="1"/>
  <c r="BX88" s="1"/>
  <c r="BY87" s="1"/>
  <c r="BZ86" s="1"/>
  <c r="CA85" s="1"/>
  <c r="CB84" s="1"/>
  <c r="CC83" s="1"/>
  <c r="AY113"/>
  <c r="AZ113"/>
  <c r="BA112" s="1"/>
  <c r="BB111" s="1"/>
  <c r="BC110" s="1"/>
  <c r="BD109" s="1"/>
  <c r="BE108" s="1"/>
  <c r="BF107" s="1"/>
  <c r="BG106" s="1"/>
  <c r="BH105" s="1"/>
  <c r="BI104" s="1"/>
  <c r="BJ103" s="1"/>
  <c r="BK102" s="1"/>
  <c r="BL101" s="1"/>
  <c r="BM100" s="1"/>
  <c r="BN99" s="1"/>
  <c r="BO98" s="1"/>
  <c r="BP97" s="1"/>
  <c r="BQ96" s="1"/>
  <c r="BR95" s="1"/>
  <c r="BS94" s="1"/>
  <c r="BT93" s="1"/>
  <c r="BU92" s="1"/>
  <c r="BV91" s="1"/>
  <c r="BW90" s="1"/>
  <c r="BX89" s="1"/>
  <c r="BY88" s="1"/>
  <c r="BZ87" s="1"/>
  <c r="CA86" s="1"/>
  <c r="CB85" s="1"/>
  <c r="CC84" s="1"/>
  <c r="AY114"/>
  <c r="AZ114"/>
  <c r="BA113" s="1"/>
  <c r="BB112" s="1"/>
  <c r="BC111" s="1"/>
  <c r="BD110" s="1"/>
  <c r="BE109" s="1"/>
  <c r="BF108" s="1"/>
  <c r="BG107" s="1"/>
  <c r="BH106" s="1"/>
  <c r="BI105" s="1"/>
  <c r="BJ104" s="1"/>
  <c r="BK103" s="1"/>
  <c r="BL102" s="1"/>
  <c r="BM101" s="1"/>
  <c r="BN100" s="1"/>
  <c r="BO99" s="1"/>
  <c r="BP98" s="1"/>
  <c r="BQ97" s="1"/>
  <c r="BR96" s="1"/>
  <c r="BS95" s="1"/>
  <c r="BT94" s="1"/>
  <c r="BU93" s="1"/>
  <c r="BV92" s="1"/>
  <c r="BW91" s="1"/>
  <c r="BX90" s="1"/>
  <c r="BY89" s="1"/>
  <c r="BZ88" s="1"/>
  <c r="CA87" s="1"/>
  <c r="CB86" s="1"/>
  <c r="CC85" s="1"/>
  <c r="AY115"/>
  <c r="AZ115"/>
  <c r="BA114" s="1"/>
  <c r="BB113" s="1"/>
  <c r="BC112" s="1"/>
  <c r="BD111" s="1"/>
  <c r="BE110" s="1"/>
  <c r="BF109" s="1"/>
  <c r="BG108" s="1"/>
  <c r="BH107" s="1"/>
  <c r="BI106" s="1"/>
  <c r="BJ105" s="1"/>
  <c r="BK104" s="1"/>
  <c r="BL103" s="1"/>
  <c r="BM102" s="1"/>
  <c r="BN101" s="1"/>
  <c r="BO100" s="1"/>
  <c r="BP99" s="1"/>
  <c r="BQ98" s="1"/>
  <c r="BR97" s="1"/>
  <c r="BS96" s="1"/>
  <c r="BT95" s="1"/>
  <c r="BU94" s="1"/>
  <c r="BV93" s="1"/>
  <c r="BW92" s="1"/>
  <c r="BX91" s="1"/>
  <c r="BY90" s="1"/>
  <c r="BZ89" s="1"/>
  <c r="CA88" s="1"/>
  <c r="CB87" s="1"/>
  <c r="CC86" s="1"/>
  <c r="AY116"/>
  <c r="AZ116"/>
  <c r="BA115" s="1"/>
  <c r="BB114" s="1"/>
  <c r="BC113" s="1"/>
  <c r="BD112" s="1"/>
  <c r="BE111" s="1"/>
  <c r="BF110" s="1"/>
  <c r="BG109" s="1"/>
  <c r="BH108" s="1"/>
  <c r="BI107" s="1"/>
  <c r="BJ106" s="1"/>
  <c r="BK105" s="1"/>
  <c r="BL104" s="1"/>
  <c r="BM103" s="1"/>
  <c r="BN102" s="1"/>
  <c r="BO101" s="1"/>
  <c r="BP100" s="1"/>
  <c r="BQ99" s="1"/>
  <c r="BR98" s="1"/>
  <c r="BS97" s="1"/>
  <c r="BT96" s="1"/>
  <c r="BU95" s="1"/>
  <c r="BV94" s="1"/>
  <c r="BW93" s="1"/>
  <c r="BX92" s="1"/>
  <c r="BY91" s="1"/>
  <c r="BZ90" s="1"/>
  <c r="CA89" s="1"/>
  <c r="CB88" s="1"/>
  <c r="CC87" s="1"/>
  <c r="AY117"/>
  <c r="AZ117"/>
  <c r="BA116" s="1"/>
  <c r="BB115" s="1"/>
  <c r="BC114" s="1"/>
  <c r="BD113" s="1"/>
  <c r="BE112" s="1"/>
  <c r="BF111" s="1"/>
  <c r="BG110" s="1"/>
  <c r="BH109" s="1"/>
  <c r="BI108" s="1"/>
  <c r="BJ107" s="1"/>
  <c r="BK106" s="1"/>
  <c r="BL105" s="1"/>
  <c r="BM104" s="1"/>
  <c r="BN103" s="1"/>
  <c r="BO102" s="1"/>
  <c r="BP101" s="1"/>
  <c r="BQ100" s="1"/>
  <c r="BR99" s="1"/>
  <c r="BS98" s="1"/>
  <c r="BT97" s="1"/>
  <c r="BU96" s="1"/>
  <c r="BV95" s="1"/>
  <c r="BW94" s="1"/>
  <c r="BX93" s="1"/>
  <c r="BY92" s="1"/>
  <c r="BZ91" s="1"/>
  <c r="CA90" s="1"/>
  <c r="CB89" s="1"/>
  <c r="CC88" s="1"/>
  <c r="AY118"/>
  <c r="AZ118"/>
  <c r="BA117" s="1"/>
  <c r="BB116" s="1"/>
  <c r="BC115" s="1"/>
  <c r="BD114" s="1"/>
  <c r="BE113" s="1"/>
  <c r="BF112" s="1"/>
  <c r="BG111" s="1"/>
  <c r="BH110" s="1"/>
  <c r="BI109" s="1"/>
  <c r="BJ108" s="1"/>
  <c r="BK107" s="1"/>
  <c r="BL106" s="1"/>
  <c r="BM105" s="1"/>
  <c r="BN104" s="1"/>
  <c r="BO103" s="1"/>
  <c r="BP102" s="1"/>
  <c r="BQ101" s="1"/>
  <c r="BR100" s="1"/>
  <c r="BS99" s="1"/>
  <c r="BT98" s="1"/>
  <c r="BU97" s="1"/>
  <c r="BV96" s="1"/>
  <c r="BW95" s="1"/>
  <c r="BX94" s="1"/>
  <c r="BY93" s="1"/>
  <c r="BZ92" s="1"/>
  <c r="CA91" s="1"/>
  <c r="CB90" s="1"/>
  <c r="CC89" s="1"/>
  <c r="AY119"/>
  <c r="AZ119"/>
  <c r="BA118" s="1"/>
  <c r="BB117" s="1"/>
  <c r="BC116" s="1"/>
  <c r="BD115" s="1"/>
  <c r="BE114" s="1"/>
  <c r="BF113" s="1"/>
  <c r="BG112" s="1"/>
  <c r="BH111" s="1"/>
  <c r="BI110" s="1"/>
  <c r="BJ109" s="1"/>
  <c r="BK108" s="1"/>
  <c r="BL107" s="1"/>
  <c r="BM106" s="1"/>
  <c r="BN105" s="1"/>
  <c r="BO104" s="1"/>
  <c r="BP103" s="1"/>
  <c r="BQ102" s="1"/>
  <c r="BR101" s="1"/>
  <c r="BS100" s="1"/>
  <c r="BT99" s="1"/>
  <c r="BU98" s="1"/>
  <c r="BV97" s="1"/>
  <c r="BW96" s="1"/>
  <c r="BX95" s="1"/>
  <c r="BY94" s="1"/>
  <c r="BZ93" s="1"/>
  <c r="CA92" s="1"/>
  <c r="CB91" s="1"/>
  <c r="CC90" s="1"/>
  <c r="AY120"/>
  <c r="AZ120"/>
  <c r="BA119" s="1"/>
  <c r="BB118" s="1"/>
  <c r="BC117" s="1"/>
  <c r="BD116" s="1"/>
  <c r="BE115" s="1"/>
  <c r="BF114" s="1"/>
  <c r="BG113" s="1"/>
  <c r="BH112" s="1"/>
  <c r="BI111" s="1"/>
  <c r="BJ110" s="1"/>
  <c r="BK109" s="1"/>
  <c r="BL108" s="1"/>
  <c r="BM107" s="1"/>
  <c r="BN106" s="1"/>
  <c r="BO105" s="1"/>
  <c r="BP104" s="1"/>
  <c r="BQ103" s="1"/>
  <c r="BR102" s="1"/>
  <c r="BS101" s="1"/>
  <c r="BT100" s="1"/>
  <c r="BU99" s="1"/>
  <c r="BV98" s="1"/>
  <c r="BW97" s="1"/>
  <c r="BX96" s="1"/>
  <c r="BY95" s="1"/>
  <c r="BZ94" s="1"/>
  <c r="CA93" s="1"/>
  <c r="CB92" s="1"/>
  <c r="CC91" s="1"/>
  <c r="AY121"/>
  <c r="AZ121"/>
  <c r="AY122"/>
  <c r="AZ122"/>
  <c r="BA121" s="1"/>
  <c r="BB120" s="1"/>
  <c r="BC119" s="1"/>
  <c r="BD118" s="1"/>
  <c r="BE117" s="1"/>
  <c r="BF116" s="1"/>
  <c r="BG115" s="1"/>
  <c r="BH114" s="1"/>
  <c r="BI113" s="1"/>
  <c r="BJ112" s="1"/>
  <c r="BK111" s="1"/>
  <c r="BL110" s="1"/>
  <c r="BM109" s="1"/>
  <c r="BN108" s="1"/>
  <c r="BO107" s="1"/>
  <c r="BP106" s="1"/>
  <c r="BQ105" s="1"/>
  <c r="BR104" s="1"/>
  <c r="BS103" s="1"/>
  <c r="BT102" s="1"/>
  <c r="BU101" s="1"/>
  <c r="BV100" s="1"/>
  <c r="BW99" s="1"/>
  <c r="BX98" s="1"/>
  <c r="BY97" s="1"/>
  <c r="BZ96" s="1"/>
  <c r="CA95" s="1"/>
  <c r="CB94" s="1"/>
  <c r="CC93" s="1"/>
  <c r="AY123"/>
  <c r="AZ123"/>
  <c r="BA122" s="1"/>
  <c r="BB121" s="1"/>
  <c r="BC120" s="1"/>
  <c r="BD119" s="1"/>
  <c r="BE118" s="1"/>
  <c r="BF117" s="1"/>
  <c r="BG116" s="1"/>
  <c r="BH115" s="1"/>
  <c r="BI114" s="1"/>
  <c r="BJ113" s="1"/>
  <c r="BK112" s="1"/>
  <c r="BL111" s="1"/>
  <c r="BM110" s="1"/>
  <c r="BN109" s="1"/>
  <c r="BO108" s="1"/>
  <c r="BP107" s="1"/>
  <c r="BQ106" s="1"/>
  <c r="BR105" s="1"/>
  <c r="BS104" s="1"/>
  <c r="BT103" s="1"/>
  <c r="BU102" s="1"/>
  <c r="BV101" s="1"/>
  <c r="BW100" s="1"/>
  <c r="BX99" s="1"/>
  <c r="BY98" s="1"/>
  <c r="BZ97" s="1"/>
  <c r="CA96" s="1"/>
  <c r="CB95" s="1"/>
  <c r="CC94" s="1"/>
  <c r="AY124"/>
  <c r="AZ124"/>
  <c r="BA123" s="1"/>
  <c r="BB122" s="1"/>
  <c r="BC121" s="1"/>
  <c r="BD120" s="1"/>
  <c r="BE119" s="1"/>
  <c r="BF118" s="1"/>
  <c r="BG117" s="1"/>
  <c r="BH116" s="1"/>
  <c r="BI115" s="1"/>
  <c r="BJ114" s="1"/>
  <c r="BK113" s="1"/>
  <c r="BL112" s="1"/>
  <c r="BM111" s="1"/>
  <c r="BN110" s="1"/>
  <c r="BO109" s="1"/>
  <c r="BP108" s="1"/>
  <c r="BQ107" s="1"/>
  <c r="BR106" s="1"/>
  <c r="BS105" s="1"/>
  <c r="BT104" s="1"/>
  <c r="BU103" s="1"/>
  <c r="BV102" s="1"/>
  <c r="BW101" s="1"/>
  <c r="BX100" s="1"/>
  <c r="BY99" s="1"/>
  <c r="BZ98" s="1"/>
  <c r="CA97" s="1"/>
  <c r="CB96" s="1"/>
  <c r="CC95" s="1"/>
  <c r="AY125"/>
  <c r="AZ125"/>
  <c r="BA124" s="1"/>
  <c r="BB123" s="1"/>
  <c r="BC122" s="1"/>
  <c r="BD121" s="1"/>
  <c r="BE120" s="1"/>
  <c r="BF119" s="1"/>
  <c r="BG118" s="1"/>
  <c r="BH117" s="1"/>
  <c r="BI116" s="1"/>
  <c r="BJ115" s="1"/>
  <c r="BK114" s="1"/>
  <c r="BL113" s="1"/>
  <c r="BM112" s="1"/>
  <c r="BN111" s="1"/>
  <c r="BO110" s="1"/>
  <c r="BP109" s="1"/>
  <c r="BQ108" s="1"/>
  <c r="BR107" s="1"/>
  <c r="BS106" s="1"/>
  <c r="BT105" s="1"/>
  <c r="BU104" s="1"/>
  <c r="BV103" s="1"/>
  <c r="BW102" s="1"/>
  <c r="BX101" s="1"/>
  <c r="BY100" s="1"/>
  <c r="BZ99" s="1"/>
  <c r="CA98" s="1"/>
  <c r="CB97" s="1"/>
  <c r="CC96" s="1"/>
  <c r="AY126"/>
  <c r="AZ126"/>
  <c r="BA125" s="1"/>
  <c r="BB124" s="1"/>
  <c r="BC123" s="1"/>
  <c r="BD122" s="1"/>
  <c r="BE121" s="1"/>
  <c r="BF120" s="1"/>
  <c r="BG119" s="1"/>
  <c r="BH118" s="1"/>
  <c r="BI117" s="1"/>
  <c r="BJ116" s="1"/>
  <c r="BK115" s="1"/>
  <c r="BL114" s="1"/>
  <c r="BM113" s="1"/>
  <c r="BN112" s="1"/>
  <c r="BO111" s="1"/>
  <c r="BP110" s="1"/>
  <c r="BQ109" s="1"/>
  <c r="BR108" s="1"/>
  <c r="BS107" s="1"/>
  <c r="BT106" s="1"/>
  <c r="BU105" s="1"/>
  <c r="BV104" s="1"/>
  <c r="BW103" s="1"/>
  <c r="BX102" s="1"/>
  <c r="BY101" s="1"/>
  <c r="BZ100" s="1"/>
  <c r="CA99" s="1"/>
  <c r="CB98" s="1"/>
  <c r="CC97" s="1"/>
  <c r="AY127"/>
  <c r="AZ127"/>
  <c r="BA126" s="1"/>
  <c r="BB125" s="1"/>
  <c r="BC124" s="1"/>
  <c r="BD123" s="1"/>
  <c r="AY128"/>
  <c r="AZ128"/>
  <c r="BA127" s="1"/>
  <c r="BB126" s="1"/>
  <c r="BC125" s="1"/>
  <c r="BD124" s="1"/>
  <c r="BE123" s="1"/>
  <c r="BF122" s="1"/>
  <c r="BG121" s="1"/>
  <c r="BH120" s="1"/>
  <c r="BI119" s="1"/>
  <c r="BJ118" s="1"/>
  <c r="BK117" s="1"/>
  <c r="BL116" s="1"/>
  <c r="BM115" s="1"/>
  <c r="BN114" s="1"/>
  <c r="BO113" s="1"/>
  <c r="BP112" s="1"/>
  <c r="BQ111" s="1"/>
  <c r="BR110" s="1"/>
  <c r="BS109" s="1"/>
  <c r="BT108" s="1"/>
  <c r="BU107" s="1"/>
  <c r="BV106" s="1"/>
  <c r="BW105" s="1"/>
  <c r="BX104" s="1"/>
  <c r="BY103" s="1"/>
  <c r="BZ102" s="1"/>
  <c r="CA101" s="1"/>
  <c r="CB100" s="1"/>
  <c r="CC99" s="1"/>
  <c r="AY129"/>
  <c r="AZ129"/>
  <c r="BA128" s="1"/>
  <c r="BB127" s="1"/>
  <c r="BC126" s="1"/>
  <c r="BD125" s="1"/>
  <c r="BE124" s="1"/>
  <c r="BF123" s="1"/>
  <c r="BG122" s="1"/>
  <c r="BH121" s="1"/>
  <c r="BI120" s="1"/>
  <c r="BJ119" s="1"/>
  <c r="BK118" s="1"/>
  <c r="BL117" s="1"/>
  <c r="BM116" s="1"/>
  <c r="BN115" s="1"/>
  <c r="BO114" s="1"/>
  <c r="BP113" s="1"/>
  <c r="BQ112" s="1"/>
  <c r="BR111" s="1"/>
  <c r="BS110" s="1"/>
  <c r="BT109" s="1"/>
  <c r="BU108" s="1"/>
  <c r="BV107" s="1"/>
  <c r="BW106" s="1"/>
  <c r="BX105" s="1"/>
  <c r="BY104" s="1"/>
  <c r="BZ103" s="1"/>
  <c r="CA102" s="1"/>
  <c r="CB101" s="1"/>
  <c r="CC100" s="1"/>
  <c r="AY130"/>
  <c r="AZ130"/>
  <c r="BA129" s="1"/>
  <c r="BB128" s="1"/>
  <c r="BC127" s="1"/>
  <c r="BD126" s="1"/>
  <c r="BE125" s="1"/>
  <c r="BF124" s="1"/>
  <c r="BG123" s="1"/>
  <c r="BH122" s="1"/>
  <c r="BI121" s="1"/>
  <c r="BJ120" s="1"/>
  <c r="BK119" s="1"/>
  <c r="BL118" s="1"/>
  <c r="BM117" s="1"/>
  <c r="BN116" s="1"/>
  <c r="BO115" s="1"/>
  <c r="BP114" s="1"/>
  <c r="BQ113" s="1"/>
  <c r="BR112" s="1"/>
  <c r="BS111" s="1"/>
  <c r="BT110" s="1"/>
  <c r="BU109" s="1"/>
  <c r="BV108" s="1"/>
  <c r="BW107" s="1"/>
  <c r="BX106" s="1"/>
  <c r="BY105" s="1"/>
  <c r="BZ104" s="1"/>
  <c r="CA103" s="1"/>
  <c r="CB102" s="1"/>
  <c r="CC101" s="1"/>
  <c r="AY131"/>
  <c r="AZ131"/>
  <c r="BA130" s="1"/>
  <c r="BB129" s="1"/>
  <c r="BC128" s="1"/>
  <c r="BD127" s="1"/>
  <c r="BE126" s="1"/>
  <c r="BF125" s="1"/>
  <c r="BG124" s="1"/>
  <c r="BH123" s="1"/>
  <c r="BI122" s="1"/>
  <c r="BJ121" s="1"/>
  <c r="BK120" s="1"/>
  <c r="BL119" s="1"/>
  <c r="BM118" s="1"/>
  <c r="BN117" s="1"/>
  <c r="BO116" s="1"/>
  <c r="BP115" s="1"/>
  <c r="BQ114" s="1"/>
  <c r="BR113" s="1"/>
  <c r="BS112" s="1"/>
  <c r="BT111" s="1"/>
  <c r="BU110" s="1"/>
  <c r="BV109" s="1"/>
  <c r="BW108" s="1"/>
  <c r="BX107" s="1"/>
  <c r="BY106" s="1"/>
  <c r="BZ105" s="1"/>
  <c r="CA104" s="1"/>
  <c r="CB103" s="1"/>
  <c r="CC102" s="1"/>
  <c r="AY132"/>
  <c r="AZ132"/>
  <c r="BA131" s="1"/>
  <c r="BB130" s="1"/>
  <c r="BC129" s="1"/>
  <c r="BD128" s="1"/>
  <c r="BE127" s="1"/>
  <c r="BF126" s="1"/>
  <c r="BG125" s="1"/>
  <c r="BH124" s="1"/>
  <c r="BI123" s="1"/>
  <c r="BJ122" s="1"/>
  <c r="BK121" s="1"/>
  <c r="BL120" s="1"/>
  <c r="BM119" s="1"/>
  <c r="BN118" s="1"/>
  <c r="BO117" s="1"/>
  <c r="BP116" s="1"/>
  <c r="BQ115" s="1"/>
  <c r="BR114" s="1"/>
  <c r="BS113" s="1"/>
  <c r="BT112" s="1"/>
  <c r="BU111" s="1"/>
  <c r="BV110" s="1"/>
  <c r="BW109" s="1"/>
  <c r="BX108" s="1"/>
  <c r="BY107" s="1"/>
  <c r="BZ106" s="1"/>
  <c r="CA105" s="1"/>
  <c r="CB104" s="1"/>
  <c r="CC103" s="1"/>
  <c r="AY133"/>
  <c r="AZ133"/>
  <c r="BA132" s="1"/>
  <c r="BB131" s="1"/>
  <c r="BC130" s="1"/>
  <c r="BD129" s="1"/>
  <c r="BE128" s="1"/>
  <c r="BF127" s="1"/>
  <c r="BG126" s="1"/>
  <c r="BH125" s="1"/>
  <c r="BI124" s="1"/>
  <c r="BJ123" s="1"/>
  <c r="BK122" s="1"/>
  <c r="BL121" s="1"/>
  <c r="BM120" s="1"/>
  <c r="BN119" s="1"/>
  <c r="BO118" s="1"/>
  <c r="BP117" s="1"/>
  <c r="BQ116" s="1"/>
  <c r="BR115" s="1"/>
  <c r="BS114" s="1"/>
  <c r="BT113" s="1"/>
  <c r="BU112" s="1"/>
  <c r="BV111" s="1"/>
  <c r="BW110" s="1"/>
  <c r="BX109" s="1"/>
  <c r="BY108" s="1"/>
  <c r="BZ107" s="1"/>
  <c r="CA106" s="1"/>
  <c r="CB105" s="1"/>
  <c r="CC104" s="1"/>
  <c r="AY134"/>
  <c r="AZ134"/>
  <c r="BA133" s="1"/>
  <c r="BB132" s="1"/>
  <c r="BC131" s="1"/>
  <c r="BD130" s="1"/>
  <c r="BE129" s="1"/>
  <c r="BF128" s="1"/>
  <c r="BG127" s="1"/>
  <c r="BH126" s="1"/>
  <c r="BI125" s="1"/>
  <c r="BJ124" s="1"/>
  <c r="BK123" s="1"/>
  <c r="BL122" s="1"/>
  <c r="BM121" s="1"/>
  <c r="BN120" s="1"/>
  <c r="BO119" s="1"/>
  <c r="BP118" s="1"/>
  <c r="BQ117" s="1"/>
  <c r="BR116" s="1"/>
  <c r="BS115" s="1"/>
  <c r="BT114" s="1"/>
  <c r="BU113" s="1"/>
  <c r="BV112" s="1"/>
  <c r="BW111" s="1"/>
  <c r="BX110" s="1"/>
  <c r="BY109" s="1"/>
  <c r="BZ108" s="1"/>
  <c r="CA107" s="1"/>
  <c r="CB106" s="1"/>
  <c r="CC105" s="1"/>
  <c r="AY135"/>
  <c r="AZ135"/>
  <c r="BA134" s="1"/>
  <c r="BB133" s="1"/>
  <c r="BC132" s="1"/>
  <c r="BD131" s="1"/>
  <c r="BE130" s="1"/>
  <c r="BF129" s="1"/>
  <c r="BG128" s="1"/>
  <c r="BH127" s="1"/>
  <c r="BI126" s="1"/>
  <c r="BJ125" s="1"/>
  <c r="BK124" s="1"/>
  <c r="BL123" s="1"/>
  <c r="BM122" s="1"/>
  <c r="BN121" s="1"/>
  <c r="BO120" s="1"/>
  <c r="BP119" s="1"/>
  <c r="BQ118" s="1"/>
  <c r="BR117" s="1"/>
  <c r="BS116" s="1"/>
  <c r="BT115" s="1"/>
  <c r="BU114" s="1"/>
  <c r="BV113" s="1"/>
  <c r="BW112" s="1"/>
  <c r="BX111" s="1"/>
  <c r="BY110" s="1"/>
  <c r="BZ109" s="1"/>
  <c r="CA108" s="1"/>
  <c r="CB107" s="1"/>
  <c r="CC106" s="1"/>
  <c r="AY136"/>
  <c r="AZ136"/>
  <c r="BA135" s="1"/>
  <c r="BB134" s="1"/>
  <c r="BC133" s="1"/>
  <c r="BD132" s="1"/>
  <c r="BE131" s="1"/>
  <c r="BF130" s="1"/>
  <c r="BG129" s="1"/>
  <c r="BH128" s="1"/>
  <c r="BI127" s="1"/>
  <c r="BJ126" s="1"/>
  <c r="BK125" s="1"/>
  <c r="BL124" s="1"/>
  <c r="BM123" s="1"/>
  <c r="BN122" s="1"/>
  <c r="BO121" s="1"/>
  <c r="BP120" s="1"/>
  <c r="BQ119" s="1"/>
  <c r="BR118" s="1"/>
  <c r="BS117" s="1"/>
  <c r="BT116" s="1"/>
  <c r="BU115" s="1"/>
  <c r="BV114" s="1"/>
  <c r="BW113" s="1"/>
  <c r="BX112" s="1"/>
  <c r="BY111" s="1"/>
  <c r="BZ110" s="1"/>
  <c r="CA109" s="1"/>
  <c r="CB108" s="1"/>
  <c r="CC107" s="1"/>
  <c r="AY137"/>
  <c r="AZ137"/>
  <c r="AY138"/>
  <c r="AZ138"/>
  <c r="BA137" s="1"/>
  <c r="BB136" s="1"/>
  <c r="BC135" s="1"/>
  <c r="BD134" s="1"/>
  <c r="BE133" s="1"/>
  <c r="BF132" s="1"/>
  <c r="BG131" s="1"/>
  <c r="BH130" s="1"/>
  <c r="BI129" s="1"/>
  <c r="BJ128" s="1"/>
  <c r="BK127" s="1"/>
  <c r="BL126" s="1"/>
  <c r="BM125" s="1"/>
  <c r="BN124" s="1"/>
  <c r="BO123" s="1"/>
  <c r="BP122" s="1"/>
  <c r="BQ121" s="1"/>
  <c r="BR120" s="1"/>
  <c r="BS119" s="1"/>
  <c r="BT118" s="1"/>
  <c r="BU117" s="1"/>
  <c r="BV116" s="1"/>
  <c r="BW115" s="1"/>
  <c r="BX114" s="1"/>
  <c r="BY113" s="1"/>
  <c r="BZ112" s="1"/>
  <c r="CA111" s="1"/>
  <c r="CB110" s="1"/>
  <c r="CC109" s="1"/>
  <c r="AY139"/>
  <c r="AZ139"/>
  <c r="BA138" s="1"/>
  <c r="BB137" s="1"/>
  <c r="BC136" s="1"/>
  <c r="BD135" s="1"/>
  <c r="BE134" s="1"/>
  <c r="BF133" s="1"/>
  <c r="BG132" s="1"/>
  <c r="BH131" s="1"/>
  <c r="BI130" s="1"/>
  <c r="BJ129" s="1"/>
  <c r="BK128" s="1"/>
  <c r="BL127" s="1"/>
  <c r="BM126" s="1"/>
  <c r="BN125" s="1"/>
  <c r="BO124" s="1"/>
  <c r="BP123" s="1"/>
  <c r="BQ122" s="1"/>
  <c r="BR121" s="1"/>
  <c r="BS120" s="1"/>
  <c r="BT119" s="1"/>
  <c r="BU118" s="1"/>
  <c r="BV117" s="1"/>
  <c r="BW116" s="1"/>
  <c r="BX115" s="1"/>
  <c r="BY114" s="1"/>
  <c r="BZ113" s="1"/>
  <c r="CA112" s="1"/>
  <c r="CB111" s="1"/>
  <c r="CC110" s="1"/>
  <c r="AY140"/>
  <c r="AZ140"/>
  <c r="BA139" s="1"/>
  <c r="BB138" s="1"/>
  <c r="BC137" s="1"/>
  <c r="BD136" s="1"/>
  <c r="BE135" s="1"/>
  <c r="BF134" s="1"/>
  <c r="BG133" s="1"/>
  <c r="BH132" s="1"/>
  <c r="BI131" s="1"/>
  <c r="BJ130" s="1"/>
  <c r="BK129" s="1"/>
  <c r="BL128" s="1"/>
  <c r="BM127" s="1"/>
  <c r="BN126" s="1"/>
  <c r="BO125" s="1"/>
  <c r="BP124" s="1"/>
  <c r="BQ123" s="1"/>
  <c r="BR122" s="1"/>
  <c r="BS121" s="1"/>
  <c r="BT120" s="1"/>
  <c r="BU119" s="1"/>
  <c r="BV118" s="1"/>
  <c r="BW117" s="1"/>
  <c r="BX116" s="1"/>
  <c r="BY115" s="1"/>
  <c r="BZ114" s="1"/>
  <c r="CA113" s="1"/>
  <c r="CB112" s="1"/>
  <c r="CC111" s="1"/>
  <c r="AY141"/>
  <c r="AZ141"/>
  <c r="BA140" s="1"/>
  <c r="BB139" s="1"/>
  <c r="BC138" s="1"/>
  <c r="BD137" s="1"/>
  <c r="BE136" s="1"/>
  <c r="BF135" s="1"/>
  <c r="BG134" s="1"/>
  <c r="BH133" s="1"/>
  <c r="BI132" s="1"/>
  <c r="BJ131" s="1"/>
  <c r="BK130" s="1"/>
  <c r="BL129" s="1"/>
  <c r="BM128" s="1"/>
  <c r="BN127" s="1"/>
  <c r="BO126" s="1"/>
  <c r="BP125" s="1"/>
  <c r="BQ124" s="1"/>
  <c r="BR123" s="1"/>
  <c r="BS122" s="1"/>
  <c r="BT121" s="1"/>
  <c r="BU120" s="1"/>
  <c r="BV119" s="1"/>
  <c r="BW118" s="1"/>
  <c r="BX117" s="1"/>
  <c r="BY116" s="1"/>
  <c r="BZ115" s="1"/>
  <c r="CA114" s="1"/>
  <c r="CB113" s="1"/>
  <c r="CC112" s="1"/>
  <c r="AY142"/>
  <c r="AZ142"/>
  <c r="BA141" s="1"/>
  <c r="BB140" s="1"/>
  <c r="BC139" s="1"/>
  <c r="BD138" s="1"/>
  <c r="BE137" s="1"/>
  <c r="BF136" s="1"/>
  <c r="BG135" s="1"/>
  <c r="BH134" s="1"/>
  <c r="BI133" s="1"/>
  <c r="BJ132" s="1"/>
  <c r="BK131" s="1"/>
  <c r="BL130" s="1"/>
  <c r="BM129" s="1"/>
  <c r="BN128" s="1"/>
  <c r="BO127" s="1"/>
  <c r="BP126" s="1"/>
  <c r="BQ125" s="1"/>
  <c r="BR124" s="1"/>
  <c r="BS123" s="1"/>
  <c r="BT122" s="1"/>
  <c r="BU121" s="1"/>
  <c r="BV120" s="1"/>
  <c r="BW119" s="1"/>
  <c r="BX118" s="1"/>
  <c r="BY117" s="1"/>
  <c r="BZ116" s="1"/>
  <c r="CA115" s="1"/>
  <c r="CB114" s="1"/>
  <c r="CC113" s="1"/>
  <c r="AY143"/>
  <c r="AZ143"/>
  <c r="BA142" s="1"/>
  <c r="BB141" s="1"/>
  <c r="BC140" s="1"/>
  <c r="BD139" s="1"/>
  <c r="AY144"/>
  <c r="AZ144"/>
  <c r="BA143" s="1"/>
  <c r="BB142" s="1"/>
  <c r="BC141" s="1"/>
  <c r="BD140" s="1"/>
  <c r="BE139" s="1"/>
  <c r="BF138" s="1"/>
  <c r="BG137" s="1"/>
  <c r="BH136" s="1"/>
  <c r="BI135" s="1"/>
  <c r="BJ134" s="1"/>
  <c r="BK133" s="1"/>
  <c r="BL132" s="1"/>
  <c r="BM131" s="1"/>
  <c r="BN130" s="1"/>
  <c r="BO129" s="1"/>
  <c r="BP128" s="1"/>
  <c r="BQ127" s="1"/>
  <c r="BR126" s="1"/>
  <c r="BS125" s="1"/>
  <c r="BT124" s="1"/>
  <c r="BU123" s="1"/>
  <c r="BV122" s="1"/>
  <c r="BW121" s="1"/>
  <c r="BX120" s="1"/>
  <c r="BY119" s="1"/>
  <c r="BZ118" s="1"/>
  <c r="CA117" s="1"/>
  <c r="CB116" s="1"/>
  <c r="CC115" s="1"/>
  <c r="AY145"/>
  <c r="AZ145"/>
  <c r="BA144" s="1"/>
  <c r="BB143" s="1"/>
  <c r="BC142" s="1"/>
  <c r="BD141" s="1"/>
  <c r="BE140" s="1"/>
  <c r="BF139" s="1"/>
  <c r="BG138" s="1"/>
  <c r="BH137" s="1"/>
  <c r="BI136" s="1"/>
  <c r="BJ135" s="1"/>
  <c r="BK134" s="1"/>
  <c r="BL133" s="1"/>
  <c r="BM132" s="1"/>
  <c r="BN131" s="1"/>
  <c r="BO130" s="1"/>
  <c r="BP129" s="1"/>
  <c r="BQ128" s="1"/>
  <c r="BR127" s="1"/>
  <c r="BS126" s="1"/>
  <c r="BT125" s="1"/>
  <c r="BU124" s="1"/>
  <c r="BV123" s="1"/>
  <c r="BW122" s="1"/>
  <c r="BX121" s="1"/>
  <c r="BY120" s="1"/>
  <c r="BZ119" s="1"/>
  <c r="CA118" s="1"/>
  <c r="CB117" s="1"/>
  <c r="CC116" s="1"/>
  <c r="AY146"/>
  <c r="AZ146"/>
  <c r="BA145" s="1"/>
  <c r="BB144" s="1"/>
  <c r="BC143" s="1"/>
  <c r="BD142" s="1"/>
  <c r="BE141" s="1"/>
  <c r="BF140" s="1"/>
  <c r="BG139" s="1"/>
  <c r="BH138" s="1"/>
  <c r="BI137" s="1"/>
  <c r="BJ136" s="1"/>
  <c r="BK135" s="1"/>
  <c r="BL134" s="1"/>
  <c r="BM133" s="1"/>
  <c r="BN132" s="1"/>
  <c r="BO131" s="1"/>
  <c r="BP130" s="1"/>
  <c r="BQ129" s="1"/>
  <c r="BR128" s="1"/>
  <c r="BS127" s="1"/>
  <c r="BT126" s="1"/>
  <c r="BU125" s="1"/>
  <c r="BV124" s="1"/>
  <c r="BW123" s="1"/>
  <c r="BX122" s="1"/>
  <c r="BY121" s="1"/>
  <c r="BZ120" s="1"/>
  <c r="CA119" s="1"/>
  <c r="CB118" s="1"/>
  <c r="CC117" s="1"/>
  <c r="AY147"/>
  <c r="AZ147"/>
  <c r="BA146" s="1"/>
  <c r="BB145" s="1"/>
  <c r="BC144" s="1"/>
  <c r="BD143" s="1"/>
  <c r="BE142" s="1"/>
  <c r="BF141" s="1"/>
  <c r="BG140" s="1"/>
  <c r="BH139" s="1"/>
  <c r="BI138" s="1"/>
  <c r="BJ137" s="1"/>
  <c r="BK136" s="1"/>
  <c r="BL135" s="1"/>
  <c r="BM134" s="1"/>
  <c r="BN133" s="1"/>
  <c r="BO132" s="1"/>
  <c r="BP131" s="1"/>
  <c r="BQ130" s="1"/>
  <c r="BR129" s="1"/>
  <c r="BS128" s="1"/>
  <c r="BT127" s="1"/>
  <c r="BU126" s="1"/>
  <c r="BV125" s="1"/>
  <c r="BW124" s="1"/>
  <c r="BX123" s="1"/>
  <c r="BY122" s="1"/>
  <c r="BZ121" s="1"/>
  <c r="CA120" s="1"/>
  <c r="CB119" s="1"/>
  <c r="CC118" s="1"/>
  <c r="AY148"/>
  <c r="AZ148"/>
  <c r="BA147" s="1"/>
  <c r="BB146" s="1"/>
  <c r="BC145" s="1"/>
  <c r="BD144" s="1"/>
  <c r="BE143" s="1"/>
  <c r="BF142" s="1"/>
  <c r="BG141" s="1"/>
  <c r="BH140" s="1"/>
  <c r="BI139" s="1"/>
  <c r="BJ138" s="1"/>
  <c r="BK137" s="1"/>
  <c r="BL136" s="1"/>
  <c r="BM135" s="1"/>
  <c r="BN134" s="1"/>
  <c r="BO133" s="1"/>
  <c r="BP132" s="1"/>
  <c r="BQ131" s="1"/>
  <c r="BR130" s="1"/>
  <c r="BS129" s="1"/>
  <c r="BT128" s="1"/>
  <c r="BU127" s="1"/>
  <c r="BV126" s="1"/>
  <c r="BW125" s="1"/>
  <c r="BX124" s="1"/>
  <c r="BY123" s="1"/>
  <c r="BZ122" s="1"/>
  <c r="CA121" s="1"/>
  <c r="CB120" s="1"/>
  <c r="CC119" s="1"/>
  <c r="AY149"/>
  <c r="AZ149"/>
  <c r="BA148" s="1"/>
  <c r="BB147" s="1"/>
  <c r="BC146" s="1"/>
  <c r="BD145" s="1"/>
  <c r="BE144" s="1"/>
  <c r="BF143" s="1"/>
  <c r="BG142" s="1"/>
  <c r="BH141" s="1"/>
  <c r="BI140" s="1"/>
  <c r="BJ139" s="1"/>
  <c r="BK138" s="1"/>
  <c r="BL137" s="1"/>
  <c r="BM136" s="1"/>
  <c r="BN135" s="1"/>
  <c r="BO134" s="1"/>
  <c r="BP133" s="1"/>
  <c r="BQ132" s="1"/>
  <c r="BR131" s="1"/>
  <c r="BS130" s="1"/>
  <c r="BT129" s="1"/>
  <c r="BU128" s="1"/>
  <c r="BV127" s="1"/>
  <c r="BW126" s="1"/>
  <c r="BX125" s="1"/>
  <c r="BY124" s="1"/>
  <c r="BZ123" s="1"/>
  <c r="CA122" s="1"/>
  <c r="CB121" s="1"/>
  <c r="CC120" s="1"/>
  <c r="AY150"/>
  <c r="AZ150"/>
  <c r="BA149" s="1"/>
  <c r="BB148" s="1"/>
  <c r="BC147" s="1"/>
  <c r="BD146" s="1"/>
  <c r="BE145" s="1"/>
  <c r="BF144" s="1"/>
  <c r="BG143" s="1"/>
  <c r="BH142" s="1"/>
  <c r="BI141" s="1"/>
  <c r="BJ140" s="1"/>
  <c r="BK139" s="1"/>
  <c r="BL138" s="1"/>
  <c r="BM137" s="1"/>
  <c r="BN136" s="1"/>
  <c r="BO135" s="1"/>
  <c r="BP134" s="1"/>
  <c r="BQ133" s="1"/>
  <c r="BR132" s="1"/>
  <c r="BS131" s="1"/>
  <c r="BT130" s="1"/>
  <c r="BU129" s="1"/>
  <c r="BV128" s="1"/>
  <c r="BW127" s="1"/>
  <c r="BX126" s="1"/>
  <c r="BY125" s="1"/>
  <c r="BZ124" s="1"/>
  <c r="CA123" s="1"/>
  <c r="CB122" s="1"/>
  <c r="CC121" s="1"/>
  <c r="AY151"/>
  <c r="AZ151"/>
  <c r="BA150" s="1"/>
  <c r="BB149" s="1"/>
  <c r="BC148" s="1"/>
  <c r="BD147" s="1"/>
  <c r="BE146" s="1"/>
  <c r="BF145" s="1"/>
  <c r="BG144" s="1"/>
  <c r="BH143" s="1"/>
  <c r="BI142" s="1"/>
  <c r="BJ141" s="1"/>
  <c r="BK140" s="1"/>
  <c r="BL139" s="1"/>
  <c r="BM138" s="1"/>
  <c r="BN137" s="1"/>
  <c r="BO136" s="1"/>
  <c r="BP135" s="1"/>
  <c r="BQ134" s="1"/>
  <c r="BR133" s="1"/>
  <c r="BS132" s="1"/>
  <c r="BT131" s="1"/>
  <c r="BU130" s="1"/>
  <c r="BV129" s="1"/>
  <c r="BW128" s="1"/>
  <c r="BX127" s="1"/>
  <c r="BY126" s="1"/>
  <c r="BZ125" s="1"/>
  <c r="CA124" s="1"/>
  <c r="CB123" s="1"/>
  <c r="CC122" s="1"/>
  <c r="AY152"/>
  <c r="AZ152"/>
  <c r="BA151" s="1"/>
  <c r="BB150" s="1"/>
  <c r="BC149" s="1"/>
  <c r="BD148" s="1"/>
  <c r="BE147" s="1"/>
  <c r="BF146" s="1"/>
  <c r="BG145" s="1"/>
  <c r="BH144" s="1"/>
  <c r="BI143" s="1"/>
  <c r="BJ142" s="1"/>
  <c r="BK141" s="1"/>
  <c r="BL140" s="1"/>
  <c r="BM139" s="1"/>
  <c r="BN138" s="1"/>
  <c r="BO137" s="1"/>
  <c r="BP136" s="1"/>
  <c r="BQ135" s="1"/>
  <c r="BR134" s="1"/>
  <c r="BS133" s="1"/>
  <c r="BT132" s="1"/>
  <c r="BU131" s="1"/>
  <c r="BV130" s="1"/>
  <c r="BW129" s="1"/>
  <c r="BX128" s="1"/>
  <c r="BY127" s="1"/>
  <c r="BZ126" s="1"/>
  <c r="CA125" s="1"/>
  <c r="CB124" s="1"/>
  <c r="CC123" s="1"/>
  <c r="AY153"/>
  <c r="AZ153"/>
  <c r="AY154"/>
  <c r="AZ154"/>
  <c r="BA153" s="1"/>
  <c r="BB152" s="1"/>
  <c r="BC151" s="1"/>
  <c r="BD150" s="1"/>
  <c r="BE149" s="1"/>
  <c r="BF148" s="1"/>
  <c r="BG147" s="1"/>
  <c r="BH146" s="1"/>
  <c r="BI145" s="1"/>
  <c r="BJ144" s="1"/>
  <c r="BK143" s="1"/>
  <c r="BL142" s="1"/>
  <c r="BM141" s="1"/>
  <c r="BN140" s="1"/>
  <c r="BO139" s="1"/>
  <c r="BP138" s="1"/>
  <c r="BQ137" s="1"/>
  <c r="BR136" s="1"/>
  <c r="BS135" s="1"/>
  <c r="BT134" s="1"/>
  <c r="BU133" s="1"/>
  <c r="BV132" s="1"/>
  <c r="BW131" s="1"/>
  <c r="BX130" s="1"/>
  <c r="BY129" s="1"/>
  <c r="BZ128" s="1"/>
  <c r="CA127" s="1"/>
  <c r="CB126" s="1"/>
  <c r="CC125" s="1"/>
  <c r="AY155"/>
  <c r="AZ155"/>
  <c r="BA154" s="1"/>
  <c r="BB153" s="1"/>
  <c r="BC152" s="1"/>
  <c r="BD151" s="1"/>
  <c r="BE150" s="1"/>
  <c r="BF149" s="1"/>
  <c r="BG148" s="1"/>
  <c r="BH147" s="1"/>
  <c r="BI146" s="1"/>
  <c r="BJ145" s="1"/>
  <c r="BK144" s="1"/>
  <c r="BL143" s="1"/>
  <c r="BM142" s="1"/>
  <c r="BN141" s="1"/>
  <c r="BO140" s="1"/>
  <c r="BP139" s="1"/>
  <c r="BQ138" s="1"/>
  <c r="BR137" s="1"/>
  <c r="BS136" s="1"/>
  <c r="BT135" s="1"/>
  <c r="BU134" s="1"/>
  <c r="BV133" s="1"/>
  <c r="BW132" s="1"/>
  <c r="BX131" s="1"/>
  <c r="BY130" s="1"/>
  <c r="BZ129" s="1"/>
  <c r="CA128" s="1"/>
  <c r="CB127" s="1"/>
  <c r="CC126" s="1"/>
  <c r="AY156"/>
  <c r="AZ156"/>
  <c r="BA155" s="1"/>
  <c r="BB154" s="1"/>
  <c r="BC153" s="1"/>
  <c r="BD152" s="1"/>
  <c r="BE151" s="1"/>
  <c r="BF150" s="1"/>
  <c r="BG149" s="1"/>
  <c r="BH148" s="1"/>
  <c r="BI147" s="1"/>
  <c r="BJ146" s="1"/>
  <c r="BK145" s="1"/>
  <c r="BL144" s="1"/>
  <c r="BM143" s="1"/>
  <c r="BN142" s="1"/>
  <c r="BO141" s="1"/>
  <c r="BP140" s="1"/>
  <c r="BQ139" s="1"/>
  <c r="BR138" s="1"/>
  <c r="BS137" s="1"/>
  <c r="BT136" s="1"/>
  <c r="BU135" s="1"/>
  <c r="BV134" s="1"/>
  <c r="BW133" s="1"/>
  <c r="BX132" s="1"/>
  <c r="BY131" s="1"/>
  <c r="BZ130" s="1"/>
  <c r="CA129" s="1"/>
  <c r="CB128" s="1"/>
  <c r="CC127" s="1"/>
  <c r="AY157"/>
  <c r="AZ157"/>
  <c r="BA156" s="1"/>
  <c r="BB155" s="1"/>
  <c r="BC154" s="1"/>
  <c r="BD153" s="1"/>
  <c r="BE152" s="1"/>
  <c r="BF151" s="1"/>
  <c r="BG150" s="1"/>
  <c r="BH149" s="1"/>
  <c r="BI148" s="1"/>
  <c r="BJ147" s="1"/>
  <c r="BK146" s="1"/>
  <c r="BL145" s="1"/>
  <c r="BM144" s="1"/>
  <c r="BN143" s="1"/>
  <c r="BO142" s="1"/>
  <c r="BP141" s="1"/>
  <c r="BQ140" s="1"/>
  <c r="BR139" s="1"/>
  <c r="BS138" s="1"/>
  <c r="BT137" s="1"/>
  <c r="BU136" s="1"/>
  <c r="BV135" s="1"/>
  <c r="BW134" s="1"/>
  <c r="BX133" s="1"/>
  <c r="BY132" s="1"/>
  <c r="BZ131" s="1"/>
  <c r="CA130" s="1"/>
  <c r="CB129" s="1"/>
  <c r="CC128" s="1"/>
  <c r="AY158"/>
  <c r="AZ158"/>
  <c r="BA157" s="1"/>
  <c r="BB156" s="1"/>
  <c r="BC155" s="1"/>
  <c r="BD154" s="1"/>
  <c r="BE153" s="1"/>
  <c r="BF152" s="1"/>
  <c r="BG151" s="1"/>
  <c r="BH150" s="1"/>
  <c r="BI149" s="1"/>
  <c r="BJ148" s="1"/>
  <c r="BK147" s="1"/>
  <c r="BL146" s="1"/>
  <c r="BM145" s="1"/>
  <c r="BN144" s="1"/>
  <c r="BO143" s="1"/>
  <c r="BP142" s="1"/>
  <c r="BQ141" s="1"/>
  <c r="BR140" s="1"/>
  <c r="BS139" s="1"/>
  <c r="BT138" s="1"/>
  <c r="BU137" s="1"/>
  <c r="BV136" s="1"/>
  <c r="BW135" s="1"/>
  <c r="BX134" s="1"/>
  <c r="BY133" s="1"/>
  <c r="BZ132" s="1"/>
  <c r="CA131" s="1"/>
  <c r="CB130" s="1"/>
  <c r="CC129" s="1"/>
  <c r="AY159"/>
  <c r="AZ159"/>
  <c r="BA158" s="1"/>
  <c r="BB157" s="1"/>
  <c r="BC156" s="1"/>
  <c r="BD155" s="1"/>
  <c r="AY160"/>
  <c r="AZ160"/>
  <c r="BA159" s="1"/>
  <c r="BB158" s="1"/>
  <c r="BC157" s="1"/>
  <c r="BD156" s="1"/>
  <c r="BE155" s="1"/>
  <c r="BF154" s="1"/>
  <c r="BG153" s="1"/>
  <c r="BH152" s="1"/>
  <c r="BI151" s="1"/>
  <c r="BJ150" s="1"/>
  <c r="BK149" s="1"/>
  <c r="BL148" s="1"/>
  <c r="BM147" s="1"/>
  <c r="BN146" s="1"/>
  <c r="BO145" s="1"/>
  <c r="BP144" s="1"/>
  <c r="BQ143" s="1"/>
  <c r="BR142" s="1"/>
  <c r="BS141" s="1"/>
  <c r="BT140" s="1"/>
  <c r="BU139" s="1"/>
  <c r="BV138" s="1"/>
  <c r="BW137" s="1"/>
  <c r="BX136" s="1"/>
  <c r="BY135" s="1"/>
  <c r="BZ134" s="1"/>
  <c r="CA133" s="1"/>
  <c r="CB132" s="1"/>
  <c r="CC131" s="1"/>
  <c r="AY161"/>
  <c r="AZ161"/>
  <c r="BA160" s="1"/>
  <c r="BB159" s="1"/>
  <c r="BC158" s="1"/>
  <c r="BD157" s="1"/>
  <c r="BE156" s="1"/>
  <c r="BF155" s="1"/>
  <c r="BG154" s="1"/>
  <c r="BH153" s="1"/>
  <c r="BI152" s="1"/>
  <c r="BJ151" s="1"/>
  <c r="BK150" s="1"/>
  <c r="BL149" s="1"/>
  <c r="BM148" s="1"/>
  <c r="BN147" s="1"/>
  <c r="BO146" s="1"/>
  <c r="BP145" s="1"/>
  <c r="BQ144" s="1"/>
  <c r="BR143" s="1"/>
  <c r="BS142" s="1"/>
  <c r="BT141" s="1"/>
  <c r="BU140" s="1"/>
  <c r="BV139" s="1"/>
  <c r="BW138" s="1"/>
  <c r="BX137" s="1"/>
  <c r="BY136" s="1"/>
  <c r="BZ135" s="1"/>
  <c r="CA134" s="1"/>
  <c r="CB133" s="1"/>
  <c r="CC132" s="1"/>
  <c r="AY162"/>
  <c r="AZ162"/>
  <c r="BA161" s="1"/>
  <c r="BB160" s="1"/>
  <c r="BC159" s="1"/>
  <c r="BD158" s="1"/>
  <c r="BE157" s="1"/>
  <c r="BF156" s="1"/>
  <c r="BG155" s="1"/>
  <c r="BH154" s="1"/>
  <c r="BI153" s="1"/>
  <c r="BJ152" s="1"/>
  <c r="BK151" s="1"/>
  <c r="BL150" s="1"/>
  <c r="BM149" s="1"/>
  <c r="BN148" s="1"/>
  <c r="BO147" s="1"/>
  <c r="BP146" s="1"/>
  <c r="BQ145" s="1"/>
  <c r="BR144" s="1"/>
  <c r="BS143" s="1"/>
  <c r="BT142" s="1"/>
  <c r="BU141" s="1"/>
  <c r="BV140" s="1"/>
  <c r="BW139" s="1"/>
  <c r="BX138" s="1"/>
  <c r="BY137" s="1"/>
  <c r="BZ136" s="1"/>
  <c r="CA135" s="1"/>
  <c r="CB134" s="1"/>
  <c r="CC133" s="1"/>
  <c r="AY163"/>
  <c r="AZ163"/>
  <c r="BA162" s="1"/>
  <c r="BB161" s="1"/>
  <c r="BC160" s="1"/>
  <c r="BD159" s="1"/>
  <c r="BE158" s="1"/>
  <c r="BF157" s="1"/>
  <c r="BG156" s="1"/>
  <c r="BH155" s="1"/>
  <c r="BI154" s="1"/>
  <c r="BJ153" s="1"/>
  <c r="BK152" s="1"/>
  <c r="BL151" s="1"/>
  <c r="BM150" s="1"/>
  <c r="BN149" s="1"/>
  <c r="BO148" s="1"/>
  <c r="BP147" s="1"/>
  <c r="BQ146" s="1"/>
  <c r="BR145" s="1"/>
  <c r="BS144" s="1"/>
  <c r="BT143" s="1"/>
  <c r="BU142" s="1"/>
  <c r="BV141" s="1"/>
  <c r="BW140" s="1"/>
  <c r="BX139" s="1"/>
  <c r="BY138" s="1"/>
  <c r="BZ137" s="1"/>
  <c r="CA136" s="1"/>
  <c r="CB135" s="1"/>
  <c r="CC134" s="1"/>
  <c r="AY164"/>
  <c r="AZ164"/>
  <c r="BA163" s="1"/>
  <c r="BB162" s="1"/>
  <c r="BC161" s="1"/>
  <c r="BD160" s="1"/>
  <c r="BE159" s="1"/>
  <c r="BF158" s="1"/>
  <c r="BG157" s="1"/>
  <c r="BH156" s="1"/>
  <c r="BI155" s="1"/>
  <c r="BJ154" s="1"/>
  <c r="BK153" s="1"/>
  <c r="BL152" s="1"/>
  <c r="BM151" s="1"/>
  <c r="BN150" s="1"/>
  <c r="BO149" s="1"/>
  <c r="BP148" s="1"/>
  <c r="BQ147" s="1"/>
  <c r="BR146" s="1"/>
  <c r="BS145" s="1"/>
  <c r="BT144" s="1"/>
  <c r="BU143" s="1"/>
  <c r="BV142" s="1"/>
  <c r="BW141" s="1"/>
  <c r="BX140" s="1"/>
  <c r="BY139" s="1"/>
  <c r="BZ138" s="1"/>
  <c r="CA137" s="1"/>
  <c r="CB136" s="1"/>
  <c r="CC135" s="1"/>
  <c r="AY165"/>
  <c r="AZ165"/>
  <c r="BA164" s="1"/>
  <c r="BB163" s="1"/>
  <c r="BC162" s="1"/>
  <c r="BD161" s="1"/>
  <c r="BE160" s="1"/>
  <c r="BF159" s="1"/>
  <c r="BG158" s="1"/>
  <c r="BH157" s="1"/>
  <c r="BI156" s="1"/>
  <c r="BJ155" s="1"/>
  <c r="BK154" s="1"/>
  <c r="BL153" s="1"/>
  <c r="BM152" s="1"/>
  <c r="BN151" s="1"/>
  <c r="BO150" s="1"/>
  <c r="BP149" s="1"/>
  <c r="BQ148" s="1"/>
  <c r="BR147" s="1"/>
  <c r="BS146" s="1"/>
  <c r="BT145" s="1"/>
  <c r="BU144" s="1"/>
  <c r="BV143" s="1"/>
  <c r="BW142" s="1"/>
  <c r="BX141" s="1"/>
  <c r="BY140" s="1"/>
  <c r="BZ139" s="1"/>
  <c r="CA138" s="1"/>
  <c r="CB137" s="1"/>
  <c r="CC136" s="1"/>
  <c r="AY166"/>
  <c r="AZ166"/>
  <c r="BA165" s="1"/>
  <c r="BB164" s="1"/>
  <c r="BC163" s="1"/>
  <c r="BD162" s="1"/>
  <c r="BE161" s="1"/>
  <c r="BF160" s="1"/>
  <c r="BG159" s="1"/>
  <c r="BH158" s="1"/>
  <c r="BI157" s="1"/>
  <c r="BJ156" s="1"/>
  <c r="BK155" s="1"/>
  <c r="BL154" s="1"/>
  <c r="BM153" s="1"/>
  <c r="BN152" s="1"/>
  <c r="BO151" s="1"/>
  <c r="BP150" s="1"/>
  <c r="BQ149" s="1"/>
  <c r="BR148" s="1"/>
  <c r="BS147" s="1"/>
  <c r="BT146" s="1"/>
  <c r="BU145" s="1"/>
  <c r="BV144" s="1"/>
  <c r="BW143" s="1"/>
  <c r="BX142" s="1"/>
  <c r="BY141" s="1"/>
  <c r="BZ140" s="1"/>
  <c r="CA139" s="1"/>
  <c r="CB138" s="1"/>
  <c r="CC137" s="1"/>
  <c r="AY167"/>
  <c r="AZ167"/>
  <c r="BA166" s="1"/>
  <c r="BB165" s="1"/>
  <c r="BC164" s="1"/>
  <c r="BD163" s="1"/>
  <c r="BE162" s="1"/>
  <c r="BF161" s="1"/>
  <c r="BG160" s="1"/>
  <c r="BH159" s="1"/>
  <c r="BI158" s="1"/>
  <c r="BJ157" s="1"/>
  <c r="BK156" s="1"/>
  <c r="BL155" s="1"/>
  <c r="BM154" s="1"/>
  <c r="BN153" s="1"/>
  <c r="BO152" s="1"/>
  <c r="BP151" s="1"/>
  <c r="BQ150" s="1"/>
  <c r="BR149" s="1"/>
  <c r="BS148" s="1"/>
  <c r="BT147" s="1"/>
  <c r="BU146" s="1"/>
  <c r="BV145" s="1"/>
  <c r="BW144" s="1"/>
  <c r="BX143" s="1"/>
  <c r="BY142" s="1"/>
  <c r="BZ141" s="1"/>
  <c r="CA140" s="1"/>
  <c r="CB139" s="1"/>
  <c r="CC138" s="1"/>
  <c r="AY168"/>
  <c r="AZ168"/>
  <c r="BA167" s="1"/>
  <c r="BB166" s="1"/>
  <c r="BC165" s="1"/>
  <c r="BD164" s="1"/>
  <c r="BE163" s="1"/>
  <c r="BF162" s="1"/>
  <c r="BG161" s="1"/>
  <c r="BH160" s="1"/>
  <c r="BI159" s="1"/>
  <c r="BJ158" s="1"/>
  <c r="BK157" s="1"/>
  <c r="BL156" s="1"/>
  <c r="BM155" s="1"/>
  <c r="BN154" s="1"/>
  <c r="BO153" s="1"/>
  <c r="BP152" s="1"/>
  <c r="BQ151" s="1"/>
  <c r="BR150" s="1"/>
  <c r="BS149" s="1"/>
  <c r="BT148" s="1"/>
  <c r="BU147" s="1"/>
  <c r="BV146" s="1"/>
  <c r="BW145" s="1"/>
  <c r="BX144" s="1"/>
  <c r="BY143" s="1"/>
  <c r="BZ142" s="1"/>
  <c r="CA141" s="1"/>
  <c r="CB140" s="1"/>
  <c r="CC139" s="1"/>
  <c r="AY169"/>
  <c r="AZ169"/>
  <c r="AY170"/>
  <c r="AZ170"/>
  <c r="BA169" s="1"/>
  <c r="BB168" s="1"/>
  <c r="BC167" s="1"/>
  <c r="BD166" s="1"/>
  <c r="BE165" s="1"/>
  <c r="BF164" s="1"/>
  <c r="BG163" s="1"/>
  <c r="BH162" s="1"/>
  <c r="BI161" s="1"/>
  <c r="BJ160" s="1"/>
  <c r="BK159" s="1"/>
  <c r="BL158" s="1"/>
  <c r="BM157" s="1"/>
  <c r="BN156" s="1"/>
  <c r="BO155" s="1"/>
  <c r="BP154" s="1"/>
  <c r="BQ153" s="1"/>
  <c r="BR152" s="1"/>
  <c r="BS151" s="1"/>
  <c r="BT150" s="1"/>
  <c r="BU149" s="1"/>
  <c r="BV148" s="1"/>
  <c r="BW147" s="1"/>
  <c r="BX146" s="1"/>
  <c r="BY145" s="1"/>
  <c r="BZ144" s="1"/>
  <c r="CA143" s="1"/>
  <c r="CB142" s="1"/>
  <c r="CC141" s="1"/>
  <c r="AY171"/>
  <c r="AZ171"/>
  <c r="BA170" s="1"/>
  <c r="BB169" s="1"/>
  <c r="BC168" s="1"/>
  <c r="BD167" s="1"/>
  <c r="BE166" s="1"/>
  <c r="BF165" s="1"/>
  <c r="BG164" s="1"/>
  <c r="BH163" s="1"/>
  <c r="BI162" s="1"/>
  <c r="BJ161" s="1"/>
  <c r="BK160" s="1"/>
  <c r="BL159" s="1"/>
  <c r="BM158" s="1"/>
  <c r="BN157" s="1"/>
  <c r="BO156" s="1"/>
  <c r="BP155" s="1"/>
  <c r="BQ154" s="1"/>
  <c r="BR153" s="1"/>
  <c r="BS152" s="1"/>
  <c r="BT151" s="1"/>
  <c r="BU150" s="1"/>
  <c r="BV149" s="1"/>
  <c r="BW148" s="1"/>
  <c r="BX147" s="1"/>
  <c r="BY146" s="1"/>
  <c r="BZ145" s="1"/>
  <c r="CA144" s="1"/>
  <c r="CB143" s="1"/>
  <c r="CC142" s="1"/>
  <c r="AY172"/>
  <c r="AZ172"/>
  <c r="BA171" s="1"/>
  <c r="BB170" s="1"/>
  <c r="BC169" s="1"/>
  <c r="BD168" s="1"/>
  <c r="BE167" s="1"/>
  <c r="BF166" s="1"/>
  <c r="BG165" s="1"/>
  <c r="BH164" s="1"/>
  <c r="BI163" s="1"/>
  <c r="BJ162" s="1"/>
  <c r="BK161" s="1"/>
  <c r="BL160" s="1"/>
  <c r="BM159" s="1"/>
  <c r="BN158" s="1"/>
  <c r="BO157" s="1"/>
  <c r="BP156" s="1"/>
  <c r="BQ155" s="1"/>
  <c r="BR154" s="1"/>
  <c r="BS153" s="1"/>
  <c r="BT152" s="1"/>
  <c r="BU151" s="1"/>
  <c r="BV150" s="1"/>
  <c r="BW149" s="1"/>
  <c r="BX148" s="1"/>
  <c r="BY147" s="1"/>
  <c r="BZ146" s="1"/>
  <c r="CA145" s="1"/>
  <c r="CB144" s="1"/>
  <c r="CC143" s="1"/>
  <c r="AY173"/>
  <c r="AZ173"/>
  <c r="BA172" s="1"/>
  <c r="BB171" s="1"/>
  <c r="BC170" s="1"/>
  <c r="BD169" s="1"/>
  <c r="BE168" s="1"/>
  <c r="BF167" s="1"/>
  <c r="BG166" s="1"/>
  <c r="BH165" s="1"/>
  <c r="BI164" s="1"/>
  <c r="BJ163" s="1"/>
  <c r="BK162" s="1"/>
  <c r="BL161" s="1"/>
  <c r="BM160" s="1"/>
  <c r="BN159" s="1"/>
  <c r="BO158" s="1"/>
  <c r="BP157" s="1"/>
  <c r="BQ156" s="1"/>
  <c r="BR155" s="1"/>
  <c r="BS154" s="1"/>
  <c r="BT153" s="1"/>
  <c r="BU152" s="1"/>
  <c r="BV151" s="1"/>
  <c r="BW150" s="1"/>
  <c r="BX149" s="1"/>
  <c r="BY148" s="1"/>
  <c r="BZ147" s="1"/>
  <c r="CA146" s="1"/>
  <c r="CB145" s="1"/>
  <c r="CC144" s="1"/>
  <c r="AY174"/>
  <c r="AZ174"/>
  <c r="BA173" s="1"/>
  <c r="BB172" s="1"/>
  <c r="BC171" s="1"/>
  <c r="BD170" s="1"/>
  <c r="BE169" s="1"/>
  <c r="BF168" s="1"/>
  <c r="BG167" s="1"/>
  <c r="BH166" s="1"/>
  <c r="BI165" s="1"/>
  <c r="BJ164" s="1"/>
  <c r="BK163" s="1"/>
  <c r="BL162" s="1"/>
  <c r="BM161" s="1"/>
  <c r="BN160" s="1"/>
  <c r="BO159" s="1"/>
  <c r="BP158" s="1"/>
  <c r="BQ157" s="1"/>
  <c r="BR156" s="1"/>
  <c r="BS155" s="1"/>
  <c r="BT154" s="1"/>
  <c r="BU153" s="1"/>
  <c r="BV152" s="1"/>
  <c r="BW151" s="1"/>
  <c r="BX150" s="1"/>
  <c r="BY149" s="1"/>
  <c r="BZ148" s="1"/>
  <c r="CA147" s="1"/>
  <c r="CB146" s="1"/>
  <c r="CC145" s="1"/>
  <c r="AY175"/>
  <c r="AZ175"/>
  <c r="BA174" s="1"/>
  <c r="BB173" s="1"/>
  <c r="BC172" s="1"/>
  <c r="BD171" s="1"/>
  <c r="AY176"/>
  <c r="AZ176"/>
  <c r="BA175" s="1"/>
  <c r="BB174" s="1"/>
  <c r="BC173" s="1"/>
  <c r="BD172" s="1"/>
  <c r="BE171" s="1"/>
  <c r="BF170" s="1"/>
  <c r="BG169" s="1"/>
  <c r="BH168" s="1"/>
  <c r="BI167" s="1"/>
  <c r="BJ166" s="1"/>
  <c r="BK165" s="1"/>
  <c r="BL164" s="1"/>
  <c r="BM163" s="1"/>
  <c r="BN162" s="1"/>
  <c r="BO161" s="1"/>
  <c r="BP160" s="1"/>
  <c r="BQ159" s="1"/>
  <c r="BR158" s="1"/>
  <c r="BS157" s="1"/>
  <c r="BT156" s="1"/>
  <c r="BU155" s="1"/>
  <c r="BV154" s="1"/>
  <c r="BW153" s="1"/>
  <c r="BX152" s="1"/>
  <c r="BY151" s="1"/>
  <c r="BZ150" s="1"/>
  <c r="CA149" s="1"/>
  <c r="CB148" s="1"/>
  <c r="CC147" s="1"/>
  <c r="AY177"/>
  <c r="AZ177"/>
  <c r="BA176" s="1"/>
  <c r="BB175" s="1"/>
  <c r="BC174" s="1"/>
  <c r="BD173" s="1"/>
  <c r="BE172" s="1"/>
  <c r="BF171" s="1"/>
  <c r="BG170" s="1"/>
  <c r="BH169" s="1"/>
  <c r="BI168" s="1"/>
  <c r="BJ167" s="1"/>
  <c r="BK166" s="1"/>
  <c r="BL165" s="1"/>
  <c r="BM164" s="1"/>
  <c r="BN163" s="1"/>
  <c r="BO162" s="1"/>
  <c r="BP161" s="1"/>
  <c r="BQ160" s="1"/>
  <c r="BR159" s="1"/>
  <c r="BS158" s="1"/>
  <c r="BT157" s="1"/>
  <c r="BU156" s="1"/>
  <c r="BV155" s="1"/>
  <c r="BW154" s="1"/>
  <c r="BX153" s="1"/>
  <c r="BY152" s="1"/>
  <c r="BZ151" s="1"/>
  <c r="CA150" s="1"/>
  <c r="CB149" s="1"/>
  <c r="CC148" s="1"/>
  <c r="AY178"/>
  <c r="AZ178"/>
  <c r="BA177" s="1"/>
  <c r="BB176" s="1"/>
  <c r="BC175" s="1"/>
  <c r="BD174" s="1"/>
  <c r="BE173" s="1"/>
  <c r="BF172" s="1"/>
  <c r="BG171" s="1"/>
  <c r="BH170" s="1"/>
  <c r="BI169" s="1"/>
  <c r="BJ168" s="1"/>
  <c r="BK167" s="1"/>
  <c r="BL166" s="1"/>
  <c r="BM165" s="1"/>
  <c r="BN164" s="1"/>
  <c r="BO163" s="1"/>
  <c r="BP162" s="1"/>
  <c r="BQ161" s="1"/>
  <c r="BR160" s="1"/>
  <c r="BS159" s="1"/>
  <c r="BT158" s="1"/>
  <c r="BU157" s="1"/>
  <c r="BV156" s="1"/>
  <c r="BW155" s="1"/>
  <c r="BX154" s="1"/>
  <c r="BY153" s="1"/>
  <c r="BZ152" s="1"/>
  <c r="CA151" s="1"/>
  <c r="CB150" s="1"/>
  <c r="CC149" s="1"/>
  <c r="AY179"/>
  <c r="AZ179"/>
  <c r="BA178" s="1"/>
  <c r="BB177" s="1"/>
  <c r="BC176" s="1"/>
  <c r="BD175" s="1"/>
  <c r="BE174" s="1"/>
  <c r="BF173" s="1"/>
  <c r="BG172" s="1"/>
  <c r="BH171" s="1"/>
  <c r="BI170" s="1"/>
  <c r="BJ169" s="1"/>
  <c r="BK168" s="1"/>
  <c r="BL167" s="1"/>
  <c r="BM166" s="1"/>
  <c r="BN165" s="1"/>
  <c r="BO164" s="1"/>
  <c r="BP163" s="1"/>
  <c r="BQ162" s="1"/>
  <c r="BR161" s="1"/>
  <c r="BS160" s="1"/>
  <c r="BT159" s="1"/>
  <c r="BU158" s="1"/>
  <c r="BV157" s="1"/>
  <c r="BW156" s="1"/>
  <c r="BX155" s="1"/>
  <c r="BY154" s="1"/>
  <c r="BZ153" s="1"/>
  <c r="CA152" s="1"/>
  <c r="CB151" s="1"/>
  <c r="CC150" s="1"/>
  <c r="AY180"/>
  <c r="AZ180"/>
  <c r="BA179" s="1"/>
  <c r="BB178" s="1"/>
  <c r="BC177" s="1"/>
  <c r="BD176" s="1"/>
  <c r="BE175" s="1"/>
  <c r="BF174" s="1"/>
  <c r="BG173" s="1"/>
  <c r="BH172" s="1"/>
  <c r="BI171" s="1"/>
  <c r="BJ170" s="1"/>
  <c r="BK169" s="1"/>
  <c r="BL168" s="1"/>
  <c r="BM167" s="1"/>
  <c r="BN166" s="1"/>
  <c r="BO165" s="1"/>
  <c r="BP164" s="1"/>
  <c r="BQ163" s="1"/>
  <c r="BR162" s="1"/>
  <c r="BS161" s="1"/>
  <c r="BT160" s="1"/>
  <c r="BU159" s="1"/>
  <c r="BV158" s="1"/>
  <c r="BW157" s="1"/>
  <c r="BX156" s="1"/>
  <c r="BY155" s="1"/>
  <c r="BZ154" s="1"/>
  <c r="CA153" s="1"/>
  <c r="CB152" s="1"/>
  <c r="CC151" s="1"/>
  <c r="AY181"/>
  <c r="AZ181"/>
  <c r="BA180" s="1"/>
  <c r="BB179" s="1"/>
  <c r="BC178" s="1"/>
  <c r="BD177" s="1"/>
  <c r="BE176" s="1"/>
  <c r="BF175" s="1"/>
  <c r="BG174" s="1"/>
  <c r="BH173" s="1"/>
  <c r="BI172" s="1"/>
  <c r="BJ171" s="1"/>
  <c r="BK170" s="1"/>
  <c r="BL169" s="1"/>
  <c r="BM168" s="1"/>
  <c r="BN167" s="1"/>
  <c r="BO166" s="1"/>
  <c r="BP165" s="1"/>
  <c r="BQ164" s="1"/>
  <c r="BR163" s="1"/>
  <c r="BS162" s="1"/>
  <c r="BT161" s="1"/>
  <c r="BU160" s="1"/>
  <c r="BV159" s="1"/>
  <c r="BW158" s="1"/>
  <c r="BX157" s="1"/>
  <c r="BY156" s="1"/>
  <c r="BZ155" s="1"/>
  <c r="CA154" s="1"/>
  <c r="CB153" s="1"/>
  <c r="CC152" s="1"/>
  <c r="AY182"/>
  <c r="AZ182"/>
  <c r="BA181" s="1"/>
  <c r="BB180" s="1"/>
  <c r="BC179" s="1"/>
  <c r="BD178" s="1"/>
  <c r="BE177" s="1"/>
  <c r="BF176" s="1"/>
  <c r="BG175" s="1"/>
  <c r="BH174" s="1"/>
  <c r="BI173" s="1"/>
  <c r="BJ172" s="1"/>
  <c r="BK171" s="1"/>
  <c r="BL170" s="1"/>
  <c r="BM169" s="1"/>
  <c r="BN168" s="1"/>
  <c r="BO167" s="1"/>
  <c r="BP166" s="1"/>
  <c r="BQ165" s="1"/>
  <c r="BR164" s="1"/>
  <c r="BS163" s="1"/>
  <c r="BT162" s="1"/>
  <c r="BU161" s="1"/>
  <c r="BV160" s="1"/>
  <c r="BW159" s="1"/>
  <c r="BX158" s="1"/>
  <c r="BY157" s="1"/>
  <c r="BZ156" s="1"/>
  <c r="CA155" s="1"/>
  <c r="CB154" s="1"/>
  <c r="CC153" s="1"/>
  <c r="AY183"/>
  <c r="AZ183"/>
  <c r="BA182" s="1"/>
  <c r="BB181" s="1"/>
  <c r="BC180" s="1"/>
  <c r="BD179" s="1"/>
  <c r="BE178" s="1"/>
  <c r="BF177" s="1"/>
  <c r="BG176" s="1"/>
  <c r="BH175" s="1"/>
  <c r="BI174" s="1"/>
  <c r="BJ173" s="1"/>
  <c r="BK172" s="1"/>
  <c r="BL171" s="1"/>
  <c r="BM170" s="1"/>
  <c r="BN169" s="1"/>
  <c r="BO168" s="1"/>
  <c r="BP167" s="1"/>
  <c r="BQ166" s="1"/>
  <c r="BR165" s="1"/>
  <c r="BS164" s="1"/>
  <c r="BT163" s="1"/>
  <c r="BU162" s="1"/>
  <c r="BV161" s="1"/>
  <c r="BW160" s="1"/>
  <c r="BX159" s="1"/>
  <c r="BY158" s="1"/>
  <c r="BZ157" s="1"/>
  <c r="CA156" s="1"/>
  <c r="CB155" s="1"/>
  <c r="CC154" s="1"/>
  <c r="AY184"/>
  <c r="AZ184"/>
  <c r="BA183" s="1"/>
  <c r="BB182" s="1"/>
  <c r="BC181" s="1"/>
  <c r="BD180" s="1"/>
  <c r="BE179" s="1"/>
  <c r="BF178" s="1"/>
  <c r="BG177" s="1"/>
  <c r="BH176" s="1"/>
  <c r="BI175" s="1"/>
  <c r="BJ174" s="1"/>
  <c r="BK173" s="1"/>
  <c r="BL172" s="1"/>
  <c r="BM171" s="1"/>
  <c r="BN170" s="1"/>
  <c r="BO169" s="1"/>
  <c r="BP168" s="1"/>
  <c r="BQ167" s="1"/>
  <c r="BR166" s="1"/>
  <c r="BS165" s="1"/>
  <c r="BT164" s="1"/>
  <c r="BU163" s="1"/>
  <c r="BV162" s="1"/>
  <c r="BW161" s="1"/>
  <c r="BX160" s="1"/>
  <c r="BY159" s="1"/>
  <c r="BZ158" s="1"/>
  <c r="CA157" s="1"/>
  <c r="CB156" s="1"/>
  <c r="CC155" s="1"/>
  <c r="AY185"/>
  <c r="AZ185"/>
  <c r="AY186"/>
  <c r="AZ186"/>
  <c r="BA185" s="1"/>
  <c r="BB184" s="1"/>
  <c r="BC183" s="1"/>
  <c r="BD182" s="1"/>
  <c r="BE181" s="1"/>
  <c r="BF180" s="1"/>
  <c r="BG179" s="1"/>
  <c r="BH178" s="1"/>
  <c r="BI177" s="1"/>
  <c r="BJ176" s="1"/>
  <c r="BK175" s="1"/>
  <c r="BL174" s="1"/>
  <c r="BM173" s="1"/>
  <c r="BN172" s="1"/>
  <c r="BO171" s="1"/>
  <c r="BP170" s="1"/>
  <c r="BQ169" s="1"/>
  <c r="BR168" s="1"/>
  <c r="BS167" s="1"/>
  <c r="BT166" s="1"/>
  <c r="BU165" s="1"/>
  <c r="BV164" s="1"/>
  <c r="BW163" s="1"/>
  <c r="BX162" s="1"/>
  <c r="BY161" s="1"/>
  <c r="BZ160" s="1"/>
  <c r="CA159" s="1"/>
  <c r="CB158" s="1"/>
  <c r="CC157" s="1"/>
  <c r="AY187"/>
  <c r="AZ187"/>
  <c r="BA186" s="1"/>
  <c r="BB185" s="1"/>
  <c r="BC184" s="1"/>
  <c r="BD183" s="1"/>
  <c r="BE182" s="1"/>
  <c r="BF181" s="1"/>
  <c r="BG180" s="1"/>
  <c r="BH179" s="1"/>
  <c r="BI178" s="1"/>
  <c r="BJ177" s="1"/>
  <c r="BK176" s="1"/>
  <c r="BL175" s="1"/>
  <c r="BM174" s="1"/>
  <c r="BN173" s="1"/>
  <c r="BO172" s="1"/>
  <c r="BP171" s="1"/>
  <c r="BQ170" s="1"/>
  <c r="BR169" s="1"/>
  <c r="BS168" s="1"/>
  <c r="BT167" s="1"/>
  <c r="BU166" s="1"/>
  <c r="BV165" s="1"/>
  <c r="BW164" s="1"/>
  <c r="BX163" s="1"/>
  <c r="BY162" s="1"/>
  <c r="BZ161" s="1"/>
  <c r="CA160" s="1"/>
  <c r="CB159" s="1"/>
  <c r="CC158" s="1"/>
  <c r="AY188"/>
  <c r="AZ188"/>
  <c r="BA187" s="1"/>
  <c r="BB186" s="1"/>
  <c r="BC185" s="1"/>
  <c r="BD184" s="1"/>
  <c r="BE183" s="1"/>
  <c r="BF182" s="1"/>
  <c r="BG181" s="1"/>
  <c r="BH180" s="1"/>
  <c r="BI179" s="1"/>
  <c r="BJ178" s="1"/>
  <c r="BK177" s="1"/>
  <c r="BL176" s="1"/>
  <c r="BM175" s="1"/>
  <c r="BN174" s="1"/>
  <c r="BO173" s="1"/>
  <c r="BP172" s="1"/>
  <c r="BQ171" s="1"/>
  <c r="BR170" s="1"/>
  <c r="BS169" s="1"/>
  <c r="BT168" s="1"/>
  <c r="BU167" s="1"/>
  <c r="BV166" s="1"/>
  <c r="BW165" s="1"/>
  <c r="BX164" s="1"/>
  <c r="BY163" s="1"/>
  <c r="BZ162" s="1"/>
  <c r="CA161" s="1"/>
  <c r="CB160" s="1"/>
  <c r="CC159" s="1"/>
  <c r="AY189"/>
  <c r="AZ189"/>
  <c r="BA188" s="1"/>
  <c r="BB187" s="1"/>
  <c r="BC186" s="1"/>
  <c r="BD185" s="1"/>
  <c r="BE184" s="1"/>
  <c r="BF183" s="1"/>
  <c r="BG182" s="1"/>
  <c r="BH181" s="1"/>
  <c r="BI180" s="1"/>
  <c r="BJ179" s="1"/>
  <c r="BK178" s="1"/>
  <c r="BL177" s="1"/>
  <c r="BM176" s="1"/>
  <c r="BN175" s="1"/>
  <c r="BO174" s="1"/>
  <c r="BP173" s="1"/>
  <c r="BQ172" s="1"/>
  <c r="BR171" s="1"/>
  <c r="BS170" s="1"/>
  <c r="BT169" s="1"/>
  <c r="BU168" s="1"/>
  <c r="BV167" s="1"/>
  <c r="BW166" s="1"/>
  <c r="BX165" s="1"/>
  <c r="BY164" s="1"/>
  <c r="BZ163" s="1"/>
  <c r="CA162" s="1"/>
  <c r="CB161" s="1"/>
  <c r="CC160" s="1"/>
  <c r="AY190"/>
  <c r="AZ190"/>
  <c r="BA189" s="1"/>
  <c r="BB188" s="1"/>
  <c r="BC187" s="1"/>
  <c r="BD186" s="1"/>
  <c r="BE185" s="1"/>
  <c r="BF184" s="1"/>
  <c r="BG183" s="1"/>
  <c r="BH182" s="1"/>
  <c r="BI181" s="1"/>
  <c r="BJ180" s="1"/>
  <c r="BK179" s="1"/>
  <c r="BL178" s="1"/>
  <c r="BM177" s="1"/>
  <c r="BN176" s="1"/>
  <c r="BO175" s="1"/>
  <c r="BP174" s="1"/>
  <c r="BQ173" s="1"/>
  <c r="BR172" s="1"/>
  <c r="BS171" s="1"/>
  <c r="BT170" s="1"/>
  <c r="BU169" s="1"/>
  <c r="BV168" s="1"/>
  <c r="BW167" s="1"/>
  <c r="BX166" s="1"/>
  <c r="BY165" s="1"/>
  <c r="BZ164" s="1"/>
  <c r="CA163" s="1"/>
  <c r="CB162" s="1"/>
  <c r="CC161" s="1"/>
  <c r="AY191"/>
  <c r="AZ191"/>
  <c r="BA190" s="1"/>
  <c r="BB189" s="1"/>
  <c r="BC188" s="1"/>
  <c r="BD187" s="1"/>
  <c r="AY192"/>
  <c r="AZ192"/>
  <c r="BA191" s="1"/>
  <c r="BB190" s="1"/>
  <c r="BC189" s="1"/>
  <c r="BD188" s="1"/>
  <c r="BE187" s="1"/>
  <c r="BF186" s="1"/>
  <c r="BG185" s="1"/>
  <c r="BH184" s="1"/>
  <c r="BI183" s="1"/>
  <c r="BJ182" s="1"/>
  <c r="BK181" s="1"/>
  <c r="BL180" s="1"/>
  <c r="BM179" s="1"/>
  <c r="BN178" s="1"/>
  <c r="BO177" s="1"/>
  <c r="BP176" s="1"/>
  <c r="BQ175" s="1"/>
  <c r="BR174" s="1"/>
  <c r="BS173" s="1"/>
  <c r="BT172" s="1"/>
  <c r="BU171" s="1"/>
  <c r="BV170" s="1"/>
  <c r="BW169" s="1"/>
  <c r="BX168" s="1"/>
  <c r="BY167" s="1"/>
  <c r="BZ166" s="1"/>
  <c r="CA165" s="1"/>
  <c r="CB164" s="1"/>
  <c r="CC163" s="1"/>
  <c r="AY193"/>
  <c r="AZ193"/>
  <c r="BA192" s="1"/>
  <c r="BB191" s="1"/>
  <c r="BC190" s="1"/>
  <c r="BD189" s="1"/>
  <c r="BE188" s="1"/>
  <c r="BF187" s="1"/>
  <c r="BG186" s="1"/>
  <c r="BH185" s="1"/>
  <c r="BI184" s="1"/>
  <c r="BJ183" s="1"/>
  <c r="BK182" s="1"/>
  <c r="BL181" s="1"/>
  <c r="BM180" s="1"/>
  <c r="BN179" s="1"/>
  <c r="BO178" s="1"/>
  <c r="BP177" s="1"/>
  <c r="BQ176" s="1"/>
  <c r="BR175" s="1"/>
  <c r="BS174" s="1"/>
  <c r="BT173" s="1"/>
  <c r="BU172" s="1"/>
  <c r="BV171" s="1"/>
  <c r="BW170" s="1"/>
  <c r="BX169" s="1"/>
  <c r="BY168" s="1"/>
  <c r="BZ167" s="1"/>
  <c r="CA166" s="1"/>
  <c r="CB165" s="1"/>
  <c r="CC164" s="1"/>
  <c r="AY194"/>
  <c r="AZ194"/>
  <c r="BA193" s="1"/>
  <c r="BB192" s="1"/>
  <c r="BC191" s="1"/>
  <c r="BD190" s="1"/>
  <c r="BE189" s="1"/>
  <c r="BF188" s="1"/>
  <c r="BG187" s="1"/>
  <c r="BH186" s="1"/>
  <c r="BI185" s="1"/>
  <c r="BJ184" s="1"/>
  <c r="BK183" s="1"/>
  <c r="BL182" s="1"/>
  <c r="BM181" s="1"/>
  <c r="BN180" s="1"/>
  <c r="BO179" s="1"/>
  <c r="BP178" s="1"/>
  <c r="BQ177" s="1"/>
  <c r="BR176" s="1"/>
  <c r="BS175" s="1"/>
  <c r="BT174" s="1"/>
  <c r="BU173" s="1"/>
  <c r="BV172" s="1"/>
  <c r="BW171" s="1"/>
  <c r="BX170" s="1"/>
  <c r="BY169" s="1"/>
  <c r="BZ168" s="1"/>
  <c r="CA167" s="1"/>
  <c r="CB166" s="1"/>
  <c r="CC165" s="1"/>
  <c r="AY195"/>
  <c r="AZ195"/>
  <c r="BA194" s="1"/>
  <c r="BB193" s="1"/>
  <c r="BC192" s="1"/>
  <c r="BD191" s="1"/>
  <c r="BE190" s="1"/>
  <c r="BF189" s="1"/>
  <c r="BG188" s="1"/>
  <c r="BH187" s="1"/>
  <c r="BI186" s="1"/>
  <c r="BJ185" s="1"/>
  <c r="BK184" s="1"/>
  <c r="BL183" s="1"/>
  <c r="BM182" s="1"/>
  <c r="BN181" s="1"/>
  <c r="BO180" s="1"/>
  <c r="BP179" s="1"/>
  <c r="BQ178" s="1"/>
  <c r="BR177" s="1"/>
  <c r="BS176" s="1"/>
  <c r="BT175" s="1"/>
  <c r="BU174" s="1"/>
  <c r="BV173" s="1"/>
  <c r="BW172" s="1"/>
  <c r="BX171" s="1"/>
  <c r="BY170" s="1"/>
  <c r="BZ169" s="1"/>
  <c r="CA168" s="1"/>
  <c r="CB167" s="1"/>
  <c r="CC166" s="1"/>
  <c r="AY196"/>
  <c r="AZ196"/>
  <c r="BA195" s="1"/>
  <c r="BB194" s="1"/>
  <c r="BC193" s="1"/>
  <c r="BD192" s="1"/>
  <c r="BE191" s="1"/>
  <c r="BF190" s="1"/>
  <c r="BG189" s="1"/>
  <c r="BH188" s="1"/>
  <c r="BI187" s="1"/>
  <c r="BJ186" s="1"/>
  <c r="BK185" s="1"/>
  <c r="BL184" s="1"/>
  <c r="BM183" s="1"/>
  <c r="BN182" s="1"/>
  <c r="BO181" s="1"/>
  <c r="BP180" s="1"/>
  <c r="BQ179" s="1"/>
  <c r="BR178" s="1"/>
  <c r="BS177" s="1"/>
  <c r="BT176" s="1"/>
  <c r="BU175" s="1"/>
  <c r="BV174" s="1"/>
  <c r="BW173" s="1"/>
  <c r="BX172" s="1"/>
  <c r="BY171" s="1"/>
  <c r="BZ170" s="1"/>
  <c r="CA169" s="1"/>
  <c r="CB168" s="1"/>
  <c r="CC167" s="1"/>
  <c r="AY197"/>
  <c r="AZ197"/>
  <c r="BA196" s="1"/>
  <c r="BB195" s="1"/>
  <c r="BC194" s="1"/>
  <c r="BD193" s="1"/>
  <c r="BE192" s="1"/>
  <c r="BF191" s="1"/>
  <c r="BG190" s="1"/>
  <c r="BH189" s="1"/>
  <c r="BI188" s="1"/>
  <c r="BJ187" s="1"/>
  <c r="BK186" s="1"/>
  <c r="BL185" s="1"/>
  <c r="BM184" s="1"/>
  <c r="BN183" s="1"/>
  <c r="BO182" s="1"/>
  <c r="BP181" s="1"/>
  <c r="BQ180" s="1"/>
  <c r="BR179" s="1"/>
  <c r="BS178" s="1"/>
  <c r="BT177" s="1"/>
  <c r="BU176" s="1"/>
  <c r="BV175" s="1"/>
  <c r="BW174" s="1"/>
  <c r="BX173" s="1"/>
  <c r="BY172" s="1"/>
  <c r="BZ171" s="1"/>
  <c r="CA170" s="1"/>
  <c r="CB169" s="1"/>
  <c r="CC168" s="1"/>
  <c r="AY198"/>
  <c r="AZ198"/>
  <c r="BA197" s="1"/>
  <c r="BB196" s="1"/>
  <c r="BC195" s="1"/>
  <c r="BD194" s="1"/>
  <c r="BE193" s="1"/>
  <c r="BF192" s="1"/>
  <c r="BG191" s="1"/>
  <c r="BH190" s="1"/>
  <c r="BI189" s="1"/>
  <c r="BJ188" s="1"/>
  <c r="BK187" s="1"/>
  <c r="BL186" s="1"/>
  <c r="BM185" s="1"/>
  <c r="BN184" s="1"/>
  <c r="BO183" s="1"/>
  <c r="BP182" s="1"/>
  <c r="BQ181" s="1"/>
  <c r="BR180" s="1"/>
  <c r="BS179" s="1"/>
  <c r="BT178" s="1"/>
  <c r="BU177" s="1"/>
  <c r="BV176" s="1"/>
  <c r="BW175" s="1"/>
  <c r="BX174" s="1"/>
  <c r="BY173" s="1"/>
  <c r="BZ172" s="1"/>
  <c r="CA171" s="1"/>
  <c r="CB170" s="1"/>
  <c r="CC169" s="1"/>
  <c r="AY199"/>
  <c r="AZ199"/>
  <c r="BA198" s="1"/>
  <c r="BB197" s="1"/>
  <c r="BC196" s="1"/>
  <c r="BD195" s="1"/>
  <c r="BE194" s="1"/>
  <c r="BF193" s="1"/>
  <c r="BG192" s="1"/>
  <c r="BH191" s="1"/>
  <c r="BI190" s="1"/>
  <c r="BJ189" s="1"/>
  <c r="BK188" s="1"/>
  <c r="BL187" s="1"/>
  <c r="BM186" s="1"/>
  <c r="BN185" s="1"/>
  <c r="BO184" s="1"/>
  <c r="BP183" s="1"/>
  <c r="BQ182" s="1"/>
  <c r="BR181" s="1"/>
  <c r="BS180" s="1"/>
  <c r="BT179" s="1"/>
  <c r="BU178" s="1"/>
  <c r="BV177" s="1"/>
  <c r="BW176" s="1"/>
  <c r="BX175" s="1"/>
  <c r="BY174" s="1"/>
  <c r="BZ173" s="1"/>
  <c r="CA172" s="1"/>
  <c r="CB171" s="1"/>
  <c r="CC170" s="1"/>
  <c r="AY200"/>
  <c r="AZ200"/>
  <c r="BA199" s="1"/>
  <c r="BB198" s="1"/>
  <c r="BC197" s="1"/>
  <c r="BD196" s="1"/>
  <c r="BE195" s="1"/>
  <c r="BF194" s="1"/>
  <c r="BG193" s="1"/>
  <c r="BH192" s="1"/>
  <c r="BI191" s="1"/>
  <c r="BJ190" s="1"/>
  <c r="BK189" s="1"/>
  <c r="BL188" s="1"/>
  <c r="BM187" s="1"/>
  <c r="BN186" s="1"/>
  <c r="BO185" s="1"/>
  <c r="BP184" s="1"/>
  <c r="BQ183" s="1"/>
  <c r="BR182" s="1"/>
  <c r="BS181" s="1"/>
  <c r="BT180" s="1"/>
  <c r="BU179" s="1"/>
  <c r="BV178" s="1"/>
  <c r="BW177" s="1"/>
  <c r="BX176" s="1"/>
  <c r="BY175" s="1"/>
  <c r="BZ174" s="1"/>
  <c r="CA173" s="1"/>
  <c r="CB172" s="1"/>
  <c r="CC171" s="1"/>
  <c r="AY201"/>
  <c r="AZ201"/>
  <c r="AY202"/>
  <c r="AZ202"/>
  <c r="BA201" s="1"/>
  <c r="BB200" s="1"/>
  <c r="BC199" s="1"/>
  <c r="BD198" s="1"/>
  <c r="BE197" s="1"/>
  <c r="BF196" s="1"/>
  <c r="BG195" s="1"/>
  <c r="BH194" s="1"/>
  <c r="BI193" s="1"/>
  <c r="BJ192" s="1"/>
  <c r="BK191" s="1"/>
  <c r="BL190" s="1"/>
  <c r="BM189" s="1"/>
  <c r="BN188" s="1"/>
  <c r="BO187" s="1"/>
  <c r="BP186" s="1"/>
  <c r="BQ185" s="1"/>
  <c r="BR184" s="1"/>
  <c r="BS183" s="1"/>
  <c r="BT182" s="1"/>
  <c r="BU181" s="1"/>
  <c r="BV180" s="1"/>
  <c r="BW179" s="1"/>
  <c r="BX178" s="1"/>
  <c r="BY177" s="1"/>
  <c r="BZ176" s="1"/>
  <c r="CA175" s="1"/>
  <c r="CB174" s="1"/>
  <c r="CC173" s="1"/>
  <c r="AY203"/>
  <c r="AZ203"/>
  <c r="BA202" s="1"/>
  <c r="BB201" s="1"/>
  <c r="BC200" s="1"/>
  <c r="BD199" s="1"/>
  <c r="BE198" s="1"/>
  <c r="BF197" s="1"/>
  <c r="BG196" s="1"/>
  <c r="BH195" s="1"/>
  <c r="BI194" s="1"/>
  <c r="BJ193" s="1"/>
  <c r="BK192" s="1"/>
  <c r="BL191" s="1"/>
  <c r="BM190" s="1"/>
  <c r="BN189" s="1"/>
  <c r="BO188" s="1"/>
  <c r="BP187" s="1"/>
  <c r="BQ186" s="1"/>
  <c r="BR185" s="1"/>
  <c r="BS184" s="1"/>
  <c r="BT183" s="1"/>
  <c r="BU182" s="1"/>
  <c r="BV181" s="1"/>
  <c r="BW180" s="1"/>
  <c r="BX179" s="1"/>
  <c r="BY178" s="1"/>
  <c r="BZ177" s="1"/>
  <c r="CA176" s="1"/>
  <c r="CB175" s="1"/>
  <c r="CC174" s="1"/>
  <c r="AY204"/>
  <c r="AZ204"/>
  <c r="BA203" s="1"/>
  <c r="BB202" s="1"/>
  <c r="BC201" s="1"/>
  <c r="BD200" s="1"/>
  <c r="BE199" s="1"/>
  <c r="BF198" s="1"/>
  <c r="BG197" s="1"/>
  <c r="BH196" s="1"/>
  <c r="BI195" s="1"/>
  <c r="BJ194" s="1"/>
  <c r="BK193" s="1"/>
  <c r="BL192" s="1"/>
  <c r="BM191" s="1"/>
  <c r="BN190" s="1"/>
  <c r="BO189" s="1"/>
  <c r="BP188" s="1"/>
  <c r="BQ187" s="1"/>
  <c r="BR186" s="1"/>
  <c r="BS185" s="1"/>
  <c r="BT184" s="1"/>
  <c r="BU183" s="1"/>
  <c r="BV182" s="1"/>
  <c r="BW181" s="1"/>
  <c r="BX180" s="1"/>
  <c r="BY179" s="1"/>
  <c r="BZ178" s="1"/>
  <c r="CA177" s="1"/>
  <c r="CB176" s="1"/>
  <c r="CC175" s="1"/>
  <c r="AY205"/>
  <c r="AZ205"/>
  <c r="BA204" s="1"/>
  <c r="BB203" s="1"/>
  <c r="BC202" s="1"/>
  <c r="BD201" s="1"/>
  <c r="BE200" s="1"/>
  <c r="BF199" s="1"/>
  <c r="BG198" s="1"/>
  <c r="BH197" s="1"/>
  <c r="BI196" s="1"/>
  <c r="BJ195" s="1"/>
  <c r="BK194" s="1"/>
  <c r="BL193" s="1"/>
  <c r="BM192" s="1"/>
  <c r="BN191" s="1"/>
  <c r="BO190" s="1"/>
  <c r="BP189" s="1"/>
  <c r="BQ188" s="1"/>
  <c r="BR187" s="1"/>
  <c r="BS186" s="1"/>
  <c r="BT185" s="1"/>
  <c r="BU184" s="1"/>
  <c r="BV183" s="1"/>
  <c r="BW182" s="1"/>
  <c r="BX181" s="1"/>
  <c r="BY180" s="1"/>
  <c r="BZ179" s="1"/>
  <c r="CA178" s="1"/>
  <c r="CB177" s="1"/>
  <c r="CC176" s="1"/>
  <c r="AY206"/>
  <c r="AZ206"/>
  <c r="BA205" s="1"/>
  <c r="BB204" s="1"/>
  <c r="BC203" s="1"/>
  <c r="BD202" s="1"/>
  <c r="BE201" s="1"/>
  <c r="BF200" s="1"/>
  <c r="BG199" s="1"/>
  <c r="BH198" s="1"/>
  <c r="BI197" s="1"/>
  <c r="BJ196" s="1"/>
  <c r="BK195" s="1"/>
  <c r="BL194" s="1"/>
  <c r="BM193" s="1"/>
  <c r="BN192" s="1"/>
  <c r="BO191" s="1"/>
  <c r="BP190" s="1"/>
  <c r="BQ189" s="1"/>
  <c r="BR188" s="1"/>
  <c r="BS187" s="1"/>
  <c r="BT186" s="1"/>
  <c r="BU185" s="1"/>
  <c r="BV184" s="1"/>
  <c r="BW183" s="1"/>
  <c r="BX182" s="1"/>
  <c r="BY181" s="1"/>
  <c r="BZ180" s="1"/>
  <c r="CA179" s="1"/>
  <c r="CB178" s="1"/>
  <c r="CC177" s="1"/>
  <c r="AY207"/>
  <c r="AZ207"/>
  <c r="BA206" s="1"/>
  <c r="BB205" s="1"/>
  <c r="BC204" s="1"/>
  <c r="BD203" s="1"/>
  <c r="AY208"/>
  <c r="AZ208"/>
  <c r="BA207" s="1"/>
  <c r="BB206" s="1"/>
  <c r="BC205" s="1"/>
  <c r="BD204" s="1"/>
  <c r="BE203" s="1"/>
  <c r="BF202" s="1"/>
  <c r="BG201" s="1"/>
  <c r="BH200" s="1"/>
  <c r="BI199" s="1"/>
  <c r="BJ198" s="1"/>
  <c r="BK197" s="1"/>
  <c r="BL196" s="1"/>
  <c r="BM195" s="1"/>
  <c r="BN194" s="1"/>
  <c r="BO193" s="1"/>
  <c r="BP192" s="1"/>
  <c r="BQ191" s="1"/>
  <c r="BR190" s="1"/>
  <c r="BS189" s="1"/>
  <c r="BT188" s="1"/>
  <c r="BU187" s="1"/>
  <c r="BV186" s="1"/>
  <c r="BW185" s="1"/>
  <c r="BX184" s="1"/>
  <c r="BY183" s="1"/>
  <c r="BZ182" s="1"/>
  <c r="CA181" s="1"/>
  <c r="CB180" s="1"/>
  <c r="CC179" s="1"/>
  <c r="AY209"/>
  <c r="AZ209"/>
  <c r="BA208" s="1"/>
  <c r="BB207" s="1"/>
  <c r="BC206" s="1"/>
  <c r="BD205" s="1"/>
  <c r="BE204" s="1"/>
  <c r="BF203" s="1"/>
  <c r="BG202" s="1"/>
  <c r="BH201" s="1"/>
  <c r="BI200" s="1"/>
  <c r="BJ199" s="1"/>
  <c r="BK198" s="1"/>
  <c r="BL197" s="1"/>
  <c r="BM196" s="1"/>
  <c r="BN195" s="1"/>
  <c r="BO194" s="1"/>
  <c r="BP193" s="1"/>
  <c r="BQ192" s="1"/>
  <c r="BR191" s="1"/>
  <c r="BS190" s="1"/>
  <c r="BT189" s="1"/>
  <c r="BU188" s="1"/>
  <c r="BV187" s="1"/>
  <c r="BW186" s="1"/>
  <c r="BX185" s="1"/>
  <c r="BY184" s="1"/>
  <c r="BZ183" s="1"/>
  <c r="CA182" s="1"/>
  <c r="CB181" s="1"/>
  <c r="CC180" s="1"/>
  <c r="AY210"/>
  <c r="AZ210"/>
  <c r="BA209" s="1"/>
  <c r="BB208" s="1"/>
  <c r="BC207" s="1"/>
  <c r="BD206" s="1"/>
  <c r="BE205" s="1"/>
  <c r="BF204" s="1"/>
  <c r="BG203" s="1"/>
  <c r="BH202" s="1"/>
  <c r="BI201" s="1"/>
  <c r="BJ200" s="1"/>
  <c r="BK199" s="1"/>
  <c r="BL198" s="1"/>
  <c r="BM197" s="1"/>
  <c r="BN196" s="1"/>
  <c r="BO195" s="1"/>
  <c r="BP194" s="1"/>
  <c r="BQ193" s="1"/>
  <c r="BR192" s="1"/>
  <c r="BS191" s="1"/>
  <c r="BT190" s="1"/>
  <c r="BU189" s="1"/>
  <c r="BV188" s="1"/>
  <c r="BW187" s="1"/>
  <c r="BX186" s="1"/>
  <c r="BY185" s="1"/>
  <c r="BZ184" s="1"/>
  <c r="CA183" s="1"/>
  <c r="CB182" s="1"/>
  <c r="CC181" s="1"/>
  <c r="AY211"/>
  <c r="AZ211"/>
  <c r="BA210" s="1"/>
  <c r="BB209" s="1"/>
  <c r="BC208" s="1"/>
  <c r="BD207" s="1"/>
  <c r="BE206" s="1"/>
  <c r="BF205" s="1"/>
  <c r="BG204" s="1"/>
  <c r="BH203" s="1"/>
  <c r="BI202" s="1"/>
  <c r="BJ201" s="1"/>
  <c r="BK200" s="1"/>
  <c r="BL199" s="1"/>
  <c r="BM198" s="1"/>
  <c r="BN197" s="1"/>
  <c r="BO196" s="1"/>
  <c r="BP195" s="1"/>
  <c r="BQ194" s="1"/>
  <c r="BR193" s="1"/>
  <c r="BS192" s="1"/>
  <c r="BT191" s="1"/>
  <c r="BU190" s="1"/>
  <c r="BV189" s="1"/>
  <c r="BW188" s="1"/>
  <c r="BX187" s="1"/>
  <c r="BY186" s="1"/>
  <c r="BZ185" s="1"/>
  <c r="CA184" s="1"/>
  <c r="CB183" s="1"/>
  <c r="CC182" s="1"/>
  <c r="AY212"/>
  <c r="AZ212"/>
  <c r="BA211" s="1"/>
  <c r="BB210" s="1"/>
  <c r="BC209" s="1"/>
  <c r="BD208" s="1"/>
  <c r="BE207" s="1"/>
  <c r="BF206" s="1"/>
  <c r="BG205" s="1"/>
  <c r="BH204" s="1"/>
  <c r="BI203" s="1"/>
  <c r="BJ202" s="1"/>
  <c r="BK201" s="1"/>
  <c r="BL200" s="1"/>
  <c r="BM199" s="1"/>
  <c r="BN198" s="1"/>
  <c r="BO197" s="1"/>
  <c r="BP196" s="1"/>
  <c r="BQ195" s="1"/>
  <c r="BR194" s="1"/>
  <c r="BS193" s="1"/>
  <c r="BT192" s="1"/>
  <c r="BU191" s="1"/>
  <c r="BV190" s="1"/>
  <c r="BW189" s="1"/>
  <c r="BX188" s="1"/>
  <c r="BY187" s="1"/>
  <c r="BZ186" s="1"/>
  <c r="CA185" s="1"/>
  <c r="CB184" s="1"/>
  <c r="CC183" s="1"/>
  <c r="AY213"/>
  <c r="AZ213"/>
  <c r="BA212" s="1"/>
  <c r="BB211" s="1"/>
  <c r="BC210" s="1"/>
  <c r="BD209" s="1"/>
  <c r="BE208" s="1"/>
  <c r="BF207" s="1"/>
  <c r="BG206" s="1"/>
  <c r="BH205" s="1"/>
  <c r="BI204" s="1"/>
  <c r="BJ203" s="1"/>
  <c r="BK202" s="1"/>
  <c r="BL201" s="1"/>
  <c r="BM200" s="1"/>
  <c r="BN199" s="1"/>
  <c r="BO198" s="1"/>
  <c r="BP197" s="1"/>
  <c r="BQ196" s="1"/>
  <c r="BR195" s="1"/>
  <c r="BS194" s="1"/>
  <c r="BT193" s="1"/>
  <c r="BU192" s="1"/>
  <c r="BV191" s="1"/>
  <c r="BW190" s="1"/>
  <c r="BX189" s="1"/>
  <c r="BY188" s="1"/>
  <c r="BZ187" s="1"/>
  <c r="CA186" s="1"/>
  <c r="CB185" s="1"/>
  <c r="CC184" s="1"/>
  <c r="AY214"/>
  <c r="AZ214"/>
  <c r="BA213" s="1"/>
  <c r="BB212" s="1"/>
  <c r="BC211" s="1"/>
  <c r="BD210" s="1"/>
  <c r="BE209" s="1"/>
  <c r="BF208" s="1"/>
  <c r="BG207" s="1"/>
  <c r="BH206" s="1"/>
  <c r="BI205" s="1"/>
  <c r="BJ204" s="1"/>
  <c r="BK203" s="1"/>
  <c r="BL202" s="1"/>
  <c r="BM201" s="1"/>
  <c r="BN200" s="1"/>
  <c r="BO199" s="1"/>
  <c r="BP198" s="1"/>
  <c r="BQ197" s="1"/>
  <c r="BR196" s="1"/>
  <c r="BS195" s="1"/>
  <c r="BT194" s="1"/>
  <c r="BU193" s="1"/>
  <c r="BV192" s="1"/>
  <c r="BW191" s="1"/>
  <c r="BX190" s="1"/>
  <c r="BY189" s="1"/>
  <c r="BZ188" s="1"/>
  <c r="CA187" s="1"/>
  <c r="CB186" s="1"/>
  <c r="CC185" s="1"/>
  <c r="AY215"/>
  <c r="AZ215"/>
  <c r="BA214" s="1"/>
  <c r="BB213" s="1"/>
  <c r="BC212" s="1"/>
  <c r="BD211" s="1"/>
  <c r="BE210" s="1"/>
  <c r="BF209" s="1"/>
  <c r="BG208" s="1"/>
  <c r="BH207" s="1"/>
  <c r="BI206" s="1"/>
  <c r="BJ205" s="1"/>
  <c r="BK204" s="1"/>
  <c r="BL203" s="1"/>
  <c r="BM202" s="1"/>
  <c r="BN201" s="1"/>
  <c r="BO200" s="1"/>
  <c r="BP199" s="1"/>
  <c r="BQ198" s="1"/>
  <c r="BR197" s="1"/>
  <c r="BS196" s="1"/>
  <c r="BT195" s="1"/>
  <c r="BU194" s="1"/>
  <c r="BV193" s="1"/>
  <c r="BW192" s="1"/>
  <c r="BX191" s="1"/>
  <c r="BY190" s="1"/>
  <c r="BZ189" s="1"/>
  <c r="CA188" s="1"/>
  <c r="CB187" s="1"/>
  <c r="CC186" s="1"/>
  <c r="AY216"/>
  <c r="AZ216"/>
  <c r="BA215" s="1"/>
  <c r="BB214" s="1"/>
  <c r="BC213" s="1"/>
  <c r="BD212" s="1"/>
  <c r="BE211" s="1"/>
  <c r="BF210" s="1"/>
  <c r="BG209" s="1"/>
  <c r="BH208" s="1"/>
  <c r="BI207" s="1"/>
  <c r="BJ206" s="1"/>
  <c r="BK205" s="1"/>
  <c r="BL204" s="1"/>
  <c r="BM203" s="1"/>
  <c r="BN202" s="1"/>
  <c r="BO201" s="1"/>
  <c r="BP200" s="1"/>
  <c r="BQ199" s="1"/>
  <c r="BR198" s="1"/>
  <c r="BS197" s="1"/>
  <c r="BT196" s="1"/>
  <c r="BU195" s="1"/>
  <c r="BV194" s="1"/>
  <c r="BW193" s="1"/>
  <c r="BX192" s="1"/>
  <c r="BY191" s="1"/>
  <c r="BZ190" s="1"/>
  <c r="CA189" s="1"/>
  <c r="CB188" s="1"/>
  <c r="CC187" s="1"/>
  <c r="AY217"/>
  <c r="AZ217"/>
  <c r="AY218"/>
  <c r="AZ218"/>
  <c r="BA217" s="1"/>
  <c r="BB216" s="1"/>
  <c r="BC215" s="1"/>
  <c r="BD214" s="1"/>
  <c r="BE213" s="1"/>
  <c r="BF212" s="1"/>
  <c r="BG211" s="1"/>
  <c r="BH210" s="1"/>
  <c r="BI209" s="1"/>
  <c r="BJ208" s="1"/>
  <c r="BK207" s="1"/>
  <c r="BL206" s="1"/>
  <c r="BM205" s="1"/>
  <c r="BN204" s="1"/>
  <c r="BO203" s="1"/>
  <c r="BP202" s="1"/>
  <c r="BQ201" s="1"/>
  <c r="BR200" s="1"/>
  <c r="BS199" s="1"/>
  <c r="BT198" s="1"/>
  <c r="BU197" s="1"/>
  <c r="BV196" s="1"/>
  <c r="BW195" s="1"/>
  <c r="BX194" s="1"/>
  <c r="BY193" s="1"/>
  <c r="BZ192" s="1"/>
  <c r="CA191" s="1"/>
  <c r="CB190" s="1"/>
  <c r="CC189" s="1"/>
  <c r="AY219"/>
  <c r="AZ219"/>
  <c r="BA218" s="1"/>
  <c r="BB217" s="1"/>
  <c r="BC216" s="1"/>
  <c r="BD215" s="1"/>
  <c r="BE214" s="1"/>
  <c r="BF213" s="1"/>
  <c r="BG212" s="1"/>
  <c r="BH211" s="1"/>
  <c r="BI210" s="1"/>
  <c r="BJ209" s="1"/>
  <c r="BK208" s="1"/>
  <c r="BL207" s="1"/>
  <c r="BM206" s="1"/>
  <c r="BN205" s="1"/>
  <c r="BO204" s="1"/>
  <c r="BP203" s="1"/>
  <c r="BQ202" s="1"/>
  <c r="BR201" s="1"/>
  <c r="BS200" s="1"/>
  <c r="BT199" s="1"/>
  <c r="BU198" s="1"/>
  <c r="BV197" s="1"/>
  <c r="BW196" s="1"/>
  <c r="BX195" s="1"/>
  <c r="BY194" s="1"/>
  <c r="BZ193" s="1"/>
  <c r="CA192" s="1"/>
  <c r="CB191" s="1"/>
  <c r="CC190" s="1"/>
  <c r="AY220"/>
  <c r="AZ220"/>
  <c r="BA219" s="1"/>
  <c r="BB218" s="1"/>
  <c r="BC217" s="1"/>
  <c r="BD216" s="1"/>
  <c r="BE215" s="1"/>
  <c r="BF214" s="1"/>
  <c r="BG213" s="1"/>
  <c r="BH212" s="1"/>
  <c r="BI211" s="1"/>
  <c r="BJ210" s="1"/>
  <c r="BK209" s="1"/>
  <c r="BL208" s="1"/>
  <c r="BM207" s="1"/>
  <c r="BN206" s="1"/>
  <c r="BO205" s="1"/>
  <c r="BP204" s="1"/>
  <c r="BQ203" s="1"/>
  <c r="BR202" s="1"/>
  <c r="BS201" s="1"/>
  <c r="BT200" s="1"/>
  <c r="BU199" s="1"/>
  <c r="BV198" s="1"/>
  <c r="BW197" s="1"/>
  <c r="BX196" s="1"/>
  <c r="BY195" s="1"/>
  <c r="BZ194" s="1"/>
  <c r="CA193" s="1"/>
  <c r="CB192" s="1"/>
  <c r="CC191" s="1"/>
  <c r="AY221"/>
  <c r="AZ221"/>
  <c r="BA220" s="1"/>
  <c r="BB219" s="1"/>
  <c r="BC218" s="1"/>
  <c r="BD217" s="1"/>
  <c r="BE216" s="1"/>
  <c r="BF215" s="1"/>
  <c r="BG214" s="1"/>
  <c r="BH213" s="1"/>
  <c r="BI212" s="1"/>
  <c r="BJ211" s="1"/>
  <c r="BK210" s="1"/>
  <c r="BL209" s="1"/>
  <c r="BM208" s="1"/>
  <c r="BN207" s="1"/>
  <c r="BO206" s="1"/>
  <c r="BP205" s="1"/>
  <c r="BQ204" s="1"/>
  <c r="BR203" s="1"/>
  <c r="BS202" s="1"/>
  <c r="BT201" s="1"/>
  <c r="BU200" s="1"/>
  <c r="BV199" s="1"/>
  <c r="BW198" s="1"/>
  <c r="BX197" s="1"/>
  <c r="BY196" s="1"/>
  <c r="BZ195" s="1"/>
  <c r="CA194" s="1"/>
  <c r="CB193" s="1"/>
  <c r="CC192" s="1"/>
  <c r="AY222"/>
  <c r="AZ222"/>
  <c r="BA221" s="1"/>
  <c r="BB220" s="1"/>
  <c r="BC219" s="1"/>
  <c r="BD218" s="1"/>
  <c r="BE217" s="1"/>
  <c r="BF216" s="1"/>
  <c r="BG215" s="1"/>
  <c r="BH214" s="1"/>
  <c r="BI213" s="1"/>
  <c r="BJ212" s="1"/>
  <c r="BK211" s="1"/>
  <c r="BL210" s="1"/>
  <c r="BM209" s="1"/>
  <c r="BN208" s="1"/>
  <c r="BO207" s="1"/>
  <c r="BP206" s="1"/>
  <c r="BQ205" s="1"/>
  <c r="BR204" s="1"/>
  <c r="BS203" s="1"/>
  <c r="BT202" s="1"/>
  <c r="BU201" s="1"/>
  <c r="BV200" s="1"/>
  <c r="BW199" s="1"/>
  <c r="BX198" s="1"/>
  <c r="BY197" s="1"/>
  <c r="BZ196" s="1"/>
  <c r="CA195" s="1"/>
  <c r="CB194" s="1"/>
  <c r="CC193" s="1"/>
  <c r="AY223"/>
  <c r="AZ223"/>
  <c r="BA222" s="1"/>
  <c r="BB221" s="1"/>
  <c r="BC220" s="1"/>
  <c r="BD219" s="1"/>
  <c r="AY224"/>
  <c r="AZ224"/>
  <c r="BA223" s="1"/>
  <c r="BB222" s="1"/>
  <c r="BC221" s="1"/>
  <c r="BD220" s="1"/>
  <c r="BE219" s="1"/>
  <c r="BF218" s="1"/>
  <c r="BG217" s="1"/>
  <c r="BH216" s="1"/>
  <c r="BI215" s="1"/>
  <c r="BJ214" s="1"/>
  <c r="BK213" s="1"/>
  <c r="BL212" s="1"/>
  <c r="BM211" s="1"/>
  <c r="BN210" s="1"/>
  <c r="BO209" s="1"/>
  <c r="BP208" s="1"/>
  <c r="BQ207" s="1"/>
  <c r="BR206" s="1"/>
  <c r="BS205" s="1"/>
  <c r="BT204" s="1"/>
  <c r="BU203" s="1"/>
  <c r="BV202" s="1"/>
  <c r="BW201" s="1"/>
  <c r="BX200" s="1"/>
  <c r="BY199" s="1"/>
  <c r="BZ198" s="1"/>
  <c r="CA197" s="1"/>
  <c r="CB196" s="1"/>
  <c r="CC195" s="1"/>
  <c r="AY225"/>
  <c r="AZ225"/>
  <c r="BA224" s="1"/>
  <c r="BB223" s="1"/>
  <c r="BC222" s="1"/>
  <c r="BD221" s="1"/>
  <c r="BE220" s="1"/>
  <c r="BF219" s="1"/>
  <c r="BG218" s="1"/>
  <c r="BH217" s="1"/>
  <c r="BI216" s="1"/>
  <c r="BJ215" s="1"/>
  <c r="BK214" s="1"/>
  <c r="BL213" s="1"/>
  <c r="BM212" s="1"/>
  <c r="BN211" s="1"/>
  <c r="BO210" s="1"/>
  <c r="BP209" s="1"/>
  <c r="BQ208" s="1"/>
  <c r="BR207" s="1"/>
  <c r="BS206" s="1"/>
  <c r="BT205" s="1"/>
  <c r="BU204" s="1"/>
  <c r="BV203" s="1"/>
  <c r="BW202" s="1"/>
  <c r="BX201" s="1"/>
  <c r="BY200" s="1"/>
  <c r="BZ199" s="1"/>
  <c r="CA198" s="1"/>
  <c r="CB197" s="1"/>
  <c r="CC196" s="1"/>
  <c r="AY226"/>
  <c r="AZ226"/>
  <c r="BA225" s="1"/>
  <c r="BB224" s="1"/>
  <c r="BC223" s="1"/>
  <c r="BD222" s="1"/>
  <c r="BE221" s="1"/>
  <c r="BF220" s="1"/>
  <c r="BG219" s="1"/>
  <c r="BH218" s="1"/>
  <c r="BI217" s="1"/>
  <c r="BJ216" s="1"/>
  <c r="BK215" s="1"/>
  <c r="BL214" s="1"/>
  <c r="BM213" s="1"/>
  <c r="BN212" s="1"/>
  <c r="BO211" s="1"/>
  <c r="BP210" s="1"/>
  <c r="BQ209" s="1"/>
  <c r="BR208" s="1"/>
  <c r="BS207" s="1"/>
  <c r="BT206" s="1"/>
  <c r="BU205" s="1"/>
  <c r="BV204" s="1"/>
  <c r="BW203" s="1"/>
  <c r="BX202" s="1"/>
  <c r="BY201" s="1"/>
  <c r="BZ200" s="1"/>
  <c r="CA199" s="1"/>
  <c r="CB198" s="1"/>
  <c r="CC197" s="1"/>
  <c r="AY227"/>
  <c r="AZ227"/>
  <c r="BA226" s="1"/>
  <c r="BB225" s="1"/>
  <c r="BC224" s="1"/>
  <c r="BD223" s="1"/>
  <c r="BE222" s="1"/>
  <c r="BF221" s="1"/>
  <c r="BG220" s="1"/>
  <c r="BH219" s="1"/>
  <c r="BI218" s="1"/>
  <c r="BJ217" s="1"/>
  <c r="BK216" s="1"/>
  <c r="BL215" s="1"/>
  <c r="BM214" s="1"/>
  <c r="BN213" s="1"/>
  <c r="BO212" s="1"/>
  <c r="BP211" s="1"/>
  <c r="BQ210" s="1"/>
  <c r="BR209" s="1"/>
  <c r="BS208" s="1"/>
  <c r="BT207" s="1"/>
  <c r="BU206" s="1"/>
  <c r="BV205" s="1"/>
  <c r="BW204" s="1"/>
  <c r="BX203" s="1"/>
  <c r="BY202" s="1"/>
  <c r="BZ201" s="1"/>
  <c r="CA200" s="1"/>
  <c r="CB199" s="1"/>
  <c r="CC198" s="1"/>
  <c r="AY228"/>
  <c r="AZ228"/>
  <c r="BA227" s="1"/>
  <c r="BB226" s="1"/>
  <c r="BC225" s="1"/>
  <c r="BD224" s="1"/>
  <c r="BE223" s="1"/>
  <c r="BF222" s="1"/>
  <c r="BG221" s="1"/>
  <c r="BH220" s="1"/>
  <c r="BI219" s="1"/>
  <c r="BJ218" s="1"/>
  <c r="BK217" s="1"/>
  <c r="BL216" s="1"/>
  <c r="BM215" s="1"/>
  <c r="BN214" s="1"/>
  <c r="BO213" s="1"/>
  <c r="BP212" s="1"/>
  <c r="BQ211" s="1"/>
  <c r="BR210" s="1"/>
  <c r="BS209" s="1"/>
  <c r="BT208" s="1"/>
  <c r="BU207" s="1"/>
  <c r="BV206" s="1"/>
  <c r="BW205" s="1"/>
  <c r="BX204" s="1"/>
  <c r="BY203" s="1"/>
  <c r="BZ202" s="1"/>
  <c r="CA201" s="1"/>
  <c r="CB200" s="1"/>
  <c r="CC199" s="1"/>
  <c r="AY229"/>
  <c r="AZ229"/>
  <c r="BA228" s="1"/>
  <c r="BB227" s="1"/>
  <c r="BC226" s="1"/>
  <c r="BD225" s="1"/>
  <c r="BE224" s="1"/>
  <c r="BF223" s="1"/>
  <c r="BG222" s="1"/>
  <c r="BH221" s="1"/>
  <c r="BI220" s="1"/>
  <c r="BJ219" s="1"/>
  <c r="BK218" s="1"/>
  <c r="BL217" s="1"/>
  <c r="BM216" s="1"/>
  <c r="BN215" s="1"/>
  <c r="BO214" s="1"/>
  <c r="BP213" s="1"/>
  <c r="BQ212" s="1"/>
  <c r="BR211" s="1"/>
  <c r="BS210" s="1"/>
  <c r="BT209" s="1"/>
  <c r="BU208" s="1"/>
  <c r="BV207" s="1"/>
  <c r="BW206" s="1"/>
  <c r="BX205" s="1"/>
  <c r="BY204" s="1"/>
  <c r="BZ203" s="1"/>
  <c r="CA202" s="1"/>
  <c r="CB201" s="1"/>
  <c r="CC200" s="1"/>
  <c r="AY230"/>
  <c r="AZ230"/>
  <c r="BA229" s="1"/>
  <c r="BB228" s="1"/>
  <c r="BC227" s="1"/>
  <c r="BD226" s="1"/>
  <c r="BE225" s="1"/>
  <c r="BF224" s="1"/>
  <c r="BG223" s="1"/>
  <c r="BH222" s="1"/>
  <c r="BI221" s="1"/>
  <c r="BJ220" s="1"/>
  <c r="BK219" s="1"/>
  <c r="BL218" s="1"/>
  <c r="BM217" s="1"/>
  <c r="BN216" s="1"/>
  <c r="BO215" s="1"/>
  <c r="BP214" s="1"/>
  <c r="BQ213" s="1"/>
  <c r="BR212" s="1"/>
  <c r="BS211" s="1"/>
  <c r="BT210" s="1"/>
  <c r="BU209" s="1"/>
  <c r="BV208" s="1"/>
  <c r="BW207" s="1"/>
  <c r="BX206" s="1"/>
  <c r="BY205" s="1"/>
  <c r="BZ204" s="1"/>
  <c r="CA203" s="1"/>
  <c r="CB202" s="1"/>
  <c r="CC201" s="1"/>
  <c r="AY231"/>
  <c r="AZ231"/>
  <c r="BA230" s="1"/>
  <c r="BB229" s="1"/>
  <c r="BC228" s="1"/>
  <c r="BD227" s="1"/>
  <c r="BE226" s="1"/>
  <c r="BF225" s="1"/>
  <c r="BG224" s="1"/>
  <c r="BH223" s="1"/>
  <c r="BI222" s="1"/>
  <c r="BJ221" s="1"/>
  <c r="BK220" s="1"/>
  <c r="BL219" s="1"/>
  <c r="BM218" s="1"/>
  <c r="BN217" s="1"/>
  <c r="BO216" s="1"/>
  <c r="BP215" s="1"/>
  <c r="BQ214" s="1"/>
  <c r="BR213" s="1"/>
  <c r="BS212" s="1"/>
  <c r="BT211" s="1"/>
  <c r="BU210" s="1"/>
  <c r="BV209" s="1"/>
  <c r="BW208" s="1"/>
  <c r="BX207" s="1"/>
  <c r="BY206" s="1"/>
  <c r="BZ205" s="1"/>
  <c r="CA204" s="1"/>
  <c r="CB203" s="1"/>
  <c r="CC202" s="1"/>
  <c r="AY232"/>
  <c r="AZ232"/>
  <c r="BA231" s="1"/>
  <c r="BB230" s="1"/>
  <c r="BC229" s="1"/>
  <c r="BD228" s="1"/>
  <c r="BE227" s="1"/>
  <c r="BF226" s="1"/>
  <c r="BG225" s="1"/>
  <c r="BH224" s="1"/>
  <c r="BI223" s="1"/>
  <c r="BJ222" s="1"/>
  <c r="BK221" s="1"/>
  <c r="BL220" s="1"/>
  <c r="BM219" s="1"/>
  <c r="BN218" s="1"/>
  <c r="BO217" s="1"/>
  <c r="BP216" s="1"/>
  <c r="BQ215" s="1"/>
  <c r="BR214" s="1"/>
  <c r="BS213" s="1"/>
  <c r="BT212" s="1"/>
  <c r="BU211" s="1"/>
  <c r="BV210" s="1"/>
  <c r="BW209" s="1"/>
  <c r="BX208" s="1"/>
  <c r="BY207" s="1"/>
  <c r="BZ206" s="1"/>
  <c r="CA205" s="1"/>
  <c r="CB204" s="1"/>
  <c r="CC203" s="1"/>
  <c r="AY233"/>
  <c r="AZ233"/>
  <c r="AY234"/>
  <c r="AZ234"/>
  <c r="BA233" s="1"/>
  <c r="BB232" s="1"/>
  <c r="BC231" s="1"/>
  <c r="BD230" s="1"/>
  <c r="BE229" s="1"/>
  <c r="BF228" s="1"/>
  <c r="BG227" s="1"/>
  <c r="BH226" s="1"/>
  <c r="BI225" s="1"/>
  <c r="BJ224" s="1"/>
  <c r="BK223" s="1"/>
  <c r="BL222" s="1"/>
  <c r="BM221" s="1"/>
  <c r="BN220" s="1"/>
  <c r="BO219" s="1"/>
  <c r="BP218" s="1"/>
  <c r="BQ217" s="1"/>
  <c r="BR216" s="1"/>
  <c r="BS215" s="1"/>
  <c r="BT214" s="1"/>
  <c r="BU213" s="1"/>
  <c r="BV212" s="1"/>
  <c r="BW211" s="1"/>
  <c r="BX210" s="1"/>
  <c r="BY209" s="1"/>
  <c r="BZ208" s="1"/>
  <c r="CA207" s="1"/>
  <c r="CB206" s="1"/>
  <c r="CC205" s="1"/>
  <c r="AY235"/>
  <c r="AZ235"/>
  <c r="BA234" s="1"/>
  <c r="BB233" s="1"/>
  <c r="BC232" s="1"/>
  <c r="BD231" s="1"/>
  <c r="BE230" s="1"/>
  <c r="BF229" s="1"/>
  <c r="BG228" s="1"/>
  <c r="BH227" s="1"/>
  <c r="BI226" s="1"/>
  <c r="BJ225" s="1"/>
  <c r="BK224" s="1"/>
  <c r="BL223" s="1"/>
  <c r="BM222" s="1"/>
  <c r="BN221" s="1"/>
  <c r="BO220" s="1"/>
  <c r="BP219" s="1"/>
  <c r="BQ218" s="1"/>
  <c r="BR217" s="1"/>
  <c r="BS216" s="1"/>
  <c r="BT215" s="1"/>
  <c r="BU214" s="1"/>
  <c r="BV213" s="1"/>
  <c r="BW212" s="1"/>
  <c r="BX211" s="1"/>
  <c r="BY210" s="1"/>
  <c r="BZ209" s="1"/>
  <c r="CA208" s="1"/>
  <c r="CB207" s="1"/>
  <c r="CC206" s="1"/>
  <c r="AY236"/>
  <c r="AZ236"/>
  <c r="BA235" s="1"/>
  <c r="BB234" s="1"/>
  <c r="BC233" s="1"/>
  <c r="BD232" s="1"/>
  <c r="BE231" s="1"/>
  <c r="BF230" s="1"/>
  <c r="BG229" s="1"/>
  <c r="BH228" s="1"/>
  <c r="BI227" s="1"/>
  <c r="BJ226" s="1"/>
  <c r="BK225" s="1"/>
  <c r="BL224" s="1"/>
  <c r="BM223" s="1"/>
  <c r="BN222" s="1"/>
  <c r="BO221" s="1"/>
  <c r="BP220" s="1"/>
  <c r="BQ219" s="1"/>
  <c r="BR218" s="1"/>
  <c r="BS217" s="1"/>
  <c r="BT216" s="1"/>
  <c r="BU215" s="1"/>
  <c r="BV214" s="1"/>
  <c r="BW213" s="1"/>
  <c r="BX212" s="1"/>
  <c r="BY211" s="1"/>
  <c r="BZ210" s="1"/>
  <c r="CA209" s="1"/>
  <c r="CB208" s="1"/>
  <c r="CC207" s="1"/>
  <c r="AY237"/>
  <c r="AZ237"/>
  <c r="BA236" s="1"/>
  <c r="BB235" s="1"/>
  <c r="BC234" s="1"/>
  <c r="BD233" s="1"/>
  <c r="BE232" s="1"/>
  <c r="BF231" s="1"/>
  <c r="BG230" s="1"/>
  <c r="BH229" s="1"/>
  <c r="BI228" s="1"/>
  <c r="BJ227" s="1"/>
  <c r="BK226" s="1"/>
  <c r="BL225" s="1"/>
  <c r="BM224" s="1"/>
  <c r="BN223" s="1"/>
  <c r="BO222" s="1"/>
  <c r="BP221" s="1"/>
  <c r="BQ220" s="1"/>
  <c r="BR219" s="1"/>
  <c r="BS218" s="1"/>
  <c r="BT217" s="1"/>
  <c r="BU216" s="1"/>
  <c r="BV215" s="1"/>
  <c r="BW214" s="1"/>
  <c r="BX213" s="1"/>
  <c r="BY212" s="1"/>
  <c r="BZ211" s="1"/>
  <c r="CA210" s="1"/>
  <c r="CB209" s="1"/>
  <c r="CC208" s="1"/>
  <c r="AY239"/>
  <c r="AZ239"/>
  <c r="BA238" s="1"/>
  <c r="BB237" s="1"/>
  <c r="BC236" s="1"/>
  <c r="BD235" s="1"/>
  <c r="BE234" s="1"/>
  <c r="BF233" s="1"/>
  <c r="BG232" s="1"/>
  <c r="BH231" s="1"/>
  <c r="BI230" s="1"/>
  <c r="BJ229" s="1"/>
  <c r="BK228" s="1"/>
  <c r="BL227" s="1"/>
  <c r="BM226" s="1"/>
  <c r="BN225" s="1"/>
  <c r="BO224" s="1"/>
  <c r="BP223" s="1"/>
  <c r="BQ222" s="1"/>
  <c r="BR221" s="1"/>
  <c r="BS220" s="1"/>
  <c r="BT219" s="1"/>
  <c r="BU218" s="1"/>
  <c r="BV217" s="1"/>
  <c r="BW216" s="1"/>
  <c r="BX215" s="1"/>
  <c r="BY214" s="1"/>
  <c r="BZ213" s="1"/>
  <c r="CA212" s="1"/>
  <c r="CB211" s="1"/>
  <c r="CC210" s="1"/>
  <c r="AY240"/>
  <c r="AZ240"/>
  <c r="BA239" s="1"/>
  <c r="BB238" s="1"/>
  <c r="BC237" s="1"/>
  <c r="BD236" s="1"/>
  <c r="BE235" s="1"/>
  <c r="BF234" s="1"/>
  <c r="BG233" s="1"/>
  <c r="BH232" s="1"/>
  <c r="BI231" s="1"/>
  <c r="BJ230" s="1"/>
  <c r="BK229" s="1"/>
  <c r="BL228" s="1"/>
  <c r="BM227" s="1"/>
  <c r="BN226" s="1"/>
  <c r="BO225" s="1"/>
  <c r="BP224" s="1"/>
  <c r="BQ223" s="1"/>
  <c r="BR222" s="1"/>
  <c r="BS221" s="1"/>
  <c r="BT220" s="1"/>
  <c r="BU219" s="1"/>
  <c r="BV218" s="1"/>
  <c r="BW217" s="1"/>
  <c r="BX216" s="1"/>
  <c r="BY215" s="1"/>
  <c r="BZ214" s="1"/>
  <c r="CA213" s="1"/>
  <c r="CB212" s="1"/>
  <c r="CC211" s="1"/>
  <c r="AY241"/>
  <c r="AZ241"/>
  <c r="BA240" s="1"/>
  <c r="BB239" s="1"/>
  <c r="BC238" s="1"/>
  <c r="BD237" s="1"/>
  <c r="BE236" s="1"/>
  <c r="BF235" s="1"/>
  <c r="BG234" s="1"/>
  <c r="BH233" s="1"/>
  <c r="BI232" s="1"/>
  <c r="BJ231" s="1"/>
  <c r="BK230" s="1"/>
  <c r="BL229" s="1"/>
  <c r="BM228" s="1"/>
  <c r="BN227" s="1"/>
  <c r="BO226" s="1"/>
  <c r="BP225" s="1"/>
  <c r="BQ224" s="1"/>
  <c r="BR223" s="1"/>
  <c r="BS222" s="1"/>
  <c r="BT221" s="1"/>
  <c r="BU220" s="1"/>
  <c r="BV219" s="1"/>
  <c r="BW218" s="1"/>
  <c r="BX217" s="1"/>
  <c r="BY216" s="1"/>
  <c r="BZ215" s="1"/>
  <c r="CA214" s="1"/>
  <c r="CB213" s="1"/>
  <c r="CC212" s="1"/>
  <c r="AY242"/>
  <c r="AZ242"/>
  <c r="BA241" s="1"/>
  <c r="BB240" s="1"/>
  <c r="BC239" s="1"/>
  <c r="BD238" s="1"/>
  <c r="BE237" s="1"/>
  <c r="BF236" s="1"/>
  <c r="BG235" s="1"/>
  <c r="BH234" s="1"/>
  <c r="BI233" s="1"/>
  <c r="BJ232" s="1"/>
  <c r="BK231" s="1"/>
  <c r="BL230" s="1"/>
  <c r="BM229" s="1"/>
  <c r="BN228" s="1"/>
  <c r="BO227" s="1"/>
  <c r="BP226" s="1"/>
  <c r="BQ225" s="1"/>
  <c r="BR224" s="1"/>
  <c r="BS223" s="1"/>
  <c r="BT222" s="1"/>
  <c r="BU221" s="1"/>
  <c r="BV220" s="1"/>
  <c r="BW219" s="1"/>
  <c r="BX218" s="1"/>
  <c r="BY217" s="1"/>
  <c r="BZ216" s="1"/>
  <c r="CA215" s="1"/>
  <c r="CB214" s="1"/>
  <c r="CC213" s="1"/>
  <c r="AY243"/>
  <c r="AZ243"/>
  <c r="BA242" s="1"/>
  <c r="BB241" s="1"/>
  <c r="BC240" s="1"/>
  <c r="BD239" s="1"/>
  <c r="BE238" s="1"/>
  <c r="BF237" s="1"/>
  <c r="BG236" s="1"/>
  <c r="BH235" s="1"/>
  <c r="BI234" s="1"/>
  <c r="BJ233" s="1"/>
  <c r="BK232" s="1"/>
  <c r="BL231" s="1"/>
  <c r="BM230" s="1"/>
  <c r="BN229" s="1"/>
  <c r="BO228" s="1"/>
  <c r="BP227" s="1"/>
  <c r="BQ226" s="1"/>
  <c r="BR225" s="1"/>
  <c r="BS224" s="1"/>
  <c r="BT223" s="1"/>
  <c r="BU222" s="1"/>
  <c r="BV221" s="1"/>
  <c r="BW220" s="1"/>
  <c r="BX219" s="1"/>
  <c r="BY218" s="1"/>
  <c r="BZ217" s="1"/>
  <c r="CA216" s="1"/>
  <c r="CB215" s="1"/>
  <c r="CC214" s="1"/>
  <c r="AY244"/>
  <c r="AZ244"/>
  <c r="BA243" s="1"/>
  <c r="BB242" s="1"/>
  <c r="BC241" s="1"/>
  <c r="BD240" s="1"/>
  <c r="BE239" s="1"/>
  <c r="BF238" s="1"/>
  <c r="BG237" s="1"/>
  <c r="BH236" s="1"/>
  <c r="BI235" s="1"/>
  <c r="BJ234" s="1"/>
  <c r="BK233" s="1"/>
  <c r="BL232" s="1"/>
  <c r="BM231" s="1"/>
  <c r="BN230" s="1"/>
  <c r="BO229" s="1"/>
  <c r="BP228" s="1"/>
  <c r="BQ227" s="1"/>
  <c r="BR226" s="1"/>
  <c r="BS225" s="1"/>
  <c r="BT224" s="1"/>
  <c r="BU223" s="1"/>
  <c r="BV222" s="1"/>
  <c r="BW221" s="1"/>
  <c r="BX220" s="1"/>
  <c r="BY219" s="1"/>
  <c r="BZ218" s="1"/>
  <c r="CA217" s="1"/>
  <c r="CB216" s="1"/>
  <c r="CC215" s="1"/>
  <c r="AY245"/>
  <c r="AZ245"/>
  <c r="BA244" s="1"/>
  <c r="BB243" s="1"/>
  <c r="BC242" s="1"/>
  <c r="BD241" s="1"/>
  <c r="BE240" s="1"/>
  <c r="BF239" s="1"/>
  <c r="BG238" s="1"/>
  <c r="BH237" s="1"/>
  <c r="BI236" s="1"/>
  <c r="BJ235" s="1"/>
  <c r="BK234" s="1"/>
  <c r="BL233" s="1"/>
  <c r="BM232" s="1"/>
  <c r="BN231" s="1"/>
  <c r="BO230" s="1"/>
  <c r="BP229" s="1"/>
  <c r="BQ228" s="1"/>
  <c r="BR227" s="1"/>
  <c r="BS226" s="1"/>
  <c r="BT225" s="1"/>
  <c r="BU224" s="1"/>
  <c r="BV223" s="1"/>
  <c r="BW222" s="1"/>
  <c r="BX221" s="1"/>
  <c r="BY220" s="1"/>
  <c r="BZ219" s="1"/>
  <c r="CA218" s="1"/>
  <c r="CB217" s="1"/>
  <c r="CC216" s="1"/>
  <c r="AY246"/>
  <c r="AZ246"/>
  <c r="AY247"/>
  <c r="AZ247"/>
  <c r="BA246" s="1"/>
  <c r="BB245" s="1"/>
  <c r="BC244" s="1"/>
  <c r="BD243" s="1"/>
  <c r="BE242" s="1"/>
  <c r="BF241" s="1"/>
  <c r="BG240" s="1"/>
  <c r="BH239" s="1"/>
  <c r="BI238" s="1"/>
  <c r="BJ237" s="1"/>
  <c r="BK236" s="1"/>
  <c r="BL235" s="1"/>
  <c r="BM234" s="1"/>
  <c r="BN233" s="1"/>
  <c r="BO232" s="1"/>
  <c r="BP231" s="1"/>
  <c r="BQ230" s="1"/>
  <c r="BR229" s="1"/>
  <c r="BS228" s="1"/>
  <c r="BT227" s="1"/>
  <c r="BU226" s="1"/>
  <c r="BV225" s="1"/>
  <c r="BW224" s="1"/>
  <c r="BX223" s="1"/>
  <c r="BY222" s="1"/>
  <c r="BZ221" s="1"/>
  <c r="CA220" s="1"/>
  <c r="CB219" s="1"/>
  <c r="CC218" s="1"/>
  <c r="AY248"/>
  <c r="AZ248"/>
  <c r="BA247" s="1"/>
  <c r="BB246" s="1"/>
  <c r="BC245" s="1"/>
  <c r="BD244" s="1"/>
  <c r="BE243" s="1"/>
  <c r="BF242" s="1"/>
  <c r="BG241" s="1"/>
  <c r="BH240" s="1"/>
  <c r="BI239" s="1"/>
  <c r="BJ238" s="1"/>
  <c r="BK237" s="1"/>
  <c r="BL236" s="1"/>
  <c r="BM235" s="1"/>
  <c r="BN234" s="1"/>
  <c r="BO233" s="1"/>
  <c r="BP232" s="1"/>
  <c r="BQ231" s="1"/>
  <c r="BR230" s="1"/>
  <c r="BS229" s="1"/>
  <c r="BT228" s="1"/>
  <c r="BU227" s="1"/>
  <c r="BV226" s="1"/>
  <c r="BW225" s="1"/>
  <c r="BX224" s="1"/>
  <c r="BY223" s="1"/>
  <c r="BZ222" s="1"/>
  <c r="CA221" s="1"/>
  <c r="CB220" s="1"/>
  <c r="CC219" s="1"/>
  <c r="AY249"/>
  <c r="AZ249"/>
  <c r="BA248" s="1"/>
  <c r="BB247" s="1"/>
  <c r="BC246" s="1"/>
  <c r="BD245" s="1"/>
  <c r="BE244" s="1"/>
  <c r="BF243" s="1"/>
  <c r="BG242" s="1"/>
  <c r="BH241" s="1"/>
  <c r="BI240" s="1"/>
  <c r="BJ239" s="1"/>
  <c r="BK238" s="1"/>
  <c r="BL237" s="1"/>
  <c r="BM236" s="1"/>
  <c r="BN235" s="1"/>
  <c r="BO234" s="1"/>
  <c r="BP233" s="1"/>
  <c r="BQ232" s="1"/>
  <c r="BR231" s="1"/>
  <c r="BS230" s="1"/>
  <c r="BT229" s="1"/>
  <c r="BU228" s="1"/>
  <c r="BV227" s="1"/>
  <c r="BW226" s="1"/>
  <c r="BX225" s="1"/>
  <c r="BY224" s="1"/>
  <c r="BZ223" s="1"/>
  <c r="CA222" s="1"/>
  <c r="CB221" s="1"/>
  <c r="CC220" s="1"/>
  <c r="AY250"/>
  <c r="AZ250"/>
  <c r="BA249" s="1"/>
  <c r="BB248" s="1"/>
  <c r="BC247" s="1"/>
  <c r="BD246" s="1"/>
  <c r="BE245" s="1"/>
  <c r="BF244" s="1"/>
  <c r="BG243" s="1"/>
  <c r="BH242" s="1"/>
  <c r="BI241" s="1"/>
  <c r="BJ240" s="1"/>
  <c r="BK239" s="1"/>
  <c r="BL238" s="1"/>
  <c r="BM237" s="1"/>
  <c r="BN236" s="1"/>
  <c r="BO235" s="1"/>
  <c r="BP234" s="1"/>
  <c r="BQ233" s="1"/>
  <c r="BR232" s="1"/>
  <c r="BS231" s="1"/>
  <c r="BT230" s="1"/>
  <c r="BU229" s="1"/>
  <c r="BV228" s="1"/>
  <c r="BW227" s="1"/>
  <c r="BX226" s="1"/>
  <c r="BY225" s="1"/>
  <c r="BZ224" s="1"/>
  <c r="CA223" s="1"/>
  <c r="CB222" s="1"/>
  <c r="CC221" s="1"/>
  <c r="AY251"/>
  <c r="AZ251"/>
  <c r="BA250" s="1"/>
  <c r="BB249" s="1"/>
  <c r="BC248" s="1"/>
  <c r="BD247" s="1"/>
  <c r="BE246" s="1"/>
  <c r="BF245" s="1"/>
  <c r="BG244" s="1"/>
  <c r="BH243" s="1"/>
  <c r="BI242" s="1"/>
  <c r="BJ241" s="1"/>
  <c r="BK240" s="1"/>
  <c r="BL239" s="1"/>
  <c r="BM238" s="1"/>
  <c r="BN237" s="1"/>
  <c r="BO236" s="1"/>
  <c r="BP235" s="1"/>
  <c r="BQ234" s="1"/>
  <c r="BR233" s="1"/>
  <c r="BS232" s="1"/>
  <c r="BT231" s="1"/>
  <c r="BU230" s="1"/>
  <c r="BV229" s="1"/>
  <c r="BW228" s="1"/>
  <c r="BX227" s="1"/>
  <c r="BY226" s="1"/>
  <c r="BZ225" s="1"/>
  <c r="CA224" s="1"/>
  <c r="CB223" s="1"/>
  <c r="CC222" s="1"/>
  <c r="AY252"/>
  <c r="AZ252"/>
  <c r="BA251" s="1"/>
  <c r="BB250" s="1"/>
  <c r="BC249" s="1"/>
  <c r="BD248" s="1"/>
  <c r="BE247" s="1"/>
  <c r="BF246" s="1"/>
  <c r="BG245" s="1"/>
  <c r="BH244" s="1"/>
  <c r="BI243" s="1"/>
  <c r="BJ242" s="1"/>
  <c r="BK241" s="1"/>
  <c r="BL240" s="1"/>
  <c r="BM239" s="1"/>
  <c r="BN238" s="1"/>
  <c r="BO237" s="1"/>
  <c r="BP236" s="1"/>
  <c r="BQ235" s="1"/>
  <c r="BR234" s="1"/>
  <c r="BS233" s="1"/>
  <c r="BT232" s="1"/>
  <c r="BU231" s="1"/>
  <c r="BV230" s="1"/>
  <c r="BW229" s="1"/>
  <c r="BX228" s="1"/>
  <c r="BY227" s="1"/>
  <c r="BZ226" s="1"/>
  <c r="CA225" s="1"/>
  <c r="CB224" s="1"/>
  <c r="CC223" s="1"/>
  <c r="AY253"/>
  <c r="AZ253"/>
  <c r="BA252" s="1"/>
  <c r="BB251" s="1"/>
  <c r="BC250" s="1"/>
  <c r="BD249" s="1"/>
  <c r="BE248" s="1"/>
  <c r="BF247" s="1"/>
  <c r="BG246" s="1"/>
  <c r="BH245" s="1"/>
  <c r="BI244" s="1"/>
  <c r="BJ243" s="1"/>
  <c r="BK242" s="1"/>
  <c r="BL241" s="1"/>
  <c r="BM240" s="1"/>
  <c r="BN239" s="1"/>
  <c r="BO238" s="1"/>
  <c r="BP237" s="1"/>
  <c r="BQ236" s="1"/>
  <c r="BR235" s="1"/>
  <c r="BS234" s="1"/>
  <c r="BT233" s="1"/>
  <c r="BU232" s="1"/>
  <c r="BV231" s="1"/>
  <c r="BW230" s="1"/>
  <c r="BX229" s="1"/>
  <c r="BY228" s="1"/>
  <c r="BZ227" s="1"/>
  <c r="CA226" s="1"/>
  <c r="CB225" s="1"/>
  <c r="CC224" s="1"/>
  <c r="AY254"/>
  <c r="AZ254"/>
  <c r="BA253" s="1"/>
  <c r="BB252" s="1"/>
  <c r="BC251" s="1"/>
  <c r="BD250" s="1"/>
  <c r="BE249" s="1"/>
  <c r="BF248" s="1"/>
  <c r="BG247" s="1"/>
  <c r="BH246" s="1"/>
  <c r="BI245" s="1"/>
  <c r="BJ244" s="1"/>
  <c r="BK243" s="1"/>
  <c r="BL242" s="1"/>
  <c r="BM241" s="1"/>
  <c r="BN240" s="1"/>
  <c r="BO239" s="1"/>
  <c r="BP238" s="1"/>
  <c r="BQ237" s="1"/>
  <c r="BR236" s="1"/>
  <c r="BS235" s="1"/>
  <c r="BT234" s="1"/>
  <c r="BU233" s="1"/>
  <c r="BV232" s="1"/>
  <c r="BW231" s="1"/>
  <c r="BX230" s="1"/>
  <c r="BY229" s="1"/>
  <c r="BZ228" s="1"/>
  <c r="CA227" s="1"/>
  <c r="CB226" s="1"/>
  <c r="CC225" s="1"/>
  <c r="AY255"/>
  <c r="AZ255"/>
  <c r="BA254" s="1"/>
  <c r="BB253" s="1"/>
  <c r="BC252" s="1"/>
  <c r="BD251" s="1"/>
  <c r="BE250" s="1"/>
  <c r="BF249" s="1"/>
  <c r="BG248" s="1"/>
  <c r="BH247" s="1"/>
  <c r="BI246" s="1"/>
  <c r="BJ245" s="1"/>
  <c r="BK244" s="1"/>
  <c r="BL243" s="1"/>
  <c r="BM242" s="1"/>
  <c r="BN241" s="1"/>
  <c r="BO240" s="1"/>
  <c r="BP239" s="1"/>
  <c r="BQ238" s="1"/>
  <c r="BR237" s="1"/>
  <c r="BS236" s="1"/>
  <c r="BT235" s="1"/>
  <c r="BU234" s="1"/>
  <c r="BV233" s="1"/>
  <c r="BW232" s="1"/>
  <c r="BX231" s="1"/>
  <c r="BY230" s="1"/>
  <c r="BZ229" s="1"/>
  <c r="CA228" s="1"/>
  <c r="CB227" s="1"/>
  <c r="CC226" s="1"/>
  <c r="AY256"/>
  <c r="AZ256"/>
  <c r="BA255" s="1"/>
  <c r="AY257"/>
  <c r="AZ257"/>
  <c r="BA256" s="1"/>
  <c r="BB255" s="1"/>
  <c r="BC254" s="1"/>
  <c r="BD253" s="1"/>
  <c r="BE252" s="1"/>
  <c r="BF251" s="1"/>
  <c r="BG250" s="1"/>
  <c r="BH249" s="1"/>
  <c r="BI248" s="1"/>
  <c r="BJ247" s="1"/>
  <c r="BK246" s="1"/>
  <c r="BL245" s="1"/>
  <c r="BM244" s="1"/>
  <c r="BN243" s="1"/>
  <c r="BO242" s="1"/>
  <c r="BP241" s="1"/>
  <c r="BQ240" s="1"/>
  <c r="BR239" s="1"/>
  <c r="BS238" s="1"/>
  <c r="BT237" s="1"/>
  <c r="BU236" s="1"/>
  <c r="BV235" s="1"/>
  <c r="BW234" s="1"/>
  <c r="BX233" s="1"/>
  <c r="BY232" s="1"/>
  <c r="BZ231" s="1"/>
  <c r="CA230" s="1"/>
  <c r="CB229" s="1"/>
  <c r="CC228" s="1"/>
  <c r="AY258"/>
  <c r="AZ258"/>
  <c r="BA257" s="1"/>
  <c r="BB256" s="1"/>
  <c r="BC255" s="1"/>
  <c r="BD254" s="1"/>
  <c r="BE253" s="1"/>
  <c r="BF252" s="1"/>
  <c r="BG251" s="1"/>
  <c r="BH250" s="1"/>
  <c r="BI249" s="1"/>
  <c r="BJ248" s="1"/>
  <c r="BK247" s="1"/>
  <c r="BL246" s="1"/>
  <c r="BM245" s="1"/>
  <c r="BN244" s="1"/>
  <c r="BO243" s="1"/>
  <c r="BP242" s="1"/>
  <c r="BQ241" s="1"/>
  <c r="BR240" s="1"/>
  <c r="BS239" s="1"/>
  <c r="BT238" s="1"/>
  <c r="BU237" s="1"/>
  <c r="BV236" s="1"/>
  <c r="BW235" s="1"/>
  <c r="BX234" s="1"/>
  <c r="BY233" s="1"/>
  <c r="BZ232" s="1"/>
  <c r="CA231" s="1"/>
  <c r="CB230" s="1"/>
  <c r="CC229" s="1"/>
  <c r="AY259"/>
  <c r="AZ259"/>
  <c r="BA258" s="1"/>
  <c r="BB257" s="1"/>
  <c r="BC256" s="1"/>
  <c r="BD255" s="1"/>
  <c r="BE254" s="1"/>
  <c r="BF253" s="1"/>
  <c r="BG252" s="1"/>
  <c r="BH251" s="1"/>
  <c r="BI250" s="1"/>
  <c r="BJ249" s="1"/>
  <c r="BK248" s="1"/>
  <c r="BL247" s="1"/>
  <c r="BM246" s="1"/>
  <c r="BN245" s="1"/>
  <c r="BO244" s="1"/>
  <c r="BP243" s="1"/>
  <c r="BQ242" s="1"/>
  <c r="BR241" s="1"/>
  <c r="BS240" s="1"/>
  <c r="BT239" s="1"/>
  <c r="BU238" s="1"/>
  <c r="BV237" s="1"/>
  <c r="BW236" s="1"/>
  <c r="BX235" s="1"/>
  <c r="BY234" s="1"/>
  <c r="BZ233" s="1"/>
  <c r="CA232" s="1"/>
  <c r="CB231" s="1"/>
  <c r="CC230" s="1"/>
  <c r="AY260"/>
  <c r="AZ260"/>
  <c r="BA259" s="1"/>
  <c r="BB258" s="1"/>
  <c r="BC257" s="1"/>
  <c r="BD256" s="1"/>
  <c r="BE255" s="1"/>
  <c r="BF254" s="1"/>
  <c r="BG253" s="1"/>
  <c r="BH252" s="1"/>
  <c r="BI251" s="1"/>
  <c r="BJ250" s="1"/>
  <c r="BK249" s="1"/>
  <c r="BL248" s="1"/>
  <c r="BM247" s="1"/>
  <c r="BN246" s="1"/>
  <c r="BO245" s="1"/>
  <c r="BP244" s="1"/>
  <c r="BQ243" s="1"/>
  <c r="BR242" s="1"/>
  <c r="BS241" s="1"/>
  <c r="BT240" s="1"/>
  <c r="BU239" s="1"/>
  <c r="BV238" s="1"/>
  <c r="BW237" s="1"/>
  <c r="BX236" s="1"/>
  <c r="BY235" s="1"/>
  <c r="BZ234" s="1"/>
  <c r="CA233" s="1"/>
  <c r="CB232" s="1"/>
  <c r="CC231" s="1"/>
  <c r="AY261"/>
  <c r="AZ261"/>
  <c r="BA260" s="1"/>
  <c r="BB259" s="1"/>
  <c r="BC258" s="1"/>
  <c r="BD257" s="1"/>
  <c r="BE256" s="1"/>
  <c r="BF255" s="1"/>
  <c r="BG254" s="1"/>
  <c r="BH253" s="1"/>
  <c r="BI252" s="1"/>
  <c r="BJ251" s="1"/>
  <c r="BK250" s="1"/>
  <c r="BL249" s="1"/>
  <c r="BM248" s="1"/>
  <c r="BN247" s="1"/>
  <c r="BO246" s="1"/>
  <c r="BP245" s="1"/>
  <c r="BQ244" s="1"/>
  <c r="BR243" s="1"/>
  <c r="BS242" s="1"/>
  <c r="BT241" s="1"/>
  <c r="BU240" s="1"/>
  <c r="BV239" s="1"/>
  <c r="BW238" s="1"/>
  <c r="BX237" s="1"/>
  <c r="BY236" s="1"/>
  <c r="BZ235" s="1"/>
  <c r="CA234" s="1"/>
  <c r="CB233" s="1"/>
  <c r="CC232" s="1"/>
  <c r="AY262"/>
  <c r="AZ262"/>
  <c r="AY263"/>
  <c r="AZ263"/>
  <c r="BA262" s="1"/>
  <c r="BB261" s="1"/>
  <c r="BC260" s="1"/>
  <c r="BD259" s="1"/>
  <c r="BE258" s="1"/>
  <c r="BF257" s="1"/>
  <c r="BG256" s="1"/>
  <c r="BH255" s="1"/>
  <c r="BI254" s="1"/>
  <c r="BJ253" s="1"/>
  <c r="BK252" s="1"/>
  <c r="BL251" s="1"/>
  <c r="BM250" s="1"/>
  <c r="BN249" s="1"/>
  <c r="BO248" s="1"/>
  <c r="BP247" s="1"/>
  <c r="BQ246" s="1"/>
  <c r="BR245" s="1"/>
  <c r="BS244" s="1"/>
  <c r="BT243" s="1"/>
  <c r="BU242" s="1"/>
  <c r="G89"/>
  <c r="H89"/>
  <c r="I88" s="1"/>
  <c r="J87" s="1"/>
  <c r="K86" s="1"/>
  <c r="L85" s="1"/>
  <c r="M84" s="1"/>
  <c r="N83" s="1"/>
  <c r="O82" s="1"/>
  <c r="P81" s="1"/>
  <c r="Q80" s="1"/>
  <c r="R79" s="1"/>
  <c r="S78" s="1"/>
  <c r="T77" s="1"/>
  <c r="U76" s="1"/>
  <c r="V75" s="1"/>
  <c r="W74" s="1"/>
  <c r="X73" s="1"/>
  <c r="Y72" s="1"/>
  <c r="Z71" s="1"/>
  <c r="AA70" s="1"/>
  <c r="AB69" s="1"/>
  <c r="G90"/>
  <c r="H90"/>
  <c r="I89" s="1"/>
  <c r="J88" s="1"/>
  <c r="K87" s="1"/>
  <c r="L86" s="1"/>
  <c r="M85" s="1"/>
  <c r="N84" s="1"/>
  <c r="O83" s="1"/>
  <c r="P82" s="1"/>
  <c r="Q81" s="1"/>
  <c r="R80" s="1"/>
  <c r="S79" s="1"/>
  <c r="T78" s="1"/>
  <c r="U77" s="1"/>
  <c r="V76" s="1"/>
  <c r="W75" s="1"/>
  <c r="X74" s="1"/>
  <c r="Y73" s="1"/>
  <c r="Z72" s="1"/>
  <c r="AA71" s="1"/>
  <c r="AB70" s="1"/>
  <c r="G91"/>
  <c r="H91"/>
  <c r="I90" s="1"/>
  <c r="J89" s="1"/>
  <c r="K88" s="1"/>
  <c r="L87" s="1"/>
  <c r="M86" s="1"/>
  <c r="N85" s="1"/>
  <c r="O84" s="1"/>
  <c r="P83" s="1"/>
  <c r="Q82" s="1"/>
  <c r="R81" s="1"/>
  <c r="S80" s="1"/>
  <c r="T79" s="1"/>
  <c r="U78" s="1"/>
  <c r="V77" s="1"/>
  <c r="W76" s="1"/>
  <c r="X75" s="1"/>
  <c r="Y74" s="1"/>
  <c r="Z73" s="1"/>
  <c r="AA72" s="1"/>
  <c r="AB71" s="1"/>
  <c r="G92"/>
  <c r="H92"/>
  <c r="I91" s="1"/>
  <c r="J90" s="1"/>
  <c r="K89" s="1"/>
  <c r="L88" s="1"/>
  <c r="M87" s="1"/>
  <c r="N86" s="1"/>
  <c r="O85" s="1"/>
  <c r="P84" s="1"/>
  <c r="Q83" s="1"/>
  <c r="R82" s="1"/>
  <c r="S81" s="1"/>
  <c r="T80" s="1"/>
  <c r="U79" s="1"/>
  <c r="V78" s="1"/>
  <c r="W77" s="1"/>
  <c r="X76" s="1"/>
  <c r="Y75" s="1"/>
  <c r="Z74" s="1"/>
  <c r="AA73" s="1"/>
  <c r="AB72" s="1"/>
  <c r="G93"/>
  <c r="H93"/>
  <c r="I92" s="1"/>
  <c r="J91" s="1"/>
  <c r="K90" s="1"/>
  <c r="L89" s="1"/>
  <c r="M88" s="1"/>
  <c r="N87" s="1"/>
  <c r="O86" s="1"/>
  <c r="P85" s="1"/>
  <c r="Q84" s="1"/>
  <c r="R83" s="1"/>
  <c r="S82" s="1"/>
  <c r="T81" s="1"/>
  <c r="U80" s="1"/>
  <c r="V79" s="1"/>
  <c r="W78" s="1"/>
  <c r="X77" s="1"/>
  <c r="Y76" s="1"/>
  <c r="Z75" s="1"/>
  <c r="AA74" s="1"/>
  <c r="AB73" s="1"/>
  <c r="G94"/>
  <c r="H94"/>
  <c r="I93" s="1"/>
  <c r="J92" s="1"/>
  <c r="K91" s="1"/>
  <c r="L90" s="1"/>
  <c r="M89" s="1"/>
  <c r="N88" s="1"/>
  <c r="O87" s="1"/>
  <c r="P86" s="1"/>
  <c r="Q85" s="1"/>
  <c r="R84" s="1"/>
  <c r="S83" s="1"/>
  <c r="T82" s="1"/>
  <c r="U81" s="1"/>
  <c r="V80" s="1"/>
  <c r="W79" s="1"/>
  <c r="X78" s="1"/>
  <c r="Y77" s="1"/>
  <c r="Z76" s="1"/>
  <c r="AA75" s="1"/>
  <c r="AB74" s="1"/>
  <c r="G95"/>
  <c r="H95"/>
  <c r="I94" s="1"/>
  <c r="J93" s="1"/>
  <c r="K92" s="1"/>
  <c r="L91" s="1"/>
  <c r="M90" s="1"/>
  <c r="N89" s="1"/>
  <c r="O88" s="1"/>
  <c r="P87" s="1"/>
  <c r="Q86" s="1"/>
  <c r="R85" s="1"/>
  <c r="S84" s="1"/>
  <c r="T83" s="1"/>
  <c r="U82" s="1"/>
  <c r="V81" s="1"/>
  <c r="W80" s="1"/>
  <c r="X79" s="1"/>
  <c r="Y78" s="1"/>
  <c r="Z77" s="1"/>
  <c r="AA76" s="1"/>
  <c r="AB75" s="1"/>
  <c r="G96"/>
  <c r="H96"/>
  <c r="I95" s="1"/>
  <c r="J94" s="1"/>
  <c r="K93" s="1"/>
  <c r="L92" s="1"/>
  <c r="M91" s="1"/>
  <c r="N90" s="1"/>
  <c r="O89" s="1"/>
  <c r="P88" s="1"/>
  <c r="Q87" s="1"/>
  <c r="R86" s="1"/>
  <c r="S85" s="1"/>
  <c r="T84" s="1"/>
  <c r="U83" s="1"/>
  <c r="V82" s="1"/>
  <c r="W81" s="1"/>
  <c r="X80" s="1"/>
  <c r="Y79" s="1"/>
  <c r="Z78" s="1"/>
  <c r="AA77" s="1"/>
  <c r="AB76" s="1"/>
  <c r="G97"/>
  <c r="H97"/>
  <c r="I96" s="1"/>
  <c r="J95" s="1"/>
  <c r="K94" s="1"/>
  <c r="L93" s="1"/>
  <c r="M92" s="1"/>
  <c r="N91" s="1"/>
  <c r="O90" s="1"/>
  <c r="P89" s="1"/>
  <c r="Q88" s="1"/>
  <c r="R87" s="1"/>
  <c r="S86" s="1"/>
  <c r="T85" s="1"/>
  <c r="U84" s="1"/>
  <c r="V83" s="1"/>
  <c r="W82" s="1"/>
  <c r="X81" s="1"/>
  <c r="Y80" s="1"/>
  <c r="Z79" s="1"/>
  <c r="AA78" s="1"/>
  <c r="AB77" s="1"/>
  <c r="G98"/>
  <c r="H98"/>
  <c r="I97" s="1"/>
  <c r="J96" s="1"/>
  <c r="K95" s="1"/>
  <c r="L94" s="1"/>
  <c r="M93" s="1"/>
  <c r="N92" s="1"/>
  <c r="O91" s="1"/>
  <c r="P90" s="1"/>
  <c r="Q89" s="1"/>
  <c r="R88" s="1"/>
  <c r="S87" s="1"/>
  <c r="T86" s="1"/>
  <c r="U85" s="1"/>
  <c r="V84" s="1"/>
  <c r="W83" s="1"/>
  <c r="X82" s="1"/>
  <c r="Y81" s="1"/>
  <c r="Z80" s="1"/>
  <c r="AA79" s="1"/>
  <c r="AB78" s="1"/>
  <c r="G99"/>
  <c r="H99"/>
  <c r="I98" s="1"/>
  <c r="J97" s="1"/>
  <c r="K96" s="1"/>
  <c r="L95" s="1"/>
  <c r="M94" s="1"/>
  <c r="G100"/>
  <c r="H100"/>
  <c r="I99" s="1"/>
  <c r="J98" s="1"/>
  <c r="K97" s="1"/>
  <c r="L96" s="1"/>
  <c r="M95" s="1"/>
  <c r="N94" s="1"/>
  <c r="O93" s="1"/>
  <c r="P92" s="1"/>
  <c r="Q91" s="1"/>
  <c r="R90" s="1"/>
  <c r="S89" s="1"/>
  <c r="T88" s="1"/>
  <c r="U87" s="1"/>
  <c r="V86" s="1"/>
  <c r="W85" s="1"/>
  <c r="X84" s="1"/>
  <c r="Y83" s="1"/>
  <c r="Z82" s="1"/>
  <c r="AA81" s="1"/>
  <c r="AB80" s="1"/>
  <c r="G101"/>
  <c r="H101"/>
  <c r="I100" s="1"/>
  <c r="J99" s="1"/>
  <c r="K98" s="1"/>
  <c r="L97" s="1"/>
  <c r="M96" s="1"/>
  <c r="N95" s="1"/>
  <c r="O94" s="1"/>
  <c r="P93" s="1"/>
  <c r="Q92" s="1"/>
  <c r="R91" s="1"/>
  <c r="S90" s="1"/>
  <c r="T89" s="1"/>
  <c r="U88" s="1"/>
  <c r="V87" s="1"/>
  <c r="W86" s="1"/>
  <c r="X85" s="1"/>
  <c r="Y84" s="1"/>
  <c r="Z83" s="1"/>
  <c r="AA82" s="1"/>
  <c r="AB81" s="1"/>
  <c r="G102"/>
  <c r="H102"/>
  <c r="I101" s="1"/>
  <c r="J100" s="1"/>
  <c r="K99" s="1"/>
  <c r="L98" s="1"/>
  <c r="M97" s="1"/>
  <c r="N96" s="1"/>
  <c r="O95" s="1"/>
  <c r="P94" s="1"/>
  <c r="Q93" s="1"/>
  <c r="R92" s="1"/>
  <c r="S91" s="1"/>
  <c r="T90" s="1"/>
  <c r="U89" s="1"/>
  <c r="V88" s="1"/>
  <c r="W87" s="1"/>
  <c r="X86" s="1"/>
  <c r="Y85" s="1"/>
  <c r="Z84" s="1"/>
  <c r="AA83" s="1"/>
  <c r="AB82" s="1"/>
  <c r="G103"/>
  <c r="H103"/>
  <c r="I102" s="1"/>
  <c r="J101" s="1"/>
  <c r="K100" s="1"/>
  <c r="L99" s="1"/>
  <c r="M98" s="1"/>
  <c r="N97" s="1"/>
  <c r="O96" s="1"/>
  <c r="P95" s="1"/>
  <c r="Q94" s="1"/>
  <c r="R93" s="1"/>
  <c r="S92" s="1"/>
  <c r="T91" s="1"/>
  <c r="U90" s="1"/>
  <c r="V89" s="1"/>
  <c r="W88" s="1"/>
  <c r="X87" s="1"/>
  <c r="Y86" s="1"/>
  <c r="Z85" s="1"/>
  <c r="AA84" s="1"/>
  <c r="AB83" s="1"/>
  <c r="G104"/>
  <c r="H104"/>
  <c r="I103" s="1"/>
  <c r="J102" s="1"/>
  <c r="K101" s="1"/>
  <c r="L100" s="1"/>
  <c r="M99" s="1"/>
  <c r="N98" s="1"/>
  <c r="O97" s="1"/>
  <c r="P96" s="1"/>
  <c r="Q95" s="1"/>
  <c r="R94" s="1"/>
  <c r="S93" s="1"/>
  <c r="T92" s="1"/>
  <c r="U91" s="1"/>
  <c r="V90" s="1"/>
  <c r="W89" s="1"/>
  <c r="X88" s="1"/>
  <c r="Y87" s="1"/>
  <c r="Z86" s="1"/>
  <c r="AA85" s="1"/>
  <c r="AB84" s="1"/>
  <c r="G105"/>
  <c r="H105"/>
  <c r="I104" s="1"/>
  <c r="J103" s="1"/>
  <c r="K102" s="1"/>
  <c r="L101" s="1"/>
  <c r="M100" s="1"/>
  <c r="N99" s="1"/>
  <c r="O98" s="1"/>
  <c r="P97" s="1"/>
  <c r="Q96" s="1"/>
  <c r="R95" s="1"/>
  <c r="S94" s="1"/>
  <c r="T93" s="1"/>
  <c r="U92" s="1"/>
  <c r="V91" s="1"/>
  <c r="W90" s="1"/>
  <c r="X89" s="1"/>
  <c r="Y88" s="1"/>
  <c r="Z87" s="1"/>
  <c r="AA86" s="1"/>
  <c r="AB85" s="1"/>
  <c r="G106"/>
  <c r="H106"/>
  <c r="I105" s="1"/>
  <c r="J104" s="1"/>
  <c r="K103" s="1"/>
  <c r="L102" s="1"/>
  <c r="M101" s="1"/>
  <c r="N100" s="1"/>
  <c r="O99" s="1"/>
  <c r="P98" s="1"/>
  <c r="Q97" s="1"/>
  <c r="R96" s="1"/>
  <c r="S95" s="1"/>
  <c r="T94" s="1"/>
  <c r="U93" s="1"/>
  <c r="V92" s="1"/>
  <c r="W91" s="1"/>
  <c r="X90" s="1"/>
  <c r="Y89" s="1"/>
  <c r="Z88" s="1"/>
  <c r="AA87" s="1"/>
  <c r="AB86" s="1"/>
  <c r="G107"/>
  <c r="H107"/>
  <c r="I106" s="1"/>
  <c r="J105" s="1"/>
  <c r="K104" s="1"/>
  <c r="L103" s="1"/>
  <c r="M102" s="1"/>
  <c r="N101" s="1"/>
  <c r="O100" s="1"/>
  <c r="P99" s="1"/>
  <c r="Q98" s="1"/>
  <c r="R97" s="1"/>
  <c r="S96" s="1"/>
  <c r="T95" s="1"/>
  <c r="U94" s="1"/>
  <c r="V93" s="1"/>
  <c r="W92" s="1"/>
  <c r="X91" s="1"/>
  <c r="Y90" s="1"/>
  <c r="Z89" s="1"/>
  <c r="AA88" s="1"/>
  <c r="AB87" s="1"/>
  <c r="G108"/>
  <c r="H108"/>
  <c r="I107" s="1"/>
  <c r="J106" s="1"/>
  <c r="K105" s="1"/>
  <c r="L104" s="1"/>
  <c r="M103" s="1"/>
  <c r="N102" s="1"/>
  <c r="O101" s="1"/>
  <c r="P100" s="1"/>
  <c r="Q99" s="1"/>
  <c r="R98" s="1"/>
  <c r="S97" s="1"/>
  <c r="T96" s="1"/>
  <c r="U95" s="1"/>
  <c r="V94" s="1"/>
  <c r="W93" s="1"/>
  <c r="X92" s="1"/>
  <c r="Y91" s="1"/>
  <c r="Z90" s="1"/>
  <c r="AA89" s="1"/>
  <c r="AB88" s="1"/>
  <c r="G109"/>
  <c r="H109"/>
  <c r="I108" s="1"/>
  <c r="J107" s="1"/>
  <c r="K106" s="1"/>
  <c r="L105" s="1"/>
  <c r="M104" s="1"/>
  <c r="N103" s="1"/>
  <c r="O102" s="1"/>
  <c r="P101" s="1"/>
  <c r="Q100" s="1"/>
  <c r="R99" s="1"/>
  <c r="S98" s="1"/>
  <c r="T97" s="1"/>
  <c r="U96" s="1"/>
  <c r="V95" s="1"/>
  <c r="W94" s="1"/>
  <c r="X93" s="1"/>
  <c r="Y92" s="1"/>
  <c r="Z91" s="1"/>
  <c r="AA90" s="1"/>
  <c r="AB89" s="1"/>
  <c r="G110"/>
  <c r="H110"/>
  <c r="I109" s="1"/>
  <c r="J108" s="1"/>
  <c r="K107" s="1"/>
  <c r="L106" s="1"/>
  <c r="M105" s="1"/>
  <c r="N104" s="1"/>
  <c r="O103" s="1"/>
  <c r="P102" s="1"/>
  <c r="Q101" s="1"/>
  <c r="R100" s="1"/>
  <c r="S99" s="1"/>
  <c r="T98" s="1"/>
  <c r="U97" s="1"/>
  <c r="V96" s="1"/>
  <c r="W95" s="1"/>
  <c r="X94" s="1"/>
  <c r="Y93" s="1"/>
  <c r="Z92" s="1"/>
  <c r="AA91" s="1"/>
  <c r="AB90" s="1"/>
  <c r="G111"/>
  <c r="H111"/>
  <c r="I110" s="1"/>
  <c r="J109" s="1"/>
  <c r="K108" s="1"/>
  <c r="L107" s="1"/>
  <c r="M106" s="1"/>
  <c r="N105" s="1"/>
  <c r="O104" s="1"/>
  <c r="P103" s="1"/>
  <c r="Q102" s="1"/>
  <c r="R101" s="1"/>
  <c r="S100" s="1"/>
  <c r="T99" s="1"/>
  <c r="U98" s="1"/>
  <c r="V97" s="1"/>
  <c r="W96" s="1"/>
  <c r="X95" s="1"/>
  <c r="Y94" s="1"/>
  <c r="Z93" s="1"/>
  <c r="AA92" s="1"/>
  <c r="AB91" s="1"/>
  <c r="G112"/>
  <c r="H112"/>
  <c r="I111" s="1"/>
  <c r="J110" s="1"/>
  <c r="K109" s="1"/>
  <c r="L108" s="1"/>
  <c r="M107" s="1"/>
  <c r="N106" s="1"/>
  <c r="O105" s="1"/>
  <c r="P104" s="1"/>
  <c r="Q103" s="1"/>
  <c r="R102" s="1"/>
  <c r="S101" s="1"/>
  <c r="T100" s="1"/>
  <c r="U99" s="1"/>
  <c r="V98" s="1"/>
  <c r="W97" s="1"/>
  <c r="X96" s="1"/>
  <c r="Y95" s="1"/>
  <c r="Z94" s="1"/>
  <c r="AA93" s="1"/>
  <c r="AB92" s="1"/>
  <c r="G113"/>
  <c r="H113"/>
  <c r="I112" s="1"/>
  <c r="J111" s="1"/>
  <c r="K110" s="1"/>
  <c r="L109" s="1"/>
  <c r="M108" s="1"/>
  <c r="N107" s="1"/>
  <c r="O106" s="1"/>
  <c r="P105" s="1"/>
  <c r="Q104" s="1"/>
  <c r="R103" s="1"/>
  <c r="S102" s="1"/>
  <c r="T101" s="1"/>
  <c r="U100" s="1"/>
  <c r="V99" s="1"/>
  <c r="W98" s="1"/>
  <c r="X97" s="1"/>
  <c r="Y96" s="1"/>
  <c r="Z95" s="1"/>
  <c r="AA94" s="1"/>
  <c r="AB93" s="1"/>
  <c r="G114"/>
  <c r="H114"/>
  <c r="I113" s="1"/>
  <c r="J112" s="1"/>
  <c r="K111" s="1"/>
  <c r="L110" s="1"/>
  <c r="M109" s="1"/>
  <c r="N108" s="1"/>
  <c r="O107" s="1"/>
  <c r="P106" s="1"/>
  <c r="Q105" s="1"/>
  <c r="R104" s="1"/>
  <c r="S103" s="1"/>
  <c r="T102" s="1"/>
  <c r="U101" s="1"/>
  <c r="V100" s="1"/>
  <c r="W99" s="1"/>
  <c r="X98" s="1"/>
  <c r="Y97" s="1"/>
  <c r="Z96" s="1"/>
  <c r="AA95" s="1"/>
  <c r="AB94" s="1"/>
  <c r="G115"/>
  <c r="H115"/>
  <c r="I114" s="1"/>
  <c r="J113" s="1"/>
  <c r="K112" s="1"/>
  <c r="L111" s="1"/>
  <c r="M110" s="1"/>
  <c r="G116"/>
  <c r="H116"/>
  <c r="I115" s="1"/>
  <c r="J114" s="1"/>
  <c r="K113" s="1"/>
  <c r="L112" s="1"/>
  <c r="M111" s="1"/>
  <c r="N110" s="1"/>
  <c r="O109" s="1"/>
  <c r="P108" s="1"/>
  <c r="Q107" s="1"/>
  <c r="R106" s="1"/>
  <c r="S105" s="1"/>
  <c r="T104" s="1"/>
  <c r="U103" s="1"/>
  <c r="V102" s="1"/>
  <c r="W101" s="1"/>
  <c r="X100" s="1"/>
  <c r="Y99" s="1"/>
  <c r="Z98" s="1"/>
  <c r="AA97" s="1"/>
  <c r="AB96" s="1"/>
  <c r="G117"/>
  <c r="H117"/>
  <c r="I116" s="1"/>
  <c r="J115" s="1"/>
  <c r="K114" s="1"/>
  <c r="L113" s="1"/>
  <c r="M112" s="1"/>
  <c r="N111" s="1"/>
  <c r="O110" s="1"/>
  <c r="P109" s="1"/>
  <c r="Q108" s="1"/>
  <c r="R107" s="1"/>
  <c r="S106" s="1"/>
  <c r="T105" s="1"/>
  <c r="U104" s="1"/>
  <c r="V103" s="1"/>
  <c r="W102" s="1"/>
  <c r="X101" s="1"/>
  <c r="Y100" s="1"/>
  <c r="Z99" s="1"/>
  <c r="AA98" s="1"/>
  <c r="AB97" s="1"/>
  <c r="G118"/>
  <c r="H118"/>
  <c r="I117" s="1"/>
  <c r="J116" s="1"/>
  <c r="K115" s="1"/>
  <c r="L114" s="1"/>
  <c r="M113" s="1"/>
  <c r="N112" s="1"/>
  <c r="O111" s="1"/>
  <c r="P110" s="1"/>
  <c r="Q109" s="1"/>
  <c r="R108" s="1"/>
  <c r="S107" s="1"/>
  <c r="T106" s="1"/>
  <c r="U105" s="1"/>
  <c r="V104" s="1"/>
  <c r="W103" s="1"/>
  <c r="X102" s="1"/>
  <c r="Y101" s="1"/>
  <c r="Z100" s="1"/>
  <c r="AA99" s="1"/>
  <c r="AB98" s="1"/>
  <c r="G119"/>
  <c r="H119"/>
  <c r="I118" s="1"/>
  <c r="J117" s="1"/>
  <c r="K116" s="1"/>
  <c r="L115" s="1"/>
  <c r="M114" s="1"/>
  <c r="N113" s="1"/>
  <c r="O112" s="1"/>
  <c r="P111" s="1"/>
  <c r="Q110" s="1"/>
  <c r="R109" s="1"/>
  <c r="S108" s="1"/>
  <c r="T107" s="1"/>
  <c r="U106" s="1"/>
  <c r="V105" s="1"/>
  <c r="W104" s="1"/>
  <c r="X103" s="1"/>
  <c r="Y102" s="1"/>
  <c r="Z101" s="1"/>
  <c r="AA100" s="1"/>
  <c r="AB99" s="1"/>
  <c r="G120"/>
  <c r="H120"/>
  <c r="I119" s="1"/>
  <c r="J118" s="1"/>
  <c r="K117" s="1"/>
  <c r="L116" s="1"/>
  <c r="M115" s="1"/>
  <c r="N114" s="1"/>
  <c r="O113" s="1"/>
  <c r="P112" s="1"/>
  <c r="Q111" s="1"/>
  <c r="R110" s="1"/>
  <c r="S109" s="1"/>
  <c r="T108" s="1"/>
  <c r="U107" s="1"/>
  <c r="V106" s="1"/>
  <c r="W105" s="1"/>
  <c r="X104" s="1"/>
  <c r="Y103" s="1"/>
  <c r="Z102" s="1"/>
  <c r="AA101" s="1"/>
  <c r="AB100" s="1"/>
  <c r="G121"/>
  <c r="H121"/>
  <c r="I120" s="1"/>
  <c r="J119" s="1"/>
  <c r="K118" s="1"/>
  <c r="L117" s="1"/>
  <c r="M116" s="1"/>
  <c r="N115" s="1"/>
  <c r="O114" s="1"/>
  <c r="P113" s="1"/>
  <c r="Q112" s="1"/>
  <c r="R111" s="1"/>
  <c r="S110" s="1"/>
  <c r="T109" s="1"/>
  <c r="U108" s="1"/>
  <c r="V107" s="1"/>
  <c r="W106" s="1"/>
  <c r="X105" s="1"/>
  <c r="Y104" s="1"/>
  <c r="Z103" s="1"/>
  <c r="AA102" s="1"/>
  <c r="AB101" s="1"/>
  <c r="G122"/>
  <c r="H122"/>
  <c r="I121" s="1"/>
  <c r="J120" s="1"/>
  <c r="K119" s="1"/>
  <c r="L118" s="1"/>
  <c r="M117" s="1"/>
  <c r="N116" s="1"/>
  <c r="O115" s="1"/>
  <c r="P114" s="1"/>
  <c r="Q113" s="1"/>
  <c r="R112" s="1"/>
  <c r="S111" s="1"/>
  <c r="T110" s="1"/>
  <c r="U109" s="1"/>
  <c r="V108" s="1"/>
  <c r="W107" s="1"/>
  <c r="X106" s="1"/>
  <c r="Y105" s="1"/>
  <c r="Z104" s="1"/>
  <c r="AA103" s="1"/>
  <c r="AB102" s="1"/>
  <c r="G123"/>
  <c r="H123"/>
  <c r="I122" s="1"/>
  <c r="J121" s="1"/>
  <c r="K120" s="1"/>
  <c r="L119" s="1"/>
  <c r="M118" s="1"/>
  <c r="N117" s="1"/>
  <c r="O116" s="1"/>
  <c r="P115" s="1"/>
  <c r="Q114" s="1"/>
  <c r="R113" s="1"/>
  <c r="S112" s="1"/>
  <c r="T111" s="1"/>
  <c r="U110" s="1"/>
  <c r="V109" s="1"/>
  <c r="W108" s="1"/>
  <c r="X107" s="1"/>
  <c r="Y106" s="1"/>
  <c r="Z105" s="1"/>
  <c r="AA104" s="1"/>
  <c r="AB103" s="1"/>
  <c r="G124"/>
  <c r="H124"/>
  <c r="I123" s="1"/>
  <c r="J122" s="1"/>
  <c r="K121" s="1"/>
  <c r="L120" s="1"/>
  <c r="M119" s="1"/>
  <c r="N118" s="1"/>
  <c r="O117" s="1"/>
  <c r="P116" s="1"/>
  <c r="Q115" s="1"/>
  <c r="R114" s="1"/>
  <c r="S113" s="1"/>
  <c r="T112" s="1"/>
  <c r="U111" s="1"/>
  <c r="V110" s="1"/>
  <c r="W109" s="1"/>
  <c r="X108" s="1"/>
  <c r="Y107" s="1"/>
  <c r="Z106" s="1"/>
  <c r="AA105" s="1"/>
  <c r="AB104" s="1"/>
  <c r="G125"/>
  <c r="H125"/>
  <c r="I124" s="1"/>
  <c r="J123" s="1"/>
  <c r="K122" s="1"/>
  <c r="L121" s="1"/>
  <c r="M120" s="1"/>
  <c r="N119" s="1"/>
  <c r="O118" s="1"/>
  <c r="P117" s="1"/>
  <c r="Q116" s="1"/>
  <c r="R115" s="1"/>
  <c r="S114" s="1"/>
  <c r="T113" s="1"/>
  <c r="U112" s="1"/>
  <c r="V111" s="1"/>
  <c r="W110" s="1"/>
  <c r="X109" s="1"/>
  <c r="Y108" s="1"/>
  <c r="Z107" s="1"/>
  <c r="AA106" s="1"/>
  <c r="AB105" s="1"/>
  <c r="G126"/>
  <c r="H126"/>
  <c r="I125" s="1"/>
  <c r="J124" s="1"/>
  <c r="K123" s="1"/>
  <c r="L122" s="1"/>
  <c r="M121" s="1"/>
  <c r="N120" s="1"/>
  <c r="O119" s="1"/>
  <c r="P118" s="1"/>
  <c r="Q117" s="1"/>
  <c r="R116" s="1"/>
  <c r="S115" s="1"/>
  <c r="T114" s="1"/>
  <c r="U113" s="1"/>
  <c r="V112" s="1"/>
  <c r="W111" s="1"/>
  <c r="X110" s="1"/>
  <c r="Y109" s="1"/>
  <c r="Z108" s="1"/>
  <c r="AA107" s="1"/>
  <c r="AB106" s="1"/>
  <c r="G127"/>
  <c r="H127"/>
  <c r="I126" s="1"/>
  <c r="J125" s="1"/>
  <c r="K124" s="1"/>
  <c r="L123" s="1"/>
  <c r="M122" s="1"/>
  <c r="N121" s="1"/>
  <c r="O120" s="1"/>
  <c r="P119" s="1"/>
  <c r="Q118" s="1"/>
  <c r="R117" s="1"/>
  <c r="S116" s="1"/>
  <c r="T115" s="1"/>
  <c r="U114" s="1"/>
  <c r="V113" s="1"/>
  <c r="W112" s="1"/>
  <c r="X111" s="1"/>
  <c r="Y110" s="1"/>
  <c r="Z109" s="1"/>
  <c r="AA108" s="1"/>
  <c r="AB107" s="1"/>
  <c r="G128"/>
  <c r="H128"/>
  <c r="I127" s="1"/>
  <c r="J126" s="1"/>
  <c r="K125" s="1"/>
  <c r="L124" s="1"/>
  <c r="M123" s="1"/>
  <c r="N122" s="1"/>
  <c r="O121" s="1"/>
  <c r="P120" s="1"/>
  <c r="Q119" s="1"/>
  <c r="R118" s="1"/>
  <c r="S117" s="1"/>
  <c r="T116" s="1"/>
  <c r="U115" s="1"/>
  <c r="V114" s="1"/>
  <c r="W113" s="1"/>
  <c r="X112" s="1"/>
  <c r="Y111" s="1"/>
  <c r="Z110" s="1"/>
  <c r="AA109" s="1"/>
  <c r="AB108" s="1"/>
  <c r="G129"/>
  <c r="H129"/>
  <c r="I128" s="1"/>
  <c r="J127" s="1"/>
  <c r="K126" s="1"/>
  <c r="L125" s="1"/>
  <c r="M124" s="1"/>
  <c r="N123" s="1"/>
  <c r="O122" s="1"/>
  <c r="P121" s="1"/>
  <c r="Q120" s="1"/>
  <c r="R119" s="1"/>
  <c r="S118" s="1"/>
  <c r="T117" s="1"/>
  <c r="U116" s="1"/>
  <c r="V115" s="1"/>
  <c r="W114" s="1"/>
  <c r="X113" s="1"/>
  <c r="Y112" s="1"/>
  <c r="Z111" s="1"/>
  <c r="AA110" s="1"/>
  <c r="AB109" s="1"/>
  <c r="G130"/>
  <c r="H130"/>
  <c r="I129" s="1"/>
  <c r="J128" s="1"/>
  <c r="K127" s="1"/>
  <c r="L126" s="1"/>
  <c r="M125" s="1"/>
  <c r="N124" s="1"/>
  <c r="O123" s="1"/>
  <c r="P122" s="1"/>
  <c r="Q121" s="1"/>
  <c r="R120" s="1"/>
  <c r="S119" s="1"/>
  <c r="T118" s="1"/>
  <c r="U117" s="1"/>
  <c r="V116" s="1"/>
  <c r="W115" s="1"/>
  <c r="X114" s="1"/>
  <c r="Y113" s="1"/>
  <c r="Z112" s="1"/>
  <c r="AA111" s="1"/>
  <c r="AB110" s="1"/>
  <c r="G131"/>
  <c r="H131"/>
  <c r="I130" s="1"/>
  <c r="J129" s="1"/>
  <c r="K128" s="1"/>
  <c r="L127" s="1"/>
  <c r="M126" s="1"/>
  <c r="G132"/>
  <c r="H132"/>
  <c r="I131" s="1"/>
  <c r="J130" s="1"/>
  <c r="K129" s="1"/>
  <c r="L128" s="1"/>
  <c r="M127" s="1"/>
  <c r="N126" s="1"/>
  <c r="O125" s="1"/>
  <c r="P124" s="1"/>
  <c r="Q123" s="1"/>
  <c r="R122" s="1"/>
  <c r="S121" s="1"/>
  <c r="T120" s="1"/>
  <c r="U119" s="1"/>
  <c r="V118" s="1"/>
  <c r="W117" s="1"/>
  <c r="X116" s="1"/>
  <c r="Y115" s="1"/>
  <c r="Z114" s="1"/>
  <c r="AA113" s="1"/>
  <c r="AB112" s="1"/>
  <c r="G133"/>
  <c r="H133"/>
  <c r="I132" s="1"/>
  <c r="J131" s="1"/>
  <c r="K130" s="1"/>
  <c r="L129" s="1"/>
  <c r="M128" s="1"/>
  <c r="N127" s="1"/>
  <c r="O126" s="1"/>
  <c r="P125" s="1"/>
  <c r="Q124" s="1"/>
  <c r="R123" s="1"/>
  <c r="S122" s="1"/>
  <c r="T121" s="1"/>
  <c r="U120" s="1"/>
  <c r="V119" s="1"/>
  <c r="W118" s="1"/>
  <c r="X117" s="1"/>
  <c r="Y116" s="1"/>
  <c r="Z115" s="1"/>
  <c r="AA114" s="1"/>
  <c r="AB113" s="1"/>
  <c r="G134"/>
  <c r="H134"/>
  <c r="I133" s="1"/>
  <c r="J132" s="1"/>
  <c r="K131" s="1"/>
  <c r="L130" s="1"/>
  <c r="M129" s="1"/>
  <c r="N128" s="1"/>
  <c r="O127" s="1"/>
  <c r="P126" s="1"/>
  <c r="Q125" s="1"/>
  <c r="R124" s="1"/>
  <c r="S123" s="1"/>
  <c r="T122" s="1"/>
  <c r="U121" s="1"/>
  <c r="V120" s="1"/>
  <c r="W119" s="1"/>
  <c r="X118" s="1"/>
  <c r="Y117" s="1"/>
  <c r="Z116" s="1"/>
  <c r="AA115" s="1"/>
  <c r="AB114" s="1"/>
  <c r="G135"/>
  <c r="H135"/>
  <c r="I134" s="1"/>
  <c r="J133" s="1"/>
  <c r="K132" s="1"/>
  <c r="L131" s="1"/>
  <c r="M130" s="1"/>
  <c r="N129" s="1"/>
  <c r="O128" s="1"/>
  <c r="P127" s="1"/>
  <c r="Q126" s="1"/>
  <c r="R125" s="1"/>
  <c r="S124" s="1"/>
  <c r="T123" s="1"/>
  <c r="U122" s="1"/>
  <c r="V121" s="1"/>
  <c r="W120" s="1"/>
  <c r="X119" s="1"/>
  <c r="Y118" s="1"/>
  <c r="Z117" s="1"/>
  <c r="AA116" s="1"/>
  <c r="AB115" s="1"/>
  <c r="G136"/>
  <c r="H136"/>
  <c r="I135" s="1"/>
  <c r="J134" s="1"/>
  <c r="K133" s="1"/>
  <c r="L132" s="1"/>
  <c r="M131" s="1"/>
  <c r="N130" s="1"/>
  <c r="O129" s="1"/>
  <c r="P128" s="1"/>
  <c r="Q127" s="1"/>
  <c r="R126" s="1"/>
  <c r="S125" s="1"/>
  <c r="T124" s="1"/>
  <c r="U123" s="1"/>
  <c r="V122" s="1"/>
  <c r="W121" s="1"/>
  <c r="X120" s="1"/>
  <c r="Y119" s="1"/>
  <c r="Z118" s="1"/>
  <c r="AA117" s="1"/>
  <c r="AB116" s="1"/>
  <c r="G137"/>
  <c r="H137"/>
  <c r="I136" s="1"/>
  <c r="J135" s="1"/>
  <c r="K134" s="1"/>
  <c r="L133" s="1"/>
  <c r="M132" s="1"/>
  <c r="N131" s="1"/>
  <c r="O130" s="1"/>
  <c r="P129" s="1"/>
  <c r="Q128" s="1"/>
  <c r="R127" s="1"/>
  <c r="S126" s="1"/>
  <c r="T125" s="1"/>
  <c r="U124" s="1"/>
  <c r="V123" s="1"/>
  <c r="W122" s="1"/>
  <c r="X121" s="1"/>
  <c r="Y120" s="1"/>
  <c r="Z119" s="1"/>
  <c r="AA118" s="1"/>
  <c r="AB117" s="1"/>
  <c r="G138"/>
  <c r="H138"/>
  <c r="I137" s="1"/>
  <c r="J136" s="1"/>
  <c r="K135" s="1"/>
  <c r="L134" s="1"/>
  <c r="M133" s="1"/>
  <c r="N132" s="1"/>
  <c r="O131" s="1"/>
  <c r="P130" s="1"/>
  <c r="Q129" s="1"/>
  <c r="R128" s="1"/>
  <c r="S127" s="1"/>
  <c r="T126" s="1"/>
  <c r="U125" s="1"/>
  <c r="V124" s="1"/>
  <c r="W123" s="1"/>
  <c r="X122" s="1"/>
  <c r="Y121" s="1"/>
  <c r="Z120" s="1"/>
  <c r="AA119" s="1"/>
  <c r="AB118" s="1"/>
  <c r="G139"/>
  <c r="H139"/>
  <c r="I138" s="1"/>
  <c r="J137" s="1"/>
  <c r="K136" s="1"/>
  <c r="L135" s="1"/>
  <c r="M134" s="1"/>
  <c r="N133" s="1"/>
  <c r="O132" s="1"/>
  <c r="P131" s="1"/>
  <c r="Q130" s="1"/>
  <c r="R129" s="1"/>
  <c r="S128" s="1"/>
  <c r="T127" s="1"/>
  <c r="U126" s="1"/>
  <c r="V125" s="1"/>
  <c r="W124" s="1"/>
  <c r="X123" s="1"/>
  <c r="Y122" s="1"/>
  <c r="Z121" s="1"/>
  <c r="AA120" s="1"/>
  <c r="AB119" s="1"/>
  <c r="G140"/>
  <c r="H140"/>
  <c r="I139" s="1"/>
  <c r="J138" s="1"/>
  <c r="K137" s="1"/>
  <c r="L136" s="1"/>
  <c r="M135" s="1"/>
  <c r="N134" s="1"/>
  <c r="O133" s="1"/>
  <c r="P132" s="1"/>
  <c r="Q131" s="1"/>
  <c r="R130" s="1"/>
  <c r="S129" s="1"/>
  <c r="T128" s="1"/>
  <c r="U127" s="1"/>
  <c r="V126" s="1"/>
  <c r="W125" s="1"/>
  <c r="X124" s="1"/>
  <c r="Y123" s="1"/>
  <c r="Z122" s="1"/>
  <c r="AA121" s="1"/>
  <c r="AB120" s="1"/>
  <c r="G141"/>
  <c r="H141"/>
  <c r="I140" s="1"/>
  <c r="J139" s="1"/>
  <c r="K138" s="1"/>
  <c r="L137" s="1"/>
  <c r="M136" s="1"/>
  <c r="N135" s="1"/>
  <c r="O134" s="1"/>
  <c r="P133" s="1"/>
  <c r="Q132" s="1"/>
  <c r="R131" s="1"/>
  <c r="S130" s="1"/>
  <c r="T129" s="1"/>
  <c r="U128" s="1"/>
  <c r="V127" s="1"/>
  <c r="W126" s="1"/>
  <c r="X125" s="1"/>
  <c r="Y124" s="1"/>
  <c r="Z123" s="1"/>
  <c r="AA122" s="1"/>
  <c r="AB121" s="1"/>
  <c r="G142"/>
  <c r="H142"/>
  <c r="I141" s="1"/>
  <c r="J140" s="1"/>
  <c r="K139" s="1"/>
  <c r="L138" s="1"/>
  <c r="M137" s="1"/>
  <c r="N136" s="1"/>
  <c r="O135" s="1"/>
  <c r="P134" s="1"/>
  <c r="Q133" s="1"/>
  <c r="R132" s="1"/>
  <c r="S131" s="1"/>
  <c r="T130" s="1"/>
  <c r="U129" s="1"/>
  <c r="V128" s="1"/>
  <c r="W127" s="1"/>
  <c r="X126" s="1"/>
  <c r="Y125" s="1"/>
  <c r="Z124" s="1"/>
  <c r="AA123" s="1"/>
  <c r="AB122" s="1"/>
  <c r="G143"/>
  <c r="H143"/>
  <c r="I142" s="1"/>
  <c r="J141" s="1"/>
  <c r="K140" s="1"/>
  <c r="L139" s="1"/>
  <c r="M138" s="1"/>
  <c r="N137" s="1"/>
  <c r="O136" s="1"/>
  <c r="P135" s="1"/>
  <c r="Q134" s="1"/>
  <c r="R133" s="1"/>
  <c r="S132" s="1"/>
  <c r="T131" s="1"/>
  <c r="U130" s="1"/>
  <c r="V129" s="1"/>
  <c r="W128" s="1"/>
  <c r="X127" s="1"/>
  <c r="Y126" s="1"/>
  <c r="Z125" s="1"/>
  <c r="AA124" s="1"/>
  <c r="AB123" s="1"/>
  <c r="G144"/>
  <c r="H144"/>
  <c r="I143" s="1"/>
  <c r="J142" s="1"/>
  <c r="K141" s="1"/>
  <c r="L140" s="1"/>
  <c r="M139" s="1"/>
  <c r="N138" s="1"/>
  <c r="O137" s="1"/>
  <c r="P136" s="1"/>
  <c r="Q135" s="1"/>
  <c r="R134" s="1"/>
  <c r="S133" s="1"/>
  <c r="T132" s="1"/>
  <c r="U131" s="1"/>
  <c r="V130" s="1"/>
  <c r="W129" s="1"/>
  <c r="X128" s="1"/>
  <c r="Y127" s="1"/>
  <c r="Z126" s="1"/>
  <c r="AA125" s="1"/>
  <c r="AB124" s="1"/>
  <c r="G145"/>
  <c r="H145"/>
  <c r="I144" s="1"/>
  <c r="J143" s="1"/>
  <c r="K142" s="1"/>
  <c r="L141" s="1"/>
  <c r="M140" s="1"/>
  <c r="N139" s="1"/>
  <c r="O138" s="1"/>
  <c r="P137" s="1"/>
  <c r="Q136" s="1"/>
  <c r="R135" s="1"/>
  <c r="S134" s="1"/>
  <c r="T133" s="1"/>
  <c r="U132" s="1"/>
  <c r="V131" s="1"/>
  <c r="W130" s="1"/>
  <c r="X129" s="1"/>
  <c r="Y128" s="1"/>
  <c r="Z127" s="1"/>
  <c r="AA126" s="1"/>
  <c r="AB125" s="1"/>
  <c r="G146"/>
  <c r="H146"/>
  <c r="I145" s="1"/>
  <c r="J144" s="1"/>
  <c r="K143" s="1"/>
  <c r="L142" s="1"/>
  <c r="M141" s="1"/>
  <c r="N140" s="1"/>
  <c r="O139" s="1"/>
  <c r="P138" s="1"/>
  <c r="Q137" s="1"/>
  <c r="R136" s="1"/>
  <c r="S135" s="1"/>
  <c r="T134" s="1"/>
  <c r="U133" s="1"/>
  <c r="V132" s="1"/>
  <c r="W131" s="1"/>
  <c r="X130" s="1"/>
  <c r="Y129" s="1"/>
  <c r="Z128" s="1"/>
  <c r="AA127" s="1"/>
  <c r="AB126" s="1"/>
  <c r="G147"/>
  <c r="H147"/>
  <c r="I146" s="1"/>
  <c r="J145" s="1"/>
  <c r="K144" s="1"/>
  <c r="L143" s="1"/>
  <c r="M142" s="1"/>
  <c r="G148"/>
  <c r="H148"/>
  <c r="I147" s="1"/>
  <c r="J146" s="1"/>
  <c r="K145" s="1"/>
  <c r="L144" s="1"/>
  <c r="M143" s="1"/>
  <c r="N142" s="1"/>
  <c r="O141" s="1"/>
  <c r="P140" s="1"/>
  <c r="Q139" s="1"/>
  <c r="R138" s="1"/>
  <c r="S137" s="1"/>
  <c r="T136" s="1"/>
  <c r="U135" s="1"/>
  <c r="V134" s="1"/>
  <c r="W133" s="1"/>
  <c r="X132" s="1"/>
  <c r="Y131" s="1"/>
  <c r="Z130" s="1"/>
  <c r="AA129" s="1"/>
  <c r="AB128" s="1"/>
  <c r="G149"/>
  <c r="H149"/>
  <c r="I148" s="1"/>
  <c r="J147" s="1"/>
  <c r="K146" s="1"/>
  <c r="L145" s="1"/>
  <c r="M144" s="1"/>
  <c r="N143" s="1"/>
  <c r="O142" s="1"/>
  <c r="P141" s="1"/>
  <c r="Q140" s="1"/>
  <c r="R139" s="1"/>
  <c r="S138" s="1"/>
  <c r="T137" s="1"/>
  <c r="U136" s="1"/>
  <c r="V135" s="1"/>
  <c r="W134" s="1"/>
  <c r="X133" s="1"/>
  <c r="Y132" s="1"/>
  <c r="Z131" s="1"/>
  <c r="AA130" s="1"/>
  <c r="AB129" s="1"/>
  <c r="G150"/>
  <c r="H150"/>
  <c r="I149" s="1"/>
  <c r="J148" s="1"/>
  <c r="K147" s="1"/>
  <c r="L146" s="1"/>
  <c r="M145" s="1"/>
  <c r="N144" s="1"/>
  <c r="O143" s="1"/>
  <c r="P142" s="1"/>
  <c r="Q141" s="1"/>
  <c r="R140" s="1"/>
  <c r="S139" s="1"/>
  <c r="T138" s="1"/>
  <c r="U137" s="1"/>
  <c r="V136" s="1"/>
  <c r="W135" s="1"/>
  <c r="X134" s="1"/>
  <c r="Y133" s="1"/>
  <c r="Z132" s="1"/>
  <c r="AA131" s="1"/>
  <c r="AB130" s="1"/>
  <c r="G151"/>
  <c r="H151"/>
  <c r="I150" s="1"/>
  <c r="J149" s="1"/>
  <c r="K148" s="1"/>
  <c r="L147" s="1"/>
  <c r="M146" s="1"/>
  <c r="N145" s="1"/>
  <c r="O144" s="1"/>
  <c r="P143" s="1"/>
  <c r="Q142" s="1"/>
  <c r="R141" s="1"/>
  <c r="S140" s="1"/>
  <c r="T139" s="1"/>
  <c r="U138" s="1"/>
  <c r="V137" s="1"/>
  <c r="W136" s="1"/>
  <c r="X135" s="1"/>
  <c r="Y134" s="1"/>
  <c r="Z133" s="1"/>
  <c r="AA132" s="1"/>
  <c r="AB131" s="1"/>
  <c r="G152"/>
  <c r="H152"/>
  <c r="I151" s="1"/>
  <c r="J150" s="1"/>
  <c r="K149" s="1"/>
  <c r="L148" s="1"/>
  <c r="M147" s="1"/>
  <c r="N146" s="1"/>
  <c r="O145" s="1"/>
  <c r="P144" s="1"/>
  <c r="Q143" s="1"/>
  <c r="R142" s="1"/>
  <c r="S141" s="1"/>
  <c r="T140" s="1"/>
  <c r="U139" s="1"/>
  <c r="V138" s="1"/>
  <c r="W137" s="1"/>
  <c r="X136" s="1"/>
  <c r="Y135" s="1"/>
  <c r="Z134" s="1"/>
  <c r="AA133" s="1"/>
  <c r="AB132" s="1"/>
  <c r="G153"/>
  <c r="H153"/>
  <c r="I152" s="1"/>
  <c r="J151" s="1"/>
  <c r="K150" s="1"/>
  <c r="L149" s="1"/>
  <c r="M148" s="1"/>
  <c r="N147" s="1"/>
  <c r="O146" s="1"/>
  <c r="P145" s="1"/>
  <c r="Q144" s="1"/>
  <c r="R143" s="1"/>
  <c r="S142" s="1"/>
  <c r="T141" s="1"/>
  <c r="U140" s="1"/>
  <c r="V139" s="1"/>
  <c r="W138" s="1"/>
  <c r="X137" s="1"/>
  <c r="Y136" s="1"/>
  <c r="Z135" s="1"/>
  <c r="AA134" s="1"/>
  <c r="AB133" s="1"/>
  <c r="G154"/>
  <c r="H154"/>
  <c r="I153" s="1"/>
  <c r="J152" s="1"/>
  <c r="K151" s="1"/>
  <c r="L150" s="1"/>
  <c r="M149" s="1"/>
  <c r="N148" s="1"/>
  <c r="O147" s="1"/>
  <c r="P146" s="1"/>
  <c r="Q145" s="1"/>
  <c r="R144" s="1"/>
  <c r="S143" s="1"/>
  <c r="T142" s="1"/>
  <c r="U141" s="1"/>
  <c r="V140" s="1"/>
  <c r="W139" s="1"/>
  <c r="X138" s="1"/>
  <c r="Y137" s="1"/>
  <c r="Z136" s="1"/>
  <c r="AA135" s="1"/>
  <c r="AB134" s="1"/>
  <c r="G155"/>
  <c r="H155"/>
  <c r="I154" s="1"/>
  <c r="J153" s="1"/>
  <c r="K152" s="1"/>
  <c r="L151" s="1"/>
  <c r="M150" s="1"/>
  <c r="N149" s="1"/>
  <c r="O148" s="1"/>
  <c r="P147" s="1"/>
  <c r="Q146" s="1"/>
  <c r="R145" s="1"/>
  <c r="S144" s="1"/>
  <c r="T143" s="1"/>
  <c r="U142" s="1"/>
  <c r="V141" s="1"/>
  <c r="W140" s="1"/>
  <c r="X139" s="1"/>
  <c r="Y138" s="1"/>
  <c r="Z137" s="1"/>
  <c r="AA136" s="1"/>
  <c r="AB135" s="1"/>
  <c r="G156"/>
  <c r="H156"/>
  <c r="I155" s="1"/>
  <c r="J154" s="1"/>
  <c r="K153" s="1"/>
  <c r="L152" s="1"/>
  <c r="M151" s="1"/>
  <c r="N150" s="1"/>
  <c r="O149" s="1"/>
  <c r="P148" s="1"/>
  <c r="Q147" s="1"/>
  <c r="R146" s="1"/>
  <c r="S145" s="1"/>
  <c r="T144" s="1"/>
  <c r="U143" s="1"/>
  <c r="V142" s="1"/>
  <c r="W141" s="1"/>
  <c r="X140" s="1"/>
  <c r="Y139" s="1"/>
  <c r="Z138" s="1"/>
  <c r="AA137" s="1"/>
  <c r="AB136" s="1"/>
  <c r="G157"/>
  <c r="H157"/>
  <c r="I156" s="1"/>
  <c r="J155" s="1"/>
  <c r="K154" s="1"/>
  <c r="L153" s="1"/>
  <c r="M152" s="1"/>
  <c r="N151" s="1"/>
  <c r="O150" s="1"/>
  <c r="P149" s="1"/>
  <c r="Q148" s="1"/>
  <c r="R147" s="1"/>
  <c r="S146" s="1"/>
  <c r="T145" s="1"/>
  <c r="U144" s="1"/>
  <c r="V143" s="1"/>
  <c r="W142" s="1"/>
  <c r="X141" s="1"/>
  <c r="Y140" s="1"/>
  <c r="Z139" s="1"/>
  <c r="AA138" s="1"/>
  <c r="AB137" s="1"/>
  <c r="G158"/>
  <c r="H158"/>
  <c r="I157" s="1"/>
  <c r="J156" s="1"/>
  <c r="K155" s="1"/>
  <c r="L154" s="1"/>
  <c r="M153" s="1"/>
  <c r="N152" s="1"/>
  <c r="O151" s="1"/>
  <c r="P150" s="1"/>
  <c r="Q149" s="1"/>
  <c r="R148" s="1"/>
  <c r="S147" s="1"/>
  <c r="T146" s="1"/>
  <c r="U145" s="1"/>
  <c r="V144" s="1"/>
  <c r="W143" s="1"/>
  <c r="X142" s="1"/>
  <c r="Y141" s="1"/>
  <c r="Z140" s="1"/>
  <c r="AA139" s="1"/>
  <c r="AB138" s="1"/>
  <c r="G159"/>
  <c r="H159"/>
  <c r="I158" s="1"/>
  <c r="J157" s="1"/>
  <c r="K156" s="1"/>
  <c r="L155" s="1"/>
  <c r="M154" s="1"/>
  <c r="N153" s="1"/>
  <c r="O152" s="1"/>
  <c r="P151" s="1"/>
  <c r="Q150" s="1"/>
  <c r="R149" s="1"/>
  <c r="S148" s="1"/>
  <c r="T147" s="1"/>
  <c r="U146" s="1"/>
  <c r="V145" s="1"/>
  <c r="W144" s="1"/>
  <c r="X143" s="1"/>
  <c r="Y142" s="1"/>
  <c r="Z141" s="1"/>
  <c r="AA140" s="1"/>
  <c r="AB139" s="1"/>
  <c r="G160"/>
  <c r="H160"/>
  <c r="I159" s="1"/>
  <c r="J158" s="1"/>
  <c r="K157" s="1"/>
  <c r="L156" s="1"/>
  <c r="M155" s="1"/>
  <c r="N154" s="1"/>
  <c r="O153" s="1"/>
  <c r="P152" s="1"/>
  <c r="Q151" s="1"/>
  <c r="R150" s="1"/>
  <c r="S149" s="1"/>
  <c r="T148" s="1"/>
  <c r="U147" s="1"/>
  <c r="V146" s="1"/>
  <c r="W145" s="1"/>
  <c r="X144" s="1"/>
  <c r="Y143" s="1"/>
  <c r="Z142" s="1"/>
  <c r="AA141" s="1"/>
  <c r="AB140" s="1"/>
  <c r="G161"/>
  <c r="H161"/>
  <c r="I160" s="1"/>
  <c r="J159" s="1"/>
  <c r="K158" s="1"/>
  <c r="L157" s="1"/>
  <c r="M156" s="1"/>
  <c r="N155" s="1"/>
  <c r="O154" s="1"/>
  <c r="P153" s="1"/>
  <c r="Q152" s="1"/>
  <c r="R151" s="1"/>
  <c r="S150" s="1"/>
  <c r="T149" s="1"/>
  <c r="U148" s="1"/>
  <c r="V147" s="1"/>
  <c r="W146" s="1"/>
  <c r="X145" s="1"/>
  <c r="Y144" s="1"/>
  <c r="Z143" s="1"/>
  <c r="AA142" s="1"/>
  <c r="AB141" s="1"/>
  <c r="G162"/>
  <c r="H162"/>
  <c r="I161" s="1"/>
  <c r="J160" s="1"/>
  <c r="K159" s="1"/>
  <c r="L158" s="1"/>
  <c r="M157" s="1"/>
  <c r="N156" s="1"/>
  <c r="O155" s="1"/>
  <c r="P154" s="1"/>
  <c r="Q153" s="1"/>
  <c r="R152" s="1"/>
  <c r="S151" s="1"/>
  <c r="T150" s="1"/>
  <c r="U149" s="1"/>
  <c r="V148" s="1"/>
  <c r="W147" s="1"/>
  <c r="X146" s="1"/>
  <c r="Y145" s="1"/>
  <c r="Z144" s="1"/>
  <c r="AA143" s="1"/>
  <c r="AB142" s="1"/>
  <c r="G163"/>
  <c r="H163"/>
  <c r="I162" s="1"/>
  <c r="J161" s="1"/>
  <c r="K160" s="1"/>
  <c r="L159" s="1"/>
  <c r="M158" s="1"/>
  <c r="G164"/>
  <c r="H164"/>
  <c r="I163" s="1"/>
  <c r="J162" s="1"/>
  <c r="K161" s="1"/>
  <c r="L160" s="1"/>
  <c r="M159" s="1"/>
  <c r="N158" s="1"/>
  <c r="O157" s="1"/>
  <c r="P156" s="1"/>
  <c r="Q155" s="1"/>
  <c r="R154" s="1"/>
  <c r="S153" s="1"/>
  <c r="T152" s="1"/>
  <c r="U151" s="1"/>
  <c r="V150" s="1"/>
  <c r="W149" s="1"/>
  <c r="X148" s="1"/>
  <c r="Y147" s="1"/>
  <c r="Z146" s="1"/>
  <c r="AA145" s="1"/>
  <c r="AB144" s="1"/>
  <c r="G165"/>
  <c r="H165"/>
  <c r="I164" s="1"/>
  <c r="J163" s="1"/>
  <c r="K162" s="1"/>
  <c r="L161" s="1"/>
  <c r="M160" s="1"/>
  <c r="N159" s="1"/>
  <c r="O158" s="1"/>
  <c r="P157" s="1"/>
  <c r="Q156" s="1"/>
  <c r="R155" s="1"/>
  <c r="S154" s="1"/>
  <c r="T153" s="1"/>
  <c r="U152" s="1"/>
  <c r="V151" s="1"/>
  <c r="W150" s="1"/>
  <c r="X149" s="1"/>
  <c r="Y148" s="1"/>
  <c r="Z147" s="1"/>
  <c r="AA146" s="1"/>
  <c r="AB145" s="1"/>
  <c r="G166"/>
  <c r="H166"/>
  <c r="I165" s="1"/>
  <c r="J164" s="1"/>
  <c r="K163" s="1"/>
  <c r="L162" s="1"/>
  <c r="M161" s="1"/>
  <c r="N160" s="1"/>
  <c r="O159" s="1"/>
  <c r="P158" s="1"/>
  <c r="Q157" s="1"/>
  <c r="R156" s="1"/>
  <c r="S155" s="1"/>
  <c r="T154" s="1"/>
  <c r="U153" s="1"/>
  <c r="V152" s="1"/>
  <c r="W151" s="1"/>
  <c r="X150" s="1"/>
  <c r="Y149" s="1"/>
  <c r="Z148" s="1"/>
  <c r="AA147" s="1"/>
  <c r="AB146" s="1"/>
  <c r="G167"/>
  <c r="H167"/>
  <c r="I166" s="1"/>
  <c r="J165" s="1"/>
  <c r="K164" s="1"/>
  <c r="L163" s="1"/>
  <c r="M162" s="1"/>
  <c r="N161" s="1"/>
  <c r="O160" s="1"/>
  <c r="P159" s="1"/>
  <c r="Q158" s="1"/>
  <c r="R157" s="1"/>
  <c r="S156" s="1"/>
  <c r="T155" s="1"/>
  <c r="U154" s="1"/>
  <c r="V153" s="1"/>
  <c r="W152" s="1"/>
  <c r="X151" s="1"/>
  <c r="Y150" s="1"/>
  <c r="Z149" s="1"/>
  <c r="AA148" s="1"/>
  <c r="AB147" s="1"/>
  <c r="G168"/>
  <c r="H168"/>
  <c r="I167" s="1"/>
  <c r="J166" s="1"/>
  <c r="K165" s="1"/>
  <c r="L164" s="1"/>
  <c r="M163" s="1"/>
  <c r="N162" s="1"/>
  <c r="O161" s="1"/>
  <c r="P160" s="1"/>
  <c r="Q159" s="1"/>
  <c r="R158" s="1"/>
  <c r="S157" s="1"/>
  <c r="T156" s="1"/>
  <c r="U155" s="1"/>
  <c r="V154" s="1"/>
  <c r="W153" s="1"/>
  <c r="X152" s="1"/>
  <c r="Y151" s="1"/>
  <c r="Z150" s="1"/>
  <c r="AA149" s="1"/>
  <c r="AB148" s="1"/>
  <c r="G169"/>
  <c r="H169"/>
  <c r="I168" s="1"/>
  <c r="J167" s="1"/>
  <c r="K166" s="1"/>
  <c r="L165" s="1"/>
  <c r="M164" s="1"/>
  <c r="N163" s="1"/>
  <c r="O162" s="1"/>
  <c r="P161" s="1"/>
  <c r="Q160" s="1"/>
  <c r="R159" s="1"/>
  <c r="S158" s="1"/>
  <c r="T157" s="1"/>
  <c r="U156" s="1"/>
  <c r="V155" s="1"/>
  <c r="W154" s="1"/>
  <c r="X153" s="1"/>
  <c r="Y152" s="1"/>
  <c r="Z151" s="1"/>
  <c r="AA150" s="1"/>
  <c r="AB149" s="1"/>
  <c r="G170"/>
  <c r="H170"/>
  <c r="I169" s="1"/>
  <c r="J168" s="1"/>
  <c r="K167" s="1"/>
  <c r="L166" s="1"/>
  <c r="M165" s="1"/>
  <c r="N164" s="1"/>
  <c r="O163" s="1"/>
  <c r="P162" s="1"/>
  <c r="Q161" s="1"/>
  <c r="R160" s="1"/>
  <c r="S159" s="1"/>
  <c r="T158" s="1"/>
  <c r="U157" s="1"/>
  <c r="V156" s="1"/>
  <c r="W155" s="1"/>
  <c r="X154" s="1"/>
  <c r="Y153" s="1"/>
  <c r="Z152" s="1"/>
  <c r="AA151" s="1"/>
  <c r="AB150" s="1"/>
  <c r="G171"/>
  <c r="H171"/>
  <c r="I170" s="1"/>
  <c r="J169" s="1"/>
  <c r="K168" s="1"/>
  <c r="L167" s="1"/>
  <c r="M166" s="1"/>
  <c r="N165" s="1"/>
  <c r="O164" s="1"/>
  <c r="P163" s="1"/>
  <c r="Q162" s="1"/>
  <c r="R161" s="1"/>
  <c r="S160" s="1"/>
  <c r="T159" s="1"/>
  <c r="U158" s="1"/>
  <c r="V157" s="1"/>
  <c r="W156" s="1"/>
  <c r="X155" s="1"/>
  <c r="Y154" s="1"/>
  <c r="Z153" s="1"/>
  <c r="AA152" s="1"/>
  <c r="AB151" s="1"/>
  <c r="G172"/>
  <c r="H172"/>
  <c r="I171" s="1"/>
  <c r="J170" s="1"/>
  <c r="K169" s="1"/>
  <c r="L168" s="1"/>
  <c r="M167" s="1"/>
  <c r="N166" s="1"/>
  <c r="O165" s="1"/>
  <c r="P164" s="1"/>
  <c r="Q163" s="1"/>
  <c r="R162" s="1"/>
  <c r="S161" s="1"/>
  <c r="T160" s="1"/>
  <c r="U159" s="1"/>
  <c r="V158" s="1"/>
  <c r="W157" s="1"/>
  <c r="X156" s="1"/>
  <c r="Y155" s="1"/>
  <c r="Z154" s="1"/>
  <c r="AA153" s="1"/>
  <c r="AB152" s="1"/>
  <c r="G173"/>
  <c r="H173"/>
  <c r="I172" s="1"/>
  <c r="J171" s="1"/>
  <c r="K170" s="1"/>
  <c r="L169" s="1"/>
  <c r="M168" s="1"/>
  <c r="N167" s="1"/>
  <c r="O166" s="1"/>
  <c r="P165" s="1"/>
  <c r="Q164" s="1"/>
  <c r="R163" s="1"/>
  <c r="S162" s="1"/>
  <c r="T161" s="1"/>
  <c r="U160" s="1"/>
  <c r="V159" s="1"/>
  <c r="W158" s="1"/>
  <c r="X157" s="1"/>
  <c r="Y156" s="1"/>
  <c r="Z155" s="1"/>
  <c r="AA154" s="1"/>
  <c r="AB153" s="1"/>
  <c r="G174"/>
  <c r="H174"/>
  <c r="I173" s="1"/>
  <c r="J172" s="1"/>
  <c r="K171" s="1"/>
  <c r="L170" s="1"/>
  <c r="M169" s="1"/>
  <c r="N168" s="1"/>
  <c r="O167" s="1"/>
  <c r="P166" s="1"/>
  <c r="Q165" s="1"/>
  <c r="R164" s="1"/>
  <c r="S163" s="1"/>
  <c r="T162" s="1"/>
  <c r="U161" s="1"/>
  <c r="V160" s="1"/>
  <c r="W159" s="1"/>
  <c r="X158" s="1"/>
  <c r="Y157" s="1"/>
  <c r="Z156" s="1"/>
  <c r="AA155" s="1"/>
  <c r="AB154" s="1"/>
  <c r="G175"/>
  <c r="H175"/>
  <c r="I174" s="1"/>
  <c r="J173" s="1"/>
  <c r="K172" s="1"/>
  <c r="L171" s="1"/>
  <c r="M170" s="1"/>
  <c r="N169" s="1"/>
  <c r="O168" s="1"/>
  <c r="P167" s="1"/>
  <c r="Q166" s="1"/>
  <c r="R165" s="1"/>
  <c r="S164" s="1"/>
  <c r="T163" s="1"/>
  <c r="U162" s="1"/>
  <c r="V161" s="1"/>
  <c r="W160" s="1"/>
  <c r="X159" s="1"/>
  <c r="Y158" s="1"/>
  <c r="Z157" s="1"/>
  <c r="AA156" s="1"/>
  <c r="AB155" s="1"/>
  <c r="G176"/>
  <c r="H176"/>
  <c r="I175" s="1"/>
  <c r="J174" s="1"/>
  <c r="K173" s="1"/>
  <c r="L172" s="1"/>
  <c r="M171" s="1"/>
  <c r="N170" s="1"/>
  <c r="O169" s="1"/>
  <c r="P168" s="1"/>
  <c r="Q167" s="1"/>
  <c r="R166" s="1"/>
  <c r="S165" s="1"/>
  <c r="T164" s="1"/>
  <c r="U163" s="1"/>
  <c r="V162" s="1"/>
  <c r="W161" s="1"/>
  <c r="X160" s="1"/>
  <c r="Y159" s="1"/>
  <c r="Z158" s="1"/>
  <c r="AA157" s="1"/>
  <c r="AB156" s="1"/>
  <c r="G177"/>
  <c r="H177"/>
  <c r="I176" s="1"/>
  <c r="J175" s="1"/>
  <c r="K174" s="1"/>
  <c r="L173" s="1"/>
  <c r="M172" s="1"/>
  <c r="N171" s="1"/>
  <c r="O170" s="1"/>
  <c r="P169" s="1"/>
  <c r="Q168" s="1"/>
  <c r="R167" s="1"/>
  <c r="S166" s="1"/>
  <c r="T165" s="1"/>
  <c r="U164" s="1"/>
  <c r="V163" s="1"/>
  <c r="W162" s="1"/>
  <c r="X161" s="1"/>
  <c r="Y160" s="1"/>
  <c r="Z159" s="1"/>
  <c r="AA158" s="1"/>
  <c r="AB157" s="1"/>
  <c r="G178"/>
  <c r="H178"/>
  <c r="I177" s="1"/>
  <c r="J176" s="1"/>
  <c r="K175" s="1"/>
  <c r="L174" s="1"/>
  <c r="M173" s="1"/>
  <c r="N172" s="1"/>
  <c r="O171" s="1"/>
  <c r="P170" s="1"/>
  <c r="Q169" s="1"/>
  <c r="R168" s="1"/>
  <c r="S167" s="1"/>
  <c r="T166" s="1"/>
  <c r="U165" s="1"/>
  <c r="V164" s="1"/>
  <c r="W163" s="1"/>
  <c r="X162" s="1"/>
  <c r="Y161" s="1"/>
  <c r="Z160" s="1"/>
  <c r="AA159" s="1"/>
  <c r="AB158" s="1"/>
  <c r="G179"/>
  <c r="H179"/>
  <c r="I178" s="1"/>
  <c r="J177" s="1"/>
  <c r="K176" s="1"/>
  <c r="L175" s="1"/>
  <c r="M174" s="1"/>
  <c r="G180"/>
  <c r="H180"/>
  <c r="I179" s="1"/>
  <c r="J178" s="1"/>
  <c r="K177" s="1"/>
  <c r="L176" s="1"/>
  <c r="M175" s="1"/>
  <c r="N174" s="1"/>
  <c r="O173" s="1"/>
  <c r="P172" s="1"/>
  <c r="Q171" s="1"/>
  <c r="R170" s="1"/>
  <c r="S169" s="1"/>
  <c r="T168" s="1"/>
  <c r="U167" s="1"/>
  <c r="V166" s="1"/>
  <c r="W165" s="1"/>
  <c r="X164" s="1"/>
  <c r="Y163" s="1"/>
  <c r="Z162" s="1"/>
  <c r="AA161" s="1"/>
  <c r="AB160" s="1"/>
  <c r="G181"/>
  <c r="H181"/>
  <c r="I180" s="1"/>
  <c r="J179" s="1"/>
  <c r="K178" s="1"/>
  <c r="L177" s="1"/>
  <c r="M176" s="1"/>
  <c r="N175" s="1"/>
  <c r="O174" s="1"/>
  <c r="P173" s="1"/>
  <c r="Q172" s="1"/>
  <c r="R171" s="1"/>
  <c r="S170" s="1"/>
  <c r="T169" s="1"/>
  <c r="U168" s="1"/>
  <c r="V167" s="1"/>
  <c r="W166" s="1"/>
  <c r="X165" s="1"/>
  <c r="Y164" s="1"/>
  <c r="Z163" s="1"/>
  <c r="AA162" s="1"/>
  <c r="AB161" s="1"/>
  <c r="G182"/>
  <c r="H182"/>
  <c r="I181" s="1"/>
  <c r="J180" s="1"/>
  <c r="K179" s="1"/>
  <c r="L178" s="1"/>
  <c r="M177" s="1"/>
  <c r="N176" s="1"/>
  <c r="O175" s="1"/>
  <c r="P174" s="1"/>
  <c r="Q173" s="1"/>
  <c r="R172" s="1"/>
  <c r="S171" s="1"/>
  <c r="T170" s="1"/>
  <c r="U169" s="1"/>
  <c r="V168" s="1"/>
  <c r="W167" s="1"/>
  <c r="X166" s="1"/>
  <c r="Y165" s="1"/>
  <c r="Z164" s="1"/>
  <c r="AA163" s="1"/>
  <c r="AB162" s="1"/>
  <c r="G183"/>
  <c r="H183"/>
  <c r="I182" s="1"/>
  <c r="J181" s="1"/>
  <c r="K180" s="1"/>
  <c r="L179" s="1"/>
  <c r="M178" s="1"/>
  <c r="N177" s="1"/>
  <c r="O176" s="1"/>
  <c r="P175" s="1"/>
  <c r="Q174" s="1"/>
  <c r="R173" s="1"/>
  <c r="S172" s="1"/>
  <c r="T171" s="1"/>
  <c r="U170" s="1"/>
  <c r="V169" s="1"/>
  <c r="W168" s="1"/>
  <c r="X167" s="1"/>
  <c r="Y166" s="1"/>
  <c r="Z165" s="1"/>
  <c r="AA164" s="1"/>
  <c r="AB163" s="1"/>
  <c r="G184"/>
  <c r="H184"/>
  <c r="I183" s="1"/>
  <c r="J182" s="1"/>
  <c r="K181" s="1"/>
  <c r="L180" s="1"/>
  <c r="M179" s="1"/>
  <c r="N178" s="1"/>
  <c r="O177" s="1"/>
  <c r="P176" s="1"/>
  <c r="Q175" s="1"/>
  <c r="R174" s="1"/>
  <c r="S173" s="1"/>
  <c r="T172" s="1"/>
  <c r="U171" s="1"/>
  <c r="V170" s="1"/>
  <c r="W169" s="1"/>
  <c r="X168" s="1"/>
  <c r="Y167" s="1"/>
  <c r="Z166" s="1"/>
  <c r="AA165" s="1"/>
  <c r="AB164" s="1"/>
  <c r="G185"/>
  <c r="H185"/>
  <c r="I184" s="1"/>
  <c r="J183" s="1"/>
  <c r="K182" s="1"/>
  <c r="L181" s="1"/>
  <c r="M180" s="1"/>
  <c r="N179" s="1"/>
  <c r="O178" s="1"/>
  <c r="P177" s="1"/>
  <c r="Q176" s="1"/>
  <c r="R175" s="1"/>
  <c r="S174" s="1"/>
  <c r="T173" s="1"/>
  <c r="U172" s="1"/>
  <c r="V171" s="1"/>
  <c r="W170" s="1"/>
  <c r="X169" s="1"/>
  <c r="Y168" s="1"/>
  <c r="Z167" s="1"/>
  <c r="AA166" s="1"/>
  <c r="AB165" s="1"/>
  <c r="G186"/>
  <c r="H186"/>
  <c r="I185" s="1"/>
  <c r="J184" s="1"/>
  <c r="K183" s="1"/>
  <c r="L182" s="1"/>
  <c r="M181" s="1"/>
  <c r="N180" s="1"/>
  <c r="O179" s="1"/>
  <c r="P178" s="1"/>
  <c r="Q177" s="1"/>
  <c r="R176" s="1"/>
  <c r="S175" s="1"/>
  <c r="T174" s="1"/>
  <c r="U173" s="1"/>
  <c r="V172" s="1"/>
  <c r="W171" s="1"/>
  <c r="X170" s="1"/>
  <c r="Y169" s="1"/>
  <c r="Z168" s="1"/>
  <c r="AA167" s="1"/>
  <c r="AB166" s="1"/>
  <c r="G187"/>
  <c r="H187"/>
  <c r="I186" s="1"/>
  <c r="J185" s="1"/>
  <c r="K184" s="1"/>
  <c r="L183" s="1"/>
  <c r="M182" s="1"/>
  <c r="N181" s="1"/>
  <c r="O180" s="1"/>
  <c r="P179" s="1"/>
  <c r="Q178" s="1"/>
  <c r="R177" s="1"/>
  <c r="S176" s="1"/>
  <c r="T175" s="1"/>
  <c r="U174" s="1"/>
  <c r="V173" s="1"/>
  <c r="W172" s="1"/>
  <c r="X171" s="1"/>
  <c r="Y170" s="1"/>
  <c r="Z169" s="1"/>
  <c r="AA168" s="1"/>
  <c r="AB167" s="1"/>
  <c r="G188"/>
  <c r="H188"/>
  <c r="I187" s="1"/>
  <c r="J186" s="1"/>
  <c r="K185" s="1"/>
  <c r="L184" s="1"/>
  <c r="M183" s="1"/>
  <c r="N182" s="1"/>
  <c r="O181" s="1"/>
  <c r="P180" s="1"/>
  <c r="Q179" s="1"/>
  <c r="R178" s="1"/>
  <c r="S177" s="1"/>
  <c r="T176" s="1"/>
  <c r="U175" s="1"/>
  <c r="V174" s="1"/>
  <c r="W173" s="1"/>
  <c r="X172" s="1"/>
  <c r="Y171" s="1"/>
  <c r="Z170" s="1"/>
  <c r="AA169" s="1"/>
  <c r="AB168" s="1"/>
  <c r="G189"/>
  <c r="H189"/>
  <c r="I188" s="1"/>
  <c r="J187" s="1"/>
  <c r="K186" s="1"/>
  <c r="L185" s="1"/>
  <c r="M184" s="1"/>
  <c r="N183" s="1"/>
  <c r="O182" s="1"/>
  <c r="P181" s="1"/>
  <c r="Q180" s="1"/>
  <c r="R179" s="1"/>
  <c r="S178" s="1"/>
  <c r="T177" s="1"/>
  <c r="U176" s="1"/>
  <c r="V175" s="1"/>
  <c r="W174" s="1"/>
  <c r="X173" s="1"/>
  <c r="Y172" s="1"/>
  <c r="Z171" s="1"/>
  <c r="AA170" s="1"/>
  <c r="AB169" s="1"/>
  <c r="G190"/>
  <c r="H190"/>
  <c r="I189" s="1"/>
  <c r="J188" s="1"/>
  <c r="K187" s="1"/>
  <c r="L186" s="1"/>
  <c r="M185" s="1"/>
  <c r="N184" s="1"/>
  <c r="O183" s="1"/>
  <c r="P182" s="1"/>
  <c r="Q181" s="1"/>
  <c r="R180" s="1"/>
  <c r="S179" s="1"/>
  <c r="T178" s="1"/>
  <c r="U177" s="1"/>
  <c r="V176" s="1"/>
  <c r="W175" s="1"/>
  <c r="X174" s="1"/>
  <c r="Y173" s="1"/>
  <c r="Z172" s="1"/>
  <c r="AA171" s="1"/>
  <c r="AB170" s="1"/>
  <c r="G191"/>
  <c r="H191"/>
  <c r="I190" s="1"/>
  <c r="J189" s="1"/>
  <c r="K188" s="1"/>
  <c r="L187" s="1"/>
  <c r="M186" s="1"/>
  <c r="N185" s="1"/>
  <c r="O184" s="1"/>
  <c r="P183" s="1"/>
  <c r="Q182" s="1"/>
  <c r="R181" s="1"/>
  <c r="S180" s="1"/>
  <c r="T179" s="1"/>
  <c r="U178" s="1"/>
  <c r="V177" s="1"/>
  <c r="W176" s="1"/>
  <c r="X175" s="1"/>
  <c r="Y174" s="1"/>
  <c r="Z173" s="1"/>
  <c r="AA172" s="1"/>
  <c r="AB171" s="1"/>
  <c r="G192"/>
  <c r="H192"/>
  <c r="I191" s="1"/>
  <c r="J190" s="1"/>
  <c r="K189" s="1"/>
  <c r="L188" s="1"/>
  <c r="M187" s="1"/>
  <c r="N186" s="1"/>
  <c r="O185" s="1"/>
  <c r="P184" s="1"/>
  <c r="Q183" s="1"/>
  <c r="R182" s="1"/>
  <c r="S181" s="1"/>
  <c r="T180" s="1"/>
  <c r="U179" s="1"/>
  <c r="V178" s="1"/>
  <c r="W177" s="1"/>
  <c r="X176" s="1"/>
  <c r="Y175" s="1"/>
  <c r="Z174" s="1"/>
  <c r="AA173" s="1"/>
  <c r="AB172" s="1"/>
  <c r="G193"/>
  <c r="H193"/>
  <c r="I192" s="1"/>
  <c r="J191" s="1"/>
  <c r="K190" s="1"/>
  <c r="L189" s="1"/>
  <c r="M188" s="1"/>
  <c r="N187" s="1"/>
  <c r="O186" s="1"/>
  <c r="P185" s="1"/>
  <c r="Q184" s="1"/>
  <c r="R183" s="1"/>
  <c r="S182" s="1"/>
  <c r="T181" s="1"/>
  <c r="U180" s="1"/>
  <c r="V179" s="1"/>
  <c r="W178" s="1"/>
  <c r="X177" s="1"/>
  <c r="Y176" s="1"/>
  <c r="Z175" s="1"/>
  <c r="AA174" s="1"/>
  <c r="AB173" s="1"/>
  <c r="G194"/>
  <c r="H194"/>
  <c r="I193" s="1"/>
  <c r="J192" s="1"/>
  <c r="K191" s="1"/>
  <c r="L190" s="1"/>
  <c r="M189" s="1"/>
  <c r="N188" s="1"/>
  <c r="O187" s="1"/>
  <c r="P186" s="1"/>
  <c r="Q185" s="1"/>
  <c r="R184" s="1"/>
  <c r="S183" s="1"/>
  <c r="T182" s="1"/>
  <c r="U181" s="1"/>
  <c r="V180" s="1"/>
  <c r="W179" s="1"/>
  <c r="X178" s="1"/>
  <c r="Y177" s="1"/>
  <c r="Z176" s="1"/>
  <c r="AA175" s="1"/>
  <c r="AB174" s="1"/>
  <c r="G195"/>
  <c r="H195"/>
  <c r="I194" s="1"/>
  <c r="J193" s="1"/>
  <c r="K192" s="1"/>
  <c r="L191" s="1"/>
  <c r="M190" s="1"/>
  <c r="G196"/>
  <c r="H196"/>
  <c r="I195" s="1"/>
  <c r="J194" s="1"/>
  <c r="K193" s="1"/>
  <c r="L192" s="1"/>
  <c r="M191" s="1"/>
  <c r="N190" s="1"/>
  <c r="O189" s="1"/>
  <c r="P188" s="1"/>
  <c r="Q187" s="1"/>
  <c r="R186" s="1"/>
  <c r="S185" s="1"/>
  <c r="T184" s="1"/>
  <c r="U183" s="1"/>
  <c r="V182" s="1"/>
  <c r="W181" s="1"/>
  <c r="X180" s="1"/>
  <c r="Y179" s="1"/>
  <c r="Z178" s="1"/>
  <c r="AA177" s="1"/>
  <c r="AB176" s="1"/>
  <c r="G197"/>
  <c r="H197"/>
  <c r="I196" s="1"/>
  <c r="J195" s="1"/>
  <c r="K194" s="1"/>
  <c r="L193" s="1"/>
  <c r="M192" s="1"/>
  <c r="N191" s="1"/>
  <c r="O190" s="1"/>
  <c r="P189" s="1"/>
  <c r="Q188" s="1"/>
  <c r="R187" s="1"/>
  <c r="S186" s="1"/>
  <c r="T185" s="1"/>
  <c r="U184" s="1"/>
  <c r="V183" s="1"/>
  <c r="W182" s="1"/>
  <c r="X181" s="1"/>
  <c r="Y180" s="1"/>
  <c r="Z179" s="1"/>
  <c r="AA178" s="1"/>
  <c r="AB177" s="1"/>
  <c r="G198"/>
  <c r="H198"/>
  <c r="I197" s="1"/>
  <c r="J196" s="1"/>
  <c r="K195" s="1"/>
  <c r="L194" s="1"/>
  <c r="M193" s="1"/>
  <c r="N192" s="1"/>
  <c r="O191" s="1"/>
  <c r="P190" s="1"/>
  <c r="Q189" s="1"/>
  <c r="R188" s="1"/>
  <c r="S187" s="1"/>
  <c r="T186" s="1"/>
  <c r="U185" s="1"/>
  <c r="V184" s="1"/>
  <c r="W183" s="1"/>
  <c r="X182" s="1"/>
  <c r="Y181" s="1"/>
  <c r="Z180" s="1"/>
  <c r="AA179" s="1"/>
  <c r="AB178" s="1"/>
  <c r="G199"/>
  <c r="H199"/>
  <c r="I198" s="1"/>
  <c r="J197" s="1"/>
  <c r="K196" s="1"/>
  <c r="L195" s="1"/>
  <c r="M194" s="1"/>
  <c r="N193" s="1"/>
  <c r="O192" s="1"/>
  <c r="P191" s="1"/>
  <c r="Q190" s="1"/>
  <c r="R189" s="1"/>
  <c r="S188" s="1"/>
  <c r="T187" s="1"/>
  <c r="U186" s="1"/>
  <c r="V185" s="1"/>
  <c r="W184" s="1"/>
  <c r="X183" s="1"/>
  <c r="Y182" s="1"/>
  <c r="Z181" s="1"/>
  <c r="AA180" s="1"/>
  <c r="AB179" s="1"/>
  <c r="G200"/>
  <c r="H200"/>
  <c r="I199" s="1"/>
  <c r="J198" s="1"/>
  <c r="K197" s="1"/>
  <c r="L196" s="1"/>
  <c r="M195" s="1"/>
  <c r="N194" s="1"/>
  <c r="O193" s="1"/>
  <c r="P192" s="1"/>
  <c r="Q191" s="1"/>
  <c r="R190" s="1"/>
  <c r="S189" s="1"/>
  <c r="T188" s="1"/>
  <c r="U187" s="1"/>
  <c r="V186" s="1"/>
  <c r="W185" s="1"/>
  <c r="X184" s="1"/>
  <c r="Y183" s="1"/>
  <c r="Z182" s="1"/>
  <c r="AA181" s="1"/>
  <c r="AB180" s="1"/>
  <c r="G201"/>
  <c r="H201"/>
  <c r="I200" s="1"/>
  <c r="J199" s="1"/>
  <c r="K198" s="1"/>
  <c r="L197" s="1"/>
  <c r="M196" s="1"/>
  <c r="N195" s="1"/>
  <c r="O194" s="1"/>
  <c r="P193" s="1"/>
  <c r="Q192" s="1"/>
  <c r="R191" s="1"/>
  <c r="S190" s="1"/>
  <c r="T189" s="1"/>
  <c r="U188" s="1"/>
  <c r="V187" s="1"/>
  <c r="W186" s="1"/>
  <c r="X185" s="1"/>
  <c r="Y184" s="1"/>
  <c r="Z183" s="1"/>
  <c r="AA182" s="1"/>
  <c r="AB181" s="1"/>
  <c r="G202"/>
  <c r="H202"/>
  <c r="I201" s="1"/>
  <c r="J200" s="1"/>
  <c r="K199" s="1"/>
  <c r="L198" s="1"/>
  <c r="M197" s="1"/>
  <c r="N196" s="1"/>
  <c r="O195" s="1"/>
  <c r="P194" s="1"/>
  <c r="Q193" s="1"/>
  <c r="R192" s="1"/>
  <c r="S191" s="1"/>
  <c r="T190" s="1"/>
  <c r="U189" s="1"/>
  <c r="V188" s="1"/>
  <c r="W187" s="1"/>
  <c r="X186" s="1"/>
  <c r="Y185" s="1"/>
  <c r="Z184" s="1"/>
  <c r="AA183" s="1"/>
  <c r="AB182" s="1"/>
  <c r="G203"/>
  <c r="H203"/>
  <c r="I202" s="1"/>
  <c r="J201" s="1"/>
  <c r="K200" s="1"/>
  <c r="L199" s="1"/>
  <c r="M198" s="1"/>
  <c r="N197" s="1"/>
  <c r="O196" s="1"/>
  <c r="P195" s="1"/>
  <c r="Q194" s="1"/>
  <c r="R193" s="1"/>
  <c r="S192" s="1"/>
  <c r="T191" s="1"/>
  <c r="U190" s="1"/>
  <c r="V189" s="1"/>
  <c r="W188" s="1"/>
  <c r="X187" s="1"/>
  <c r="Y186" s="1"/>
  <c r="Z185" s="1"/>
  <c r="AA184" s="1"/>
  <c r="AB183" s="1"/>
  <c r="G204"/>
  <c r="H204"/>
  <c r="I203" s="1"/>
  <c r="J202" s="1"/>
  <c r="K201" s="1"/>
  <c r="L200" s="1"/>
  <c r="M199" s="1"/>
  <c r="N198" s="1"/>
  <c r="O197" s="1"/>
  <c r="P196" s="1"/>
  <c r="Q195" s="1"/>
  <c r="R194" s="1"/>
  <c r="S193" s="1"/>
  <c r="T192" s="1"/>
  <c r="U191" s="1"/>
  <c r="V190" s="1"/>
  <c r="W189" s="1"/>
  <c r="X188" s="1"/>
  <c r="Y187" s="1"/>
  <c r="Z186" s="1"/>
  <c r="AA185" s="1"/>
  <c r="AB184" s="1"/>
  <c r="G205"/>
  <c r="H205"/>
  <c r="I204" s="1"/>
  <c r="J203" s="1"/>
  <c r="K202" s="1"/>
  <c r="L201" s="1"/>
  <c r="M200" s="1"/>
  <c r="N199" s="1"/>
  <c r="O198" s="1"/>
  <c r="P197" s="1"/>
  <c r="Q196" s="1"/>
  <c r="R195" s="1"/>
  <c r="S194" s="1"/>
  <c r="T193" s="1"/>
  <c r="U192" s="1"/>
  <c r="V191" s="1"/>
  <c r="W190" s="1"/>
  <c r="X189" s="1"/>
  <c r="Y188" s="1"/>
  <c r="Z187" s="1"/>
  <c r="AA186" s="1"/>
  <c r="AB185" s="1"/>
  <c r="G206"/>
  <c r="H206"/>
  <c r="I205" s="1"/>
  <c r="J204" s="1"/>
  <c r="K203" s="1"/>
  <c r="L202" s="1"/>
  <c r="M201" s="1"/>
  <c r="N200" s="1"/>
  <c r="O199" s="1"/>
  <c r="P198" s="1"/>
  <c r="Q197" s="1"/>
  <c r="R196" s="1"/>
  <c r="S195" s="1"/>
  <c r="T194" s="1"/>
  <c r="U193" s="1"/>
  <c r="V192" s="1"/>
  <c r="W191" s="1"/>
  <c r="X190" s="1"/>
  <c r="Y189" s="1"/>
  <c r="Z188" s="1"/>
  <c r="AA187" s="1"/>
  <c r="AB186" s="1"/>
  <c r="G207"/>
  <c r="H207"/>
  <c r="I206" s="1"/>
  <c r="J205" s="1"/>
  <c r="K204" s="1"/>
  <c r="L203" s="1"/>
  <c r="M202" s="1"/>
  <c r="N201" s="1"/>
  <c r="O200" s="1"/>
  <c r="P199" s="1"/>
  <c r="Q198" s="1"/>
  <c r="R197" s="1"/>
  <c r="S196" s="1"/>
  <c r="T195" s="1"/>
  <c r="U194" s="1"/>
  <c r="V193" s="1"/>
  <c r="W192" s="1"/>
  <c r="X191" s="1"/>
  <c r="Y190" s="1"/>
  <c r="Z189" s="1"/>
  <c r="AA188" s="1"/>
  <c r="AB187" s="1"/>
  <c r="G208"/>
  <c r="H208"/>
  <c r="I207" s="1"/>
  <c r="J206" s="1"/>
  <c r="K205" s="1"/>
  <c r="L204" s="1"/>
  <c r="M203" s="1"/>
  <c r="N202" s="1"/>
  <c r="O201" s="1"/>
  <c r="P200" s="1"/>
  <c r="Q199" s="1"/>
  <c r="R198" s="1"/>
  <c r="S197" s="1"/>
  <c r="T196" s="1"/>
  <c r="U195" s="1"/>
  <c r="V194" s="1"/>
  <c r="W193" s="1"/>
  <c r="X192" s="1"/>
  <c r="Y191" s="1"/>
  <c r="Z190" s="1"/>
  <c r="AA189" s="1"/>
  <c r="AB188" s="1"/>
  <c r="G209"/>
  <c r="H209"/>
  <c r="I208" s="1"/>
  <c r="J207" s="1"/>
  <c r="K206" s="1"/>
  <c r="L205" s="1"/>
  <c r="M204" s="1"/>
  <c r="N203" s="1"/>
  <c r="O202" s="1"/>
  <c r="P201" s="1"/>
  <c r="Q200" s="1"/>
  <c r="R199" s="1"/>
  <c r="S198" s="1"/>
  <c r="T197" s="1"/>
  <c r="U196" s="1"/>
  <c r="V195" s="1"/>
  <c r="W194" s="1"/>
  <c r="X193" s="1"/>
  <c r="Y192" s="1"/>
  <c r="Z191" s="1"/>
  <c r="AA190" s="1"/>
  <c r="AB189" s="1"/>
  <c r="G210"/>
  <c r="H210"/>
  <c r="I209" s="1"/>
  <c r="J208" s="1"/>
  <c r="K207" s="1"/>
  <c r="L206" s="1"/>
  <c r="M205" s="1"/>
  <c r="N204" s="1"/>
  <c r="O203" s="1"/>
  <c r="P202" s="1"/>
  <c r="Q201" s="1"/>
  <c r="R200" s="1"/>
  <c r="S199" s="1"/>
  <c r="T198" s="1"/>
  <c r="U197" s="1"/>
  <c r="V196" s="1"/>
  <c r="W195" s="1"/>
  <c r="X194" s="1"/>
  <c r="Y193" s="1"/>
  <c r="Z192" s="1"/>
  <c r="AA191" s="1"/>
  <c r="AB190" s="1"/>
  <c r="G211"/>
  <c r="H211"/>
  <c r="I210" s="1"/>
  <c r="J209" s="1"/>
  <c r="K208" s="1"/>
  <c r="L207" s="1"/>
  <c r="M206" s="1"/>
  <c r="G212"/>
  <c r="H212"/>
  <c r="I211" s="1"/>
  <c r="J210" s="1"/>
  <c r="K209" s="1"/>
  <c r="L208" s="1"/>
  <c r="M207" s="1"/>
  <c r="N206" s="1"/>
  <c r="O205" s="1"/>
  <c r="P204" s="1"/>
  <c r="Q203" s="1"/>
  <c r="R202" s="1"/>
  <c r="S201" s="1"/>
  <c r="T200" s="1"/>
  <c r="U199" s="1"/>
  <c r="V198" s="1"/>
  <c r="W197" s="1"/>
  <c r="X196" s="1"/>
  <c r="Y195" s="1"/>
  <c r="Z194" s="1"/>
  <c r="AA193" s="1"/>
  <c r="AB192" s="1"/>
  <c r="G213"/>
  <c r="H213"/>
  <c r="I212" s="1"/>
  <c r="J211" s="1"/>
  <c r="K210" s="1"/>
  <c r="L209" s="1"/>
  <c r="M208" s="1"/>
  <c r="N207" s="1"/>
  <c r="O206" s="1"/>
  <c r="P205" s="1"/>
  <c r="Q204" s="1"/>
  <c r="R203" s="1"/>
  <c r="S202" s="1"/>
  <c r="T201" s="1"/>
  <c r="U200" s="1"/>
  <c r="V199" s="1"/>
  <c r="W198" s="1"/>
  <c r="X197" s="1"/>
  <c r="Y196" s="1"/>
  <c r="Z195" s="1"/>
  <c r="AA194" s="1"/>
  <c r="AB193" s="1"/>
  <c r="G214"/>
  <c r="H214"/>
  <c r="I213" s="1"/>
  <c r="J212" s="1"/>
  <c r="K211" s="1"/>
  <c r="L210" s="1"/>
  <c r="M209" s="1"/>
  <c r="N208" s="1"/>
  <c r="O207" s="1"/>
  <c r="P206" s="1"/>
  <c r="Q205" s="1"/>
  <c r="R204" s="1"/>
  <c r="S203" s="1"/>
  <c r="T202" s="1"/>
  <c r="U201" s="1"/>
  <c r="V200" s="1"/>
  <c r="W199" s="1"/>
  <c r="X198" s="1"/>
  <c r="Y197" s="1"/>
  <c r="Z196" s="1"/>
  <c r="AA195" s="1"/>
  <c r="AB194" s="1"/>
  <c r="G215"/>
  <c r="H215"/>
  <c r="I214" s="1"/>
  <c r="J213" s="1"/>
  <c r="K212" s="1"/>
  <c r="L211" s="1"/>
  <c r="M210" s="1"/>
  <c r="N209" s="1"/>
  <c r="O208" s="1"/>
  <c r="P207" s="1"/>
  <c r="Q206" s="1"/>
  <c r="R205" s="1"/>
  <c r="S204" s="1"/>
  <c r="T203" s="1"/>
  <c r="U202" s="1"/>
  <c r="V201" s="1"/>
  <c r="W200" s="1"/>
  <c r="X199" s="1"/>
  <c r="Y198" s="1"/>
  <c r="Z197" s="1"/>
  <c r="AA196" s="1"/>
  <c r="AB195" s="1"/>
  <c r="G216"/>
  <c r="H216"/>
  <c r="I215" s="1"/>
  <c r="J214" s="1"/>
  <c r="K213" s="1"/>
  <c r="L212" s="1"/>
  <c r="M211" s="1"/>
  <c r="N210" s="1"/>
  <c r="O209" s="1"/>
  <c r="P208" s="1"/>
  <c r="Q207" s="1"/>
  <c r="R206" s="1"/>
  <c r="S205" s="1"/>
  <c r="T204" s="1"/>
  <c r="U203" s="1"/>
  <c r="V202" s="1"/>
  <c r="W201" s="1"/>
  <c r="X200" s="1"/>
  <c r="Y199" s="1"/>
  <c r="Z198" s="1"/>
  <c r="AA197" s="1"/>
  <c r="AB196" s="1"/>
  <c r="G217"/>
  <c r="H217"/>
  <c r="I216" s="1"/>
  <c r="J215" s="1"/>
  <c r="K214" s="1"/>
  <c r="L213" s="1"/>
  <c r="M212" s="1"/>
  <c r="N211" s="1"/>
  <c r="O210" s="1"/>
  <c r="P209" s="1"/>
  <c r="Q208" s="1"/>
  <c r="R207" s="1"/>
  <c r="S206" s="1"/>
  <c r="T205" s="1"/>
  <c r="U204" s="1"/>
  <c r="V203" s="1"/>
  <c r="W202" s="1"/>
  <c r="X201" s="1"/>
  <c r="Y200" s="1"/>
  <c r="Z199" s="1"/>
  <c r="AA198" s="1"/>
  <c r="AB197" s="1"/>
  <c r="G218"/>
  <c r="H218"/>
  <c r="I217" s="1"/>
  <c r="J216" s="1"/>
  <c r="K215" s="1"/>
  <c r="L214" s="1"/>
  <c r="M213" s="1"/>
  <c r="N212" s="1"/>
  <c r="O211" s="1"/>
  <c r="P210" s="1"/>
  <c r="Q209" s="1"/>
  <c r="R208" s="1"/>
  <c r="S207" s="1"/>
  <c r="T206" s="1"/>
  <c r="U205" s="1"/>
  <c r="V204" s="1"/>
  <c r="W203" s="1"/>
  <c r="X202" s="1"/>
  <c r="Y201" s="1"/>
  <c r="Z200" s="1"/>
  <c r="AA199" s="1"/>
  <c r="AB198" s="1"/>
  <c r="G219"/>
  <c r="H219"/>
  <c r="I218" s="1"/>
  <c r="J217" s="1"/>
  <c r="K216" s="1"/>
  <c r="L215" s="1"/>
  <c r="M214" s="1"/>
  <c r="N213" s="1"/>
  <c r="O212" s="1"/>
  <c r="P211" s="1"/>
  <c r="Q210" s="1"/>
  <c r="R209" s="1"/>
  <c r="S208" s="1"/>
  <c r="T207" s="1"/>
  <c r="U206" s="1"/>
  <c r="V205" s="1"/>
  <c r="W204" s="1"/>
  <c r="X203" s="1"/>
  <c r="Y202" s="1"/>
  <c r="Z201" s="1"/>
  <c r="AA200" s="1"/>
  <c r="AB199" s="1"/>
  <c r="G220"/>
  <c r="H220"/>
  <c r="I219" s="1"/>
  <c r="J218" s="1"/>
  <c r="K217" s="1"/>
  <c r="L216" s="1"/>
  <c r="M215" s="1"/>
  <c r="N214" s="1"/>
  <c r="O213" s="1"/>
  <c r="P212" s="1"/>
  <c r="Q211" s="1"/>
  <c r="R210" s="1"/>
  <c r="S209" s="1"/>
  <c r="T208" s="1"/>
  <c r="U207" s="1"/>
  <c r="V206" s="1"/>
  <c r="W205" s="1"/>
  <c r="X204" s="1"/>
  <c r="Y203" s="1"/>
  <c r="Z202" s="1"/>
  <c r="AA201" s="1"/>
  <c r="AB200" s="1"/>
  <c r="G221"/>
  <c r="H221"/>
  <c r="I220" s="1"/>
  <c r="J219" s="1"/>
  <c r="K218" s="1"/>
  <c r="L217" s="1"/>
  <c r="M216" s="1"/>
  <c r="N215" s="1"/>
  <c r="O214" s="1"/>
  <c r="P213" s="1"/>
  <c r="Q212" s="1"/>
  <c r="R211" s="1"/>
  <c r="S210" s="1"/>
  <c r="T209" s="1"/>
  <c r="U208" s="1"/>
  <c r="V207" s="1"/>
  <c r="W206" s="1"/>
  <c r="X205" s="1"/>
  <c r="Y204" s="1"/>
  <c r="Z203" s="1"/>
  <c r="AA202" s="1"/>
  <c r="AB201" s="1"/>
  <c r="G222"/>
  <c r="H222"/>
  <c r="I221" s="1"/>
  <c r="J220" s="1"/>
  <c r="K219" s="1"/>
  <c r="L218" s="1"/>
  <c r="M217" s="1"/>
  <c r="N216" s="1"/>
  <c r="O215" s="1"/>
  <c r="P214" s="1"/>
  <c r="Q213" s="1"/>
  <c r="R212" s="1"/>
  <c r="S211" s="1"/>
  <c r="T210" s="1"/>
  <c r="U209" s="1"/>
  <c r="V208" s="1"/>
  <c r="W207" s="1"/>
  <c r="X206" s="1"/>
  <c r="Y205" s="1"/>
  <c r="Z204" s="1"/>
  <c r="AA203" s="1"/>
  <c r="AB202" s="1"/>
  <c r="G223"/>
  <c r="H223"/>
  <c r="I222" s="1"/>
  <c r="J221" s="1"/>
  <c r="K220" s="1"/>
  <c r="L219" s="1"/>
  <c r="M218" s="1"/>
  <c r="N217" s="1"/>
  <c r="O216" s="1"/>
  <c r="P215" s="1"/>
  <c r="Q214" s="1"/>
  <c r="R213" s="1"/>
  <c r="S212" s="1"/>
  <c r="T211" s="1"/>
  <c r="U210" s="1"/>
  <c r="V209" s="1"/>
  <c r="W208" s="1"/>
  <c r="X207" s="1"/>
  <c r="Y206" s="1"/>
  <c r="Z205" s="1"/>
  <c r="AA204" s="1"/>
  <c r="AB203" s="1"/>
  <c r="G224"/>
  <c r="H224"/>
  <c r="I223" s="1"/>
  <c r="J222" s="1"/>
  <c r="K221" s="1"/>
  <c r="L220" s="1"/>
  <c r="M219" s="1"/>
  <c r="N218" s="1"/>
  <c r="O217" s="1"/>
  <c r="P216" s="1"/>
  <c r="Q215" s="1"/>
  <c r="R214" s="1"/>
  <c r="S213" s="1"/>
  <c r="T212" s="1"/>
  <c r="U211" s="1"/>
  <c r="V210" s="1"/>
  <c r="W209" s="1"/>
  <c r="X208" s="1"/>
  <c r="Y207" s="1"/>
  <c r="Z206" s="1"/>
  <c r="AA205" s="1"/>
  <c r="AB204" s="1"/>
  <c r="G225"/>
  <c r="H225"/>
  <c r="I224" s="1"/>
  <c r="J223" s="1"/>
  <c r="K222" s="1"/>
  <c r="L221" s="1"/>
  <c r="M220" s="1"/>
  <c r="N219" s="1"/>
  <c r="O218" s="1"/>
  <c r="P217" s="1"/>
  <c r="Q216" s="1"/>
  <c r="R215" s="1"/>
  <c r="S214" s="1"/>
  <c r="T213" s="1"/>
  <c r="U212" s="1"/>
  <c r="V211" s="1"/>
  <c r="W210" s="1"/>
  <c r="X209" s="1"/>
  <c r="Y208" s="1"/>
  <c r="Z207" s="1"/>
  <c r="AA206" s="1"/>
  <c r="AB205" s="1"/>
  <c r="G226"/>
  <c r="H226"/>
  <c r="I225" s="1"/>
  <c r="J224" s="1"/>
  <c r="K223" s="1"/>
  <c r="L222" s="1"/>
  <c r="M221" s="1"/>
  <c r="N220" s="1"/>
  <c r="O219" s="1"/>
  <c r="P218" s="1"/>
  <c r="Q217" s="1"/>
  <c r="R216" s="1"/>
  <c r="S215" s="1"/>
  <c r="T214" s="1"/>
  <c r="U213" s="1"/>
  <c r="V212" s="1"/>
  <c r="W211" s="1"/>
  <c r="X210" s="1"/>
  <c r="Y209" s="1"/>
  <c r="Z208" s="1"/>
  <c r="AA207" s="1"/>
  <c r="AB206" s="1"/>
  <c r="G227"/>
  <c r="H227"/>
  <c r="I226" s="1"/>
  <c r="J225" s="1"/>
  <c r="K224" s="1"/>
  <c r="L223" s="1"/>
  <c r="M222" s="1"/>
  <c r="G228"/>
  <c r="H228"/>
  <c r="I227" s="1"/>
  <c r="J226" s="1"/>
  <c r="K225" s="1"/>
  <c r="L224" s="1"/>
  <c r="M223" s="1"/>
  <c r="N222" s="1"/>
  <c r="O221" s="1"/>
  <c r="P220" s="1"/>
  <c r="Q219" s="1"/>
  <c r="R218" s="1"/>
  <c r="S217" s="1"/>
  <c r="T216" s="1"/>
  <c r="U215" s="1"/>
  <c r="V214" s="1"/>
  <c r="W213" s="1"/>
  <c r="X212" s="1"/>
  <c r="Y211" s="1"/>
  <c r="Z210" s="1"/>
  <c r="AA209" s="1"/>
  <c r="AB208" s="1"/>
  <c r="G229"/>
  <c r="H229"/>
  <c r="I228" s="1"/>
  <c r="J227" s="1"/>
  <c r="K226" s="1"/>
  <c r="L225" s="1"/>
  <c r="M224" s="1"/>
  <c r="N223" s="1"/>
  <c r="O222" s="1"/>
  <c r="P221" s="1"/>
  <c r="Q220" s="1"/>
  <c r="R219" s="1"/>
  <c r="S218" s="1"/>
  <c r="T217" s="1"/>
  <c r="U216" s="1"/>
  <c r="V215" s="1"/>
  <c r="W214" s="1"/>
  <c r="X213" s="1"/>
  <c r="Y212" s="1"/>
  <c r="Z211" s="1"/>
  <c r="AA210" s="1"/>
  <c r="AB209" s="1"/>
  <c r="G230"/>
  <c r="H230"/>
  <c r="I229" s="1"/>
  <c r="J228" s="1"/>
  <c r="K227" s="1"/>
  <c r="L226" s="1"/>
  <c r="M225" s="1"/>
  <c r="N224" s="1"/>
  <c r="O223" s="1"/>
  <c r="P222" s="1"/>
  <c r="Q221" s="1"/>
  <c r="R220" s="1"/>
  <c r="S219" s="1"/>
  <c r="T218" s="1"/>
  <c r="U217" s="1"/>
  <c r="V216" s="1"/>
  <c r="W215" s="1"/>
  <c r="X214" s="1"/>
  <c r="Y213" s="1"/>
  <c r="Z212" s="1"/>
  <c r="AA211" s="1"/>
  <c r="AB210" s="1"/>
  <c r="G231"/>
  <c r="H231"/>
  <c r="I230" s="1"/>
  <c r="J229" s="1"/>
  <c r="K228" s="1"/>
  <c r="L227" s="1"/>
  <c r="M226" s="1"/>
  <c r="N225" s="1"/>
  <c r="O224" s="1"/>
  <c r="P223" s="1"/>
  <c r="Q222" s="1"/>
  <c r="R221" s="1"/>
  <c r="S220" s="1"/>
  <c r="T219" s="1"/>
  <c r="U218" s="1"/>
  <c r="V217" s="1"/>
  <c r="W216" s="1"/>
  <c r="X215" s="1"/>
  <c r="Y214" s="1"/>
  <c r="Z213" s="1"/>
  <c r="AA212" s="1"/>
  <c r="AB211" s="1"/>
  <c r="G232"/>
  <c r="H232"/>
  <c r="I231" s="1"/>
  <c r="J230" s="1"/>
  <c r="K229" s="1"/>
  <c r="L228" s="1"/>
  <c r="M227" s="1"/>
  <c r="N226" s="1"/>
  <c r="O225" s="1"/>
  <c r="P224" s="1"/>
  <c r="Q223" s="1"/>
  <c r="R222" s="1"/>
  <c r="S221" s="1"/>
  <c r="T220" s="1"/>
  <c r="U219" s="1"/>
  <c r="V218" s="1"/>
  <c r="W217" s="1"/>
  <c r="X216" s="1"/>
  <c r="Y215" s="1"/>
  <c r="Z214" s="1"/>
  <c r="AA213" s="1"/>
  <c r="AB212" s="1"/>
  <c r="G233"/>
  <c r="H233"/>
  <c r="I232" s="1"/>
  <c r="J231" s="1"/>
  <c r="K230" s="1"/>
  <c r="L229" s="1"/>
  <c r="M228" s="1"/>
  <c r="N227" s="1"/>
  <c r="O226" s="1"/>
  <c r="P225" s="1"/>
  <c r="Q224" s="1"/>
  <c r="R223" s="1"/>
  <c r="S222" s="1"/>
  <c r="T221" s="1"/>
  <c r="U220" s="1"/>
  <c r="V219" s="1"/>
  <c r="W218" s="1"/>
  <c r="X217" s="1"/>
  <c r="Y216" s="1"/>
  <c r="Z215" s="1"/>
  <c r="AA214" s="1"/>
  <c r="AB213" s="1"/>
  <c r="G234"/>
  <c r="H234"/>
  <c r="I233" s="1"/>
  <c r="J232" s="1"/>
  <c r="K231" s="1"/>
  <c r="L230" s="1"/>
  <c r="M229" s="1"/>
  <c r="N228" s="1"/>
  <c r="O227" s="1"/>
  <c r="P226" s="1"/>
  <c r="Q225" s="1"/>
  <c r="R224" s="1"/>
  <c r="S223" s="1"/>
  <c r="T222" s="1"/>
  <c r="U221" s="1"/>
  <c r="V220" s="1"/>
  <c r="W219" s="1"/>
  <c r="X218" s="1"/>
  <c r="Y217" s="1"/>
  <c r="Z216" s="1"/>
  <c r="AA215" s="1"/>
  <c r="AB214" s="1"/>
  <c r="G235"/>
  <c r="H235"/>
  <c r="I234" s="1"/>
  <c r="J233" s="1"/>
  <c r="K232" s="1"/>
  <c r="L231" s="1"/>
  <c r="M230" s="1"/>
  <c r="N229" s="1"/>
  <c r="O228" s="1"/>
  <c r="P227" s="1"/>
  <c r="Q226" s="1"/>
  <c r="R225" s="1"/>
  <c r="S224" s="1"/>
  <c r="T223" s="1"/>
  <c r="U222" s="1"/>
  <c r="V221" s="1"/>
  <c r="W220" s="1"/>
  <c r="X219" s="1"/>
  <c r="Y218" s="1"/>
  <c r="Z217" s="1"/>
  <c r="AA216" s="1"/>
  <c r="AB215" s="1"/>
  <c r="G236"/>
  <c r="H236"/>
  <c r="I235" s="1"/>
  <c r="J234" s="1"/>
  <c r="K233" s="1"/>
  <c r="L232" s="1"/>
  <c r="M231" s="1"/>
  <c r="N230" s="1"/>
  <c r="O229" s="1"/>
  <c r="P228" s="1"/>
  <c r="Q227" s="1"/>
  <c r="R226" s="1"/>
  <c r="S225" s="1"/>
  <c r="T224" s="1"/>
  <c r="U223" s="1"/>
  <c r="V222" s="1"/>
  <c r="W221" s="1"/>
  <c r="X220" s="1"/>
  <c r="Y219" s="1"/>
  <c r="Z218" s="1"/>
  <c r="AA217" s="1"/>
  <c r="AB216" s="1"/>
  <c r="G237"/>
  <c r="H237"/>
  <c r="I236" s="1"/>
  <c r="J235" s="1"/>
  <c r="K234" s="1"/>
  <c r="L233" s="1"/>
  <c r="M232" s="1"/>
  <c r="N231" s="1"/>
  <c r="O230" s="1"/>
  <c r="P229" s="1"/>
  <c r="Q228" s="1"/>
  <c r="R227" s="1"/>
  <c r="S226" s="1"/>
  <c r="T225" s="1"/>
  <c r="U224" s="1"/>
  <c r="V223" s="1"/>
  <c r="W222" s="1"/>
  <c r="X221" s="1"/>
  <c r="Y220" s="1"/>
  <c r="Z219" s="1"/>
  <c r="AA218" s="1"/>
  <c r="AB217" s="1"/>
  <c r="G238"/>
  <c r="H238"/>
  <c r="I237" s="1"/>
  <c r="J236" s="1"/>
  <c r="K235" s="1"/>
  <c r="L234" s="1"/>
  <c r="M233" s="1"/>
  <c r="N232" s="1"/>
  <c r="O231" s="1"/>
  <c r="P230" s="1"/>
  <c r="Q229" s="1"/>
  <c r="R228" s="1"/>
  <c r="S227" s="1"/>
  <c r="T226" s="1"/>
  <c r="U225" s="1"/>
  <c r="V224" s="1"/>
  <c r="W223" s="1"/>
  <c r="X222" s="1"/>
  <c r="Y221" s="1"/>
  <c r="Z220" s="1"/>
  <c r="AA219" s="1"/>
  <c r="AB218" s="1"/>
  <c r="G239"/>
  <c r="H239"/>
  <c r="I238" s="1"/>
  <c r="J237" s="1"/>
  <c r="K236" s="1"/>
  <c r="L235" s="1"/>
  <c r="M234" s="1"/>
  <c r="N233" s="1"/>
  <c r="O232" s="1"/>
  <c r="P231" s="1"/>
  <c r="Q230" s="1"/>
  <c r="R229" s="1"/>
  <c r="S228" s="1"/>
  <c r="T227" s="1"/>
  <c r="U226" s="1"/>
  <c r="V225" s="1"/>
  <c r="W224" s="1"/>
  <c r="X223" s="1"/>
  <c r="Y222" s="1"/>
  <c r="Z221" s="1"/>
  <c r="AA220" s="1"/>
  <c r="AB219" s="1"/>
  <c r="G240"/>
  <c r="H240"/>
  <c r="I239" s="1"/>
  <c r="J238" s="1"/>
  <c r="K237" s="1"/>
  <c r="L236" s="1"/>
  <c r="M235" s="1"/>
  <c r="N234" s="1"/>
  <c r="O233" s="1"/>
  <c r="P232" s="1"/>
  <c r="Q231" s="1"/>
  <c r="R230" s="1"/>
  <c r="S229" s="1"/>
  <c r="T228" s="1"/>
  <c r="U227" s="1"/>
  <c r="V226" s="1"/>
  <c r="W225" s="1"/>
  <c r="X224" s="1"/>
  <c r="Y223" s="1"/>
  <c r="Z222" s="1"/>
  <c r="AA221" s="1"/>
  <c r="AB220" s="1"/>
  <c r="G241"/>
  <c r="H241"/>
  <c r="I240" s="1"/>
  <c r="J239" s="1"/>
  <c r="K238" s="1"/>
  <c r="L237" s="1"/>
  <c r="M236" s="1"/>
  <c r="N235" s="1"/>
  <c r="O234" s="1"/>
  <c r="P233" s="1"/>
  <c r="Q232" s="1"/>
  <c r="R231" s="1"/>
  <c r="S230" s="1"/>
  <c r="T229" s="1"/>
  <c r="U228" s="1"/>
  <c r="V227" s="1"/>
  <c r="W226" s="1"/>
  <c r="X225" s="1"/>
  <c r="Y224" s="1"/>
  <c r="Z223" s="1"/>
  <c r="AA222" s="1"/>
  <c r="AB221" s="1"/>
  <c r="G242"/>
  <c r="H242"/>
  <c r="I241" s="1"/>
  <c r="J240" s="1"/>
  <c r="K239" s="1"/>
  <c r="L238" s="1"/>
  <c r="M237" s="1"/>
  <c r="N236" s="1"/>
  <c r="O235" s="1"/>
  <c r="P234" s="1"/>
  <c r="Q233" s="1"/>
  <c r="R232" s="1"/>
  <c r="S231" s="1"/>
  <c r="T230" s="1"/>
  <c r="U229" s="1"/>
  <c r="V228" s="1"/>
  <c r="W227" s="1"/>
  <c r="X226" s="1"/>
  <c r="Y225" s="1"/>
  <c r="Z224" s="1"/>
  <c r="AA223" s="1"/>
  <c r="AB222" s="1"/>
  <c r="G243"/>
  <c r="H243"/>
  <c r="G244"/>
  <c r="H244"/>
  <c r="I243" s="1"/>
  <c r="J242" s="1"/>
  <c r="K241" s="1"/>
  <c r="L240" s="1"/>
  <c r="M239" s="1"/>
  <c r="N238" s="1"/>
  <c r="O237" s="1"/>
  <c r="P236" s="1"/>
  <c r="Q235" s="1"/>
  <c r="R234" s="1"/>
  <c r="S233" s="1"/>
  <c r="T232" s="1"/>
  <c r="U231" s="1"/>
  <c r="V230" s="1"/>
  <c r="W229" s="1"/>
  <c r="X228" s="1"/>
  <c r="Y227" s="1"/>
  <c r="Z226" s="1"/>
  <c r="AA225" s="1"/>
  <c r="AB224" s="1"/>
  <c r="G245"/>
  <c r="H245"/>
  <c r="I244" s="1"/>
  <c r="J243" s="1"/>
  <c r="K242" s="1"/>
  <c r="L241" s="1"/>
  <c r="M240" s="1"/>
  <c r="N239" s="1"/>
  <c r="O238" s="1"/>
  <c r="P237" s="1"/>
  <c r="Q236" s="1"/>
  <c r="R235" s="1"/>
  <c r="S234" s="1"/>
  <c r="T233" s="1"/>
  <c r="U232" s="1"/>
  <c r="V231" s="1"/>
  <c r="W230" s="1"/>
  <c r="X229" s="1"/>
  <c r="Y228" s="1"/>
  <c r="Z227" s="1"/>
  <c r="AA226" s="1"/>
  <c r="AB225" s="1"/>
  <c r="G246"/>
  <c r="H246"/>
  <c r="I245" s="1"/>
  <c r="J244" s="1"/>
  <c r="K243" s="1"/>
  <c r="L242" s="1"/>
  <c r="M241" s="1"/>
  <c r="N240" s="1"/>
  <c r="O239" s="1"/>
  <c r="P238" s="1"/>
  <c r="Q237" s="1"/>
  <c r="R236" s="1"/>
  <c r="S235" s="1"/>
  <c r="T234" s="1"/>
  <c r="U233" s="1"/>
  <c r="V232" s="1"/>
  <c r="W231" s="1"/>
  <c r="X230" s="1"/>
  <c r="Y229" s="1"/>
  <c r="Z228" s="1"/>
  <c r="AA227" s="1"/>
  <c r="AB226" s="1"/>
  <c r="G247"/>
  <c r="H247"/>
  <c r="G248"/>
  <c r="H248"/>
  <c r="I247" s="1"/>
  <c r="J246" s="1"/>
  <c r="K245" s="1"/>
  <c r="L244" s="1"/>
  <c r="M243" s="1"/>
  <c r="N242" s="1"/>
  <c r="O241" s="1"/>
  <c r="P240" s="1"/>
  <c r="Q239" s="1"/>
  <c r="R238" s="1"/>
  <c r="S237" s="1"/>
  <c r="T236" s="1"/>
  <c r="U235" s="1"/>
  <c r="V234" s="1"/>
  <c r="W233" s="1"/>
  <c r="X232" s="1"/>
  <c r="Y231" s="1"/>
  <c r="Z230" s="1"/>
  <c r="AA229" s="1"/>
  <c r="AB228" s="1"/>
  <c r="G249"/>
  <c r="H249"/>
  <c r="I248" s="1"/>
  <c r="J247" s="1"/>
  <c r="K246" s="1"/>
  <c r="L245" s="1"/>
  <c r="M244" s="1"/>
  <c r="N243" s="1"/>
  <c r="O242" s="1"/>
  <c r="P241" s="1"/>
  <c r="Q240" s="1"/>
  <c r="R239" s="1"/>
  <c r="S238" s="1"/>
  <c r="T237" s="1"/>
  <c r="U236" s="1"/>
  <c r="V235" s="1"/>
  <c r="W234" s="1"/>
  <c r="X233" s="1"/>
  <c r="Y232" s="1"/>
  <c r="Z231" s="1"/>
  <c r="AA230" s="1"/>
  <c r="AB229" s="1"/>
  <c r="G250"/>
  <c r="H250"/>
  <c r="I249" s="1"/>
  <c r="J248" s="1"/>
  <c r="K247" s="1"/>
  <c r="L246" s="1"/>
  <c r="M245" s="1"/>
  <c r="N244" s="1"/>
  <c r="O243" s="1"/>
  <c r="P242" s="1"/>
  <c r="Q241" s="1"/>
  <c r="R240" s="1"/>
  <c r="S239" s="1"/>
  <c r="T238" s="1"/>
  <c r="U237" s="1"/>
  <c r="V236" s="1"/>
  <c r="W235" s="1"/>
  <c r="X234" s="1"/>
  <c r="Y233" s="1"/>
  <c r="Z232" s="1"/>
  <c r="AA231" s="1"/>
  <c r="AB230" s="1"/>
  <c r="G251"/>
  <c r="H251"/>
  <c r="G252"/>
  <c r="H252"/>
  <c r="I251" s="1"/>
  <c r="J250" s="1"/>
  <c r="K249" s="1"/>
  <c r="L248" s="1"/>
  <c r="M247" s="1"/>
  <c r="N246" s="1"/>
  <c r="O245" s="1"/>
  <c r="P244" s="1"/>
  <c r="Q243" s="1"/>
  <c r="R242" s="1"/>
  <c r="S241" s="1"/>
  <c r="T240" s="1"/>
  <c r="U239" s="1"/>
  <c r="V238" s="1"/>
  <c r="W237" s="1"/>
  <c r="X236" s="1"/>
  <c r="Y235" s="1"/>
  <c r="Z234" s="1"/>
  <c r="AA233" s="1"/>
  <c r="AB232" s="1"/>
  <c r="G253"/>
  <c r="H253"/>
  <c r="I252" s="1"/>
  <c r="J251" s="1"/>
  <c r="K250" s="1"/>
  <c r="L249" s="1"/>
  <c r="M248" s="1"/>
  <c r="N247" s="1"/>
  <c r="O246" s="1"/>
  <c r="P245" s="1"/>
  <c r="Q244" s="1"/>
  <c r="R243" s="1"/>
  <c r="S242" s="1"/>
  <c r="T241" s="1"/>
  <c r="U240" s="1"/>
  <c r="V239" s="1"/>
  <c r="W238" s="1"/>
  <c r="X237" s="1"/>
  <c r="Y236" s="1"/>
  <c r="Z235" s="1"/>
  <c r="AA234" s="1"/>
  <c r="AB233" s="1"/>
  <c r="G254"/>
  <c r="H254"/>
  <c r="I253" s="1"/>
  <c r="J252" s="1"/>
  <c r="K251" s="1"/>
  <c r="L250" s="1"/>
  <c r="M249" s="1"/>
  <c r="N248" s="1"/>
  <c r="O247" s="1"/>
  <c r="P246" s="1"/>
  <c r="Q245" s="1"/>
  <c r="R244" s="1"/>
  <c r="S243" s="1"/>
  <c r="T242" s="1"/>
  <c r="U241" s="1"/>
  <c r="V240" s="1"/>
  <c r="W239" s="1"/>
  <c r="X238" s="1"/>
  <c r="Y237" s="1"/>
  <c r="Z236" s="1"/>
  <c r="AA235" s="1"/>
  <c r="AB234" s="1"/>
  <c r="G255"/>
  <c r="H255"/>
  <c r="G256"/>
  <c r="H256"/>
  <c r="I255" s="1"/>
  <c r="J254" s="1"/>
  <c r="K253" s="1"/>
  <c r="L252" s="1"/>
  <c r="M251" s="1"/>
  <c r="N250" s="1"/>
  <c r="O249" s="1"/>
  <c r="P248" s="1"/>
  <c r="Q247" s="1"/>
  <c r="R246" s="1"/>
  <c r="S245" s="1"/>
  <c r="T244" s="1"/>
  <c r="U243" s="1"/>
  <c r="V242" s="1"/>
  <c r="W241" s="1"/>
  <c r="X240" s="1"/>
  <c r="Y239" s="1"/>
  <c r="Z238" s="1"/>
  <c r="AA237" s="1"/>
  <c r="AB236" s="1"/>
  <c r="G257"/>
  <c r="H257"/>
  <c r="I256" s="1"/>
  <c r="J255" s="1"/>
  <c r="K254" s="1"/>
  <c r="L253" s="1"/>
  <c r="M252" s="1"/>
  <c r="N251" s="1"/>
  <c r="O250" s="1"/>
  <c r="P249" s="1"/>
  <c r="Q248" s="1"/>
  <c r="R247" s="1"/>
  <c r="S246" s="1"/>
  <c r="T245" s="1"/>
  <c r="U244" s="1"/>
  <c r="V243" s="1"/>
  <c r="W242" s="1"/>
  <c r="X241" s="1"/>
  <c r="Y240" s="1"/>
  <c r="Z239" s="1"/>
  <c r="AA238" s="1"/>
  <c r="AB237" s="1"/>
  <c r="G258"/>
  <c r="H258"/>
  <c r="I257" s="1"/>
  <c r="J256" s="1"/>
  <c r="K255" s="1"/>
  <c r="L254" s="1"/>
  <c r="M253" s="1"/>
  <c r="N252" s="1"/>
  <c r="O251" s="1"/>
  <c r="P250" s="1"/>
  <c r="Q249" s="1"/>
  <c r="R248" s="1"/>
  <c r="S247" s="1"/>
  <c r="T246" s="1"/>
  <c r="U245" s="1"/>
  <c r="V244" s="1"/>
  <c r="W243" s="1"/>
  <c r="X242" s="1"/>
  <c r="Y241" s="1"/>
  <c r="Z240" s="1"/>
  <c r="AA239" s="1"/>
  <c r="AB238" s="1"/>
  <c r="G259"/>
  <c r="H259"/>
  <c r="G260"/>
  <c r="H260"/>
  <c r="I259" s="1"/>
  <c r="J258" s="1"/>
  <c r="K257" s="1"/>
  <c r="L256" s="1"/>
  <c r="M255" s="1"/>
  <c r="N254" s="1"/>
  <c r="O253" s="1"/>
  <c r="P252" s="1"/>
  <c r="Q251" s="1"/>
  <c r="R250" s="1"/>
  <c r="S249" s="1"/>
  <c r="T248" s="1"/>
  <c r="U247" s="1"/>
  <c r="V246" s="1"/>
  <c r="W245" s="1"/>
  <c r="X244" s="1"/>
  <c r="Y243" s="1"/>
  <c r="Z242" s="1"/>
  <c r="AA241" s="1"/>
  <c r="AB240" s="1"/>
  <c r="G261"/>
  <c r="H261"/>
  <c r="I260" s="1"/>
  <c r="J259" s="1"/>
  <c r="K258" s="1"/>
  <c r="L257" s="1"/>
  <c r="M256" s="1"/>
  <c r="N255" s="1"/>
  <c r="O254" s="1"/>
  <c r="P253" s="1"/>
  <c r="Q252" s="1"/>
  <c r="R251" s="1"/>
  <c r="S250" s="1"/>
  <c r="T249" s="1"/>
  <c r="U248" s="1"/>
  <c r="V247" s="1"/>
  <c r="W246" s="1"/>
  <c r="X245" s="1"/>
  <c r="Y244" s="1"/>
  <c r="Z243" s="1"/>
  <c r="AA242" s="1"/>
  <c r="AB241" s="1"/>
  <c r="G262"/>
  <c r="H262"/>
  <c r="I261" s="1"/>
  <c r="J260" s="1"/>
  <c r="K259" s="1"/>
  <c r="L258" s="1"/>
  <c r="M257" s="1"/>
  <c r="N256" s="1"/>
  <c r="O255" s="1"/>
  <c r="P254" s="1"/>
  <c r="Q253" s="1"/>
  <c r="R252" s="1"/>
  <c r="S251" s="1"/>
  <c r="T250" s="1"/>
  <c r="U249" s="1"/>
  <c r="V248" s="1"/>
  <c r="W247" s="1"/>
  <c r="X246" s="1"/>
  <c r="Y245" s="1"/>
  <c r="Z244" s="1"/>
  <c r="AA243" s="1"/>
  <c r="AB242" s="1"/>
  <c r="G263"/>
  <c r="AD263" s="1"/>
  <c r="H263"/>
  <c r="AD262" l="1"/>
  <c r="AE262"/>
  <c r="AF260"/>
  <c r="AE260"/>
  <c r="AG260"/>
  <c r="AD260"/>
  <c r="AE258"/>
  <c r="AI258"/>
  <c r="AD258"/>
  <c r="AH258"/>
  <c r="AF258"/>
  <c r="AG258"/>
  <c r="AD256"/>
  <c r="AH256"/>
  <c r="AG256"/>
  <c r="AK256"/>
  <c r="AE256"/>
  <c r="AI256"/>
  <c r="AJ256"/>
  <c r="AF256"/>
  <c r="AG254"/>
  <c r="AK254"/>
  <c r="AF254"/>
  <c r="AJ254"/>
  <c r="AD254"/>
  <c r="AH254"/>
  <c r="AL254"/>
  <c r="AE254"/>
  <c r="AM254"/>
  <c r="AI254"/>
  <c r="AF252"/>
  <c r="AJ252"/>
  <c r="AN252"/>
  <c r="AE252"/>
  <c r="AI252"/>
  <c r="AM252"/>
  <c r="AG252"/>
  <c r="AK252"/>
  <c r="AO252"/>
  <c r="AL252"/>
  <c r="AH252"/>
  <c r="AD252"/>
  <c r="AE250"/>
  <c r="AI250"/>
  <c r="AM250"/>
  <c r="AQ250"/>
  <c r="AD250"/>
  <c r="AH250"/>
  <c r="AL250"/>
  <c r="AP250"/>
  <c r="AF250"/>
  <c r="AJ250"/>
  <c r="AN250"/>
  <c r="AG250"/>
  <c r="AO250"/>
  <c r="AK250"/>
  <c r="AD248"/>
  <c r="AH248"/>
  <c r="AL248"/>
  <c r="AP248"/>
  <c r="AG248"/>
  <c r="AK248"/>
  <c r="AO248"/>
  <c r="AS248"/>
  <c r="AE248"/>
  <c r="AI248"/>
  <c r="AM248"/>
  <c r="AQ248"/>
  <c r="AF248"/>
  <c r="AR248"/>
  <c r="AN248"/>
  <c r="AJ248"/>
  <c r="AG246"/>
  <c r="AK246"/>
  <c r="AO246"/>
  <c r="AS246"/>
  <c r="AF246"/>
  <c r="AJ246"/>
  <c r="AN246"/>
  <c r="AR246"/>
  <c r="AD246"/>
  <c r="AH246"/>
  <c r="AL246"/>
  <c r="AP246"/>
  <c r="AT246"/>
  <c r="AI246"/>
  <c r="AE246"/>
  <c r="AU246"/>
  <c r="AQ246"/>
  <c r="AM246"/>
  <c r="AF244"/>
  <c r="AJ244"/>
  <c r="AN244"/>
  <c r="AR244"/>
  <c r="AV244"/>
  <c r="AE244"/>
  <c r="AI244"/>
  <c r="AM244"/>
  <c r="AQ244"/>
  <c r="AU244"/>
  <c r="AG244"/>
  <c r="AK244"/>
  <c r="AO244"/>
  <c r="AS244"/>
  <c r="AW244"/>
  <c r="AP244"/>
  <c r="AL244"/>
  <c r="AH244"/>
  <c r="AD244"/>
  <c r="AT244"/>
  <c r="AF242"/>
  <c r="AJ242"/>
  <c r="AN242"/>
  <c r="AR242"/>
  <c r="AV242"/>
  <c r="AE242"/>
  <c r="AI242"/>
  <c r="AM242"/>
  <c r="AQ242"/>
  <c r="AU242"/>
  <c r="AG242"/>
  <c r="AK242"/>
  <c r="AO242"/>
  <c r="AS242"/>
  <c r="AW242"/>
  <c r="AH242"/>
  <c r="AD242"/>
  <c r="AT242"/>
  <c r="AP242"/>
  <c r="AL242"/>
  <c r="AF240"/>
  <c r="AJ240"/>
  <c r="AN240"/>
  <c r="AR240"/>
  <c r="AV240"/>
  <c r="AE240"/>
  <c r="AI240"/>
  <c r="AM240"/>
  <c r="AQ240"/>
  <c r="AU240"/>
  <c r="AG240"/>
  <c r="AK240"/>
  <c r="AO240"/>
  <c r="AS240"/>
  <c r="AW240"/>
  <c r="AP240"/>
  <c r="AL240"/>
  <c r="AH240"/>
  <c r="AD240"/>
  <c r="AT240"/>
  <c r="AF238"/>
  <c r="AJ238"/>
  <c r="AN238"/>
  <c r="AR238"/>
  <c r="AV238"/>
  <c r="AE238"/>
  <c r="AI238"/>
  <c r="AM238"/>
  <c r="AQ238"/>
  <c r="AU238"/>
  <c r="AG238"/>
  <c r="AK238"/>
  <c r="AO238"/>
  <c r="AS238"/>
  <c r="AW238"/>
  <c r="AH238"/>
  <c r="AD238"/>
  <c r="AT238"/>
  <c r="AP238"/>
  <c r="AL238"/>
  <c r="AF236"/>
  <c r="AJ236"/>
  <c r="AN236"/>
  <c r="AR236"/>
  <c r="AV236"/>
  <c r="AE236"/>
  <c r="AI236"/>
  <c r="AM236"/>
  <c r="AQ236"/>
  <c r="AU236"/>
  <c r="AG236"/>
  <c r="AK236"/>
  <c r="AO236"/>
  <c r="AS236"/>
  <c r="AW236"/>
  <c r="AP236"/>
  <c r="AL236"/>
  <c r="AH236"/>
  <c r="AD236"/>
  <c r="AT236"/>
  <c r="AF234"/>
  <c r="AJ234"/>
  <c r="AN234"/>
  <c r="AR234"/>
  <c r="AV234"/>
  <c r="AE234"/>
  <c r="AI234"/>
  <c r="AM234"/>
  <c r="AQ234"/>
  <c r="AU234"/>
  <c r="AG234"/>
  <c r="AK234"/>
  <c r="AO234"/>
  <c r="AS234"/>
  <c r="AW234"/>
  <c r="AH234"/>
  <c r="AD234"/>
  <c r="AT234"/>
  <c r="AP234"/>
  <c r="AL234"/>
  <c r="AF232"/>
  <c r="AJ232"/>
  <c r="AN232"/>
  <c r="AR232"/>
  <c r="AV232"/>
  <c r="AE232"/>
  <c r="AI232"/>
  <c r="AM232"/>
  <c r="AQ232"/>
  <c r="AU232"/>
  <c r="AG232"/>
  <c r="AK232"/>
  <c r="AO232"/>
  <c r="AS232"/>
  <c r="AW232"/>
  <c r="AP232"/>
  <c r="AL232"/>
  <c r="AH232"/>
  <c r="AD232"/>
  <c r="AT232"/>
  <c r="AF230"/>
  <c r="AJ230"/>
  <c r="AN230"/>
  <c r="AR230"/>
  <c r="AV230"/>
  <c r="AE230"/>
  <c r="AI230"/>
  <c r="AM230"/>
  <c r="AQ230"/>
  <c r="AU230"/>
  <c r="AG230"/>
  <c r="AK230"/>
  <c r="AO230"/>
  <c r="AS230"/>
  <c r="AW230"/>
  <c r="AH230"/>
  <c r="AD230"/>
  <c r="AT230"/>
  <c r="AP230"/>
  <c r="AL230"/>
  <c r="AF228"/>
  <c r="AJ228"/>
  <c r="AN228"/>
  <c r="AR228"/>
  <c r="AV228"/>
  <c r="AE228"/>
  <c r="AI228"/>
  <c r="AM228"/>
  <c r="AQ228"/>
  <c r="AU228"/>
  <c r="AG228"/>
  <c r="AK228"/>
  <c r="AO228"/>
  <c r="AS228"/>
  <c r="AW228"/>
  <c r="AP228"/>
  <c r="AL228"/>
  <c r="AH228"/>
  <c r="AD228"/>
  <c r="AT228"/>
  <c r="AF226"/>
  <c r="AJ226"/>
  <c r="AN226"/>
  <c r="AR226"/>
  <c r="AV226"/>
  <c r="AE226"/>
  <c r="AI226"/>
  <c r="AM226"/>
  <c r="AQ226"/>
  <c r="AU226"/>
  <c r="AG226"/>
  <c r="AK226"/>
  <c r="AO226"/>
  <c r="AS226"/>
  <c r="AW226"/>
  <c r="AH226"/>
  <c r="AD226"/>
  <c r="AT226"/>
  <c r="AP226"/>
  <c r="AL226"/>
  <c r="AF224"/>
  <c r="AJ224"/>
  <c r="AN224"/>
  <c r="AR224"/>
  <c r="AV224"/>
  <c r="AE224"/>
  <c r="AI224"/>
  <c r="AM224"/>
  <c r="AQ224"/>
  <c r="AU224"/>
  <c r="AG224"/>
  <c r="AK224"/>
  <c r="AO224"/>
  <c r="AS224"/>
  <c r="AW224"/>
  <c r="AP224"/>
  <c r="AL224"/>
  <c r="AH224"/>
  <c r="AD224"/>
  <c r="AT224"/>
  <c r="AF222"/>
  <c r="AJ222"/>
  <c r="AN222"/>
  <c r="AR222"/>
  <c r="AV222"/>
  <c r="AE222"/>
  <c r="AI222"/>
  <c r="AM222"/>
  <c r="AQ222"/>
  <c r="AU222"/>
  <c r="AG222"/>
  <c r="AK222"/>
  <c r="AO222"/>
  <c r="AS222"/>
  <c r="AW222"/>
  <c r="AH222"/>
  <c r="AD222"/>
  <c r="AT222"/>
  <c r="AP222"/>
  <c r="AL222"/>
  <c r="AF220"/>
  <c r="AJ220"/>
  <c r="AN220"/>
  <c r="AR220"/>
  <c r="AV220"/>
  <c r="AE220"/>
  <c r="AI220"/>
  <c r="AM220"/>
  <c r="AQ220"/>
  <c r="AU220"/>
  <c r="AG220"/>
  <c r="AK220"/>
  <c r="AO220"/>
  <c r="AS220"/>
  <c r="AW220"/>
  <c r="AP220"/>
  <c r="AL220"/>
  <c r="AH220"/>
  <c r="AD220"/>
  <c r="AT220"/>
  <c r="AF218"/>
  <c r="AJ218"/>
  <c r="AN218"/>
  <c r="AR218"/>
  <c r="AV218"/>
  <c r="AE218"/>
  <c r="AI218"/>
  <c r="AM218"/>
  <c r="AQ218"/>
  <c r="AU218"/>
  <c r="AG218"/>
  <c r="AK218"/>
  <c r="AO218"/>
  <c r="AS218"/>
  <c r="AW218"/>
  <c r="AH218"/>
  <c r="AD218"/>
  <c r="AT218"/>
  <c r="AP218"/>
  <c r="AL218"/>
  <c r="AF216"/>
  <c r="AJ216"/>
  <c r="AN216"/>
  <c r="AR216"/>
  <c r="AV216"/>
  <c r="AE216"/>
  <c r="AI216"/>
  <c r="AM216"/>
  <c r="AQ216"/>
  <c r="AU216"/>
  <c r="AG216"/>
  <c r="AK216"/>
  <c r="AO216"/>
  <c r="AS216"/>
  <c r="AW216"/>
  <c r="AP216"/>
  <c r="AL216"/>
  <c r="AH216"/>
  <c r="AD216"/>
  <c r="AT216"/>
  <c r="AF214"/>
  <c r="AJ214"/>
  <c r="AN214"/>
  <c r="AR214"/>
  <c r="AV214"/>
  <c r="AE214"/>
  <c r="AI214"/>
  <c r="AM214"/>
  <c r="AQ214"/>
  <c r="AU214"/>
  <c r="AG214"/>
  <c r="AK214"/>
  <c r="AO214"/>
  <c r="AS214"/>
  <c r="AW214"/>
  <c r="AH214"/>
  <c r="AD214"/>
  <c r="AT214"/>
  <c r="AP214"/>
  <c r="AL214"/>
  <c r="AF212"/>
  <c r="AJ212"/>
  <c r="AN212"/>
  <c r="AR212"/>
  <c r="AV212"/>
  <c r="AE212"/>
  <c r="AI212"/>
  <c r="AM212"/>
  <c r="AQ212"/>
  <c r="AU212"/>
  <c r="AG212"/>
  <c r="AK212"/>
  <c r="AO212"/>
  <c r="AS212"/>
  <c r="AW212"/>
  <c r="AP212"/>
  <c r="AL212"/>
  <c r="AH212"/>
  <c r="AD212"/>
  <c r="AT212"/>
  <c r="AF210"/>
  <c r="AJ210"/>
  <c r="AN210"/>
  <c r="AR210"/>
  <c r="AV210"/>
  <c r="AE210"/>
  <c r="AI210"/>
  <c r="AM210"/>
  <c r="AQ210"/>
  <c r="AU210"/>
  <c r="AG210"/>
  <c r="AK210"/>
  <c r="AO210"/>
  <c r="AS210"/>
  <c r="AW210"/>
  <c r="AH210"/>
  <c r="AD210"/>
  <c r="AT210"/>
  <c r="AP210"/>
  <c r="AL210"/>
  <c r="AF208"/>
  <c r="AJ208"/>
  <c r="AN208"/>
  <c r="AR208"/>
  <c r="AV208"/>
  <c r="AE208"/>
  <c r="AI208"/>
  <c r="AM208"/>
  <c r="AQ208"/>
  <c r="AU208"/>
  <c r="AG208"/>
  <c r="AK208"/>
  <c r="AO208"/>
  <c r="AS208"/>
  <c r="AW208"/>
  <c r="AP208"/>
  <c r="AL208"/>
  <c r="AH208"/>
  <c r="AD208"/>
  <c r="AT208"/>
  <c r="AF206"/>
  <c r="AJ206"/>
  <c r="AN206"/>
  <c r="AR206"/>
  <c r="AV206"/>
  <c r="AE206"/>
  <c r="AI206"/>
  <c r="AM206"/>
  <c r="AQ206"/>
  <c r="AU206"/>
  <c r="AG206"/>
  <c r="AK206"/>
  <c r="AO206"/>
  <c r="AS206"/>
  <c r="AW206"/>
  <c r="AH206"/>
  <c r="AD206"/>
  <c r="AT206"/>
  <c r="AP206"/>
  <c r="AL206"/>
  <c r="AF204"/>
  <c r="AJ204"/>
  <c r="AN204"/>
  <c r="AR204"/>
  <c r="AV204"/>
  <c r="AE204"/>
  <c r="AI204"/>
  <c r="AM204"/>
  <c r="AQ204"/>
  <c r="AU204"/>
  <c r="AG204"/>
  <c r="AK204"/>
  <c r="AO204"/>
  <c r="AS204"/>
  <c r="AW204"/>
  <c r="AP204"/>
  <c r="AL204"/>
  <c r="AH204"/>
  <c r="AD204"/>
  <c r="AT204"/>
  <c r="AF202"/>
  <c r="AJ202"/>
  <c r="AN202"/>
  <c r="AR202"/>
  <c r="AV202"/>
  <c r="AE202"/>
  <c r="AI202"/>
  <c r="AM202"/>
  <c r="AQ202"/>
  <c r="AU202"/>
  <c r="AG202"/>
  <c r="AK202"/>
  <c r="AO202"/>
  <c r="AS202"/>
  <c r="AW202"/>
  <c r="AH202"/>
  <c r="AD202"/>
  <c r="AT202"/>
  <c r="AP202"/>
  <c r="AL202"/>
  <c r="AF200"/>
  <c r="AJ200"/>
  <c r="AN200"/>
  <c r="AR200"/>
  <c r="AV200"/>
  <c r="AE200"/>
  <c r="AI200"/>
  <c r="AM200"/>
  <c r="AQ200"/>
  <c r="AU200"/>
  <c r="AG200"/>
  <c r="AK200"/>
  <c r="AO200"/>
  <c r="AS200"/>
  <c r="AW200"/>
  <c r="AP200"/>
  <c r="AL200"/>
  <c r="AH200"/>
  <c r="AD200"/>
  <c r="AT200"/>
  <c r="AF198"/>
  <c r="AJ198"/>
  <c r="AN198"/>
  <c r="AR198"/>
  <c r="AV198"/>
  <c r="AE198"/>
  <c r="AI198"/>
  <c r="AM198"/>
  <c r="AQ198"/>
  <c r="AU198"/>
  <c r="AG198"/>
  <c r="AK198"/>
  <c r="AO198"/>
  <c r="AS198"/>
  <c r="AW198"/>
  <c r="AH198"/>
  <c r="AD198"/>
  <c r="AT198"/>
  <c r="AP198"/>
  <c r="AL198"/>
  <c r="AF196"/>
  <c r="AJ196"/>
  <c r="AN196"/>
  <c r="AR196"/>
  <c r="AV196"/>
  <c r="AE196"/>
  <c r="AI196"/>
  <c r="AM196"/>
  <c r="AQ196"/>
  <c r="AU196"/>
  <c r="AG196"/>
  <c r="AK196"/>
  <c r="AO196"/>
  <c r="AS196"/>
  <c r="AW196"/>
  <c r="AP196"/>
  <c r="AL196"/>
  <c r="AH196"/>
  <c r="AD196"/>
  <c r="AT196"/>
  <c r="AF194"/>
  <c r="AJ194"/>
  <c r="AN194"/>
  <c r="AR194"/>
  <c r="AV194"/>
  <c r="AE194"/>
  <c r="AI194"/>
  <c r="AM194"/>
  <c r="AQ194"/>
  <c r="AU194"/>
  <c r="AG194"/>
  <c r="AK194"/>
  <c r="AO194"/>
  <c r="AS194"/>
  <c r="AW194"/>
  <c r="AH194"/>
  <c r="AD194"/>
  <c r="AT194"/>
  <c r="AP194"/>
  <c r="AL194"/>
  <c r="AF192"/>
  <c r="AJ192"/>
  <c r="AN192"/>
  <c r="AR192"/>
  <c r="AV192"/>
  <c r="AE192"/>
  <c r="AI192"/>
  <c r="AM192"/>
  <c r="AQ192"/>
  <c r="AU192"/>
  <c r="AG192"/>
  <c r="AK192"/>
  <c r="AO192"/>
  <c r="AS192"/>
  <c r="AW192"/>
  <c r="AP192"/>
  <c r="AL192"/>
  <c r="AH192"/>
  <c r="AD192"/>
  <c r="AT192"/>
  <c r="AF190"/>
  <c r="AJ190"/>
  <c r="AN190"/>
  <c r="AR190"/>
  <c r="AV190"/>
  <c r="AE190"/>
  <c r="AI190"/>
  <c r="AM190"/>
  <c r="AQ190"/>
  <c r="AU190"/>
  <c r="AG190"/>
  <c r="AK190"/>
  <c r="AO190"/>
  <c r="AS190"/>
  <c r="AW190"/>
  <c r="AH190"/>
  <c r="AD190"/>
  <c r="AT190"/>
  <c r="AP190"/>
  <c r="AL190"/>
  <c r="AF188"/>
  <c r="AJ188"/>
  <c r="AN188"/>
  <c r="AR188"/>
  <c r="AV188"/>
  <c r="AE188"/>
  <c r="AI188"/>
  <c r="AM188"/>
  <c r="AQ188"/>
  <c r="AU188"/>
  <c r="AG188"/>
  <c r="AK188"/>
  <c r="AO188"/>
  <c r="AS188"/>
  <c r="AW188"/>
  <c r="AP188"/>
  <c r="AL188"/>
  <c r="AH188"/>
  <c r="AD188"/>
  <c r="AT188"/>
  <c r="AF186"/>
  <c r="AJ186"/>
  <c r="AN186"/>
  <c r="AR186"/>
  <c r="AV186"/>
  <c r="AE186"/>
  <c r="AI186"/>
  <c r="AM186"/>
  <c r="AQ186"/>
  <c r="AU186"/>
  <c r="AG186"/>
  <c r="AK186"/>
  <c r="AO186"/>
  <c r="AS186"/>
  <c r="AW186"/>
  <c r="AH186"/>
  <c r="AD186"/>
  <c r="AT186"/>
  <c r="AP186"/>
  <c r="AL186"/>
  <c r="AF184"/>
  <c r="AJ184"/>
  <c r="AN184"/>
  <c r="AR184"/>
  <c r="AV184"/>
  <c r="AE184"/>
  <c r="AI184"/>
  <c r="AM184"/>
  <c r="AQ184"/>
  <c r="AU184"/>
  <c r="AG184"/>
  <c r="AK184"/>
  <c r="AO184"/>
  <c r="AS184"/>
  <c r="AW184"/>
  <c r="AP184"/>
  <c r="AL184"/>
  <c r="AH184"/>
  <c r="AD184"/>
  <c r="AT184"/>
  <c r="AF182"/>
  <c r="AJ182"/>
  <c r="AN182"/>
  <c r="AR182"/>
  <c r="AV182"/>
  <c r="AE182"/>
  <c r="AI182"/>
  <c r="AM182"/>
  <c r="AQ182"/>
  <c r="AU182"/>
  <c r="AG182"/>
  <c r="AK182"/>
  <c r="AO182"/>
  <c r="AS182"/>
  <c r="AW182"/>
  <c r="AH182"/>
  <c r="AD182"/>
  <c r="AT182"/>
  <c r="AP182"/>
  <c r="AL182"/>
  <c r="AF180"/>
  <c r="AJ180"/>
  <c r="AN180"/>
  <c r="AR180"/>
  <c r="AV180"/>
  <c r="AE180"/>
  <c r="AI180"/>
  <c r="AM180"/>
  <c r="AQ180"/>
  <c r="AU180"/>
  <c r="AG180"/>
  <c r="AK180"/>
  <c r="AO180"/>
  <c r="AS180"/>
  <c r="AW180"/>
  <c r="AP180"/>
  <c r="AL180"/>
  <c r="AH180"/>
  <c r="AD180"/>
  <c r="AT180"/>
  <c r="AF178"/>
  <c r="AJ178"/>
  <c r="AN178"/>
  <c r="AR178"/>
  <c r="AV178"/>
  <c r="AE178"/>
  <c r="AI178"/>
  <c r="AM178"/>
  <c r="AQ178"/>
  <c r="AU178"/>
  <c r="AG178"/>
  <c r="AK178"/>
  <c r="AO178"/>
  <c r="AS178"/>
  <c r="AW178"/>
  <c r="AH178"/>
  <c r="AD178"/>
  <c r="AT178"/>
  <c r="AP178"/>
  <c r="AL178"/>
  <c r="AF176"/>
  <c r="AJ176"/>
  <c r="AN176"/>
  <c r="AR176"/>
  <c r="AV176"/>
  <c r="AE176"/>
  <c r="AI176"/>
  <c r="AM176"/>
  <c r="AQ176"/>
  <c r="AU176"/>
  <c r="AG176"/>
  <c r="AK176"/>
  <c r="AO176"/>
  <c r="AS176"/>
  <c r="AW176"/>
  <c r="AP176"/>
  <c r="AL176"/>
  <c r="AH176"/>
  <c r="AD176"/>
  <c r="AT176"/>
  <c r="AF174"/>
  <c r="AJ174"/>
  <c r="AN174"/>
  <c r="AR174"/>
  <c r="AV174"/>
  <c r="AE174"/>
  <c r="AI174"/>
  <c r="AM174"/>
  <c r="AQ174"/>
  <c r="AU174"/>
  <c r="AG174"/>
  <c r="AK174"/>
  <c r="AO174"/>
  <c r="AS174"/>
  <c r="AW174"/>
  <c r="AH174"/>
  <c r="AD174"/>
  <c r="AT174"/>
  <c r="AP174"/>
  <c r="AL174"/>
  <c r="AF172"/>
  <c r="AJ172"/>
  <c r="AN172"/>
  <c r="AR172"/>
  <c r="AV172"/>
  <c r="AE172"/>
  <c r="AI172"/>
  <c r="AM172"/>
  <c r="AQ172"/>
  <c r="AU172"/>
  <c r="AG172"/>
  <c r="AK172"/>
  <c r="AO172"/>
  <c r="AS172"/>
  <c r="AW172"/>
  <c r="AP172"/>
  <c r="AL172"/>
  <c r="AH172"/>
  <c r="AD172"/>
  <c r="AT172"/>
  <c r="AF170"/>
  <c r="AJ170"/>
  <c r="AN170"/>
  <c r="AR170"/>
  <c r="AV170"/>
  <c r="AE170"/>
  <c r="AI170"/>
  <c r="AM170"/>
  <c r="AQ170"/>
  <c r="AU170"/>
  <c r="AG170"/>
  <c r="AK170"/>
  <c r="AO170"/>
  <c r="AS170"/>
  <c r="AW170"/>
  <c r="AH170"/>
  <c r="AD170"/>
  <c r="AT170"/>
  <c r="AP170"/>
  <c r="AL170"/>
  <c r="AF168"/>
  <c r="AJ168"/>
  <c r="AN168"/>
  <c r="AR168"/>
  <c r="AV168"/>
  <c r="AE168"/>
  <c r="AI168"/>
  <c r="AM168"/>
  <c r="AQ168"/>
  <c r="AU168"/>
  <c r="AG168"/>
  <c r="AK168"/>
  <c r="AO168"/>
  <c r="AS168"/>
  <c r="AW168"/>
  <c r="AP168"/>
  <c r="AL168"/>
  <c r="AH168"/>
  <c r="AD168"/>
  <c r="AT168"/>
  <c r="AF166"/>
  <c r="AJ166"/>
  <c r="AN166"/>
  <c r="AR166"/>
  <c r="AV166"/>
  <c r="AE166"/>
  <c r="AI166"/>
  <c r="AM166"/>
  <c r="AQ166"/>
  <c r="AU166"/>
  <c r="AG166"/>
  <c r="AK166"/>
  <c r="AO166"/>
  <c r="AS166"/>
  <c r="AW166"/>
  <c r="AH166"/>
  <c r="AD166"/>
  <c r="AT166"/>
  <c r="AP166"/>
  <c r="AL166"/>
  <c r="AF164"/>
  <c r="AJ164"/>
  <c r="AN164"/>
  <c r="AR164"/>
  <c r="AV164"/>
  <c r="AE164"/>
  <c r="AI164"/>
  <c r="AM164"/>
  <c r="AQ164"/>
  <c r="AU164"/>
  <c r="AG164"/>
  <c r="AK164"/>
  <c r="AO164"/>
  <c r="AS164"/>
  <c r="AW164"/>
  <c r="AP164"/>
  <c r="AL164"/>
  <c r="AH164"/>
  <c r="AD164"/>
  <c r="AT164"/>
  <c r="AF162"/>
  <c r="AJ162"/>
  <c r="AN162"/>
  <c r="AR162"/>
  <c r="AV162"/>
  <c r="AE162"/>
  <c r="AI162"/>
  <c r="AM162"/>
  <c r="AQ162"/>
  <c r="AU162"/>
  <c r="AG162"/>
  <c r="AK162"/>
  <c r="AO162"/>
  <c r="AS162"/>
  <c r="AW162"/>
  <c r="AH162"/>
  <c r="AD162"/>
  <c r="AT162"/>
  <c r="AP162"/>
  <c r="AL162"/>
  <c r="AF160"/>
  <c r="AJ160"/>
  <c r="AN160"/>
  <c r="AR160"/>
  <c r="AV160"/>
  <c r="AE160"/>
  <c r="AI160"/>
  <c r="AM160"/>
  <c r="AQ160"/>
  <c r="AU160"/>
  <c r="AG160"/>
  <c r="AK160"/>
  <c r="AO160"/>
  <c r="AS160"/>
  <c r="AW160"/>
  <c r="AP160"/>
  <c r="AL160"/>
  <c r="AH160"/>
  <c r="AD160"/>
  <c r="AT160"/>
  <c r="AF158"/>
  <c r="AJ158"/>
  <c r="AN158"/>
  <c r="AR158"/>
  <c r="AV158"/>
  <c r="AE158"/>
  <c r="AI158"/>
  <c r="AM158"/>
  <c r="AQ158"/>
  <c r="AU158"/>
  <c r="AG158"/>
  <c r="AK158"/>
  <c r="AO158"/>
  <c r="AS158"/>
  <c r="AW158"/>
  <c r="AH158"/>
  <c r="AD158"/>
  <c r="AT158"/>
  <c r="AP158"/>
  <c r="AL158"/>
  <c r="AF156"/>
  <c r="AJ156"/>
  <c r="AN156"/>
  <c r="AR156"/>
  <c r="AV156"/>
  <c r="AE156"/>
  <c r="AI156"/>
  <c r="AM156"/>
  <c r="AQ156"/>
  <c r="AU156"/>
  <c r="AG156"/>
  <c r="AK156"/>
  <c r="AO156"/>
  <c r="AS156"/>
  <c r="AW156"/>
  <c r="AP156"/>
  <c r="AL156"/>
  <c r="AH156"/>
  <c r="AD156"/>
  <c r="AT156"/>
  <c r="AF154"/>
  <c r="AJ154"/>
  <c r="AN154"/>
  <c r="AR154"/>
  <c r="AV154"/>
  <c r="AE154"/>
  <c r="AI154"/>
  <c r="AM154"/>
  <c r="AQ154"/>
  <c r="AU154"/>
  <c r="AG154"/>
  <c r="AK154"/>
  <c r="AO154"/>
  <c r="AS154"/>
  <c r="AW154"/>
  <c r="AH154"/>
  <c r="AD154"/>
  <c r="AT154"/>
  <c r="AP154"/>
  <c r="AL154"/>
  <c r="AF152"/>
  <c r="AJ152"/>
  <c r="AN152"/>
  <c r="AR152"/>
  <c r="AV152"/>
  <c r="AE152"/>
  <c r="AI152"/>
  <c r="AM152"/>
  <c r="AQ152"/>
  <c r="AU152"/>
  <c r="AG152"/>
  <c r="AK152"/>
  <c r="AO152"/>
  <c r="AS152"/>
  <c r="AW152"/>
  <c r="AP152"/>
  <c r="AL152"/>
  <c r="AH152"/>
  <c r="AD152"/>
  <c r="AT152"/>
  <c r="AF150"/>
  <c r="AJ150"/>
  <c r="AN150"/>
  <c r="AR150"/>
  <c r="AV150"/>
  <c r="AE150"/>
  <c r="AI150"/>
  <c r="AM150"/>
  <c r="AQ150"/>
  <c r="AU150"/>
  <c r="AG150"/>
  <c r="AK150"/>
  <c r="AO150"/>
  <c r="AS150"/>
  <c r="AW150"/>
  <c r="AH150"/>
  <c r="AD150"/>
  <c r="AT150"/>
  <c r="AP150"/>
  <c r="AL150"/>
  <c r="AF148"/>
  <c r="AJ148"/>
  <c r="AN148"/>
  <c r="AR148"/>
  <c r="AV148"/>
  <c r="AE148"/>
  <c r="AI148"/>
  <c r="AM148"/>
  <c r="AQ148"/>
  <c r="AU148"/>
  <c r="AG148"/>
  <c r="AK148"/>
  <c r="AO148"/>
  <c r="AS148"/>
  <c r="AW148"/>
  <c r="AP148"/>
  <c r="AL148"/>
  <c r="AH148"/>
  <c r="AD148"/>
  <c r="AT148"/>
  <c r="AF146"/>
  <c r="AJ146"/>
  <c r="AN146"/>
  <c r="AR146"/>
  <c r="AV146"/>
  <c r="AE146"/>
  <c r="AI146"/>
  <c r="AM146"/>
  <c r="AQ146"/>
  <c r="AU146"/>
  <c r="AG146"/>
  <c r="AK146"/>
  <c r="AO146"/>
  <c r="AS146"/>
  <c r="AW146"/>
  <c r="AH146"/>
  <c r="AD146"/>
  <c r="AT146"/>
  <c r="AP146"/>
  <c r="AL146"/>
  <c r="AF144"/>
  <c r="AJ144"/>
  <c r="AN144"/>
  <c r="AR144"/>
  <c r="AV144"/>
  <c r="AE144"/>
  <c r="AI144"/>
  <c r="AM144"/>
  <c r="AQ144"/>
  <c r="AU144"/>
  <c r="AG144"/>
  <c r="AK144"/>
  <c r="AO144"/>
  <c r="AS144"/>
  <c r="AW144"/>
  <c r="AP144"/>
  <c r="AL144"/>
  <c r="AH144"/>
  <c r="AD144"/>
  <c r="AT144"/>
  <c r="AF142"/>
  <c r="AJ142"/>
  <c r="AN142"/>
  <c r="AR142"/>
  <c r="AV142"/>
  <c r="AE142"/>
  <c r="AI142"/>
  <c r="AM142"/>
  <c r="AQ142"/>
  <c r="AU142"/>
  <c r="AG142"/>
  <c r="AK142"/>
  <c r="AO142"/>
  <c r="AS142"/>
  <c r="AW142"/>
  <c r="AH142"/>
  <c r="AD142"/>
  <c r="AT142"/>
  <c r="AP142"/>
  <c r="AL142"/>
  <c r="AF140"/>
  <c r="AJ140"/>
  <c r="AN140"/>
  <c r="AR140"/>
  <c r="AV140"/>
  <c r="AE140"/>
  <c r="AI140"/>
  <c r="AM140"/>
  <c r="AQ140"/>
  <c r="AU140"/>
  <c r="AG140"/>
  <c r="AK140"/>
  <c r="AO140"/>
  <c r="AS140"/>
  <c r="AW140"/>
  <c r="AP140"/>
  <c r="AL140"/>
  <c r="AH140"/>
  <c r="AD140"/>
  <c r="AT140"/>
  <c r="AF138"/>
  <c r="AJ138"/>
  <c r="AN138"/>
  <c r="AR138"/>
  <c r="AV138"/>
  <c r="AE138"/>
  <c r="AI138"/>
  <c r="AM138"/>
  <c r="AQ138"/>
  <c r="AU138"/>
  <c r="AG138"/>
  <c r="AK138"/>
  <c r="AO138"/>
  <c r="AS138"/>
  <c r="AW138"/>
  <c r="AH138"/>
  <c r="AD138"/>
  <c r="AT138"/>
  <c r="AP138"/>
  <c r="AL138"/>
  <c r="AF136"/>
  <c r="AJ136"/>
  <c r="AN136"/>
  <c r="AR136"/>
  <c r="AV136"/>
  <c r="AE136"/>
  <c r="AI136"/>
  <c r="AM136"/>
  <c r="AQ136"/>
  <c r="AU136"/>
  <c r="AG136"/>
  <c r="AK136"/>
  <c r="AO136"/>
  <c r="AS136"/>
  <c r="AW136"/>
  <c r="AP136"/>
  <c r="AL136"/>
  <c r="AH136"/>
  <c r="AD136"/>
  <c r="AT136"/>
  <c r="AF134"/>
  <c r="AJ134"/>
  <c r="AN134"/>
  <c r="AR134"/>
  <c r="AV134"/>
  <c r="AE134"/>
  <c r="AI134"/>
  <c r="AM134"/>
  <c r="AQ134"/>
  <c r="AU134"/>
  <c r="AG134"/>
  <c r="AK134"/>
  <c r="AO134"/>
  <c r="AS134"/>
  <c r="AW134"/>
  <c r="AH134"/>
  <c r="AD134"/>
  <c r="AT134"/>
  <c r="AP134"/>
  <c r="AL134"/>
  <c r="AF132"/>
  <c r="AJ132"/>
  <c r="AN132"/>
  <c r="AR132"/>
  <c r="AV132"/>
  <c r="AE132"/>
  <c r="AI132"/>
  <c r="AM132"/>
  <c r="AQ132"/>
  <c r="AU132"/>
  <c r="AG132"/>
  <c r="AK132"/>
  <c r="AO132"/>
  <c r="AS132"/>
  <c r="AW132"/>
  <c r="AP132"/>
  <c r="AL132"/>
  <c r="AH132"/>
  <c r="AD132"/>
  <c r="AT132"/>
  <c r="AF130"/>
  <c r="AJ130"/>
  <c r="AN130"/>
  <c r="AR130"/>
  <c r="AV130"/>
  <c r="AE130"/>
  <c r="AI130"/>
  <c r="AM130"/>
  <c r="AQ130"/>
  <c r="AU130"/>
  <c r="AG130"/>
  <c r="AK130"/>
  <c r="AO130"/>
  <c r="AS130"/>
  <c r="AW130"/>
  <c r="AH130"/>
  <c r="AD130"/>
  <c r="AT130"/>
  <c r="AP130"/>
  <c r="AL130"/>
  <c r="AF128"/>
  <c r="AJ128"/>
  <c r="AN128"/>
  <c r="AR128"/>
  <c r="AV128"/>
  <c r="AE128"/>
  <c r="AI128"/>
  <c r="AM128"/>
  <c r="AQ128"/>
  <c r="AU128"/>
  <c r="AG128"/>
  <c r="AK128"/>
  <c r="AO128"/>
  <c r="AS128"/>
  <c r="AW128"/>
  <c r="AP128"/>
  <c r="AL128"/>
  <c r="AH128"/>
  <c r="AD128"/>
  <c r="AT128"/>
  <c r="AF126"/>
  <c r="AJ126"/>
  <c r="AN126"/>
  <c r="AR126"/>
  <c r="AV126"/>
  <c r="AE126"/>
  <c r="AI126"/>
  <c r="AM126"/>
  <c r="AQ126"/>
  <c r="AU126"/>
  <c r="AG126"/>
  <c r="AK126"/>
  <c r="AO126"/>
  <c r="AS126"/>
  <c r="AW126"/>
  <c r="AH126"/>
  <c r="AD126"/>
  <c r="AT126"/>
  <c r="AP126"/>
  <c r="AL126"/>
  <c r="AF124"/>
  <c r="AJ124"/>
  <c r="AN124"/>
  <c r="AR124"/>
  <c r="AV124"/>
  <c r="AE124"/>
  <c r="AI124"/>
  <c r="AM124"/>
  <c r="AQ124"/>
  <c r="AU124"/>
  <c r="AG124"/>
  <c r="AK124"/>
  <c r="AO124"/>
  <c r="AS124"/>
  <c r="AW124"/>
  <c r="AP124"/>
  <c r="AL124"/>
  <c r="AH124"/>
  <c r="AD124"/>
  <c r="AT124"/>
  <c r="AF122"/>
  <c r="AJ122"/>
  <c r="AN122"/>
  <c r="AR122"/>
  <c r="AV122"/>
  <c r="AE122"/>
  <c r="AI122"/>
  <c r="AM122"/>
  <c r="AQ122"/>
  <c r="AU122"/>
  <c r="AG122"/>
  <c r="AK122"/>
  <c r="AO122"/>
  <c r="AS122"/>
  <c r="AW122"/>
  <c r="AH122"/>
  <c r="AD122"/>
  <c r="AT122"/>
  <c r="AP122"/>
  <c r="AL122"/>
  <c r="AF120"/>
  <c r="AJ120"/>
  <c r="AN120"/>
  <c r="AR120"/>
  <c r="AV120"/>
  <c r="AE120"/>
  <c r="AI120"/>
  <c r="AM120"/>
  <c r="AQ120"/>
  <c r="AU120"/>
  <c r="AG120"/>
  <c r="AK120"/>
  <c r="AO120"/>
  <c r="AS120"/>
  <c r="AW120"/>
  <c r="AP120"/>
  <c r="AL120"/>
  <c r="AH120"/>
  <c r="AD120"/>
  <c r="AT120"/>
  <c r="AF118"/>
  <c r="AJ118"/>
  <c r="AN118"/>
  <c r="AR118"/>
  <c r="AV118"/>
  <c r="AE118"/>
  <c r="AI118"/>
  <c r="AM118"/>
  <c r="AQ118"/>
  <c r="AU118"/>
  <c r="AG118"/>
  <c r="AK118"/>
  <c r="AO118"/>
  <c r="AS118"/>
  <c r="AW118"/>
  <c r="AH118"/>
  <c r="AD118"/>
  <c r="AT118"/>
  <c r="AP118"/>
  <c r="AL118"/>
  <c r="AF116"/>
  <c r="AJ116"/>
  <c r="AN116"/>
  <c r="AR116"/>
  <c r="AV116"/>
  <c r="AE116"/>
  <c r="AI116"/>
  <c r="AM116"/>
  <c r="AQ116"/>
  <c r="AU116"/>
  <c r="AG116"/>
  <c r="AK116"/>
  <c r="AO116"/>
  <c r="AS116"/>
  <c r="AW116"/>
  <c r="AP116"/>
  <c r="AL116"/>
  <c r="AH116"/>
  <c r="AD116"/>
  <c r="AT116"/>
  <c r="AF114"/>
  <c r="AJ114"/>
  <c r="AN114"/>
  <c r="AR114"/>
  <c r="AV114"/>
  <c r="AE114"/>
  <c r="AI114"/>
  <c r="AM114"/>
  <c r="AQ114"/>
  <c r="AU114"/>
  <c r="AG114"/>
  <c r="AK114"/>
  <c r="AO114"/>
  <c r="AS114"/>
  <c r="AW114"/>
  <c r="AH114"/>
  <c r="AD114"/>
  <c r="AT114"/>
  <c r="AP114"/>
  <c r="AL114"/>
  <c r="AF112"/>
  <c r="AJ112"/>
  <c r="AN112"/>
  <c r="AR112"/>
  <c r="AV112"/>
  <c r="AE112"/>
  <c r="AI112"/>
  <c r="AM112"/>
  <c r="AQ112"/>
  <c r="AU112"/>
  <c r="AG112"/>
  <c r="AK112"/>
  <c r="AO112"/>
  <c r="AS112"/>
  <c r="AW112"/>
  <c r="AP112"/>
  <c r="AL112"/>
  <c r="AH112"/>
  <c r="AD112"/>
  <c r="AT112"/>
  <c r="AF110"/>
  <c r="AJ110"/>
  <c r="AN110"/>
  <c r="AR110"/>
  <c r="AV110"/>
  <c r="AE110"/>
  <c r="AI110"/>
  <c r="AM110"/>
  <c r="AQ110"/>
  <c r="AU110"/>
  <c r="AG110"/>
  <c r="AK110"/>
  <c r="AO110"/>
  <c r="AS110"/>
  <c r="AW110"/>
  <c r="AH110"/>
  <c r="AD110"/>
  <c r="AT110"/>
  <c r="AP110"/>
  <c r="AL110"/>
  <c r="AF108"/>
  <c r="AJ108"/>
  <c r="AN108"/>
  <c r="AR108"/>
  <c r="AV108"/>
  <c r="AE108"/>
  <c r="AI108"/>
  <c r="AM108"/>
  <c r="AQ108"/>
  <c r="AU108"/>
  <c r="AG108"/>
  <c r="AK108"/>
  <c r="AO108"/>
  <c r="AS108"/>
  <c r="AW108"/>
  <c r="AP108"/>
  <c r="AL108"/>
  <c r="AH108"/>
  <c r="AD108"/>
  <c r="AT108"/>
  <c r="AF106"/>
  <c r="AJ106"/>
  <c r="AN106"/>
  <c r="AR106"/>
  <c r="AV106"/>
  <c r="AE106"/>
  <c r="AI106"/>
  <c r="AM106"/>
  <c r="AQ106"/>
  <c r="AU106"/>
  <c r="AG106"/>
  <c r="AK106"/>
  <c r="AO106"/>
  <c r="AS106"/>
  <c r="AW106"/>
  <c r="AH106"/>
  <c r="AD106"/>
  <c r="AT106"/>
  <c r="AP106"/>
  <c r="AL106"/>
  <c r="AF104"/>
  <c r="AJ104"/>
  <c r="AN104"/>
  <c r="AR104"/>
  <c r="AV104"/>
  <c r="AE104"/>
  <c r="AI104"/>
  <c r="AM104"/>
  <c r="AQ104"/>
  <c r="AU104"/>
  <c r="AG104"/>
  <c r="AK104"/>
  <c r="AO104"/>
  <c r="AS104"/>
  <c r="AW104"/>
  <c r="AP104"/>
  <c r="AL104"/>
  <c r="AH104"/>
  <c r="AD104"/>
  <c r="AT104"/>
  <c r="AF102"/>
  <c r="AJ102"/>
  <c r="AN102"/>
  <c r="AR102"/>
  <c r="AV102"/>
  <c r="AE102"/>
  <c r="AI102"/>
  <c r="AM102"/>
  <c r="AQ102"/>
  <c r="AU102"/>
  <c r="AG102"/>
  <c r="AK102"/>
  <c r="AO102"/>
  <c r="AS102"/>
  <c r="AW102"/>
  <c r="AH102"/>
  <c r="AD102"/>
  <c r="AT102"/>
  <c r="AP102"/>
  <c r="AL102"/>
  <c r="AF100"/>
  <c r="AJ100"/>
  <c r="AN100"/>
  <c r="AR100"/>
  <c r="AV100"/>
  <c r="AE100"/>
  <c r="AI100"/>
  <c r="AM100"/>
  <c r="AQ100"/>
  <c r="AU100"/>
  <c r="AG100"/>
  <c r="AK100"/>
  <c r="AO100"/>
  <c r="AS100"/>
  <c r="AW100"/>
  <c r="AP100"/>
  <c r="AL100"/>
  <c r="AH100"/>
  <c r="AD100"/>
  <c r="AT100"/>
  <c r="AF98"/>
  <c r="AJ98"/>
  <c r="AN98"/>
  <c r="AR98"/>
  <c r="AV98"/>
  <c r="AE98"/>
  <c r="AI98"/>
  <c r="AM98"/>
  <c r="AQ98"/>
  <c r="AU98"/>
  <c r="AG98"/>
  <c r="AK98"/>
  <c r="AO98"/>
  <c r="AS98"/>
  <c r="AW98"/>
  <c r="AH98"/>
  <c r="AD98"/>
  <c r="AT98"/>
  <c r="AP98"/>
  <c r="AL98"/>
  <c r="AF96"/>
  <c r="AJ96"/>
  <c r="AN96"/>
  <c r="AR96"/>
  <c r="AV96"/>
  <c r="AE96"/>
  <c r="AI96"/>
  <c r="AM96"/>
  <c r="AQ96"/>
  <c r="AU96"/>
  <c r="AG96"/>
  <c r="AK96"/>
  <c r="AO96"/>
  <c r="AS96"/>
  <c r="AW96"/>
  <c r="AP96"/>
  <c r="AL96"/>
  <c r="AH96"/>
  <c r="AD96"/>
  <c r="AT96"/>
  <c r="AF94"/>
  <c r="AJ94"/>
  <c r="AN94"/>
  <c r="AR94"/>
  <c r="AV94"/>
  <c r="AE94"/>
  <c r="AI94"/>
  <c r="AM94"/>
  <c r="AQ94"/>
  <c r="AU94"/>
  <c r="AG94"/>
  <c r="AK94"/>
  <c r="AO94"/>
  <c r="AS94"/>
  <c r="AW94"/>
  <c r="AH94"/>
  <c r="AD94"/>
  <c r="AT94"/>
  <c r="AP94"/>
  <c r="AL94"/>
  <c r="AF92"/>
  <c r="AJ92"/>
  <c r="AN92"/>
  <c r="AR92"/>
  <c r="AV92"/>
  <c r="AE92"/>
  <c r="AI92"/>
  <c r="AM92"/>
  <c r="AQ92"/>
  <c r="AU92"/>
  <c r="AG92"/>
  <c r="AK92"/>
  <c r="AO92"/>
  <c r="AS92"/>
  <c r="AW92"/>
  <c r="AP92"/>
  <c r="AL92"/>
  <c r="AH92"/>
  <c r="AD92"/>
  <c r="AT92"/>
  <c r="AF90"/>
  <c r="AJ90"/>
  <c r="AN90"/>
  <c r="AR90"/>
  <c r="AV90"/>
  <c r="AE90"/>
  <c r="AI90"/>
  <c r="AM90"/>
  <c r="AQ90"/>
  <c r="AU90"/>
  <c r="AG90"/>
  <c r="AK90"/>
  <c r="AO90"/>
  <c r="AS90"/>
  <c r="AW90"/>
  <c r="AH90"/>
  <c r="AD90"/>
  <c r="AT90"/>
  <c r="AP90"/>
  <c r="AL90"/>
  <c r="CH263"/>
  <c r="CF263"/>
  <c r="CG261"/>
  <c r="CF261"/>
  <c r="CH261"/>
  <c r="CH259"/>
  <c r="CG259"/>
  <c r="CI259"/>
  <c r="CF259"/>
  <c r="CJ259"/>
  <c r="CI257"/>
  <c r="CH257"/>
  <c r="CL257"/>
  <c r="CF257"/>
  <c r="CJ257"/>
  <c r="CK257"/>
  <c r="CG257"/>
  <c r="CF255"/>
  <c r="CJ255"/>
  <c r="CN255"/>
  <c r="CI255"/>
  <c r="CM255"/>
  <c r="CG255"/>
  <c r="CK255"/>
  <c r="CL255"/>
  <c r="CH255"/>
  <c r="CG253"/>
  <c r="CK253"/>
  <c r="CO253"/>
  <c r="CF253"/>
  <c r="CJ253"/>
  <c r="CN253"/>
  <c r="CH253"/>
  <c r="CL253"/>
  <c r="CP253"/>
  <c r="CI253"/>
  <c r="CM253"/>
  <c r="CH251"/>
  <c r="CL251"/>
  <c r="CP251"/>
  <c r="CG251"/>
  <c r="CK251"/>
  <c r="CO251"/>
  <c r="CI251"/>
  <c r="CM251"/>
  <c r="CQ251"/>
  <c r="CN251"/>
  <c r="CJ251"/>
  <c r="CR251"/>
  <c r="CF251"/>
  <c r="CI249"/>
  <c r="CM249"/>
  <c r="CQ249"/>
  <c r="CH249"/>
  <c r="CL249"/>
  <c r="CP249"/>
  <c r="CT249"/>
  <c r="CF249"/>
  <c r="CJ249"/>
  <c r="CN249"/>
  <c r="CR249"/>
  <c r="CK249"/>
  <c r="CG249"/>
  <c r="CO249"/>
  <c r="CS249"/>
  <c r="CF247"/>
  <c r="CJ247"/>
  <c r="CN247"/>
  <c r="CR247"/>
  <c r="CV247"/>
  <c r="CI247"/>
  <c r="CM247"/>
  <c r="CQ247"/>
  <c r="CU247"/>
  <c r="CG247"/>
  <c r="CK247"/>
  <c r="CO247"/>
  <c r="CS247"/>
  <c r="CL247"/>
  <c r="CH247"/>
  <c r="CP247"/>
  <c r="CT247"/>
  <c r="CG245"/>
  <c r="CK245"/>
  <c r="CO245"/>
  <c r="CS245"/>
  <c r="CW245"/>
  <c r="CF245"/>
  <c r="CJ245"/>
  <c r="CN245"/>
  <c r="CR245"/>
  <c r="CV245"/>
  <c r="CH245"/>
  <c r="CL245"/>
  <c r="CP245"/>
  <c r="CT245"/>
  <c r="CX245"/>
  <c r="CQ245"/>
  <c r="CM245"/>
  <c r="CU245"/>
  <c r="CI245"/>
  <c r="CH243"/>
  <c r="CL243"/>
  <c r="CP243"/>
  <c r="CT243"/>
  <c r="CX243"/>
  <c r="CG243"/>
  <c r="CK243"/>
  <c r="CO243"/>
  <c r="CS243"/>
  <c r="CW243"/>
  <c r="CI243"/>
  <c r="CM243"/>
  <c r="CQ243"/>
  <c r="CU243"/>
  <c r="CY243"/>
  <c r="CJ243"/>
  <c r="CZ243"/>
  <c r="CF243"/>
  <c r="CV243"/>
  <c r="CN243"/>
  <c r="CR243"/>
  <c r="CI241"/>
  <c r="CM241"/>
  <c r="CQ241"/>
  <c r="CU241"/>
  <c r="CY241"/>
  <c r="CH241"/>
  <c r="CL241"/>
  <c r="CP241"/>
  <c r="CT241"/>
  <c r="CX241"/>
  <c r="DB241"/>
  <c r="CF241"/>
  <c r="CJ241"/>
  <c r="CN241"/>
  <c r="CR241"/>
  <c r="CV241"/>
  <c r="CZ241"/>
  <c r="CG241"/>
  <c r="CW241"/>
  <c r="CS241"/>
  <c r="CK241"/>
  <c r="CO241"/>
  <c r="CF239"/>
  <c r="CJ239"/>
  <c r="CN239"/>
  <c r="CR239"/>
  <c r="CV239"/>
  <c r="CZ239"/>
  <c r="DD239"/>
  <c r="CI239"/>
  <c r="CM239"/>
  <c r="CQ239"/>
  <c r="CU239"/>
  <c r="CY239"/>
  <c r="CG239"/>
  <c r="CK239"/>
  <c r="CO239"/>
  <c r="CS239"/>
  <c r="CW239"/>
  <c r="DA239"/>
  <c r="CH239"/>
  <c r="CX239"/>
  <c r="CT239"/>
  <c r="CL239"/>
  <c r="DB239"/>
  <c r="CP239"/>
  <c r="CG236"/>
  <c r="CK236"/>
  <c r="CO236"/>
  <c r="CS236"/>
  <c r="CW236"/>
  <c r="DA236"/>
  <c r="DE236"/>
  <c r="CF236"/>
  <c r="CJ236"/>
  <c r="CN236"/>
  <c r="CR236"/>
  <c r="CV236"/>
  <c r="CZ236"/>
  <c r="DD236"/>
  <c r="CH236"/>
  <c r="CL236"/>
  <c r="CP236"/>
  <c r="CT236"/>
  <c r="CX236"/>
  <c r="DB236"/>
  <c r="CI236"/>
  <c r="CY236"/>
  <c r="CU236"/>
  <c r="CM236"/>
  <c r="DC236"/>
  <c r="CQ236"/>
  <c r="DG236"/>
  <c r="CI234"/>
  <c r="CM234"/>
  <c r="CQ234"/>
  <c r="CU234"/>
  <c r="CY234"/>
  <c r="DC234"/>
  <c r="DG234"/>
  <c r="CH234"/>
  <c r="CL234"/>
  <c r="CP234"/>
  <c r="CT234"/>
  <c r="CX234"/>
  <c r="DB234"/>
  <c r="DF234"/>
  <c r="CF234"/>
  <c r="CJ234"/>
  <c r="CN234"/>
  <c r="CR234"/>
  <c r="CV234"/>
  <c r="CZ234"/>
  <c r="DD234"/>
  <c r="CS234"/>
  <c r="CO234"/>
  <c r="DE234"/>
  <c r="CG234"/>
  <c r="CW234"/>
  <c r="CK234"/>
  <c r="DA234"/>
  <c r="CG232"/>
  <c r="CK232"/>
  <c r="CO232"/>
  <c r="CS232"/>
  <c r="CW232"/>
  <c r="DA232"/>
  <c r="DE232"/>
  <c r="CF232"/>
  <c r="CJ232"/>
  <c r="CN232"/>
  <c r="CR232"/>
  <c r="CV232"/>
  <c r="CZ232"/>
  <c r="DD232"/>
  <c r="DH232"/>
  <c r="CH232"/>
  <c r="CL232"/>
  <c r="CP232"/>
  <c r="CT232"/>
  <c r="CX232"/>
  <c r="DB232"/>
  <c r="DF232"/>
  <c r="CM232"/>
  <c r="DC232"/>
  <c r="CI232"/>
  <c r="CY232"/>
  <c r="CQ232"/>
  <c r="DG232"/>
  <c r="CU232"/>
  <c r="CI230"/>
  <c r="CM230"/>
  <c r="CQ230"/>
  <c r="CU230"/>
  <c r="CY230"/>
  <c r="DC230"/>
  <c r="DG230"/>
  <c r="CH230"/>
  <c r="CL230"/>
  <c r="CP230"/>
  <c r="CT230"/>
  <c r="CX230"/>
  <c r="DB230"/>
  <c r="DF230"/>
  <c r="CF230"/>
  <c r="CJ230"/>
  <c r="CN230"/>
  <c r="CR230"/>
  <c r="CV230"/>
  <c r="CZ230"/>
  <c r="DD230"/>
  <c r="DH230"/>
  <c r="CG230"/>
  <c r="CW230"/>
  <c r="CS230"/>
  <c r="CK230"/>
  <c r="DA230"/>
  <c r="DE230"/>
  <c r="CO230"/>
  <c r="CG228"/>
  <c r="CK228"/>
  <c r="CO228"/>
  <c r="CS228"/>
  <c r="CW228"/>
  <c r="DA228"/>
  <c r="DE228"/>
  <c r="CF228"/>
  <c r="CJ228"/>
  <c r="CN228"/>
  <c r="CR228"/>
  <c r="CV228"/>
  <c r="CZ228"/>
  <c r="DD228"/>
  <c r="DH228"/>
  <c r="CH228"/>
  <c r="CL228"/>
  <c r="CP228"/>
  <c r="CT228"/>
  <c r="CX228"/>
  <c r="DB228"/>
  <c r="DF228"/>
  <c r="CQ228"/>
  <c r="DG228"/>
  <c r="CM228"/>
  <c r="DC228"/>
  <c r="CU228"/>
  <c r="CY228"/>
  <c r="CI228"/>
  <c r="CI226"/>
  <c r="CM226"/>
  <c r="CQ226"/>
  <c r="CU226"/>
  <c r="CY226"/>
  <c r="DC226"/>
  <c r="DG226"/>
  <c r="CH226"/>
  <c r="CL226"/>
  <c r="CP226"/>
  <c r="CT226"/>
  <c r="CX226"/>
  <c r="DB226"/>
  <c r="DF226"/>
  <c r="CF226"/>
  <c r="CJ226"/>
  <c r="CN226"/>
  <c r="CR226"/>
  <c r="CV226"/>
  <c r="CZ226"/>
  <c r="DD226"/>
  <c r="DH226"/>
  <c r="CK226"/>
  <c r="DA226"/>
  <c r="CG226"/>
  <c r="CW226"/>
  <c r="CO226"/>
  <c r="DE226"/>
  <c r="CS226"/>
  <c r="CG224"/>
  <c r="CK224"/>
  <c r="CO224"/>
  <c r="CS224"/>
  <c r="CW224"/>
  <c r="DA224"/>
  <c r="DE224"/>
  <c r="CF224"/>
  <c r="CJ224"/>
  <c r="CN224"/>
  <c r="CR224"/>
  <c r="CV224"/>
  <c r="CZ224"/>
  <c r="DD224"/>
  <c r="DH224"/>
  <c r="CH224"/>
  <c r="CL224"/>
  <c r="CP224"/>
  <c r="CT224"/>
  <c r="CX224"/>
  <c r="DB224"/>
  <c r="DF224"/>
  <c r="CU224"/>
  <c r="CQ224"/>
  <c r="DG224"/>
  <c r="CI224"/>
  <c r="CY224"/>
  <c r="DC224"/>
  <c r="CM224"/>
  <c r="CI222"/>
  <c r="CM222"/>
  <c r="CQ222"/>
  <c r="CU222"/>
  <c r="CY222"/>
  <c r="DC222"/>
  <c r="DG222"/>
  <c r="CH222"/>
  <c r="CL222"/>
  <c r="CP222"/>
  <c r="CT222"/>
  <c r="CX222"/>
  <c r="DB222"/>
  <c r="DF222"/>
  <c r="CF222"/>
  <c r="CJ222"/>
  <c r="CN222"/>
  <c r="CR222"/>
  <c r="CV222"/>
  <c r="CZ222"/>
  <c r="DD222"/>
  <c r="DH222"/>
  <c r="CO222"/>
  <c r="DE222"/>
  <c r="CK222"/>
  <c r="DA222"/>
  <c r="CS222"/>
  <c r="CW222"/>
  <c r="CG222"/>
  <c r="CG220"/>
  <c r="CK220"/>
  <c r="CO220"/>
  <c r="CS220"/>
  <c r="CW220"/>
  <c r="DA220"/>
  <c r="DE220"/>
  <c r="CF220"/>
  <c r="CJ220"/>
  <c r="CN220"/>
  <c r="CR220"/>
  <c r="CV220"/>
  <c r="CZ220"/>
  <c r="DD220"/>
  <c r="DH220"/>
  <c r="CH220"/>
  <c r="CL220"/>
  <c r="CP220"/>
  <c r="CT220"/>
  <c r="CX220"/>
  <c r="DB220"/>
  <c r="DF220"/>
  <c r="CI220"/>
  <c r="CY220"/>
  <c r="CU220"/>
  <c r="CM220"/>
  <c r="DC220"/>
  <c r="CQ220"/>
  <c r="DG220"/>
  <c r="CI218"/>
  <c r="CM218"/>
  <c r="CQ218"/>
  <c r="CU218"/>
  <c r="CY218"/>
  <c r="DC218"/>
  <c r="DG218"/>
  <c r="CH218"/>
  <c r="CL218"/>
  <c r="CP218"/>
  <c r="CT218"/>
  <c r="CX218"/>
  <c r="DB218"/>
  <c r="DF218"/>
  <c r="CF218"/>
  <c r="CJ218"/>
  <c r="CN218"/>
  <c r="CR218"/>
  <c r="CV218"/>
  <c r="CZ218"/>
  <c r="DD218"/>
  <c r="DH218"/>
  <c r="CS218"/>
  <c r="CO218"/>
  <c r="DE218"/>
  <c r="CG218"/>
  <c r="CW218"/>
  <c r="CK218"/>
  <c r="DA218"/>
  <c r="CG216"/>
  <c r="CK216"/>
  <c r="CO216"/>
  <c r="CS216"/>
  <c r="CW216"/>
  <c r="DA216"/>
  <c r="DE216"/>
  <c r="CF216"/>
  <c r="CJ216"/>
  <c r="CN216"/>
  <c r="CR216"/>
  <c r="CV216"/>
  <c r="CZ216"/>
  <c r="DD216"/>
  <c r="DH216"/>
  <c r="CH216"/>
  <c r="CL216"/>
  <c r="CP216"/>
  <c r="CT216"/>
  <c r="CX216"/>
  <c r="DB216"/>
  <c r="DF216"/>
  <c r="CM216"/>
  <c r="DC216"/>
  <c r="CI216"/>
  <c r="CY216"/>
  <c r="CQ216"/>
  <c r="DG216"/>
  <c r="CU216"/>
  <c r="CI214"/>
  <c r="CM214"/>
  <c r="CQ214"/>
  <c r="CU214"/>
  <c r="CY214"/>
  <c r="DC214"/>
  <c r="DG214"/>
  <c r="CH214"/>
  <c r="CL214"/>
  <c r="CP214"/>
  <c r="CT214"/>
  <c r="CX214"/>
  <c r="DB214"/>
  <c r="DF214"/>
  <c r="CF214"/>
  <c r="CJ214"/>
  <c r="CN214"/>
  <c r="CR214"/>
  <c r="CV214"/>
  <c r="CZ214"/>
  <c r="DD214"/>
  <c r="DH214"/>
  <c r="CG214"/>
  <c r="CW214"/>
  <c r="CS214"/>
  <c r="CK214"/>
  <c r="DA214"/>
  <c r="CO214"/>
  <c r="DE214"/>
  <c r="CG212"/>
  <c r="CK212"/>
  <c r="CO212"/>
  <c r="CS212"/>
  <c r="CW212"/>
  <c r="DA212"/>
  <c r="DE212"/>
  <c r="CF212"/>
  <c r="CJ212"/>
  <c r="CN212"/>
  <c r="CR212"/>
  <c r="CV212"/>
  <c r="CZ212"/>
  <c r="DD212"/>
  <c r="DH212"/>
  <c r="CH212"/>
  <c r="CL212"/>
  <c r="CP212"/>
  <c r="CT212"/>
  <c r="CX212"/>
  <c r="DB212"/>
  <c r="DF212"/>
  <c r="CQ212"/>
  <c r="DG212"/>
  <c r="CM212"/>
  <c r="DC212"/>
  <c r="CU212"/>
  <c r="CI212"/>
  <c r="CY212"/>
  <c r="CI210"/>
  <c r="CM210"/>
  <c r="CQ210"/>
  <c r="CU210"/>
  <c r="CY210"/>
  <c r="DC210"/>
  <c r="DG210"/>
  <c r="CH210"/>
  <c r="CL210"/>
  <c r="CP210"/>
  <c r="CT210"/>
  <c r="CX210"/>
  <c r="DB210"/>
  <c r="DF210"/>
  <c r="CF210"/>
  <c r="CJ210"/>
  <c r="CN210"/>
  <c r="CR210"/>
  <c r="CV210"/>
  <c r="CZ210"/>
  <c r="DD210"/>
  <c r="DH210"/>
  <c r="CK210"/>
  <c r="DA210"/>
  <c r="CG210"/>
  <c r="CW210"/>
  <c r="CO210"/>
  <c r="DE210"/>
  <c r="CS210"/>
  <c r="CG208"/>
  <c r="CK208"/>
  <c r="CO208"/>
  <c r="CS208"/>
  <c r="CW208"/>
  <c r="DA208"/>
  <c r="DE208"/>
  <c r="CF208"/>
  <c r="CJ208"/>
  <c r="CN208"/>
  <c r="CR208"/>
  <c r="CV208"/>
  <c r="CZ208"/>
  <c r="DD208"/>
  <c r="DH208"/>
  <c r="CH208"/>
  <c r="CL208"/>
  <c r="CP208"/>
  <c r="CT208"/>
  <c r="CX208"/>
  <c r="DB208"/>
  <c r="DF208"/>
  <c r="CU208"/>
  <c r="CQ208"/>
  <c r="DG208"/>
  <c r="CI208"/>
  <c r="CY208"/>
  <c r="DC208"/>
  <c r="CM208"/>
  <c r="CI206"/>
  <c r="CM206"/>
  <c r="CQ206"/>
  <c r="CU206"/>
  <c r="CY206"/>
  <c r="DC206"/>
  <c r="DG206"/>
  <c r="CH206"/>
  <c r="CL206"/>
  <c r="CP206"/>
  <c r="CT206"/>
  <c r="CX206"/>
  <c r="DB206"/>
  <c r="DF206"/>
  <c r="CF206"/>
  <c r="CJ206"/>
  <c r="CN206"/>
  <c r="CR206"/>
  <c r="CV206"/>
  <c r="CZ206"/>
  <c r="DD206"/>
  <c r="DH206"/>
  <c r="CO206"/>
  <c r="DE206"/>
  <c r="CK206"/>
  <c r="DA206"/>
  <c r="CS206"/>
  <c r="CW206"/>
  <c r="CG206"/>
  <c r="CG204"/>
  <c r="CK204"/>
  <c r="CO204"/>
  <c r="CS204"/>
  <c r="CW204"/>
  <c r="DA204"/>
  <c r="DE204"/>
  <c r="CF204"/>
  <c r="CJ204"/>
  <c r="CN204"/>
  <c r="CR204"/>
  <c r="CV204"/>
  <c r="CZ204"/>
  <c r="DD204"/>
  <c r="DH204"/>
  <c r="CH204"/>
  <c r="CL204"/>
  <c r="CP204"/>
  <c r="CT204"/>
  <c r="CX204"/>
  <c r="DB204"/>
  <c r="DF204"/>
  <c r="CI204"/>
  <c r="CY204"/>
  <c r="CU204"/>
  <c r="CM204"/>
  <c r="DC204"/>
  <c r="DG204"/>
  <c r="CQ204"/>
  <c r="CI202"/>
  <c r="CM202"/>
  <c r="CQ202"/>
  <c r="CU202"/>
  <c r="CY202"/>
  <c r="DC202"/>
  <c r="DG202"/>
  <c r="CH202"/>
  <c r="CL202"/>
  <c r="CP202"/>
  <c r="CT202"/>
  <c r="CX202"/>
  <c r="DB202"/>
  <c r="DF202"/>
  <c r="CF202"/>
  <c r="CJ202"/>
  <c r="CN202"/>
  <c r="CR202"/>
  <c r="CV202"/>
  <c r="CZ202"/>
  <c r="DD202"/>
  <c r="DH202"/>
  <c r="CS202"/>
  <c r="CO202"/>
  <c r="DE202"/>
  <c r="CG202"/>
  <c r="CW202"/>
  <c r="DA202"/>
  <c r="CK202"/>
  <c r="CG200"/>
  <c r="CK200"/>
  <c r="CO200"/>
  <c r="CS200"/>
  <c r="CW200"/>
  <c r="DA200"/>
  <c r="DE200"/>
  <c r="CF200"/>
  <c r="CJ200"/>
  <c r="CN200"/>
  <c r="CR200"/>
  <c r="CV200"/>
  <c r="CZ200"/>
  <c r="DD200"/>
  <c r="DH200"/>
  <c r="CH200"/>
  <c r="CL200"/>
  <c r="CP200"/>
  <c r="CT200"/>
  <c r="CX200"/>
  <c r="DB200"/>
  <c r="DF200"/>
  <c r="CM200"/>
  <c r="DC200"/>
  <c r="CI200"/>
  <c r="CY200"/>
  <c r="CQ200"/>
  <c r="DG200"/>
  <c r="CU200"/>
  <c r="CI198"/>
  <c r="CM198"/>
  <c r="CQ198"/>
  <c r="CU198"/>
  <c r="CY198"/>
  <c r="DC198"/>
  <c r="DG198"/>
  <c r="CH198"/>
  <c r="CL198"/>
  <c r="CP198"/>
  <c r="CT198"/>
  <c r="CX198"/>
  <c r="DB198"/>
  <c r="DF198"/>
  <c r="CF198"/>
  <c r="CJ198"/>
  <c r="CN198"/>
  <c r="CR198"/>
  <c r="CV198"/>
  <c r="CZ198"/>
  <c r="DD198"/>
  <c r="DH198"/>
  <c r="CG198"/>
  <c r="CW198"/>
  <c r="CS198"/>
  <c r="CK198"/>
  <c r="DA198"/>
  <c r="CO198"/>
  <c r="DE198"/>
  <c r="CG196"/>
  <c r="CK196"/>
  <c r="CO196"/>
  <c r="CS196"/>
  <c r="CW196"/>
  <c r="DA196"/>
  <c r="DE196"/>
  <c r="CF196"/>
  <c r="CJ196"/>
  <c r="CN196"/>
  <c r="CR196"/>
  <c r="CV196"/>
  <c r="CZ196"/>
  <c r="DD196"/>
  <c r="DH196"/>
  <c r="CH196"/>
  <c r="CL196"/>
  <c r="CP196"/>
  <c r="CT196"/>
  <c r="CX196"/>
  <c r="DB196"/>
  <c r="DF196"/>
  <c r="CQ196"/>
  <c r="DG196"/>
  <c r="CM196"/>
  <c r="DC196"/>
  <c r="CU196"/>
  <c r="CI196"/>
  <c r="CY196"/>
  <c r="CI194"/>
  <c r="CM194"/>
  <c r="CQ194"/>
  <c r="CU194"/>
  <c r="CY194"/>
  <c r="DC194"/>
  <c r="DG194"/>
  <c r="CH194"/>
  <c r="CL194"/>
  <c r="CP194"/>
  <c r="CT194"/>
  <c r="CX194"/>
  <c r="DB194"/>
  <c r="DF194"/>
  <c r="CF194"/>
  <c r="CJ194"/>
  <c r="CN194"/>
  <c r="CR194"/>
  <c r="CV194"/>
  <c r="CZ194"/>
  <c r="DD194"/>
  <c r="DH194"/>
  <c r="CK194"/>
  <c r="DA194"/>
  <c r="CG194"/>
  <c r="CW194"/>
  <c r="CO194"/>
  <c r="DE194"/>
  <c r="CS194"/>
  <c r="CG192"/>
  <c r="CK192"/>
  <c r="CO192"/>
  <c r="CS192"/>
  <c r="CW192"/>
  <c r="DA192"/>
  <c r="DE192"/>
  <c r="CF192"/>
  <c r="CJ192"/>
  <c r="CN192"/>
  <c r="CR192"/>
  <c r="CV192"/>
  <c r="CZ192"/>
  <c r="DD192"/>
  <c r="DH192"/>
  <c r="CH192"/>
  <c r="CL192"/>
  <c r="CP192"/>
  <c r="CT192"/>
  <c r="CX192"/>
  <c r="DB192"/>
  <c r="DF192"/>
  <c r="CU192"/>
  <c r="CQ192"/>
  <c r="DG192"/>
  <c r="CI192"/>
  <c r="CY192"/>
  <c r="CM192"/>
  <c r="DC192"/>
  <c r="CI190"/>
  <c r="CM190"/>
  <c r="CQ190"/>
  <c r="CU190"/>
  <c r="CY190"/>
  <c r="DC190"/>
  <c r="DG190"/>
  <c r="CH190"/>
  <c r="CL190"/>
  <c r="CP190"/>
  <c r="CT190"/>
  <c r="CX190"/>
  <c r="DB190"/>
  <c r="DF190"/>
  <c r="CF190"/>
  <c r="CJ190"/>
  <c r="CN190"/>
  <c r="CR190"/>
  <c r="CV190"/>
  <c r="CZ190"/>
  <c r="DD190"/>
  <c r="DH190"/>
  <c r="CO190"/>
  <c r="DE190"/>
  <c r="CK190"/>
  <c r="DA190"/>
  <c r="CS190"/>
  <c r="CG190"/>
  <c r="CW190"/>
  <c r="CG188"/>
  <c r="CK188"/>
  <c r="CO188"/>
  <c r="CS188"/>
  <c r="CW188"/>
  <c r="DA188"/>
  <c r="DE188"/>
  <c r="CF188"/>
  <c r="CJ188"/>
  <c r="CN188"/>
  <c r="CR188"/>
  <c r="CV188"/>
  <c r="CZ188"/>
  <c r="DD188"/>
  <c r="DH188"/>
  <c r="CH188"/>
  <c r="CL188"/>
  <c r="CP188"/>
  <c r="CT188"/>
  <c r="CX188"/>
  <c r="DB188"/>
  <c r="DF188"/>
  <c r="CI188"/>
  <c r="CY188"/>
  <c r="CU188"/>
  <c r="CM188"/>
  <c r="DC188"/>
  <c r="DG188"/>
  <c r="CQ188"/>
  <c r="CI186"/>
  <c r="CM186"/>
  <c r="CQ186"/>
  <c r="CU186"/>
  <c r="CY186"/>
  <c r="DC186"/>
  <c r="DG186"/>
  <c r="CH186"/>
  <c r="CL186"/>
  <c r="CP186"/>
  <c r="CT186"/>
  <c r="CX186"/>
  <c r="DB186"/>
  <c r="DF186"/>
  <c r="CF186"/>
  <c r="CJ186"/>
  <c r="CN186"/>
  <c r="CR186"/>
  <c r="CV186"/>
  <c r="CZ186"/>
  <c r="DD186"/>
  <c r="DH186"/>
  <c r="CS186"/>
  <c r="CO186"/>
  <c r="DE186"/>
  <c r="CG186"/>
  <c r="CW186"/>
  <c r="DA186"/>
  <c r="CK186"/>
  <c r="CG184"/>
  <c r="CK184"/>
  <c r="CO184"/>
  <c r="CS184"/>
  <c r="CW184"/>
  <c r="DA184"/>
  <c r="DE184"/>
  <c r="CF184"/>
  <c r="CJ184"/>
  <c r="CN184"/>
  <c r="CR184"/>
  <c r="CV184"/>
  <c r="CZ184"/>
  <c r="DD184"/>
  <c r="DH184"/>
  <c r="CH184"/>
  <c r="CL184"/>
  <c r="CP184"/>
  <c r="CT184"/>
  <c r="CX184"/>
  <c r="DB184"/>
  <c r="DF184"/>
  <c r="CM184"/>
  <c r="DC184"/>
  <c r="CI184"/>
  <c r="CY184"/>
  <c r="CQ184"/>
  <c r="DG184"/>
  <c r="CU184"/>
  <c r="CI182"/>
  <c r="CM182"/>
  <c r="CQ182"/>
  <c r="CU182"/>
  <c r="CY182"/>
  <c r="DC182"/>
  <c r="DG182"/>
  <c r="CH182"/>
  <c r="CL182"/>
  <c r="CP182"/>
  <c r="CT182"/>
  <c r="CX182"/>
  <c r="DB182"/>
  <c r="DF182"/>
  <c r="CF182"/>
  <c r="CJ182"/>
  <c r="CN182"/>
  <c r="CR182"/>
  <c r="CV182"/>
  <c r="CZ182"/>
  <c r="DD182"/>
  <c r="DH182"/>
  <c r="CG182"/>
  <c r="CW182"/>
  <c r="CS182"/>
  <c r="CK182"/>
  <c r="DA182"/>
  <c r="DE182"/>
  <c r="CO182"/>
  <c r="CG180"/>
  <c r="CK180"/>
  <c r="CO180"/>
  <c r="CS180"/>
  <c r="CW180"/>
  <c r="DA180"/>
  <c r="DE180"/>
  <c r="CF180"/>
  <c r="CJ180"/>
  <c r="CN180"/>
  <c r="CR180"/>
  <c r="CV180"/>
  <c r="CZ180"/>
  <c r="DD180"/>
  <c r="DH180"/>
  <c r="CH180"/>
  <c r="CL180"/>
  <c r="CP180"/>
  <c r="CT180"/>
  <c r="CX180"/>
  <c r="DB180"/>
  <c r="DF180"/>
  <c r="CQ180"/>
  <c r="DG180"/>
  <c r="CM180"/>
  <c r="DC180"/>
  <c r="CU180"/>
  <c r="CY180"/>
  <c r="CI180"/>
  <c r="CI178"/>
  <c r="CM178"/>
  <c r="CQ178"/>
  <c r="CU178"/>
  <c r="CY178"/>
  <c r="DC178"/>
  <c r="DG178"/>
  <c r="CH178"/>
  <c r="CL178"/>
  <c r="CP178"/>
  <c r="CT178"/>
  <c r="CX178"/>
  <c r="DB178"/>
  <c r="DF178"/>
  <c r="CF178"/>
  <c r="CJ178"/>
  <c r="CN178"/>
  <c r="CR178"/>
  <c r="CV178"/>
  <c r="CZ178"/>
  <c r="DD178"/>
  <c r="DH178"/>
  <c r="CK178"/>
  <c r="DA178"/>
  <c r="CG178"/>
  <c r="CW178"/>
  <c r="CO178"/>
  <c r="DE178"/>
  <c r="CS178"/>
  <c r="CG176"/>
  <c r="CK176"/>
  <c r="CO176"/>
  <c r="CS176"/>
  <c r="CW176"/>
  <c r="DA176"/>
  <c r="DE176"/>
  <c r="CF176"/>
  <c r="CJ176"/>
  <c r="CN176"/>
  <c r="CR176"/>
  <c r="CV176"/>
  <c r="CZ176"/>
  <c r="DD176"/>
  <c r="DH176"/>
  <c r="CH176"/>
  <c r="CL176"/>
  <c r="CP176"/>
  <c r="CT176"/>
  <c r="CX176"/>
  <c r="DB176"/>
  <c r="DF176"/>
  <c r="CU176"/>
  <c r="CQ176"/>
  <c r="DG176"/>
  <c r="CI176"/>
  <c r="CY176"/>
  <c r="CM176"/>
  <c r="DC176"/>
  <c r="CI174"/>
  <c r="CM174"/>
  <c r="CQ174"/>
  <c r="CU174"/>
  <c r="CY174"/>
  <c r="DC174"/>
  <c r="DG174"/>
  <c r="CH174"/>
  <c r="CL174"/>
  <c r="CP174"/>
  <c r="CT174"/>
  <c r="CX174"/>
  <c r="DB174"/>
  <c r="DF174"/>
  <c r="CF174"/>
  <c r="CJ174"/>
  <c r="CN174"/>
  <c r="CR174"/>
  <c r="CV174"/>
  <c r="CZ174"/>
  <c r="DD174"/>
  <c r="DH174"/>
  <c r="CO174"/>
  <c r="DE174"/>
  <c r="CK174"/>
  <c r="DA174"/>
  <c r="CS174"/>
  <c r="CG174"/>
  <c r="CW174"/>
  <c r="CG172"/>
  <c r="CK172"/>
  <c r="CO172"/>
  <c r="CS172"/>
  <c r="CW172"/>
  <c r="DA172"/>
  <c r="DE172"/>
  <c r="CF172"/>
  <c r="CJ172"/>
  <c r="CN172"/>
  <c r="CR172"/>
  <c r="CV172"/>
  <c r="CZ172"/>
  <c r="DD172"/>
  <c r="DH172"/>
  <c r="CH172"/>
  <c r="CL172"/>
  <c r="CP172"/>
  <c r="CT172"/>
  <c r="CX172"/>
  <c r="DB172"/>
  <c r="DF172"/>
  <c r="CI172"/>
  <c r="CY172"/>
  <c r="CU172"/>
  <c r="CM172"/>
  <c r="DC172"/>
  <c r="CQ172"/>
  <c r="DG172"/>
  <c r="CI170"/>
  <c r="CM170"/>
  <c r="CQ170"/>
  <c r="CU170"/>
  <c r="CY170"/>
  <c r="DC170"/>
  <c r="DG170"/>
  <c r="CH170"/>
  <c r="CL170"/>
  <c r="CP170"/>
  <c r="CT170"/>
  <c r="CX170"/>
  <c r="DB170"/>
  <c r="DF170"/>
  <c r="CF170"/>
  <c r="CJ170"/>
  <c r="CN170"/>
  <c r="CR170"/>
  <c r="CV170"/>
  <c r="CZ170"/>
  <c r="DD170"/>
  <c r="DH170"/>
  <c r="CS170"/>
  <c r="CO170"/>
  <c r="DE170"/>
  <c r="CG170"/>
  <c r="CW170"/>
  <c r="CK170"/>
  <c r="DA170"/>
  <c r="CG168"/>
  <c r="CK168"/>
  <c r="CO168"/>
  <c r="CS168"/>
  <c r="CW168"/>
  <c r="DA168"/>
  <c r="DE168"/>
  <c r="CF168"/>
  <c r="CJ168"/>
  <c r="CN168"/>
  <c r="CR168"/>
  <c r="CV168"/>
  <c r="CZ168"/>
  <c r="DD168"/>
  <c r="DH168"/>
  <c r="CH168"/>
  <c r="CL168"/>
  <c r="CP168"/>
  <c r="CT168"/>
  <c r="CX168"/>
  <c r="DB168"/>
  <c r="DF168"/>
  <c r="CM168"/>
  <c r="DC168"/>
  <c r="CI168"/>
  <c r="CY168"/>
  <c r="CQ168"/>
  <c r="DG168"/>
  <c r="CU168"/>
  <c r="CI166"/>
  <c r="CM166"/>
  <c r="CQ166"/>
  <c r="CU166"/>
  <c r="CY166"/>
  <c r="DC166"/>
  <c r="DG166"/>
  <c r="CH166"/>
  <c r="CL166"/>
  <c r="CP166"/>
  <c r="CT166"/>
  <c r="CX166"/>
  <c r="DB166"/>
  <c r="DF166"/>
  <c r="CF166"/>
  <c r="CJ166"/>
  <c r="CN166"/>
  <c r="CR166"/>
  <c r="CV166"/>
  <c r="CZ166"/>
  <c r="DD166"/>
  <c r="DH166"/>
  <c r="CG166"/>
  <c r="CW166"/>
  <c r="CS166"/>
  <c r="CK166"/>
  <c r="DA166"/>
  <c r="DE166"/>
  <c r="CO166"/>
  <c r="CG164"/>
  <c r="CK164"/>
  <c r="CO164"/>
  <c r="CS164"/>
  <c r="CW164"/>
  <c r="DA164"/>
  <c r="DE164"/>
  <c r="CF164"/>
  <c r="CJ164"/>
  <c r="CN164"/>
  <c r="CR164"/>
  <c r="CV164"/>
  <c r="CZ164"/>
  <c r="DD164"/>
  <c r="DH164"/>
  <c r="CH164"/>
  <c r="CL164"/>
  <c r="CP164"/>
  <c r="CT164"/>
  <c r="CX164"/>
  <c r="DB164"/>
  <c r="DF164"/>
  <c r="CQ164"/>
  <c r="DG164"/>
  <c r="CM164"/>
  <c r="DC164"/>
  <c r="CU164"/>
  <c r="CY164"/>
  <c r="CI164"/>
  <c r="CI162"/>
  <c r="CM162"/>
  <c r="CQ162"/>
  <c r="CU162"/>
  <c r="CY162"/>
  <c r="DC162"/>
  <c r="DG162"/>
  <c r="CH162"/>
  <c r="CL162"/>
  <c r="CP162"/>
  <c r="CT162"/>
  <c r="CX162"/>
  <c r="DB162"/>
  <c r="DF162"/>
  <c r="CF162"/>
  <c r="CJ162"/>
  <c r="CN162"/>
  <c r="CR162"/>
  <c r="CV162"/>
  <c r="CZ162"/>
  <c r="DD162"/>
  <c r="DH162"/>
  <c r="CK162"/>
  <c r="DA162"/>
  <c r="CG162"/>
  <c r="CW162"/>
  <c r="CO162"/>
  <c r="DE162"/>
  <c r="CS162"/>
  <c r="CG160"/>
  <c r="CK160"/>
  <c r="CO160"/>
  <c r="CS160"/>
  <c r="CW160"/>
  <c r="DA160"/>
  <c r="DE160"/>
  <c r="CF160"/>
  <c r="CJ160"/>
  <c r="CN160"/>
  <c r="CR160"/>
  <c r="CV160"/>
  <c r="CZ160"/>
  <c r="DD160"/>
  <c r="DH160"/>
  <c r="CH160"/>
  <c r="CL160"/>
  <c r="CP160"/>
  <c r="CT160"/>
  <c r="CX160"/>
  <c r="DB160"/>
  <c r="DF160"/>
  <c r="CU160"/>
  <c r="CQ160"/>
  <c r="DG160"/>
  <c r="CI160"/>
  <c r="CY160"/>
  <c r="DC160"/>
  <c r="CM160"/>
  <c r="CI158"/>
  <c r="CM158"/>
  <c r="CQ158"/>
  <c r="CU158"/>
  <c r="CY158"/>
  <c r="DC158"/>
  <c r="DG158"/>
  <c r="CH158"/>
  <c r="CL158"/>
  <c r="CP158"/>
  <c r="CT158"/>
  <c r="CX158"/>
  <c r="DB158"/>
  <c r="DF158"/>
  <c r="CF158"/>
  <c r="CJ158"/>
  <c r="CN158"/>
  <c r="CR158"/>
  <c r="CV158"/>
  <c r="CZ158"/>
  <c r="DD158"/>
  <c r="DH158"/>
  <c r="CO158"/>
  <c r="DE158"/>
  <c r="CK158"/>
  <c r="DA158"/>
  <c r="CS158"/>
  <c r="CW158"/>
  <c r="CG158"/>
  <c r="CG156"/>
  <c r="CK156"/>
  <c r="CO156"/>
  <c r="CS156"/>
  <c r="CW156"/>
  <c r="DA156"/>
  <c r="DE156"/>
  <c r="CF156"/>
  <c r="CJ156"/>
  <c r="CN156"/>
  <c r="CR156"/>
  <c r="CV156"/>
  <c r="CZ156"/>
  <c r="DD156"/>
  <c r="DH156"/>
  <c r="CH156"/>
  <c r="CL156"/>
  <c r="CP156"/>
  <c r="CT156"/>
  <c r="CX156"/>
  <c r="DB156"/>
  <c r="DF156"/>
  <c r="CI156"/>
  <c r="CY156"/>
  <c r="CU156"/>
  <c r="CM156"/>
  <c r="DC156"/>
  <c r="CQ156"/>
  <c r="DG156"/>
  <c r="CI154"/>
  <c r="CM154"/>
  <c r="CQ154"/>
  <c r="CU154"/>
  <c r="CY154"/>
  <c r="DC154"/>
  <c r="DG154"/>
  <c r="CH154"/>
  <c r="CL154"/>
  <c r="CP154"/>
  <c r="CT154"/>
  <c r="CX154"/>
  <c r="DB154"/>
  <c r="DF154"/>
  <c r="CF154"/>
  <c r="CJ154"/>
  <c r="CN154"/>
  <c r="CR154"/>
  <c r="CV154"/>
  <c r="CZ154"/>
  <c r="DD154"/>
  <c r="DH154"/>
  <c r="CS154"/>
  <c r="CO154"/>
  <c r="DE154"/>
  <c r="CG154"/>
  <c r="CW154"/>
  <c r="CK154"/>
  <c r="DA154"/>
  <c r="CG152"/>
  <c r="CK152"/>
  <c r="CO152"/>
  <c r="CS152"/>
  <c r="CW152"/>
  <c r="DA152"/>
  <c r="DE152"/>
  <c r="CF152"/>
  <c r="CJ152"/>
  <c r="CN152"/>
  <c r="CR152"/>
  <c r="CV152"/>
  <c r="CZ152"/>
  <c r="DD152"/>
  <c r="DH152"/>
  <c r="CH152"/>
  <c r="CL152"/>
  <c r="CP152"/>
  <c r="CT152"/>
  <c r="CX152"/>
  <c r="DB152"/>
  <c r="DF152"/>
  <c r="CM152"/>
  <c r="DC152"/>
  <c r="CI152"/>
  <c r="CY152"/>
  <c r="CQ152"/>
  <c r="DG152"/>
  <c r="CU152"/>
  <c r="CI150"/>
  <c r="CM150"/>
  <c r="CQ150"/>
  <c r="CU150"/>
  <c r="CY150"/>
  <c r="DC150"/>
  <c r="DG150"/>
  <c r="CH150"/>
  <c r="CL150"/>
  <c r="CP150"/>
  <c r="CT150"/>
  <c r="CX150"/>
  <c r="DB150"/>
  <c r="DF150"/>
  <c r="CF150"/>
  <c r="CJ150"/>
  <c r="CN150"/>
  <c r="CR150"/>
  <c r="CV150"/>
  <c r="CZ150"/>
  <c r="DD150"/>
  <c r="DH150"/>
  <c r="CG150"/>
  <c r="CW150"/>
  <c r="CS150"/>
  <c r="CK150"/>
  <c r="DA150"/>
  <c r="CO150"/>
  <c r="DE150"/>
  <c r="CG148"/>
  <c r="CK148"/>
  <c r="CO148"/>
  <c r="CS148"/>
  <c r="CW148"/>
  <c r="DA148"/>
  <c r="DE148"/>
  <c r="CF148"/>
  <c r="CJ148"/>
  <c r="CN148"/>
  <c r="CR148"/>
  <c r="CV148"/>
  <c r="CZ148"/>
  <c r="DD148"/>
  <c r="DH148"/>
  <c r="CH148"/>
  <c r="CL148"/>
  <c r="CP148"/>
  <c r="CT148"/>
  <c r="CX148"/>
  <c r="DB148"/>
  <c r="DF148"/>
  <c r="CQ148"/>
  <c r="DG148"/>
  <c r="CM148"/>
  <c r="DC148"/>
  <c r="CU148"/>
  <c r="CI148"/>
  <c r="CY148"/>
  <c r="CI146"/>
  <c r="CM146"/>
  <c r="CQ146"/>
  <c r="CU146"/>
  <c r="CY146"/>
  <c r="DC146"/>
  <c r="DG146"/>
  <c r="CH146"/>
  <c r="CL146"/>
  <c r="CP146"/>
  <c r="CT146"/>
  <c r="CX146"/>
  <c r="DB146"/>
  <c r="DF146"/>
  <c r="CF146"/>
  <c r="CJ146"/>
  <c r="CN146"/>
  <c r="CR146"/>
  <c r="CV146"/>
  <c r="CZ146"/>
  <c r="DD146"/>
  <c r="DH146"/>
  <c r="CK146"/>
  <c r="DA146"/>
  <c r="CG146"/>
  <c r="CW146"/>
  <c r="CO146"/>
  <c r="DE146"/>
  <c r="CS146"/>
  <c r="CG144"/>
  <c r="CK144"/>
  <c r="CO144"/>
  <c r="CS144"/>
  <c r="CW144"/>
  <c r="DA144"/>
  <c r="DE144"/>
  <c r="CF144"/>
  <c r="CJ144"/>
  <c r="CN144"/>
  <c r="CR144"/>
  <c r="CV144"/>
  <c r="CZ144"/>
  <c r="DD144"/>
  <c r="DH144"/>
  <c r="CH144"/>
  <c r="CL144"/>
  <c r="CP144"/>
  <c r="CT144"/>
  <c r="CX144"/>
  <c r="DB144"/>
  <c r="DF144"/>
  <c r="CU144"/>
  <c r="CQ144"/>
  <c r="DG144"/>
  <c r="CI144"/>
  <c r="CY144"/>
  <c r="DC144"/>
  <c r="CM144"/>
  <c r="CI142"/>
  <c r="CM142"/>
  <c r="CQ142"/>
  <c r="CU142"/>
  <c r="CY142"/>
  <c r="DC142"/>
  <c r="DG142"/>
  <c r="CH142"/>
  <c r="CL142"/>
  <c r="CP142"/>
  <c r="CT142"/>
  <c r="CX142"/>
  <c r="DB142"/>
  <c r="DF142"/>
  <c r="CF142"/>
  <c r="CJ142"/>
  <c r="CN142"/>
  <c r="CR142"/>
  <c r="CV142"/>
  <c r="CZ142"/>
  <c r="DD142"/>
  <c r="DH142"/>
  <c r="CO142"/>
  <c r="DE142"/>
  <c r="CK142"/>
  <c r="DA142"/>
  <c r="CS142"/>
  <c r="CW142"/>
  <c r="CG142"/>
  <c r="CG140"/>
  <c r="CK140"/>
  <c r="CO140"/>
  <c r="CS140"/>
  <c r="CW140"/>
  <c r="DA140"/>
  <c r="DE140"/>
  <c r="CF140"/>
  <c r="CJ140"/>
  <c r="CN140"/>
  <c r="CR140"/>
  <c r="CV140"/>
  <c r="CZ140"/>
  <c r="DD140"/>
  <c r="DH140"/>
  <c r="CH140"/>
  <c r="CL140"/>
  <c r="CP140"/>
  <c r="CT140"/>
  <c r="CX140"/>
  <c r="DB140"/>
  <c r="DF140"/>
  <c r="CI140"/>
  <c r="CY140"/>
  <c r="CU140"/>
  <c r="CM140"/>
  <c r="DC140"/>
  <c r="DG140"/>
  <c r="CQ140"/>
  <c r="CI138"/>
  <c r="CM138"/>
  <c r="CQ138"/>
  <c r="CU138"/>
  <c r="CY138"/>
  <c r="DC138"/>
  <c r="DG138"/>
  <c r="CH138"/>
  <c r="CL138"/>
  <c r="CP138"/>
  <c r="CT138"/>
  <c r="CX138"/>
  <c r="DB138"/>
  <c r="DF138"/>
  <c r="CF138"/>
  <c r="CJ138"/>
  <c r="CN138"/>
  <c r="CR138"/>
  <c r="CV138"/>
  <c r="CZ138"/>
  <c r="DD138"/>
  <c r="DH138"/>
  <c r="CS138"/>
  <c r="CO138"/>
  <c r="DE138"/>
  <c r="CG138"/>
  <c r="CW138"/>
  <c r="DA138"/>
  <c r="CK138"/>
  <c r="CG136"/>
  <c r="CK136"/>
  <c r="CO136"/>
  <c r="CS136"/>
  <c r="CW136"/>
  <c r="DA136"/>
  <c r="DE136"/>
  <c r="CF136"/>
  <c r="CJ136"/>
  <c r="CN136"/>
  <c r="CR136"/>
  <c r="CV136"/>
  <c r="CZ136"/>
  <c r="DD136"/>
  <c r="DH136"/>
  <c r="CH136"/>
  <c r="CL136"/>
  <c r="CP136"/>
  <c r="CT136"/>
  <c r="CX136"/>
  <c r="DB136"/>
  <c r="DF136"/>
  <c r="CM136"/>
  <c r="DC136"/>
  <c r="CI136"/>
  <c r="CY136"/>
  <c r="CQ136"/>
  <c r="DG136"/>
  <c r="CU136"/>
  <c r="CH134"/>
  <c r="CL134"/>
  <c r="CP134"/>
  <c r="CT134"/>
  <c r="CX134"/>
  <c r="CG134"/>
  <c r="CK134"/>
  <c r="CO134"/>
  <c r="CS134"/>
  <c r="CW134"/>
  <c r="CF134"/>
  <c r="CJ134"/>
  <c r="CN134"/>
  <c r="CR134"/>
  <c r="CV134"/>
  <c r="CI134"/>
  <c r="CM134"/>
  <c r="CQ134"/>
  <c r="CU134"/>
  <c r="CY134"/>
  <c r="DC134"/>
  <c r="DG134"/>
  <c r="DB134"/>
  <c r="DF134"/>
  <c r="CZ134"/>
  <c r="DD134"/>
  <c r="DH134"/>
  <c r="DA134"/>
  <c r="DE134"/>
  <c r="CF132"/>
  <c r="CJ132"/>
  <c r="CN132"/>
  <c r="CR132"/>
  <c r="CV132"/>
  <c r="CZ132"/>
  <c r="DD132"/>
  <c r="DH132"/>
  <c r="CI132"/>
  <c r="CM132"/>
  <c r="CQ132"/>
  <c r="CU132"/>
  <c r="CY132"/>
  <c r="DC132"/>
  <c r="DG132"/>
  <c r="CH132"/>
  <c r="CL132"/>
  <c r="CP132"/>
  <c r="CT132"/>
  <c r="CX132"/>
  <c r="DB132"/>
  <c r="DF132"/>
  <c r="CG132"/>
  <c r="CK132"/>
  <c r="CO132"/>
  <c r="CS132"/>
  <c r="CW132"/>
  <c r="DA132"/>
  <c r="DE132"/>
  <c r="CH130"/>
  <c r="CL130"/>
  <c r="CP130"/>
  <c r="CT130"/>
  <c r="CX130"/>
  <c r="DB130"/>
  <c r="DF130"/>
  <c r="CG130"/>
  <c r="CK130"/>
  <c r="CO130"/>
  <c r="CS130"/>
  <c r="CW130"/>
  <c r="DA130"/>
  <c r="DE130"/>
  <c r="CF130"/>
  <c r="CJ130"/>
  <c r="CN130"/>
  <c r="CR130"/>
  <c r="CV130"/>
  <c r="CZ130"/>
  <c r="DD130"/>
  <c r="DH130"/>
  <c r="CI130"/>
  <c r="CM130"/>
  <c r="CQ130"/>
  <c r="CU130"/>
  <c r="CY130"/>
  <c r="DC130"/>
  <c r="DG130"/>
  <c r="CF128"/>
  <c r="CJ128"/>
  <c r="CN128"/>
  <c r="CR128"/>
  <c r="CV128"/>
  <c r="CZ128"/>
  <c r="DD128"/>
  <c r="DH128"/>
  <c r="CI128"/>
  <c r="CM128"/>
  <c r="CQ128"/>
  <c r="CU128"/>
  <c r="CY128"/>
  <c r="DC128"/>
  <c r="DG128"/>
  <c r="CH128"/>
  <c r="CL128"/>
  <c r="CP128"/>
  <c r="CT128"/>
  <c r="CX128"/>
  <c r="DB128"/>
  <c r="DF128"/>
  <c r="CG128"/>
  <c r="CK128"/>
  <c r="CO128"/>
  <c r="CS128"/>
  <c r="CW128"/>
  <c r="DA128"/>
  <c r="DE128"/>
  <c r="CH126"/>
  <c r="CL126"/>
  <c r="CP126"/>
  <c r="CT126"/>
  <c r="CX126"/>
  <c r="DB126"/>
  <c r="DF126"/>
  <c r="CG126"/>
  <c r="CK126"/>
  <c r="CO126"/>
  <c r="CS126"/>
  <c r="CW126"/>
  <c r="DA126"/>
  <c r="DE126"/>
  <c r="CF126"/>
  <c r="CJ126"/>
  <c r="CN126"/>
  <c r="CR126"/>
  <c r="CV126"/>
  <c r="CZ126"/>
  <c r="DD126"/>
  <c r="DH126"/>
  <c r="CI126"/>
  <c r="CM126"/>
  <c r="CQ126"/>
  <c r="CU126"/>
  <c r="CY126"/>
  <c r="DC126"/>
  <c r="DG126"/>
  <c r="CF124"/>
  <c r="CJ124"/>
  <c r="CN124"/>
  <c r="CR124"/>
  <c r="CV124"/>
  <c r="CZ124"/>
  <c r="DD124"/>
  <c r="DH124"/>
  <c r="CI124"/>
  <c r="CM124"/>
  <c r="CQ124"/>
  <c r="CU124"/>
  <c r="CY124"/>
  <c r="DC124"/>
  <c r="DG124"/>
  <c r="CH124"/>
  <c r="CL124"/>
  <c r="CP124"/>
  <c r="CT124"/>
  <c r="CX124"/>
  <c r="DB124"/>
  <c r="DF124"/>
  <c r="CG124"/>
  <c r="CK124"/>
  <c r="CO124"/>
  <c r="CS124"/>
  <c r="CW124"/>
  <c r="DA124"/>
  <c r="DE124"/>
  <c r="CH122"/>
  <c r="CL122"/>
  <c r="CP122"/>
  <c r="CT122"/>
  <c r="CX122"/>
  <c r="DB122"/>
  <c r="DF122"/>
  <c r="CG122"/>
  <c r="CK122"/>
  <c r="CO122"/>
  <c r="CS122"/>
  <c r="CW122"/>
  <c r="DA122"/>
  <c r="DE122"/>
  <c r="CF122"/>
  <c r="CJ122"/>
  <c r="CN122"/>
  <c r="CR122"/>
  <c r="CV122"/>
  <c r="CZ122"/>
  <c r="DD122"/>
  <c r="DH122"/>
  <c r="CI122"/>
  <c r="CM122"/>
  <c r="CQ122"/>
  <c r="CU122"/>
  <c r="CY122"/>
  <c r="DC122"/>
  <c r="DG122"/>
  <c r="CF120"/>
  <c r="CJ120"/>
  <c r="CN120"/>
  <c r="CR120"/>
  <c r="CV120"/>
  <c r="CZ120"/>
  <c r="DD120"/>
  <c r="DH120"/>
  <c r="CI120"/>
  <c r="CM120"/>
  <c r="CQ120"/>
  <c r="CU120"/>
  <c r="CY120"/>
  <c r="DC120"/>
  <c r="DG120"/>
  <c r="CH120"/>
  <c r="CL120"/>
  <c r="CP120"/>
  <c r="CT120"/>
  <c r="CX120"/>
  <c r="DB120"/>
  <c r="DF120"/>
  <c r="CG120"/>
  <c r="CK120"/>
  <c r="CO120"/>
  <c r="CS120"/>
  <c r="CW120"/>
  <c r="DA120"/>
  <c r="DE120"/>
  <c r="CH118"/>
  <c r="CL118"/>
  <c r="CP118"/>
  <c r="CT118"/>
  <c r="CX118"/>
  <c r="DB118"/>
  <c r="DF118"/>
  <c r="CG118"/>
  <c r="CK118"/>
  <c r="CO118"/>
  <c r="CS118"/>
  <c r="CW118"/>
  <c r="DA118"/>
  <c r="DE118"/>
  <c r="CF118"/>
  <c r="CJ118"/>
  <c r="CN118"/>
  <c r="CR118"/>
  <c r="CV118"/>
  <c r="CZ118"/>
  <c r="DD118"/>
  <c r="DH118"/>
  <c r="CI118"/>
  <c r="CM118"/>
  <c r="CQ118"/>
  <c r="CU118"/>
  <c r="CY118"/>
  <c r="DC118"/>
  <c r="DG118"/>
  <c r="CF116"/>
  <c r="CJ116"/>
  <c r="CN116"/>
  <c r="CR116"/>
  <c r="CV116"/>
  <c r="CZ116"/>
  <c r="DD116"/>
  <c r="DH116"/>
  <c r="CI116"/>
  <c r="CM116"/>
  <c r="CQ116"/>
  <c r="CU116"/>
  <c r="CY116"/>
  <c r="DC116"/>
  <c r="DG116"/>
  <c r="CH116"/>
  <c r="CL116"/>
  <c r="CP116"/>
  <c r="CT116"/>
  <c r="CX116"/>
  <c r="DB116"/>
  <c r="DF116"/>
  <c r="CG116"/>
  <c r="CK116"/>
  <c r="CO116"/>
  <c r="CS116"/>
  <c r="CW116"/>
  <c r="DA116"/>
  <c r="DE116"/>
  <c r="CH114"/>
  <c r="CL114"/>
  <c r="CP114"/>
  <c r="CT114"/>
  <c r="CX114"/>
  <c r="DB114"/>
  <c r="DF114"/>
  <c r="CG114"/>
  <c r="CK114"/>
  <c r="CO114"/>
  <c r="CS114"/>
  <c r="CW114"/>
  <c r="DA114"/>
  <c r="DE114"/>
  <c r="CF114"/>
  <c r="CJ114"/>
  <c r="CN114"/>
  <c r="CR114"/>
  <c r="CV114"/>
  <c r="CZ114"/>
  <c r="DD114"/>
  <c r="DH114"/>
  <c r="CI114"/>
  <c r="CM114"/>
  <c r="CQ114"/>
  <c r="CU114"/>
  <c r="CY114"/>
  <c r="DC114"/>
  <c r="DG114"/>
  <c r="CF112"/>
  <c r="CJ112"/>
  <c r="CN112"/>
  <c r="CR112"/>
  <c r="CV112"/>
  <c r="CZ112"/>
  <c r="DD112"/>
  <c r="DH112"/>
  <c r="CI112"/>
  <c r="CM112"/>
  <c r="CQ112"/>
  <c r="CU112"/>
  <c r="CY112"/>
  <c r="DC112"/>
  <c r="DG112"/>
  <c r="CH112"/>
  <c r="CL112"/>
  <c r="CP112"/>
  <c r="CT112"/>
  <c r="CX112"/>
  <c r="DB112"/>
  <c r="DF112"/>
  <c r="CG112"/>
  <c r="CK112"/>
  <c r="CO112"/>
  <c r="CS112"/>
  <c r="CW112"/>
  <c r="DA112"/>
  <c r="DE112"/>
  <c r="CH110"/>
  <c r="CL110"/>
  <c r="CP110"/>
  <c r="CT110"/>
  <c r="CX110"/>
  <c r="DB110"/>
  <c r="DF110"/>
  <c r="CG110"/>
  <c r="CK110"/>
  <c r="CO110"/>
  <c r="CS110"/>
  <c r="CW110"/>
  <c r="DA110"/>
  <c r="DE110"/>
  <c r="CF110"/>
  <c r="CJ110"/>
  <c r="CN110"/>
  <c r="CR110"/>
  <c r="CV110"/>
  <c r="CZ110"/>
  <c r="DD110"/>
  <c r="DH110"/>
  <c r="CI110"/>
  <c r="CM110"/>
  <c r="CQ110"/>
  <c r="CU110"/>
  <c r="CY110"/>
  <c r="DC110"/>
  <c r="DG110"/>
  <c r="CF108"/>
  <c r="CJ108"/>
  <c r="CN108"/>
  <c r="CR108"/>
  <c r="CV108"/>
  <c r="CZ108"/>
  <c r="DD108"/>
  <c r="DH108"/>
  <c r="CI108"/>
  <c r="CM108"/>
  <c r="CQ108"/>
  <c r="CU108"/>
  <c r="CY108"/>
  <c r="DC108"/>
  <c r="DG108"/>
  <c r="CH108"/>
  <c r="CL108"/>
  <c r="CP108"/>
  <c r="CT108"/>
  <c r="CX108"/>
  <c r="DB108"/>
  <c r="DF108"/>
  <c r="CG108"/>
  <c r="CK108"/>
  <c r="CO108"/>
  <c r="CS108"/>
  <c r="CW108"/>
  <c r="DA108"/>
  <c r="DE108"/>
  <c r="CH106"/>
  <c r="CL106"/>
  <c r="CP106"/>
  <c r="CT106"/>
  <c r="CX106"/>
  <c r="DB106"/>
  <c r="DF106"/>
  <c r="CG106"/>
  <c r="CK106"/>
  <c r="CO106"/>
  <c r="CS106"/>
  <c r="CW106"/>
  <c r="DA106"/>
  <c r="DE106"/>
  <c r="CF106"/>
  <c r="CJ106"/>
  <c r="CN106"/>
  <c r="CR106"/>
  <c r="CV106"/>
  <c r="CZ106"/>
  <c r="DD106"/>
  <c r="DH106"/>
  <c r="CI106"/>
  <c r="CM106"/>
  <c r="CQ106"/>
  <c r="CU106"/>
  <c r="CY106"/>
  <c r="DC106"/>
  <c r="DG106"/>
  <c r="CF104"/>
  <c r="CJ104"/>
  <c r="CN104"/>
  <c r="CR104"/>
  <c r="CV104"/>
  <c r="CZ104"/>
  <c r="DD104"/>
  <c r="DH104"/>
  <c r="CI104"/>
  <c r="CM104"/>
  <c r="CQ104"/>
  <c r="CU104"/>
  <c r="CY104"/>
  <c r="DC104"/>
  <c r="DG104"/>
  <c r="CH104"/>
  <c r="CL104"/>
  <c r="CP104"/>
  <c r="CT104"/>
  <c r="CX104"/>
  <c r="DB104"/>
  <c r="DF104"/>
  <c r="CG104"/>
  <c r="CK104"/>
  <c r="CO104"/>
  <c r="CS104"/>
  <c r="CW104"/>
  <c r="DA104"/>
  <c r="DE104"/>
  <c r="CH102"/>
  <c r="CL102"/>
  <c r="CP102"/>
  <c r="CT102"/>
  <c r="CX102"/>
  <c r="DB102"/>
  <c r="DF102"/>
  <c r="CG102"/>
  <c r="CK102"/>
  <c r="CO102"/>
  <c r="CS102"/>
  <c r="CW102"/>
  <c r="DA102"/>
  <c r="DE102"/>
  <c r="CF102"/>
  <c r="CJ102"/>
  <c r="CN102"/>
  <c r="CR102"/>
  <c r="CV102"/>
  <c r="CZ102"/>
  <c r="DD102"/>
  <c r="DH102"/>
  <c r="CI102"/>
  <c r="CM102"/>
  <c r="CQ102"/>
  <c r="CU102"/>
  <c r="CY102"/>
  <c r="DC102"/>
  <c r="DG102"/>
  <c r="CF100"/>
  <c r="CJ100"/>
  <c r="CN100"/>
  <c r="CR100"/>
  <c r="CV100"/>
  <c r="CZ100"/>
  <c r="DD100"/>
  <c r="DH100"/>
  <c r="CI100"/>
  <c r="CM100"/>
  <c r="CQ100"/>
  <c r="CU100"/>
  <c r="CY100"/>
  <c r="DC100"/>
  <c r="DG100"/>
  <c r="CH100"/>
  <c r="CL100"/>
  <c r="CP100"/>
  <c r="CT100"/>
  <c r="CX100"/>
  <c r="DB100"/>
  <c r="DF100"/>
  <c r="CG100"/>
  <c r="CK100"/>
  <c r="CO100"/>
  <c r="CS100"/>
  <c r="CW100"/>
  <c r="DA100"/>
  <c r="DE100"/>
  <c r="CH98"/>
  <c r="CL98"/>
  <c r="CP98"/>
  <c r="CT98"/>
  <c r="CX98"/>
  <c r="DB98"/>
  <c r="DF98"/>
  <c r="CG98"/>
  <c r="CK98"/>
  <c r="CO98"/>
  <c r="CS98"/>
  <c r="CW98"/>
  <c r="DA98"/>
  <c r="DE98"/>
  <c r="CF98"/>
  <c r="CJ98"/>
  <c r="CN98"/>
  <c r="CR98"/>
  <c r="CV98"/>
  <c r="CZ98"/>
  <c r="DD98"/>
  <c r="DH98"/>
  <c r="CI98"/>
  <c r="CM98"/>
  <c r="CQ98"/>
  <c r="CU98"/>
  <c r="CY98"/>
  <c r="DC98"/>
  <c r="DG98"/>
  <c r="CF96"/>
  <c r="CJ96"/>
  <c r="CN96"/>
  <c r="CR96"/>
  <c r="CV96"/>
  <c r="CZ96"/>
  <c r="DD96"/>
  <c r="DH96"/>
  <c r="CI96"/>
  <c r="CM96"/>
  <c r="CQ96"/>
  <c r="CU96"/>
  <c r="CY96"/>
  <c r="DC96"/>
  <c r="DG96"/>
  <c r="CH96"/>
  <c r="CL96"/>
  <c r="CP96"/>
  <c r="CT96"/>
  <c r="CX96"/>
  <c r="DB96"/>
  <c r="DF96"/>
  <c r="CG96"/>
  <c r="CK96"/>
  <c r="CO96"/>
  <c r="CS96"/>
  <c r="CW96"/>
  <c r="DA96"/>
  <c r="DE96"/>
  <c r="CH94"/>
  <c r="CL94"/>
  <c r="CP94"/>
  <c r="CT94"/>
  <c r="CX94"/>
  <c r="DB94"/>
  <c r="DF94"/>
  <c r="CG94"/>
  <c r="CK94"/>
  <c r="CO94"/>
  <c r="CS94"/>
  <c r="CW94"/>
  <c r="DA94"/>
  <c r="DE94"/>
  <c r="CF94"/>
  <c r="CJ94"/>
  <c r="CN94"/>
  <c r="CR94"/>
  <c r="CV94"/>
  <c r="CZ94"/>
  <c r="DD94"/>
  <c r="DH94"/>
  <c r="CI94"/>
  <c r="CM94"/>
  <c r="CQ94"/>
  <c r="CU94"/>
  <c r="CY94"/>
  <c r="DC94"/>
  <c r="DG94"/>
  <c r="CF92"/>
  <c r="CJ92"/>
  <c r="CN92"/>
  <c r="CR92"/>
  <c r="CV92"/>
  <c r="CZ92"/>
  <c r="DD92"/>
  <c r="DH92"/>
  <c r="CI92"/>
  <c r="CM92"/>
  <c r="CQ92"/>
  <c r="CU92"/>
  <c r="CY92"/>
  <c r="DC92"/>
  <c r="DG92"/>
  <c r="CH92"/>
  <c r="CL92"/>
  <c r="CP92"/>
  <c r="CT92"/>
  <c r="CX92"/>
  <c r="DB92"/>
  <c r="DF92"/>
  <c r="CG92"/>
  <c r="CK92"/>
  <c r="CO92"/>
  <c r="CS92"/>
  <c r="CW92"/>
  <c r="DA92"/>
  <c r="DE92"/>
  <c r="CH90"/>
  <c r="CL90"/>
  <c r="CP90"/>
  <c r="CT90"/>
  <c r="CX90"/>
  <c r="DB90"/>
  <c r="DF90"/>
  <c r="CG90"/>
  <c r="CK90"/>
  <c r="CO90"/>
  <c r="CS90"/>
  <c r="CW90"/>
  <c r="DA90"/>
  <c r="DE90"/>
  <c r="CF90"/>
  <c r="CJ90"/>
  <c r="CN90"/>
  <c r="CR90"/>
  <c r="CV90"/>
  <c r="CZ90"/>
  <c r="DD90"/>
  <c r="DH90"/>
  <c r="CI90"/>
  <c r="CM90"/>
  <c r="CQ90"/>
  <c r="CU90"/>
  <c r="CY90"/>
  <c r="DC90"/>
  <c r="DG90"/>
  <c r="BW240"/>
  <c r="BX239" s="1"/>
  <c r="BY238" s="1"/>
  <c r="BZ237" s="1"/>
  <c r="CA236" s="1"/>
  <c r="CB235" s="1"/>
  <c r="CC234" s="1"/>
  <c r="DH234" s="1"/>
  <c r="BV241"/>
  <c r="DA241" s="1"/>
  <c r="AF261"/>
  <c r="AE261"/>
  <c r="AD261"/>
  <c r="AG259"/>
  <c r="AF259"/>
  <c r="AD259"/>
  <c r="AH259"/>
  <c r="AE259"/>
  <c r="AD257"/>
  <c r="AH257"/>
  <c r="AG257"/>
  <c r="AE257"/>
  <c r="AI257"/>
  <c r="AJ257"/>
  <c r="AF257"/>
  <c r="AE255"/>
  <c r="AI255"/>
  <c r="AD255"/>
  <c r="AH255"/>
  <c r="AL255"/>
  <c r="AF255"/>
  <c r="AJ255"/>
  <c r="AK255"/>
  <c r="AG255"/>
  <c r="AF253"/>
  <c r="AJ253"/>
  <c r="AN253"/>
  <c r="AE253"/>
  <c r="AI253"/>
  <c r="AM253"/>
  <c r="AG253"/>
  <c r="AK253"/>
  <c r="AL253"/>
  <c r="AH253"/>
  <c r="AD253"/>
  <c r="AG251"/>
  <c r="AK251"/>
  <c r="AO251"/>
  <c r="AF251"/>
  <c r="AJ251"/>
  <c r="AN251"/>
  <c r="AD251"/>
  <c r="AH251"/>
  <c r="AL251"/>
  <c r="AP251"/>
  <c r="AI251"/>
  <c r="AE251"/>
  <c r="AM251"/>
  <c r="AD249"/>
  <c r="AH249"/>
  <c r="AL249"/>
  <c r="AP249"/>
  <c r="AG249"/>
  <c r="AK249"/>
  <c r="AO249"/>
  <c r="AE249"/>
  <c r="AI249"/>
  <c r="AM249"/>
  <c r="AQ249"/>
  <c r="AF249"/>
  <c r="AR249"/>
  <c r="AN249"/>
  <c r="AJ249"/>
  <c r="AE247"/>
  <c r="AI247"/>
  <c r="AM247"/>
  <c r="AQ247"/>
  <c r="AD247"/>
  <c r="AH247"/>
  <c r="AL247"/>
  <c r="AP247"/>
  <c r="AT247"/>
  <c r="AF247"/>
  <c r="AJ247"/>
  <c r="AN247"/>
  <c r="AR247"/>
  <c r="AG247"/>
  <c r="AS247"/>
  <c r="AO247"/>
  <c r="AK247"/>
  <c r="AF245"/>
  <c r="AJ245"/>
  <c r="AN245"/>
  <c r="AR245"/>
  <c r="AV245"/>
  <c r="AE245"/>
  <c r="AI245"/>
  <c r="AM245"/>
  <c r="AQ245"/>
  <c r="AU245"/>
  <c r="AG245"/>
  <c r="AK245"/>
  <c r="AO245"/>
  <c r="AS245"/>
  <c r="AL245"/>
  <c r="AH245"/>
  <c r="AD245"/>
  <c r="AT245"/>
  <c r="AP245"/>
  <c r="AF243"/>
  <c r="AJ243"/>
  <c r="AN243"/>
  <c r="AR243"/>
  <c r="AV243"/>
  <c r="AE243"/>
  <c r="AI243"/>
  <c r="AM243"/>
  <c r="AQ243"/>
  <c r="AU243"/>
  <c r="AG243"/>
  <c r="AK243"/>
  <c r="AO243"/>
  <c r="AS243"/>
  <c r="AW243"/>
  <c r="AD243"/>
  <c r="AT243"/>
  <c r="AP243"/>
  <c r="AL243"/>
  <c r="AH243"/>
  <c r="AF241"/>
  <c r="AJ241"/>
  <c r="AN241"/>
  <c r="AR241"/>
  <c r="AV241"/>
  <c r="AE241"/>
  <c r="AI241"/>
  <c r="AM241"/>
  <c r="AQ241"/>
  <c r="AU241"/>
  <c r="AG241"/>
  <c r="AK241"/>
  <c r="AO241"/>
  <c r="AS241"/>
  <c r="AW241"/>
  <c r="AL241"/>
  <c r="AH241"/>
  <c r="AD241"/>
  <c r="AT241"/>
  <c r="AP241"/>
  <c r="AF239"/>
  <c r="AJ239"/>
  <c r="AN239"/>
  <c r="AR239"/>
  <c r="AV239"/>
  <c r="AE239"/>
  <c r="AI239"/>
  <c r="AM239"/>
  <c r="AQ239"/>
  <c r="AU239"/>
  <c r="AG239"/>
  <c r="AK239"/>
  <c r="AO239"/>
  <c r="AS239"/>
  <c r="AW239"/>
  <c r="AD239"/>
  <c r="AT239"/>
  <c r="AP239"/>
  <c r="AL239"/>
  <c r="AH239"/>
  <c r="AF237"/>
  <c r="AJ237"/>
  <c r="AN237"/>
  <c r="AR237"/>
  <c r="AV237"/>
  <c r="AE237"/>
  <c r="AI237"/>
  <c r="AM237"/>
  <c r="AQ237"/>
  <c r="AU237"/>
  <c r="AG237"/>
  <c r="AK237"/>
  <c r="AO237"/>
  <c r="AS237"/>
  <c r="AW237"/>
  <c r="AL237"/>
  <c r="AH237"/>
  <c r="AD237"/>
  <c r="AT237"/>
  <c r="AP237"/>
  <c r="AF235"/>
  <c r="AJ235"/>
  <c r="AN235"/>
  <c r="AR235"/>
  <c r="AV235"/>
  <c r="AE235"/>
  <c r="AI235"/>
  <c r="AM235"/>
  <c r="AQ235"/>
  <c r="AU235"/>
  <c r="AG235"/>
  <c r="AK235"/>
  <c r="AO235"/>
  <c r="AS235"/>
  <c r="AW235"/>
  <c r="AD235"/>
  <c r="AT235"/>
  <c r="AP235"/>
  <c r="AL235"/>
  <c r="AH235"/>
  <c r="AF233"/>
  <c r="AJ233"/>
  <c r="AN233"/>
  <c r="AR233"/>
  <c r="AV233"/>
  <c r="AE233"/>
  <c r="AI233"/>
  <c r="AM233"/>
  <c r="AQ233"/>
  <c r="AU233"/>
  <c r="AG233"/>
  <c r="AK233"/>
  <c r="AO233"/>
  <c r="AS233"/>
  <c r="AW233"/>
  <c r="AL233"/>
  <c r="AH233"/>
  <c r="AD233"/>
  <c r="AT233"/>
  <c r="AP233"/>
  <c r="AF231"/>
  <c r="AJ231"/>
  <c r="AN231"/>
  <c r="AR231"/>
  <c r="AV231"/>
  <c r="AE231"/>
  <c r="AI231"/>
  <c r="AM231"/>
  <c r="AQ231"/>
  <c r="AU231"/>
  <c r="AG231"/>
  <c r="AK231"/>
  <c r="AO231"/>
  <c r="AS231"/>
  <c r="AW231"/>
  <c r="AD231"/>
  <c r="AT231"/>
  <c r="AP231"/>
  <c r="AL231"/>
  <c r="AH231"/>
  <c r="AF229"/>
  <c r="AJ229"/>
  <c r="AN229"/>
  <c r="AR229"/>
  <c r="AV229"/>
  <c r="AE229"/>
  <c r="AI229"/>
  <c r="AM229"/>
  <c r="AQ229"/>
  <c r="AU229"/>
  <c r="AG229"/>
  <c r="AK229"/>
  <c r="AO229"/>
  <c r="AS229"/>
  <c r="AW229"/>
  <c r="AL229"/>
  <c r="AH229"/>
  <c r="AD229"/>
  <c r="AT229"/>
  <c r="AP229"/>
  <c r="AF227"/>
  <c r="AJ227"/>
  <c r="AN227"/>
  <c r="AR227"/>
  <c r="AV227"/>
  <c r="AE227"/>
  <c r="AI227"/>
  <c r="AM227"/>
  <c r="AQ227"/>
  <c r="AU227"/>
  <c r="AG227"/>
  <c r="AK227"/>
  <c r="AO227"/>
  <c r="AS227"/>
  <c r="AW227"/>
  <c r="AD227"/>
  <c r="AT227"/>
  <c r="AP227"/>
  <c r="AL227"/>
  <c r="AH227"/>
  <c r="AF225"/>
  <c r="AJ225"/>
  <c r="AN225"/>
  <c r="AR225"/>
  <c r="AV225"/>
  <c r="AE225"/>
  <c r="AI225"/>
  <c r="AM225"/>
  <c r="AQ225"/>
  <c r="AU225"/>
  <c r="AG225"/>
  <c r="AK225"/>
  <c r="AO225"/>
  <c r="AS225"/>
  <c r="AW225"/>
  <c r="AL225"/>
  <c r="AH225"/>
  <c r="AD225"/>
  <c r="AT225"/>
  <c r="AP225"/>
  <c r="AF223"/>
  <c r="AJ223"/>
  <c r="AN223"/>
  <c r="AR223"/>
  <c r="AV223"/>
  <c r="AE223"/>
  <c r="AI223"/>
  <c r="AM223"/>
  <c r="AQ223"/>
  <c r="AU223"/>
  <c r="AG223"/>
  <c r="AK223"/>
  <c r="AO223"/>
  <c r="AS223"/>
  <c r="AW223"/>
  <c r="AD223"/>
  <c r="AT223"/>
  <c r="AP223"/>
  <c r="AL223"/>
  <c r="AH223"/>
  <c r="AF221"/>
  <c r="AJ221"/>
  <c r="AN221"/>
  <c r="AR221"/>
  <c r="AV221"/>
  <c r="AE221"/>
  <c r="AI221"/>
  <c r="AM221"/>
  <c r="AQ221"/>
  <c r="AU221"/>
  <c r="AG221"/>
  <c r="AK221"/>
  <c r="AO221"/>
  <c r="AS221"/>
  <c r="AW221"/>
  <c r="AL221"/>
  <c r="AH221"/>
  <c r="AD221"/>
  <c r="AT221"/>
  <c r="AP221"/>
  <c r="AF219"/>
  <c r="AJ219"/>
  <c r="AN219"/>
  <c r="AR219"/>
  <c r="AV219"/>
  <c r="AE219"/>
  <c r="AI219"/>
  <c r="AM219"/>
  <c r="AQ219"/>
  <c r="AU219"/>
  <c r="AG219"/>
  <c r="AK219"/>
  <c r="AO219"/>
  <c r="AS219"/>
  <c r="AW219"/>
  <c r="AD219"/>
  <c r="AT219"/>
  <c r="AP219"/>
  <c r="AL219"/>
  <c r="AH219"/>
  <c r="AF217"/>
  <c r="AJ217"/>
  <c r="AN217"/>
  <c r="AR217"/>
  <c r="AV217"/>
  <c r="AE217"/>
  <c r="AI217"/>
  <c r="AM217"/>
  <c r="AQ217"/>
  <c r="AU217"/>
  <c r="AG217"/>
  <c r="AK217"/>
  <c r="AO217"/>
  <c r="AS217"/>
  <c r="AW217"/>
  <c r="AL217"/>
  <c r="AH217"/>
  <c r="AD217"/>
  <c r="AT217"/>
  <c r="AP217"/>
  <c r="AF215"/>
  <c r="AJ215"/>
  <c r="AN215"/>
  <c r="AR215"/>
  <c r="AV215"/>
  <c r="AE215"/>
  <c r="AI215"/>
  <c r="AM215"/>
  <c r="AQ215"/>
  <c r="AU215"/>
  <c r="AG215"/>
  <c r="AK215"/>
  <c r="AO215"/>
  <c r="AS215"/>
  <c r="AW215"/>
  <c r="AD215"/>
  <c r="AT215"/>
  <c r="AP215"/>
  <c r="AL215"/>
  <c r="AH215"/>
  <c r="AF213"/>
  <c r="AJ213"/>
  <c r="AN213"/>
  <c r="AR213"/>
  <c r="AV213"/>
  <c r="AE213"/>
  <c r="AI213"/>
  <c r="AM213"/>
  <c r="AQ213"/>
  <c r="AU213"/>
  <c r="AG213"/>
  <c r="AK213"/>
  <c r="AO213"/>
  <c r="AS213"/>
  <c r="AW213"/>
  <c r="AL213"/>
  <c r="AH213"/>
  <c r="AD213"/>
  <c r="AT213"/>
  <c r="AP213"/>
  <c r="AF211"/>
  <c r="AJ211"/>
  <c r="AN211"/>
  <c r="AR211"/>
  <c r="AV211"/>
  <c r="AE211"/>
  <c r="AI211"/>
  <c r="AM211"/>
  <c r="AQ211"/>
  <c r="AU211"/>
  <c r="AG211"/>
  <c r="AK211"/>
  <c r="AO211"/>
  <c r="AS211"/>
  <c r="AW211"/>
  <c r="AD211"/>
  <c r="AT211"/>
  <c r="AP211"/>
  <c r="AL211"/>
  <c r="AH211"/>
  <c r="AF209"/>
  <c r="AJ209"/>
  <c r="AN209"/>
  <c r="AR209"/>
  <c r="AV209"/>
  <c r="AE209"/>
  <c r="AI209"/>
  <c r="AM209"/>
  <c r="AQ209"/>
  <c r="AU209"/>
  <c r="AG209"/>
  <c r="AK209"/>
  <c r="AO209"/>
  <c r="AS209"/>
  <c r="AW209"/>
  <c r="AL209"/>
  <c r="AH209"/>
  <c r="AD209"/>
  <c r="AT209"/>
  <c r="AP209"/>
  <c r="AF207"/>
  <c r="AJ207"/>
  <c r="AN207"/>
  <c r="AR207"/>
  <c r="AV207"/>
  <c r="AE207"/>
  <c r="AI207"/>
  <c r="AM207"/>
  <c r="AQ207"/>
  <c r="AU207"/>
  <c r="AG207"/>
  <c r="AK207"/>
  <c r="AO207"/>
  <c r="AS207"/>
  <c r="AW207"/>
  <c r="AD207"/>
  <c r="AT207"/>
  <c r="AP207"/>
  <c r="AL207"/>
  <c r="AH207"/>
  <c r="AF205"/>
  <c r="AJ205"/>
  <c r="AN205"/>
  <c r="AR205"/>
  <c r="AV205"/>
  <c r="AE205"/>
  <c r="AI205"/>
  <c r="AM205"/>
  <c r="AQ205"/>
  <c r="AU205"/>
  <c r="AG205"/>
  <c r="AK205"/>
  <c r="AO205"/>
  <c r="AS205"/>
  <c r="AW205"/>
  <c r="AL205"/>
  <c r="AH205"/>
  <c r="AD205"/>
  <c r="AT205"/>
  <c r="AP205"/>
  <c r="AF203"/>
  <c r="AJ203"/>
  <c r="AN203"/>
  <c r="AR203"/>
  <c r="AV203"/>
  <c r="AE203"/>
  <c r="AI203"/>
  <c r="AM203"/>
  <c r="AQ203"/>
  <c r="AU203"/>
  <c r="AG203"/>
  <c r="AK203"/>
  <c r="AO203"/>
  <c r="AS203"/>
  <c r="AW203"/>
  <c r="AD203"/>
  <c r="AT203"/>
  <c r="AP203"/>
  <c r="AL203"/>
  <c r="AH203"/>
  <c r="AF201"/>
  <c r="AJ201"/>
  <c r="AN201"/>
  <c r="AR201"/>
  <c r="AV201"/>
  <c r="AE201"/>
  <c r="AI201"/>
  <c r="AM201"/>
  <c r="AQ201"/>
  <c r="AU201"/>
  <c r="AG201"/>
  <c r="AK201"/>
  <c r="AO201"/>
  <c r="AS201"/>
  <c r="AW201"/>
  <c r="AL201"/>
  <c r="AH201"/>
  <c r="AD201"/>
  <c r="AT201"/>
  <c r="AP201"/>
  <c r="AF199"/>
  <c r="AJ199"/>
  <c r="AN199"/>
  <c r="AR199"/>
  <c r="AV199"/>
  <c r="AE199"/>
  <c r="AI199"/>
  <c r="AM199"/>
  <c r="AQ199"/>
  <c r="AU199"/>
  <c r="AG199"/>
  <c r="AK199"/>
  <c r="AO199"/>
  <c r="AS199"/>
  <c r="AW199"/>
  <c r="AD199"/>
  <c r="AT199"/>
  <c r="AP199"/>
  <c r="AL199"/>
  <c r="AH199"/>
  <c r="AF197"/>
  <c r="AJ197"/>
  <c r="AN197"/>
  <c r="AR197"/>
  <c r="AV197"/>
  <c r="AE197"/>
  <c r="AI197"/>
  <c r="AM197"/>
  <c r="AQ197"/>
  <c r="AU197"/>
  <c r="AG197"/>
  <c r="AK197"/>
  <c r="AO197"/>
  <c r="AS197"/>
  <c r="AW197"/>
  <c r="AL197"/>
  <c r="AH197"/>
  <c r="AD197"/>
  <c r="AT197"/>
  <c r="AP197"/>
  <c r="AF195"/>
  <c r="AJ195"/>
  <c r="AN195"/>
  <c r="AR195"/>
  <c r="AV195"/>
  <c r="AE195"/>
  <c r="AI195"/>
  <c r="AM195"/>
  <c r="AQ195"/>
  <c r="AU195"/>
  <c r="AG195"/>
  <c r="AK195"/>
  <c r="AO195"/>
  <c r="AS195"/>
  <c r="AW195"/>
  <c r="AD195"/>
  <c r="AT195"/>
  <c r="AP195"/>
  <c r="AL195"/>
  <c r="AH195"/>
  <c r="AF193"/>
  <c r="AJ193"/>
  <c r="AN193"/>
  <c r="AR193"/>
  <c r="AV193"/>
  <c r="AE193"/>
  <c r="AI193"/>
  <c r="AM193"/>
  <c r="AQ193"/>
  <c r="AU193"/>
  <c r="AG193"/>
  <c r="AK193"/>
  <c r="AO193"/>
  <c r="AS193"/>
  <c r="AW193"/>
  <c r="AL193"/>
  <c r="AH193"/>
  <c r="AD193"/>
  <c r="AT193"/>
  <c r="AP193"/>
  <c r="AF191"/>
  <c r="AJ191"/>
  <c r="AN191"/>
  <c r="AR191"/>
  <c r="AV191"/>
  <c r="AE191"/>
  <c r="AI191"/>
  <c r="AM191"/>
  <c r="AQ191"/>
  <c r="AU191"/>
  <c r="AG191"/>
  <c r="AK191"/>
  <c r="AO191"/>
  <c r="AS191"/>
  <c r="AW191"/>
  <c r="AD191"/>
  <c r="AT191"/>
  <c r="AP191"/>
  <c r="AL191"/>
  <c r="AH191"/>
  <c r="AF189"/>
  <c r="AJ189"/>
  <c r="AN189"/>
  <c r="AR189"/>
  <c r="AV189"/>
  <c r="AE189"/>
  <c r="AI189"/>
  <c r="AM189"/>
  <c r="AQ189"/>
  <c r="AU189"/>
  <c r="AG189"/>
  <c r="AK189"/>
  <c r="AO189"/>
  <c r="AS189"/>
  <c r="AW189"/>
  <c r="AL189"/>
  <c r="AH189"/>
  <c r="AD189"/>
  <c r="AT189"/>
  <c r="AP189"/>
  <c r="AF187"/>
  <c r="AJ187"/>
  <c r="AN187"/>
  <c r="AR187"/>
  <c r="AV187"/>
  <c r="AE187"/>
  <c r="AI187"/>
  <c r="AM187"/>
  <c r="AQ187"/>
  <c r="AU187"/>
  <c r="AG187"/>
  <c r="AK187"/>
  <c r="AO187"/>
  <c r="AS187"/>
  <c r="AW187"/>
  <c r="AD187"/>
  <c r="AT187"/>
  <c r="AP187"/>
  <c r="AL187"/>
  <c r="AH187"/>
  <c r="AF185"/>
  <c r="AJ185"/>
  <c r="AN185"/>
  <c r="AR185"/>
  <c r="AV185"/>
  <c r="AE185"/>
  <c r="AI185"/>
  <c r="AM185"/>
  <c r="AQ185"/>
  <c r="AU185"/>
  <c r="AG185"/>
  <c r="AK185"/>
  <c r="AO185"/>
  <c r="AS185"/>
  <c r="AW185"/>
  <c r="AL185"/>
  <c r="AH185"/>
  <c r="AD185"/>
  <c r="AT185"/>
  <c r="AP185"/>
  <c r="AF183"/>
  <c r="AJ183"/>
  <c r="AN183"/>
  <c r="AR183"/>
  <c r="AV183"/>
  <c r="AE183"/>
  <c r="AI183"/>
  <c r="AM183"/>
  <c r="AQ183"/>
  <c r="AU183"/>
  <c r="AG183"/>
  <c r="AK183"/>
  <c r="AO183"/>
  <c r="AS183"/>
  <c r="AW183"/>
  <c r="AD183"/>
  <c r="AT183"/>
  <c r="AP183"/>
  <c r="AL183"/>
  <c r="AH183"/>
  <c r="AF181"/>
  <c r="AJ181"/>
  <c r="AN181"/>
  <c r="AR181"/>
  <c r="AV181"/>
  <c r="AE181"/>
  <c r="AI181"/>
  <c r="AM181"/>
  <c r="AQ181"/>
  <c r="AU181"/>
  <c r="AG181"/>
  <c r="AK181"/>
  <c r="AO181"/>
  <c r="AS181"/>
  <c r="AW181"/>
  <c r="AL181"/>
  <c r="AH181"/>
  <c r="AD181"/>
  <c r="AT181"/>
  <c r="AP181"/>
  <c r="AF179"/>
  <c r="AJ179"/>
  <c r="AN179"/>
  <c r="AR179"/>
  <c r="AV179"/>
  <c r="AE179"/>
  <c r="AI179"/>
  <c r="AM179"/>
  <c r="AQ179"/>
  <c r="AU179"/>
  <c r="AG179"/>
  <c r="AK179"/>
  <c r="AO179"/>
  <c r="AS179"/>
  <c r="AW179"/>
  <c r="AD179"/>
  <c r="AT179"/>
  <c r="AP179"/>
  <c r="AL179"/>
  <c r="AH179"/>
  <c r="AF177"/>
  <c r="AJ177"/>
  <c r="AN177"/>
  <c r="AR177"/>
  <c r="AV177"/>
  <c r="AE177"/>
  <c r="AI177"/>
  <c r="AM177"/>
  <c r="AQ177"/>
  <c r="AU177"/>
  <c r="AG177"/>
  <c r="AK177"/>
  <c r="AO177"/>
  <c r="AS177"/>
  <c r="AW177"/>
  <c r="AL177"/>
  <c r="AH177"/>
  <c r="AD177"/>
  <c r="AT177"/>
  <c r="AP177"/>
  <c r="AF175"/>
  <c r="AJ175"/>
  <c r="AN175"/>
  <c r="AR175"/>
  <c r="AV175"/>
  <c r="AE175"/>
  <c r="AI175"/>
  <c r="AM175"/>
  <c r="AQ175"/>
  <c r="AU175"/>
  <c r="AG175"/>
  <c r="AK175"/>
  <c r="AO175"/>
  <c r="AS175"/>
  <c r="AW175"/>
  <c r="AD175"/>
  <c r="AT175"/>
  <c r="AP175"/>
  <c r="AL175"/>
  <c r="AH175"/>
  <c r="AF173"/>
  <c r="AJ173"/>
  <c r="AN173"/>
  <c r="AR173"/>
  <c r="AV173"/>
  <c r="AE173"/>
  <c r="AI173"/>
  <c r="AM173"/>
  <c r="AQ173"/>
  <c r="AU173"/>
  <c r="AG173"/>
  <c r="AK173"/>
  <c r="AO173"/>
  <c r="AS173"/>
  <c r="AW173"/>
  <c r="AL173"/>
  <c r="AH173"/>
  <c r="AD173"/>
  <c r="AT173"/>
  <c r="AP173"/>
  <c r="AF171"/>
  <c r="AJ171"/>
  <c r="AN171"/>
  <c r="AR171"/>
  <c r="AV171"/>
  <c r="AE171"/>
  <c r="AI171"/>
  <c r="AM171"/>
  <c r="AQ171"/>
  <c r="AU171"/>
  <c r="AG171"/>
  <c r="AK171"/>
  <c r="AO171"/>
  <c r="AS171"/>
  <c r="AW171"/>
  <c r="AD171"/>
  <c r="AT171"/>
  <c r="AP171"/>
  <c r="AL171"/>
  <c r="AH171"/>
  <c r="AF169"/>
  <c r="AJ169"/>
  <c r="AN169"/>
  <c r="AR169"/>
  <c r="AV169"/>
  <c r="AE169"/>
  <c r="AI169"/>
  <c r="AM169"/>
  <c r="AQ169"/>
  <c r="AU169"/>
  <c r="AG169"/>
  <c r="AK169"/>
  <c r="AO169"/>
  <c r="AS169"/>
  <c r="AW169"/>
  <c r="AL169"/>
  <c r="AH169"/>
  <c r="AD169"/>
  <c r="AT169"/>
  <c r="AP169"/>
  <c r="AF167"/>
  <c r="AJ167"/>
  <c r="AN167"/>
  <c r="AR167"/>
  <c r="AV167"/>
  <c r="AE167"/>
  <c r="AI167"/>
  <c r="AM167"/>
  <c r="AQ167"/>
  <c r="AU167"/>
  <c r="AG167"/>
  <c r="AK167"/>
  <c r="AO167"/>
  <c r="AS167"/>
  <c r="AW167"/>
  <c r="AD167"/>
  <c r="AT167"/>
  <c r="AP167"/>
  <c r="AL167"/>
  <c r="AH167"/>
  <c r="AF165"/>
  <c r="AJ165"/>
  <c r="AN165"/>
  <c r="AR165"/>
  <c r="AV165"/>
  <c r="AE165"/>
  <c r="AI165"/>
  <c r="AM165"/>
  <c r="AQ165"/>
  <c r="AU165"/>
  <c r="AG165"/>
  <c r="AK165"/>
  <c r="AO165"/>
  <c r="AS165"/>
  <c r="AW165"/>
  <c r="AL165"/>
  <c r="AH165"/>
  <c r="AD165"/>
  <c r="AT165"/>
  <c r="AP165"/>
  <c r="AF163"/>
  <c r="AJ163"/>
  <c r="AN163"/>
  <c r="AR163"/>
  <c r="AV163"/>
  <c r="AE163"/>
  <c r="AI163"/>
  <c r="AM163"/>
  <c r="AQ163"/>
  <c r="AU163"/>
  <c r="AG163"/>
  <c r="AK163"/>
  <c r="AO163"/>
  <c r="AS163"/>
  <c r="AW163"/>
  <c r="AD163"/>
  <c r="AT163"/>
  <c r="AP163"/>
  <c r="AL163"/>
  <c r="AH163"/>
  <c r="AF161"/>
  <c r="AJ161"/>
  <c r="AN161"/>
  <c r="AR161"/>
  <c r="AV161"/>
  <c r="AE161"/>
  <c r="AI161"/>
  <c r="AM161"/>
  <c r="AQ161"/>
  <c r="AU161"/>
  <c r="AG161"/>
  <c r="AK161"/>
  <c r="AO161"/>
  <c r="AS161"/>
  <c r="AW161"/>
  <c r="AL161"/>
  <c r="AH161"/>
  <c r="AD161"/>
  <c r="AT161"/>
  <c r="AP161"/>
  <c r="AF159"/>
  <c r="AJ159"/>
  <c r="AN159"/>
  <c r="AR159"/>
  <c r="AV159"/>
  <c r="AE159"/>
  <c r="AI159"/>
  <c r="AM159"/>
  <c r="AQ159"/>
  <c r="AU159"/>
  <c r="AG159"/>
  <c r="AK159"/>
  <c r="AO159"/>
  <c r="AS159"/>
  <c r="AW159"/>
  <c r="AD159"/>
  <c r="AT159"/>
  <c r="AP159"/>
  <c r="AL159"/>
  <c r="AH159"/>
  <c r="AF157"/>
  <c r="AJ157"/>
  <c r="AN157"/>
  <c r="AR157"/>
  <c r="AV157"/>
  <c r="AE157"/>
  <c r="AI157"/>
  <c r="AM157"/>
  <c r="AQ157"/>
  <c r="AU157"/>
  <c r="AG157"/>
  <c r="AK157"/>
  <c r="AO157"/>
  <c r="AS157"/>
  <c r="AW157"/>
  <c r="AL157"/>
  <c r="AH157"/>
  <c r="AD157"/>
  <c r="AT157"/>
  <c r="AP157"/>
  <c r="AF155"/>
  <c r="AJ155"/>
  <c r="AN155"/>
  <c r="AR155"/>
  <c r="AV155"/>
  <c r="AE155"/>
  <c r="AI155"/>
  <c r="AM155"/>
  <c r="AQ155"/>
  <c r="AU155"/>
  <c r="AG155"/>
  <c r="AK155"/>
  <c r="AO155"/>
  <c r="AS155"/>
  <c r="AW155"/>
  <c r="AD155"/>
  <c r="AT155"/>
  <c r="AP155"/>
  <c r="AL155"/>
  <c r="AH155"/>
  <c r="AF153"/>
  <c r="AJ153"/>
  <c r="AN153"/>
  <c r="AR153"/>
  <c r="AV153"/>
  <c r="AE153"/>
  <c r="AI153"/>
  <c r="AM153"/>
  <c r="AQ153"/>
  <c r="AU153"/>
  <c r="AG153"/>
  <c r="AK153"/>
  <c r="AO153"/>
  <c r="AS153"/>
  <c r="AW153"/>
  <c r="AL153"/>
  <c r="AH153"/>
  <c r="AD153"/>
  <c r="AT153"/>
  <c r="AP153"/>
  <c r="AF151"/>
  <c r="AJ151"/>
  <c r="AN151"/>
  <c r="AR151"/>
  <c r="AV151"/>
  <c r="AE151"/>
  <c r="AI151"/>
  <c r="AM151"/>
  <c r="AQ151"/>
  <c r="AU151"/>
  <c r="AG151"/>
  <c r="AK151"/>
  <c r="AO151"/>
  <c r="AS151"/>
  <c r="AW151"/>
  <c r="AD151"/>
  <c r="AT151"/>
  <c r="AP151"/>
  <c r="AL151"/>
  <c r="AH151"/>
  <c r="AF149"/>
  <c r="AJ149"/>
  <c r="AN149"/>
  <c r="AR149"/>
  <c r="AV149"/>
  <c r="AE149"/>
  <c r="AI149"/>
  <c r="AM149"/>
  <c r="AQ149"/>
  <c r="AU149"/>
  <c r="AG149"/>
  <c r="AK149"/>
  <c r="AO149"/>
  <c r="AS149"/>
  <c r="AW149"/>
  <c r="AL149"/>
  <c r="AH149"/>
  <c r="AD149"/>
  <c r="AT149"/>
  <c r="AP149"/>
  <c r="AF147"/>
  <c r="AJ147"/>
  <c r="AN147"/>
  <c r="AR147"/>
  <c r="AV147"/>
  <c r="AE147"/>
  <c r="AI147"/>
  <c r="AM147"/>
  <c r="AQ147"/>
  <c r="AU147"/>
  <c r="AG147"/>
  <c r="AK147"/>
  <c r="AO147"/>
  <c r="AS147"/>
  <c r="AW147"/>
  <c r="AD147"/>
  <c r="AT147"/>
  <c r="AP147"/>
  <c r="AL147"/>
  <c r="AH147"/>
  <c r="AF145"/>
  <c r="AJ145"/>
  <c r="AN145"/>
  <c r="AR145"/>
  <c r="AV145"/>
  <c r="AE145"/>
  <c r="AI145"/>
  <c r="AM145"/>
  <c r="AQ145"/>
  <c r="AU145"/>
  <c r="AG145"/>
  <c r="AK145"/>
  <c r="AO145"/>
  <c r="AS145"/>
  <c r="AW145"/>
  <c r="AL145"/>
  <c r="AH145"/>
  <c r="AD145"/>
  <c r="AT145"/>
  <c r="AP145"/>
  <c r="AF143"/>
  <c r="AJ143"/>
  <c r="AN143"/>
  <c r="AR143"/>
  <c r="AV143"/>
  <c r="AE143"/>
  <c r="AI143"/>
  <c r="AM143"/>
  <c r="AQ143"/>
  <c r="AU143"/>
  <c r="AG143"/>
  <c r="AK143"/>
  <c r="AO143"/>
  <c r="AS143"/>
  <c r="AW143"/>
  <c r="AD143"/>
  <c r="AT143"/>
  <c r="AP143"/>
  <c r="AL143"/>
  <c r="AH143"/>
  <c r="AF141"/>
  <c r="AJ141"/>
  <c r="AN141"/>
  <c r="AR141"/>
  <c r="AV141"/>
  <c r="AE141"/>
  <c r="AI141"/>
  <c r="AM141"/>
  <c r="AQ141"/>
  <c r="AU141"/>
  <c r="AG141"/>
  <c r="AK141"/>
  <c r="AO141"/>
  <c r="AS141"/>
  <c r="AW141"/>
  <c r="AL141"/>
  <c r="AH141"/>
  <c r="AD141"/>
  <c r="AT141"/>
  <c r="AP141"/>
  <c r="AF139"/>
  <c r="AJ139"/>
  <c r="AN139"/>
  <c r="AR139"/>
  <c r="AV139"/>
  <c r="AE139"/>
  <c r="AI139"/>
  <c r="AM139"/>
  <c r="AQ139"/>
  <c r="AU139"/>
  <c r="AG139"/>
  <c r="AK139"/>
  <c r="AO139"/>
  <c r="AS139"/>
  <c r="AW139"/>
  <c r="AD139"/>
  <c r="AT139"/>
  <c r="AP139"/>
  <c r="AL139"/>
  <c r="AH139"/>
  <c r="AF137"/>
  <c r="AJ137"/>
  <c r="AN137"/>
  <c r="AR137"/>
  <c r="AV137"/>
  <c r="AE137"/>
  <c r="AI137"/>
  <c r="AM137"/>
  <c r="AQ137"/>
  <c r="AU137"/>
  <c r="AG137"/>
  <c r="AK137"/>
  <c r="AO137"/>
  <c r="AS137"/>
  <c r="AW137"/>
  <c r="AL137"/>
  <c r="AH137"/>
  <c r="AD137"/>
  <c r="AT137"/>
  <c r="AP137"/>
  <c r="AF135"/>
  <c r="AJ135"/>
  <c r="AN135"/>
  <c r="AR135"/>
  <c r="AV135"/>
  <c r="AE135"/>
  <c r="AI135"/>
  <c r="AM135"/>
  <c r="AQ135"/>
  <c r="AU135"/>
  <c r="AG135"/>
  <c r="AK135"/>
  <c r="AO135"/>
  <c r="AS135"/>
  <c r="AW135"/>
  <c r="AD135"/>
  <c r="AT135"/>
  <c r="AP135"/>
  <c r="AL135"/>
  <c r="AH135"/>
  <c r="AF133"/>
  <c r="AJ133"/>
  <c r="AN133"/>
  <c r="AR133"/>
  <c r="AV133"/>
  <c r="AE133"/>
  <c r="AI133"/>
  <c r="AM133"/>
  <c r="AQ133"/>
  <c r="AU133"/>
  <c r="AG133"/>
  <c r="AK133"/>
  <c r="AO133"/>
  <c r="AS133"/>
  <c r="AW133"/>
  <c r="AL133"/>
  <c r="AH133"/>
  <c r="AD133"/>
  <c r="AT133"/>
  <c r="AP133"/>
  <c r="AF131"/>
  <c r="AJ131"/>
  <c r="AN131"/>
  <c r="AR131"/>
  <c r="AV131"/>
  <c r="AE131"/>
  <c r="AI131"/>
  <c r="AM131"/>
  <c r="AQ131"/>
  <c r="AU131"/>
  <c r="AG131"/>
  <c r="AK131"/>
  <c r="AO131"/>
  <c r="AS131"/>
  <c r="AW131"/>
  <c r="AD131"/>
  <c r="AT131"/>
  <c r="AP131"/>
  <c r="AL131"/>
  <c r="AH131"/>
  <c r="AF129"/>
  <c r="AJ129"/>
  <c r="AN129"/>
  <c r="AR129"/>
  <c r="AV129"/>
  <c r="AE129"/>
  <c r="AI129"/>
  <c r="AM129"/>
  <c r="AQ129"/>
  <c r="AU129"/>
  <c r="AG129"/>
  <c r="AK129"/>
  <c r="AO129"/>
  <c r="AS129"/>
  <c r="AW129"/>
  <c r="AL129"/>
  <c r="AH129"/>
  <c r="AD129"/>
  <c r="AT129"/>
  <c r="AP129"/>
  <c r="AF127"/>
  <c r="AJ127"/>
  <c r="AN127"/>
  <c r="AR127"/>
  <c r="AV127"/>
  <c r="AE127"/>
  <c r="AI127"/>
  <c r="AM127"/>
  <c r="AQ127"/>
  <c r="AU127"/>
  <c r="AG127"/>
  <c r="AK127"/>
  <c r="AO127"/>
  <c r="AS127"/>
  <c r="AW127"/>
  <c r="AD127"/>
  <c r="AT127"/>
  <c r="AP127"/>
  <c r="AL127"/>
  <c r="AH127"/>
  <c r="AF125"/>
  <c r="AJ125"/>
  <c r="AN125"/>
  <c r="AR125"/>
  <c r="AV125"/>
  <c r="AE125"/>
  <c r="AI125"/>
  <c r="AM125"/>
  <c r="AQ125"/>
  <c r="AU125"/>
  <c r="AG125"/>
  <c r="AK125"/>
  <c r="AO125"/>
  <c r="AS125"/>
  <c r="AW125"/>
  <c r="AL125"/>
  <c r="AH125"/>
  <c r="AD125"/>
  <c r="AT125"/>
  <c r="AP125"/>
  <c r="AF123"/>
  <c r="AJ123"/>
  <c r="AN123"/>
  <c r="AR123"/>
  <c r="AV123"/>
  <c r="AE123"/>
  <c r="AI123"/>
  <c r="AM123"/>
  <c r="AQ123"/>
  <c r="AU123"/>
  <c r="AG123"/>
  <c r="AK123"/>
  <c r="AO123"/>
  <c r="AS123"/>
  <c r="AW123"/>
  <c r="AD123"/>
  <c r="AT123"/>
  <c r="AP123"/>
  <c r="AL123"/>
  <c r="AH123"/>
  <c r="AF121"/>
  <c r="AJ121"/>
  <c r="AN121"/>
  <c r="AR121"/>
  <c r="AV121"/>
  <c r="AE121"/>
  <c r="AI121"/>
  <c r="AM121"/>
  <c r="AQ121"/>
  <c r="AU121"/>
  <c r="AG121"/>
  <c r="AK121"/>
  <c r="AO121"/>
  <c r="AS121"/>
  <c r="AW121"/>
  <c r="AL121"/>
  <c r="AH121"/>
  <c r="AD121"/>
  <c r="AT121"/>
  <c r="AP121"/>
  <c r="AF119"/>
  <c r="AJ119"/>
  <c r="AN119"/>
  <c r="AR119"/>
  <c r="AV119"/>
  <c r="AE119"/>
  <c r="AI119"/>
  <c r="AM119"/>
  <c r="AQ119"/>
  <c r="AU119"/>
  <c r="AG119"/>
  <c r="AK119"/>
  <c r="AO119"/>
  <c r="AS119"/>
  <c r="AW119"/>
  <c r="AD119"/>
  <c r="AT119"/>
  <c r="AP119"/>
  <c r="AL119"/>
  <c r="AH119"/>
  <c r="AF117"/>
  <c r="AJ117"/>
  <c r="AN117"/>
  <c r="AR117"/>
  <c r="AV117"/>
  <c r="AE117"/>
  <c r="AI117"/>
  <c r="AM117"/>
  <c r="AQ117"/>
  <c r="AU117"/>
  <c r="AG117"/>
  <c r="AK117"/>
  <c r="AO117"/>
  <c r="AS117"/>
  <c r="AW117"/>
  <c r="AL117"/>
  <c r="AH117"/>
  <c r="AD117"/>
  <c r="AT117"/>
  <c r="AP117"/>
  <c r="AF115"/>
  <c r="AJ115"/>
  <c r="AN115"/>
  <c r="AR115"/>
  <c r="AV115"/>
  <c r="AE115"/>
  <c r="AI115"/>
  <c r="AM115"/>
  <c r="AQ115"/>
  <c r="AU115"/>
  <c r="AG115"/>
  <c r="AK115"/>
  <c r="AO115"/>
  <c r="AS115"/>
  <c r="AW115"/>
  <c r="AD115"/>
  <c r="AT115"/>
  <c r="AP115"/>
  <c r="AL115"/>
  <c r="AH115"/>
  <c r="AF113"/>
  <c r="AJ113"/>
  <c r="AN113"/>
  <c r="AR113"/>
  <c r="AV113"/>
  <c r="AE113"/>
  <c r="AI113"/>
  <c r="AM113"/>
  <c r="AQ113"/>
  <c r="AU113"/>
  <c r="AG113"/>
  <c r="AK113"/>
  <c r="AO113"/>
  <c r="AS113"/>
  <c r="AW113"/>
  <c r="AL113"/>
  <c r="AH113"/>
  <c r="AD113"/>
  <c r="AT113"/>
  <c r="AP113"/>
  <c r="AF111"/>
  <c r="AJ111"/>
  <c r="AN111"/>
  <c r="AR111"/>
  <c r="AV111"/>
  <c r="AE111"/>
  <c r="AI111"/>
  <c r="AM111"/>
  <c r="AQ111"/>
  <c r="AU111"/>
  <c r="AG111"/>
  <c r="AK111"/>
  <c r="AO111"/>
  <c r="AS111"/>
  <c r="AW111"/>
  <c r="AD111"/>
  <c r="AT111"/>
  <c r="AP111"/>
  <c r="AL111"/>
  <c r="AH111"/>
  <c r="AF109"/>
  <c r="AJ109"/>
  <c r="AN109"/>
  <c r="AR109"/>
  <c r="AV109"/>
  <c r="AE109"/>
  <c r="AI109"/>
  <c r="AM109"/>
  <c r="AQ109"/>
  <c r="AU109"/>
  <c r="AG109"/>
  <c r="AK109"/>
  <c r="AO109"/>
  <c r="AS109"/>
  <c r="AW109"/>
  <c r="AL109"/>
  <c r="AH109"/>
  <c r="AD109"/>
  <c r="AT109"/>
  <c r="AP109"/>
  <c r="AF107"/>
  <c r="AJ107"/>
  <c r="AN107"/>
  <c r="AR107"/>
  <c r="AV107"/>
  <c r="AE107"/>
  <c r="AI107"/>
  <c r="AM107"/>
  <c r="AQ107"/>
  <c r="AU107"/>
  <c r="AG107"/>
  <c r="AK107"/>
  <c r="AO107"/>
  <c r="AS107"/>
  <c r="AW107"/>
  <c r="AD107"/>
  <c r="AT107"/>
  <c r="AP107"/>
  <c r="AL107"/>
  <c r="AH107"/>
  <c r="AF105"/>
  <c r="AJ105"/>
  <c r="AN105"/>
  <c r="AR105"/>
  <c r="AV105"/>
  <c r="AE105"/>
  <c r="AI105"/>
  <c r="AM105"/>
  <c r="AQ105"/>
  <c r="AU105"/>
  <c r="AG105"/>
  <c r="AK105"/>
  <c r="AO105"/>
  <c r="AS105"/>
  <c r="AW105"/>
  <c r="AL105"/>
  <c r="AH105"/>
  <c r="AD105"/>
  <c r="AT105"/>
  <c r="AP105"/>
  <c r="AF103"/>
  <c r="AJ103"/>
  <c r="AN103"/>
  <c r="AR103"/>
  <c r="AV103"/>
  <c r="AE103"/>
  <c r="AI103"/>
  <c r="AM103"/>
  <c r="AQ103"/>
  <c r="AU103"/>
  <c r="AG103"/>
  <c r="AK103"/>
  <c r="AO103"/>
  <c r="AS103"/>
  <c r="AW103"/>
  <c r="AD103"/>
  <c r="AT103"/>
  <c r="AP103"/>
  <c r="AL103"/>
  <c r="AH103"/>
  <c r="AF101"/>
  <c r="AJ101"/>
  <c r="AN101"/>
  <c r="AR101"/>
  <c r="AV101"/>
  <c r="AE101"/>
  <c r="AI101"/>
  <c r="AM101"/>
  <c r="AQ101"/>
  <c r="AU101"/>
  <c r="AG101"/>
  <c r="AK101"/>
  <c r="AO101"/>
  <c r="AS101"/>
  <c r="AW101"/>
  <c r="AL101"/>
  <c r="AH101"/>
  <c r="AD101"/>
  <c r="AT101"/>
  <c r="AP101"/>
  <c r="AF99"/>
  <c r="AJ99"/>
  <c r="AN99"/>
  <c r="AR99"/>
  <c r="AV99"/>
  <c r="AE99"/>
  <c r="AI99"/>
  <c r="AM99"/>
  <c r="AQ99"/>
  <c r="AU99"/>
  <c r="AG99"/>
  <c r="AK99"/>
  <c r="AO99"/>
  <c r="AS99"/>
  <c r="AW99"/>
  <c r="AD99"/>
  <c r="AT99"/>
  <c r="AP99"/>
  <c r="AL99"/>
  <c r="AH99"/>
  <c r="AF97"/>
  <c r="AJ97"/>
  <c r="AN97"/>
  <c r="AR97"/>
  <c r="AV97"/>
  <c r="AE97"/>
  <c r="AI97"/>
  <c r="AM97"/>
  <c r="AQ97"/>
  <c r="AU97"/>
  <c r="AG97"/>
  <c r="AK97"/>
  <c r="AO97"/>
  <c r="AS97"/>
  <c r="AW97"/>
  <c r="AL97"/>
  <c r="AH97"/>
  <c r="AD97"/>
  <c r="AT97"/>
  <c r="AP97"/>
  <c r="AF95"/>
  <c r="AJ95"/>
  <c r="AN95"/>
  <c r="AR95"/>
  <c r="AV95"/>
  <c r="AE95"/>
  <c r="AI95"/>
  <c r="AM95"/>
  <c r="AQ95"/>
  <c r="AU95"/>
  <c r="AG95"/>
  <c r="AK95"/>
  <c r="AO95"/>
  <c r="AS95"/>
  <c r="AW95"/>
  <c r="AD95"/>
  <c r="AT95"/>
  <c r="AP95"/>
  <c r="AL95"/>
  <c r="AH95"/>
  <c r="AF93"/>
  <c r="AJ93"/>
  <c r="AN93"/>
  <c r="AR93"/>
  <c r="AV93"/>
  <c r="AE93"/>
  <c r="AI93"/>
  <c r="AM93"/>
  <c r="AQ93"/>
  <c r="AU93"/>
  <c r="AG93"/>
  <c r="AK93"/>
  <c r="AO93"/>
  <c r="AS93"/>
  <c r="AW93"/>
  <c r="AL93"/>
  <c r="AH93"/>
  <c r="AD93"/>
  <c r="AT93"/>
  <c r="AP93"/>
  <c r="AF91"/>
  <c r="AJ91"/>
  <c r="AN91"/>
  <c r="AR91"/>
  <c r="AV91"/>
  <c r="AE91"/>
  <c r="AI91"/>
  <c r="AM91"/>
  <c r="AQ91"/>
  <c r="AU91"/>
  <c r="AG91"/>
  <c r="AK91"/>
  <c r="AO91"/>
  <c r="AS91"/>
  <c r="AW91"/>
  <c r="AD91"/>
  <c r="AT91"/>
  <c r="AP91"/>
  <c r="AL91"/>
  <c r="AH91"/>
  <c r="AF89"/>
  <c r="AJ89"/>
  <c r="AN89"/>
  <c r="AR89"/>
  <c r="AV89"/>
  <c r="AE89"/>
  <c r="AI89"/>
  <c r="AM89"/>
  <c r="AQ89"/>
  <c r="AU89"/>
  <c r="AG89"/>
  <c r="AK89"/>
  <c r="AO89"/>
  <c r="AS89"/>
  <c r="AW89"/>
  <c r="AL89"/>
  <c r="AH89"/>
  <c r="AD89"/>
  <c r="AT89"/>
  <c r="AP89"/>
  <c r="CG262"/>
  <c r="CF262"/>
  <c r="CG260"/>
  <c r="CF260"/>
  <c r="CH260"/>
  <c r="CI260"/>
  <c r="CF258"/>
  <c r="CJ258"/>
  <c r="CI258"/>
  <c r="CG258"/>
  <c r="CK258"/>
  <c r="CH258"/>
  <c r="CI256"/>
  <c r="CM256"/>
  <c r="CH256"/>
  <c r="CL256"/>
  <c r="CF256"/>
  <c r="CJ256"/>
  <c r="CG256"/>
  <c r="CK256"/>
  <c r="CH254"/>
  <c r="CL254"/>
  <c r="CG254"/>
  <c r="CK254"/>
  <c r="CO254"/>
  <c r="CI254"/>
  <c r="CM254"/>
  <c r="CJ254"/>
  <c r="CF254"/>
  <c r="CN254"/>
  <c r="CG252"/>
  <c r="CK252"/>
  <c r="CO252"/>
  <c r="CF252"/>
  <c r="CJ252"/>
  <c r="CN252"/>
  <c r="CH252"/>
  <c r="CL252"/>
  <c r="CP252"/>
  <c r="CQ252"/>
  <c r="CM252"/>
  <c r="CI252"/>
  <c r="CF250"/>
  <c r="CJ250"/>
  <c r="CN250"/>
  <c r="CR250"/>
  <c r="CI250"/>
  <c r="CM250"/>
  <c r="CQ250"/>
  <c r="CG250"/>
  <c r="CK250"/>
  <c r="CO250"/>
  <c r="CS250"/>
  <c r="CL250"/>
  <c r="CH250"/>
  <c r="CP250"/>
  <c r="CI248"/>
  <c r="CM248"/>
  <c r="CQ248"/>
  <c r="CU248"/>
  <c r="CH248"/>
  <c r="CL248"/>
  <c r="CP248"/>
  <c r="CT248"/>
  <c r="CF248"/>
  <c r="CJ248"/>
  <c r="CN248"/>
  <c r="CR248"/>
  <c r="CK248"/>
  <c r="CG248"/>
  <c r="CO248"/>
  <c r="CS248"/>
  <c r="CH246"/>
  <c r="CL246"/>
  <c r="CP246"/>
  <c r="CT246"/>
  <c r="CG246"/>
  <c r="CK246"/>
  <c r="CO246"/>
  <c r="CS246"/>
  <c r="CW246"/>
  <c r="CI246"/>
  <c r="CM246"/>
  <c r="CQ246"/>
  <c r="CU246"/>
  <c r="CN246"/>
  <c r="CJ246"/>
  <c r="CR246"/>
  <c r="CV246"/>
  <c r="CF246"/>
  <c r="CG244"/>
  <c r="CK244"/>
  <c r="CO244"/>
  <c r="CS244"/>
  <c r="CW244"/>
  <c r="CF244"/>
  <c r="CJ244"/>
  <c r="CN244"/>
  <c r="CR244"/>
  <c r="CV244"/>
  <c r="CH244"/>
  <c r="CL244"/>
  <c r="CP244"/>
  <c r="CT244"/>
  <c r="CX244"/>
  <c r="CU244"/>
  <c r="CQ244"/>
  <c r="CI244"/>
  <c r="CY244"/>
  <c r="CM244"/>
  <c r="CF242"/>
  <c r="CJ242"/>
  <c r="CN242"/>
  <c r="CR242"/>
  <c r="CV242"/>
  <c r="CZ242"/>
  <c r="CI242"/>
  <c r="CM242"/>
  <c r="CQ242"/>
  <c r="CU242"/>
  <c r="CY242"/>
  <c r="CG242"/>
  <c r="CK242"/>
  <c r="CO242"/>
  <c r="CS242"/>
  <c r="CW242"/>
  <c r="DA242"/>
  <c r="CP242"/>
  <c r="CL242"/>
  <c r="CT242"/>
  <c r="CX242"/>
  <c r="CH242"/>
  <c r="CI240"/>
  <c r="CM240"/>
  <c r="CQ240"/>
  <c r="CU240"/>
  <c r="CY240"/>
  <c r="DC240"/>
  <c r="CH240"/>
  <c r="CL240"/>
  <c r="CP240"/>
  <c r="CT240"/>
  <c r="CX240"/>
  <c r="DB240"/>
  <c r="CF240"/>
  <c r="CJ240"/>
  <c r="CN240"/>
  <c r="CR240"/>
  <c r="CV240"/>
  <c r="CZ240"/>
  <c r="CO240"/>
  <c r="CK240"/>
  <c r="DA240"/>
  <c r="CS240"/>
  <c r="CW240"/>
  <c r="CG240"/>
  <c r="CG237"/>
  <c r="CK237"/>
  <c r="CO237"/>
  <c r="CS237"/>
  <c r="CW237"/>
  <c r="DA237"/>
  <c r="DE237"/>
  <c r="CF237"/>
  <c r="CJ237"/>
  <c r="CN237"/>
  <c r="CR237"/>
  <c r="CV237"/>
  <c r="CZ237"/>
  <c r="DD237"/>
  <c r="CH237"/>
  <c r="CL237"/>
  <c r="CP237"/>
  <c r="CT237"/>
  <c r="CX237"/>
  <c r="DB237"/>
  <c r="DF237"/>
  <c r="CM237"/>
  <c r="DC237"/>
  <c r="CI237"/>
  <c r="CY237"/>
  <c r="CQ237"/>
  <c r="CU237"/>
  <c r="CH235"/>
  <c r="CL235"/>
  <c r="CP235"/>
  <c r="CT235"/>
  <c r="CX235"/>
  <c r="DB235"/>
  <c r="DF235"/>
  <c r="CG235"/>
  <c r="CK235"/>
  <c r="CO235"/>
  <c r="CS235"/>
  <c r="CW235"/>
  <c r="DA235"/>
  <c r="DE235"/>
  <c r="CI235"/>
  <c r="CM235"/>
  <c r="CQ235"/>
  <c r="CU235"/>
  <c r="CY235"/>
  <c r="DC235"/>
  <c r="DG235"/>
  <c r="CF235"/>
  <c r="CV235"/>
  <c r="CR235"/>
  <c r="DH235"/>
  <c r="CJ235"/>
  <c r="CZ235"/>
  <c r="DD235"/>
  <c r="CN235"/>
  <c r="CF233"/>
  <c r="CJ233"/>
  <c r="CN233"/>
  <c r="CR233"/>
  <c r="CV233"/>
  <c r="CZ233"/>
  <c r="DD233"/>
  <c r="DH233"/>
  <c r="CI233"/>
  <c r="CM233"/>
  <c r="CQ233"/>
  <c r="CU233"/>
  <c r="CY233"/>
  <c r="DC233"/>
  <c r="DG233"/>
  <c r="CG233"/>
  <c r="CK233"/>
  <c r="CO233"/>
  <c r="CS233"/>
  <c r="CW233"/>
  <c r="DA233"/>
  <c r="DE233"/>
  <c r="CP233"/>
  <c r="DF233"/>
  <c r="CL233"/>
  <c r="DB233"/>
  <c r="CT233"/>
  <c r="CX233"/>
  <c r="CH233"/>
  <c r="CH231"/>
  <c r="CL231"/>
  <c r="CP231"/>
  <c r="CT231"/>
  <c r="CX231"/>
  <c r="DB231"/>
  <c r="DF231"/>
  <c r="CG231"/>
  <c r="CK231"/>
  <c r="CO231"/>
  <c r="CS231"/>
  <c r="CW231"/>
  <c r="DA231"/>
  <c r="DE231"/>
  <c r="CI231"/>
  <c r="CM231"/>
  <c r="CQ231"/>
  <c r="CU231"/>
  <c r="CY231"/>
  <c r="DC231"/>
  <c r="DG231"/>
  <c r="CJ231"/>
  <c r="CZ231"/>
  <c r="CF231"/>
  <c r="CV231"/>
  <c r="CN231"/>
  <c r="DD231"/>
  <c r="CR231"/>
  <c r="DH231"/>
  <c r="CF229"/>
  <c r="CJ229"/>
  <c r="CN229"/>
  <c r="CR229"/>
  <c r="CV229"/>
  <c r="CZ229"/>
  <c r="DD229"/>
  <c r="DH229"/>
  <c r="CI229"/>
  <c r="CM229"/>
  <c r="CQ229"/>
  <c r="CU229"/>
  <c r="CY229"/>
  <c r="DC229"/>
  <c r="DG229"/>
  <c r="CG229"/>
  <c r="CK229"/>
  <c r="CO229"/>
  <c r="CS229"/>
  <c r="CW229"/>
  <c r="DA229"/>
  <c r="DE229"/>
  <c r="CT229"/>
  <c r="CP229"/>
  <c r="DF229"/>
  <c r="CH229"/>
  <c r="CX229"/>
  <c r="CL229"/>
  <c r="DB229"/>
  <c r="CH227"/>
  <c r="CL227"/>
  <c r="CP227"/>
  <c r="CT227"/>
  <c r="CX227"/>
  <c r="DB227"/>
  <c r="DF227"/>
  <c r="CG227"/>
  <c r="CK227"/>
  <c r="CO227"/>
  <c r="CS227"/>
  <c r="CW227"/>
  <c r="DA227"/>
  <c r="DE227"/>
  <c r="CI227"/>
  <c r="CM227"/>
  <c r="CQ227"/>
  <c r="CU227"/>
  <c r="CY227"/>
  <c r="DC227"/>
  <c r="DG227"/>
  <c r="CN227"/>
  <c r="DD227"/>
  <c r="CJ227"/>
  <c r="CZ227"/>
  <c r="CR227"/>
  <c r="DH227"/>
  <c r="CF227"/>
  <c r="CV227"/>
  <c r="CF225"/>
  <c r="CJ225"/>
  <c r="CN225"/>
  <c r="CR225"/>
  <c r="CV225"/>
  <c r="CZ225"/>
  <c r="DD225"/>
  <c r="DH225"/>
  <c r="CI225"/>
  <c r="CM225"/>
  <c r="CQ225"/>
  <c r="CU225"/>
  <c r="CY225"/>
  <c r="DC225"/>
  <c r="DG225"/>
  <c r="CG225"/>
  <c r="CK225"/>
  <c r="CO225"/>
  <c r="CS225"/>
  <c r="CW225"/>
  <c r="DA225"/>
  <c r="DE225"/>
  <c r="CH225"/>
  <c r="CX225"/>
  <c r="CT225"/>
  <c r="CL225"/>
  <c r="DB225"/>
  <c r="CP225"/>
  <c r="DF225"/>
  <c r="CH223"/>
  <c r="CL223"/>
  <c r="CP223"/>
  <c r="CT223"/>
  <c r="CX223"/>
  <c r="DB223"/>
  <c r="DF223"/>
  <c r="CG223"/>
  <c r="CK223"/>
  <c r="CO223"/>
  <c r="CS223"/>
  <c r="CW223"/>
  <c r="DA223"/>
  <c r="DE223"/>
  <c r="CI223"/>
  <c r="CM223"/>
  <c r="CQ223"/>
  <c r="CU223"/>
  <c r="CY223"/>
  <c r="DC223"/>
  <c r="DG223"/>
  <c r="CR223"/>
  <c r="DH223"/>
  <c r="CN223"/>
  <c r="DD223"/>
  <c r="CF223"/>
  <c r="CV223"/>
  <c r="CJ223"/>
  <c r="CZ223"/>
  <c r="CF221"/>
  <c r="CJ221"/>
  <c r="CN221"/>
  <c r="CR221"/>
  <c r="CV221"/>
  <c r="CZ221"/>
  <c r="DD221"/>
  <c r="DH221"/>
  <c r="CI221"/>
  <c r="CM221"/>
  <c r="CQ221"/>
  <c r="CU221"/>
  <c r="CY221"/>
  <c r="DC221"/>
  <c r="DG221"/>
  <c r="CG221"/>
  <c r="CK221"/>
  <c r="CO221"/>
  <c r="CS221"/>
  <c r="CW221"/>
  <c r="DA221"/>
  <c r="DE221"/>
  <c r="CL221"/>
  <c r="DB221"/>
  <c r="CH221"/>
  <c r="CX221"/>
  <c r="CP221"/>
  <c r="DF221"/>
  <c r="CT221"/>
  <c r="CH219"/>
  <c r="CL219"/>
  <c r="CP219"/>
  <c r="CT219"/>
  <c r="CX219"/>
  <c r="DB219"/>
  <c r="DF219"/>
  <c r="CG219"/>
  <c r="CK219"/>
  <c r="CO219"/>
  <c r="CS219"/>
  <c r="CW219"/>
  <c r="DA219"/>
  <c r="DE219"/>
  <c r="CI219"/>
  <c r="CM219"/>
  <c r="CQ219"/>
  <c r="CU219"/>
  <c r="CY219"/>
  <c r="DC219"/>
  <c r="DG219"/>
  <c r="CF219"/>
  <c r="CV219"/>
  <c r="CR219"/>
  <c r="DH219"/>
  <c r="CJ219"/>
  <c r="CZ219"/>
  <c r="DD219"/>
  <c r="CN219"/>
  <c r="CF217"/>
  <c r="CJ217"/>
  <c r="CN217"/>
  <c r="CR217"/>
  <c r="CV217"/>
  <c r="CZ217"/>
  <c r="DD217"/>
  <c r="DH217"/>
  <c r="CI217"/>
  <c r="CM217"/>
  <c r="CQ217"/>
  <c r="CU217"/>
  <c r="CY217"/>
  <c r="DC217"/>
  <c r="DG217"/>
  <c r="CG217"/>
  <c r="CK217"/>
  <c r="CO217"/>
  <c r="CS217"/>
  <c r="CW217"/>
  <c r="DA217"/>
  <c r="DE217"/>
  <c r="CP217"/>
  <c r="DF217"/>
  <c r="CL217"/>
  <c r="DB217"/>
  <c r="CT217"/>
  <c r="CX217"/>
  <c r="CH217"/>
  <c r="CH215"/>
  <c r="CL215"/>
  <c r="CP215"/>
  <c r="CT215"/>
  <c r="CX215"/>
  <c r="DB215"/>
  <c r="DF215"/>
  <c r="CG215"/>
  <c r="CK215"/>
  <c r="CO215"/>
  <c r="CS215"/>
  <c r="CW215"/>
  <c r="DA215"/>
  <c r="DE215"/>
  <c r="CI215"/>
  <c r="CM215"/>
  <c r="CQ215"/>
  <c r="CU215"/>
  <c r="CY215"/>
  <c r="DC215"/>
  <c r="DG215"/>
  <c r="CJ215"/>
  <c r="CZ215"/>
  <c r="CF215"/>
  <c r="CV215"/>
  <c r="CN215"/>
  <c r="DD215"/>
  <c r="DH215"/>
  <c r="CR215"/>
  <c r="CF213"/>
  <c r="CJ213"/>
  <c r="CN213"/>
  <c r="CR213"/>
  <c r="CV213"/>
  <c r="CZ213"/>
  <c r="DD213"/>
  <c r="DH213"/>
  <c r="CI213"/>
  <c r="CM213"/>
  <c r="CQ213"/>
  <c r="CU213"/>
  <c r="CY213"/>
  <c r="DC213"/>
  <c r="DG213"/>
  <c r="CG213"/>
  <c r="CK213"/>
  <c r="CO213"/>
  <c r="CS213"/>
  <c r="CW213"/>
  <c r="DA213"/>
  <c r="DE213"/>
  <c r="CT213"/>
  <c r="CP213"/>
  <c r="DF213"/>
  <c r="CH213"/>
  <c r="CX213"/>
  <c r="DB213"/>
  <c r="CL213"/>
  <c r="CH211"/>
  <c r="CL211"/>
  <c r="CP211"/>
  <c r="CT211"/>
  <c r="CX211"/>
  <c r="DB211"/>
  <c r="DF211"/>
  <c r="CG211"/>
  <c r="CK211"/>
  <c r="CO211"/>
  <c r="CS211"/>
  <c r="CW211"/>
  <c r="DA211"/>
  <c r="DE211"/>
  <c r="CI211"/>
  <c r="CM211"/>
  <c r="CQ211"/>
  <c r="CU211"/>
  <c r="CY211"/>
  <c r="DC211"/>
  <c r="DG211"/>
  <c r="CN211"/>
  <c r="DD211"/>
  <c r="CJ211"/>
  <c r="CZ211"/>
  <c r="CR211"/>
  <c r="DH211"/>
  <c r="CV211"/>
  <c r="CF211"/>
  <c r="CF209"/>
  <c r="CJ209"/>
  <c r="CN209"/>
  <c r="CR209"/>
  <c r="CV209"/>
  <c r="CZ209"/>
  <c r="DD209"/>
  <c r="DH209"/>
  <c r="CI209"/>
  <c r="CM209"/>
  <c r="CQ209"/>
  <c r="CU209"/>
  <c r="CY209"/>
  <c r="DC209"/>
  <c r="DG209"/>
  <c r="CG209"/>
  <c r="CK209"/>
  <c r="CO209"/>
  <c r="CS209"/>
  <c r="CW209"/>
  <c r="DA209"/>
  <c r="DE209"/>
  <c r="CH209"/>
  <c r="CX209"/>
  <c r="CT209"/>
  <c r="CL209"/>
  <c r="DB209"/>
  <c r="CP209"/>
  <c r="DF209"/>
  <c r="CH207"/>
  <c r="CL207"/>
  <c r="CP207"/>
  <c r="CT207"/>
  <c r="CX207"/>
  <c r="DB207"/>
  <c r="DF207"/>
  <c r="CG207"/>
  <c r="CK207"/>
  <c r="CO207"/>
  <c r="CS207"/>
  <c r="CW207"/>
  <c r="DA207"/>
  <c r="DE207"/>
  <c r="CI207"/>
  <c r="CM207"/>
  <c r="CQ207"/>
  <c r="CU207"/>
  <c r="CY207"/>
  <c r="DC207"/>
  <c r="DG207"/>
  <c r="CR207"/>
  <c r="DH207"/>
  <c r="CN207"/>
  <c r="DD207"/>
  <c r="CF207"/>
  <c r="CV207"/>
  <c r="CJ207"/>
  <c r="CZ207"/>
  <c r="CF205"/>
  <c r="CJ205"/>
  <c r="CN205"/>
  <c r="CR205"/>
  <c r="CV205"/>
  <c r="CZ205"/>
  <c r="DD205"/>
  <c r="DH205"/>
  <c r="CI205"/>
  <c r="CM205"/>
  <c r="CQ205"/>
  <c r="CU205"/>
  <c r="CY205"/>
  <c r="DC205"/>
  <c r="DG205"/>
  <c r="CG205"/>
  <c r="CK205"/>
  <c r="CO205"/>
  <c r="CS205"/>
  <c r="CW205"/>
  <c r="DA205"/>
  <c r="DE205"/>
  <c r="CL205"/>
  <c r="DB205"/>
  <c r="CH205"/>
  <c r="CX205"/>
  <c r="CP205"/>
  <c r="DF205"/>
  <c r="CT205"/>
  <c r="CH203"/>
  <c r="CL203"/>
  <c r="CP203"/>
  <c r="CT203"/>
  <c r="CX203"/>
  <c r="DB203"/>
  <c r="DF203"/>
  <c r="CG203"/>
  <c r="CK203"/>
  <c r="CO203"/>
  <c r="CS203"/>
  <c r="CW203"/>
  <c r="DA203"/>
  <c r="DE203"/>
  <c r="CI203"/>
  <c r="CM203"/>
  <c r="CQ203"/>
  <c r="CU203"/>
  <c r="CY203"/>
  <c r="DC203"/>
  <c r="DG203"/>
  <c r="CF203"/>
  <c r="CV203"/>
  <c r="CR203"/>
  <c r="DH203"/>
  <c r="CJ203"/>
  <c r="CZ203"/>
  <c r="CN203"/>
  <c r="DD203"/>
  <c r="CF201"/>
  <c r="CJ201"/>
  <c r="CN201"/>
  <c r="CR201"/>
  <c r="CV201"/>
  <c r="CZ201"/>
  <c r="DD201"/>
  <c r="DH201"/>
  <c r="CI201"/>
  <c r="CM201"/>
  <c r="CQ201"/>
  <c r="CU201"/>
  <c r="CY201"/>
  <c r="DC201"/>
  <c r="DG201"/>
  <c r="CG201"/>
  <c r="CK201"/>
  <c r="CO201"/>
  <c r="CS201"/>
  <c r="CW201"/>
  <c r="DA201"/>
  <c r="DE201"/>
  <c r="CP201"/>
  <c r="DF201"/>
  <c r="CL201"/>
  <c r="DB201"/>
  <c r="CT201"/>
  <c r="CH201"/>
  <c r="CX201"/>
  <c r="CH199"/>
  <c r="CL199"/>
  <c r="CP199"/>
  <c r="CT199"/>
  <c r="CX199"/>
  <c r="DB199"/>
  <c r="DF199"/>
  <c r="CG199"/>
  <c r="CK199"/>
  <c r="CO199"/>
  <c r="CS199"/>
  <c r="CW199"/>
  <c r="DA199"/>
  <c r="DE199"/>
  <c r="CI199"/>
  <c r="CM199"/>
  <c r="CQ199"/>
  <c r="CU199"/>
  <c r="CY199"/>
  <c r="DC199"/>
  <c r="DG199"/>
  <c r="CJ199"/>
  <c r="CZ199"/>
  <c r="CF199"/>
  <c r="CV199"/>
  <c r="CN199"/>
  <c r="DD199"/>
  <c r="DH199"/>
  <c r="CR199"/>
  <c r="CF197"/>
  <c r="CJ197"/>
  <c r="CN197"/>
  <c r="CR197"/>
  <c r="CV197"/>
  <c r="CZ197"/>
  <c r="DD197"/>
  <c r="DH197"/>
  <c r="CI197"/>
  <c r="CM197"/>
  <c r="CQ197"/>
  <c r="CU197"/>
  <c r="CY197"/>
  <c r="DC197"/>
  <c r="DG197"/>
  <c r="CG197"/>
  <c r="CK197"/>
  <c r="CO197"/>
  <c r="CS197"/>
  <c r="CW197"/>
  <c r="DA197"/>
  <c r="DE197"/>
  <c r="CT197"/>
  <c r="CP197"/>
  <c r="DF197"/>
  <c r="CH197"/>
  <c r="CX197"/>
  <c r="DB197"/>
  <c r="CL197"/>
  <c r="CH195"/>
  <c r="CL195"/>
  <c r="CP195"/>
  <c r="CT195"/>
  <c r="CX195"/>
  <c r="DB195"/>
  <c r="DF195"/>
  <c r="CG195"/>
  <c r="CK195"/>
  <c r="CO195"/>
  <c r="CS195"/>
  <c r="CW195"/>
  <c r="DA195"/>
  <c r="DE195"/>
  <c r="CI195"/>
  <c r="CM195"/>
  <c r="CQ195"/>
  <c r="CU195"/>
  <c r="CY195"/>
  <c r="DC195"/>
  <c r="DG195"/>
  <c r="CN195"/>
  <c r="DD195"/>
  <c r="CJ195"/>
  <c r="CZ195"/>
  <c r="CR195"/>
  <c r="DH195"/>
  <c r="CV195"/>
  <c r="CF195"/>
  <c r="CF193"/>
  <c r="CJ193"/>
  <c r="CN193"/>
  <c r="CR193"/>
  <c r="CV193"/>
  <c r="CZ193"/>
  <c r="DD193"/>
  <c r="DH193"/>
  <c r="CI193"/>
  <c r="CM193"/>
  <c r="CQ193"/>
  <c r="CU193"/>
  <c r="CY193"/>
  <c r="DC193"/>
  <c r="DG193"/>
  <c r="CG193"/>
  <c r="CK193"/>
  <c r="CO193"/>
  <c r="CS193"/>
  <c r="CW193"/>
  <c r="DA193"/>
  <c r="DE193"/>
  <c r="CH193"/>
  <c r="CX193"/>
  <c r="CT193"/>
  <c r="CL193"/>
  <c r="DB193"/>
  <c r="DF193"/>
  <c r="CP193"/>
  <c r="CH191"/>
  <c r="CL191"/>
  <c r="CP191"/>
  <c r="CT191"/>
  <c r="CX191"/>
  <c r="DB191"/>
  <c r="DF191"/>
  <c r="CG191"/>
  <c r="CK191"/>
  <c r="CO191"/>
  <c r="CS191"/>
  <c r="CW191"/>
  <c r="DA191"/>
  <c r="DE191"/>
  <c r="CI191"/>
  <c r="CM191"/>
  <c r="CQ191"/>
  <c r="CU191"/>
  <c r="CY191"/>
  <c r="DC191"/>
  <c r="DG191"/>
  <c r="CR191"/>
  <c r="DH191"/>
  <c r="CN191"/>
  <c r="DD191"/>
  <c r="CF191"/>
  <c r="CV191"/>
  <c r="CZ191"/>
  <c r="CJ191"/>
  <c r="CF189"/>
  <c r="CJ189"/>
  <c r="CN189"/>
  <c r="CR189"/>
  <c r="CV189"/>
  <c r="CZ189"/>
  <c r="DD189"/>
  <c r="DH189"/>
  <c r="CI189"/>
  <c r="CM189"/>
  <c r="CQ189"/>
  <c r="CU189"/>
  <c r="CY189"/>
  <c r="DC189"/>
  <c r="DG189"/>
  <c r="CG189"/>
  <c r="CK189"/>
  <c r="CO189"/>
  <c r="CS189"/>
  <c r="CW189"/>
  <c r="DA189"/>
  <c r="DE189"/>
  <c r="CL189"/>
  <c r="DB189"/>
  <c r="CH189"/>
  <c r="CX189"/>
  <c r="CP189"/>
  <c r="DF189"/>
  <c r="CT189"/>
  <c r="CH187"/>
  <c r="CL187"/>
  <c r="CP187"/>
  <c r="CT187"/>
  <c r="CX187"/>
  <c r="DB187"/>
  <c r="DF187"/>
  <c r="CG187"/>
  <c r="CK187"/>
  <c r="CO187"/>
  <c r="CS187"/>
  <c r="CW187"/>
  <c r="DA187"/>
  <c r="DE187"/>
  <c r="CI187"/>
  <c r="CM187"/>
  <c r="CQ187"/>
  <c r="CU187"/>
  <c r="CY187"/>
  <c r="DC187"/>
  <c r="DG187"/>
  <c r="CF187"/>
  <c r="CV187"/>
  <c r="CR187"/>
  <c r="DH187"/>
  <c r="CJ187"/>
  <c r="CZ187"/>
  <c r="CN187"/>
  <c r="DD187"/>
  <c r="CF185"/>
  <c r="CJ185"/>
  <c r="CN185"/>
  <c r="CR185"/>
  <c r="CV185"/>
  <c r="CZ185"/>
  <c r="DD185"/>
  <c r="DH185"/>
  <c r="CI185"/>
  <c r="CM185"/>
  <c r="CQ185"/>
  <c r="CU185"/>
  <c r="CY185"/>
  <c r="DC185"/>
  <c r="DG185"/>
  <c r="CG185"/>
  <c r="CK185"/>
  <c r="CO185"/>
  <c r="CS185"/>
  <c r="CW185"/>
  <c r="DA185"/>
  <c r="DE185"/>
  <c r="CP185"/>
  <c r="DF185"/>
  <c r="CL185"/>
  <c r="DB185"/>
  <c r="CT185"/>
  <c r="CH185"/>
  <c r="CX185"/>
  <c r="CH183"/>
  <c r="CL183"/>
  <c r="CP183"/>
  <c r="CT183"/>
  <c r="CX183"/>
  <c r="DB183"/>
  <c r="DF183"/>
  <c r="CG183"/>
  <c r="CK183"/>
  <c r="CO183"/>
  <c r="CS183"/>
  <c r="CW183"/>
  <c r="DA183"/>
  <c r="DE183"/>
  <c r="CI183"/>
  <c r="CM183"/>
  <c r="CQ183"/>
  <c r="CU183"/>
  <c r="CY183"/>
  <c r="DC183"/>
  <c r="DG183"/>
  <c r="CJ183"/>
  <c r="CZ183"/>
  <c r="CF183"/>
  <c r="CV183"/>
  <c r="CN183"/>
  <c r="DD183"/>
  <c r="CR183"/>
  <c r="DH183"/>
  <c r="CF181"/>
  <c r="CJ181"/>
  <c r="CN181"/>
  <c r="CR181"/>
  <c r="CV181"/>
  <c r="CZ181"/>
  <c r="DD181"/>
  <c r="DH181"/>
  <c r="CI181"/>
  <c r="CM181"/>
  <c r="CQ181"/>
  <c r="CU181"/>
  <c r="CY181"/>
  <c r="DC181"/>
  <c r="DG181"/>
  <c r="CG181"/>
  <c r="CK181"/>
  <c r="CO181"/>
  <c r="CS181"/>
  <c r="CW181"/>
  <c r="DA181"/>
  <c r="DE181"/>
  <c r="CT181"/>
  <c r="CP181"/>
  <c r="DF181"/>
  <c r="CH181"/>
  <c r="CX181"/>
  <c r="CL181"/>
  <c r="DB181"/>
  <c r="CH179"/>
  <c r="CL179"/>
  <c r="CP179"/>
  <c r="CT179"/>
  <c r="CX179"/>
  <c r="DB179"/>
  <c r="DF179"/>
  <c r="CG179"/>
  <c r="CK179"/>
  <c r="CO179"/>
  <c r="CS179"/>
  <c r="CW179"/>
  <c r="DA179"/>
  <c r="DE179"/>
  <c r="CI179"/>
  <c r="CM179"/>
  <c r="CQ179"/>
  <c r="CU179"/>
  <c r="CY179"/>
  <c r="DC179"/>
  <c r="DG179"/>
  <c r="CN179"/>
  <c r="DD179"/>
  <c r="CJ179"/>
  <c r="CZ179"/>
  <c r="CR179"/>
  <c r="DH179"/>
  <c r="CF179"/>
  <c r="CV179"/>
  <c r="CF177"/>
  <c r="CJ177"/>
  <c r="CN177"/>
  <c r="CR177"/>
  <c r="CV177"/>
  <c r="CZ177"/>
  <c r="DD177"/>
  <c r="DH177"/>
  <c r="CI177"/>
  <c r="CM177"/>
  <c r="CQ177"/>
  <c r="CU177"/>
  <c r="CY177"/>
  <c r="DC177"/>
  <c r="DG177"/>
  <c r="CG177"/>
  <c r="CK177"/>
  <c r="CO177"/>
  <c r="CS177"/>
  <c r="CW177"/>
  <c r="DA177"/>
  <c r="DE177"/>
  <c r="CH177"/>
  <c r="CX177"/>
  <c r="CT177"/>
  <c r="CL177"/>
  <c r="DB177"/>
  <c r="DF177"/>
  <c r="CP177"/>
  <c r="CH175"/>
  <c r="CL175"/>
  <c r="CP175"/>
  <c r="CT175"/>
  <c r="CX175"/>
  <c r="DB175"/>
  <c r="DF175"/>
  <c r="CG175"/>
  <c r="CK175"/>
  <c r="CO175"/>
  <c r="CS175"/>
  <c r="CW175"/>
  <c r="DA175"/>
  <c r="DE175"/>
  <c r="CI175"/>
  <c r="CM175"/>
  <c r="CQ175"/>
  <c r="CU175"/>
  <c r="CY175"/>
  <c r="DC175"/>
  <c r="DG175"/>
  <c r="CR175"/>
  <c r="DH175"/>
  <c r="CN175"/>
  <c r="DD175"/>
  <c r="CF175"/>
  <c r="CV175"/>
  <c r="CZ175"/>
  <c r="CJ175"/>
  <c r="CF173"/>
  <c r="CJ173"/>
  <c r="CN173"/>
  <c r="CR173"/>
  <c r="CV173"/>
  <c r="CZ173"/>
  <c r="DD173"/>
  <c r="DH173"/>
  <c r="CI173"/>
  <c r="CM173"/>
  <c r="CQ173"/>
  <c r="CU173"/>
  <c r="CY173"/>
  <c r="DC173"/>
  <c r="DG173"/>
  <c r="CG173"/>
  <c r="CK173"/>
  <c r="CO173"/>
  <c r="CS173"/>
  <c r="CW173"/>
  <c r="DA173"/>
  <c r="DE173"/>
  <c r="CL173"/>
  <c r="DB173"/>
  <c r="CH173"/>
  <c r="CX173"/>
  <c r="CP173"/>
  <c r="DF173"/>
  <c r="CT173"/>
  <c r="CH171"/>
  <c r="CL171"/>
  <c r="CP171"/>
  <c r="CT171"/>
  <c r="CX171"/>
  <c r="DB171"/>
  <c r="DF171"/>
  <c r="CG171"/>
  <c r="CK171"/>
  <c r="CO171"/>
  <c r="CS171"/>
  <c r="CW171"/>
  <c r="DA171"/>
  <c r="DE171"/>
  <c r="CI171"/>
  <c r="CM171"/>
  <c r="CQ171"/>
  <c r="CU171"/>
  <c r="CY171"/>
  <c r="DC171"/>
  <c r="DG171"/>
  <c r="CF171"/>
  <c r="CV171"/>
  <c r="CR171"/>
  <c r="DH171"/>
  <c r="CJ171"/>
  <c r="CZ171"/>
  <c r="DD171"/>
  <c r="CN171"/>
  <c r="CF169"/>
  <c r="CJ169"/>
  <c r="CN169"/>
  <c r="CR169"/>
  <c r="CV169"/>
  <c r="CZ169"/>
  <c r="DD169"/>
  <c r="DH169"/>
  <c r="CI169"/>
  <c r="CM169"/>
  <c r="CQ169"/>
  <c r="CU169"/>
  <c r="CY169"/>
  <c r="DC169"/>
  <c r="DG169"/>
  <c r="CG169"/>
  <c r="CK169"/>
  <c r="CO169"/>
  <c r="CS169"/>
  <c r="CW169"/>
  <c r="DA169"/>
  <c r="DE169"/>
  <c r="CP169"/>
  <c r="DF169"/>
  <c r="CL169"/>
  <c r="DB169"/>
  <c r="CT169"/>
  <c r="CX169"/>
  <c r="CH169"/>
  <c r="CH167"/>
  <c r="CL167"/>
  <c r="CP167"/>
  <c r="CT167"/>
  <c r="CX167"/>
  <c r="DB167"/>
  <c r="DF167"/>
  <c r="CG167"/>
  <c r="CK167"/>
  <c r="CO167"/>
  <c r="CS167"/>
  <c r="CW167"/>
  <c r="DA167"/>
  <c r="DE167"/>
  <c r="CI167"/>
  <c r="CM167"/>
  <c r="CQ167"/>
  <c r="CU167"/>
  <c r="CY167"/>
  <c r="DC167"/>
  <c r="DG167"/>
  <c r="CJ167"/>
  <c r="CZ167"/>
  <c r="CF167"/>
  <c r="CV167"/>
  <c r="CN167"/>
  <c r="DD167"/>
  <c r="CR167"/>
  <c r="DH167"/>
  <c r="CF165"/>
  <c r="CJ165"/>
  <c r="CN165"/>
  <c r="CR165"/>
  <c r="CV165"/>
  <c r="CZ165"/>
  <c r="DD165"/>
  <c r="DH165"/>
  <c r="CI165"/>
  <c r="CM165"/>
  <c r="CQ165"/>
  <c r="CU165"/>
  <c r="CY165"/>
  <c r="DC165"/>
  <c r="DG165"/>
  <c r="CG165"/>
  <c r="CK165"/>
  <c r="CO165"/>
  <c r="CS165"/>
  <c r="CW165"/>
  <c r="DA165"/>
  <c r="DE165"/>
  <c r="CT165"/>
  <c r="CP165"/>
  <c r="DF165"/>
  <c r="CH165"/>
  <c r="CX165"/>
  <c r="CL165"/>
  <c r="DB165"/>
  <c r="CH163"/>
  <c r="CL163"/>
  <c r="CP163"/>
  <c r="CT163"/>
  <c r="CX163"/>
  <c r="DB163"/>
  <c r="DF163"/>
  <c r="CG163"/>
  <c r="CK163"/>
  <c r="CO163"/>
  <c r="CS163"/>
  <c r="CW163"/>
  <c r="DA163"/>
  <c r="DE163"/>
  <c r="CI163"/>
  <c r="CM163"/>
  <c r="CQ163"/>
  <c r="CU163"/>
  <c r="CY163"/>
  <c r="DC163"/>
  <c r="DG163"/>
  <c r="CN163"/>
  <c r="DD163"/>
  <c r="CJ163"/>
  <c r="CZ163"/>
  <c r="CR163"/>
  <c r="DH163"/>
  <c r="CF163"/>
  <c r="CV163"/>
  <c r="CF161"/>
  <c r="CJ161"/>
  <c r="CN161"/>
  <c r="CR161"/>
  <c r="CV161"/>
  <c r="CZ161"/>
  <c r="DD161"/>
  <c r="DH161"/>
  <c r="CI161"/>
  <c r="CM161"/>
  <c r="CQ161"/>
  <c r="CU161"/>
  <c r="CY161"/>
  <c r="DC161"/>
  <c r="DG161"/>
  <c r="CG161"/>
  <c r="CK161"/>
  <c r="CO161"/>
  <c r="CS161"/>
  <c r="CW161"/>
  <c r="DA161"/>
  <c r="DE161"/>
  <c r="CH161"/>
  <c r="CX161"/>
  <c r="CT161"/>
  <c r="CL161"/>
  <c r="DB161"/>
  <c r="CP161"/>
  <c r="DF161"/>
  <c r="CH159"/>
  <c r="CL159"/>
  <c r="CP159"/>
  <c r="CT159"/>
  <c r="CX159"/>
  <c r="DB159"/>
  <c r="DF159"/>
  <c r="CG159"/>
  <c r="CK159"/>
  <c r="CO159"/>
  <c r="CS159"/>
  <c r="CW159"/>
  <c r="DA159"/>
  <c r="DE159"/>
  <c r="CI159"/>
  <c r="CM159"/>
  <c r="CQ159"/>
  <c r="CU159"/>
  <c r="CY159"/>
  <c r="DC159"/>
  <c r="DG159"/>
  <c r="CR159"/>
  <c r="DH159"/>
  <c r="CN159"/>
  <c r="DD159"/>
  <c r="CF159"/>
  <c r="CV159"/>
  <c r="CJ159"/>
  <c r="CZ159"/>
  <c r="CF157"/>
  <c r="CJ157"/>
  <c r="CN157"/>
  <c r="CR157"/>
  <c r="CV157"/>
  <c r="CZ157"/>
  <c r="DD157"/>
  <c r="DH157"/>
  <c r="CI157"/>
  <c r="CM157"/>
  <c r="CQ157"/>
  <c r="CU157"/>
  <c r="CY157"/>
  <c r="DC157"/>
  <c r="DG157"/>
  <c r="CG157"/>
  <c r="CK157"/>
  <c r="CO157"/>
  <c r="CS157"/>
  <c r="CW157"/>
  <c r="DA157"/>
  <c r="DE157"/>
  <c r="CL157"/>
  <c r="DB157"/>
  <c r="CH157"/>
  <c r="CX157"/>
  <c r="CP157"/>
  <c r="DF157"/>
  <c r="CT157"/>
  <c r="CH155"/>
  <c r="CL155"/>
  <c r="CP155"/>
  <c r="CT155"/>
  <c r="CX155"/>
  <c r="DB155"/>
  <c r="DF155"/>
  <c r="CG155"/>
  <c r="CK155"/>
  <c r="CO155"/>
  <c r="CS155"/>
  <c r="CW155"/>
  <c r="DA155"/>
  <c r="DE155"/>
  <c r="CI155"/>
  <c r="CM155"/>
  <c r="CQ155"/>
  <c r="CU155"/>
  <c r="CY155"/>
  <c r="DC155"/>
  <c r="DG155"/>
  <c r="CF155"/>
  <c r="CV155"/>
  <c r="CR155"/>
  <c r="DH155"/>
  <c r="CJ155"/>
  <c r="CZ155"/>
  <c r="DD155"/>
  <c r="CN155"/>
  <c r="CF153"/>
  <c r="CJ153"/>
  <c r="CN153"/>
  <c r="CR153"/>
  <c r="CV153"/>
  <c r="CZ153"/>
  <c r="DD153"/>
  <c r="DH153"/>
  <c r="CI153"/>
  <c r="CM153"/>
  <c r="CQ153"/>
  <c r="CU153"/>
  <c r="CY153"/>
  <c r="DC153"/>
  <c r="DG153"/>
  <c r="CG153"/>
  <c r="CK153"/>
  <c r="CO153"/>
  <c r="CS153"/>
  <c r="CW153"/>
  <c r="DA153"/>
  <c r="DE153"/>
  <c r="CP153"/>
  <c r="DF153"/>
  <c r="CL153"/>
  <c r="DB153"/>
  <c r="CT153"/>
  <c r="CX153"/>
  <c r="CH153"/>
  <c r="CH151"/>
  <c r="CL151"/>
  <c r="CP151"/>
  <c r="CT151"/>
  <c r="CX151"/>
  <c r="DB151"/>
  <c r="DF151"/>
  <c r="CG151"/>
  <c r="CK151"/>
  <c r="CO151"/>
  <c r="CS151"/>
  <c r="CW151"/>
  <c r="DA151"/>
  <c r="DE151"/>
  <c r="CI151"/>
  <c r="CM151"/>
  <c r="CQ151"/>
  <c r="CU151"/>
  <c r="CY151"/>
  <c r="DC151"/>
  <c r="DG151"/>
  <c r="CJ151"/>
  <c r="CZ151"/>
  <c r="CF151"/>
  <c r="CV151"/>
  <c r="CN151"/>
  <c r="DD151"/>
  <c r="DH151"/>
  <c r="CR151"/>
  <c r="CF149"/>
  <c r="CJ149"/>
  <c r="CN149"/>
  <c r="CR149"/>
  <c r="CV149"/>
  <c r="CZ149"/>
  <c r="DD149"/>
  <c r="DH149"/>
  <c r="CI149"/>
  <c r="CM149"/>
  <c r="CQ149"/>
  <c r="CU149"/>
  <c r="CY149"/>
  <c r="DC149"/>
  <c r="DG149"/>
  <c r="CG149"/>
  <c r="CK149"/>
  <c r="CO149"/>
  <c r="CS149"/>
  <c r="CW149"/>
  <c r="DA149"/>
  <c r="DE149"/>
  <c r="CT149"/>
  <c r="CP149"/>
  <c r="DF149"/>
  <c r="CH149"/>
  <c r="CX149"/>
  <c r="DB149"/>
  <c r="CL149"/>
  <c r="CH147"/>
  <c r="CL147"/>
  <c r="CP147"/>
  <c r="CT147"/>
  <c r="CX147"/>
  <c r="DB147"/>
  <c r="DF147"/>
  <c r="CG147"/>
  <c r="CK147"/>
  <c r="CO147"/>
  <c r="CS147"/>
  <c r="CW147"/>
  <c r="DA147"/>
  <c r="DE147"/>
  <c r="CI147"/>
  <c r="CM147"/>
  <c r="CQ147"/>
  <c r="CU147"/>
  <c r="CY147"/>
  <c r="DC147"/>
  <c r="DG147"/>
  <c r="CN147"/>
  <c r="DD147"/>
  <c r="CJ147"/>
  <c r="CZ147"/>
  <c r="CR147"/>
  <c r="DH147"/>
  <c r="CV147"/>
  <c r="CF147"/>
  <c r="CF145"/>
  <c r="CJ145"/>
  <c r="CN145"/>
  <c r="CR145"/>
  <c r="CV145"/>
  <c r="CZ145"/>
  <c r="DD145"/>
  <c r="DH145"/>
  <c r="CI145"/>
  <c r="CM145"/>
  <c r="CQ145"/>
  <c r="CU145"/>
  <c r="CY145"/>
  <c r="DC145"/>
  <c r="DG145"/>
  <c r="CG145"/>
  <c r="CK145"/>
  <c r="CO145"/>
  <c r="CS145"/>
  <c r="CW145"/>
  <c r="DA145"/>
  <c r="DE145"/>
  <c r="CH145"/>
  <c r="CX145"/>
  <c r="CT145"/>
  <c r="CL145"/>
  <c r="DB145"/>
  <c r="CP145"/>
  <c r="DF145"/>
  <c r="CH143"/>
  <c r="CL143"/>
  <c r="CP143"/>
  <c r="CT143"/>
  <c r="CX143"/>
  <c r="DB143"/>
  <c r="DF143"/>
  <c r="CG143"/>
  <c r="CK143"/>
  <c r="CO143"/>
  <c r="CS143"/>
  <c r="CW143"/>
  <c r="DA143"/>
  <c r="DE143"/>
  <c r="CI143"/>
  <c r="CM143"/>
  <c r="CQ143"/>
  <c r="CU143"/>
  <c r="CY143"/>
  <c r="DC143"/>
  <c r="DG143"/>
  <c r="CR143"/>
  <c r="DH143"/>
  <c r="CN143"/>
  <c r="DD143"/>
  <c r="CF143"/>
  <c r="CV143"/>
  <c r="CJ143"/>
  <c r="CZ143"/>
  <c r="CF141"/>
  <c r="CJ141"/>
  <c r="CN141"/>
  <c r="CR141"/>
  <c r="CV141"/>
  <c r="CZ141"/>
  <c r="DD141"/>
  <c r="DH141"/>
  <c r="CI141"/>
  <c r="CM141"/>
  <c r="CQ141"/>
  <c r="CU141"/>
  <c r="CY141"/>
  <c r="DC141"/>
  <c r="DG141"/>
  <c r="CG141"/>
  <c r="CK141"/>
  <c r="CO141"/>
  <c r="CS141"/>
  <c r="CW141"/>
  <c r="DA141"/>
  <c r="DE141"/>
  <c r="CL141"/>
  <c r="DB141"/>
  <c r="CH141"/>
  <c r="CX141"/>
  <c r="CP141"/>
  <c r="DF141"/>
  <c r="CT141"/>
  <c r="CH139"/>
  <c r="CL139"/>
  <c r="CP139"/>
  <c r="CT139"/>
  <c r="CX139"/>
  <c r="DB139"/>
  <c r="DF139"/>
  <c r="CG139"/>
  <c r="CK139"/>
  <c r="CO139"/>
  <c r="CS139"/>
  <c r="CW139"/>
  <c r="DA139"/>
  <c r="DE139"/>
  <c r="CI139"/>
  <c r="CM139"/>
  <c r="CQ139"/>
  <c r="CU139"/>
  <c r="CY139"/>
  <c r="DC139"/>
  <c r="DG139"/>
  <c r="CF139"/>
  <c r="CV139"/>
  <c r="CR139"/>
  <c r="DH139"/>
  <c r="CJ139"/>
  <c r="CZ139"/>
  <c r="CN139"/>
  <c r="DD139"/>
  <c r="CF137"/>
  <c r="CJ137"/>
  <c r="CN137"/>
  <c r="CR137"/>
  <c r="CV137"/>
  <c r="CZ137"/>
  <c r="DD137"/>
  <c r="DH137"/>
  <c r="CI137"/>
  <c r="CM137"/>
  <c r="CQ137"/>
  <c r="CU137"/>
  <c r="CY137"/>
  <c r="DC137"/>
  <c r="DG137"/>
  <c r="CG137"/>
  <c r="CK137"/>
  <c r="CO137"/>
  <c r="CS137"/>
  <c r="CW137"/>
  <c r="DA137"/>
  <c r="DE137"/>
  <c r="CP137"/>
  <c r="DF137"/>
  <c r="CL137"/>
  <c r="DB137"/>
  <c r="CT137"/>
  <c r="CH137"/>
  <c r="CX137"/>
  <c r="CH135"/>
  <c r="CL135"/>
  <c r="CP135"/>
  <c r="CT135"/>
  <c r="CX135"/>
  <c r="DB135"/>
  <c r="DF135"/>
  <c r="CG135"/>
  <c r="CK135"/>
  <c r="CO135"/>
  <c r="CS135"/>
  <c r="CW135"/>
  <c r="DA135"/>
  <c r="DE135"/>
  <c r="CI135"/>
  <c r="CM135"/>
  <c r="CQ135"/>
  <c r="CU135"/>
  <c r="CY135"/>
  <c r="DC135"/>
  <c r="DG135"/>
  <c r="CJ135"/>
  <c r="CZ135"/>
  <c r="CF135"/>
  <c r="CV135"/>
  <c r="CN135"/>
  <c r="DD135"/>
  <c r="DH135"/>
  <c r="CR135"/>
  <c r="CI133"/>
  <c r="CM133"/>
  <c r="CQ133"/>
  <c r="CU133"/>
  <c r="CY133"/>
  <c r="DC133"/>
  <c r="DG133"/>
  <c r="CH133"/>
  <c r="CL133"/>
  <c r="CP133"/>
  <c r="CT133"/>
  <c r="CX133"/>
  <c r="DB133"/>
  <c r="DF133"/>
  <c r="CG133"/>
  <c r="CK133"/>
  <c r="CO133"/>
  <c r="CS133"/>
  <c r="CW133"/>
  <c r="DA133"/>
  <c r="DE133"/>
  <c r="CF133"/>
  <c r="CJ133"/>
  <c r="CN133"/>
  <c r="CR133"/>
  <c r="CV133"/>
  <c r="CZ133"/>
  <c r="DD133"/>
  <c r="DH133"/>
  <c r="CG131"/>
  <c r="CK131"/>
  <c r="CO131"/>
  <c r="CS131"/>
  <c r="CW131"/>
  <c r="DA131"/>
  <c r="DE131"/>
  <c r="CF131"/>
  <c r="CJ131"/>
  <c r="CN131"/>
  <c r="CR131"/>
  <c r="CV131"/>
  <c r="CZ131"/>
  <c r="DD131"/>
  <c r="DH131"/>
  <c r="CI131"/>
  <c r="CM131"/>
  <c r="CQ131"/>
  <c r="CU131"/>
  <c r="CY131"/>
  <c r="DC131"/>
  <c r="DG131"/>
  <c r="CH131"/>
  <c r="CL131"/>
  <c r="CP131"/>
  <c r="CT131"/>
  <c r="CX131"/>
  <c r="DB131"/>
  <c r="DF131"/>
  <c r="CI129"/>
  <c r="CM129"/>
  <c r="CQ129"/>
  <c r="CU129"/>
  <c r="CY129"/>
  <c r="DC129"/>
  <c r="DG129"/>
  <c r="CH129"/>
  <c r="CL129"/>
  <c r="CP129"/>
  <c r="CT129"/>
  <c r="CX129"/>
  <c r="DB129"/>
  <c r="DF129"/>
  <c r="CG129"/>
  <c r="CK129"/>
  <c r="CO129"/>
  <c r="CS129"/>
  <c r="CW129"/>
  <c r="DA129"/>
  <c r="DE129"/>
  <c r="CF129"/>
  <c r="CJ129"/>
  <c r="CN129"/>
  <c r="CR129"/>
  <c r="CV129"/>
  <c r="CZ129"/>
  <c r="DD129"/>
  <c r="DH129"/>
  <c r="CG127"/>
  <c r="CK127"/>
  <c r="CO127"/>
  <c r="CS127"/>
  <c r="CW127"/>
  <c r="DA127"/>
  <c r="DE127"/>
  <c r="CF127"/>
  <c r="CJ127"/>
  <c r="CN127"/>
  <c r="CR127"/>
  <c r="CV127"/>
  <c r="CZ127"/>
  <c r="DD127"/>
  <c r="DH127"/>
  <c r="CI127"/>
  <c r="CM127"/>
  <c r="CQ127"/>
  <c r="CU127"/>
  <c r="CY127"/>
  <c r="DC127"/>
  <c r="DG127"/>
  <c r="CH127"/>
  <c r="CL127"/>
  <c r="CP127"/>
  <c r="CT127"/>
  <c r="CX127"/>
  <c r="DB127"/>
  <c r="DF127"/>
  <c r="CI125"/>
  <c r="CM125"/>
  <c r="CQ125"/>
  <c r="CU125"/>
  <c r="CY125"/>
  <c r="DC125"/>
  <c r="DG125"/>
  <c r="CH125"/>
  <c r="CL125"/>
  <c r="CP125"/>
  <c r="CT125"/>
  <c r="CX125"/>
  <c r="DB125"/>
  <c r="DF125"/>
  <c r="CG125"/>
  <c r="CK125"/>
  <c r="CO125"/>
  <c r="CS125"/>
  <c r="CW125"/>
  <c r="DA125"/>
  <c r="DE125"/>
  <c r="CF125"/>
  <c r="CJ125"/>
  <c r="CN125"/>
  <c r="CR125"/>
  <c r="CV125"/>
  <c r="CZ125"/>
  <c r="DD125"/>
  <c r="DH125"/>
  <c r="CG123"/>
  <c r="CK123"/>
  <c r="CO123"/>
  <c r="CS123"/>
  <c r="CW123"/>
  <c r="DA123"/>
  <c r="DE123"/>
  <c r="CF123"/>
  <c r="CJ123"/>
  <c r="CN123"/>
  <c r="CR123"/>
  <c r="CV123"/>
  <c r="CZ123"/>
  <c r="DD123"/>
  <c r="DH123"/>
  <c r="CI123"/>
  <c r="CM123"/>
  <c r="CQ123"/>
  <c r="CU123"/>
  <c r="CY123"/>
  <c r="DC123"/>
  <c r="DG123"/>
  <c r="CH123"/>
  <c r="CL123"/>
  <c r="CP123"/>
  <c r="CT123"/>
  <c r="CX123"/>
  <c r="DB123"/>
  <c r="DF123"/>
  <c r="CI121"/>
  <c r="CM121"/>
  <c r="CQ121"/>
  <c r="CU121"/>
  <c r="CY121"/>
  <c r="DC121"/>
  <c r="DG121"/>
  <c r="CH121"/>
  <c r="CL121"/>
  <c r="CP121"/>
  <c r="CT121"/>
  <c r="CX121"/>
  <c r="DB121"/>
  <c r="DF121"/>
  <c r="CG121"/>
  <c r="CK121"/>
  <c r="CO121"/>
  <c r="CS121"/>
  <c r="CW121"/>
  <c r="DA121"/>
  <c r="DE121"/>
  <c r="CF121"/>
  <c r="CJ121"/>
  <c r="CN121"/>
  <c r="CR121"/>
  <c r="CV121"/>
  <c r="CZ121"/>
  <c r="DD121"/>
  <c r="DH121"/>
  <c r="CG119"/>
  <c r="CK119"/>
  <c r="CO119"/>
  <c r="CS119"/>
  <c r="CW119"/>
  <c r="DA119"/>
  <c r="DE119"/>
  <c r="CF119"/>
  <c r="CJ119"/>
  <c r="CN119"/>
  <c r="CR119"/>
  <c r="CV119"/>
  <c r="CZ119"/>
  <c r="DD119"/>
  <c r="DH119"/>
  <c r="CI119"/>
  <c r="CM119"/>
  <c r="CQ119"/>
  <c r="CU119"/>
  <c r="CY119"/>
  <c r="DC119"/>
  <c r="DG119"/>
  <c r="CH119"/>
  <c r="CL119"/>
  <c r="CP119"/>
  <c r="CT119"/>
  <c r="CX119"/>
  <c r="DB119"/>
  <c r="DF119"/>
  <c r="CI117"/>
  <c r="CM117"/>
  <c r="CQ117"/>
  <c r="CU117"/>
  <c r="CY117"/>
  <c r="DC117"/>
  <c r="DG117"/>
  <c r="CH117"/>
  <c r="CL117"/>
  <c r="CP117"/>
  <c r="CT117"/>
  <c r="CX117"/>
  <c r="DB117"/>
  <c r="DF117"/>
  <c r="CG117"/>
  <c r="CK117"/>
  <c r="CO117"/>
  <c r="CS117"/>
  <c r="CW117"/>
  <c r="DA117"/>
  <c r="DE117"/>
  <c r="CF117"/>
  <c r="CJ117"/>
  <c r="CN117"/>
  <c r="CR117"/>
  <c r="CV117"/>
  <c r="CZ117"/>
  <c r="DD117"/>
  <c r="DH117"/>
  <c r="CG115"/>
  <c r="CK115"/>
  <c r="CO115"/>
  <c r="CS115"/>
  <c r="CW115"/>
  <c r="DA115"/>
  <c r="DE115"/>
  <c r="CF115"/>
  <c r="CJ115"/>
  <c r="CN115"/>
  <c r="CR115"/>
  <c r="CV115"/>
  <c r="CZ115"/>
  <c r="DD115"/>
  <c r="DH115"/>
  <c r="CI115"/>
  <c r="CM115"/>
  <c r="CQ115"/>
  <c r="CU115"/>
  <c r="CY115"/>
  <c r="DC115"/>
  <c r="DG115"/>
  <c r="CH115"/>
  <c r="CL115"/>
  <c r="CP115"/>
  <c r="CT115"/>
  <c r="CX115"/>
  <c r="DB115"/>
  <c r="DF115"/>
  <c r="CI113"/>
  <c r="CM113"/>
  <c r="CQ113"/>
  <c r="CU113"/>
  <c r="CY113"/>
  <c r="DC113"/>
  <c r="DG113"/>
  <c r="CH113"/>
  <c r="CL113"/>
  <c r="CP113"/>
  <c r="CT113"/>
  <c r="CX113"/>
  <c r="DB113"/>
  <c r="DF113"/>
  <c r="CG113"/>
  <c r="CK113"/>
  <c r="CO113"/>
  <c r="CS113"/>
  <c r="CW113"/>
  <c r="DA113"/>
  <c r="DE113"/>
  <c r="CF113"/>
  <c r="CJ113"/>
  <c r="CN113"/>
  <c r="CR113"/>
  <c r="CV113"/>
  <c r="CZ113"/>
  <c r="DD113"/>
  <c r="DH113"/>
  <c r="CG111"/>
  <c r="CK111"/>
  <c r="CO111"/>
  <c r="CS111"/>
  <c r="CW111"/>
  <c r="DA111"/>
  <c r="DE111"/>
  <c r="CF111"/>
  <c r="CJ111"/>
  <c r="CN111"/>
  <c r="CR111"/>
  <c r="CV111"/>
  <c r="CZ111"/>
  <c r="DD111"/>
  <c r="DH111"/>
  <c r="CI111"/>
  <c r="CM111"/>
  <c r="CQ111"/>
  <c r="CU111"/>
  <c r="CY111"/>
  <c r="DC111"/>
  <c r="DG111"/>
  <c r="CH111"/>
  <c r="CL111"/>
  <c r="CP111"/>
  <c r="CT111"/>
  <c r="CX111"/>
  <c r="DB111"/>
  <c r="DF111"/>
  <c r="CI109"/>
  <c r="CM109"/>
  <c r="CQ109"/>
  <c r="CU109"/>
  <c r="CY109"/>
  <c r="DC109"/>
  <c r="DG109"/>
  <c r="CH109"/>
  <c r="CL109"/>
  <c r="CP109"/>
  <c r="CT109"/>
  <c r="CX109"/>
  <c r="DB109"/>
  <c r="DF109"/>
  <c r="CG109"/>
  <c r="CK109"/>
  <c r="CO109"/>
  <c r="CS109"/>
  <c r="CW109"/>
  <c r="DA109"/>
  <c r="DE109"/>
  <c r="CF109"/>
  <c r="CJ109"/>
  <c r="CN109"/>
  <c r="CR109"/>
  <c r="CV109"/>
  <c r="CZ109"/>
  <c r="DD109"/>
  <c r="DH109"/>
  <c r="CG107"/>
  <c r="CK107"/>
  <c r="CO107"/>
  <c r="CS107"/>
  <c r="CW107"/>
  <c r="DA107"/>
  <c r="DE107"/>
  <c r="CF107"/>
  <c r="CJ107"/>
  <c r="CN107"/>
  <c r="CR107"/>
  <c r="CV107"/>
  <c r="CZ107"/>
  <c r="DD107"/>
  <c r="DH107"/>
  <c r="CI107"/>
  <c r="CM107"/>
  <c r="CQ107"/>
  <c r="CU107"/>
  <c r="CY107"/>
  <c r="DC107"/>
  <c r="DG107"/>
  <c r="CH107"/>
  <c r="CL107"/>
  <c r="CP107"/>
  <c r="CT107"/>
  <c r="CX107"/>
  <c r="DB107"/>
  <c r="DF107"/>
  <c r="CI105"/>
  <c r="CM105"/>
  <c r="CQ105"/>
  <c r="CU105"/>
  <c r="CY105"/>
  <c r="DC105"/>
  <c r="DG105"/>
  <c r="CH105"/>
  <c r="CL105"/>
  <c r="CP105"/>
  <c r="CT105"/>
  <c r="CX105"/>
  <c r="DB105"/>
  <c r="DF105"/>
  <c r="CG105"/>
  <c r="CK105"/>
  <c r="CO105"/>
  <c r="CS105"/>
  <c r="CW105"/>
  <c r="DA105"/>
  <c r="DE105"/>
  <c r="CF105"/>
  <c r="CJ105"/>
  <c r="CN105"/>
  <c r="CR105"/>
  <c r="CV105"/>
  <c r="CZ105"/>
  <c r="DD105"/>
  <c r="DH105"/>
  <c r="CG103"/>
  <c r="CK103"/>
  <c r="CO103"/>
  <c r="CS103"/>
  <c r="CW103"/>
  <c r="DA103"/>
  <c r="DE103"/>
  <c r="CF103"/>
  <c r="CJ103"/>
  <c r="CN103"/>
  <c r="CR103"/>
  <c r="CV103"/>
  <c r="CZ103"/>
  <c r="DD103"/>
  <c r="DH103"/>
  <c r="CI103"/>
  <c r="CM103"/>
  <c r="CQ103"/>
  <c r="CU103"/>
  <c r="CY103"/>
  <c r="DC103"/>
  <c r="DG103"/>
  <c r="CH103"/>
  <c r="CL103"/>
  <c r="CP103"/>
  <c r="CT103"/>
  <c r="CX103"/>
  <c r="DB103"/>
  <c r="DF103"/>
  <c r="CI101"/>
  <c r="CM101"/>
  <c r="CQ101"/>
  <c r="CU101"/>
  <c r="CY101"/>
  <c r="DC101"/>
  <c r="DG101"/>
  <c r="CH101"/>
  <c r="CL101"/>
  <c r="CP101"/>
  <c r="CT101"/>
  <c r="CX101"/>
  <c r="DB101"/>
  <c r="DF101"/>
  <c r="CG101"/>
  <c r="CK101"/>
  <c r="CO101"/>
  <c r="CS101"/>
  <c r="CW101"/>
  <c r="DA101"/>
  <c r="DE101"/>
  <c r="CF101"/>
  <c r="CJ101"/>
  <c r="CN101"/>
  <c r="CR101"/>
  <c r="CV101"/>
  <c r="CZ101"/>
  <c r="DD101"/>
  <c r="DH101"/>
  <c r="CG99"/>
  <c r="CK99"/>
  <c r="CO99"/>
  <c r="CS99"/>
  <c r="CW99"/>
  <c r="DA99"/>
  <c r="DE99"/>
  <c r="CF99"/>
  <c r="CJ99"/>
  <c r="CN99"/>
  <c r="CR99"/>
  <c r="CV99"/>
  <c r="CZ99"/>
  <c r="DD99"/>
  <c r="DH99"/>
  <c r="CI99"/>
  <c r="CM99"/>
  <c r="CQ99"/>
  <c r="CU99"/>
  <c r="CY99"/>
  <c r="DC99"/>
  <c r="DG99"/>
  <c r="CH99"/>
  <c r="CL99"/>
  <c r="CP99"/>
  <c r="CT99"/>
  <c r="CX99"/>
  <c r="DB99"/>
  <c r="DF99"/>
  <c r="CI97"/>
  <c r="CM97"/>
  <c r="CQ97"/>
  <c r="CU97"/>
  <c r="CY97"/>
  <c r="DC97"/>
  <c r="DG97"/>
  <c r="CH97"/>
  <c r="CL97"/>
  <c r="CP97"/>
  <c r="CT97"/>
  <c r="CX97"/>
  <c r="DB97"/>
  <c r="DF97"/>
  <c r="CG97"/>
  <c r="CK97"/>
  <c r="CO97"/>
  <c r="CS97"/>
  <c r="CW97"/>
  <c r="DA97"/>
  <c r="DE97"/>
  <c r="CF97"/>
  <c r="CJ97"/>
  <c r="CN97"/>
  <c r="CR97"/>
  <c r="CV97"/>
  <c r="CZ97"/>
  <c r="DD97"/>
  <c r="DH97"/>
  <c r="CG95"/>
  <c r="CK95"/>
  <c r="CO95"/>
  <c r="CS95"/>
  <c r="CW95"/>
  <c r="DA95"/>
  <c r="DE95"/>
  <c r="CF95"/>
  <c r="CJ95"/>
  <c r="CN95"/>
  <c r="CR95"/>
  <c r="CV95"/>
  <c r="CZ95"/>
  <c r="DD95"/>
  <c r="DH95"/>
  <c r="CI95"/>
  <c r="CM95"/>
  <c r="CQ95"/>
  <c r="CU95"/>
  <c r="CY95"/>
  <c r="DC95"/>
  <c r="DG95"/>
  <c r="CH95"/>
  <c r="CL95"/>
  <c r="CP95"/>
  <c r="CT95"/>
  <c r="CX95"/>
  <c r="DB95"/>
  <c r="DF95"/>
  <c r="CI93"/>
  <c r="CM93"/>
  <c r="CQ93"/>
  <c r="CU93"/>
  <c r="CY93"/>
  <c r="DC93"/>
  <c r="DG93"/>
  <c r="CH93"/>
  <c r="CL93"/>
  <c r="CP93"/>
  <c r="CT93"/>
  <c r="CX93"/>
  <c r="DB93"/>
  <c r="DF93"/>
  <c r="CG93"/>
  <c r="CK93"/>
  <c r="CO93"/>
  <c r="CS93"/>
  <c r="CW93"/>
  <c r="DA93"/>
  <c r="DE93"/>
  <c r="CF93"/>
  <c r="CJ93"/>
  <c r="CN93"/>
  <c r="CR93"/>
  <c r="CV93"/>
  <c r="CZ93"/>
  <c r="DD93"/>
  <c r="DH93"/>
  <c r="CG91"/>
  <c r="CK91"/>
  <c r="CO91"/>
  <c r="CS91"/>
  <c r="CW91"/>
  <c r="DA91"/>
  <c r="DE91"/>
  <c r="CF91"/>
  <c r="CJ91"/>
  <c r="CN91"/>
  <c r="CR91"/>
  <c r="CV91"/>
  <c r="CZ91"/>
  <c r="DD91"/>
  <c r="DH91"/>
  <c r="CI91"/>
  <c r="CM91"/>
  <c r="CQ91"/>
  <c r="CU91"/>
  <c r="CY91"/>
  <c r="DC91"/>
  <c r="DG91"/>
  <c r="CH91"/>
  <c r="CL91"/>
  <c r="CP91"/>
  <c r="CT91"/>
  <c r="CX91"/>
  <c r="DB91"/>
  <c r="DF91"/>
  <c r="CI89"/>
  <c r="CM89"/>
  <c r="CQ89"/>
  <c r="CU89"/>
  <c r="CY89"/>
  <c r="DC89"/>
  <c r="DG89"/>
  <c r="CH89"/>
  <c r="CL89"/>
  <c r="CP89"/>
  <c r="CT89"/>
  <c r="CX89"/>
  <c r="DB89"/>
  <c r="DF89"/>
  <c r="CG89"/>
  <c r="CK89"/>
  <c r="CO89"/>
  <c r="CS89"/>
  <c r="CW89"/>
  <c r="DA89"/>
  <c r="DE89"/>
  <c r="CF89"/>
  <c r="CJ89"/>
  <c r="CN89"/>
  <c r="CR89"/>
  <c r="CV89"/>
  <c r="CZ89"/>
  <c r="DD89"/>
  <c r="DH89"/>
  <c r="AD261" i="18"/>
  <c r="AE261"/>
  <c r="AF261"/>
  <c r="AE259"/>
  <c r="AD259"/>
  <c r="AH259"/>
  <c r="AF259"/>
  <c r="AG259"/>
  <c r="AF257"/>
  <c r="AJ257"/>
  <c r="AE257"/>
  <c r="AI257"/>
  <c r="AG257"/>
  <c r="AH257"/>
  <c r="AD257"/>
  <c r="AE255"/>
  <c r="AI255"/>
  <c r="AD255"/>
  <c r="AH255"/>
  <c r="AF255"/>
  <c r="AJ255"/>
  <c r="AG255"/>
  <c r="AK255"/>
  <c r="AL255"/>
  <c r="AK253"/>
  <c r="AD253"/>
  <c r="AH253"/>
  <c r="AM253"/>
  <c r="AG253"/>
  <c r="AL253"/>
  <c r="AE253"/>
  <c r="AI253"/>
  <c r="AN253"/>
  <c r="AJ253"/>
  <c r="AF253"/>
  <c r="AG251"/>
  <c r="AL251"/>
  <c r="AP251"/>
  <c r="AF251"/>
  <c r="AJ251"/>
  <c r="AO251"/>
  <c r="AD251"/>
  <c r="AH251"/>
  <c r="AM251"/>
  <c r="AN251"/>
  <c r="AI251"/>
  <c r="AK251"/>
  <c r="AE251"/>
  <c r="AK249"/>
  <c r="AF249"/>
  <c r="AJ249"/>
  <c r="AO249"/>
  <c r="AE249"/>
  <c r="AI249"/>
  <c r="AN249"/>
  <c r="AR249"/>
  <c r="AG249"/>
  <c r="AL249"/>
  <c r="AP249"/>
  <c r="AM249"/>
  <c r="AH249"/>
  <c r="AD249"/>
  <c r="AQ249"/>
  <c r="AE247"/>
  <c r="AI247"/>
  <c r="AN247"/>
  <c r="AR247"/>
  <c r="AD247"/>
  <c r="AH247"/>
  <c r="AM247"/>
  <c r="AQ247"/>
  <c r="AF247"/>
  <c r="AJ247"/>
  <c r="AO247"/>
  <c r="AS247"/>
  <c r="AK247"/>
  <c r="AL247"/>
  <c r="AG247"/>
  <c r="AT247"/>
  <c r="AP247"/>
  <c r="AK245"/>
  <c r="AD245"/>
  <c r="AH245"/>
  <c r="AM245"/>
  <c r="AQ245"/>
  <c r="AU245"/>
  <c r="AG245"/>
  <c r="AL245"/>
  <c r="AP245"/>
  <c r="AT245"/>
  <c r="AE245"/>
  <c r="AI245"/>
  <c r="AN245"/>
  <c r="AR245"/>
  <c r="AV245"/>
  <c r="AO245"/>
  <c r="AJ245"/>
  <c r="AF245"/>
  <c r="AS245"/>
  <c r="AF243"/>
  <c r="AJ243"/>
  <c r="AO243"/>
  <c r="AS243"/>
  <c r="AW243"/>
  <c r="AE243"/>
  <c r="AI243"/>
  <c r="AN243"/>
  <c r="AR243"/>
  <c r="AV243"/>
  <c r="AG243"/>
  <c r="AL243"/>
  <c r="AP243"/>
  <c r="AT243"/>
  <c r="AD243"/>
  <c r="AU243"/>
  <c r="AK243"/>
  <c r="AQ243"/>
  <c r="AM243"/>
  <c r="AH243"/>
  <c r="AK241"/>
  <c r="AD241"/>
  <c r="AH241"/>
  <c r="AM241"/>
  <c r="AQ241"/>
  <c r="AU241"/>
  <c r="AG241"/>
  <c r="AL241"/>
  <c r="AP241"/>
  <c r="AT241"/>
  <c r="AE241"/>
  <c r="AI241"/>
  <c r="AN241"/>
  <c r="AR241"/>
  <c r="AV241"/>
  <c r="AJ241"/>
  <c r="AF241"/>
  <c r="AW241"/>
  <c r="AS241"/>
  <c r="AO241"/>
  <c r="AF239"/>
  <c r="AJ239"/>
  <c r="AO239"/>
  <c r="AS239"/>
  <c r="AW239"/>
  <c r="AE239"/>
  <c r="AI239"/>
  <c r="AN239"/>
  <c r="AR239"/>
  <c r="AV239"/>
  <c r="AG239"/>
  <c r="AL239"/>
  <c r="AP239"/>
  <c r="AT239"/>
  <c r="AQ239"/>
  <c r="AM239"/>
  <c r="AK239"/>
  <c r="AH239"/>
  <c r="AD239"/>
  <c r="AU239"/>
  <c r="AK237"/>
  <c r="AD237"/>
  <c r="AH237"/>
  <c r="AM237"/>
  <c r="AQ237"/>
  <c r="AU237"/>
  <c r="AG237"/>
  <c r="AL237"/>
  <c r="AP237"/>
  <c r="AT237"/>
  <c r="AE237"/>
  <c r="AI237"/>
  <c r="AN237"/>
  <c r="AR237"/>
  <c r="AV237"/>
  <c r="AF237"/>
  <c r="AW237"/>
  <c r="AS237"/>
  <c r="AO237"/>
  <c r="AJ237"/>
  <c r="AF235"/>
  <c r="AJ235"/>
  <c r="AO235"/>
  <c r="AS235"/>
  <c r="AW235"/>
  <c r="AE235"/>
  <c r="AI235"/>
  <c r="AN235"/>
  <c r="AR235"/>
  <c r="AV235"/>
  <c r="AG235"/>
  <c r="AL235"/>
  <c r="AP235"/>
  <c r="AT235"/>
  <c r="AM235"/>
  <c r="AH235"/>
  <c r="AD235"/>
  <c r="AU235"/>
  <c r="AK235"/>
  <c r="AQ235"/>
  <c r="AK233"/>
  <c r="AD233"/>
  <c r="AH233"/>
  <c r="AM233"/>
  <c r="AQ233"/>
  <c r="AU233"/>
  <c r="AG233"/>
  <c r="AL233"/>
  <c r="AP233"/>
  <c r="AT233"/>
  <c r="AE233"/>
  <c r="AI233"/>
  <c r="AN233"/>
  <c r="AR233"/>
  <c r="AV233"/>
  <c r="AS233"/>
  <c r="AO233"/>
  <c r="AJ233"/>
  <c r="AF233"/>
  <c r="AW233"/>
  <c r="AF231"/>
  <c r="AJ231"/>
  <c r="AO231"/>
  <c r="AS231"/>
  <c r="AW231"/>
  <c r="AE231"/>
  <c r="AI231"/>
  <c r="AN231"/>
  <c r="AR231"/>
  <c r="AV231"/>
  <c r="AG231"/>
  <c r="AL231"/>
  <c r="AP231"/>
  <c r="AT231"/>
  <c r="AK231"/>
  <c r="AH231"/>
  <c r="AD231"/>
  <c r="AU231"/>
  <c r="AQ231"/>
  <c r="AM231"/>
  <c r="AK229"/>
  <c r="AD229"/>
  <c r="AH229"/>
  <c r="AM229"/>
  <c r="AQ229"/>
  <c r="AU229"/>
  <c r="AG229"/>
  <c r="AL229"/>
  <c r="AP229"/>
  <c r="AT229"/>
  <c r="AE229"/>
  <c r="AI229"/>
  <c r="AN229"/>
  <c r="AR229"/>
  <c r="AV229"/>
  <c r="AO229"/>
  <c r="AJ229"/>
  <c r="AF229"/>
  <c r="AW229"/>
  <c r="AS229"/>
  <c r="AF227"/>
  <c r="AJ227"/>
  <c r="AO227"/>
  <c r="AS227"/>
  <c r="AW227"/>
  <c r="AE227"/>
  <c r="AI227"/>
  <c r="AN227"/>
  <c r="AR227"/>
  <c r="AV227"/>
  <c r="AG227"/>
  <c r="AL227"/>
  <c r="AP227"/>
  <c r="AT227"/>
  <c r="AD227"/>
  <c r="AU227"/>
  <c r="AK227"/>
  <c r="AQ227"/>
  <c r="AM227"/>
  <c r="AH227"/>
  <c r="AK225"/>
  <c r="AD225"/>
  <c r="AH225"/>
  <c r="AM225"/>
  <c r="AQ225"/>
  <c r="AU225"/>
  <c r="AG225"/>
  <c r="AL225"/>
  <c r="AP225"/>
  <c r="AT225"/>
  <c r="AE225"/>
  <c r="AI225"/>
  <c r="AN225"/>
  <c r="AR225"/>
  <c r="AV225"/>
  <c r="AJ225"/>
  <c r="AF225"/>
  <c r="AW225"/>
  <c r="AS225"/>
  <c r="AO225"/>
  <c r="AF223"/>
  <c r="AJ223"/>
  <c r="AO223"/>
  <c r="AS223"/>
  <c r="AW223"/>
  <c r="AE223"/>
  <c r="AI223"/>
  <c r="AN223"/>
  <c r="AR223"/>
  <c r="AV223"/>
  <c r="AG223"/>
  <c r="AL223"/>
  <c r="AP223"/>
  <c r="AT223"/>
  <c r="AQ223"/>
  <c r="AM223"/>
  <c r="AK223"/>
  <c r="AH223"/>
  <c r="AD223"/>
  <c r="AU223"/>
  <c r="AK221"/>
  <c r="AD221"/>
  <c r="AH221"/>
  <c r="AM221"/>
  <c r="AQ221"/>
  <c r="AU221"/>
  <c r="AG221"/>
  <c r="AL221"/>
  <c r="AP221"/>
  <c r="AT221"/>
  <c r="AE221"/>
  <c r="AI221"/>
  <c r="AN221"/>
  <c r="AR221"/>
  <c r="AV221"/>
  <c r="AF221"/>
  <c r="AW221"/>
  <c r="AS221"/>
  <c r="AO221"/>
  <c r="AJ221"/>
  <c r="AF219"/>
  <c r="AJ219"/>
  <c r="AO219"/>
  <c r="AS219"/>
  <c r="AW219"/>
  <c r="AE219"/>
  <c r="AI219"/>
  <c r="AN219"/>
  <c r="AR219"/>
  <c r="AV219"/>
  <c r="AG219"/>
  <c r="AL219"/>
  <c r="AP219"/>
  <c r="AT219"/>
  <c r="AM219"/>
  <c r="AH219"/>
  <c r="AD219"/>
  <c r="AU219"/>
  <c r="AK219"/>
  <c r="AQ219"/>
  <c r="AK217"/>
  <c r="AD217"/>
  <c r="AH217"/>
  <c r="AM217"/>
  <c r="AQ217"/>
  <c r="AU217"/>
  <c r="AG217"/>
  <c r="AL217"/>
  <c r="AP217"/>
  <c r="AT217"/>
  <c r="AE217"/>
  <c r="AI217"/>
  <c r="AN217"/>
  <c r="AR217"/>
  <c r="AV217"/>
  <c r="AS217"/>
  <c r="AO217"/>
  <c r="AJ217"/>
  <c r="AF217"/>
  <c r="AW217"/>
  <c r="AF215"/>
  <c r="AJ215"/>
  <c r="AO215"/>
  <c r="AS215"/>
  <c r="AW215"/>
  <c r="AE215"/>
  <c r="AI215"/>
  <c r="AN215"/>
  <c r="AR215"/>
  <c r="AV215"/>
  <c r="AG215"/>
  <c r="AL215"/>
  <c r="AP215"/>
  <c r="AT215"/>
  <c r="AK215"/>
  <c r="AH215"/>
  <c r="AD215"/>
  <c r="AU215"/>
  <c r="AQ215"/>
  <c r="AM215"/>
  <c r="AK213"/>
  <c r="AD213"/>
  <c r="AH213"/>
  <c r="AM213"/>
  <c r="AQ213"/>
  <c r="AU213"/>
  <c r="AG213"/>
  <c r="AL213"/>
  <c r="AP213"/>
  <c r="AT213"/>
  <c r="AE213"/>
  <c r="AI213"/>
  <c r="AN213"/>
  <c r="AR213"/>
  <c r="AV213"/>
  <c r="AO213"/>
  <c r="AJ213"/>
  <c r="AF213"/>
  <c r="AW213"/>
  <c r="AS213"/>
  <c r="AF211"/>
  <c r="AJ211"/>
  <c r="AO211"/>
  <c r="AS211"/>
  <c r="AW211"/>
  <c r="AE211"/>
  <c r="AI211"/>
  <c r="AN211"/>
  <c r="AR211"/>
  <c r="AV211"/>
  <c r="AG211"/>
  <c r="AL211"/>
  <c r="AP211"/>
  <c r="AT211"/>
  <c r="AD211"/>
  <c r="AU211"/>
  <c r="AK211"/>
  <c r="AQ211"/>
  <c r="AM211"/>
  <c r="AH211"/>
  <c r="AK209"/>
  <c r="AD209"/>
  <c r="AH209"/>
  <c r="AM209"/>
  <c r="AQ209"/>
  <c r="AU209"/>
  <c r="AG209"/>
  <c r="AL209"/>
  <c r="AP209"/>
  <c r="AT209"/>
  <c r="AE209"/>
  <c r="AI209"/>
  <c r="AN209"/>
  <c r="AR209"/>
  <c r="AV209"/>
  <c r="AJ209"/>
  <c r="AF209"/>
  <c r="AW209"/>
  <c r="AS209"/>
  <c r="AO209"/>
  <c r="AF207"/>
  <c r="AJ207"/>
  <c r="AO207"/>
  <c r="AS207"/>
  <c r="AW207"/>
  <c r="AE207"/>
  <c r="AI207"/>
  <c r="AN207"/>
  <c r="AR207"/>
  <c r="AV207"/>
  <c r="AG207"/>
  <c r="AL207"/>
  <c r="AP207"/>
  <c r="AT207"/>
  <c r="AQ207"/>
  <c r="AM207"/>
  <c r="AK207"/>
  <c r="AH207"/>
  <c r="AD207"/>
  <c r="AU207"/>
  <c r="AK205"/>
  <c r="AD205"/>
  <c r="AH205"/>
  <c r="AM205"/>
  <c r="AQ205"/>
  <c r="AU205"/>
  <c r="AG205"/>
  <c r="AL205"/>
  <c r="AP205"/>
  <c r="AT205"/>
  <c r="AE205"/>
  <c r="AI205"/>
  <c r="AN205"/>
  <c r="AR205"/>
  <c r="AV205"/>
  <c r="AF205"/>
  <c r="AW205"/>
  <c r="AS205"/>
  <c r="AO205"/>
  <c r="AJ205"/>
  <c r="AF203"/>
  <c r="AJ203"/>
  <c r="AO203"/>
  <c r="AS203"/>
  <c r="AW203"/>
  <c r="AE203"/>
  <c r="AI203"/>
  <c r="AN203"/>
  <c r="AR203"/>
  <c r="AV203"/>
  <c r="AG203"/>
  <c r="AL203"/>
  <c r="AP203"/>
  <c r="AT203"/>
  <c r="AM203"/>
  <c r="AH203"/>
  <c r="AD203"/>
  <c r="AU203"/>
  <c r="AK203"/>
  <c r="AQ203"/>
  <c r="AK201"/>
  <c r="AD201"/>
  <c r="AH201"/>
  <c r="AM201"/>
  <c r="AQ201"/>
  <c r="AU201"/>
  <c r="AG201"/>
  <c r="AL201"/>
  <c r="AP201"/>
  <c r="AT201"/>
  <c r="AE201"/>
  <c r="AI201"/>
  <c r="AN201"/>
  <c r="AR201"/>
  <c r="AV201"/>
  <c r="AS201"/>
  <c r="AO201"/>
  <c r="AJ201"/>
  <c r="AF201"/>
  <c r="AW201"/>
  <c r="AF199"/>
  <c r="AJ199"/>
  <c r="AO199"/>
  <c r="AS199"/>
  <c r="AW199"/>
  <c r="AE199"/>
  <c r="AI199"/>
  <c r="AN199"/>
  <c r="AR199"/>
  <c r="AV199"/>
  <c r="AG199"/>
  <c r="AL199"/>
  <c r="AP199"/>
  <c r="AT199"/>
  <c r="AK199"/>
  <c r="AH199"/>
  <c r="AD199"/>
  <c r="AU199"/>
  <c r="AQ199"/>
  <c r="AM199"/>
  <c r="AK197"/>
  <c r="AD197"/>
  <c r="AH197"/>
  <c r="AM197"/>
  <c r="AQ197"/>
  <c r="AU197"/>
  <c r="AG197"/>
  <c r="AL197"/>
  <c r="AP197"/>
  <c r="AT197"/>
  <c r="AE197"/>
  <c r="AI197"/>
  <c r="AN197"/>
  <c r="AR197"/>
  <c r="AV197"/>
  <c r="AO197"/>
  <c r="AJ197"/>
  <c r="AF197"/>
  <c r="AW197"/>
  <c r="AS197"/>
  <c r="AF195"/>
  <c r="AJ195"/>
  <c r="AO195"/>
  <c r="AS195"/>
  <c r="AW195"/>
  <c r="AE195"/>
  <c r="AI195"/>
  <c r="AN195"/>
  <c r="AR195"/>
  <c r="AV195"/>
  <c r="AG195"/>
  <c r="AL195"/>
  <c r="AP195"/>
  <c r="AT195"/>
  <c r="AD195"/>
  <c r="AU195"/>
  <c r="AK195"/>
  <c r="AQ195"/>
  <c r="AM195"/>
  <c r="AH195"/>
  <c r="AK193"/>
  <c r="AD193"/>
  <c r="AH193"/>
  <c r="AM193"/>
  <c r="AQ193"/>
  <c r="AU193"/>
  <c r="AG193"/>
  <c r="AL193"/>
  <c r="AP193"/>
  <c r="AT193"/>
  <c r="AE193"/>
  <c r="AI193"/>
  <c r="AN193"/>
  <c r="AR193"/>
  <c r="AV193"/>
  <c r="AJ193"/>
  <c r="AF193"/>
  <c r="AW193"/>
  <c r="AS193"/>
  <c r="AO193"/>
  <c r="AF191"/>
  <c r="AJ191"/>
  <c r="AO191"/>
  <c r="AS191"/>
  <c r="AW191"/>
  <c r="AE191"/>
  <c r="AI191"/>
  <c r="AN191"/>
  <c r="AR191"/>
  <c r="AV191"/>
  <c r="AG191"/>
  <c r="AL191"/>
  <c r="AP191"/>
  <c r="AT191"/>
  <c r="AQ191"/>
  <c r="AM191"/>
  <c r="AK191"/>
  <c r="AH191"/>
  <c r="AD191"/>
  <c r="AU191"/>
  <c r="AK189"/>
  <c r="AD189"/>
  <c r="AH189"/>
  <c r="AM189"/>
  <c r="AQ189"/>
  <c r="AU189"/>
  <c r="AG189"/>
  <c r="AL189"/>
  <c r="AP189"/>
  <c r="AT189"/>
  <c r="AE189"/>
  <c r="AI189"/>
  <c r="AN189"/>
  <c r="AR189"/>
  <c r="AV189"/>
  <c r="AF189"/>
  <c r="AW189"/>
  <c r="AS189"/>
  <c r="AO189"/>
  <c r="AJ189"/>
  <c r="AF187"/>
  <c r="AJ187"/>
  <c r="AO187"/>
  <c r="AS187"/>
  <c r="AW187"/>
  <c r="AE187"/>
  <c r="AI187"/>
  <c r="AN187"/>
  <c r="AR187"/>
  <c r="AV187"/>
  <c r="AG187"/>
  <c r="AL187"/>
  <c r="AP187"/>
  <c r="AT187"/>
  <c r="AM187"/>
  <c r="AH187"/>
  <c r="AD187"/>
  <c r="AU187"/>
  <c r="AK187"/>
  <c r="AQ187"/>
  <c r="AK185"/>
  <c r="AD185"/>
  <c r="AH185"/>
  <c r="AM185"/>
  <c r="AQ185"/>
  <c r="AU185"/>
  <c r="AG185"/>
  <c r="AL185"/>
  <c r="AP185"/>
  <c r="AT185"/>
  <c r="AE185"/>
  <c r="AI185"/>
  <c r="AN185"/>
  <c r="AR185"/>
  <c r="AV185"/>
  <c r="AS185"/>
  <c r="AO185"/>
  <c r="AJ185"/>
  <c r="AF185"/>
  <c r="AW185"/>
  <c r="AF183"/>
  <c r="AJ183"/>
  <c r="AO183"/>
  <c r="AS183"/>
  <c r="AW183"/>
  <c r="AE183"/>
  <c r="AI183"/>
  <c r="AN183"/>
  <c r="AR183"/>
  <c r="AV183"/>
  <c r="AG183"/>
  <c r="AL183"/>
  <c r="AP183"/>
  <c r="AT183"/>
  <c r="AK183"/>
  <c r="AH183"/>
  <c r="AD183"/>
  <c r="AU183"/>
  <c r="AQ183"/>
  <c r="AM183"/>
  <c r="AK181"/>
  <c r="AD181"/>
  <c r="AH181"/>
  <c r="AM181"/>
  <c r="AQ181"/>
  <c r="AU181"/>
  <c r="AG181"/>
  <c r="AL181"/>
  <c r="AP181"/>
  <c r="AT181"/>
  <c r="AE181"/>
  <c r="AI181"/>
  <c r="AN181"/>
  <c r="AR181"/>
  <c r="AV181"/>
  <c r="AO181"/>
  <c r="AJ181"/>
  <c r="AF181"/>
  <c r="AW181"/>
  <c r="AS181"/>
  <c r="AF179"/>
  <c r="AJ179"/>
  <c r="AO179"/>
  <c r="AS179"/>
  <c r="AW179"/>
  <c r="AE179"/>
  <c r="AI179"/>
  <c r="AN179"/>
  <c r="AR179"/>
  <c r="AV179"/>
  <c r="AG179"/>
  <c r="AL179"/>
  <c r="AP179"/>
  <c r="AT179"/>
  <c r="AD179"/>
  <c r="AU179"/>
  <c r="AK179"/>
  <c r="AQ179"/>
  <c r="AM179"/>
  <c r="AH179"/>
  <c r="AK177"/>
  <c r="AD177"/>
  <c r="AH177"/>
  <c r="AM177"/>
  <c r="AQ177"/>
  <c r="AU177"/>
  <c r="AG177"/>
  <c r="AL177"/>
  <c r="AP177"/>
  <c r="AT177"/>
  <c r="AE177"/>
  <c r="AI177"/>
  <c r="AN177"/>
  <c r="AR177"/>
  <c r="AV177"/>
  <c r="AJ177"/>
  <c r="AF177"/>
  <c r="AW177"/>
  <c r="AS177"/>
  <c r="AO177"/>
  <c r="AF175"/>
  <c r="AJ175"/>
  <c r="AO175"/>
  <c r="AS175"/>
  <c r="AW175"/>
  <c r="AE175"/>
  <c r="AI175"/>
  <c r="AN175"/>
  <c r="AR175"/>
  <c r="AV175"/>
  <c r="AG175"/>
  <c r="AL175"/>
  <c r="AP175"/>
  <c r="AT175"/>
  <c r="AQ175"/>
  <c r="AM175"/>
  <c r="AK175"/>
  <c r="AH175"/>
  <c r="AD175"/>
  <c r="AU175"/>
  <c r="AK173"/>
  <c r="AD173"/>
  <c r="AH173"/>
  <c r="AM173"/>
  <c r="AQ173"/>
  <c r="AU173"/>
  <c r="AG173"/>
  <c r="AL173"/>
  <c r="AP173"/>
  <c r="AT173"/>
  <c r="AE173"/>
  <c r="AI173"/>
  <c r="AN173"/>
  <c r="AR173"/>
  <c r="AV173"/>
  <c r="AF173"/>
  <c r="AW173"/>
  <c r="AS173"/>
  <c r="AO173"/>
  <c r="AJ173"/>
  <c r="AF171"/>
  <c r="AJ171"/>
  <c r="AO171"/>
  <c r="AS171"/>
  <c r="AW171"/>
  <c r="AE171"/>
  <c r="AI171"/>
  <c r="AN171"/>
  <c r="AR171"/>
  <c r="AV171"/>
  <c r="AG171"/>
  <c r="AL171"/>
  <c r="AP171"/>
  <c r="AT171"/>
  <c r="AM171"/>
  <c r="AH171"/>
  <c r="AD171"/>
  <c r="AU171"/>
  <c r="AK171"/>
  <c r="AQ171"/>
  <c r="AK169"/>
  <c r="AD169"/>
  <c r="AH169"/>
  <c r="AM169"/>
  <c r="AQ169"/>
  <c r="AU169"/>
  <c r="AG169"/>
  <c r="AL169"/>
  <c r="AP169"/>
  <c r="AT169"/>
  <c r="AE169"/>
  <c r="AI169"/>
  <c r="AN169"/>
  <c r="AR169"/>
  <c r="AV169"/>
  <c r="AS169"/>
  <c r="AO169"/>
  <c r="AJ169"/>
  <c r="AF169"/>
  <c r="AW169"/>
  <c r="AF167"/>
  <c r="AJ167"/>
  <c r="AO167"/>
  <c r="AS167"/>
  <c r="AW167"/>
  <c r="AE167"/>
  <c r="AI167"/>
  <c r="AN167"/>
  <c r="AR167"/>
  <c r="AV167"/>
  <c r="AG167"/>
  <c r="AL167"/>
  <c r="AP167"/>
  <c r="AT167"/>
  <c r="AK167"/>
  <c r="AH167"/>
  <c r="AD167"/>
  <c r="AU167"/>
  <c r="AQ167"/>
  <c r="AM167"/>
  <c r="AK165"/>
  <c r="AD165"/>
  <c r="AH165"/>
  <c r="AM165"/>
  <c r="AQ165"/>
  <c r="AU165"/>
  <c r="AG165"/>
  <c r="AL165"/>
  <c r="AP165"/>
  <c r="AT165"/>
  <c r="AE165"/>
  <c r="AI165"/>
  <c r="AN165"/>
  <c r="AR165"/>
  <c r="AV165"/>
  <c r="AO165"/>
  <c r="AJ165"/>
  <c r="AF165"/>
  <c r="AW165"/>
  <c r="AS165"/>
  <c r="AF163"/>
  <c r="AJ163"/>
  <c r="AO163"/>
  <c r="AS163"/>
  <c r="AW163"/>
  <c r="AE163"/>
  <c r="AI163"/>
  <c r="AN163"/>
  <c r="AR163"/>
  <c r="AV163"/>
  <c r="AG163"/>
  <c r="AL163"/>
  <c r="AP163"/>
  <c r="AT163"/>
  <c r="AD163"/>
  <c r="AU163"/>
  <c r="AK163"/>
  <c r="AQ163"/>
  <c r="AM163"/>
  <c r="AH163"/>
  <c r="AK161"/>
  <c r="AD161"/>
  <c r="AH161"/>
  <c r="AM161"/>
  <c r="AQ161"/>
  <c r="AU161"/>
  <c r="AG161"/>
  <c r="AL161"/>
  <c r="AP161"/>
  <c r="AT161"/>
  <c r="AE161"/>
  <c r="AI161"/>
  <c r="AN161"/>
  <c r="AR161"/>
  <c r="AV161"/>
  <c r="AJ161"/>
  <c r="AF161"/>
  <c r="AW161"/>
  <c r="AS161"/>
  <c r="AO161"/>
  <c r="AF159"/>
  <c r="AJ159"/>
  <c r="AO159"/>
  <c r="AS159"/>
  <c r="AW159"/>
  <c r="AE159"/>
  <c r="AI159"/>
  <c r="AN159"/>
  <c r="AR159"/>
  <c r="AV159"/>
  <c r="AG159"/>
  <c r="AL159"/>
  <c r="AP159"/>
  <c r="AT159"/>
  <c r="AQ159"/>
  <c r="AM159"/>
  <c r="AK159"/>
  <c r="AH159"/>
  <c r="AD159"/>
  <c r="AU159"/>
  <c r="AK157"/>
  <c r="AD157"/>
  <c r="AH157"/>
  <c r="AM157"/>
  <c r="AQ157"/>
  <c r="AU157"/>
  <c r="AG157"/>
  <c r="AL157"/>
  <c r="AP157"/>
  <c r="AT157"/>
  <c r="AE157"/>
  <c r="AI157"/>
  <c r="AN157"/>
  <c r="AR157"/>
  <c r="AV157"/>
  <c r="AF157"/>
  <c r="AW157"/>
  <c r="AS157"/>
  <c r="AO157"/>
  <c r="AJ157"/>
  <c r="AF155"/>
  <c r="AJ155"/>
  <c r="AO155"/>
  <c r="AS155"/>
  <c r="AW155"/>
  <c r="AE155"/>
  <c r="AI155"/>
  <c r="AN155"/>
  <c r="AR155"/>
  <c r="AV155"/>
  <c r="AG155"/>
  <c r="AL155"/>
  <c r="AP155"/>
  <c r="AT155"/>
  <c r="AM155"/>
  <c r="AH155"/>
  <c r="AD155"/>
  <c r="AU155"/>
  <c r="AK155"/>
  <c r="AQ155"/>
  <c r="AK153"/>
  <c r="AD153"/>
  <c r="AH153"/>
  <c r="AM153"/>
  <c r="AQ153"/>
  <c r="AU153"/>
  <c r="AG153"/>
  <c r="AL153"/>
  <c r="AP153"/>
  <c r="AT153"/>
  <c r="AE153"/>
  <c r="AI153"/>
  <c r="AN153"/>
  <c r="AR153"/>
  <c r="AV153"/>
  <c r="AS153"/>
  <c r="AO153"/>
  <c r="AJ153"/>
  <c r="AF153"/>
  <c r="AW153"/>
  <c r="AF151"/>
  <c r="AJ151"/>
  <c r="AO151"/>
  <c r="AS151"/>
  <c r="AW151"/>
  <c r="AE151"/>
  <c r="AI151"/>
  <c r="AN151"/>
  <c r="AR151"/>
  <c r="AV151"/>
  <c r="AG151"/>
  <c r="AL151"/>
  <c r="AP151"/>
  <c r="AT151"/>
  <c r="AK151"/>
  <c r="AH151"/>
  <c r="AD151"/>
  <c r="AU151"/>
  <c r="AQ151"/>
  <c r="AM151"/>
  <c r="AK149"/>
  <c r="AD149"/>
  <c r="AH149"/>
  <c r="AM149"/>
  <c r="AQ149"/>
  <c r="AU149"/>
  <c r="AG149"/>
  <c r="AL149"/>
  <c r="AP149"/>
  <c r="AT149"/>
  <c r="AE149"/>
  <c r="AI149"/>
  <c r="AN149"/>
  <c r="AR149"/>
  <c r="AV149"/>
  <c r="AO149"/>
  <c r="AJ149"/>
  <c r="AF149"/>
  <c r="AW149"/>
  <c r="AS149"/>
  <c r="AF147"/>
  <c r="AJ147"/>
  <c r="AO147"/>
  <c r="AS147"/>
  <c r="AW147"/>
  <c r="AE147"/>
  <c r="AI147"/>
  <c r="AN147"/>
  <c r="AR147"/>
  <c r="AV147"/>
  <c r="AG147"/>
  <c r="AL147"/>
  <c r="AP147"/>
  <c r="AT147"/>
  <c r="AD147"/>
  <c r="AU147"/>
  <c r="AK147"/>
  <c r="AQ147"/>
  <c r="AM147"/>
  <c r="AH147"/>
  <c r="AK145"/>
  <c r="AD145"/>
  <c r="AH145"/>
  <c r="AM145"/>
  <c r="AQ145"/>
  <c r="AU145"/>
  <c r="AG145"/>
  <c r="AL145"/>
  <c r="AP145"/>
  <c r="AT145"/>
  <c r="AE145"/>
  <c r="AI145"/>
  <c r="AN145"/>
  <c r="AR145"/>
  <c r="AV145"/>
  <c r="AJ145"/>
  <c r="AF145"/>
  <c r="AW145"/>
  <c r="AS145"/>
  <c r="AO145"/>
  <c r="AF143"/>
  <c r="AJ143"/>
  <c r="AO143"/>
  <c r="AS143"/>
  <c r="AW143"/>
  <c r="AE143"/>
  <c r="AI143"/>
  <c r="AN143"/>
  <c r="AR143"/>
  <c r="AV143"/>
  <c r="AG143"/>
  <c r="AL143"/>
  <c r="AP143"/>
  <c r="AT143"/>
  <c r="AQ143"/>
  <c r="AM143"/>
  <c r="AK143"/>
  <c r="AH143"/>
  <c r="AD143"/>
  <c r="AU143"/>
  <c r="AK141"/>
  <c r="AD141"/>
  <c r="AH141"/>
  <c r="AM141"/>
  <c r="AQ141"/>
  <c r="AU141"/>
  <c r="AG141"/>
  <c r="AL141"/>
  <c r="AP141"/>
  <c r="AT141"/>
  <c r="AE141"/>
  <c r="AI141"/>
  <c r="AN141"/>
  <c r="AR141"/>
  <c r="AV141"/>
  <c r="AF141"/>
  <c r="AW141"/>
  <c r="AS141"/>
  <c r="AO141"/>
  <c r="AJ141"/>
  <c r="AF139"/>
  <c r="AJ139"/>
  <c r="AO139"/>
  <c r="AS139"/>
  <c r="AW139"/>
  <c r="AE139"/>
  <c r="AI139"/>
  <c r="AN139"/>
  <c r="AR139"/>
  <c r="AV139"/>
  <c r="AG139"/>
  <c r="AL139"/>
  <c r="AP139"/>
  <c r="AT139"/>
  <c r="AM139"/>
  <c r="AH139"/>
  <c r="AD139"/>
  <c r="AU139"/>
  <c r="AK139"/>
  <c r="AQ139"/>
  <c r="AK137"/>
  <c r="AD137"/>
  <c r="AH137"/>
  <c r="AM137"/>
  <c r="AQ137"/>
  <c r="AU137"/>
  <c r="AG137"/>
  <c r="AL137"/>
  <c r="AP137"/>
  <c r="AT137"/>
  <c r="AE137"/>
  <c r="AI137"/>
  <c r="AN137"/>
  <c r="AR137"/>
  <c r="AV137"/>
  <c r="AS137"/>
  <c r="AO137"/>
  <c r="AJ137"/>
  <c r="AF137"/>
  <c r="AW137"/>
  <c r="AF135"/>
  <c r="AJ135"/>
  <c r="AO135"/>
  <c r="AS135"/>
  <c r="AW135"/>
  <c r="AE135"/>
  <c r="AI135"/>
  <c r="AN135"/>
  <c r="AR135"/>
  <c r="AV135"/>
  <c r="AG135"/>
  <c r="AL135"/>
  <c r="AP135"/>
  <c r="AT135"/>
  <c r="AK135"/>
  <c r="AH135"/>
  <c r="AD135"/>
  <c r="AU135"/>
  <c r="AQ135"/>
  <c r="AM135"/>
  <c r="AK133"/>
  <c r="AD133"/>
  <c r="AH133"/>
  <c r="AM133"/>
  <c r="AQ133"/>
  <c r="AU133"/>
  <c r="AG133"/>
  <c r="AL133"/>
  <c r="AP133"/>
  <c r="AT133"/>
  <c r="AE133"/>
  <c r="AI133"/>
  <c r="AN133"/>
  <c r="AR133"/>
  <c r="AV133"/>
  <c r="AO133"/>
  <c r="AJ133"/>
  <c r="AF133"/>
  <c r="AW133"/>
  <c r="AS133"/>
  <c r="AF131"/>
  <c r="AJ131"/>
  <c r="AO131"/>
  <c r="AS131"/>
  <c r="AW131"/>
  <c r="AE131"/>
  <c r="AI131"/>
  <c r="AN131"/>
  <c r="AR131"/>
  <c r="AV131"/>
  <c r="AG131"/>
  <c r="AL131"/>
  <c r="AP131"/>
  <c r="AT131"/>
  <c r="AD131"/>
  <c r="AU131"/>
  <c r="AK131"/>
  <c r="AQ131"/>
  <c r="AM131"/>
  <c r="AH131"/>
  <c r="AK129"/>
  <c r="AD129"/>
  <c r="AH129"/>
  <c r="AM129"/>
  <c r="AQ129"/>
  <c r="AU129"/>
  <c r="AG129"/>
  <c r="AL129"/>
  <c r="AP129"/>
  <c r="AT129"/>
  <c r="AE129"/>
  <c r="AI129"/>
  <c r="AN129"/>
  <c r="AR129"/>
  <c r="AV129"/>
  <c r="AJ129"/>
  <c r="AF129"/>
  <c r="AW129"/>
  <c r="AS129"/>
  <c r="AO129"/>
  <c r="AF127"/>
  <c r="AJ127"/>
  <c r="AO127"/>
  <c r="AS127"/>
  <c r="AW127"/>
  <c r="AE127"/>
  <c r="AI127"/>
  <c r="AN127"/>
  <c r="AR127"/>
  <c r="AV127"/>
  <c r="AG127"/>
  <c r="AL127"/>
  <c r="AP127"/>
  <c r="AT127"/>
  <c r="AQ127"/>
  <c r="AM127"/>
  <c r="AK127"/>
  <c r="AH127"/>
  <c r="AD127"/>
  <c r="AU127"/>
  <c r="AK125"/>
  <c r="AD125"/>
  <c r="AH125"/>
  <c r="AM125"/>
  <c r="AQ125"/>
  <c r="AU125"/>
  <c r="AG125"/>
  <c r="AL125"/>
  <c r="AP125"/>
  <c r="AT125"/>
  <c r="AE125"/>
  <c r="AI125"/>
  <c r="AN125"/>
  <c r="AR125"/>
  <c r="AV125"/>
  <c r="AF125"/>
  <c r="AW125"/>
  <c r="AS125"/>
  <c r="AO125"/>
  <c r="AJ125"/>
  <c r="AF123"/>
  <c r="AJ123"/>
  <c r="AO123"/>
  <c r="AS123"/>
  <c r="AW123"/>
  <c r="AE123"/>
  <c r="AI123"/>
  <c r="AN123"/>
  <c r="AR123"/>
  <c r="AV123"/>
  <c r="AG123"/>
  <c r="AL123"/>
  <c r="AP123"/>
  <c r="AT123"/>
  <c r="AM123"/>
  <c r="AH123"/>
  <c r="AD123"/>
  <c r="AU123"/>
  <c r="AK123"/>
  <c r="AQ123"/>
  <c r="AK121"/>
  <c r="AD121"/>
  <c r="AH121"/>
  <c r="AM121"/>
  <c r="AQ121"/>
  <c r="AU121"/>
  <c r="AG121"/>
  <c r="AL121"/>
  <c r="AP121"/>
  <c r="AT121"/>
  <c r="AE121"/>
  <c r="AI121"/>
  <c r="AN121"/>
  <c r="AR121"/>
  <c r="AV121"/>
  <c r="AS121"/>
  <c r="AO121"/>
  <c r="AJ121"/>
  <c r="AF121"/>
  <c r="AW121"/>
  <c r="AF119"/>
  <c r="AJ119"/>
  <c r="AO119"/>
  <c r="AS119"/>
  <c r="AW119"/>
  <c r="AE119"/>
  <c r="AI119"/>
  <c r="AN119"/>
  <c r="AR119"/>
  <c r="AV119"/>
  <c r="AG119"/>
  <c r="AL119"/>
  <c r="AP119"/>
  <c r="AT119"/>
  <c r="AK119"/>
  <c r="AH119"/>
  <c r="AD119"/>
  <c r="AU119"/>
  <c r="AQ119"/>
  <c r="AM119"/>
  <c r="AK117"/>
  <c r="AD117"/>
  <c r="AH117"/>
  <c r="AM117"/>
  <c r="AQ117"/>
  <c r="AU117"/>
  <c r="AG117"/>
  <c r="AL117"/>
  <c r="AP117"/>
  <c r="AT117"/>
  <c r="AE117"/>
  <c r="AI117"/>
  <c r="AN117"/>
  <c r="AR117"/>
  <c r="AV117"/>
  <c r="AO117"/>
  <c r="AJ117"/>
  <c r="AF117"/>
  <c r="AW117"/>
  <c r="AS117"/>
  <c r="AF115"/>
  <c r="AJ115"/>
  <c r="AO115"/>
  <c r="AS115"/>
  <c r="AW115"/>
  <c r="AE115"/>
  <c r="AI115"/>
  <c r="AN115"/>
  <c r="AR115"/>
  <c r="AV115"/>
  <c r="AG115"/>
  <c r="AL115"/>
  <c r="AP115"/>
  <c r="AT115"/>
  <c r="AD115"/>
  <c r="AU115"/>
  <c r="AK115"/>
  <c r="AQ115"/>
  <c r="AM115"/>
  <c r="AH115"/>
  <c r="AK113"/>
  <c r="AD113"/>
  <c r="AH113"/>
  <c r="AM113"/>
  <c r="AQ113"/>
  <c r="AU113"/>
  <c r="AG113"/>
  <c r="AL113"/>
  <c r="AP113"/>
  <c r="AT113"/>
  <c r="AE113"/>
  <c r="AI113"/>
  <c r="AN113"/>
  <c r="AR113"/>
  <c r="AV113"/>
  <c r="AJ113"/>
  <c r="AF113"/>
  <c r="AW113"/>
  <c r="AS113"/>
  <c r="AO113"/>
  <c r="AD111"/>
  <c r="AH111"/>
  <c r="AL111"/>
  <c r="AP111"/>
  <c r="AT111"/>
  <c r="AG111"/>
  <c r="AK111"/>
  <c r="AO111"/>
  <c r="AS111"/>
  <c r="AW111"/>
  <c r="AE111"/>
  <c r="AI111"/>
  <c r="AM111"/>
  <c r="AQ111"/>
  <c r="AU111"/>
  <c r="AR111"/>
  <c r="AN111"/>
  <c r="AJ111"/>
  <c r="AF111"/>
  <c r="AV111"/>
  <c r="AD109"/>
  <c r="AH109"/>
  <c r="AL109"/>
  <c r="AP109"/>
  <c r="AT109"/>
  <c r="AG109"/>
  <c r="AK109"/>
  <c r="AO109"/>
  <c r="AS109"/>
  <c r="AW109"/>
  <c r="AE109"/>
  <c r="AI109"/>
  <c r="AM109"/>
  <c r="AQ109"/>
  <c r="AU109"/>
  <c r="AJ109"/>
  <c r="AF109"/>
  <c r="AV109"/>
  <c r="AR109"/>
  <c r="AN109"/>
  <c r="AD107"/>
  <c r="AH107"/>
  <c r="AL107"/>
  <c r="AP107"/>
  <c r="AT107"/>
  <c r="AG107"/>
  <c r="AK107"/>
  <c r="AO107"/>
  <c r="AS107"/>
  <c r="AW107"/>
  <c r="AE107"/>
  <c r="AI107"/>
  <c r="AM107"/>
  <c r="AQ107"/>
  <c r="AU107"/>
  <c r="AR107"/>
  <c r="AN107"/>
  <c r="AJ107"/>
  <c r="AF107"/>
  <c r="AV107"/>
  <c r="AD105"/>
  <c r="AH105"/>
  <c r="AL105"/>
  <c r="AP105"/>
  <c r="AT105"/>
  <c r="AG105"/>
  <c r="AK105"/>
  <c r="AO105"/>
  <c r="AS105"/>
  <c r="AW105"/>
  <c r="AE105"/>
  <c r="AI105"/>
  <c r="AM105"/>
  <c r="AQ105"/>
  <c r="AU105"/>
  <c r="AJ105"/>
  <c r="AF105"/>
  <c r="AV105"/>
  <c r="AR105"/>
  <c r="AN105"/>
  <c r="AD103"/>
  <c r="AH103"/>
  <c r="AL103"/>
  <c r="AP103"/>
  <c r="AT103"/>
  <c r="AG103"/>
  <c r="AK103"/>
  <c r="AO103"/>
  <c r="AS103"/>
  <c r="AW103"/>
  <c r="AE103"/>
  <c r="AI103"/>
  <c r="AM103"/>
  <c r="AQ103"/>
  <c r="AU103"/>
  <c r="AR103"/>
  <c r="AN103"/>
  <c r="AJ103"/>
  <c r="AF103"/>
  <c r="AV103"/>
  <c r="AD101"/>
  <c r="AH101"/>
  <c r="AL101"/>
  <c r="AP101"/>
  <c r="AT101"/>
  <c r="AG101"/>
  <c r="AK101"/>
  <c r="AO101"/>
  <c r="AS101"/>
  <c r="AW101"/>
  <c r="AE101"/>
  <c r="AI101"/>
  <c r="AM101"/>
  <c r="AQ101"/>
  <c r="AU101"/>
  <c r="AJ101"/>
  <c r="AF101"/>
  <c r="AV101"/>
  <c r="AR101"/>
  <c r="AN101"/>
  <c r="AD99"/>
  <c r="AH99"/>
  <c r="AL99"/>
  <c r="AP99"/>
  <c r="AT99"/>
  <c r="AG99"/>
  <c r="AK99"/>
  <c r="AO99"/>
  <c r="AS99"/>
  <c r="AW99"/>
  <c r="AE99"/>
  <c r="AI99"/>
  <c r="AM99"/>
  <c r="AQ99"/>
  <c r="AU99"/>
  <c r="AR99"/>
  <c r="AN99"/>
  <c r="AJ99"/>
  <c r="AF99"/>
  <c r="AV99"/>
  <c r="AD97"/>
  <c r="AH97"/>
  <c r="AL97"/>
  <c r="AP97"/>
  <c r="AT97"/>
  <c r="AG97"/>
  <c r="AK97"/>
  <c r="AO97"/>
  <c r="AS97"/>
  <c r="AW97"/>
  <c r="AE97"/>
  <c r="AI97"/>
  <c r="AM97"/>
  <c r="AQ97"/>
  <c r="AU97"/>
  <c r="AJ97"/>
  <c r="AF97"/>
  <c r="AV97"/>
  <c r="AR97"/>
  <c r="AN97"/>
  <c r="AD95"/>
  <c r="AH95"/>
  <c r="AL95"/>
  <c r="AP95"/>
  <c r="AT95"/>
  <c r="AG95"/>
  <c r="AK95"/>
  <c r="AO95"/>
  <c r="AS95"/>
  <c r="AW95"/>
  <c r="AE95"/>
  <c r="AI95"/>
  <c r="AM95"/>
  <c r="AQ95"/>
  <c r="AU95"/>
  <c r="AR95"/>
  <c r="AN95"/>
  <c r="AJ95"/>
  <c r="AF95"/>
  <c r="AV95"/>
  <c r="AD93"/>
  <c r="AH93"/>
  <c r="AL93"/>
  <c r="AP93"/>
  <c r="AT93"/>
  <c r="AG93"/>
  <c r="AK93"/>
  <c r="AO93"/>
  <c r="AS93"/>
  <c r="AW93"/>
  <c r="AE93"/>
  <c r="AI93"/>
  <c r="AM93"/>
  <c r="AQ93"/>
  <c r="AU93"/>
  <c r="AJ93"/>
  <c r="AF93"/>
  <c r="AV93"/>
  <c r="AR93"/>
  <c r="AN93"/>
  <c r="AD91"/>
  <c r="AH91"/>
  <c r="AL91"/>
  <c r="AP91"/>
  <c r="AT91"/>
  <c r="AG91"/>
  <c r="AK91"/>
  <c r="AO91"/>
  <c r="AS91"/>
  <c r="AW91"/>
  <c r="AE91"/>
  <c r="AI91"/>
  <c r="AM91"/>
  <c r="AQ91"/>
  <c r="AU91"/>
  <c r="AR91"/>
  <c r="AN91"/>
  <c r="AJ91"/>
  <c r="AF91"/>
  <c r="AV91"/>
  <c r="AD89"/>
  <c r="AH89"/>
  <c r="AL89"/>
  <c r="AP89"/>
  <c r="AT89"/>
  <c r="AG89"/>
  <c r="AK89"/>
  <c r="AO89"/>
  <c r="AS89"/>
  <c r="AW89"/>
  <c r="AE89"/>
  <c r="AI89"/>
  <c r="AM89"/>
  <c r="AQ89"/>
  <c r="AU89"/>
  <c r="AJ89"/>
  <c r="AF89"/>
  <c r="AV89"/>
  <c r="AR89"/>
  <c r="AN89"/>
  <c r="CG262"/>
  <c r="CF262"/>
  <c r="CH260"/>
  <c r="CG260"/>
  <c r="CF260"/>
  <c r="CI260"/>
  <c r="CG258"/>
  <c r="CK258"/>
  <c r="CF258"/>
  <c r="CJ258"/>
  <c r="CI258"/>
  <c r="CH258"/>
  <c r="CF256"/>
  <c r="CJ256"/>
  <c r="CI256"/>
  <c r="CM256"/>
  <c r="CH256"/>
  <c r="CL256"/>
  <c r="CG256"/>
  <c r="CK256"/>
  <c r="CI254"/>
  <c r="CM254"/>
  <c r="CH254"/>
  <c r="CL254"/>
  <c r="CG254"/>
  <c r="CK254"/>
  <c r="CO254"/>
  <c r="CF254"/>
  <c r="CJ254"/>
  <c r="CN254"/>
  <c r="CH252"/>
  <c r="CL252"/>
  <c r="CP252"/>
  <c r="CG252"/>
  <c r="CK252"/>
  <c r="CO252"/>
  <c r="CF252"/>
  <c r="CJ252"/>
  <c r="CN252"/>
  <c r="CI252"/>
  <c r="CM252"/>
  <c r="CQ252"/>
  <c r="CG250"/>
  <c r="CK250"/>
  <c r="CO250"/>
  <c r="CS250"/>
  <c r="CF250"/>
  <c r="CJ250"/>
  <c r="CN250"/>
  <c r="CR250"/>
  <c r="CI250"/>
  <c r="CM250"/>
  <c r="CQ250"/>
  <c r="CH250"/>
  <c r="CL250"/>
  <c r="CP250"/>
  <c r="CF248"/>
  <c r="CJ248"/>
  <c r="CN248"/>
  <c r="CR248"/>
  <c r="CI248"/>
  <c r="CM248"/>
  <c r="CQ248"/>
  <c r="CU248"/>
  <c r="CH248"/>
  <c r="CL248"/>
  <c r="CP248"/>
  <c r="CT248"/>
  <c r="CG248"/>
  <c r="CK248"/>
  <c r="CO248"/>
  <c r="CS248"/>
  <c r="CI246"/>
  <c r="CM246"/>
  <c r="CQ246"/>
  <c r="CU246"/>
  <c r="CH246"/>
  <c r="CL246"/>
  <c r="CP246"/>
  <c r="CT246"/>
  <c r="CG246"/>
  <c r="CK246"/>
  <c r="CO246"/>
  <c r="CS246"/>
  <c r="CW246"/>
  <c r="CF246"/>
  <c r="CJ246"/>
  <c r="CN246"/>
  <c r="CR246"/>
  <c r="CV246"/>
  <c r="CH244"/>
  <c r="CL244"/>
  <c r="CP244"/>
  <c r="CT244"/>
  <c r="CX244"/>
  <c r="CG244"/>
  <c r="CK244"/>
  <c r="CO244"/>
  <c r="CS244"/>
  <c r="CW244"/>
  <c r="CF244"/>
  <c r="CJ244"/>
  <c r="CN244"/>
  <c r="CR244"/>
  <c r="CV244"/>
  <c r="CI244"/>
  <c r="CM244"/>
  <c r="CQ244"/>
  <c r="CU244"/>
  <c r="CY244"/>
  <c r="CG242"/>
  <c r="CK242"/>
  <c r="CO242"/>
  <c r="CS242"/>
  <c r="CW242"/>
  <c r="DA242"/>
  <c r="CF242"/>
  <c r="CJ242"/>
  <c r="CN242"/>
  <c r="CR242"/>
  <c r="CV242"/>
  <c r="CZ242"/>
  <c r="CI242"/>
  <c r="CM242"/>
  <c r="CQ242"/>
  <c r="CU242"/>
  <c r="CY242"/>
  <c r="CH242"/>
  <c r="CL242"/>
  <c r="CP242"/>
  <c r="CT242"/>
  <c r="CX242"/>
  <c r="CF240"/>
  <c r="CJ240"/>
  <c r="CN240"/>
  <c r="CR240"/>
  <c r="CV240"/>
  <c r="CZ240"/>
  <c r="CI240"/>
  <c r="CM240"/>
  <c r="CQ240"/>
  <c r="CU240"/>
  <c r="CY240"/>
  <c r="DC240"/>
  <c r="CH240"/>
  <c r="CL240"/>
  <c r="CP240"/>
  <c r="CT240"/>
  <c r="CX240"/>
  <c r="DB240"/>
  <c r="CG240"/>
  <c r="CK240"/>
  <c r="CO240"/>
  <c r="CS240"/>
  <c r="CW240"/>
  <c r="DA240"/>
  <c r="CI238"/>
  <c r="CM238"/>
  <c r="CQ238"/>
  <c r="CU238"/>
  <c r="CY238"/>
  <c r="DC238"/>
  <c r="CH238"/>
  <c r="CL238"/>
  <c r="CP238"/>
  <c r="CT238"/>
  <c r="CX238"/>
  <c r="DB238"/>
  <c r="CG238"/>
  <c r="CK238"/>
  <c r="CO238"/>
  <c r="CS238"/>
  <c r="CW238"/>
  <c r="DA238"/>
  <c r="DE238"/>
  <c r="CF238"/>
  <c r="CJ238"/>
  <c r="CN238"/>
  <c r="CR238"/>
  <c r="CV238"/>
  <c r="CZ238"/>
  <c r="DD238"/>
  <c r="CH236"/>
  <c r="CL236"/>
  <c r="CP236"/>
  <c r="CT236"/>
  <c r="CX236"/>
  <c r="DB236"/>
  <c r="DF236"/>
  <c r="CG236"/>
  <c r="CK236"/>
  <c r="CO236"/>
  <c r="CS236"/>
  <c r="CW236"/>
  <c r="DA236"/>
  <c r="DE236"/>
  <c r="CF236"/>
  <c r="CJ236"/>
  <c r="CN236"/>
  <c r="CR236"/>
  <c r="CV236"/>
  <c r="CZ236"/>
  <c r="DD236"/>
  <c r="CI236"/>
  <c r="CM236"/>
  <c r="CQ236"/>
  <c r="CU236"/>
  <c r="CY236"/>
  <c r="DC236"/>
  <c r="DG236"/>
  <c r="CF234"/>
  <c r="CJ234"/>
  <c r="CN234"/>
  <c r="CR234"/>
  <c r="CV234"/>
  <c r="CZ234"/>
  <c r="DD234"/>
  <c r="DH234"/>
  <c r="CI234"/>
  <c r="CM234"/>
  <c r="CQ234"/>
  <c r="CU234"/>
  <c r="CY234"/>
  <c r="DC234"/>
  <c r="DG234"/>
  <c r="CH234"/>
  <c r="CL234"/>
  <c r="CP234"/>
  <c r="CT234"/>
  <c r="CX234"/>
  <c r="DB234"/>
  <c r="DF234"/>
  <c r="CG234"/>
  <c r="CK234"/>
  <c r="CO234"/>
  <c r="CS234"/>
  <c r="CW234"/>
  <c r="DA234"/>
  <c r="DE234"/>
  <c r="CH232"/>
  <c r="CL232"/>
  <c r="CP232"/>
  <c r="CT232"/>
  <c r="CX232"/>
  <c r="DB232"/>
  <c r="DF232"/>
  <c r="CG232"/>
  <c r="CK232"/>
  <c r="CO232"/>
  <c r="CS232"/>
  <c r="CW232"/>
  <c r="DA232"/>
  <c r="DE232"/>
  <c r="CF232"/>
  <c r="CJ232"/>
  <c r="CN232"/>
  <c r="CR232"/>
  <c r="CV232"/>
  <c r="CZ232"/>
  <c r="DD232"/>
  <c r="DH232"/>
  <c r="CI232"/>
  <c r="CM232"/>
  <c r="CQ232"/>
  <c r="CU232"/>
  <c r="CY232"/>
  <c r="DC232"/>
  <c r="DG232"/>
  <c r="CF230"/>
  <c r="CJ230"/>
  <c r="CN230"/>
  <c r="CR230"/>
  <c r="CV230"/>
  <c r="CZ230"/>
  <c r="DD230"/>
  <c r="DH230"/>
  <c r="CI230"/>
  <c r="CM230"/>
  <c r="CQ230"/>
  <c r="CU230"/>
  <c r="CY230"/>
  <c r="DC230"/>
  <c r="DG230"/>
  <c r="CH230"/>
  <c r="CL230"/>
  <c r="CP230"/>
  <c r="CT230"/>
  <c r="CX230"/>
  <c r="DB230"/>
  <c r="DF230"/>
  <c r="CG230"/>
  <c r="CK230"/>
  <c r="CO230"/>
  <c r="CS230"/>
  <c r="CW230"/>
  <c r="DA230"/>
  <c r="DE230"/>
  <c r="CH228"/>
  <c r="CL228"/>
  <c r="CP228"/>
  <c r="CT228"/>
  <c r="CX228"/>
  <c r="DB228"/>
  <c r="DF228"/>
  <c r="CG228"/>
  <c r="CK228"/>
  <c r="CO228"/>
  <c r="CS228"/>
  <c r="CW228"/>
  <c r="DA228"/>
  <c r="DE228"/>
  <c r="CF228"/>
  <c r="CJ228"/>
  <c r="CN228"/>
  <c r="CR228"/>
  <c r="CV228"/>
  <c r="CZ228"/>
  <c r="DD228"/>
  <c r="DH228"/>
  <c r="CI228"/>
  <c r="CM228"/>
  <c r="CQ228"/>
  <c r="CU228"/>
  <c r="CY228"/>
  <c r="DC228"/>
  <c r="DG228"/>
  <c r="CF226"/>
  <c r="CJ226"/>
  <c r="CN226"/>
  <c r="CR226"/>
  <c r="CV226"/>
  <c r="CZ226"/>
  <c r="DD226"/>
  <c r="DH226"/>
  <c r="CI226"/>
  <c r="CM226"/>
  <c r="CQ226"/>
  <c r="CU226"/>
  <c r="CY226"/>
  <c r="DC226"/>
  <c r="DG226"/>
  <c r="CH226"/>
  <c r="CL226"/>
  <c r="CP226"/>
  <c r="CT226"/>
  <c r="CX226"/>
  <c r="DB226"/>
  <c r="DF226"/>
  <c r="CG226"/>
  <c r="CK226"/>
  <c r="CO226"/>
  <c r="CS226"/>
  <c r="CW226"/>
  <c r="DA226"/>
  <c r="DE226"/>
  <c r="CH224"/>
  <c r="CL224"/>
  <c r="CP224"/>
  <c r="CT224"/>
  <c r="CX224"/>
  <c r="DB224"/>
  <c r="DF224"/>
  <c r="CG224"/>
  <c r="CK224"/>
  <c r="CO224"/>
  <c r="CS224"/>
  <c r="CW224"/>
  <c r="DA224"/>
  <c r="DE224"/>
  <c r="CF224"/>
  <c r="CJ224"/>
  <c r="CN224"/>
  <c r="CR224"/>
  <c r="CV224"/>
  <c r="CZ224"/>
  <c r="DD224"/>
  <c r="DH224"/>
  <c r="CI224"/>
  <c r="CM224"/>
  <c r="CQ224"/>
  <c r="CU224"/>
  <c r="CY224"/>
  <c r="DC224"/>
  <c r="DG224"/>
  <c r="CF222"/>
  <c r="CJ222"/>
  <c r="CN222"/>
  <c r="CR222"/>
  <c r="CV222"/>
  <c r="CZ222"/>
  <c r="DD222"/>
  <c r="DH222"/>
  <c r="CI222"/>
  <c r="CM222"/>
  <c r="CQ222"/>
  <c r="CU222"/>
  <c r="CY222"/>
  <c r="DC222"/>
  <c r="DG222"/>
  <c r="CH222"/>
  <c r="CL222"/>
  <c r="CP222"/>
  <c r="CT222"/>
  <c r="CX222"/>
  <c r="DB222"/>
  <c r="DF222"/>
  <c r="CG222"/>
  <c r="CK222"/>
  <c r="CO222"/>
  <c r="CS222"/>
  <c r="CW222"/>
  <c r="DA222"/>
  <c r="DE222"/>
  <c r="CH220"/>
  <c r="CL220"/>
  <c r="CP220"/>
  <c r="CT220"/>
  <c r="CX220"/>
  <c r="DB220"/>
  <c r="DF220"/>
  <c r="CG220"/>
  <c r="CK220"/>
  <c r="CO220"/>
  <c r="CS220"/>
  <c r="CW220"/>
  <c r="DA220"/>
  <c r="DE220"/>
  <c r="CF220"/>
  <c r="CJ220"/>
  <c r="CN220"/>
  <c r="CR220"/>
  <c r="CV220"/>
  <c r="CZ220"/>
  <c r="DD220"/>
  <c r="DH220"/>
  <c r="CI220"/>
  <c r="CM220"/>
  <c r="CQ220"/>
  <c r="CU220"/>
  <c r="CY220"/>
  <c r="DC220"/>
  <c r="DG220"/>
  <c r="CF218"/>
  <c r="CJ218"/>
  <c r="CN218"/>
  <c r="CR218"/>
  <c r="CV218"/>
  <c r="CZ218"/>
  <c r="DD218"/>
  <c r="DH218"/>
  <c r="CI218"/>
  <c r="CM218"/>
  <c r="CQ218"/>
  <c r="CU218"/>
  <c r="CY218"/>
  <c r="DC218"/>
  <c r="DG218"/>
  <c r="CH218"/>
  <c r="CL218"/>
  <c r="CP218"/>
  <c r="CT218"/>
  <c r="CX218"/>
  <c r="DB218"/>
  <c r="DF218"/>
  <c r="CG218"/>
  <c r="CK218"/>
  <c r="CO218"/>
  <c r="CS218"/>
  <c r="CW218"/>
  <c r="DA218"/>
  <c r="DE218"/>
  <c r="CH216"/>
  <c r="CL216"/>
  <c r="CP216"/>
  <c r="CT216"/>
  <c r="CX216"/>
  <c r="DB216"/>
  <c r="DF216"/>
  <c r="CG216"/>
  <c r="CK216"/>
  <c r="CO216"/>
  <c r="CS216"/>
  <c r="CW216"/>
  <c r="DA216"/>
  <c r="DE216"/>
  <c r="CF216"/>
  <c r="CJ216"/>
  <c r="CN216"/>
  <c r="CR216"/>
  <c r="CV216"/>
  <c r="CZ216"/>
  <c r="DD216"/>
  <c r="DH216"/>
  <c r="CI216"/>
  <c r="CM216"/>
  <c r="CQ216"/>
  <c r="CU216"/>
  <c r="CY216"/>
  <c r="DC216"/>
  <c r="DG216"/>
  <c r="CF214"/>
  <c r="CJ214"/>
  <c r="CN214"/>
  <c r="CR214"/>
  <c r="CV214"/>
  <c r="CZ214"/>
  <c r="DD214"/>
  <c r="DH214"/>
  <c r="CI214"/>
  <c r="CM214"/>
  <c r="CQ214"/>
  <c r="CU214"/>
  <c r="CY214"/>
  <c r="DC214"/>
  <c r="DG214"/>
  <c r="CH214"/>
  <c r="CL214"/>
  <c r="CP214"/>
  <c r="CT214"/>
  <c r="CX214"/>
  <c r="DB214"/>
  <c r="DF214"/>
  <c r="CG214"/>
  <c r="CK214"/>
  <c r="CO214"/>
  <c r="CS214"/>
  <c r="CW214"/>
  <c r="DA214"/>
  <c r="DE214"/>
  <c r="CH212"/>
  <c r="CL212"/>
  <c r="CP212"/>
  <c r="CT212"/>
  <c r="CX212"/>
  <c r="DB212"/>
  <c r="DF212"/>
  <c r="CG212"/>
  <c r="CK212"/>
  <c r="CO212"/>
  <c r="CS212"/>
  <c r="CW212"/>
  <c r="DA212"/>
  <c r="DE212"/>
  <c r="CF212"/>
  <c r="CJ212"/>
  <c r="CN212"/>
  <c r="CR212"/>
  <c r="CV212"/>
  <c r="CZ212"/>
  <c r="DD212"/>
  <c r="DH212"/>
  <c r="CI212"/>
  <c r="CM212"/>
  <c r="CQ212"/>
  <c r="CU212"/>
  <c r="CY212"/>
  <c r="DC212"/>
  <c r="DG212"/>
  <c r="CF210"/>
  <c r="CJ210"/>
  <c r="CN210"/>
  <c r="CR210"/>
  <c r="CV210"/>
  <c r="CZ210"/>
  <c r="DD210"/>
  <c r="DH210"/>
  <c r="CI210"/>
  <c r="CM210"/>
  <c r="CQ210"/>
  <c r="CU210"/>
  <c r="CY210"/>
  <c r="DC210"/>
  <c r="DG210"/>
  <c r="CH210"/>
  <c r="CL210"/>
  <c r="CP210"/>
  <c r="CT210"/>
  <c r="CX210"/>
  <c r="DB210"/>
  <c r="DF210"/>
  <c r="CG210"/>
  <c r="CK210"/>
  <c r="CO210"/>
  <c r="CS210"/>
  <c r="CW210"/>
  <c r="DA210"/>
  <c r="DE210"/>
  <c r="CH208"/>
  <c r="CL208"/>
  <c r="CP208"/>
  <c r="CT208"/>
  <c r="CX208"/>
  <c r="DB208"/>
  <c r="DF208"/>
  <c r="CG208"/>
  <c r="CK208"/>
  <c r="CO208"/>
  <c r="CS208"/>
  <c r="CW208"/>
  <c r="DA208"/>
  <c r="DE208"/>
  <c r="CF208"/>
  <c r="CJ208"/>
  <c r="CN208"/>
  <c r="CR208"/>
  <c r="CV208"/>
  <c r="CZ208"/>
  <c r="DD208"/>
  <c r="DH208"/>
  <c r="CI208"/>
  <c r="CM208"/>
  <c r="CQ208"/>
  <c r="CU208"/>
  <c r="CY208"/>
  <c r="DC208"/>
  <c r="DG208"/>
  <c r="CF206"/>
  <c r="CJ206"/>
  <c r="CN206"/>
  <c r="CR206"/>
  <c r="CV206"/>
  <c r="CZ206"/>
  <c r="DD206"/>
  <c r="DH206"/>
  <c r="CI206"/>
  <c r="CM206"/>
  <c r="CQ206"/>
  <c r="CU206"/>
  <c r="CY206"/>
  <c r="DC206"/>
  <c r="DG206"/>
  <c r="CH206"/>
  <c r="CL206"/>
  <c r="CP206"/>
  <c r="CT206"/>
  <c r="CX206"/>
  <c r="DB206"/>
  <c r="DF206"/>
  <c r="CG206"/>
  <c r="CK206"/>
  <c r="CO206"/>
  <c r="CS206"/>
  <c r="CW206"/>
  <c r="DA206"/>
  <c r="DE206"/>
  <c r="CH204"/>
  <c r="CL204"/>
  <c r="CP204"/>
  <c r="CT204"/>
  <c r="CX204"/>
  <c r="DB204"/>
  <c r="DF204"/>
  <c r="CG204"/>
  <c r="CK204"/>
  <c r="CO204"/>
  <c r="CS204"/>
  <c r="CW204"/>
  <c r="DA204"/>
  <c r="DE204"/>
  <c r="CF204"/>
  <c r="CJ204"/>
  <c r="CN204"/>
  <c r="CR204"/>
  <c r="CV204"/>
  <c r="CZ204"/>
  <c r="DD204"/>
  <c r="DH204"/>
  <c r="CI204"/>
  <c r="CM204"/>
  <c r="CQ204"/>
  <c r="CU204"/>
  <c r="CY204"/>
  <c r="DC204"/>
  <c r="DG204"/>
  <c r="CF202"/>
  <c r="CJ202"/>
  <c r="CN202"/>
  <c r="CR202"/>
  <c r="CV202"/>
  <c r="CZ202"/>
  <c r="DD202"/>
  <c r="DH202"/>
  <c r="CI202"/>
  <c r="CM202"/>
  <c r="CQ202"/>
  <c r="CU202"/>
  <c r="CY202"/>
  <c r="DC202"/>
  <c r="DG202"/>
  <c r="CH202"/>
  <c r="CL202"/>
  <c r="CP202"/>
  <c r="CT202"/>
  <c r="CX202"/>
  <c r="DB202"/>
  <c r="DF202"/>
  <c r="CG202"/>
  <c r="CK202"/>
  <c r="CO202"/>
  <c r="CS202"/>
  <c r="CW202"/>
  <c r="DA202"/>
  <c r="DE202"/>
  <c r="CH200"/>
  <c r="CL200"/>
  <c r="CP200"/>
  <c r="CT200"/>
  <c r="CX200"/>
  <c r="DB200"/>
  <c r="DF200"/>
  <c r="CG200"/>
  <c r="CK200"/>
  <c r="CO200"/>
  <c r="CS200"/>
  <c r="CW200"/>
  <c r="DA200"/>
  <c r="DE200"/>
  <c r="CF200"/>
  <c r="CJ200"/>
  <c r="CN200"/>
  <c r="CR200"/>
  <c r="CV200"/>
  <c r="CZ200"/>
  <c r="DD200"/>
  <c r="DH200"/>
  <c r="CI200"/>
  <c r="CM200"/>
  <c r="CQ200"/>
  <c r="CU200"/>
  <c r="CY200"/>
  <c r="DC200"/>
  <c r="DG200"/>
  <c r="CF198"/>
  <c r="CJ198"/>
  <c r="CN198"/>
  <c r="CR198"/>
  <c r="CV198"/>
  <c r="CZ198"/>
  <c r="DD198"/>
  <c r="DH198"/>
  <c r="CI198"/>
  <c r="CM198"/>
  <c r="CQ198"/>
  <c r="CU198"/>
  <c r="CY198"/>
  <c r="DC198"/>
  <c r="DG198"/>
  <c r="CH198"/>
  <c r="CL198"/>
  <c r="CP198"/>
  <c r="CT198"/>
  <c r="CX198"/>
  <c r="DB198"/>
  <c r="DF198"/>
  <c r="CG198"/>
  <c r="CK198"/>
  <c r="CO198"/>
  <c r="CS198"/>
  <c r="CW198"/>
  <c r="DA198"/>
  <c r="DE198"/>
  <c r="CH196"/>
  <c r="CL196"/>
  <c r="CP196"/>
  <c r="CT196"/>
  <c r="CX196"/>
  <c r="DB196"/>
  <c r="DF196"/>
  <c r="CG196"/>
  <c r="CK196"/>
  <c r="CO196"/>
  <c r="CS196"/>
  <c r="CW196"/>
  <c r="DA196"/>
  <c r="DE196"/>
  <c r="CF196"/>
  <c r="CJ196"/>
  <c r="CN196"/>
  <c r="CR196"/>
  <c r="CV196"/>
  <c r="CZ196"/>
  <c r="DD196"/>
  <c r="DH196"/>
  <c r="CI196"/>
  <c r="CM196"/>
  <c r="CQ196"/>
  <c r="CU196"/>
  <c r="CY196"/>
  <c r="DC196"/>
  <c r="DG196"/>
  <c r="CF194"/>
  <c r="CJ194"/>
  <c r="CN194"/>
  <c r="CR194"/>
  <c r="CV194"/>
  <c r="CZ194"/>
  <c r="DD194"/>
  <c r="DH194"/>
  <c r="CI194"/>
  <c r="CM194"/>
  <c r="CQ194"/>
  <c r="CU194"/>
  <c r="CY194"/>
  <c r="DC194"/>
  <c r="DG194"/>
  <c r="CH194"/>
  <c r="CL194"/>
  <c r="CP194"/>
  <c r="CT194"/>
  <c r="CX194"/>
  <c r="DB194"/>
  <c r="DF194"/>
  <c r="CG194"/>
  <c r="CK194"/>
  <c r="CO194"/>
  <c r="CS194"/>
  <c r="CW194"/>
  <c r="DA194"/>
  <c r="DE194"/>
  <c r="CH192"/>
  <c r="CL192"/>
  <c r="CP192"/>
  <c r="CT192"/>
  <c r="CX192"/>
  <c r="DB192"/>
  <c r="DF192"/>
  <c r="CG192"/>
  <c r="CK192"/>
  <c r="CO192"/>
  <c r="CS192"/>
  <c r="CW192"/>
  <c r="DA192"/>
  <c r="DE192"/>
  <c r="CF192"/>
  <c r="CJ192"/>
  <c r="CN192"/>
  <c r="CR192"/>
  <c r="CV192"/>
  <c r="CZ192"/>
  <c r="DD192"/>
  <c r="DH192"/>
  <c r="CI192"/>
  <c r="CM192"/>
  <c r="CQ192"/>
  <c r="CU192"/>
  <c r="CY192"/>
  <c r="DC192"/>
  <c r="DG192"/>
  <c r="CF190"/>
  <c r="CJ190"/>
  <c r="CN190"/>
  <c r="CR190"/>
  <c r="CV190"/>
  <c r="CZ190"/>
  <c r="DD190"/>
  <c r="DH190"/>
  <c r="CI190"/>
  <c r="CM190"/>
  <c r="CQ190"/>
  <c r="CU190"/>
  <c r="CY190"/>
  <c r="DC190"/>
  <c r="DG190"/>
  <c r="CH190"/>
  <c r="CL190"/>
  <c r="CP190"/>
  <c r="CT190"/>
  <c r="CX190"/>
  <c r="DB190"/>
  <c r="DF190"/>
  <c r="CG190"/>
  <c r="CK190"/>
  <c r="CO190"/>
  <c r="CS190"/>
  <c r="CW190"/>
  <c r="DA190"/>
  <c r="DE190"/>
  <c r="CH188"/>
  <c r="CL188"/>
  <c r="CP188"/>
  <c r="CT188"/>
  <c r="CX188"/>
  <c r="DB188"/>
  <c r="DF188"/>
  <c r="CG188"/>
  <c r="CK188"/>
  <c r="CO188"/>
  <c r="CS188"/>
  <c r="CW188"/>
  <c r="DA188"/>
  <c r="DE188"/>
  <c r="CF188"/>
  <c r="CJ188"/>
  <c r="CN188"/>
  <c r="CR188"/>
  <c r="CV188"/>
  <c r="CZ188"/>
  <c r="DD188"/>
  <c r="DH188"/>
  <c r="CI188"/>
  <c r="CM188"/>
  <c r="CQ188"/>
  <c r="CU188"/>
  <c r="CY188"/>
  <c r="DC188"/>
  <c r="DG188"/>
  <c r="CF186"/>
  <c r="CJ186"/>
  <c r="CN186"/>
  <c r="CR186"/>
  <c r="CV186"/>
  <c r="CZ186"/>
  <c r="DD186"/>
  <c r="DH186"/>
  <c r="CI186"/>
  <c r="CM186"/>
  <c r="CQ186"/>
  <c r="CU186"/>
  <c r="CY186"/>
  <c r="DC186"/>
  <c r="DG186"/>
  <c r="CH186"/>
  <c r="CL186"/>
  <c r="CP186"/>
  <c r="CT186"/>
  <c r="CX186"/>
  <c r="DB186"/>
  <c r="DF186"/>
  <c r="CG186"/>
  <c r="CK186"/>
  <c r="CO186"/>
  <c r="CS186"/>
  <c r="CW186"/>
  <c r="DA186"/>
  <c r="DE186"/>
  <c r="CH184"/>
  <c r="CL184"/>
  <c r="CP184"/>
  <c r="CT184"/>
  <c r="CX184"/>
  <c r="DB184"/>
  <c r="DF184"/>
  <c r="CG184"/>
  <c r="CK184"/>
  <c r="CO184"/>
  <c r="CS184"/>
  <c r="CW184"/>
  <c r="DA184"/>
  <c r="DE184"/>
  <c r="CF184"/>
  <c r="CJ184"/>
  <c r="CN184"/>
  <c r="CR184"/>
  <c r="CV184"/>
  <c r="CZ184"/>
  <c r="DD184"/>
  <c r="DH184"/>
  <c r="CI184"/>
  <c r="CM184"/>
  <c r="CQ184"/>
  <c r="CU184"/>
  <c r="CY184"/>
  <c r="DC184"/>
  <c r="DG184"/>
  <c r="CF182"/>
  <c r="CJ182"/>
  <c r="CN182"/>
  <c r="CR182"/>
  <c r="CV182"/>
  <c r="CZ182"/>
  <c r="DD182"/>
  <c r="DH182"/>
  <c r="CI182"/>
  <c r="CM182"/>
  <c r="CQ182"/>
  <c r="CU182"/>
  <c r="CY182"/>
  <c r="DC182"/>
  <c r="DG182"/>
  <c r="CH182"/>
  <c r="CL182"/>
  <c r="CP182"/>
  <c r="CT182"/>
  <c r="CX182"/>
  <c r="DB182"/>
  <c r="DF182"/>
  <c r="CG182"/>
  <c r="CK182"/>
  <c r="CO182"/>
  <c r="CS182"/>
  <c r="CW182"/>
  <c r="DA182"/>
  <c r="DE182"/>
  <c r="CH180"/>
  <c r="CL180"/>
  <c r="CP180"/>
  <c r="CT180"/>
  <c r="CX180"/>
  <c r="DB180"/>
  <c r="DF180"/>
  <c r="CG180"/>
  <c r="CK180"/>
  <c r="CO180"/>
  <c r="CS180"/>
  <c r="CW180"/>
  <c r="DA180"/>
  <c r="DE180"/>
  <c r="CF180"/>
  <c r="CJ180"/>
  <c r="CN180"/>
  <c r="CR180"/>
  <c r="CV180"/>
  <c r="CZ180"/>
  <c r="DD180"/>
  <c r="DH180"/>
  <c r="CI180"/>
  <c r="CM180"/>
  <c r="CQ180"/>
  <c r="CU180"/>
  <c r="CY180"/>
  <c r="DC180"/>
  <c r="DG180"/>
  <c r="CF178"/>
  <c r="CJ178"/>
  <c r="CN178"/>
  <c r="CR178"/>
  <c r="CV178"/>
  <c r="CZ178"/>
  <c r="DD178"/>
  <c r="DH178"/>
  <c r="CI178"/>
  <c r="CM178"/>
  <c r="CQ178"/>
  <c r="CU178"/>
  <c r="CY178"/>
  <c r="DC178"/>
  <c r="DG178"/>
  <c r="CH178"/>
  <c r="CL178"/>
  <c r="CP178"/>
  <c r="CT178"/>
  <c r="CX178"/>
  <c r="DB178"/>
  <c r="DF178"/>
  <c r="CG178"/>
  <c r="CK178"/>
  <c r="CO178"/>
  <c r="CS178"/>
  <c r="CW178"/>
  <c r="DA178"/>
  <c r="DE178"/>
  <c r="CH176"/>
  <c r="CL176"/>
  <c r="CP176"/>
  <c r="CT176"/>
  <c r="CX176"/>
  <c r="DB176"/>
  <c r="DF176"/>
  <c r="CG176"/>
  <c r="CK176"/>
  <c r="CO176"/>
  <c r="CS176"/>
  <c r="CW176"/>
  <c r="DA176"/>
  <c r="DE176"/>
  <c r="CF176"/>
  <c r="CJ176"/>
  <c r="CN176"/>
  <c r="CR176"/>
  <c r="CV176"/>
  <c r="CZ176"/>
  <c r="DD176"/>
  <c r="DH176"/>
  <c r="CI176"/>
  <c r="CM176"/>
  <c r="CQ176"/>
  <c r="CU176"/>
  <c r="CY176"/>
  <c r="DC176"/>
  <c r="DG176"/>
  <c r="CF174"/>
  <c r="CJ174"/>
  <c r="CN174"/>
  <c r="CR174"/>
  <c r="CV174"/>
  <c r="CZ174"/>
  <c r="DD174"/>
  <c r="DH174"/>
  <c r="CI174"/>
  <c r="CM174"/>
  <c r="CQ174"/>
  <c r="CU174"/>
  <c r="CY174"/>
  <c r="DC174"/>
  <c r="DG174"/>
  <c r="CH174"/>
  <c r="CL174"/>
  <c r="CP174"/>
  <c r="CT174"/>
  <c r="CX174"/>
  <c r="DB174"/>
  <c r="DF174"/>
  <c r="CG174"/>
  <c r="CK174"/>
  <c r="CO174"/>
  <c r="CS174"/>
  <c r="CW174"/>
  <c r="DA174"/>
  <c r="DE174"/>
  <c r="CH172"/>
  <c r="CL172"/>
  <c r="CP172"/>
  <c r="CT172"/>
  <c r="CX172"/>
  <c r="DB172"/>
  <c r="DF172"/>
  <c r="CG172"/>
  <c r="CK172"/>
  <c r="CO172"/>
  <c r="CS172"/>
  <c r="CW172"/>
  <c r="DA172"/>
  <c r="DE172"/>
  <c r="CF172"/>
  <c r="CJ172"/>
  <c r="CN172"/>
  <c r="CR172"/>
  <c r="CV172"/>
  <c r="CZ172"/>
  <c r="DD172"/>
  <c r="DH172"/>
  <c r="CI172"/>
  <c r="CM172"/>
  <c r="CQ172"/>
  <c r="CU172"/>
  <c r="CY172"/>
  <c r="DC172"/>
  <c r="DG172"/>
  <c r="CF170"/>
  <c r="CJ170"/>
  <c r="CN170"/>
  <c r="CR170"/>
  <c r="CV170"/>
  <c r="CZ170"/>
  <c r="DD170"/>
  <c r="DH170"/>
  <c r="CI170"/>
  <c r="CM170"/>
  <c r="CQ170"/>
  <c r="CU170"/>
  <c r="CY170"/>
  <c r="DC170"/>
  <c r="DG170"/>
  <c r="CH170"/>
  <c r="CL170"/>
  <c r="CP170"/>
  <c r="CT170"/>
  <c r="CX170"/>
  <c r="DB170"/>
  <c r="DF170"/>
  <c r="CG170"/>
  <c r="CK170"/>
  <c r="CO170"/>
  <c r="CS170"/>
  <c r="CW170"/>
  <c r="DA170"/>
  <c r="DE170"/>
  <c r="CH168"/>
  <c r="CL168"/>
  <c r="CP168"/>
  <c r="CT168"/>
  <c r="CX168"/>
  <c r="DB168"/>
  <c r="DF168"/>
  <c r="CG168"/>
  <c r="CK168"/>
  <c r="CO168"/>
  <c r="CS168"/>
  <c r="CW168"/>
  <c r="DA168"/>
  <c r="DE168"/>
  <c r="CF168"/>
  <c r="CJ168"/>
  <c r="CN168"/>
  <c r="CR168"/>
  <c r="CV168"/>
  <c r="CZ168"/>
  <c r="DD168"/>
  <c r="DH168"/>
  <c r="CI168"/>
  <c r="CM168"/>
  <c r="CQ168"/>
  <c r="CU168"/>
  <c r="CY168"/>
  <c r="DC168"/>
  <c r="DG168"/>
  <c r="CF166"/>
  <c r="CJ166"/>
  <c r="CN166"/>
  <c r="CR166"/>
  <c r="CV166"/>
  <c r="CZ166"/>
  <c r="DD166"/>
  <c r="DH166"/>
  <c r="CI166"/>
  <c r="CM166"/>
  <c r="CQ166"/>
  <c r="CU166"/>
  <c r="CY166"/>
  <c r="DC166"/>
  <c r="DG166"/>
  <c r="CH166"/>
  <c r="CL166"/>
  <c r="CP166"/>
  <c r="CT166"/>
  <c r="CX166"/>
  <c r="DB166"/>
  <c r="DF166"/>
  <c r="CG166"/>
  <c r="CK166"/>
  <c r="CO166"/>
  <c r="CS166"/>
  <c r="CW166"/>
  <c r="DA166"/>
  <c r="DE166"/>
  <c r="CH164"/>
  <c r="CL164"/>
  <c r="CP164"/>
  <c r="CT164"/>
  <c r="CX164"/>
  <c r="DB164"/>
  <c r="DF164"/>
  <c r="CG164"/>
  <c r="CK164"/>
  <c r="CO164"/>
  <c r="CS164"/>
  <c r="CW164"/>
  <c r="DA164"/>
  <c r="DE164"/>
  <c r="CF164"/>
  <c r="CJ164"/>
  <c r="CN164"/>
  <c r="CR164"/>
  <c r="CV164"/>
  <c r="CZ164"/>
  <c r="DD164"/>
  <c r="DH164"/>
  <c r="CI164"/>
  <c r="CM164"/>
  <c r="CQ164"/>
  <c r="CU164"/>
  <c r="CY164"/>
  <c r="DC164"/>
  <c r="DG164"/>
  <c r="CF162"/>
  <c r="CJ162"/>
  <c r="CN162"/>
  <c r="CR162"/>
  <c r="CV162"/>
  <c r="CZ162"/>
  <c r="DD162"/>
  <c r="DH162"/>
  <c r="CI162"/>
  <c r="CM162"/>
  <c r="CQ162"/>
  <c r="CU162"/>
  <c r="CY162"/>
  <c r="DC162"/>
  <c r="DG162"/>
  <c r="CH162"/>
  <c r="CL162"/>
  <c r="CP162"/>
  <c r="CT162"/>
  <c r="CX162"/>
  <c r="DB162"/>
  <c r="DF162"/>
  <c r="CG162"/>
  <c r="CK162"/>
  <c r="CO162"/>
  <c r="CS162"/>
  <c r="CW162"/>
  <c r="DA162"/>
  <c r="DE162"/>
  <c r="CH160"/>
  <c r="CL160"/>
  <c r="CP160"/>
  <c r="CT160"/>
  <c r="CX160"/>
  <c r="DB160"/>
  <c r="DF160"/>
  <c r="CG160"/>
  <c r="CK160"/>
  <c r="CO160"/>
  <c r="CS160"/>
  <c r="CW160"/>
  <c r="DA160"/>
  <c r="DE160"/>
  <c r="CF160"/>
  <c r="CJ160"/>
  <c r="CN160"/>
  <c r="CR160"/>
  <c r="CV160"/>
  <c r="CZ160"/>
  <c r="DD160"/>
  <c r="DH160"/>
  <c r="CI160"/>
  <c r="CM160"/>
  <c r="CQ160"/>
  <c r="CU160"/>
  <c r="CY160"/>
  <c r="DC160"/>
  <c r="DG160"/>
  <c r="CF158"/>
  <c r="CJ158"/>
  <c r="CN158"/>
  <c r="CR158"/>
  <c r="CV158"/>
  <c r="CZ158"/>
  <c r="DD158"/>
  <c r="DH158"/>
  <c r="CI158"/>
  <c r="CM158"/>
  <c r="CQ158"/>
  <c r="CU158"/>
  <c r="CY158"/>
  <c r="DC158"/>
  <c r="DG158"/>
  <c r="CH158"/>
  <c r="CL158"/>
  <c r="CP158"/>
  <c r="CT158"/>
  <c r="CX158"/>
  <c r="DB158"/>
  <c r="DF158"/>
  <c r="CG158"/>
  <c r="CK158"/>
  <c r="CO158"/>
  <c r="CS158"/>
  <c r="CW158"/>
  <c r="DA158"/>
  <c r="DE158"/>
  <c r="CH156"/>
  <c r="CL156"/>
  <c r="CP156"/>
  <c r="CT156"/>
  <c r="CG156"/>
  <c r="CK156"/>
  <c r="CO156"/>
  <c r="CF156"/>
  <c r="CJ156"/>
  <c r="CN156"/>
  <c r="CI156"/>
  <c r="CS156"/>
  <c r="CX156"/>
  <c r="DB156"/>
  <c r="DF156"/>
  <c r="CR156"/>
  <c r="CW156"/>
  <c r="DA156"/>
  <c r="DE156"/>
  <c r="CQ156"/>
  <c r="CV156"/>
  <c r="CZ156"/>
  <c r="DD156"/>
  <c r="DH156"/>
  <c r="CM156"/>
  <c r="CU156"/>
  <c r="CY156"/>
  <c r="DC156"/>
  <c r="DG156"/>
  <c r="CF154"/>
  <c r="CJ154"/>
  <c r="CN154"/>
  <c r="CR154"/>
  <c r="CV154"/>
  <c r="CZ154"/>
  <c r="DD154"/>
  <c r="DH154"/>
  <c r="CI154"/>
  <c r="CM154"/>
  <c r="CQ154"/>
  <c r="CU154"/>
  <c r="CY154"/>
  <c r="DC154"/>
  <c r="DG154"/>
  <c r="CH154"/>
  <c r="CL154"/>
  <c r="CP154"/>
  <c r="CT154"/>
  <c r="CX154"/>
  <c r="DB154"/>
  <c r="DF154"/>
  <c r="CS154"/>
  <c r="CO154"/>
  <c r="DE154"/>
  <c r="CK154"/>
  <c r="DA154"/>
  <c r="CG154"/>
  <c r="CW154"/>
  <c r="CH152"/>
  <c r="CL152"/>
  <c r="CP152"/>
  <c r="CT152"/>
  <c r="CX152"/>
  <c r="DB152"/>
  <c r="DF152"/>
  <c r="CG152"/>
  <c r="CK152"/>
  <c r="CO152"/>
  <c r="CS152"/>
  <c r="CW152"/>
  <c r="DA152"/>
  <c r="DE152"/>
  <c r="CF152"/>
  <c r="CJ152"/>
  <c r="CN152"/>
  <c r="CR152"/>
  <c r="CV152"/>
  <c r="CZ152"/>
  <c r="DD152"/>
  <c r="DH152"/>
  <c r="CM152"/>
  <c r="DC152"/>
  <c r="CI152"/>
  <c r="CY152"/>
  <c r="CU152"/>
  <c r="CQ152"/>
  <c r="DG152"/>
  <c r="CF150"/>
  <c r="CJ150"/>
  <c r="CN150"/>
  <c r="CR150"/>
  <c r="CV150"/>
  <c r="CZ150"/>
  <c r="DD150"/>
  <c r="DH150"/>
  <c r="CI150"/>
  <c r="CM150"/>
  <c r="CQ150"/>
  <c r="CU150"/>
  <c r="CY150"/>
  <c r="DC150"/>
  <c r="DG150"/>
  <c r="CH150"/>
  <c r="CL150"/>
  <c r="CP150"/>
  <c r="CT150"/>
  <c r="CX150"/>
  <c r="DB150"/>
  <c r="DF150"/>
  <c r="CG150"/>
  <c r="CW150"/>
  <c r="CS150"/>
  <c r="CO150"/>
  <c r="DE150"/>
  <c r="CK150"/>
  <c r="DA150"/>
  <c r="CH148"/>
  <c r="CL148"/>
  <c r="CP148"/>
  <c r="CT148"/>
  <c r="CX148"/>
  <c r="DB148"/>
  <c r="DF148"/>
  <c r="CG148"/>
  <c r="CK148"/>
  <c r="CO148"/>
  <c r="CS148"/>
  <c r="CW148"/>
  <c r="DA148"/>
  <c r="DE148"/>
  <c r="CF148"/>
  <c r="CJ148"/>
  <c r="CN148"/>
  <c r="CR148"/>
  <c r="CV148"/>
  <c r="CZ148"/>
  <c r="DD148"/>
  <c r="DH148"/>
  <c r="CI148"/>
  <c r="CM148"/>
  <c r="CQ148"/>
  <c r="CU148"/>
  <c r="CY148"/>
  <c r="DC148"/>
  <c r="DG148"/>
  <c r="CF146"/>
  <c r="CJ146"/>
  <c r="CN146"/>
  <c r="CR146"/>
  <c r="CV146"/>
  <c r="CZ146"/>
  <c r="DD146"/>
  <c r="DH146"/>
  <c r="CI146"/>
  <c r="CM146"/>
  <c r="CQ146"/>
  <c r="CU146"/>
  <c r="CY146"/>
  <c r="DC146"/>
  <c r="DG146"/>
  <c r="CH146"/>
  <c r="CL146"/>
  <c r="CP146"/>
  <c r="CT146"/>
  <c r="CX146"/>
  <c r="DB146"/>
  <c r="DF146"/>
  <c r="CG146"/>
  <c r="CK146"/>
  <c r="CO146"/>
  <c r="CS146"/>
  <c r="CW146"/>
  <c r="DA146"/>
  <c r="DE146"/>
  <c r="CH144"/>
  <c r="CL144"/>
  <c r="CP144"/>
  <c r="CT144"/>
  <c r="CX144"/>
  <c r="DB144"/>
  <c r="DF144"/>
  <c r="CG144"/>
  <c r="CK144"/>
  <c r="CO144"/>
  <c r="CS144"/>
  <c r="CW144"/>
  <c r="DA144"/>
  <c r="DE144"/>
  <c r="CF144"/>
  <c r="CJ144"/>
  <c r="CN144"/>
  <c r="CR144"/>
  <c r="CV144"/>
  <c r="CZ144"/>
  <c r="DD144"/>
  <c r="DH144"/>
  <c r="CI144"/>
  <c r="CM144"/>
  <c r="CQ144"/>
  <c r="CU144"/>
  <c r="CY144"/>
  <c r="DC144"/>
  <c r="DG144"/>
  <c r="CF142"/>
  <c r="CJ142"/>
  <c r="CN142"/>
  <c r="CR142"/>
  <c r="CV142"/>
  <c r="CZ142"/>
  <c r="DD142"/>
  <c r="DH142"/>
  <c r="CI142"/>
  <c r="CM142"/>
  <c r="CQ142"/>
  <c r="CU142"/>
  <c r="CY142"/>
  <c r="DC142"/>
  <c r="DG142"/>
  <c r="CH142"/>
  <c r="CL142"/>
  <c r="CP142"/>
  <c r="CT142"/>
  <c r="CX142"/>
  <c r="DB142"/>
  <c r="DF142"/>
  <c r="CG142"/>
  <c r="CK142"/>
  <c r="CO142"/>
  <c r="CS142"/>
  <c r="CW142"/>
  <c r="DA142"/>
  <c r="DE142"/>
  <c r="CH140"/>
  <c r="CL140"/>
  <c r="CP140"/>
  <c r="CT140"/>
  <c r="CX140"/>
  <c r="DB140"/>
  <c r="DF140"/>
  <c r="CG140"/>
  <c r="CK140"/>
  <c r="CO140"/>
  <c r="CS140"/>
  <c r="CW140"/>
  <c r="DA140"/>
  <c r="DE140"/>
  <c r="CF140"/>
  <c r="CJ140"/>
  <c r="CN140"/>
  <c r="CR140"/>
  <c r="CV140"/>
  <c r="CZ140"/>
  <c r="DD140"/>
  <c r="DH140"/>
  <c r="CI140"/>
  <c r="CM140"/>
  <c r="CQ140"/>
  <c r="CU140"/>
  <c r="CY140"/>
  <c r="DC140"/>
  <c r="DG140"/>
  <c r="CF138"/>
  <c r="CJ138"/>
  <c r="CN138"/>
  <c r="CR138"/>
  <c r="CV138"/>
  <c r="CZ138"/>
  <c r="DD138"/>
  <c r="DH138"/>
  <c r="CI138"/>
  <c r="CM138"/>
  <c r="CQ138"/>
  <c r="CU138"/>
  <c r="CY138"/>
  <c r="DC138"/>
  <c r="DG138"/>
  <c r="CH138"/>
  <c r="CL138"/>
  <c r="CP138"/>
  <c r="CT138"/>
  <c r="CX138"/>
  <c r="DB138"/>
  <c r="DF138"/>
  <c r="CG138"/>
  <c r="CK138"/>
  <c r="CO138"/>
  <c r="CS138"/>
  <c r="CW138"/>
  <c r="DA138"/>
  <c r="DE138"/>
  <c r="CH136"/>
  <c r="CL136"/>
  <c r="CP136"/>
  <c r="CT136"/>
  <c r="CX136"/>
  <c r="DB136"/>
  <c r="DF136"/>
  <c r="CG136"/>
  <c r="CK136"/>
  <c r="CO136"/>
  <c r="CS136"/>
  <c r="CW136"/>
  <c r="DA136"/>
  <c r="DE136"/>
  <c r="CF136"/>
  <c r="CJ136"/>
  <c r="CN136"/>
  <c r="CR136"/>
  <c r="CV136"/>
  <c r="CZ136"/>
  <c r="DD136"/>
  <c r="DH136"/>
  <c r="CI136"/>
  <c r="CM136"/>
  <c r="CQ136"/>
  <c r="CU136"/>
  <c r="CY136"/>
  <c r="DC136"/>
  <c r="DG136"/>
  <c r="CF134"/>
  <c r="CJ134"/>
  <c r="CN134"/>
  <c r="CR134"/>
  <c r="CV134"/>
  <c r="CZ134"/>
  <c r="DD134"/>
  <c r="DH134"/>
  <c r="CI134"/>
  <c r="CM134"/>
  <c r="CQ134"/>
  <c r="CU134"/>
  <c r="CY134"/>
  <c r="DC134"/>
  <c r="DG134"/>
  <c r="CH134"/>
  <c r="CL134"/>
  <c r="CP134"/>
  <c r="CT134"/>
  <c r="CX134"/>
  <c r="DB134"/>
  <c r="DF134"/>
  <c r="CG134"/>
  <c r="CK134"/>
  <c r="CO134"/>
  <c r="CS134"/>
  <c r="CW134"/>
  <c r="DA134"/>
  <c r="DE134"/>
  <c r="CH132"/>
  <c r="CL132"/>
  <c r="CP132"/>
  <c r="CT132"/>
  <c r="CX132"/>
  <c r="DB132"/>
  <c r="DF132"/>
  <c r="CG132"/>
  <c r="CK132"/>
  <c r="CO132"/>
  <c r="CS132"/>
  <c r="CW132"/>
  <c r="DA132"/>
  <c r="DE132"/>
  <c r="CF132"/>
  <c r="CJ132"/>
  <c r="CN132"/>
  <c r="CR132"/>
  <c r="CV132"/>
  <c r="CZ132"/>
  <c r="DD132"/>
  <c r="DH132"/>
  <c r="CI132"/>
  <c r="CM132"/>
  <c r="CQ132"/>
  <c r="CU132"/>
  <c r="CY132"/>
  <c r="DC132"/>
  <c r="DG132"/>
  <c r="CF130"/>
  <c r="CJ130"/>
  <c r="CN130"/>
  <c r="CR130"/>
  <c r="CV130"/>
  <c r="CZ130"/>
  <c r="DD130"/>
  <c r="DH130"/>
  <c r="CI130"/>
  <c r="CM130"/>
  <c r="CQ130"/>
  <c r="CU130"/>
  <c r="CY130"/>
  <c r="DC130"/>
  <c r="DG130"/>
  <c r="CH130"/>
  <c r="CL130"/>
  <c r="CP130"/>
  <c r="CT130"/>
  <c r="CX130"/>
  <c r="DB130"/>
  <c r="DF130"/>
  <c r="CG130"/>
  <c r="CK130"/>
  <c r="CO130"/>
  <c r="CS130"/>
  <c r="CW130"/>
  <c r="DA130"/>
  <c r="DE130"/>
  <c r="CH128"/>
  <c r="CL128"/>
  <c r="CP128"/>
  <c r="CT128"/>
  <c r="CX128"/>
  <c r="DB128"/>
  <c r="DF128"/>
  <c r="CG128"/>
  <c r="CK128"/>
  <c r="CO128"/>
  <c r="CS128"/>
  <c r="CW128"/>
  <c r="DA128"/>
  <c r="DE128"/>
  <c r="CF128"/>
  <c r="CJ128"/>
  <c r="CN128"/>
  <c r="CR128"/>
  <c r="CV128"/>
  <c r="CZ128"/>
  <c r="DD128"/>
  <c r="DH128"/>
  <c r="CI128"/>
  <c r="CM128"/>
  <c r="CQ128"/>
  <c r="CU128"/>
  <c r="CY128"/>
  <c r="DC128"/>
  <c r="DG128"/>
  <c r="CF126"/>
  <c r="CJ126"/>
  <c r="CN126"/>
  <c r="CR126"/>
  <c r="CV126"/>
  <c r="CZ126"/>
  <c r="DD126"/>
  <c r="DH126"/>
  <c r="CI126"/>
  <c r="CM126"/>
  <c r="CQ126"/>
  <c r="CU126"/>
  <c r="CY126"/>
  <c r="DC126"/>
  <c r="DG126"/>
  <c r="CH126"/>
  <c r="CL126"/>
  <c r="CP126"/>
  <c r="CT126"/>
  <c r="CX126"/>
  <c r="DB126"/>
  <c r="DF126"/>
  <c r="CG126"/>
  <c r="CK126"/>
  <c r="CO126"/>
  <c r="CS126"/>
  <c r="CW126"/>
  <c r="DA126"/>
  <c r="DE126"/>
  <c r="CH124"/>
  <c r="CL124"/>
  <c r="CP124"/>
  <c r="CT124"/>
  <c r="CX124"/>
  <c r="DB124"/>
  <c r="DF124"/>
  <c r="CG124"/>
  <c r="CK124"/>
  <c r="CO124"/>
  <c r="CS124"/>
  <c r="CW124"/>
  <c r="DA124"/>
  <c r="DE124"/>
  <c r="CF124"/>
  <c r="CJ124"/>
  <c r="CN124"/>
  <c r="CR124"/>
  <c r="CV124"/>
  <c r="CZ124"/>
  <c r="DD124"/>
  <c r="DH124"/>
  <c r="CI124"/>
  <c r="CM124"/>
  <c r="CQ124"/>
  <c r="CU124"/>
  <c r="CY124"/>
  <c r="DC124"/>
  <c r="DG124"/>
  <c r="CF122"/>
  <c r="CJ122"/>
  <c r="CN122"/>
  <c r="CR122"/>
  <c r="CV122"/>
  <c r="CZ122"/>
  <c r="DD122"/>
  <c r="DH122"/>
  <c r="CI122"/>
  <c r="CM122"/>
  <c r="CQ122"/>
  <c r="CU122"/>
  <c r="CY122"/>
  <c r="DC122"/>
  <c r="DG122"/>
  <c r="CH122"/>
  <c r="CL122"/>
  <c r="CP122"/>
  <c r="CT122"/>
  <c r="CX122"/>
  <c r="DB122"/>
  <c r="DF122"/>
  <c r="CG122"/>
  <c r="CK122"/>
  <c r="CO122"/>
  <c r="CS122"/>
  <c r="CW122"/>
  <c r="DA122"/>
  <c r="DE122"/>
  <c r="CH120"/>
  <c r="CL120"/>
  <c r="CP120"/>
  <c r="CT120"/>
  <c r="CX120"/>
  <c r="DB120"/>
  <c r="DF120"/>
  <c r="CG120"/>
  <c r="CK120"/>
  <c r="CO120"/>
  <c r="CS120"/>
  <c r="CW120"/>
  <c r="DA120"/>
  <c r="DE120"/>
  <c r="CF120"/>
  <c r="CJ120"/>
  <c r="CN120"/>
  <c r="CR120"/>
  <c r="CV120"/>
  <c r="CZ120"/>
  <c r="DD120"/>
  <c r="DH120"/>
  <c r="CI120"/>
  <c r="CM120"/>
  <c r="CQ120"/>
  <c r="CU120"/>
  <c r="CY120"/>
  <c r="DC120"/>
  <c r="DG120"/>
  <c r="CF118"/>
  <c r="CJ118"/>
  <c r="CN118"/>
  <c r="CR118"/>
  <c r="CV118"/>
  <c r="CZ118"/>
  <c r="DD118"/>
  <c r="DH118"/>
  <c r="CI118"/>
  <c r="CM118"/>
  <c r="CQ118"/>
  <c r="CU118"/>
  <c r="CY118"/>
  <c r="DC118"/>
  <c r="DG118"/>
  <c r="CH118"/>
  <c r="CL118"/>
  <c r="CP118"/>
  <c r="CT118"/>
  <c r="CX118"/>
  <c r="DB118"/>
  <c r="DF118"/>
  <c r="CG118"/>
  <c r="CK118"/>
  <c r="CO118"/>
  <c r="CS118"/>
  <c r="CW118"/>
  <c r="DA118"/>
  <c r="DE118"/>
  <c r="CH116"/>
  <c r="CL116"/>
  <c r="CP116"/>
  <c r="CT116"/>
  <c r="CX116"/>
  <c r="DB116"/>
  <c r="DF116"/>
  <c r="CG116"/>
  <c r="CK116"/>
  <c r="CO116"/>
  <c r="CS116"/>
  <c r="CW116"/>
  <c r="DA116"/>
  <c r="DE116"/>
  <c r="CF116"/>
  <c r="CJ116"/>
  <c r="CN116"/>
  <c r="CR116"/>
  <c r="CV116"/>
  <c r="CZ116"/>
  <c r="DD116"/>
  <c r="DH116"/>
  <c r="CI116"/>
  <c r="CM116"/>
  <c r="CQ116"/>
  <c r="CU116"/>
  <c r="CY116"/>
  <c r="DC116"/>
  <c r="DG116"/>
  <c r="CF114"/>
  <c r="CJ114"/>
  <c r="CN114"/>
  <c r="CR114"/>
  <c r="CV114"/>
  <c r="CZ114"/>
  <c r="DD114"/>
  <c r="DH114"/>
  <c r="CI114"/>
  <c r="CM114"/>
  <c r="CQ114"/>
  <c r="CU114"/>
  <c r="CY114"/>
  <c r="DC114"/>
  <c r="DG114"/>
  <c r="CH114"/>
  <c r="CL114"/>
  <c r="CP114"/>
  <c r="CT114"/>
  <c r="CX114"/>
  <c r="DB114"/>
  <c r="DF114"/>
  <c r="CG114"/>
  <c r="CK114"/>
  <c r="CO114"/>
  <c r="CS114"/>
  <c r="CW114"/>
  <c r="DA114"/>
  <c r="DE114"/>
  <c r="CH112"/>
  <c r="CL112"/>
  <c r="CP112"/>
  <c r="CT112"/>
  <c r="CX112"/>
  <c r="DB112"/>
  <c r="DF112"/>
  <c r="CG112"/>
  <c r="CK112"/>
  <c r="CO112"/>
  <c r="CS112"/>
  <c r="CW112"/>
  <c r="DA112"/>
  <c r="DE112"/>
  <c r="CF112"/>
  <c r="CJ112"/>
  <c r="CN112"/>
  <c r="CR112"/>
  <c r="CV112"/>
  <c r="CZ112"/>
  <c r="DD112"/>
  <c r="DH112"/>
  <c r="CI112"/>
  <c r="CM112"/>
  <c r="CQ112"/>
  <c r="CU112"/>
  <c r="CY112"/>
  <c r="DC112"/>
  <c r="DG112"/>
  <c r="CF110"/>
  <c r="CJ110"/>
  <c r="CN110"/>
  <c r="CR110"/>
  <c r="CV110"/>
  <c r="CZ110"/>
  <c r="DD110"/>
  <c r="DH110"/>
  <c r="CI110"/>
  <c r="CM110"/>
  <c r="CQ110"/>
  <c r="CU110"/>
  <c r="CY110"/>
  <c r="DC110"/>
  <c r="DG110"/>
  <c r="CH110"/>
  <c r="CL110"/>
  <c r="CP110"/>
  <c r="CT110"/>
  <c r="CX110"/>
  <c r="DB110"/>
  <c r="DF110"/>
  <c r="CG110"/>
  <c r="CK110"/>
  <c r="CO110"/>
  <c r="CS110"/>
  <c r="CW110"/>
  <c r="DA110"/>
  <c r="DE110"/>
  <c r="CH108"/>
  <c r="CL108"/>
  <c r="CP108"/>
  <c r="CT108"/>
  <c r="CX108"/>
  <c r="DB108"/>
  <c r="DF108"/>
  <c r="CG108"/>
  <c r="CK108"/>
  <c r="CO108"/>
  <c r="CS108"/>
  <c r="CW108"/>
  <c r="DA108"/>
  <c r="DE108"/>
  <c r="CF108"/>
  <c r="CJ108"/>
  <c r="CN108"/>
  <c r="CR108"/>
  <c r="CV108"/>
  <c r="CZ108"/>
  <c r="DD108"/>
  <c r="DH108"/>
  <c r="CI108"/>
  <c r="CM108"/>
  <c r="CQ108"/>
  <c r="CU108"/>
  <c r="CY108"/>
  <c r="DC108"/>
  <c r="DG108"/>
  <c r="CF106"/>
  <c r="CJ106"/>
  <c r="CN106"/>
  <c r="CR106"/>
  <c r="CV106"/>
  <c r="CZ106"/>
  <c r="DD106"/>
  <c r="DH106"/>
  <c r="CI106"/>
  <c r="CM106"/>
  <c r="CQ106"/>
  <c r="CU106"/>
  <c r="CY106"/>
  <c r="DC106"/>
  <c r="DG106"/>
  <c r="CH106"/>
  <c r="CL106"/>
  <c r="CP106"/>
  <c r="CT106"/>
  <c r="CX106"/>
  <c r="DB106"/>
  <c r="DF106"/>
  <c r="CG106"/>
  <c r="CK106"/>
  <c r="CO106"/>
  <c r="CS106"/>
  <c r="CW106"/>
  <c r="DA106"/>
  <c r="DE106"/>
  <c r="CH104"/>
  <c r="CL104"/>
  <c r="CP104"/>
  <c r="CT104"/>
  <c r="CX104"/>
  <c r="DB104"/>
  <c r="DF104"/>
  <c r="CG104"/>
  <c r="CK104"/>
  <c r="CO104"/>
  <c r="CS104"/>
  <c r="CW104"/>
  <c r="DA104"/>
  <c r="DE104"/>
  <c r="CF104"/>
  <c r="CJ104"/>
  <c r="CN104"/>
  <c r="CR104"/>
  <c r="CV104"/>
  <c r="CZ104"/>
  <c r="DD104"/>
  <c r="DH104"/>
  <c r="CI104"/>
  <c r="CM104"/>
  <c r="CQ104"/>
  <c r="CU104"/>
  <c r="CY104"/>
  <c r="DC104"/>
  <c r="DG104"/>
  <c r="CF102"/>
  <c r="CJ102"/>
  <c r="CN102"/>
  <c r="CR102"/>
  <c r="CV102"/>
  <c r="CZ102"/>
  <c r="DD102"/>
  <c r="DH102"/>
  <c r="CI102"/>
  <c r="CM102"/>
  <c r="CQ102"/>
  <c r="CU102"/>
  <c r="CY102"/>
  <c r="DC102"/>
  <c r="DG102"/>
  <c r="CH102"/>
  <c r="CL102"/>
  <c r="CP102"/>
  <c r="CT102"/>
  <c r="CX102"/>
  <c r="DB102"/>
  <c r="DF102"/>
  <c r="CG102"/>
  <c r="CK102"/>
  <c r="CO102"/>
  <c r="CS102"/>
  <c r="CW102"/>
  <c r="DA102"/>
  <c r="DE102"/>
  <c r="CH100"/>
  <c r="CL100"/>
  <c r="CP100"/>
  <c r="CT100"/>
  <c r="CX100"/>
  <c r="DB100"/>
  <c r="DF100"/>
  <c r="CG100"/>
  <c r="CK100"/>
  <c r="CO100"/>
  <c r="CS100"/>
  <c r="CW100"/>
  <c r="DA100"/>
  <c r="DE100"/>
  <c r="CF100"/>
  <c r="CJ100"/>
  <c r="CN100"/>
  <c r="CR100"/>
  <c r="CV100"/>
  <c r="CZ100"/>
  <c r="DD100"/>
  <c r="DH100"/>
  <c r="CI100"/>
  <c r="CM100"/>
  <c r="CQ100"/>
  <c r="CU100"/>
  <c r="CY100"/>
  <c r="DC100"/>
  <c r="DG100"/>
  <c r="CF98"/>
  <c r="CJ98"/>
  <c r="CN98"/>
  <c r="CR98"/>
  <c r="CV98"/>
  <c r="CZ98"/>
  <c r="DD98"/>
  <c r="DH98"/>
  <c r="CI98"/>
  <c r="CM98"/>
  <c r="CQ98"/>
  <c r="CU98"/>
  <c r="CY98"/>
  <c r="DC98"/>
  <c r="DG98"/>
  <c r="CH98"/>
  <c r="CL98"/>
  <c r="CP98"/>
  <c r="CT98"/>
  <c r="CX98"/>
  <c r="DB98"/>
  <c r="DF98"/>
  <c r="CG98"/>
  <c r="CK98"/>
  <c r="CO98"/>
  <c r="CS98"/>
  <c r="CW98"/>
  <c r="DA98"/>
  <c r="DE98"/>
  <c r="CH96"/>
  <c r="CL96"/>
  <c r="CP96"/>
  <c r="CT96"/>
  <c r="CX96"/>
  <c r="DB96"/>
  <c r="DF96"/>
  <c r="CG96"/>
  <c r="CK96"/>
  <c r="CO96"/>
  <c r="CS96"/>
  <c r="CW96"/>
  <c r="DA96"/>
  <c r="DE96"/>
  <c r="CF96"/>
  <c r="CJ96"/>
  <c r="CN96"/>
  <c r="CR96"/>
  <c r="CV96"/>
  <c r="CZ96"/>
  <c r="DD96"/>
  <c r="DH96"/>
  <c r="CI96"/>
  <c r="CM96"/>
  <c r="CQ96"/>
  <c r="CU96"/>
  <c r="CY96"/>
  <c r="DC96"/>
  <c r="DG96"/>
  <c r="CF94"/>
  <c r="CJ94"/>
  <c r="CN94"/>
  <c r="CR94"/>
  <c r="CV94"/>
  <c r="CZ94"/>
  <c r="DD94"/>
  <c r="DH94"/>
  <c r="CI94"/>
  <c r="CM94"/>
  <c r="CQ94"/>
  <c r="CU94"/>
  <c r="CY94"/>
  <c r="DC94"/>
  <c r="DG94"/>
  <c r="CH94"/>
  <c r="CL94"/>
  <c r="CP94"/>
  <c r="CT94"/>
  <c r="CX94"/>
  <c r="DB94"/>
  <c r="DF94"/>
  <c r="CG94"/>
  <c r="CK94"/>
  <c r="CO94"/>
  <c r="CS94"/>
  <c r="CW94"/>
  <c r="DA94"/>
  <c r="DE94"/>
  <c r="CH92"/>
  <c r="CL92"/>
  <c r="CP92"/>
  <c r="CT92"/>
  <c r="CX92"/>
  <c r="DB92"/>
  <c r="DF92"/>
  <c r="CG92"/>
  <c r="CK92"/>
  <c r="CO92"/>
  <c r="CS92"/>
  <c r="CW92"/>
  <c r="DA92"/>
  <c r="DE92"/>
  <c r="CF92"/>
  <c r="CJ92"/>
  <c r="CN92"/>
  <c r="CR92"/>
  <c r="CV92"/>
  <c r="CZ92"/>
  <c r="DD92"/>
  <c r="DH92"/>
  <c r="CI92"/>
  <c r="CM92"/>
  <c r="CQ92"/>
  <c r="CU92"/>
  <c r="CY92"/>
  <c r="DC92"/>
  <c r="DG92"/>
  <c r="CF90"/>
  <c r="CJ90"/>
  <c r="CN90"/>
  <c r="CR90"/>
  <c r="CV90"/>
  <c r="CZ90"/>
  <c r="DD90"/>
  <c r="DH90"/>
  <c r="CI90"/>
  <c r="CM90"/>
  <c r="CQ90"/>
  <c r="CU90"/>
  <c r="CY90"/>
  <c r="DC90"/>
  <c r="DG90"/>
  <c r="CH90"/>
  <c r="CL90"/>
  <c r="CP90"/>
  <c r="CT90"/>
  <c r="CX90"/>
  <c r="DB90"/>
  <c r="DF90"/>
  <c r="CG90"/>
  <c r="CK90"/>
  <c r="CO90"/>
  <c r="CS90"/>
  <c r="CW90"/>
  <c r="DA90"/>
  <c r="DE90"/>
  <c r="R250" i="19"/>
  <c r="S249" s="1"/>
  <c r="T248" s="1"/>
  <c r="U247" s="1"/>
  <c r="V246" s="1"/>
  <c r="W245" s="1"/>
  <c r="X244" s="1"/>
  <c r="Y243" s="1"/>
  <c r="Z242" s="1"/>
  <c r="AA241" s="1"/>
  <c r="AB240" s="1"/>
  <c r="AL251"/>
  <c r="AJ247"/>
  <c r="P246"/>
  <c r="Q245" s="1"/>
  <c r="R244" s="1"/>
  <c r="S243" s="1"/>
  <c r="T242" s="1"/>
  <c r="U241" s="1"/>
  <c r="V240" s="1"/>
  <c r="W239" s="1"/>
  <c r="X238" s="1"/>
  <c r="Y237" s="1"/>
  <c r="Z236" s="1"/>
  <c r="AA235" s="1"/>
  <c r="AB234" s="1"/>
  <c r="CH238" i="17"/>
  <c r="CL238"/>
  <c r="CP238"/>
  <c r="CT238"/>
  <c r="CX238"/>
  <c r="DB238"/>
  <c r="CG238"/>
  <c r="CK238"/>
  <c r="CO238"/>
  <c r="CS238"/>
  <c r="CW238"/>
  <c r="DA238"/>
  <c r="DE238"/>
  <c r="CI238"/>
  <c r="CM238"/>
  <c r="CQ238"/>
  <c r="CU238"/>
  <c r="CY238"/>
  <c r="DC238"/>
  <c r="CR238"/>
  <c r="CN238"/>
  <c r="DD238"/>
  <c r="CF238"/>
  <c r="CV238"/>
  <c r="CJ238"/>
  <c r="CZ238"/>
  <c r="AE262" i="18"/>
  <c r="AD262"/>
  <c r="AD260"/>
  <c r="AG260"/>
  <c r="AE260"/>
  <c r="AF260"/>
  <c r="AG258"/>
  <c r="AF258"/>
  <c r="AD258"/>
  <c r="AH258"/>
  <c r="AI258"/>
  <c r="AE258"/>
  <c r="AE256"/>
  <c r="AI256"/>
  <c r="AK256"/>
  <c r="AD256"/>
  <c r="AH256"/>
  <c r="AF256"/>
  <c r="AJ256"/>
  <c r="AG256"/>
  <c r="AF254"/>
  <c r="AJ254"/>
  <c r="AE254"/>
  <c r="AI254"/>
  <c r="AK254"/>
  <c r="AG254"/>
  <c r="AL254"/>
  <c r="AM254"/>
  <c r="AH254"/>
  <c r="AD254"/>
  <c r="AG252"/>
  <c r="AL252"/>
  <c r="AK252"/>
  <c r="AF252"/>
  <c r="AJ252"/>
  <c r="AO252"/>
  <c r="AD252"/>
  <c r="AH252"/>
  <c r="AM252"/>
  <c r="AE252"/>
  <c r="AN252"/>
  <c r="AI252"/>
  <c r="AD250"/>
  <c r="AH250"/>
  <c r="AM250"/>
  <c r="AQ250"/>
  <c r="AG250"/>
  <c r="AL250"/>
  <c r="AP250"/>
  <c r="AK250"/>
  <c r="AE250"/>
  <c r="AI250"/>
  <c r="AN250"/>
  <c r="AO250"/>
  <c r="AJ250"/>
  <c r="AF250"/>
  <c r="AE248"/>
  <c r="AI248"/>
  <c r="AN248"/>
  <c r="AR248"/>
  <c r="AK248"/>
  <c r="AD248"/>
  <c r="AH248"/>
  <c r="AM248"/>
  <c r="AQ248"/>
  <c r="AF248"/>
  <c r="AJ248"/>
  <c r="AO248"/>
  <c r="AS248"/>
  <c r="AL248"/>
  <c r="AG248"/>
  <c r="AP248"/>
  <c r="AF246"/>
  <c r="AJ246"/>
  <c r="AO246"/>
  <c r="AS246"/>
  <c r="AE246"/>
  <c r="AI246"/>
  <c r="AN246"/>
  <c r="AR246"/>
  <c r="AK246"/>
  <c r="AG246"/>
  <c r="AL246"/>
  <c r="AP246"/>
  <c r="AT246"/>
  <c r="AM246"/>
  <c r="AH246"/>
  <c r="AD246"/>
  <c r="AU246"/>
  <c r="AQ246"/>
  <c r="AG244"/>
  <c r="AL244"/>
  <c r="AP244"/>
  <c r="AT244"/>
  <c r="AK244"/>
  <c r="AF244"/>
  <c r="AJ244"/>
  <c r="AO244"/>
  <c r="AS244"/>
  <c r="AW244"/>
  <c r="AD244"/>
  <c r="AH244"/>
  <c r="AM244"/>
  <c r="AQ244"/>
  <c r="AU244"/>
  <c r="AR244"/>
  <c r="AN244"/>
  <c r="AI244"/>
  <c r="AE244"/>
  <c r="AV244"/>
  <c r="AE242"/>
  <c r="AI242"/>
  <c r="AN242"/>
  <c r="AR242"/>
  <c r="AV242"/>
  <c r="AD242"/>
  <c r="AH242"/>
  <c r="AM242"/>
  <c r="AQ242"/>
  <c r="AU242"/>
  <c r="AK242"/>
  <c r="AF242"/>
  <c r="AJ242"/>
  <c r="AO242"/>
  <c r="AS242"/>
  <c r="AW242"/>
  <c r="AG242"/>
  <c r="AT242"/>
  <c r="AP242"/>
  <c r="AL242"/>
  <c r="AG240"/>
  <c r="AL240"/>
  <c r="AP240"/>
  <c r="AT240"/>
  <c r="AK240"/>
  <c r="AF240"/>
  <c r="AJ240"/>
  <c r="AO240"/>
  <c r="AS240"/>
  <c r="AW240"/>
  <c r="AD240"/>
  <c r="AH240"/>
  <c r="AM240"/>
  <c r="AQ240"/>
  <c r="AU240"/>
  <c r="AN240"/>
  <c r="AI240"/>
  <c r="AE240"/>
  <c r="AV240"/>
  <c r="AR240"/>
  <c r="AE238"/>
  <c r="AI238"/>
  <c r="AN238"/>
  <c r="AR238"/>
  <c r="AV238"/>
  <c r="AD238"/>
  <c r="AH238"/>
  <c r="AM238"/>
  <c r="AQ238"/>
  <c r="AU238"/>
  <c r="AK238"/>
  <c r="AF238"/>
  <c r="AJ238"/>
  <c r="AO238"/>
  <c r="AS238"/>
  <c r="AW238"/>
  <c r="AT238"/>
  <c r="AP238"/>
  <c r="AL238"/>
  <c r="AG238"/>
  <c r="AG236"/>
  <c r="AL236"/>
  <c r="AP236"/>
  <c r="AT236"/>
  <c r="AK236"/>
  <c r="AF236"/>
  <c r="AJ236"/>
  <c r="AO236"/>
  <c r="AS236"/>
  <c r="AW236"/>
  <c r="AD236"/>
  <c r="AH236"/>
  <c r="AM236"/>
  <c r="AQ236"/>
  <c r="AU236"/>
  <c r="AI236"/>
  <c r="AE236"/>
  <c r="AV236"/>
  <c r="AR236"/>
  <c r="AN236"/>
  <c r="AE234"/>
  <c r="AI234"/>
  <c r="AN234"/>
  <c r="AR234"/>
  <c r="AV234"/>
  <c r="AD234"/>
  <c r="AH234"/>
  <c r="AM234"/>
  <c r="AQ234"/>
  <c r="AU234"/>
  <c r="AK234"/>
  <c r="AF234"/>
  <c r="AJ234"/>
  <c r="AO234"/>
  <c r="AS234"/>
  <c r="AW234"/>
  <c r="AP234"/>
  <c r="AL234"/>
  <c r="AG234"/>
  <c r="AT234"/>
  <c r="AG232"/>
  <c r="AL232"/>
  <c r="AP232"/>
  <c r="AT232"/>
  <c r="AK232"/>
  <c r="AF232"/>
  <c r="AJ232"/>
  <c r="AO232"/>
  <c r="AS232"/>
  <c r="AW232"/>
  <c r="AD232"/>
  <c r="AH232"/>
  <c r="AM232"/>
  <c r="AQ232"/>
  <c r="AU232"/>
  <c r="AE232"/>
  <c r="AV232"/>
  <c r="AR232"/>
  <c r="AN232"/>
  <c r="AI232"/>
  <c r="AE230"/>
  <c r="AI230"/>
  <c r="AN230"/>
  <c r="AR230"/>
  <c r="AV230"/>
  <c r="AD230"/>
  <c r="AH230"/>
  <c r="AM230"/>
  <c r="AQ230"/>
  <c r="AU230"/>
  <c r="AK230"/>
  <c r="AF230"/>
  <c r="AJ230"/>
  <c r="AO230"/>
  <c r="AS230"/>
  <c r="AW230"/>
  <c r="AL230"/>
  <c r="AG230"/>
  <c r="AT230"/>
  <c r="AP230"/>
  <c r="AG228"/>
  <c r="AL228"/>
  <c r="AP228"/>
  <c r="AT228"/>
  <c r="AK228"/>
  <c r="AF228"/>
  <c r="AJ228"/>
  <c r="AO228"/>
  <c r="AS228"/>
  <c r="AW228"/>
  <c r="AD228"/>
  <c r="AH228"/>
  <c r="AM228"/>
  <c r="AQ228"/>
  <c r="AU228"/>
  <c r="AR228"/>
  <c r="AN228"/>
  <c r="AI228"/>
  <c r="AE228"/>
  <c r="AV228"/>
  <c r="AE226"/>
  <c r="AI226"/>
  <c r="AN226"/>
  <c r="AR226"/>
  <c r="AV226"/>
  <c r="AD226"/>
  <c r="AH226"/>
  <c r="AM226"/>
  <c r="AQ226"/>
  <c r="AU226"/>
  <c r="AK226"/>
  <c r="AF226"/>
  <c r="AJ226"/>
  <c r="AO226"/>
  <c r="AS226"/>
  <c r="AW226"/>
  <c r="AG226"/>
  <c r="AT226"/>
  <c r="AP226"/>
  <c r="AL226"/>
  <c r="AG224"/>
  <c r="AL224"/>
  <c r="AP224"/>
  <c r="AT224"/>
  <c r="AK224"/>
  <c r="AF224"/>
  <c r="AJ224"/>
  <c r="AO224"/>
  <c r="AS224"/>
  <c r="AW224"/>
  <c r="AD224"/>
  <c r="AH224"/>
  <c r="AM224"/>
  <c r="AQ224"/>
  <c r="AU224"/>
  <c r="AN224"/>
  <c r="AI224"/>
  <c r="AE224"/>
  <c r="AV224"/>
  <c r="AR224"/>
  <c r="AE222"/>
  <c r="AI222"/>
  <c r="AN222"/>
  <c r="AR222"/>
  <c r="AV222"/>
  <c r="AD222"/>
  <c r="AH222"/>
  <c r="AM222"/>
  <c r="AQ222"/>
  <c r="AU222"/>
  <c r="AK222"/>
  <c r="AF222"/>
  <c r="AJ222"/>
  <c r="AO222"/>
  <c r="AS222"/>
  <c r="AW222"/>
  <c r="AT222"/>
  <c r="AP222"/>
  <c r="AL222"/>
  <c r="AG222"/>
  <c r="AG220"/>
  <c r="AL220"/>
  <c r="AP220"/>
  <c r="AT220"/>
  <c r="AK220"/>
  <c r="AF220"/>
  <c r="AJ220"/>
  <c r="AO220"/>
  <c r="AS220"/>
  <c r="AW220"/>
  <c r="AD220"/>
  <c r="AH220"/>
  <c r="AM220"/>
  <c r="AQ220"/>
  <c r="AU220"/>
  <c r="AI220"/>
  <c r="AE220"/>
  <c r="AV220"/>
  <c r="AR220"/>
  <c r="AN220"/>
  <c r="AE218"/>
  <c r="AI218"/>
  <c r="AN218"/>
  <c r="AR218"/>
  <c r="AV218"/>
  <c r="AD218"/>
  <c r="AH218"/>
  <c r="AM218"/>
  <c r="AQ218"/>
  <c r="AU218"/>
  <c r="AK218"/>
  <c r="AF218"/>
  <c r="AJ218"/>
  <c r="AO218"/>
  <c r="AS218"/>
  <c r="AW218"/>
  <c r="AP218"/>
  <c r="AL218"/>
  <c r="AG218"/>
  <c r="AT218"/>
  <c r="AG216"/>
  <c r="AL216"/>
  <c r="AP216"/>
  <c r="AT216"/>
  <c r="AK216"/>
  <c r="AF216"/>
  <c r="AJ216"/>
  <c r="AO216"/>
  <c r="AS216"/>
  <c r="AW216"/>
  <c r="AD216"/>
  <c r="AH216"/>
  <c r="AM216"/>
  <c r="AQ216"/>
  <c r="AU216"/>
  <c r="AE216"/>
  <c r="AV216"/>
  <c r="AR216"/>
  <c r="AN216"/>
  <c r="AI216"/>
  <c r="AE214"/>
  <c r="AI214"/>
  <c r="AN214"/>
  <c r="AR214"/>
  <c r="AV214"/>
  <c r="AD214"/>
  <c r="AH214"/>
  <c r="AM214"/>
  <c r="AQ214"/>
  <c r="AU214"/>
  <c r="AK214"/>
  <c r="AF214"/>
  <c r="AJ214"/>
  <c r="AO214"/>
  <c r="AS214"/>
  <c r="AW214"/>
  <c r="AL214"/>
  <c r="AG214"/>
  <c r="AT214"/>
  <c r="AP214"/>
  <c r="AG212"/>
  <c r="AL212"/>
  <c r="AP212"/>
  <c r="AT212"/>
  <c r="AK212"/>
  <c r="AF212"/>
  <c r="AJ212"/>
  <c r="AO212"/>
  <c r="AS212"/>
  <c r="AW212"/>
  <c r="AD212"/>
  <c r="AH212"/>
  <c r="AM212"/>
  <c r="AQ212"/>
  <c r="AU212"/>
  <c r="AR212"/>
  <c r="AN212"/>
  <c r="AI212"/>
  <c r="AE212"/>
  <c r="AV212"/>
  <c r="AE210"/>
  <c r="AI210"/>
  <c r="AN210"/>
  <c r="AR210"/>
  <c r="AV210"/>
  <c r="AD210"/>
  <c r="AH210"/>
  <c r="AM210"/>
  <c r="AQ210"/>
  <c r="AU210"/>
  <c r="AK210"/>
  <c r="AF210"/>
  <c r="AJ210"/>
  <c r="AO210"/>
  <c r="AS210"/>
  <c r="AW210"/>
  <c r="AG210"/>
  <c r="AT210"/>
  <c r="AP210"/>
  <c r="AL210"/>
  <c r="AG208"/>
  <c r="AL208"/>
  <c r="AP208"/>
  <c r="AT208"/>
  <c r="AK208"/>
  <c r="AF208"/>
  <c r="AJ208"/>
  <c r="AO208"/>
  <c r="AS208"/>
  <c r="AW208"/>
  <c r="AD208"/>
  <c r="AH208"/>
  <c r="AM208"/>
  <c r="AQ208"/>
  <c r="AU208"/>
  <c r="AN208"/>
  <c r="AI208"/>
  <c r="AE208"/>
  <c r="AV208"/>
  <c r="AR208"/>
  <c r="AE206"/>
  <c r="AI206"/>
  <c r="AN206"/>
  <c r="AR206"/>
  <c r="AV206"/>
  <c r="AD206"/>
  <c r="AH206"/>
  <c r="AM206"/>
  <c r="AQ206"/>
  <c r="AU206"/>
  <c r="AK206"/>
  <c r="AF206"/>
  <c r="AJ206"/>
  <c r="AO206"/>
  <c r="AS206"/>
  <c r="AW206"/>
  <c r="AT206"/>
  <c r="AP206"/>
  <c r="AL206"/>
  <c r="AG206"/>
  <c r="AG204"/>
  <c r="AL204"/>
  <c r="AP204"/>
  <c r="AT204"/>
  <c r="AK204"/>
  <c r="AF204"/>
  <c r="AJ204"/>
  <c r="AO204"/>
  <c r="AS204"/>
  <c r="AW204"/>
  <c r="AD204"/>
  <c r="AH204"/>
  <c r="AM204"/>
  <c r="AQ204"/>
  <c r="AU204"/>
  <c r="AI204"/>
  <c r="AE204"/>
  <c r="AV204"/>
  <c r="AR204"/>
  <c r="AN204"/>
  <c r="AE202"/>
  <c r="AI202"/>
  <c r="AN202"/>
  <c r="AR202"/>
  <c r="AV202"/>
  <c r="AD202"/>
  <c r="AH202"/>
  <c r="AM202"/>
  <c r="AQ202"/>
  <c r="AU202"/>
  <c r="AK202"/>
  <c r="AF202"/>
  <c r="AJ202"/>
  <c r="AO202"/>
  <c r="AS202"/>
  <c r="AW202"/>
  <c r="AP202"/>
  <c r="AL202"/>
  <c r="AG202"/>
  <c r="AT202"/>
  <c r="AG200"/>
  <c r="AL200"/>
  <c r="AP200"/>
  <c r="AT200"/>
  <c r="AK200"/>
  <c r="AF200"/>
  <c r="AJ200"/>
  <c r="AO200"/>
  <c r="AS200"/>
  <c r="AW200"/>
  <c r="AD200"/>
  <c r="AH200"/>
  <c r="AM200"/>
  <c r="AQ200"/>
  <c r="AU200"/>
  <c r="AE200"/>
  <c r="AV200"/>
  <c r="AR200"/>
  <c r="AN200"/>
  <c r="AI200"/>
  <c r="AE198"/>
  <c r="AI198"/>
  <c r="AN198"/>
  <c r="AR198"/>
  <c r="AV198"/>
  <c r="AD198"/>
  <c r="AH198"/>
  <c r="AM198"/>
  <c r="AQ198"/>
  <c r="AU198"/>
  <c r="AK198"/>
  <c r="AF198"/>
  <c r="AJ198"/>
  <c r="AO198"/>
  <c r="AS198"/>
  <c r="AW198"/>
  <c r="AL198"/>
  <c r="AG198"/>
  <c r="AT198"/>
  <c r="AP198"/>
  <c r="AG196"/>
  <c r="AL196"/>
  <c r="AP196"/>
  <c r="AT196"/>
  <c r="AK196"/>
  <c r="AF196"/>
  <c r="AJ196"/>
  <c r="AO196"/>
  <c r="AS196"/>
  <c r="AW196"/>
  <c r="AD196"/>
  <c r="AH196"/>
  <c r="AM196"/>
  <c r="AQ196"/>
  <c r="AU196"/>
  <c r="AR196"/>
  <c r="AN196"/>
  <c r="AI196"/>
  <c r="AE196"/>
  <c r="AV196"/>
  <c r="AE194"/>
  <c r="AI194"/>
  <c r="AN194"/>
  <c r="AR194"/>
  <c r="AV194"/>
  <c r="AD194"/>
  <c r="AH194"/>
  <c r="AM194"/>
  <c r="AQ194"/>
  <c r="AU194"/>
  <c r="AK194"/>
  <c r="AF194"/>
  <c r="AJ194"/>
  <c r="AO194"/>
  <c r="AS194"/>
  <c r="AW194"/>
  <c r="AG194"/>
  <c r="AT194"/>
  <c r="AP194"/>
  <c r="AL194"/>
  <c r="AG192"/>
  <c r="AL192"/>
  <c r="AP192"/>
  <c r="AT192"/>
  <c r="AK192"/>
  <c r="AF192"/>
  <c r="AJ192"/>
  <c r="AO192"/>
  <c r="AS192"/>
  <c r="AW192"/>
  <c r="AD192"/>
  <c r="AH192"/>
  <c r="AM192"/>
  <c r="AQ192"/>
  <c r="AU192"/>
  <c r="AN192"/>
  <c r="AI192"/>
  <c r="AE192"/>
  <c r="AV192"/>
  <c r="AR192"/>
  <c r="AE190"/>
  <c r="AI190"/>
  <c r="AN190"/>
  <c r="AR190"/>
  <c r="AV190"/>
  <c r="AD190"/>
  <c r="AH190"/>
  <c r="AM190"/>
  <c r="AQ190"/>
  <c r="AU190"/>
  <c r="AK190"/>
  <c r="AF190"/>
  <c r="AJ190"/>
  <c r="AO190"/>
  <c r="AS190"/>
  <c r="AW190"/>
  <c r="AT190"/>
  <c r="AP190"/>
  <c r="AL190"/>
  <c r="AG190"/>
  <c r="AG188"/>
  <c r="AL188"/>
  <c r="AP188"/>
  <c r="AT188"/>
  <c r="AK188"/>
  <c r="AF188"/>
  <c r="AJ188"/>
  <c r="AO188"/>
  <c r="AS188"/>
  <c r="AW188"/>
  <c r="AD188"/>
  <c r="AH188"/>
  <c r="AM188"/>
  <c r="AQ188"/>
  <c r="AU188"/>
  <c r="AI188"/>
  <c r="AE188"/>
  <c r="AV188"/>
  <c r="AR188"/>
  <c r="AN188"/>
  <c r="AE186"/>
  <c r="AI186"/>
  <c r="AN186"/>
  <c r="AR186"/>
  <c r="AV186"/>
  <c r="AD186"/>
  <c r="AH186"/>
  <c r="AM186"/>
  <c r="AQ186"/>
  <c r="AU186"/>
  <c r="AK186"/>
  <c r="AF186"/>
  <c r="AJ186"/>
  <c r="AO186"/>
  <c r="AS186"/>
  <c r="AW186"/>
  <c r="AP186"/>
  <c r="AL186"/>
  <c r="AG186"/>
  <c r="AT186"/>
  <c r="AG184"/>
  <c r="AL184"/>
  <c r="AP184"/>
  <c r="AT184"/>
  <c r="AK184"/>
  <c r="AF184"/>
  <c r="AJ184"/>
  <c r="AO184"/>
  <c r="AS184"/>
  <c r="AW184"/>
  <c r="AD184"/>
  <c r="AH184"/>
  <c r="AM184"/>
  <c r="AQ184"/>
  <c r="AU184"/>
  <c r="AE184"/>
  <c r="AV184"/>
  <c r="AR184"/>
  <c r="AN184"/>
  <c r="AI184"/>
  <c r="AE182"/>
  <c r="AI182"/>
  <c r="AN182"/>
  <c r="AR182"/>
  <c r="AV182"/>
  <c r="AD182"/>
  <c r="AH182"/>
  <c r="AM182"/>
  <c r="AQ182"/>
  <c r="AU182"/>
  <c r="AK182"/>
  <c r="AF182"/>
  <c r="AJ182"/>
  <c r="AO182"/>
  <c r="AS182"/>
  <c r="AW182"/>
  <c r="AL182"/>
  <c r="AG182"/>
  <c r="AT182"/>
  <c r="AP182"/>
  <c r="AG180"/>
  <c r="AL180"/>
  <c r="AP180"/>
  <c r="AT180"/>
  <c r="AK180"/>
  <c r="AF180"/>
  <c r="AJ180"/>
  <c r="AO180"/>
  <c r="AS180"/>
  <c r="AW180"/>
  <c r="AD180"/>
  <c r="AH180"/>
  <c r="AM180"/>
  <c r="AQ180"/>
  <c r="AU180"/>
  <c r="AR180"/>
  <c r="AN180"/>
  <c r="AI180"/>
  <c r="AE180"/>
  <c r="AV180"/>
  <c r="AE178"/>
  <c r="AI178"/>
  <c r="AN178"/>
  <c r="AR178"/>
  <c r="AV178"/>
  <c r="AD178"/>
  <c r="AH178"/>
  <c r="AM178"/>
  <c r="AQ178"/>
  <c r="AU178"/>
  <c r="AK178"/>
  <c r="AF178"/>
  <c r="AJ178"/>
  <c r="AO178"/>
  <c r="AS178"/>
  <c r="AW178"/>
  <c r="AG178"/>
  <c r="AT178"/>
  <c r="AP178"/>
  <c r="AL178"/>
  <c r="AG176"/>
  <c r="AL176"/>
  <c r="AP176"/>
  <c r="AT176"/>
  <c r="AK176"/>
  <c r="AF176"/>
  <c r="AJ176"/>
  <c r="AO176"/>
  <c r="AS176"/>
  <c r="AW176"/>
  <c r="AD176"/>
  <c r="AH176"/>
  <c r="AM176"/>
  <c r="AQ176"/>
  <c r="AU176"/>
  <c r="AN176"/>
  <c r="AI176"/>
  <c r="AE176"/>
  <c r="AV176"/>
  <c r="AR176"/>
  <c r="AE174"/>
  <c r="AI174"/>
  <c r="AN174"/>
  <c r="AR174"/>
  <c r="AV174"/>
  <c r="AD174"/>
  <c r="AH174"/>
  <c r="AM174"/>
  <c r="AQ174"/>
  <c r="AU174"/>
  <c r="AK174"/>
  <c r="AF174"/>
  <c r="AJ174"/>
  <c r="AO174"/>
  <c r="AS174"/>
  <c r="AW174"/>
  <c r="AT174"/>
  <c r="AP174"/>
  <c r="AL174"/>
  <c r="AG174"/>
  <c r="AG172"/>
  <c r="AL172"/>
  <c r="AP172"/>
  <c r="AT172"/>
  <c r="AK172"/>
  <c r="AF172"/>
  <c r="AJ172"/>
  <c r="AO172"/>
  <c r="AS172"/>
  <c r="AW172"/>
  <c r="AD172"/>
  <c r="AH172"/>
  <c r="AM172"/>
  <c r="AQ172"/>
  <c r="AU172"/>
  <c r="AI172"/>
  <c r="AE172"/>
  <c r="AV172"/>
  <c r="AR172"/>
  <c r="AN172"/>
  <c r="AE170"/>
  <c r="AI170"/>
  <c r="AN170"/>
  <c r="AR170"/>
  <c r="AV170"/>
  <c r="AD170"/>
  <c r="AH170"/>
  <c r="AM170"/>
  <c r="AQ170"/>
  <c r="AU170"/>
  <c r="AK170"/>
  <c r="AF170"/>
  <c r="AJ170"/>
  <c r="AO170"/>
  <c r="AS170"/>
  <c r="AW170"/>
  <c r="AP170"/>
  <c r="AL170"/>
  <c r="AG170"/>
  <c r="AT170"/>
  <c r="AG168"/>
  <c r="AL168"/>
  <c r="AP168"/>
  <c r="AT168"/>
  <c r="AK168"/>
  <c r="AF168"/>
  <c r="AJ168"/>
  <c r="AO168"/>
  <c r="AS168"/>
  <c r="AW168"/>
  <c r="AD168"/>
  <c r="AH168"/>
  <c r="AM168"/>
  <c r="AQ168"/>
  <c r="AU168"/>
  <c r="AE168"/>
  <c r="AV168"/>
  <c r="AR168"/>
  <c r="AN168"/>
  <c r="AI168"/>
  <c r="AE166"/>
  <c r="AI166"/>
  <c r="AN166"/>
  <c r="AR166"/>
  <c r="AV166"/>
  <c r="AD166"/>
  <c r="AH166"/>
  <c r="AM166"/>
  <c r="AQ166"/>
  <c r="AU166"/>
  <c r="AK166"/>
  <c r="AF166"/>
  <c r="AJ166"/>
  <c r="AO166"/>
  <c r="AS166"/>
  <c r="AW166"/>
  <c r="AL166"/>
  <c r="AG166"/>
  <c r="AT166"/>
  <c r="AP166"/>
  <c r="AG164"/>
  <c r="AL164"/>
  <c r="AP164"/>
  <c r="AT164"/>
  <c r="AK164"/>
  <c r="AF164"/>
  <c r="AJ164"/>
  <c r="AO164"/>
  <c r="AS164"/>
  <c r="AW164"/>
  <c r="AD164"/>
  <c r="AH164"/>
  <c r="AM164"/>
  <c r="AQ164"/>
  <c r="AU164"/>
  <c r="AR164"/>
  <c r="AN164"/>
  <c r="AI164"/>
  <c r="AE164"/>
  <c r="AV164"/>
  <c r="AE162"/>
  <c r="AI162"/>
  <c r="AN162"/>
  <c r="AR162"/>
  <c r="AV162"/>
  <c r="AD162"/>
  <c r="AH162"/>
  <c r="AM162"/>
  <c r="AQ162"/>
  <c r="AU162"/>
  <c r="AK162"/>
  <c r="AF162"/>
  <c r="AJ162"/>
  <c r="AO162"/>
  <c r="AS162"/>
  <c r="AW162"/>
  <c r="AG162"/>
  <c r="AT162"/>
  <c r="AP162"/>
  <c r="AL162"/>
  <c r="AG160"/>
  <c r="AL160"/>
  <c r="AP160"/>
  <c r="AT160"/>
  <c r="AK160"/>
  <c r="AF160"/>
  <c r="AJ160"/>
  <c r="AO160"/>
  <c r="AS160"/>
  <c r="AW160"/>
  <c r="AD160"/>
  <c r="AH160"/>
  <c r="AM160"/>
  <c r="AQ160"/>
  <c r="AU160"/>
  <c r="AN160"/>
  <c r="AI160"/>
  <c r="AE160"/>
  <c r="AV160"/>
  <c r="AR160"/>
  <c r="AE158"/>
  <c r="AI158"/>
  <c r="AN158"/>
  <c r="AR158"/>
  <c r="AV158"/>
  <c r="AD158"/>
  <c r="AH158"/>
  <c r="AM158"/>
  <c r="AQ158"/>
  <c r="AU158"/>
  <c r="AK158"/>
  <c r="AF158"/>
  <c r="AJ158"/>
  <c r="AO158"/>
  <c r="AS158"/>
  <c r="AW158"/>
  <c r="AT158"/>
  <c r="AP158"/>
  <c r="AL158"/>
  <c r="AG158"/>
  <c r="AG156"/>
  <c r="AL156"/>
  <c r="AP156"/>
  <c r="AT156"/>
  <c r="AK156"/>
  <c r="AF156"/>
  <c r="AJ156"/>
  <c r="AO156"/>
  <c r="AS156"/>
  <c r="AW156"/>
  <c r="AD156"/>
  <c r="AH156"/>
  <c r="AM156"/>
  <c r="AQ156"/>
  <c r="AU156"/>
  <c r="AI156"/>
  <c r="AE156"/>
  <c r="AV156"/>
  <c r="AR156"/>
  <c r="AN156"/>
  <c r="AE154"/>
  <c r="AI154"/>
  <c r="AN154"/>
  <c r="AR154"/>
  <c r="AV154"/>
  <c r="AD154"/>
  <c r="AH154"/>
  <c r="AM154"/>
  <c r="AQ154"/>
  <c r="AU154"/>
  <c r="AK154"/>
  <c r="AF154"/>
  <c r="AJ154"/>
  <c r="AO154"/>
  <c r="AS154"/>
  <c r="AW154"/>
  <c r="AP154"/>
  <c r="AL154"/>
  <c r="AG154"/>
  <c r="AT154"/>
  <c r="AG152"/>
  <c r="AL152"/>
  <c r="AP152"/>
  <c r="AT152"/>
  <c r="AK152"/>
  <c r="AF152"/>
  <c r="AJ152"/>
  <c r="AO152"/>
  <c r="AS152"/>
  <c r="AW152"/>
  <c r="AD152"/>
  <c r="AH152"/>
  <c r="AM152"/>
  <c r="AQ152"/>
  <c r="AU152"/>
  <c r="AE152"/>
  <c r="AV152"/>
  <c r="AR152"/>
  <c r="AN152"/>
  <c r="AI152"/>
  <c r="AE150"/>
  <c r="AI150"/>
  <c r="AN150"/>
  <c r="AR150"/>
  <c r="AV150"/>
  <c r="AD150"/>
  <c r="AH150"/>
  <c r="AM150"/>
  <c r="AQ150"/>
  <c r="AU150"/>
  <c r="AK150"/>
  <c r="AF150"/>
  <c r="AJ150"/>
  <c r="AO150"/>
  <c r="AS150"/>
  <c r="AW150"/>
  <c r="AL150"/>
  <c r="AG150"/>
  <c r="AT150"/>
  <c r="AP150"/>
  <c r="AG148"/>
  <c r="AL148"/>
  <c r="AP148"/>
  <c r="AT148"/>
  <c r="AK148"/>
  <c r="AF148"/>
  <c r="AJ148"/>
  <c r="AO148"/>
  <c r="AS148"/>
  <c r="AW148"/>
  <c r="AD148"/>
  <c r="AH148"/>
  <c r="AM148"/>
  <c r="AQ148"/>
  <c r="AU148"/>
  <c r="AR148"/>
  <c r="AN148"/>
  <c r="AI148"/>
  <c r="AE148"/>
  <c r="AV148"/>
  <c r="AE146"/>
  <c r="AI146"/>
  <c r="AN146"/>
  <c r="AR146"/>
  <c r="AV146"/>
  <c r="AD146"/>
  <c r="AH146"/>
  <c r="AM146"/>
  <c r="AQ146"/>
  <c r="AU146"/>
  <c r="AK146"/>
  <c r="AF146"/>
  <c r="AJ146"/>
  <c r="AO146"/>
  <c r="AS146"/>
  <c r="AW146"/>
  <c r="AG146"/>
  <c r="AT146"/>
  <c r="AP146"/>
  <c r="AL146"/>
  <c r="AG144"/>
  <c r="AL144"/>
  <c r="AP144"/>
  <c r="AT144"/>
  <c r="AK144"/>
  <c r="AF144"/>
  <c r="AJ144"/>
  <c r="AO144"/>
  <c r="AS144"/>
  <c r="AW144"/>
  <c r="AD144"/>
  <c r="AH144"/>
  <c r="AM144"/>
  <c r="AQ144"/>
  <c r="AU144"/>
  <c r="AN144"/>
  <c r="AI144"/>
  <c r="AE144"/>
  <c r="AV144"/>
  <c r="AR144"/>
  <c r="AE142"/>
  <c r="AI142"/>
  <c r="AN142"/>
  <c r="AR142"/>
  <c r="AV142"/>
  <c r="AD142"/>
  <c r="AH142"/>
  <c r="AM142"/>
  <c r="AQ142"/>
  <c r="AU142"/>
  <c r="AK142"/>
  <c r="AF142"/>
  <c r="AJ142"/>
  <c r="AO142"/>
  <c r="AS142"/>
  <c r="AW142"/>
  <c r="AT142"/>
  <c r="AP142"/>
  <c r="AL142"/>
  <c r="AG142"/>
  <c r="AG140"/>
  <c r="AL140"/>
  <c r="AP140"/>
  <c r="AT140"/>
  <c r="AK140"/>
  <c r="AF140"/>
  <c r="AJ140"/>
  <c r="AO140"/>
  <c r="AS140"/>
  <c r="AW140"/>
  <c r="AD140"/>
  <c r="AH140"/>
  <c r="AM140"/>
  <c r="AQ140"/>
  <c r="AU140"/>
  <c r="AI140"/>
  <c r="AE140"/>
  <c r="AV140"/>
  <c r="AR140"/>
  <c r="AN140"/>
  <c r="AE138"/>
  <c r="AI138"/>
  <c r="AN138"/>
  <c r="AR138"/>
  <c r="AV138"/>
  <c r="AD138"/>
  <c r="AH138"/>
  <c r="AM138"/>
  <c r="AQ138"/>
  <c r="AU138"/>
  <c r="AK138"/>
  <c r="AF138"/>
  <c r="AJ138"/>
  <c r="AO138"/>
  <c r="AS138"/>
  <c r="AW138"/>
  <c r="AP138"/>
  <c r="AL138"/>
  <c r="AG138"/>
  <c r="AT138"/>
  <c r="AG136"/>
  <c r="AL136"/>
  <c r="AP136"/>
  <c r="AT136"/>
  <c r="AK136"/>
  <c r="AF136"/>
  <c r="AJ136"/>
  <c r="AO136"/>
  <c r="AS136"/>
  <c r="AW136"/>
  <c r="AD136"/>
  <c r="AH136"/>
  <c r="AM136"/>
  <c r="AQ136"/>
  <c r="AU136"/>
  <c r="AE136"/>
  <c r="AV136"/>
  <c r="AR136"/>
  <c r="AN136"/>
  <c r="AI136"/>
  <c r="AE134"/>
  <c r="AI134"/>
  <c r="AN134"/>
  <c r="AR134"/>
  <c r="AV134"/>
  <c r="AD134"/>
  <c r="AH134"/>
  <c r="AM134"/>
  <c r="AQ134"/>
  <c r="AU134"/>
  <c r="AK134"/>
  <c r="AF134"/>
  <c r="AJ134"/>
  <c r="AO134"/>
  <c r="AS134"/>
  <c r="AW134"/>
  <c r="AL134"/>
  <c r="AG134"/>
  <c r="AT134"/>
  <c r="AP134"/>
  <c r="AG132"/>
  <c r="AL132"/>
  <c r="AP132"/>
  <c r="AT132"/>
  <c r="AK132"/>
  <c r="AF132"/>
  <c r="AJ132"/>
  <c r="AO132"/>
  <c r="AS132"/>
  <c r="AW132"/>
  <c r="AD132"/>
  <c r="AH132"/>
  <c r="AM132"/>
  <c r="AQ132"/>
  <c r="AU132"/>
  <c r="AR132"/>
  <c r="AN132"/>
  <c r="AI132"/>
  <c r="AE132"/>
  <c r="AV132"/>
  <c r="AE130"/>
  <c r="AI130"/>
  <c r="AN130"/>
  <c r="AR130"/>
  <c r="AV130"/>
  <c r="AD130"/>
  <c r="AH130"/>
  <c r="AM130"/>
  <c r="AQ130"/>
  <c r="AU130"/>
  <c r="AK130"/>
  <c r="AF130"/>
  <c r="AJ130"/>
  <c r="AO130"/>
  <c r="AS130"/>
  <c r="AW130"/>
  <c r="AG130"/>
  <c r="AT130"/>
  <c r="AP130"/>
  <c r="AL130"/>
  <c r="AG128"/>
  <c r="AL128"/>
  <c r="AP128"/>
  <c r="AT128"/>
  <c r="AK128"/>
  <c r="AF128"/>
  <c r="AJ128"/>
  <c r="AO128"/>
  <c r="AS128"/>
  <c r="AW128"/>
  <c r="AD128"/>
  <c r="AH128"/>
  <c r="AM128"/>
  <c r="AQ128"/>
  <c r="AU128"/>
  <c r="AN128"/>
  <c r="AI128"/>
  <c r="AE128"/>
  <c r="AV128"/>
  <c r="AR128"/>
  <c r="AE126"/>
  <c r="AI126"/>
  <c r="AN126"/>
  <c r="AR126"/>
  <c r="AV126"/>
  <c r="AD126"/>
  <c r="AH126"/>
  <c r="AM126"/>
  <c r="AQ126"/>
  <c r="AU126"/>
  <c r="AK126"/>
  <c r="AF126"/>
  <c r="AJ126"/>
  <c r="AO126"/>
  <c r="AS126"/>
  <c r="AW126"/>
  <c r="AT126"/>
  <c r="AP126"/>
  <c r="AL126"/>
  <c r="AG126"/>
  <c r="AG124"/>
  <c r="AL124"/>
  <c r="AP124"/>
  <c r="AT124"/>
  <c r="AK124"/>
  <c r="AF124"/>
  <c r="AJ124"/>
  <c r="AO124"/>
  <c r="AS124"/>
  <c r="AW124"/>
  <c r="AD124"/>
  <c r="AH124"/>
  <c r="AM124"/>
  <c r="AQ124"/>
  <c r="AU124"/>
  <c r="AI124"/>
  <c r="AE124"/>
  <c r="AV124"/>
  <c r="AR124"/>
  <c r="AN124"/>
  <c r="AE122"/>
  <c r="AI122"/>
  <c r="AN122"/>
  <c r="AR122"/>
  <c r="AV122"/>
  <c r="AD122"/>
  <c r="AH122"/>
  <c r="AM122"/>
  <c r="AQ122"/>
  <c r="AU122"/>
  <c r="AK122"/>
  <c r="AF122"/>
  <c r="AJ122"/>
  <c r="AO122"/>
  <c r="AS122"/>
  <c r="AW122"/>
  <c r="AP122"/>
  <c r="AL122"/>
  <c r="AG122"/>
  <c r="AT122"/>
  <c r="AG120"/>
  <c r="AL120"/>
  <c r="AP120"/>
  <c r="AT120"/>
  <c r="AK120"/>
  <c r="AF120"/>
  <c r="AJ120"/>
  <c r="AO120"/>
  <c r="AS120"/>
  <c r="AW120"/>
  <c r="AD120"/>
  <c r="AH120"/>
  <c r="AM120"/>
  <c r="AQ120"/>
  <c r="AU120"/>
  <c r="AE120"/>
  <c r="AV120"/>
  <c r="AR120"/>
  <c r="AN120"/>
  <c r="AI120"/>
  <c r="AE118"/>
  <c r="AI118"/>
  <c r="AN118"/>
  <c r="AR118"/>
  <c r="AV118"/>
  <c r="AD118"/>
  <c r="AH118"/>
  <c r="AM118"/>
  <c r="AQ118"/>
  <c r="AU118"/>
  <c r="AK118"/>
  <c r="AF118"/>
  <c r="AJ118"/>
  <c r="AO118"/>
  <c r="AS118"/>
  <c r="AW118"/>
  <c r="AL118"/>
  <c r="AG118"/>
  <c r="AT118"/>
  <c r="AP118"/>
  <c r="AG116"/>
  <c r="AL116"/>
  <c r="AP116"/>
  <c r="AT116"/>
  <c r="AK116"/>
  <c r="AF116"/>
  <c r="AJ116"/>
  <c r="AO116"/>
  <c r="AS116"/>
  <c r="AW116"/>
  <c r="AD116"/>
  <c r="AH116"/>
  <c r="AM116"/>
  <c r="AQ116"/>
  <c r="AU116"/>
  <c r="AR116"/>
  <c r="AN116"/>
  <c r="AI116"/>
  <c r="AE116"/>
  <c r="AV116"/>
  <c r="AE114"/>
  <c r="AI114"/>
  <c r="AN114"/>
  <c r="AR114"/>
  <c r="AV114"/>
  <c r="AD114"/>
  <c r="AH114"/>
  <c r="AM114"/>
  <c r="AQ114"/>
  <c r="AU114"/>
  <c r="AK114"/>
  <c r="AF114"/>
  <c r="AJ114"/>
  <c r="AO114"/>
  <c r="AS114"/>
  <c r="AW114"/>
  <c r="AG114"/>
  <c r="AT114"/>
  <c r="AP114"/>
  <c r="AL114"/>
  <c r="AD112"/>
  <c r="AH112"/>
  <c r="AL112"/>
  <c r="AP112"/>
  <c r="AT112"/>
  <c r="AG112"/>
  <c r="AK112"/>
  <c r="AO112"/>
  <c r="AS112"/>
  <c r="AW112"/>
  <c r="AE112"/>
  <c r="AI112"/>
  <c r="AM112"/>
  <c r="AQ112"/>
  <c r="AU112"/>
  <c r="AN112"/>
  <c r="AJ112"/>
  <c r="AF112"/>
  <c r="AV112"/>
  <c r="AR112"/>
  <c r="AD110"/>
  <c r="AH110"/>
  <c r="AL110"/>
  <c r="AP110"/>
  <c r="AT110"/>
  <c r="AG110"/>
  <c r="AK110"/>
  <c r="AO110"/>
  <c r="AS110"/>
  <c r="AW110"/>
  <c r="AE110"/>
  <c r="AI110"/>
  <c r="AM110"/>
  <c r="AQ110"/>
  <c r="AU110"/>
  <c r="AF110"/>
  <c r="AV110"/>
  <c r="AR110"/>
  <c r="AN110"/>
  <c r="AJ110"/>
  <c r="AD108"/>
  <c r="AH108"/>
  <c r="AL108"/>
  <c r="AP108"/>
  <c r="AT108"/>
  <c r="AG108"/>
  <c r="AK108"/>
  <c r="AO108"/>
  <c r="AS108"/>
  <c r="AW108"/>
  <c r="AE108"/>
  <c r="AI108"/>
  <c r="AM108"/>
  <c r="AQ108"/>
  <c r="AU108"/>
  <c r="AN108"/>
  <c r="AJ108"/>
  <c r="AF108"/>
  <c r="AV108"/>
  <c r="AR108"/>
  <c r="AD106"/>
  <c r="AH106"/>
  <c r="AL106"/>
  <c r="AP106"/>
  <c r="AT106"/>
  <c r="AG106"/>
  <c r="AK106"/>
  <c r="AO106"/>
  <c r="AS106"/>
  <c r="AW106"/>
  <c r="AE106"/>
  <c r="AI106"/>
  <c r="AM106"/>
  <c r="AQ106"/>
  <c r="AU106"/>
  <c r="AF106"/>
  <c r="AV106"/>
  <c r="AR106"/>
  <c r="AN106"/>
  <c r="AJ106"/>
  <c r="AD104"/>
  <c r="AH104"/>
  <c r="AL104"/>
  <c r="AP104"/>
  <c r="AT104"/>
  <c r="AG104"/>
  <c r="AK104"/>
  <c r="AO104"/>
  <c r="AS104"/>
  <c r="AW104"/>
  <c r="AE104"/>
  <c r="AI104"/>
  <c r="AM104"/>
  <c r="AQ104"/>
  <c r="AU104"/>
  <c r="AN104"/>
  <c r="AJ104"/>
  <c r="AF104"/>
  <c r="AV104"/>
  <c r="AR104"/>
  <c r="AD102"/>
  <c r="AH102"/>
  <c r="AL102"/>
  <c r="AP102"/>
  <c r="AT102"/>
  <c r="AG102"/>
  <c r="AK102"/>
  <c r="AO102"/>
  <c r="AS102"/>
  <c r="AW102"/>
  <c r="AE102"/>
  <c r="AI102"/>
  <c r="AM102"/>
  <c r="AQ102"/>
  <c r="AU102"/>
  <c r="AF102"/>
  <c r="AV102"/>
  <c r="AR102"/>
  <c r="AN102"/>
  <c r="AJ102"/>
  <c r="AD100"/>
  <c r="AH100"/>
  <c r="AL100"/>
  <c r="AP100"/>
  <c r="AT100"/>
  <c r="AG100"/>
  <c r="AK100"/>
  <c r="AO100"/>
  <c r="AS100"/>
  <c r="AW100"/>
  <c r="AE100"/>
  <c r="AI100"/>
  <c r="AM100"/>
  <c r="AQ100"/>
  <c r="AU100"/>
  <c r="AN100"/>
  <c r="AJ100"/>
  <c r="AF100"/>
  <c r="AV100"/>
  <c r="AR100"/>
  <c r="AD98"/>
  <c r="AH98"/>
  <c r="AL98"/>
  <c r="AP98"/>
  <c r="AT98"/>
  <c r="AG98"/>
  <c r="AK98"/>
  <c r="AO98"/>
  <c r="AS98"/>
  <c r="AW98"/>
  <c r="AE98"/>
  <c r="AI98"/>
  <c r="AM98"/>
  <c r="AQ98"/>
  <c r="AU98"/>
  <c r="AF98"/>
  <c r="AV98"/>
  <c r="AR98"/>
  <c r="AN98"/>
  <c r="AJ98"/>
  <c r="AD96"/>
  <c r="AH96"/>
  <c r="AL96"/>
  <c r="AP96"/>
  <c r="AT96"/>
  <c r="AG96"/>
  <c r="AK96"/>
  <c r="AO96"/>
  <c r="AS96"/>
  <c r="AW96"/>
  <c r="AE96"/>
  <c r="AI96"/>
  <c r="AM96"/>
  <c r="AQ96"/>
  <c r="AU96"/>
  <c r="AN96"/>
  <c r="AJ96"/>
  <c r="AF96"/>
  <c r="AV96"/>
  <c r="AR96"/>
  <c r="AD94"/>
  <c r="AH94"/>
  <c r="AL94"/>
  <c r="AP94"/>
  <c r="AT94"/>
  <c r="AG94"/>
  <c r="AK94"/>
  <c r="AO94"/>
  <c r="AS94"/>
  <c r="AW94"/>
  <c r="AE94"/>
  <c r="AI94"/>
  <c r="AM94"/>
  <c r="AQ94"/>
  <c r="AU94"/>
  <c r="AF94"/>
  <c r="AV94"/>
  <c r="AR94"/>
  <c r="AN94"/>
  <c r="AJ94"/>
  <c r="AD92"/>
  <c r="AH92"/>
  <c r="AL92"/>
  <c r="AP92"/>
  <c r="AT92"/>
  <c r="AG92"/>
  <c r="AK92"/>
  <c r="AO92"/>
  <c r="AS92"/>
  <c r="AW92"/>
  <c r="AE92"/>
  <c r="AI92"/>
  <c r="AM92"/>
  <c r="AQ92"/>
  <c r="AU92"/>
  <c r="AN92"/>
  <c r="AJ92"/>
  <c r="AF92"/>
  <c r="AV92"/>
  <c r="AR92"/>
  <c r="AD90"/>
  <c r="AH90"/>
  <c r="AL90"/>
  <c r="AP90"/>
  <c r="AT90"/>
  <c r="AG90"/>
  <c r="AK90"/>
  <c r="AO90"/>
  <c r="AS90"/>
  <c r="AW90"/>
  <c r="AE90"/>
  <c r="AI90"/>
  <c r="AM90"/>
  <c r="AQ90"/>
  <c r="AU90"/>
  <c r="AF90"/>
  <c r="AV90"/>
  <c r="AR90"/>
  <c r="AN90"/>
  <c r="AJ90"/>
  <c r="CH261"/>
  <c r="CG261"/>
  <c r="CF261"/>
  <c r="CI259"/>
  <c r="CH259"/>
  <c r="CG259"/>
  <c r="CF259"/>
  <c r="CJ259"/>
  <c r="CF257"/>
  <c r="CJ257"/>
  <c r="CI257"/>
  <c r="CH257"/>
  <c r="CL257"/>
  <c r="CG257"/>
  <c r="CK257"/>
  <c r="CG255"/>
  <c r="CK255"/>
  <c r="CF255"/>
  <c r="CJ255"/>
  <c r="CN255"/>
  <c r="CI255"/>
  <c r="CM255"/>
  <c r="CH255"/>
  <c r="CL255"/>
  <c r="CH253"/>
  <c r="CL253"/>
  <c r="CP253"/>
  <c r="CG253"/>
  <c r="CK253"/>
  <c r="CO253"/>
  <c r="CF253"/>
  <c r="CJ253"/>
  <c r="CN253"/>
  <c r="CI253"/>
  <c r="CM253"/>
  <c r="CI251"/>
  <c r="CM251"/>
  <c r="CQ251"/>
  <c r="CH251"/>
  <c r="CL251"/>
  <c r="CP251"/>
  <c r="CG251"/>
  <c r="CK251"/>
  <c r="CO251"/>
  <c r="CF251"/>
  <c r="CJ251"/>
  <c r="CN251"/>
  <c r="CR251"/>
  <c r="CF249"/>
  <c r="CJ249"/>
  <c r="CN249"/>
  <c r="CR249"/>
  <c r="CI249"/>
  <c r="CM249"/>
  <c r="CQ249"/>
  <c r="CH249"/>
  <c r="CL249"/>
  <c r="CP249"/>
  <c r="CT249"/>
  <c r="CG249"/>
  <c r="CK249"/>
  <c r="CO249"/>
  <c r="CS249"/>
  <c r="CG247"/>
  <c r="CK247"/>
  <c r="CO247"/>
  <c r="CS247"/>
  <c r="CF247"/>
  <c r="CJ247"/>
  <c r="CN247"/>
  <c r="CR247"/>
  <c r="CV247"/>
  <c r="CI247"/>
  <c r="CM247"/>
  <c r="CQ247"/>
  <c r="CU247"/>
  <c r="CH247"/>
  <c r="CL247"/>
  <c r="CP247"/>
  <c r="CT247"/>
  <c r="CH245"/>
  <c r="CL245"/>
  <c r="CP245"/>
  <c r="CT245"/>
  <c r="CX245"/>
  <c r="CG245"/>
  <c r="CK245"/>
  <c r="CO245"/>
  <c r="CS245"/>
  <c r="CW245"/>
  <c r="CF245"/>
  <c r="CJ245"/>
  <c r="CN245"/>
  <c r="CR245"/>
  <c r="CV245"/>
  <c r="CI245"/>
  <c r="CM245"/>
  <c r="CQ245"/>
  <c r="CU245"/>
  <c r="CI243"/>
  <c r="CM243"/>
  <c r="CQ243"/>
  <c r="CU243"/>
  <c r="CY243"/>
  <c r="CH243"/>
  <c r="CL243"/>
  <c r="CP243"/>
  <c r="CT243"/>
  <c r="CX243"/>
  <c r="CG243"/>
  <c r="CK243"/>
  <c r="CO243"/>
  <c r="CS243"/>
  <c r="CW243"/>
  <c r="CF243"/>
  <c r="CJ243"/>
  <c r="CN243"/>
  <c r="CR243"/>
  <c r="CV243"/>
  <c r="CZ243"/>
  <c r="CF241"/>
  <c r="CJ241"/>
  <c r="CN241"/>
  <c r="CR241"/>
  <c r="CV241"/>
  <c r="CZ241"/>
  <c r="CI241"/>
  <c r="CM241"/>
  <c r="CQ241"/>
  <c r="CU241"/>
  <c r="CY241"/>
  <c r="CH241"/>
  <c r="CL241"/>
  <c r="CP241"/>
  <c r="CT241"/>
  <c r="CX241"/>
  <c r="DB241"/>
  <c r="CG241"/>
  <c r="CK241"/>
  <c r="CO241"/>
  <c r="CS241"/>
  <c r="CW241"/>
  <c r="DA241"/>
  <c r="CG239"/>
  <c r="CK239"/>
  <c r="CO239"/>
  <c r="CS239"/>
  <c r="CW239"/>
  <c r="DA239"/>
  <c r="CF239"/>
  <c r="CJ239"/>
  <c r="CN239"/>
  <c r="CR239"/>
  <c r="CV239"/>
  <c r="CZ239"/>
  <c r="DD239"/>
  <c r="CI239"/>
  <c r="CM239"/>
  <c r="CQ239"/>
  <c r="CU239"/>
  <c r="CY239"/>
  <c r="DC239"/>
  <c r="CH239"/>
  <c r="CL239"/>
  <c r="CP239"/>
  <c r="CT239"/>
  <c r="CX239"/>
  <c r="DB239"/>
  <c r="CH237"/>
  <c r="CL237"/>
  <c r="CP237"/>
  <c r="CT237"/>
  <c r="CX237"/>
  <c r="DB237"/>
  <c r="DF237"/>
  <c r="CG237"/>
  <c r="CK237"/>
  <c r="CO237"/>
  <c r="CS237"/>
  <c r="CW237"/>
  <c r="DA237"/>
  <c r="DE237"/>
  <c r="CF237"/>
  <c r="CJ237"/>
  <c r="CN237"/>
  <c r="CR237"/>
  <c r="CV237"/>
  <c r="CZ237"/>
  <c r="DD237"/>
  <c r="CI237"/>
  <c r="CM237"/>
  <c r="CQ237"/>
  <c r="CU237"/>
  <c r="CY237"/>
  <c r="DC237"/>
  <c r="CI235"/>
  <c r="CM235"/>
  <c r="CQ235"/>
  <c r="CU235"/>
  <c r="CY235"/>
  <c r="DC235"/>
  <c r="DG235"/>
  <c r="CH235"/>
  <c r="CL235"/>
  <c r="CP235"/>
  <c r="CT235"/>
  <c r="CX235"/>
  <c r="DB235"/>
  <c r="DF235"/>
  <c r="CG235"/>
  <c r="CK235"/>
  <c r="CO235"/>
  <c r="CS235"/>
  <c r="CW235"/>
  <c r="DA235"/>
  <c r="DE235"/>
  <c r="CF235"/>
  <c r="CJ235"/>
  <c r="CN235"/>
  <c r="CR235"/>
  <c r="CV235"/>
  <c r="CZ235"/>
  <c r="DD235"/>
  <c r="DH235"/>
  <c r="CG233"/>
  <c r="CK233"/>
  <c r="CO233"/>
  <c r="CS233"/>
  <c r="CW233"/>
  <c r="DA233"/>
  <c r="DE233"/>
  <c r="CF233"/>
  <c r="CJ233"/>
  <c r="CN233"/>
  <c r="CR233"/>
  <c r="CV233"/>
  <c r="CZ233"/>
  <c r="DD233"/>
  <c r="DH233"/>
  <c r="CI233"/>
  <c r="CM233"/>
  <c r="CQ233"/>
  <c r="CU233"/>
  <c r="CY233"/>
  <c r="DC233"/>
  <c r="DG233"/>
  <c r="CH233"/>
  <c r="CL233"/>
  <c r="CP233"/>
  <c r="CT233"/>
  <c r="CX233"/>
  <c r="DB233"/>
  <c r="DF233"/>
  <c r="CI231"/>
  <c r="CM231"/>
  <c r="CQ231"/>
  <c r="CU231"/>
  <c r="CY231"/>
  <c r="DC231"/>
  <c r="DG231"/>
  <c r="CH231"/>
  <c r="CL231"/>
  <c r="CP231"/>
  <c r="CT231"/>
  <c r="CX231"/>
  <c r="DB231"/>
  <c r="DF231"/>
  <c r="CG231"/>
  <c r="CK231"/>
  <c r="CO231"/>
  <c r="CS231"/>
  <c r="CW231"/>
  <c r="DA231"/>
  <c r="DE231"/>
  <c r="CF231"/>
  <c r="CJ231"/>
  <c r="CN231"/>
  <c r="CR231"/>
  <c r="CV231"/>
  <c r="CZ231"/>
  <c r="DD231"/>
  <c r="DH231"/>
  <c r="CG229"/>
  <c r="CK229"/>
  <c r="CO229"/>
  <c r="CS229"/>
  <c r="CW229"/>
  <c r="DA229"/>
  <c r="DE229"/>
  <c r="CF229"/>
  <c r="CJ229"/>
  <c r="CN229"/>
  <c r="CR229"/>
  <c r="CV229"/>
  <c r="CZ229"/>
  <c r="DD229"/>
  <c r="DH229"/>
  <c r="CI229"/>
  <c r="CM229"/>
  <c r="CQ229"/>
  <c r="CU229"/>
  <c r="CY229"/>
  <c r="DC229"/>
  <c r="DG229"/>
  <c r="CH229"/>
  <c r="CL229"/>
  <c r="CP229"/>
  <c r="CT229"/>
  <c r="CX229"/>
  <c r="DB229"/>
  <c r="DF229"/>
  <c r="CI227"/>
  <c r="CM227"/>
  <c r="CQ227"/>
  <c r="CU227"/>
  <c r="CY227"/>
  <c r="DC227"/>
  <c r="DG227"/>
  <c r="CH227"/>
  <c r="CL227"/>
  <c r="CP227"/>
  <c r="CT227"/>
  <c r="CX227"/>
  <c r="DB227"/>
  <c r="DF227"/>
  <c r="CG227"/>
  <c r="CK227"/>
  <c r="CO227"/>
  <c r="CS227"/>
  <c r="CW227"/>
  <c r="DA227"/>
  <c r="DE227"/>
  <c r="CF227"/>
  <c r="CJ227"/>
  <c r="CN227"/>
  <c r="CR227"/>
  <c r="CV227"/>
  <c r="CZ227"/>
  <c r="DD227"/>
  <c r="DH227"/>
  <c r="CG225"/>
  <c r="CK225"/>
  <c r="CO225"/>
  <c r="CS225"/>
  <c r="CW225"/>
  <c r="DA225"/>
  <c r="DE225"/>
  <c r="CF225"/>
  <c r="CJ225"/>
  <c r="CN225"/>
  <c r="CR225"/>
  <c r="CV225"/>
  <c r="CZ225"/>
  <c r="DD225"/>
  <c r="DH225"/>
  <c r="CI225"/>
  <c r="CM225"/>
  <c r="CQ225"/>
  <c r="CU225"/>
  <c r="CY225"/>
  <c r="DC225"/>
  <c r="DG225"/>
  <c r="CH225"/>
  <c r="CL225"/>
  <c r="CP225"/>
  <c r="CT225"/>
  <c r="CX225"/>
  <c r="DB225"/>
  <c r="DF225"/>
  <c r="CI223"/>
  <c r="CM223"/>
  <c r="CQ223"/>
  <c r="CU223"/>
  <c r="CY223"/>
  <c r="DC223"/>
  <c r="DG223"/>
  <c r="CH223"/>
  <c r="CL223"/>
  <c r="CP223"/>
  <c r="CT223"/>
  <c r="CX223"/>
  <c r="DB223"/>
  <c r="DF223"/>
  <c r="CG223"/>
  <c r="CK223"/>
  <c r="CO223"/>
  <c r="CS223"/>
  <c r="CW223"/>
  <c r="DA223"/>
  <c r="DE223"/>
  <c r="CF223"/>
  <c r="CJ223"/>
  <c r="CN223"/>
  <c r="CR223"/>
  <c r="CV223"/>
  <c r="CZ223"/>
  <c r="DD223"/>
  <c r="DH223"/>
  <c r="CG221"/>
  <c r="CK221"/>
  <c r="CO221"/>
  <c r="CS221"/>
  <c r="CW221"/>
  <c r="DA221"/>
  <c r="DE221"/>
  <c r="CF221"/>
  <c r="CJ221"/>
  <c r="CN221"/>
  <c r="CR221"/>
  <c r="CV221"/>
  <c r="CZ221"/>
  <c r="DD221"/>
  <c r="DH221"/>
  <c r="CI221"/>
  <c r="CM221"/>
  <c r="CQ221"/>
  <c r="CU221"/>
  <c r="CY221"/>
  <c r="DC221"/>
  <c r="DG221"/>
  <c r="CH221"/>
  <c r="CL221"/>
  <c r="CP221"/>
  <c r="CT221"/>
  <c r="CX221"/>
  <c r="DB221"/>
  <c r="DF221"/>
  <c r="CI219"/>
  <c r="CM219"/>
  <c r="CQ219"/>
  <c r="CU219"/>
  <c r="CY219"/>
  <c r="DC219"/>
  <c r="DG219"/>
  <c r="CH219"/>
  <c r="CL219"/>
  <c r="CP219"/>
  <c r="CT219"/>
  <c r="CX219"/>
  <c r="DB219"/>
  <c r="DF219"/>
  <c r="CG219"/>
  <c r="CK219"/>
  <c r="CO219"/>
  <c r="CS219"/>
  <c r="CW219"/>
  <c r="DA219"/>
  <c r="DE219"/>
  <c r="CF219"/>
  <c r="CJ219"/>
  <c r="CN219"/>
  <c r="CR219"/>
  <c r="CV219"/>
  <c r="CZ219"/>
  <c r="DD219"/>
  <c r="DH219"/>
  <c r="CG217"/>
  <c r="CK217"/>
  <c r="CO217"/>
  <c r="CS217"/>
  <c r="CW217"/>
  <c r="DA217"/>
  <c r="DE217"/>
  <c r="CF217"/>
  <c r="CJ217"/>
  <c r="CN217"/>
  <c r="CR217"/>
  <c r="CV217"/>
  <c r="CZ217"/>
  <c r="DD217"/>
  <c r="DH217"/>
  <c r="CI217"/>
  <c r="CM217"/>
  <c r="CQ217"/>
  <c r="CU217"/>
  <c r="CY217"/>
  <c r="DC217"/>
  <c r="DG217"/>
  <c r="CH217"/>
  <c r="CL217"/>
  <c r="CP217"/>
  <c r="CT217"/>
  <c r="CX217"/>
  <c r="DB217"/>
  <c r="DF217"/>
  <c r="CI215"/>
  <c r="CM215"/>
  <c r="CQ215"/>
  <c r="CU215"/>
  <c r="CY215"/>
  <c r="DC215"/>
  <c r="DG215"/>
  <c r="CH215"/>
  <c r="CL215"/>
  <c r="CP215"/>
  <c r="CT215"/>
  <c r="CX215"/>
  <c r="DB215"/>
  <c r="DF215"/>
  <c r="CG215"/>
  <c r="CK215"/>
  <c r="CO215"/>
  <c r="CS215"/>
  <c r="CW215"/>
  <c r="DA215"/>
  <c r="DE215"/>
  <c r="CF215"/>
  <c r="CJ215"/>
  <c r="CN215"/>
  <c r="CR215"/>
  <c r="CV215"/>
  <c r="CZ215"/>
  <c r="DD215"/>
  <c r="DH215"/>
  <c r="CG213"/>
  <c r="CK213"/>
  <c r="CO213"/>
  <c r="CS213"/>
  <c r="CW213"/>
  <c r="DA213"/>
  <c r="DE213"/>
  <c r="CF213"/>
  <c r="CJ213"/>
  <c r="CN213"/>
  <c r="CR213"/>
  <c r="CV213"/>
  <c r="CZ213"/>
  <c r="DD213"/>
  <c r="DH213"/>
  <c r="CI213"/>
  <c r="CM213"/>
  <c r="CQ213"/>
  <c r="CU213"/>
  <c r="CY213"/>
  <c r="DC213"/>
  <c r="DG213"/>
  <c r="CH213"/>
  <c r="CL213"/>
  <c r="CP213"/>
  <c r="CT213"/>
  <c r="CX213"/>
  <c r="DB213"/>
  <c r="DF213"/>
  <c r="CI211"/>
  <c r="CM211"/>
  <c r="CQ211"/>
  <c r="CU211"/>
  <c r="CY211"/>
  <c r="DC211"/>
  <c r="DG211"/>
  <c r="CH211"/>
  <c r="CL211"/>
  <c r="CP211"/>
  <c r="CT211"/>
  <c r="CX211"/>
  <c r="DB211"/>
  <c r="DF211"/>
  <c r="CG211"/>
  <c r="CK211"/>
  <c r="CO211"/>
  <c r="CS211"/>
  <c r="CW211"/>
  <c r="DA211"/>
  <c r="DE211"/>
  <c r="CF211"/>
  <c r="CJ211"/>
  <c r="CN211"/>
  <c r="CR211"/>
  <c r="CV211"/>
  <c r="CZ211"/>
  <c r="DD211"/>
  <c r="DH211"/>
  <c r="CG209"/>
  <c r="CK209"/>
  <c r="CO209"/>
  <c r="CS209"/>
  <c r="CW209"/>
  <c r="DA209"/>
  <c r="DE209"/>
  <c r="CF209"/>
  <c r="CJ209"/>
  <c r="CN209"/>
  <c r="CR209"/>
  <c r="CV209"/>
  <c r="CZ209"/>
  <c r="DD209"/>
  <c r="DH209"/>
  <c r="CI209"/>
  <c r="CM209"/>
  <c r="CQ209"/>
  <c r="CU209"/>
  <c r="CY209"/>
  <c r="DC209"/>
  <c r="DG209"/>
  <c r="CH209"/>
  <c r="CL209"/>
  <c r="CP209"/>
  <c r="CT209"/>
  <c r="CX209"/>
  <c r="DB209"/>
  <c r="DF209"/>
  <c r="CI207"/>
  <c r="CM207"/>
  <c r="CQ207"/>
  <c r="CU207"/>
  <c r="CY207"/>
  <c r="DC207"/>
  <c r="DG207"/>
  <c r="CH207"/>
  <c r="CL207"/>
  <c r="CP207"/>
  <c r="CT207"/>
  <c r="CX207"/>
  <c r="DB207"/>
  <c r="DF207"/>
  <c r="CG207"/>
  <c r="CK207"/>
  <c r="CO207"/>
  <c r="CS207"/>
  <c r="CW207"/>
  <c r="DA207"/>
  <c r="DE207"/>
  <c r="CF207"/>
  <c r="CJ207"/>
  <c r="CN207"/>
  <c r="CR207"/>
  <c r="CV207"/>
  <c r="CZ207"/>
  <c r="DD207"/>
  <c r="DH207"/>
  <c r="CG205"/>
  <c r="CK205"/>
  <c r="CO205"/>
  <c r="CS205"/>
  <c r="CW205"/>
  <c r="DA205"/>
  <c r="DE205"/>
  <c r="CF205"/>
  <c r="CJ205"/>
  <c r="CN205"/>
  <c r="CR205"/>
  <c r="CV205"/>
  <c r="CZ205"/>
  <c r="DD205"/>
  <c r="DH205"/>
  <c r="CI205"/>
  <c r="CM205"/>
  <c r="CQ205"/>
  <c r="CU205"/>
  <c r="CY205"/>
  <c r="DC205"/>
  <c r="DG205"/>
  <c r="CH205"/>
  <c r="CL205"/>
  <c r="CP205"/>
  <c r="CT205"/>
  <c r="CX205"/>
  <c r="DB205"/>
  <c r="DF205"/>
  <c r="CI203"/>
  <c r="CM203"/>
  <c r="CQ203"/>
  <c r="CU203"/>
  <c r="CY203"/>
  <c r="DC203"/>
  <c r="DG203"/>
  <c r="CH203"/>
  <c r="CL203"/>
  <c r="CP203"/>
  <c r="CT203"/>
  <c r="CX203"/>
  <c r="DB203"/>
  <c r="DF203"/>
  <c r="CG203"/>
  <c r="CK203"/>
  <c r="CO203"/>
  <c r="CS203"/>
  <c r="CW203"/>
  <c r="DA203"/>
  <c r="DE203"/>
  <c r="CF203"/>
  <c r="CJ203"/>
  <c r="CN203"/>
  <c r="CR203"/>
  <c r="CV203"/>
  <c r="CZ203"/>
  <c r="DD203"/>
  <c r="DH203"/>
  <c r="CG201"/>
  <c r="CK201"/>
  <c r="CO201"/>
  <c r="CS201"/>
  <c r="CW201"/>
  <c r="DA201"/>
  <c r="DE201"/>
  <c r="CF201"/>
  <c r="CJ201"/>
  <c r="CN201"/>
  <c r="CR201"/>
  <c r="CV201"/>
  <c r="CZ201"/>
  <c r="DD201"/>
  <c r="DH201"/>
  <c r="CI201"/>
  <c r="CM201"/>
  <c r="CQ201"/>
  <c r="CU201"/>
  <c r="CY201"/>
  <c r="DC201"/>
  <c r="DG201"/>
  <c r="CH201"/>
  <c r="CL201"/>
  <c r="CP201"/>
  <c r="CT201"/>
  <c r="CX201"/>
  <c r="DB201"/>
  <c r="DF201"/>
  <c r="CI199"/>
  <c r="CM199"/>
  <c r="CQ199"/>
  <c r="CU199"/>
  <c r="CY199"/>
  <c r="DC199"/>
  <c r="DG199"/>
  <c r="CH199"/>
  <c r="CL199"/>
  <c r="CP199"/>
  <c r="CT199"/>
  <c r="CX199"/>
  <c r="DB199"/>
  <c r="DF199"/>
  <c r="CG199"/>
  <c r="CK199"/>
  <c r="CO199"/>
  <c r="CS199"/>
  <c r="CW199"/>
  <c r="DA199"/>
  <c r="DE199"/>
  <c r="CF199"/>
  <c r="CJ199"/>
  <c r="CN199"/>
  <c r="CR199"/>
  <c r="CV199"/>
  <c r="CZ199"/>
  <c r="DD199"/>
  <c r="DH199"/>
  <c r="CG197"/>
  <c r="CK197"/>
  <c r="CO197"/>
  <c r="CS197"/>
  <c r="CW197"/>
  <c r="DA197"/>
  <c r="DE197"/>
  <c r="CF197"/>
  <c r="CJ197"/>
  <c r="CN197"/>
  <c r="CR197"/>
  <c r="CV197"/>
  <c r="CZ197"/>
  <c r="DD197"/>
  <c r="DH197"/>
  <c r="CI197"/>
  <c r="CM197"/>
  <c r="CQ197"/>
  <c r="CU197"/>
  <c r="CY197"/>
  <c r="DC197"/>
  <c r="DG197"/>
  <c r="CH197"/>
  <c r="CL197"/>
  <c r="CP197"/>
  <c r="CT197"/>
  <c r="CX197"/>
  <c r="DB197"/>
  <c r="DF197"/>
  <c r="CI195"/>
  <c r="CM195"/>
  <c r="CQ195"/>
  <c r="CU195"/>
  <c r="CY195"/>
  <c r="DC195"/>
  <c r="DG195"/>
  <c r="CH195"/>
  <c r="CL195"/>
  <c r="CP195"/>
  <c r="CT195"/>
  <c r="CX195"/>
  <c r="DB195"/>
  <c r="DF195"/>
  <c r="CG195"/>
  <c r="CK195"/>
  <c r="CO195"/>
  <c r="CS195"/>
  <c r="CW195"/>
  <c r="DA195"/>
  <c r="DE195"/>
  <c r="CF195"/>
  <c r="CJ195"/>
  <c r="CN195"/>
  <c r="CR195"/>
  <c r="CV195"/>
  <c r="CZ195"/>
  <c r="DD195"/>
  <c r="DH195"/>
  <c r="CG193"/>
  <c r="CK193"/>
  <c r="CO193"/>
  <c r="CS193"/>
  <c r="CW193"/>
  <c r="DA193"/>
  <c r="DE193"/>
  <c r="CF193"/>
  <c r="CJ193"/>
  <c r="CN193"/>
  <c r="CR193"/>
  <c r="CV193"/>
  <c r="CZ193"/>
  <c r="DD193"/>
  <c r="DH193"/>
  <c r="CI193"/>
  <c r="CM193"/>
  <c r="CQ193"/>
  <c r="CU193"/>
  <c r="CY193"/>
  <c r="DC193"/>
  <c r="DG193"/>
  <c r="CH193"/>
  <c r="CL193"/>
  <c r="CP193"/>
  <c r="CT193"/>
  <c r="CX193"/>
  <c r="DB193"/>
  <c r="DF193"/>
  <c r="CI191"/>
  <c r="CM191"/>
  <c r="CQ191"/>
  <c r="CU191"/>
  <c r="CY191"/>
  <c r="DC191"/>
  <c r="DG191"/>
  <c r="CH191"/>
  <c r="CL191"/>
  <c r="CP191"/>
  <c r="CT191"/>
  <c r="CX191"/>
  <c r="DB191"/>
  <c r="DF191"/>
  <c r="CG191"/>
  <c r="CK191"/>
  <c r="CO191"/>
  <c r="CS191"/>
  <c r="CW191"/>
  <c r="DA191"/>
  <c r="DE191"/>
  <c r="CF191"/>
  <c r="CJ191"/>
  <c r="CN191"/>
  <c r="CR191"/>
  <c r="CV191"/>
  <c r="CZ191"/>
  <c r="DD191"/>
  <c r="DH191"/>
  <c r="CG189"/>
  <c r="CK189"/>
  <c r="CO189"/>
  <c r="CS189"/>
  <c r="CW189"/>
  <c r="DA189"/>
  <c r="DE189"/>
  <c r="CF189"/>
  <c r="CJ189"/>
  <c r="CN189"/>
  <c r="CR189"/>
  <c r="CV189"/>
  <c r="CZ189"/>
  <c r="DD189"/>
  <c r="DH189"/>
  <c r="CI189"/>
  <c r="CM189"/>
  <c r="CQ189"/>
  <c r="CU189"/>
  <c r="CY189"/>
  <c r="DC189"/>
  <c r="DG189"/>
  <c r="CH189"/>
  <c r="CL189"/>
  <c r="CP189"/>
  <c r="CT189"/>
  <c r="CX189"/>
  <c r="DB189"/>
  <c r="DF189"/>
  <c r="CI187"/>
  <c r="CM187"/>
  <c r="CQ187"/>
  <c r="CU187"/>
  <c r="CY187"/>
  <c r="DC187"/>
  <c r="DG187"/>
  <c r="CH187"/>
  <c r="CL187"/>
  <c r="CP187"/>
  <c r="CT187"/>
  <c r="CX187"/>
  <c r="DB187"/>
  <c r="DF187"/>
  <c r="CG187"/>
  <c r="CK187"/>
  <c r="CO187"/>
  <c r="CS187"/>
  <c r="CW187"/>
  <c r="DA187"/>
  <c r="DE187"/>
  <c r="CF187"/>
  <c r="CJ187"/>
  <c r="CN187"/>
  <c r="CR187"/>
  <c r="CV187"/>
  <c r="CZ187"/>
  <c r="DD187"/>
  <c r="DH187"/>
  <c r="CG185"/>
  <c r="CK185"/>
  <c r="CO185"/>
  <c r="CS185"/>
  <c r="CW185"/>
  <c r="DA185"/>
  <c r="DE185"/>
  <c r="CF185"/>
  <c r="CJ185"/>
  <c r="CN185"/>
  <c r="CR185"/>
  <c r="CV185"/>
  <c r="CZ185"/>
  <c r="DD185"/>
  <c r="DH185"/>
  <c r="CI185"/>
  <c r="CM185"/>
  <c r="CQ185"/>
  <c r="CU185"/>
  <c r="CY185"/>
  <c r="DC185"/>
  <c r="DG185"/>
  <c r="CH185"/>
  <c r="CL185"/>
  <c r="CP185"/>
  <c r="CT185"/>
  <c r="CX185"/>
  <c r="DB185"/>
  <c r="DF185"/>
  <c r="CI183"/>
  <c r="CM183"/>
  <c r="CQ183"/>
  <c r="CU183"/>
  <c r="CY183"/>
  <c r="DC183"/>
  <c r="DG183"/>
  <c r="CH183"/>
  <c r="CL183"/>
  <c r="CP183"/>
  <c r="CT183"/>
  <c r="CX183"/>
  <c r="DB183"/>
  <c r="DF183"/>
  <c r="CG183"/>
  <c r="CK183"/>
  <c r="CO183"/>
  <c r="CS183"/>
  <c r="CW183"/>
  <c r="DA183"/>
  <c r="DE183"/>
  <c r="CF183"/>
  <c r="CJ183"/>
  <c r="CN183"/>
  <c r="CR183"/>
  <c r="CV183"/>
  <c r="CZ183"/>
  <c r="DD183"/>
  <c r="DH183"/>
  <c r="CG181"/>
  <c r="CK181"/>
  <c r="CO181"/>
  <c r="CS181"/>
  <c r="CW181"/>
  <c r="DA181"/>
  <c r="DE181"/>
  <c r="CF181"/>
  <c r="CJ181"/>
  <c r="CN181"/>
  <c r="CR181"/>
  <c r="CV181"/>
  <c r="CZ181"/>
  <c r="DD181"/>
  <c r="DH181"/>
  <c r="CI181"/>
  <c r="CM181"/>
  <c r="CQ181"/>
  <c r="CU181"/>
  <c r="CY181"/>
  <c r="DC181"/>
  <c r="DG181"/>
  <c r="CH181"/>
  <c r="CL181"/>
  <c r="CP181"/>
  <c r="CT181"/>
  <c r="CX181"/>
  <c r="DB181"/>
  <c r="DF181"/>
  <c r="CI179"/>
  <c r="CM179"/>
  <c r="CQ179"/>
  <c r="CU179"/>
  <c r="CY179"/>
  <c r="DC179"/>
  <c r="DG179"/>
  <c r="CH179"/>
  <c r="CL179"/>
  <c r="CP179"/>
  <c r="CT179"/>
  <c r="CX179"/>
  <c r="DB179"/>
  <c r="DF179"/>
  <c r="CG179"/>
  <c r="CK179"/>
  <c r="CO179"/>
  <c r="CS179"/>
  <c r="CW179"/>
  <c r="DA179"/>
  <c r="DE179"/>
  <c r="CF179"/>
  <c r="CJ179"/>
  <c r="CN179"/>
  <c r="CR179"/>
  <c r="CV179"/>
  <c r="CZ179"/>
  <c r="DD179"/>
  <c r="DH179"/>
  <c r="CG177"/>
  <c r="CK177"/>
  <c r="CO177"/>
  <c r="CS177"/>
  <c r="CW177"/>
  <c r="DA177"/>
  <c r="DE177"/>
  <c r="CF177"/>
  <c r="CJ177"/>
  <c r="CN177"/>
  <c r="CR177"/>
  <c r="CV177"/>
  <c r="CZ177"/>
  <c r="DD177"/>
  <c r="DH177"/>
  <c r="CI177"/>
  <c r="CM177"/>
  <c r="CQ177"/>
  <c r="CU177"/>
  <c r="CY177"/>
  <c r="DC177"/>
  <c r="DG177"/>
  <c r="CH177"/>
  <c r="CL177"/>
  <c r="CP177"/>
  <c r="CT177"/>
  <c r="CX177"/>
  <c r="DB177"/>
  <c r="DF177"/>
  <c r="CI175"/>
  <c r="CM175"/>
  <c r="CQ175"/>
  <c r="CU175"/>
  <c r="CY175"/>
  <c r="DC175"/>
  <c r="DG175"/>
  <c r="CH175"/>
  <c r="CL175"/>
  <c r="CP175"/>
  <c r="CT175"/>
  <c r="CX175"/>
  <c r="DB175"/>
  <c r="DF175"/>
  <c r="CG175"/>
  <c r="CK175"/>
  <c r="CO175"/>
  <c r="CS175"/>
  <c r="CW175"/>
  <c r="DA175"/>
  <c r="DE175"/>
  <c r="CF175"/>
  <c r="CJ175"/>
  <c r="CN175"/>
  <c r="CR175"/>
  <c r="CV175"/>
  <c r="CZ175"/>
  <c r="DD175"/>
  <c r="DH175"/>
  <c r="CG173"/>
  <c r="CK173"/>
  <c r="CO173"/>
  <c r="CS173"/>
  <c r="CW173"/>
  <c r="DA173"/>
  <c r="DE173"/>
  <c r="CF173"/>
  <c r="CJ173"/>
  <c r="CN173"/>
  <c r="CR173"/>
  <c r="CV173"/>
  <c r="CZ173"/>
  <c r="DD173"/>
  <c r="DH173"/>
  <c r="CI173"/>
  <c r="CM173"/>
  <c r="CQ173"/>
  <c r="CU173"/>
  <c r="CY173"/>
  <c r="DC173"/>
  <c r="DG173"/>
  <c r="CH173"/>
  <c r="CL173"/>
  <c r="CP173"/>
  <c r="CT173"/>
  <c r="CX173"/>
  <c r="DB173"/>
  <c r="DF173"/>
  <c r="CI171"/>
  <c r="CM171"/>
  <c r="CQ171"/>
  <c r="CU171"/>
  <c r="CY171"/>
  <c r="DC171"/>
  <c r="DG171"/>
  <c r="CH171"/>
  <c r="CL171"/>
  <c r="CP171"/>
  <c r="CT171"/>
  <c r="CX171"/>
  <c r="DB171"/>
  <c r="DF171"/>
  <c r="CG171"/>
  <c r="CK171"/>
  <c r="CO171"/>
  <c r="CS171"/>
  <c r="CW171"/>
  <c r="DA171"/>
  <c r="DE171"/>
  <c r="CF171"/>
  <c r="CJ171"/>
  <c r="CN171"/>
  <c r="CR171"/>
  <c r="CV171"/>
  <c r="CZ171"/>
  <c r="DD171"/>
  <c r="DH171"/>
  <c r="CG169"/>
  <c r="CK169"/>
  <c r="CO169"/>
  <c r="CS169"/>
  <c r="CW169"/>
  <c r="DA169"/>
  <c r="DE169"/>
  <c r="CF169"/>
  <c r="CJ169"/>
  <c r="CN169"/>
  <c r="CR169"/>
  <c r="CV169"/>
  <c r="CZ169"/>
  <c r="DD169"/>
  <c r="DH169"/>
  <c r="CI169"/>
  <c r="CM169"/>
  <c r="CQ169"/>
  <c r="CU169"/>
  <c r="CY169"/>
  <c r="DC169"/>
  <c r="DG169"/>
  <c r="CH169"/>
  <c r="CL169"/>
  <c r="CP169"/>
  <c r="CT169"/>
  <c r="CX169"/>
  <c r="DB169"/>
  <c r="DF169"/>
  <c r="CI167"/>
  <c r="CM167"/>
  <c r="CQ167"/>
  <c r="CU167"/>
  <c r="CY167"/>
  <c r="DC167"/>
  <c r="DG167"/>
  <c r="CH167"/>
  <c r="CL167"/>
  <c r="CP167"/>
  <c r="CT167"/>
  <c r="CX167"/>
  <c r="DB167"/>
  <c r="DF167"/>
  <c r="CG167"/>
  <c r="CK167"/>
  <c r="CO167"/>
  <c r="CS167"/>
  <c r="CW167"/>
  <c r="DA167"/>
  <c r="DE167"/>
  <c r="CF167"/>
  <c r="CJ167"/>
  <c r="CN167"/>
  <c r="CR167"/>
  <c r="CV167"/>
  <c r="CZ167"/>
  <c r="DD167"/>
  <c r="DH167"/>
  <c r="CG165"/>
  <c r="CK165"/>
  <c r="CO165"/>
  <c r="CS165"/>
  <c r="CW165"/>
  <c r="DA165"/>
  <c r="DE165"/>
  <c r="CF165"/>
  <c r="CJ165"/>
  <c r="CN165"/>
  <c r="CR165"/>
  <c r="CV165"/>
  <c r="CZ165"/>
  <c r="DD165"/>
  <c r="DH165"/>
  <c r="CI165"/>
  <c r="CM165"/>
  <c r="CQ165"/>
  <c r="CU165"/>
  <c r="CY165"/>
  <c r="DC165"/>
  <c r="DG165"/>
  <c r="CH165"/>
  <c r="CL165"/>
  <c r="CP165"/>
  <c r="CT165"/>
  <c r="CX165"/>
  <c r="DB165"/>
  <c r="DF165"/>
  <c r="CI163"/>
  <c r="CM163"/>
  <c r="CQ163"/>
  <c r="CU163"/>
  <c r="CY163"/>
  <c r="DC163"/>
  <c r="DG163"/>
  <c r="CH163"/>
  <c r="CL163"/>
  <c r="CP163"/>
  <c r="CT163"/>
  <c r="CX163"/>
  <c r="DB163"/>
  <c r="DF163"/>
  <c r="CG163"/>
  <c r="CK163"/>
  <c r="CO163"/>
  <c r="CS163"/>
  <c r="CW163"/>
  <c r="DA163"/>
  <c r="DE163"/>
  <c r="CF163"/>
  <c r="CJ163"/>
  <c r="CN163"/>
  <c r="CR163"/>
  <c r="CV163"/>
  <c r="CZ163"/>
  <c r="DD163"/>
  <c r="DH163"/>
  <c r="CG161"/>
  <c r="CK161"/>
  <c r="CO161"/>
  <c r="CS161"/>
  <c r="CW161"/>
  <c r="DA161"/>
  <c r="DE161"/>
  <c r="CF161"/>
  <c r="CJ161"/>
  <c r="CN161"/>
  <c r="CR161"/>
  <c r="CV161"/>
  <c r="CZ161"/>
  <c r="DD161"/>
  <c r="DH161"/>
  <c r="CI161"/>
  <c r="CM161"/>
  <c r="CQ161"/>
  <c r="CU161"/>
  <c r="CY161"/>
  <c r="DC161"/>
  <c r="DG161"/>
  <c r="CH161"/>
  <c r="CL161"/>
  <c r="CP161"/>
  <c r="CT161"/>
  <c r="CX161"/>
  <c r="DB161"/>
  <c r="DF161"/>
  <c r="CI159"/>
  <c r="CM159"/>
  <c r="CQ159"/>
  <c r="CU159"/>
  <c r="CY159"/>
  <c r="DC159"/>
  <c r="DG159"/>
  <c r="CH159"/>
  <c r="CL159"/>
  <c r="CP159"/>
  <c r="CT159"/>
  <c r="CX159"/>
  <c r="DB159"/>
  <c r="DF159"/>
  <c r="CG159"/>
  <c r="CK159"/>
  <c r="CO159"/>
  <c r="CS159"/>
  <c r="CW159"/>
  <c r="DA159"/>
  <c r="DE159"/>
  <c r="CF159"/>
  <c r="CJ159"/>
  <c r="CN159"/>
  <c r="CR159"/>
  <c r="CV159"/>
  <c r="CZ159"/>
  <c r="DD159"/>
  <c r="DH159"/>
  <c r="CG157"/>
  <c r="CK157"/>
  <c r="CO157"/>
  <c r="CS157"/>
  <c r="CW157"/>
  <c r="DA157"/>
  <c r="DE157"/>
  <c r="CF157"/>
  <c r="CJ157"/>
  <c r="CN157"/>
  <c r="CR157"/>
  <c r="CV157"/>
  <c r="CZ157"/>
  <c r="DD157"/>
  <c r="DH157"/>
  <c r="CI157"/>
  <c r="CM157"/>
  <c r="CQ157"/>
  <c r="CU157"/>
  <c r="CY157"/>
  <c r="DC157"/>
  <c r="DG157"/>
  <c r="CH157"/>
  <c r="CL157"/>
  <c r="CP157"/>
  <c r="CT157"/>
  <c r="CX157"/>
  <c r="DB157"/>
  <c r="DF157"/>
  <c r="CI155"/>
  <c r="CM155"/>
  <c r="CQ155"/>
  <c r="CU155"/>
  <c r="CY155"/>
  <c r="DC155"/>
  <c r="DG155"/>
  <c r="CH155"/>
  <c r="CL155"/>
  <c r="CP155"/>
  <c r="CT155"/>
  <c r="CX155"/>
  <c r="DB155"/>
  <c r="DF155"/>
  <c r="CG155"/>
  <c r="CK155"/>
  <c r="CO155"/>
  <c r="CS155"/>
  <c r="CW155"/>
  <c r="DA155"/>
  <c r="DE155"/>
  <c r="CF155"/>
  <c r="CV155"/>
  <c r="CR155"/>
  <c r="DH155"/>
  <c r="CN155"/>
  <c r="DD155"/>
  <c r="CJ155"/>
  <c r="CZ155"/>
  <c r="CG153"/>
  <c r="CK153"/>
  <c r="CO153"/>
  <c r="CS153"/>
  <c r="CW153"/>
  <c r="DA153"/>
  <c r="DE153"/>
  <c r="CF153"/>
  <c r="CJ153"/>
  <c r="CN153"/>
  <c r="CR153"/>
  <c r="CV153"/>
  <c r="CZ153"/>
  <c r="DD153"/>
  <c r="DH153"/>
  <c r="CI153"/>
  <c r="CM153"/>
  <c r="CQ153"/>
  <c r="CU153"/>
  <c r="CY153"/>
  <c r="DC153"/>
  <c r="DG153"/>
  <c r="CP153"/>
  <c r="DF153"/>
  <c r="CL153"/>
  <c r="DB153"/>
  <c r="CH153"/>
  <c r="CX153"/>
  <c r="CT153"/>
  <c r="CI151"/>
  <c r="CM151"/>
  <c r="CQ151"/>
  <c r="CU151"/>
  <c r="CY151"/>
  <c r="DC151"/>
  <c r="DG151"/>
  <c r="CH151"/>
  <c r="CL151"/>
  <c r="CP151"/>
  <c r="CT151"/>
  <c r="CX151"/>
  <c r="DB151"/>
  <c r="DF151"/>
  <c r="CG151"/>
  <c r="CK151"/>
  <c r="CO151"/>
  <c r="CS151"/>
  <c r="CW151"/>
  <c r="DA151"/>
  <c r="DE151"/>
  <c r="CJ151"/>
  <c r="CZ151"/>
  <c r="CF151"/>
  <c r="CV151"/>
  <c r="CR151"/>
  <c r="DH151"/>
  <c r="CN151"/>
  <c r="DD151"/>
  <c r="CG149"/>
  <c r="CK149"/>
  <c r="CO149"/>
  <c r="CS149"/>
  <c r="CW149"/>
  <c r="DA149"/>
  <c r="DE149"/>
  <c r="CF149"/>
  <c r="CJ149"/>
  <c r="CN149"/>
  <c r="CR149"/>
  <c r="CV149"/>
  <c r="CZ149"/>
  <c r="DD149"/>
  <c r="DH149"/>
  <c r="CI149"/>
  <c r="CM149"/>
  <c r="CQ149"/>
  <c r="CU149"/>
  <c r="CY149"/>
  <c r="DC149"/>
  <c r="DG149"/>
  <c r="CT149"/>
  <c r="CP149"/>
  <c r="DF149"/>
  <c r="CL149"/>
  <c r="DB149"/>
  <c r="CH149"/>
  <c r="CX149"/>
  <c r="CI147"/>
  <c r="CM147"/>
  <c r="CQ147"/>
  <c r="CU147"/>
  <c r="CY147"/>
  <c r="DC147"/>
  <c r="DG147"/>
  <c r="CH147"/>
  <c r="CL147"/>
  <c r="CP147"/>
  <c r="CT147"/>
  <c r="CX147"/>
  <c r="DB147"/>
  <c r="DF147"/>
  <c r="CG147"/>
  <c r="CK147"/>
  <c r="CO147"/>
  <c r="CS147"/>
  <c r="CW147"/>
  <c r="DA147"/>
  <c r="DE147"/>
  <c r="CF147"/>
  <c r="CJ147"/>
  <c r="CN147"/>
  <c r="CR147"/>
  <c r="CV147"/>
  <c r="CZ147"/>
  <c r="DD147"/>
  <c r="DH147"/>
  <c r="CG145"/>
  <c r="CK145"/>
  <c r="CO145"/>
  <c r="CS145"/>
  <c r="CW145"/>
  <c r="DA145"/>
  <c r="DE145"/>
  <c r="CF145"/>
  <c r="CJ145"/>
  <c r="CN145"/>
  <c r="CR145"/>
  <c r="CV145"/>
  <c r="CZ145"/>
  <c r="DD145"/>
  <c r="DH145"/>
  <c r="CI145"/>
  <c r="CM145"/>
  <c r="CQ145"/>
  <c r="CU145"/>
  <c r="CY145"/>
  <c r="DC145"/>
  <c r="DG145"/>
  <c r="CH145"/>
  <c r="CL145"/>
  <c r="CP145"/>
  <c r="CT145"/>
  <c r="CX145"/>
  <c r="DB145"/>
  <c r="DF145"/>
  <c r="CI143"/>
  <c r="CM143"/>
  <c r="CQ143"/>
  <c r="CU143"/>
  <c r="CY143"/>
  <c r="DC143"/>
  <c r="DG143"/>
  <c r="CH143"/>
  <c r="CL143"/>
  <c r="CP143"/>
  <c r="CT143"/>
  <c r="CX143"/>
  <c r="DB143"/>
  <c r="DF143"/>
  <c r="CG143"/>
  <c r="CK143"/>
  <c r="CO143"/>
  <c r="CS143"/>
  <c r="CW143"/>
  <c r="DA143"/>
  <c r="DE143"/>
  <c r="CF143"/>
  <c r="CJ143"/>
  <c r="CN143"/>
  <c r="CR143"/>
  <c r="CV143"/>
  <c r="CZ143"/>
  <c r="DD143"/>
  <c r="DH143"/>
  <c r="CG141"/>
  <c r="CK141"/>
  <c r="CO141"/>
  <c r="CS141"/>
  <c r="CW141"/>
  <c r="DA141"/>
  <c r="DE141"/>
  <c r="CF141"/>
  <c r="CJ141"/>
  <c r="CN141"/>
  <c r="CR141"/>
  <c r="CV141"/>
  <c r="CZ141"/>
  <c r="DD141"/>
  <c r="DH141"/>
  <c r="CI141"/>
  <c r="CM141"/>
  <c r="CQ141"/>
  <c r="CU141"/>
  <c r="CY141"/>
  <c r="DC141"/>
  <c r="DG141"/>
  <c r="CH141"/>
  <c r="CL141"/>
  <c r="CP141"/>
  <c r="CT141"/>
  <c r="CX141"/>
  <c r="DB141"/>
  <c r="DF141"/>
  <c r="CI139"/>
  <c r="CM139"/>
  <c r="CQ139"/>
  <c r="CU139"/>
  <c r="CY139"/>
  <c r="DC139"/>
  <c r="DG139"/>
  <c r="CH139"/>
  <c r="CL139"/>
  <c r="CP139"/>
  <c r="CT139"/>
  <c r="CX139"/>
  <c r="DB139"/>
  <c r="DF139"/>
  <c r="CG139"/>
  <c r="CK139"/>
  <c r="CO139"/>
  <c r="CS139"/>
  <c r="CW139"/>
  <c r="DA139"/>
  <c r="DE139"/>
  <c r="CF139"/>
  <c r="CJ139"/>
  <c r="CN139"/>
  <c r="CR139"/>
  <c r="CV139"/>
  <c r="CZ139"/>
  <c r="DD139"/>
  <c r="DH139"/>
  <c r="CG137"/>
  <c r="CK137"/>
  <c r="CO137"/>
  <c r="CS137"/>
  <c r="CW137"/>
  <c r="DA137"/>
  <c r="DE137"/>
  <c r="CF137"/>
  <c r="CJ137"/>
  <c r="CN137"/>
  <c r="CR137"/>
  <c r="CV137"/>
  <c r="CZ137"/>
  <c r="DD137"/>
  <c r="DH137"/>
  <c r="CI137"/>
  <c r="CM137"/>
  <c r="CQ137"/>
  <c r="CU137"/>
  <c r="CY137"/>
  <c r="DC137"/>
  <c r="DG137"/>
  <c r="CH137"/>
  <c r="CL137"/>
  <c r="CP137"/>
  <c r="CT137"/>
  <c r="CX137"/>
  <c r="DB137"/>
  <c r="DF137"/>
  <c r="CI135"/>
  <c r="CM135"/>
  <c r="CQ135"/>
  <c r="CU135"/>
  <c r="CY135"/>
  <c r="DC135"/>
  <c r="DG135"/>
  <c r="CH135"/>
  <c r="CL135"/>
  <c r="CP135"/>
  <c r="CT135"/>
  <c r="CX135"/>
  <c r="DB135"/>
  <c r="DF135"/>
  <c r="CG135"/>
  <c r="CK135"/>
  <c r="CO135"/>
  <c r="CS135"/>
  <c r="CW135"/>
  <c r="DA135"/>
  <c r="DE135"/>
  <c r="CF135"/>
  <c r="CJ135"/>
  <c r="CN135"/>
  <c r="CR135"/>
  <c r="CV135"/>
  <c r="CZ135"/>
  <c r="DD135"/>
  <c r="DH135"/>
  <c r="CG133"/>
  <c r="CK133"/>
  <c r="CO133"/>
  <c r="CS133"/>
  <c r="CW133"/>
  <c r="DA133"/>
  <c r="DE133"/>
  <c r="CF133"/>
  <c r="CJ133"/>
  <c r="CN133"/>
  <c r="CR133"/>
  <c r="CV133"/>
  <c r="CZ133"/>
  <c r="DD133"/>
  <c r="DH133"/>
  <c r="CI133"/>
  <c r="CM133"/>
  <c r="CQ133"/>
  <c r="CU133"/>
  <c r="CY133"/>
  <c r="DC133"/>
  <c r="DG133"/>
  <c r="CH133"/>
  <c r="CL133"/>
  <c r="CP133"/>
  <c r="CT133"/>
  <c r="CX133"/>
  <c r="DB133"/>
  <c r="DF133"/>
  <c r="CI131"/>
  <c r="CM131"/>
  <c r="CQ131"/>
  <c r="CU131"/>
  <c r="CY131"/>
  <c r="DC131"/>
  <c r="DG131"/>
  <c r="CH131"/>
  <c r="CL131"/>
  <c r="CP131"/>
  <c r="CT131"/>
  <c r="CX131"/>
  <c r="DB131"/>
  <c r="DF131"/>
  <c r="CG131"/>
  <c r="CK131"/>
  <c r="CO131"/>
  <c r="CS131"/>
  <c r="CW131"/>
  <c r="DA131"/>
  <c r="DE131"/>
  <c r="CF131"/>
  <c r="CJ131"/>
  <c r="CN131"/>
  <c r="CR131"/>
  <c r="CV131"/>
  <c r="CZ131"/>
  <c r="DD131"/>
  <c r="DH131"/>
  <c r="CG129"/>
  <c r="CK129"/>
  <c r="CO129"/>
  <c r="CS129"/>
  <c r="CW129"/>
  <c r="DA129"/>
  <c r="DE129"/>
  <c r="CF129"/>
  <c r="CJ129"/>
  <c r="CN129"/>
  <c r="CR129"/>
  <c r="CV129"/>
  <c r="CZ129"/>
  <c r="DD129"/>
  <c r="DH129"/>
  <c r="CI129"/>
  <c r="CM129"/>
  <c r="CQ129"/>
  <c r="CU129"/>
  <c r="CY129"/>
  <c r="DC129"/>
  <c r="DG129"/>
  <c r="CH129"/>
  <c r="CL129"/>
  <c r="CP129"/>
  <c r="CT129"/>
  <c r="CX129"/>
  <c r="DB129"/>
  <c r="DF129"/>
  <c r="CI127"/>
  <c r="CM127"/>
  <c r="CQ127"/>
  <c r="CU127"/>
  <c r="CY127"/>
  <c r="DC127"/>
  <c r="DG127"/>
  <c r="CH127"/>
  <c r="CL127"/>
  <c r="CP127"/>
  <c r="CT127"/>
  <c r="CX127"/>
  <c r="DB127"/>
  <c r="DF127"/>
  <c r="CG127"/>
  <c r="CK127"/>
  <c r="CO127"/>
  <c r="CS127"/>
  <c r="CW127"/>
  <c r="DA127"/>
  <c r="DE127"/>
  <c r="CF127"/>
  <c r="CJ127"/>
  <c r="CN127"/>
  <c r="CR127"/>
  <c r="CV127"/>
  <c r="CZ127"/>
  <c r="DD127"/>
  <c r="DH127"/>
  <c r="CG125"/>
  <c r="CK125"/>
  <c r="CO125"/>
  <c r="CS125"/>
  <c r="CW125"/>
  <c r="DA125"/>
  <c r="DE125"/>
  <c r="CF125"/>
  <c r="CJ125"/>
  <c r="CN125"/>
  <c r="CR125"/>
  <c r="CV125"/>
  <c r="CZ125"/>
  <c r="DD125"/>
  <c r="DH125"/>
  <c r="CI125"/>
  <c r="CM125"/>
  <c r="CQ125"/>
  <c r="CU125"/>
  <c r="CY125"/>
  <c r="DC125"/>
  <c r="DG125"/>
  <c r="CH125"/>
  <c r="CL125"/>
  <c r="CP125"/>
  <c r="CT125"/>
  <c r="CX125"/>
  <c r="DB125"/>
  <c r="DF125"/>
  <c r="CI123"/>
  <c r="CM123"/>
  <c r="CQ123"/>
  <c r="CU123"/>
  <c r="CY123"/>
  <c r="DC123"/>
  <c r="DG123"/>
  <c r="CH123"/>
  <c r="CL123"/>
  <c r="CP123"/>
  <c r="CT123"/>
  <c r="CX123"/>
  <c r="DB123"/>
  <c r="DF123"/>
  <c r="CG123"/>
  <c r="CK123"/>
  <c r="CO123"/>
  <c r="CS123"/>
  <c r="CW123"/>
  <c r="DA123"/>
  <c r="DE123"/>
  <c r="CF123"/>
  <c r="CJ123"/>
  <c r="CN123"/>
  <c r="CR123"/>
  <c r="CV123"/>
  <c r="CZ123"/>
  <c r="DD123"/>
  <c r="DH123"/>
  <c r="CG121"/>
  <c r="CK121"/>
  <c r="CO121"/>
  <c r="CS121"/>
  <c r="CW121"/>
  <c r="DA121"/>
  <c r="DE121"/>
  <c r="CF121"/>
  <c r="CJ121"/>
  <c r="CN121"/>
  <c r="CR121"/>
  <c r="CV121"/>
  <c r="CZ121"/>
  <c r="DD121"/>
  <c r="DH121"/>
  <c r="CI121"/>
  <c r="CM121"/>
  <c r="CQ121"/>
  <c r="CU121"/>
  <c r="CY121"/>
  <c r="DC121"/>
  <c r="DG121"/>
  <c r="CH121"/>
  <c r="CL121"/>
  <c r="CP121"/>
  <c r="CT121"/>
  <c r="CX121"/>
  <c r="DB121"/>
  <c r="DF121"/>
  <c r="CI119"/>
  <c r="CM119"/>
  <c r="CQ119"/>
  <c r="CU119"/>
  <c r="CY119"/>
  <c r="DC119"/>
  <c r="DG119"/>
  <c r="CH119"/>
  <c r="CL119"/>
  <c r="CP119"/>
  <c r="CT119"/>
  <c r="CX119"/>
  <c r="DB119"/>
  <c r="DF119"/>
  <c r="CG119"/>
  <c r="CK119"/>
  <c r="CO119"/>
  <c r="CS119"/>
  <c r="CW119"/>
  <c r="DA119"/>
  <c r="DE119"/>
  <c r="CF119"/>
  <c r="CJ119"/>
  <c r="CN119"/>
  <c r="CR119"/>
  <c r="CV119"/>
  <c r="CZ119"/>
  <c r="DD119"/>
  <c r="DH119"/>
  <c r="CG117"/>
  <c r="CK117"/>
  <c r="CO117"/>
  <c r="CS117"/>
  <c r="CW117"/>
  <c r="DA117"/>
  <c r="DE117"/>
  <c r="CF117"/>
  <c r="CJ117"/>
  <c r="CN117"/>
  <c r="CR117"/>
  <c r="CV117"/>
  <c r="CZ117"/>
  <c r="DD117"/>
  <c r="DH117"/>
  <c r="CI117"/>
  <c r="CM117"/>
  <c r="CQ117"/>
  <c r="CU117"/>
  <c r="CY117"/>
  <c r="DC117"/>
  <c r="DG117"/>
  <c r="CH117"/>
  <c r="CL117"/>
  <c r="CP117"/>
  <c r="CT117"/>
  <c r="CX117"/>
  <c r="DB117"/>
  <c r="DF117"/>
  <c r="CI115"/>
  <c r="CM115"/>
  <c r="CQ115"/>
  <c r="CU115"/>
  <c r="CY115"/>
  <c r="DC115"/>
  <c r="DG115"/>
  <c r="CH115"/>
  <c r="CL115"/>
  <c r="CP115"/>
  <c r="CT115"/>
  <c r="CX115"/>
  <c r="DB115"/>
  <c r="DF115"/>
  <c r="CG115"/>
  <c r="CK115"/>
  <c r="CO115"/>
  <c r="CS115"/>
  <c r="CW115"/>
  <c r="DA115"/>
  <c r="DE115"/>
  <c r="CF115"/>
  <c r="CJ115"/>
  <c r="CN115"/>
  <c r="CR115"/>
  <c r="CV115"/>
  <c r="CZ115"/>
  <c r="DD115"/>
  <c r="DH115"/>
  <c r="CG113"/>
  <c r="CK113"/>
  <c r="CO113"/>
  <c r="CS113"/>
  <c r="CW113"/>
  <c r="DA113"/>
  <c r="DE113"/>
  <c r="CF113"/>
  <c r="CJ113"/>
  <c r="CN113"/>
  <c r="CR113"/>
  <c r="CV113"/>
  <c r="CZ113"/>
  <c r="DD113"/>
  <c r="DH113"/>
  <c r="CI113"/>
  <c r="CM113"/>
  <c r="CQ113"/>
  <c r="CU113"/>
  <c r="CY113"/>
  <c r="DC113"/>
  <c r="DG113"/>
  <c r="CH113"/>
  <c r="CL113"/>
  <c r="CP113"/>
  <c r="CT113"/>
  <c r="CX113"/>
  <c r="DB113"/>
  <c r="DF113"/>
  <c r="CI111"/>
  <c r="CM111"/>
  <c r="CQ111"/>
  <c r="CU111"/>
  <c r="CY111"/>
  <c r="DC111"/>
  <c r="DG111"/>
  <c r="CH111"/>
  <c r="CL111"/>
  <c r="CP111"/>
  <c r="CT111"/>
  <c r="CX111"/>
  <c r="DB111"/>
  <c r="DF111"/>
  <c r="CG111"/>
  <c r="CK111"/>
  <c r="CO111"/>
  <c r="CS111"/>
  <c r="CW111"/>
  <c r="DA111"/>
  <c r="DE111"/>
  <c r="CF111"/>
  <c r="CJ111"/>
  <c r="CN111"/>
  <c r="CR111"/>
  <c r="CV111"/>
  <c r="CZ111"/>
  <c r="DD111"/>
  <c r="DH111"/>
  <c r="CG109"/>
  <c r="CK109"/>
  <c r="CO109"/>
  <c r="CS109"/>
  <c r="CW109"/>
  <c r="DA109"/>
  <c r="DE109"/>
  <c r="CF109"/>
  <c r="CJ109"/>
  <c r="CN109"/>
  <c r="CR109"/>
  <c r="CV109"/>
  <c r="CZ109"/>
  <c r="DD109"/>
  <c r="DH109"/>
  <c r="CI109"/>
  <c r="CM109"/>
  <c r="CQ109"/>
  <c r="CU109"/>
  <c r="CY109"/>
  <c r="DC109"/>
  <c r="DG109"/>
  <c r="CH109"/>
  <c r="CL109"/>
  <c r="CP109"/>
  <c r="CT109"/>
  <c r="CX109"/>
  <c r="DB109"/>
  <c r="DF109"/>
  <c r="CI107"/>
  <c r="CM107"/>
  <c r="CQ107"/>
  <c r="CU107"/>
  <c r="CY107"/>
  <c r="DC107"/>
  <c r="DG107"/>
  <c r="CH107"/>
  <c r="CL107"/>
  <c r="CP107"/>
  <c r="CT107"/>
  <c r="CX107"/>
  <c r="DB107"/>
  <c r="DF107"/>
  <c r="CG107"/>
  <c r="CK107"/>
  <c r="CO107"/>
  <c r="CS107"/>
  <c r="CW107"/>
  <c r="DA107"/>
  <c r="DE107"/>
  <c r="CF107"/>
  <c r="CJ107"/>
  <c r="CN107"/>
  <c r="CR107"/>
  <c r="CV107"/>
  <c r="CZ107"/>
  <c r="DD107"/>
  <c r="DH107"/>
  <c r="CG105"/>
  <c r="CK105"/>
  <c r="CO105"/>
  <c r="CS105"/>
  <c r="CW105"/>
  <c r="DA105"/>
  <c r="DE105"/>
  <c r="CF105"/>
  <c r="CJ105"/>
  <c r="CN105"/>
  <c r="CR105"/>
  <c r="CV105"/>
  <c r="CZ105"/>
  <c r="DD105"/>
  <c r="DH105"/>
  <c r="CI105"/>
  <c r="CM105"/>
  <c r="CQ105"/>
  <c r="CU105"/>
  <c r="CY105"/>
  <c r="DC105"/>
  <c r="DG105"/>
  <c r="CH105"/>
  <c r="CL105"/>
  <c r="CP105"/>
  <c r="CT105"/>
  <c r="CX105"/>
  <c r="DB105"/>
  <c r="DF105"/>
  <c r="CI103"/>
  <c r="CM103"/>
  <c r="CQ103"/>
  <c r="CU103"/>
  <c r="CY103"/>
  <c r="DC103"/>
  <c r="DG103"/>
  <c r="CH103"/>
  <c r="CL103"/>
  <c r="CP103"/>
  <c r="CT103"/>
  <c r="CX103"/>
  <c r="DB103"/>
  <c r="DF103"/>
  <c r="CG103"/>
  <c r="CK103"/>
  <c r="CO103"/>
  <c r="CS103"/>
  <c r="CW103"/>
  <c r="DA103"/>
  <c r="DE103"/>
  <c r="CF103"/>
  <c r="CJ103"/>
  <c r="CN103"/>
  <c r="CR103"/>
  <c r="CV103"/>
  <c r="CZ103"/>
  <c r="DD103"/>
  <c r="DH103"/>
  <c r="CG101"/>
  <c r="CK101"/>
  <c r="CO101"/>
  <c r="CS101"/>
  <c r="CW101"/>
  <c r="DA101"/>
  <c r="DE101"/>
  <c r="CF101"/>
  <c r="CJ101"/>
  <c r="CN101"/>
  <c r="CR101"/>
  <c r="CV101"/>
  <c r="CZ101"/>
  <c r="DD101"/>
  <c r="DH101"/>
  <c r="CI101"/>
  <c r="CM101"/>
  <c r="CQ101"/>
  <c r="CU101"/>
  <c r="CY101"/>
  <c r="DC101"/>
  <c r="DG101"/>
  <c r="CH101"/>
  <c r="CL101"/>
  <c r="CP101"/>
  <c r="CT101"/>
  <c r="CX101"/>
  <c r="DB101"/>
  <c r="DF101"/>
  <c r="CI99"/>
  <c r="CM99"/>
  <c r="CQ99"/>
  <c r="CU99"/>
  <c r="CY99"/>
  <c r="DC99"/>
  <c r="DG99"/>
  <c r="CH99"/>
  <c r="CL99"/>
  <c r="CP99"/>
  <c r="CT99"/>
  <c r="CX99"/>
  <c r="DB99"/>
  <c r="DF99"/>
  <c r="CG99"/>
  <c r="CK99"/>
  <c r="CO99"/>
  <c r="CS99"/>
  <c r="CW99"/>
  <c r="DA99"/>
  <c r="DE99"/>
  <c r="CF99"/>
  <c r="CJ99"/>
  <c r="CN99"/>
  <c r="CR99"/>
  <c r="CV99"/>
  <c r="CZ99"/>
  <c r="DD99"/>
  <c r="DH99"/>
  <c r="CG97"/>
  <c r="CK97"/>
  <c r="CO97"/>
  <c r="CS97"/>
  <c r="CW97"/>
  <c r="DA97"/>
  <c r="DE97"/>
  <c r="CF97"/>
  <c r="CJ97"/>
  <c r="CN97"/>
  <c r="CR97"/>
  <c r="CV97"/>
  <c r="CZ97"/>
  <c r="DD97"/>
  <c r="DH97"/>
  <c r="CI97"/>
  <c r="CM97"/>
  <c r="CQ97"/>
  <c r="CU97"/>
  <c r="CY97"/>
  <c r="DC97"/>
  <c r="DG97"/>
  <c r="CH97"/>
  <c r="CL97"/>
  <c r="CP97"/>
  <c r="CT97"/>
  <c r="CX97"/>
  <c r="DB97"/>
  <c r="DF97"/>
  <c r="CI95"/>
  <c r="CM95"/>
  <c r="CQ95"/>
  <c r="CU95"/>
  <c r="CY95"/>
  <c r="DC95"/>
  <c r="DG95"/>
  <c r="CH95"/>
  <c r="CL95"/>
  <c r="CP95"/>
  <c r="CT95"/>
  <c r="CX95"/>
  <c r="DB95"/>
  <c r="DF95"/>
  <c r="CG95"/>
  <c r="CK95"/>
  <c r="CO95"/>
  <c r="CS95"/>
  <c r="CW95"/>
  <c r="DA95"/>
  <c r="DE95"/>
  <c r="CF95"/>
  <c r="CJ95"/>
  <c r="CN95"/>
  <c r="CR95"/>
  <c r="CV95"/>
  <c r="CZ95"/>
  <c r="DD95"/>
  <c r="DH95"/>
  <c r="CG93"/>
  <c r="CK93"/>
  <c r="CO93"/>
  <c r="CS93"/>
  <c r="CW93"/>
  <c r="DA93"/>
  <c r="DE93"/>
  <c r="CF93"/>
  <c r="CJ93"/>
  <c r="CN93"/>
  <c r="CR93"/>
  <c r="CV93"/>
  <c r="CZ93"/>
  <c r="DD93"/>
  <c r="DH93"/>
  <c r="CI93"/>
  <c r="CM93"/>
  <c r="CQ93"/>
  <c r="CU93"/>
  <c r="CY93"/>
  <c r="DC93"/>
  <c r="DG93"/>
  <c r="CH93"/>
  <c r="CL93"/>
  <c r="CP93"/>
  <c r="CT93"/>
  <c r="CX93"/>
  <c r="DB93"/>
  <c r="DF93"/>
  <c r="CI91"/>
  <c r="CM91"/>
  <c r="CQ91"/>
  <c r="CU91"/>
  <c r="CY91"/>
  <c r="DC91"/>
  <c r="DG91"/>
  <c r="CH91"/>
  <c r="CL91"/>
  <c r="CP91"/>
  <c r="CT91"/>
  <c r="CX91"/>
  <c r="DB91"/>
  <c r="DF91"/>
  <c r="CG91"/>
  <c r="CK91"/>
  <c r="CO91"/>
  <c r="CS91"/>
  <c r="CW91"/>
  <c r="DA91"/>
  <c r="DE91"/>
  <c r="CF91"/>
  <c r="CJ91"/>
  <c r="CN91"/>
  <c r="CR91"/>
  <c r="CV91"/>
  <c r="CZ91"/>
  <c r="DD91"/>
  <c r="DH91"/>
  <c r="CG89"/>
  <c r="CK89"/>
  <c r="CO89"/>
  <c r="CS89"/>
  <c r="CW89"/>
  <c r="DA89"/>
  <c r="DE89"/>
  <c r="CF89"/>
  <c r="CJ89"/>
  <c r="CN89"/>
  <c r="CR89"/>
  <c r="CV89"/>
  <c r="CZ89"/>
  <c r="DD89"/>
  <c r="DH89"/>
  <c r="CI89"/>
  <c r="CM89"/>
  <c r="CQ89"/>
  <c r="CU89"/>
  <c r="CY89"/>
  <c r="DC89"/>
  <c r="DG89"/>
  <c r="CH89"/>
  <c r="CL89"/>
  <c r="CP89"/>
  <c r="CT89"/>
  <c r="CX89"/>
  <c r="DB89"/>
  <c r="DF89"/>
  <c r="AO245" i="19"/>
  <c r="U244"/>
  <c r="V243" s="1"/>
  <c r="W242" s="1"/>
  <c r="X241" s="1"/>
  <c r="Y240" s="1"/>
  <c r="Z239" s="1"/>
  <c r="AA238" s="1"/>
  <c r="AB237" s="1"/>
  <c r="O248"/>
  <c r="P247" s="1"/>
  <c r="Q246" s="1"/>
  <c r="R245" s="1"/>
  <c r="S244" s="1"/>
  <c r="T243" s="1"/>
  <c r="U242" s="1"/>
  <c r="V241" s="1"/>
  <c r="W240" s="1"/>
  <c r="X239" s="1"/>
  <c r="Y238" s="1"/>
  <c r="Z237" s="1"/>
  <c r="AA236" s="1"/>
  <c r="AB235" s="1"/>
  <c r="AW235" s="1"/>
  <c r="AI249"/>
  <c r="AO241"/>
  <c r="U240"/>
  <c r="V239" s="1"/>
  <c r="W238" s="1"/>
  <c r="X237" s="1"/>
  <c r="Y236" s="1"/>
  <c r="Z235" s="1"/>
  <c r="AA234" s="1"/>
  <c r="AB233" s="1"/>
  <c r="AO237"/>
  <c r="U236"/>
  <c r="V235" s="1"/>
  <c r="W234" s="1"/>
  <c r="X233" s="1"/>
  <c r="Y232" s="1"/>
  <c r="Z231" s="1"/>
  <c r="AA230" s="1"/>
  <c r="AB229" s="1"/>
  <c r="M242"/>
  <c r="N241" s="1"/>
  <c r="O240" s="1"/>
  <c r="P239" s="1"/>
  <c r="Q238" s="1"/>
  <c r="R237" s="1"/>
  <c r="S236" s="1"/>
  <c r="T235" s="1"/>
  <c r="U234" s="1"/>
  <c r="V233" s="1"/>
  <c r="W232" s="1"/>
  <c r="X231" s="1"/>
  <c r="Y230" s="1"/>
  <c r="Z229" s="1"/>
  <c r="AA228" s="1"/>
  <c r="AB227" s="1"/>
  <c r="AW227" s="1"/>
  <c r="AG243"/>
  <c r="AO233"/>
  <c r="U232"/>
  <c r="V231" s="1"/>
  <c r="W230" s="1"/>
  <c r="X229" s="1"/>
  <c r="Y228" s="1"/>
  <c r="Z227" s="1"/>
  <c r="AA226" s="1"/>
  <c r="AB225" s="1"/>
  <c r="M238"/>
  <c r="N237" s="1"/>
  <c r="O236" s="1"/>
  <c r="P235" s="1"/>
  <c r="Q234" s="1"/>
  <c r="R233" s="1"/>
  <c r="S232" s="1"/>
  <c r="T231" s="1"/>
  <c r="U230" s="1"/>
  <c r="V229" s="1"/>
  <c r="W228" s="1"/>
  <c r="X227" s="1"/>
  <c r="Y226" s="1"/>
  <c r="Z225" s="1"/>
  <c r="AA224" s="1"/>
  <c r="AB223" s="1"/>
  <c r="AW223" s="1"/>
  <c r="AG239"/>
  <c r="AO229"/>
  <c r="U228"/>
  <c r="V227" s="1"/>
  <c r="W226" s="1"/>
  <c r="X225" s="1"/>
  <c r="Y224" s="1"/>
  <c r="Z223" s="1"/>
  <c r="AA222" s="1"/>
  <c r="AB221" s="1"/>
  <c r="M234"/>
  <c r="N233" s="1"/>
  <c r="O232" s="1"/>
  <c r="P231" s="1"/>
  <c r="Q230" s="1"/>
  <c r="R229" s="1"/>
  <c r="S228" s="1"/>
  <c r="T227" s="1"/>
  <c r="U226" s="1"/>
  <c r="V225" s="1"/>
  <c r="W224" s="1"/>
  <c r="X223" s="1"/>
  <c r="Y222" s="1"/>
  <c r="Z221" s="1"/>
  <c r="AA220" s="1"/>
  <c r="AB219" s="1"/>
  <c r="AW219" s="1"/>
  <c r="AG235"/>
  <c r="AO225"/>
  <c r="U224"/>
  <c r="V223" s="1"/>
  <c r="W222" s="1"/>
  <c r="X221" s="1"/>
  <c r="Y220" s="1"/>
  <c r="Z219" s="1"/>
  <c r="AA218" s="1"/>
  <c r="AB217" s="1"/>
  <c r="M230"/>
  <c r="N229" s="1"/>
  <c r="O228" s="1"/>
  <c r="P227" s="1"/>
  <c r="Q226" s="1"/>
  <c r="R225" s="1"/>
  <c r="S224" s="1"/>
  <c r="T223" s="1"/>
  <c r="U222" s="1"/>
  <c r="V221" s="1"/>
  <c r="W220" s="1"/>
  <c r="X219" s="1"/>
  <c r="Y218" s="1"/>
  <c r="Z217" s="1"/>
  <c r="AA216" s="1"/>
  <c r="AB215" s="1"/>
  <c r="AW215" s="1"/>
  <c r="AG231"/>
  <c r="AO221"/>
  <c r="U220"/>
  <c r="V219" s="1"/>
  <c r="W218" s="1"/>
  <c r="X217" s="1"/>
  <c r="Y216" s="1"/>
  <c r="Z215" s="1"/>
  <c r="AA214" s="1"/>
  <c r="AB213" s="1"/>
  <c r="M226"/>
  <c r="N225" s="1"/>
  <c r="O224" s="1"/>
  <c r="P223" s="1"/>
  <c r="Q222" s="1"/>
  <c r="R221" s="1"/>
  <c r="S220" s="1"/>
  <c r="T219" s="1"/>
  <c r="U218" s="1"/>
  <c r="V217" s="1"/>
  <c r="W216" s="1"/>
  <c r="X215" s="1"/>
  <c r="Y214" s="1"/>
  <c r="Z213" s="1"/>
  <c r="AA212" s="1"/>
  <c r="AB211" s="1"/>
  <c r="AW211" s="1"/>
  <c r="AG227"/>
  <c r="AO217"/>
  <c r="U216"/>
  <c r="V215" s="1"/>
  <c r="W214" s="1"/>
  <c r="X213" s="1"/>
  <c r="Y212" s="1"/>
  <c r="Z211" s="1"/>
  <c r="AA210" s="1"/>
  <c r="AB209" s="1"/>
  <c r="M222"/>
  <c r="N221" s="1"/>
  <c r="O220" s="1"/>
  <c r="P219" s="1"/>
  <c r="Q218" s="1"/>
  <c r="R217" s="1"/>
  <c r="S216" s="1"/>
  <c r="T215" s="1"/>
  <c r="U214" s="1"/>
  <c r="V213" s="1"/>
  <c r="W212" s="1"/>
  <c r="X211" s="1"/>
  <c r="Y210" s="1"/>
  <c r="Z209" s="1"/>
  <c r="AA208" s="1"/>
  <c r="AB207" s="1"/>
  <c r="AW207" s="1"/>
  <c r="AG223"/>
  <c r="AO213"/>
  <c r="U212"/>
  <c r="V211" s="1"/>
  <c r="W210" s="1"/>
  <c r="X209" s="1"/>
  <c r="Y208" s="1"/>
  <c r="Z207" s="1"/>
  <c r="AA206" s="1"/>
  <c r="AB205" s="1"/>
  <c r="M218"/>
  <c r="N217" s="1"/>
  <c r="O216" s="1"/>
  <c r="P215" s="1"/>
  <c r="Q214" s="1"/>
  <c r="R213" s="1"/>
  <c r="S212" s="1"/>
  <c r="T211" s="1"/>
  <c r="U210" s="1"/>
  <c r="V209" s="1"/>
  <c r="W208" s="1"/>
  <c r="X207" s="1"/>
  <c r="Y206" s="1"/>
  <c r="Z205" s="1"/>
  <c r="AA204" s="1"/>
  <c r="AB203" s="1"/>
  <c r="AW203" s="1"/>
  <c r="AG219"/>
  <c r="AO209"/>
  <c r="U208"/>
  <c r="V207" s="1"/>
  <c r="W206" s="1"/>
  <c r="X205" s="1"/>
  <c r="Y204" s="1"/>
  <c r="Z203" s="1"/>
  <c r="AA202" s="1"/>
  <c r="AB201" s="1"/>
  <c r="M214"/>
  <c r="N213" s="1"/>
  <c r="O212" s="1"/>
  <c r="P211" s="1"/>
  <c r="Q210" s="1"/>
  <c r="R209" s="1"/>
  <c r="S208" s="1"/>
  <c r="T207" s="1"/>
  <c r="U206" s="1"/>
  <c r="V205" s="1"/>
  <c r="W204" s="1"/>
  <c r="X203" s="1"/>
  <c r="Y202" s="1"/>
  <c r="Z201" s="1"/>
  <c r="AA200" s="1"/>
  <c r="AB199" s="1"/>
  <c r="AW199" s="1"/>
  <c r="AG215"/>
  <c r="AO205"/>
  <c r="U204"/>
  <c r="V203" s="1"/>
  <c r="W202" s="1"/>
  <c r="X201" s="1"/>
  <c r="Y200" s="1"/>
  <c r="Z199" s="1"/>
  <c r="AA198" s="1"/>
  <c r="AB197" s="1"/>
  <c r="M210"/>
  <c r="N209" s="1"/>
  <c r="O208" s="1"/>
  <c r="P207" s="1"/>
  <c r="Q206" s="1"/>
  <c r="R205" s="1"/>
  <c r="S204" s="1"/>
  <c r="T203" s="1"/>
  <c r="U202" s="1"/>
  <c r="V201" s="1"/>
  <c r="W200" s="1"/>
  <c r="X199" s="1"/>
  <c r="Y198" s="1"/>
  <c r="Z197" s="1"/>
  <c r="AA196" s="1"/>
  <c r="AB195" s="1"/>
  <c r="AW195" s="1"/>
  <c r="AG211"/>
  <c r="AO201"/>
  <c r="U200"/>
  <c r="V199" s="1"/>
  <c r="W198" s="1"/>
  <c r="X197" s="1"/>
  <c r="Y196" s="1"/>
  <c r="Z195" s="1"/>
  <c r="AA194" s="1"/>
  <c r="AB193" s="1"/>
  <c r="M206"/>
  <c r="N205" s="1"/>
  <c r="O204" s="1"/>
  <c r="P203" s="1"/>
  <c r="Q202" s="1"/>
  <c r="R201" s="1"/>
  <c r="S200" s="1"/>
  <c r="T199" s="1"/>
  <c r="U198" s="1"/>
  <c r="V197" s="1"/>
  <c r="W196" s="1"/>
  <c r="X195" s="1"/>
  <c r="Y194" s="1"/>
  <c r="Z193" s="1"/>
  <c r="AA192" s="1"/>
  <c r="AB191" s="1"/>
  <c r="AW191" s="1"/>
  <c r="AG207"/>
  <c r="AO197"/>
  <c r="U196"/>
  <c r="V195" s="1"/>
  <c r="W194" s="1"/>
  <c r="X193" s="1"/>
  <c r="Y192" s="1"/>
  <c r="Z191" s="1"/>
  <c r="AA190" s="1"/>
  <c r="AB189" s="1"/>
  <c r="M202"/>
  <c r="N201" s="1"/>
  <c r="O200" s="1"/>
  <c r="P199" s="1"/>
  <c r="Q198" s="1"/>
  <c r="R197" s="1"/>
  <c r="S196" s="1"/>
  <c r="T195" s="1"/>
  <c r="U194" s="1"/>
  <c r="V193" s="1"/>
  <c r="W192" s="1"/>
  <c r="X191" s="1"/>
  <c r="Y190" s="1"/>
  <c r="Z189" s="1"/>
  <c r="AA188" s="1"/>
  <c r="AB187" s="1"/>
  <c r="AW187" s="1"/>
  <c r="AG203"/>
  <c r="AO193"/>
  <c r="U192"/>
  <c r="V191" s="1"/>
  <c r="W190" s="1"/>
  <c r="X189" s="1"/>
  <c r="Y188" s="1"/>
  <c r="Z187" s="1"/>
  <c r="AA186" s="1"/>
  <c r="AB185" s="1"/>
  <c r="M198"/>
  <c r="N197" s="1"/>
  <c r="O196" s="1"/>
  <c r="P195" s="1"/>
  <c r="Q194" s="1"/>
  <c r="R193" s="1"/>
  <c r="S192" s="1"/>
  <c r="T191" s="1"/>
  <c r="U190" s="1"/>
  <c r="V189" s="1"/>
  <c r="W188" s="1"/>
  <c r="X187" s="1"/>
  <c r="Y186" s="1"/>
  <c r="Z185" s="1"/>
  <c r="AA184" s="1"/>
  <c r="AB183" s="1"/>
  <c r="AW183" s="1"/>
  <c r="AG199"/>
  <c r="AO189"/>
  <c r="U188"/>
  <c r="V187" s="1"/>
  <c r="W186" s="1"/>
  <c r="X185" s="1"/>
  <c r="Y184" s="1"/>
  <c r="Z183" s="1"/>
  <c r="AA182" s="1"/>
  <c r="AB181" s="1"/>
  <c r="M194"/>
  <c r="N193" s="1"/>
  <c r="O192" s="1"/>
  <c r="P191" s="1"/>
  <c r="Q190" s="1"/>
  <c r="R189" s="1"/>
  <c r="S188" s="1"/>
  <c r="T187" s="1"/>
  <c r="U186" s="1"/>
  <c r="V185" s="1"/>
  <c r="W184" s="1"/>
  <c r="X183" s="1"/>
  <c r="Y182" s="1"/>
  <c r="Z181" s="1"/>
  <c r="AA180" s="1"/>
  <c r="AB179" s="1"/>
  <c r="AW179" s="1"/>
  <c r="AG195"/>
  <c r="AO185"/>
  <c r="U184"/>
  <c r="V183" s="1"/>
  <c r="W182" s="1"/>
  <c r="X181" s="1"/>
  <c r="Y180" s="1"/>
  <c r="Z179" s="1"/>
  <c r="AA178" s="1"/>
  <c r="AB177" s="1"/>
  <c r="M190"/>
  <c r="N189" s="1"/>
  <c r="O188" s="1"/>
  <c r="P187" s="1"/>
  <c r="Q186" s="1"/>
  <c r="R185" s="1"/>
  <c r="S184" s="1"/>
  <c r="T183" s="1"/>
  <c r="U182" s="1"/>
  <c r="V181" s="1"/>
  <c r="W180" s="1"/>
  <c r="X179" s="1"/>
  <c r="Y178" s="1"/>
  <c r="Z177" s="1"/>
  <c r="AA176" s="1"/>
  <c r="AB175" s="1"/>
  <c r="AW175" s="1"/>
  <c r="AG191"/>
  <c r="AO181"/>
  <c r="U180"/>
  <c r="V179" s="1"/>
  <c r="W178" s="1"/>
  <c r="X177" s="1"/>
  <c r="Y176" s="1"/>
  <c r="Z175" s="1"/>
  <c r="AA174" s="1"/>
  <c r="AB173" s="1"/>
  <c r="M186"/>
  <c r="N185" s="1"/>
  <c r="O184" s="1"/>
  <c r="P183" s="1"/>
  <c r="Q182" s="1"/>
  <c r="R181" s="1"/>
  <c r="S180" s="1"/>
  <c r="T179" s="1"/>
  <c r="U178" s="1"/>
  <c r="V177" s="1"/>
  <c r="W176" s="1"/>
  <c r="X175" s="1"/>
  <c r="Y174" s="1"/>
  <c r="Z173" s="1"/>
  <c r="AA172" s="1"/>
  <c r="AB171" s="1"/>
  <c r="AW171" s="1"/>
  <c r="AG187"/>
  <c r="AO177"/>
  <c r="U176"/>
  <c r="V175" s="1"/>
  <c r="W174" s="1"/>
  <c r="X173" s="1"/>
  <c r="Y172" s="1"/>
  <c r="Z171" s="1"/>
  <c r="AA170" s="1"/>
  <c r="AB169" s="1"/>
  <c r="M182"/>
  <c r="N181" s="1"/>
  <c r="O180" s="1"/>
  <c r="P179" s="1"/>
  <c r="Q178" s="1"/>
  <c r="R177" s="1"/>
  <c r="S176" s="1"/>
  <c r="T175" s="1"/>
  <c r="U174" s="1"/>
  <c r="V173" s="1"/>
  <c r="W172" s="1"/>
  <c r="X171" s="1"/>
  <c r="Y170" s="1"/>
  <c r="Z169" s="1"/>
  <c r="AA168" s="1"/>
  <c r="AB167" s="1"/>
  <c r="AW167" s="1"/>
  <c r="AG183"/>
  <c r="AO173"/>
  <c r="U172"/>
  <c r="V171" s="1"/>
  <c r="W170" s="1"/>
  <c r="X169" s="1"/>
  <c r="Y168" s="1"/>
  <c r="Z167" s="1"/>
  <c r="AA166" s="1"/>
  <c r="AB165" s="1"/>
  <c r="M178"/>
  <c r="N177" s="1"/>
  <c r="O176" s="1"/>
  <c r="P175" s="1"/>
  <c r="Q174" s="1"/>
  <c r="R173" s="1"/>
  <c r="S172" s="1"/>
  <c r="T171" s="1"/>
  <c r="U170" s="1"/>
  <c r="V169" s="1"/>
  <c r="W168" s="1"/>
  <c r="X167" s="1"/>
  <c r="Y166" s="1"/>
  <c r="Z165" s="1"/>
  <c r="AA164" s="1"/>
  <c r="AB163" s="1"/>
  <c r="AW163" s="1"/>
  <c r="AG179"/>
  <c r="AO169"/>
  <c r="U168"/>
  <c r="V167" s="1"/>
  <c r="W166" s="1"/>
  <c r="X165" s="1"/>
  <c r="Y164" s="1"/>
  <c r="Z163" s="1"/>
  <c r="AA162" s="1"/>
  <c r="AB161" s="1"/>
  <c r="M174"/>
  <c r="N173" s="1"/>
  <c r="O172" s="1"/>
  <c r="P171" s="1"/>
  <c r="Q170" s="1"/>
  <c r="R169" s="1"/>
  <c r="S168" s="1"/>
  <c r="T167" s="1"/>
  <c r="U166" s="1"/>
  <c r="V165" s="1"/>
  <c r="W164" s="1"/>
  <c r="X163" s="1"/>
  <c r="Y162" s="1"/>
  <c r="Z161" s="1"/>
  <c r="AA160" s="1"/>
  <c r="AB159" s="1"/>
  <c r="AW159" s="1"/>
  <c r="AG175"/>
  <c r="AO165"/>
  <c r="U164"/>
  <c r="V163" s="1"/>
  <c r="W162" s="1"/>
  <c r="X161" s="1"/>
  <c r="Y160" s="1"/>
  <c r="Z159" s="1"/>
  <c r="AA158" s="1"/>
  <c r="AB157" s="1"/>
  <c r="M170"/>
  <c r="N169" s="1"/>
  <c r="O168" s="1"/>
  <c r="P167" s="1"/>
  <c r="Q166" s="1"/>
  <c r="R165" s="1"/>
  <c r="S164" s="1"/>
  <c r="T163" s="1"/>
  <c r="U162" s="1"/>
  <c r="V161" s="1"/>
  <c r="W160" s="1"/>
  <c r="X159" s="1"/>
  <c r="Y158" s="1"/>
  <c r="Z157" s="1"/>
  <c r="AA156" s="1"/>
  <c r="AB155" s="1"/>
  <c r="AW155" s="1"/>
  <c r="AG171"/>
  <c r="AO161"/>
  <c r="U160"/>
  <c r="V159" s="1"/>
  <c r="W158" s="1"/>
  <c r="X157" s="1"/>
  <c r="Y156" s="1"/>
  <c r="Z155" s="1"/>
  <c r="AA154" s="1"/>
  <c r="AB153" s="1"/>
  <c r="M166"/>
  <c r="N165" s="1"/>
  <c r="O164" s="1"/>
  <c r="P163" s="1"/>
  <c r="Q162" s="1"/>
  <c r="R161" s="1"/>
  <c r="S160" s="1"/>
  <c r="T159" s="1"/>
  <c r="U158" s="1"/>
  <c r="V157" s="1"/>
  <c r="W156" s="1"/>
  <c r="X155" s="1"/>
  <c r="Y154" s="1"/>
  <c r="Z153" s="1"/>
  <c r="AA152" s="1"/>
  <c r="AB151" s="1"/>
  <c r="AW151" s="1"/>
  <c r="AG167"/>
  <c r="AO157"/>
  <c r="U156"/>
  <c r="V155" s="1"/>
  <c r="W154" s="1"/>
  <c r="X153" s="1"/>
  <c r="Y152" s="1"/>
  <c r="Z151" s="1"/>
  <c r="AA150" s="1"/>
  <c r="AB149" s="1"/>
  <c r="M162"/>
  <c r="N161" s="1"/>
  <c r="O160" s="1"/>
  <c r="P159" s="1"/>
  <c r="Q158" s="1"/>
  <c r="R157" s="1"/>
  <c r="S156" s="1"/>
  <c r="T155" s="1"/>
  <c r="U154" s="1"/>
  <c r="V153" s="1"/>
  <c r="W152" s="1"/>
  <c r="X151" s="1"/>
  <c r="Y150" s="1"/>
  <c r="Z149" s="1"/>
  <c r="AA148" s="1"/>
  <c r="AB147" s="1"/>
  <c r="AW147" s="1"/>
  <c r="AG163"/>
  <c r="AO153"/>
  <c r="U152"/>
  <c r="V151" s="1"/>
  <c r="W150" s="1"/>
  <c r="X149" s="1"/>
  <c r="Y148" s="1"/>
  <c r="Z147" s="1"/>
  <c r="AA146" s="1"/>
  <c r="AB145" s="1"/>
  <c r="M158"/>
  <c r="N157" s="1"/>
  <c r="O156" s="1"/>
  <c r="P155" s="1"/>
  <c r="Q154" s="1"/>
  <c r="R153" s="1"/>
  <c r="S152" s="1"/>
  <c r="T151" s="1"/>
  <c r="U150" s="1"/>
  <c r="V149" s="1"/>
  <c r="W148" s="1"/>
  <c r="X147" s="1"/>
  <c r="Y146" s="1"/>
  <c r="Z145" s="1"/>
  <c r="AA144" s="1"/>
  <c r="AB143" s="1"/>
  <c r="AW143" s="1"/>
  <c r="AG159"/>
  <c r="AO149"/>
  <c r="U148"/>
  <c r="V147" s="1"/>
  <c r="W146" s="1"/>
  <c r="X145" s="1"/>
  <c r="Y144" s="1"/>
  <c r="Z143" s="1"/>
  <c r="AA142" s="1"/>
  <c r="AB141" s="1"/>
  <c r="M154"/>
  <c r="N153" s="1"/>
  <c r="O152" s="1"/>
  <c r="P151" s="1"/>
  <c r="Q150" s="1"/>
  <c r="R149" s="1"/>
  <c r="S148" s="1"/>
  <c r="T147" s="1"/>
  <c r="U146" s="1"/>
  <c r="V145" s="1"/>
  <c r="W144" s="1"/>
  <c r="X143" s="1"/>
  <c r="Y142" s="1"/>
  <c r="Z141" s="1"/>
  <c r="AA140" s="1"/>
  <c r="AB139" s="1"/>
  <c r="AW139" s="1"/>
  <c r="AG155"/>
  <c r="AO145"/>
  <c r="U144"/>
  <c r="V143" s="1"/>
  <c r="W142" s="1"/>
  <c r="X141" s="1"/>
  <c r="Y140" s="1"/>
  <c r="Z139" s="1"/>
  <c r="AA138" s="1"/>
  <c r="AB137" s="1"/>
  <c r="M150"/>
  <c r="N149" s="1"/>
  <c r="O148" s="1"/>
  <c r="P147" s="1"/>
  <c r="Q146" s="1"/>
  <c r="R145" s="1"/>
  <c r="S144" s="1"/>
  <c r="T143" s="1"/>
  <c r="U142" s="1"/>
  <c r="V141" s="1"/>
  <c r="W140" s="1"/>
  <c r="X139" s="1"/>
  <c r="Y138" s="1"/>
  <c r="Z137" s="1"/>
  <c r="AA136" s="1"/>
  <c r="AB135" s="1"/>
  <c r="AW135" s="1"/>
  <c r="AG151"/>
  <c r="AO141"/>
  <c r="U140"/>
  <c r="V139" s="1"/>
  <c r="W138" s="1"/>
  <c r="X137" s="1"/>
  <c r="Y136" s="1"/>
  <c r="Z135" s="1"/>
  <c r="AA134" s="1"/>
  <c r="AB133" s="1"/>
  <c r="M146"/>
  <c r="N145" s="1"/>
  <c r="O144" s="1"/>
  <c r="P143" s="1"/>
  <c r="Q142" s="1"/>
  <c r="R141" s="1"/>
  <c r="S140" s="1"/>
  <c r="T139" s="1"/>
  <c r="U138" s="1"/>
  <c r="V137" s="1"/>
  <c r="W136" s="1"/>
  <c r="X135" s="1"/>
  <c r="Y134" s="1"/>
  <c r="Z133" s="1"/>
  <c r="AA132" s="1"/>
  <c r="AB131" s="1"/>
  <c r="AW131" s="1"/>
  <c r="AG147"/>
  <c r="AO137"/>
  <c r="U136"/>
  <c r="V135" s="1"/>
  <c r="W134" s="1"/>
  <c r="X133" s="1"/>
  <c r="Y132" s="1"/>
  <c r="Z131" s="1"/>
  <c r="AA130" s="1"/>
  <c r="AB129" s="1"/>
  <c r="M142"/>
  <c r="N141" s="1"/>
  <c r="O140" s="1"/>
  <c r="P139" s="1"/>
  <c r="Q138" s="1"/>
  <c r="R137" s="1"/>
  <c r="S136" s="1"/>
  <c r="T135" s="1"/>
  <c r="U134" s="1"/>
  <c r="V133" s="1"/>
  <c r="W132" s="1"/>
  <c r="X131" s="1"/>
  <c r="Y130" s="1"/>
  <c r="Z129" s="1"/>
  <c r="AA128" s="1"/>
  <c r="AB127" s="1"/>
  <c r="AW127" s="1"/>
  <c r="AG143"/>
  <c r="AO133"/>
  <c r="U132"/>
  <c r="V131" s="1"/>
  <c r="W130" s="1"/>
  <c r="X129" s="1"/>
  <c r="Y128" s="1"/>
  <c r="Z127" s="1"/>
  <c r="AA126" s="1"/>
  <c r="AB125" s="1"/>
  <c r="M138"/>
  <c r="N137" s="1"/>
  <c r="O136" s="1"/>
  <c r="P135" s="1"/>
  <c r="Q134" s="1"/>
  <c r="R133" s="1"/>
  <c r="S132" s="1"/>
  <c r="T131" s="1"/>
  <c r="U130" s="1"/>
  <c r="V129" s="1"/>
  <c r="W128" s="1"/>
  <c r="X127" s="1"/>
  <c r="Y126" s="1"/>
  <c r="Z125" s="1"/>
  <c r="AA124" s="1"/>
  <c r="AB123" s="1"/>
  <c r="AW123" s="1"/>
  <c r="AG139"/>
  <c r="AO129"/>
  <c r="U128"/>
  <c r="V127" s="1"/>
  <c r="W126" s="1"/>
  <c r="X125" s="1"/>
  <c r="Y124" s="1"/>
  <c r="Z123" s="1"/>
  <c r="AA122" s="1"/>
  <c r="AB121" s="1"/>
  <c r="M134"/>
  <c r="N133" s="1"/>
  <c r="O132" s="1"/>
  <c r="P131" s="1"/>
  <c r="Q130" s="1"/>
  <c r="R129" s="1"/>
  <c r="S128" s="1"/>
  <c r="T127" s="1"/>
  <c r="U126" s="1"/>
  <c r="V125" s="1"/>
  <c r="W124" s="1"/>
  <c r="X123" s="1"/>
  <c r="Y122" s="1"/>
  <c r="Z121" s="1"/>
  <c r="AA120" s="1"/>
  <c r="AB119" s="1"/>
  <c r="AW119" s="1"/>
  <c r="AG135"/>
  <c r="AO125"/>
  <c r="U124"/>
  <c r="V123" s="1"/>
  <c r="W122" s="1"/>
  <c r="X121" s="1"/>
  <c r="Y120" s="1"/>
  <c r="Z119" s="1"/>
  <c r="AA118" s="1"/>
  <c r="AB117" s="1"/>
  <c r="M130"/>
  <c r="N129" s="1"/>
  <c r="O128" s="1"/>
  <c r="P127" s="1"/>
  <c r="Q126" s="1"/>
  <c r="R125" s="1"/>
  <c r="S124" s="1"/>
  <c r="T123" s="1"/>
  <c r="U122" s="1"/>
  <c r="V121" s="1"/>
  <c r="W120" s="1"/>
  <c r="X119" s="1"/>
  <c r="Y118" s="1"/>
  <c r="Z117" s="1"/>
  <c r="AA116" s="1"/>
  <c r="AB115" s="1"/>
  <c r="AW115" s="1"/>
  <c r="AG131"/>
  <c r="AO121"/>
  <c r="U120"/>
  <c r="V119" s="1"/>
  <c r="W118" s="1"/>
  <c r="X117" s="1"/>
  <c r="Y116" s="1"/>
  <c r="Z115" s="1"/>
  <c r="AA114" s="1"/>
  <c r="AB113" s="1"/>
  <c r="M126"/>
  <c r="N125" s="1"/>
  <c r="O124" s="1"/>
  <c r="P123" s="1"/>
  <c r="Q122" s="1"/>
  <c r="R121" s="1"/>
  <c r="S120" s="1"/>
  <c r="T119" s="1"/>
  <c r="U118" s="1"/>
  <c r="V117" s="1"/>
  <c r="W116" s="1"/>
  <c r="X115" s="1"/>
  <c r="Y114" s="1"/>
  <c r="Z113" s="1"/>
  <c r="AA112" s="1"/>
  <c r="AB111" s="1"/>
  <c r="AW111" s="1"/>
  <c r="AG127"/>
  <c r="AO117"/>
  <c r="U116"/>
  <c r="V115" s="1"/>
  <c r="W114" s="1"/>
  <c r="X113" s="1"/>
  <c r="Y112" s="1"/>
  <c r="Z111" s="1"/>
  <c r="AA110" s="1"/>
  <c r="AB109" s="1"/>
  <c r="M122"/>
  <c r="N121" s="1"/>
  <c r="O120" s="1"/>
  <c r="P119" s="1"/>
  <c r="Q118" s="1"/>
  <c r="R117" s="1"/>
  <c r="S116" s="1"/>
  <c r="T115" s="1"/>
  <c r="U114" s="1"/>
  <c r="V113" s="1"/>
  <c r="W112" s="1"/>
  <c r="X111" s="1"/>
  <c r="Y110" s="1"/>
  <c r="Z109" s="1"/>
  <c r="AA108" s="1"/>
  <c r="AB107" s="1"/>
  <c r="AW107" s="1"/>
  <c r="AG123"/>
  <c r="AO113"/>
  <c r="U112"/>
  <c r="V111" s="1"/>
  <c r="W110" s="1"/>
  <c r="X109" s="1"/>
  <c r="Y108" s="1"/>
  <c r="Z107" s="1"/>
  <c r="AA106" s="1"/>
  <c r="AB105" s="1"/>
  <c r="M118"/>
  <c r="N117" s="1"/>
  <c r="O116" s="1"/>
  <c r="P115" s="1"/>
  <c r="Q114" s="1"/>
  <c r="R113" s="1"/>
  <c r="S112" s="1"/>
  <c r="T111" s="1"/>
  <c r="U110" s="1"/>
  <c r="V109" s="1"/>
  <c r="W108" s="1"/>
  <c r="X107" s="1"/>
  <c r="Y106" s="1"/>
  <c r="Z105" s="1"/>
  <c r="AA104" s="1"/>
  <c r="AB103" s="1"/>
  <c r="AW103" s="1"/>
  <c r="AG119"/>
  <c r="AO109"/>
  <c r="U108"/>
  <c r="V107" s="1"/>
  <c r="W106" s="1"/>
  <c r="X105" s="1"/>
  <c r="Y104" s="1"/>
  <c r="Z103" s="1"/>
  <c r="AA102" s="1"/>
  <c r="AB101" s="1"/>
  <c r="M114"/>
  <c r="N113" s="1"/>
  <c r="O112" s="1"/>
  <c r="P111" s="1"/>
  <c r="Q110" s="1"/>
  <c r="R109" s="1"/>
  <c r="S108" s="1"/>
  <c r="T107" s="1"/>
  <c r="U106" s="1"/>
  <c r="V105" s="1"/>
  <c r="W104" s="1"/>
  <c r="X103" s="1"/>
  <c r="Y102" s="1"/>
  <c r="Z101" s="1"/>
  <c r="AA100" s="1"/>
  <c r="AB99" s="1"/>
  <c r="AW99" s="1"/>
  <c r="AG115"/>
  <c r="AO105"/>
  <c r="U104"/>
  <c r="V103" s="1"/>
  <c r="W102" s="1"/>
  <c r="X101" s="1"/>
  <c r="Y100" s="1"/>
  <c r="Z99" s="1"/>
  <c r="AA98" s="1"/>
  <c r="AB97" s="1"/>
  <c r="M110"/>
  <c r="N109" s="1"/>
  <c r="O108" s="1"/>
  <c r="P107" s="1"/>
  <c r="Q106" s="1"/>
  <c r="R105" s="1"/>
  <c r="S104" s="1"/>
  <c r="T103" s="1"/>
  <c r="U102" s="1"/>
  <c r="V101" s="1"/>
  <c r="W100" s="1"/>
  <c r="X99" s="1"/>
  <c r="Y98" s="1"/>
  <c r="Z97" s="1"/>
  <c r="AA96" s="1"/>
  <c r="AB95" s="1"/>
  <c r="AW95" s="1"/>
  <c r="AG111"/>
  <c r="AO101"/>
  <c r="U100"/>
  <c r="V99" s="1"/>
  <c r="W98" s="1"/>
  <c r="X97" s="1"/>
  <c r="Y96" s="1"/>
  <c r="Z95" s="1"/>
  <c r="AA94" s="1"/>
  <c r="AB93" s="1"/>
  <c r="M106"/>
  <c r="N105" s="1"/>
  <c r="O104" s="1"/>
  <c r="P103" s="1"/>
  <c r="Q102" s="1"/>
  <c r="R101" s="1"/>
  <c r="S100" s="1"/>
  <c r="T99" s="1"/>
  <c r="U98" s="1"/>
  <c r="V97" s="1"/>
  <c r="W96" s="1"/>
  <c r="X95" s="1"/>
  <c r="Y94" s="1"/>
  <c r="Z93" s="1"/>
  <c r="AA92" s="1"/>
  <c r="AB91" s="1"/>
  <c r="AW91" s="1"/>
  <c r="AG107"/>
  <c r="AO97"/>
  <c r="U96"/>
  <c r="V95" s="1"/>
  <c r="W94" s="1"/>
  <c r="X93" s="1"/>
  <c r="Y92" s="1"/>
  <c r="Z91" s="1"/>
  <c r="AA90" s="1"/>
  <c r="AB89" s="1"/>
  <c r="M102"/>
  <c r="N101" s="1"/>
  <c r="O100" s="1"/>
  <c r="P99" s="1"/>
  <c r="Q98" s="1"/>
  <c r="R97" s="1"/>
  <c r="S96" s="1"/>
  <c r="T95" s="1"/>
  <c r="U94" s="1"/>
  <c r="V93" s="1"/>
  <c r="W92" s="1"/>
  <c r="X91" s="1"/>
  <c r="Y90" s="1"/>
  <c r="Z89" s="1"/>
  <c r="AA88" s="1"/>
  <c r="AB87" s="1"/>
  <c r="AG103"/>
  <c r="AO93"/>
  <c r="U92"/>
  <c r="V91" s="1"/>
  <c r="W90" s="1"/>
  <c r="X89" s="1"/>
  <c r="Y88" s="1"/>
  <c r="Z87" s="1"/>
  <c r="AA86" s="1"/>
  <c r="AB85" s="1"/>
  <c r="M98"/>
  <c r="N97" s="1"/>
  <c r="O96" s="1"/>
  <c r="P95" s="1"/>
  <c r="Q94" s="1"/>
  <c r="R93" s="1"/>
  <c r="S92" s="1"/>
  <c r="T91" s="1"/>
  <c r="U90" s="1"/>
  <c r="V89" s="1"/>
  <c r="W88" s="1"/>
  <c r="X87" s="1"/>
  <c r="Y86" s="1"/>
  <c r="Z85" s="1"/>
  <c r="AA84" s="1"/>
  <c r="AB83" s="1"/>
  <c r="AG99"/>
  <c r="AO89"/>
  <c r="U88"/>
  <c r="V87" s="1"/>
  <c r="W86" s="1"/>
  <c r="X85" s="1"/>
  <c r="Y84" s="1"/>
  <c r="Z83" s="1"/>
  <c r="AA82" s="1"/>
  <c r="AB81" s="1"/>
  <c r="M94"/>
  <c r="N93" s="1"/>
  <c r="O92" s="1"/>
  <c r="P91" s="1"/>
  <c r="Q90" s="1"/>
  <c r="R89" s="1"/>
  <c r="S88" s="1"/>
  <c r="T87" s="1"/>
  <c r="U86" s="1"/>
  <c r="V85" s="1"/>
  <c r="W84" s="1"/>
  <c r="X83" s="1"/>
  <c r="Y82" s="1"/>
  <c r="Z81" s="1"/>
  <c r="AA80" s="1"/>
  <c r="AB79" s="1"/>
  <c r="AG95"/>
  <c r="M90"/>
  <c r="N89" s="1"/>
  <c r="O88" s="1"/>
  <c r="P87" s="1"/>
  <c r="Q86" s="1"/>
  <c r="R85" s="1"/>
  <c r="S84" s="1"/>
  <c r="T83" s="1"/>
  <c r="U82" s="1"/>
  <c r="V81" s="1"/>
  <c r="W80" s="1"/>
  <c r="X79" s="1"/>
  <c r="Y78" s="1"/>
  <c r="Z77" s="1"/>
  <c r="AA76" s="1"/>
  <c r="AB75" s="1"/>
  <c r="AG91"/>
  <c r="AD262"/>
  <c r="AE262"/>
  <c r="AE260"/>
  <c r="AD260"/>
  <c r="AF260"/>
  <c r="AG260"/>
  <c r="AD258"/>
  <c r="AH258"/>
  <c r="AG258"/>
  <c r="AE258"/>
  <c r="AI258"/>
  <c r="AF258"/>
  <c r="AG256"/>
  <c r="AK256"/>
  <c r="AF256"/>
  <c r="AJ256"/>
  <c r="AD256"/>
  <c r="AH256"/>
  <c r="AI256"/>
  <c r="AE256"/>
  <c r="AF254"/>
  <c r="AJ254"/>
  <c r="AE254"/>
  <c r="AI254"/>
  <c r="AM254"/>
  <c r="AG254"/>
  <c r="AK254"/>
  <c r="AL254"/>
  <c r="AH254"/>
  <c r="AD254"/>
  <c r="AE252"/>
  <c r="AI252"/>
  <c r="AM252"/>
  <c r="AD252"/>
  <c r="AH252"/>
  <c r="AL252"/>
  <c r="AF252"/>
  <c r="AJ252"/>
  <c r="AN252"/>
  <c r="AG252"/>
  <c r="AO252"/>
  <c r="AK252"/>
  <c r="AD250"/>
  <c r="AH250"/>
  <c r="AL250"/>
  <c r="AP250"/>
  <c r="AG250"/>
  <c r="AK250"/>
  <c r="AO250"/>
  <c r="AE250"/>
  <c r="AI250"/>
  <c r="AM250"/>
  <c r="AQ250"/>
  <c r="AN250"/>
  <c r="AJ250"/>
  <c r="AF250"/>
  <c r="AG248"/>
  <c r="AK248"/>
  <c r="AO248"/>
  <c r="AS248"/>
  <c r="AF248"/>
  <c r="AJ248"/>
  <c r="AN248"/>
  <c r="AR248"/>
  <c r="AD248"/>
  <c r="AH248"/>
  <c r="AL248"/>
  <c r="AP248"/>
  <c r="AQ248"/>
  <c r="AM248"/>
  <c r="AI248"/>
  <c r="AE248"/>
  <c r="AF246"/>
  <c r="AJ246"/>
  <c r="AN246"/>
  <c r="AR246"/>
  <c r="AE246"/>
  <c r="AI246"/>
  <c r="AM246"/>
  <c r="AQ246"/>
  <c r="AU246"/>
  <c r="AG246"/>
  <c r="AK246"/>
  <c r="AO246"/>
  <c r="AS246"/>
  <c r="AD246"/>
  <c r="AT246"/>
  <c r="AP246"/>
  <c r="AL246"/>
  <c r="AH246"/>
  <c r="AE244"/>
  <c r="AI244"/>
  <c r="AM244"/>
  <c r="AQ244"/>
  <c r="AU244"/>
  <c r="AD244"/>
  <c r="AH244"/>
  <c r="AL244"/>
  <c r="AP244"/>
  <c r="AT244"/>
  <c r="AF244"/>
  <c r="AJ244"/>
  <c r="AN244"/>
  <c r="AR244"/>
  <c r="AV244"/>
  <c r="AK244"/>
  <c r="AG244"/>
  <c r="AW244"/>
  <c r="AS244"/>
  <c r="AO244"/>
  <c r="AE242"/>
  <c r="AI242"/>
  <c r="AM242"/>
  <c r="AQ242"/>
  <c r="AU242"/>
  <c r="AD242"/>
  <c r="AH242"/>
  <c r="AL242"/>
  <c r="AP242"/>
  <c r="AT242"/>
  <c r="AF242"/>
  <c r="AJ242"/>
  <c r="AN242"/>
  <c r="AR242"/>
  <c r="AV242"/>
  <c r="AS242"/>
  <c r="AO242"/>
  <c r="AK242"/>
  <c r="AG242"/>
  <c r="AW242"/>
  <c r="AE240"/>
  <c r="AI240"/>
  <c r="AM240"/>
  <c r="AQ240"/>
  <c r="AU240"/>
  <c r="AD240"/>
  <c r="AH240"/>
  <c r="AL240"/>
  <c r="AP240"/>
  <c r="AT240"/>
  <c r="AF240"/>
  <c r="AJ240"/>
  <c r="AN240"/>
  <c r="AR240"/>
  <c r="AV240"/>
  <c r="AK240"/>
  <c r="AG240"/>
  <c r="AW240"/>
  <c r="AS240"/>
  <c r="AO240"/>
  <c r="AE238"/>
  <c r="AI238"/>
  <c r="AM238"/>
  <c r="AQ238"/>
  <c r="AU238"/>
  <c r="AD238"/>
  <c r="AH238"/>
  <c r="AL238"/>
  <c r="AP238"/>
  <c r="AT238"/>
  <c r="AF238"/>
  <c r="AJ238"/>
  <c r="AN238"/>
  <c r="AR238"/>
  <c r="AV238"/>
  <c r="AS238"/>
  <c r="AO238"/>
  <c r="AK238"/>
  <c r="AG238"/>
  <c r="AW238"/>
  <c r="AE236"/>
  <c r="AI236"/>
  <c r="AM236"/>
  <c r="AQ236"/>
  <c r="AU236"/>
  <c r="AD236"/>
  <c r="AH236"/>
  <c r="AL236"/>
  <c r="AP236"/>
  <c r="AT236"/>
  <c r="AF236"/>
  <c r="AJ236"/>
  <c r="AN236"/>
  <c r="AR236"/>
  <c r="AV236"/>
  <c r="AK236"/>
  <c r="AG236"/>
  <c r="AW236"/>
  <c r="AS236"/>
  <c r="AO236"/>
  <c r="AE234"/>
  <c r="AI234"/>
  <c r="AM234"/>
  <c r="AQ234"/>
  <c r="AU234"/>
  <c r="AD234"/>
  <c r="AH234"/>
  <c r="AL234"/>
  <c r="AP234"/>
  <c r="AT234"/>
  <c r="AF234"/>
  <c r="AJ234"/>
  <c r="AN234"/>
  <c r="AR234"/>
  <c r="AV234"/>
  <c r="AS234"/>
  <c r="AO234"/>
  <c r="AK234"/>
  <c r="AG234"/>
  <c r="AW234"/>
  <c r="AE232"/>
  <c r="AI232"/>
  <c r="AM232"/>
  <c r="AQ232"/>
  <c r="AU232"/>
  <c r="AD232"/>
  <c r="AH232"/>
  <c r="AL232"/>
  <c r="AP232"/>
  <c r="AT232"/>
  <c r="AF232"/>
  <c r="AJ232"/>
  <c r="AN232"/>
  <c r="AR232"/>
  <c r="AV232"/>
  <c r="AK232"/>
  <c r="AG232"/>
  <c r="AW232"/>
  <c r="AS232"/>
  <c r="AO232"/>
  <c r="AE230"/>
  <c r="AI230"/>
  <c r="AM230"/>
  <c r="AQ230"/>
  <c r="AU230"/>
  <c r="AD230"/>
  <c r="AH230"/>
  <c r="AL230"/>
  <c r="AP230"/>
  <c r="AT230"/>
  <c r="AF230"/>
  <c r="AJ230"/>
  <c r="AN230"/>
  <c r="AR230"/>
  <c r="AV230"/>
  <c r="AS230"/>
  <c r="AO230"/>
  <c r="AK230"/>
  <c r="AG230"/>
  <c r="AW230"/>
  <c r="AE228"/>
  <c r="AI228"/>
  <c r="AM228"/>
  <c r="AQ228"/>
  <c r="AU228"/>
  <c r="AD228"/>
  <c r="AH228"/>
  <c r="AL228"/>
  <c r="AP228"/>
  <c r="AT228"/>
  <c r="AF228"/>
  <c r="AJ228"/>
  <c r="AN228"/>
  <c r="AR228"/>
  <c r="AV228"/>
  <c r="AK228"/>
  <c r="AG228"/>
  <c r="AW228"/>
  <c r="AS228"/>
  <c r="AO228"/>
  <c r="AE226"/>
  <c r="AI226"/>
  <c r="AM226"/>
  <c r="AQ226"/>
  <c r="AU226"/>
  <c r="AD226"/>
  <c r="AH226"/>
  <c r="AL226"/>
  <c r="AP226"/>
  <c r="AT226"/>
  <c r="AF226"/>
  <c r="AJ226"/>
  <c r="AN226"/>
  <c r="AR226"/>
  <c r="AV226"/>
  <c r="AS226"/>
  <c r="AO226"/>
  <c r="AK226"/>
  <c r="AG226"/>
  <c r="AW226"/>
  <c r="AE224"/>
  <c r="AI224"/>
  <c r="AM224"/>
  <c r="AQ224"/>
  <c r="AU224"/>
  <c r="AD224"/>
  <c r="AH224"/>
  <c r="AL224"/>
  <c r="AP224"/>
  <c r="AT224"/>
  <c r="AF224"/>
  <c r="AJ224"/>
  <c r="AN224"/>
  <c r="AR224"/>
  <c r="AV224"/>
  <c r="AK224"/>
  <c r="AG224"/>
  <c r="AW224"/>
  <c r="AS224"/>
  <c r="AO224"/>
  <c r="AE222"/>
  <c r="AI222"/>
  <c r="AM222"/>
  <c r="AQ222"/>
  <c r="AU222"/>
  <c r="AD222"/>
  <c r="AH222"/>
  <c r="AL222"/>
  <c r="AP222"/>
  <c r="AT222"/>
  <c r="AF222"/>
  <c r="AJ222"/>
  <c r="AN222"/>
  <c r="AR222"/>
  <c r="AV222"/>
  <c r="AS222"/>
  <c r="AO222"/>
  <c r="AK222"/>
  <c r="AG222"/>
  <c r="AW222"/>
  <c r="AE220"/>
  <c r="AI220"/>
  <c r="AM220"/>
  <c r="AQ220"/>
  <c r="AU220"/>
  <c r="AD220"/>
  <c r="AH220"/>
  <c r="AL220"/>
  <c r="AP220"/>
  <c r="AT220"/>
  <c r="AF220"/>
  <c r="AJ220"/>
  <c r="AN220"/>
  <c r="AR220"/>
  <c r="AV220"/>
  <c r="AK220"/>
  <c r="AG220"/>
  <c r="AW220"/>
  <c r="AS220"/>
  <c r="AO220"/>
  <c r="AE218"/>
  <c r="AI218"/>
  <c r="AM218"/>
  <c r="AQ218"/>
  <c r="AU218"/>
  <c r="AD218"/>
  <c r="AH218"/>
  <c r="AL218"/>
  <c r="AP218"/>
  <c r="AT218"/>
  <c r="AF218"/>
  <c r="AJ218"/>
  <c r="AN218"/>
  <c r="AR218"/>
  <c r="AV218"/>
  <c r="AS218"/>
  <c r="AO218"/>
  <c r="AK218"/>
  <c r="AG218"/>
  <c r="AW218"/>
  <c r="AE216"/>
  <c r="AI216"/>
  <c r="AM216"/>
  <c r="AQ216"/>
  <c r="AU216"/>
  <c r="AD216"/>
  <c r="AH216"/>
  <c r="AL216"/>
  <c r="AP216"/>
  <c r="AT216"/>
  <c r="AF216"/>
  <c r="AJ216"/>
  <c r="AN216"/>
  <c r="AR216"/>
  <c r="AV216"/>
  <c r="AK216"/>
  <c r="AG216"/>
  <c r="AW216"/>
  <c r="AS216"/>
  <c r="AO216"/>
  <c r="AE214"/>
  <c r="AI214"/>
  <c r="AM214"/>
  <c r="AQ214"/>
  <c r="AU214"/>
  <c r="AD214"/>
  <c r="AH214"/>
  <c r="AL214"/>
  <c r="AP214"/>
  <c r="AT214"/>
  <c r="AF214"/>
  <c r="AJ214"/>
  <c r="AN214"/>
  <c r="AR214"/>
  <c r="AV214"/>
  <c r="AS214"/>
  <c r="AO214"/>
  <c r="AK214"/>
  <c r="AG214"/>
  <c r="AW214"/>
  <c r="AE212"/>
  <c r="AI212"/>
  <c r="AM212"/>
  <c r="AQ212"/>
  <c r="AU212"/>
  <c r="AD212"/>
  <c r="AH212"/>
  <c r="AL212"/>
  <c r="AP212"/>
  <c r="AT212"/>
  <c r="AF212"/>
  <c r="AJ212"/>
  <c r="AN212"/>
  <c r="AR212"/>
  <c r="AV212"/>
  <c r="AK212"/>
  <c r="AG212"/>
  <c r="AW212"/>
  <c r="AS212"/>
  <c r="AO212"/>
  <c r="AE210"/>
  <c r="AI210"/>
  <c r="AM210"/>
  <c r="AQ210"/>
  <c r="AU210"/>
  <c r="AD210"/>
  <c r="AH210"/>
  <c r="AL210"/>
  <c r="AP210"/>
  <c r="AT210"/>
  <c r="AF210"/>
  <c r="AJ210"/>
  <c r="AN210"/>
  <c r="AR210"/>
  <c r="AV210"/>
  <c r="AS210"/>
  <c r="AO210"/>
  <c r="AK210"/>
  <c r="AG210"/>
  <c r="AW210"/>
  <c r="AE208"/>
  <c r="AI208"/>
  <c r="AM208"/>
  <c r="AQ208"/>
  <c r="AU208"/>
  <c r="AD208"/>
  <c r="AH208"/>
  <c r="AL208"/>
  <c r="AP208"/>
  <c r="AT208"/>
  <c r="AF208"/>
  <c r="AJ208"/>
  <c r="AN208"/>
  <c r="AR208"/>
  <c r="AV208"/>
  <c r="AK208"/>
  <c r="AG208"/>
  <c r="AW208"/>
  <c r="AS208"/>
  <c r="AO208"/>
  <c r="AE206"/>
  <c r="AI206"/>
  <c r="AM206"/>
  <c r="AQ206"/>
  <c r="AU206"/>
  <c r="AD206"/>
  <c r="AH206"/>
  <c r="AL206"/>
  <c r="AP206"/>
  <c r="AT206"/>
  <c r="AF206"/>
  <c r="AJ206"/>
  <c r="AN206"/>
  <c r="AR206"/>
  <c r="AV206"/>
  <c r="AS206"/>
  <c r="AO206"/>
  <c r="AK206"/>
  <c r="AG206"/>
  <c r="AW206"/>
  <c r="AE204"/>
  <c r="AI204"/>
  <c r="AM204"/>
  <c r="AQ204"/>
  <c r="AU204"/>
  <c r="AD204"/>
  <c r="AH204"/>
  <c r="AL204"/>
  <c r="AP204"/>
  <c r="AT204"/>
  <c r="AF204"/>
  <c r="AJ204"/>
  <c r="AN204"/>
  <c r="AR204"/>
  <c r="AV204"/>
  <c r="AK204"/>
  <c r="AG204"/>
  <c r="AW204"/>
  <c r="AS204"/>
  <c r="AO204"/>
  <c r="AE202"/>
  <c r="AI202"/>
  <c r="AM202"/>
  <c r="AQ202"/>
  <c r="AU202"/>
  <c r="AD202"/>
  <c r="AH202"/>
  <c r="AL202"/>
  <c r="AP202"/>
  <c r="AT202"/>
  <c r="AF202"/>
  <c r="AJ202"/>
  <c r="AN202"/>
  <c r="AR202"/>
  <c r="AV202"/>
  <c r="AS202"/>
  <c r="AO202"/>
  <c r="AK202"/>
  <c r="AG202"/>
  <c r="AW202"/>
  <c r="AE200"/>
  <c r="AI200"/>
  <c r="AM200"/>
  <c r="AQ200"/>
  <c r="AU200"/>
  <c r="AD200"/>
  <c r="AH200"/>
  <c r="AL200"/>
  <c r="AP200"/>
  <c r="AT200"/>
  <c r="AF200"/>
  <c r="AJ200"/>
  <c r="AN200"/>
  <c r="AR200"/>
  <c r="AV200"/>
  <c r="AK200"/>
  <c r="AG200"/>
  <c r="AW200"/>
  <c r="AS200"/>
  <c r="AO200"/>
  <c r="AE198"/>
  <c r="AI198"/>
  <c r="AM198"/>
  <c r="AQ198"/>
  <c r="AU198"/>
  <c r="AD198"/>
  <c r="AH198"/>
  <c r="AL198"/>
  <c r="AP198"/>
  <c r="AT198"/>
  <c r="AF198"/>
  <c r="AJ198"/>
  <c r="AN198"/>
  <c r="AR198"/>
  <c r="AV198"/>
  <c r="AS198"/>
  <c r="AO198"/>
  <c r="AK198"/>
  <c r="AG198"/>
  <c r="AW198"/>
  <c r="AE196"/>
  <c r="AI196"/>
  <c r="AM196"/>
  <c r="AQ196"/>
  <c r="AU196"/>
  <c r="AD196"/>
  <c r="AH196"/>
  <c r="AL196"/>
  <c r="AP196"/>
  <c r="AT196"/>
  <c r="AF196"/>
  <c r="AJ196"/>
  <c r="AN196"/>
  <c r="AR196"/>
  <c r="AV196"/>
  <c r="AK196"/>
  <c r="AG196"/>
  <c r="AW196"/>
  <c r="AS196"/>
  <c r="AO196"/>
  <c r="AE194"/>
  <c r="AI194"/>
  <c r="AM194"/>
  <c r="AQ194"/>
  <c r="AU194"/>
  <c r="AD194"/>
  <c r="AH194"/>
  <c r="AL194"/>
  <c r="AP194"/>
  <c r="AT194"/>
  <c r="AF194"/>
  <c r="AJ194"/>
  <c r="AN194"/>
  <c r="AR194"/>
  <c r="AV194"/>
  <c r="AS194"/>
  <c r="AO194"/>
  <c r="AK194"/>
  <c r="AG194"/>
  <c r="AW194"/>
  <c r="AE192"/>
  <c r="AI192"/>
  <c r="AM192"/>
  <c r="AQ192"/>
  <c r="AU192"/>
  <c r="AD192"/>
  <c r="AH192"/>
  <c r="AL192"/>
  <c r="AP192"/>
  <c r="AT192"/>
  <c r="AF192"/>
  <c r="AJ192"/>
  <c r="AN192"/>
  <c r="AR192"/>
  <c r="AV192"/>
  <c r="AK192"/>
  <c r="AG192"/>
  <c r="AW192"/>
  <c r="AS192"/>
  <c r="AO192"/>
  <c r="AE190"/>
  <c r="AI190"/>
  <c r="AM190"/>
  <c r="AQ190"/>
  <c r="AU190"/>
  <c r="AD190"/>
  <c r="AH190"/>
  <c r="AL190"/>
  <c r="AP190"/>
  <c r="AT190"/>
  <c r="AF190"/>
  <c r="AJ190"/>
  <c r="AN190"/>
  <c r="AR190"/>
  <c r="AV190"/>
  <c r="AS190"/>
  <c r="AO190"/>
  <c r="AK190"/>
  <c r="AG190"/>
  <c r="AW190"/>
  <c r="AE188"/>
  <c r="AI188"/>
  <c r="AM188"/>
  <c r="AQ188"/>
  <c r="AU188"/>
  <c r="AD188"/>
  <c r="AH188"/>
  <c r="AL188"/>
  <c r="AP188"/>
  <c r="AT188"/>
  <c r="AF188"/>
  <c r="AJ188"/>
  <c r="AN188"/>
  <c r="AR188"/>
  <c r="AV188"/>
  <c r="AK188"/>
  <c r="AG188"/>
  <c r="AW188"/>
  <c r="AS188"/>
  <c r="AO188"/>
  <c r="AE186"/>
  <c r="AI186"/>
  <c r="AM186"/>
  <c r="AQ186"/>
  <c r="AU186"/>
  <c r="AD186"/>
  <c r="AH186"/>
  <c r="AL186"/>
  <c r="AP186"/>
  <c r="AT186"/>
  <c r="AF186"/>
  <c r="AJ186"/>
  <c r="AN186"/>
  <c r="AR186"/>
  <c r="AV186"/>
  <c r="AS186"/>
  <c r="AO186"/>
  <c r="AK186"/>
  <c r="AG186"/>
  <c r="AW186"/>
  <c r="AE184"/>
  <c r="AI184"/>
  <c r="AM184"/>
  <c r="AQ184"/>
  <c r="AU184"/>
  <c r="AD184"/>
  <c r="AH184"/>
  <c r="AL184"/>
  <c r="AP184"/>
  <c r="AT184"/>
  <c r="AF184"/>
  <c r="AJ184"/>
  <c r="AN184"/>
  <c r="AR184"/>
  <c r="AV184"/>
  <c r="AK184"/>
  <c r="AG184"/>
  <c r="AW184"/>
  <c r="AS184"/>
  <c r="AO184"/>
  <c r="AE182"/>
  <c r="AI182"/>
  <c r="AM182"/>
  <c r="AQ182"/>
  <c r="AU182"/>
  <c r="AD182"/>
  <c r="AH182"/>
  <c r="AL182"/>
  <c r="AP182"/>
  <c r="AT182"/>
  <c r="AF182"/>
  <c r="AJ182"/>
  <c r="AN182"/>
  <c r="AR182"/>
  <c r="AV182"/>
  <c r="AS182"/>
  <c r="AO182"/>
  <c r="AK182"/>
  <c r="AG182"/>
  <c r="AW182"/>
  <c r="AE180"/>
  <c r="AI180"/>
  <c r="AM180"/>
  <c r="AQ180"/>
  <c r="AU180"/>
  <c r="AD180"/>
  <c r="AH180"/>
  <c r="AL180"/>
  <c r="AP180"/>
  <c r="AT180"/>
  <c r="AF180"/>
  <c r="AJ180"/>
  <c r="AN180"/>
  <c r="AR180"/>
  <c r="AV180"/>
  <c r="AK180"/>
  <c r="AG180"/>
  <c r="AW180"/>
  <c r="AS180"/>
  <c r="AO180"/>
  <c r="AE178"/>
  <c r="AI178"/>
  <c r="AM178"/>
  <c r="AQ178"/>
  <c r="AU178"/>
  <c r="AD178"/>
  <c r="AH178"/>
  <c r="AL178"/>
  <c r="AP178"/>
  <c r="AT178"/>
  <c r="AF178"/>
  <c r="AJ178"/>
  <c r="AN178"/>
  <c r="AR178"/>
  <c r="AV178"/>
  <c r="AS178"/>
  <c r="AO178"/>
  <c r="AK178"/>
  <c r="AG178"/>
  <c r="AW178"/>
  <c r="AE176"/>
  <c r="AI176"/>
  <c r="AM176"/>
  <c r="AQ176"/>
  <c r="AU176"/>
  <c r="AD176"/>
  <c r="AH176"/>
  <c r="AL176"/>
  <c r="AP176"/>
  <c r="AT176"/>
  <c r="AF176"/>
  <c r="AJ176"/>
  <c r="AN176"/>
  <c r="AR176"/>
  <c r="AV176"/>
  <c r="AK176"/>
  <c r="AG176"/>
  <c r="AW176"/>
  <c r="AS176"/>
  <c r="AO176"/>
  <c r="AE174"/>
  <c r="AI174"/>
  <c r="AM174"/>
  <c r="AQ174"/>
  <c r="AU174"/>
  <c r="AD174"/>
  <c r="AH174"/>
  <c r="AL174"/>
  <c r="AP174"/>
  <c r="AT174"/>
  <c r="AF174"/>
  <c r="AJ174"/>
  <c r="AN174"/>
  <c r="AR174"/>
  <c r="AV174"/>
  <c r="AS174"/>
  <c r="AO174"/>
  <c r="AK174"/>
  <c r="AG174"/>
  <c r="AW174"/>
  <c r="AE172"/>
  <c r="AI172"/>
  <c r="AM172"/>
  <c r="AQ172"/>
  <c r="AU172"/>
  <c r="AD172"/>
  <c r="AH172"/>
  <c r="AL172"/>
  <c r="AP172"/>
  <c r="AT172"/>
  <c r="AF172"/>
  <c r="AJ172"/>
  <c r="AN172"/>
  <c r="AR172"/>
  <c r="AV172"/>
  <c r="AK172"/>
  <c r="AG172"/>
  <c r="AW172"/>
  <c r="AS172"/>
  <c r="AO172"/>
  <c r="AE170"/>
  <c r="AI170"/>
  <c r="AM170"/>
  <c r="AQ170"/>
  <c r="AU170"/>
  <c r="AD170"/>
  <c r="AH170"/>
  <c r="AL170"/>
  <c r="AP170"/>
  <c r="AT170"/>
  <c r="AF170"/>
  <c r="AJ170"/>
  <c r="AN170"/>
  <c r="AR170"/>
  <c r="AV170"/>
  <c r="AS170"/>
  <c r="AO170"/>
  <c r="AK170"/>
  <c r="AG170"/>
  <c r="AW170"/>
  <c r="AE168"/>
  <c r="AI168"/>
  <c r="AM168"/>
  <c r="AQ168"/>
  <c r="AU168"/>
  <c r="AD168"/>
  <c r="AH168"/>
  <c r="AL168"/>
  <c r="AP168"/>
  <c r="AT168"/>
  <c r="AF168"/>
  <c r="AJ168"/>
  <c r="AN168"/>
  <c r="AR168"/>
  <c r="AV168"/>
  <c r="AK168"/>
  <c r="AG168"/>
  <c r="AW168"/>
  <c r="AS168"/>
  <c r="AO168"/>
  <c r="AE166"/>
  <c r="AI166"/>
  <c r="AM166"/>
  <c r="AQ166"/>
  <c r="AU166"/>
  <c r="AD166"/>
  <c r="AH166"/>
  <c r="AL166"/>
  <c r="AP166"/>
  <c r="AT166"/>
  <c r="AF166"/>
  <c r="AJ166"/>
  <c r="AN166"/>
  <c r="AR166"/>
  <c r="AV166"/>
  <c r="AS166"/>
  <c r="AO166"/>
  <c r="AK166"/>
  <c r="AG166"/>
  <c r="AW166"/>
  <c r="AE164"/>
  <c r="AI164"/>
  <c r="AM164"/>
  <c r="AQ164"/>
  <c r="AU164"/>
  <c r="AD164"/>
  <c r="AH164"/>
  <c r="AL164"/>
  <c r="AP164"/>
  <c r="AT164"/>
  <c r="AF164"/>
  <c r="AJ164"/>
  <c r="AN164"/>
  <c r="AR164"/>
  <c r="AV164"/>
  <c r="AK164"/>
  <c r="AG164"/>
  <c r="AW164"/>
  <c r="AS164"/>
  <c r="AO164"/>
  <c r="AE162"/>
  <c r="AI162"/>
  <c r="AM162"/>
  <c r="AQ162"/>
  <c r="AU162"/>
  <c r="AD162"/>
  <c r="AH162"/>
  <c r="AL162"/>
  <c r="AP162"/>
  <c r="AT162"/>
  <c r="AF162"/>
  <c r="AJ162"/>
  <c r="AN162"/>
  <c r="AR162"/>
  <c r="AV162"/>
  <c r="AS162"/>
  <c r="AO162"/>
  <c r="AK162"/>
  <c r="AG162"/>
  <c r="AW162"/>
  <c r="AE160"/>
  <c r="AI160"/>
  <c r="AM160"/>
  <c r="AQ160"/>
  <c r="AU160"/>
  <c r="AD160"/>
  <c r="AH160"/>
  <c r="AL160"/>
  <c r="AP160"/>
  <c r="AT160"/>
  <c r="AF160"/>
  <c r="AJ160"/>
  <c r="AN160"/>
  <c r="AR160"/>
  <c r="AV160"/>
  <c r="AK160"/>
  <c r="AG160"/>
  <c r="AW160"/>
  <c r="AS160"/>
  <c r="AO160"/>
  <c r="AE158"/>
  <c r="AI158"/>
  <c r="AM158"/>
  <c r="AQ158"/>
  <c r="AU158"/>
  <c r="AD158"/>
  <c r="AH158"/>
  <c r="AL158"/>
  <c r="AP158"/>
  <c r="AT158"/>
  <c r="AF158"/>
  <c r="AJ158"/>
  <c r="AN158"/>
  <c r="AR158"/>
  <c r="AV158"/>
  <c r="AS158"/>
  <c r="AO158"/>
  <c r="AK158"/>
  <c r="AG158"/>
  <c r="AW158"/>
  <c r="AE156"/>
  <c r="AI156"/>
  <c r="AM156"/>
  <c r="AQ156"/>
  <c r="AU156"/>
  <c r="AD156"/>
  <c r="AH156"/>
  <c r="AL156"/>
  <c r="AP156"/>
  <c r="AT156"/>
  <c r="AF156"/>
  <c r="AJ156"/>
  <c r="AN156"/>
  <c r="AR156"/>
  <c r="AV156"/>
  <c r="AK156"/>
  <c r="AG156"/>
  <c r="AW156"/>
  <c r="AS156"/>
  <c r="AO156"/>
  <c r="AE154"/>
  <c r="AI154"/>
  <c r="AM154"/>
  <c r="AQ154"/>
  <c r="AU154"/>
  <c r="AD154"/>
  <c r="AH154"/>
  <c r="AL154"/>
  <c r="AP154"/>
  <c r="AT154"/>
  <c r="AF154"/>
  <c r="AJ154"/>
  <c r="AN154"/>
  <c r="AR154"/>
  <c r="AV154"/>
  <c r="AS154"/>
  <c r="AO154"/>
  <c r="AK154"/>
  <c r="AG154"/>
  <c r="AW154"/>
  <c r="AE152"/>
  <c r="AI152"/>
  <c r="AM152"/>
  <c r="AQ152"/>
  <c r="AU152"/>
  <c r="AD152"/>
  <c r="AH152"/>
  <c r="AL152"/>
  <c r="AP152"/>
  <c r="AT152"/>
  <c r="AF152"/>
  <c r="AJ152"/>
  <c r="AN152"/>
  <c r="AR152"/>
  <c r="AV152"/>
  <c r="AK152"/>
  <c r="AG152"/>
  <c r="AW152"/>
  <c r="AS152"/>
  <c r="AO152"/>
  <c r="AE150"/>
  <c r="AI150"/>
  <c r="AM150"/>
  <c r="AQ150"/>
  <c r="AU150"/>
  <c r="AD150"/>
  <c r="AH150"/>
  <c r="AL150"/>
  <c r="AP150"/>
  <c r="AT150"/>
  <c r="AF150"/>
  <c r="AJ150"/>
  <c r="AN150"/>
  <c r="AR150"/>
  <c r="AV150"/>
  <c r="AS150"/>
  <c r="AO150"/>
  <c r="AK150"/>
  <c r="AG150"/>
  <c r="AW150"/>
  <c r="AE148"/>
  <c r="AI148"/>
  <c r="AM148"/>
  <c r="AQ148"/>
  <c r="AU148"/>
  <c r="AD148"/>
  <c r="AH148"/>
  <c r="AL148"/>
  <c r="AP148"/>
  <c r="AT148"/>
  <c r="AF148"/>
  <c r="AJ148"/>
  <c r="AN148"/>
  <c r="AR148"/>
  <c r="AV148"/>
  <c r="AK148"/>
  <c r="AG148"/>
  <c r="AW148"/>
  <c r="AS148"/>
  <c r="AO148"/>
  <c r="AE146"/>
  <c r="AI146"/>
  <c r="AM146"/>
  <c r="AQ146"/>
  <c r="AU146"/>
  <c r="AD146"/>
  <c r="AH146"/>
  <c r="AL146"/>
  <c r="AP146"/>
  <c r="AT146"/>
  <c r="AF146"/>
  <c r="AJ146"/>
  <c r="AN146"/>
  <c r="AR146"/>
  <c r="AV146"/>
  <c r="AS146"/>
  <c r="AO146"/>
  <c r="AK146"/>
  <c r="AG146"/>
  <c r="AW146"/>
  <c r="AE144"/>
  <c r="AI144"/>
  <c r="AM144"/>
  <c r="AQ144"/>
  <c r="AU144"/>
  <c r="AD144"/>
  <c r="AH144"/>
  <c r="AL144"/>
  <c r="AP144"/>
  <c r="AT144"/>
  <c r="AF144"/>
  <c r="AJ144"/>
  <c r="AN144"/>
  <c r="AR144"/>
  <c r="AV144"/>
  <c r="AK144"/>
  <c r="AG144"/>
  <c r="AW144"/>
  <c r="AS144"/>
  <c r="AO144"/>
  <c r="AE142"/>
  <c r="AI142"/>
  <c r="AM142"/>
  <c r="AQ142"/>
  <c r="AU142"/>
  <c r="AD142"/>
  <c r="AH142"/>
  <c r="AL142"/>
  <c r="AP142"/>
  <c r="AT142"/>
  <c r="AF142"/>
  <c r="AJ142"/>
  <c r="AN142"/>
  <c r="AR142"/>
  <c r="AV142"/>
  <c r="AS142"/>
  <c r="AO142"/>
  <c r="AK142"/>
  <c r="AG142"/>
  <c r="AW142"/>
  <c r="AE140"/>
  <c r="AI140"/>
  <c r="AM140"/>
  <c r="AQ140"/>
  <c r="AU140"/>
  <c r="AD140"/>
  <c r="AH140"/>
  <c r="AL140"/>
  <c r="AP140"/>
  <c r="AT140"/>
  <c r="AF140"/>
  <c r="AJ140"/>
  <c r="AN140"/>
  <c r="AR140"/>
  <c r="AV140"/>
  <c r="AK140"/>
  <c r="AG140"/>
  <c r="AW140"/>
  <c r="AS140"/>
  <c r="AO140"/>
  <c r="AE138"/>
  <c r="AI138"/>
  <c r="AM138"/>
  <c r="AQ138"/>
  <c r="AU138"/>
  <c r="AD138"/>
  <c r="AH138"/>
  <c r="AL138"/>
  <c r="AP138"/>
  <c r="AT138"/>
  <c r="AF138"/>
  <c r="AJ138"/>
  <c r="AN138"/>
  <c r="AR138"/>
  <c r="AV138"/>
  <c r="AS138"/>
  <c r="AO138"/>
  <c r="AK138"/>
  <c r="AG138"/>
  <c r="AW138"/>
  <c r="AE136"/>
  <c r="AI136"/>
  <c r="AM136"/>
  <c r="AQ136"/>
  <c r="AU136"/>
  <c r="AD136"/>
  <c r="AH136"/>
  <c r="AL136"/>
  <c r="AP136"/>
  <c r="AT136"/>
  <c r="AF136"/>
  <c r="AJ136"/>
  <c r="AN136"/>
  <c r="AR136"/>
  <c r="AV136"/>
  <c r="AK136"/>
  <c r="AG136"/>
  <c r="AW136"/>
  <c r="AS136"/>
  <c r="AO136"/>
  <c r="AE134"/>
  <c r="AI134"/>
  <c r="AM134"/>
  <c r="AQ134"/>
  <c r="AU134"/>
  <c r="AD134"/>
  <c r="AH134"/>
  <c r="AL134"/>
  <c r="AP134"/>
  <c r="AT134"/>
  <c r="AF134"/>
  <c r="AJ134"/>
  <c r="AN134"/>
  <c r="AR134"/>
  <c r="AV134"/>
  <c r="AS134"/>
  <c r="AO134"/>
  <c r="AK134"/>
  <c r="AG134"/>
  <c r="AW134"/>
  <c r="AE132"/>
  <c r="AI132"/>
  <c r="AM132"/>
  <c r="AQ132"/>
  <c r="AU132"/>
  <c r="AD132"/>
  <c r="AH132"/>
  <c r="AL132"/>
  <c r="AP132"/>
  <c r="AT132"/>
  <c r="AF132"/>
  <c r="AJ132"/>
  <c r="AN132"/>
  <c r="AR132"/>
  <c r="AV132"/>
  <c r="AK132"/>
  <c r="AG132"/>
  <c r="AW132"/>
  <c r="AS132"/>
  <c r="AO132"/>
  <c r="AE130"/>
  <c r="AI130"/>
  <c r="AM130"/>
  <c r="AQ130"/>
  <c r="AU130"/>
  <c r="AD130"/>
  <c r="AH130"/>
  <c r="AL130"/>
  <c r="AP130"/>
  <c r="AT130"/>
  <c r="AF130"/>
  <c r="AJ130"/>
  <c r="AN130"/>
  <c r="AR130"/>
  <c r="AV130"/>
  <c r="AS130"/>
  <c r="AO130"/>
  <c r="AK130"/>
  <c r="AG130"/>
  <c r="AW130"/>
  <c r="AE128"/>
  <c r="AI128"/>
  <c r="AM128"/>
  <c r="AQ128"/>
  <c r="AU128"/>
  <c r="AD128"/>
  <c r="AH128"/>
  <c r="AL128"/>
  <c r="AP128"/>
  <c r="AT128"/>
  <c r="AF128"/>
  <c r="AJ128"/>
  <c r="AN128"/>
  <c r="AR128"/>
  <c r="AV128"/>
  <c r="AK128"/>
  <c r="AG128"/>
  <c r="AW128"/>
  <c r="AS128"/>
  <c r="AO128"/>
  <c r="AE126"/>
  <c r="AI126"/>
  <c r="AM126"/>
  <c r="AQ126"/>
  <c r="AU126"/>
  <c r="AD126"/>
  <c r="AH126"/>
  <c r="AL126"/>
  <c r="AP126"/>
  <c r="AT126"/>
  <c r="AF126"/>
  <c r="AJ126"/>
  <c r="AN126"/>
  <c r="AR126"/>
  <c r="AV126"/>
  <c r="AS126"/>
  <c r="AO126"/>
  <c r="AK126"/>
  <c r="AG126"/>
  <c r="AW126"/>
  <c r="AE124"/>
  <c r="AI124"/>
  <c r="AM124"/>
  <c r="AQ124"/>
  <c r="AU124"/>
  <c r="AD124"/>
  <c r="AH124"/>
  <c r="AL124"/>
  <c r="AP124"/>
  <c r="AT124"/>
  <c r="AF124"/>
  <c r="AJ124"/>
  <c r="AN124"/>
  <c r="AR124"/>
  <c r="AV124"/>
  <c r="AK124"/>
  <c r="AG124"/>
  <c r="AW124"/>
  <c r="AS124"/>
  <c r="AO124"/>
  <c r="AE122"/>
  <c r="AI122"/>
  <c r="AM122"/>
  <c r="AQ122"/>
  <c r="AU122"/>
  <c r="AD122"/>
  <c r="AH122"/>
  <c r="AL122"/>
  <c r="AP122"/>
  <c r="AT122"/>
  <c r="AF122"/>
  <c r="AJ122"/>
  <c r="AN122"/>
  <c r="AR122"/>
  <c r="AV122"/>
  <c r="AS122"/>
  <c r="AO122"/>
  <c r="AK122"/>
  <c r="AG122"/>
  <c r="AW122"/>
  <c r="AE120"/>
  <c r="AI120"/>
  <c r="AM120"/>
  <c r="AQ120"/>
  <c r="AU120"/>
  <c r="AD120"/>
  <c r="AH120"/>
  <c r="AL120"/>
  <c r="AP120"/>
  <c r="AT120"/>
  <c r="AF120"/>
  <c r="AJ120"/>
  <c r="AN120"/>
  <c r="AR120"/>
  <c r="AV120"/>
  <c r="AK120"/>
  <c r="AG120"/>
  <c r="AW120"/>
  <c r="AS120"/>
  <c r="AO120"/>
  <c r="AE118"/>
  <c r="AI118"/>
  <c r="AM118"/>
  <c r="AQ118"/>
  <c r="AU118"/>
  <c r="AD118"/>
  <c r="AH118"/>
  <c r="AL118"/>
  <c r="AP118"/>
  <c r="AT118"/>
  <c r="AF118"/>
  <c r="AJ118"/>
  <c r="AN118"/>
  <c r="AR118"/>
  <c r="AV118"/>
  <c r="AS118"/>
  <c r="AO118"/>
  <c r="AK118"/>
  <c r="AG118"/>
  <c r="AW118"/>
  <c r="AE116"/>
  <c r="AI116"/>
  <c r="AM116"/>
  <c r="AQ116"/>
  <c r="AU116"/>
  <c r="AD116"/>
  <c r="AH116"/>
  <c r="AL116"/>
  <c r="AP116"/>
  <c r="AT116"/>
  <c r="AF116"/>
  <c r="AJ116"/>
  <c r="AN116"/>
  <c r="AR116"/>
  <c r="AV116"/>
  <c r="AK116"/>
  <c r="AG116"/>
  <c r="AW116"/>
  <c r="AS116"/>
  <c r="AO116"/>
  <c r="AE114"/>
  <c r="AI114"/>
  <c r="AM114"/>
  <c r="AQ114"/>
  <c r="AU114"/>
  <c r="AD114"/>
  <c r="AH114"/>
  <c r="AL114"/>
  <c r="AP114"/>
  <c r="AT114"/>
  <c r="AF114"/>
  <c r="AJ114"/>
  <c r="AN114"/>
  <c r="AR114"/>
  <c r="AV114"/>
  <c r="AS114"/>
  <c r="AO114"/>
  <c r="AK114"/>
  <c r="AG114"/>
  <c r="AW114"/>
  <c r="AE112"/>
  <c r="AI112"/>
  <c r="AM112"/>
  <c r="AQ112"/>
  <c r="AU112"/>
  <c r="AD112"/>
  <c r="AH112"/>
  <c r="AL112"/>
  <c r="AP112"/>
  <c r="AT112"/>
  <c r="AF112"/>
  <c r="AJ112"/>
  <c r="AN112"/>
  <c r="AR112"/>
  <c r="AV112"/>
  <c r="AK112"/>
  <c r="AG112"/>
  <c r="AW112"/>
  <c r="AS112"/>
  <c r="AO112"/>
  <c r="AE110"/>
  <c r="AI110"/>
  <c r="AM110"/>
  <c r="AQ110"/>
  <c r="AU110"/>
  <c r="AD110"/>
  <c r="AH110"/>
  <c r="AL110"/>
  <c r="AP110"/>
  <c r="AT110"/>
  <c r="AF110"/>
  <c r="AJ110"/>
  <c r="AN110"/>
  <c r="AR110"/>
  <c r="AV110"/>
  <c r="AS110"/>
  <c r="AO110"/>
  <c r="AK110"/>
  <c r="AG110"/>
  <c r="AW110"/>
  <c r="AE108"/>
  <c r="AI108"/>
  <c r="AM108"/>
  <c r="AQ108"/>
  <c r="AU108"/>
  <c r="AD108"/>
  <c r="AH108"/>
  <c r="AL108"/>
  <c r="AP108"/>
  <c r="AT108"/>
  <c r="AF108"/>
  <c r="AJ108"/>
  <c r="AN108"/>
  <c r="AR108"/>
  <c r="AV108"/>
  <c r="AK108"/>
  <c r="AG108"/>
  <c r="AW108"/>
  <c r="AS108"/>
  <c r="AO108"/>
  <c r="AE106"/>
  <c r="AI106"/>
  <c r="AM106"/>
  <c r="AQ106"/>
  <c r="AU106"/>
  <c r="AD106"/>
  <c r="AH106"/>
  <c r="AL106"/>
  <c r="AP106"/>
  <c r="AT106"/>
  <c r="AF106"/>
  <c r="AJ106"/>
  <c r="AN106"/>
  <c r="AR106"/>
  <c r="AV106"/>
  <c r="AS106"/>
  <c r="AO106"/>
  <c r="AK106"/>
  <c r="AG106"/>
  <c r="AW106"/>
  <c r="AE104"/>
  <c r="AI104"/>
  <c r="AM104"/>
  <c r="AQ104"/>
  <c r="AU104"/>
  <c r="AD104"/>
  <c r="AH104"/>
  <c r="AL104"/>
  <c r="AP104"/>
  <c r="AT104"/>
  <c r="AF104"/>
  <c r="AJ104"/>
  <c r="AN104"/>
  <c r="AR104"/>
  <c r="AV104"/>
  <c r="AK104"/>
  <c r="AG104"/>
  <c r="AW104"/>
  <c r="AS104"/>
  <c r="AO104"/>
  <c r="AE102"/>
  <c r="AI102"/>
  <c r="AM102"/>
  <c r="AQ102"/>
  <c r="AU102"/>
  <c r="AD102"/>
  <c r="AH102"/>
  <c r="AL102"/>
  <c r="AP102"/>
  <c r="AT102"/>
  <c r="AF102"/>
  <c r="AJ102"/>
  <c r="AN102"/>
  <c r="AR102"/>
  <c r="AV102"/>
  <c r="AS102"/>
  <c r="AO102"/>
  <c r="AK102"/>
  <c r="AG102"/>
  <c r="AW102"/>
  <c r="AE100"/>
  <c r="AI100"/>
  <c r="AM100"/>
  <c r="AQ100"/>
  <c r="AU100"/>
  <c r="AD100"/>
  <c r="AH100"/>
  <c r="AL100"/>
  <c r="AP100"/>
  <c r="AT100"/>
  <c r="AF100"/>
  <c r="AJ100"/>
  <c r="AN100"/>
  <c r="AR100"/>
  <c r="AV100"/>
  <c r="AK100"/>
  <c r="AG100"/>
  <c r="AW100"/>
  <c r="AS100"/>
  <c r="AO100"/>
  <c r="AE98"/>
  <c r="AI98"/>
  <c r="AM98"/>
  <c r="AQ98"/>
  <c r="AU98"/>
  <c r="AD98"/>
  <c r="AH98"/>
  <c r="AL98"/>
  <c r="AP98"/>
  <c r="AT98"/>
  <c r="AF98"/>
  <c r="AJ98"/>
  <c r="AN98"/>
  <c r="AR98"/>
  <c r="AV98"/>
  <c r="AS98"/>
  <c r="AO98"/>
  <c r="AK98"/>
  <c r="AG98"/>
  <c r="AW98"/>
  <c r="AE96"/>
  <c r="AI96"/>
  <c r="AM96"/>
  <c r="AQ96"/>
  <c r="AU96"/>
  <c r="AD96"/>
  <c r="AH96"/>
  <c r="AL96"/>
  <c r="AP96"/>
  <c r="AT96"/>
  <c r="AF96"/>
  <c r="AJ96"/>
  <c r="AN96"/>
  <c r="AR96"/>
  <c r="AV96"/>
  <c r="AK96"/>
  <c r="AG96"/>
  <c r="AW96"/>
  <c r="AS96"/>
  <c r="AO96"/>
  <c r="AE94"/>
  <c r="AI94"/>
  <c r="AM94"/>
  <c r="AQ94"/>
  <c r="AU94"/>
  <c r="AD94"/>
  <c r="AH94"/>
  <c r="AL94"/>
  <c r="AP94"/>
  <c r="AT94"/>
  <c r="AF94"/>
  <c r="AJ94"/>
  <c r="AN94"/>
  <c r="AR94"/>
  <c r="AV94"/>
  <c r="AS94"/>
  <c r="AO94"/>
  <c r="AK94"/>
  <c r="AG94"/>
  <c r="AW94"/>
  <c r="AE92"/>
  <c r="AI92"/>
  <c r="AM92"/>
  <c r="AQ92"/>
  <c r="AU92"/>
  <c r="AD92"/>
  <c r="AH92"/>
  <c r="AL92"/>
  <c r="AP92"/>
  <c r="AT92"/>
  <c r="AF92"/>
  <c r="AJ92"/>
  <c r="AN92"/>
  <c r="AR92"/>
  <c r="AV92"/>
  <c r="AK92"/>
  <c r="AG92"/>
  <c r="AW92"/>
  <c r="AS92"/>
  <c r="AO92"/>
  <c r="AE90"/>
  <c r="AI90"/>
  <c r="AM90"/>
  <c r="AQ90"/>
  <c r="AU90"/>
  <c r="AD90"/>
  <c r="AH90"/>
  <c r="AL90"/>
  <c r="AP90"/>
  <c r="AT90"/>
  <c r="AF90"/>
  <c r="AJ90"/>
  <c r="AN90"/>
  <c r="AR90"/>
  <c r="AV90"/>
  <c r="AS90"/>
  <c r="AO90"/>
  <c r="AK90"/>
  <c r="AG90"/>
  <c r="AW90"/>
  <c r="AE261"/>
  <c r="AD261"/>
  <c r="AF259"/>
  <c r="AE259"/>
  <c r="AG259"/>
  <c r="AG257"/>
  <c r="AF257"/>
  <c r="AJ257"/>
  <c r="AD257"/>
  <c r="AH257"/>
  <c r="AD255"/>
  <c r="AH255"/>
  <c r="AL255"/>
  <c r="AG255"/>
  <c r="AK255"/>
  <c r="AE255"/>
  <c r="AI255"/>
  <c r="AE253"/>
  <c r="AI253"/>
  <c r="AM253"/>
  <c r="AD253"/>
  <c r="AH253"/>
  <c r="AL253"/>
  <c r="AF253"/>
  <c r="AJ253"/>
  <c r="AN253"/>
  <c r="AF251"/>
  <c r="AJ251"/>
  <c r="AN251"/>
  <c r="AE251"/>
  <c r="AI251"/>
  <c r="AM251"/>
  <c r="AG251"/>
  <c r="AK251"/>
  <c r="AO251"/>
  <c r="AG249"/>
  <c r="AK249"/>
  <c r="AO249"/>
  <c r="AF249"/>
  <c r="AJ249"/>
  <c r="AN249"/>
  <c r="AR249"/>
  <c r="AD249"/>
  <c r="AH249"/>
  <c r="AL249"/>
  <c r="AP249"/>
  <c r="AD247"/>
  <c r="AH247"/>
  <c r="AL247"/>
  <c r="AP247"/>
  <c r="AT247"/>
  <c r="AG247"/>
  <c r="AK247"/>
  <c r="AO247"/>
  <c r="AS247"/>
  <c r="AE247"/>
  <c r="AI247"/>
  <c r="AM247"/>
  <c r="AQ247"/>
  <c r="AE245"/>
  <c r="AI245"/>
  <c r="AM245"/>
  <c r="AQ245"/>
  <c r="AU245"/>
  <c r="AD245"/>
  <c r="AH245"/>
  <c r="AL245"/>
  <c r="AP245"/>
  <c r="AT245"/>
  <c r="AF245"/>
  <c r="AJ245"/>
  <c r="AN245"/>
  <c r="AR245"/>
  <c r="AV245"/>
  <c r="AE243"/>
  <c r="AI243"/>
  <c r="AM243"/>
  <c r="AQ243"/>
  <c r="AU243"/>
  <c r="AD243"/>
  <c r="AH243"/>
  <c r="AL243"/>
  <c r="AP243"/>
  <c r="AT243"/>
  <c r="AF243"/>
  <c r="AJ243"/>
  <c r="AN243"/>
  <c r="AR243"/>
  <c r="AV243"/>
  <c r="AE241"/>
  <c r="AI241"/>
  <c r="AM241"/>
  <c r="AQ241"/>
  <c r="AU241"/>
  <c r="AD241"/>
  <c r="AH241"/>
  <c r="AL241"/>
  <c r="AP241"/>
  <c r="AT241"/>
  <c r="AF241"/>
  <c r="AJ241"/>
  <c r="AN241"/>
  <c r="AR241"/>
  <c r="AV241"/>
  <c r="AE239"/>
  <c r="AI239"/>
  <c r="AM239"/>
  <c r="AQ239"/>
  <c r="AU239"/>
  <c r="AD239"/>
  <c r="AH239"/>
  <c r="AL239"/>
  <c r="AP239"/>
  <c r="AT239"/>
  <c r="AF239"/>
  <c r="AJ239"/>
  <c r="AN239"/>
  <c r="AR239"/>
  <c r="AV239"/>
  <c r="AE237"/>
  <c r="AI237"/>
  <c r="AM237"/>
  <c r="AQ237"/>
  <c r="AU237"/>
  <c r="AD237"/>
  <c r="AH237"/>
  <c r="AL237"/>
  <c r="AP237"/>
  <c r="AT237"/>
  <c r="AF237"/>
  <c r="AJ237"/>
  <c r="AN237"/>
  <c r="AR237"/>
  <c r="AV237"/>
  <c r="AE235"/>
  <c r="AI235"/>
  <c r="AM235"/>
  <c r="AQ235"/>
  <c r="AU235"/>
  <c r="AD235"/>
  <c r="AH235"/>
  <c r="AL235"/>
  <c r="AP235"/>
  <c r="AT235"/>
  <c r="AF235"/>
  <c r="AJ235"/>
  <c r="AN235"/>
  <c r="AR235"/>
  <c r="AV235"/>
  <c r="AE233"/>
  <c r="AI233"/>
  <c r="AM233"/>
  <c r="AQ233"/>
  <c r="AU233"/>
  <c r="AD233"/>
  <c r="AH233"/>
  <c r="AL233"/>
  <c r="AP233"/>
  <c r="AT233"/>
  <c r="AF233"/>
  <c r="AJ233"/>
  <c r="AN233"/>
  <c r="AR233"/>
  <c r="AV233"/>
  <c r="AE231"/>
  <c r="AI231"/>
  <c r="AM231"/>
  <c r="AQ231"/>
  <c r="AU231"/>
  <c r="AD231"/>
  <c r="AH231"/>
  <c r="AL231"/>
  <c r="AP231"/>
  <c r="AT231"/>
  <c r="AF231"/>
  <c r="AJ231"/>
  <c r="AN231"/>
  <c r="AR231"/>
  <c r="AV231"/>
  <c r="AE229"/>
  <c r="AI229"/>
  <c r="AM229"/>
  <c r="AQ229"/>
  <c r="AU229"/>
  <c r="AD229"/>
  <c r="AH229"/>
  <c r="AL229"/>
  <c r="AP229"/>
  <c r="AT229"/>
  <c r="AF229"/>
  <c r="AJ229"/>
  <c r="AN229"/>
  <c r="AR229"/>
  <c r="AV229"/>
  <c r="AE227"/>
  <c r="AI227"/>
  <c r="AM227"/>
  <c r="AQ227"/>
  <c r="AU227"/>
  <c r="AD227"/>
  <c r="AH227"/>
  <c r="AL227"/>
  <c r="AP227"/>
  <c r="AT227"/>
  <c r="AF227"/>
  <c r="AJ227"/>
  <c r="AN227"/>
  <c r="AR227"/>
  <c r="AV227"/>
  <c r="AE225"/>
  <c r="AI225"/>
  <c r="AM225"/>
  <c r="AQ225"/>
  <c r="AU225"/>
  <c r="AD225"/>
  <c r="AH225"/>
  <c r="AL225"/>
  <c r="AP225"/>
  <c r="AT225"/>
  <c r="AF225"/>
  <c r="AJ225"/>
  <c r="AN225"/>
  <c r="AR225"/>
  <c r="AV225"/>
  <c r="AE223"/>
  <c r="AI223"/>
  <c r="AM223"/>
  <c r="AQ223"/>
  <c r="AU223"/>
  <c r="AD223"/>
  <c r="AH223"/>
  <c r="AL223"/>
  <c r="AP223"/>
  <c r="AT223"/>
  <c r="AF223"/>
  <c r="AJ223"/>
  <c r="AN223"/>
  <c r="AR223"/>
  <c r="AV223"/>
  <c r="AE221"/>
  <c r="AI221"/>
  <c r="AM221"/>
  <c r="AQ221"/>
  <c r="AU221"/>
  <c r="AD221"/>
  <c r="AH221"/>
  <c r="AL221"/>
  <c r="AP221"/>
  <c r="AT221"/>
  <c r="AF221"/>
  <c r="AJ221"/>
  <c r="AN221"/>
  <c r="AR221"/>
  <c r="AV221"/>
  <c r="AE219"/>
  <c r="AI219"/>
  <c r="AM219"/>
  <c r="AQ219"/>
  <c r="AU219"/>
  <c r="AD219"/>
  <c r="AH219"/>
  <c r="AL219"/>
  <c r="AP219"/>
  <c r="AT219"/>
  <c r="AF219"/>
  <c r="AJ219"/>
  <c r="AN219"/>
  <c r="AR219"/>
  <c r="AV219"/>
  <c r="AE217"/>
  <c r="AI217"/>
  <c r="AM217"/>
  <c r="AQ217"/>
  <c r="AU217"/>
  <c r="AD217"/>
  <c r="AH217"/>
  <c r="AL217"/>
  <c r="AP217"/>
  <c r="AT217"/>
  <c r="AF217"/>
  <c r="AJ217"/>
  <c r="AN217"/>
  <c r="AR217"/>
  <c r="AV217"/>
  <c r="AE215"/>
  <c r="AI215"/>
  <c r="AM215"/>
  <c r="AQ215"/>
  <c r="AU215"/>
  <c r="AD215"/>
  <c r="AH215"/>
  <c r="AL215"/>
  <c r="AP215"/>
  <c r="AT215"/>
  <c r="AF215"/>
  <c r="AJ215"/>
  <c r="AN215"/>
  <c r="AR215"/>
  <c r="AV215"/>
  <c r="AE213"/>
  <c r="AI213"/>
  <c r="AM213"/>
  <c r="AQ213"/>
  <c r="AU213"/>
  <c r="AD213"/>
  <c r="AH213"/>
  <c r="AL213"/>
  <c r="AP213"/>
  <c r="AT213"/>
  <c r="AF213"/>
  <c r="AJ213"/>
  <c r="AN213"/>
  <c r="AR213"/>
  <c r="AV213"/>
  <c r="AE211"/>
  <c r="AI211"/>
  <c r="AM211"/>
  <c r="AQ211"/>
  <c r="AU211"/>
  <c r="AD211"/>
  <c r="AH211"/>
  <c r="AL211"/>
  <c r="AP211"/>
  <c r="AT211"/>
  <c r="AF211"/>
  <c r="AJ211"/>
  <c r="AN211"/>
  <c r="AR211"/>
  <c r="AV211"/>
  <c r="AE209"/>
  <c r="AI209"/>
  <c r="AM209"/>
  <c r="AQ209"/>
  <c r="AU209"/>
  <c r="AD209"/>
  <c r="AH209"/>
  <c r="AL209"/>
  <c r="AP209"/>
  <c r="AT209"/>
  <c r="AF209"/>
  <c r="AJ209"/>
  <c r="AN209"/>
  <c r="AR209"/>
  <c r="AV209"/>
  <c r="AE207"/>
  <c r="AI207"/>
  <c r="AM207"/>
  <c r="AQ207"/>
  <c r="AU207"/>
  <c r="AD207"/>
  <c r="AH207"/>
  <c r="AL207"/>
  <c r="AP207"/>
  <c r="AT207"/>
  <c r="AF207"/>
  <c r="AJ207"/>
  <c r="AN207"/>
  <c r="AR207"/>
  <c r="AV207"/>
  <c r="AE205"/>
  <c r="AI205"/>
  <c r="AM205"/>
  <c r="AQ205"/>
  <c r="AU205"/>
  <c r="AD205"/>
  <c r="AH205"/>
  <c r="AL205"/>
  <c r="AP205"/>
  <c r="AT205"/>
  <c r="AF205"/>
  <c r="AJ205"/>
  <c r="AN205"/>
  <c r="AR205"/>
  <c r="AV205"/>
  <c r="AE203"/>
  <c r="AI203"/>
  <c r="AM203"/>
  <c r="AQ203"/>
  <c r="AU203"/>
  <c r="AD203"/>
  <c r="AH203"/>
  <c r="AL203"/>
  <c r="AP203"/>
  <c r="AT203"/>
  <c r="AF203"/>
  <c r="AJ203"/>
  <c r="AN203"/>
  <c r="AR203"/>
  <c r="AV203"/>
  <c r="AE201"/>
  <c r="AI201"/>
  <c r="AM201"/>
  <c r="AQ201"/>
  <c r="AU201"/>
  <c r="AD201"/>
  <c r="AH201"/>
  <c r="AL201"/>
  <c r="AP201"/>
  <c r="AT201"/>
  <c r="AF201"/>
  <c r="AJ201"/>
  <c r="AN201"/>
  <c r="AR201"/>
  <c r="AV201"/>
  <c r="AE199"/>
  <c r="AI199"/>
  <c r="AM199"/>
  <c r="AQ199"/>
  <c r="AU199"/>
  <c r="AD199"/>
  <c r="AH199"/>
  <c r="AL199"/>
  <c r="AP199"/>
  <c r="AT199"/>
  <c r="AF199"/>
  <c r="AJ199"/>
  <c r="AN199"/>
  <c r="AR199"/>
  <c r="AV199"/>
  <c r="AE197"/>
  <c r="AI197"/>
  <c r="AM197"/>
  <c r="AQ197"/>
  <c r="AU197"/>
  <c r="AD197"/>
  <c r="AH197"/>
  <c r="AL197"/>
  <c r="AP197"/>
  <c r="AT197"/>
  <c r="AF197"/>
  <c r="AJ197"/>
  <c r="AN197"/>
  <c r="AR197"/>
  <c r="AV197"/>
  <c r="AE195"/>
  <c r="AI195"/>
  <c r="AM195"/>
  <c r="AQ195"/>
  <c r="AU195"/>
  <c r="AD195"/>
  <c r="AH195"/>
  <c r="AL195"/>
  <c r="AP195"/>
  <c r="AT195"/>
  <c r="AF195"/>
  <c r="AJ195"/>
  <c r="AN195"/>
  <c r="AR195"/>
  <c r="AV195"/>
  <c r="AE193"/>
  <c r="AI193"/>
  <c r="AM193"/>
  <c r="AQ193"/>
  <c r="AU193"/>
  <c r="AD193"/>
  <c r="AH193"/>
  <c r="AL193"/>
  <c r="AP193"/>
  <c r="AT193"/>
  <c r="AF193"/>
  <c r="AJ193"/>
  <c r="AN193"/>
  <c r="AR193"/>
  <c r="AV193"/>
  <c r="AE191"/>
  <c r="AI191"/>
  <c r="AM191"/>
  <c r="AQ191"/>
  <c r="AU191"/>
  <c r="AD191"/>
  <c r="AH191"/>
  <c r="AL191"/>
  <c r="AP191"/>
  <c r="AT191"/>
  <c r="AF191"/>
  <c r="AJ191"/>
  <c r="AN191"/>
  <c r="AR191"/>
  <c r="AV191"/>
  <c r="AE189"/>
  <c r="AI189"/>
  <c r="AM189"/>
  <c r="AQ189"/>
  <c r="AU189"/>
  <c r="AD189"/>
  <c r="AH189"/>
  <c r="AL189"/>
  <c r="AP189"/>
  <c r="AT189"/>
  <c r="AF189"/>
  <c r="AJ189"/>
  <c r="AN189"/>
  <c r="AR189"/>
  <c r="AV189"/>
  <c r="AE187"/>
  <c r="AI187"/>
  <c r="AM187"/>
  <c r="AQ187"/>
  <c r="AU187"/>
  <c r="AD187"/>
  <c r="AH187"/>
  <c r="AL187"/>
  <c r="AP187"/>
  <c r="AT187"/>
  <c r="AF187"/>
  <c r="AJ187"/>
  <c r="AN187"/>
  <c r="AR187"/>
  <c r="AV187"/>
  <c r="AE185"/>
  <c r="AI185"/>
  <c r="AM185"/>
  <c r="AQ185"/>
  <c r="AU185"/>
  <c r="AD185"/>
  <c r="AH185"/>
  <c r="AL185"/>
  <c r="AP185"/>
  <c r="AT185"/>
  <c r="AF185"/>
  <c r="AJ185"/>
  <c r="AN185"/>
  <c r="AR185"/>
  <c r="AV185"/>
  <c r="AE183"/>
  <c r="AI183"/>
  <c r="AM183"/>
  <c r="AQ183"/>
  <c r="AU183"/>
  <c r="AD183"/>
  <c r="AH183"/>
  <c r="AL183"/>
  <c r="AP183"/>
  <c r="AT183"/>
  <c r="AF183"/>
  <c r="AJ183"/>
  <c r="AN183"/>
  <c r="AR183"/>
  <c r="AV183"/>
  <c r="AE181"/>
  <c r="AI181"/>
  <c r="AM181"/>
  <c r="AQ181"/>
  <c r="AU181"/>
  <c r="AD181"/>
  <c r="AH181"/>
  <c r="AL181"/>
  <c r="AP181"/>
  <c r="AT181"/>
  <c r="AF181"/>
  <c r="AJ181"/>
  <c r="AN181"/>
  <c r="AR181"/>
  <c r="AV181"/>
  <c r="AE179"/>
  <c r="AI179"/>
  <c r="AM179"/>
  <c r="AQ179"/>
  <c r="AU179"/>
  <c r="AD179"/>
  <c r="AH179"/>
  <c r="AL179"/>
  <c r="AP179"/>
  <c r="AT179"/>
  <c r="AF179"/>
  <c r="AJ179"/>
  <c r="AN179"/>
  <c r="AR179"/>
  <c r="AV179"/>
  <c r="AE177"/>
  <c r="AI177"/>
  <c r="AM177"/>
  <c r="AQ177"/>
  <c r="AU177"/>
  <c r="AD177"/>
  <c r="AH177"/>
  <c r="AL177"/>
  <c r="AP177"/>
  <c r="AT177"/>
  <c r="AF177"/>
  <c r="AJ177"/>
  <c r="AN177"/>
  <c r="AR177"/>
  <c r="AV177"/>
  <c r="AE175"/>
  <c r="AI175"/>
  <c r="AM175"/>
  <c r="AQ175"/>
  <c r="AU175"/>
  <c r="AD175"/>
  <c r="AH175"/>
  <c r="AL175"/>
  <c r="AP175"/>
  <c r="AT175"/>
  <c r="AF175"/>
  <c r="AJ175"/>
  <c r="AN175"/>
  <c r="AR175"/>
  <c r="AV175"/>
  <c r="AE173"/>
  <c r="AI173"/>
  <c r="AM173"/>
  <c r="AQ173"/>
  <c r="AU173"/>
  <c r="AD173"/>
  <c r="AH173"/>
  <c r="AL173"/>
  <c r="AP173"/>
  <c r="AT173"/>
  <c r="AF173"/>
  <c r="AJ173"/>
  <c r="AN173"/>
  <c r="AR173"/>
  <c r="AV173"/>
  <c r="AE171"/>
  <c r="AI171"/>
  <c r="AM171"/>
  <c r="AQ171"/>
  <c r="AU171"/>
  <c r="AD171"/>
  <c r="AH171"/>
  <c r="AL171"/>
  <c r="AP171"/>
  <c r="AT171"/>
  <c r="AF171"/>
  <c r="AJ171"/>
  <c r="AN171"/>
  <c r="AR171"/>
  <c r="AV171"/>
  <c r="AE169"/>
  <c r="AI169"/>
  <c r="AM169"/>
  <c r="AQ169"/>
  <c r="AU169"/>
  <c r="AD169"/>
  <c r="AH169"/>
  <c r="AL169"/>
  <c r="AP169"/>
  <c r="AT169"/>
  <c r="AF169"/>
  <c r="AJ169"/>
  <c r="AN169"/>
  <c r="AR169"/>
  <c r="AV169"/>
  <c r="AE167"/>
  <c r="AI167"/>
  <c r="AM167"/>
  <c r="AQ167"/>
  <c r="AU167"/>
  <c r="AD167"/>
  <c r="AH167"/>
  <c r="AL167"/>
  <c r="AP167"/>
  <c r="AT167"/>
  <c r="AF167"/>
  <c r="AJ167"/>
  <c r="AN167"/>
  <c r="AR167"/>
  <c r="AV167"/>
  <c r="AE165"/>
  <c r="AI165"/>
  <c r="AM165"/>
  <c r="AQ165"/>
  <c r="AU165"/>
  <c r="AD165"/>
  <c r="AH165"/>
  <c r="AL165"/>
  <c r="AP165"/>
  <c r="AT165"/>
  <c r="AF165"/>
  <c r="AJ165"/>
  <c r="AN165"/>
  <c r="AR165"/>
  <c r="AV165"/>
  <c r="AE163"/>
  <c r="AI163"/>
  <c r="AM163"/>
  <c r="AQ163"/>
  <c r="AU163"/>
  <c r="AD163"/>
  <c r="AH163"/>
  <c r="AL163"/>
  <c r="AP163"/>
  <c r="AT163"/>
  <c r="AF163"/>
  <c r="AJ163"/>
  <c r="AN163"/>
  <c r="AR163"/>
  <c r="AV163"/>
  <c r="AE161"/>
  <c r="AI161"/>
  <c r="AM161"/>
  <c r="AQ161"/>
  <c r="AU161"/>
  <c r="AD161"/>
  <c r="AH161"/>
  <c r="AL161"/>
  <c r="AP161"/>
  <c r="AT161"/>
  <c r="AF161"/>
  <c r="AJ161"/>
  <c r="AN161"/>
  <c r="AR161"/>
  <c r="AV161"/>
  <c r="AE159"/>
  <c r="AI159"/>
  <c r="AM159"/>
  <c r="AQ159"/>
  <c r="AU159"/>
  <c r="AD159"/>
  <c r="AH159"/>
  <c r="AL159"/>
  <c r="AP159"/>
  <c r="AT159"/>
  <c r="AF159"/>
  <c r="AJ159"/>
  <c r="AN159"/>
  <c r="AR159"/>
  <c r="AV159"/>
  <c r="AE157"/>
  <c r="AI157"/>
  <c r="AM157"/>
  <c r="AQ157"/>
  <c r="AU157"/>
  <c r="AD157"/>
  <c r="AH157"/>
  <c r="AL157"/>
  <c r="AP157"/>
  <c r="AT157"/>
  <c r="AF157"/>
  <c r="AJ157"/>
  <c r="AN157"/>
  <c r="AR157"/>
  <c r="AV157"/>
  <c r="AE155"/>
  <c r="AI155"/>
  <c r="AM155"/>
  <c r="AQ155"/>
  <c r="AU155"/>
  <c r="AD155"/>
  <c r="AH155"/>
  <c r="AL155"/>
  <c r="AP155"/>
  <c r="AT155"/>
  <c r="AF155"/>
  <c r="AJ155"/>
  <c r="AN155"/>
  <c r="AR155"/>
  <c r="AV155"/>
  <c r="AE153"/>
  <c r="AI153"/>
  <c r="AM153"/>
  <c r="AQ153"/>
  <c r="AU153"/>
  <c r="AD153"/>
  <c r="AH153"/>
  <c r="AL153"/>
  <c r="AP153"/>
  <c r="AT153"/>
  <c r="AF153"/>
  <c r="AJ153"/>
  <c r="AN153"/>
  <c r="AR153"/>
  <c r="AV153"/>
  <c r="AE151"/>
  <c r="AI151"/>
  <c r="AM151"/>
  <c r="AQ151"/>
  <c r="AU151"/>
  <c r="AD151"/>
  <c r="AH151"/>
  <c r="AL151"/>
  <c r="AP151"/>
  <c r="AT151"/>
  <c r="AF151"/>
  <c r="AJ151"/>
  <c r="AN151"/>
  <c r="AR151"/>
  <c r="AV151"/>
  <c r="AE149"/>
  <c r="AI149"/>
  <c r="AM149"/>
  <c r="AQ149"/>
  <c r="AU149"/>
  <c r="AD149"/>
  <c r="AH149"/>
  <c r="AL149"/>
  <c r="AP149"/>
  <c r="AT149"/>
  <c r="AF149"/>
  <c r="AJ149"/>
  <c r="AN149"/>
  <c r="AR149"/>
  <c r="AV149"/>
  <c r="AE147"/>
  <c r="AI147"/>
  <c r="AM147"/>
  <c r="AQ147"/>
  <c r="AU147"/>
  <c r="AD147"/>
  <c r="AH147"/>
  <c r="AL147"/>
  <c r="AP147"/>
  <c r="AT147"/>
  <c r="AF147"/>
  <c r="AJ147"/>
  <c r="AN147"/>
  <c r="AR147"/>
  <c r="AV147"/>
  <c r="AE145"/>
  <c r="AI145"/>
  <c r="AM145"/>
  <c r="AQ145"/>
  <c r="AU145"/>
  <c r="AD145"/>
  <c r="AH145"/>
  <c r="AL145"/>
  <c r="AP145"/>
  <c r="AT145"/>
  <c r="AF145"/>
  <c r="AJ145"/>
  <c r="AN145"/>
  <c r="AR145"/>
  <c r="AV145"/>
  <c r="AE143"/>
  <c r="AI143"/>
  <c r="AM143"/>
  <c r="AQ143"/>
  <c r="AU143"/>
  <c r="AD143"/>
  <c r="AH143"/>
  <c r="AL143"/>
  <c r="AP143"/>
  <c r="AT143"/>
  <c r="AF143"/>
  <c r="AJ143"/>
  <c r="AN143"/>
  <c r="AR143"/>
  <c r="AV143"/>
  <c r="AE141"/>
  <c r="AI141"/>
  <c r="AM141"/>
  <c r="AQ141"/>
  <c r="AU141"/>
  <c r="AD141"/>
  <c r="AH141"/>
  <c r="AL141"/>
  <c r="AP141"/>
  <c r="AT141"/>
  <c r="AF141"/>
  <c r="AJ141"/>
  <c r="AN141"/>
  <c r="AR141"/>
  <c r="AV141"/>
  <c r="AE139"/>
  <c r="AI139"/>
  <c r="AM139"/>
  <c r="AQ139"/>
  <c r="AU139"/>
  <c r="AD139"/>
  <c r="AH139"/>
  <c r="AL139"/>
  <c r="AP139"/>
  <c r="AT139"/>
  <c r="AF139"/>
  <c r="AJ139"/>
  <c r="AN139"/>
  <c r="AR139"/>
  <c r="AV139"/>
  <c r="AE137"/>
  <c r="AI137"/>
  <c r="AM137"/>
  <c r="AQ137"/>
  <c r="AU137"/>
  <c r="AD137"/>
  <c r="AH137"/>
  <c r="AL137"/>
  <c r="AP137"/>
  <c r="AT137"/>
  <c r="AF137"/>
  <c r="AJ137"/>
  <c r="AN137"/>
  <c r="AR137"/>
  <c r="AV137"/>
  <c r="AE135"/>
  <c r="AI135"/>
  <c r="AM135"/>
  <c r="AQ135"/>
  <c r="AU135"/>
  <c r="AD135"/>
  <c r="AH135"/>
  <c r="AL135"/>
  <c r="AP135"/>
  <c r="AT135"/>
  <c r="AF135"/>
  <c r="AJ135"/>
  <c r="AN135"/>
  <c r="AR135"/>
  <c r="AV135"/>
  <c r="AE133"/>
  <c r="AI133"/>
  <c r="AM133"/>
  <c r="AQ133"/>
  <c r="AU133"/>
  <c r="AD133"/>
  <c r="AH133"/>
  <c r="AL133"/>
  <c r="AP133"/>
  <c r="AT133"/>
  <c r="AF133"/>
  <c r="AJ133"/>
  <c r="AN133"/>
  <c r="AR133"/>
  <c r="AV133"/>
  <c r="AE131"/>
  <c r="AI131"/>
  <c r="AM131"/>
  <c r="AQ131"/>
  <c r="AU131"/>
  <c r="AD131"/>
  <c r="AH131"/>
  <c r="AL131"/>
  <c r="AP131"/>
  <c r="AT131"/>
  <c r="AF131"/>
  <c r="AJ131"/>
  <c r="AN131"/>
  <c r="AR131"/>
  <c r="AV131"/>
  <c r="AE129"/>
  <c r="AI129"/>
  <c r="AM129"/>
  <c r="AQ129"/>
  <c r="AU129"/>
  <c r="AD129"/>
  <c r="AH129"/>
  <c r="AL129"/>
  <c r="AP129"/>
  <c r="AT129"/>
  <c r="AF129"/>
  <c r="AJ129"/>
  <c r="AN129"/>
  <c r="AR129"/>
  <c r="AV129"/>
  <c r="AE127"/>
  <c r="AI127"/>
  <c r="AM127"/>
  <c r="AQ127"/>
  <c r="AU127"/>
  <c r="AD127"/>
  <c r="AH127"/>
  <c r="AL127"/>
  <c r="AP127"/>
  <c r="AT127"/>
  <c r="AF127"/>
  <c r="AJ127"/>
  <c r="AN127"/>
  <c r="AR127"/>
  <c r="AV127"/>
  <c r="AE125"/>
  <c r="AI125"/>
  <c r="AM125"/>
  <c r="AQ125"/>
  <c r="AU125"/>
  <c r="AD125"/>
  <c r="AH125"/>
  <c r="AL125"/>
  <c r="AP125"/>
  <c r="AT125"/>
  <c r="AF125"/>
  <c r="AJ125"/>
  <c r="AN125"/>
  <c r="AR125"/>
  <c r="AV125"/>
  <c r="AE123"/>
  <c r="AI123"/>
  <c r="AM123"/>
  <c r="AQ123"/>
  <c r="AU123"/>
  <c r="AD123"/>
  <c r="AH123"/>
  <c r="AL123"/>
  <c r="AP123"/>
  <c r="AT123"/>
  <c r="AF123"/>
  <c r="AJ123"/>
  <c r="AN123"/>
  <c r="AR123"/>
  <c r="AV123"/>
  <c r="AE121"/>
  <c r="AI121"/>
  <c r="AM121"/>
  <c r="AQ121"/>
  <c r="AU121"/>
  <c r="AD121"/>
  <c r="AH121"/>
  <c r="AL121"/>
  <c r="AP121"/>
  <c r="AT121"/>
  <c r="AF121"/>
  <c r="AJ121"/>
  <c r="AN121"/>
  <c r="AR121"/>
  <c r="AV121"/>
  <c r="AE119"/>
  <c r="AI119"/>
  <c r="AM119"/>
  <c r="AQ119"/>
  <c r="AU119"/>
  <c r="AD119"/>
  <c r="AH119"/>
  <c r="AL119"/>
  <c r="AP119"/>
  <c r="AT119"/>
  <c r="AF119"/>
  <c r="AJ119"/>
  <c r="AN119"/>
  <c r="AR119"/>
  <c r="AV119"/>
  <c r="AE117"/>
  <c r="AI117"/>
  <c r="AM117"/>
  <c r="AQ117"/>
  <c r="AU117"/>
  <c r="AD117"/>
  <c r="AH117"/>
  <c r="AL117"/>
  <c r="AP117"/>
  <c r="AT117"/>
  <c r="AF117"/>
  <c r="AJ117"/>
  <c r="AN117"/>
  <c r="AR117"/>
  <c r="AV117"/>
  <c r="AE115"/>
  <c r="AI115"/>
  <c r="AM115"/>
  <c r="AQ115"/>
  <c r="AU115"/>
  <c r="AD115"/>
  <c r="AH115"/>
  <c r="AL115"/>
  <c r="AP115"/>
  <c r="AT115"/>
  <c r="AF115"/>
  <c r="AJ115"/>
  <c r="AN115"/>
  <c r="AR115"/>
  <c r="AV115"/>
  <c r="AE113"/>
  <c r="AI113"/>
  <c r="AM113"/>
  <c r="AQ113"/>
  <c r="AU113"/>
  <c r="AD113"/>
  <c r="AH113"/>
  <c r="AL113"/>
  <c r="AP113"/>
  <c r="AT113"/>
  <c r="AF113"/>
  <c r="AJ113"/>
  <c r="AN113"/>
  <c r="AR113"/>
  <c r="AV113"/>
  <c r="AE111"/>
  <c r="AI111"/>
  <c r="AM111"/>
  <c r="AQ111"/>
  <c r="AU111"/>
  <c r="AD111"/>
  <c r="AH111"/>
  <c r="AL111"/>
  <c r="AP111"/>
  <c r="AT111"/>
  <c r="AF111"/>
  <c r="AJ111"/>
  <c r="AN111"/>
  <c r="AR111"/>
  <c r="AV111"/>
  <c r="AE109"/>
  <c r="AI109"/>
  <c r="AM109"/>
  <c r="AQ109"/>
  <c r="AU109"/>
  <c r="AD109"/>
  <c r="AH109"/>
  <c r="AL109"/>
  <c r="AP109"/>
  <c r="AT109"/>
  <c r="AF109"/>
  <c r="AJ109"/>
  <c r="AN109"/>
  <c r="AR109"/>
  <c r="AV109"/>
  <c r="AE107"/>
  <c r="AI107"/>
  <c r="AM107"/>
  <c r="AQ107"/>
  <c r="AU107"/>
  <c r="AD107"/>
  <c r="AH107"/>
  <c r="AL107"/>
  <c r="AP107"/>
  <c r="AT107"/>
  <c r="AF107"/>
  <c r="AJ107"/>
  <c r="AN107"/>
  <c r="AR107"/>
  <c r="AV107"/>
  <c r="AE105"/>
  <c r="AI105"/>
  <c r="AM105"/>
  <c r="AQ105"/>
  <c r="AU105"/>
  <c r="AD105"/>
  <c r="AH105"/>
  <c r="AL105"/>
  <c r="AP105"/>
  <c r="AT105"/>
  <c r="AF105"/>
  <c r="AJ105"/>
  <c r="AN105"/>
  <c r="AR105"/>
  <c r="AV105"/>
  <c r="AE103"/>
  <c r="AI103"/>
  <c r="AM103"/>
  <c r="AQ103"/>
  <c r="AU103"/>
  <c r="AD103"/>
  <c r="AH103"/>
  <c r="AL103"/>
  <c r="AP103"/>
  <c r="AT103"/>
  <c r="AF103"/>
  <c r="AJ103"/>
  <c r="AN103"/>
  <c r="AR103"/>
  <c r="AV103"/>
  <c r="AE101"/>
  <c r="AI101"/>
  <c r="AM101"/>
  <c r="AQ101"/>
  <c r="AU101"/>
  <c r="AD101"/>
  <c r="AH101"/>
  <c r="AL101"/>
  <c r="AP101"/>
  <c r="AT101"/>
  <c r="AF101"/>
  <c r="AJ101"/>
  <c r="AN101"/>
  <c r="AR101"/>
  <c r="AV101"/>
  <c r="AE99"/>
  <c r="AI99"/>
  <c r="AM99"/>
  <c r="AQ99"/>
  <c r="AU99"/>
  <c r="AD99"/>
  <c r="AH99"/>
  <c r="AL99"/>
  <c r="AP99"/>
  <c r="AT99"/>
  <c r="AF99"/>
  <c r="AJ99"/>
  <c r="AN99"/>
  <c r="AR99"/>
  <c r="AV99"/>
  <c r="AE97"/>
  <c r="AI97"/>
  <c r="AM97"/>
  <c r="AQ97"/>
  <c r="AU97"/>
  <c r="AD97"/>
  <c r="AH97"/>
  <c r="AL97"/>
  <c r="AP97"/>
  <c r="AT97"/>
  <c r="AF97"/>
  <c r="AJ97"/>
  <c r="AN97"/>
  <c r="AR97"/>
  <c r="AV97"/>
  <c r="AE95"/>
  <c r="AI95"/>
  <c r="AM95"/>
  <c r="AQ95"/>
  <c r="AU95"/>
  <c r="AD95"/>
  <c r="AH95"/>
  <c r="AL95"/>
  <c r="AP95"/>
  <c r="AT95"/>
  <c r="AF95"/>
  <c r="AJ95"/>
  <c r="AN95"/>
  <c r="AR95"/>
  <c r="AV95"/>
  <c r="AE93"/>
  <c r="AI93"/>
  <c r="AM93"/>
  <c r="AQ93"/>
  <c r="AU93"/>
  <c r="AD93"/>
  <c r="AH93"/>
  <c r="AL93"/>
  <c r="AP93"/>
  <c r="AT93"/>
  <c r="AF93"/>
  <c r="AJ93"/>
  <c r="AN93"/>
  <c r="AR93"/>
  <c r="AV93"/>
  <c r="AE91"/>
  <c r="AI91"/>
  <c r="AM91"/>
  <c r="AQ91"/>
  <c r="AU91"/>
  <c r="AD91"/>
  <c r="AH91"/>
  <c r="AL91"/>
  <c r="AP91"/>
  <c r="AT91"/>
  <c r="AF91"/>
  <c r="AJ91"/>
  <c r="AN91"/>
  <c r="AR91"/>
  <c r="AV91"/>
  <c r="AE89"/>
  <c r="AI89"/>
  <c r="AM89"/>
  <c r="AQ89"/>
  <c r="AU89"/>
  <c r="AD89"/>
  <c r="AH89"/>
  <c r="AL89"/>
  <c r="AP89"/>
  <c r="AT89"/>
  <c r="AF89"/>
  <c r="AJ89"/>
  <c r="AN89"/>
  <c r="AR89"/>
  <c r="AV89"/>
  <c r="CF262"/>
  <c r="CG262"/>
  <c r="CI260"/>
  <c r="CH260"/>
  <c r="CG260"/>
  <c r="CF260"/>
  <c r="CH258"/>
  <c r="CG258"/>
  <c r="CK258"/>
  <c r="CF258"/>
  <c r="CJ258"/>
  <c r="CI258"/>
  <c r="CG256"/>
  <c r="CK256"/>
  <c r="CF256"/>
  <c r="CJ256"/>
  <c r="CI256"/>
  <c r="CM256"/>
  <c r="CH256"/>
  <c r="CL256"/>
  <c r="CF254"/>
  <c r="CJ254"/>
  <c r="CN254"/>
  <c r="CI254"/>
  <c r="CM254"/>
  <c r="CH254"/>
  <c r="CL254"/>
  <c r="CG254"/>
  <c r="CK254"/>
  <c r="CO254"/>
  <c r="CI252"/>
  <c r="CM252"/>
  <c r="CQ252"/>
  <c r="CH252"/>
  <c r="CL252"/>
  <c r="CP252"/>
  <c r="CG252"/>
  <c r="CK252"/>
  <c r="CO252"/>
  <c r="CF252"/>
  <c r="CJ252"/>
  <c r="CN252"/>
  <c r="CH250"/>
  <c r="CL250"/>
  <c r="CP250"/>
  <c r="CG250"/>
  <c r="CK250"/>
  <c r="CO250"/>
  <c r="CS250"/>
  <c r="CF250"/>
  <c r="CJ250"/>
  <c r="CN250"/>
  <c r="CR250"/>
  <c r="CI250"/>
  <c r="CM250"/>
  <c r="CQ250"/>
  <c r="CG248"/>
  <c r="CK248"/>
  <c r="CO248"/>
  <c r="CS248"/>
  <c r="CF248"/>
  <c r="CJ248"/>
  <c r="CN248"/>
  <c r="CR248"/>
  <c r="CI248"/>
  <c r="CM248"/>
  <c r="CQ248"/>
  <c r="CU248"/>
  <c r="CH248"/>
  <c r="CL248"/>
  <c r="CP248"/>
  <c r="CT248"/>
  <c r="CF246"/>
  <c r="CJ246"/>
  <c r="CN246"/>
  <c r="CR246"/>
  <c r="CV246"/>
  <c r="CI246"/>
  <c r="CM246"/>
  <c r="CQ246"/>
  <c r="CU246"/>
  <c r="CH246"/>
  <c r="CL246"/>
  <c r="CP246"/>
  <c r="CT246"/>
  <c r="CG246"/>
  <c r="CK246"/>
  <c r="CO246"/>
  <c r="CS246"/>
  <c r="CW246"/>
  <c r="CI244"/>
  <c r="CM244"/>
  <c r="CQ244"/>
  <c r="CU244"/>
  <c r="CY244"/>
  <c r="CH244"/>
  <c r="CL244"/>
  <c r="CP244"/>
  <c r="CT244"/>
  <c r="CX244"/>
  <c r="CG244"/>
  <c r="CK244"/>
  <c r="CO244"/>
  <c r="CS244"/>
  <c r="CW244"/>
  <c r="CF244"/>
  <c r="CJ244"/>
  <c r="CN244"/>
  <c r="CR244"/>
  <c r="CV244"/>
  <c r="CH242"/>
  <c r="CL242"/>
  <c r="CP242"/>
  <c r="CT242"/>
  <c r="CX242"/>
  <c r="CG242"/>
  <c r="CK242"/>
  <c r="CO242"/>
  <c r="CS242"/>
  <c r="CW242"/>
  <c r="DA242"/>
  <c r="CF242"/>
  <c r="CJ242"/>
  <c r="CN242"/>
  <c r="CR242"/>
  <c r="CV242"/>
  <c r="CZ242"/>
  <c r="CI242"/>
  <c r="CM242"/>
  <c r="CQ242"/>
  <c r="CU242"/>
  <c r="CY242"/>
  <c r="CG240"/>
  <c r="CK240"/>
  <c r="CO240"/>
  <c r="CS240"/>
  <c r="CW240"/>
  <c r="DA240"/>
  <c r="CF240"/>
  <c r="CJ240"/>
  <c r="CN240"/>
  <c r="CR240"/>
  <c r="CV240"/>
  <c r="CZ240"/>
  <c r="CI240"/>
  <c r="CM240"/>
  <c r="CQ240"/>
  <c r="CU240"/>
  <c r="CY240"/>
  <c r="DC240"/>
  <c r="CH240"/>
  <c r="CL240"/>
  <c r="CP240"/>
  <c r="CT240"/>
  <c r="CX240"/>
  <c r="DB240"/>
  <c r="CG238"/>
  <c r="CK238"/>
  <c r="CO238"/>
  <c r="CS238"/>
  <c r="CW238"/>
  <c r="DA238"/>
  <c r="DE238"/>
  <c r="CF238"/>
  <c r="CJ238"/>
  <c r="CN238"/>
  <c r="CR238"/>
  <c r="CV238"/>
  <c r="CZ238"/>
  <c r="DD238"/>
  <c r="CI238"/>
  <c r="CM238"/>
  <c r="CQ238"/>
  <c r="CU238"/>
  <c r="CY238"/>
  <c r="DC238"/>
  <c r="CH238"/>
  <c r="CL238"/>
  <c r="CP238"/>
  <c r="CT238"/>
  <c r="CX238"/>
  <c r="DB238"/>
  <c r="CF236"/>
  <c r="CJ236"/>
  <c r="CN236"/>
  <c r="CR236"/>
  <c r="CV236"/>
  <c r="CZ236"/>
  <c r="DD236"/>
  <c r="CI236"/>
  <c r="CM236"/>
  <c r="CQ236"/>
  <c r="CU236"/>
  <c r="CY236"/>
  <c r="DC236"/>
  <c r="DG236"/>
  <c r="CH236"/>
  <c r="CL236"/>
  <c r="CP236"/>
  <c r="CT236"/>
  <c r="CX236"/>
  <c r="DB236"/>
  <c r="DF236"/>
  <c r="CG236"/>
  <c r="CK236"/>
  <c r="CO236"/>
  <c r="CS236"/>
  <c r="CW236"/>
  <c r="DA236"/>
  <c r="DE236"/>
  <c r="CH234"/>
  <c r="CL234"/>
  <c r="CP234"/>
  <c r="CT234"/>
  <c r="CX234"/>
  <c r="DB234"/>
  <c r="DF234"/>
  <c r="CG234"/>
  <c r="CK234"/>
  <c r="CO234"/>
  <c r="CS234"/>
  <c r="CW234"/>
  <c r="DA234"/>
  <c r="DE234"/>
  <c r="CF234"/>
  <c r="CJ234"/>
  <c r="CN234"/>
  <c r="CR234"/>
  <c r="CV234"/>
  <c r="CZ234"/>
  <c r="DD234"/>
  <c r="DH234"/>
  <c r="CI234"/>
  <c r="CM234"/>
  <c r="CQ234"/>
  <c r="CU234"/>
  <c r="CY234"/>
  <c r="DC234"/>
  <c r="DG234"/>
  <c r="CF232"/>
  <c r="CJ232"/>
  <c r="CN232"/>
  <c r="CR232"/>
  <c r="CV232"/>
  <c r="CZ232"/>
  <c r="DD232"/>
  <c r="DH232"/>
  <c r="CI232"/>
  <c r="CM232"/>
  <c r="CQ232"/>
  <c r="CU232"/>
  <c r="CY232"/>
  <c r="DC232"/>
  <c r="DG232"/>
  <c r="CH232"/>
  <c r="CL232"/>
  <c r="CP232"/>
  <c r="CT232"/>
  <c r="CX232"/>
  <c r="DB232"/>
  <c r="DF232"/>
  <c r="CG232"/>
  <c r="CK232"/>
  <c r="CO232"/>
  <c r="CS232"/>
  <c r="CW232"/>
  <c r="DA232"/>
  <c r="DE232"/>
  <c r="CH230"/>
  <c r="CL230"/>
  <c r="CP230"/>
  <c r="CT230"/>
  <c r="CX230"/>
  <c r="DB230"/>
  <c r="DF230"/>
  <c r="CG230"/>
  <c r="CK230"/>
  <c r="CO230"/>
  <c r="CS230"/>
  <c r="CW230"/>
  <c r="DA230"/>
  <c r="DE230"/>
  <c r="CF230"/>
  <c r="CJ230"/>
  <c r="CN230"/>
  <c r="CR230"/>
  <c r="CV230"/>
  <c r="CZ230"/>
  <c r="DD230"/>
  <c r="DH230"/>
  <c r="CI230"/>
  <c r="CM230"/>
  <c r="CQ230"/>
  <c r="CU230"/>
  <c r="CY230"/>
  <c r="DC230"/>
  <c r="DG230"/>
  <c r="CF228"/>
  <c r="CJ228"/>
  <c r="CN228"/>
  <c r="CR228"/>
  <c r="CV228"/>
  <c r="CZ228"/>
  <c r="DD228"/>
  <c r="DH228"/>
  <c r="CI228"/>
  <c r="CM228"/>
  <c r="CQ228"/>
  <c r="CU228"/>
  <c r="CY228"/>
  <c r="DC228"/>
  <c r="DG228"/>
  <c r="CH228"/>
  <c r="CL228"/>
  <c r="CP228"/>
  <c r="CT228"/>
  <c r="CX228"/>
  <c r="DB228"/>
  <c r="DF228"/>
  <c r="CG228"/>
  <c r="CK228"/>
  <c r="CO228"/>
  <c r="CS228"/>
  <c r="CW228"/>
  <c r="DA228"/>
  <c r="DE228"/>
  <c r="CH226"/>
  <c r="CL226"/>
  <c r="CP226"/>
  <c r="CT226"/>
  <c r="CX226"/>
  <c r="DB226"/>
  <c r="DF226"/>
  <c r="CG226"/>
  <c r="CK226"/>
  <c r="CO226"/>
  <c r="CS226"/>
  <c r="CW226"/>
  <c r="DA226"/>
  <c r="DE226"/>
  <c r="CF226"/>
  <c r="CJ226"/>
  <c r="CN226"/>
  <c r="CR226"/>
  <c r="CV226"/>
  <c r="CZ226"/>
  <c r="DD226"/>
  <c r="DH226"/>
  <c r="CI226"/>
  <c r="CM226"/>
  <c r="CQ226"/>
  <c r="CU226"/>
  <c r="CY226"/>
  <c r="DC226"/>
  <c r="DG226"/>
  <c r="CI224"/>
  <c r="CM224"/>
  <c r="CQ224"/>
  <c r="CG224"/>
  <c r="CL224"/>
  <c r="CR224"/>
  <c r="CV224"/>
  <c r="CZ224"/>
  <c r="DD224"/>
  <c r="DH224"/>
  <c r="CF224"/>
  <c r="CK224"/>
  <c r="CP224"/>
  <c r="CU224"/>
  <c r="CY224"/>
  <c r="DC224"/>
  <c r="DG224"/>
  <c r="CJ224"/>
  <c r="CO224"/>
  <c r="CT224"/>
  <c r="CX224"/>
  <c r="DB224"/>
  <c r="DF224"/>
  <c r="CH224"/>
  <c r="CN224"/>
  <c r="CS224"/>
  <c r="CW224"/>
  <c r="DA224"/>
  <c r="DE224"/>
  <c r="CG222"/>
  <c r="CK222"/>
  <c r="CO222"/>
  <c r="CS222"/>
  <c r="CW222"/>
  <c r="DA222"/>
  <c r="DE222"/>
  <c r="CF222"/>
  <c r="CL222"/>
  <c r="CQ222"/>
  <c r="CV222"/>
  <c r="DB222"/>
  <c r="DG222"/>
  <c r="CJ222"/>
  <c r="CP222"/>
  <c r="CU222"/>
  <c r="CZ222"/>
  <c r="DF222"/>
  <c r="CI222"/>
  <c r="CN222"/>
  <c r="CT222"/>
  <c r="CY222"/>
  <c r="DD222"/>
  <c r="CH222"/>
  <c r="CM222"/>
  <c r="CR222"/>
  <c r="CX222"/>
  <c r="DC222"/>
  <c r="DH222"/>
  <c r="CF220"/>
  <c r="CI220"/>
  <c r="CM220"/>
  <c r="CQ220"/>
  <c r="CU220"/>
  <c r="CY220"/>
  <c r="DC220"/>
  <c r="DG220"/>
  <c r="CH220"/>
  <c r="CL220"/>
  <c r="CP220"/>
  <c r="CT220"/>
  <c r="CX220"/>
  <c r="DB220"/>
  <c r="DF220"/>
  <c r="CJ220"/>
  <c r="CR220"/>
  <c r="CZ220"/>
  <c r="DH220"/>
  <c r="CG220"/>
  <c r="CO220"/>
  <c r="CW220"/>
  <c r="DE220"/>
  <c r="CN220"/>
  <c r="CV220"/>
  <c r="DD220"/>
  <c r="CK220"/>
  <c r="CS220"/>
  <c r="DA220"/>
  <c r="CH218"/>
  <c r="CL218"/>
  <c r="CP218"/>
  <c r="CT218"/>
  <c r="CX218"/>
  <c r="DB218"/>
  <c r="DF218"/>
  <c r="CG218"/>
  <c r="CK218"/>
  <c r="CO218"/>
  <c r="CS218"/>
  <c r="CW218"/>
  <c r="DA218"/>
  <c r="DE218"/>
  <c r="CF218"/>
  <c r="CJ218"/>
  <c r="CN218"/>
  <c r="CR218"/>
  <c r="CV218"/>
  <c r="CZ218"/>
  <c r="DD218"/>
  <c r="DH218"/>
  <c r="CU218"/>
  <c r="CQ218"/>
  <c r="DG218"/>
  <c r="CM218"/>
  <c r="DC218"/>
  <c r="CI218"/>
  <c r="CY218"/>
  <c r="CF216"/>
  <c r="CJ216"/>
  <c r="CN216"/>
  <c r="CR216"/>
  <c r="CV216"/>
  <c r="CZ216"/>
  <c r="DD216"/>
  <c r="DH216"/>
  <c r="CI216"/>
  <c r="CM216"/>
  <c r="CQ216"/>
  <c r="CU216"/>
  <c r="CY216"/>
  <c r="DC216"/>
  <c r="DG216"/>
  <c r="CH216"/>
  <c r="CL216"/>
  <c r="CP216"/>
  <c r="CT216"/>
  <c r="CX216"/>
  <c r="DB216"/>
  <c r="DF216"/>
  <c r="CO216"/>
  <c r="DE216"/>
  <c r="CK216"/>
  <c r="DA216"/>
  <c r="CG216"/>
  <c r="CW216"/>
  <c r="CS216"/>
  <c r="CH214"/>
  <c r="CL214"/>
  <c r="CP214"/>
  <c r="CT214"/>
  <c r="CX214"/>
  <c r="DB214"/>
  <c r="DF214"/>
  <c r="CG214"/>
  <c r="CK214"/>
  <c r="CO214"/>
  <c r="CS214"/>
  <c r="CW214"/>
  <c r="DA214"/>
  <c r="DE214"/>
  <c r="CF214"/>
  <c r="CJ214"/>
  <c r="CN214"/>
  <c r="CR214"/>
  <c r="CV214"/>
  <c r="CZ214"/>
  <c r="DD214"/>
  <c r="DH214"/>
  <c r="CI214"/>
  <c r="CY214"/>
  <c r="CU214"/>
  <c r="CQ214"/>
  <c r="DG214"/>
  <c r="CM214"/>
  <c r="DC214"/>
  <c r="CF212"/>
  <c r="CJ212"/>
  <c r="CN212"/>
  <c r="CR212"/>
  <c r="CV212"/>
  <c r="CZ212"/>
  <c r="DD212"/>
  <c r="DH212"/>
  <c r="CI212"/>
  <c r="CM212"/>
  <c r="CQ212"/>
  <c r="CU212"/>
  <c r="CY212"/>
  <c r="DC212"/>
  <c r="DG212"/>
  <c r="CH212"/>
  <c r="CL212"/>
  <c r="CP212"/>
  <c r="CT212"/>
  <c r="CX212"/>
  <c r="DB212"/>
  <c r="DF212"/>
  <c r="CS212"/>
  <c r="CO212"/>
  <c r="DE212"/>
  <c r="CK212"/>
  <c r="DA212"/>
  <c r="CG212"/>
  <c r="CW212"/>
  <c r="CH210"/>
  <c r="CL210"/>
  <c r="CP210"/>
  <c r="CT210"/>
  <c r="CX210"/>
  <c r="DB210"/>
  <c r="DF210"/>
  <c r="CG210"/>
  <c r="CK210"/>
  <c r="CO210"/>
  <c r="CS210"/>
  <c r="CW210"/>
  <c r="DA210"/>
  <c r="DE210"/>
  <c r="CF210"/>
  <c r="CJ210"/>
  <c r="CN210"/>
  <c r="CR210"/>
  <c r="CV210"/>
  <c r="CZ210"/>
  <c r="DD210"/>
  <c r="DH210"/>
  <c r="CM210"/>
  <c r="DC210"/>
  <c r="CI210"/>
  <c r="CY210"/>
  <c r="CU210"/>
  <c r="CQ210"/>
  <c r="DG210"/>
  <c r="CF208"/>
  <c r="CJ208"/>
  <c r="CN208"/>
  <c r="CR208"/>
  <c r="CV208"/>
  <c r="CZ208"/>
  <c r="DD208"/>
  <c r="DH208"/>
  <c r="CI208"/>
  <c r="CM208"/>
  <c r="CQ208"/>
  <c r="CU208"/>
  <c r="CY208"/>
  <c r="DC208"/>
  <c r="DG208"/>
  <c r="CH208"/>
  <c r="CL208"/>
  <c r="CP208"/>
  <c r="CT208"/>
  <c r="CX208"/>
  <c r="DB208"/>
  <c r="DF208"/>
  <c r="CG208"/>
  <c r="CW208"/>
  <c r="CS208"/>
  <c r="CO208"/>
  <c r="DE208"/>
  <c r="CK208"/>
  <c r="DA208"/>
  <c r="CH206"/>
  <c r="CL206"/>
  <c r="CP206"/>
  <c r="CT206"/>
  <c r="CX206"/>
  <c r="DB206"/>
  <c r="DF206"/>
  <c r="CG206"/>
  <c r="CK206"/>
  <c r="CO206"/>
  <c r="CS206"/>
  <c r="CW206"/>
  <c r="DA206"/>
  <c r="DE206"/>
  <c r="CF206"/>
  <c r="CJ206"/>
  <c r="CN206"/>
  <c r="CR206"/>
  <c r="CV206"/>
  <c r="CZ206"/>
  <c r="DD206"/>
  <c r="DH206"/>
  <c r="CQ206"/>
  <c r="DG206"/>
  <c r="CM206"/>
  <c r="DC206"/>
  <c r="CI206"/>
  <c r="CY206"/>
  <c r="CU206"/>
  <c r="CF204"/>
  <c r="CJ204"/>
  <c r="CN204"/>
  <c r="CR204"/>
  <c r="CV204"/>
  <c r="CZ204"/>
  <c r="DD204"/>
  <c r="DH204"/>
  <c r="CI204"/>
  <c r="CM204"/>
  <c r="CQ204"/>
  <c r="CU204"/>
  <c r="CY204"/>
  <c r="DC204"/>
  <c r="DG204"/>
  <c r="CH204"/>
  <c r="CL204"/>
  <c r="CP204"/>
  <c r="CT204"/>
  <c r="CX204"/>
  <c r="DB204"/>
  <c r="DF204"/>
  <c r="CK204"/>
  <c r="DA204"/>
  <c r="CG204"/>
  <c r="CW204"/>
  <c r="CS204"/>
  <c r="CO204"/>
  <c r="DE204"/>
  <c r="CH202"/>
  <c r="CL202"/>
  <c r="CP202"/>
  <c r="CT202"/>
  <c r="CX202"/>
  <c r="DB202"/>
  <c r="DF202"/>
  <c r="CG202"/>
  <c r="CK202"/>
  <c r="CO202"/>
  <c r="CS202"/>
  <c r="CW202"/>
  <c r="DA202"/>
  <c r="DE202"/>
  <c r="CF202"/>
  <c r="CJ202"/>
  <c r="CN202"/>
  <c r="CR202"/>
  <c r="CV202"/>
  <c r="CZ202"/>
  <c r="DD202"/>
  <c r="DH202"/>
  <c r="CU202"/>
  <c r="CQ202"/>
  <c r="DG202"/>
  <c r="CM202"/>
  <c r="DC202"/>
  <c r="CI202"/>
  <c r="CY202"/>
  <c r="CF200"/>
  <c r="CJ200"/>
  <c r="CN200"/>
  <c r="CR200"/>
  <c r="CV200"/>
  <c r="CZ200"/>
  <c r="DD200"/>
  <c r="DH200"/>
  <c r="CI200"/>
  <c r="CM200"/>
  <c r="CQ200"/>
  <c r="CU200"/>
  <c r="CY200"/>
  <c r="DC200"/>
  <c r="DG200"/>
  <c r="CH200"/>
  <c r="CL200"/>
  <c r="CP200"/>
  <c r="CT200"/>
  <c r="CX200"/>
  <c r="DB200"/>
  <c r="DF200"/>
  <c r="CO200"/>
  <c r="DE200"/>
  <c r="CK200"/>
  <c r="DA200"/>
  <c r="CG200"/>
  <c r="CW200"/>
  <c r="CS200"/>
  <c r="CH198"/>
  <c r="CL198"/>
  <c r="CP198"/>
  <c r="CT198"/>
  <c r="CX198"/>
  <c r="DB198"/>
  <c r="DF198"/>
  <c r="CG198"/>
  <c r="CK198"/>
  <c r="CO198"/>
  <c r="CS198"/>
  <c r="CW198"/>
  <c r="DA198"/>
  <c r="DE198"/>
  <c r="CF198"/>
  <c r="CJ198"/>
  <c r="CN198"/>
  <c r="CR198"/>
  <c r="CV198"/>
  <c r="CZ198"/>
  <c r="DD198"/>
  <c r="DH198"/>
  <c r="CI198"/>
  <c r="CY198"/>
  <c r="CU198"/>
  <c r="CQ198"/>
  <c r="DG198"/>
  <c r="CM198"/>
  <c r="DC198"/>
  <c r="CF196"/>
  <c r="CJ196"/>
  <c r="CN196"/>
  <c r="CR196"/>
  <c r="CV196"/>
  <c r="CZ196"/>
  <c r="DD196"/>
  <c r="DH196"/>
  <c r="CI196"/>
  <c r="CM196"/>
  <c r="CQ196"/>
  <c r="CU196"/>
  <c r="CY196"/>
  <c r="DC196"/>
  <c r="DG196"/>
  <c r="CH196"/>
  <c r="CL196"/>
  <c r="CP196"/>
  <c r="CT196"/>
  <c r="CX196"/>
  <c r="DB196"/>
  <c r="DF196"/>
  <c r="CS196"/>
  <c r="CO196"/>
  <c r="DE196"/>
  <c r="CK196"/>
  <c r="DA196"/>
  <c r="CG196"/>
  <c r="CW196"/>
  <c r="CH194"/>
  <c r="CL194"/>
  <c r="CP194"/>
  <c r="CT194"/>
  <c r="CX194"/>
  <c r="DB194"/>
  <c r="DF194"/>
  <c r="CG194"/>
  <c r="CK194"/>
  <c r="CO194"/>
  <c r="CS194"/>
  <c r="CW194"/>
  <c r="DA194"/>
  <c r="DE194"/>
  <c r="CF194"/>
  <c r="CJ194"/>
  <c r="CN194"/>
  <c r="CR194"/>
  <c r="CV194"/>
  <c r="CZ194"/>
  <c r="DD194"/>
  <c r="DH194"/>
  <c r="CM194"/>
  <c r="DC194"/>
  <c r="CI194"/>
  <c r="CY194"/>
  <c r="CU194"/>
  <c r="CQ194"/>
  <c r="DG194"/>
  <c r="CF192"/>
  <c r="CJ192"/>
  <c r="CN192"/>
  <c r="CR192"/>
  <c r="CV192"/>
  <c r="CZ192"/>
  <c r="DD192"/>
  <c r="DH192"/>
  <c r="CI192"/>
  <c r="CM192"/>
  <c r="CQ192"/>
  <c r="CU192"/>
  <c r="CY192"/>
  <c r="DC192"/>
  <c r="DG192"/>
  <c r="CH192"/>
  <c r="CL192"/>
  <c r="CP192"/>
  <c r="CT192"/>
  <c r="CX192"/>
  <c r="DB192"/>
  <c r="DF192"/>
  <c r="CG192"/>
  <c r="CW192"/>
  <c r="CS192"/>
  <c r="CO192"/>
  <c r="DE192"/>
  <c r="CK192"/>
  <c r="DA192"/>
  <c r="CH190"/>
  <c r="CL190"/>
  <c r="CP190"/>
  <c r="CT190"/>
  <c r="CX190"/>
  <c r="DB190"/>
  <c r="DF190"/>
  <c r="CG190"/>
  <c r="CK190"/>
  <c r="CO190"/>
  <c r="CS190"/>
  <c r="CW190"/>
  <c r="DA190"/>
  <c r="DE190"/>
  <c r="CF190"/>
  <c r="CJ190"/>
  <c r="CN190"/>
  <c r="CR190"/>
  <c r="CV190"/>
  <c r="CZ190"/>
  <c r="DD190"/>
  <c r="DH190"/>
  <c r="CQ190"/>
  <c r="DG190"/>
  <c r="CM190"/>
  <c r="DC190"/>
  <c r="CI190"/>
  <c r="CY190"/>
  <c r="CU190"/>
  <c r="CF188"/>
  <c r="CJ188"/>
  <c r="CN188"/>
  <c r="CR188"/>
  <c r="CV188"/>
  <c r="CZ188"/>
  <c r="DD188"/>
  <c r="DH188"/>
  <c r="CI188"/>
  <c r="CM188"/>
  <c r="CQ188"/>
  <c r="CU188"/>
  <c r="CY188"/>
  <c r="DC188"/>
  <c r="DG188"/>
  <c r="CH188"/>
  <c r="CL188"/>
  <c r="CP188"/>
  <c r="CT188"/>
  <c r="CX188"/>
  <c r="DB188"/>
  <c r="DF188"/>
  <c r="CK188"/>
  <c r="DA188"/>
  <c r="CG188"/>
  <c r="CW188"/>
  <c r="CS188"/>
  <c r="CO188"/>
  <c r="DE188"/>
  <c r="CH186"/>
  <c r="CG186"/>
  <c r="CF186"/>
  <c r="CL186"/>
  <c r="CP186"/>
  <c r="CT186"/>
  <c r="CX186"/>
  <c r="DB186"/>
  <c r="DF186"/>
  <c r="CK186"/>
  <c r="CO186"/>
  <c r="CS186"/>
  <c r="CW186"/>
  <c r="DA186"/>
  <c r="DE186"/>
  <c r="CJ186"/>
  <c r="CN186"/>
  <c r="CR186"/>
  <c r="CV186"/>
  <c r="CZ186"/>
  <c r="DD186"/>
  <c r="DH186"/>
  <c r="CU186"/>
  <c r="CQ186"/>
  <c r="DG186"/>
  <c r="CM186"/>
  <c r="DC186"/>
  <c r="CI186"/>
  <c r="CY186"/>
  <c r="CF184"/>
  <c r="CJ184"/>
  <c r="CN184"/>
  <c r="CR184"/>
  <c r="CV184"/>
  <c r="CZ184"/>
  <c r="DD184"/>
  <c r="DH184"/>
  <c r="CI184"/>
  <c r="CM184"/>
  <c r="CQ184"/>
  <c r="CU184"/>
  <c r="CY184"/>
  <c r="DC184"/>
  <c r="DG184"/>
  <c r="CH184"/>
  <c r="CP184"/>
  <c r="CX184"/>
  <c r="DF184"/>
  <c r="CG184"/>
  <c r="CO184"/>
  <c r="CW184"/>
  <c r="DE184"/>
  <c r="CL184"/>
  <c r="CT184"/>
  <c r="DB184"/>
  <c r="DA184"/>
  <c r="CS184"/>
  <c r="CK184"/>
  <c r="CH182"/>
  <c r="CL182"/>
  <c r="CP182"/>
  <c r="CT182"/>
  <c r="CX182"/>
  <c r="DB182"/>
  <c r="DF182"/>
  <c r="CG182"/>
  <c r="CK182"/>
  <c r="CO182"/>
  <c r="CS182"/>
  <c r="CW182"/>
  <c r="DA182"/>
  <c r="DE182"/>
  <c r="CJ182"/>
  <c r="CR182"/>
  <c r="CZ182"/>
  <c r="DH182"/>
  <c r="CI182"/>
  <c r="CQ182"/>
  <c r="CY182"/>
  <c r="DG182"/>
  <c r="CF182"/>
  <c r="CN182"/>
  <c r="CV182"/>
  <c r="DD182"/>
  <c r="CU182"/>
  <c r="CM182"/>
  <c r="DC182"/>
  <c r="CF180"/>
  <c r="CJ180"/>
  <c r="CN180"/>
  <c r="CR180"/>
  <c r="CV180"/>
  <c r="CZ180"/>
  <c r="DD180"/>
  <c r="DH180"/>
  <c r="CI180"/>
  <c r="CM180"/>
  <c r="CQ180"/>
  <c r="CU180"/>
  <c r="CY180"/>
  <c r="DC180"/>
  <c r="DG180"/>
  <c r="CL180"/>
  <c r="CT180"/>
  <c r="DB180"/>
  <c r="CK180"/>
  <c r="CS180"/>
  <c r="DA180"/>
  <c r="CH180"/>
  <c r="CP180"/>
  <c r="CX180"/>
  <c r="DF180"/>
  <c r="CO180"/>
  <c r="CG180"/>
  <c r="DE180"/>
  <c r="CW180"/>
  <c r="CH178"/>
  <c r="CL178"/>
  <c r="CP178"/>
  <c r="CT178"/>
  <c r="CX178"/>
  <c r="DB178"/>
  <c r="DF178"/>
  <c r="CG178"/>
  <c r="CK178"/>
  <c r="CO178"/>
  <c r="CS178"/>
  <c r="CW178"/>
  <c r="DA178"/>
  <c r="DE178"/>
  <c r="CF178"/>
  <c r="CN178"/>
  <c r="CV178"/>
  <c r="DD178"/>
  <c r="CM178"/>
  <c r="CU178"/>
  <c r="DC178"/>
  <c r="CJ178"/>
  <c r="CR178"/>
  <c r="CZ178"/>
  <c r="DH178"/>
  <c r="CI178"/>
  <c r="DG178"/>
  <c r="CY178"/>
  <c r="CQ178"/>
  <c r="CF176"/>
  <c r="CJ176"/>
  <c r="CN176"/>
  <c r="CR176"/>
  <c r="CV176"/>
  <c r="CZ176"/>
  <c r="DD176"/>
  <c r="DH176"/>
  <c r="CI176"/>
  <c r="CM176"/>
  <c r="CQ176"/>
  <c r="CU176"/>
  <c r="CY176"/>
  <c r="DC176"/>
  <c r="DG176"/>
  <c r="CH176"/>
  <c r="CP176"/>
  <c r="CX176"/>
  <c r="DF176"/>
  <c r="CG176"/>
  <c r="CO176"/>
  <c r="CW176"/>
  <c r="DE176"/>
  <c r="CL176"/>
  <c r="CT176"/>
  <c r="DB176"/>
  <c r="DA176"/>
  <c r="CS176"/>
  <c r="CK176"/>
  <c r="CH174"/>
  <c r="CL174"/>
  <c r="CP174"/>
  <c r="CT174"/>
  <c r="CX174"/>
  <c r="DB174"/>
  <c r="DF174"/>
  <c r="CG174"/>
  <c r="CK174"/>
  <c r="CO174"/>
  <c r="CS174"/>
  <c r="CW174"/>
  <c r="DA174"/>
  <c r="DE174"/>
  <c r="CJ174"/>
  <c r="CR174"/>
  <c r="CZ174"/>
  <c r="DH174"/>
  <c r="CI174"/>
  <c r="CQ174"/>
  <c r="CY174"/>
  <c r="DG174"/>
  <c r="CF174"/>
  <c r="CN174"/>
  <c r="CV174"/>
  <c r="DD174"/>
  <c r="DC174"/>
  <c r="CU174"/>
  <c r="CM174"/>
  <c r="CF172"/>
  <c r="CJ172"/>
  <c r="CN172"/>
  <c r="CR172"/>
  <c r="CV172"/>
  <c r="CZ172"/>
  <c r="DD172"/>
  <c r="DH172"/>
  <c r="CI172"/>
  <c r="CM172"/>
  <c r="CQ172"/>
  <c r="CU172"/>
  <c r="CY172"/>
  <c r="DC172"/>
  <c r="DG172"/>
  <c r="CL172"/>
  <c r="CT172"/>
  <c r="DB172"/>
  <c r="CK172"/>
  <c r="CS172"/>
  <c r="DA172"/>
  <c r="CH172"/>
  <c r="CP172"/>
  <c r="CX172"/>
  <c r="DF172"/>
  <c r="CW172"/>
  <c r="CO172"/>
  <c r="CG172"/>
  <c r="DE172"/>
  <c r="CH170"/>
  <c r="CL170"/>
  <c r="CP170"/>
  <c r="CT170"/>
  <c r="CX170"/>
  <c r="DB170"/>
  <c r="DF170"/>
  <c r="CG170"/>
  <c r="CK170"/>
  <c r="CO170"/>
  <c r="CS170"/>
  <c r="CW170"/>
  <c r="DA170"/>
  <c r="DE170"/>
  <c r="CF170"/>
  <c r="CN170"/>
  <c r="CV170"/>
  <c r="DD170"/>
  <c r="CM170"/>
  <c r="CU170"/>
  <c r="DC170"/>
  <c r="CJ170"/>
  <c r="CR170"/>
  <c r="CZ170"/>
  <c r="DH170"/>
  <c r="CQ170"/>
  <c r="CI170"/>
  <c r="DG170"/>
  <c r="CY170"/>
  <c r="CF168"/>
  <c r="CJ168"/>
  <c r="CN168"/>
  <c r="CR168"/>
  <c r="CV168"/>
  <c r="CZ168"/>
  <c r="DD168"/>
  <c r="DH168"/>
  <c r="CI168"/>
  <c r="CM168"/>
  <c r="CQ168"/>
  <c r="CU168"/>
  <c r="CY168"/>
  <c r="DC168"/>
  <c r="DG168"/>
  <c r="CH168"/>
  <c r="CP168"/>
  <c r="CX168"/>
  <c r="DF168"/>
  <c r="CG168"/>
  <c r="CO168"/>
  <c r="CW168"/>
  <c r="DE168"/>
  <c r="CL168"/>
  <c r="CT168"/>
  <c r="DB168"/>
  <c r="CK168"/>
  <c r="DA168"/>
  <c r="CS168"/>
  <c r="CH166"/>
  <c r="CL166"/>
  <c r="CP166"/>
  <c r="CT166"/>
  <c r="CX166"/>
  <c r="DB166"/>
  <c r="DF166"/>
  <c r="CG166"/>
  <c r="CK166"/>
  <c r="CO166"/>
  <c r="CS166"/>
  <c r="CW166"/>
  <c r="DA166"/>
  <c r="DE166"/>
  <c r="CJ166"/>
  <c r="CR166"/>
  <c r="CZ166"/>
  <c r="DH166"/>
  <c r="CI166"/>
  <c r="CQ166"/>
  <c r="CY166"/>
  <c r="DG166"/>
  <c r="CF166"/>
  <c r="CN166"/>
  <c r="CV166"/>
  <c r="DD166"/>
  <c r="DC166"/>
  <c r="CU166"/>
  <c r="CM166"/>
  <c r="CF164"/>
  <c r="CJ164"/>
  <c r="CN164"/>
  <c r="CR164"/>
  <c r="CV164"/>
  <c r="CZ164"/>
  <c r="DD164"/>
  <c r="DH164"/>
  <c r="CI164"/>
  <c r="CM164"/>
  <c r="CQ164"/>
  <c r="CU164"/>
  <c r="CY164"/>
  <c r="DC164"/>
  <c r="DG164"/>
  <c r="CL164"/>
  <c r="CT164"/>
  <c r="DB164"/>
  <c r="CK164"/>
  <c r="CS164"/>
  <c r="DA164"/>
  <c r="CH164"/>
  <c r="CP164"/>
  <c r="CX164"/>
  <c r="DF164"/>
  <c r="DE164"/>
  <c r="CW164"/>
  <c r="CO164"/>
  <c r="CG164"/>
  <c r="CH162"/>
  <c r="CL162"/>
  <c r="CP162"/>
  <c r="CT162"/>
  <c r="CX162"/>
  <c r="DB162"/>
  <c r="DF162"/>
  <c r="CG162"/>
  <c r="CK162"/>
  <c r="CO162"/>
  <c r="CS162"/>
  <c r="CW162"/>
  <c r="DA162"/>
  <c r="DE162"/>
  <c r="CF162"/>
  <c r="CN162"/>
  <c r="CV162"/>
  <c r="DD162"/>
  <c r="CM162"/>
  <c r="CU162"/>
  <c r="DC162"/>
  <c r="CJ162"/>
  <c r="CR162"/>
  <c r="CZ162"/>
  <c r="DH162"/>
  <c r="CY162"/>
  <c r="CQ162"/>
  <c r="CI162"/>
  <c r="DG162"/>
  <c r="CF160"/>
  <c r="CJ160"/>
  <c r="CN160"/>
  <c r="CR160"/>
  <c r="CV160"/>
  <c r="CZ160"/>
  <c r="DD160"/>
  <c r="DH160"/>
  <c r="CI160"/>
  <c r="CM160"/>
  <c r="CQ160"/>
  <c r="CU160"/>
  <c r="CY160"/>
  <c r="DC160"/>
  <c r="DG160"/>
  <c r="CH160"/>
  <c r="CP160"/>
  <c r="CX160"/>
  <c r="DF160"/>
  <c r="CG160"/>
  <c r="CO160"/>
  <c r="CW160"/>
  <c r="DE160"/>
  <c r="CL160"/>
  <c r="CT160"/>
  <c r="DB160"/>
  <c r="CS160"/>
  <c r="CK160"/>
  <c r="DA160"/>
  <c r="CH158"/>
  <c r="CL158"/>
  <c r="CP158"/>
  <c r="CT158"/>
  <c r="CX158"/>
  <c r="DB158"/>
  <c r="DF158"/>
  <c r="CG158"/>
  <c r="CK158"/>
  <c r="CO158"/>
  <c r="CS158"/>
  <c r="CW158"/>
  <c r="DA158"/>
  <c r="DE158"/>
  <c r="CJ158"/>
  <c r="CR158"/>
  <c r="CZ158"/>
  <c r="DH158"/>
  <c r="CI158"/>
  <c r="CQ158"/>
  <c r="CY158"/>
  <c r="DG158"/>
  <c r="CF158"/>
  <c r="CN158"/>
  <c r="CV158"/>
  <c r="DD158"/>
  <c r="CM158"/>
  <c r="DC158"/>
  <c r="CU158"/>
  <c r="CF156"/>
  <c r="CJ156"/>
  <c r="CN156"/>
  <c r="CR156"/>
  <c r="CV156"/>
  <c r="CZ156"/>
  <c r="DD156"/>
  <c r="DH156"/>
  <c r="CI156"/>
  <c r="CM156"/>
  <c r="CQ156"/>
  <c r="CU156"/>
  <c r="CY156"/>
  <c r="DC156"/>
  <c r="DG156"/>
  <c r="CL156"/>
  <c r="CT156"/>
  <c r="DB156"/>
  <c r="CK156"/>
  <c r="CS156"/>
  <c r="DA156"/>
  <c r="CH156"/>
  <c r="CP156"/>
  <c r="CX156"/>
  <c r="DF156"/>
  <c r="CG156"/>
  <c r="DE156"/>
  <c r="CW156"/>
  <c r="CO156"/>
  <c r="CH154"/>
  <c r="CL154"/>
  <c r="CP154"/>
  <c r="CT154"/>
  <c r="CX154"/>
  <c r="DB154"/>
  <c r="DF154"/>
  <c r="CG154"/>
  <c r="CK154"/>
  <c r="CO154"/>
  <c r="CS154"/>
  <c r="CW154"/>
  <c r="DA154"/>
  <c r="DE154"/>
  <c r="CF154"/>
  <c r="CN154"/>
  <c r="CV154"/>
  <c r="DD154"/>
  <c r="CM154"/>
  <c r="CU154"/>
  <c r="DC154"/>
  <c r="CJ154"/>
  <c r="CR154"/>
  <c r="CZ154"/>
  <c r="DH154"/>
  <c r="DG154"/>
  <c r="CY154"/>
  <c r="CQ154"/>
  <c r="CI154"/>
  <c r="CF152"/>
  <c r="CJ152"/>
  <c r="CN152"/>
  <c r="CR152"/>
  <c r="CV152"/>
  <c r="CZ152"/>
  <c r="DD152"/>
  <c r="DH152"/>
  <c r="CI152"/>
  <c r="CM152"/>
  <c r="CQ152"/>
  <c r="CU152"/>
  <c r="CY152"/>
  <c r="DC152"/>
  <c r="DG152"/>
  <c r="CH152"/>
  <c r="CP152"/>
  <c r="CX152"/>
  <c r="DF152"/>
  <c r="CG152"/>
  <c r="CO152"/>
  <c r="CW152"/>
  <c r="DE152"/>
  <c r="CL152"/>
  <c r="CT152"/>
  <c r="DB152"/>
  <c r="DA152"/>
  <c r="CS152"/>
  <c r="CK152"/>
  <c r="CH150"/>
  <c r="CL150"/>
  <c r="CP150"/>
  <c r="CT150"/>
  <c r="CX150"/>
  <c r="DB150"/>
  <c r="DF150"/>
  <c r="CG150"/>
  <c r="CK150"/>
  <c r="CO150"/>
  <c r="CS150"/>
  <c r="CW150"/>
  <c r="DA150"/>
  <c r="DE150"/>
  <c r="CJ150"/>
  <c r="CR150"/>
  <c r="CZ150"/>
  <c r="DH150"/>
  <c r="CI150"/>
  <c r="CQ150"/>
  <c r="CY150"/>
  <c r="DG150"/>
  <c r="CF150"/>
  <c r="CN150"/>
  <c r="CV150"/>
  <c r="DD150"/>
  <c r="CU150"/>
  <c r="CM150"/>
  <c r="DC150"/>
  <c r="CF148"/>
  <c r="CJ148"/>
  <c r="CN148"/>
  <c r="CR148"/>
  <c r="CV148"/>
  <c r="CZ148"/>
  <c r="DD148"/>
  <c r="DH148"/>
  <c r="CI148"/>
  <c r="CM148"/>
  <c r="CQ148"/>
  <c r="CU148"/>
  <c r="CY148"/>
  <c r="DC148"/>
  <c r="DG148"/>
  <c r="CL148"/>
  <c r="CT148"/>
  <c r="DB148"/>
  <c r="CK148"/>
  <c r="CS148"/>
  <c r="DA148"/>
  <c r="CH148"/>
  <c r="CP148"/>
  <c r="CX148"/>
  <c r="DF148"/>
  <c r="CO148"/>
  <c r="CG148"/>
  <c r="DE148"/>
  <c r="CW148"/>
  <c r="CH146"/>
  <c r="CL146"/>
  <c r="CP146"/>
  <c r="CT146"/>
  <c r="CX146"/>
  <c r="DB146"/>
  <c r="DF146"/>
  <c r="CG146"/>
  <c r="CK146"/>
  <c r="CO146"/>
  <c r="CS146"/>
  <c r="CW146"/>
  <c r="DA146"/>
  <c r="DE146"/>
  <c r="CF146"/>
  <c r="CN146"/>
  <c r="CV146"/>
  <c r="DD146"/>
  <c r="CM146"/>
  <c r="CU146"/>
  <c r="DC146"/>
  <c r="CJ146"/>
  <c r="CR146"/>
  <c r="CZ146"/>
  <c r="DH146"/>
  <c r="CI146"/>
  <c r="DG146"/>
  <c r="CY146"/>
  <c r="CQ146"/>
  <c r="CF144"/>
  <c r="CJ144"/>
  <c r="CN144"/>
  <c r="CR144"/>
  <c r="CV144"/>
  <c r="CZ144"/>
  <c r="DD144"/>
  <c r="DH144"/>
  <c r="CI144"/>
  <c r="CM144"/>
  <c r="CQ144"/>
  <c r="CU144"/>
  <c r="CY144"/>
  <c r="DC144"/>
  <c r="DG144"/>
  <c r="CH144"/>
  <c r="CP144"/>
  <c r="CX144"/>
  <c r="DF144"/>
  <c r="CG144"/>
  <c r="CO144"/>
  <c r="CW144"/>
  <c r="DE144"/>
  <c r="CL144"/>
  <c r="CT144"/>
  <c r="DB144"/>
  <c r="DA144"/>
  <c r="CS144"/>
  <c r="CK144"/>
  <c r="CH142"/>
  <c r="CL142"/>
  <c r="CP142"/>
  <c r="CT142"/>
  <c r="CX142"/>
  <c r="DB142"/>
  <c r="DF142"/>
  <c r="CG142"/>
  <c r="CK142"/>
  <c r="CO142"/>
  <c r="CS142"/>
  <c r="CW142"/>
  <c r="DA142"/>
  <c r="DE142"/>
  <c r="CJ142"/>
  <c r="CR142"/>
  <c r="CZ142"/>
  <c r="DH142"/>
  <c r="CI142"/>
  <c r="CQ142"/>
  <c r="CY142"/>
  <c r="DG142"/>
  <c r="CF142"/>
  <c r="CN142"/>
  <c r="CV142"/>
  <c r="DD142"/>
  <c r="DC142"/>
  <c r="CU142"/>
  <c r="CM142"/>
  <c r="CF140"/>
  <c r="CJ140"/>
  <c r="CN140"/>
  <c r="CR140"/>
  <c r="CV140"/>
  <c r="CZ140"/>
  <c r="DD140"/>
  <c r="DH140"/>
  <c r="CI140"/>
  <c r="CM140"/>
  <c r="CQ140"/>
  <c r="CU140"/>
  <c r="CY140"/>
  <c r="DC140"/>
  <c r="DG140"/>
  <c r="CL140"/>
  <c r="CT140"/>
  <c r="DB140"/>
  <c r="CK140"/>
  <c r="CS140"/>
  <c r="DA140"/>
  <c r="CH140"/>
  <c r="CP140"/>
  <c r="CX140"/>
  <c r="DF140"/>
  <c r="CW140"/>
  <c r="CO140"/>
  <c r="CG140"/>
  <c r="DE140"/>
  <c r="CH138"/>
  <c r="CL138"/>
  <c r="CP138"/>
  <c r="CT138"/>
  <c r="CX138"/>
  <c r="DB138"/>
  <c r="DF138"/>
  <c r="CG138"/>
  <c r="CK138"/>
  <c r="CO138"/>
  <c r="CS138"/>
  <c r="CW138"/>
  <c r="DA138"/>
  <c r="DE138"/>
  <c r="CF138"/>
  <c r="CN138"/>
  <c r="CV138"/>
  <c r="DD138"/>
  <c r="CM138"/>
  <c r="CU138"/>
  <c r="DC138"/>
  <c r="CJ138"/>
  <c r="CR138"/>
  <c r="CZ138"/>
  <c r="DH138"/>
  <c r="CQ138"/>
  <c r="CI138"/>
  <c r="DG138"/>
  <c r="CY138"/>
  <c r="CF136"/>
  <c r="CJ136"/>
  <c r="CN136"/>
  <c r="CR136"/>
  <c r="CV136"/>
  <c r="CZ136"/>
  <c r="DD136"/>
  <c r="DH136"/>
  <c r="CI136"/>
  <c r="CM136"/>
  <c r="CQ136"/>
  <c r="CU136"/>
  <c r="CY136"/>
  <c r="DC136"/>
  <c r="DG136"/>
  <c r="CH136"/>
  <c r="CP136"/>
  <c r="CX136"/>
  <c r="DF136"/>
  <c r="CG136"/>
  <c r="CO136"/>
  <c r="CW136"/>
  <c r="DE136"/>
  <c r="CL136"/>
  <c r="CT136"/>
  <c r="DB136"/>
  <c r="CK136"/>
  <c r="DA136"/>
  <c r="CS136"/>
  <c r="CH134"/>
  <c r="CL134"/>
  <c r="CP134"/>
  <c r="CT134"/>
  <c r="CX134"/>
  <c r="DB134"/>
  <c r="DF134"/>
  <c r="CG134"/>
  <c r="CK134"/>
  <c r="CO134"/>
  <c r="CS134"/>
  <c r="CW134"/>
  <c r="DA134"/>
  <c r="DE134"/>
  <c r="CJ134"/>
  <c r="CR134"/>
  <c r="CZ134"/>
  <c r="DH134"/>
  <c r="CI134"/>
  <c r="CQ134"/>
  <c r="CY134"/>
  <c r="DG134"/>
  <c r="CF134"/>
  <c r="CN134"/>
  <c r="CV134"/>
  <c r="DD134"/>
  <c r="DC134"/>
  <c r="CU134"/>
  <c r="CM134"/>
  <c r="CF132"/>
  <c r="CJ132"/>
  <c r="CN132"/>
  <c r="CR132"/>
  <c r="CV132"/>
  <c r="CZ132"/>
  <c r="DD132"/>
  <c r="DH132"/>
  <c r="CI132"/>
  <c r="CM132"/>
  <c r="CQ132"/>
  <c r="CU132"/>
  <c r="CY132"/>
  <c r="DC132"/>
  <c r="DG132"/>
  <c r="CL132"/>
  <c r="CT132"/>
  <c r="DB132"/>
  <c r="CK132"/>
  <c r="CS132"/>
  <c r="DA132"/>
  <c r="CH132"/>
  <c r="CP132"/>
  <c r="CX132"/>
  <c r="DF132"/>
  <c r="DE132"/>
  <c r="CW132"/>
  <c r="CO132"/>
  <c r="CG132"/>
  <c r="CH130"/>
  <c r="CL130"/>
  <c r="CP130"/>
  <c r="CT130"/>
  <c r="CX130"/>
  <c r="DB130"/>
  <c r="DF130"/>
  <c r="CG130"/>
  <c r="CK130"/>
  <c r="CO130"/>
  <c r="CS130"/>
  <c r="CW130"/>
  <c r="DA130"/>
  <c r="DE130"/>
  <c r="CF130"/>
  <c r="CN130"/>
  <c r="CV130"/>
  <c r="DD130"/>
  <c r="CM130"/>
  <c r="CU130"/>
  <c r="DC130"/>
  <c r="CJ130"/>
  <c r="CR130"/>
  <c r="CZ130"/>
  <c r="DH130"/>
  <c r="CY130"/>
  <c r="CQ130"/>
  <c r="CI130"/>
  <c r="DG130"/>
  <c r="CF128"/>
  <c r="CJ128"/>
  <c r="CN128"/>
  <c r="CR128"/>
  <c r="CV128"/>
  <c r="CZ128"/>
  <c r="DD128"/>
  <c r="DH128"/>
  <c r="CI128"/>
  <c r="CM128"/>
  <c r="CQ128"/>
  <c r="CU128"/>
  <c r="CY128"/>
  <c r="DC128"/>
  <c r="DG128"/>
  <c r="CH128"/>
  <c r="CP128"/>
  <c r="CX128"/>
  <c r="DF128"/>
  <c r="CG128"/>
  <c r="CO128"/>
  <c r="CW128"/>
  <c r="DE128"/>
  <c r="CL128"/>
  <c r="CT128"/>
  <c r="DB128"/>
  <c r="CS128"/>
  <c r="CK128"/>
  <c r="DA128"/>
  <c r="CH126"/>
  <c r="CL126"/>
  <c r="CP126"/>
  <c r="CT126"/>
  <c r="CX126"/>
  <c r="DB126"/>
  <c r="DF126"/>
  <c r="CG126"/>
  <c r="CK126"/>
  <c r="CO126"/>
  <c r="CS126"/>
  <c r="CW126"/>
  <c r="DA126"/>
  <c r="DE126"/>
  <c r="CJ126"/>
  <c r="CR126"/>
  <c r="CZ126"/>
  <c r="DH126"/>
  <c r="CI126"/>
  <c r="CQ126"/>
  <c r="CY126"/>
  <c r="DG126"/>
  <c r="CF126"/>
  <c r="CN126"/>
  <c r="CV126"/>
  <c r="DD126"/>
  <c r="CM126"/>
  <c r="DC126"/>
  <c r="CU126"/>
  <c r="CF124"/>
  <c r="CJ124"/>
  <c r="CN124"/>
  <c r="CI124"/>
  <c r="CM124"/>
  <c r="CH124"/>
  <c r="CL124"/>
  <c r="CK124"/>
  <c r="CR124"/>
  <c r="CV124"/>
  <c r="CZ124"/>
  <c r="DD124"/>
  <c r="DH124"/>
  <c r="CG124"/>
  <c r="CQ124"/>
  <c r="CU124"/>
  <c r="CY124"/>
  <c r="DC124"/>
  <c r="DG124"/>
  <c r="CT124"/>
  <c r="DB124"/>
  <c r="CS124"/>
  <c r="DA124"/>
  <c r="CP124"/>
  <c r="CX124"/>
  <c r="DF124"/>
  <c r="DE124"/>
  <c r="CW124"/>
  <c r="CO124"/>
  <c r="CH122"/>
  <c r="CL122"/>
  <c r="CP122"/>
  <c r="CT122"/>
  <c r="CX122"/>
  <c r="DB122"/>
  <c r="DF122"/>
  <c r="CG122"/>
  <c r="CK122"/>
  <c r="CO122"/>
  <c r="CS122"/>
  <c r="CW122"/>
  <c r="DA122"/>
  <c r="DE122"/>
  <c r="CF122"/>
  <c r="CJ122"/>
  <c r="CN122"/>
  <c r="CR122"/>
  <c r="CV122"/>
  <c r="CZ122"/>
  <c r="DD122"/>
  <c r="DH122"/>
  <c r="CU122"/>
  <c r="CQ122"/>
  <c r="DG122"/>
  <c r="DC122"/>
  <c r="CY122"/>
  <c r="CM122"/>
  <c r="CI122"/>
  <c r="CF120"/>
  <c r="CJ120"/>
  <c r="CN120"/>
  <c r="CR120"/>
  <c r="CV120"/>
  <c r="CZ120"/>
  <c r="DD120"/>
  <c r="DH120"/>
  <c r="CI120"/>
  <c r="CM120"/>
  <c r="CQ120"/>
  <c r="CU120"/>
  <c r="CY120"/>
  <c r="DC120"/>
  <c r="DG120"/>
  <c r="CH120"/>
  <c r="CL120"/>
  <c r="CP120"/>
  <c r="CT120"/>
  <c r="CX120"/>
  <c r="DB120"/>
  <c r="DF120"/>
  <c r="CO120"/>
  <c r="DE120"/>
  <c r="CK120"/>
  <c r="DA120"/>
  <c r="CW120"/>
  <c r="CS120"/>
  <c r="CG120"/>
  <c r="CH118"/>
  <c r="CL118"/>
  <c r="CP118"/>
  <c r="CT118"/>
  <c r="CX118"/>
  <c r="DB118"/>
  <c r="DF118"/>
  <c r="CG118"/>
  <c r="CK118"/>
  <c r="CO118"/>
  <c r="CS118"/>
  <c r="CW118"/>
  <c r="DA118"/>
  <c r="DE118"/>
  <c r="CF118"/>
  <c r="CJ118"/>
  <c r="CN118"/>
  <c r="CR118"/>
  <c r="CV118"/>
  <c r="CZ118"/>
  <c r="DD118"/>
  <c r="DH118"/>
  <c r="CI118"/>
  <c r="CY118"/>
  <c r="CU118"/>
  <c r="CQ118"/>
  <c r="CM118"/>
  <c r="DG118"/>
  <c r="DC118"/>
  <c r="CF116"/>
  <c r="CJ116"/>
  <c r="CN116"/>
  <c r="CR116"/>
  <c r="CV116"/>
  <c r="CZ116"/>
  <c r="DD116"/>
  <c r="DH116"/>
  <c r="CI116"/>
  <c r="CM116"/>
  <c r="CQ116"/>
  <c r="CU116"/>
  <c r="CY116"/>
  <c r="DC116"/>
  <c r="DG116"/>
  <c r="CH116"/>
  <c r="CL116"/>
  <c r="CP116"/>
  <c r="CT116"/>
  <c r="CX116"/>
  <c r="DB116"/>
  <c r="DF116"/>
  <c r="CS116"/>
  <c r="CO116"/>
  <c r="DE116"/>
  <c r="CK116"/>
  <c r="CG116"/>
  <c r="DA116"/>
  <c r="CW116"/>
  <c r="CH114"/>
  <c r="CL114"/>
  <c r="CP114"/>
  <c r="CT114"/>
  <c r="CX114"/>
  <c r="DB114"/>
  <c r="DF114"/>
  <c r="CG114"/>
  <c r="CK114"/>
  <c r="CO114"/>
  <c r="CS114"/>
  <c r="CW114"/>
  <c r="DA114"/>
  <c r="DE114"/>
  <c r="CF114"/>
  <c r="CJ114"/>
  <c r="CN114"/>
  <c r="CR114"/>
  <c r="CV114"/>
  <c r="CZ114"/>
  <c r="DD114"/>
  <c r="DH114"/>
  <c r="CM114"/>
  <c r="DC114"/>
  <c r="CI114"/>
  <c r="CY114"/>
  <c r="DG114"/>
  <c r="CU114"/>
  <c r="CQ114"/>
  <c r="CF112"/>
  <c r="CJ112"/>
  <c r="CN112"/>
  <c r="CR112"/>
  <c r="CV112"/>
  <c r="CZ112"/>
  <c r="DD112"/>
  <c r="DH112"/>
  <c r="CI112"/>
  <c r="CM112"/>
  <c r="CQ112"/>
  <c r="CU112"/>
  <c r="CY112"/>
  <c r="DC112"/>
  <c r="DG112"/>
  <c r="CH112"/>
  <c r="CL112"/>
  <c r="CP112"/>
  <c r="CT112"/>
  <c r="CX112"/>
  <c r="DB112"/>
  <c r="DF112"/>
  <c r="CG112"/>
  <c r="CW112"/>
  <c r="CS112"/>
  <c r="DE112"/>
  <c r="DA112"/>
  <c r="CO112"/>
  <c r="CK112"/>
  <c r="CH110"/>
  <c r="CL110"/>
  <c r="CP110"/>
  <c r="CT110"/>
  <c r="CX110"/>
  <c r="DB110"/>
  <c r="DF110"/>
  <c r="CG110"/>
  <c r="CK110"/>
  <c r="CO110"/>
  <c r="CS110"/>
  <c r="CW110"/>
  <c r="DA110"/>
  <c r="DE110"/>
  <c r="CF110"/>
  <c r="CJ110"/>
  <c r="CN110"/>
  <c r="CR110"/>
  <c r="CV110"/>
  <c r="CZ110"/>
  <c r="DD110"/>
  <c r="DH110"/>
  <c r="CQ110"/>
  <c r="DG110"/>
  <c r="CM110"/>
  <c r="DC110"/>
  <c r="CY110"/>
  <c r="CU110"/>
  <c r="CI110"/>
  <c r="CF108"/>
  <c r="CJ108"/>
  <c r="CN108"/>
  <c r="CR108"/>
  <c r="CV108"/>
  <c r="CZ108"/>
  <c r="DD108"/>
  <c r="DH108"/>
  <c r="CI108"/>
  <c r="CM108"/>
  <c r="CQ108"/>
  <c r="CU108"/>
  <c r="CY108"/>
  <c r="DC108"/>
  <c r="DG108"/>
  <c r="CH108"/>
  <c r="CL108"/>
  <c r="CP108"/>
  <c r="CT108"/>
  <c r="CX108"/>
  <c r="DB108"/>
  <c r="DF108"/>
  <c r="CK108"/>
  <c r="DA108"/>
  <c r="CG108"/>
  <c r="CW108"/>
  <c r="CS108"/>
  <c r="CO108"/>
  <c r="DE108"/>
  <c r="CH106"/>
  <c r="CL106"/>
  <c r="CP106"/>
  <c r="CT106"/>
  <c r="CX106"/>
  <c r="DB106"/>
  <c r="DF106"/>
  <c r="CG106"/>
  <c r="CK106"/>
  <c r="CO106"/>
  <c r="CS106"/>
  <c r="CW106"/>
  <c r="DA106"/>
  <c r="DE106"/>
  <c r="CF106"/>
  <c r="CJ106"/>
  <c r="CN106"/>
  <c r="CR106"/>
  <c r="CV106"/>
  <c r="CZ106"/>
  <c r="DD106"/>
  <c r="DH106"/>
  <c r="CU106"/>
  <c r="CQ106"/>
  <c r="DG106"/>
  <c r="CM106"/>
  <c r="CI106"/>
  <c r="DC106"/>
  <c r="CY106"/>
  <c r="CF104"/>
  <c r="CJ104"/>
  <c r="CN104"/>
  <c r="CR104"/>
  <c r="CV104"/>
  <c r="CZ104"/>
  <c r="DD104"/>
  <c r="DH104"/>
  <c r="CI104"/>
  <c r="CM104"/>
  <c r="CQ104"/>
  <c r="CU104"/>
  <c r="CY104"/>
  <c r="DC104"/>
  <c r="DG104"/>
  <c r="CH104"/>
  <c r="CL104"/>
  <c r="CP104"/>
  <c r="CT104"/>
  <c r="CX104"/>
  <c r="DB104"/>
  <c r="DF104"/>
  <c r="CO104"/>
  <c r="DE104"/>
  <c r="CK104"/>
  <c r="DA104"/>
  <c r="CG104"/>
  <c r="CW104"/>
  <c r="CS104"/>
  <c r="CH102"/>
  <c r="CL102"/>
  <c r="CP102"/>
  <c r="CT102"/>
  <c r="CX102"/>
  <c r="DB102"/>
  <c r="DF102"/>
  <c r="CG102"/>
  <c r="CK102"/>
  <c r="CO102"/>
  <c r="CS102"/>
  <c r="CW102"/>
  <c r="DA102"/>
  <c r="DE102"/>
  <c r="CF102"/>
  <c r="CJ102"/>
  <c r="CN102"/>
  <c r="CR102"/>
  <c r="CV102"/>
  <c r="CZ102"/>
  <c r="DD102"/>
  <c r="DH102"/>
  <c r="CI102"/>
  <c r="CY102"/>
  <c r="CU102"/>
  <c r="DG102"/>
  <c r="DC102"/>
  <c r="CQ102"/>
  <c r="CM102"/>
  <c r="CF100"/>
  <c r="CJ100"/>
  <c r="CN100"/>
  <c r="CR100"/>
  <c r="CV100"/>
  <c r="CZ100"/>
  <c r="DD100"/>
  <c r="DH100"/>
  <c r="CI100"/>
  <c r="CM100"/>
  <c r="CQ100"/>
  <c r="CU100"/>
  <c r="CY100"/>
  <c r="DC100"/>
  <c r="DG100"/>
  <c r="CH100"/>
  <c r="CL100"/>
  <c r="CP100"/>
  <c r="CT100"/>
  <c r="CX100"/>
  <c r="DB100"/>
  <c r="DF100"/>
  <c r="CS100"/>
  <c r="CO100"/>
  <c r="DE100"/>
  <c r="DA100"/>
  <c r="CW100"/>
  <c r="CK100"/>
  <c r="CG100"/>
  <c r="CH98"/>
  <c r="CL98"/>
  <c r="CP98"/>
  <c r="CT98"/>
  <c r="CX98"/>
  <c r="DB98"/>
  <c r="DF98"/>
  <c r="CG98"/>
  <c r="CK98"/>
  <c r="CO98"/>
  <c r="CS98"/>
  <c r="CW98"/>
  <c r="DA98"/>
  <c r="DE98"/>
  <c r="CF98"/>
  <c r="CJ98"/>
  <c r="CN98"/>
  <c r="CR98"/>
  <c r="CV98"/>
  <c r="CZ98"/>
  <c r="DD98"/>
  <c r="DH98"/>
  <c r="CM98"/>
  <c r="DC98"/>
  <c r="CI98"/>
  <c r="CY98"/>
  <c r="CU98"/>
  <c r="CQ98"/>
  <c r="DG98"/>
  <c r="CF96"/>
  <c r="CJ96"/>
  <c r="CN96"/>
  <c r="CR96"/>
  <c r="CV96"/>
  <c r="CZ96"/>
  <c r="DD96"/>
  <c r="DH96"/>
  <c r="CI96"/>
  <c r="CM96"/>
  <c r="CQ96"/>
  <c r="CU96"/>
  <c r="CY96"/>
  <c r="DC96"/>
  <c r="DG96"/>
  <c r="CH96"/>
  <c r="CL96"/>
  <c r="CP96"/>
  <c r="CT96"/>
  <c r="CX96"/>
  <c r="DB96"/>
  <c r="DF96"/>
  <c r="CG96"/>
  <c r="CW96"/>
  <c r="CS96"/>
  <c r="CO96"/>
  <c r="CK96"/>
  <c r="DE96"/>
  <c r="DA96"/>
  <c r="CH94"/>
  <c r="CL94"/>
  <c r="CP94"/>
  <c r="CT94"/>
  <c r="CX94"/>
  <c r="DB94"/>
  <c r="DF94"/>
  <c r="CG94"/>
  <c r="CK94"/>
  <c r="CO94"/>
  <c r="CS94"/>
  <c r="CW94"/>
  <c r="DA94"/>
  <c r="DE94"/>
  <c r="CF94"/>
  <c r="CJ94"/>
  <c r="CN94"/>
  <c r="CR94"/>
  <c r="CV94"/>
  <c r="CZ94"/>
  <c r="DD94"/>
  <c r="DH94"/>
  <c r="CQ94"/>
  <c r="DG94"/>
  <c r="CM94"/>
  <c r="DC94"/>
  <c r="CI94"/>
  <c r="CY94"/>
  <c r="CU94"/>
  <c r="CF92"/>
  <c r="CJ92"/>
  <c r="CN92"/>
  <c r="CR92"/>
  <c r="CV92"/>
  <c r="CZ92"/>
  <c r="DD92"/>
  <c r="DH92"/>
  <c r="CI92"/>
  <c r="CM92"/>
  <c r="CQ92"/>
  <c r="CU92"/>
  <c r="CY92"/>
  <c r="DC92"/>
  <c r="DG92"/>
  <c r="CH92"/>
  <c r="CL92"/>
  <c r="CP92"/>
  <c r="CT92"/>
  <c r="CX92"/>
  <c r="DB92"/>
  <c r="DF92"/>
  <c r="CK92"/>
  <c r="DA92"/>
  <c r="CG92"/>
  <c r="CW92"/>
  <c r="DE92"/>
  <c r="CS92"/>
  <c r="CO92"/>
  <c r="CH90"/>
  <c r="CL90"/>
  <c r="CP90"/>
  <c r="CT90"/>
  <c r="CX90"/>
  <c r="DB90"/>
  <c r="DF90"/>
  <c r="CG90"/>
  <c r="CK90"/>
  <c r="CO90"/>
  <c r="CS90"/>
  <c r="CW90"/>
  <c r="DA90"/>
  <c r="DE90"/>
  <c r="CF90"/>
  <c r="CJ90"/>
  <c r="CN90"/>
  <c r="CR90"/>
  <c r="CV90"/>
  <c r="CZ90"/>
  <c r="DD90"/>
  <c r="DH90"/>
  <c r="CU90"/>
  <c r="CQ90"/>
  <c r="DG90"/>
  <c r="DC90"/>
  <c r="CY90"/>
  <c r="CM90"/>
  <c r="CI90"/>
  <c r="AI257"/>
  <c r="AJ255"/>
  <c r="AH251"/>
  <c r="AE249"/>
  <c r="AF247"/>
  <c r="AK245"/>
  <c r="AS243"/>
  <c r="AK241"/>
  <c r="AS239"/>
  <c r="AK237"/>
  <c r="AS235"/>
  <c r="AK233"/>
  <c r="AS231"/>
  <c r="AK229"/>
  <c r="AS227"/>
  <c r="AK225"/>
  <c r="AS223"/>
  <c r="AK221"/>
  <c r="AS219"/>
  <c r="AK217"/>
  <c r="AS215"/>
  <c r="AK213"/>
  <c r="AS211"/>
  <c r="AK209"/>
  <c r="AS207"/>
  <c r="AK205"/>
  <c r="AS203"/>
  <c r="AK201"/>
  <c r="AS199"/>
  <c r="AK197"/>
  <c r="AS195"/>
  <c r="AK193"/>
  <c r="AS191"/>
  <c r="AK189"/>
  <c r="AS187"/>
  <c r="AK185"/>
  <c r="AS183"/>
  <c r="AK181"/>
  <c r="AS179"/>
  <c r="AK177"/>
  <c r="AS175"/>
  <c r="AK173"/>
  <c r="AS171"/>
  <c r="AK169"/>
  <c r="AS167"/>
  <c r="AK165"/>
  <c r="AS163"/>
  <c r="AK161"/>
  <c r="AS159"/>
  <c r="AK157"/>
  <c r="AS155"/>
  <c r="AK153"/>
  <c r="AS151"/>
  <c r="AK149"/>
  <c r="AS147"/>
  <c r="AK145"/>
  <c r="AS143"/>
  <c r="AK141"/>
  <c r="AS139"/>
  <c r="AK137"/>
  <c r="AS135"/>
  <c r="AK133"/>
  <c r="AS131"/>
  <c r="AK129"/>
  <c r="AS127"/>
  <c r="AK125"/>
  <c r="AS123"/>
  <c r="AK121"/>
  <c r="AS119"/>
  <c r="AK117"/>
  <c r="AS115"/>
  <c r="AK113"/>
  <c r="AS111"/>
  <c r="AK109"/>
  <c r="AS107"/>
  <c r="AK105"/>
  <c r="AS103"/>
  <c r="AK101"/>
  <c r="AS99"/>
  <c r="AK97"/>
  <c r="AS95"/>
  <c r="AK93"/>
  <c r="AS91"/>
  <c r="AK89"/>
  <c r="CH261"/>
  <c r="CG261"/>
  <c r="CF261"/>
  <c r="CF259"/>
  <c r="CJ259"/>
  <c r="CI259"/>
  <c r="CH259"/>
  <c r="CG259"/>
  <c r="CG257"/>
  <c r="CK257"/>
  <c r="CF257"/>
  <c r="CJ257"/>
  <c r="CI257"/>
  <c r="CH257"/>
  <c r="CL257"/>
  <c r="CH255"/>
  <c r="CL255"/>
  <c r="CG255"/>
  <c r="CK255"/>
  <c r="CF255"/>
  <c r="CJ255"/>
  <c r="CN255"/>
  <c r="CI255"/>
  <c r="CM255"/>
  <c r="CI253"/>
  <c r="CM253"/>
  <c r="CH253"/>
  <c r="CL253"/>
  <c r="CP253"/>
  <c r="CG253"/>
  <c r="CK253"/>
  <c r="CO253"/>
  <c r="CF253"/>
  <c r="CJ253"/>
  <c r="CN253"/>
  <c r="CF251"/>
  <c r="CJ251"/>
  <c r="CN251"/>
  <c r="CR251"/>
  <c r="CI251"/>
  <c r="CM251"/>
  <c r="CQ251"/>
  <c r="CH251"/>
  <c r="CL251"/>
  <c r="CP251"/>
  <c r="CG251"/>
  <c r="CK251"/>
  <c r="CO251"/>
  <c r="CG249"/>
  <c r="CK249"/>
  <c r="CO249"/>
  <c r="CS249"/>
  <c r="CF249"/>
  <c r="CJ249"/>
  <c r="CN249"/>
  <c r="CR249"/>
  <c r="CI249"/>
  <c r="CM249"/>
  <c r="CQ249"/>
  <c r="CH249"/>
  <c r="CL249"/>
  <c r="CP249"/>
  <c r="CT249"/>
  <c r="CH247"/>
  <c r="CL247"/>
  <c r="CP247"/>
  <c r="CT247"/>
  <c r="CG247"/>
  <c r="CK247"/>
  <c r="CO247"/>
  <c r="CS247"/>
  <c r="CF247"/>
  <c r="CJ247"/>
  <c r="CN247"/>
  <c r="CR247"/>
  <c r="CV247"/>
  <c r="CI247"/>
  <c r="CM247"/>
  <c r="CQ247"/>
  <c r="CU247"/>
  <c r="CI245"/>
  <c r="CM245"/>
  <c r="CQ245"/>
  <c r="CU245"/>
  <c r="CH245"/>
  <c r="CL245"/>
  <c r="CP245"/>
  <c r="CT245"/>
  <c r="CX245"/>
  <c r="CG245"/>
  <c r="CK245"/>
  <c r="CO245"/>
  <c r="CS245"/>
  <c r="CW245"/>
  <c r="CF245"/>
  <c r="CJ245"/>
  <c r="CN245"/>
  <c r="CR245"/>
  <c r="CV245"/>
  <c r="CF243"/>
  <c r="CJ243"/>
  <c r="CN243"/>
  <c r="CR243"/>
  <c r="CV243"/>
  <c r="CZ243"/>
  <c r="CI243"/>
  <c r="CM243"/>
  <c r="CQ243"/>
  <c r="CU243"/>
  <c r="CY243"/>
  <c r="CH243"/>
  <c r="CL243"/>
  <c r="CP243"/>
  <c r="CT243"/>
  <c r="CX243"/>
  <c r="CG243"/>
  <c r="CK243"/>
  <c r="CO243"/>
  <c r="CS243"/>
  <c r="CW243"/>
  <c r="CG241"/>
  <c r="CK241"/>
  <c r="CO241"/>
  <c r="CS241"/>
  <c r="CW241"/>
  <c r="DA241"/>
  <c r="CF241"/>
  <c r="CJ241"/>
  <c r="CN241"/>
  <c r="CR241"/>
  <c r="CV241"/>
  <c r="CZ241"/>
  <c r="CI241"/>
  <c r="CM241"/>
  <c r="CQ241"/>
  <c r="CU241"/>
  <c r="CY241"/>
  <c r="CH241"/>
  <c r="CL241"/>
  <c r="CP241"/>
  <c r="CT241"/>
  <c r="CX241"/>
  <c r="DB241"/>
  <c r="CI239"/>
  <c r="CM239"/>
  <c r="CQ239"/>
  <c r="CU239"/>
  <c r="CH239"/>
  <c r="CL239"/>
  <c r="CP239"/>
  <c r="CT239"/>
  <c r="CG239"/>
  <c r="CK239"/>
  <c r="CO239"/>
  <c r="CS239"/>
  <c r="CW239"/>
  <c r="DA239"/>
  <c r="CF239"/>
  <c r="CJ239"/>
  <c r="CN239"/>
  <c r="CR239"/>
  <c r="CV239"/>
  <c r="DB239"/>
  <c r="CZ239"/>
  <c r="CY239"/>
  <c r="DD239"/>
  <c r="CX239"/>
  <c r="DC239"/>
  <c r="CF237"/>
  <c r="CJ237"/>
  <c r="CN237"/>
  <c r="CR237"/>
  <c r="CV237"/>
  <c r="CZ237"/>
  <c r="DD237"/>
  <c r="CI237"/>
  <c r="CM237"/>
  <c r="CQ237"/>
  <c r="CU237"/>
  <c r="CY237"/>
  <c r="DC237"/>
  <c r="CH237"/>
  <c r="CL237"/>
  <c r="CP237"/>
  <c r="CT237"/>
  <c r="CX237"/>
  <c r="DB237"/>
  <c r="DF237"/>
  <c r="CG237"/>
  <c r="CK237"/>
  <c r="CO237"/>
  <c r="CS237"/>
  <c r="CW237"/>
  <c r="DA237"/>
  <c r="DE237"/>
  <c r="CG235"/>
  <c r="CK235"/>
  <c r="CO235"/>
  <c r="CS235"/>
  <c r="CW235"/>
  <c r="DA235"/>
  <c r="DE235"/>
  <c r="CF235"/>
  <c r="CJ235"/>
  <c r="CN235"/>
  <c r="CR235"/>
  <c r="CV235"/>
  <c r="CZ235"/>
  <c r="DD235"/>
  <c r="DH235"/>
  <c r="CI235"/>
  <c r="CM235"/>
  <c r="CQ235"/>
  <c r="CU235"/>
  <c r="CY235"/>
  <c r="DC235"/>
  <c r="DG235"/>
  <c r="CH235"/>
  <c r="CL235"/>
  <c r="CP235"/>
  <c r="CT235"/>
  <c r="CX235"/>
  <c r="DB235"/>
  <c r="DF235"/>
  <c r="CI233"/>
  <c r="CM233"/>
  <c r="CQ233"/>
  <c r="CU233"/>
  <c r="CY233"/>
  <c r="DC233"/>
  <c r="DG233"/>
  <c r="CH233"/>
  <c r="CL233"/>
  <c r="CP233"/>
  <c r="CT233"/>
  <c r="CX233"/>
  <c r="DB233"/>
  <c r="DF233"/>
  <c r="CG233"/>
  <c r="CK233"/>
  <c r="CO233"/>
  <c r="CS233"/>
  <c r="CW233"/>
  <c r="DA233"/>
  <c r="DE233"/>
  <c r="CF233"/>
  <c r="CJ233"/>
  <c r="CN233"/>
  <c r="CR233"/>
  <c r="CV233"/>
  <c r="CZ233"/>
  <c r="DD233"/>
  <c r="DH233"/>
  <c r="CG231"/>
  <c r="CK231"/>
  <c r="CO231"/>
  <c r="CS231"/>
  <c r="CW231"/>
  <c r="DA231"/>
  <c r="DE231"/>
  <c r="CF231"/>
  <c r="CJ231"/>
  <c r="CN231"/>
  <c r="CR231"/>
  <c r="CV231"/>
  <c r="CZ231"/>
  <c r="DD231"/>
  <c r="DH231"/>
  <c r="CI231"/>
  <c r="CM231"/>
  <c r="CQ231"/>
  <c r="CU231"/>
  <c r="CY231"/>
  <c r="DC231"/>
  <c r="DG231"/>
  <c r="CH231"/>
  <c r="CL231"/>
  <c r="CP231"/>
  <c r="CT231"/>
  <c r="CX231"/>
  <c r="DB231"/>
  <c r="DF231"/>
  <c r="CI229"/>
  <c r="CM229"/>
  <c r="CQ229"/>
  <c r="CU229"/>
  <c r="CY229"/>
  <c r="DC229"/>
  <c r="DG229"/>
  <c r="CH229"/>
  <c r="CL229"/>
  <c r="CP229"/>
  <c r="CT229"/>
  <c r="CX229"/>
  <c r="DB229"/>
  <c r="DF229"/>
  <c r="CG229"/>
  <c r="CK229"/>
  <c r="CO229"/>
  <c r="CS229"/>
  <c r="CW229"/>
  <c r="DA229"/>
  <c r="DE229"/>
  <c r="CF229"/>
  <c r="CJ229"/>
  <c r="CN229"/>
  <c r="CR229"/>
  <c r="CV229"/>
  <c r="CZ229"/>
  <c r="DD229"/>
  <c r="DH229"/>
  <c r="CG227"/>
  <c r="CK227"/>
  <c r="CO227"/>
  <c r="CS227"/>
  <c r="CW227"/>
  <c r="DA227"/>
  <c r="DE227"/>
  <c r="CF227"/>
  <c r="CJ227"/>
  <c r="CN227"/>
  <c r="CR227"/>
  <c r="CV227"/>
  <c r="CZ227"/>
  <c r="DD227"/>
  <c r="DH227"/>
  <c r="CI227"/>
  <c r="CM227"/>
  <c r="CQ227"/>
  <c r="CU227"/>
  <c r="CY227"/>
  <c r="DC227"/>
  <c r="DG227"/>
  <c r="CH227"/>
  <c r="CL227"/>
  <c r="CP227"/>
  <c r="CT227"/>
  <c r="CX227"/>
  <c r="DB227"/>
  <c r="DF227"/>
  <c r="CI225"/>
  <c r="CM225"/>
  <c r="CQ225"/>
  <c r="CU225"/>
  <c r="CY225"/>
  <c r="DC225"/>
  <c r="DG225"/>
  <c r="CH225"/>
  <c r="CL225"/>
  <c r="CP225"/>
  <c r="CT225"/>
  <c r="CX225"/>
  <c r="DB225"/>
  <c r="DF225"/>
  <c r="CG225"/>
  <c r="CK225"/>
  <c r="CO225"/>
  <c r="CS225"/>
  <c r="CW225"/>
  <c r="DA225"/>
  <c r="DE225"/>
  <c r="CF225"/>
  <c r="CJ225"/>
  <c r="CN225"/>
  <c r="CR225"/>
  <c r="CV225"/>
  <c r="CZ225"/>
  <c r="DD225"/>
  <c r="DH225"/>
  <c r="CF223"/>
  <c r="CJ223"/>
  <c r="CN223"/>
  <c r="CR223"/>
  <c r="CV223"/>
  <c r="CZ223"/>
  <c r="DD223"/>
  <c r="DH223"/>
  <c r="CI223"/>
  <c r="CO223"/>
  <c r="CT223"/>
  <c r="CY223"/>
  <c r="DE223"/>
  <c r="CH223"/>
  <c r="CM223"/>
  <c r="CS223"/>
  <c r="CX223"/>
  <c r="DC223"/>
  <c r="CG223"/>
  <c r="CL223"/>
  <c r="CQ223"/>
  <c r="CW223"/>
  <c r="DB223"/>
  <c r="DG223"/>
  <c r="CK223"/>
  <c r="CP223"/>
  <c r="CU223"/>
  <c r="DA223"/>
  <c r="DF223"/>
  <c r="CH221"/>
  <c r="CL221"/>
  <c r="CP221"/>
  <c r="CT221"/>
  <c r="CX221"/>
  <c r="DB221"/>
  <c r="DF221"/>
  <c r="CG221"/>
  <c r="CK221"/>
  <c r="CO221"/>
  <c r="CM221"/>
  <c r="CS221"/>
  <c r="CY221"/>
  <c r="DD221"/>
  <c r="CJ221"/>
  <c r="CR221"/>
  <c r="CW221"/>
  <c r="DC221"/>
  <c r="DH221"/>
  <c r="CI221"/>
  <c r="CQ221"/>
  <c r="CV221"/>
  <c r="DA221"/>
  <c r="DG221"/>
  <c r="CF221"/>
  <c r="CN221"/>
  <c r="CU221"/>
  <c r="CZ221"/>
  <c r="DE221"/>
  <c r="CG219"/>
  <c r="CK219"/>
  <c r="CO219"/>
  <c r="CS219"/>
  <c r="CW219"/>
  <c r="DA219"/>
  <c r="DE219"/>
  <c r="CF219"/>
  <c r="CJ219"/>
  <c r="CN219"/>
  <c r="CR219"/>
  <c r="CV219"/>
  <c r="CZ219"/>
  <c r="DD219"/>
  <c r="DH219"/>
  <c r="CI219"/>
  <c r="CM219"/>
  <c r="CQ219"/>
  <c r="CU219"/>
  <c r="CY219"/>
  <c r="DC219"/>
  <c r="DG219"/>
  <c r="CH219"/>
  <c r="CX219"/>
  <c r="CT219"/>
  <c r="CP219"/>
  <c r="DF219"/>
  <c r="CL219"/>
  <c r="DB219"/>
  <c r="CI217"/>
  <c r="CM217"/>
  <c r="CQ217"/>
  <c r="CU217"/>
  <c r="CY217"/>
  <c r="DC217"/>
  <c r="DG217"/>
  <c r="CH217"/>
  <c r="CL217"/>
  <c r="CP217"/>
  <c r="CT217"/>
  <c r="CX217"/>
  <c r="DB217"/>
  <c r="DF217"/>
  <c r="CG217"/>
  <c r="CK217"/>
  <c r="CO217"/>
  <c r="CS217"/>
  <c r="CW217"/>
  <c r="DA217"/>
  <c r="DE217"/>
  <c r="CR217"/>
  <c r="DH217"/>
  <c r="CN217"/>
  <c r="DD217"/>
  <c r="CJ217"/>
  <c r="CZ217"/>
  <c r="CF217"/>
  <c r="CV217"/>
  <c r="CG215"/>
  <c r="CK215"/>
  <c r="CO215"/>
  <c r="CS215"/>
  <c r="CW215"/>
  <c r="DA215"/>
  <c r="DE215"/>
  <c r="CF215"/>
  <c r="CJ215"/>
  <c r="CN215"/>
  <c r="CR215"/>
  <c r="CV215"/>
  <c r="CZ215"/>
  <c r="DD215"/>
  <c r="DH215"/>
  <c r="CI215"/>
  <c r="CM215"/>
  <c r="CQ215"/>
  <c r="CU215"/>
  <c r="CY215"/>
  <c r="DC215"/>
  <c r="DG215"/>
  <c r="CL215"/>
  <c r="DB215"/>
  <c r="CH215"/>
  <c r="CX215"/>
  <c r="CT215"/>
  <c r="CP215"/>
  <c r="DF215"/>
  <c r="CI213"/>
  <c r="CM213"/>
  <c r="CQ213"/>
  <c r="CU213"/>
  <c r="CY213"/>
  <c r="DC213"/>
  <c r="DG213"/>
  <c r="CH213"/>
  <c r="CL213"/>
  <c r="CP213"/>
  <c r="CT213"/>
  <c r="CX213"/>
  <c r="DB213"/>
  <c r="DF213"/>
  <c r="CG213"/>
  <c r="CK213"/>
  <c r="CO213"/>
  <c r="CS213"/>
  <c r="CW213"/>
  <c r="DA213"/>
  <c r="DE213"/>
  <c r="CF213"/>
  <c r="CV213"/>
  <c r="CR213"/>
  <c r="DH213"/>
  <c r="CN213"/>
  <c r="DD213"/>
  <c r="CJ213"/>
  <c r="CZ213"/>
  <c r="CG211"/>
  <c r="CK211"/>
  <c r="CO211"/>
  <c r="CS211"/>
  <c r="CW211"/>
  <c r="DA211"/>
  <c r="DE211"/>
  <c r="CF211"/>
  <c r="CJ211"/>
  <c r="CN211"/>
  <c r="CR211"/>
  <c r="CV211"/>
  <c r="CZ211"/>
  <c r="DD211"/>
  <c r="DH211"/>
  <c r="CI211"/>
  <c r="CM211"/>
  <c r="CQ211"/>
  <c r="CU211"/>
  <c r="CY211"/>
  <c r="DC211"/>
  <c r="DG211"/>
  <c r="CP211"/>
  <c r="DF211"/>
  <c r="CL211"/>
  <c r="DB211"/>
  <c r="CH211"/>
  <c r="CX211"/>
  <c r="CT211"/>
  <c r="CI209"/>
  <c r="CM209"/>
  <c r="CQ209"/>
  <c r="CU209"/>
  <c r="CY209"/>
  <c r="DC209"/>
  <c r="DG209"/>
  <c r="CH209"/>
  <c r="CL209"/>
  <c r="CP209"/>
  <c r="CT209"/>
  <c r="CX209"/>
  <c r="DB209"/>
  <c r="DF209"/>
  <c r="CG209"/>
  <c r="CK209"/>
  <c r="CO209"/>
  <c r="CS209"/>
  <c r="CW209"/>
  <c r="DA209"/>
  <c r="DE209"/>
  <c r="CJ209"/>
  <c r="CZ209"/>
  <c r="CF209"/>
  <c r="CV209"/>
  <c r="CR209"/>
  <c r="DH209"/>
  <c r="CN209"/>
  <c r="DD209"/>
  <c r="CG207"/>
  <c r="CK207"/>
  <c r="CO207"/>
  <c r="CS207"/>
  <c r="CW207"/>
  <c r="DA207"/>
  <c r="DE207"/>
  <c r="CF207"/>
  <c r="CJ207"/>
  <c r="CN207"/>
  <c r="CR207"/>
  <c r="CV207"/>
  <c r="CZ207"/>
  <c r="DD207"/>
  <c r="DH207"/>
  <c r="CI207"/>
  <c r="CM207"/>
  <c r="CQ207"/>
  <c r="CU207"/>
  <c r="CY207"/>
  <c r="DC207"/>
  <c r="DG207"/>
  <c r="CT207"/>
  <c r="CP207"/>
  <c r="DF207"/>
  <c r="CL207"/>
  <c r="DB207"/>
  <c r="CH207"/>
  <c r="CX207"/>
  <c r="CI205"/>
  <c r="CM205"/>
  <c r="CQ205"/>
  <c r="CU205"/>
  <c r="CY205"/>
  <c r="DC205"/>
  <c r="DG205"/>
  <c r="CH205"/>
  <c r="CL205"/>
  <c r="CP205"/>
  <c r="CT205"/>
  <c r="CX205"/>
  <c r="DB205"/>
  <c r="DF205"/>
  <c r="CG205"/>
  <c r="CK205"/>
  <c r="CO205"/>
  <c r="CS205"/>
  <c r="CW205"/>
  <c r="DA205"/>
  <c r="DE205"/>
  <c r="CN205"/>
  <c r="DD205"/>
  <c r="CJ205"/>
  <c r="CZ205"/>
  <c r="CF205"/>
  <c r="CV205"/>
  <c r="CR205"/>
  <c r="DH205"/>
  <c r="CG203"/>
  <c r="CK203"/>
  <c r="CO203"/>
  <c r="CS203"/>
  <c r="CW203"/>
  <c r="DA203"/>
  <c r="DE203"/>
  <c r="CF203"/>
  <c r="CJ203"/>
  <c r="CN203"/>
  <c r="CR203"/>
  <c r="CV203"/>
  <c r="CZ203"/>
  <c r="DD203"/>
  <c r="DH203"/>
  <c r="CI203"/>
  <c r="CM203"/>
  <c r="CQ203"/>
  <c r="CU203"/>
  <c r="CY203"/>
  <c r="DC203"/>
  <c r="DG203"/>
  <c r="CH203"/>
  <c r="CX203"/>
  <c r="CT203"/>
  <c r="CP203"/>
  <c r="DF203"/>
  <c r="CL203"/>
  <c r="DB203"/>
  <c r="CI201"/>
  <c r="CM201"/>
  <c r="CQ201"/>
  <c r="CU201"/>
  <c r="CY201"/>
  <c r="DC201"/>
  <c r="DG201"/>
  <c r="CH201"/>
  <c r="CL201"/>
  <c r="CP201"/>
  <c r="CT201"/>
  <c r="CX201"/>
  <c r="DB201"/>
  <c r="DF201"/>
  <c r="CG201"/>
  <c r="CK201"/>
  <c r="CO201"/>
  <c r="CS201"/>
  <c r="CW201"/>
  <c r="DA201"/>
  <c r="DE201"/>
  <c r="CR201"/>
  <c r="DH201"/>
  <c r="CN201"/>
  <c r="DD201"/>
  <c r="CJ201"/>
  <c r="CZ201"/>
  <c r="CF201"/>
  <c r="CV201"/>
  <c r="CG199"/>
  <c r="CK199"/>
  <c r="CO199"/>
  <c r="CS199"/>
  <c r="CW199"/>
  <c r="DA199"/>
  <c r="DE199"/>
  <c r="CF199"/>
  <c r="CJ199"/>
  <c r="CN199"/>
  <c r="CR199"/>
  <c r="CV199"/>
  <c r="CZ199"/>
  <c r="DD199"/>
  <c r="DH199"/>
  <c r="CI199"/>
  <c r="CM199"/>
  <c r="CQ199"/>
  <c r="CU199"/>
  <c r="CY199"/>
  <c r="DC199"/>
  <c r="DG199"/>
  <c r="CL199"/>
  <c r="DB199"/>
  <c r="CH199"/>
  <c r="CX199"/>
  <c r="CT199"/>
  <c r="CP199"/>
  <c r="DF199"/>
  <c r="CI197"/>
  <c r="CM197"/>
  <c r="CQ197"/>
  <c r="CU197"/>
  <c r="CY197"/>
  <c r="DC197"/>
  <c r="DG197"/>
  <c r="CH197"/>
  <c r="CL197"/>
  <c r="CP197"/>
  <c r="CT197"/>
  <c r="CX197"/>
  <c r="DB197"/>
  <c r="DF197"/>
  <c r="CG197"/>
  <c r="CK197"/>
  <c r="CO197"/>
  <c r="CS197"/>
  <c r="CW197"/>
  <c r="DA197"/>
  <c r="DE197"/>
  <c r="CF197"/>
  <c r="CV197"/>
  <c r="CR197"/>
  <c r="DH197"/>
  <c r="CN197"/>
  <c r="DD197"/>
  <c r="CJ197"/>
  <c r="CZ197"/>
  <c r="CG195"/>
  <c r="CK195"/>
  <c r="CO195"/>
  <c r="CS195"/>
  <c r="CW195"/>
  <c r="DA195"/>
  <c r="DE195"/>
  <c r="CF195"/>
  <c r="CJ195"/>
  <c r="CN195"/>
  <c r="CR195"/>
  <c r="CV195"/>
  <c r="CZ195"/>
  <c r="DD195"/>
  <c r="DH195"/>
  <c r="CI195"/>
  <c r="CM195"/>
  <c r="CQ195"/>
  <c r="CU195"/>
  <c r="CY195"/>
  <c r="DC195"/>
  <c r="DG195"/>
  <c r="CP195"/>
  <c r="DF195"/>
  <c r="CL195"/>
  <c r="DB195"/>
  <c r="CH195"/>
  <c r="CX195"/>
  <c r="CT195"/>
  <c r="CI193"/>
  <c r="CM193"/>
  <c r="CQ193"/>
  <c r="CU193"/>
  <c r="CY193"/>
  <c r="DC193"/>
  <c r="DG193"/>
  <c r="CH193"/>
  <c r="CL193"/>
  <c r="CP193"/>
  <c r="CT193"/>
  <c r="CX193"/>
  <c r="DB193"/>
  <c r="DF193"/>
  <c r="CG193"/>
  <c r="CK193"/>
  <c r="CO193"/>
  <c r="CS193"/>
  <c r="CW193"/>
  <c r="DA193"/>
  <c r="DE193"/>
  <c r="CJ193"/>
  <c r="CZ193"/>
  <c r="CF193"/>
  <c r="CV193"/>
  <c r="CR193"/>
  <c r="DH193"/>
  <c r="CN193"/>
  <c r="DD193"/>
  <c r="CG191"/>
  <c r="CK191"/>
  <c r="CO191"/>
  <c r="CS191"/>
  <c r="CW191"/>
  <c r="DA191"/>
  <c r="DE191"/>
  <c r="CF191"/>
  <c r="CJ191"/>
  <c r="CN191"/>
  <c r="CR191"/>
  <c r="CV191"/>
  <c r="CZ191"/>
  <c r="DD191"/>
  <c r="DH191"/>
  <c r="CI191"/>
  <c r="CM191"/>
  <c r="CQ191"/>
  <c r="CU191"/>
  <c r="CY191"/>
  <c r="DC191"/>
  <c r="DG191"/>
  <c r="CT191"/>
  <c r="CP191"/>
  <c r="DF191"/>
  <c r="CL191"/>
  <c r="DB191"/>
  <c r="CH191"/>
  <c r="CX191"/>
  <c r="CI189"/>
  <c r="CM189"/>
  <c r="CQ189"/>
  <c r="CU189"/>
  <c r="CY189"/>
  <c r="DC189"/>
  <c r="DG189"/>
  <c r="CH189"/>
  <c r="CL189"/>
  <c r="CP189"/>
  <c r="CT189"/>
  <c r="CX189"/>
  <c r="DB189"/>
  <c r="DF189"/>
  <c r="CG189"/>
  <c r="CK189"/>
  <c r="CO189"/>
  <c r="CS189"/>
  <c r="CW189"/>
  <c r="DA189"/>
  <c r="DE189"/>
  <c r="CN189"/>
  <c r="DD189"/>
  <c r="CJ189"/>
  <c r="CZ189"/>
  <c r="CF189"/>
  <c r="CV189"/>
  <c r="CR189"/>
  <c r="DH189"/>
  <c r="CG187"/>
  <c r="CK187"/>
  <c r="CO187"/>
  <c r="CS187"/>
  <c r="CW187"/>
  <c r="DA187"/>
  <c r="DE187"/>
  <c r="CF187"/>
  <c r="CJ187"/>
  <c r="CN187"/>
  <c r="CR187"/>
  <c r="CV187"/>
  <c r="CZ187"/>
  <c r="DD187"/>
  <c r="DH187"/>
  <c r="CI187"/>
  <c r="CM187"/>
  <c r="CQ187"/>
  <c r="CU187"/>
  <c r="CY187"/>
  <c r="DC187"/>
  <c r="DG187"/>
  <c r="CH187"/>
  <c r="CX187"/>
  <c r="CT187"/>
  <c r="CP187"/>
  <c r="DF187"/>
  <c r="CL187"/>
  <c r="DB187"/>
  <c r="CI185"/>
  <c r="CM185"/>
  <c r="CQ185"/>
  <c r="CU185"/>
  <c r="CY185"/>
  <c r="DC185"/>
  <c r="DG185"/>
  <c r="CH185"/>
  <c r="CL185"/>
  <c r="CP185"/>
  <c r="CT185"/>
  <c r="CX185"/>
  <c r="DB185"/>
  <c r="DF185"/>
  <c r="CK185"/>
  <c r="CS185"/>
  <c r="DA185"/>
  <c r="CJ185"/>
  <c r="CR185"/>
  <c r="CZ185"/>
  <c r="DH185"/>
  <c r="CG185"/>
  <c r="CO185"/>
  <c r="CW185"/>
  <c r="DE185"/>
  <c r="DD185"/>
  <c r="CV185"/>
  <c r="CN185"/>
  <c r="CF185"/>
  <c r="CG183"/>
  <c r="CK183"/>
  <c r="CO183"/>
  <c r="CS183"/>
  <c r="CW183"/>
  <c r="DA183"/>
  <c r="DE183"/>
  <c r="CF183"/>
  <c r="CJ183"/>
  <c r="CN183"/>
  <c r="CR183"/>
  <c r="CV183"/>
  <c r="CZ183"/>
  <c r="DD183"/>
  <c r="DH183"/>
  <c r="CM183"/>
  <c r="CU183"/>
  <c r="DC183"/>
  <c r="CL183"/>
  <c r="CT183"/>
  <c r="DB183"/>
  <c r="CI183"/>
  <c r="CQ183"/>
  <c r="CY183"/>
  <c r="DG183"/>
  <c r="CX183"/>
  <c r="CP183"/>
  <c r="CH183"/>
  <c r="DF183"/>
  <c r="CI181"/>
  <c r="CM181"/>
  <c r="CQ181"/>
  <c r="CU181"/>
  <c r="CY181"/>
  <c r="DC181"/>
  <c r="DG181"/>
  <c r="CH181"/>
  <c r="CL181"/>
  <c r="CP181"/>
  <c r="CT181"/>
  <c r="CX181"/>
  <c r="DB181"/>
  <c r="DF181"/>
  <c r="CG181"/>
  <c r="CO181"/>
  <c r="CW181"/>
  <c r="DE181"/>
  <c r="CF181"/>
  <c r="CN181"/>
  <c r="CV181"/>
  <c r="DD181"/>
  <c r="CK181"/>
  <c r="CS181"/>
  <c r="DA181"/>
  <c r="CR181"/>
  <c r="CJ181"/>
  <c r="DH181"/>
  <c r="CZ181"/>
  <c r="CG179"/>
  <c r="CK179"/>
  <c r="CO179"/>
  <c r="CS179"/>
  <c r="CW179"/>
  <c r="DA179"/>
  <c r="DE179"/>
  <c r="CF179"/>
  <c r="CJ179"/>
  <c r="CN179"/>
  <c r="CR179"/>
  <c r="CV179"/>
  <c r="CZ179"/>
  <c r="DD179"/>
  <c r="DH179"/>
  <c r="CI179"/>
  <c r="CQ179"/>
  <c r="CY179"/>
  <c r="DG179"/>
  <c r="CH179"/>
  <c r="CP179"/>
  <c r="CX179"/>
  <c r="DF179"/>
  <c r="CM179"/>
  <c r="CU179"/>
  <c r="DC179"/>
  <c r="CL179"/>
  <c r="DB179"/>
  <c r="CT179"/>
  <c r="CI177"/>
  <c r="CM177"/>
  <c r="CQ177"/>
  <c r="CU177"/>
  <c r="CY177"/>
  <c r="DC177"/>
  <c r="DG177"/>
  <c r="CH177"/>
  <c r="CL177"/>
  <c r="CP177"/>
  <c r="CT177"/>
  <c r="CX177"/>
  <c r="DB177"/>
  <c r="DF177"/>
  <c r="CK177"/>
  <c r="CS177"/>
  <c r="DA177"/>
  <c r="CJ177"/>
  <c r="CR177"/>
  <c r="CZ177"/>
  <c r="DH177"/>
  <c r="CG177"/>
  <c r="CO177"/>
  <c r="CW177"/>
  <c r="DE177"/>
  <c r="CF177"/>
  <c r="DD177"/>
  <c r="CV177"/>
  <c r="CN177"/>
  <c r="CG175"/>
  <c r="CK175"/>
  <c r="CO175"/>
  <c r="CS175"/>
  <c r="CW175"/>
  <c r="DA175"/>
  <c r="DE175"/>
  <c r="CF175"/>
  <c r="CJ175"/>
  <c r="CN175"/>
  <c r="CR175"/>
  <c r="CV175"/>
  <c r="CZ175"/>
  <c r="DD175"/>
  <c r="DH175"/>
  <c r="CM175"/>
  <c r="CU175"/>
  <c r="DC175"/>
  <c r="CL175"/>
  <c r="CT175"/>
  <c r="DB175"/>
  <c r="CI175"/>
  <c r="CQ175"/>
  <c r="CY175"/>
  <c r="DG175"/>
  <c r="DF175"/>
  <c r="CX175"/>
  <c r="CP175"/>
  <c r="CH175"/>
  <c r="CI173"/>
  <c r="CM173"/>
  <c r="CQ173"/>
  <c r="CU173"/>
  <c r="CY173"/>
  <c r="DC173"/>
  <c r="DG173"/>
  <c r="CH173"/>
  <c r="CL173"/>
  <c r="CP173"/>
  <c r="CT173"/>
  <c r="CX173"/>
  <c r="DB173"/>
  <c r="DF173"/>
  <c r="CG173"/>
  <c r="CO173"/>
  <c r="CW173"/>
  <c r="DE173"/>
  <c r="CF173"/>
  <c r="CN173"/>
  <c r="CV173"/>
  <c r="DD173"/>
  <c r="CK173"/>
  <c r="CS173"/>
  <c r="DA173"/>
  <c r="CZ173"/>
  <c r="CR173"/>
  <c r="CJ173"/>
  <c r="DH173"/>
  <c r="CG171"/>
  <c r="CK171"/>
  <c r="CO171"/>
  <c r="CS171"/>
  <c r="CW171"/>
  <c r="DA171"/>
  <c r="DE171"/>
  <c r="CF171"/>
  <c r="CJ171"/>
  <c r="CN171"/>
  <c r="CR171"/>
  <c r="CV171"/>
  <c r="CZ171"/>
  <c r="DD171"/>
  <c r="DH171"/>
  <c r="CI171"/>
  <c r="CQ171"/>
  <c r="CY171"/>
  <c r="DG171"/>
  <c r="CH171"/>
  <c r="CP171"/>
  <c r="CX171"/>
  <c r="DF171"/>
  <c r="CM171"/>
  <c r="CU171"/>
  <c r="DC171"/>
  <c r="CT171"/>
  <c r="CL171"/>
  <c r="DB171"/>
  <c r="CI169"/>
  <c r="CM169"/>
  <c r="CQ169"/>
  <c r="CU169"/>
  <c r="CY169"/>
  <c r="DC169"/>
  <c r="DG169"/>
  <c r="CH169"/>
  <c r="CL169"/>
  <c r="CP169"/>
  <c r="CT169"/>
  <c r="CX169"/>
  <c r="DB169"/>
  <c r="DF169"/>
  <c r="CK169"/>
  <c r="CS169"/>
  <c r="DA169"/>
  <c r="CJ169"/>
  <c r="CR169"/>
  <c r="CZ169"/>
  <c r="DH169"/>
  <c r="CG169"/>
  <c r="CO169"/>
  <c r="CW169"/>
  <c r="DE169"/>
  <c r="CN169"/>
  <c r="CF169"/>
  <c r="DD169"/>
  <c r="CV169"/>
  <c r="CG167"/>
  <c r="CK167"/>
  <c r="CO167"/>
  <c r="CS167"/>
  <c r="CW167"/>
  <c r="DA167"/>
  <c r="DE167"/>
  <c r="CF167"/>
  <c r="CJ167"/>
  <c r="CN167"/>
  <c r="CR167"/>
  <c r="CV167"/>
  <c r="CZ167"/>
  <c r="DD167"/>
  <c r="DH167"/>
  <c r="CM167"/>
  <c r="CU167"/>
  <c r="DC167"/>
  <c r="CL167"/>
  <c r="CT167"/>
  <c r="DB167"/>
  <c r="CI167"/>
  <c r="CQ167"/>
  <c r="CY167"/>
  <c r="DG167"/>
  <c r="CH167"/>
  <c r="DF167"/>
  <c r="CX167"/>
  <c r="CP167"/>
  <c r="CI165"/>
  <c r="CM165"/>
  <c r="CQ165"/>
  <c r="CU165"/>
  <c r="CY165"/>
  <c r="DC165"/>
  <c r="DG165"/>
  <c r="CH165"/>
  <c r="CL165"/>
  <c r="CP165"/>
  <c r="CT165"/>
  <c r="CX165"/>
  <c r="DB165"/>
  <c r="DF165"/>
  <c r="CG165"/>
  <c r="CO165"/>
  <c r="CW165"/>
  <c r="DE165"/>
  <c r="CF165"/>
  <c r="CN165"/>
  <c r="CV165"/>
  <c r="DD165"/>
  <c r="CK165"/>
  <c r="CS165"/>
  <c r="DA165"/>
  <c r="DH165"/>
  <c r="CZ165"/>
  <c r="CR165"/>
  <c r="CJ165"/>
  <c r="CG163"/>
  <c r="CK163"/>
  <c r="CO163"/>
  <c r="CS163"/>
  <c r="CW163"/>
  <c r="DA163"/>
  <c r="DE163"/>
  <c r="CF163"/>
  <c r="CJ163"/>
  <c r="CN163"/>
  <c r="CR163"/>
  <c r="CV163"/>
  <c r="CZ163"/>
  <c r="DD163"/>
  <c r="DH163"/>
  <c r="CI163"/>
  <c r="CQ163"/>
  <c r="CY163"/>
  <c r="DG163"/>
  <c r="CH163"/>
  <c r="CP163"/>
  <c r="CX163"/>
  <c r="DF163"/>
  <c r="CM163"/>
  <c r="CU163"/>
  <c r="DC163"/>
  <c r="DB163"/>
  <c r="CT163"/>
  <c r="CL163"/>
  <c r="CI161"/>
  <c r="CM161"/>
  <c r="CQ161"/>
  <c r="CU161"/>
  <c r="CY161"/>
  <c r="DC161"/>
  <c r="DG161"/>
  <c r="CH161"/>
  <c r="CL161"/>
  <c r="CP161"/>
  <c r="CT161"/>
  <c r="CX161"/>
  <c r="DB161"/>
  <c r="DF161"/>
  <c r="CK161"/>
  <c r="CS161"/>
  <c r="DA161"/>
  <c r="CJ161"/>
  <c r="CR161"/>
  <c r="CZ161"/>
  <c r="DH161"/>
  <c r="CG161"/>
  <c r="CO161"/>
  <c r="CW161"/>
  <c r="DE161"/>
  <c r="CV161"/>
  <c r="CN161"/>
  <c r="CF161"/>
  <c r="DD161"/>
  <c r="CG159"/>
  <c r="CK159"/>
  <c r="CO159"/>
  <c r="CS159"/>
  <c r="CW159"/>
  <c r="DA159"/>
  <c r="DE159"/>
  <c r="CF159"/>
  <c r="CJ159"/>
  <c r="CN159"/>
  <c r="CR159"/>
  <c r="CV159"/>
  <c r="CZ159"/>
  <c r="DD159"/>
  <c r="DH159"/>
  <c r="CM159"/>
  <c r="CU159"/>
  <c r="DC159"/>
  <c r="CL159"/>
  <c r="CT159"/>
  <c r="DB159"/>
  <c r="CI159"/>
  <c r="CQ159"/>
  <c r="CY159"/>
  <c r="DG159"/>
  <c r="CP159"/>
  <c r="CH159"/>
  <c r="DF159"/>
  <c r="CX159"/>
  <c r="CI157"/>
  <c r="CM157"/>
  <c r="CQ157"/>
  <c r="CU157"/>
  <c r="CY157"/>
  <c r="DC157"/>
  <c r="DG157"/>
  <c r="CH157"/>
  <c r="CL157"/>
  <c r="CP157"/>
  <c r="CT157"/>
  <c r="CX157"/>
  <c r="DB157"/>
  <c r="DF157"/>
  <c r="CG157"/>
  <c r="CO157"/>
  <c r="CW157"/>
  <c r="DE157"/>
  <c r="CF157"/>
  <c r="CN157"/>
  <c r="CV157"/>
  <c r="DD157"/>
  <c r="CK157"/>
  <c r="CS157"/>
  <c r="DA157"/>
  <c r="CJ157"/>
  <c r="DH157"/>
  <c r="CZ157"/>
  <c r="CR157"/>
  <c r="CG155"/>
  <c r="CK155"/>
  <c r="CO155"/>
  <c r="CS155"/>
  <c r="CW155"/>
  <c r="DA155"/>
  <c r="DE155"/>
  <c r="CF155"/>
  <c r="CJ155"/>
  <c r="CN155"/>
  <c r="CR155"/>
  <c r="CV155"/>
  <c r="CZ155"/>
  <c r="DD155"/>
  <c r="DH155"/>
  <c r="CI155"/>
  <c r="CQ155"/>
  <c r="CY155"/>
  <c r="DG155"/>
  <c r="CH155"/>
  <c r="CP155"/>
  <c r="CX155"/>
  <c r="DF155"/>
  <c r="CM155"/>
  <c r="CU155"/>
  <c r="DC155"/>
  <c r="DB155"/>
  <c r="CT155"/>
  <c r="CL155"/>
  <c r="CI153"/>
  <c r="CM153"/>
  <c r="CQ153"/>
  <c r="CU153"/>
  <c r="CY153"/>
  <c r="DC153"/>
  <c r="DG153"/>
  <c r="CH153"/>
  <c r="CL153"/>
  <c r="CP153"/>
  <c r="CT153"/>
  <c r="CX153"/>
  <c r="DB153"/>
  <c r="DF153"/>
  <c r="CK153"/>
  <c r="CS153"/>
  <c r="DA153"/>
  <c r="CJ153"/>
  <c r="CR153"/>
  <c r="CZ153"/>
  <c r="DH153"/>
  <c r="CG153"/>
  <c r="CO153"/>
  <c r="CW153"/>
  <c r="DE153"/>
  <c r="DD153"/>
  <c r="CV153"/>
  <c r="CN153"/>
  <c r="CF153"/>
  <c r="CG151"/>
  <c r="CK151"/>
  <c r="CO151"/>
  <c r="CS151"/>
  <c r="CW151"/>
  <c r="DA151"/>
  <c r="DE151"/>
  <c r="CF151"/>
  <c r="CJ151"/>
  <c r="CN151"/>
  <c r="CR151"/>
  <c r="CV151"/>
  <c r="CZ151"/>
  <c r="DD151"/>
  <c r="DH151"/>
  <c r="CM151"/>
  <c r="CU151"/>
  <c r="DC151"/>
  <c r="CL151"/>
  <c r="CT151"/>
  <c r="DB151"/>
  <c r="CI151"/>
  <c r="CQ151"/>
  <c r="CY151"/>
  <c r="DG151"/>
  <c r="CX151"/>
  <c r="CP151"/>
  <c r="CH151"/>
  <c r="DF151"/>
  <c r="CI149"/>
  <c r="CM149"/>
  <c r="CQ149"/>
  <c r="CU149"/>
  <c r="CY149"/>
  <c r="DC149"/>
  <c r="DG149"/>
  <c r="CH149"/>
  <c r="CL149"/>
  <c r="CP149"/>
  <c r="CT149"/>
  <c r="CX149"/>
  <c r="DB149"/>
  <c r="DF149"/>
  <c r="CG149"/>
  <c r="CO149"/>
  <c r="CW149"/>
  <c r="DE149"/>
  <c r="CF149"/>
  <c r="CN149"/>
  <c r="CV149"/>
  <c r="DD149"/>
  <c r="CK149"/>
  <c r="CS149"/>
  <c r="DA149"/>
  <c r="CR149"/>
  <c r="CJ149"/>
  <c r="DH149"/>
  <c r="CZ149"/>
  <c r="CG147"/>
  <c r="CK147"/>
  <c r="CO147"/>
  <c r="CS147"/>
  <c r="CW147"/>
  <c r="DA147"/>
  <c r="DE147"/>
  <c r="CF147"/>
  <c r="CJ147"/>
  <c r="CN147"/>
  <c r="CR147"/>
  <c r="CV147"/>
  <c r="CZ147"/>
  <c r="DD147"/>
  <c r="DH147"/>
  <c r="CI147"/>
  <c r="CQ147"/>
  <c r="CY147"/>
  <c r="DG147"/>
  <c r="CH147"/>
  <c r="CP147"/>
  <c r="CX147"/>
  <c r="DF147"/>
  <c r="CM147"/>
  <c r="CU147"/>
  <c r="DC147"/>
  <c r="CL147"/>
  <c r="DB147"/>
  <c r="CT147"/>
  <c r="CI145"/>
  <c r="CM145"/>
  <c r="CQ145"/>
  <c r="CU145"/>
  <c r="CY145"/>
  <c r="DC145"/>
  <c r="DG145"/>
  <c r="CH145"/>
  <c r="CL145"/>
  <c r="CP145"/>
  <c r="CT145"/>
  <c r="CX145"/>
  <c r="DB145"/>
  <c r="DF145"/>
  <c r="CK145"/>
  <c r="CS145"/>
  <c r="DA145"/>
  <c r="CJ145"/>
  <c r="CR145"/>
  <c r="CZ145"/>
  <c r="DH145"/>
  <c r="CG145"/>
  <c r="CO145"/>
  <c r="CW145"/>
  <c r="DE145"/>
  <c r="CF145"/>
  <c r="DD145"/>
  <c r="CV145"/>
  <c r="CN145"/>
  <c r="CG143"/>
  <c r="CK143"/>
  <c r="CO143"/>
  <c r="CS143"/>
  <c r="CW143"/>
  <c r="DA143"/>
  <c r="DE143"/>
  <c r="CF143"/>
  <c r="CJ143"/>
  <c r="CN143"/>
  <c r="CR143"/>
  <c r="CV143"/>
  <c r="CZ143"/>
  <c r="DD143"/>
  <c r="DH143"/>
  <c r="CM143"/>
  <c r="CU143"/>
  <c r="DC143"/>
  <c r="CL143"/>
  <c r="CT143"/>
  <c r="DB143"/>
  <c r="CI143"/>
  <c r="CQ143"/>
  <c r="CY143"/>
  <c r="DG143"/>
  <c r="DF143"/>
  <c r="CX143"/>
  <c r="CP143"/>
  <c r="CH143"/>
  <c r="CI141"/>
  <c r="CM141"/>
  <c r="CQ141"/>
  <c r="CU141"/>
  <c r="CY141"/>
  <c r="DC141"/>
  <c r="DG141"/>
  <c r="CH141"/>
  <c r="CL141"/>
  <c r="CP141"/>
  <c r="CT141"/>
  <c r="CX141"/>
  <c r="DB141"/>
  <c r="DF141"/>
  <c r="CG141"/>
  <c r="CO141"/>
  <c r="CW141"/>
  <c r="DE141"/>
  <c r="CF141"/>
  <c r="CN141"/>
  <c r="CV141"/>
  <c r="DD141"/>
  <c r="CK141"/>
  <c r="CS141"/>
  <c r="DA141"/>
  <c r="CZ141"/>
  <c r="CR141"/>
  <c r="CJ141"/>
  <c r="DH141"/>
  <c r="CG139"/>
  <c r="CK139"/>
  <c r="CO139"/>
  <c r="CS139"/>
  <c r="CW139"/>
  <c r="DA139"/>
  <c r="DE139"/>
  <c r="CF139"/>
  <c r="CJ139"/>
  <c r="CN139"/>
  <c r="CR139"/>
  <c r="CV139"/>
  <c r="CZ139"/>
  <c r="DD139"/>
  <c r="DH139"/>
  <c r="CI139"/>
  <c r="CQ139"/>
  <c r="CY139"/>
  <c r="DG139"/>
  <c r="CH139"/>
  <c r="CP139"/>
  <c r="CX139"/>
  <c r="DF139"/>
  <c r="CM139"/>
  <c r="CU139"/>
  <c r="DC139"/>
  <c r="CT139"/>
  <c r="CL139"/>
  <c r="DB139"/>
  <c r="CI137"/>
  <c r="CM137"/>
  <c r="CQ137"/>
  <c r="CU137"/>
  <c r="CY137"/>
  <c r="DC137"/>
  <c r="DG137"/>
  <c r="CH137"/>
  <c r="CL137"/>
  <c r="CP137"/>
  <c r="CT137"/>
  <c r="CX137"/>
  <c r="DB137"/>
  <c r="DF137"/>
  <c r="CK137"/>
  <c r="CS137"/>
  <c r="DA137"/>
  <c r="CJ137"/>
  <c r="CR137"/>
  <c r="CZ137"/>
  <c r="DH137"/>
  <c r="CG137"/>
  <c r="CO137"/>
  <c r="CW137"/>
  <c r="DE137"/>
  <c r="CN137"/>
  <c r="CF137"/>
  <c r="DD137"/>
  <c r="CV137"/>
  <c r="CG135"/>
  <c r="CK135"/>
  <c r="CO135"/>
  <c r="CS135"/>
  <c r="CW135"/>
  <c r="DA135"/>
  <c r="DE135"/>
  <c r="CF135"/>
  <c r="CJ135"/>
  <c r="CN135"/>
  <c r="CR135"/>
  <c r="CV135"/>
  <c r="CZ135"/>
  <c r="DD135"/>
  <c r="DH135"/>
  <c r="CM135"/>
  <c r="CU135"/>
  <c r="DC135"/>
  <c r="CL135"/>
  <c r="CT135"/>
  <c r="DB135"/>
  <c r="CI135"/>
  <c r="CQ135"/>
  <c r="CY135"/>
  <c r="DG135"/>
  <c r="CH135"/>
  <c r="DF135"/>
  <c r="CX135"/>
  <c r="CP135"/>
  <c r="CI133"/>
  <c r="CM133"/>
  <c r="CQ133"/>
  <c r="CU133"/>
  <c r="CY133"/>
  <c r="DC133"/>
  <c r="DG133"/>
  <c r="CH133"/>
  <c r="CL133"/>
  <c r="CP133"/>
  <c r="CT133"/>
  <c r="CX133"/>
  <c r="DB133"/>
  <c r="DF133"/>
  <c r="CG133"/>
  <c r="CO133"/>
  <c r="CW133"/>
  <c r="DE133"/>
  <c r="CF133"/>
  <c r="CN133"/>
  <c r="CV133"/>
  <c r="DD133"/>
  <c r="CK133"/>
  <c r="CS133"/>
  <c r="DA133"/>
  <c r="DH133"/>
  <c r="CZ133"/>
  <c r="CR133"/>
  <c r="CJ133"/>
  <c r="CG131"/>
  <c r="CK131"/>
  <c r="CO131"/>
  <c r="CS131"/>
  <c r="CW131"/>
  <c r="DA131"/>
  <c r="DE131"/>
  <c r="CF131"/>
  <c r="CJ131"/>
  <c r="CN131"/>
  <c r="CR131"/>
  <c r="CV131"/>
  <c r="CZ131"/>
  <c r="DD131"/>
  <c r="DH131"/>
  <c r="CI131"/>
  <c r="CQ131"/>
  <c r="CY131"/>
  <c r="DG131"/>
  <c r="CH131"/>
  <c r="CP131"/>
  <c r="CX131"/>
  <c r="DF131"/>
  <c r="CM131"/>
  <c r="CU131"/>
  <c r="DC131"/>
  <c r="DB131"/>
  <c r="CT131"/>
  <c r="CL131"/>
  <c r="CI129"/>
  <c r="CM129"/>
  <c r="CQ129"/>
  <c r="CU129"/>
  <c r="CY129"/>
  <c r="DC129"/>
  <c r="DG129"/>
  <c r="CH129"/>
  <c r="CL129"/>
  <c r="CP129"/>
  <c r="CT129"/>
  <c r="CX129"/>
  <c r="DB129"/>
  <c r="DF129"/>
  <c r="CK129"/>
  <c r="CS129"/>
  <c r="DA129"/>
  <c r="CJ129"/>
  <c r="CR129"/>
  <c r="CZ129"/>
  <c r="DH129"/>
  <c r="CG129"/>
  <c r="CO129"/>
  <c r="CW129"/>
  <c r="DE129"/>
  <c r="CV129"/>
  <c r="CN129"/>
  <c r="CF129"/>
  <c r="DD129"/>
  <c r="CG127"/>
  <c r="CK127"/>
  <c r="CO127"/>
  <c r="CS127"/>
  <c r="CW127"/>
  <c r="DA127"/>
  <c r="DE127"/>
  <c r="CF127"/>
  <c r="CJ127"/>
  <c r="CN127"/>
  <c r="CR127"/>
  <c r="CV127"/>
  <c r="CZ127"/>
  <c r="DD127"/>
  <c r="DH127"/>
  <c r="CM127"/>
  <c r="CU127"/>
  <c r="DC127"/>
  <c r="CL127"/>
  <c r="CT127"/>
  <c r="DB127"/>
  <c r="CI127"/>
  <c r="CQ127"/>
  <c r="CY127"/>
  <c r="DG127"/>
  <c r="CP127"/>
  <c r="CH127"/>
  <c r="DF127"/>
  <c r="CX127"/>
  <c r="CI125"/>
  <c r="CM125"/>
  <c r="CQ125"/>
  <c r="CU125"/>
  <c r="CY125"/>
  <c r="DC125"/>
  <c r="DG125"/>
  <c r="CH125"/>
  <c r="CL125"/>
  <c r="CP125"/>
  <c r="CT125"/>
  <c r="CX125"/>
  <c r="DB125"/>
  <c r="DF125"/>
  <c r="CG125"/>
  <c r="CO125"/>
  <c r="CW125"/>
  <c r="DE125"/>
  <c r="CF125"/>
  <c r="CN125"/>
  <c r="CV125"/>
  <c r="DD125"/>
  <c r="CK125"/>
  <c r="CS125"/>
  <c r="DA125"/>
  <c r="CJ125"/>
  <c r="DH125"/>
  <c r="CZ125"/>
  <c r="CR125"/>
  <c r="CG123"/>
  <c r="CK123"/>
  <c r="CO123"/>
  <c r="CS123"/>
  <c r="CW123"/>
  <c r="DA123"/>
  <c r="DE123"/>
  <c r="CF123"/>
  <c r="CJ123"/>
  <c r="CN123"/>
  <c r="CR123"/>
  <c r="CV123"/>
  <c r="CZ123"/>
  <c r="DD123"/>
  <c r="DH123"/>
  <c r="CI123"/>
  <c r="CM123"/>
  <c r="CQ123"/>
  <c r="CU123"/>
  <c r="CY123"/>
  <c r="DC123"/>
  <c r="DG123"/>
  <c r="CH123"/>
  <c r="CX123"/>
  <c r="CT123"/>
  <c r="DF123"/>
  <c r="DB123"/>
  <c r="CP123"/>
  <c r="CL123"/>
  <c r="CI121"/>
  <c r="CM121"/>
  <c r="CQ121"/>
  <c r="CU121"/>
  <c r="CY121"/>
  <c r="DC121"/>
  <c r="DG121"/>
  <c r="CH121"/>
  <c r="CL121"/>
  <c r="CP121"/>
  <c r="CT121"/>
  <c r="CX121"/>
  <c r="DB121"/>
  <c r="DF121"/>
  <c r="CG121"/>
  <c r="CK121"/>
  <c r="CO121"/>
  <c r="CS121"/>
  <c r="CW121"/>
  <c r="DA121"/>
  <c r="DE121"/>
  <c r="CR121"/>
  <c r="DH121"/>
  <c r="CN121"/>
  <c r="DD121"/>
  <c r="CZ121"/>
  <c r="CV121"/>
  <c r="CJ121"/>
  <c r="CF121"/>
  <c r="CG119"/>
  <c r="CK119"/>
  <c r="CO119"/>
  <c r="CS119"/>
  <c r="CW119"/>
  <c r="DA119"/>
  <c r="DE119"/>
  <c r="CF119"/>
  <c r="CJ119"/>
  <c r="CN119"/>
  <c r="CR119"/>
  <c r="CV119"/>
  <c r="CZ119"/>
  <c r="DD119"/>
  <c r="DH119"/>
  <c r="CI119"/>
  <c r="CM119"/>
  <c r="CQ119"/>
  <c r="CU119"/>
  <c r="CY119"/>
  <c r="DC119"/>
  <c r="DG119"/>
  <c r="CL119"/>
  <c r="DB119"/>
  <c r="CH119"/>
  <c r="CX119"/>
  <c r="CT119"/>
  <c r="CP119"/>
  <c r="DF119"/>
  <c r="CI117"/>
  <c r="CM117"/>
  <c r="CQ117"/>
  <c r="CU117"/>
  <c r="CY117"/>
  <c r="DC117"/>
  <c r="DG117"/>
  <c r="CH117"/>
  <c r="CL117"/>
  <c r="CP117"/>
  <c r="CT117"/>
  <c r="CX117"/>
  <c r="DB117"/>
  <c r="DF117"/>
  <c r="CG117"/>
  <c r="CK117"/>
  <c r="CO117"/>
  <c r="CS117"/>
  <c r="CW117"/>
  <c r="DA117"/>
  <c r="DE117"/>
  <c r="CF117"/>
  <c r="CV117"/>
  <c r="CR117"/>
  <c r="DH117"/>
  <c r="CN117"/>
  <c r="CJ117"/>
  <c r="DD117"/>
  <c r="CZ117"/>
  <c r="CG115"/>
  <c r="CK115"/>
  <c r="CO115"/>
  <c r="CS115"/>
  <c r="CW115"/>
  <c r="DA115"/>
  <c r="DE115"/>
  <c r="CF115"/>
  <c r="CJ115"/>
  <c r="CN115"/>
  <c r="CR115"/>
  <c r="CV115"/>
  <c r="CZ115"/>
  <c r="DD115"/>
  <c r="DH115"/>
  <c r="CI115"/>
  <c r="CM115"/>
  <c r="CQ115"/>
  <c r="CU115"/>
  <c r="CY115"/>
  <c r="DC115"/>
  <c r="DG115"/>
  <c r="CP115"/>
  <c r="DF115"/>
  <c r="CL115"/>
  <c r="DB115"/>
  <c r="CH115"/>
  <c r="CX115"/>
  <c r="CT115"/>
  <c r="CI113"/>
  <c r="CM113"/>
  <c r="CQ113"/>
  <c r="CU113"/>
  <c r="CY113"/>
  <c r="DC113"/>
  <c r="DG113"/>
  <c r="CH113"/>
  <c r="CL113"/>
  <c r="CP113"/>
  <c r="CT113"/>
  <c r="CX113"/>
  <c r="DB113"/>
  <c r="DF113"/>
  <c r="CG113"/>
  <c r="CK113"/>
  <c r="CO113"/>
  <c r="CS113"/>
  <c r="CW113"/>
  <c r="DA113"/>
  <c r="DE113"/>
  <c r="CJ113"/>
  <c r="CZ113"/>
  <c r="CF113"/>
  <c r="CV113"/>
  <c r="DH113"/>
  <c r="DD113"/>
  <c r="CR113"/>
  <c r="CN113"/>
  <c r="CG111"/>
  <c r="CK111"/>
  <c r="CO111"/>
  <c r="CS111"/>
  <c r="CW111"/>
  <c r="DA111"/>
  <c r="DE111"/>
  <c r="CF111"/>
  <c r="CJ111"/>
  <c r="CN111"/>
  <c r="CR111"/>
  <c r="CV111"/>
  <c r="CZ111"/>
  <c r="DD111"/>
  <c r="DH111"/>
  <c r="CI111"/>
  <c r="CM111"/>
  <c r="CQ111"/>
  <c r="CU111"/>
  <c r="CY111"/>
  <c r="DC111"/>
  <c r="DG111"/>
  <c r="CT111"/>
  <c r="CP111"/>
  <c r="DF111"/>
  <c r="DB111"/>
  <c r="CX111"/>
  <c r="CL111"/>
  <c r="CH111"/>
  <c r="CI109"/>
  <c r="CM109"/>
  <c r="CQ109"/>
  <c r="CU109"/>
  <c r="CY109"/>
  <c r="DC109"/>
  <c r="DG109"/>
  <c r="CH109"/>
  <c r="CL109"/>
  <c r="CP109"/>
  <c r="CT109"/>
  <c r="CX109"/>
  <c r="DB109"/>
  <c r="DF109"/>
  <c r="CG109"/>
  <c r="CK109"/>
  <c r="CO109"/>
  <c r="CS109"/>
  <c r="CW109"/>
  <c r="DA109"/>
  <c r="DE109"/>
  <c r="CN109"/>
  <c r="DD109"/>
  <c r="CJ109"/>
  <c r="CZ109"/>
  <c r="CV109"/>
  <c r="CR109"/>
  <c r="CF109"/>
  <c r="DH109"/>
  <c r="CG107"/>
  <c r="CK107"/>
  <c r="CO107"/>
  <c r="CS107"/>
  <c r="CW107"/>
  <c r="DA107"/>
  <c r="DE107"/>
  <c r="CF107"/>
  <c r="CJ107"/>
  <c r="CN107"/>
  <c r="CR107"/>
  <c r="CV107"/>
  <c r="CZ107"/>
  <c r="DD107"/>
  <c r="DH107"/>
  <c r="CI107"/>
  <c r="CM107"/>
  <c r="CQ107"/>
  <c r="CU107"/>
  <c r="CY107"/>
  <c r="DC107"/>
  <c r="DG107"/>
  <c r="CH107"/>
  <c r="CX107"/>
  <c r="CT107"/>
  <c r="CP107"/>
  <c r="CL107"/>
  <c r="DF107"/>
  <c r="DB107"/>
  <c r="CI105"/>
  <c r="CM105"/>
  <c r="CQ105"/>
  <c r="CU105"/>
  <c r="CY105"/>
  <c r="DC105"/>
  <c r="DG105"/>
  <c r="CH105"/>
  <c r="CL105"/>
  <c r="CP105"/>
  <c r="CT105"/>
  <c r="CX105"/>
  <c r="DB105"/>
  <c r="DF105"/>
  <c r="CG105"/>
  <c r="CK105"/>
  <c r="CO105"/>
  <c r="CS105"/>
  <c r="CW105"/>
  <c r="DA105"/>
  <c r="DE105"/>
  <c r="CR105"/>
  <c r="DH105"/>
  <c r="CN105"/>
  <c r="DD105"/>
  <c r="CJ105"/>
  <c r="CF105"/>
  <c r="CZ105"/>
  <c r="CV105"/>
  <c r="CG103"/>
  <c r="CK103"/>
  <c r="CO103"/>
  <c r="CS103"/>
  <c r="CW103"/>
  <c r="DA103"/>
  <c r="DE103"/>
  <c r="CF103"/>
  <c r="CJ103"/>
  <c r="CN103"/>
  <c r="CR103"/>
  <c r="CV103"/>
  <c r="CZ103"/>
  <c r="DD103"/>
  <c r="DH103"/>
  <c r="CI103"/>
  <c r="CM103"/>
  <c r="CQ103"/>
  <c r="CU103"/>
  <c r="CY103"/>
  <c r="DC103"/>
  <c r="DG103"/>
  <c r="CL103"/>
  <c r="DB103"/>
  <c r="CH103"/>
  <c r="CX103"/>
  <c r="DF103"/>
  <c r="CT103"/>
  <c r="CP103"/>
  <c r="CI101"/>
  <c r="CM101"/>
  <c r="CQ101"/>
  <c r="CU101"/>
  <c r="CY101"/>
  <c r="DC101"/>
  <c r="DG101"/>
  <c r="CH101"/>
  <c r="CL101"/>
  <c r="CP101"/>
  <c r="CT101"/>
  <c r="CX101"/>
  <c r="DB101"/>
  <c r="DF101"/>
  <c r="CG101"/>
  <c r="CK101"/>
  <c r="CO101"/>
  <c r="CS101"/>
  <c r="CW101"/>
  <c r="DA101"/>
  <c r="DE101"/>
  <c r="CF101"/>
  <c r="CV101"/>
  <c r="CR101"/>
  <c r="DH101"/>
  <c r="DD101"/>
  <c r="CZ101"/>
  <c r="CN101"/>
  <c r="CJ101"/>
  <c r="CG99"/>
  <c r="CK99"/>
  <c r="CO99"/>
  <c r="CS99"/>
  <c r="CW99"/>
  <c r="DA99"/>
  <c r="DE99"/>
  <c r="CF99"/>
  <c r="CJ99"/>
  <c r="CN99"/>
  <c r="CR99"/>
  <c r="CV99"/>
  <c r="CZ99"/>
  <c r="DD99"/>
  <c r="DH99"/>
  <c r="CI99"/>
  <c r="CM99"/>
  <c r="CQ99"/>
  <c r="CU99"/>
  <c r="CY99"/>
  <c r="DC99"/>
  <c r="DG99"/>
  <c r="CP99"/>
  <c r="DF99"/>
  <c r="CL99"/>
  <c r="DB99"/>
  <c r="CX99"/>
  <c r="CT99"/>
  <c r="CH99"/>
  <c r="CI97"/>
  <c r="CM97"/>
  <c r="CQ97"/>
  <c r="CU97"/>
  <c r="CY97"/>
  <c r="DC97"/>
  <c r="DG97"/>
  <c r="CH97"/>
  <c r="CL97"/>
  <c r="CP97"/>
  <c r="CT97"/>
  <c r="CX97"/>
  <c r="DB97"/>
  <c r="DF97"/>
  <c r="CG97"/>
  <c r="CK97"/>
  <c r="CO97"/>
  <c r="CS97"/>
  <c r="CW97"/>
  <c r="DA97"/>
  <c r="DE97"/>
  <c r="CJ97"/>
  <c r="CZ97"/>
  <c r="CF97"/>
  <c r="CV97"/>
  <c r="CR97"/>
  <c r="CN97"/>
  <c r="DH97"/>
  <c r="DD97"/>
  <c r="CG95"/>
  <c r="CK95"/>
  <c r="CO95"/>
  <c r="CS95"/>
  <c r="CW95"/>
  <c r="DA95"/>
  <c r="DE95"/>
  <c r="CF95"/>
  <c r="CJ95"/>
  <c r="CN95"/>
  <c r="CR95"/>
  <c r="CV95"/>
  <c r="CZ95"/>
  <c r="DD95"/>
  <c r="DH95"/>
  <c r="CI95"/>
  <c r="CM95"/>
  <c r="CQ95"/>
  <c r="CU95"/>
  <c r="CY95"/>
  <c r="DC95"/>
  <c r="DG95"/>
  <c r="CT95"/>
  <c r="CP95"/>
  <c r="DF95"/>
  <c r="CL95"/>
  <c r="CH95"/>
  <c r="DB95"/>
  <c r="CX95"/>
  <c r="CI93"/>
  <c r="CM93"/>
  <c r="CQ93"/>
  <c r="CU93"/>
  <c r="CY93"/>
  <c r="DC93"/>
  <c r="DG93"/>
  <c r="CH93"/>
  <c r="CL93"/>
  <c r="CP93"/>
  <c r="CT93"/>
  <c r="CX93"/>
  <c r="DB93"/>
  <c r="DF93"/>
  <c r="CG93"/>
  <c r="CK93"/>
  <c r="CO93"/>
  <c r="CS93"/>
  <c r="CW93"/>
  <c r="DA93"/>
  <c r="DE93"/>
  <c r="CN93"/>
  <c r="DD93"/>
  <c r="CJ93"/>
  <c r="CZ93"/>
  <c r="CF93"/>
  <c r="DH93"/>
  <c r="CV93"/>
  <c r="CR93"/>
  <c r="CG91"/>
  <c r="CK91"/>
  <c r="CO91"/>
  <c r="CS91"/>
  <c r="CW91"/>
  <c r="DA91"/>
  <c r="DE91"/>
  <c r="CF91"/>
  <c r="CJ91"/>
  <c r="CN91"/>
  <c r="CR91"/>
  <c r="CV91"/>
  <c r="CZ91"/>
  <c r="DD91"/>
  <c r="DH91"/>
  <c r="CI91"/>
  <c r="CM91"/>
  <c r="CQ91"/>
  <c r="CU91"/>
  <c r="CY91"/>
  <c r="DC91"/>
  <c r="DG91"/>
  <c r="CH91"/>
  <c r="CX91"/>
  <c r="CT91"/>
  <c r="DF91"/>
  <c r="DB91"/>
  <c r="CP91"/>
  <c r="CL91"/>
  <c r="CI89"/>
  <c r="CM89"/>
  <c r="CQ89"/>
  <c r="CU89"/>
  <c r="CY89"/>
  <c r="DC89"/>
  <c r="DG89"/>
  <c r="CH89"/>
  <c r="CL89"/>
  <c r="CP89"/>
  <c r="CT89"/>
  <c r="CX89"/>
  <c r="DB89"/>
  <c r="DF89"/>
  <c r="CG89"/>
  <c r="CK89"/>
  <c r="CO89"/>
  <c r="CS89"/>
  <c r="CW89"/>
  <c r="DA89"/>
  <c r="DE89"/>
  <c r="CR89"/>
  <c r="DH89"/>
  <c r="CN89"/>
  <c r="DD89"/>
  <c r="CZ89"/>
  <c r="CV89"/>
  <c r="CJ89"/>
  <c r="CF89"/>
  <c r="AD259"/>
  <c r="AG253"/>
  <c r="AP251"/>
  <c r="AM249"/>
  <c r="AN247"/>
  <c r="AS245"/>
  <c r="AK243"/>
  <c r="AS241"/>
  <c r="AK239"/>
  <c r="AS237"/>
  <c r="AK235"/>
  <c r="AS233"/>
  <c r="AK231"/>
  <c r="AS229"/>
  <c r="AK227"/>
  <c r="AS225"/>
  <c r="AK223"/>
  <c r="AS221"/>
  <c r="AK219"/>
  <c r="AS217"/>
  <c r="AK215"/>
  <c r="AS213"/>
  <c r="AK211"/>
  <c r="AS209"/>
  <c r="AK207"/>
  <c r="AS205"/>
  <c r="AK203"/>
  <c r="AS201"/>
  <c r="AK199"/>
  <c r="AS197"/>
  <c r="AK195"/>
  <c r="AS193"/>
  <c r="AK191"/>
  <c r="AS189"/>
  <c r="AK187"/>
  <c r="AS185"/>
  <c r="AK183"/>
  <c r="AS181"/>
  <c r="AK179"/>
  <c r="AS177"/>
  <c r="AK175"/>
  <c r="AS173"/>
  <c r="AK171"/>
  <c r="AS169"/>
  <c r="AK167"/>
  <c r="AS165"/>
  <c r="AK163"/>
  <c r="AS161"/>
  <c r="AK159"/>
  <c r="AS157"/>
  <c r="AK155"/>
  <c r="AS153"/>
  <c r="AK151"/>
  <c r="AS149"/>
  <c r="AK147"/>
  <c r="AS145"/>
  <c r="AK143"/>
  <c r="AS141"/>
  <c r="AK139"/>
  <c r="AS137"/>
  <c r="AK135"/>
  <c r="AS133"/>
  <c r="AK131"/>
  <c r="AS129"/>
  <c r="AK127"/>
  <c r="AS125"/>
  <c r="AK123"/>
  <c r="AS121"/>
  <c r="AK119"/>
  <c r="AS117"/>
  <c r="AK115"/>
  <c r="AS113"/>
  <c r="AK111"/>
  <c r="AS109"/>
  <c r="AK107"/>
  <c r="AS105"/>
  <c r="AK103"/>
  <c r="AS101"/>
  <c r="AK99"/>
  <c r="AS97"/>
  <c r="AK95"/>
  <c r="AS93"/>
  <c r="AK91"/>
  <c r="AS89"/>
  <c r="AF261"/>
  <c r="AH259"/>
  <c r="AE257"/>
  <c r="AF255"/>
  <c r="AK253"/>
  <c r="AD251"/>
  <c r="AQ249"/>
  <c r="AR247"/>
  <c r="AG245"/>
  <c r="AO243"/>
  <c r="AW241"/>
  <c r="AG241"/>
  <c r="AO239"/>
  <c r="AW237"/>
  <c r="AG237"/>
  <c r="AO235"/>
  <c r="AW233"/>
  <c r="AG233"/>
  <c r="AO231"/>
  <c r="AW229"/>
  <c r="AG229"/>
  <c r="AO227"/>
  <c r="AW225"/>
  <c r="AG225"/>
  <c r="AO223"/>
  <c r="AW221"/>
  <c r="AG221"/>
  <c r="AO219"/>
  <c r="AW217"/>
  <c r="AG217"/>
  <c r="AO215"/>
  <c r="AW213"/>
  <c r="AG213"/>
  <c r="AO211"/>
  <c r="AW209"/>
  <c r="AG209"/>
  <c r="AO207"/>
  <c r="AW205"/>
  <c r="AG205"/>
  <c r="AO203"/>
  <c r="AW201"/>
  <c r="AG201"/>
  <c r="AO199"/>
  <c r="AW197"/>
  <c r="AG197"/>
  <c r="AO195"/>
  <c r="AW193"/>
  <c r="AG193"/>
  <c r="AO191"/>
  <c r="AW189"/>
  <c r="AG189"/>
  <c r="AO187"/>
  <c r="AW185"/>
  <c r="AG185"/>
  <c r="AO183"/>
  <c r="AW181"/>
  <c r="AG181"/>
  <c r="AO179"/>
  <c r="AW177"/>
  <c r="AG177"/>
  <c r="AO175"/>
  <c r="AW173"/>
  <c r="AG173"/>
  <c r="AO171"/>
  <c r="AW169"/>
  <c r="AG169"/>
  <c r="AO167"/>
  <c r="AW165"/>
  <c r="AG165"/>
  <c r="AO163"/>
  <c r="AW161"/>
  <c r="AG161"/>
  <c r="AO159"/>
  <c r="AW157"/>
  <c r="AG157"/>
  <c r="AO155"/>
  <c r="AW153"/>
  <c r="AG153"/>
  <c r="AO151"/>
  <c r="AW149"/>
  <c r="AG149"/>
  <c r="AO147"/>
  <c r="AW145"/>
  <c r="AG145"/>
  <c r="AO143"/>
  <c r="AW141"/>
  <c r="AG141"/>
  <c r="AO139"/>
  <c r="AW137"/>
  <c r="AG137"/>
  <c r="AO135"/>
  <c r="AW133"/>
  <c r="AG133"/>
  <c r="AO131"/>
  <c r="AW129"/>
  <c r="AG129"/>
  <c r="AO127"/>
  <c r="AW125"/>
  <c r="AG125"/>
  <c r="AO123"/>
  <c r="AW121"/>
  <c r="AG121"/>
  <c r="AO119"/>
  <c r="AW117"/>
  <c r="AG117"/>
  <c r="AO115"/>
  <c r="AW113"/>
  <c r="AG113"/>
  <c r="AO111"/>
  <c r="AW109"/>
  <c r="AG109"/>
  <c r="AO107"/>
  <c r="AW105"/>
  <c r="AG105"/>
  <c r="AO103"/>
  <c r="AW101"/>
  <c r="AG101"/>
  <c r="AO99"/>
  <c r="AW97"/>
  <c r="AG97"/>
  <c r="AO95"/>
  <c r="AW93"/>
  <c r="AG93"/>
  <c r="AO91"/>
  <c r="AW89"/>
  <c r="AG89"/>
  <c r="AZ89" i="16"/>
  <c r="BA89"/>
  <c r="BB88" s="1"/>
  <c r="BC87" s="1"/>
  <c r="BD86" s="1"/>
  <c r="BE85" s="1"/>
  <c r="BF84" s="1"/>
  <c r="BG83" s="1"/>
  <c r="BH82" s="1"/>
  <c r="BI81" s="1"/>
  <c r="BJ80" s="1"/>
  <c r="BK79" s="1"/>
  <c r="BL78" s="1"/>
  <c r="BM77" s="1"/>
  <c r="BN76" s="1"/>
  <c r="BO75" s="1"/>
  <c r="BP74" s="1"/>
  <c r="BQ73" s="1"/>
  <c r="BR72" s="1"/>
  <c r="BS71" s="1"/>
  <c r="BT70" s="1"/>
  <c r="BU69" s="1"/>
  <c r="BV68" s="1"/>
  <c r="BW67" s="1"/>
  <c r="BX66" s="1"/>
  <c r="BY65" s="1"/>
  <c r="BZ64" s="1"/>
  <c r="CA63" s="1"/>
  <c r="CB62" s="1"/>
  <c r="CC61" s="1"/>
  <c r="CD60" s="1"/>
  <c r="AZ90"/>
  <c r="BA90"/>
  <c r="BB89" s="1"/>
  <c r="BC88" s="1"/>
  <c r="BD87" s="1"/>
  <c r="BE86" s="1"/>
  <c r="BF85" s="1"/>
  <c r="BG84" s="1"/>
  <c r="BH83" s="1"/>
  <c r="BI82" s="1"/>
  <c r="BJ81" s="1"/>
  <c r="BK80" s="1"/>
  <c r="BL79" s="1"/>
  <c r="BM78" s="1"/>
  <c r="BN77" s="1"/>
  <c r="BO76" s="1"/>
  <c r="BP75" s="1"/>
  <c r="BQ74" s="1"/>
  <c r="BR73" s="1"/>
  <c r="BS72" s="1"/>
  <c r="BT71" s="1"/>
  <c r="BU70" s="1"/>
  <c r="BV69" s="1"/>
  <c r="BW68" s="1"/>
  <c r="BX67" s="1"/>
  <c r="BY66" s="1"/>
  <c r="BZ65" s="1"/>
  <c r="CA64" s="1"/>
  <c r="CB63" s="1"/>
  <c r="CC62" s="1"/>
  <c r="CD61" s="1"/>
  <c r="AZ91"/>
  <c r="BA91"/>
  <c r="BB90" s="1"/>
  <c r="BC89" s="1"/>
  <c r="BD88" s="1"/>
  <c r="BE87" s="1"/>
  <c r="BF86" s="1"/>
  <c r="BG85" s="1"/>
  <c r="BH84" s="1"/>
  <c r="BI83" s="1"/>
  <c r="BJ82" s="1"/>
  <c r="BK81" s="1"/>
  <c r="BL80" s="1"/>
  <c r="BM79" s="1"/>
  <c r="BN78" s="1"/>
  <c r="BO77" s="1"/>
  <c r="BP76" s="1"/>
  <c r="BQ75" s="1"/>
  <c r="BR74" s="1"/>
  <c r="BS73" s="1"/>
  <c r="BT72" s="1"/>
  <c r="BU71" s="1"/>
  <c r="BV70" s="1"/>
  <c r="BW69" s="1"/>
  <c r="BX68" s="1"/>
  <c r="BY67" s="1"/>
  <c r="BZ66" s="1"/>
  <c r="CA65" s="1"/>
  <c r="CB64" s="1"/>
  <c r="CC63" s="1"/>
  <c r="CD62" s="1"/>
  <c r="AZ92"/>
  <c r="BA92"/>
  <c r="BB91" s="1"/>
  <c r="BC90" s="1"/>
  <c r="BD89" s="1"/>
  <c r="BE88" s="1"/>
  <c r="BF87" s="1"/>
  <c r="BG86" s="1"/>
  <c r="BH85" s="1"/>
  <c r="BI84" s="1"/>
  <c r="BJ83" s="1"/>
  <c r="BK82" s="1"/>
  <c r="BL81" s="1"/>
  <c r="BM80" s="1"/>
  <c r="BN79" s="1"/>
  <c r="BO78" s="1"/>
  <c r="BP77" s="1"/>
  <c r="BQ76" s="1"/>
  <c r="BR75" s="1"/>
  <c r="BS74" s="1"/>
  <c r="BT73" s="1"/>
  <c r="BU72" s="1"/>
  <c r="BV71" s="1"/>
  <c r="BW70" s="1"/>
  <c r="BX69" s="1"/>
  <c r="BY68" s="1"/>
  <c r="BZ67" s="1"/>
  <c r="CA66" s="1"/>
  <c r="CB65" s="1"/>
  <c r="CC64" s="1"/>
  <c r="CD63" s="1"/>
  <c r="AZ93"/>
  <c r="BA93"/>
  <c r="BB92" s="1"/>
  <c r="BC91" s="1"/>
  <c r="BD90" s="1"/>
  <c r="BE89" s="1"/>
  <c r="BF88" s="1"/>
  <c r="BG87" s="1"/>
  <c r="BH86" s="1"/>
  <c r="BI85" s="1"/>
  <c r="BJ84" s="1"/>
  <c r="BK83" s="1"/>
  <c r="BL82" s="1"/>
  <c r="BM81" s="1"/>
  <c r="BN80" s="1"/>
  <c r="BO79" s="1"/>
  <c r="BP78" s="1"/>
  <c r="BQ77" s="1"/>
  <c r="BR76" s="1"/>
  <c r="BS75" s="1"/>
  <c r="BT74" s="1"/>
  <c r="BU73" s="1"/>
  <c r="BV72" s="1"/>
  <c r="BW71" s="1"/>
  <c r="BX70" s="1"/>
  <c r="BY69" s="1"/>
  <c r="BZ68" s="1"/>
  <c r="CA67" s="1"/>
  <c r="CB66" s="1"/>
  <c r="CC65" s="1"/>
  <c r="CD64" s="1"/>
  <c r="AZ94"/>
  <c r="BA94"/>
  <c r="BB93" s="1"/>
  <c r="BC92" s="1"/>
  <c r="BD91" s="1"/>
  <c r="BE90" s="1"/>
  <c r="BF89" s="1"/>
  <c r="BG88" s="1"/>
  <c r="BH87" s="1"/>
  <c r="BI86" s="1"/>
  <c r="BJ85" s="1"/>
  <c r="BK84" s="1"/>
  <c r="BL83" s="1"/>
  <c r="BM82" s="1"/>
  <c r="BN81" s="1"/>
  <c r="BO80" s="1"/>
  <c r="BP79" s="1"/>
  <c r="BQ78" s="1"/>
  <c r="BR77" s="1"/>
  <c r="BS76" s="1"/>
  <c r="BT75" s="1"/>
  <c r="BU74" s="1"/>
  <c r="BV73" s="1"/>
  <c r="BW72" s="1"/>
  <c r="BX71" s="1"/>
  <c r="BY70" s="1"/>
  <c r="BZ69" s="1"/>
  <c r="CA68" s="1"/>
  <c r="CB67" s="1"/>
  <c r="CC66" s="1"/>
  <c r="CD65" s="1"/>
  <c r="AZ95"/>
  <c r="BA95"/>
  <c r="BB94" s="1"/>
  <c r="BC93" s="1"/>
  <c r="BD92" s="1"/>
  <c r="BE91" s="1"/>
  <c r="BF90" s="1"/>
  <c r="BG89" s="1"/>
  <c r="BH88" s="1"/>
  <c r="BI87" s="1"/>
  <c r="BJ86" s="1"/>
  <c r="BK85" s="1"/>
  <c r="BL84" s="1"/>
  <c r="BM83" s="1"/>
  <c r="BN82" s="1"/>
  <c r="BO81" s="1"/>
  <c r="BP80" s="1"/>
  <c r="BQ79" s="1"/>
  <c r="BR78" s="1"/>
  <c r="BS77" s="1"/>
  <c r="BT76" s="1"/>
  <c r="BU75" s="1"/>
  <c r="BV74" s="1"/>
  <c r="BW73" s="1"/>
  <c r="BX72" s="1"/>
  <c r="BY71" s="1"/>
  <c r="BZ70" s="1"/>
  <c r="CA69" s="1"/>
  <c r="CB68" s="1"/>
  <c r="CC67" s="1"/>
  <c r="CD66" s="1"/>
  <c r="AZ96"/>
  <c r="BA96"/>
  <c r="BB95" s="1"/>
  <c r="BC94" s="1"/>
  <c r="BD93" s="1"/>
  <c r="BE92" s="1"/>
  <c r="BF91" s="1"/>
  <c r="BG90" s="1"/>
  <c r="BH89" s="1"/>
  <c r="BI88" s="1"/>
  <c r="BJ87" s="1"/>
  <c r="BK86" s="1"/>
  <c r="BL85" s="1"/>
  <c r="BM84" s="1"/>
  <c r="BN83" s="1"/>
  <c r="BO82" s="1"/>
  <c r="BP81" s="1"/>
  <c r="BQ80" s="1"/>
  <c r="BR79" s="1"/>
  <c r="BS78" s="1"/>
  <c r="BT77" s="1"/>
  <c r="BU76" s="1"/>
  <c r="BV75" s="1"/>
  <c r="BW74" s="1"/>
  <c r="BX73" s="1"/>
  <c r="BY72" s="1"/>
  <c r="BZ71" s="1"/>
  <c r="CA70" s="1"/>
  <c r="CB69" s="1"/>
  <c r="CC68" s="1"/>
  <c r="CD67" s="1"/>
  <c r="AZ97"/>
  <c r="BA97"/>
  <c r="BB96" s="1"/>
  <c r="BC95" s="1"/>
  <c r="BD94" s="1"/>
  <c r="BE93" s="1"/>
  <c r="BF92" s="1"/>
  <c r="BG91" s="1"/>
  <c r="BH90" s="1"/>
  <c r="BI89" s="1"/>
  <c r="BJ88" s="1"/>
  <c r="BK87" s="1"/>
  <c r="BL86" s="1"/>
  <c r="BM85" s="1"/>
  <c r="BN84" s="1"/>
  <c r="BO83" s="1"/>
  <c r="BP82" s="1"/>
  <c r="BQ81" s="1"/>
  <c r="BR80" s="1"/>
  <c r="BS79" s="1"/>
  <c r="BT78" s="1"/>
  <c r="BU77" s="1"/>
  <c r="BV76" s="1"/>
  <c r="BW75" s="1"/>
  <c r="BX74" s="1"/>
  <c r="BY73" s="1"/>
  <c r="BZ72" s="1"/>
  <c r="CA71" s="1"/>
  <c r="CB70" s="1"/>
  <c r="CC69" s="1"/>
  <c r="CD68" s="1"/>
  <c r="AZ98"/>
  <c r="BA98"/>
  <c r="BB97" s="1"/>
  <c r="BC96" s="1"/>
  <c r="BD95" s="1"/>
  <c r="BE94" s="1"/>
  <c r="BF93" s="1"/>
  <c r="BG92" s="1"/>
  <c r="BH91" s="1"/>
  <c r="BI90" s="1"/>
  <c r="BJ89" s="1"/>
  <c r="BK88" s="1"/>
  <c r="BL87" s="1"/>
  <c r="BM86" s="1"/>
  <c r="BN85" s="1"/>
  <c r="BO84" s="1"/>
  <c r="BP83" s="1"/>
  <c r="BQ82" s="1"/>
  <c r="BR81" s="1"/>
  <c r="BS80" s="1"/>
  <c r="BT79" s="1"/>
  <c r="BU78" s="1"/>
  <c r="BV77" s="1"/>
  <c r="BW76" s="1"/>
  <c r="BX75" s="1"/>
  <c r="BY74" s="1"/>
  <c r="BZ73" s="1"/>
  <c r="CA72" s="1"/>
  <c r="CB71" s="1"/>
  <c r="CC70" s="1"/>
  <c r="CD69" s="1"/>
  <c r="AZ99"/>
  <c r="BA99"/>
  <c r="BB98" s="1"/>
  <c r="BC97" s="1"/>
  <c r="BD96" s="1"/>
  <c r="BE95" s="1"/>
  <c r="BF94" s="1"/>
  <c r="BG93" s="1"/>
  <c r="BH92" s="1"/>
  <c r="BI91" s="1"/>
  <c r="BJ90" s="1"/>
  <c r="BK89" s="1"/>
  <c r="BL88" s="1"/>
  <c r="BM87" s="1"/>
  <c r="BN86" s="1"/>
  <c r="BO85" s="1"/>
  <c r="BP84" s="1"/>
  <c r="BQ83" s="1"/>
  <c r="BR82" s="1"/>
  <c r="BS81" s="1"/>
  <c r="BT80" s="1"/>
  <c r="BU79" s="1"/>
  <c r="BV78" s="1"/>
  <c r="BW77" s="1"/>
  <c r="BX76" s="1"/>
  <c r="BY75" s="1"/>
  <c r="BZ74" s="1"/>
  <c r="CA73" s="1"/>
  <c r="CB72" s="1"/>
  <c r="CC71" s="1"/>
  <c r="CD70" s="1"/>
  <c r="AZ100"/>
  <c r="BA100"/>
  <c r="BB99" s="1"/>
  <c r="BC98" s="1"/>
  <c r="BD97" s="1"/>
  <c r="BE96" s="1"/>
  <c r="BF95" s="1"/>
  <c r="BG94" s="1"/>
  <c r="BH93" s="1"/>
  <c r="BI92" s="1"/>
  <c r="BJ91" s="1"/>
  <c r="BK90" s="1"/>
  <c r="BL89" s="1"/>
  <c r="BM88" s="1"/>
  <c r="BN87" s="1"/>
  <c r="BO86" s="1"/>
  <c r="BP85" s="1"/>
  <c r="BQ84" s="1"/>
  <c r="BR83" s="1"/>
  <c r="BS82" s="1"/>
  <c r="BT81" s="1"/>
  <c r="BU80" s="1"/>
  <c r="BV79" s="1"/>
  <c r="BW78" s="1"/>
  <c r="BX77" s="1"/>
  <c r="BY76" s="1"/>
  <c r="BZ75" s="1"/>
  <c r="CA74" s="1"/>
  <c r="CB73" s="1"/>
  <c r="CC72" s="1"/>
  <c r="CD71" s="1"/>
  <c r="AZ101"/>
  <c r="BA101"/>
  <c r="BB100" s="1"/>
  <c r="BC99" s="1"/>
  <c r="BD98" s="1"/>
  <c r="BE97" s="1"/>
  <c r="BF96" s="1"/>
  <c r="BG95" s="1"/>
  <c r="BH94" s="1"/>
  <c r="BI93" s="1"/>
  <c r="BJ92" s="1"/>
  <c r="BK91" s="1"/>
  <c r="BL90" s="1"/>
  <c r="BM89" s="1"/>
  <c r="BN88" s="1"/>
  <c r="BO87" s="1"/>
  <c r="BP86" s="1"/>
  <c r="BQ85" s="1"/>
  <c r="BR84" s="1"/>
  <c r="BS83" s="1"/>
  <c r="BT82" s="1"/>
  <c r="BU81" s="1"/>
  <c r="BV80" s="1"/>
  <c r="BW79" s="1"/>
  <c r="BX78" s="1"/>
  <c r="BY77" s="1"/>
  <c r="BZ76" s="1"/>
  <c r="CA75" s="1"/>
  <c r="CB74" s="1"/>
  <c r="CC73" s="1"/>
  <c r="CD72" s="1"/>
  <c r="AZ102"/>
  <c r="BA102"/>
  <c r="BB101" s="1"/>
  <c r="BC100" s="1"/>
  <c r="BD99" s="1"/>
  <c r="BE98" s="1"/>
  <c r="BF97" s="1"/>
  <c r="BG96" s="1"/>
  <c r="BH95" s="1"/>
  <c r="BI94" s="1"/>
  <c r="BJ93" s="1"/>
  <c r="BK92" s="1"/>
  <c r="BL91" s="1"/>
  <c r="BM90" s="1"/>
  <c r="BN89" s="1"/>
  <c r="BO88" s="1"/>
  <c r="BP87" s="1"/>
  <c r="BQ86" s="1"/>
  <c r="BR85" s="1"/>
  <c r="BS84" s="1"/>
  <c r="BT83" s="1"/>
  <c r="BU82" s="1"/>
  <c r="BV81" s="1"/>
  <c r="BW80" s="1"/>
  <c r="BX79" s="1"/>
  <c r="BY78" s="1"/>
  <c r="BZ77" s="1"/>
  <c r="CA76" s="1"/>
  <c r="CB75" s="1"/>
  <c r="CC74" s="1"/>
  <c r="CD73" s="1"/>
  <c r="AZ103"/>
  <c r="BA103"/>
  <c r="BB102" s="1"/>
  <c r="BC101" s="1"/>
  <c r="BD100" s="1"/>
  <c r="BE99" s="1"/>
  <c r="BF98" s="1"/>
  <c r="BG97" s="1"/>
  <c r="BH96" s="1"/>
  <c r="BI95" s="1"/>
  <c r="BJ94" s="1"/>
  <c r="BK93" s="1"/>
  <c r="BL92" s="1"/>
  <c r="BM91" s="1"/>
  <c r="BN90" s="1"/>
  <c r="BO89" s="1"/>
  <c r="BP88" s="1"/>
  <c r="BQ87" s="1"/>
  <c r="BR86" s="1"/>
  <c r="BS85" s="1"/>
  <c r="BT84" s="1"/>
  <c r="BU83" s="1"/>
  <c r="BV82" s="1"/>
  <c r="BW81" s="1"/>
  <c r="BX80" s="1"/>
  <c r="BY79" s="1"/>
  <c r="BZ78" s="1"/>
  <c r="CA77" s="1"/>
  <c r="CB76" s="1"/>
  <c r="CC75" s="1"/>
  <c r="CD74" s="1"/>
  <c r="AZ104"/>
  <c r="BA104"/>
  <c r="BB103" s="1"/>
  <c r="BC102" s="1"/>
  <c r="BD101" s="1"/>
  <c r="BE100" s="1"/>
  <c r="BF99" s="1"/>
  <c r="BG98" s="1"/>
  <c r="BH97" s="1"/>
  <c r="BI96" s="1"/>
  <c r="BJ95" s="1"/>
  <c r="BK94" s="1"/>
  <c r="BL93" s="1"/>
  <c r="BM92" s="1"/>
  <c r="BN91" s="1"/>
  <c r="BO90" s="1"/>
  <c r="BP89" s="1"/>
  <c r="BQ88" s="1"/>
  <c r="BR87" s="1"/>
  <c r="BS86" s="1"/>
  <c r="BT85" s="1"/>
  <c r="BU84" s="1"/>
  <c r="BV83" s="1"/>
  <c r="BW82" s="1"/>
  <c r="BX81" s="1"/>
  <c r="BY80" s="1"/>
  <c r="BZ79" s="1"/>
  <c r="CA78" s="1"/>
  <c r="CB77" s="1"/>
  <c r="CC76" s="1"/>
  <c r="CD75" s="1"/>
  <c r="AZ105"/>
  <c r="BA105"/>
  <c r="BB104" s="1"/>
  <c r="BC103" s="1"/>
  <c r="BD102" s="1"/>
  <c r="BE101" s="1"/>
  <c r="BF100" s="1"/>
  <c r="BG99" s="1"/>
  <c r="BH98" s="1"/>
  <c r="BI97" s="1"/>
  <c r="BJ96" s="1"/>
  <c r="BK95" s="1"/>
  <c r="BL94" s="1"/>
  <c r="BM93" s="1"/>
  <c r="BN92" s="1"/>
  <c r="BO91" s="1"/>
  <c r="BP90" s="1"/>
  <c r="BQ89" s="1"/>
  <c r="BR88" s="1"/>
  <c r="BS87" s="1"/>
  <c r="BT86" s="1"/>
  <c r="BU85" s="1"/>
  <c r="BV84" s="1"/>
  <c r="BW83" s="1"/>
  <c r="BX82" s="1"/>
  <c r="BY81" s="1"/>
  <c r="BZ80" s="1"/>
  <c r="CA79" s="1"/>
  <c r="CB78" s="1"/>
  <c r="CC77" s="1"/>
  <c r="CD76" s="1"/>
  <c r="AZ106"/>
  <c r="BA106"/>
  <c r="BB105" s="1"/>
  <c r="BC104" s="1"/>
  <c r="BD103" s="1"/>
  <c r="BE102" s="1"/>
  <c r="BF101" s="1"/>
  <c r="BG100" s="1"/>
  <c r="BH99" s="1"/>
  <c r="BI98" s="1"/>
  <c r="BJ97" s="1"/>
  <c r="BK96" s="1"/>
  <c r="BL95" s="1"/>
  <c r="BM94" s="1"/>
  <c r="BN93" s="1"/>
  <c r="BO92" s="1"/>
  <c r="BP91" s="1"/>
  <c r="BQ90" s="1"/>
  <c r="BR89" s="1"/>
  <c r="BS88" s="1"/>
  <c r="BT87" s="1"/>
  <c r="BU86" s="1"/>
  <c r="BV85" s="1"/>
  <c r="BW84" s="1"/>
  <c r="BX83" s="1"/>
  <c r="BY82" s="1"/>
  <c r="BZ81" s="1"/>
  <c r="CA80" s="1"/>
  <c r="CB79" s="1"/>
  <c r="CC78" s="1"/>
  <c r="CD77" s="1"/>
  <c r="AZ107"/>
  <c r="BA107"/>
  <c r="BB106" s="1"/>
  <c r="BC105" s="1"/>
  <c r="BD104" s="1"/>
  <c r="BE103" s="1"/>
  <c r="BF102" s="1"/>
  <c r="BG101" s="1"/>
  <c r="BH100" s="1"/>
  <c r="BI99" s="1"/>
  <c r="BJ98" s="1"/>
  <c r="BK97" s="1"/>
  <c r="BL96" s="1"/>
  <c r="BM95" s="1"/>
  <c r="BN94" s="1"/>
  <c r="BO93" s="1"/>
  <c r="BP92" s="1"/>
  <c r="BQ91" s="1"/>
  <c r="BR90" s="1"/>
  <c r="BS89" s="1"/>
  <c r="BT88" s="1"/>
  <c r="BU87" s="1"/>
  <c r="BV86" s="1"/>
  <c r="BW85" s="1"/>
  <c r="BX84" s="1"/>
  <c r="BY83" s="1"/>
  <c r="BZ82" s="1"/>
  <c r="CA81" s="1"/>
  <c r="CB80" s="1"/>
  <c r="CC79" s="1"/>
  <c r="CD78" s="1"/>
  <c r="AZ108"/>
  <c r="BA108"/>
  <c r="BB107" s="1"/>
  <c r="BC106" s="1"/>
  <c r="BD105" s="1"/>
  <c r="BE104" s="1"/>
  <c r="BF103" s="1"/>
  <c r="BG102" s="1"/>
  <c r="BH101" s="1"/>
  <c r="BI100" s="1"/>
  <c r="BJ99" s="1"/>
  <c r="BK98" s="1"/>
  <c r="BL97" s="1"/>
  <c r="BM96" s="1"/>
  <c r="BN95" s="1"/>
  <c r="BO94" s="1"/>
  <c r="BP93" s="1"/>
  <c r="BQ92" s="1"/>
  <c r="BR91" s="1"/>
  <c r="BS90" s="1"/>
  <c r="BT89" s="1"/>
  <c r="BU88" s="1"/>
  <c r="BV87" s="1"/>
  <c r="BW86" s="1"/>
  <c r="BX85" s="1"/>
  <c r="BY84" s="1"/>
  <c r="BZ83" s="1"/>
  <c r="CA82" s="1"/>
  <c r="CB81" s="1"/>
  <c r="CC80" s="1"/>
  <c r="CD79" s="1"/>
  <c r="AZ109"/>
  <c r="BA109"/>
  <c r="BB108" s="1"/>
  <c r="BC107" s="1"/>
  <c r="BD106" s="1"/>
  <c r="BE105" s="1"/>
  <c r="BF104" s="1"/>
  <c r="BG103" s="1"/>
  <c r="BH102" s="1"/>
  <c r="BI101" s="1"/>
  <c r="BJ100" s="1"/>
  <c r="BK99" s="1"/>
  <c r="BL98" s="1"/>
  <c r="BM97" s="1"/>
  <c r="BN96" s="1"/>
  <c r="BO95" s="1"/>
  <c r="BP94" s="1"/>
  <c r="BQ93" s="1"/>
  <c r="BR92" s="1"/>
  <c r="BS91" s="1"/>
  <c r="BT90" s="1"/>
  <c r="BU89" s="1"/>
  <c r="BV88" s="1"/>
  <c r="BW87" s="1"/>
  <c r="BX86" s="1"/>
  <c r="BY85" s="1"/>
  <c r="BZ84" s="1"/>
  <c r="CA83" s="1"/>
  <c r="CB82" s="1"/>
  <c r="CC81" s="1"/>
  <c r="CD80" s="1"/>
  <c r="AZ110"/>
  <c r="BA110"/>
  <c r="BB109" s="1"/>
  <c r="BC108" s="1"/>
  <c r="BD107" s="1"/>
  <c r="BE106" s="1"/>
  <c r="BF105" s="1"/>
  <c r="BG104" s="1"/>
  <c r="BH103" s="1"/>
  <c r="BI102" s="1"/>
  <c r="BJ101" s="1"/>
  <c r="BK100" s="1"/>
  <c r="BL99" s="1"/>
  <c r="BM98" s="1"/>
  <c r="BN97" s="1"/>
  <c r="BO96" s="1"/>
  <c r="BP95" s="1"/>
  <c r="BQ94" s="1"/>
  <c r="BR93" s="1"/>
  <c r="BS92" s="1"/>
  <c r="BT91" s="1"/>
  <c r="BU90" s="1"/>
  <c r="BV89" s="1"/>
  <c r="BW88" s="1"/>
  <c r="BX87" s="1"/>
  <c r="BY86" s="1"/>
  <c r="BZ85" s="1"/>
  <c r="CA84" s="1"/>
  <c r="CB83" s="1"/>
  <c r="CC82" s="1"/>
  <c r="CD81" s="1"/>
  <c r="AZ111"/>
  <c r="BA111"/>
  <c r="BB110" s="1"/>
  <c r="BC109" s="1"/>
  <c r="BD108" s="1"/>
  <c r="BE107" s="1"/>
  <c r="BF106" s="1"/>
  <c r="BG105" s="1"/>
  <c r="BH104" s="1"/>
  <c r="BI103" s="1"/>
  <c r="BJ102" s="1"/>
  <c r="BK101" s="1"/>
  <c r="BL100" s="1"/>
  <c r="BM99" s="1"/>
  <c r="BN98" s="1"/>
  <c r="BO97" s="1"/>
  <c r="BP96" s="1"/>
  <c r="BQ95" s="1"/>
  <c r="BR94" s="1"/>
  <c r="BS93" s="1"/>
  <c r="BT92" s="1"/>
  <c r="BU91" s="1"/>
  <c r="BV90" s="1"/>
  <c r="BW89" s="1"/>
  <c r="BX88" s="1"/>
  <c r="BY87" s="1"/>
  <c r="BZ86" s="1"/>
  <c r="CA85" s="1"/>
  <c r="CB84" s="1"/>
  <c r="CC83" s="1"/>
  <c r="CD82" s="1"/>
  <c r="AZ112"/>
  <c r="BA112"/>
  <c r="BB111" s="1"/>
  <c r="BC110" s="1"/>
  <c r="BD109" s="1"/>
  <c r="BE108" s="1"/>
  <c r="BF107" s="1"/>
  <c r="BG106" s="1"/>
  <c r="BH105" s="1"/>
  <c r="BI104" s="1"/>
  <c r="BJ103" s="1"/>
  <c r="BK102" s="1"/>
  <c r="BL101" s="1"/>
  <c r="BM100" s="1"/>
  <c r="BN99" s="1"/>
  <c r="BO98" s="1"/>
  <c r="BP97" s="1"/>
  <c r="BQ96" s="1"/>
  <c r="BR95" s="1"/>
  <c r="BS94" s="1"/>
  <c r="BT93" s="1"/>
  <c r="BU92" s="1"/>
  <c r="BV91" s="1"/>
  <c r="BW90" s="1"/>
  <c r="BX89" s="1"/>
  <c r="BY88" s="1"/>
  <c r="BZ87" s="1"/>
  <c r="CA86" s="1"/>
  <c r="CB85" s="1"/>
  <c r="CC84" s="1"/>
  <c r="CD83" s="1"/>
  <c r="AZ113"/>
  <c r="BA113"/>
  <c r="BB112" s="1"/>
  <c r="BC111" s="1"/>
  <c r="BD110" s="1"/>
  <c r="BE109" s="1"/>
  <c r="BF108" s="1"/>
  <c r="BG107" s="1"/>
  <c r="BH106" s="1"/>
  <c r="BI105" s="1"/>
  <c r="BJ104" s="1"/>
  <c r="BK103" s="1"/>
  <c r="BL102" s="1"/>
  <c r="BM101" s="1"/>
  <c r="BN100" s="1"/>
  <c r="BO99" s="1"/>
  <c r="BP98" s="1"/>
  <c r="BQ97" s="1"/>
  <c r="BR96" s="1"/>
  <c r="BS95" s="1"/>
  <c r="BT94" s="1"/>
  <c r="BU93" s="1"/>
  <c r="BV92" s="1"/>
  <c r="BW91" s="1"/>
  <c r="BX90" s="1"/>
  <c r="BY89" s="1"/>
  <c r="BZ88" s="1"/>
  <c r="CA87" s="1"/>
  <c r="CB86" s="1"/>
  <c r="CC85" s="1"/>
  <c r="CD84" s="1"/>
  <c r="AZ114"/>
  <c r="BA114"/>
  <c r="BB113" s="1"/>
  <c r="BC112" s="1"/>
  <c r="BD111" s="1"/>
  <c r="BE110" s="1"/>
  <c r="BF109" s="1"/>
  <c r="BG108" s="1"/>
  <c r="BH107" s="1"/>
  <c r="BI106" s="1"/>
  <c r="BJ105" s="1"/>
  <c r="BK104" s="1"/>
  <c r="BL103" s="1"/>
  <c r="BM102" s="1"/>
  <c r="BN101" s="1"/>
  <c r="BO100" s="1"/>
  <c r="BP99" s="1"/>
  <c r="BQ98" s="1"/>
  <c r="BR97" s="1"/>
  <c r="BS96" s="1"/>
  <c r="BT95" s="1"/>
  <c r="BU94" s="1"/>
  <c r="BV93" s="1"/>
  <c r="BW92" s="1"/>
  <c r="BX91" s="1"/>
  <c r="BY90" s="1"/>
  <c r="BZ89" s="1"/>
  <c r="CA88" s="1"/>
  <c r="CB87" s="1"/>
  <c r="CC86" s="1"/>
  <c r="CD85" s="1"/>
  <c r="AZ115"/>
  <c r="BA115"/>
  <c r="BB114" s="1"/>
  <c r="BC113" s="1"/>
  <c r="BD112" s="1"/>
  <c r="BE111" s="1"/>
  <c r="BF110" s="1"/>
  <c r="BG109" s="1"/>
  <c r="BH108" s="1"/>
  <c r="BI107" s="1"/>
  <c r="BJ106" s="1"/>
  <c r="BK105" s="1"/>
  <c r="BL104" s="1"/>
  <c r="BM103" s="1"/>
  <c r="BN102" s="1"/>
  <c r="BO101" s="1"/>
  <c r="BP100" s="1"/>
  <c r="BQ99" s="1"/>
  <c r="BR98" s="1"/>
  <c r="BS97" s="1"/>
  <c r="BT96" s="1"/>
  <c r="BU95" s="1"/>
  <c r="BV94" s="1"/>
  <c r="BW93" s="1"/>
  <c r="BX92" s="1"/>
  <c r="BY91" s="1"/>
  <c r="BZ90" s="1"/>
  <c r="CA89" s="1"/>
  <c r="CB88" s="1"/>
  <c r="CC87" s="1"/>
  <c r="CD86" s="1"/>
  <c r="AZ116"/>
  <c r="BA116"/>
  <c r="BB115" s="1"/>
  <c r="BC114" s="1"/>
  <c r="BD113" s="1"/>
  <c r="BE112" s="1"/>
  <c r="BF111" s="1"/>
  <c r="BG110" s="1"/>
  <c r="BH109" s="1"/>
  <c r="BI108" s="1"/>
  <c r="BJ107" s="1"/>
  <c r="BK106" s="1"/>
  <c r="BL105" s="1"/>
  <c r="BM104" s="1"/>
  <c r="BN103" s="1"/>
  <c r="BO102" s="1"/>
  <c r="BP101" s="1"/>
  <c r="BQ100" s="1"/>
  <c r="BR99" s="1"/>
  <c r="BS98" s="1"/>
  <c r="BT97" s="1"/>
  <c r="BU96" s="1"/>
  <c r="BV95" s="1"/>
  <c r="BW94" s="1"/>
  <c r="BX93" s="1"/>
  <c r="BY92" s="1"/>
  <c r="BZ91" s="1"/>
  <c r="CA90" s="1"/>
  <c r="CB89" s="1"/>
  <c r="CC88" s="1"/>
  <c r="CD87" s="1"/>
  <c r="AZ117"/>
  <c r="BA117"/>
  <c r="BB116" s="1"/>
  <c r="BC115" s="1"/>
  <c r="BD114" s="1"/>
  <c r="BE113" s="1"/>
  <c r="BF112" s="1"/>
  <c r="BG111" s="1"/>
  <c r="BH110" s="1"/>
  <c r="BI109" s="1"/>
  <c r="BJ108" s="1"/>
  <c r="BK107" s="1"/>
  <c r="BL106" s="1"/>
  <c r="BM105" s="1"/>
  <c r="BN104" s="1"/>
  <c r="BO103" s="1"/>
  <c r="BP102" s="1"/>
  <c r="BQ101" s="1"/>
  <c r="BR100" s="1"/>
  <c r="BS99" s="1"/>
  <c r="BT98" s="1"/>
  <c r="BU97" s="1"/>
  <c r="BV96" s="1"/>
  <c r="BW95" s="1"/>
  <c r="BX94" s="1"/>
  <c r="BY93" s="1"/>
  <c r="BZ92" s="1"/>
  <c r="CA91" s="1"/>
  <c r="CB90" s="1"/>
  <c r="CC89" s="1"/>
  <c r="CD88" s="1"/>
  <c r="AZ118"/>
  <c r="BA118"/>
  <c r="BB117" s="1"/>
  <c r="BC116" s="1"/>
  <c r="BD115" s="1"/>
  <c r="BE114" s="1"/>
  <c r="BF113" s="1"/>
  <c r="BG112" s="1"/>
  <c r="BH111" s="1"/>
  <c r="BI110" s="1"/>
  <c r="BJ109" s="1"/>
  <c r="BK108" s="1"/>
  <c r="BL107" s="1"/>
  <c r="BM106" s="1"/>
  <c r="BN105" s="1"/>
  <c r="BO104" s="1"/>
  <c r="BP103" s="1"/>
  <c r="BQ102" s="1"/>
  <c r="BR101" s="1"/>
  <c r="BS100" s="1"/>
  <c r="BT99" s="1"/>
  <c r="BU98" s="1"/>
  <c r="BV97" s="1"/>
  <c r="BW96" s="1"/>
  <c r="BX95" s="1"/>
  <c r="BY94" s="1"/>
  <c r="BZ93" s="1"/>
  <c r="CA92" s="1"/>
  <c r="CB91" s="1"/>
  <c r="CC90" s="1"/>
  <c r="CD89" s="1"/>
  <c r="AZ119"/>
  <c r="BA119"/>
  <c r="BB118" s="1"/>
  <c r="BC117" s="1"/>
  <c r="BD116" s="1"/>
  <c r="BE115" s="1"/>
  <c r="BF114" s="1"/>
  <c r="BG113" s="1"/>
  <c r="BH112" s="1"/>
  <c r="BI111" s="1"/>
  <c r="BJ110" s="1"/>
  <c r="BK109" s="1"/>
  <c r="BL108" s="1"/>
  <c r="BM107" s="1"/>
  <c r="BN106" s="1"/>
  <c r="BO105" s="1"/>
  <c r="BP104" s="1"/>
  <c r="BQ103" s="1"/>
  <c r="BR102" s="1"/>
  <c r="BS101" s="1"/>
  <c r="BT100" s="1"/>
  <c r="BU99" s="1"/>
  <c r="BV98" s="1"/>
  <c r="BW97" s="1"/>
  <c r="BX96" s="1"/>
  <c r="BY95" s="1"/>
  <c r="BZ94" s="1"/>
  <c r="CA93" s="1"/>
  <c r="CB92" s="1"/>
  <c r="CC91" s="1"/>
  <c r="CD90" s="1"/>
  <c r="AZ120"/>
  <c r="BA120"/>
  <c r="BB119" s="1"/>
  <c r="BC118" s="1"/>
  <c r="BD117" s="1"/>
  <c r="BE116" s="1"/>
  <c r="BF115" s="1"/>
  <c r="BG114" s="1"/>
  <c r="BH113" s="1"/>
  <c r="BI112" s="1"/>
  <c r="BJ111" s="1"/>
  <c r="BK110" s="1"/>
  <c r="BL109" s="1"/>
  <c r="BM108" s="1"/>
  <c r="BN107" s="1"/>
  <c r="BO106" s="1"/>
  <c r="BP105" s="1"/>
  <c r="BQ104" s="1"/>
  <c r="BR103" s="1"/>
  <c r="BS102" s="1"/>
  <c r="BT101" s="1"/>
  <c r="BU100" s="1"/>
  <c r="BV99" s="1"/>
  <c r="BW98" s="1"/>
  <c r="BX97" s="1"/>
  <c r="BY96" s="1"/>
  <c r="BZ95" s="1"/>
  <c r="CA94" s="1"/>
  <c r="CB93" s="1"/>
  <c r="CC92" s="1"/>
  <c r="CD91" s="1"/>
  <c r="AZ121"/>
  <c r="BA121"/>
  <c r="BB120" s="1"/>
  <c r="BC119" s="1"/>
  <c r="BD118" s="1"/>
  <c r="BE117" s="1"/>
  <c r="BF116" s="1"/>
  <c r="BG115" s="1"/>
  <c r="BH114" s="1"/>
  <c r="BI113" s="1"/>
  <c r="BJ112" s="1"/>
  <c r="BK111" s="1"/>
  <c r="BL110" s="1"/>
  <c r="BM109" s="1"/>
  <c r="BN108" s="1"/>
  <c r="BO107" s="1"/>
  <c r="BP106" s="1"/>
  <c r="BQ105" s="1"/>
  <c r="BR104" s="1"/>
  <c r="BS103" s="1"/>
  <c r="BT102" s="1"/>
  <c r="BU101" s="1"/>
  <c r="BV100" s="1"/>
  <c r="BW99" s="1"/>
  <c r="BX98" s="1"/>
  <c r="BY97" s="1"/>
  <c r="BZ96" s="1"/>
  <c r="CA95" s="1"/>
  <c r="CB94" s="1"/>
  <c r="CC93" s="1"/>
  <c r="CD92" s="1"/>
  <c r="AZ122"/>
  <c r="BA122"/>
  <c r="BB121" s="1"/>
  <c r="BC120" s="1"/>
  <c r="BD119" s="1"/>
  <c r="BE118" s="1"/>
  <c r="BF117" s="1"/>
  <c r="BG116" s="1"/>
  <c r="BH115" s="1"/>
  <c r="BI114" s="1"/>
  <c r="BJ113" s="1"/>
  <c r="BK112" s="1"/>
  <c r="BL111" s="1"/>
  <c r="BM110" s="1"/>
  <c r="BN109" s="1"/>
  <c r="BO108" s="1"/>
  <c r="BP107" s="1"/>
  <c r="BQ106" s="1"/>
  <c r="BR105" s="1"/>
  <c r="BS104" s="1"/>
  <c r="BT103" s="1"/>
  <c r="BU102" s="1"/>
  <c r="BV101" s="1"/>
  <c r="BW100" s="1"/>
  <c r="BX99" s="1"/>
  <c r="BY98" s="1"/>
  <c r="BZ97" s="1"/>
  <c r="CA96" s="1"/>
  <c r="CB95" s="1"/>
  <c r="CC94" s="1"/>
  <c r="CD93" s="1"/>
  <c r="AZ123"/>
  <c r="BA123"/>
  <c r="BB122" s="1"/>
  <c r="BC121" s="1"/>
  <c r="BD120" s="1"/>
  <c r="BE119" s="1"/>
  <c r="BF118" s="1"/>
  <c r="BG117" s="1"/>
  <c r="BH116" s="1"/>
  <c r="BI115" s="1"/>
  <c r="BJ114" s="1"/>
  <c r="BK113" s="1"/>
  <c r="BL112" s="1"/>
  <c r="BM111" s="1"/>
  <c r="BN110" s="1"/>
  <c r="BO109" s="1"/>
  <c r="BP108" s="1"/>
  <c r="BQ107" s="1"/>
  <c r="BR106" s="1"/>
  <c r="BS105" s="1"/>
  <c r="BT104" s="1"/>
  <c r="BU103" s="1"/>
  <c r="BV102" s="1"/>
  <c r="BW101" s="1"/>
  <c r="BX100" s="1"/>
  <c r="BY99" s="1"/>
  <c r="BZ98" s="1"/>
  <c r="CA97" s="1"/>
  <c r="CB96" s="1"/>
  <c r="CC95" s="1"/>
  <c r="CD94" s="1"/>
  <c r="AZ124"/>
  <c r="BA124"/>
  <c r="BB123" s="1"/>
  <c r="BC122" s="1"/>
  <c r="BD121" s="1"/>
  <c r="BE120" s="1"/>
  <c r="BF119" s="1"/>
  <c r="BG118" s="1"/>
  <c r="BH117" s="1"/>
  <c r="BI116" s="1"/>
  <c r="BJ115" s="1"/>
  <c r="BK114" s="1"/>
  <c r="BL113" s="1"/>
  <c r="BM112" s="1"/>
  <c r="BN111" s="1"/>
  <c r="BO110" s="1"/>
  <c r="BP109" s="1"/>
  <c r="BQ108" s="1"/>
  <c r="BR107" s="1"/>
  <c r="BS106" s="1"/>
  <c r="BT105" s="1"/>
  <c r="BU104" s="1"/>
  <c r="BV103" s="1"/>
  <c r="BW102" s="1"/>
  <c r="BX101" s="1"/>
  <c r="BY100" s="1"/>
  <c r="BZ99" s="1"/>
  <c r="CA98" s="1"/>
  <c r="CB97" s="1"/>
  <c r="CC96" s="1"/>
  <c r="CD95" s="1"/>
  <c r="AZ125"/>
  <c r="BA125"/>
  <c r="BB124" s="1"/>
  <c r="BC123" s="1"/>
  <c r="BD122" s="1"/>
  <c r="BE121" s="1"/>
  <c r="BF120" s="1"/>
  <c r="BG119" s="1"/>
  <c r="BH118" s="1"/>
  <c r="BI117" s="1"/>
  <c r="BJ116" s="1"/>
  <c r="BK115" s="1"/>
  <c r="BL114" s="1"/>
  <c r="BM113" s="1"/>
  <c r="BN112" s="1"/>
  <c r="BO111" s="1"/>
  <c r="BP110" s="1"/>
  <c r="BQ109" s="1"/>
  <c r="BR108" s="1"/>
  <c r="BS107" s="1"/>
  <c r="BT106" s="1"/>
  <c r="BU105" s="1"/>
  <c r="BV104" s="1"/>
  <c r="BW103" s="1"/>
  <c r="BX102" s="1"/>
  <c r="BY101" s="1"/>
  <c r="BZ100" s="1"/>
  <c r="CA99" s="1"/>
  <c r="CB98" s="1"/>
  <c r="CC97" s="1"/>
  <c r="CD96" s="1"/>
  <c r="AZ126"/>
  <c r="BA126"/>
  <c r="BB125" s="1"/>
  <c r="BC124" s="1"/>
  <c r="BD123" s="1"/>
  <c r="BE122" s="1"/>
  <c r="BF121" s="1"/>
  <c r="BG120" s="1"/>
  <c r="BH119" s="1"/>
  <c r="BI118" s="1"/>
  <c r="BJ117" s="1"/>
  <c r="BK116" s="1"/>
  <c r="BL115" s="1"/>
  <c r="BM114" s="1"/>
  <c r="BN113" s="1"/>
  <c r="BO112" s="1"/>
  <c r="BP111" s="1"/>
  <c r="BQ110" s="1"/>
  <c r="BR109" s="1"/>
  <c r="BS108" s="1"/>
  <c r="BT107" s="1"/>
  <c r="BU106" s="1"/>
  <c r="BV105" s="1"/>
  <c r="BW104" s="1"/>
  <c r="BX103" s="1"/>
  <c r="BY102" s="1"/>
  <c r="BZ101" s="1"/>
  <c r="CA100" s="1"/>
  <c r="CB99" s="1"/>
  <c r="CC98" s="1"/>
  <c r="CD97" s="1"/>
  <c r="AZ127"/>
  <c r="BA127"/>
  <c r="BB126" s="1"/>
  <c r="BC125" s="1"/>
  <c r="BD124" s="1"/>
  <c r="BE123" s="1"/>
  <c r="BF122" s="1"/>
  <c r="BG121" s="1"/>
  <c r="BH120" s="1"/>
  <c r="BI119" s="1"/>
  <c r="BJ118" s="1"/>
  <c r="BK117" s="1"/>
  <c r="BL116" s="1"/>
  <c r="BM115" s="1"/>
  <c r="BN114" s="1"/>
  <c r="BO113" s="1"/>
  <c r="BP112" s="1"/>
  <c r="BQ111" s="1"/>
  <c r="BR110" s="1"/>
  <c r="BS109" s="1"/>
  <c r="BT108" s="1"/>
  <c r="BU107" s="1"/>
  <c r="BV106" s="1"/>
  <c r="BW105" s="1"/>
  <c r="BX104" s="1"/>
  <c r="BY103" s="1"/>
  <c r="BZ102" s="1"/>
  <c r="CA101" s="1"/>
  <c r="CB100" s="1"/>
  <c r="CC99" s="1"/>
  <c r="CD98" s="1"/>
  <c r="AZ128"/>
  <c r="BA128"/>
  <c r="BB127" s="1"/>
  <c r="BC126" s="1"/>
  <c r="BD125" s="1"/>
  <c r="BE124" s="1"/>
  <c r="BF123" s="1"/>
  <c r="BG122" s="1"/>
  <c r="BH121" s="1"/>
  <c r="BI120" s="1"/>
  <c r="BJ119" s="1"/>
  <c r="BK118" s="1"/>
  <c r="BL117" s="1"/>
  <c r="BM116" s="1"/>
  <c r="BN115" s="1"/>
  <c r="BO114" s="1"/>
  <c r="BP113" s="1"/>
  <c r="BQ112" s="1"/>
  <c r="BR111" s="1"/>
  <c r="BS110" s="1"/>
  <c r="BT109" s="1"/>
  <c r="BU108" s="1"/>
  <c r="BV107" s="1"/>
  <c r="BW106" s="1"/>
  <c r="BX105" s="1"/>
  <c r="BY104" s="1"/>
  <c r="BZ103" s="1"/>
  <c r="CA102" s="1"/>
  <c r="CB101" s="1"/>
  <c r="CC100" s="1"/>
  <c r="CD99" s="1"/>
  <c r="AZ129"/>
  <c r="BA129"/>
  <c r="BB128" s="1"/>
  <c r="BC127" s="1"/>
  <c r="BD126" s="1"/>
  <c r="BE125" s="1"/>
  <c r="BF124" s="1"/>
  <c r="BG123" s="1"/>
  <c r="BH122" s="1"/>
  <c r="BI121" s="1"/>
  <c r="BJ120" s="1"/>
  <c r="BK119" s="1"/>
  <c r="BL118" s="1"/>
  <c r="BM117" s="1"/>
  <c r="BN116" s="1"/>
  <c r="BO115" s="1"/>
  <c r="BP114" s="1"/>
  <c r="BQ113" s="1"/>
  <c r="BR112" s="1"/>
  <c r="BS111" s="1"/>
  <c r="BT110" s="1"/>
  <c r="BU109" s="1"/>
  <c r="BV108" s="1"/>
  <c r="BW107" s="1"/>
  <c r="BX106" s="1"/>
  <c r="BY105" s="1"/>
  <c r="BZ104" s="1"/>
  <c r="CA103" s="1"/>
  <c r="CB102" s="1"/>
  <c r="CC101" s="1"/>
  <c r="CD100" s="1"/>
  <c r="AZ130"/>
  <c r="BA130"/>
  <c r="BB129" s="1"/>
  <c r="BC128" s="1"/>
  <c r="BD127" s="1"/>
  <c r="BE126" s="1"/>
  <c r="BF125" s="1"/>
  <c r="BG124" s="1"/>
  <c r="BH123" s="1"/>
  <c r="BI122" s="1"/>
  <c r="BJ121" s="1"/>
  <c r="BK120" s="1"/>
  <c r="BL119" s="1"/>
  <c r="BM118" s="1"/>
  <c r="BN117" s="1"/>
  <c r="BO116" s="1"/>
  <c r="BP115" s="1"/>
  <c r="BQ114" s="1"/>
  <c r="BR113" s="1"/>
  <c r="BS112" s="1"/>
  <c r="BT111" s="1"/>
  <c r="BU110" s="1"/>
  <c r="BV109" s="1"/>
  <c r="BW108" s="1"/>
  <c r="BX107" s="1"/>
  <c r="BY106" s="1"/>
  <c r="BZ105" s="1"/>
  <c r="CA104" s="1"/>
  <c r="CB103" s="1"/>
  <c r="CC102" s="1"/>
  <c r="CD101" s="1"/>
  <c r="AZ131"/>
  <c r="BA131"/>
  <c r="BB130" s="1"/>
  <c r="BC129" s="1"/>
  <c r="BD128" s="1"/>
  <c r="BE127" s="1"/>
  <c r="BF126" s="1"/>
  <c r="BG125" s="1"/>
  <c r="BH124" s="1"/>
  <c r="BI123" s="1"/>
  <c r="BJ122" s="1"/>
  <c r="BK121" s="1"/>
  <c r="BL120" s="1"/>
  <c r="BM119" s="1"/>
  <c r="BN118" s="1"/>
  <c r="BO117" s="1"/>
  <c r="BP116" s="1"/>
  <c r="BQ115" s="1"/>
  <c r="BR114" s="1"/>
  <c r="BS113" s="1"/>
  <c r="BT112" s="1"/>
  <c r="BU111" s="1"/>
  <c r="BV110" s="1"/>
  <c r="BW109" s="1"/>
  <c r="BX108" s="1"/>
  <c r="BY107" s="1"/>
  <c r="BZ106" s="1"/>
  <c r="CA105" s="1"/>
  <c r="CB104" s="1"/>
  <c r="CC103" s="1"/>
  <c r="CD102" s="1"/>
  <c r="AZ132"/>
  <c r="BA132"/>
  <c r="BB131" s="1"/>
  <c r="BC130" s="1"/>
  <c r="BD129" s="1"/>
  <c r="BE128" s="1"/>
  <c r="BF127" s="1"/>
  <c r="BG126" s="1"/>
  <c r="BH125" s="1"/>
  <c r="BI124" s="1"/>
  <c r="BJ123" s="1"/>
  <c r="BK122" s="1"/>
  <c r="BL121" s="1"/>
  <c r="BM120" s="1"/>
  <c r="BN119" s="1"/>
  <c r="BO118" s="1"/>
  <c r="BP117" s="1"/>
  <c r="BQ116" s="1"/>
  <c r="BR115" s="1"/>
  <c r="BS114" s="1"/>
  <c r="BT113" s="1"/>
  <c r="BU112" s="1"/>
  <c r="BV111" s="1"/>
  <c r="BW110" s="1"/>
  <c r="BX109" s="1"/>
  <c r="BY108" s="1"/>
  <c r="BZ107" s="1"/>
  <c r="CA106" s="1"/>
  <c r="CB105" s="1"/>
  <c r="CC104" s="1"/>
  <c r="CD103" s="1"/>
  <c r="AZ133"/>
  <c r="BA133"/>
  <c r="BB132" s="1"/>
  <c r="BC131" s="1"/>
  <c r="BD130" s="1"/>
  <c r="BE129" s="1"/>
  <c r="BF128" s="1"/>
  <c r="BG127" s="1"/>
  <c r="BH126" s="1"/>
  <c r="BI125" s="1"/>
  <c r="BJ124" s="1"/>
  <c r="BK123" s="1"/>
  <c r="BL122" s="1"/>
  <c r="BM121" s="1"/>
  <c r="BN120" s="1"/>
  <c r="BO119" s="1"/>
  <c r="BP118" s="1"/>
  <c r="BQ117" s="1"/>
  <c r="BR116" s="1"/>
  <c r="BS115" s="1"/>
  <c r="BT114" s="1"/>
  <c r="BU113" s="1"/>
  <c r="BV112" s="1"/>
  <c r="BW111" s="1"/>
  <c r="BX110" s="1"/>
  <c r="BY109" s="1"/>
  <c r="BZ108" s="1"/>
  <c r="CA107" s="1"/>
  <c r="CB106" s="1"/>
  <c r="CC105" s="1"/>
  <c r="CD104" s="1"/>
  <c r="AZ134"/>
  <c r="BA134"/>
  <c r="BB133" s="1"/>
  <c r="BC132" s="1"/>
  <c r="BD131" s="1"/>
  <c r="BE130" s="1"/>
  <c r="BF129" s="1"/>
  <c r="BG128" s="1"/>
  <c r="BH127" s="1"/>
  <c r="BI126" s="1"/>
  <c r="BJ125" s="1"/>
  <c r="BK124" s="1"/>
  <c r="BL123" s="1"/>
  <c r="BM122" s="1"/>
  <c r="BN121" s="1"/>
  <c r="BO120" s="1"/>
  <c r="BP119" s="1"/>
  <c r="BQ118" s="1"/>
  <c r="BR117" s="1"/>
  <c r="BS116" s="1"/>
  <c r="BT115" s="1"/>
  <c r="BU114" s="1"/>
  <c r="BV113" s="1"/>
  <c r="BW112" s="1"/>
  <c r="BX111" s="1"/>
  <c r="BY110" s="1"/>
  <c r="BZ109" s="1"/>
  <c r="CA108" s="1"/>
  <c r="CB107" s="1"/>
  <c r="CC106" s="1"/>
  <c r="CD105" s="1"/>
  <c r="AZ135"/>
  <c r="BA135"/>
  <c r="BB134" s="1"/>
  <c r="BC133" s="1"/>
  <c r="BD132" s="1"/>
  <c r="BE131" s="1"/>
  <c r="BF130" s="1"/>
  <c r="BG129" s="1"/>
  <c r="BH128" s="1"/>
  <c r="BI127" s="1"/>
  <c r="BJ126" s="1"/>
  <c r="BK125" s="1"/>
  <c r="BL124" s="1"/>
  <c r="BM123" s="1"/>
  <c r="BN122" s="1"/>
  <c r="BO121" s="1"/>
  <c r="BP120" s="1"/>
  <c r="BQ119" s="1"/>
  <c r="BR118" s="1"/>
  <c r="BS117" s="1"/>
  <c r="BT116" s="1"/>
  <c r="BU115" s="1"/>
  <c r="BV114" s="1"/>
  <c r="BW113" s="1"/>
  <c r="BX112" s="1"/>
  <c r="BY111" s="1"/>
  <c r="BZ110" s="1"/>
  <c r="CA109" s="1"/>
  <c r="CB108" s="1"/>
  <c r="CC107" s="1"/>
  <c r="CD106" s="1"/>
  <c r="AZ136"/>
  <c r="BA136"/>
  <c r="BB135" s="1"/>
  <c r="BC134" s="1"/>
  <c r="BD133" s="1"/>
  <c r="BE132" s="1"/>
  <c r="BF131" s="1"/>
  <c r="BG130" s="1"/>
  <c r="BH129" s="1"/>
  <c r="BI128" s="1"/>
  <c r="BJ127" s="1"/>
  <c r="BK126" s="1"/>
  <c r="BL125" s="1"/>
  <c r="BM124" s="1"/>
  <c r="BN123" s="1"/>
  <c r="BO122" s="1"/>
  <c r="BP121" s="1"/>
  <c r="BQ120" s="1"/>
  <c r="BR119" s="1"/>
  <c r="BS118" s="1"/>
  <c r="BT117" s="1"/>
  <c r="BU116" s="1"/>
  <c r="BV115" s="1"/>
  <c r="BW114" s="1"/>
  <c r="BX113" s="1"/>
  <c r="BY112" s="1"/>
  <c r="BZ111" s="1"/>
  <c r="CA110" s="1"/>
  <c r="CB109" s="1"/>
  <c r="CC108" s="1"/>
  <c r="CD107" s="1"/>
  <c r="AZ137"/>
  <c r="BA137"/>
  <c r="BB136" s="1"/>
  <c r="BC135" s="1"/>
  <c r="BD134" s="1"/>
  <c r="BE133" s="1"/>
  <c r="BF132" s="1"/>
  <c r="BG131" s="1"/>
  <c r="BH130" s="1"/>
  <c r="BI129" s="1"/>
  <c r="BJ128" s="1"/>
  <c r="BK127" s="1"/>
  <c r="BL126" s="1"/>
  <c r="BM125" s="1"/>
  <c r="BN124" s="1"/>
  <c r="BO123" s="1"/>
  <c r="BP122" s="1"/>
  <c r="BQ121" s="1"/>
  <c r="BR120" s="1"/>
  <c r="BS119" s="1"/>
  <c r="BT118" s="1"/>
  <c r="BU117" s="1"/>
  <c r="BV116" s="1"/>
  <c r="BW115" s="1"/>
  <c r="BX114" s="1"/>
  <c r="BY113" s="1"/>
  <c r="BZ112" s="1"/>
  <c r="CA111" s="1"/>
  <c r="CB110" s="1"/>
  <c r="CC109" s="1"/>
  <c r="CD108" s="1"/>
  <c r="AZ138"/>
  <c r="BA138"/>
  <c r="BB137" s="1"/>
  <c r="BC136" s="1"/>
  <c r="BD135" s="1"/>
  <c r="BE134" s="1"/>
  <c r="BF133" s="1"/>
  <c r="BG132" s="1"/>
  <c r="BH131" s="1"/>
  <c r="BI130" s="1"/>
  <c r="BJ129" s="1"/>
  <c r="BK128" s="1"/>
  <c r="BL127" s="1"/>
  <c r="BM126" s="1"/>
  <c r="BN125" s="1"/>
  <c r="BO124" s="1"/>
  <c r="BP123" s="1"/>
  <c r="BQ122" s="1"/>
  <c r="BR121" s="1"/>
  <c r="BS120" s="1"/>
  <c r="BT119" s="1"/>
  <c r="BU118" s="1"/>
  <c r="BV117" s="1"/>
  <c r="BW116" s="1"/>
  <c r="BX115" s="1"/>
  <c r="BY114" s="1"/>
  <c r="BZ113" s="1"/>
  <c r="CA112" s="1"/>
  <c r="CB111" s="1"/>
  <c r="CC110" s="1"/>
  <c r="CD109" s="1"/>
  <c r="AZ139"/>
  <c r="BA139"/>
  <c r="BB138" s="1"/>
  <c r="BC137" s="1"/>
  <c r="BD136" s="1"/>
  <c r="BE135" s="1"/>
  <c r="BF134" s="1"/>
  <c r="BG133" s="1"/>
  <c r="BH132" s="1"/>
  <c r="BI131" s="1"/>
  <c r="BJ130" s="1"/>
  <c r="BK129" s="1"/>
  <c r="BL128" s="1"/>
  <c r="BM127" s="1"/>
  <c r="BN126" s="1"/>
  <c r="BO125" s="1"/>
  <c r="BP124" s="1"/>
  <c r="BQ123" s="1"/>
  <c r="BR122" s="1"/>
  <c r="BS121" s="1"/>
  <c r="BT120" s="1"/>
  <c r="BU119" s="1"/>
  <c r="BV118" s="1"/>
  <c r="BW117" s="1"/>
  <c r="BX116" s="1"/>
  <c r="BY115" s="1"/>
  <c r="BZ114" s="1"/>
  <c r="CA113" s="1"/>
  <c r="CB112" s="1"/>
  <c r="CC111" s="1"/>
  <c r="CD110" s="1"/>
  <c r="AZ140"/>
  <c r="BA140"/>
  <c r="BB139" s="1"/>
  <c r="BC138" s="1"/>
  <c r="BD137" s="1"/>
  <c r="BE136" s="1"/>
  <c r="BF135" s="1"/>
  <c r="BG134" s="1"/>
  <c r="BH133" s="1"/>
  <c r="BI132" s="1"/>
  <c r="BJ131" s="1"/>
  <c r="BK130" s="1"/>
  <c r="BL129" s="1"/>
  <c r="BM128" s="1"/>
  <c r="BN127" s="1"/>
  <c r="BO126" s="1"/>
  <c r="BP125" s="1"/>
  <c r="BQ124" s="1"/>
  <c r="BR123" s="1"/>
  <c r="BS122" s="1"/>
  <c r="BT121" s="1"/>
  <c r="BU120" s="1"/>
  <c r="BV119" s="1"/>
  <c r="BW118" s="1"/>
  <c r="BX117" s="1"/>
  <c r="BY116" s="1"/>
  <c r="BZ115" s="1"/>
  <c r="CA114" s="1"/>
  <c r="CB113" s="1"/>
  <c r="CC112" s="1"/>
  <c r="CD111" s="1"/>
  <c r="AZ141"/>
  <c r="BA141"/>
  <c r="BB140" s="1"/>
  <c r="BC139" s="1"/>
  <c r="BD138" s="1"/>
  <c r="BE137" s="1"/>
  <c r="BF136" s="1"/>
  <c r="BG135" s="1"/>
  <c r="BH134" s="1"/>
  <c r="BI133" s="1"/>
  <c r="BJ132" s="1"/>
  <c r="BK131" s="1"/>
  <c r="BL130" s="1"/>
  <c r="BM129" s="1"/>
  <c r="BN128" s="1"/>
  <c r="BO127" s="1"/>
  <c r="BP126" s="1"/>
  <c r="BQ125" s="1"/>
  <c r="BR124" s="1"/>
  <c r="BS123" s="1"/>
  <c r="BT122" s="1"/>
  <c r="BU121" s="1"/>
  <c r="BV120" s="1"/>
  <c r="BW119" s="1"/>
  <c r="BX118" s="1"/>
  <c r="BY117" s="1"/>
  <c r="BZ116" s="1"/>
  <c r="CA115" s="1"/>
  <c r="CB114" s="1"/>
  <c r="CC113" s="1"/>
  <c r="CD112" s="1"/>
  <c r="AZ142"/>
  <c r="BA142"/>
  <c r="BB141" s="1"/>
  <c r="BC140" s="1"/>
  <c r="BD139" s="1"/>
  <c r="BE138" s="1"/>
  <c r="BF137" s="1"/>
  <c r="BG136" s="1"/>
  <c r="BH135" s="1"/>
  <c r="BI134" s="1"/>
  <c r="BJ133" s="1"/>
  <c r="BK132" s="1"/>
  <c r="BL131" s="1"/>
  <c r="BM130" s="1"/>
  <c r="BN129" s="1"/>
  <c r="BO128" s="1"/>
  <c r="BP127" s="1"/>
  <c r="BQ126" s="1"/>
  <c r="BR125" s="1"/>
  <c r="BS124" s="1"/>
  <c r="BT123" s="1"/>
  <c r="BU122" s="1"/>
  <c r="BV121" s="1"/>
  <c r="BW120" s="1"/>
  <c r="BX119" s="1"/>
  <c r="BY118" s="1"/>
  <c r="BZ117" s="1"/>
  <c r="CA116" s="1"/>
  <c r="CB115" s="1"/>
  <c r="CC114" s="1"/>
  <c r="CD113" s="1"/>
  <c r="AZ143"/>
  <c r="BA143"/>
  <c r="BB142" s="1"/>
  <c r="BC141" s="1"/>
  <c r="BD140" s="1"/>
  <c r="BE139" s="1"/>
  <c r="BF138" s="1"/>
  <c r="BG137" s="1"/>
  <c r="BH136" s="1"/>
  <c r="BI135" s="1"/>
  <c r="BJ134" s="1"/>
  <c r="BK133" s="1"/>
  <c r="BL132" s="1"/>
  <c r="BM131" s="1"/>
  <c r="BN130" s="1"/>
  <c r="BO129" s="1"/>
  <c r="BP128" s="1"/>
  <c r="BQ127" s="1"/>
  <c r="BR126" s="1"/>
  <c r="BS125" s="1"/>
  <c r="BT124" s="1"/>
  <c r="BU123" s="1"/>
  <c r="BV122" s="1"/>
  <c r="BW121" s="1"/>
  <c r="BX120" s="1"/>
  <c r="BY119" s="1"/>
  <c r="BZ118" s="1"/>
  <c r="CA117" s="1"/>
  <c r="CB116" s="1"/>
  <c r="CC115" s="1"/>
  <c r="CD114" s="1"/>
  <c r="AZ144"/>
  <c r="BA144"/>
  <c r="BB143" s="1"/>
  <c r="BC142" s="1"/>
  <c r="BD141" s="1"/>
  <c r="BE140" s="1"/>
  <c r="BF139" s="1"/>
  <c r="BG138" s="1"/>
  <c r="BH137" s="1"/>
  <c r="BI136" s="1"/>
  <c r="BJ135" s="1"/>
  <c r="BK134" s="1"/>
  <c r="BL133" s="1"/>
  <c r="BM132" s="1"/>
  <c r="BN131" s="1"/>
  <c r="BO130" s="1"/>
  <c r="BP129" s="1"/>
  <c r="BQ128" s="1"/>
  <c r="BR127" s="1"/>
  <c r="BS126" s="1"/>
  <c r="BT125" s="1"/>
  <c r="BU124" s="1"/>
  <c r="BV123" s="1"/>
  <c r="BW122" s="1"/>
  <c r="BX121" s="1"/>
  <c r="BY120" s="1"/>
  <c r="BZ119" s="1"/>
  <c r="CA118" s="1"/>
  <c r="CB117" s="1"/>
  <c r="CC116" s="1"/>
  <c r="CD115" s="1"/>
  <c r="AZ145"/>
  <c r="BA145"/>
  <c r="BB144" s="1"/>
  <c r="BC143" s="1"/>
  <c r="BD142" s="1"/>
  <c r="BE141" s="1"/>
  <c r="BF140" s="1"/>
  <c r="BG139" s="1"/>
  <c r="BH138" s="1"/>
  <c r="BI137" s="1"/>
  <c r="BJ136" s="1"/>
  <c r="BK135" s="1"/>
  <c r="BL134" s="1"/>
  <c r="BM133" s="1"/>
  <c r="BN132" s="1"/>
  <c r="BO131" s="1"/>
  <c r="BP130" s="1"/>
  <c r="BQ129" s="1"/>
  <c r="BR128" s="1"/>
  <c r="BS127" s="1"/>
  <c r="BT126" s="1"/>
  <c r="BU125" s="1"/>
  <c r="BV124" s="1"/>
  <c r="BW123" s="1"/>
  <c r="BX122" s="1"/>
  <c r="BY121" s="1"/>
  <c r="BZ120" s="1"/>
  <c r="CA119" s="1"/>
  <c r="CB118" s="1"/>
  <c r="CC117" s="1"/>
  <c r="CD116" s="1"/>
  <c r="AZ146"/>
  <c r="BA146"/>
  <c r="BB145" s="1"/>
  <c r="BC144" s="1"/>
  <c r="BD143" s="1"/>
  <c r="BE142" s="1"/>
  <c r="BF141" s="1"/>
  <c r="BG140" s="1"/>
  <c r="BH139" s="1"/>
  <c r="BI138" s="1"/>
  <c r="BJ137" s="1"/>
  <c r="BK136" s="1"/>
  <c r="BL135" s="1"/>
  <c r="BM134" s="1"/>
  <c r="BN133" s="1"/>
  <c r="BO132" s="1"/>
  <c r="BP131" s="1"/>
  <c r="BQ130" s="1"/>
  <c r="BR129" s="1"/>
  <c r="BS128" s="1"/>
  <c r="BT127" s="1"/>
  <c r="BU126" s="1"/>
  <c r="BV125" s="1"/>
  <c r="BW124" s="1"/>
  <c r="BX123" s="1"/>
  <c r="BY122" s="1"/>
  <c r="BZ121" s="1"/>
  <c r="CA120" s="1"/>
  <c r="CB119" s="1"/>
  <c r="CC118" s="1"/>
  <c r="CD117" s="1"/>
  <c r="AZ147"/>
  <c r="BA147"/>
  <c r="BB146" s="1"/>
  <c r="BC145" s="1"/>
  <c r="BD144" s="1"/>
  <c r="BE143" s="1"/>
  <c r="BF142" s="1"/>
  <c r="BG141" s="1"/>
  <c r="BH140" s="1"/>
  <c r="BI139" s="1"/>
  <c r="BJ138" s="1"/>
  <c r="BK137" s="1"/>
  <c r="BL136" s="1"/>
  <c r="BM135" s="1"/>
  <c r="BN134" s="1"/>
  <c r="BO133" s="1"/>
  <c r="BP132" s="1"/>
  <c r="BQ131" s="1"/>
  <c r="BR130" s="1"/>
  <c r="BS129" s="1"/>
  <c r="BT128" s="1"/>
  <c r="BU127" s="1"/>
  <c r="BV126" s="1"/>
  <c r="BW125" s="1"/>
  <c r="BX124" s="1"/>
  <c r="BY123" s="1"/>
  <c r="BZ122" s="1"/>
  <c r="CA121" s="1"/>
  <c r="CB120" s="1"/>
  <c r="CC119" s="1"/>
  <c r="CD118" s="1"/>
  <c r="AZ148"/>
  <c r="BA148"/>
  <c r="BB147" s="1"/>
  <c r="BC146" s="1"/>
  <c r="BD145" s="1"/>
  <c r="BE144" s="1"/>
  <c r="BF143" s="1"/>
  <c r="BG142" s="1"/>
  <c r="BH141" s="1"/>
  <c r="BI140" s="1"/>
  <c r="BJ139" s="1"/>
  <c r="BK138" s="1"/>
  <c r="BL137" s="1"/>
  <c r="BM136" s="1"/>
  <c r="BN135" s="1"/>
  <c r="BO134" s="1"/>
  <c r="BP133" s="1"/>
  <c r="BQ132" s="1"/>
  <c r="BR131" s="1"/>
  <c r="BS130" s="1"/>
  <c r="BT129" s="1"/>
  <c r="BU128" s="1"/>
  <c r="BV127" s="1"/>
  <c r="BW126" s="1"/>
  <c r="BX125" s="1"/>
  <c r="BY124" s="1"/>
  <c r="BZ123" s="1"/>
  <c r="CA122" s="1"/>
  <c r="CB121" s="1"/>
  <c r="CC120" s="1"/>
  <c r="CD119" s="1"/>
  <c r="AZ149"/>
  <c r="BA149"/>
  <c r="BB148" s="1"/>
  <c r="BC147" s="1"/>
  <c r="BD146" s="1"/>
  <c r="BE145" s="1"/>
  <c r="BF144" s="1"/>
  <c r="BG143" s="1"/>
  <c r="BH142" s="1"/>
  <c r="BI141" s="1"/>
  <c r="BJ140" s="1"/>
  <c r="BK139" s="1"/>
  <c r="BL138" s="1"/>
  <c r="BM137" s="1"/>
  <c r="BN136" s="1"/>
  <c r="BO135" s="1"/>
  <c r="BP134" s="1"/>
  <c r="BQ133" s="1"/>
  <c r="BR132" s="1"/>
  <c r="BS131" s="1"/>
  <c r="BT130" s="1"/>
  <c r="BU129" s="1"/>
  <c r="BV128" s="1"/>
  <c r="BW127" s="1"/>
  <c r="BX126" s="1"/>
  <c r="BY125" s="1"/>
  <c r="BZ124" s="1"/>
  <c r="CA123" s="1"/>
  <c r="CB122" s="1"/>
  <c r="CC121" s="1"/>
  <c r="CD120" s="1"/>
  <c r="AZ150"/>
  <c r="BA150"/>
  <c r="BB149" s="1"/>
  <c r="BC148" s="1"/>
  <c r="BD147" s="1"/>
  <c r="BE146" s="1"/>
  <c r="BF145" s="1"/>
  <c r="BG144" s="1"/>
  <c r="BH143" s="1"/>
  <c r="BI142" s="1"/>
  <c r="BJ141" s="1"/>
  <c r="BK140" s="1"/>
  <c r="BL139" s="1"/>
  <c r="BM138" s="1"/>
  <c r="BN137" s="1"/>
  <c r="BO136" s="1"/>
  <c r="BP135" s="1"/>
  <c r="BQ134" s="1"/>
  <c r="BR133" s="1"/>
  <c r="BS132" s="1"/>
  <c r="BT131" s="1"/>
  <c r="BU130" s="1"/>
  <c r="BV129" s="1"/>
  <c r="BW128" s="1"/>
  <c r="BX127" s="1"/>
  <c r="BY126" s="1"/>
  <c r="BZ125" s="1"/>
  <c r="CA124" s="1"/>
  <c r="CB123" s="1"/>
  <c r="CC122" s="1"/>
  <c r="CD121" s="1"/>
  <c r="AZ151"/>
  <c r="BA151"/>
  <c r="BB150" s="1"/>
  <c r="BC149" s="1"/>
  <c r="BD148" s="1"/>
  <c r="BE147" s="1"/>
  <c r="BF146" s="1"/>
  <c r="BG145" s="1"/>
  <c r="BH144" s="1"/>
  <c r="BI143" s="1"/>
  <c r="BJ142" s="1"/>
  <c r="BK141" s="1"/>
  <c r="BL140" s="1"/>
  <c r="BM139" s="1"/>
  <c r="BN138" s="1"/>
  <c r="BO137" s="1"/>
  <c r="BP136" s="1"/>
  <c r="BQ135" s="1"/>
  <c r="BR134" s="1"/>
  <c r="BS133" s="1"/>
  <c r="BT132" s="1"/>
  <c r="BU131" s="1"/>
  <c r="BV130" s="1"/>
  <c r="BW129" s="1"/>
  <c r="BX128" s="1"/>
  <c r="BY127" s="1"/>
  <c r="BZ126" s="1"/>
  <c r="CA125" s="1"/>
  <c r="CB124" s="1"/>
  <c r="CC123" s="1"/>
  <c r="CD122" s="1"/>
  <c r="AZ152"/>
  <c r="BA152"/>
  <c r="BB151" s="1"/>
  <c r="BC150" s="1"/>
  <c r="BD149" s="1"/>
  <c r="BE148" s="1"/>
  <c r="BF147" s="1"/>
  <c r="BG146" s="1"/>
  <c r="BH145" s="1"/>
  <c r="BI144" s="1"/>
  <c r="BJ143" s="1"/>
  <c r="BK142" s="1"/>
  <c r="BL141" s="1"/>
  <c r="BM140" s="1"/>
  <c r="BN139" s="1"/>
  <c r="BO138" s="1"/>
  <c r="BP137" s="1"/>
  <c r="BQ136" s="1"/>
  <c r="BR135" s="1"/>
  <c r="BS134" s="1"/>
  <c r="BT133" s="1"/>
  <c r="BU132" s="1"/>
  <c r="BV131" s="1"/>
  <c r="BW130" s="1"/>
  <c r="BX129" s="1"/>
  <c r="BY128" s="1"/>
  <c r="BZ127" s="1"/>
  <c r="CA126" s="1"/>
  <c r="CB125" s="1"/>
  <c r="CC124" s="1"/>
  <c r="CD123" s="1"/>
  <c r="AZ153"/>
  <c r="BA153"/>
  <c r="BB152" s="1"/>
  <c r="BC151" s="1"/>
  <c r="BD150" s="1"/>
  <c r="BE149" s="1"/>
  <c r="BF148" s="1"/>
  <c r="BG147" s="1"/>
  <c r="BH146" s="1"/>
  <c r="BI145" s="1"/>
  <c r="BJ144" s="1"/>
  <c r="BK143" s="1"/>
  <c r="BL142" s="1"/>
  <c r="BM141" s="1"/>
  <c r="BN140" s="1"/>
  <c r="BO139" s="1"/>
  <c r="BP138" s="1"/>
  <c r="BQ137" s="1"/>
  <c r="BR136" s="1"/>
  <c r="BS135" s="1"/>
  <c r="BT134" s="1"/>
  <c r="BU133" s="1"/>
  <c r="BV132" s="1"/>
  <c r="BW131" s="1"/>
  <c r="BX130" s="1"/>
  <c r="BY129" s="1"/>
  <c r="BZ128" s="1"/>
  <c r="CA127" s="1"/>
  <c r="CB126" s="1"/>
  <c r="CC125" s="1"/>
  <c r="CD124" s="1"/>
  <c r="AZ154"/>
  <c r="BA154"/>
  <c r="BB153" s="1"/>
  <c r="BC152" s="1"/>
  <c r="BD151" s="1"/>
  <c r="BE150" s="1"/>
  <c r="BF149" s="1"/>
  <c r="BG148" s="1"/>
  <c r="BH147" s="1"/>
  <c r="BI146" s="1"/>
  <c r="BJ145" s="1"/>
  <c r="BK144" s="1"/>
  <c r="BL143" s="1"/>
  <c r="BM142" s="1"/>
  <c r="BN141" s="1"/>
  <c r="BO140" s="1"/>
  <c r="BP139" s="1"/>
  <c r="BQ138" s="1"/>
  <c r="BR137" s="1"/>
  <c r="BS136" s="1"/>
  <c r="BT135" s="1"/>
  <c r="BU134" s="1"/>
  <c r="BV133" s="1"/>
  <c r="BW132" s="1"/>
  <c r="BX131" s="1"/>
  <c r="BY130" s="1"/>
  <c r="BZ129" s="1"/>
  <c r="CA128" s="1"/>
  <c r="CB127" s="1"/>
  <c r="CC126" s="1"/>
  <c r="CD125" s="1"/>
  <c r="AZ155"/>
  <c r="BA155"/>
  <c r="BB154" s="1"/>
  <c r="BC153" s="1"/>
  <c r="BD152" s="1"/>
  <c r="BE151" s="1"/>
  <c r="BF150" s="1"/>
  <c r="BG149" s="1"/>
  <c r="BH148" s="1"/>
  <c r="BI147" s="1"/>
  <c r="BJ146" s="1"/>
  <c r="BK145" s="1"/>
  <c r="BL144" s="1"/>
  <c r="BM143" s="1"/>
  <c r="BN142" s="1"/>
  <c r="BO141" s="1"/>
  <c r="BP140" s="1"/>
  <c r="BQ139" s="1"/>
  <c r="BR138" s="1"/>
  <c r="BS137" s="1"/>
  <c r="BT136" s="1"/>
  <c r="BU135" s="1"/>
  <c r="BV134" s="1"/>
  <c r="BW133" s="1"/>
  <c r="BX132" s="1"/>
  <c r="BY131" s="1"/>
  <c r="BZ130" s="1"/>
  <c r="CA129" s="1"/>
  <c r="CB128" s="1"/>
  <c r="CC127" s="1"/>
  <c r="CD126" s="1"/>
  <c r="AZ156"/>
  <c r="BA156"/>
  <c r="BB155" s="1"/>
  <c r="BC154" s="1"/>
  <c r="BD153" s="1"/>
  <c r="BE152" s="1"/>
  <c r="BF151" s="1"/>
  <c r="BG150" s="1"/>
  <c r="BH149" s="1"/>
  <c r="BI148" s="1"/>
  <c r="BJ147" s="1"/>
  <c r="BK146" s="1"/>
  <c r="BL145" s="1"/>
  <c r="BM144" s="1"/>
  <c r="BN143" s="1"/>
  <c r="BO142" s="1"/>
  <c r="BP141" s="1"/>
  <c r="BQ140" s="1"/>
  <c r="BR139" s="1"/>
  <c r="BS138" s="1"/>
  <c r="BT137" s="1"/>
  <c r="BU136" s="1"/>
  <c r="BV135" s="1"/>
  <c r="BW134" s="1"/>
  <c r="BX133" s="1"/>
  <c r="BY132" s="1"/>
  <c r="BZ131" s="1"/>
  <c r="CA130" s="1"/>
  <c r="CB129" s="1"/>
  <c r="CC128" s="1"/>
  <c r="CD127" s="1"/>
  <c r="AZ157"/>
  <c r="BA157"/>
  <c r="BB156" s="1"/>
  <c r="BC155" s="1"/>
  <c r="BD154" s="1"/>
  <c r="BE153" s="1"/>
  <c r="BF152" s="1"/>
  <c r="BG151" s="1"/>
  <c r="BH150" s="1"/>
  <c r="BI149" s="1"/>
  <c r="BJ148" s="1"/>
  <c r="BK147" s="1"/>
  <c r="BL146" s="1"/>
  <c r="BM145" s="1"/>
  <c r="BN144" s="1"/>
  <c r="BO143" s="1"/>
  <c r="BP142" s="1"/>
  <c r="BQ141" s="1"/>
  <c r="BR140" s="1"/>
  <c r="BS139" s="1"/>
  <c r="BT138" s="1"/>
  <c r="BU137" s="1"/>
  <c r="BV136" s="1"/>
  <c r="BW135" s="1"/>
  <c r="BX134" s="1"/>
  <c r="BY133" s="1"/>
  <c r="BZ132" s="1"/>
  <c r="CA131" s="1"/>
  <c r="CB130" s="1"/>
  <c r="CC129" s="1"/>
  <c r="CD128" s="1"/>
  <c r="AZ158"/>
  <c r="BA158"/>
  <c r="BB157" s="1"/>
  <c r="BC156" s="1"/>
  <c r="BD155" s="1"/>
  <c r="BE154" s="1"/>
  <c r="BF153" s="1"/>
  <c r="BG152" s="1"/>
  <c r="BH151" s="1"/>
  <c r="BI150" s="1"/>
  <c r="BJ149" s="1"/>
  <c r="BK148" s="1"/>
  <c r="BL147" s="1"/>
  <c r="BM146" s="1"/>
  <c r="BN145" s="1"/>
  <c r="BO144" s="1"/>
  <c r="BP143" s="1"/>
  <c r="BQ142" s="1"/>
  <c r="BR141" s="1"/>
  <c r="BS140" s="1"/>
  <c r="BT139" s="1"/>
  <c r="BU138" s="1"/>
  <c r="BV137" s="1"/>
  <c r="BW136" s="1"/>
  <c r="BX135" s="1"/>
  <c r="BY134" s="1"/>
  <c r="BZ133" s="1"/>
  <c r="CA132" s="1"/>
  <c r="CB131" s="1"/>
  <c r="CC130" s="1"/>
  <c r="CD129" s="1"/>
  <c r="AZ159"/>
  <c r="BA159"/>
  <c r="BB158" s="1"/>
  <c r="BC157" s="1"/>
  <c r="BD156" s="1"/>
  <c r="BE155" s="1"/>
  <c r="BF154" s="1"/>
  <c r="BG153" s="1"/>
  <c r="BH152" s="1"/>
  <c r="BI151" s="1"/>
  <c r="BJ150" s="1"/>
  <c r="BK149" s="1"/>
  <c r="BL148" s="1"/>
  <c r="BM147" s="1"/>
  <c r="BN146" s="1"/>
  <c r="BO145" s="1"/>
  <c r="BP144" s="1"/>
  <c r="BQ143" s="1"/>
  <c r="BR142" s="1"/>
  <c r="BS141" s="1"/>
  <c r="BT140" s="1"/>
  <c r="BU139" s="1"/>
  <c r="BV138" s="1"/>
  <c r="BW137" s="1"/>
  <c r="BX136" s="1"/>
  <c r="BY135" s="1"/>
  <c r="BZ134" s="1"/>
  <c r="CA133" s="1"/>
  <c r="CB132" s="1"/>
  <c r="CC131" s="1"/>
  <c r="CD130" s="1"/>
  <c r="AZ160"/>
  <c r="BA160"/>
  <c r="BB159" s="1"/>
  <c r="BC158" s="1"/>
  <c r="BD157" s="1"/>
  <c r="BE156" s="1"/>
  <c r="BF155" s="1"/>
  <c r="BG154" s="1"/>
  <c r="BH153" s="1"/>
  <c r="BI152" s="1"/>
  <c r="BJ151" s="1"/>
  <c r="BK150" s="1"/>
  <c r="BL149" s="1"/>
  <c r="BM148" s="1"/>
  <c r="BN147" s="1"/>
  <c r="BO146" s="1"/>
  <c r="BP145" s="1"/>
  <c r="BQ144" s="1"/>
  <c r="BR143" s="1"/>
  <c r="BS142" s="1"/>
  <c r="BT141" s="1"/>
  <c r="BU140" s="1"/>
  <c r="BV139" s="1"/>
  <c r="BW138" s="1"/>
  <c r="BX137" s="1"/>
  <c r="BY136" s="1"/>
  <c r="BZ135" s="1"/>
  <c r="CA134" s="1"/>
  <c r="CB133" s="1"/>
  <c r="CC132" s="1"/>
  <c r="CD131" s="1"/>
  <c r="AZ161"/>
  <c r="BA161"/>
  <c r="BB160" s="1"/>
  <c r="BC159" s="1"/>
  <c r="BD158" s="1"/>
  <c r="BE157" s="1"/>
  <c r="BF156" s="1"/>
  <c r="BG155" s="1"/>
  <c r="BH154" s="1"/>
  <c r="BI153" s="1"/>
  <c r="BJ152" s="1"/>
  <c r="BK151" s="1"/>
  <c r="BL150" s="1"/>
  <c r="BM149" s="1"/>
  <c r="BN148" s="1"/>
  <c r="BO147" s="1"/>
  <c r="BP146" s="1"/>
  <c r="BQ145" s="1"/>
  <c r="BR144" s="1"/>
  <c r="BS143" s="1"/>
  <c r="BT142" s="1"/>
  <c r="BU141" s="1"/>
  <c r="BV140" s="1"/>
  <c r="BW139" s="1"/>
  <c r="BX138" s="1"/>
  <c r="BY137" s="1"/>
  <c r="BZ136" s="1"/>
  <c r="CA135" s="1"/>
  <c r="CB134" s="1"/>
  <c r="CC133" s="1"/>
  <c r="CD132" s="1"/>
  <c r="AZ162"/>
  <c r="BA162"/>
  <c r="BB161" s="1"/>
  <c r="BC160" s="1"/>
  <c r="BD159" s="1"/>
  <c r="BE158" s="1"/>
  <c r="BF157" s="1"/>
  <c r="BG156" s="1"/>
  <c r="BH155" s="1"/>
  <c r="BI154" s="1"/>
  <c r="BJ153" s="1"/>
  <c r="BK152" s="1"/>
  <c r="BL151" s="1"/>
  <c r="BM150" s="1"/>
  <c r="BN149" s="1"/>
  <c r="BO148" s="1"/>
  <c r="BP147" s="1"/>
  <c r="BQ146" s="1"/>
  <c r="BR145" s="1"/>
  <c r="BS144" s="1"/>
  <c r="BT143" s="1"/>
  <c r="BU142" s="1"/>
  <c r="BV141" s="1"/>
  <c r="BW140" s="1"/>
  <c r="BX139" s="1"/>
  <c r="BY138" s="1"/>
  <c r="BZ137" s="1"/>
  <c r="CA136" s="1"/>
  <c r="CB135" s="1"/>
  <c r="CC134" s="1"/>
  <c r="CD133" s="1"/>
  <c r="AZ163"/>
  <c r="BA163"/>
  <c r="BB162" s="1"/>
  <c r="BC161" s="1"/>
  <c r="BD160" s="1"/>
  <c r="BE159" s="1"/>
  <c r="BF158" s="1"/>
  <c r="BG157" s="1"/>
  <c r="BH156" s="1"/>
  <c r="BI155" s="1"/>
  <c r="BJ154" s="1"/>
  <c r="BK153" s="1"/>
  <c r="BL152" s="1"/>
  <c r="BM151" s="1"/>
  <c r="BN150" s="1"/>
  <c r="BO149" s="1"/>
  <c r="BP148" s="1"/>
  <c r="BQ147" s="1"/>
  <c r="BR146" s="1"/>
  <c r="BS145" s="1"/>
  <c r="BT144" s="1"/>
  <c r="BU143" s="1"/>
  <c r="BV142" s="1"/>
  <c r="BW141" s="1"/>
  <c r="BX140" s="1"/>
  <c r="BY139" s="1"/>
  <c r="BZ138" s="1"/>
  <c r="CA137" s="1"/>
  <c r="CB136" s="1"/>
  <c r="CC135" s="1"/>
  <c r="CD134" s="1"/>
  <c r="AZ164"/>
  <c r="BA164"/>
  <c r="BB163" s="1"/>
  <c r="BC162" s="1"/>
  <c r="BD161" s="1"/>
  <c r="BE160" s="1"/>
  <c r="BF159" s="1"/>
  <c r="BG158" s="1"/>
  <c r="BH157" s="1"/>
  <c r="BI156" s="1"/>
  <c r="BJ155" s="1"/>
  <c r="BK154" s="1"/>
  <c r="BL153" s="1"/>
  <c r="BM152" s="1"/>
  <c r="BN151" s="1"/>
  <c r="BO150" s="1"/>
  <c r="BP149" s="1"/>
  <c r="BQ148" s="1"/>
  <c r="BR147" s="1"/>
  <c r="BS146" s="1"/>
  <c r="BT145" s="1"/>
  <c r="BU144" s="1"/>
  <c r="BV143" s="1"/>
  <c r="BW142" s="1"/>
  <c r="BX141" s="1"/>
  <c r="BY140" s="1"/>
  <c r="BZ139" s="1"/>
  <c r="CA138" s="1"/>
  <c r="CB137" s="1"/>
  <c r="CC136" s="1"/>
  <c r="CD135" s="1"/>
  <c r="AZ165"/>
  <c r="BA165"/>
  <c r="BB164" s="1"/>
  <c r="BC163" s="1"/>
  <c r="BD162" s="1"/>
  <c r="BE161" s="1"/>
  <c r="BF160" s="1"/>
  <c r="BG159" s="1"/>
  <c r="BH158" s="1"/>
  <c r="BI157" s="1"/>
  <c r="BJ156" s="1"/>
  <c r="BK155" s="1"/>
  <c r="BL154" s="1"/>
  <c r="BM153" s="1"/>
  <c r="BN152" s="1"/>
  <c r="BO151" s="1"/>
  <c r="BP150" s="1"/>
  <c r="BQ149" s="1"/>
  <c r="BR148" s="1"/>
  <c r="BS147" s="1"/>
  <c r="BT146" s="1"/>
  <c r="BU145" s="1"/>
  <c r="BV144" s="1"/>
  <c r="BW143" s="1"/>
  <c r="BX142" s="1"/>
  <c r="BY141" s="1"/>
  <c r="BZ140" s="1"/>
  <c r="CA139" s="1"/>
  <c r="CB138" s="1"/>
  <c r="CC137" s="1"/>
  <c r="CD136" s="1"/>
  <c r="AZ166"/>
  <c r="BA166"/>
  <c r="BB165" s="1"/>
  <c r="BC164" s="1"/>
  <c r="BD163" s="1"/>
  <c r="BE162" s="1"/>
  <c r="BF161" s="1"/>
  <c r="BG160" s="1"/>
  <c r="BH159" s="1"/>
  <c r="BI158" s="1"/>
  <c r="BJ157" s="1"/>
  <c r="BK156" s="1"/>
  <c r="BL155" s="1"/>
  <c r="BM154" s="1"/>
  <c r="BN153" s="1"/>
  <c r="BO152" s="1"/>
  <c r="BP151" s="1"/>
  <c r="BQ150" s="1"/>
  <c r="BR149" s="1"/>
  <c r="BS148" s="1"/>
  <c r="BT147" s="1"/>
  <c r="BU146" s="1"/>
  <c r="BV145" s="1"/>
  <c r="BW144" s="1"/>
  <c r="BX143" s="1"/>
  <c r="BY142" s="1"/>
  <c r="BZ141" s="1"/>
  <c r="CA140" s="1"/>
  <c r="CB139" s="1"/>
  <c r="CC138" s="1"/>
  <c r="CD137" s="1"/>
  <c r="AZ167"/>
  <c r="BA167"/>
  <c r="BB166" s="1"/>
  <c r="BC165" s="1"/>
  <c r="BD164" s="1"/>
  <c r="BE163" s="1"/>
  <c r="BF162" s="1"/>
  <c r="BG161" s="1"/>
  <c r="BH160" s="1"/>
  <c r="BI159" s="1"/>
  <c r="BJ158" s="1"/>
  <c r="BK157" s="1"/>
  <c r="BL156" s="1"/>
  <c r="BM155" s="1"/>
  <c r="BN154" s="1"/>
  <c r="BO153" s="1"/>
  <c r="BP152" s="1"/>
  <c r="BQ151" s="1"/>
  <c r="BR150" s="1"/>
  <c r="BS149" s="1"/>
  <c r="BT148" s="1"/>
  <c r="BU147" s="1"/>
  <c r="BV146" s="1"/>
  <c r="BW145" s="1"/>
  <c r="BX144" s="1"/>
  <c r="BY143" s="1"/>
  <c r="BZ142" s="1"/>
  <c r="CA141" s="1"/>
  <c r="CB140" s="1"/>
  <c r="CC139" s="1"/>
  <c r="CD138" s="1"/>
  <c r="AZ168"/>
  <c r="BA168"/>
  <c r="BB167" s="1"/>
  <c r="BC166" s="1"/>
  <c r="BD165" s="1"/>
  <c r="BE164" s="1"/>
  <c r="BF163" s="1"/>
  <c r="BG162" s="1"/>
  <c r="BH161" s="1"/>
  <c r="BI160" s="1"/>
  <c r="BJ159" s="1"/>
  <c r="BK158" s="1"/>
  <c r="BL157" s="1"/>
  <c r="BM156" s="1"/>
  <c r="BN155" s="1"/>
  <c r="BO154" s="1"/>
  <c r="BP153" s="1"/>
  <c r="BQ152" s="1"/>
  <c r="BR151" s="1"/>
  <c r="BS150" s="1"/>
  <c r="BT149" s="1"/>
  <c r="BU148" s="1"/>
  <c r="BV147" s="1"/>
  <c r="BW146" s="1"/>
  <c r="BX145" s="1"/>
  <c r="BY144" s="1"/>
  <c r="BZ143" s="1"/>
  <c r="CA142" s="1"/>
  <c r="CB141" s="1"/>
  <c r="CC140" s="1"/>
  <c r="CD139" s="1"/>
  <c r="AZ169"/>
  <c r="BA169"/>
  <c r="BB168" s="1"/>
  <c r="BC167" s="1"/>
  <c r="BD166" s="1"/>
  <c r="BE165" s="1"/>
  <c r="BF164" s="1"/>
  <c r="BG163" s="1"/>
  <c r="BH162" s="1"/>
  <c r="BI161" s="1"/>
  <c r="BJ160" s="1"/>
  <c r="BK159" s="1"/>
  <c r="BL158" s="1"/>
  <c r="BM157" s="1"/>
  <c r="BN156" s="1"/>
  <c r="BO155" s="1"/>
  <c r="BP154" s="1"/>
  <c r="BQ153" s="1"/>
  <c r="BR152" s="1"/>
  <c r="BS151" s="1"/>
  <c r="BT150" s="1"/>
  <c r="BU149" s="1"/>
  <c r="BV148" s="1"/>
  <c r="BW147" s="1"/>
  <c r="BX146" s="1"/>
  <c r="BY145" s="1"/>
  <c r="BZ144" s="1"/>
  <c r="CA143" s="1"/>
  <c r="CB142" s="1"/>
  <c r="CC141" s="1"/>
  <c r="CD140" s="1"/>
  <c r="AZ170"/>
  <c r="BA170"/>
  <c r="BB169" s="1"/>
  <c r="BC168" s="1"/>
  <c r="BD167" s="1"/>
  <c r="BE166" s="1"/>
  <c r="BF165" s="1"/>
  <c r="BG164" s="1"/>
  <c r="BH163" s="1"/>
  <c r="BI162" s="1"/>
  <c r="BJ161" s="1"/>
  <c r="BK160" s="1"/>
  <c r="BL159" s="1"/>
  <c r="BM158" s="1"/>
  <c r="BN157" s="1"/>
  <c r="BO156" s="1"/>
  <c r="BP155" s="1"/>
  <c r="BQ154" s="1"/>
  <c r="BR153" s="1"/>
  <c r="BS152" s="1"/>
  <c r="BT151" s="1"/>
  <c r="BU150" s="1"/>
  <c r="BV149" s="1"/>
  <c r="BW148" s="1"/>
  <c r="BX147" s="1"/>
  <c r="BY146" s="1"/>
  <c r="BZ145" s="1"/>
  <c r="CA144" s="1"/>
  <c r="CB143" s="1"/>
  <c r="CC142" s="1"/>
  <c r="CD141" s="1"/>
  <c r="AZ171"/>
  <c r="BA171"/>
  <c r="BB170" s="1"/>
  <c r="BC169" s="1"/>
  <c r="BD168" s="1"/>
  <c r="BE167" s="1"/>
  <c r="BF166" s="1"/>
  <c r="BG165" s="1"/>
  <c r="BH164" s="1"/>
  <c r="BI163" s="1"/>
  <c r="BJ162" s="1"/>
  <c r="BK161" s="1"/>
  <c r="BL160" s="1"/>
  <c r="BM159" s="1"/>
  <c r="BN158" s="1"/>
  <c r="BO157" s="1"/>
  <c r="BP156" s="1"/>
  <c r="BQ155" s="1"/>
  <c r="BR154" s="1"/>
  <c r="BS153" s="1"/>
  <c r="BT152" s="1"/>
  <c r="BU151" s="1"/>
  <c r="BV150" s="1"/>
  <c r="BW149" s="1"/>
  <c r="BX148" s="1"/>
  <c r="BY147" s="1"/>
  <c r="BZ146" s="1"/>
  <c r="CA145" s="1"/>
  <c r="CB144" s="1"/>
  <c r="CC143" s="1"/>
  <c r="CD142" s="1"/>
  <c r="AZ172"/>
  <c r="BA172"/>
  <c r="BB171" s="1"/>
  <c r="BC170" s="1"/>
  <c r="BD169" s="1"/>
  <c r="BE168" s="1"/>
  <c r="BF167" s="1"/>
  <c r="BG166" s="1"/>
  <c r="BH165" s="1"/>
  <c r="BI164" s="1"/>
  <c r="BJ163" s="1"/>
  <c r="BK162" s="1"/>
  <c r="BL161" s="1"/>
  <c r="BM160" s="1"/>
  <c r="BN159" s="1"/>
  <c r="BO158" s="1"/>
  <c r="BP157" s="1"/>
  <c r="BQ156" s="1"/>
  <c r="BR155" s="1"/>
  <c r="BS154" s="1"/>
  <c r="BT153" s="1"/>
  <c r="BU152" s="1"/>
  <c r="BV151" s="1"/>
  <c r="BW150" s="1"/>
  <c r="BX149" s="1"/>
  <c r="BY148" s="1"/>
  <c r="BZ147" s="1"/>
  <c r="CA146" s="1"/>
  <c r="CB145" s="1"/>
  <c r="CC144" s="1"/>
  <c r="CD143" s="1"/>
  <c r="AZ173"/>
  <c r="BA173"/>
  <c r="BB172" s="1"/>
  <c r="BC171" s="1"/>
  <c r="BD170" s="1"/>
  <c r="BE169" s="1"/>
  <c r="BF168" s="1"/>
  <c r="BG167" s="1"/>
  <c r="BH166" s="1"/>
  <c r="BI165" s="1"/>
  <c r="BJ164" s="1"/>
  <c r="BK163" s="1"/>
  <c r="BL162" s="1"/>
  <c r="BM161" s="1"/>
  <c r="BN160" s="1"/>
  <c r="BO159" s="1"/>
  <c r="BP158" s="1"/>
  <c r="BQ157" s="1"/>
  <c r="BR156" s="1"/>
  <c r="BS155" s="1"/>
  <c r="BT154" s="1"/>
  <c r="BU153" s="1"/>
  <c r="BV152" s="1"/>
  <c r="BW151" s="1"/>
  <c r="BX150" s="1"/>
  <c r="BY149" s="1"/>
  <c r="BZ148" s="1"/>
  <c r="CA147" s="1"/>
  <c r="CB146" s="1"/>
  <c r="CC145" s="1"/>
  <c r="CD144" s="1"/>
  <c r="AZ174"/>
  <c r="BA174"/>
  <c r="BB173" s="1"/>
  <c r="BC172" s="1"/>
  <c r="BD171" s="1"/>
  <c r="BE170" s="1"/>
  <c r="BF169" s="1"/>
  <c r="BG168" s="1"/>
  <c r="BH167" s="1"/>
  <c r="BI166" s="1"/>
  <c r="BJ165" s="1"/>
  <c r="BK164" s="1"/>
  <c r="BL163" s="1"/>
  <c r="BM162" s="1"/>
  <c r="BN161" s="1"/>
  <c r="BO160" s="1"/>
  <c r="BP159" s="1"/>
  <c r="BQ158" s="1"/>
  <c r="BR157" s="1"/>
  <c r="BS156" s="1"/>
  <c r="BT155" s="1"/>
  <c r="BU154" s="1"/>
  <c r="BV153" s="1"/>
  <c r="BW152" s="1"/>
  <c r="BX151" s="1"/>
  <c r="BY150" s="1"/>
  <c r="BZ149" s="1"/>
  <c r="CA148" s="1"/>
  <c r="CB147" s="1"/>
  <c r="CC146" s="1"/>
  <c r="CD145" s="1"/>
  <c r="AZ175"/>
  <c r="BA175"/>
  <c r="BB174" s="1"/>
  <c r="BC173" s="1"/>
  <c r="BD172" s="1"/>
  <c r="BE171" s="1"/>
  <c r="BF170" s="1"/>
  <c r="BG169" s="1"/>
  <c r="BH168" s="1"/>
  <c r="BI167" s="1"/>
  <c r="BJ166" s="1"/>
  <c r="BK165" s="1"/>
  <c r="BL164" s="1"/>
  <c r="BM163" s="1"/>
  <c r="BN162" s="1"/>
  <c r="BO161" s="1"/>
  <c r="BP160" s="1"/>
  <c r="BQ159" s="1"/>
  <c r="BR158" s="1"/>
  <c r="BS157" s="1"/>
  <c r="BT156" s="1"/>
  <c r="BU155" s="1"/>
  <c r="BV154" s="1"/>
  <c r="BW153" s="1"/>
  <c r="BX152" s="1"/>
  <c r="BY151" s="1"/>
  <c r="BZ150" s="1"/>
  <c r="CA149" s="1"/>
  <c r="CB148" s="1"/>
  <c r="CC147" s="1"/>
  <c r="CD146" s="1"/>
  <c r="AZ176"/>
  <c r="BA176"/>
  <c r="BB175" s="1"/>
  <c r="BC174" s="1"/>
  <c r="BD173" s="1"/>
  <c r="BE172" s="1"/>
  <c r="BF171" s="1"/>
  <c r="BG170" s="1"/>
  <c r="BH169" s="1"/>
  <c r="BI168" s="1"/>
  <c r="BJ167" s="1"/>
  <c r="BK166" s="1"/>
  <c r="BL165" s="1"/>
  <c r="BM164" s="1"/>
  <c r="BN163" s="1"/>
  <c r="BO162" s="1"/>
  <c r="BP161" s="1"/>
  <c r="BQ160" s="1"/>
  <c r="BR159" s="1"/>
  <c r="BS158" s="1"/>
  <c r="BT157" s="1"/>
  <c r="BU156" s="1"/>
  <c r="BV155" s="1"/>
  <c r="BW154" s="1"/>
  <c r="BX153" s="1"/>
  <c r="BY152" s="1"/>
  <c r="BZ151" s="1"/>
  <c r="CA150" s="1"/>
  <c r="CB149" s="1"/>
  <c r="CC148" s="1"/>
  <c r="CD147" s="1"/>
  <c r="AZ177"/>
  <c r="BA177"/>
  <c r="BB176" s="1"/>
  <c r="BC175" s="1"/>
  <c r="BD174" s="1"/>
  <c r="BE173" s="1"/>
  <c r="BF172" s="1"/>
  <c r="BG171" s="1"/>
  <c r="BH170" s="1"/>
  <c r="BI169" s="1"/>
  <c r="BJ168" s="1"/>
  <c r="BK167" s="1"/>
  <c r="BL166" s="1"/>
  <c r="BM165" s="1"/>
  <c r="BN164" s="1"/>
  <c r="BO163" s="1"/>
  <c r="BP162" s="1"/>
  <c r="BQ161" s="1"/>
  <c r="BR160" s="1"/>
  <c r="BS159" s="1"/>
  <c r="BT158" s="1"/>
  <c r="BU157" s="1"/>
  <c r="BV156" s="1"/>
  <c r="BW155" s="1"/>
  <c r="BX154" s="1"/>
  <c r="BY153" s="1"/>
  <c r="BZ152" s="1"/>
  <c r="CA151" s="1"/>
  <c r="CB150" s="1"/>
  <c r="CC149" s="1"/>
  <c r="CD148" s="1"/>
  <c r="AZ178"/>
  <c r="BA178"/>
  <c r="BB177" s="1"/>
  <c r="BC176" s="1"/>
  <c r="BD175" s="1"/>
  <c r="BE174" s="1"/>
  <c r="BF173" s="1"/>
  <c r="BG172" s="1"/>
  <c r="BH171" s="1"/>
  <c r="BI170" s="1"/>
  <c r="BJ169" s="1"/>
  <c r="BK168" s="1"/>
  <c r="BL167" s="1"/>
  <c r="BM166" s="1"/>
  <c r="BN165" s="1"/>
  <c r="BO164" s="1"/>
  <c r="BP163" s="1"/>
  <c r="BQ162" s="1"/>
  <c r="BR161" s="1"/>
  <c r="BS160" s="1"/>
  <c r="BT159" s="1"/>
  <c r="BU158" s="1"/>
  <c r="BV157" s="1"/>
  <c r="BW156" s="1"/>
  <c r="BX155" s="1"/>
  <c r="BY154" s="1"/>
  <c r="BZ153" s="1"/>
  <c r="CA152" s="1"/>
  <c r="CB151" s="1"/>
  <c r="CC150" s="1"/>
  <c r="CD149" s="1"/>
  <c r="AZ179"/>
  <c r="BA179"/>
  <c r="BB178" s="1"/>
  <c r="BC177" s="1"/>
  <c r="BD176" s="1"/>
  <c r="BE175" s="1"/>
  <c r="BF174" s="1"/>
  <c r="BG173" s="1"/>
  <c r="BH172" s="1"/>
  <c r="BI171" s="1"/>
  <c r="BJ170" s="1"/>
  <c r="BK169" s="1"/>
  <c r="BL168" s="1"/>
  <c r="BM167" s="1"/>
  <c r="BN166" s="1"/>
  <c r="BO165" s="1"/>
  <c r="BP164" s="1"/>
  <c r="BQ163" s="1"/>
  <c r="BR162" s="1"/>
  <c r="BS161" s="1"/>
  <c r="BT160" s="1"/>
  <c r="BU159" s="1"/>
  <c r="BV158" s="1"/>
  <c r="BW157" s="1"/>
  <c r="BX156" s="1"/>
  <c r="BY155" s="1"/>
  <c r="BZ154" s="1"/>
  <c r="CA153" s="1"/>
  <c r="CB152" s="1"/>
  <c r="CC151" s="1"/>
  <c r="CD150" s="1"/>
  <c r="AZ180"/>
  <c r="BA180"/>
  <c r="BB179" s="1"/>
  <c r="BC178" s="1"/>
  <c r="BD177" s="1"/>
  <c r="BE176" s="1"/>
  <c r="BF175" s="1"/>
  <c r="BG174" s="1"/>
  <c r="BH173" s="1"/>
  <c r="BI172" s="1"/>
  <c r="BJ171" s="1"/>
  <c r="BK170" s="1"/>
  <c r="BL169" s="1"/>
  <c r="BM168" s="1"/>
  <c r="BN167" s="1"/>
  <c r="BO166" s="1"/>
  <c r="BP165" s="1"/>
  <c r="BQ164" s="1"/>
  <c r="BR163" s="1"/>
  <c r="BS162" s="1"/>
  <c r="BT161" s="1"/>
  <c r="BU160" s="1"/>
  <c r="BV159" s="1"/>
  <c r="BW158" s="1"/>
  <c r="BX157" s="1"/>
  <c r="BY156" s="1"/>
  <c r="BZ155" s="1"/>
  <c r="CA154" s="1"/>
  <c r="CB153" s="1"/>
  <c r="CC152" s="1"/>
  <c r="CD151" s="1"/>
  <c r="AZ181"/>
  <c r="BA181"/>
  <c r="BB180" s="1"/>
  <c r="BC179" s="1"/>
  <c r="BD178" s="1"/>
  <c r="BE177" s="1"/>
  <c r="BF176" s="1"/>
  <c r="BG175" s="1"/>
  <c r="BH174" s="1"/>
  <c r="BI173" s="1"/>
  <c r="BJ172" s="1"/>
  <c r="BK171" s="1"/>
  <c r="BL170" s="1"/>
  <c r="BM169" s="1"/>
  <c r="BN168" s="1"/>
  <c r="BO167" s="1"/>
  <c r="BP166" s="1"/>
  <c r="BQ165" s="1"/>
  <c r="BR164" s="1"/>
  <c r="BS163" s="1"/>
  <c r="BT162" s="1"/>
  <c r="BU161" s="1"/>
  <c r="BV160" s="1"/>
  <c r="BW159" s="1"/>
  <c r="BX158" s="1"/>
  <c r="BY157" s="1"/>
  <c r="BZ156" s="1"/>
  <c r="CA155" s="1"/>
  <c r="CB154" s="1"/>
  <c r="CC153" s="1"/>
  <c r="CD152" s="1"/>
  <c r="AZ182"/>
  <c r="BA182"/>
  <c r="BB181" s="1"/>
  <c r="BC180" s="1"/>
  <c r="BD179" s="1"/>
  <c r="BE178" s="1"/>
  <c r="BF177" s="1"/>
  <c r="BG176" s="1"/>
  <c r="BH175" s="1"/>
  <c r="BI174" s="1"/>
  <c r="BJ173" s="1"/>
  <c r="BK172" s="1"/>
  <c r="BL171" s="1"/>
  <c r="BM170" s="1"/>
  <c r="BN169" s="1"/>
  <c r="BO168" s="1"/>
  <c r="BP167" s="1"/>
  <c r="BQ166" s="1"/>
  <c r="BR165" s="1"/>
  <c r="BS164" s="1"/>
  <c r="BT163" s="1"/>
  <c r="BU162" s="1"/>
  <c r="BV161" s="1"/>
  <c r="BW160" s="1"/>
  <c r="BX159" s="1"/>
  <c r="BY158" s="1"/>
  <c r="BZ157" s="1"/>
  <c r="CA156" s="1"/>
  <c r="CB155" s="1"/>
  <c r="CC154" s="1"/>
  <c r="CD153" s="1"/>
  <c r="AZ183"/>
  <c r="BA183"/>
  <c r="BB182" s="1"/>
  <c r="BC181" s="1"/>
  <c r="BD180" s="1"/>
  <c r="BE179" s="1"/>
  <c r="BF178" s="1"/>
  <c r="BG177" s="1"/>
  <c r="BH176" s="1"/>
  <c r="BI175" s="1"/>
  <c r="BJ174" s="1"/>
  <c r="BK173" s="1"/>
  <c r="BL172" s="1"/>
  <c r="BM171" s="1"/>
  <c r="BN170" s="1"/>
  <c r="BO169" s="1"/>
  <c r="BP168" s="1"/>
  <c r="BQ167" s="1"/>
  <c r="BR166" s="1"/>
  <c r="BS165" s="1"/>
  <c r="BT164" s="1"/>
  <c r="BU163" s="1"/>
  <c r="BV162" s="1"/>
  <c r="BW161" s="1"/>
  <c r="BX160" s="1"/>
  <c r="BY159" s="1"/>
  <c r="BZ158" s="1"/>
  <c r="CA157" s="1"/>
  <c r="CB156" s="1"/>
  <c r="CC155" s="1"/>
  <c r="CD154" s="1"/>
  <c r="AZ184"/>
  <c r="BA184"/>
  <c r="BB183" s="1"/>
  <c r="BC182" s="1"/>
  <c r="BD181" s="1"/>
  <c r="BE180" s="1"/>
  <c r="BF179" s="1"/>
  <c r="BG178" s="1"/>
  <c r="BH177" s="1"/>
  <c r="BI176" s="1"/>
  <c r="BJ175" s="1"/>
  <c r="BK174" s="1"/>
  <c r="BL173" s="1"/>
  <c r="BM172" s="1"/>
  <c r="BN171" s="1"/>
  <c r="BO170" s="1"/>
  <c r="BP169" s="1"/>
  <c r="BQ168" s="1"/>
  <c r="BR167" s="1"/>
  <c r="BS166" s="1"/>
  <c r="BT165" s="1"/>
  <c r="BU164" s="1"/>
  <c r="BV163" s="1"/>
  <c r="BW162" s="1"/>
  <c r="BX161" s="1"/>
  <c r="BY160" s="1"/>
  <c r="BZ159" s="1"/>
  <c r="CA158" s="1"/>
  <c r="CB157" s="1"/>
  <c r="CC156" s="1"/>
  <c r="CD155" s="1"/>
  <c r="AZ185"/>
  <c r="BA185"/>
  <c r="BB184" s="1"/>
  <c r="BC183" s="1"/>
  <c r="BD182" s="1"/>
  <c r="BE181" s="1"/>
  <c r="BF180" s="1"/>
  <c r="BG179" s="1"/>
  <c r="BH178" s="1"/>
  <c r="BI177" s="1"/>
  <c r="BJ176" s="1"/>
  <c r="BK175" s="1"/>
  <c r="BL174" s="1"/>
  <c r="BM173" s="1"/>
  <c r="BN172" s="1"/>
  <c r="BO171" s="1"/>
  <c r="BP170" s="1"/>
  <c r="BQ169" s="1"/>
  <c r="BR168" s="1"/>
  <c r="BS167" s="1"/>
  <c r="BT166" s="1"/>
  <c r="BU165" s="1"/>
  <c r="BV164" s="1"/>
  <c r="BW163" s="1"/>
  <c r="BX162" s="1"/>
  <c r="BY161" s="1"/>
  <c r="BZ160" s="1"/>
  <c r="CA159" s="1"/>
  <c r="CB158" s="1"/>
  <c r="CC157" s="1"/>
  <c r="CD156" s="1"/>
  <c r="AZ186"/>
  <c r="BA186"/>
  <c r="BB185" s="1"/>
  <c r="BC184" s="1"/>
  <c r="BD183" s="1"/>
  <c r="BE182" s="1"/>
  <c r="BF181" s="1"/>
  <c r="BG180" s="1"/>
  <c r="BH179" s="1"/>
  <c r="BI178" s="1"/>
  <c r="BJ177" s="1"/>
  <c r="BK176" s="1"/>
  <c r="BL175" s="1"/>
  <c r="BM174" s="1"/>
  <c r="BN173" s="1"/>
  <c r="BO172" s="1"/>
  <c r="BP171" s="1"/>
  <c r="BQ170" s="1"/>
  <c r="BR169" s="1"/>
  <c r="BS168" s="1"/>
  <c r="BT167" s="1"/>
  <c r="BU166" s="1"/>
  <c r="BV165" s="1"/>
  <c r="BW164" s="1"/>
  <c r="BX163" s="1"/>
  <c r="BY162" s="1"/>
  <c r="BZ161" s="1"/>
  <c r="CA160" s="1"/>
  <c r="CB159" s="1"/>
  <c r="CC158" s="1"/>
  <c r="CD157" s="1"/>
  <c r="AZ187"/>
  <c r="BA187"/>
  <c r="BB186" s="1"/>
  <c r="BC185" s="1"/>
  <c r="BD184" s="1"/>
  <c r="BE183" s="1"/>
  <c r="BF182" s="1"/>
  <c r="BG181" s="1"/>
  <c r="BH180" s="1"/>
  <c r="BI179" s="1"/>
  <c r="BJ178" s="1"/>
  <c r="BK177" s="1"/>
  <c r="BL176" s="1"/>
  <c r="BM175" s="1"/>
  <c r="BN174" s="1"/>
  <c r="BO173" s="1"/>
  <c r="BP172" s="1"/>
  <c r="BQ171" s="1"/>
  <c r="BR170" s="1"/>
  <c r="BS169" s="1"/>
  <c r="BT168" s="1"/>
  <c r="BU167" s="1"/>
  <c r="BV166" s="1"/>
  <c r="BW165" s="1"/>
  <c r="BX164" s="1"/>
  <c r="BY163" s="1"/>
  <c r="BZ162" s="1"/>
  <c r="CA161" s="1"/>
  <c r="CB160" s="1"/>
  <c r="CC159" s="1"/>
  <c r="CD158" s="1"/>
  <c r="AZ188"/>
  <c r="BA188"/>
  <c r="BB187" s="1"/>
  <c r="BC186" s="1"/>
  <c r="BD185" s="1"/>
  <c r="BE184" s="1"/>
  <c r="BF183" s="1"/>
  <c r="BG182" s="1"/>
  <c r="BH181" s="1"/>
  <c r="BI180" s="1"/>
  <c r="BJ179" s="1"/>
  <c r="BK178" s="1"/>
  <c r="BL177" s="1"/>
  <c r="BM176" s="1"/>
  <c r="BN175" s="1"/>
  <c r="BO174" s="1"/>
  <c r="BP173" s="1"/>
  <c r="BQ172" s="1"/>
  <c r="BR171" s="1"/>
  <c r="BS170" s="1"/>
  <c r="BT169" s="1"/>
  <c r="BU168" s="1"/>
  <c r="BV167" s="1"/>
  <c r="BW166" s="1"/>
  <c r="BX165" s="1"/>
  <c r="BY164" s="1"/>
  <c r="BZ163" s="1"/>
  <c r="CA162" s="1"/>
  <c r="CB161" s="1"/>
  <c r="CC160" s="1"/>
  <c r="CD159" s="1"/>
  <c r="AZ189"/>
  <c r="BA189"/>
  <c r="BB188" s="1"/>
  <c r="BC187" s="1"/>
  <c r="BD186" s="1"/>
  <c r="BE185" s="1"/>
  <c r="BF184" s="1"/>
  <c r="BG183" s="1"/>
  <c r="BH182" s="1"/>
  <c r="BI181" s="1"/>
  <c r="BJ180" s="1"/>
  <c r="BK179" s="1"/>
  <c r="BL178" s="1"/>
  <c r="BM177" s="1"/>
  <c r="BN176" s="1"/>
  <c r="BO175" s="1"/>
  <c r="BP174" s="1"/>
  <c r="BQ173" s="1"/>
  <c r="BR172" s="1"/>
  <c r="BS171" s="1"/>
  <c r="BT170" s="1"/>
  <c r="BU169" s="1"/>
  <c r="BV168" s="1"/>
  <c r="BW167" s="1"/>
  <c r="BX166" s="1"/>
  <c r="BY165" s="1"/>
  <c r="BZ164" s="1"/>
  <c r="CA163" s="1"/>
  <c r="CB162" s="1"/>
  <c r="CC161" s="1"/>
  <c r="CD160" s="1"/>
  <c r="AZ190"/>
  <c r="BA190"/>
  <c r="BB189" s="1"/>
  <c r="BC188" s="1"/>
  <c r="BD187" s="1"/>
  <c r="BE186" s="1"/>
  <c r="BF185" s="1"/>
  <c r="BG184" s="1"/>
  <c r="BH183" s="1"/>
  <c r="BI182" s="1"/>
  <c r="BJ181" s="1"/>
  <c r="BK180" s="1"/>
  <c r="BL179" s="1"/>
  <c r="BM178" s="1"/>
  <c r="BN177" s="1"/>
  <c r="BO176" s="1"/>
  <c r="BP175" s="1"/>
  <c r="BQ174" s="1"/>
  <c r="BR173" s="1"/>
  <c r="BS172" s="1"/>
  <c r="BT171" s="1"/>
  <c r="BU170" s="1"/>
  <c r="BV169" s="1"/>
  <c r="BW168" s="1"/>
  <c r="BX167" s="1"/>
  <c r="BY166" s="1"/>
  <c r="BZ165" s="1"/>
  <c r="CA164" s="1"/>
  <c r="CB163" s="1"/>
  <c r="CC162" s="1"/>
  <c r="CD161" s="1"/>
  <c r="AZ191"/>
  <c r="BA191"/>
  <c r="BB190" s="1"/>
  <c r="BC189" s="1"/>
  <c r="BD188" s="1"/>
  <c r="BE187" s="1"/>
  <c r="BF186" s="1"/>
  <c r="BG185" s="1"/>
  <c r="BH184" s="1"/>
  <c r="BI183" s="1"/>
  <c r="BJ182" s="1"/>
  <c r="BK181" s="1"/>
  <c r="BL180" s="1"/>
  <c r="BM179" s="1"/>
  <c r="BN178" s="1"/>
  <c r="BO177" s="1"/>
  <c r="BP176" s="1"/>
  <c r="BQ175" s="1"/>
  <c r="BR174" s="1"/>
  <c r="BS173" s="1"/>
  <c r="BT172" s="1"/>
  <c r="BU171" s="1"/>
  <c r="BV170" s="1"/>
  <c r="BW169" s="1"/>
  <c r="BX168" s="1"/>
  <c r="BY167" s="1"/>
  <c r="BZ166" s="1"/>
  <c r="CA165" s="1"/>
  <c r="CB164" s="1"/>
  <c r="CC163" s="1"/>
  <c r="CD162" s="1"/>
  <c r="AZ192"/>
  <c r="BA192"/>
  <c r="BB191" s="1"/>
  <c r="BC190" s="1"/>
  <c r="BD189" s="1"/>
  <c r="BE188" s="1"/>
  <c r="BF187" s="1"/>
  <c r="BG186" s="1"/>
  <c r="BH185" s="1"/>
  <c r="BI184" s="1"/>
  <c r="BJ183" s="1"/>
  <c r="BK182" s="1"/>
  <c r="BL181" s="1"/>
  <c r="BM180" s="1"/>
  <c r="BN179" s="1"/>
  <c r="BO178" s="1"/>
  <c r="BP177" s="1"/>
  <c r="BQ176" s="1"/>
  <c r="BR175" s="1"/>
  <c r="BS174" s="1"/>
  <c r="BT173" s="1"/>
  <c r="BU172" s="1"/>
  <c r="BV171" s="1"/>
  <c r="BW170" s="1"/>
  <c r="BX169" s="1"/>
  <c r="BY168" s="1"/>
  <c r="BZ167" s="1"/>
  <c r="CA166" s="1"/>
  <c r="CB165" s="1"/>
  <c r="CC164" s="1"/>
  <c r="CD163" s="1"/>
  <c r="AZ193"/>
  <c r="BA193"/>
  <c r="BB192" s="1"/>
  <c r="BC191" s="1"/>
  <c r="BD190" s="1"/>
  <c r="BE189" s="1"/>
  <c r="BF188" s="1"/>
  <c r="BG187" s="1"/>
  <c r="BH186" s="1"/>
  <c r="BI185" s="1"/>
  <c r="BJ184" s="1"/>
  <c r="BK183" s="1"/>
  <c r="BL182" s="1"/>
  <c r="BM181" s="1"/>
  <c r="BN180" s="1"/>
  <c r="BO179" s="1"/>
  <c r="BP178" s="1"/>
  <c r="BQ177" s="1"/>
  <c r="BR176" s="1"/>
  <c r="BS175" s="1"/>
  <c r="BT174" s="1"/>
  <c r="BU173" s="1"/>
  <c r="BV172" s="1"/>
  <c r="BW171" s="1"/>
  <c r="BX170" s="1"/>
  <c r="BY169" s="1"/>
  <c r="BZ168" s="1"/>
  <c r="CA167" s="1"/>
  <c r="CB166" s="1"/>
  <c r="CC165" s="1"/>
  <c r="CD164" s="1"/>
  <c r="AZ194"/>
  <c r="BA194"/>
  <c r="BB193" s="1"/>
  <c r="BC192" s="1"/>
  <c r="BD191" s="1"/>
  <c r="BE190" s="1"/>
  <c r="BF189" s="1"/>
  <c r="BG188" s="1"/>
  <c r="BH187" s="1"/>
  <c r="BI186" s="1"/>
  <c r="BJ185" s="1"/>
  <c r="BK184" s="1"/>
  <c r="BL183" s="1"/>
  <c r="BM182" s="1"/>
  <c r="BN181" s="1"/>
  <c r="BO180" s="1"/>
  <c r="BP179" s="1"/>
  <c r="BQ178" s="1"/>
  <c r="BR177" s="1"/>
  <c r="BS176" s="1"/>
  <c r="BT175" s="1"/>
  <c r="BU174" s="1"/>
  <c r="BV173" s="1"/>
  <c r="BW172" s="1"/>
  <c r="BX171" s="1"/>
  <c r="BY170" s="1"/>
  <c r="BZ169" s="1"/>
  <c r="CA168" s="1"/>
  <c r="CB167" s="1"/>
  <c r="CC166" s="1"/>
  <c r="CD165" s="1"/>
  <c r="AZ195"/>
  <c r="BA195"/>
  <c r="BB194" s="1"/>
  <c r="BC193" s="1"/>
  <c r="BD192" s="1"/>
  <c r="BE191" s="1"/>
  <c r="BF190" s="1"/>
  <c r="BG189" s="1"/>
  <c r="BH188" s="1"/>
  <c r="BI187" s="1"/>
  <c r="BJ186" s="1"/>
  <c r="BK185" s="1"/>
  <c r="BL184" s="1"/>
  <c r="BM183" s="1"/>
  <c r="BN182" s="1"/>
  <c r="BO181" s="1"/>
  <c r="BP180" s="1"/>
  <c r="BQ179" s="1"/>
  <c r="BR178" s="1"/>
  <c r="BS177" s="1"/>
  <c r="BT176" s="1"/>
  <c r="BU175" s="1"/>
  <c r="BV174" s="1"/>
  <c r="BW173" s="1"/>
  <c r="BX172" s="1"/>
  <c r="BY171" s="1"/>
  <c r="BZ170" s="1"/>
  <c r="CA169" s="1"/>
  <c r="CB168" s="1"/>
  <c r="CC167" s="1"/>
  <c r="CD166" s="1"/>
  <c r="AZ196"/>
  <c r="BA196"/>
  <c r="BB195" s="1"/>
  <c r="BC194" s="1"/>
  <c r="BD193" s="1"/>
  <c r="BE192" s="1"/>
  <c r="BF191" s="1"/>
  <c r="BG190" s="1"/>
  <c r="BH189" s="1"/>
  <c r="BI188" s="1"/>
  <c r="BJ187" s="1"/>
  <c r="BK186" s="1"/>
  <c r="BL185" s="1"/>
  <c r="BM184" s="1"/>
  <c r="BN183" s="1"/>
  <c r="BO182" s="1"/>
  <c r="BP181" s="1"/>
  <c r="BQ180" s="1"/>
  <c r="BR179" s="1"/>
  <c r="BS178" s="1"/>
  <c r="BT177" s="1"/>
  <c r="BU176" s="1"/>
  <c r="BV175" s="1"/>
  <c r="BW174" s="1"/>
  <c r="BX173" s="1"/>
  <c r="BY172" s="1"/>
  <c r="BZ171" s="1"/>
  <c r="CA170" s="1"/>
  <c r="CB169" s="1"/>
  <c r="CC168" s="1"/>
  <c r="CD167" s="1"/>
  <c r="AZ197"/>
  <c r="BA197"/>
  <c r="BB196" s="1"/>
  <c r="BC195" s="1"/>
  <c r="BD194" s="1"/>
  <c r="BE193" s="1"/>
  <c r="BF192" s="1"/>
  <c r="BG191" s="1"/>
  <c r="BH190" s="1"/>
  <c r="BI189" s="1"/>
  <c r="BJ188" s="1"/>
  <c r="BK187" s="1"/>
  <c r="BL186" s="1"/>
  <c r="BM185" s="1"/>
  <c r="BN184" s="1"/>
  <c r="BO183" s="1"/>
  <c r="BP182" s="1"/>
  <c r="BQ181" s="1"/>
  <c r="BR180" s="1"/>
  <c r="BS179" s="1"/>
  <c r="BT178" s="1"/>
  <c r="BU177" s="1"/>
  <c r="BV176" s="1"/>
  <c r="BW175" s="1"/>
  <c r="BX174" s="1"/>
  <c r="BY173" s="1"/>
  <c r="BZ172" s="1"/>
  <c r="CA171" s="1"/>
  <c r="CB170" s="1"/>
  <c r="CC169" s="1"/>
  <c r="CD168" s="1"/>
  <c r="AZ198"/>
  <c r="BA198"/>
  <c r="BB197" s="1"/>
  <c r="BC196" s="1"/>
  <c r="BD195" s="1"/>
  <c r="BE194" s="1"/>
  <c r="BF193" s="1"/>
  <c r="BG192" s="1"/>
  <c r="BH191" s="1"/>
  <c r="BI190" s="1"/>
  <c r="BJ189" s="1"/>
  <c r="BK188" s="1"/>
  <c r="BL187" s="1"/>
  <c r="BM186" s="1"/>
  <c r="BN185" s="1"/>
  <c r="BO184" s="1"/>
  <c r="BP183" s="1"/>
  <c r="BQ182" s="1"/>
  <c r="BR181" s="1"/>
  <c r="BS180" s="1"/>
  <c r="BT179" s="1"/>
  <c r="BU178" s="1"/>
  <c r="BV177" s="1"/>
  <c r="BW176" s="1"/>
  <c r="BX175" s="1"/>
  <c r="BY174" s="1"/>
  <c r="BZ173" s="1"/>
  <c r="CA172" s="1"/>
  <c r="CB171" s="1"/>
  <c r="CC170" s="1"/>
  <c r="CD169" s="1"/>
  <c r="AZ199"/>
  <c r="BA199"/>
  <c r="BB198" s="1"/>
  <c r="BC197" s="1"/>
  <c r="BD196" s="1"/>
  <c r="BE195" s="1"/>
  <c r="BF194" s="1"/>
  <c r="BG193" s="1"/>
  <c r="BH192" s="1"/>
  <c r="BI191" s="1"/>
  <c r="BJ190" s="1"/>
  <c r="BK189" s="1"/>
  <c r="BL188" s="1"/>
  <c r="BM187" s="1"/>
  <c r="BN186" s="1"/>
  <c r="BO185" s="1"/>
  <c r="BP184" s="1"/>
  <c r="BQ183" s="1"/>
  <c r="BR182" s="1"/>
  <c r="BS181" s="1"/>
  <c r="BT180" s="1"/>
  <c r="BU179" s="1"/>
  <c r="BV178" s="1"/>
  <c r="BW177" s="1"/>
  <c r="BX176" s="1"/>
  <c r="BY175" s="1"/>
  <c r="BZ174" s="1"/>
  <c r="CA173" s="1"/>
  <c r="CB172" s="1"/>
  <c r="CC171" s="1"/>
  <c r="CD170" s="1"/>
  <c r="AZ200"/>
  <c r="BA200"/>
  <c r="BB199" s="1"/>
  <c r="BC198" s="1"/>
  <c r="BD197" s="1"/>
  <c r="BE196" s="1"/>
  <c r="BF195" s="1"/>
  <c r="BG194" s="1"/>
  <c r="BH193" s="1"/>
  <c r="BI192" s="1"/>
  <c r="BJ191" s="1"/>
  <c r="BK190" s="1"/>
  <c r="BL189" s="1"/>
  <c r="BM188" s="1"/>
  <c r="BN187" s="1"/>
  <c r="BO186" s="1"/>
  <c r="BP185" s="1"/>
  <c r="BQ184" s="1"/>
  <c r="BR183" s="1"/>
  <c r="BS182" s="1"/>
  <c r="BT181" s="1"/>
  <c r="BU180" s="1"/>
  <c r="BV179" s="1"/>
  <c r="BW178" s="1"/>
  <c r="BX177" s="1"/>
  <c r="BY176" s="1"/>
  <c r="BZ175" s="1"/>
  <c r="CA174" s="1"/>
  <c r="CB173" s="1"/>
  <c r="CC172" s="1"/>
  <c r="CD171" s="1"/>
  <c r="AZ201"/>
  <c r="BA201"/>
  <c r="BB200" s="1"/>
  <c r="BC199" s="1"/>
  <c r="BD198" s="1"/>
  <c r="BE197" s="1"/>
  <c r="BF196" s="1"/>
  <c r="BG195" s="1"/>
  <c r="BH194" s="1"/>
  <c r="BI193" s="1"/>
  <c r="BJ192" s="1"/>
  <c r="BK191" s="1"/>
  <c r="BL190" s="1"/>
  <c r="BM189" s="1"/>
  <c r="BN188" s="1"/>
  <c r="BO187" s="1"/>
  <c r="BP186" s="1"/>
  <c r="BQ185" s="1"/>
  <c r="BR184" s="1"/>
  <c r="BS183" s="1"/>
  <c r="BT182" s="1"/>
  <c r="BU181" s="1"/>
  <c r="BV180" s="1"/>
  <c r="BW179" s="1"/>
  <c r="BX178" s="1"/>
  <c r="BY177" s="1"/>
  <c r="BZ176" s="1"/>
  <c r="CA175" s="1"/>
  <c r="CB174" s="1"/>
  <c r="CC173" s="1"/>
  <c r="CD172" s="1"/>
  <c r="AZ202"/>
  <c r="BA202"/>
  <c r="BB201" s="1"/>
  <c r="BC200" s="1"/>
  <c r="BD199" s="1"/>
  <c r="BE198" s="1"/>
  <c r="BF197" s="1"/>
  <c r="BG196" s="1"/>
  <c r="BH195" s="1"/>
  <c r="BI194" s="1"/>
  <c r="BJ193" s="1"/>
  <c r="BK192" s="1"/>
  <c r="BL191" s="1"/>
  <c r="BM190" s="1"/>
  <c r="BN189" s="1"/>
  <c r="BO188" s="1"/>
  <c r="BP187" s="1"/>
  <c r="BQ186" s="1"/>
  <c r="BR185" s="1"/>
  <c r="BS184" s="1"/>
  <c r="BT183" s="1"/>
  <c r="BU182" s="1"/>
  <c r="BV181" s="1"/>
  <c r="BW180" s="1"/>
  <c r="BX179" s="1"/>
  <c r="BY178" s="1"/>
  <c r="BZ177" s="1"/>
  <c r="CA176" s="1"/>
  <c r="CB175" s="1"/>
  <c r="CC174" s="1"/>
  <c r="CD173" s="1"/>
  <c r="AZ203"/>
  <c r="BA203"/>
  <c r="BB202" s="1"/>
  <c r="BC201" s="1"/>
  <c r="BD200" s="1"/>
  <c r="BE199" s="1"/>
  <c r="BF198" s="1"/>
  <c r="BG197" s="1"/>
  <c r="BH196" s="1"/>
  <c r="BI195" s="1"/>
  <c r="BJ194" s="1"/>
  <c r="BK193" s="1"/>
  <c r="BL192" s="1"/>
  <c r="BM191" s="1"/>
  <c r="BN190" s="1"/>
  <c r="BO189" s="1"/>
  <c r="BP188" s="1"/>
  <c r="BQ187" s="1"/>
  <c r="BR186" s="1"/>
  <c r="BS185" s="1"/>
  <c r="BT184" s="1"/>
  <c r="BU183" s="1"/>
  <c r="BV182" s="1"/>
  <c r="BW181" s="1"/>
  <c r="BX180" s="1"/>
  <c r="BY179" s="1"/>
  <c r="BZ178" s="1"/>
  <c r="CA177" s="1"/>
  <c r="CB176" s="1"/>
  <c r="CC175" s="1"/>
  <c r="CD174" s="1"/>
  <c r="AZ204"/>
  <c r="BA204"/>
  <c r="BB203" s="1"/>
  <c r="BC202" s="1"/>
  <c r="BD201" s="1"/>
  <c r="BE200" s="1"/>
  <c r="BF199" s="1"/>
  <c r="BG198" s="1"/>
  <c r="BH197" s="1"/>
  <c r="BI196" s="1"/>
  <c r="BJ195" s="1"/>
  <c r="BK194" s="1"/>
  <c r="BL193" s="1"/>
  <c r="BM192" s="1"/>
  <c r="BN191" s="1"/>
  <c r="BO190" s="1"/>
  <c r="BP189" s="1"/>
  <c r="BQ188" s="1"/>
  <c r="BR187" s="1"/>
  <c r="BS186" s="1"/>
  <c r="BT185" s="1"/>
  <c r="BU184" s="1"/>
  <c r="BV183" s="1"/>
  <c r="BW182" s="1"/>
  <c r="BX181" s="1"/>
  <c r="BY180" s="1"/>
  <c r="BZ179" s="1"/>
  <c r="CA178" s="1"/>
  <c r="CB177" s="1"/>
  <c r="CC176" s="1"/>
  <c r="CD175" s="1"/>
  <c r="AZ205"/>
  <c r="BA205"/>
  <c r="BB204" s="1"/>
  <c r="BC203" s="1"/>
  <c r="BD202" s="1"/>
  <c r="BE201" s="1"/>
  <c r="BF200" s="1"/>
  <c r="BG199" s="1"/>
  <c r="BH198" s="1"/>
  <c r="BI197" s="1"/>
  <c r="BJ196" s="1"/>
  <c r="BK195" s="1"/>
  <c r="BL194" s="1"/>
  <c r="BM193" s="1"/>
  <c r="BN192" s="1"/>
  <c r="BO191" s="1"/>
  <c r="BP190" s="1"/>
  <c r="BQ189" s="1"/>
  <c r="BR188" s="1"/>
  <c r="BS187" s="1"/>
  <c r="BT186" s="1"/>
  <c r="BU185" s="1"/>
  <c r="BV184" s="1"/>
  <c r="BW183" s="1"/>
  <c r="BX182" s="1"/>
  <c r="BY181" s="1"/>
  <c r="BZ180" s="1"/>
  <c r="CA179" s="1"/>
  <c r="CB178" s="1"/>
  <c r="CC177" s="1"/>
  <c r="CD176" s="1"/>
  <c r="AZ206"/>
  <c r="BA206"/>
  <c r="BB205" s="1"/>
  <c r="BC204" s="1"/>
  <c r="BD203" s="1"/>
  <c r="BE202" s="1"/>
  <c r="BF201" s="1"/>
  <c r="BG200" s="1"/>
  <c r="BH199" s="1"/>
  <c r="BI198" s="1"/>
  <c r="BJ197" s="1"/>
  <c r="BK196" s="1"/>
  <c r="BL195" s="1"/>
  <c r="BM194" s="1"/>
  <c r="BN193" s="1"/>
  <c r="BO192" s="1"/>
  <c r="BP191" s="1"/>
  <c r="BQ190" s="1"/>
  <c r="BR189" s="1"/>
  <c r="BS188" s="1"/>
  <c r="BT187" s="1"/>
  <c r="BU186" s="1"/>
  <c r="BV185" s="1"/>
  <c r="BW184" s="1"/>
  <c r="BX183" s="1"/>
  <c r="BY182" s="1"/>
  <c r="BZ181" s="1"/>
  <c r="CA180" s="1"/>
  <c r="CB179" s="1"/>
  <c r="CC178" s="1"/>
  <c r="CD177" s="1"/>
  <c r="AZ207"/>
  <c r="BA207"/>
  <c r="BB206" s="1"/>
  <c r="BC205" s="1"/>
  <c r="BD204" s="1"/>
  <c r="BE203" s="1"/>
  <c r="BF202" s="1"/>
  <c r="BG201" s="1"/>
  <c r="BH200" s="1"/>
  <c r="BI199" s="1"/>
  <c r="BJ198" s="1"/>
  <c r="BK197" s="1"/>
  <c r="BL196" s="1"/>
  <c r="BM195" s="1"/>
  <c r="BN194" s="1"/>
  <c r="BO193" s="1"/>
  <c r="BP192" s="1"/>
  <c r="BQ191" s="1"/>
  <c r="BR190" s="1"/>
  <c r="BS189" s="1"/>
  <c r="BT188" s="1"/>
  <c r="BU187" s="1"/>
  <c r="BV186" s="1"/>
  <c r="BW185" s="1"/>
  <c r="BX184" s="1"/>
  <c r="BY183" s="1"/>
  <c r="BZ182" s="1"/>
  <c r="CA181" s="1"/>
  <c r="CB180" s="1"/>
  <c r="CC179" s="1"/>
  <c r="CD178" s="1"/>
  <c r="AZ208"/>
  <c r="BA208"/>
  <c r="BB207" s="1"/>
  <c r="BC206" s="1"/>
  <c r="BD205" s="1"/>
  <c r="BE204" s="1"/>
  <c r="BF203" s="1"/>
  <c r="BG202" s="1"/>
  <c r="BH201" s="1"/>
  <c r="BI200" s="1"/>
  <c r="BJ199" s="1"/>
  <c r="BK198" s="1"/>
  <c r="BL197" s="1"/>
  <c r="BM196" s="1"/>
  <c r="BN195" s="1"/>
  <c r="BO194" s="1"/>
  <c r="BP193" s="1"/>
  <c r="BQ192" s="1"/>
  <c r="BR191" s="1"/>
  <c r="BS190" s="1"/>
  <c r="BT189" s="1"/>
  <c r="BU188" s="1"/>
  <c r="BV187" s="1"/>
  <c r="BW186" s="1"/>
  <c r="BX185" s="1"/>
  <c r="BY184" s="1"/>
  <c r="BZ183" s="1"/>
  <c r="CA182" s="1"/>
  <c r="CB181" s="1"/>
  <c r="CC180" s="1"/>
  <c r="CD179" s="1"/>
  <c r="AZ209"/>
  <c r="BA209"/>
  <c r="BB208" s="1"/>
  <c r="BC207" s="1"/>
  <c r="BD206" s="1"/>
  <c r="BE205" s="1"/>
  <c r="BF204" s="1"/>
  <c r="BG203" s="1"/>
  <c r="BH202" s="1"/>
  <c r="BI201" s="1"/>
  <c r="BJ200" s="1"/>
  <c r="BK199" s="1"/>
  <c r="BL198" s="1"/>
  <c r="BM197" s="1"/>
  <c r="BN196" s="1"/>
  <c r="BO195" s="1"/>
  <c r="BP194" s="1"/>
  <c r="BQ193" s="1"/>
  <c r="BR192" s="1"/>
  <c r="BS191" s="1"/>
  <c r="BT190" s="1"/>
  <c r="BU189" s="1"/>
  <c r="BV188" s="1"/>
  <c r="BW187" s="1"/>
  <c r="BX186" s="1"/>
  <c r="BY185" s="1"/>
  <c r="BZ184" s="1"/>
  <c r="CA183" s="1"/>
  <c r="CB182" s="1"/>
  <c r="CC181" s="1"/>
  <c r="CD180" s="1"/>
  <c r="AZ210"/>
  <c r="BA210"/>
  <c r="BB209" s="1"/>
  <c r="BC208" s="1"/>
  <c r="BD207" s="1"/>
  <c r="BE206" s="1"/>
  <c r="BF205" s="1"/>
  <c r="BG204" s="1"/>
  <c r="BH203" s="1"/>
  <c r="BI202" s="1"/>
  <c r="BJ201" s="1"/>
  <c r="BK200" s="1"/>
  <c r="BL199" s="1"/>
  <c r="BM198" s="1"/>
  <c r="BN197" s="1"/>
  <c r="BO196" s="1"/>
  <c r="BP195" s="1"/>
  <c r="BQ194" s="1"/>
  <c r="BR193" s="1"/>
  <c r="BS192" s="1"/>
  <c r="BT191" s="1"/>
  <c r="BU190" s="1"/>
  <c r="BV189" s="1"/>
  <c r="BW188" s="1"/>
  <c r="BX187" s="1"/>
  <c r="BY186" s="1"/>
  <c r="BZ185" s="1"/>
  <c r="CA184" s="1"/>
  <c r="CB183" s="1"/>
  <c r="CC182" s="1"/>
  <c r="CD181" s="1"/>
  <c r="AZ211"/>
  <c r="BA211"/>
  <c r="BB210" s="1"/>
  <c r="BC209" s="1"/>
  <c r="BD208" s="1"/>
  <c r="BE207" s="1"/>
  <c r="BF206" s="1"/>
  <c r="BG205" s="1"/>
  <c r="BH204" s="1"/>
  <c r="BI203" s="1"/>
  <c r="BJ202" s="1"/>
  <c r="BK201" s="1"/>
  <c r="BL200" s="1"/>
  <c r="BM199" s="1"/>
  <c r="BN198" s="1"/>
  <c r="BO197" s="1"/>
  <c r="BP196" s="1"/>
  <c r="BQ195" s="1"/>
  <c r="BR194" s="1"/>
  <c r="BS193" s="1"/>
  <c r="BT192" s="1"/>
  <c r="BU191" s="1"/>
  <c r="BV190" s="1"/>
  <c r="BW189" s="1"/>
  <c r="BX188" s="1"/>
  <c r="BY187" s="1"/>
  <c r="BZ186" s="1"/>
  <c r="CA185" s="1"/>
  <c r="CB184" s="1"/>
  <c r="CC183" s="1"/>
  <c r="CD182" s="1"/>
  <c r="AZ212"/>
  <c r="BA212"/>
  <c r="BB211" s="1"/>
  <c r="BC210" s="1"/>
  <c r="BD209" s="1"/>
  <c r="BE208" s="1"/>
  <c r="BF207" s="1"/>
  <c r="BG206" s="1"/>
  <c r="BH205" s="1"/>
  <c r="BI204" s="1"/>
  <c r="BJ203" s="1"/>
  <c r="BK202" s="1"/>
  <c r="BL201" s="1"/>
  <c r="BM200" s="1"/>
  <c r="BN199" s="1"/>
  <c r="BO198" s="1"/>
  <c r="BP197" s="1"/>
  <c r="BQ196" s="1"/>
  <c r="BR195" s="1"/>
  <c r="BS194" s="1"/>
  <c r="BT193" s="1"/>
  <c r="BU192" s="1"/>
  <c r="BV191" s="1"/>
  <c r="BW190" s="1"/>
  <c r="BX189" s="1"/>
  <c r="BY188" s="1"/>
  <c r="BZ187" s="1"/>
  <c r="CA186" s="1"/>
  <c r="CB185" s="1"/>
  <c r="CC184" s="1"/>
  <c r="CD183" s="1"/>
  <c r="AZ213"/>
  <c r="BA213"/>
  <c r="BB212" s="1"/>
  <c r="BC211" s="1"/>
  <c r="BD210" s="1"/>
  <c r="BE209" s="1"/>
  <c r="BF208" s="1"/>
  <c r="BG207" s="1"/>
  <c r="BH206" s="1"/>
  <c r="BI205" s="1"/>
  <c r="BJ204" s="1"/>
  <c r="BK203" s="1"/>
  <c r="BL202" s="1"/>
  <c r="BM201" s="1"/>
  <c r="BN200" s="1"/>
  <c r="BO199" s="1"/>
  <c r="BP198" s="1"/>
  <c r="BQ197" s="1"/>
  <c r="BR196" s="1"/>
  <c r="BS195" s="1"/>
  <c r="BT194" s="1"/>
  <c r="BU193" s="1"/>
  <c r="BV192" s="1"/>
  <c r="BW191" s="1"/>
  <c r="BX190" s="1"/>
  <c r="BY189" s="1"/>
  <c r="BZ188" s="1"/>
  <c r="CA187" s="1"/>
  <c r="CB186" s="1"/>
  <c r="CC185" s="1"/>
  <c r="CD184" s="1"/>
  <c r="AZ214"/>
  <c r="BA214"/>
  <c r="BB213" s="1"/>
  <c r="BC212" s="1"/>
  <c r="BD211" s="1"/>
  <c r="BE210" s="1"/>
  <c r="BF209" s="1"/>
  <c r="BG208" s="1"/>
  <c r="BH207" s="1"/>
  <c r="BI206" s="1"/>
  <c r="BJ205" s="1"/>
  <c r="BK204" s="1"/>
  <c r="BL203" s="1"/>
  <c r="BM202" s="1"/>
  <c r="BN201" s="1"/>
  <c r="BO200" s="1"/>
  <c r="BP199" s="1"/>
  <c r="BQ198" s="1"/>
  <c r="BR197" s="1"/>
  <c r="BS196" s="1"/>
  <c r="BT195" s="1"/>
  <c r="BU194" s="1"/>
  <c r="BV193" s="1"/>
  <c r="BW192" s="1"/>
  <c r="BX191" s="1"/>
  <c r="BY190" s="1"/>
  <c r="BZ189" s="1"/>
  <c r="CA188" s="1"/>
  <c r="CB187" s="1"/>
  <c r="CC186" s="1"/>
  <c r="CD185" s="1"/>
  <c r="AZ215"/>
  <c r="BA215"/>
  <c r="BB214" s="1"/>
  <c r="BC213" s="1"/>
  <c r="BD212" s="1"/>
  <c r="BE211" s="1"/>
  <c r="BF210" s="1"/>
  <c r="BG209" s="1"/>
  <c r="BH208" s="1"/>
  <c r="BI207" s="1"/>
  <c r="BJ206" s="1"/>
  <c r="BK205" s="1"/>
  <c r="BL204" s="1"/>
  <c r="BM203" s="1"/>
  <c r="BN202" s="1"/>
  <c r="BO201" s="1"/>
  <c r="BP200" s="1"/>
  <c r="BQ199" s="1"/>
  <c r="BR198" s="1"/>
  <c r="BS197" s="1"/>
  <c r="BT196" s="1"/>
  <c r="BU195" s="1"/>
  <c r="BV194" s="1"/>
  <c r="BW193" s="1"/>
  <c r="BX192" s="1"/>
  <c r="BY191" s="1"/>
  <c r="BZ190" s="1"/>
  <c r="CA189" s="1"/>
  <c r="CB188" s="1"/>
  <c r="CC187" s="1"/>
  <c r="CD186" s="1"/>
  <c r="AZ216"/>
  <c r="BA216"/>
  <c r="BB215" s="1"/>
  <c r="BC214" s="1"/>
  <c r="BD213" s="1"/>
  <c r="BE212" s="1"/>
  <c r="BF211" s="1"/>
  <c r="BG210" s="1"/>
  <c r="BH209" s="1"/>
  <c r="BI208" s="1"/>
  <c r="BJ207" s="1"/>
  <c r="BK206" s="1"/>
  <c r="BL205" s="1"/>
  <c r="BM204" s="1"/>
  <c r="BN203" s="1"/>
  <c r="BO202" s="1"/>
  <c r="BP201" s="1"/>
  <c r="BQ200" s="1"/>
  <c r="BR199" s="1"/>
  <c r="BS198" s="1"/>
  <c r="BT197" s="1"/>
  <c r="BU196" s="1"/>
  <c r="BV195" s="1"/>
  <c r="BW194" s="1"/>
  <c r="BX193" s="1"/>
  <c r="BY192" s="1"/>
  <c r="BZ191" s="1"/>
  <c r="CA190" s="1"/>
  <c r="CB189" s="1"/>
  <c r="CC188" s="1"/>
  <c r="CD187" s="1"/>
  <c r="AZ217"/>
  <c r="BA217"/>
  <c r="BB216" s="1"/>
  <c r="BC215" s="1"/>
  <c r="BD214" s="1"/>
  <c r="BE213" s="1"/>
  <c r="BF212" s="1"/>
  <c r="BG211" s="1"/>
  <c r="BH210" s="1"/>
  <c r="BI209" s="1"/>
  <c r="BJ208" s="1"/>
  <c r="BK207" s="1"/>
  <c r="BL206" s="1"/>
  <c r="BM205" s="1"/>
  <c r="BN204" s="1"/>
  <c r="BO203" s="1"/>
  <c r="BP202" s="1"/>
  <c r="BQ201" s="1"/>
  <c r="BR200" s="1"/>
  <c r="BS199" s="1"/>
  <c r="BT198" s="1"/>
  <c r="BU197" s="1"/>
  <c r="BV196" s="1"/>
  <c r="BW195" s="1"/>
  <c r="BX194" s="1"/>
  <c r="BY193" s="1"/>
  <c r="BZ192" s="1"/>
  <c r="CA191" s="1"/>
  <c r="CB190" s="1"/>
  <c r="CC189" s="1"/>
  <c r="CD188" s="1"/>
  <c r="AZ218"/>
  <c r="BA218"/>
  <c r="BB217" s="1"/>
  <c r="BC216" s="1"/>
  <c r="BD215" s="1"/>
  <c r="BE214" s="1"/>
  <c r="BF213" s="1"/>
  <c r="BG212" s="1"/>
  <c r="BH211" s="1"/>
  <c r="BI210" s="1"/>
  <c r="BJ209" s="1"/>
  <c r="BK208" s="1"/>
  <c r="BL207" s="1"/>
  <c r="BM206" s="1"/>
  <c r="BN205" s="1"/>
  <c r="BO204" s="1"/>
  <c r="BP203" s="1"/>
  <c r="BQ202" s="1"/>
  <c r="BR201" s="1"/>
  <c r="BS200" s="1"/>
  <c r="BT199" s="1"/>
  <c r="BU198" s="1"/>
  <c r="BV197" s="1"/>
  <c r="BW196" s="1"/>
  <c r="BX195" s="1"/>
  <c r="BY194" s="1"/>
  <c r="BZ193" s="1"/>
  <c r="CA192" s="1"/>
  <c r="CB191" s="1"/>
  <c r="CC190" s="1"/>
  <c r="CD189" s="1"/>
  <c r="AZ219"/>
  <c r="BA219"/>
  <c r="BB218" s="1"/>
  <c r="BC217" s="1"/>
  <c r="BD216" s="1"/>
  <c r="BE215" s="1"/>
  <c r="BF214" s="1"/>
  <c r="BG213" s="1"/>
  <c r="BH212" s="1"/>
  <c r="BI211" s="1"/>
  <c r="BJ210" s="1"/>
  <c r="BK209" s="1"/>
  <c r="BL208" s="1"/>
  <c r="BM207" s="1"/>
  <c r="BN206" s="1"/>
  <c r="BO205" s="1"/>
  <c r="BP204" s="1"/>
  <c r="BQ203" s="1"/>
  <c r="BR202" s="1"/>
  <c r="BS201" s="1"/>
  <c r="BT200" s="1"/>
  <c r="BU199" s="1"/>
  <c r="BV198" s="1"/>
  <c r="BW197" s="1"/>
  <c r="BX196" s="1"/>
  <c r="BY195" s="1"/>
  <c r="BZ194" s="1"/>
  <c r="CA193" s="1"/>
  <c r="CB192" s="1"/>
  <c r="CC191" s="1"/>
  <c r="CD190" s="1"/>
  <c r="AZ220"/>
  <c r="BA220"/>
  <c r="BB219" s="1"/>
  <c r="BC218" s="1"/>
  <c r="BD217" s="1"/>
  <c r="BE216" s="1"/>
  <c r="BF215" s="1"/>
  <c r="BG214" s="1"/>
  <c r="BH213" s="1"/>
  <c r="BI212" s="1"/>
  <c r="BJ211" s="1"/>
  <c r="BK210" s="1"/>
  <c r="BL209" s="1"/>
  <c r="BM208" s="1"/>
  <c r="BN207" s="1"/>
  <c r="BO206" s="1"/>
  <c r="BP205" s="1"/>
  <c r="BQ204" s="1"/>
  <c r="BR203" s="1"/>
  <c r="BS202" s="1"/>
  <c r="BT201" s="1"/>
  <c r="BU200" s="1"/>
  <c r="BV199" s="1"/>
  <c r="BW198" s="1"/>
  <c r="BX197" s="1"/>
  <c r="BY196" s="1"/>
  <c r="BZ195" s="1"/>
  <c r="CA194" s="1"/>
  <c r="CB193" s="1"/>
  <c r="CC192" s="1"/>
  <c r="CD191" s="1"/>
  <c r="AZ221"/>
  <c r="BA221"/>
  <c r="BB220" s="1"/>
  <c r="BC219" s="1"/>
  <c r="BD218" s="1"/>
  <c r="BE217" s="1"/>
  <c r="BF216" s="1"/>
  <c r="BG215" s="1"/>
  <c r="BH214" s="1"/>
  <c r="BI213" s="1"/>
  <c r="BJ212" s="1"/>
  <c r="BK211" s="1"/>
  <c r="BL210" s="1"/>
  <c r="BM209" s="1"/>
  <c r="BN208" s="1"/>
  <c r="BO207" s="1"/>
  <c r="BP206" s="1"/>
  <c r="BQ205" s="1"/>
  <c r="BR204" s="1"/>
  <c r="BS203" s="1"/>
  <c r="BT202" s="1"/>
  <c r="BU201" s="1"/>
  <c r="BV200" s="1"/>
  <c r="BW199" s="1"/>
  <c r="BX198" s="1"/>
  <c r="BY197" s="1"/>
  <c r="BZ196" s="1"/>
  <c r="CA195" s="1"/>
  <c r="CB194" s="1"/>
  <c r="CC193" s="1"/>
  <c r="CD192" s="1"/>
  <c r="AZ222"/>
  <c r="BA222"/>
  <c r="BB221" s="1"/>
  <c r="BC220" s="1"/>
  <c r="BD219" s="1"/>
  <c r="BE218" s="1"/>
  <c r="BF217" s="1"/>
  <c r="BG216" s="1"/>
  <c r="BH215" s="1"/>
  <c r="BI214" s="1"/>
  <c r="BJ213" s="1"/>
  <c r="BK212" s="1"/>
  <c r="BL211" s="1"/>
  <c r="BM210" s="1"/>
  <c r="BN209" s="1"/>
  <c r="BO208" s="1"/>
  <c r="BP207" s="1"/>
  <c r="BQ206" s="1"/>
  <c r="BR205" s="1"/>
  <c r="BS204" s="1"/>
  <c r="BT203" s="1"/>
  <c r="BU202" s="1"/>
  <c r="BV201" s="1"/>
  <c r="BW200" s="1"/>
  <c r="BX199" s="1"/>
  <c r="BY198" s="1"/>
  <c r="BZ197" s="1"/>
  <c r="CA196" s="1"/>
  <c r="CB195" s="1"/>
  <c r="CC194" s="1"/>
  <c r="CD193" s="1"/>
  <c r="AZ223"/>
  <c r="BA223"/>
  <c r="BB222" s="1"/>
  <c r="BC221" s="1"/>
  <c r="BD220" s="1"/>
  <c r="BE219" s="1"/>
  <c r="BF218" s="1"/>
  <c r="BG217" s="1"/>
  <c r="BH216" s="1"/>
  <c r="BI215" s="1"/>
  <c r="BJ214" s="1"/>
  <c r="BK213" s="1"/>
  <c r="BL212" s="1"/>
  <c r="BM211" s="1"/>
  <c r="BN210" s="1"/>
  <c r="BO209" s="1"/>
  <c r="BP208" s="1"/>
  <c r="BQ207" s="1"/>
  <c r="BR206" s="1"/>
  <c r="BS205" s="1"/>
  <c r="BT204" s="1"/>
  <c r="BU203" s="1"/>
  <c r="BV202" s="1"/>
  <c r="BW201" s="1"/>
  <c r="BX200" s="1"/>
  <c r="BY199" s="1"/>
  <c r="BZ198" s="1"/>
  <c r="CA197" s="1"/>
  <c r="CB196" s="1"/>
  <c r="CC195" s="1"/>
  <c r="CD194" s="1"/>
  <c r="AZ224"/>
  <c r="BA224"/>
  <c r="BB223" s="1"/>
  <c r="BC222" s="1"/>
  <c r="BD221" s="1"/>
  <c r="BE220" s="1"/>
  <c r="BF219" s="1"/>
  <c r="BG218" s="1"/>
  <c r="BH217" s="1"/>
  <c r="BI216" s="1"/>
  <c r="BJ215" s="1"/>
  <c r="BK214" s="1"/>
  <c r="BL213" s="1"/>
  <c r="BM212" s="1"/>
  <c r="BN211" s="1"/>
  <c r="BO210" s="1"/>
  <c r="BP209" s="1"/>
  <c r="BQ208" s="1"/>
  <c r="BR207" s="1"/>
  <c r="BS206" s="1"/>
  <c r="BT205" s="1"/>
  <c r="BU204" s="1"/>
  <c r="BV203" s="1"/>
  <c r="BW202" s="1"/>
  <c r="BX201" s="1"/>
  <c r="BY200" s="1"/>
  <c r="BZ199" s="1"/>
  <c r="CA198" s="1"/>
  <c r="CB197" s="1"/>
  <c r="CC196" s="1"/>
  <c r="CD195" s="1"/>
  <c r="AZ225"/>
  <c r="BA225"/>
  <c r="BB224" s="1"/>
  <c r="BC223" s="1"/>
  <c r="BD222" s="1"/>
  <c r="BE221" s="1"/>
  <c r="BF220" s="1"/>
  <c r="BG219" s="1"/>
  <c r="BH218" s="1"/>
  <c r="BI217" s="1"/>
  <c r="BJ216" s="1"/>
  <c r="BK215" s="1"/>
  <c r="BL214" s="1"/>
  <c r="BM213" s="1"/>
  <c r="BN212" s="1"/>
  <c r="BO211" s="1"/>
  <c r="BP210" s="1"/>
  <c r="BQ209" s="1"/>
  <c r="BR208" s="1"/>
  <c r="BS207" s="1"/>
  <c r="BT206" s="1"/>
  <c r="BU205" s="1"/>
  <c r="BV204" s="1"/>
  <c r="BW203" s="1"/>
  <c r="BX202" s="1"/>
  <c r="BY201" s="1"/>
  <c r="BZ200" s="1"/>
  <c r="CA199" s="1"/>
  <c r="CB198" s="1"/>
  <c r="CC197" s="1"/>
  <c r="CD196" s="1"/>
  <c r="AZ226"/>
  <c r="BA226"/>
  <c r="BB225" s="1"/>
  <c r="BC224" s="1"/>
  <c r="BD223" s="1"/>
  <c r="BE222" s="1"/>
  <c r="BF221" s="1"/>
  <c r="BG220" s="1"/>
  <c r="BH219" s="1"/>
  <c r="BI218" s="1"/>
  <c r="BJ217" s="1"/>
  <c r="BK216" s="1"/>
  <c r="BL215" s="1"/>
  <c r="BM214" s="1"/>
  <c r="BN213" s="1"/>
  <c r="BO212" s="1"/>
  <c r="BP211" s="1"/>
  <c r="BQ210" s="1"/>
  <c r="BR209" s="1"/>
  <c r="BS208" s="1"/>
  <c r="BT207" s="1"/>
  <c r="BU206" s="1"/>
  <c r="BV205" s="1"/>
  <c r="BW204" s="1"/>
  <c r="BX203" s="1"/>
  <c r="BY202" s="1"/>
  <c r="BZ201" s="1"/>
  <c r="CA200" s="1"/>
  <c r="CB199" s="1"/>
  <c r="CC198" s="1"/>
  <c r="CD197" s="1"/>
  <c r="AZ227"/>
  <c r="BA227"/>
  <c r="BB226" s="1"/>
  <c r="BC225" s="1"/>
  <c r="BD224" s="1"/>
  <c r="BE223" s="1"/>
  <c r="BF222" s="1"/>
  <c r="BG221" s="1"/>
  <c r="BH220" s="1"/>
  <c r="BI219" s="1"/>
  <c r="BJ218" s="1"/>
  <c r="BK217" s="1"/>
  <c r="BL216" s="1"/>
  <c r="BM215" s="1"/>
  <c r="BN214" s="1"/>
  <c r="BO213" s="1"/>
  <c r="BP212" s="1"/>
  <c r="BQ211" s="1"/>
  <c r="BR210" s="1"/>
  <c r="BS209" s="1"/>
  <c r="BT208" s="1"/>
  <c r="BU207" s="1"/>
  <c r="BV206" s="1"/>
  <c r="BW205" s="1"/>
  <c r="BX204" s="1"/>
  <c r="BY203" s="1"/>
  <c r="BZ202" s="1"/>
  <c r="CA201" s="1"/>
  <c r="CB200" s="1"/>
  <c r="CC199" s="1"/>
  <c r="CD198" s="1"/>
  <c r="AZ228"/>
  <c r="BA228"/>
  <c r="BB227" s="1"/>
  <c r="BC226" s="1"/>
  <c r="BD225" s="1"/>
  <c r="BE224" s="1"/>
  <c r="BF223" s="1"/>
  <c r="BG222" s="1"/>
  <c r="BH221" s="1"/>
  <c r="BI220" s="1"/>
  <c r="BJ219" s="1"/>
  <c r="BK218" s="1"/>
  <c r="BL217" s="1"/>
  <c r="BM216" s="1"/>
  <c r="BN215" s="1"/>
  <c r="BO214" s="1"/>
  <c r="BP213" s="1"/>
  <c r="BQ212" s="1"/>
  <c r="BR211" s="1"/>
  <c r="BS210" s="1"/>
  <c r="BT209" s="1"/>
  <c r="BU208" s="1"/>
  <c r="BV207" s="1"/>
  <c r="BW206" s="1"/>
  <c r="BX205" s="1"/>
  <c r="BY204" s="1"/>
  <c r="BZ203" s="1"/>
  <c r="CA202" s="1"/>
  <c r="CB201" s="1"/>
  <c r="CC200" s="1"/>
  <c r="CD199" s="1"/>
  <c r="AZ229"/>
  <c r="BA229"/>
  <c r="BB228" s="1"/>
  <c r="BC227" s="1"/>
  <c r="BD226" s="1"/>
  <c r="BE225" s="1"/>
  <c r="BF224" s="1"/>
  <c r="BG223" s="1"/>
  <c r="BH222" s="1"/>
  <c r="BI221" s="1"/>
  <c r="BJ220" s="1"/>
  <c r="BK219" s="1"/>
  <c r="BL218" s="1"/>
  <c r="BM217" s="1"/>
  <c r="BN216" s="1"/>
  <c r="BO215" s="1"/>
  <c r="BP214" s="1"/>
  <c r="BQ213" s="1"/>
  <c r="BR212" s="1"/>
  <c r="BS211" s="1"/>
  <c r="BT210" s="1"/>
  <c r="BU209" s="1"/>
  <c r="BV208" s="1"/>
  <c r="BW207" s="1"/>
  <c r="BX206" s="1"/>
  <c r="BY205" s="1"/>
  <c r="BZ204" s="1"/>
  <c r="CA203" s="1"/>
  <c r="CB202" s="1"/>
  <c r="CC201" s="1"/>
  <c r="CD200" s="1"/>
  <c r="AZ230"/>
  <c r="BA230"/>
  <c r="BB229" s="1"/>
  <c r="BC228" s="1"/>
  <c r="BD227" s="1"/>
  <c r="BE226" s="1"/>
  <c r="BF225" s="1"/>
  <c r="BG224" s="1"/>
  <c r="BH223" s="1"/>
  <c r="BI222" s="1"/>
  <c r="BJ221" s="1"/>
  <c r="BK220" s="1"/>
  <c r="BL219" s="1"/>
  <c r="BM218" s="1"/>
  <c r="BN217" s="1"/>
  <c r="BO216" s="1"/>
  <c r="BP215" s="1"/>
  <c r="BQ214" s="1"/>
  <c r="BR213" s="1"/>
  <c r="BS212" s="1"/>
  <c r="BT211" s="1"/>
  <c r="BU210" s="1"/>
  <c r="BV209" s="1"/>
  <c r="BW208" s="1"/>
  <c r="BX207" s="1"/>
  <c r="BY206" s="1"/>
  <c r="BZ205" s="1"/>
  <c r="CA204" s="1"/>
  <c r="CB203" s="1"/>
  <c r="CC202" s="1"/>
  <c r="CD201" s="1"/>
  <c r="AZ231"/>
  <c r="BA231"/>
  <c r="BB230" s="1"/>
  <c r="BC229" s="1"/>
  <c r="BD228" s="1"/>
  <c r="BE227" s="1"/>
  <c r="BF226" s="1"/>
  <c r="BG225" s="1"/>
  <c r="BH224" s="1"/>
  <c r="BI223" s="1"/>
  <c r="BJ222" s="1"/>
  <c r="BK221" s="1"/>
  <c r="BL220" s="1"/>
  <c r="BM219" s="1"/>
  <c r="BN218" s="1"/>
  <c r="BO217" s="1"/>
  <c r="BP216" s="1"/>
  <c r="BQ215" s="1"/>
  <c r="BR214" s="1"/>
  <c r="BS213" s="1"/>
  <c r="BT212" s="1"/>
  <c r="BU211" s="1"/>
  <c r="BV210" s="1"/>
  <c r="BW209" s="1"/>
  <c r="BX208" s="1"/>
  <c r="BY207" s="1"/>
  <c r="BZ206" s="1"/>
  <c r="CA205" s="1"/>
  <c r="CB204" s="1"/>
  <c r="CC203" s="1"/>
  <c r="CD202" s="1"/>
  <c r="AZ232"/>
  <c r="BA232"/>
  <c r="BB231" s="1"/>
  <c r="BC230" s="1"/>
  <c r="BD229" s="1"/>
  <c r="BE228" s="1"/>
  <c r="BF227" s="1"/>
  <c r="BG226" s="1"/>
  <c r="BH225" s="1"/>
  <c r="BI224" s="1"/>
  <c r="BJ223" s="1"/>
  <c r="BK222" s="1"/>
  <c r="BL221" s="1"/>
  <c r="BM220" s="1"/>
  <c r="BN219" s="1"/>
  <c r="BO218" s="1"/>
  <c r="BP217" s="1"/>
  <c r="BQ216" s="1"/>
  <c r="BR215" s="1"/>
  <c r="BS214" s="1"/>
  <c r="BT213" s="1"/>
  <c r="BU212" s="1"/>
  <c r="BV211" s="1"/>
  <c r="BW210" s="1"/>
  <c r="BX209" s="1"/>
  <c r="BY208" s="1"/>
  <c r="BZ207" s="1"/>
  <c r="CA206" s="1"/>
  <c r="CB205" s="1"/>
  <c r="CC204" s="1"/>
  <c r="CD203" s="1"/>
  <c r="AZ233"/>
  <c r="BA233"/>
  <c r="BB232" s="1"/>
  <c r="BC231" s="1"/>
  <c r="BD230" s="1"/>
  <c r="BE229" s="1"/>
  <c r="BF228" s="1"/>
  <c r="BG227" s="1"/>
  <c r="BH226" s="1"/>
  <c r="BI225" s="1"/>
  <c r="BJ224" s="1"/>
  <c r="BK223" s="1"/>
  <c r="BL222" s="1"/>
  <c r="BM221" s="1"/>
  <c r="BN220" s="1"/>
  <c r="BO219" s="1"/>
  <c r="BP218" s="1"/>
  <c r="BQ217" s="1"/>
  <c r="BR216" s="1"/>
  <c r="BS215" s="1"/>
  <c r="BT214" s="1"/>
  <c r="BU213" s="1"/>
  <c r="BV212" s="1"/>
  <c r="BW211" s="1"/>
  <c r="BX210" s="1"/>
  <c r="BY209" s="1"/>
  <c r="BZ208" s="1"/>
  <c r="CA207" s="1"/>
  <c r="CB206" s="1"/>
  <c r="CC205" s="1"/>
  <c r="CD204" s="1"/>
  <c r="AZ234"/>
  <c r="BA234"/>
  <c r="BB233" s="1"/>
  <c r="BC232" s="1"/>
  <c r="BD231" s="1"/>
  <c r="BE230" s="1"/>
  <c r="BF229" s="1"/>
  <c r="BG228" s="1"/>
  <c r="BH227" s="1"/>
  <c r="BI226" s="1"/>
  <c r="BJ225" s="1"/>
  <c r="BK224" s="1"/>
  <c r="BL223" s="1"/>
  <c r="BM222" s="1"/>
  <c r="BN221" s="1"/>
  <c r="BO220" s="1"/>
  <c r="BP219" s="1"/>
  <c r="BQ218" s="1"/>
  <c r="BR217" s="1"/>
  <c r="BS216" s="1"/>
  <c r="BT215" s="1"/>
  <c r="BU214" s="1"/>
  <c r="BV213" s="1"/>
  <c r="BW212" s="1"/>
  <c r="BX211" s="1"/>
  <c r="BY210" s="1"/>
  <c r="BZ209" s="1"/>
  <c r="CA208" s="1"/>
  <c r="CB207" s="1"/>
  <c r="CC206" s="1"/>
  <c r="CD205" s="1"/>
  <c r="AZ235"/>
  <c r="BA235"/>
  <c r="BB234" s="1"/>
  <c r="BC233" s="1"/>
  <c r="BD232" s="1"/>
  <c r="BE231" s="1"/>
  <c r="BF230" s="1"/>
  <c r="BG229" s="1"/>
  <c r="BH228" s="1"/>
  <c r="BI227" s="1"/>
  <c r="BJ226" s="1"/>
  <c r="BK225" s="1"/>
  <c r="BL224" s="1"/>
  <c r="BM223" s="1"/>
  <c r="BN222" s="1"/>
  <c r="BO221" s="1"/>
  <c r="BP220" s="1"/>
  <c r="BQ219" s="1"/>
  <c r="BR218" s="1"/>
  <c r="BS217" s="1"/>
  <c r="BT216" s="1"/>
  <c r="BU215" s="1"/>
  <c r="BV214" s="1"/>
  <c r="BW213" s="1"/>
  <c r="BX212" s="1"/>
  <c r="BY211" s="1"/>
  <c r="BZ210" s="1"/>
  <c r="CA209" s="1"/>
  <c r="CB208" s="1"/>
  <c r="CC207" s="1"/>
  <c r="CD206" s="1"/>
  <c r="AZ236"/>
  <c r="BA236"/>
  <c r="BB235" s="1"/>
  <c r="BC234" s="1"/>
  <c r="BD233" s="1"/>
  <c r="BE232" s="1"/>
  <c r="BF231" s="1"/>
  <c r="BG230" s="1"/>
  <c r="BH229" s="1"/>
  <c r="BI228" s="1"/>
  <c r="BJ227" s="1"/>
  <c r="BK226" s="1"/>
  <c r="BL225" s="1"/>
  <c r="BM224" s="1"/>
  <c r="BN223" s="1"/>
  <c r="BO222" s="1"/>
  <c r="BP221" s="1"/>
  <c r="BQ220" s="1"/>
  <c r="BR219" s="1"/>
  <c r="BS218" s="1"/>
  <c r="BT217" s="1"/>
  <c r="BU216" s="1"/>
  <c r="BV215" s="1"/>
  <c r="BW214" s="1"/>
  <c r="BX213" s="1"/>
  <c r="BY212" s="1"/>
  <c r="BZ211" s="1"/>
  <c r="CA210" s="1"/>
  <c r="CB209" s="1"/>
  <c r="CC208" s="1"/>
  <c r="CD207" s="1"/>
  <c r="AZ237"/>
  <c r="BA237"/>
  <c r="BB236" s="1"/>
  <c r="BC235" s="1"/>
  <c r="BD234" s="1"/>
  <c r="BE233" s="1"/>
  <c r="BF232" s="1"/>
  <c r="BG231" s="1"/>
  <c r="BH230" s="1"/>
  <c r="BI229" s="1"/>
  <c r="BJ228" s="1"/>
  <c r="BK227" s="1"/>
  <c r="BL226" s="1"/>
  <c r="BM225" s="1"/>
  <c r="BN224" s="1"/>
  <c r="BO223" s="1"/>
  <c r="BP222" s="1"/>
  <c r="BQ221" s="1"/>
  <c r="BR220" s="1"/>
  <c r="BS219" s="1"/>
  <c r="BT218" s="1"/>
  <c r="BU217" s="1"/>
  <c r="BV216" s="1"/>
  <c r="BW215" s="1"/>
  <c r="BX214" s="1"/>
  <c r="BY213" s="1"/>
  <c r="BZ212" s="1"/>
  <c r="CA211" s="1"/>
  <c r="CB210" s="1"/>
  <c r="CC209" s="1"/>
  <c r="CD208" s="1"/>
  <c r="AZ238"/>
  <c r="BA238"/>
  <c r="BB237" s="1"/>
  <c r="BC236" s="1"/>
  <c r="BD235" s="1"/>
  <c r="BE234" s="1"/>
  <c r="BF233" s="1"/>
  <c r="BG232" s="1"/>
  <c r="BH231" s="1"/>
  <c r="BI230" s="1"/>
  <c r="BJ229" s="1"/>
  <c r="BK228" s="1"/>
  <c r="BL227" s="1"/>
  <c r="BM226" s="1"/>
  <c r="BN225" s="1"/>
  <c r="BO224" s="1"/>
  <c r="BP223" s="1"/>
  <c r="BQ222" s="1"/>
  <c r="BR221" s="1"/>
  <c r="BS220" s="1"/>
  <c r="BT219" s="1"/>
  <c r="BU218" s="1"/>
  <c r="BV217" s="1"/>
  <c r="BW216" s="1"/>
  <c r="BX215" s="1"/>
  <c r="BY214" s="1"/>
  <c r="BZ213" s="1"/>
  <c r="CA212" s="1"/>
  <c r="CB211" s="1"/>
  <c r="CC210" s="1"/>
  <c r="CD209" s="1"/>
  <c r="AZ239"/>
  <c r="BA239"/>
  <c r="BB238" s="1"/>
  <c r="BC237" s="1"/>
  <c r="BD236" s="1"/>
  <c r="BE235" s="1"/>
  <c r="BF234" s="1"/>
  <c r="BG233" s="1"/>
  <c r="BH232" s="1"/>
  <c r="BI231" s="1"/>
  <c r="BJ230" s="1"/>
  <c r="BK229" s="1"/>
  <c r="BL228" s="1"/>
  <c r="BM227" s="1"/>
  <c r="BN226" s="1"/>
  <c r="BO225" s="1"/>
  <c r="BP224" s="1"/>
  <c r="BQ223" s="1"/>
  <c r="BR222" s="1"/>
  <c r="BS221" s="1"/>
  <c r="BT220" s="1"/>
  <c r="BU219" s="1"/>
  <c r="BV218" s="1"/>
  <c r="BW217" s="1"/>
  <c r="BX216" s="1"/>
  <c r="BY215" s="1"/>
  <c r="BZ214" s="1"/>
  <c r="CA213" s="1"/>
  <c r="CB212" s="1"/>
  <c r="CC211" s="1"/>
  <c r="CD210" s="1"/>
  <c r="AZ240"/>
  <c r="BA240"/>
  <c r="BB239" s="1"/>
  <c r="BC238" s="1"/>
  <c r="BD237" s="1"/>
  <c r="BE236" s="1"/>
  <c r="BF235" s="1"/>
  <c r="BG234" s="1"/>
  <c r="BH233" s="1"/>
  <c r="BI232" s="1"/>
  <c r="BJ231" s="1"/>
  <c r="BK230" s="1"/>
  <c r="BL229" s="1"/>
  <c r="BM228" s="1"/>
  <c r="BN227" s="1"/>
  <c r="BO226" s="1"/>
  <c r="BP225" s="1"/>
  <c r="BQ224" s="1"/>
  <c r="BR223" s="1"/>
  <c r="BS222" s="1"/>
  <c r="BT221" s="1"/>
  <c r="BU220" s="1"/>
  <c r="BV219" s="1"/>
  <c r="BW218" s="1"/>
  <c r="BX217" s="1"/>
  <c r="BY216" s="1"/>
  <c r="BZ215" s="1"/>
  <c r="CA214" s="1"/>
  <c r="CB213" s="1"/>
  <c r="CC212" s="1"/>
  <c r="CD211" s="1"/>
  <c r="AZ241"/>
  <c r="BA241"/>
  <c r="BB240" s="1"/>
  <c r="BC239" s="1"/>
  <c r="BD238" s="1"/>
  <c r="BE237" s="1"/>
  <c r="BF236" s="1"/>
  <c r="BG235" s="1"/>
  <c r="BH234" s="1"/>
  <c r="BI233" s="1"/>
  <c r="BJ232" s="1"/>
  <c r="BK231" s="1"/>
  <c r="BL230" s="1"/>
  <c r="BM229" s="1"/>
  <c r="BN228" s="1"/>
  <c r="BO227" s="1"/>
  <c r="BP226" s="1"/>
  <c r="BQ225" s="1"/>
  <c r="BR224" s="1"/>
  <c r="BS223" s="1"/>
  <c r="BT222" s="1"/>
  <c r="BU221" s="1"/>
  <c r="BV220" s="1"/>
  <c r="BW219" s="1"/>
  <c r="BX218" s="1"/>
  <c r="BY217" s="1"/>
  <c r="BZ216" s="1"/>
  <c r="CA215" s="1"/>
  <c r="CB214" s="1"/>
  <c r="CC213" s="1"/>
  <c r="CD212" s="1"/>
  <c r="AZ242"/>
  <c r="BA242"/>
  <c r="BB241" s="1"/>
  <c r="BC240" s="1"/>
  <c r="BD239" s="1"/>
  <c r="BE238" s="1"/>
  <c r="BF237" s="1"/>
  <c r="BG236" s="1"/>
  <c r="BH235" s="1"/>
  <c r="BI234" s="1"/>
  <c r="BJ233" s="1"/>
  <c r="BK232" s="1"/>
  <c r="BL231" s="1"/>
  <c r="BM230" s="1"/>
  <c r="BN229" s="1"/>
  <c r="BO228" s="1"/>
  <c r="BP227" s="1"/>
  <c r="BQ226" s="1"/>
  <c r="BR225" s="1"/>
  <c r="BS224" s="1"/>
  <c r="BT223" s="1"/>
  <c r="BU222" s="1"/>
  <c r="BV221" s="1"/>
  <c r="BW220" s="1"/>
  <c r="BX219" s="1"/>
  <c r="BY218" s="1"/>
  <c r="BZ217" s="1"/>
  <c r="CA216" s="1"/>
  <c r="CB215" s="1"/>
  <c r="CC214" s="1"/>
  <c r="CD213" s="1"/>
  <c r="AZ243"/>
  <c r="BA243"/>
  <c r="BB242" s="1"/>
  <c r="BC241" s="1"/>
  <c r="BD240" s="1"/>
  <c r="BE239" s="1"/>
  <c r="BF238" s="1"/>
  <c r="BG237" s="1"/>
  <c r="BH236" s="1"/>
  <c r="BI235" s="1"/>
  <c r="BJ234" s="1"/>
  <c r="BK233" s="1"/>
  <c r="BL232" s="1"/>
  <c r="BM231" s="1"/>
  <c r="BN230" s="1"/>
  <c r="BO229" s="1"/>
  <c r="BP228" s="1"/>
  <c r="BQ227" s="1"/>
  <c r="BR226" s="1"/>
  <c r="BS225" s="1"/>
  <c r="BT224" s="1"/>
  <c r="BU223" s="1"/>
  <c r="BV222" s="1"/>
  <c r="BW221" s="1"/>
  <c r="BX220" s="1"/>
  <c r="BY219" s="1"/>
  <c r="BZ218" s="1"/>
  <c r="CA217" s="1"/>
  <c r="CB216" s="1"/>
  <c r="CC215" s="1"/>
  <c r="CD214" s="1"/>
  <c r="AZ244"/>
  <c r="BA244"/>
  <c r="BB243" s="1"/>
  <c r="BC242" s="1"/>
  <c r="BD241" s="1"/>
  <c r="BE240" s="1"/>
  <c r="BF239" s="1"/>
  <c r="BG238" s="1"/>
  <c r="BH237" s="1"/>
  <c r="BI236" s="1"/>
  <c r="BJ235" s="1"/>
  <c r="BK234" s="1"/>
  <c r="BL233" s="1"/>
  <c r="BM232" s="1"/>
  <c r="BN231" s="1"/>
  <c r="BO230" s="1"/>
  <c r="BP229" s="1"/>
  <c r="BQ228" s="1"/>
  <c r="BR227" s="1"/>
  <c r="BS226" s="1"/>
  <c r="BT225" s="1"/>
  <c r="BU224" s="1"/>
  <c r="BV223" s="1"/>
  <c r="BW222" s="1"/>
  <c r="BX221" s="1"/>
  <c r="BY220" s="1"/>
  <c r="BZ219" s="1"/>
  <c r="CA218" s="1"/>
  <c r="CB217" s="1"/>
  <c r="CC216" s="1"/>
  <c r="CD215" s="1"/>
  <c r="AZ245"/>
  <c r="BA245"/>
  <c r="BB244" s="1"/>
  <c r="BC243" s="1"/>
  <c r="BD242" s="1"/>
  <c r="BE241" s="1"/>
  <c r="BF240" s="1"/>
  <c r="BG239" s="1"/>
  <c r="BH238" s="1"/>
  <c r="BI237" s="1"/>
  <c r="BJ236" s="1"/>
  <c r="BK235" s="1"/>
  <c r="BL234" s="1"/>
  <c r="BM233" s="1"/>
  <c r="BN232" s="1"/>
  <c r="BO231" s="1"/>
  <c r="BP230" s="1"/>
  <c r="BQ229" s="1"/>
  <c r="BR228" s="1"/>
  <c r="BS227" s="1"/>
  <c r="BT226" s="1"/>
  <c r="BU225" s="1"/>
  <c r="BV224" s="1"/>
  <c r="BW223" s="1"/>
  <c r="BX222" s="1"/>
  <c r="BY221" s="1"/>
  <c r="BZ220" s="1"/>
  <c r="CA219" s="1"/>
  <c r="CB218" s="1"/>
  <c r="CC217" s="1"/>
  <c r="CD216" s="1"/>
  <c r="AZ246"/>
  <c r="BA246"/>
  <c r="BB245" s="1"/>
  <c r="BC244" s="1"/>
  <c r="BD243" s="1"/>
  <c r="BE242" s="1"/>
  <c r="BF241" s="1"/>
  <c r="BG240" s="1"/>
  <c r="BH239" s="1"/>
  <c r="BI238" s="1"/>
  <c r="BJ237" s="1"/>
  <c r="BK236" s="1"/>
  <c r="BL235" s="1"/>
  <c r="BM234" s="1"/>
  <c r="BN233" s="1"/>
  <c r="BO232" s="1"/>
  <c r="BP231" s="1"/>
  <c r="BQ230" s="1"/>
  <c r="BR229" s="1"/>
  <c r="BS228" s="1"/>
  <c r="BT227" s="1"/>
  <c r="BU226" s="1"/>
  <c r="BV225" s="1"/>
  <c r="BW224" s="1"/>
  <c r="BX223" s="1"/>
  <c r="BY222" s="1"/>
  <c r="BZ221" s="1"/>
  <c r="CA220" s="1"/>
  <c r="CB219" s="1"/>
  <c r="CC218" s="1"/>
  <c r="CD217" s="1"/>
  <c r="AZ247"/>
  <c r="BA247"/>
  <c r="BB246" s="1"/>
  <c r="BC245" s="1"/>
  <c r="BD244" s="1"/>
  <c r="BE243" s="1"/>
  <c r="BF242" s="1"/>
  <c r="BG241" s="1"/>
  <c r="BH240" s="1"/>
  <c r="BI239" s="1"/>
  <c r="BJ238" s="1"/>
  <c r="BK237" s="1"/>
  <c r="BL236" s="1"/>
  <c r="BM235" s="1"/>
  <c r="BN234" s="1"/>
  <c r="BO233" s="1"/>
  <c r="BP232" s="1"/>
  <c r="BQ231" s="1"/>
  <c r="BR230" s="1"/>
  <c r="BS229" s="1"/>
  <c r="BT228" s="1"/>
  <c r="BU227" s="1"/>
  <c r="BV226" s="1"/>
  <c r="BW225" s="1"/>
  <c r="BX224" s="1"/>
  <c r="BY223" s="1"/>
  <c r="BZ222" s="1"/>
  <c r="CA221" s="1"/>
  <c r="CB220" s="1"/>
  <c r="CC219" s="1"/>
  <c r="CD218" s="1"/>
  <c r="AZ248"/>
  <c r="BA248"/>
  <c r="BB247" s="1"/>
  <c r="BC246" s="1"/>
  <c r="BD245" s="1"/>
  <c r="BE244" s="1"/>
  <c r="BF243" s="1"/>
  <c r="BG242" s="1"/>
  <c r="BH241" s="1"/>
  <c r="BI240" s="1"/>
  <c r="BJ239" s="1"/>
  <c r="BK238" s="1"/>
  <c r="BL237" s="1"/>
  <c r="BM236" s="1"/>
  <c r="BN235" s="1"/>
  <c r="BO234" s="1"/>
  <c r="BP233" s="1"/>
  <c r="BQ232" s="1"/>
  <c r="BR231" s="1"/>
  <c r="BS230" s="1"/>
  <c r="BT229" s="1"/>
  <c r="BU228" s="1"/>
  <c r="BV227" s="1"/>
  <c r="BW226" s="1"/>
  <c r="BX225" s="1"/>
  <c r="BY224" s="1"/>
  <c r="BZ223" s="1"/>
  <c r="CA222" s="1"/>
  <c r="CB221" s="1"/>
  <c r="CC220" s="1"/>
  <c r="CD219" s="1"/>
  <c r="AZ249"/>
  <c r="BA249"/>
  <c r="BB248" s="1"/>
  <c r="BC247" s="1"/>
  <c r="BD246" s="1"/>
  <c r="BE245" s="1"/>
  <c r="BF244" s="1"/>
  <c r="BG243" s="1"/>
  <c r="BH242" s="1"/>
  <c r="BI241" s="1"/>
  <c r="BJ240" s="1"/>
  <c r="BK239" s="1"/>
  <c r="BL238" s="1"/>
  <c r="BM237" s="1"/>
  <c r="BN236" s="1"/>
  <c r="BO235" s="1"/>
  <c r="BP234" s="1"/>
  <c r="BQ233" s="1"/>
  <c r="BR232" s="1"/>
  <c r="BS231" s="1"/>
  <c r="BT230" s="1"/>
  <c r="BU229" s="1"/>
  <c r="BV228" s="1"/>
  <c r="BW227" s="1"/>
  <c r="BX226" s="1"/>
  <c r="BY225" s="1"/>
  <c r="BZ224" s="1"/>
  <c r="CA223" s="1"/>
  <c r="CB222" s="1"/>
  <c r="CC221" s="1"/>
  <c r="CD220" s="1"/>
  <c r="AZ250"/>
  <c r="BA250"/>
  <c r="BB249" s="1"/>
  <c r="BC248" s="1"/>
  <c r="BD247" s="1"/>
  <c r="BE246" s="1"/>
  <c r="BF245" s="1"/>
  <c r="BG244" s="1"/>
  <c r="BH243" s="1"/>
  <c r="BI242" s="1"/>
  <c r="BJ241" s="1"/>
  <c r="BK240" s="1"/>
  <c r="BL239" s="1"/>
  <c r="BM238" s="1"/>
  <c r="BN237" s="1"/>
  <c r="BO236" s="1"/>
  <c r="BP235" s="1"/>
  <c r="BQ234" s="1"/>
  <c r="BR233" s="1"/>
  <c r="BS232" s="1"/>
  <c r="BT231" s="1"/>
  <c r="BU230" s="1"/>
  <c r="BV229" s="1"/>
  <c r="BW228" s="1"/>
  <c r="BX227" s="1"/>
  <c r="BY226" s="1"/>
  <c r="BZ225" s="1"/>
  <c r="CA224" s="1"/>
  <c r="CB223" s="1"/>
  <c r="CC222" s="1"/>
  <c r="CD221" s="1"/>
  <c r="AZ251"/>
  <c r="BA251"/>
  <c r="BB250" s="1"/>
  <c r="BC249" s="1"/>
  <c r="BD248" s="1"/>
  <c r="BE247" s="1"/>
  <c r="BF246" s="1"/>
  <c r="BG245" s="1"/>
  <c r="BH244" s="1"/>
  <c r="BI243" s="1"/>
  <c r="BJ242" s="1"/>
  <c r="BK241" s="1"/>
  <c r="BL240" s="1"/>
  <c r="BM239" s="1"/>
  <c r="BN238" s="1"/>
  <c r="BO237" s="1"/>
  <c r="BP236" s="1"/>
  <c r="BQ235" s="1"/>
  <c r="BR234" s="1"/>
  <c r="BS233" s="1"/>
  <c r="BT232" s="1"/>
  <c r="BU231" s="1"/>
  <c r="BV230" s="1"/>
  <c r="BW229" s="1"/>
  <c r="BX228" s="1"/>
  <c r="BY227" s="1"/>
  <c r="BZ226" s="1"/>
  <c r="CA225" s="1"/>
  <c r="CB224" s="1"/>
  <c r="CC223" s="1"/>
  <c r="CD222" s="1"/>
  <c r="AZ252"/>
  <c r="BA252"/>
  <c r="BB251" s="1"/>
  <c r="BC250" s="1"/>
  <c r="BD249" s="1"/>
  <c r="BE248" s="1"/>
  <c r="BF247" s="1"/>
  <c r="BG246" s="1"/>
  <c r="BH245" s="1"/>
  <c r="BI244" s="1"/>
  <c r="BJ243" s="1"/>
  <c r="BK242" s="1"/>
  <c r="BL241" s="1"/>
  <c r="BM240" s="1"/>
  <c r="BN239" s="1"/>
  <c r="BO238" s="1"/>
  <c r="BP237" s="1"/>
  <c r="BQ236" s="1"/>
  <c r="BR235" s="1"/>
  <c r="BS234" s="1"/>
  <c r="BT233" s="1"/>
  <c r="BU232" s="1"/>
  <c r="BV231" s="1"/>
  <c r="BW230" s="1"/>
  <c r="BX229" s="1"/>
  <c r="BY228" s="1"/>
  <c r="BZ227" s="1"/>
  <c r="CA226" s="1"/>
  <c r="CB225" s="1"/>
  <c r="CC224" s="1"/>
  <c r="CD223" s="1"/>
  <c r="AZ253"/>
  <c r="BA253"/>
  <c r="BB252" s="1"/>
  <c r="BC251" s="1"/>
  <c r="BD250" s="1"/>
  <c r="BE249" s="1"/>
  <c r="BF248" s="1"/>
  <c r="BG247" s="1"/>
  <c r="BH246" s="1"/>
  <c r="BI245" s="1"/>
  <c r="BJ244" s="1"/>
  <c r="BK243" s="1"/>
  <c r="BL242" s="1"/>
  <c r="BM241" s="1"/>
  <c r="BN240" s="1"/>
  <c r="BO239" s="1"/>
  <c r="BP238" s="1"/>
  <c r="BQ237" s="1"/>
  <c r="BR236" s="1"/>
  <c r="BS235" s="1"/>
  <c r="BT234" s="1"/>
  <c r="BU233" s="1"/>
  <c r="BV232" s="1"/>
  <c r="BW231" s="1"/>
  <c r="BX230" s="1"/>
  <c r="BY229" s="1"/>
  <c r="BZ228" s="1"/>
  <c r="CA227" s="1"/>
  <c r="CB226" s="1"/>
  <c r="CC225" s="1"/>
  <c r="CD224" s="1"/>
  <c r="AZ254"/>
  <c r="BA254"/>
  <c r="BB253" s="1"/>
  <c r="BC252" s="1"/>
  <c r="BD251" s="1"/>
  <c r="BE250" s="1"/>
  <c r="BF249" s="1"/>
  <c r="BG248" s="1"/>
  <c r="BH247" s="1"/>
  <c r="BI246" s="1"/>
  <c r="BJ245" s="1"/>
  <c r="BK244" s="1"/>
  <c r="BL243" s="1"/>
  <c r="BM242" s="1"/>
  <c r="BN241" s="1"/>
  <c r="BO240" s="1"/>
  <c r="BP239" s="1"/>
  <c r="BQ238" s="1"/>
  <c r="BR237" s="1"/>
  <c r="BS236" s="1"/>
  <c r="BT235" s="1"/>
  <c r="BU234" s="1"/>
  <c r="BV233" s="1"/>
  <c r="BW232" s="1"/>
  <c r="BX231" s="1"/>
  <c r="BY230" s="1"/>
  <c r="BZ229" s="1"/>
  <c r="CA228" s="1"/>
  <c r="CB227" s="1"/>
  <c r="CC226" s="1"/>
  <c r="CD225" s="1"/>
  <c r="AZ255"/>
  <c r="BA255"/>
  <c r="BB254" s="1"/>
  <c r="BC253" s="1"/>
  <c r="BD252" s="1"/>
  <c r="BE251" s="1"/>
  <c r="BF250" s="1"/>
  <c r="BG249" s="1"/>
  <c r="BH248" s="1"/>
  <c r="BI247" s="1"/>
  <c r="BJ246" s="1"/>
  <c r="BK245" s="1"/>
  <c r="BL244" s="1"/>
  <c r="BM243" s="1"/>
  <c r="BN242" s="1"/>
  <c r="BO241" s="1"/>
  <c r="BP240" s="1"/>
  <c r="BQ239" s="1"/>
  <c r="BR238" s="1"/>
  <c r="BS237" s="1"/>
  <c r="BT236" s="1"/>
  <c r="BU235" s="1"/>
  <c r="BV234" s="1"/>
  <c r="BW233" s="1"/>
  <c r="BX232" s="1"/>
  <c r="BY231" s="1"/>
  <c r="BZ230" s="1"/>
  <c r="CA229" s="1"/>
  <c r="CB228" s="1"/>
  <c r="CC227" s="1"/>
  <c r="CD226" s="1"/>
  <c r="AZ256"/>
  <c r="BA256"/>
  <c r="BB255" s="1"/>
  <c r="BC254" s="1"/>
  <c r="BD253" s="1"/>
  <c r="BE252" s="1"/>
  <c r="BF251" s="1"/>
  <c r="BG250" s="1"/>
  <c r="BH249" s="1"/>
  <c r="BI248" s="1"/>
  <c r="BJ247" s="1"/>
  <c r="BK246" s="1"/>
  <c r="BL245" s="1"/>
  <c r="BM244" s="1"/>
  <c r="BN243" s="1"/>
  <c r="BO242" s="1"/>
  <c r="BP241" s="1"/>
  <c r="BQ240" s="1"/>
  <c r="BR239" s="1"/>
  <c r="BS238" s="1"/>
  <c r="BT237" s="1"/>
  <c r="BU236" s="1"/>
  <c r="BV235" s="1"/>
  <c r="BW234" s="1"/>
  <c r="BX233" s="1"/>
  <c r="BY232" s="1"/>
  <c r="BZ231" s="1"/>
  <c r="CA230" s="1"/>
  <c r="CB229" s="1"/>
  <c r="CC228" s="1"/>
  <c r="CD227" s="1"/>
  <c r="AZ257"/>
  <c r="BA257"/>
  <c r="BB256" s="1"/>
  <c r="BC255" s="1"/>
  <c r="BD254" s="1"/>
  <c r="BE253" s="1"/>
  <c r="BF252" s="1"/>
  <c r="BG251" s="1"/>
  <c r="BH250" s="1"/>
  <c r="BI249" s="1"/>
  <c r="BJ248" s="1"/>
  <c r="BK247" s="1"/>
  <c r="BL246" s="1"/>
  <c r="BM245" s="1"/>
  <c r="BN244" s="1"/>
  <c r="BO243" s="1"/>
  <c r="BP242" s="1"/>
  <c r="BQ241" s="1"/>
  <c r="BR240" s="1"/>
  <c r="BS239" s="1"/>
  <c r="BT238" s="1"/>
  <c r="BU237" s="1"/>
  <c r="BV236" s="1"/>
  <c r="BW235" s="1"/>
  <c r="BX234" s="1"/>
  <c r="BY233" s="1"/>
  <c r="BZ232" s="1"/>
  <c r="CA231" s="1"/>
  <c r="CB230" s="1"/>
  <c r="CC229" s="1"/>
  <c r="CD228" s="1"/>
  <c r="AZ258"/>
  <c r="BA258"/>
  <c r="BB257" s="1"/>
  <c r="BC256" s="1"/>
  <c r="BD255" s="1"/>
  <c r="BE254" s="1"/>
  <c r="BF253" s="1"/>
  <c r="BG252" s="1"/>
  <c r="BH251" s="1"/>
  <c r="BI250" s="1"/>
  <c r="BJ249" s="1"/>
  <c r="BK248" s="1"/>
  <c r="BL247" s="1"/>
  <c r="BM246" s="1"/>
  <c r="BN245" s="1"/>
  <c r="BO244" s="1"/>
  <c r="BP243" s="1"/>
  <c r="BQ242" s="1"/>
  <c r="BR241" s="1"/>
  <c r="BS240" s="1"/>
  <c r="BT239" s="1"/>
  <c r="BU238" s="1"/>
  <c r="BV237" s="1"/>
  <c r="BW236" s="1"/>
  <c r="BX235" s="1"/>
  <c r="BY234" s="1"/>
  <c r="BZ233" s="1"/>
  <c r="CA232" s="1"/>
  <c r="CB231" s="1"/>
  <c r="CC230" s="1"/>
  <c r="CD229" s="1"/>
  <c r="AZ259"/>
  <c r="BA259"/>
  <c r="BB258" s="1"/>
  <c r="BC257" s="1"/>
  <c r="BD256" s="1"/>
  <c r="BE255" s="1"/>
  <c r="BF254" s="1"/>
  <c r="BG253" s="1"/>
  <c r="BH252" s="1"/>
  <c r="BI251" s="1"/>
  <c r="BJ250" s="1"/>
  <c r="BK249" s="1"/>
  <c r="BL248" s="1"/>
  <c r="BM247" s="1"/>
  <c r="BN246" s="1"/>
  <c r="BO245" s="1"/>
  <c r="BP244" s="1"/>
  <c r="BQ243" s="1"/>
  <c r="BR242" s="1"/>
  <c r="BS241" s="1"/>
  <c r="BT240" s="1"/>
  <c r="BU239" s="1"/>
  <c r="BV238" s="1"/>
  <c r="BW237" s="1"/>
  <c r="BX236" s="1"/>
  <c r="BY235" s="1"/>
  <c r="BZ234" s="1"/>
  <c r="CA233" s="1"/>
  <c r="CB232" s="1"/>
  <c r="CC231" s="1"/>
  <c r="CD230" s="1"/>
  <c r="AZ260"/>
  <c r="BA260"/>
  <c r="BB259" s="1"/>
  <c r="BC258" s="1"/>
  <c r="BD257" s="1"/>
  <c r="BE256" s="1"/>
  <c r="BF255" s="1"/>
  <c r="BG254" s="1"/>
  <c r="BH253" s="1"/>
  <c r="BI252" s="1"/>
  <c r="BJ251" s="1"/>
  <c r="BK250" s="1"/>
  <c r="BL249" s="1"/>
  <c r="BM248" s="1"/>
  <c r="BN247" s="1"/>
  <c r="BO246" s="1"/>
  <c r="BP245" s="1"/>
  <c r="BQ244" s="1"/>
  <c r="BR243" s="1"/>
  <c r="BS242" s="1"/>
  <c r="BT241" s="1"/>
  <c r="BU240" s="1"/>
  <c r="BV239" s="1"/>
  <c r="BW238" s="1"/>
  <c r="BX237" s="1"/>
  <c r="BY236" s="1"/>
  <c r="BZ235" s="1"/>
  <c r="CA234" s="1"/>
  <c r="CB233" s="1"/>
  <c r="CC232" s="1"/>
  <c r="CD231" s="1"/>
  <c r="AZ261"/>
  <c r="BA261"/>
  <c r="BB260" s="1"/>
  <c r="BC259" s="1"/>
  <c r="BD258" s="1"/>
  <c r="BE257" s="1"/>
  <c r="BF256" s="1"/>
  <c r="BG255" s="1"/>
  <c r="BH254" s="1"/>
  <c r="BI253" s="1"/>
  <c r="BJ252" s="1"/>
  <c r="BK251" s="1"/>
  <c r="BL250" s="1"/>
  <c r="BM249" s="1"/>
  <c r="BN248" s="1"/>
  <c r="BO247" s="1"/>
  <c r="BP246" s="1"/>
  <c r="BQ245" s="1"/>
  <c r="BR244" s="1"/>
  <c r="BS243" s="1"/>
  <c r="BT242" s="1"/>
  <c r="BU241" s="1"/>
  <c r="BV240" s="1"/>
  <c r="BW239" s="1"/>
  <c r="BX238" s="1"/>
  <c r="BY237" s="1"/>
  <c r="BZ236" s="1"/>
  <c r="CA235" s="1"/>
  <c r="CB234" s="1"/>
  <c r="CC233" s="1"/>
  <c r="CD232" s="1"/>
  <c r="AZ262"/>
  <c r="BA262"/>
  <c r="BB261" s="1"/>
  <c r="BC260" s="1"/>
  <c r="BD259" s="1"/>
  <c r="BE258" s="1"/>
  <c r="BF257" s="1"/>
  <c r="BG256" s="1"/>
  <c r="BH255" s="1"/>
  <c r="BI254" s="1"/>
  <c r="BJ253" s="1"/>
  <c r="BK252" s="1"/>
  <c r="BL251" s="1"/>
  <c r="BM250" s="1"/>
  <c r="BN249" s="1"/>
  <c r="BO248" s="1"/>
  <c r="BP247" s="1"/>
  <c r="BQ246" s="1"/>
  <c r="BR245" s="1"/>
  <c r="BS244" s="1"/>
  <c r="BT243" s="1"/>
  <c r="BU242" s="1"/>
  <c r="BV241" s="1"/>
  <c r="BW240" s="1"/>
  <c r="BX239" s="1"/>
  <c r="BY238" s="1"/>
  <c r="BZ237" s="1"/>
  <c r="CA236" s="1"/>
  <c r="CB235" s="1"/>
  <c r="CC234" s="1"/>
  <c r="CD233" s="1"/>
  <c r="AZ263"/>
  <c r="CG263" s="1"/>
  <c r="BA263"/>
  <c r="BB262" s="1"/>
  <c r="BC261" s="1"/>
  <c r="BD260" s="1"/>
  <c r="BE259" s="1"/>
  <c r="BF258" s="1"/>
  <c r="BG257" s="1"/>
  <c r="BH256" s="1"/>
  <c r="BI255" s="1"/>
  <c r="BJ254" s="1"/>
  <c r="BK253" s="1"/>
  <c r="BL252" s="1"/>
  <c r="BM251" s="1"/>
  <c r="BN250" s="1"/>
  <c r="BO249" s="1"/>
  <c r="BP248" s="1"/>
  <c r="BQ247" s="1"/>
  <c r="BR246" s="1"/>
  <c r="BS245" s="1"/>
  <c r="BT244" s="1"/>
  <c r="BU243" s="1"/>
  <c r="BV242" s="1"/>
  <c r="BW241" s="1"/>
  <c r="BX240" s="1"/>
  <c r="BY239" s="1"/>
  <c r="BZ238" s="1"/>
  <c r="CA237" s="1"/>
  <c r="CB236" s="1"/>
  <c r="CC235" s="1"/>
  <c r="CD234" s="1"/>
  <c r="G89"/>
  <c r="H89"/>
  <c r="I88" s="1"/>
  <c r="J87" s="1"/>
  <c r="K86" s="1"/>
  <c r="L85" s="1"/>
  <c r="M84" s="1"/>
  <c r="N83" s="1"/>
  <c r="O82" s="1"/>
  <c r="P81" s="1"/>
  <c r="Q80" s="1"/>
  <c r="R79" s="1"/>
  <c r="S78" s="1"/>
  <c r="T77" s="1"/>
  <c r="U76" s="1"/>
  <c r="V75" s="1"/>
  <c r="W74" s="1"/>
  <c r="X73" s="1"/>
  <c r="Y72" s="1"/>
  <c r="Z71" s="1"/>
  <c r="AA70" s="1"/>
  <c r="AB69" s="1"/>
  <c r="G90"/>
  <c r="H90"/>
  <c r="I89" s="1"/>
  <c r="J88" s="1"/>
  <c r="K87" s="1"/>
  <c r="L86" s="1"/>
  <c r="M85" s="1"/>
  <c r="N84" s="1"/>
  <c r="O83" s="1"/>
  <c r="P82" s="1"/>
  <c r="Q81" s="1"/>
  <c r="R80" s="1"/>
  <c r="S79" s="1"/>
  <c r="T78" s="1"/>
  <c r="U77" s="1"/>
  <c r="V76" s="1"/>
  <c r="W75" s="1"/>
  <c r="X74" s="1"/>
  <c r="Y73" s="1"/>
  <c r="Z72" s="1"/>
  <c r="AA71" s="1"/>
  <c r="AB70" s="1"/>
  <c r="G91"/>
  <c r="H91"/>
  <c r="I90" s="1"/>
  <c r="J89" s="1"/>
  <c r="K88" s="1"/>
  <c r="L87" s="1"/>
  <c r="M86" s="1"/>
  <c r="N85" s="1"/>
  <c r="O84" s="1"/>
  <c r="P83" s="1"/>
  <c r="Q82" s="1"/>
  <c r="R81" s="1"/>
  <c r="S80" s="1"/>
  <c r="T79" s="1"/>
  <c r="U78" s="1"/>
  <c r="V77" s="1"/>
  <c r="W76" s="1"/>
  <c r="X75" s="1"/>
  <c r="Y74" s="1"/>
  <c r="Z73" s="1"/>
  <c r="AA72" s="1"/>
  <c r="AB71" s="1"/>
  <c r="G92"/>
  <c r="H92"/>
  <c r="I91" s="1"/>
  <c r="J90" s="1"/>
  <c r="K89" s="1"/>
  <c r="L88" s="1"/>
  <c r="M87" s="1"/>
  <c r="N86" s="1"/>
  <c r="O85" s="1"/>
  <c r="P84" s="1"/>
  <c r="Q83" s="1"/>
  <c r="R82" s="1"/>
  <c r="S81" s="1"/>
  <c r="T80" s="1"/>
  <c r="U79" s="1"/>
  <c r="V78" s="1"/>
  <c r="W77" s="1"/>
  <c r="X76" s="1"/>
  <c r="Y75" s="1"/>
  <c r="Z74" s="1"/>
  <c r="AA73" s="1"/>
  <c r="AB72" s="1"/>
  <c r="G93"/>
  <c r="H93"/>
  <c r="I92" s="1"/>
  <c r="J91" s="1"/>
  <c r="K90" s="1"/>
  <c r="L89" s="1"/>
  <c r="M88" s="1"/>
  <c r="N87" s="1"/>
  <c r="O86" s="1"/>
  <c r="P85" s="1"/>
  <c r="Q84" s="1"/>
  <c r="R83" s="1"/>
  <c r="S82" s="1"/>
  <c r="T81" s="1"/>
  <c r="U80" s="1"/>
  <c r="V79" s="1"/>
  <c r="W78" s="1"/>
  <c r="X77" s="1"/>
  <c r="Y76" s="1"/>
  <c r="Z75" s="1"/>
  <c r="AA74" s="1"/>
  <c r="AB73" s="1"/>
  <c r="G94"/>
  <c r="H94"/>
  <c r="I93" s="1"/>
  <c r="J92" s="1"/>
  <c r="K91" s="1"/>
  <c r="L90" s="1"/>
  <c r="M89" s="1"/>
  <c r="N88" s="1"/>
  <c r="O87" s="1"/>
  <c r="P86" s="1"/>
  <c r="Q85" s="1"/>
  <c r="R84" s="1"/>
  <c r="S83" s="1"/>
  <c r="T82" s="1"/>
  <c r="U81" s="1"/>
  <c r="V80" s="1"/>
  <c r="W79" s="1"/>
  <c r="X78" s="1"/>
  <c r="Y77" s="1"/>
  <c r="Z76" s="1"/>
  <c r="AA75" s="1"/>
  <c r="AB74" s="1"/>
  <c r="G95"/>
  <c r="H95"/>
  <c r="I94" s="1"/>
  <c r="J93" s="1"/>
  <c r="K92" s="1"/>
  <c r="L91" s="1"/>
  <c r="M90" s="1"/>
  <c r="N89" s="1"/>
  <c r="O88" s="1"/>
  <c r="P87" s="1"/>
  <c r="Q86" s="1"/>
  <c r="R85" s="1"/>
  <c r="S84" s="1"/>
  <c r="T83" s="1"/>
  <c r="U82" s="1"/>
  <c r="V81" s="1"/>
  <c r="W80" s="1"/>
  <c r="X79" s="1"/>
  <c r="Y78" s="1"/>
  <c r="Z77" s="1"/>
  <c r="AA76" s="1"/>
  <c r="AB75" s="1"/>
  <c r="G96"/>
  <c r="H96"/>
  <c r="I95" s="1"/>
  <c r="J94" s="1"/>
  <c r="K93" s="1"/>
  <c r="L92" s="1"/>
  <c r="M91" s="1"/>
  <c r="N90" s="1"/>
  <c r="O89" s="1"/>
  <c r="P88" s="1"/>
  <c r="Q87" s="1"/>
  <c r="R86" s="1"/>
  <c r="S85" s="1"/>
  <c r="T84" s="1"/>
  <c r="U83" s="1"/>
  <c r="V82" s="1"/>
  <c r="W81" s="1"/>
  <c r="X80" s="1"/>
  <c r="Y79" s="1"/>
  <c r="Z78" s="1"/>
  <c r="AA77" s="1"/>
  <c r="AB76" s="1"/>
  <c r="G97"/>
  <c r="H97"/>
  <c r="I96" s="1"/>
  <c r="J95" s="1"/>
  <c r="K94" s="1"/>
  <c r="L93" s="1"/>
  <c r="M92" s="1"/>
  <c r="N91" s="1"/>
  <c r="O90" s="1"/>
  <c r="P89" s="1"/>
  <c r="Q88" s="1"/>
  <c r="R87" s="1"/>
  <c r="S86" s="1"/>
  <c r="T85" s="1"/>
  <c r="U84" s="1"/>
  <c r="V83" s="1"/>
  <c r="W82" s="1"/>
  <c r="X81" s="1"/>
  <c r="Y80" s="1"/>
  <c r="Z79" s="1"/>
  <c r="AA78" s="1"/>
  <c r="AB77" s="1"/>
  <c r="G98"/>
  <c r="H98"/>
  <c r="I97" s="1"/>
  <c r="J96" s="1"/>
  <c r="K95" s="1"/>
  <c r="L94" s="1"/>
  <c r="M93" s="1"/>
  <c r="N92" s="1"/>
  <c r="O91" s="1"/>
  <c r="P90" s="1"/>
  <c r="Q89" s="1"/>
  <c r="R88" s="1"/>
  <c r="S87" s="1"/>
  <c r="T86" s="1"/>
  <c r="U85" s="1"/>
  <c r="V84" s="1"/>
  <c r="W83" s="1"/>
  <c r="X82" s="1"/>
  <c r="Y81" s="1"/>
  <c r="Z80" s="1"/>
  <c r="AA79" s="1"/>
  <c r="AB78" s="1"/>
  <c r="G99"/>
  <c r="H99"/>
  <c r="I98" s="1"/>
  <c r="J97" s="1"/>
  <c r="K96" s="1"/>
  <c r="L95" s="1"/>
  <c r="M94" s="1"/>
  <c r="N93" s="1"/>
  <c r="O92" s="1"/>
  <c r="P91" s="1"/>
  <c r="Q90" s="1"/>
  <c r="R89" s="1"/>
  <c r="S88" s="1"/>
  <c r="T87" s="1"/>
  <c r="U86" s="1"/>
  <c r="V85" s="1"/>
  <c r="W84" s="1"/>
  <c r="X83" s="1"/>
  <c r="Y82" s="1"/>
  <c r="Z81" s="1"/>
  <c r="AA80" s="1"/>
  <c r="AB79" s="1"/>
  <c r="G100"/>
  <c r="H100"/>
  <c r="I99" s="1"/>
  <c r="J98" s="1"/>
  <c r="K97" s="1"/>
  <c r="L96" s="1"/>
  <c r="M95" s="1"/>
  <c r="N94" s="1"/>
  <c r="O93" s="1"/>
  <c r="P92" s="1"/>
  <c r="Q91" s="1"/>
  <c r="R90" s="1"/>
  <c r="S89" s="1"/>
  <c r="T88" s="1"/>
  <c r="U87" s="1"/>
  <c r="V86" s="1"/>
  <c r="W85" s="1"/>
  <c r="X84" s="1"/>
  <c r="Y83" s="1"/>
  <c r="Z82" s="1"/>
  <c r="AA81" s="1"/>
  <c r="AB80" s="1"/>
  <c r="G101"/>
  <c r="H101"/>
  <c r="I100" s="1"/>
  <c r="J99" s="1"/>
  <c r="K98" s="1"/>
  <c r="L97" s="1"/>
  <c r="M96" s="1"/>
  <c r="N95" s="1"/>
  <c r="O94" s="1"/>
  <c r="P93" s="1"/>
  <c r="Q92" s="1"/>
  <c r="R91" s="1"/>
  <c r="S90" s="1"/>
  <c r="T89" s="1"/>
  <c r="U88" s="1"/>
  <c r="V87" s="1"/>
  <c r="W86" s="1"/>
  <c r="X85" s="1"/>
  <c r="Y84" s="1"/>
  <c r="Z83" s="1"/>
  <c r="AA82" s="1"/>
  <c r="AB81" s="1"/>
  <c r="G102"/>
  <c r="H102"/>
  <c r="I101" s="1"/>
  <c r="J100" s="1"/>
  <c r="K99" s="1"/>
  <c r="L98" s="1"/>
  <c r="M97" s="1"/>
  <c r="N96" s="1"/>
  <c r="O95" s="1"/>
  <c r="P94" s="1"/>
  <c r="Q93" s="1"/>
  <c r="R92" s="1"/>
  <c r="S91" s="1"/>
  <c r="T90" s="1"/>
  <c r="U89" s="1"/>
  <c r="V88" s="1"/>
  <c r="W87" s="1"/>
  <c r="X86" s="1"/>
  <c r="Y85" s="1"/>
  <c r="Z84" s="1"/>
  <c r="AA83" s="1"/>
  <c r="AB82" s="1"/>
  <c r="G103"/>
  <c r="H103"/>
  <c r="I102" s="1"/>
  <c r="J101" s="1"/>
  <c r="K100" s="1"/>
  <c r="L99" s="1"/>
  <c r="M98" s="1"/>
  <c r="N97" s="1"/>
  <c r="O96" s="1"/>
  <c r="P95" s="1"/>
  <c r="Q94" s="1"/>
  <c r="R93" s="1"/>
  <c r="S92" s="1"/>
  <c r="T91" s="1"/>
  <c r="U90" s="1"/>
  <c r="V89" s="1"/>
  <c r="W88" s="1"/>
  <c r="X87" s="1"/>
  <c r="Y86" s="1"/>
  <c r="Z85" s="1"/>
  <c r="AA84" s="1"/>
  <c r="AB83" s="1"/>
  <c r="G104"/>
  <c r="H104"/>
  <c r="I103" s="1"/>
  <c r="J102" s="1"/>
  <c r="K101" s="1"/>
  <c r="L100" s="1"/>
  <c r="M99" s="1"/>
  <c r="N98" s="1"/>
  <c r="O97" s="1"/>
  <c r="P96" s="1"/>
  <c r="Q95" s="1"/>
  <c r="R94" s="1"/>
  <c r="S93" s="1"/>
  <c r="T92" s="1"/>
  <c r="U91" s="1"/>
  <c r="V90" s="1"/>
  <c r="W89" s="1"/>
  <c r="X88" s="1"/>
  <c r="Y87" s="1"/>
  <c r="Z86" s="1"/>
  <c r="AA85" s="1"/>
  <c r="AB84" s="1"/>
  <c r="G105"/>
  <c r="H105"/>
  <c r="I104" s="1"/>
  <c r="J103" s="1"/>
  <c r="K102" s="1"/>
  <c r="L101" s="1"/>
  <c r="M100" s="1"/>
  <c r="N99" s="1"/>
  <c r="O98" s="1"/>
  <c r="P97" s="1"/>
  <c r="Q96" s="1"/>
  <c r="R95" s="1"/>
  <c r="S94" s="1"/>
  <c r="T93" s="1"/>
  <c r="U92" s="1"/>
  <c r="V91" s="1"/>
  <c r="W90" s="1"/>
  <c r="X89" s="1"/>
  <c r="Y88" s="1"/>
  <c r="Z87" s="1"/>
  <c r="AA86" s="1"/>
  <c r="AB85" s="1"/>
  <c r="G106"/>
  <c r="H106"/>
  <c r="I105" s="1"/>
  <c r="J104" s="1"/>
  <c r="K103" s="1"/>
  <c r="L102" s="1"/>
  <c r="M101" s="1"/>
  <c r="N100" s="1"/>
  <c r="O99" s="1"/>
  <c r="P98" s="1"/>
  <c r="Q97" s="1"/>
  <c r="R96" s="1"/>
  <c r="S95" s="1"/>
  <c r="T94" s="1"/>
  <c r="U93" s="1"/>
  <c r="V92" s="1"/>
  <c r="W91" s="1"/>
  <c r="X90" s="1"/>
  <c r="Y89" s="1"/>
  <c r="Z88" s="1"/>
  <c r="AA87" s="1"/>
  <c r="AB86" s="1"/>
  <c r="G107"/>
  <c r="H107"/>
  <c r="I106" s="1"/>
  <c r="J105" s="1"/>
  <c r="K104" s="1"/>
  <c r="L103" s="1"/>
  <c r="M102" s="1"/>
  <c r="N101" s="1"/>
  <c r="O100" s="1"/>
  <c r="P99" s="1"/>
  <c r="Q98" s="1"/>
  <c r="R97" s="1"/>
  <c r="S96" s="1"/>
  <c r="T95" s="1"/>
  <c r="U94" s="1"/>
  <c r="V93" s="1"/>
  <c r="W92" s="1"/>
  <c r="X91" s="1"/>
  <c r="Y90" s="1"/>
  <c r="Z89" s="1"/>
  <c r="AA88" s="1"/>
  <c r="AB87" s="1"/>
  <c r="G108"/>
  <c r="H108"/>
  <c r="I107" s="1"/>
  <c r="J106" s="1"/>
  <c r="K105" s="1"/>
  <c r="L104" s="1"/>
  <c r="M103" s="1"/>
  <c r="N102" s="1"/>
  <c r="O101" s="1"/>
  <c r="P100" s="1"/>
  <c r="Q99" s="1"/>
  <c r="R98" s="1"/>
  <c r="S97" s="1"/>
  <c r="T96" s="1"/>
  <c r="U95" s="1"/>
  <c r="V94" s="1"/>
  <c r="W93" s="1"/>
  <c r="X92" s="1"/>
  <c r="Y91" s="1"/>
  <c r="Z90" s="1"/>
  <c r="AA89" s="1"/>
  <c r="AB88" s="1"/>
  <c r="G109"/>
  <c r="H109"/>
  <c r="I108" s="1"/>
  <c r="J107" s="1"/>
  <c r="K106" s="1"/>
  <c r="L105" s="1"/>
  <c r="M104" s="1"/>
  <c r="N103" s="1"/>
  <c r="O102" s="1"/>
  <c r="P101" s="1"/>
  <c r="Q100" s="1"/>
  <c r="R99" s="1"/>
  <c r="S98" s="1"/>
  <c r="T97" s="1"/>
  <c r="U96" s="1"/>
  <c r="V95" s="1"/>
  <c r="W94" s="1"/>
  <c r="X93" s="1"/>
  <c r="Y92" s="1"/>
  <c r="Z91" s="1"/>
  <c r="AA90" s="1"/>
  <c r="AB89" s="1"/>
  <c r="G110"/>
  <c r="H110"/>
  <c r="I109" s="1"/>
  <c r="J108" s="1"/>
  <c r="K107" s="1"/>
  <c r="L106" s="1"/>
  <c r="M105" s="1"/>
  <c r="N104" s="1"/>
  <c r="O103" s="1"/>
  <c r="P102" s="1"/>
  <c r="Q101" s="1"/>
  <c r="R100" s="1"/>
  <c r="S99" s="1"/>
  <c r="T98" s="1"/>
  <c r="U97" s="1"/>
  <c r="V96" s="1"/>
  <c r="W95" s="1"/>
  <c r="X94" s="1"/>
  <c r="Y93" s="1"/>
  <c r="Z92" s="1"/>
  <c r="AA91" s="1"/>
  <c r="AB90" s="1"/>
  <c r="G111"/>
  <c r="H111"/>
  <c r="I110" s="1"/>
  <c r="J109" s="1"/>
  <c r="K108" s="1"/>
  <c r="L107" s="1"/>
  <c r="M106" s="1"/>
  <c r="N105" s="1"/>
  <c r="O104" s="1"/>
  <c r="P103" s="1"/>
  <c r="Q102" s="1"/>
  <c r="R101" s="1"/>
  <c r="S100" s="1"/>
  <c r="T99" s="1"/>
  <c r="U98" s="1"/>
  <c r="V97" s="1"/>
  <c r="W96" s="1"/>
  <c r="X95" s="1"/>
  <c r="Y94" s="1"/>
  <c r="Z93" s="1"/>
  <c r="AA92" s="1"/>
  <c r="AB91" s="1"/>
  <c r="G112"/>
  <c r="H112"/>
  <c r="I111" s="1"/>
  <c r="J110" s="1"/>
  <c r="K109" s="1"/>
  <c r="L108" s="1"/>
  <c r="M107" s="1"/>
  <c r="N106" s="1"/>
  <c r="O105" s="1"/>
  <c r="P104" s="1"/>
  <c r="Q103" s="1"/>
  <c r="R102" s="1"/>
  <c r="S101" s="1"/>
  <c r="T100" s="1"/>
  <c r="U99" s="1"/>
  <c r="V98" s="1"/>
  <c r="W97" s="1"/>
  <c r="X96" s="1"/>
  <c r="Y95" s="1"/>
  <c r="Z94" s="1"/>
  <c r="AA93" s="1"/>
  <c r="AB92" s="1"/>
  <c r="G113"/>
  <c r="H113"/>
  <c r="I112" s="1"/>
  <c r="J111" s="1"/>
  <c r="K110" s="1"/>
  <c r="L109" s="1"/>
  <c r="M108" s="1"/>
  <c r="N107" s="1"/>
  <c r="O106" s="1"/>
  <c r="P105" s="1"/>
  <c r="Q104" s="1"/>
  <c r="R103" s="1"/>
  <c r="S102" s="1"/>
  <c r="T101" s="1"/>
  <c r="U100" s="1"/>
  <c r="V99" s="1"/>
  <c r="W98" s="1"/>
  <c r="X97" s="1"/>
  <c r="Y96" s="1"/>
  <c r="Z95" s="1"/>
  <c r="AA94" s="1"/>
  <c r="AB93" s="1"/>
  <c r="G114"/>
  <c r="H114"/>
  <c r="I113" s="1"/>
  <c r="J112" s="1"/>
  <c r="K111" s="1"/>
  <c r="L110" s="1"/>
  <c r="M109" s="1"/>
  <c r="N108" s="1"/>
  <c r="O107" s="1"/>
  <c r="P106" s="1"/>
  <c r="Q105" s="1"/>
  <c r="R104" s="1"/>
  <c r="S103" s="1"/>
  <c r="T102" s="1"/>
  <c r="U101" s="1"/>
  <c r="V100" s="1"/>
  <c r="W99" s="1"/>
  <c r="X98" s="1"/>
  <c r="Y97" s="1"/>
  <c r="Z96" s="1"/>
  <c r="AA95" s="1"/>
  <c r="AB94" s="1"/>
  <c r="G115"/>
  <c r="H115"/>
  <c r="I114" s="1"/>
  <c r="J113" s="1"/>
  <c r="K112" s="1"/>
  <c r="L111" s="1"/>
  <c r="M110" s="1"/>
  <c r="N109" s="1"/>
  <c r="O108" s="1"/>
  <c r="P107" s="1"/>
  <c r="Q106" s="1"/>
  <c r="R105" s="1"/>
  <c r="S104" s="1"/>
  <c r="T103" s="1"/>
  <c r="U102" s="1"/>
  <c r="V101" s="1"/>
  <c r="W100" s="1"/>
  <c r="X99" s="1"/>
  <c r="Y98" s="1"/>
  <c r="Z97" s="1"/>
  <c r="AA96" s="1"/>
  <c r="AB95" s="1"/>
  <c r="G116"/>
  <c r="H116"/>
  <c r="I115" s="1"/>
  <c r="J114" s="1"/>
  <c r="K113" s="1"/>
  <c r="L112" s="1"/>
  <c r="M111" s="1"/>
  <c r="N110" s="1"/>
  <c r="O109" s="1"/>
  <c r="P108" s="1"/>
  <c r="Q107" s="1"/>
  <c r="R106" s="1"/>
  <c r="S105" s="1"/>
  <c r="T104" s="1"/>
  <c r="U103" s="1"/>
  <c r="V102" s="1"/>
  <c r="W101" s="1"/>
  <c r="X100" s="1"/>
  <c r="Y99" s="1"/>
  <c r="Z98" s="1"/>
  <c r="AA97" s="1"/>
  <c r="AB96" s="1"/>
  <c r="G117"/>
  <c r="H117"/>
  <c r="I116" s="1"/>
  <c r="J115" s="1"/>
  <c r="K114" s="1"/>
  <c r="L113" s="1"/>
  <c r="M112" s="1"/>
  <c r="N111" s="1"/>
  <c r="O110" s="1"/>
  <c r="P109" s="1"/>
  <c r="Q108" s="1"/>
  <c r="R107" s="1"/>
  <c r="S106" s="1"/>
  <c r="T105" s="1"/>
  <c r="U104" s="1"/>
  <c r="V103" s="1"/>
  <c r="W102" s="1"/>
  <c r="X101" s="1"/>
  <c r="Y100" s="1"/>
  <c r="Z99" s="1"/>
  <c r="AA98" s="1"/>
  <c r="AB97" s="1"/>
  <c r="G118"/>
  <c r="H118"/>
  <c r="I117" s="1"/>
  <c r="J116" s="1"/>
  <c r="K115" s="1"/>
  <c r="L114" s="1"/>
  <c r="M113" s="1"/>
  <c r="N112" s="1"/>
  <c r="O111" s="1"/>
  <c r="P110" s="1"/>
  <c r="Q109" s="1"/>
  <c r="R108" s="1"/>
  <c r="S107" s="1"/>
  <c r="T106" s="1"/>
  <c r="U105" s="1"/>
  <c r="V104" s="1"/>
  <c r="W103" s="1"/>
  <c r="X102" s="1"/>
  <c r="Y101" s="1"/>
  <c r="Z100" s="1"/>
  <c r="AA99" s="1"/>
  <c r="AB98" s="1"/>
  <c r="G119"/>
  <c r="H119"/>
  <c r="I118" s="1"/>
  <c r="J117" s="1"/>
  <c r="K116" s="1"/>
  <c r="L115" s="1"/>
  <c r="M114" s="1"/>
  <c r="N113" s="1"/>
  <c r="O112" s="1"/>
  <c r="P111" s="1"/>
  <c r="Q110" s="1"/>
  <c r="R109" s="1"/>
  <c r="S108" s="1"/>
  <c r="T107" s="1"/>
  <c r="U106" s="1"/>
  <c r="V105" s="1"/>
  <c r="W104" s="1"/>
  <c r="X103" s="1"/>
  <c r="Y102" s="1"/>
  <c r="Z101" s="1"/>
  <c r="AA100" s="1"/>
  <c r="AB99" s="1"/>
  <c r="G120"/>
  <c r="H120"/>
  <c r="I119" s="1"/>
  <c r="J118" s="1"/>
  <c r="K117" s="1"/>
  <c r="L116" s="1"/>
  <c r="M115" s="1"/>
  <c r="N114" s="1"/>
  <c r="O113" s="1"/>
  <c r="P112" s="1"/>
  <c r="Q111" s="1"/>
  <c r="R110" s="1"/>
  <c r="S109" s="1"/>
  <c r="T108" s="1"/>
  <c r="U107" s="1"/>
  <c r="V106" s="1"/>
  <c r="W105" s="1"/>
  <c r="X104" s="1"/>
  <c r="Y103" s="1"/>
  <c r="Z102" s="1"/>
  <c r="AA101" s="1"/>
  <c r="AB100" s="1"/>
  <c r="G121"/>
  <c r="H121"/>
  <c r="I120" s="1"/>
  <c r="J119" s="1"/>
  <c r="K118" s="1"/>
  <c r="L117" s="1"/>
  <c r="M116" s="1"/>
  <c r="N115" s="1"/>
  <c r="O114" s="1"/>
  <c r="P113" s="1"/>
  <c r="Q112" s="1"/>
  <c r="R111" s="1"/>
  <c r="S110" s="1"/>
  <c r="T109" s="1"/>
  <c r="U108" s="1"/>
  <c r="V107" s="1"/>
  <c r="W106" s="1"/>
  <c r="X105" s="1"/>
  <c r="Y104" s="1"/>
  <c r="Z103" s="1"/>
  <c r="AA102" s="1"/>
  <c r="AB101" s="1"/>
  <c r="G122"/>
  <c r="H122"/>
  <c r="I121" s="1"/>
  <c r="J120" s="1"/>
  <c r="K119" s="1"/>
  <c r="L118" s="1"/>
  <c r="M117" s="1"/>
  <c r="N116" s="1"/>
  <c r="O115" s="1"/>
  <c r="P114" s="1"/>
  <c r="Q113" s="1"/>
  <c r="R112" s="1"/>
  <c r="S111" s="1"/>
  <c r="T110" s="1"/>
  <c r="U109" s="1"/>
  <c r="V108" s="1"/>
  <c r="W107" s="1"/>
  <c r="X106" s="1"/>
  <c r="Y105" s="1"/>
  <c r="Z104" s="1"/>
  <c r="AA103" s="1"/>
  <c r="AB102" s="1"/>
  <c r="G123"/>
  <c r="H123"/>
  <c r="I122" s="1"/>
  <c r="J121" s="1"/>
  <c r="K120" s="1"/>
  <c r="L119" s="1"/>
  <c r="M118" s="1"/>
  <c r="N117" s="1"/>
  <c r="O116" s="1"/>
  <c r="P115" s="1"/>
  <c r="Q114" s="1"/>
  <c r="R113" s="1"/>
  <c r="S112" s="1"/>
  <c r="T111" s="1"/>
  <c r="U110" s="1"/>
  <c r="V109" s="1"/>
  <c r="W108" s="1"/>
  <c r="X107" s="1"/>
  <c r="Y106" s="1"/>
  <c r="Z105" s="1"/>
  <c r="AA104" s="1"/>
  <c r="AB103" s="1"/>
  <c r="G124"/>
  <c r="H124"/>
  <c r="I123" s="1"/>
  <c r="J122" s="1"/>
  <c r="K121" s="1"/>
  <c r="L120" s="1"/>
  <c r="M119" s="1"/>
  <c r="N118" s="1"/>
  <c r="O117" s="1"/>
  <c r="P116" s="1"/>
  <c r="Q115" s="1"/>
  <c r="R114" s="1"/>
  <c r="S113" s="1"/>
  <c r="T112" s="1"/>
  <c r="U111" s="1"/>
  <c r="V110" s="1"/>
  <c r="W109" s="1"/>
  <c r="X108" s="1"/>
  <c r="Y107" s="1"/>
  <c r="Z106" s="1"/>
  <c r="AA105" s="1"/>
  <c r="AB104" s="1"/>
  <c r="G125"/>
  <c r="H125"/>
  <c r="I124" s="1"/>
  <c r="J123" s="1"/>
  <c r="K122" s="1"/>
  <c r="L121" s="1"/>
  <c r="M120" s="1"/>
  <c r="N119" s="1"/>
  <c r="O118" s="1"/>
  <c r="P117" s="1"/>
  <c r="Q116" s="1"/>
  <c r="R115" s="1"/>
  <c r="S114" s="1"/>
  <c r="T113" s="1"/>
  <c r="U112" s="1"/>
  <c r="V111" s="1"/>
  <c r="W110" s="1"/>
  <c r="X109" s="1"/>
  <c r="Y108" s="1"/>
  <c r="Z107" s="1"/>
  <c r="AA106" s="1"/>
  <c r="AB105" s="1"/>
  <c r="G126"/>
  <c r="H126"/>
  <c r="I125" s="1"/>
  <c r="J124" s="1"/>
  <c r="K123" s="1"/>
  <c r="L122" s="1"/>
  <c r="M121" s="1"/>
  <c r="N120" s="1"/>
  <c r="O119" s="1"/>
  <c r="P118" s="1"/>
  <c r="Q117" s="1"/>
  <c r="R116" s="1"/>
  <c r="S115" s="1"/>
  <c r="T114" s="1"/>
  <c r="U113" s="1"/>
  <c r="V112" s="1"/>
  <c r="W111" s="1"/>
  <c r="X110" s="1"/>
  <c r="Y109" s="1"/>
  <c r="Z108" s="1"/>
  <c r="AA107" s="1"/>
  <c r="AB106" s="1"/>
  <c r="G127"/>
  <c r="H127"/>
  <c r="I126" s="1"/>
  <c r="J125" s="1"/>
  <c r="K124" s="1"/>
  <c r="L123" s="1"/>
  <c r="M122" s="1"/>
  <c r="N121" s="1"/>
  <c r="O120" s="1"/>
  <c r="P119" s="1"/>
  <c r="Q118" s="1"/>
  <c r="R117" s="1"/>
  <c r="S116" s="1"/>
  <c r="T115" s="1"/>
  <c r="U114" s="1"/>
  <c r="V113" s="1"/>
  <c r="W112" s="1"/>
  <c r="X111" s="1"/>
  <c r="Y110" s="1"/>
  <c r="Z109" s="1"/>
  <c r="AA108" s="1"/>
  <c r="AB107" s="1"/>
  <c r="G128"/>
  <c r="H128"/>
  <c r="I127" s="1"/>
  <c r="J126" s="1"/>
  <c r="K125" s="1"/>
  <c r="L124" s="1"/>
  <c r="M123" s="1"/>
  <c r="N122" s="1"/>
  <c r="O121" s="1"/>
  <c r="P120" s="1"/>
  <c r="Q119" s="1"/>
  <c r="R118" s="1"/>
  <c r="S117" s="1"/>
  <c r="T116" s="1"/>
  <c r="U115" s="1"/>
  <c r="V114" s="1"/>
  <c r="W113" s="1"/>
  <c r="X112" s="1"/>
  <c r="Y111" s="1"/>
  <c r="Z110" s="1"/>
  <c r="AA109" s="1"/>
  <c r="AB108" s="1"/>
  <c r="G129"/>
  <c r="H129"/>
  <c r="I128" s="1"/>
  <c r="J127" s="1"/>
  <c r="K126" s="1"/>
  <c r="L125" s="1"/>
  <c r="M124" s="1"/>
  <c r="N123" s="1"/>
  <c r="O122" s="1"/>
  <c r="P121" s="1"/>
  <c r="Q120" s="1"/>
  <c r="R119" s="1"/>
  <c r="S118" s="1"/>
  <c r="T117" s="1"/>
  <c r="U116" s="1"/>
  <c r="V115" s="1"/>
  <c r="W114" s="1"/>
  <c r="X113" s="1"/>
  <c r="Y112" s="1"/>
  <c r="Z111" s="1"/>
  <c r="AA110" s="1"/>
  <c r="AB109" s="1"/>
  <c r="G130"/>
  <c r="H130"/>
  <c r="I129" s="1"/>
  <c r="J128" s="1"/>
  <c r="K127" s="1"/>
  <c r="L126" s="1"/>
  <c r="M125" s="1"/>
  <c r="N124" s="1"/>
  <c r="O123" s="1"/>
  <c r="P122" s="1"/>
  <c r="Q121" s="1"/>
  <c r="R120" s="1"/>
  <c r="S119" s="1"/>
  <c r="T118" s="1"/>
  <c r="U117" s="1"/>
  <c r="V116" s="1"/>
  <c r="W115" s="1"/>
  <c r="X114" s="1"/>
  <c r="Y113" s="1"/>
  <c r="Z112" s="1"/>
  <c r="AA111" s="1"/>
  <c r="AB110" s="1"/>
  <c r="G131"/>
  <c r="H131"/>
  <c r="I130" s="1"/>
  <c r="J129" s="1"/>
  <c r="K128" s="1"/>
  <c r="L127" s="1"/>
  <c r="M126" s="1"/>
  <c r="N125" s="1"/>
  <c r="O124" s="1"/>
  <c r="P123" s="1"/>
  <c r="Q122" s="1"/>
  <c r="R121" s="1"/>
  <c r="S120" s="1"/>
  <c r="T119" s="1"/>
  <c r="U118" s="1"/>
  <c r="V117" s="1"/>
  <c r="W116" s="1"/>
  <c r="X115" s="1"/>
  <c r="Y114" s="1"/>
  <c r="Z113" s="1"/>
  <c r="AA112" s="1"/>
  <c r="AB111" s="1"/>
  <c r="G132"/>
  <c r="H132"/>
  <c r="I131" s="1"/>
  <c r="J130" s="1"/>
  <c r="K129" s="1"/>
  <c r="L128" s="1"/>
  <c r="M127" s="1"/>
  <c r="N126" s="1"/>
  <c r="O125" s="1"/>
  <c r="P124" s="1"/>
  <c r="Q123" s="1"/>
  <c r="R122" s="1"/>
  <c r="S121" s="1"/>
  <c r="T120" s="1"/>
  <c r="U119" s="1"/>
  <c r="V118" s="1"/>
  <c r="W117" s="1"/>
  <c r="X116" s="1"/>
  <c r="Y115" s="1"/>
  <c r="Z114" s="1"/>
  <c r="AA113" s="1"/>
  <c r="AB112" s="1"/>
  <c r="G133"/>
  <c r="H133"/>
  <c r="I132" s="1"/>
  <c r="J131" s="1"/>
  <c r="K130" s="1"/>
  <c r="L129" s="1"/>
  <c r="M128" s="1"/>
  <c r="N127" s="1"/>
  <c r="O126" s="1"/>
  <c r="P125" s="1"/>
  <c r="Q124" s="1"/>
  <c r="R123" s="1"/>
  <c r="S122" s="1"/>
  <c r="T121" s="1"/>
  <c r="U120" s="1"/>
  <c r="V119" s="1"/>
  <c r="W118" s="1"/>
  <c r="X117" s="1"/>
  <c r="Y116" s="1"/>
  <c r="Z115" s="1"/>
  <c r="AA114" s="1"/>
  <c r="AB113" s="1"/>
  <c r="G134"/>
  <c r="H134"/>
  <c r="I133" s="1"/>
  <c r="J132" s="1"/>
  <c r="K131" s="1"/>
  <c r="L130" s="1"/>
  <c r="M129" s="1"/>
  <c r="N128" s="1"/>
  <c r="O127" s="1"/>
  <c r="P126" s="1"/>
  <c r="Q125" s="1"/>
  <c r="R124" s="1"/>
  <c r="S123" s="1"/>
  <c r="T122" s="1"/>
  <c r="U121" s="1"/>
  <c r="V120" s="1"/>
  <c r="W119" s="1"/>
  <c r="X118" s="1"/>
  <c r="Y117" s="1"/>
  <c r="Z116" s="1"/>
  <c r="AA115" s="1"/>
  <c r="AB114" s="1"/>
  <c r="G135"/>
  <c r="H135"/>
  <c r="I134" s="1"/>
  <c r="J133" s="1"/>
  <c r="K132" s="1"/>
  <c r="L131" s="1"/>
  <c r="M130" s="1"/>
  <c r="N129" s="1"/>
  <c r="O128" s="1"/>
  <c r="P127" s="1"/>
  <c r="Q126" s="1"/>
  <c r="R125" s="1"/>
  <c r="S124" s="1"/>
  <c r="T123" s="1"/>
  <c r="U122" s="1"/>
  <c r="V121" s="1"/>
  <c r="W120" s="1"/>
  <c r="X119" s="1"/>
  <c r="Y118" s="1"/>
  <c r="Z117" s="1"/>
  <c r="AA116" s="1"/>
  <c r="AB115" s="1"/>
  <c r="G136"/>
  <c r="H136"/>
  <c r="I135" s="1"/>
  <c r="J134" s="1"/>
  <c r="K133" s="1"/>
  <c r="L132" s="1"/>
  <c r="M131" s="1"/>
  <c r="N130" s="1"/>
  <c r="O129" s="1"/>
  <c r="P128" s="1"/>
  <c r="Q127" s="1"/>
  <c r="R126" s="1"/>
  <c r="S125" s="1"/>
  <c r="T124" s="1"/>
  <c r="U123" s="1"/>
  <c r="V122" s="1"/>
  <c r="W121" s="1"/>
  <c r="X120" s="1"/>
  <c r="Y119" s="1"/>
  <c r="Z118" s="1"/>
  <c r="AA117" s="1"/>
  <c r="AB116" s="1"/>
  <c r="G137"/>
  <c r="H137"/>
  <c r="I136" s="1"/>
  <c r="J135" s="1"/>
  <c r="K134" s="1"/>
  <c r="L133" s="1"/>
  <c r="M132" s="1"/>
  <c r="N131" s="1"/>
  <c r="O130" s="1"/>
  <c r="P129" s="1"/>
  <c r="Q128" s="1"/>
  <c r="R127" s="1"/>
  <c r="S126" s="1"/>
  <c r="T125" s="1"/>
  <c r="U124" s="1"/>
  <c r="V123" s="1"/>
  <c r="W122" s="1"/>
  <c r="X121" s="1"/>
  <c r="Y120" s="1"/>
  <c r="Z119" s="1"/>
  <c r="AA118" s="1"/>
  <c r="AB117" s="1"/>
  <c r="G138"/>
  <c r="H138"/>
  <c r="I137" s="1"/>
  <c r="J136" s="1"/>
  <c r="K135" s="1"/>
  <c r="L134" s="1"/>
  <c r="M133" s="1"/>
  <c r="N132" s="1"/>
  <c r="O131" s="1"/>
  <c r="P130" s="1"/>
  <c r="Q129" s="1"/>
  <c r="R128" s="1"/>
  <c r="S127" s="1"/>
  <c r="T126" s="1"/>
  <c r="U125" s="1"/>
  <c r="V124" s="1"/>
  <c r="W123" s="1"/>
  <c r="X122" s="1"/>
  <c r="Y121" s="1"/>
  <c r="Z120" s="1"/>
  <c r="AA119" s="1"/>
  <c r="AB118" s="1"/>
  <c r="G139"/>
  <c r="H139"/>
  <c r="I138" s="1"/>
  <c r="J137" s="1"/>
  <c r="K136" s="1"/>
  <c r="L135" s="1"/>
  <c r="M134" s="1"/>
  <c r="N133" s="1"/>
  <c r="O132" s="1"/>
  <c r="P131" s="1"/>
  <c r="Q130" s="1"/>
  <c r="R129" s="1"/>
  <c r="S128" s="1"/>
  <c r="T127" s="1"/>
  <c r="U126" s="1"/>
  <c r="V125" s="1"/>
  <c r="W124" s="1"/>
  <c r="X123" s="1"/>
  <c r="Y122" s="1"/>
  <c r="Z121" s="1"/>
  <c r="AA120" s="1"/>
  <c r="AB119" s="1"/>
  <c r="G140"/>
  <c r="H140"/>
  <c r="I139" s="1"/>
  <c r="J138" s="1"/>
  <c r="K137" s="1"/>
  <c r="L136" s="1"/>
  <c r="M135" s="1"/>
  <c r="N134" s="1"/>
  <c r="O133" s="1"/>
  <c r="P132" s="1"/>
  <c r="Q131" s="1"/>
  <c r="R130" s="1"/>
  <c r="S129" s="1"/>
  <c r="T128" s="1"/>
  <c r="U127" s="1"/>
  <c r="V126" s="1"/>
  <c r="W125" s="1"/>
  <c r="X124" s="1"/>
  <c r="Y123" s="1"/>
  <c r="Z122" s="1"/>
  <c r="AA121" s="1"/>
  <c r="AB120" s="1"/>
  <c r="G141"/>
  <c r="H141"/>
  <c r="I140" s="1"/>
  <c r="J139" s="1"/>
  <c r="K138" s="1"/>
  <c r="L137" s="1"/>
  <c r="M136" s="1"/>
  <c r="N135" s="1"/>
  <c r="O134" s="1"/>
  <c r="P133" s="1"/>
  <c r="Q132" s="1"/>
  <c r="R131" s="1"/>
  <c r="S130" s="1"/>
  <c r="T129" s="1"/>
  <c r="U128" s="1"/>
  <c r="V127" s="1"/>
  <c r="W126" s="1"/>
  <c r="X125" s="1"/>
  <c r="Y124" s="1"/>
  <c r="Z123" s="1"/>
  <c r="AA122" s="1"/>
  <c r="AB121" s="1"/>
  <c r="G142"/>
  <c r="H142"/>
  <c r="I141" s="1"/>
  <c r="J140" s="1"/>
  <c r="K139" s="1"/>
  <c r="L138" s="1"/>
  <c r="M137" s="1"/>
  <c r="N136" s="1"/>
  <c r="O135" s="1"/>
  <c r="P134" s="1"/>
  <c r="Q133" s="1"/>
  <c r="R132" s="1"/>
  <c r="S131" s="1"/>
  <c r="T130" s="1"/>
  <c r="U129" s="1"/>
  <c r="V128" s="1"/>
  <c r="W127" s="1"/>
  <c r="X126" s="1"/>
  <c r="Y125" s="1"/>
  <c r="Z124" s="1"/>
  <c r="AA123" s="1"/>
  <c r="AB122" s="1"/>
  <c r="G143"/>
  <c r="H143"/>
  <c r="I142" s="1"/>
  <c r="J141" s="1"/>
  <c r="K140" s="1"/>
  <c r="L139" s="1"/>
  <c r="M138" s="1"/>
  <c r="N137" s="1"/>
  <c r="O136" s="1"/>
  <c r="P135" s="1"/>
  <c r="Q134" s="1"/>
  <c r="R133" s="1"/>
  <c r="S132" s="1"/>
  <c r="T131" s="1"/>
  <c r="U130" s="1"/>
  <c r="V129" s="1"/>
  <c r="W128" s="1"/>
  <c r="X127" s="1"/>
  <c r="Y126" s="1"/>
  <c r="Z125" s="1"/>
  <c r="AA124" s="1"/>
  <c r="AB123" s="1"/>
  <c r="G144"/>
  <c r="H144"/>
  <c r="I143" s="1"/>
  <c r="J142" s="1"/>
  <c r="K141" s="1"/>
  <c r="L140" s="1"/>
  <c r="M139" s="1"/>
  <c r="N138" s="1"/>
  <c r="O137" s="1"/>
  <c r="P136" s="1"/>
  <c r="Q135" s="1"/>
  <c r="R134" s="1"/>
  <c r="S133" s="1"/>
  <c r="T132" s="1"/>
  <c r="U131" s="1"/>
  <c r="V130" s="1"/>
  <c r="W129" s="1"/>
  <c r="X128" s="1"/>
  <c r="Y127" s="1"/>
  <c r="Z126" s="1"/>
  <c r="AA125" s="1"/>
  <c r="AB124" s="1"/>
  <c r="G145"/>
  <c r="H145"/>
  <c r="I144" s="1"/>
  <c r="J143" s="1"/>
  <c r="K142" s="1"/>
  <c r="L141" s="1"/>
  <c r="M140" s="1"/>
  <c r="N139" s="1"/>
  <c r="O138" s="1"/>
  <c r="P137" s="1"/>
  <c r="Q136" s="1"/>
  <c r="R135" s="1"/>
  <c r="S134" s="1"/>
  <c r="T133" s="1"/>
  <c r="U132" s="1"/>
  <c r="V131" s="1"/>
  <c r="W130" s="1"/>
  <c r="X129" s="1"/>
  <c r="Y128" s="1"/>
  <c r="Z127" s="1"/>
  <c r="AA126" s="1"/>
  <c r="AB125" s="1"/>
  <c r="G146"/>
  <c r="H146"/>
  <c r="I145" s="1"/>
  <c r="J144" s="1"/>
  <c r="K143" s="1"/>
  <c r="L142" s="1"/>
  <c r="M141" s="1"/>
  <c r="N140" s="1"/>
  <c r="O139" s="1"/>
  <c r="P138" s="1"/>
  <c r="Q137" s="1"/>
  <c r="R136" s="1"/>
  <c r="S135" s="1"/>
  <c r="T134" s="1"/>
  <c r="U133" s="1"/>
  <c r="V132" s="1"/>
  <c r="W131" s="1"/>
  <c r="X130" s="1"/>
  <c r="Y129" s="1"/>
  <c r="Z128" s="1"/>
  <c r="AA127" s="1"/>
  <c r="AB126" s="1"/>
  <c r="G147"/>
  <c r="H147"/>
  <c r="I146" s="1"/>
  <c r="J145" s="1"/>
  <c r="K144" s="1"/>
  <c r="L143" s="1"/>
  <c r="M142" s="1"/>
  <c r="N141" s="1"/>
  <c r="O140" s="1"/>
  <c r="P139" s="1"/>
  <c r="Q138" s="1"/>
  <c r="R137" s="1"/>
  <c r="S136" s="1"/>
  <c r="T135" s="1"/>
  <c r="U134" s="1"/>
  <c r="V133" s="1"/>
  <c r="W132" s="1"/>
  <c r="X131" s="1"/>
  <c r="Y130" s="1"/>
  <c r="Z129" s="1"/>
  <c r="AA128" s="1"/>
  <c r="AB127" s="1"/>
  <c r="G148"/>
  <c r="H148"/>
  <c r="I147" s="1"/>
  <c r="J146" s="1"/>
  <c r="K145" s="1"/>
  <c r="L144" s="1"/>
  <c r="M143" s="1"/>
  <c r="N142" s="1"/>
  <c r="O141" s="1"/>
  <c r="P140" s="1"/>
  <c r="Q139" s="1"/>
  <c r="R138" s="1"/>
  <c r="S137" s="1"/>
  <c r="T136" s="1"/>
  <c r="U135" s="1"/>
  <c r="V134" s="1"/>
  <c r="W133" s="1"/>
  <c r="X132" s="1"/>
  <c r="Y131" s="1"/>
  <c r="Z130" s="1"/>
  <c r="AA129" s="1"/>
  <c r="AB128" s="1"/>
  <c r="G149"/>
  <c r="H149"/>
  <c r="I148" s="1"/>
  <c r="J147" s="1"/>
  <c r="K146" s="1"/>
  <c r="L145" s="1"/>
  <c r="M144" s="1"/>
  <c r="N143" s="1"/>
  <c r="O142" s="1"/>
  <c r="P141" s="1"/>
  <c r="Q140" s="1"/>
  <c r="R139" s="1"/>
  <c r="S138" s="1"/>
  <c r="T137" s="1"/>
  <c r="U136" s="1"/>
  <c r="V135" s="1"/>
  <c r="W134" s="1"/>
  <c r="X133" s="1"/>
  <c r="Y132" s="1"/>
  <c r="Z131" s="1"/>
  <c r="AA130" s="1"/>
  <c r="AB129" s="1"/>
  <c r="G150"/>
  <c r="H150"/>
  <c r="I149" s="1"/>
  <c r="J148" s="1"/>
  <c r="K147" s="1"/>
  <c r="L146" s="1"/>
  <c r="M145" s="1"/>
  <c r="N144" s="1"/>
  <c r="O143" s="1"/>
  <c r="P142" s="1"/>
  <c r="Q141" s="1"/>
  <c r="R140" s="1"/>
  <c r="S139" s="1"/>
  <c r="T138" s="1"/>
  <c r="U137" s="1"/>
  <c r="V136" s="1"/>
  <c r="W135" s="1"/>
  <c r="X134" s="1"/>
  <c r="Y133" s="1"/>
  <c r="Z132" s="1"/>
  <c r="AA131" s="1"/>
  <c r="AB130" s="1"/>
  <c r="G151"/>
  <c r="H151"/>
  <c r="I150" s="1"/>
  <c r="J149" s="1"/>
  <c r="K148" s="1"/>
  <c r="L147" s="1"/>
  <c r="M146" s="1"/>
  <c r="N145" s="1"/>
  <c r="O144" s="1"/>
  <c r="P143" s="1"/>
  <c r="Q142" s="1"/>
  <c r="R141" s="1"/>
  <c r="S140" s="1"/>
  <c r="T139" s="1"/>
  <c r="U138" s="1"/>
  <c r="V137" s="1"/>
  <c r="W136" s="1"/>
  <c r="X135" s="1"/>
  <c r="Y134" s="1"/>
  <c r="Z133" s="1"/>
  <c r="AA132" s="1"/>
  <c r="AB131" s="1"/>
  <c r="G152"/>
  <c r="H152"/>
  <c r="I151" s="1"/>
  <c r="J150" s="1"/>
  <c r="K149" s="1"/>
  <c r="L148" s="1"/>
  <c r="M147" s="1"/>
  <c r="N146" s="1"/>
  <c r="O145" s="1"/>
  <c r="P144" s="1"/>
  <c r="Q143" s="1"/>
  <c r="R142" s="1"/>
  <c r="S141" s="1"/>
  <c r="T140" s="1"/>
  <c r="U139" s="1"/>
  <c r="V138" s="1"/>
  <c r="W137" s="1"/>
  <c r="X136" s="1"/>
  <c r="Y135" s="1"/>
  <c r="Z134" s="1"/>
  <c r="AA133" s="1"/>
  <c r="AB132" s="1"/>
  <c r="G153"/>
  <c r="H153"/>
  <c r="I152" s="1"/>
  <c r="J151" s="1"/>
  <c r="K150" s="1"/>
  <c r="L149" s="1"/>
  <c r="M148" s="1"/>
  <c r="N147" s="1"/>
  <c r="O146" s="1"/>
  <c r="P145" s="1"/>
  <c r="Q144" s="1"/>
  <c r="R143" s="1"/>
  <c r="S142" s="1"/>
  <c r="T141" s="1"/>
  <c r="U140" s="1"/>
  <c r="V139" s="1"/>
  <c r="W138" s="1"/>
  <c r="X137" s="1"/>
  <c r="Y136" s="1"/>
  <c r="Z135" s="1"/>
  <c r="AA134" s="1"/>
  <c r="AB133" s="1"/>
  <c r="G154"/>
  <c r="H154"/>
  <c r="I153" s="1"/>
  <c r="J152" s="1"/>
  <c r="K151" s="1"/>
  <c r="L150" s="1"/>
  <c r="M149" s="1"/>
  <c r="N148" s="1"/>
  <c r="O147" s="1"/>
  <c r="P146" s="1"/>
  <c r="Q145" s="1"/>
  <c r="R144" s="1"/>
  <c r="S143" s="1"/>
  <c r="T142" s="1"/>
  <c r="U141" s="1"/>
  <c r="V140" s="1"/>
  <c r="W139" s="1"/>
  <c r="X138" s="1"/>
  <c r="Y137" s="1"/>
  <c r="Z136" s="1"/>
  <c r="AA135" s="1"/>
  <c r="AB134" s="1"/>
  <c r="G155"/>
  <c r="H155"/>
  <c r="I154" s="1"/>
  <c r="J153" s="1"/>
  <c r="K152" s="1"/>
  <c r="L151" s="1"/>
  <c r="M150" s="1"/>
  <c r="N149" s="1"/>
  <c r="O148" s="1"/>
  <c r="P147" s="1"/>
  <c r="Q146" s="1"/>
  <c r="R145" s="1"/>
  <c r="S144" s="1"/>
  <c r="T143" s="1"/>
  <c r="U142" s="1"/>
  <c r="V141" s="1"/>
  <c r="W140" s="1"/>
  <c r="X139" s="1"/>
  <c r="Y138" s="1"/>
  <c r="Z137" s="1"/>
  <c r="AA136" s="1"/>
  <c r="AB135" s="1"/>
  <c r="G156"/>
  <c r="H156"/>
  <c r="I155" s="1"/>
  <c r="J154" s="1"/>
  <c r="K153" s="1"/>
  <c r="L152" s="1"/>
  <c r="M151" s="1"/>
  <c r="N150" s="1"/>
  <c r="O149" s="1"/>
  <c r="P148" s="1"/>
  <c r="Q147" s="1"/>
  <c r="R146" s="1"/>
  <c r="S145" s="1"/>
  <c r="T144" s="1"/>
  <c r="U143" s="1"/>
  <c r="V142" s="1"/>
  <c r="W141" s="1"/>
  <c r="X140" s="1"/>
  <c r="Y139" s="1"/>
  <c r="Z138" s="1"/>
  <c r="AA137" s="1"/>
  <c r="AB136" s="1"/>
  <c r="G157"/>
  <c r="H157"/>
  <c r="I156" s="1"/>
  <c r="J155" s="1"/>
  <c r="K154" s="1"/>
  <c r="L153" s="1"/>
  <c r="M152" s="1"/>
  <c r="N151" s="1"/>
  <c r="O150" s="1"/>
  <c r="P149" s="1"/>
  <c r="Q148" s="1"/>
  <c r="R147" s="1"/>
  <c r="S146" s="1"/>
  <c r="T145" s="1"/>
  <c r="U144" s="1"/>
  <c r="V143" s="1"/>
  <c r="W142" s="1"/>
  <c r="X141" s="1"/>
  <c r="Y140" s="1"/>
  <c r="Z139" s="1"/>
  <c r="AA138" s="1"/>
  <c r="AB137" s="1"/>
  <c r="G158"/>
  <c r="H158"/>
  <c r="I157" s="1"/>
  <c r="J156" s="1"/>
  <c r="K155" s="1"/>
  <c r="L154" s="1"/>
  <c r="M153" s="1"/>
  <c r="N152" s="1"/>
  <c r="O151" s="1"/>
  <c r="P150" s="1"/>
  <c r="Q149" s="1"/>
  <c r="R148" s="1"/>
  <c r="S147" s="1"/>
  <c r="T146" s="1"/>
  <c r="U145" s="1"/>
  <c r="V144" s="1"/>
  <c r="W143" s="1"/>
  <c r="X142" s="1"/>
  <c r="Y141" s="1"/>
  <c r="Z140" s="1"/>
  <c r="AA139" s="1"/>
  <c r="AB138" s="1"/>
  <c r="G159"/>
  <c r="H159"/>
  <c r="I158" s="1"/>
  <c r="J157" s="1"/>
  <c r="K156" s="1"/>
  <c r="L155" s="1"/>
  <c r="M154" s="1"/>
  <c r="N153" s="1"/>
  <c r="O152" s="1"/>
  <c r="P151" s="1"/>
  <c r="Q150" s="1"/>
  <c r="R149" s="1"/>
  <c r="S148" s="1"/>
  <c r="T147" s="1"/>
  <c r="U146" s="1"/>
  <c r="V145" s="1"/>
  <c r="W144" s="1"/>
  <c r="X143" s="1"/>
  <c r="Y142" s="1"/>
  <c r="Z141" s="1"/>
  <c r="AA140" s="1"/>
  <c r="AB139" s="1"/>
  <c r="G160"/>
  <c r="H160"/>
  <c r="I159" s="1"/>
  <c r="J158" s="1"/>
  <c r="K157" s="1"/>
  <c r="L156" s="1"/>
  <c r="M155" s="1"/>
  <c r="N154" s="1"/>
  <c r="O153" s="1"/>
  <c r="P152" s="1"/>
  <c r="Q151" s="1"/>
  <c r="R150" s="1"/>
  <c r="S149" s="1"/>
  <c r="T148" s="1"/>
  <c r="U147" s="1"/>
  <c r="V146" s="1"/>
  <c r="W145" s="1"/>
  <c r="X144" s="1"/>
  <c r="Y143" s="1"/>
  <c r="Z142" s="1"/>
  <c r="AA141" s="1"/>
  <c r="AB140" s="1"/>
  <c r="G161"/>
  <c r="H161"/>
  <c r="I160" s="1"/>
  <c r="J159" s="1"/>
  <c r="K158" s="1"/>
  <c r="L157" s="1"/>
  <c r="M156" s="1"/>
  <c r="N155" s="1"/>
  <c r="O154" s="1"/>
  <c r="P153" s="1"/>
  <c r="Q152" s="1"/>
  <c r="R151" s="1"/>
  <c r="S150" s="1"/>
  <c r="T149" s="1"/>
  <c r="U148" s="1"/>
  <c r="V147" s="1"/>
  <c r="W146" s="1"/>
  <c r="X145" s="1"/>
  <c r="Y144" s="1"/>
  <c r="Z143" s="1"/>
  <c r="AA142" s="1"/>
  <c r="AB141" s="1"/>
  <c r="G162"/>
  <c r="H162"/>
  <c r="I161" s="1"/>
  <c r="J160" s="1"/>
  <c r="K159" s="1"/>
  <c r="L158" s="1"/>
  <c r="M157" s="1"/>
  <c r="N156" s="1"/>
  <c r="O155" s="1"/>
  <c r="P154" s="1"/>
  <c r="Q153" s="1"/>
  <c r="R152" s="1"/>
  <c r="S151" s="1"/>
  <c r="T150" s="1"/>
  <c r="U149" s="1"/>
  <c r="V148" s="1"/>
  <c r="W147" s="1"/>
  <c r="X146" s="1"/>
  <c r="Y145" s="1"/>
  <c r="Z144" s="1"/>
  <c r="AA143" s="1"/>
  <c r="AB142" s="1"/>
  <c r="G163"/>
  <c r="H163"/>
  <c r="I162" s="1"/>
  <c r="J161" s="1"/>
  <c r="K160" s="1"/>
  <c r="L159" s="1"/>
  <c r="M158" s="1"/>
  <c r="N157" s="1"/>
  <c r="O156" s="1"/>
  <c r="P155" s="1"/>
  <c r="Q154" s="1"/>
  <c r="R153" s="1"/>
  <c r="S152" s="1"/>
  <c r="T151" s="1"/>
  <c r="U150" s="1"/>
  <c r="V149" s="1"/>
  <c r="W148" s="1"/>
  <c r="X147" s="1"/>
  <c r="Y146" s="1"/>
  <c r="Z145" s="1"/>
  <c r="AA144" s="1"/>
  <c r="AB143" s="1"/>
  <c r="G164"/>
  <c r="H164"/>
  <c r="I163" s="1"/>
  <c r="J162" s="1"/>
  <c r="K161" s="1"/>
  <c r="L160" s="1"/>
  <c r="M159" s="1"/>
  <c r="N158" s="1"/>
  <c r="O157" s="1"/>
  <c r="P156" s="1"/>
  <c r="Q155" s="1"/>
  <c r="R154" s="1"/>
  <c r="S153" s="1"/>
  <c r="T152" s="1"/>
  <c r="U151" s="1"/>
  <c r="V150" s="1"/>
  <c r="W149" s="1"/>
  <c r="X148" s="1"/>
  <c r="Y147" s="1"/>
  <c r="Z146" s="1"/>
  <c r="AA145" s="1"/>
  <c r="AB144" s="1"/>
  <c r="G165"/>
  <c r="H165"/>
  <c r="I164" s="1"/>
  <c r="J163" s="1"/>
  <c r="K162" s="1"/>
  <c r="L161" s="1"/>
  <c r="M160" s="1"/>
  <c r="N159" s="1"/>
  <c r="O158" s="1"/>
  <c r="P157" s="1"/>
  <c r="Q156" s="1"/>
  <c r="R155" s="1"/>
  <c r="S154" s="1"/>
  <c r="T153" s="1"/>
  <c r="U152" s="1"/>
  <c r="V151" s="1"/>
  <c r="W150" s="1"/>
  <c r="X149" s="1"/>
  <c r="Y148" s="1"/>
  <c r="Z147" s="1"/>
  <c r="AA146" s="1"/>
  <c r="AB145" s="1"/>
  <c r="G166"/>
  <c r="H166"/>
  <c r="I165" s="1"/>
  <c r="J164" s="1"/>
  <c r="K163" s="1"/>
  <c r="L162" s="1"/>
  <c r="M161" s="1"/>
  <c r="N160" s="1"/>
  <c r="O159" s="1"/>
  <c r="P158" s="1"/>
  <c r="Q157" s="1"/>
  <c r="R156" s="1"/>
  <c r="S155" s="1"/>
  <c r="T154" s="1"/>
  <c r="U153" s="1"/>
  <c r="V152" s="1"/>
  <c r="W151" s="1"/>
  <c r="X150" s="1"/>
  <c r="Y149" s="1"/>
  <c r="Z148" s="1"/>
  <c r="AA147" s="1"/>
  <c r="AB146" s="1"/>
  <c r="G167"/>
  <c r="H167"/>
  <c r="I166" s="1"/>
  <c r="J165" s="1"/>
  <c r="K164" s="1"/>
  <c r="L163" s="1"/>
  <c r="M162" s="1"/>
  <c r="N161" s="1"/>
  <c r="O160" s="1"/>
  <c r="P159" s="1"/>
  <c r="Q158" s="1"/>
  <c r="R157" s="1"/>
  <c r="S156" s="1"/>
  <c r="T155" s="1"/>
  <c r="U154" s="1"/>
  <c r="V153" s="1"/>
  <c r="W152" s="1"/>
  <c r="X151" s="1"/>
  <c r="Y150" s="1"/>
  <c r="Z149" s="1"/>
  <c r="AA148" s="1"/>
  <c r="AB147" s="1"/>
  <c r="G168"/>
  <c r="H168"/>
  <c r="I167" s="1"/>
  <c r="J166" s="1"/>
  <c r="K165" s="1"/>
  <c r="L164" s="1"/>
  <c r="M163" s="1"/>
  <c r="N162" s="1"/>
  <c r="O161" s="1"/>
  <c r="P160" s="1"/>
  <c r="Q159" s="1"/>
  <c r="R158" s="1"/>
  <c r="S157" s="1"/>
  <c r="T156" s="1"/>
  <c r="U155" s="1"/>
  <c r="V154" s="1"/>
  <c r="W153" s="1"/>
  <c r="X152" s="1"/>
  <c r="Y151" s="1"/>
  <c r="Z150" s="1"/>
  <c r="AA149" s="1"/>
  <c r="AB148" s="1"/>
  <c r="G169"/>
  <c r="H169"/>
  <c r="I168" s="1"/>
  <c r="J167" s="1"/>
  <c r="K166" s="1"/>
  <c r="L165" s="1"/>
  <c r="M164" s="1"/>
  <c r="N163" s="1"/>
  <c r="O162" s="1"/>
  <c r="P161" s="1"/>
  <c r="Q160" s="1"/>
  <c r="R159" s="1"/>
  <c r="S158" s="1"/>
  <c r="T157" s="1"/>
  <c r="U156" s="1"/>
  <c r="V155" s="1"/>
  <c r="W154" s="1"/>
  <c r="X153" s="1"/>
  <c r="Y152" s="1"/>
  <c r="Z151" s="1"/>
  <c r="AA150" s="1"/>
  <c r="AB149" s="1"/>
  <c r="G170"/>
  <c r="H170"/>
  <c r="I169" s="1"/>
  <c r="J168" s="1"/>
  <c r="K167" s="1"/>
  <c r="L166" s="1"/>
  <c r="M165" s="1"/>
  <c r="N164" s="1"/>
  <c r="O163" s="1"/>
  <c r="P162" s="1"/>
  <c r="Q161" s="1"/>
  <c r="R160" s="1"/>
  <c r="S159" s="1"/>
  <c r="T158" s="1"/>
  <c r="U157" s="1"/>
  <c r="V156" s="1"/>
  <c r="W155" s="1"/>
  <c r="X154" s="1"/>
  <c r="Y153" s="1"/>
  <c r="Z152" s="1"/>
  <c r="AA151" s="1"/>
  <c r="AB150" s="1"/>
  <c r="G171"/>
  <c r="H171"/>
  <c r="I170" s="1"/>
  <c r="J169" s="1"/>
  <c r="K168" s="1"/>
  <c r="L167" s="1"/>
  <c r="M166" s="1"/>
  <c r="N165" s="1"/>
  <c r="O164" s="1"/>
  <c r="P163" s="1"/>
  <c r="Q162" s="1"/>
  <c r="R161" s="1"/>
  <c r="S160" s="1"/>
  <c r="T159" s="1"/>
  <c r="U158" s="1"/>
  <c r="V157" s="1"/>
  <c r="W156" s="1"/>
  <c r="X155" s="1"/>
  <c r="Y154" s="1"/>
  <c r="Z153" s="1"/>
  <c r="AA152" s="1"/>
  <c r="AB151" s="1"/>
  <c r="G172"/>
  <c r="H172"/>
  <c r="I171" s="1"/>
  <c r="J170" s="1"/>
  <c r="K169" s="1"/>
  <c r="L168" s="1"/>
  <c r="M167" s="1"/>
  <c r="N166" s="1"/>
  <c r="O165" s="1"/>
  <c r="P164" s="1"/>
  <c r="Q163" s="1"/>
  <c r="R162" s="1"/>
  <c r="S161" s="1"/>
  <c r="T160" s="1"/>
  <c r="U159" s="1"/>
  <c r="V158" s="1"/>
  <c r="W157" s="1"/>
  <c r="X156" s="1"/>
  <c r="Y155" s="1"/>
  <c r="Z154" s="1"/>
  <c r="AA153" s="1"/>
  <c r="AB152" s="1"/>
  <c r="G173"/>
  <c r="H173"/>
  <c r="I172" s="1"/>
  <c r="J171" s="1"/>
  <c r="K170" s="1"/>
  <c r="L169" s="1"/>
  <c r="M168" s="1"/>
  <c r="N167" s="1"/>
  <c r="O166" s="1"/>
  <c r="P165" s="1"/>
  <c r="Q164" s="1"/>
  <c r="R163" s="1"/>
  <c r="S162" s="1"/>
  <c r="T161" s="1"/>
  <c r="U160" s="1"/>
  <c r="V159" s="1"/>
  <c r="W158" s="1"/>
  <c r="X157" s="1"/>
  <c r="Y156" s="1"/>
  <c r="Z155" s="1"/>
  <c r="AA154" s="1"/>
  <c r="AB153" s="1"/>
  <c r="G174"/>
  <c r="H174"/>
  <c r="I173" s="1"/>
  <c r="J172" s="1"/>
  <c r="K171" s="1"/>
  <c r="L170" s="1"/>
  <c r="M169" s="1"/>
  <c r="N168" s="1"/>
  <c r="O167" s="1"/>
  <c r="P166" s="1"/>
  <c r="Q165" s="1"/>
  <c r="R164" s="1"/>
  <c r="S163" s="1"/>
  <c r="T162" s="1"/>
  <c r="U161" s="1"/>
  <c r="V160" s="1"/>
  <c r="W159" s="1"/>
  <c r="X158" s="1"/>
  <c r="Y157" s="1"/>
  <c r="Z156" s="1"/>
  <c r="AA155" s="1"/>
  <c r="AB154" s="1"/>
  <c r="G175"/>
  <c r="H175"/>
  <c r="I174" s="1"/>
  <c r="J173" s="1"/>
  <c r="K172" s="1"/>
  <c r="L171" s="1"/>
  <c r="M170" s="1"/>
  <c r="N169" s="1"/>
  <c r="O168" s="1"/>
  <c r="P167" s="1"/>
  <c r="Q166" s="1"/>
  <c r="R165" s="1"/>
  <c r="S164" s="1"/>
  <c r="T163" s="1"/>
  <c r="U162" s="1"/>
  <c r="V161" s="1"/>
  <c r="W160" s="1"/>
  <c r="X159" s="1"/>
  <c r="Y158" s="1"/>
  <c r="Z157" s="1"/>
  <c r="AA156" s="1"/>
  <c r="AB155" s="1"/>
  <c r="G176"/>
  <c r="H176"/>
  <c r="I175" s="1"/>
  <c r="J174" s="1"/>
  <c r="K173" s="1"/>
  <c r="L172" s="1"/>
  <c r="M171" s="1"/>
  <c r="N170" s="1"/>
  <c r="O169" s="1"/>
  <c r="P168" s="1"/>
  <c r="Q167" s="1"/>
  <c r="R166" s="1"/>
  <c r="S165" s="1"/>
  <c r="T164" s="1"/>
  <c r="U163" s="1"/>
  <c r="V162" s="1"/>
  <c r="W161" s="1"/>
  <c r="X160" s="1"/>
  <c r="Y159" s="1"/>
  <c r="Z158" s="1"/>
  <c r="AA157" s="1"/>
  <c r="AB156" s="1"/>
  <c r="G177"/>
  <c r="H177"/>
  <c r="I176" s="1"/>
  <c r="J175" s="1"/>
  <c r="K174" s="1"/>
  <c r="L173" s="1"/>
  <c r="M172" s="1"/>
  <c r="N171" s="1"/>
  <c r="O170" s="1"/>
  <c r="P169" s="1"/>
  <c r="Q168" s="1"/>
  <c r="R167" s="1"/>
  <c r="S166" s="1"/>
  <c r="T165" s="1"/>
  <c r="U164" s="1"/>
  <c r="V163" s="1"/>
  <c r="W162" s="1"/>
  <c r="X161" s="1"/>
  <c r="Y160" s="1"/>
  <c r="Z159" s="1"/>
  <c r="AA158" s="1"/>
  <c r="AB157" s="1"/>
  <c r="G178"/>
  <c r="H178"/>
  <c r="I177" s="1"/>
  <c r="J176" s="1"/>
  <c r="K175" s="1"/>
  <c r="L174" s="1"/>
  <c r="M173" s="1"/>
  <c r="N172" s="1"/>
  <c r="O171" s="1"/>
  <c r="P170" s="1"/>
  <c r="Q169" s="1"/>
  <c r="R168" s="1"/>
  <c r="S167" s="1"/>
  <c r="T166" s="1"/>
  <c r="U165" s="1"/>
  <c r="V164" s="1"/>
  <c r="W163" s="1"/>
  <c r="X162" s="1"/>
  <c r="Y161" s="1"/>
  <c r="Z160" s="1"/>
  <c r="AA159" s="1"/>
  <c r="AB158" s="1"/>
  <c r="G179"/>
  <c r="H179"/>
  <c r="I178" s="1"/>
  <c r="J177" s="1"/>
  <c r="K176" s="1"/>
  <c r="L175" s="1"/>
  <c r="M174" s="1"/>
  <c r="N173" s="1"/>
  <c r="O172" s="1"/>
  <c r="P171" s="1"/>
  <c r="Q170" s="1"/>
  <c r="R169" s="1"/>
  <c r="S168" s="1"/>
  <c r="T167" s="1"/>
  <c r="U166" s="1"/>
  <c r="V165" s="1"/>
  <c r="W164" s="1"/>
  <c r="X163" s="1"/>
  <c r="Y162" s="1"/>
  <c r="Z161" s="1"/>
  <c r="AA160" s="1"/>
  <c r="AB159" s="1"/>
  <c r="G180"/>
  <c r="H180"/>
  <c r="I179" s="1"/>
  <c r="J178" s="1"/>
  <c r="K177" s="1"/>
  <c r="L176" s="1"/>
  <c r="M175" s="1"/>
  <c r="N174" s="1"/>
  <c r="O173" s="1"/>
  <c r="P172" s="1"/>
  <c r="Q171" s="1"/>
  <c r="R170" s="1"/>
  <c r="S169" s="1"/>
  <c r="T168" s="1"/>
  <c r="U167" s="1"/>
  <c r="V166" s="1"/>
  <c r="W165" s="1"/>
  <c r="X164" s="1"/>
  <c r="Y163" s="1"/>
  <c r="Z162" s="1"/>
  <c r="AA161" s="1"/>
  <c r="AB160" s="1"/>
  <c r="G181"/>
  <c r="H181"/>
  <c r="I180" s="1"/>
  <c r="J179" s="1"/>
  <c r="K178" s="1"/>
  <c r="L177" s="1"/>
  <c r="M176" s="1"/>
  <c r="N175" s="1"/>
  <c r="O174" s="1"/>
  <c r="P173" s="1"/>
  <c r="Q172" s="1"/>
  <c r="R171" s="1"/>
  <c r="S170" s="1"/>
  <c r="T169" s="1"/>
  <c r="U168" s="1"/>
  <c r="V167" s="1"/>
  <c r="W166" s="1"/>
  <c r="X165" s="1"/>
  <c r="Y164" s="1"/>
  <c r="Z163" s="1"/>
  <c r="AA162" s="1"/>
  <c r="AB161" s="1"/>
  <c r="G182"/>
  <c r="H182"/>
  <c r="I181" s="1"/>
  <c r="J180" s="1"/>
  <c r="K179" s="1"/>
  <c r="L178" s="1"/>
  <c r="M177" s="1"/>
  <c r="N176" s="1"/>
  <c r="O175" s="1"/>
  <c r="P174" s="1"/>
  <c r="Q173" s="1"/>
  <c r="R172" s="1"/>
  <c r="S171" s="1"/>
  <c r="T170" s="1"/>
  <c r="U169" s="1"/>
  <c r="V168" s="1"/>
  <c r="W167" s="1"/>
  <c r="X166" s="1"/>
  <c r="Y165" s="1"/>
  <c r="Z164" s="1"/>
  <c r="AA163" s="1"/>
  <c r="AB162" s="1"/>
  <c r="G183"/>
  <c r="H183"/>
  <c r="I182" s="1"/>
  <c r="J181" s="1"/>
  <c r="K180" s="1"/>
  <c r="L179" s="1"/>
  <c r="M178" s="1"/>
  <c r="N177" s="1"/>
  <c r="O176" s="1"/>
  <c r="P175" s="1"/>
  <c r="Q174" s="1"/>
  <c r="R173" s="1"/>
  <c r="S172" s="1"/>
  <c r="T171" s="1"/>
  <c r="U170" s="1"/>
  <c r="V169" s="1"/>
  <c r="W168" s="1"/>
  <c r="X167" s="1"/>
  <c r="Y166" s="1"/>
  <c r="Z165" s="1"/>
  <c r="AA164" s="1"/>
  <c r="AB163" s="1"/>
  <c r="G184"/>
  <c r="H184"/>
  <c r="I183" s="1"/>
  <c r="J182" s="1"/>
  <c r="K181" s="1"/>
  <c r="L180" s="1"/>
  <c r="M179" s="1"/>
  <c r="N178" s="1"/>
  <c r="O177" s="1"/>
  <c r="P176" s="1"/>
  <c r="Q175" s="1"/>
  <c r="R174" s="1"/>
  <c r="S173" s="1"/>
  <c r="T172" s="1"/>
  <c r="U171" s="1"/>
  <c r="V170" s="1"/>
  <c r="W169" s="1"/>
  <c r="X168" s="1"/>
  <c r="Y167" s="1"/>
  <c r="Z166" s="1"/>
  <c r="AA165" s="1"/>
  <c r="AB164" s="1"/>
  <c r="G185"/>
  <c r="H185"/>
  <c r="I184" s="1"/>
  <c r="J183" s="1"/>
  <c r="K182" s="1"/>
  <c r="L181" s="1"/>
  <c r="M180" s="1"/>
  <c r="N179" s="1"/>
  <c r="O178" s="1"/>
  <c r="P177" s="1"/>
  <c r="Q176" s="1"/>
  <c r="R175" s="1"/>
  <c r="S174" s="1"/>
  <c r="T173" s="1"/>
  <c r="U172" s="1"/>
  <c r="V171" s="1"/>
  <c r="W170" s="1"/>
  <c r="X169" s="1"/>
  <c r="Y168" s="1"/>
  <c r="Z167" s="1"/>
  <c r="AA166" s="1"/>
  <c r="AB165" s="1"/>
  <c r="G186"/>
  <c r="H186"/>
  <c r="I185" s="1"/>
  <c r="J184" s="1"/>
  <c r="K183" s="1"/>
  <c r="L182" s="1"/>
  <c r="M181" s="1"/>
  <c r="N180" s="1"/>
  <c r="O179" s="1"/>
  <c r="P178" s="1"/>
  <c r="Q177" s="1"/>
  <c r="R176" s="1"/>
  <c r="S175" s="1"/>
  <c r="T174" s="1"/>
  <c r="U173" s="1"/>
  <c r="V172" s="1"/>
  <c r="W171" s="1"/>
  <c r="X170" s="1"/>
  <c r="Y169" s="1"/>
  <c r="Z168" s="1"/>
  <c r="AA167" s="1"/>
  <c r="AB166" s="1"/>
  <c r="G187"/>
  <c r="H187"/>
  <c r="I186" s="1"/>
  <c r="J185" s="1"/>
  <c r="K184" s="1"/>
  <c r="L183" s="1"/>
  <c r="M182" s="1"/>
  <c r="N181" s="1"/>
  <c r="O180" s="1"/>
  <c r="P179" s="1"/>
  <c r="Q178" s="1"/>
  <c r="R177" s="1"/>
  <c r="S176" s="1"/>
  <c r="T175" s="1"/>
  <c r="U174" s="1"/>
  <c r="V173" s="1"/>
  <c r="W172" s="1"/>
  <c r="X171" s="1"/>
  <c r="Y170" s="1"/>
  <c r="Z169" s="1"/>
  <c r="AA168" s="1"/>
  <c r="AB167" s="1"/>
  <c r="G188"/>
  <c r="H188"/>
  <c r="I187" s="1"/>
  <c r="J186" s="1"/>
  <c r="K185" s="1"/>
  <c r="L184" s="1"/>
  <c r="M183" s="1"/>
  <c r="N182" s="1"/>
  <c r="O181" s="1"/>
  <c r="P180" s="1"/>
  <c r="Q179" s="1"/>
  <c r="R178" s="1"/>
  <c r="S177" s="1"/>
  <c r="T176" s="1"/>
  <c r="U175" s="1"/>
  <c r="V174" s="1"/>
  <c r="W173" s="1"/>
  <c r="X172" s="1"/>
  <c r="Y171" s="1"/>
  <c r="Z170" s="1"/>
  <c r="AA169" s="1"/>
  <c r="AB168" s="1"/>
  <c r="G189"/>
  <c r="H189"/>
  <c r="I188" s="1"/>
  <c r="J187" s="1"/>
  <c r="K186" s="1"/>
  <c r="L185" s="1"/>
  <c r="M184" s="1"/>
  <c r="N183" s="1"/>
  <c r="O182" s="1"/>
  <c r="P181" s="1"/>
  <c r="Q180" s="1"/>
  <c r="R179" s="1"/>
  <c r="S178" s="1"/>
  <c r="T177" s="1"/>
  <c r="U176" s="1"/>
  <c r="V175" s="1"/>
  <c r="W174" s="1"/>
  <c r="X173" s="1"/>
  <c r="Y172" s="1"/>
  <c r="Z171" s="1"/>
  <c r="AA170" s="1"/>
  <c r="AB169" s="1"/>
  <c r="G190"/>
  <c r="H190"/>
  <c r="I189" s="1"/>
  <c r="J188" s="1"/>
  <c r="K187" s="1"/>
  <c r="L186" s="1"/>
  <c r="M185" s="1"/>
  <c r="N184" s="1"/>
  <c r="O183" s="1"/>
  <c r="P182" s="1"/>
  <c r="Q181" s="1"/>
  <c r="R180" s="1"/>
  <c r="S179" s="1"/>
  <c r="T178" s="1"/>
  <c r="U177" s="1"/>
  <c r="V176" s="1"/>
  <c r="W175" s="1"/>
  <c r="X174" s="1"/>
  <c r="Y173" s="1"/>
  <c r="Z172" s="1"/>
  <c r="AA171" s="1"/>
  <c r="AB170" s="1"/>
  <c r="G191"/>
  <c r="H191"/>
  <c r="I190" s="1"/>
  <c r="J189" s="1"/>
  <c r="K188" s="1"/>
  <c r="L187" s="1"/>
  <c r="M186" s="1"/>
  <c r="N185" s="1"/>
  <c r="O184" s="1"/>
  <c r="P183" s="1"/>
  <c r="Q182" s="1"/>
  <c r="R181" s="1"/>
  <c r="S180" s="1"/>
  <c r="T179" s="1"/>
  <c r="U178" s="1"/>
  <c r="V177" s="1"/>
  <c r="W176" s="1"/>
  <c r="X175" s="1"/>
  <c r="Y174" s="1"/>
  <c r="Z173" s="1"/>
  <c r="AA172" s="1"/>
  <c r="AB171" s="1"/>
  <c r="G192"/>
  <c r="H192"/>
  <c r="I191" s="1"/>
  <c r="J190" s="1"/>
  <c r="K189" s="1"/>
  <c r="L188" s="1"/>
  <c r="M187" s="1"/>
  <c r="N186" s="1"/>
  <c r="O185" s="1"/>
  <c r="P184" s="1"/>
  <c r="Q183" s="1"/>
  <c r="R182" s="1"/>
  <c r="S181" s="1"/>
  <c r="T180" s="1"/>
  <c r="U179" s="1"/>
  <c r="V178" s="1"/>
  <c r="W177" s="1"/>
  <c r="X176" s="1"/>
  <c r="Y175" s="1"/>
  <c r="Z174" s="1"/>
  <c r="AA173" s="1"/>
  <c r="AB172" s="1"/>
  <c r="G193"/>
  <c r="H193"/>
  <c r="I192" s="1"/>
  <c r="J191" s="1"/>
  <c r="K190" s="1"/>
  <c r="L189" s="1"/>
  <c r="M188" s="1"/>
  <c r="N187" s="1"/>
  <c r="O186" s="1"/>
  <c r="P185" s="1"/>
  <c r="Q184" s="1"/>
  <c r="R183" s="1"/>
  <c r="S182" s="1"/>
  <c r="T181" s="1"/>
  <c r="U180" s="1"/>
  <c r="V179" s="1"/>
  <c r="W178" s="1"/>
  <c r="X177" s="1"/>
  <c r="Y176" s="1"/>
  <c r="Z175" s="1"/>
  <c r="AA174" s="1"/>
  <c r="AB173" s="1"/>
  <c r="G194"/>
  <c r="H194"/>
  <c r="I193" s="1"/>
  <c r="J192" s="1"/>
  <c r="K191" s="1"/>
  <c r="L190" s="1"/>
  <c r="M189" s="1"/>
  <c r="N188" s="1"/>
  <c r="O187" s="1"/>
  <c r="P186" s="1"/>
  <c r="Q185" s="1"/>
  <c r="R184" s="1"/>
  <c r="S183" s="1"/>
  <c r="T182" s="1"/>
  <c r="U181" s="1"/>
  <c r="V180" s="1"/>
  <c r="W179" s="1"/>
  <c r="X178" s="1"/>
  <c r="Y177" s="1"/>
  <c r="Z176" s="1"/>
  <c r="AA175" s="1"/>
  <c r="AB174" s="1"/>
  <c r="G195"/>
  <c r="H195"/>
  <c r="I194" s="1"/>
  <c r="J193" s="1"/>
  <c r="K192" s="1"/>
  <c r="L191" s="1"/>
  <c r="M190" s="1"/>
  <c r="N189" s="1"/>
  <c r="O188" s="1"/>
  <c r="P187" s="1"/>
  <c r="Q186" s="1"/>
  <c r="R185" s="1"/>
  <c r="S184" s="1"/>
  <c r="T183" s="1"/>
  <c r="U182" s="1"/>
  <c r="V181" s="1"/>
  <c r="W180" s="1"/>
  <c r="X179" s="1"/>
  <c r="Y178" s="1"/>
  <c r="Z177" s="1"/>
  <c r="AA176" s="1"/>
  <c r="AB175" s="1"/>
  <c r="G196"/>
  <c r="H196"/>
  <c r="I195" s="1"/>
  <c r="J194" s="1"/>
  <c r="K193" s="1"/>
  <c r="L192" s="1"/>
  <c r="M191" s="1"/>
  <c r="N190" s="1"/>
  <c r="O189" s="1"/>
  <c r="P188" s="1"/>
  <c r="Q187" s="1"/>
  <c r="R186" s="1"/>
  <c r="S185" s="1"/>
  <c r="T184" s="1"/>
  <c r="U183" s="1"/>
  <c r="V182" s="1"/>
  <c r="W181" s="1"/>
  <c r="X180" s="1"/>
  <c r="Y179" s="1"/>
  <c r="Z178" s="1"/>
  <c r="AA177" s="1"/>
  <c r="AB176" s="1"/>
  <c r="G197"/>
  <c r="H197"/>
  <c r="I196" s="1"/>
  <c r="J195" s="1"/>
  <c r="K194" s="1"/>
  <c r="L193" s="1"/>
  <c r="M192" s="1"/>
  <c r="N191" s="1"/>
  <c r="O190" s="1"/>
  <c r="P189" s="1"/>
  <c r="Q188" s="1"/>
  <c r="R187" s="1"/>
  <c r="S186" s="1"/>
  <c r="T185" s="1"/>
  <c r="U184" s="1"/>
  <c r="V183" s="1"/>
  <c r="W182" s="1"/>
  <c r="X181" s="1"/>
  <c r="Y180" s="1"/>
  <c r="Z179" s="1"/>
  <c r="AA178" s="1"/>
  <c r="AB177" s="1"/>
  <c r="G198"/>
  <c r="H198"/>
  <c r="I197" s="1"/>
  <c r="J196" s="1"/>
  <c r="K195" s="1"/>
  <c r="L194" s="1"/>
  <c r="M193" s="1"/>
  <c r="N192" s="1"/>
  <c r="O191" s="1"/>
  <c r="P190" s="1"/>
  <c r="Q189" s="1"/>
  <c r="R188" s="1"/>
  <c r="S187" s="1"/>
  <c r="T186" s="1"/>
  <c r="U185" s="1"/>
  <c r="V184" s="1"/>
  <c r="W183" s="1"/>
  <c r="X182" s="1"/>
  <c r="Y181" s="1"/>
  <c r="Z180" s="1"/>
  <c r="AA179" s="1"/>
  <c r="AB178" s="1"/>
  <c r="G199"/>
  <c r="H199"/>
  <c r="I198" s="1"/>
  <c r="J197" s="1"/>
  <c r="K196" s="1"/>
  <c r="L195" s="1"/>
  <c r="M194" s="1"/>
  <c r="N193" s="1"/>
  <c r="O192" s="1"/>
  <c r="P191" s="1"/>
  <c r="Q190" s="1"/>
  <c r="R189" s="1"/>
  <c r="S188" s="1"/>
  <c r="T187" s="1"/>
  <c r="U186" s="1"/>
  <c r="V185" s="1"/>
  <c r="W184" s="1"/>
  <c r="X183" s="1"/>
  <c r="Y182" s="1"/>
  <c r="Z181" s="1"/>
  <c r="AA180" s="1"/>
  <c r="AB179" s="1"/>
  <c r="G200"/>
  <c r="H200"/>
  <c r="I199" s="1"/>
  <c r="J198" s="1"/>
  <c r="K197" s="1"/>
  <c r="L196" s="1"/>
  <c r="M195" s="1"/>
  <c r="N194" s="1"/>
  <c r="O193" s="1"/>
  <c r="P192" s="1"/>
  <c r="Q191" s="1"/>
  <c r="R190" s="1"/>
  <c r="S189" s="1"/>
  <c r="T188" s="1"/>
  <c r="U187" s="1"/>
  <c r="V186" s="1"/>
  <c r="W185" s="1"/>
  <c r="X184" s="1"/>
  <c r="Y183" s="1"/>
  <c r="Z182" s="1"/>
  <c r="AA181" s="1"/>
  <c r="AB180" s="1"/>
  <c r="G201"/>
  <c r="H201"/>
  <c r="I200" s="1"/>
  <c r="J199" s="1"/>
  <c r="K198" s="1"/>
  <c r="L197" s="1"/>
  <c r="M196" s="1"/>
  <c r="N195" s="1"/>
  <c r="O194" s="1"/>
  <c r="P193" s="1"/>
  <c r="Q192" s="1"/>
  <c r="R191" s="1"/>
  <c r="S190" s="1"/>
  <c r="T189" s="1"/>
  <c r="U188" s="1"/>
  <c r="V187" s="1"/>
  <c r="W186" s="1"/>
  <c r="X185" s="1"/>
  <c r="Y184" s="1"/>
  <c r="Z183" s="1"/>
  <c r="AA182" s="1"/>
  <c r="AB181" s="1"/>
  <c r="G202"/>
  <c r="H202"/>
  <c r="I201" s="1"/>
  <c r="J200" s="1"/>
  <c r="K199" s="1"/>
  <c r="L198" s="1"/>
  <c r="M197" s="1"/>
  <c r="N196" s="1"/>
  <c r="O195" s="1"/>
  <c r="P194" s="1"/>
  <c r="Q193" s="1"/>
  <c r="R192" s="1"/>
  <c r="S191" s="1"/>
  <c r="T190" s="1"/>
  <c r="U189" s="1"/>
  <c r="V188" s="1"/>
  <c r="W187" s="1"/>
  <c r="X186" s="1"/>
  <c r="Y185" s="1"/>
  <c r="Z184" s="1"/>
  <c r="AA183" s="1"/>
  <c r="AB182" s="1"/>
  <c r="G203"/>
  <c r="H203"/>
  <c r="I202" s="1"/>
  <c r="J201" s="1"/>
  <c r="K200" s="1"/>
  <c r="L199" s="1"/>
  <c r="M198" s="1"/>
  <c r="N197" s="1"/>
  <c r="O196" s="1"/>
  <c r="P195" s="1"/>
  <c r="Q194" s="1"/>
  <c r="R193" s="1"/>
  <c r="S192" s="1"/>
  <c r="T191" s="1"/>
  <c r="U190" s="1"/>
  <c r="V189" s="1"/>
  <c r="W188" s="1"/>
  <c r="X187" s="1"/>
  <c r="Y186" s="1"/>
  <c r="Z185" s="1"/>
  <c r="AA184" s="1"/>
  <c r="AB183" s="1"/>
  <c r="G204"/>
  <c r="H204"/>
  <c r="I203" s="1"/>
  <c r="J202" s="1"/>
  <c r="K201" s="1"/>
  <c r="L200" s="1"/>
  <c r="M199" s="1"/>
  <c r="N198" s="1"/>
  <c r="O197" s="1"/>
  <c r="P196" s="1"/>
  <c r="Q195" s="1"/>
  <c r="R194" s="1"/>
  <c r="S193" s="1"/>
  <c r="T192" s="1"/>
  <c r="U191" s="1"/>
  <c r="V190" s="1"/>
  <c r="W189" s="1"/>
  <c r="X188" s="1"/>
  <c r="Y187" s="1"/>
  <c r="Z186" s="1"/>
  <c r="AA185" s="1"/>
  <c r="AB184" s="1"/>
  <c r="G205"/>
  <c r="H205"/>
  <c r="I204" s="1"/>
  <c r="J203" s="1"/>
  <c r="K202" s="1"/>
  <c r="L201" s="1"/>
  <c r="M200" s="1"/>
  <c r="N199" s="1"/>
  <c r="O198" s="1"/>
  <c r="P197" s="1"/>
  <c r="Q196" s="1"/>
  <c r="R195" s="1"/>
  <c r="S194" s="1"/>
  <c r="T193" s="1"/>
  <c r="U192" s="1"/>
  <c r="V191" s="1"/>
  <c r="W190" s="1"/>
  <c r="X189" s="1"/>
  <c r="Y188" s="1"/>
  <c r="Z187" s="1"/>
  <c r="AA186" s="1"/>
  <c r="AB185" s="1"/>
  <c r="G206"/>
  <c r="H206"/>
  <c r="I205" s="1"/>
  <c r="J204" s="1"/>
  <c r="K203" s="1"/>
  <c r="L202" s="1"/>
  <c r="M201" s="1"/>
  <c r="N200" s="1"/>
  <c r="O199" s="1"/>
  <c r="P198" s="1"/>
  <c r="Q197" s="1"/>
  <c r="R196" s="1"/>
  <c r="S195" s="1"/>
  <c r="T194" s="1"/>
  <c r="U193" s="1"/>
  <c r="V192" s="1"/>
  <c r="W191" s="1"/>
  <c r="X190" s="1"/>
  <c r="Y189" s="1"/>
  <c r="Z188" s="1"/>
  <c r="AA187" s="1"/>
  <c r="AB186" s="1"/>
  <c r="G207"/>
  <c r="H207"/>
  <c r="I206" s="1"/>
  <c r="J205" s="1"/>
  <c r="K204" s="1"/>
  <c r="L203" s="1"/>
  <c r="M202" s="1"/>
  <c r="N201" s="1"/>
  <c r="O200" s="1"/>
  <c r="P199" s="1"/>
  <c r="Q198" s="1"/>
  <c r="R197" s="1"/>
  <c r="S196" s="1"/>
  <c r="T195" s="1"/>
  <c r="U194" s="1"/>
  <c r="V193" s="1"/>
  <c r="W192" s="1"/>
  <c r="X191" s="1"/>
  <c r="Y190" s="1"/>
  <c r="Z189" s="1"/>
  <c r="AA188" s="1"/>
  <c r="AB187" s="1"/>
  <c r="G208"/>
  <c r="H208"/>
  <c r="I207" s="1"/>
  <c r="J206" s="1"/>
  <c r="K205" s="1"/>
  <c r="L204" s="1"/>
  <c r="M203" s="1"/>
  <c r="N202" s="1"/>
  <c r="O201" s="1"/>
  <c r="P200" s="1"/>
  <c r="Q199" s="1"/>
  <c r="R198" s="1"/>
  <c r="S197" s="1"/>
  <c r="T196" s="1"/>
  <c r="U195" s="1"/>
  <c r="V194" s="1"/>
  <c r="W193" s="1"/>
  <c r="X192" s="1"/>
  <c r="Y191" s="1"/>
  <c r="Z190" s="1"/>
  <c r="AA189" s="1"/>
  <c r="AB188" s="1"/>
  <c r="G209"/>
  <c r="H209"/>
  <c r="I208" s="1"/>
  <c r="J207" s="1"/>
  <c r="K206" s="1"/>
  <c r="L205" s="1"/>
  <c r="M204" s="1"/>
  <c r="N203" s="1"/>
  <c r="O202" s="1"/>
  <c r="P201" s="1"/>
  <c r="Q200" s="1"/>
  <c r="R199" s="1"/>
  <c r="S198" s="1"/>
  <c r="T197" s="1"/>
  <c r="U196" s="1"/>
  <c r="V195" s="1"/>
  <c r="W194" s="1"/>
  <c r="X193" s="1"/>
  <c r="Y192" s="1"/>
  <c r="Z191" s="1"/>
  <c r="AA190" s="1"/>
  <c r="AB189" s="1"/>
  <c r="G210"/>
  <c r="H210"/>
  <c r="I209" s="1"/>
  <c r="J208" s="1"/>
  <c r="K207" s="1"/>
  <c r="L206" s="1"/>
  <c r="M205" s="1"/>
  <c r="N204" s="1"/>
  <c r="O203" s="1"/>
  <c r="P202" s="1"/>
  <c r="Q201" s="1"/>
  <c r="R200" s="1"/>
  <c r="S199" s="1"/>
  <c r="T198" s="1"/>
  <c r="U197" s="1"/>
  <c r="V196" s="1"/>
  <c r="W195" s="1"/>
  <c r="X194" s="1"/>
  <c r="Y193" s="1"/>
  <c r="Z192" s="1"/>
  <c r="AA191" s="1"/>
  <c r="AB190" s="1"/>
  <c r="G211"/>
  <c r="H211"/>
  <c r="I210" s="1"/>
  <c r="J209" s="1"/>
  <c r="K208" s="1"/>
  <c r="L207" s="1"/>
  <c r="M206" s="1"/>
  <c r="N205" s="1"/>
  <c r="O204" s="1"/>
  <c r="P203" s="1"/>
  <c r="Q202" s="1"/>
  <c r="R201" s="1"/>
  <c r="S200" s="1"/>
  <c r="T199" s="1"/>
  <c r="U198" s="1"/>
  <c r="V197" s="1"/>
  <c r="W196" s="1"/>
  <c r="X195" s="1"/>
  <c r="Y194" s="1"/>
  <c r="Z193" s="1"/>
  <c r="AA192" s="1"/>
  <c r="AB191" s="1"/>
  <c r="G212"/>
  <c r="H212"/>
  <c r="I211" s="1"/>
  <c r="J210" s="1"/>
  <c r="K209" s="1"/>
  <c r="L208" s="1"/>
  <c r="M207" s="1"/>
  <c r="N206" s="1"/>
  <c r="O205" s="1"/>
  <c r="P204" s="1"/>
  <c r="Q203" s="1"/>
  <c r="R202" s="1"/>
  <c r="S201" s="1"/>
  <c r="T200" s="1"/>
  <c r="U199" s="1"/>
  <c r="V198" s="1"/>
  <c r="W197" s="1"/>
  <c r="X196" s="1"/>
  <c r="Y195" s="1"/>
  <c r="Z194" s="1"/>
  <c r="AA193" s="1"/>
  <c r="AB192" s="1"/>
  <c r="G213"/>
  <c r="H213"/>
  <c r="I212" s="1"/>
  <c r="J211" s="1"/>
  <c r="K210" s="1"/>
  <c r="L209" s="1"/>
  <c r="M208" s="1"/>
  <c r="N207" s="1"/>
  <c r="O206" s="1"/>
  <c r="P205" s="1"/>
  <c r="Q204" s="1"/>
  <c r="R203" s="1"/>
  <c r="S202" s="1"/>
  <c r="T201" s="1"/>
  <c r="U200" s="1"/>
  <c r="V199" s="1"/>
  <c r="W198" s="1"/>
  <c r="X197" s="1"/>
  <c r="Y196" s="1"/>
  <c r="Z195" s="1"/>
  <c r="AA194" s="1"/>
  <c r="AB193" s="1"/>
  <c r="G214"/>
  <c r="H214"/>
  <c r="I213" s="1"/>
  <c r="J212" s="1"/>
  <c r="K211" s="1"/>
  <c r="L210" s="1"/>
  <c r="M209" s="1"/>
  <c r="N208" s="1"/>
  <c r="O207" s="1"/>
  <c r="P206" s="1"/>
  <c r="Q205" s="1"/>
  <c r="R204" s="1"/>
  <c r="S203" s="1"/>
  <c r="T202" s="1"/>
  <c r="U201" s="1"/>
  <c r="V200" s="1"/>
  <c r="W199" s="1"/>
  <c r="X198" s="1"/>
  <c r="Y197" s="1"/>
  <c r="Z196" s="1"/>
  <c r="AA195" s="1"/>
  <c r="AB194" s="1"/>
  <c r="G215"/>
  <c r="H215"/>
  <c r="I214" s="1"/>
  <c r="J213" s="1"/>
  <c r="K212" s="1"/>
  <c r="L211" s="1"/>
  <c r="M210" s="1"/>
  <c r="N209" s="1"/>
  <c r="O208" s="1"/>
  <c r="P207" s="1"/>
  <c r="Q206" s="1"/>
  <c r="R205" s="1"/>
  <c r="S204" s="1"/>
  <c r="T203" s="1"/>
  <c r="U202" s="1"/>
  <c r="V201" s="1"/>
  <c r="W200" s="1"/>
  <c r="X199" s="1"/>
  <c r="Y198" s="1"/>
  <c r="Z197" s="1"/>
  <c r="AA196" s="1"/>
  <c r="AB195" s="1"/>
  <c r="G216"/>
  <c r="H216"/>
  <c r="I215" s="1"/>
  <c r="J214" s="1"/>
  <c r="K213" s="1"/>
  <c r="L212" s="1"/>
  <c r="M211" s="1"/>
  <c r="N210" s="1"/>
  <c r="O209" s="1"/>
  <c r="P208" s="1"/>
  <c r="Q207" s="1"/>
  <c r="R206" s="1"/>
  <c r="S205" s="1"/>
  <c r="T204" s="1"/>
  <c r="U203" s="1"/>
  <c r="V202" s="1"/>
  <c r="W201" s="1"/>
  <c r="X200" s="1"/>
  <c r="Y199" s="1"/>
  <c r="Z198" s="1"/>
  <c r="AA197" s="1"/>
  <c r="AB196" s="1"/>
  <c r="G217"/>
  <c r="H217"/>
  <c r="I216" s="1"/>
  <c r="J215" s="1"/>
  <c r="K214" s="1"/>
  <c r="L213" s="1"/>
  <c r="M212" s="1"/>
  <c r="N211" s="1"/>
  <c r="O210" s="1"/>
  <c r="P209" s="1"/>
  <c r="Q208" s="1"/>
  <c r="R207" s="1"/>
  <c r="S206" s="1"/>
  <c r="T205" s="1"/>
  <c r="U204" s="1"/>
  <c r="V203" s="1"/>
  <c r="W202" s="1"/>
  <c r="X201" s="1"/>
  <c r="Y200" s="1"/>
  <c r="Z199" s="1"/>
  <c r="AA198" s="1"/>
  <c r="AB197" s="1"/>
  <c r="G218"/>
  <c r="H218"/>
  <c r="I217" s="1"/>
  <c r="J216" s="1"/>
  <c r="K215" s="1"/>
  <c r="L214" s="1"/>
  <c r="M213" s="1"/>
  <c r="N212" s="1"/>
  <c r="O211" s="1"/>
  <c r="P210" s="1"/>
  <c r="Q209" s="1"/>
  <c r="R208" s="1"/>
  <c r="S207" s="1"/>
  <c r="T206" s="1"/>
  <c r="U205" s="1"/>
  <c r="V204" s="1"/>
  <c r="W203" s="1"/>
  <c r="X202" s="1"/>
  <c r="Y201" s="1"/>
  <c r="Z200" s="1"/>
  <c r="AA199" s="1"/>
  <c r="AB198" s="1"/>
  <c r="G219"/>
  <c r="H219"/>
  <c r="I218" s="1"/>
  <c r="J217" s="1"/>
  <c r="K216" s="1"/>
  <c r="L215" s="1"/>
  <c r="M214" s="1"/>
  <c r="N213" s="1"/>
  <c r="O212" s="1"/>
  <c r="P211" s="1"/>
  <c r="Q210" s="1"/>
  <c r="R209" s="1"/>
  <c r="S208" s="1"/>
  <c r="T207" s="1"/>
  <c r="U206" s="1"/>
  <c r="V205" s="1"/>
  <c r="W204" s="1"/>
  <c r="X203" s="1"/>
  <c r="Y202" s="1"/>
  <c r="Z201" s="1"/>
  <c r="AA200" s="1"/>
  <c r="AB199" s="1"/>
  <c r="G220"/>
  <c r="H220"/>
  <c r="I219" s="1"/>
  <c r="J218" s="1"/>
  <c r="K217" s="1"/>
  <c r="L216" s="1"/>
  <c r="M215" s="1"/>
  <c r="N214" s="1"/>
  <c r="O213" s="1"/>
  <c r="P212" s="1"/>
  <c r="Q211" s="1"/>
  <c r="R210" s="1"/>
  <c r="S209" s="1"/>
  <c r="T208" s="1"/>
  <c r="U207" s="1"/>
  <c r="V206" s="1"/>
  <c r="W205" s="1"/>
  <c r="X204" s="1"/>
  <c r="Y203" s="1"/>
  <c r="Z202" s="1"/>
  <c r="AA201" s="1"/>
  <c r="AB200" s="1"/>
  <c r="G221"/>
  <c r="H221"/>
  <c r="I220" s="1"/>
  <c r="J219" s="1"/>
  <c r="K218" s="1"/>
  <c r="L217" s="1"/>
  <c r="M216" s="1"/>
  <c r="N215" s="1"/>
  <c r="O214" s="1"/>
  <c r="P213" s="1"/>
  <c r="Q212" s="1"/>
  <c r="R211" s="1"/>
  <c r="S210" s="1"/>
  <c r="T209" s="1"/>
  <c r="U208" s="1"/>
  <c r="V207" s="1"/>
  <c r="W206" s="1"/>
  <c r="X205" s="1"/>
  <c r="Y204" s="1"/>
  <c r="Z203" s="1"/>
  <c r="AA202" s="1"/>
  <c r="AB201" s="1"/>
  <c r="G222"/>
  <c r="H222"/>
  <c r="I221" s="1"/>
  <c r="J220" s="1"/>
  <c r="K219" s="1"/>
  <c r="L218" s="1"/>
  <c r="M217" s="1"/>
  <c r="N216" s="1"/>
  <c r="O215" s="1"/>
  <c r="P214" s="1"/>
  <c r="Q213" s="1"/>
  <c r="R212" s="1"/>
  <c r="S211" s="1"/>
  <c r="T210" s="1"/>
  <c r="U209" s="1"/>
  <c r="V208" s="1"/>
  <c r="W207" s="1"/>
  <c r="X206" s="1"/>
  <c r="Y205" s="1"/>
  <c r="Z204" s="1"/>
  <c r="AA203" s="1"/>
  <c r="AB202" s="1"/>
  <c r="G223"/>
  <c r="H223"/>
  <c r="I222" s="1"/>
  <c r="J221" s="1"/>
  <c r="K220" s="1"/>
  <c r="L219" s="1"/>
  <c r="M218" s="1"/>
  <c r="N217" s="1"/>
  <c r="O216" s="1"/>
  <c r="P215" s="1"/>
  <c r="Q214" s="1"/>
  <c r="R213" s="1"/>
  <c r="S212" s="1"/>
  <c r="T211" s="1"/>
  <c r="U210" s="1"/>
  <c r="V209" s="1"/>
  <c r="W208" s="1"/>
  <c r="X207" s="1"/>
  <c r="Y206" s="1"/>
  <c r="Z205" s="1"/>
  <c r="AA204" s="1"/>
  <c r="AB203" s="1"/>
  <c r="G224"/>
  <c r="H224"/>
  <c r="I223" s="1"/>
  <c r="J222" s="1"/>
  <c r="K221" s="1"/>
  <c r="L220" s="1"/>
  <c r="M219" s="1"/>
  <c r="N218" s="1"/>
  <c r="O217" s="1"/>
  <c r="P216" s="1"/>
  <c r="Q215" s="1"/>
  <c r="R214" s="1"/>
  <c r="S213" s="1"/>
  <c r="T212" s="1"/>
  <c r="U211" s="1"/>
  <c r="V210" s="1"/>
  <c r="W209" s="1"/>
  <c r="X208" s="1"/>
  <c r="Y207" s="1"/>
  <c r="Z206" s="1"/>
  <c r="AA205" s="1"/>
  <c r="AB204" s="1"/>
  <c r="G225"/>
  <c r="H225"/>
  <c r="I224" s="1"/>
  <c r="J223" s="1"/>
  <c r="K222" s="1"/>
  <c r="L221" s="1"/>
  <c r="M220" s="1"/>
  <c r="N219" s="1"/>
  <c r="O218" s="1"/>
  <c r="P217" s="1"/>
  <c r="Q216" s="1"/>
  <c r="R215" s="1"/>
  <c r="S214" s="1"/>
  <c r="T213" s="1"/>
  <c r="U212" s="1"/>
  <c r="V211" s="1"/>
  <c r="W210" s="1"/>
  <c r="X209" s="1"/>
  <c r="Y208" s="1"/>
  <c r="Z207" s="1"/>
  <c r="AA206" s="1"/>
  <c r="AB205" s="1"/>
  <c r="G226"/>
  <c r="H226"/>
  <c r="I225" s="1"/>
  <c r="J224" s="1"/>
  <c r="K223" s="1"/>
  <c r="L222" s="1"/>
  <c r="M221" s="1"/>
  <c r="N220" s="1"/>
  <c r="O219" s="1"/>
  <c r="P218" s="1"/>
  <c r="Q217" s="1"/>
  <c r="R216" s="1"/>
  <c r="S215" s="1"/>
  <c r="T214" s="1"/>
  <c r="U213" s="1"/>
  <c r="V212" s="1"/>
  <c r="W211" s="1"/>
  <c r="X210" s="1"/>
  <c r="Y209" s="1"/>
  <c r="Z208" s="1"/>
  <c r="AA207" s="1"/>
  <c r="AB206" s="1"/>
  <c r="G227"/>
  <c r="H227"/>
  <c r="I226" s="1"/>
  <c r="J225" s="1"/>
  <c r="K224" s="1"/>
  <c r="L223" s="1"/>
  <c r="M222" s="1"/>
  <c r="N221" s="1"/>
  <c r="O220" s="1"/>
  <c r="P219" s="1"/>
  <c r="Q218" s="1"/>
  <c r="R217" s="1"/>
  <c r="S216" s="1"/>
  <c r="T215" s="1"/>
  <c r="U214" s="1"/>
  <c r="V213" s="1"/>
  <c r="W212" s="1"/>
  <c r="X211" s="1"/>
  <c r="Y210" s="1"/>
  <c r="Z209" s="1"/>
  <c r="AA208" s="1"/>
  <c r="AB207" s="1"/>
  <c r="G228"/>
  <c r="H228"/>
  <c r="I227" s="1"/>
  <c r="J226" s="1"/>
  <c r="K225" s="1"/>
  <c r="L224" s="1"/>
  <c r="M223" s="1"/>
  <c r="N222" s="1"/>
  <c r="O221" s="1"/>
  <c r="P220" s="1"/>
  <c r="Q219" s="1"/>
  <c r="R218" s="1"/>
  <c r="S217" s="1"/>
  <c r="T216" s="1"/>
  <c r="U215" s="1"/>
  <c r="V214" s="1"/>
  <c r="W213" s="1"/>
  <c r="X212" s="1"/>
  <c r="Y211" s="1"/>
  <c r="Z210" s="1"/>
  <c r="AA209" s="1"/>
  <c r="AB208" s="1"/>
  <c r="G229"/>
  <c r="H229"/>
  <c r="I228" s="1"/>
  <c r="J227" s="1"/>
  <c r="K226" s="1"/>
  <c r="L225" s="1"/>
  <c r="M224" s="1"/>
  <c r="N223" s="1"/>
  <c r="O222" s="1"/>
  <c r="P221" s="1"/>
  <c r="Q220" s="1"/>
  <c r="R219" s="1"/>
  <c r="S218" s="1"/>
  <c r="T217" s="1"/>
  <c r="U216" s="1"/>
  <c r="V215" s="1"/>
  <c r="W214" s="1"/>
  <c r="X213" s="1"/>
  <c r="Y212" s="1"/>
  <c r="Z211" s="1"/>
  <c r="AA210" s="1"/>
  <c r="AB209" s="1"/>
  <c r="G230"/>
  <c r="H230"/>
  <c r="I229" s="1"/>
  <c r="J228" s="1"/>
  <c r="K227" s="1"/>
  <c r="L226" s="1"/>
  <c r="M225" s="1"/>
  <c r="N224" s="1"/>
  <c r="O223" s="1"/>
  <c r="P222" s="1"/>
  <c r="Q221" s="1"/>
  <c r="R220" s="1"/>
  <c r="S219" s="1"/>
  <c r="T218" s="1"/>
  <c r="U217" s="1"/>
  <c r="V216" s="1"/>
  <c r="W215" s="1"/>
  <c r="X214" s="1"/>
  <c r="Y213" s="1"/>
  <c r="Z212" s="1"/>
  <c r="AA211" s="1"/>
  <c r="AB210" s="1"/>
  <c r="G231"/>
  <c r="H231"/>
  <c r="I230" s="1"/>
  <c r="J229" s="1"/>
  <c r="K228" s="1"/>
  <c r="L227" s="1"/>
  <c r="M226" s="1"/>
  <c r="N225" s="1"/>
  <c r="O224" s="1"/>
  <c r="P223" s="1"/>
  <c r="Q222" s="1"/>
  <c r="R221" s="1"/>
  <c r="S220" s="1"/>
  <c r="T219" s="1"/>
  <c r="U218" s="1"/>
  <c r="V217" s="1"/>
  <c r="W216" s="1"/>
  <c r="X215" s="1"/>
  <c r="Y214" s="1"/>
  <c r="Z213" s="1"/>
  <c r="AA212" s="1"/>
  <c r="AB211" s="1"/>
  <c r="G232"/>
  <c r="H232"/>
  <c r="I231" s="1"/>
  <c r="J230" s="1"/>
  <c r="K229" s="1"/>
  <c r="L228" s="1"/>
  <c r="M227" s="1"/>
  <c r="N226" s="1"/>
  <c r="O225" s="1"/>
  <c r="P224" s="1"/>
  <c r="Q223" s="1"/>
  <c r="R222" s="1"/>
  <c r="S221" s="1"/>
  <c r="T220" s="1"/>
  <c r="U219" s="1"/>
  <c r="V218" s="1"/>
  <c r="W217" s="1"/>
  <c r="X216" s="1"/>
  <c r="Y215" s="1"/>
  <c r="Z214" s="1"/>
  <c r="AA213" s="1"/>
  <c r="AB212" s="1"/>
  <c r="G233"/>
  <c r="H233"/>
  <c r="I232" s="1"/>
  <c r="J231" s="1"/>
  <c r="K230" s="1"/>
  <c r="L229" s="1"/>
  <c r="M228" s="1"/>
  <c r="N227" s="1"/>
  <c r="O226" s="1"/>
  <c r="P225" s="1"/>
  <c r="Q224" s="1"/>
  <c r="R223" s="1"/>
  <c r="S222" s="1"/>
  <c r="T221" s="1"/>
  <c r="U220" s="1"/>
  <c r="V219" s="1"/>
  <c r="W218" s="1"/>
  <c r="X217" s="1"/>
  <c r="Y216" s="1"/>
  <c r="Z215" s="1"/>
  <c r="AA214" s="1"/>
  <c r="AB213" s="1"/>
  <c r="G234"/>
  <c r="H234"/>
  <c r="I233" s="1"/>
  <c r="J232" s="1"/>
  <c r="K231" s="1"/>
  <c r="L230" s="1"/>
  <c r="M229" s="1"/>
  <c r="N228" s="1"/>
  <c r="O227" s="1"/>
  <c r="P226" s="1"/>
  <c r="Q225" s="1"/>
  <c r="R224" s="1"/>
  <c r="S223" s="1"/>
  <c r="T222" s="1"/>
  <c r="U221" s="1"/>
  <c r="V220" s="1"/>
  <c r="W219" s="1"/>
  <c r="X218" s="1"/>
  <c r="Y217" s="1"/>
  <c r="Z216" s="1"/>
  <c r="AA215" s="1"/>
  <c r="AB214" s="1"/>
  <c r="G235"/>
  <c r="H235"/>
  <c r="I234" s="1"/>
  <c r="J233" s="1"/>
  <c r="K232" s="1"/>
  <c r="L231" s="1"/>
  <c r="M230" s="1"/>
  <c r="N229" s="1"/>
  <c r="O228" s="1"/>
  <c r="P227" s="1"/>
  <c r="Q226" s="1"/>
  <c r="R225" s="1"/>
  <c r="S224" s="1"/>
  <c r="T223" s="1"/>
  <c r="U222" s="1"/>
  <c r="V221" s="1"/>
  <c r="W220" s="1"/>
  <c r="X219" s="1"/>
  <c r="Y218" s="1"/>
  <c r="Z217" s="1"/>
  <c r="AA216" s="1"/>
  <c r="AB215" s="1"/>
  <c r="G236"/>
  <c r="H236"/>
  <c r="I235" s="1"/>
  <c r="J234" s="1"/>
  <c r="K233" s="1"/>
  <c r="L232" s="1"/>
  <c r="M231" s="1"/>
  <c r="N230" s="1"/>
  <c r="O229" s="1"/>
  <c r="P228" s="1"/>
  <c r="Q227" s="1"/>
  <c r="R226" s="1"/>
  <c r="S225" s="1"/>
  <c r="T224" s="1"/>
  <c r="U223" s="1"/>
  <c r="V222" s="1"/>
  <c r="W221" s="1"/>
  <c r="X220" s="1"/>
  <c r="Y219" s="1"/>
  <c r="Z218" s="1"/>
  <c r="AA217" s="1"/>
  <c r="AB216" s="1"/>
  <c r="G237"/>
  <c r="H237"/>
  <c r="I236" s="1"/>
  <c r="J235" s="1"/>
  <c r="K234" s="1"/>
  <c r="L233" s="1"/>
  <c r="M232" s="1"/>
  <c r="N231" s="1"/>
  <c r="O230" s="1"/>
  <c r="P229" s="1"/>
  <c r="Q228" s="1"/>
  <c r="R227" s="1"/>
  <c r="S226" s="1"/>
  <c r="T225" s="1"/>
  <c r="U224" s="1"/>
  <c r="V223" s="1"/>
  <c r="W222" s="1"/>
  <c r="X221" s="1"/>
  <c r="Y220" s="1"/>
  <c r="Z219" s="1"/>
  <c r="AA218" s="1"/>
  <c r="AB217" s="1"/>
  <c r="G238"/>
  <c r="H238"/>
  <c r="I237" s="1"/>
  <c r="J236" s="1"/>
  <c r="K235" s="1"/>
  <c r="L234" s="1"/>
  <c r="M233" s="1"/>
  <c r="N232" s="1"/>
  <c r="O231" s="1"/>
  <c r="P230" s="1"/>
  <c r="Q229" s="1"/>
  <c r="R228" s="1"/>
  <c r="S227" s="1"/>
  <c r="T226" s="1"/>
  <c r="U225" s="1"/>
  <c r="V224" s="1"/>
  <c r="W223" s="1"/>
  <c r="X222" s="1"/>
  <c r="Y221" s="1"/>
  <c r="Z220" s="1"/>
  <c r="AA219" s="1"/>
  <c r="AB218" s="1"/>
  <c r="G239"/>
  <c r="H239"/>
  <c r="I238" s="1"/>
  <c r="J237" s="1"/>
  <c r="K236" s="1"/>
  <c r="L235" s="1"/>
  <c r="M234" s="1"/>
  <c r="N233" s="1"/>
  <c r="O232" s="1"/>
  <c r="P231" s="1"/>
  <c r="Q230" s="1"/>
  <c r="R229" s="1"/>
  <c r="S228" s="1"/>
  <c r="T227" s="1"/>
  <c r="U226" s="1"/>
  <c r="V225" s="1"/>
  <c r="W224" s="1"/>
  <c r="X223" s="1"/>
  <c r="Y222" s="1"/>
  <c r="Z221" s="1"/>
  <c r="AA220" s="1"/>
  <c r="AB219" s="1"/>
  <c r="G240"/>
  <c r="H240"/>
  <c r="I239" s="1"/>
  <c r="J238" s="1"/>
  <c r="K237" s="1"/>
  <c r="L236" s="1"/>
  <c r="M235" s="1"/>
  <c r="N234" s="1"/>
  <c r="O233" s="1"/>
  <c r="P232" s="1"/>
  <c r="Q231" s="1"/>
  <c r="R230" s="1"/>
  <c r="S229" s="1"/>
  <c r="T228" s="1"/>
  <c r="U227" s="1"/>
  <c r="V226" s="1"/>
  <c r="W225" s="1"/>
  <c r="X224" s="1"/>
  <c r="Y223" s="1"/>
  <c r="Z222" s="1"/>
  <c r="AA221" s="1"/>
  <c r="AB220" s="1"/>
  <c r="G241"/>
  <c r="H241"/>
  <c r="I240" s="1"/>
  <c r="J239" s="1"/>
  <c r="K238" s="1"/>
  <c r="L237" s="1"/>
  <c r="M236" s="1"/>
  <c r="N235" s="1"/>
  <c r="O234" s="1"/>
  <c r="P233" s="1"/>
  <c r="Q232" s="1"/>
  <c r="R231" s="1"/>
  <c r="S230" s="1"/>
  <c r="T229" s="1"/>
  <c r="U228" s="1"/>
  <c r="V227" s="1"/>
  <c r="W226" s="1"/>
  <c r="X225" s="1"/>
  <c r="Y224" s="1"/>
  <c r="Z223" s="1"/>
  <c r="AA222" s="1"/>
  <c r="AB221" s="1"/>
  <c r="G242"/>
  <c r="H242"/>
  <c r="I241" s="1"/>
  <c r="J240" s="1"/>
  <c r="K239" s="1"/>
  <c r="L238" s="1"/>
  <c r="M237" s="1"/>
  <c r="N236" s="1"/>
  <c r="O235" s="1"/>
  <c r="P234" s="1"/>
  <c r="Q233" s="1"/>
  <c r="R232" s="1"/>
  <c r="S231" s="1"/>
  <c r="T230" s="1"/>
  <c r="U229" s="1"/>
  <c r="V228" s="1"/>
  <c r="W227" s="1"/>
  <c r="X226" s="1"/>
  <c r="Y225" s="1"/>
  <c r="Z224" s="1"/>
  <c r="AA223" s="1"/>
  <c r="AB222" s="1"/>
  <c r="G243"/>
  <c r="H243"/>
  <c r="I242" s="1"/>
  <c r="J241" s="1"/>
  <c r="K240" s="1"/>
  <c r="L239" s="1"/>
  <c r="M238" s="1"/>
  <c r="N237" s="1"/>
  <c r="O236" s="1"/>
  <c r="P235" s="1"/>
  <c r="Q234" s="1"/>
  <c r="R233" s="1"/>
  <c r="S232" s="1"/>
  <c r="T231" s="1"/>
  <c r="U230" s="1"/>
  <c r="V229" s="1"/>
  <c r="W228" s="1"/>
  <c r="X227" s="1"/>
  <c r="Y226" s="1"/>
  <c r="Z225" s="1"/>
  <c r="AA224" s="1"/>
  <c r="AB223" s="1"/>
  <c r="G244"/>
  <c r="H244"/>
  <c r="I243" s="1"/>
  <c r="J242" s="1"/>
  <c r="K241" s="1"/>
  <c r="L240" s="1"/>
  <c r="M239" s="1"/>
  <c r="N238" s="1"/>
  <c r="O237" s="1"/>
  <c r="P236" s="1"/>
  <c r="Q235" s="1"/>
  <c r="R234" s="1"/>
  <c r="S233" s="1"/>
  <c r="T232" s="1"/>
  <c r="U231" s="1"/>
  <c r="V230" s="1"/>
  <c r="W229" s="1"/>
  <c r="X228" s="1"/>
  <c r="Y227" s="1"/>
  <c r="Z226" s="1"/>
  <c r="AA225" s="1"/>
  <c r="AB224" s="1"/>
  <c r="G245"/>
  <c r="H245"/>
  <c r="I244" s="1"/>
  <c r="J243" s="1"/>
  <c r="K242" s="1"/>
  <c r="L241" s="1"/>
  <c r="M240" s="1"/>
  <c r="N239" s="1"/>
  <c r="O238" s="1"/>
  <c r="P237" s="1"/>
  <c r="Q236" s="1"/>
  <c r="R235" s="1"/>
  <c r="S234" s="1"/>
  <c r="T233" s="1"/>
  <c r="U232" s="1"/>
  <c r="V231" s="1"/>
  <c r="W230" s="1"/>
  <c r="X229" s="1"/>
  <c r="Y228" s="1"/>
  <c r="Z227" s="1"/>
  <c r="AA226" s="1"/>
  <c r="AB225" s="1"/>
  <c r="G246"/>
  <c r="H246"/>
  <c r="I245" s="1"/>
  <c r="J244" s="1"/>
  <c r="K243" s="1"/>
  <c r="L242" s="1"/>
  <c r="M241" s="1"/>
  <c r="N240" s="1"/>
  <c r="O239" s="1"/>
  <c r="P238" s="1"/>
  <c r="Q237" s="1"/>
  <c r="R236" s="1"/>
  <c r="S235" s="1"/>
  <c r="T234" s="1"/>
  <c r="U233" s="1"/>
  <c r="V232" s="1"/>
  <c r="W231" s="1"/>
  <c r="X230" s="1"/>
  <c r="Y229" s="1"/>
  <c r="Z228" s="1"/>
  <c r="AA227" s="1"/>
  <c r="AB226" s="1"/>
  <c r="G247"/>
  <c r="H247"/>
  <c r="I246" s="1"/>
  <c r="J245" s="1"/>
  <c r="K244" s="1"/>
  <c r="L243" s="1"/>
  <c r="M242" s="1"/>
  <c r="N241" s="1"/>
  <c r="O240" s="1"/>
  <c r="P239" s="1"/>
  <c r="Q238" s="1"/>
  <c r="R237" s="1"/>
  <c r="S236" s="1"/>
  <c r="T235" s="1"/>
  <c r="U234" s="1"/>
  <c r="V233" s="1"/>
  <c r="W232" s="1"/>
  <c r="X231" s="1"/>
  <c r="Y230" s="1"/>
  <c r="Z229" s="1"/>
  <c r="AA228" s="1"/>
  <c r="AB227" s="1"/>
  <c r="G248"/>
  <c r="H248"/>
  <c r="I247" s="1"/>
  <c r="J246" s="1"/>
  <c r="K245" s="1"/>
  <c r="L244" s="1"/>
  <c r="M243" s="1"/>
  <c r="N242" s="1"/>
  <c r="O241" s="1"/>
  <c r="P240" s="1"/>
  <c r="Q239" s="1"/>
  <c r="R238" s="1"/>
  <c r="S237" s="1"/>
  <c r="T236" s="1"/>
  <c r="U235" s="1"/>
  <c r="V234" s="1"/>
  <c r="W233" s="1"/>
  <c r="X232" s="1"/>
  <c r="Y231" s="1"/>
  <c r="Z230" s="1"/>
  <c r="AA229" s="1"/>
  <c r="AB228" s="1"/>
  <c r="G249"/>
  <c r="H249"/>
  <c r="I248" s="1"/>
  <c r="J247" s="1"/>
  <c r="K246" s="1"/>
  <c r="L245" s="1"/>
  <c r="M244" s="1"/>
  <c r="N243" s="1"/>
  <c r="O242" s="1"/>
  <c r="P241" s="1"/>
  <c r="Q240" s="1"/>
  <c r="R239" s="1"/>
  <c r="S238" s="1"/>
  <c r="T237" s="1"/>
  <c r="U236" s="1"/>
  <c r="V235" s="1"/>
  <c r="W234" s="1"/>
  <c r="X233" s="1"/>
  <c r="Y232" s="1"/>
  <c r="Z231" s="1"/>
  <c r="AA230" s="1"/>
  <c r="AB229" s="1"/>
  <c r="G250"/>
  <c r="H250"/>
  <c r="I249" s="1"/>
  <c r="J248" s="1"/>
  <c r="K247" s="1"/>
  <c r="L246" s="1"/>
  <c r="M245" s="1"/>
  <c r="N244" s="1"/>
  <c r="O243" s="1"/>
  <c r="P242" s="1"/>
  <c r="Q241" s="1"/>
  <c r="R240" s="1"/>
  <c r="S239" s="1"/>
  <c r="T238" s="1"/>
  <c r="U237" s="1"/>
  <c r="V236" s="1"/>
  <c r="W235" s="1"/>
  <c r="X234" s="1"/>
  <c r="Y233" s="1"/>
  <c r="Z232" s="1"/>
  <c r="AA231" s="1"/>
  <c r="AB230" s="1"/>
  <c r="G251"/>
  <c r="H251"/>
  <c r="I250" s="1"/>
  <c r="J249" s="1"/>
  <c r="K248" s="1"/>
  <c r="L247" s="1"/>
  <c r="M246" s="1"/>
  <c r="N245" s="1"/>
  <c r="O244" s="1"/>
  <c r="P243" s="1"/>
  <c r="Q242" s="1"/>
  <c r="R241" s="1"/>
  <c r="S240" s="1"/>
  <c r="T239" s="1"/>
  <c r="U238" s="1"/>
  <c r="V237" s="1"/>
  <c r="W236" s="1"/>
  <c r="X235" s="1"/>
  <c r="Y234" s="1"/>
  <c r="Z233" s="1"/>
  <c r="AA232" s="1"/>
  <c r="AB231" s="1"/>
  <c r="G252"/>
  <c r="H252"/>
  <c r="I251" s="1"/>
  <c r="J250" s="1"/>
  <c r="K249" s="1"/>
  <c r="L248" s="1"/>
  <c r="M247" s="1"/>
  <c r="N246" s="1"/>
  <c r="O245" s="1"/>
  <c r="P244" s="1"/>
  <c r="Q243" s="1"/>
  <c r="R242" s="1"/>
  <c r="S241" s="1"/>
  <c r="T240" s="1"/>
  <c r="U239" s="1"/>
  <c r="V238" s="1"/>
  <c r="W237" s="1"/>
  <c r="X236" s="1"/>
  <c r="Y235" s="1"/>
  <c r="Z234" s="1"/>
  <c r="AA233" s="1"/>
  <c r="AB232" s="1"/>
  <c r="G253"/>
  <c r="H253"/>
  <c r="I252" s="1"/>
  <c r="J251" s="1"/>
  <c r="K250" s="1"/>
  <c r="L249" s="1"/>
  <c r="M248" s="1"/>
  <c r="N247" s="1"/>
  <c r="O246" s="1"/>
  <c r="P245" s="1"/>
  <c r="Q244" s="1"/>
  <c r="R243" s="1"/>
  <c r="S242" s="1"/>
  <c r="T241" s="1"/>
  <c r="U240" s="1"/>
  <c r="V239" s="1"/>
  <c r="W238" s="1"/>
  <c r="X237" s="1"/>
  <c r="Y236" s="1"/>
  <c r="Z235" s="1"/>
  <c r="AA234" s="1"/>
  <c r="AB233" s="1"/>
  <c r="G254"/>
  <c r="H254"/>
  <c r="I253" s="1"/>
  <c r="J252" s="1"/>
  <c r="K251" s="1"/>
  <c r="L250" s="1"/>
  <c r="M249" s="1"/>
  <c r="N248" s="1"/>
  <c r="O247" s="1"/>
  <c r="P246" s="1"/>
  <c r="Q245" s="1"/>
  <c r="R244" s="1"/>
  <c r="S243" s="1"/>
  <c r="T242" s="1"/>
  <c r="U241" s="1"/>
  <c r="V240" s="1"/>
  <c r="W239" s="1"/>
  <c r="X238" s="1"/>
  <c r="Y237" s="1"/>
  <c r="Z236" s="1"/>
  <c r="AA235" s="1"/>
  <c r="AB234" s="1"/>
  <c r="G255"/>
  <c r="H255"/>
  <c r="I254" s="1"/>
  <c r="J253" s="1"/>
  <c r="K252" s="1"/>
  <c r="L251" s="1"/>
  <c r="M250" s="1"/>
  <c r="N249" s="1"/>
  <c r="O248" s="1"/>
  <c r="P247" s="1"/>
  <c r="Q246" s="1"/>
  <c r="R245" s="1"/>
  <c r="S244" s="1"/>
  <c r="T243" s="1"/>
  <c r="U242" s="1"/>
  <c r="V241" s="1"/>
  <c r="W240" s="1"/>
  <c r="X239" s="1"/>
  <c r="Y238" s="1"/>
  <c r="Z237" s="1"/>
  <c r="AA236" s="1"/>
  <c r="AB235" s="1"/>
  <c r="G256"/>
  <c r="H256"/>
  <c r="I255" s="1"/>
  <c r="J254" s="1"/>
  <c r="K253" s="1"/>
  <c r="L252" s="1"/>
  <c r="M251" s="1"/>
  <c r="N250" s="1"/>
  <c r="O249" s="1"/>
  <c r="P248" s="1"/>
  <c r="Q247" s="1"/>
  <c r="R246" s="1"/>
  <c r="S245" s="1"/>
  <c r="T244" s="1"/>
  <c r="U243" s="1"/>
  <c r="V242" s="1"/>
  <c r="W241" s="1"/>
  <c r="X240" s="1"/>
  <c r="Y239" s="1"/>
  <c r="Z238" s="1"/>
  <c r="AA237" s="1"/>
  <c r="AB236" s="1"/>
  <c r="G257"/>
  <c r="H257"/>
  <c r="I256" s="1"/>
  <c r="J255" s="1"/>
  <c r="K254" s="1"/>
  <c r="L253" s="1"/>
  <c r="M252" s="1"/>
  <c r="N251" s="1"/>
  <c r="O250" s="1"/>
  <c r="P249" s="1"/>
  <c r="Q248" s="1"/>
  <c r="R247" s="1"/>
  <c r="S246" s="1"/>
  <c r="T245" s="1"/>
  <c r="U244" s="1"/>
  <c r="V243" s="1"/>
  <c r="W242" s="1"/>
  <c r="X241" s="1"/>
  <c r="Y240" s="1"/>
  <c r="Z239" s="1"/>
  <c r="AA238" s="1"/>
  <c r="AB237" s="1"/>
  <c r="G258"/>
  <c r="H258"/>
  <c r="I257" s="1"/>
  <c r="J256" s="1"/>
  <c r="K255" s="1"/>
  <c r="L254" s="1"/>
  <c r="M253" s="1"/>
  <c r="N252" s="1"/>
  <c r="O251" s="1"/>
  <c r="P250" s="1"/>
  <c r="Q249" s="1"/>
  <c r="R248" s="1"/>
  <c r="S247" s="1"/>
  <c r="T246" s="1"/>
  <c r="U245" s="1"/>
  <c r="V244" s="1"/>
  <c r="W243" s="1"/>
  <c r="X242" s="1"/>
  <c r="Y241" s="1"/>
  <c r="Z240" s="1"/>
  <c r="AA239" s="1"/>
  <c r="AB238" s="1"/>
  <c r="G259"/>
  <c r="H259"/>
  <c r="I258" s="1"/>
  <c r="J257" s="1"/>
  <c r="K256" s="1"/>
  <c r="L255" s="1"/>
  <c r="M254" s="1"/>
  <c r="N253" s="1"/>
  <c r="O252" s="1"/>
  <c r="P251" s="1"/>
  <c r="Q250" s="1"/>
  <c r="R249" s="1"/>
  <c r="S248" s="1"/>
  <c r="T247" s="1"/>
  <c r="U246" s="1"/>
  <c r="V245" s="1"/>
  <c r="W244" s="1"/>
  <c r="X243" s="1"/>
  <c r="Y242" s="1"/>
  <c r="Z241" s="1"/>
  <c r="AA240" s="1"/>
  <c r="AB239" s="1"/>
  <c r="G260"/>
  <c r="H260"/>
  <c r="I259" s="1"/>
  <c r="J258" s="1"/>
  <c r="K257" s="1"/>
  <c r="L256" s="1"/>
  <c r="M255" s="1"/>
  <c r="N254" s="1"/>
  <c r="O253" s="1"/>
  <c r="P252" s="1"/>
  <c r="Q251" s="1"/>
  <c r="R250" s="1"/>
  <c r="S249" s="1"/>
  <c r="T248" s="1"/>
  <c r="U247" s="1"/>
  <c r="V246" s="1"/>
  <c r="W245" s="1"/>
  <c r="X244" s="1"/>
  <c r="Y243" s="1"/>
  <c r="Z242" s="1"/>
  <c r="AA241" s="1"/>
  <c r="AB240" s="1"/>
  <c r="G261"/>
  <c r="H261"/>
  <c r="I260" s="1"/>
  <c r="J259" s="1"/>
  <c r="K258" s="1"/>
  <c r="L257" s="1"/>
  <c r="M256" s="1"/>
  <c r="N255" s="1"/>
  <c r="O254" s="1"/>
  <c r="P253" s="1"/>
  <c r="Q252" s="1"/>
  <c r="R251" s="1"/>
  <c r="S250" s="1"/>
  <c r="T249" s="1"/>
  <c r="U248" s="1"/>
  <c r="V247" s="1"/>
  <c r="W246" s="1"/>
  <c r="X245" s="1"/>
  <c r="Y244" s="1"/>
  <c r="Z243" s="1"/>
  <c r="AA242" s="1"/>
  <c r="AB241" s="1"/>
  <c r="G262"/>
  <c r="H262"/>
  <c r="I261" s="1"/>
  <c r="J260" s="1"/>
  <c r="K259" s="1"/>
  <c r="L258" s="1"/>
  <c r="M257" s="1"/>
  <c r="N256" s="1"/>
  <c r="O255" s="1"/>
  <c r="P254" s="1"/>
  <c r="Q253" s="1"/>
  <c r="R252" s="1"/>
  <c r="S251" s="1"/>
  <c r="T250" s="1"/>
  <c r="U249" s="1"/>
  <c r="V248" s="1"/>
  <c r="W247" s="1"/>
  <c r="X246" s="1"/>
  <c r="Y245" s="1"/>
  <c r="Z244" s="1"/>
  <c r="AA243" s="1"/>
  <c r="AB242" s="1"/>
  <c r="G263"/>
  <c r="AD263" s="1"/>
  <c r="H263"/>
  <c r="I262" s="1"/>
  <c r="J261" s="1"/>
  <c r="K260" s="1"/>
  <c r="L259" s="1"/>
  <c r="M258" s="1"/>
  <c r="N257" s="1"/>
  <c r="O256" s="1"/>
  <c r="P255" s="1"/>
  <c r="Q254" s="1"/>
  <c r="R253" s="1"/>
  <c r="S252" s="1"/>
  <c r="T251" s="1"/>
  <c r="U250" s="1"/>
  <c r="V249" s="1"/>
  <c r="W248" s="1"/>
  <c r="X247" s="1"/>
  <c r="Y246" s="1"/>
  <c r="Z245" s="1"/>
  <c r="AA244" s="1"/>
  <c r="AB243" s="1"/>
  <c r="AY89" i="1"/>
  <c r="AZ89"/>
  <c r="BA88" s="1"/>
  <c r="BB87" s="1"/>
  <c r="BC86" s="1"/>
  <c r="BD85" s="1"/>
  <c r="BE84" s="1"/>
  <c r="BF83" s="1"/>
  <c r="BG82" s="1"/>
  <c r="BH81" s="1"/>
  <c r="BI80" s="1"/>
  <c r="BJ79" s="1"/>
  <c r="BK78" s="1"/>
  <c r="BL77" s="1"/>
  <c r="BM76" s="1"/>
  <c r="BN75" s="1"/>
  <c r="BO74" s="1"/>
  <c r="BP73" s="1"/>
  <c r="BQ72" s="1"/>
  <c r="BR71" s="1"/>
  <c r="BS70" s="1"/>
  <c r="BT69" s="1"/>
  <c r="BU68" s="1"/>
  <c r="BV67" s="1"/>
  <c r="BW66" s="1"/>
  <c r="BX65" s="1"/>
  <c r="BY64" s="1"/>
  <c r="BZ63" s="1"/>
  <c r="CA62" s="1"/>
  <c r="CB61" s="1"/>
  <c r="CC60" s="1"/>
  <c r="AY90"/>
  <c r="AZ90"/>
  <c r="BA89" s="1"/>
  <c r="BB88" s="1"/>
  <c r="BC87" s="1"/>
  <c r="BD86" s="1"/>
  <c r="BE85" s="1"/>
  <c r="BF84" s="1"/>
  <c r="BG83" s="1"/>
  <c r="BH82" s="1"/>
  <c r="BI81" s="1"/>
  <c r="BJ80" s="1"/>
  <c r="BK79" s="1"/>
  <c r="BL78" s="1"/>
  <c r="BM77" s="1"/>
  <c r="BN76" s="1"/>
  <c r="BO75" s="1"/>
  <c r="BP74" s="1"/>
  <c r="BQ73" s="1"/>
  <c r="BR72" s="1"/>
  <c r="BS71" s="1"/>
  <c r="BT70" s="1"/>
  <c r="BU69" s="1"/>
  <c r="BV68" s="1"/>
  <c r="BW67" s="1"/>
  <c r="BX66" s="1"/>
  <c r="BY65" s="1"/>
  <c r="BZ64" s="1"/>
  <c r="CA63" s="1"/>
  <c r="CB62" s="1"/>
  <c r="CC61" s="1"/>
  <c r="AY91"/>
  <c r="AZ91"/>
  <c r="BA90" s="1"/>
  <c r="BB89" s="1"/>
  <c r="BC88" s="1"/>
  <c r="BD87" s="1"/>
  <c r="BE86" s="1"/>
  <c r="BF85" s="1"/>
  <c r="BG84" s="1"/>
  <c r="BH83" s="1"/>
  <c r="BI82" s="1"/>
  <c r="BJ81" s="1"/>
  <c r="BK80" s="1"/>
  <c r="BL79" s="1"/>
  <c r="BM78" s="1"/>
  <c r="BN77" s="1"/>
  <c r="BO76" s="1"/>
  <c r="BP75" s="1"/>
  <c r="BQ74" s="1"/>
  <c r="BR73" s="1"/>
  <c r="BS72" s="1"/>
  <c r="BT71" s="1"/>
  <c r="BU70" s="1"/>
  <c r="BV69" s="1"/>
  <c r="BW68" s="1"/>
  <c r="BX67" s="1"/>
  <c r="BY66" s="1"/>
  <c r="BZ65" s="1"/>
  <c r="CA64" s="1"/>
  <c r="CB63" s="1"/>
  <c r="CC62" s="1"/>
  <c r="AY92"/>
  <c r="AZ92"/>
  <c r="BA91" s="1"/>
  <c r="BB90" s="1"/>
  <c r="BC89" s="1"/>
  <c r="BD88" s="1"/>
  <c r="BE87" s="1"/>
  <c r="BF86" s="1"/>
  <c r="BG85" s="1"/>
  <c r="BH84" s="1"/>
  <c r="BI83" s="1"/>
  <c r="BJ82" s="1"/>
  <c r="BK81" s="1"/>
  <c r="BL80" s="1"/>
  <c r="BM79" s="1"/>
  <c r="BN78" s="1"/>
  <c r="BO77" s="1"/>
  <c r="BP76" s="1"/>
  <c r="BQ75" s="1"/>
  <c r="BR74" s="1"/>
  <c r="BS73" s="1"/>
  <c r="BT72" s="1"/>
  <c r="BU71" s="1"/>
  <c r="BV70" s="1"/>
  <c r="BW69" s="1"/>
  <c r="BX68" s="1"/>
  <c r="BY67" s="1"/>
  <c r="BZ66" s="1"/>
  <c r="CA65" s="1"/>
  <c r="CB64" s="1"/>
  <c r="CC63" s="1"/>
  <c r="AY93"/>
  <c r="AZ93"/>
  <c r="BA92" s="1"/>
  <c r="BB91" s="1"/>
  <c r="BC90" s="1"/>
  <c r="BD89" s="1"/>
  <c r="BE88" s="1"/>
  <c r="BF87" s="1"/>
  <c r="BG86" s="1"/>
  <c r="BH85" s="1"/>
  <c r="BI84" s="1"/>
  <c r="BJ83" s="1"/>
  <c r="BK82" s="1"/>
  <c r="BL81" s="1"/>
  <c r="BM80" s="1"/>
  <c r="BN79" s="1"/>
  <c r="BO78" s="1"/>
  <c r="BP77" s="1"/>
  <c r="BQ76" s="1"/>
  <c r="BR75" s="1"/>
  <c r="BS74" s="1"/>
  <c r="BT73" s="1"/>
  <c r="BU72" s="1"/>
  <c r="BV71" s="1"/>
  <c r="BW70" s="1"/>
  <c r="BX69" s="1"/>
  <c r="BY68" s="1"/>
  <c r="BZ67" s="1"/>
  <c r="CA66" s="1"/>
  <c r="CB65" s="1"/>
  <c r="CC64" s="1"/>
  <c r="AY94"/>
  <c r="AZ94"/>
  <c r="BA93" s="1"/>
  <c r="BB92" s="1"/>
  <c r="BC91" s="1"/>
  <c r="BD90" s="1"/>
  <c r="BE89" s="1"/>
  <c r="BF88" s="1"/>
  <c r="BG87" s="1"/>
  <c r="BH86" s="1"/>
  <c r="BI85" s="1"/>
  <c r="BJ84" s="1"/>
  <c r="BK83" s="1"/>
  <c r="BL82" s="1"/>
  <c r="BM81" s="1"/>
  <c r="BN80" s="1"/>
  <c r="BO79" s="1"/>
  <c r="BP78" s="1"/>
  <c r="BQ77" s="1"/>
  <c r="BR76" s="1"/>
  <c r="BS75" s="1"/>
  <c r="BT74" s="1"/>
  <c r="BU73" s="1"/>
  <c r="BV72" s="1"/>
  <c r="BW71" s="1"/>
  <c r="BX70" s="1"/>
  <c r="BY69" s="1"/>
  <c r="BZ68" s="1"/>
  <c r="CA67" s="1"/>
  <c r="CB66" s="1"/>
  <c r="CC65" s="1"/>
  <c r="AY95"/>
  <c r="AZ95"/>
  <c r="BA94" s="1"/>
  <c r="BB93" s="1"/>
  <c r="BC92" s="1"/>
  <c r="BD91" s="1"/>
  <c r="BE90" s="1"/>
  <c r="BF89" s="1"/>
  <c r="BG88" s="1"/>
  <c r="BH87" s="1"/>
  <c r="BI86" s="1"/>
  <c r="BJ85" s="1"/>
  <c r="BK84" s="1"/>
  <c r="BL83" s="1"/>
  <c r="BM82" s="1"/>
  <c r="BN81" s="1"/>
  <c r="BO80" s="1"/>
  <c r="BP79" s="1"/>
  <c r="BQ78" s="1"/>
  <c r="BR77" s="1"/>
  <c r="BS76" s="1"/>
  <c r="BT75" s="1"/>
  <c r="BU74" s="1"/>
  <c r="BV73" s="1"/>
  <c r="BW72" s="1"/>
  <c r="BX71" s="1"/>
  <c r="BY70" s="1"/>
  <c r="BZ69" s="1"/>
  <c r="CA68" s="1"/>
  <c r="CB67" s="1"/>
  <c r="CC66" s="1"/>
  <c r="AY96"/>
  <c r="AZ96"/>
  <c r="BA95" s="1"/>
  <c r="BB94" s="1"/>
  <c r="BC93" s="1"/>
  <c r="BD92" s="1"/>
  <c r="BE91" s="1"/>
  <c r="BF90" s="1"/>
  <c r="BG89" s="1"/>
  <c r="BH88" s="1"/>
  <c r="BI87" s="1"/>
  <c r="BJ86" s="1"/>
  <c r="BK85" s="1"/>
  <c r="BL84" s="1"/>
  <c r="BM83" s="1"/>
  <c r="BN82" s="1"/>
  <c r="BO81" s="1"/>
  <c r="BP80" s="1"/>
  <c r="BQ79" s="1"/>
  <c r="BR78" s="1"/>
  <c r="BS77" s="1"/>
  <c r="BT76" s="1"/>
  <c r="BU75" s="1"/>
  <c r="BV74" s="1"/>
  <c r="BW73" s="1"/>
  <c r="BX72" s="1"/>
  <c r="BY71" s="1"/>
  <c r="BZ70" s="1"/>
  <c r="CA69" s="1"/>
  <c r="CB68" s="1"/>
  <c r="CC67" s="1"/>
  <c r="AY97"/>
  <c r="AZ97"/>
  <c r="BA96" s="1"/>
  <c r="BB95" s="1"/>
  <c r="BC94" s="1"/>
  <c r="BD93" s="1"/>
  <c r="BE92" s="1"/>
  <c r="BF91" s="1"/>
  <c r="BG90" s="1"/>
  <c r="BH89" s="1"/>
  <c r="BI88" s="1"/>
  <c r="BJ87" s="1"/>
  <c r="BK86" s="1"/>
  <c r="BL85" s="1"/>
  <c r="BM84" s="1"/>
  <c r="BN83" s="1"/>
  <c r="BO82" s="1"/>
  <c r="BP81" s="1"/>
  <c r="BQ80" s="1"/>
  <c r="BR79" s="1"/>
  <c r="BS78" s="1"/>
  <c r="BT77" s="1"/>
  <c r="BU76" s="1"/>
  <c r="BV75" s="1"/>
  <c r="BW74" s="1"/>
  <c r="BX73" s="1"/>
  <c r="BY72" s="1"/>
  <c r="BZ71" s="1"/>
  <c r="CA70" s="1"/>
  <c r="CB69" s="1"/>
  <c r="CC68" s="1"/>
  <c r="AY98"/>
  <c r="AZ98"/>
  <c r="BA97" s="1"/>
  <c r="BB96" s="1"/>
  <c r="BC95" s="1"/>
  <c r="BD94" s="1"/>
  <c r="BE93" s="1"/>
  <c r="BF92" s="1"/>
  <c r="BG91" s="1"/>
  <c r="BH90" s="1"/>
  <c r="BI89" s="1"/>
  <c r="BJ88" s="1"/>
  <c r="BK87" s="1"/>
  <c r="BL86" s="1"/>
  <c r="BM85" s="1"/>
  <c r="BN84" s="1"/>
  <c r="BO83" s="1"/>
  <c r="BP82" s="1"/>
  <c r="BQ81" s="1"/>
  <c r="BR80" s="1"/>
  <c r="BS79" s="1"/>
  <c r="BT78" s="1"/>
  <c r="BU77" s="1"/>
  <c r="BV76" s="1"/>
  <c r="BW75" s="1"/>
  <c r="BX74" s="1"/>
  <c r="BY73" s="1"/>
  <c r="BZ72" s="1"/>
  <c r="CA71" s="1"/>
  <c r="CB70" s="1"/>
  <c r="CC69" s="1"/>
  <c r="AY99"/>
  <c r="AZ99"/>
  <c r="BA98" s="1"/>
  <c r="BB97" s="1"/>
  <c r="BC96" s="1"/>
  <c r="BD95" s="1"/>
  <c r="BE94" s="1"/>
  <c r="BF93" s="1"/>
  <c r="BG92" s="1"/>
  <c r="BH91" s="1"/>
  <c r="BI90" s="1"/>
  <c r="BJ89" s="1"/>
  <c r="BK88" s="1"/>
  <c r="BL87" s="1"/>
  <c r="BM86" s="1"/>
  <c r="BN85" s="1"/>
  <c r="BO84" s="1"/>
  <c r="BP83" s="1"/>
  <c r="BQ82" s="1"/>
  <c r="BR81" s="1"/>
  <c r="BS80" s="1"/>
  <c r="BT79" s="1"/>
  <c r="BU78" s="1"/>
  <c r="BV77" s="1"/>
  <c r="BW76" s="1"/>
  <c r="BX75" s="1"/>
  <c r="BY74" s="1"/>
  <c r="BZ73" s="1"/>
  <c r="CA72" s="1"/>
  <c r="CB71" s="1"/>
  <c r="CC70" s="1"/>
  <c r="AY100"/>
  <c r="AZ100"/>
  <c r="BA99" s="1"/>
  <c r="BB98" s="1"/>
  <c r="BC97" s="1"/>
  <c r="BD96" s="1"/>
  <c r="BE95" s="1"/>
  <c r="BF94" s="1"/>
  <c r="BG93" s="1"/>
  <c r="BH92" s="1"/>
  <c r="BI91" s="1"/>
  <c r="BJ90" s="1"/>
  <c r="BK89" s="1"/>
  <c r="BL88" s="1"/>
  <c r="BM87" s="1"/>
  <c r="BN86" s="1"/>
  <c r="BO85" s="1"/>
  <c r="BP84" s="1"/>
  <c r="BQ83" s="1"/>
  <c r="BR82" s="1"/>
  <c r="BS81" s="1"/>
  <c r="BT80" s="1"/>
  <c r="BU79" s="1"/>
  <c r="BV78" s="1"/>
  <c r="BW77" s="1"/>
  <c r="BX76" s="1"/>
  <c r="BY75" s="1"/>
  <c r="BZ74" s="1"/>
  <c r="CA73" s="1"/>
  <c r="CB72" s="1"/>
  <c r="CC71" s="1"/>
  <c r="AY101"/>
  <c r="AZ101"/>
  <c r="BA100" s="1"/>
  <c r="BB99" s="1"/>
  <c r="BC98" s="1"/>
  <c r="BD97" s="1"/>
  <c r="BE96" s="1"/>
  <c r="BF95" s="1"/>
  <c r="BG94" s="1"/>
  <c r="BH93" s="1"/>
  <c r="BI92" s="1"/>
  <c r="BJ91" s="1"/>
  <c r="BK90" s="1"/>
  <c r="BL89" s="1"/>
  <c r="BM88" s="1"/>
  <c r="BN87" s="1"/>
  <c r="BO86" s="1"/>
  <c r="BP85" s="1"/>
  <c r="BQ84" s="1"/>
  <c r="BR83" s="1"/>
  <c r="BS82" s="1"/>
  <c r="BT81" s="1"/>
  <c r="BU80" s="1"/>
  <c r="BV79" s="1"/>
  <c r="BW78" s="1"/>
  <c r="BX77" s="1"/>
  <c r="BY76" s="1"/>
  <c r="BZ75" s="1"/>
  <c r="CA74" s="1"/>
  <c r="CB73" s="1"/>
  <c r="CC72" s="1"/>
  <c r="AY102"/>
  <c r="AZ102"/>
  <c r="BA101" s="1"/>
  <c r="BB100" s="1"/>
  <c r="BC99" s="1"/>
  <c r="BD98" s="1"/>
  <c r="BE97" s="1"/>
  <c r="BF96" s="1"/>
  <c r="BG95" s="1"/>
  <c r="BH94" s="1"/>
  <c r="BI93" s="1"/>
  <c r="BJ92" s="1"/>
  <c r="BK91" s="1"/>
  <c r="BL90" s="1"/>
  <c r="BM89" s="1"/>
  <c r="BN88" s="1"/>
  <c r="BO87" s="1"/>
  <c r="BP86" s="1"/>
  <c r="BQ85" s="1"/>
  <c r="BR84" s="1"/>
  <c r="BS83" s="1"/>
  <c r="BT82" s="1"/>
  <c r="BU81" s="1"/>
  <c r="BV80" s="1"/>
  <c r="BW79" s="1"/>
  <c r="BX78" s="1"/>
  <c r="BY77" s="1"/>
  <c r="BZ76" s="1"/>
  <c r="CA75" s="1"/>
  <c r="CB74" s="1"/>
  <c r="CC73" s="1"/>
  <c r="AY103"/>
  <c r="AZ103"/>
  <c r="BA102" s="1"/>
  <c r="BB101" s="1"/>
  <c r="BC100" s="1"/>
  <c r="BD99" s="1"/>
  <c r="BE98" s="1"/>
  <c r="BF97" s="1"/>
  <c r="BG96" s="1"/>
  <c r="BH95" s="1"/>
  <c r="BI94" s="1"/>
  <c r="BJ93" s="1"/>
  <c r="BK92" s="1"/>
  <c r="BL91" s="1"/>
  <c r="BM90" s="1"/>
  <c r="BN89" s="1"/>
  <c r="BO88" s="1"/>
  <c r="BP87" s="1"/>
  <c r="BQ86" s="1"/>
  <c r="BR85" s="1"/>
  <c r="BS84" s="1"/>
  <c r="BT83" s="1"/>
  <c r="BU82" s="1"/>
  <c r="BV81" s="1"/>
  <c r="BW80" s="1"/>
  <c r="BX79" s="1"/>
  <c r="BY78" s="1"/>
  <c r="BZ77" s="1"/>
  <c r="CA76" s="1"/>
  <c r="CB75" s="1"/>
  <c r="CC74" s="1"/>
  <c r="AY104"/>
  <c r="AZ104"/>
  <c r="BA103" s="1"/>
  <c r="BB102" s="1"/>
  <c r="BC101" s="1"/>
  <c r="BD100" s="1"/>
  <c r="BE99" s="1"/>
  <c r="BF98" s="1"/>
  <c r="BG97" s="1"/>
  <c r="BH96" s="1"/>
  <c r="BI95" s="1"/>
  <c r="BJ94" s="1"/>
  <c r="BK93" s="1"/>
  <c r="BL92" s="1"/>
  <c r="BM91" s="1"/>
  <c r="BN90" s="1"/>
  <c r="BO89" s="1"/>
  <c r="BP88" s="1"/>
  <c r="BQ87" s="1"/>
  <c r="BR86" s="1"/>
  <c r="BS85" s="1"/>
  <c r="BT84" s="1"/>
  <c r="BU83" s="1"/>
  <c r="BV82" s="1"/>
  <c r="BW81" s="1"/>
  <c r="BX80" s="1"/>
  <c r="BY79" s="1"/>
  <c r="BZ78" s="1"/>
  <c r="CA77" s="1"/>
  <c r="CB76" s="1"/>
  <c r="CC75" s="1"/>
  <c r="AY105"/>
  <c r="AZ105"/>
  <c r="BA104" s="1"/>
  <c r="BB103" s="1"/>
  <c r="BC102" s="1"/>
  <c r="BD101" s="1"/>
  <c r="BE100" s="1"/>
  <c r="BF99" s="1"/>
  <c r="BG98" s="1"/>
  <c r="BH97" s="1"/>
  <c r="BI96" s="1"/>
  <c r="BJ95" s="1"/>
  <c r="BK94" s="1"/>
  <c r="BL93" s="1"/>
  <c r="BM92" s="1"/>
  <c r="BN91" s="1"/>
  <c r="BO90" s="1"/>
  <c r="BP89" s="1"/>
  <c r="BQ88" s="1"/>
  <c r="BR87" s="1"/>
  <c r="BS86" s="1"/>
  <c r="BT85" s="1"/>
  <c r="BU84" s="1"/>
  <c r="BV83" s="1"/>
  <c r="BW82" s="1"/>
  <c r="BX81" s="1"/>
  <c r="BY80" s="1"/>
  <c r="BZ79" s="1"/>
  <c r="CA78" s="1"/>
  <c r="CB77" s="1"/>
  <c r="CC76" s="1"/>
  <c r="AY106"/>
  <c r="AZ106"/>
  <c r="BA105" s="1"/>
  <c r="BB104" s="1"/>
  <c r="BC103" s="1"/>
  <c r="BD102" s="1"/>
  <c r="BE101" s="1"/>
  <c r="BF100" s="1"/>
  <c r="BG99" s="1"/>
  <c r="BH98" s="1"/>
  <c r="BI97" s="1"/>
  <c r="BJ96" s="1"/>
  <c r="BK95" s="1"/>
  <c r="BL94" s="1"/>
  <c r="BM93" s="1"/>
  <c r="BN92" s="1"/>
  <c r="BO91" s="1"/>
  <c r="BP90" s="1"/>
  <c r="BQ89" s="1"/>
  <c r="BR88" s="1"/>
  <c r="BS87" s="1"/>
  <c r="BT86" s="1"/>
  <c r="BU85" s="1"/>
  <c r="BV84" s="1"/>
  <c r="BW83" s="1"/>
  <c r="BX82" s="1"/>
  <c r="BY81" s="1"/>
  <c r="BZ80" s="1"/>
  <c r="CA79" s="1"/>
  <c r="CB78" s="1"/>
  <c r="CC77" s="1"/>
  <c r="AY107"/>
  <c r="AZ107"/>
  <c r="BA106" s="1"/>
  <c r="BB105" s="1"/>
  <c r="BC104" s="1"/>
  <c r="BD103" s="1"/>
  <c r="BE102" s="1"/>
  <c r="BF101" s="1"/>
  <c r="BG100" s="1"/>
  <c r="BH99" s="1"/>
  <c r="BI98" s="1"/>
  <c r="BJ97" s="1"/>
  <c r="BK96" s="1"/>
  <c r="BL95" s="1"/>
  <c r="BM94" s="1"/>
  <c r="BN93" s="1"/>
  <c r="BO92" s="1"/>
  <c r="BP91" s="1"/>
  <c r="BQ90" s="1"/>
  <c r="BR89" s="1"/>
  <c r="BS88" s="1"/>
  <c r="BT87" s="1"/>
  <c r="BU86" s="1"/>
  <c r="BV85" s="1"/>
  <c r="BW84" s="1"/>
  <c r="BX83" s="1"/>
  <c r="BY82" s="1"/>
  <c r="BZ81" s="1"/>
  <c r="CA80" s="1"/>
  <c r="CB79" s="1"/>
  <c r="CC78" s="1"/>
  <c r="AY108"/>
  <c r="AZ108"/>
  <c r="BA107" s="1"/>
  <c r="BB106" s="1"/>
  <c r="BC105" s="1"/>
  <c r="BD104" s="1"/>
  <c r="BE103" s="1"/>
  <c r="BF102" s="1"/>
  <c r="BG101" s="1"/>
  <c r="BH100" s="1"/>
  <c r="BI99" s="1"/>
  <c r="BJ98" s="1"/>
  <c r="BK97" s="1"/>
  <c r="BL96" s="1"/>
  <c r="BM95" s="1"/>
  <c r="BN94" s="1"/>
  <c r="BO93" s="1"/>
  <c r="BP92" s="1"/>
  <c r="BQ91" s="1"/>
  <c r="BR90" s="1"/>
  <c r="BS89" s="1"/>
  <c r="BT88" s="1"/>
  <c r="BU87" s="1"/>
  <c r="BV86" s="1"/>
  <c r="BW85" s="1"/>
  <c r="BX84" s="1"/>
  <c r="BY83" s="1"/>
  <c r="BZ82" s="1"/>
  <c r="CA81" s="1"/>
  <c r="CB80" s="1"/>
  <c r="CC79" s="1"/>
  <c r="AY109"/>
  <c r="AZ109"/>
  <c r="BA108" s="1"/>
  <c r="BB107" s="1"/>
  <c r="BC106" s="1"/>
  <c r="BD105" s="1"/>
  <c r="BE104" s="1"/>
  <c r="BF103" s="1"/>
  <c r="BG102" s="1"/>
  <c r="BH101" s="1"/>
  <c r="BI100" s="1"/>
  <c r="BJ99" s="1"/>
  <c r="BK98" s="1"/>
  <c r="BL97" s="1"/>
  <c r="BM96" s="1"/>
  <c r="BN95" s="1"/>
  <c r="BO94" s="1"/>
  <c r="BP93" s="1"/>
  <c r="BQ92" s="1"/>
  <c r="BR91" s="1"/>
  <c r="BS90" s="1"/>
  <c r="BT89" s="1"/>
  <c r="BU88" s="1"/>
  <c r="BV87" s="1"/>
  <c r="BW86" s="1"/>
  <c r="BX85" s="1"/>
  <c r="BY84" s="1"/>
  <c r="BZ83" s="1"/>
  <c r="CA82" s="1"/>
  <c r="CB81" s="1"/>
  <c r="CC80" s="1"/>
  <c r="AY110"/>
  <c r="AZ110"/>
  <c r="BA109" s="1"/>
  <c r="BB108" s="1"/>
  <c r="BC107" s="1"/>
  <c r="BD106" s="1"/>
  <c r="BE105" s="1"/>
  <c r="BF104" s="1"/>
  <c r="BG103" s="1"/>
  <c r="BH102" s="1"/>
  <c r="BI101" s="1"/>
  <c r="BJ100" s="1"/>
  <c r="BK99" s="1"/>
  <c r="BL98" s="1"/>
  <c r="BM97" s="1"/>
  <c r="BN96" s="1"/>
  <c r="BO95" s="1"/>
  <c r="BP94" s="1"/>
  <c r="BQ93" s="1"/>
  <c r="BR92" s="1"/>
  <c r="BS91" s="1"/>
  <c r="BT90" s="1"/>
  <c r="BU89" s="1"/>
  <c r="BV88" s="1"/>
  <c r="BW87" s="1"/>
  <c r="BX86" s="1"/>
  <c r="BY85" s="1"/>
  <c r="BZ84" s="1"/>
  <c r="CA83" s="1"/>
  <c r="CB82" s="1"/>
  <c r="CC81" s="1"/>
  <c r="AY111"/>
  <c r="AZ111"/>
  <c r="BA110" s="1"/>
  <c r="BB109" s="1"/>
  <c r="BC108" s="1"/>
  <c r="BD107" s="1"/>
  <c r="BE106" s="1"/>
  <c r="BF105" s="1"/>
  <c r="BG104" s="1"/>
  <c r="BH103" s="1"/>
  <c r="BI102" s="1"/>
  <c r="BJ101" s="1"/>
  <c r="BK100" s="1"/>
  <c r="BL99" s="1"/>
  <c r="BM98" s="1"/>
  <c r="BN97" s="1"/>
  <c r="BO96" s="1"/>
  <c r="BP95" s="1"/>
  <c r="BQ94" s="1"/>
  <c r="BR93" s="1"/>
  <c r="BS92" s="1"/>
  <c r="BT91" s="1"/>
  <c r="BU90" s="1"/>
  <c r="BV89" s="1"/>
  <c r="BW88" s="1"/>
  <c r="BX87" s="1"/>
  <c r="BY86" s="1"/>
  <c r="BZ85" s="1"/>
  <c r="CA84" s="1"/>
  <c r="CB83" s="1"/>
  <c r="CC82" s="1"/>
  <c r="AY112"/>
  <c r="AZ112"/>
  <c r="BA111" s="1"/>
  <c r="BB110" s="1"/>
  <c r="BC109" s="1"/>
  <c r="BD108" s="1"/>
  <c r="BE107" s="1"/>
  <c r="BF106" s="1"/>
  <c r="BG105" s="1"/>
  <c r="BH104" s="1"/>
  <c r="BI103" s="1"/>
  <c r="BJ102" s="1"/>
  <c r="BK101" s="1"/>
  <c r="BL100" s="1"/>
  <c r="BM99" s="1"/>
  <c r="BN98" s="1"/>
  <c r="BO97" s="1"/>
  <c r="BP96" s="1"/>
  <c r="BQ95" s="1"/>
  <c r="BR94" s="1"/>
  <c r="BS93" s="1"/>
  <c r="BT92" s="1"/>
  <c r="BU91" s="1"/>
  <c r="BV90" s="1"/>
  <c r="BW89" s="1"/>
  <c r="BX88" s="1"/>
  <c r="BY87" s="1"/>
  <c r="BZ86" s="1"/>
  <c r="CA85" s="1"/>
  <c r="CB84" s="1"/>
  <c r="CC83" s="1"/>
  <c r="AY113"/>
  <c r="AZ113"/>
  <c r="BA112" s="1"/>
  <c r="BB111" s="1"/>
  <c r="BC110" s="1"/>
  <c r="BD109" s="1"/>
  <c r="BE108" s="1"/>
  <c r="BF107" s="1"/>
  <c r="BG106" s="1"/>
  <c r="BH105" s="1"/>
  <c r="BI104" s="1"/>
  <c r="BJ103" s="1"/>
  <c r="BK102" s="1"/>
  <c r="BL101" s="1"/>
  <c r="BM100" s="1"/>
  <c r="BN99" s="1"/>
  <c r="BO98" s="1"/>
  <c r="BP97" s="1"/>
  <c r="BQ96" s="1"/>
  <c r="BR95" s="1"/>
  <c r="BS94" s="1"/>
  <c r="BT93" s="1"/>
  <c r="BU92" s="1"/>
  <c r="BV91" s="1"/>
  <c r="BW90" s="1"/>
  <c r="BX89" s="1"/>
  <c r="BY88" s="1"/>
  <c r="BZ87" s="1"/>
  <c r="CA86" s="1"/>
  <c r="CB85" s="1"/>
  <c r="CC84" s="1"/>
  <c r="AY114"/>
  <c r="AZ114"/>
  <c r="BA113" s="1"/>
  <c r="BB112" s="1"/>
  <c r="BC111" s="1"/>
  <c r="BD110" s="1"/>
  <c r="BE109" s="1"/>
  <c r="BF108" s="1"/>
  <c r="BG107" s="1"/>
  <c r="BH106" s="1"/>
  <c r="BI105" s="1"/>
  <c r="BJ104" s="1"/>
  <c r="BK103" s="1"/>
  <c r="BL102" s="1"/>
  <c r="BM101" s="1"/>
  <c r="BN100" s="1"/>
  <c r="BO99" s="1"/>
  <c r="BP98" s="1"/>
  <c r="BQ97" s="1"/>
  <c r="BR96" s="1"/>
  <c r="BS95" s="1"/>
  <c r="BT94" s="1"/>
  <c r="BU93" s="1"/>
  <c r="BV92" s="1"/>
  <c r="BW91" s="1"/>
  <c r="BX90" s="1"/>
  <c r="BY89" s="1"/>
  <c r="BZ88" s="1"/>
  <c r="CA87" s="1"/>
  <c r="CB86" s="1"/>
  <c r="CC85" s="1"/>
  <c r="AY115"/>
  <c r="AZ115"/>
  <c r="BA114" s="1"/>
  <c r="BB113" s="1"/>
  <c r="BC112" s="1"/>
  <c r="BD111" s="1"/>
  <c r="BE110" s="1"/>
  <c r="BF109" s="1"/>
  <c r="BG108" s="1"/>
  <c r="BH107" s="1"/>
  <c r="BI106" s="1"/>
  <c r="BJ105" s="1"/>
  <c r="BK104" s="1"/>
  <c r="BL103" s="1"/>
  <c r="BM102" s="1"/>
  <c r="BN101" s="1"/>
  <c r="BO100" s="1"/>
  <c r="BP99" s="1"/>
  <c r="BQ98" s="1"/>
  <c r="BR97" s="1"/>
  <c r="BS96" s="1"/>
  <c r="BT95" s="1"/>
  <c r="BU94" s="1"/>
  <c r="BV93" s="1"/>
  <c r="BW92" s="1"/>
  <c r="BX91" s="1"/>
  <c r="BY90" s="1"/>
  <c r="BZ89" s="1"/>
  <c r="CA88" s="1"/>
  <c r="CB87" s="1"/>
  <c r="CC86" s="1"/>
  <c r="AY116"/>
  <c r="AZ116"/>
  <c r="BA115" s="1"/>
  <c r="BB114" s="1"/>
  <c r="BC113" s="1"/>
  <c r="BD112" s="1"/>
  <c r="BE111" s="1"/>
  <c r="BF110" s="1"/>
  <c r="BG109" s="1"/>
  <c r="BH108" s="1"/>
  <c r="BI107" s="1"/>
  <c r="BJ106" s="1"/>
  <c r="BK105" s="1"/>
  <c r="BL104" s="1"/>
  <c r="BM103" s="1"/>
  <c r="BN102" s="1"/>
  <c r="BO101" s="1"/>
  <c r="BP100" s="1"/>
  <c r="BQ99" s="1"/>
  <c r="BR98" s="1"/>
  <c r="BS97" s="1"/>
  <c r="BT96" s="1"/>
  <c r="BU95" s="1"/>
  <c r="BV94" s="1"/>
  <c r="BW93" s="1"/>
  <c r="BX92" s="1"/>
  <c r="BY91" s="1"/>
  <c r="BZ90" s="1"/>
  <c r="CA89" s="1"/>
  <c r="CB88" s="1"/>
  <c r="CC87" s="1"/>
  <c r="AY117"/>
  <c r="AZ117"/>
  <c r="BA116" s="1"/>
  <c r="BB115" s="1"/>
  <c r="BC114" s="1"/>
  <c r="BD113" s="1"/>
  <c r="BE112" s="1"/>
  <c r="BF111" s="1"/>
  <c r="BG110" s="1"/>
  <c r="BH109" s="1"/>
  <c r="BI108" s="1"/>
  <c r="BJ107" s="1"/>
  <c r="BK106" s="1"/>
  <c r="BL105" s="1"/>
  <c r="BM104" s="1"/>
  <c r="BN103" s="1"/>
  <c r="BO102" s="1"/>
  <c r="BP101" s="1"/>
  <c r="BQ100" s="1"/>
  <c r="BR99" s="1"/>
  <c r="BS98" s="1"/>
  <c r="BT97" s="1"/>
  <c r="BU96" s="1"/>
  <c r="BV95" s="1"/>
  <c r="BW94" s="1"/>
  <c r="BX93" s="1"/>
  <c r="BY92" s="1"/>
  <c r="BZ91" s="1"/>
  <c r="CA90" s="1"/>
  <c r="CB89" s="1"/>
  <c r="CC88" s="1"/>
  <c r="AY118"/>
  <c r="AZ118"/>
  <c r="BA117" s="1"/>
  <c r="BB116" s="1"/>
  <c r="BC115" s="1"/>
  <c r="BD114" s="1"/>
  <c r="BE113" s="1"/>
  <c r="BF112" s="1"/>
  <c r="BG111" s="1"/>
  <c r="BH110" s="1"/>
  <c r="BI109" s="1"/>
  <c r="BJ108" s="1"/>
  <c r="BK107" s="1"/>
  <c r="BL106" s="1"/>
  <c r="BM105" s="1"/>
  <c r="BN104" s="1"/>
  <c r="BO103" s="1"/>
  <c r="BP102" s="1"/>
  <c r="BQ101" s="1"/>
  <c r="BR100" s="1"/>
  <c r="BS99" s="1"/>
  <c r="BT98" s="1"/>
  <c r="BU97" s="1"/>
  <c r="BV96" s="1"/>
  <c r="BW95" s="1"/>
  <c r="BX94" s="1"/>
  <c r="BY93" s="1"/>
  <c r="BZ92" s="1"/>
  <c r="CA91" s="1"/>
  <c r="CB90" s="1"/>
  <c r="CC89" s="1"/>
  <c r="AY119"/>
  <c r="AZ119"/>
  <c r="BA118" s="1"/>
  <c r="BB117" s="1"/>
  <c r="BC116" s="1"/>
  <c r="BD115" s="1"/>
  <c r="BE114" s="1"/>
  <c r="BF113" s="1"/>
  <c r="BG112" s="1"/>
  <c r="BH111" s="1"/>
  <c r="BI110" s="1"/>
  <c r="BJ109" s="1"/>
  <c r="BK108" s="1"/>
  <c r="BL107" s="1"/>
  <c r="BM106" s="1"/>
  <c r="BN105" s="1"/>
  <c r="BO104" s="1"/>
  <c r="BP103" s="1"/>
  <c r="BQ102" s="1"/>
  <c r="BR101" s="1"/>
  <c r="BS100" s="1"/>
  <c r="BT99" s="1"/>
  <c r="BU98" s="1"/>
  <c r="BV97" s="1"/>
  <c r="BW96" s="1"/>
  <c r="BX95" s="1"/>
  <c r="BY94" s="1"/>
  <c r="BZ93" s="1"/>
  <c r="CA92" s="1"/>
  <c r="CB91" s="1"/>
  <c r="CC90" s="1"/>
  <c r="AY120"/>
  <c r="AZ120"/>
  <c r="BA119" s="1"/>
  <c r="BB118" s="1"/>
  <c r="BC117" s="1"/>
  <c r="BD116" s="1"/>
  <c r="BE115" s="1"/>
  <c r="BF114" s="1"/>
  <c r="BG113" s="1"/>
  <c r="BH112" s="1"/>
  <c r="BI111" s="1"/>
  <c r="BJ110" s="1"/>
  <c r="BK109" s="1"/>
  <c r="BL108" s="1"/>
  <c r="BM107" s="1"/>
  <c r="BN106" s="1"/>
  <c r="BO105" s="1"/>
  <c r="BP104" s="1"/>
  <c r="BQ103" s="1"/>
  <c r="BR102" s="1"/>
  <c r="BS101" s="1"/>
  <c r="BT100" s="1"/>
  <c r="BU99" s="1"/>
  <c r="BV98" s="1"/>
  <c r="BW97" s="1"/>
  <c r="BX96" s="1"/>
  <c r="BY95" s="1"/>
  <c r="BZ94" s="1"/>
  <c r="CA93" s="1"/>
  <c r="CB92" s="1"/>
  <c r="CC91" s="1"/>
  <c r="AY121"/>
  <c r="AZ121"/>
  <c r="BA120" s="1"/>
  <c r="BB119" s="1"/>
  <c r="BC118" s="1"/>
  <c r="BD117" s="1"/>
  <c r="BE116" s="1"/>
  <c r="BF115" s="1"/>
  <c r="BG114" s="1"/>
  <c r="BH113" s="1"/>
  <c r="BI112" s="1"/>
  <c r="BJ111" s="1"/>
  <c r="BK110" s="1"/>
  <c r="BL109" s="1"/>
  <c r="BM108" s="1"/>
  <c r="BN107" s="1"/>
  <c r="BO106" s="1"/>
  <c r="BP105" s="1"/>
  <c r="BQ104" s="1"/>
  <c r="BR103" s="1"/>
  <c r="BS102" s="1"/>
  <c r="BT101" s="1"/>
  <c r="BU100" s="1"/>
  <c r="BV99" s="1"/>
  <c r="BW98" s="1"/>
  <c r="BX97" s="1"/>
  <c r="BY96" s="1"/>
  <c r="BZ95" s="1"/>
  <c r="CA94" s="1"/>
  <c r="CB93" s="1"/>
  <c r="CC92" s="1"/>
  <c r="AY122"/>
  <c r="AZ122"/>
  <c r="BA121" s="1"/>
  <c r="BB120" s="1"/>
  <c r="BC119" s="1"/>
  <c r="BD118" s="1"/>
  <c r="BE117" s="1"/>
  <c r="BF116" s="1"/>
  <c r="BG115" s="1"/>
  <c r="BH114" s="1"/>
  <c r="BI113" s="1"/>
  <c r="BJ112" s="1"/>
  <c r="BK111" s="1"/>
  <c r="BL110" s="1"/>
  <c r="BM109" s="1"/>
  <c r="BN108" s="1"/>
  <c r="BO107" s="1"/>
  <c r="BP106" s="1"/>
  <c r="BQ105" s="1"/>
  <c r="BR104" s="1"/>
  <c r="BS103" s="1"/>
  <c r="BT102" s="1"/>
  <c r="BU101" s="1"/>
  <c r="BV100" s="1"/>
  <c r="BW99" s="1"/>
  <c r="BX98" s="1"/>
  <c r="BY97" s="1"/>
  <c r="BZ96" s="1"/>
  <c r="CA95" s="1"/>
  <c r="CB94" s="1"/>
  <c r="CC93" s="1"/>
  <c r="AY123"/>
  <c r="AZ123"/>
  <c r="BA122" s="1"/>
  <c r="BB121" s="1"/>
  <c r="BC120" s="1"/>
  <c r="BD119" s="1"/>
  <c r="BE118" s="1"/>
  <c r="BF117" s="1"/>
  <c r="BG116" s="1"/>
  <c r="BH115" s="1"/>
  <c r="BI114" s="1"/>
  <c r="BJ113" s="1"/>
  <c r="BK112" s="1"/>
  <c r="BL111" s="1"/>
  <c r="BM110" s="1"/>
  <c r="BN109" s="1"/>
  <c r="BO108" s="1"/>
  <c r="BP107" s="1"/>
  <c r="BQ106" s="1"/>
  <c r="BR105" s="1"/>
  <c r="BS104" s="1"/>
  <c r="BT103" s="1"/>
  <c r="BU102" s="1"/>
  <c r="BV101" s="1"/>
  <c r="BW100" s="1"/>
  <c r="BX99" s="1"/>
  <c r="BY98" s="1"/>
  <c r="BZ97" s="1"/>
  <c r="CA96" s="1"/>
  <c r="CB95" s="1"/>
  <c r="CC94" s="1"/>
  <c r="AY124"/>
  <c r="AZ124"/>
  <c r="BA123" s="1"/>
  <c r="BB122" s="1"/>
  <c r="BC121" s="1"/>
  <c r="BD120" s="1"/>
  <c r="BE119" s="1"/>
  <c r="BF118" s="1"/>
  <c r="BG117" s="1"/>
  <c r="BH116" s="1"/>
  <c r="BI115" s="1"/>
  <c r="BJ114" s="1"/>
  <c r="BK113" s="1"/>
  <c r="BL112" s="1"/>
  <c r="BM111" s="1"/>
  <c r="BN110" s="1"/>
  <c r="BO109" s="1"/>
  <c r="BP108" s="1"/>
  <c r="BQ107" s="1"/>
  <c r="BR106" s="1"/>
  <c r="BS105" s="1"/>
  <c r="BT104" s="1"/>
  <c r="BU103" s="1"/>
  <c r="BV102" s="1"/>
  <c r="BW101" s="1"/>
  <c r="BX100" s="1"/>
  <c r="BY99" s="1"/>
  <c r="BZ98" s="1"/>
  <c r="CA97" s="1"/>
  <c r="CB96" s="1"/>
  <c r="CC95" s="1"/>
  <c r="AY125"/>
  <c r="AZ125"/>
  <c r="BA124" s="1"/>
  <c r="BB123" s="1"/>
  <c r="BC122" s="1"/>
  <c r="BD121" s="1"/>
  <c r="BE120" s="1"/>
  <c r="BF119" s="1"/>
  <c r="BG118" s="1"/>
  <c r="BH117" s="1"/>
  <c r="BI116" s="1"/>
  <c r="BJ115" s="1"/>
  <c r="BK114" s="1"/>
  <c r="BL113" s="1"/>
  <c r="BM112" s="1"/>
  <c r="BN111" s="1"/>
  <c r="BO110" s="1"/>
  <c r="BP109" s="1"/>
  <c r="BQ108" s="1"/>
  <c r="BR107" s="1"/>
  <c r="BS106" s="1"/>
  <c r="BT105" s="1"/>
  <c r="BU104" s="1"/>
  <c r="BV103" s="1"/>
  <c r="BW102" s="1"/>
  <c r="BX101" s="1"/>
  <c r="BY100" s="1"/>
  <c r="BZ99" s="1"/>
  <c r="CA98" s="1"/>
  <c r="CB97" s="1"/>
  <c r="CC96" s="1"/>
  <c r="AY126"/>
  <c r="AZ126"/>
  <c r="BA125" s="1"/>
  <c r="BB124" s="1"/>
  <c r="BC123" s="1"/>
  <c r="BD122" s="1"/>
  <c r="BE121" s="1"/>
  <c r="BF120" s="1"/>
  <c r="BG119" s="1"/>
  <c r="BH118" s="1"/>
  <c r="BI117" s="1"/>
  <c r="BJ116" s="1"/>
  <c r="BK115" s="1"/>
  <c r="BL114" s="1"/>
  <c r="BM113" s="1"/>
  <c r="BN112" s="1"/>
  <c r="BO111" s="1"/>
  <c r="BP110" s="1"/>
  <c r="BQ109" s="1"/>
  <c r="BR108" s="1"/>
  <c r="BS107" s="1"/>
  <c r="BT106" s="1"/>
  <c r="BU105" s="1"/>
  <c r="BV104" s="1"/>
  <c r="BW103" s="1"/>
  <c r="BX102" s="1"/>
  <c r="BY101" s="1"/>
  <c r="BZ100" s="1"/>
  <c r="CA99" s="1"/>
  <c r="CB98" s="1"/>
  <c r="CC97" s="1"/>
  <c r="AY127"/>
  <c r="AZ127"/>
  <c r="BA126" s="1"/>
  <c r="BB125" s="1"/>
  <c r="BC124" s="1"/>
  <c r="BD123" s="1"/>
  <c r="BE122" s="1"/>
  <c r="BF121" s="1"/>
  <c r="BG120" s="1"/>
  <c r="BH119" s="1"/>
  <c r="BI118" s="1"/>
  <c r="BJ117" s="1"/>
  <c r="BK116" s="1"/>
  <c r="BL115" s="1"/>
  <c r="BM114" s="1"/>
  <c r="BN113" s="1"/>
  <c r="BO112" s="1"/>
  <c r="BP111" s="1"/>
  <c r="BQ110" s="1"/>
  <c r="BR109" s="1"/>
  <c r="BS108" s="1"/>
  <c r="BT107" s="1"/>
  <c r="BU106" s="1"/>
  <c r="BV105" s="1"/>
  <c r="BW104" s="1"/>
  <c r="BX103" s="1"/>
  <c r="BY102" s="1"/>
  <c r="BZ101" s="1"/>
  <c r="CA100" s="1"/>
  <c r="CB99" s="1"/>
  <c r="CC98" s="1"/>
  <c r="AY128"/>
  <c r="AZ128"/>
  <c r="BA127" s="1"/>
  <c r="BB126" s="1"/>
  <c r="BC125" s="1"/>
  <c r="BD124" s="1"/>
  <c r="BE123" s="1"/>
  <c r="BF122" s="1"/>
  <c r="BG121" s="1"/>
  <c r="BH120" s="1"/>
  <c r="BI119" s="1"/>
  <c r="BJ118" s="1"/>
  <c r="BK117" s="1"/>
  <c r="BL116" s="1"/>
  <c r="BM115" s="1"/>
  <c r="BN114" s="1"/>
  <c r="BO113" s="1"/>
  <c r="BP112" s="1"/>
  <c r="BQ111" s="1"/>
  <c r="BR110" s="1"/>
  <c r="BS109" s="1"/>
  <c r="BT108" s="1"/>
  <c r="BU107" s="1"/>
  <c r="BV106" s="1"/>
  <c r="BW105" s="1"/>
  <c r="BX104" s="1"/>
  <c r="BY103" s="1"/>
  <c r="BZ102" s="1"/>
  <c r="CA101" s="1"/>
  <c r="CB100" s="1"/>
  <c r="CC99" s="1"/>
  <c r="AY129"/>
  <c r="AZ129"/>
  <c r="BA128" s="1"/>
  <c r="BB127" s="1"/>
  <c r="BC126" s="1"/>
  <c r="BD125" s="1"/>
  <c r="BE124" s="1"/>
  <c r="BF123" s="1"/>
  <c r="BG122" s="1"/>
  <c r="BH121" s="1"/>
  <c r="BI120" s="1"/>
  <c r="BJ119" s="1"/>
  <c r="BK118" s="1"/>
  <c r="BL117" s="1"/>
  <c r="BM116" s="1"/>
  <c r="BN115" s="1"/>
  <c r="BO114" s="1"/>
  <c r="BP113" s="1"/>
  <c r="BQ112" s="1"/>
  <c r="BR111" s="1"/>
  <c r="BS110" s="1"/>
  <c r="BT109" s="1"/>
  <c r="BU108" s="1"/>
  <c r="BV107" s="1"/>
  <c r="BW106" s="1"/>
  <c r="BX105" s="1"/>
  <c r="BY104" s="1"/>
  <c r="BZ103" s="1"/>
  <c r="CA102" s="1"/>
  <c r="CB101" s="1"/>
  <c r="CC100" s="1"/>
  <c r="AY130"/>
  <c r="AZ130"/>
  <c r="BA129" s="1"/>
  <c r="BB128" s="1"/>
  <c r="BC127" s="1"/>
  <c r="BD126" s="1"/>
  <c r="BE125" s="1"/>
  <c r="BF124" s="1"/>
  <c r="BG123" s="1"/>
  <c r="BH122" s="1"/>
  <c r="BI121" s="1"/>
  <c r="BJ120" s="1"/>
  <c r="BK119" s="1"/>
  <c r="BL118" s="1"/>
  <c r="BM117" s="1"/>
  <c r="BN116" s="1"/>
  <c r="BO115" s="1"/>
  <c r="BP114" s="1"/>
  <c r="BQ113" s="1"/>
  <c r="BR112" s="1"/>
  <c r="BS111" s="1"/>
  <c r="BT110" s="1"/>
  <c r="BU109" s="1"/>
  <c r="BV108" s="1"/>
  <c r="BW107" s="1"/>
  <c r="BX106" s="1"/>
  <c r="BY105" s="1"/>
  <c r="BZ104" s="1"/>
  <c r="CA103" s="1"/>
  <c r="CB102" s="1"/>
  <c r="CC101" s="1"/>
  <c r="AY131"/>
  <c r="AZ131"/>
  <c r="BA130" s="1"/>
  <c r="BB129" s="1"/>
  <c r="BC128" s="1"/>
  <c r="BD127" s="1"/>
  <c r="BE126" s="1"/>
  <c r="BF125" s="1"/>
  <c r="BG124" s="1"/>
  <c r="BH123" s="1"/>
  <c r="BI122" s="1"/>
  <c r="BJ121" s="1"/>
  <c r="BK120" s="1"/>
  <c r="BL119" s="1"/>
  <c r="BM118" s="1"/>
  <c r="BN117" s="1"/>
  <c r="BO116" s="1"/>
  <c r="BP115" s="1"/>
  <c r="BQ114" s="1"/>
  <c r="BR113" s="1"/>
  <c r="BS112" s="1"/>
  <c r="BT111" s="1"/>
  <c r="BU110" s="1"/>
  <c r="BV109" s="1"/>
  <c r="BW108" s="1"/>
  <c r="BX107" s="1"/>
  <c r="BY106" s="1"/>
  <c r="BZ105" s="1"/>
  <c r="CA104" s="1"/>
  <c r="CB103" s="1"/>
  <c r="CC102" s="1"/>
  <c r="AY132"/>
  <c r="AZ132"/>
  <c r="BA131" s="1"/>
  <c r="BB130" s="1"/>
  <c r="BC129" s="1"/>
  <c r="BD128" s="1"/>
  <c r="BE127" s="1"/>
  <c r="BF126" s="1"/>
  <c r="BG125" s="1"/>
  <c r="BH124" s="1"/>
  <c r="BI123" s="1"/>
  <c r="BJ122" s="1"/>
  <c r="BK121" s="1"/>
  <c r="BL120" s="1"/>
  <c r="BM119" s="1"/>
  <c r="BN118" s="1"/>
  <c r="BO117" s="1"/>
  <c r="BP116" s="1"/>
  <c r="BQ115" s="1"/>
  <c r="BR114" s="1"/>
  <c r="BS113" s="1"/>
  <c r="BT112" s="1"/>
  <c r="BU111" s="1"/>
  <c r="BV110" s="1"/>
  <c r="BW109" s="1"/>
  <c r="BX108" s="1"/>
  <c r="BY107" s="1"/>
  <c r="BZ106" s="1"/>
  <c r="CA105" s="1"/>
  <c r="CB104" s="1"/>
  <c r="CC103" s="1"/>
  <c r="AY133"/>
  <c r="AZ133"/>
  <c r="BA132" s="1"/>
  <c r="BB131" s="1"/>
  <c r="BC130" s="1"/>
  <c r="BD129" s="1"/>
  <c r="BE128" s="1"/>
  <c r="BF127" s="1"/>
  <c r="BG126" s="1"/>
  <c r="BH125" s="1"/>
  <c r="BI124" s="1"/>
  <c r="BJ123" s="1"/>
  <c r="BK122" s="1"/>
  <c r="BL121" s="1"/>
  <c r="BM120" s="1"/>
  <c r="BN119" s="1"/>
  <c r="BO118" s="1"/>
  <c r="BP117" s="1"/>
  <c r="BQ116" s="1"/>
  <c r="BR115" s="1"/>
  <c r="BS114" s="1"/>
  <c r="BT113" s="1"/>
  <c r="BU112" s="1"/>
  <c r="BV111" s="1"/>
  <c r="BW110" s="1"/>
  <c r="BX109" s="1"/>
  <c r="BY108" s="1"/>
  <c r="BZ107" s="1"/>
  <c r="CA106" s="1"/>
  <c r="CB105" s="1"/>
  <c r="CC104" s="1"/>
  <c r="AY134"/>
  <c r="AZ134"/>
  <c r="BA133" s="1"/>
  <c r="BB132" s="1"/>
  <c r="BC131" s="1"/>
  <c r="BD130" s="1"/>
  <c r="BE129" s="1"/>
  <c r="BF128" s="1"/>
  <c r="BG127" s="1"/>
  <c r="BH126" s="1"/>
  <c r="BI125" s="1"/>
  <c r="BJ124" s="1"/>
  <c r="BK123" s="1"/>
  <c r="BL122" s="1"/>
  <c r="BM121" s="1"/>
  <c r="BN120" s="1"/>
  <c r="BO119" s="1"/>
  <c r="BP118" s="1"/>
  <c r="BQ117" s="1"/>
  <c r="BR116" s="1"/>
  <c r="BS115" s="1"/>
  <c r="BT114" s="1"/>
  <c r="BU113" s="1"/>
  <c r="BV112" s="1"/>
  <c r="BW111" s="1"/>
  <c r="BX110" s="1"/>
  <c r="BY109" s="1"/>
  <c r="BZ108" s="1"/>
  <c r="CA107" s="1"/>
  <c r="CB106" s="1"/>
  <c r="CC105" s="1"/>
  <c r="AY135"/>
  <c r="AZ135"/>
  <c r="BA134" s="1"/>
  <c r="BB133" s="1"/>
  <c r="BC132" s="1"/>
  <c r="BD131" s="1"/>
  <c r="BE130" s="1"/>
  <c r="BF129" s="1"/>
  <c r="BG128" s="1"/>
  <c r="BH127" s="1"/>
  <c r="BI126" s="1"/>
  <c r="BJ125" s="1"/>
  <c r="BK124" s="1"/>
  <c r="BL123" s="1"/>
  <c r="BM122" s="1"/>
  <c r="BN121" s="1"/>
  <c r="BO120" s="1"/>
  <c r="BP119" s="1"/>
  <c r="BQ118" s="1"/>
  <c r="BR117" s="1"/>
  <c r="BS116" s="1"/>
  <c r="BT115" s="1"/>
  <c r="BU114" s="1"/>
  <c r="BV113" s="1"/>
  <c r="BW112" s="1"/>
  <c r="BX111" s="1"/>
  <c r="BY110" s="1"/>
  <c r="BZ109" s="1"/>
  <c r="CA108" s="1"/>
  <c r="CB107" s="1"/>
  <c r="CC106" s="1"/>
  <c r="AY136"/>
  <c r="AZ136"/>
  <c r="BA135" s="1"/>
  <c r="BB134" s="1"/>
  <c r="BC133" s="1"/>
  <c r="BD132" s="1"/>
  <c r="BE131" s="1"/>
  <c r="BF130" s="1"/>
  <c r="BG129" s="1"/>
  <c r="BH128" s="1"/>
  <c r="BI127" s="1"/>
  <c r="BJ126" s="1"/>
  <c r="BK125" s="1"/>
  <c r="BL124" s="1"/>
  <c r="BM123" s="1"/>
  <c r="BN122" s="1"/>
  <c r="BO121" s="1"/>
  <c r="BP120" s="1"/>
  <c r="BQ119" s="1"/>
  <c r="BR118" s="1"/>
  <c r="BS117" s="1"/>
  <c r="BT116" s="1"/>
  <c r="BU115" s="1"/>
  <c r="BV114" s="1"/>
  <c r="BW113" s="1"/>
  <c r="BX112" s="1"/>
  <c r="BY111" s="1"/>
  <c r="BZ110" s="1"/>
  <c r="CA109" s="1"/>
  <c r="CB108" s="1"/>
  <c r="CC107" s="1"/>
  <c r="AY137"/>
  <c r="AZ137"/>
  <c r="BA136" s="1"/>
  <c r="BB135" s="1"/>
  <c r="BC134" s="1"/>
  <c r="BD133" s="1"/>
  <c r="BE132" s="1"/>
  <c r="BF131" s="1"/>
  <c r="BG130" s="1"/>
  <c r="BH129" s="1"/>
  <c r="BI128" s="1"/>
  <c r="BJ127" s="1"/>
  <c r="BK126" s="1"/>
  <c r="BL125" s="1"/>
  <c r="BM124" s="1"/>
  <c r="BN123" s="1"/>
  <c r="BO122" s="1"/>
  <c r="BP121" s="1"/>
  <c r="BQ120" s="1"/>
  <c r="BR119" s="1"/>
  <c r="BS118" s="1"/>
  <c r="BT117" s="1"/>
  <c r="BU116" s="1"/>
  <c r="BV115" s="1"/>
  <c r="BW114" s="1"/>
  <c r="BX113" s="1"/>
  <c r="BY112" s="1"/>
  <c r="BZ111" s="1"/>
  <c r="CA110" s="1"/>
  <c r="CB109" s="1"/>
  <c r="CC108" s="1"/>
  <c r="AY138"/>
  <c r="AZ138"/>
  <c r="BA137" s="1"/>
  <c r="BB136" s="1"/>
  <c r="BC135" s="1"/>
  <c r="BD134" s="1"/>
  <c r="BE133" s="1"/>
  <c r="BF132" s="1"/>
  <c r="BG131" s="1"/>
  <c r="BH130" s="1"/>
  <c r="BI129" s="1"/>
  <c r="BJ128" s="1"/>
  <c r="BK127" s="1"/>
  <c r="BL126" s="1"/>
  <c r="BM125" s="1"/>
  <c r="BN124" s="1"/>
  <c r="BO123" s="1"/>
  <c r="BP122" s="1"/>
  <c r="BQ121" s="1"/>
  <c r="BR120" s="1"/>
  <c r="BS119" s="1"/>
  <c r="BT118" s="1"/>
  <c r="BU117" s="1"/>
  <c r="BV116" s="1"/>
  <c r="BW115" s="1"/>
  <c r="BX114" s="1"/>
  <c r="BY113" s="1"/>
  <c r="BZ112" s="1"/>
  <c r="CA111" s="1"/>
  <c r="CB110" s="1"/>
  <c r="CC109" s="1"/>
  <c r="AY139"/>
  <c r="AZ139"/>
  <c r="BA138" s="1"/>
  <c r="BB137" s="1"/>
  <c r="BC136" s="1"/>
  <c r="BD135" s="1"/>
  <c r="BE134" s="1"/>
  <c r="BF133" s="1"/>
  <c r="BG132" s="1"/>
  <c r="BH131" s="1"/>
  <c r="BI130" s="1"/>
  <c r="BJ129" s="1"/>
  <c r="BK128" s="1"/>
  <c r="BL127" s="1"/>
  <c r="BM126" s="1"/>
  <c r="BN125" s="1"/>
  <c r="BO124" s="1"/>
  <c r="BP123" s="1"/>
  <c r="BQ122" s="1"/>
  <c r="BR121" s="1"/>
  <c r="BS120" s="1"/>
  <c r="BT119" s="1"/>
  <c r="BU118" s="1"/>
  <c r="BV117" s="1"/>
  <c r="BW116" s="1"/>
  <c r="BX115" s="1"/>
  <c r="BY114" s="1"/>
  <c r="BZ113" s="1"/>
  <c r="CA112" s="1"/>
  <c r="CB111" s="1"/>
  <c r="CC110" s="1"/>
  <c r="AY140"/>
  <c r="AZ140"/>
  <c r="BA139" s="1"/>
  <c r="BB138" s="1"/>
  <c r="BC137" s="1"/>
  <c r="BD136" s="1"/>
  <c r="BE135" s="1"/>
  <c r="BF134" s="1"/>
  <c r="BG133" s="1"/>
  <c r="BH132" s="1"/>
  <c r="BI131" s="1"/>
  <c r="BJ130" s="1"/>
  <c r="BK129" s="1"/>
  <c r="BL128" s="1"/>
  <c r="BM127" s="1"/>
  <c r="BN126" s="1"/>
  <c r="BO125" s="1"/>
  <c r="BP124" s="1"/>
  <c r="BQ123" s="1"/>
  <c r="BR122" s="1"/>
  <c r="BS121" s="1"/>
  <c r="BT120" s="1"/>
  <c r="BU119" s="1"/>
  <c r="BV118" s="1"/>
  <c r="BW117" s="1"/>
  <c r="BX116" s="1"/>
  <c r="BY115" s="1"/>
  <c r="BZ114" s="1"/>
  <c r="CA113" s="1"/>
  <c r="CB112" s="1"/>
  <c r="CC111" s="1"/>
  <c r="AY141"/>
  <c r="AZ141"/>
  <c r="BA140" s="1"/>
  <c r="BB139" s="1"/>
  <c r="BC138" s="1"/>
  <c r="BD137" s="1"/>
  <c r="BE136" s="1"/>
  <c r="BF135" s="1"/>
  <c r="BG134" s="1"/>
  <c r="BH133" s="1"/>
  <c r="BI132" s="1"/>
  <c r="BJ131" s="1"/>
  <c r="BK130" s="1"/>
  <c r="BL129" s="1"/>
  <c r="BM128" s="1"/>
  <c r="BN127" s="1"/>
  <c r="BO126" s="1"/>
  <c r="BP125" s="1"/>
  <c r="BQ124" s="1"/>
  <c r="BR123" s="1"/>
  <c r="BS122" s="1"/>
  <c r="BT121" s="1"/>
  <c r="BU120" s="1"/>
  <c r="BV119" s="1"/>
  <c r="BW118" s="1"/>
  <c r="BX117" s="1"/>
  <c r="BY116" s="1"/>
  <c r="BZ115" s="1"/>
  <c r="CA114" s="1"/>
  <c r="CB113" s="1"/>
  <c r="CC112" s="1"/>
  <c r="AY142"/>
  <c r="AZ142"/>
  <c r="BA141" s="1"/>
  <c r="BB140" s="1"/>
  <c r="BC139" s="1"/>
  <c r="BD138" s="1"/>
  <c r="BE137" s="1"/>
  <c r="BF136" s="1"/>
  <c r="BG135" s="1"/>
  <c r="BH134" s="1"/>
  <c r="BI133" s="1"/>
  <c r="BJ132" s="1"/>
  <c r="BK131" s="1"/>
  <c r="BL130" s="1"/>
  <c r="BM129" s="1"/>
  <c r="BN128" s="1"/>
  <c r="BO127" s="1"/>
  <c r="BP126" s="1"/>
  <c r="BQ125" s="1"/>
  <c r="BR124" s="1"/>
  <c r="BS123" s="1"/>
  <c r="BT122" s="1"/>
  <c r="BU121" s="1"/>
  <c r="BV120" s="1"/>
  <c r="BW119" s="1"/>
  <c r="BX118" s="1"/>
  <c r="BY117" s="1"/>
  <c r="BZ116" s="1"/>
  <c r="CA115" s="1"/>
  <c r="CB114" s="1"/>
  <c r="CC113" s="1"/>
  <c r="AY143"/>
  <c r="AZ143"/>
  <c r="BA142" s="1"/>
  <c r="BB141" s="1"/>
  <c r="BC140" s="1"/>
  <c r="BD139" s="1"/>
  <c r="BE138" s="1"/>
  <c r="BF137" s="1"/>
  <c r="BG136" s="1"/>
  <c r="BH135" s="1"/>
  <c r="BI134" s="1"/>
  <c r="BJ133" s="1"/>
  <c r="BK132" s="1"/>
  <c r="BL131" s="1"/>
  <c r="BM130" s="1"/>
  <c r="BN129" s="1"/>
  <c r="BO128" s="1"/>
  <c r="BP127" s="1"/>
  <c r="BQ126" s="1"/>
  <c r="BR125" s="1"/>
  <c r="BS124" s="1"/>
  <c r="BT123" s="1"/>
  <c r="BU122" s="1"/>
  <c r="BV121" s="1"/>
  <c r="BW120" s="1"/>
  <c r="BX119" s="1"/>
  <c r="BY118" s="1"/>
  <c r="BZ117" s="1"/>
  <c r="CA116" s="1"/>
  <c r="CB115" s="1"/>
  <c r="CC114" s="1"/>
  <c r="AY144"/>
  <c r="AZ144"/>
  <c r="BA143" s="1"/>
  <c r="BB142" s="1"/>
  <c r="BC141" s="1"/>
  <c r="BD140" s="1"/>
  <c r="BE139" s="1"/>
  <c r="BF138" s="1"/>
  <c r="BG137" s="1"/>
  <c r="BH136" s="1"/>
  <c r="BI135" s="1"/>
  <c r="BJ134" s="1"/>
  <c r="BK133" s="1"/>
  <c r="BL132" s="1"/>
  <c r="BM131" s="1"/>
  <c r="BN130" s="1"/>
  <c r="BO129" s="1"/>
  <c r="BP128" s="1"/>
  <c r="BQ127" s="1"/>
  <c r="BR126" s="1"/>
  <c r="BS125" s="1"/>
  <c r="BT124" s="1"/>
  <c r="BU123" s="1"/>
  <c r="BV122" s="1"/>
  <c r="BW121" s="1"/>
  <c r="BX120" s="1"/>
  <c r="BY119" s="1"/>
  <c r="BZ118" s="1"/>
  <c r="CA117" s="1"/>
  <c r="CB116" s="1"/>
  <c r="CC115" s="1"/>
  <c r="AY145"/>
  <c r="AZ145"/>
  <c r="BA144" s="1"/>
  <c r="BB143" s="1"/>
  <c r="BC142" s="1"/>
  <c r="BD141" s="1"/>
  <c r="BE140" s="1"/>
  <c r="BF139" s="1"/>
  <c r="BG138" s="1"/>
  <c r="BH137" s="1"/>
  <c r="BI136" s="1"/>
  <c r="BJ135" s="1"/>
  <c r="BK134" s="1"/>
  <c r="BL133" s="1"/>
  <c r="BM132" s="1"/>
  <c r="BN131" s="1"/>
  <c r="BO130" s="1"/>
  <c r="BP129" s="1"/>
  <c r="BQ128" s="1"/>
  <c r="BR127" s="1"/>
  <c r="BS126" s="1"/>
  <c r="BT125" s="1"/>
  <c r="BU124" s="1"/>
  <c r="BV123" s="1"/>
  <c r="BW122" s="1"/>
  <c r="BX121" s="1"/>
  <c r="BY120" s="1"/>
  <c r="BZ119" s="1"/>
  <c r="CA118" s="1"/>
  <c r="CB117" s="1"/>
  <c r="CC116" s="1"/>
  <c r="AY146"/>
  <c r="AZ146"/>
  <c r="BA145" s="1"/>
  <c r="BB144" s="1"/>
  <c r="BC143" s="1"/>
  <c r="BD142" s="1"/>
  <c r="BE141" s="1"/>
  <c r="BF140" s="1"/>
  <c r="BG139" s="1"/>
  <c r="BH138" s="1"/>
  <c r="BI137" s="1"/>
  <c r="BJ136" s="1"/>
  <c r="BK135" s="1"/>
  <c r="BL134" s="1"/>
  <c r="BM133" s="1"/>
  <c r="BN132" s="1"/>
  <c r="BO131" s="1"/>
  <c r="BP130" s="1"/>
  <c r="BQ129" s="1"/>
  <c r="BR128" s="1"/>
  <c r="BS127" s="1"/>
  <c r="BT126" s="1"/>
  <c r="BU125" s="1"/>
  <c r="BV124" s="1"/>
  <c r="BW123" s="1"/>
  <c r="BX122" s="1"/>
  <c r="BY121" s="1"/>
  <c r="BZ120" s="1"/>
  <c r="CA119" s="1"/>
  <c r="CB118" s="1"/>
  <c r="CC117" s="1"/>
  <c r="AY147"/>
  <c r="AZ147"/>
  <c r="BA146" s="1"/>
  <c r="BB145" s="1"/>
  <c r="BC144" s="1"/>
  <c r="BD143" s="1"/>
  <c r="BE142" s="1"/>
  <c r="BF141" s="1"/>
  <c r="BG140" s="1"/>
  <c r="BH139" s="1"/>
  <c r="BI138" s="1"/>
  <c r="BJ137" s="1"/>
  <c r="BK136" s="1"/>
  <c r="BL135" s="1"/>
  <c r="BM134" s="1"/>
  <c r="BN133" s="1"/>
  <c r="BO132" s="1"/>
  <c r="BP131" s="1"/>
  <c r="BQ130" s="1"/>
  <c r="BR129" s="1"/>
  <c r="BS128" s="1"/>
  <c r="BT127" s="1"/>
  <c r="BU126" s="1"/>
  <c r="BV125" s="1"/>
  <c r="BW124" s="1"/>
  <c r="BX123" s="1"/>
  <c r="BY122" s="1"/>
  <c r="BZ121" s="1"/>
  <c r="CA120" s="1"/>
  <c r="CB119" s="1"/>
  <c r="CC118" s="1"/>
  <c r="AY148"/>
  <c r="AZ148"/>
  <c r="BA147" s="1"/>
  <c r="BB146" s="1"/>
  <c r="BC145" s="1"/>
  <c r="BD144" s="1"/>
  <c r="BE143" s="1"/>
  <c r="BF142" s="1"/>
  <c r="BG141" s="1"/>
  <c r="BH140" s="1"/>
  <c r="BI139" s="1"/>
  <c r="BJ138" s="1"/>
  <c r="BK137" s="1"/>
  <c r="BL136" s="1"/>
  <c r="BM135" s="1"/>
  <c r="BN134" s="1"/>
  <c r="BO133" s="1"/>
  <c r="BP132" s="1"/>
  <c r="BQ131" s="1"/>
  <c r="BR130" s="1"/>
  <c r="BS129" s="1"/>
  <c r="BT128" s="1"/>
  <c r="BU127" s="1"/>
  <c r="BV126" s="1"/>
  <c r="BW125" s="1"/>
  <c r="BX124" s="1"/>
  <c r="BY123" s="1"/>
  <c r="BZ122" s="1"/>
  <c r="CA121" s="1"/>
  <c r="CB120" s="1"/>
  <c r="CC119" s="1"/>
  <c r="AY149"/>
  <c r="AZ149"/>
  <c r="BA148" s="1"/>
  <c r="BB147" s="1"/>
  <c r="BC146" s="1"/>
  <c r="BD145" s="1"/>
  <c r="BE144" s="1"/>
  <c r="BF143" s="1"/>
  <c r="BG142" s="1"/>
  <c r="BH141" s="1"/>
  <c r="BI140" s="1"/>
  <c r="BJ139" s="1"/>
  <c r="BK138" s="1"/>
  <c r="BL137" s="1"/>
  <c r="BM136" s="1"/>
  <c r="BN135" s="1"/>
  <c r="BO134" s="1"/>
  <c r="BP133" s="1"/>
  <c r="BQ132" s="1"/>
  <c r="BR131" s="1"/>
  <c r="BS130" s="1"/>
  <c r="BT129" s="1"/>
  <c r="BU128" s="1"/>
  <c r="BV127" s="1"/>
  <c r="BW126" s="1"/>
  <c r="BX125" s="1"/>
  <c r="BY124" s="1"/>
  <c r="BZ123" s="1"/>
  <c r="CA122" s="1"/>
  <c r="CB121" s="1"/>
  <c r="CC120" s="1"/>
  <c r="AY150"/>
  <c r="AZ150"/>
  <c r="BA149" s="1"/>
  <c r="BB148" s="1"/>
  <c r="BC147" s="1"/>
  <c r="BD146" s="1"/>
  <c r="BE145" s="1"/>
  <c r="BF144" s="1"/>
  <c r="BG143" s="1"/>
  <c r="BH142" s="1"/>
  <c r="BI141" s="1"/>
  <c r="BJ140" s="1"/>
  <c r="BK139" s="1"/>
  <c r="BL138" s="1"/>
  <c r="BM137" s="1"/>
  <c r="BN136" s="1"/>
  <c r="BO135" s="1"/>
  <c r="BP134" s="1"/>
  <c r="BQ133" s="1"/>
  <c r="BR132" s="1"/>
  <c r="BS131" s="1"/>
  <c r="BT130" s="1"/>
  <c r="BU129" s="1"/>
  <c r="BV128" s="1"/>
  <c r="BW127" s="1"/>
  <c r="BX126" s="1"/>
  <c r="BY125" s="1"/>
  <c r="BZ124" s="1"/>
  <c r="CA123" s="1"/>
  <c r="CB122" s="1"/>
  <c r="CC121" s="1"/>
  <c r="AY151"/>
  <c r="AZ151"/>
  <c r="BA150" s="1"/>
  <c r="BB149" s="1"/>
  <c r="BC148" s="1"/>
  <c r="BD147" s="1"/>
  <c r="BE146" s="1"/>
  <c r="BF145" s="1"/>
  <c r="BG144" s="1"/>
  <c r="BH143" s="1"/>
  <c r="BI142" s="1"/>
  <c r="BJ141" s="1"/>
  <c r="BK140" s="1"/>
  <c r="BL139" s="1"/>
  <c r="BM138" s="1"/>
  <c r="BN137" s="1"/>
  <c r="BO136" s="1"/>
  <c r="BP135" s="1"/>
  <c r="BQ134" s="1"/>
  <c r="BR133" s="1"/>
  <c r="BS132" s="1"/>
  <c r="BT131" s="1"/>
  <c r="BU130" s="1"/>
  <c r="BV129" s="1"/>
  <c r="BW128" s="1"/>
  <c r="BX127" s="1"/>
  <c r="BY126" s="1"/>
  <c r="BZ125" s="1"/>
  <c r="CA124" s="1"/>
  <c r="CB123" s="1"/>
  <c r="CC122" s="1"/>
  <c r="AY152"/>
  <c r="AZ152"/>
  <c r="BA151" s="1"/>
  <c r="BB150" s="1"/>
  <c r="BC149" s="1"/>
  <c r="BD148" s="1"/>
  <c r="BE147" s="1"/>
  <c r="BF146" s="1"/>
  <c r="BG145" s="1"/>
  <c r="BH144" s="1"/>
  <c r="BI143" s="1"/>
  <c r="BJ142" s="1"/>
  <c r="BK141" s="1"/>
  <c r="BL140" s="1"/>
  <c r="BM139" s="1"/>
  <c r="BN138" s="1"/>
  <c r="BO137" s="1"/>
  <c r="BP136" s="1"/>
  <c r="BQ135" s="1"/>
  <c r="BR134" s="1"/>
  <c r="BS133" s="1"/>
  <c r="BT132" s="1"/>
  <c r="BU131" s="1"/>
  <c r="BV130" s="1"/>
  <c r="BW129" s="1"/>
  <c r="BX128" s="1"/>
  <c r="BY127" s="1"/>
  <c r="BZ126" s="1"/>
  <c r="CA125" s="1"/>
  <c r="CB124" s="1"/>
  <c r="CC123" s="1"/>
  <c r="AY153"/>
  <c r="AZ153"/>
  <c r="BA152" s="1"/>
  <c r="BB151" s="1"/>
  <c r="BC150" s="1"/>
  <c r="BD149" s="1"/>
  <c r="BE148" s="1"/>
  <c r="BF147" s="1"/>
  <c r="BG146" s="1"/>
  <c r="BH145" s="1"/>
  <c r="BI144" s="1"/>
  <c r="BJ143" s="1"/>
  <c r="BK142" s="1"/>
  <c r="BL141" s="1"/>
  <c r="BM140" s="1"/>
  <c r="BN139" s="1"/>
  <c r="BO138" s="1"/>
  <c r="BP137" s="1"/>
  <c r="BQ136" s="1"/>
  <c r="BR135" s="1"/>
  <c r="BS134" s="1"/>
  <c r="BT133" s="1"/>
  <c r="BU132" s="1"/>
  <c r="BV131" s="1"/>
  <c r="BW130" s="1"/>
  <c r="BX129" s="1"/>
  <c r="BY128" s="1"/>
  <c r="BZ127" s="1"/>
  <c r="CA126" s="1"/>
  <c r="CB125" s="1"/>
  <c r="CC124" s="1"/>
  <c r="AY154"/>
  <c r="AZ154"/>
  <c r="BA153" s="1"/>
  <c r="BB152" s="1"/>
  <c r="BC151" s="1"/>
  <c r="BD150" s="1"/>
  <c r="BE149" s="1"/>
  <c r="BF148" s="1"/>
  <c r="BG147" s="1"/>
  <c r="BH146" s="1"/>
  <c r="BI145" s="1"/>
  <c r="BJ144" s="1"/>
  <c r="BK143" s="1"/>
  <c r="BL142" s="1"/>
  <c r="BM141" s="1"/>
  <c r="BN140" s="1"/>
  <c r="BO139" s="1"/>
  <c r="BP138" s="1"/>
  <c r="BQ137" s="1"/>
  <c r="BR136" s="1"/>
  <c r="BS135" s="1"/>
  <c r="BT134" s="1"/>
  <c r="BU133" s="1"/>
  <c r="BV132" s="1"/>
  <c r="BW131" s="1"/>
  <c r="BX130" s="1"/>
  <c r="BY129" s="1"/>
  <c r="BZ128" s="1"/>
  <c r="CA127" s="1"/>
  <c r="CB126" s="1"/>
  <c r="CC125" s="1"/>
  <c r="AY155"/>
  <c r="AZ155"/>
  <c r="BA154" s="1"/>
  <c r="BB153" s="1"/>
  <c r="BC152" s="1"/>
  <c r="BD151" s="1"/>
  <c r="BE150" s="1"/>
  <c r="BF149" s="1"/>
  <c r="BG148" s="1"/>
  <c r="BH147" s="1"/>
  <c r="BI146" s="1"/>
  <c r="BJ145" s="1"/>
  <c r="BK144" s="1"/>
  <c r="BL143" s="1"/>
  <c r="BM142" s="1"/>
  <c r="BN141" s="1"/>
  <c r="BO140" s="1"/>
  <c r="BP139" s="1"/>
  <c r="BQ138" s="1"/>
  <c r="BR137" s="1"/>
  <c r="BS136" s="1"/>
  <c r="BT135" s="1"/>
  <c r="BU134" s="1"/>
  <c r="BV133" s="1"/>
  <c r="BW132" s="1"/>
  <c r="BX131" s="1"/>
  <c r="BY130" s="1"/>
  <c r="BZ129" s="1"/>
  <c r="CA128" s="1"/>
  <c r="CB127" s="1"/>
  <c r="CC126" s="1"/>
  <c r="AY156"/>
  <c r="AZ156"/>
  <c r="BA155" s="1"/>
  <c r="BB154" s="1"/>
  <c r="BC153" s="1"/>
  <c r="BD152" s="1"/>
  <c r="BE151" s="1"/>
  <c r="BF150" s="1"/>
  <c r="BG149" s="1"/>
  <c r="BH148" s="1"/>
  <c r="BI147" s="1"/>
  <c r="BJ146" s="1"/>
  <c r="BK145" s="1"/>
  <c r="BL144" s="1"/>
  <c r="BM143" s="1"/>
  <c r="BN142" s="1"/>
  <c r="BO141" s="1"/>
  <c r="BP140" s="1"/>
  <c r="BQ139" s="1"/>
  <c r="BR138" s="1"/>
  <c r="BS137" s="1"/>
  <c r="BT136" s="1"/>
  <c r="BU135" s="1"/>
  <c r="BV134" s="1"/>
  <c r="BW133" s="1"/>
  <c r="BX132" s="1"/>
  <c r="BY131" s="1"/>
  <c r="BZ130" s="1"/>
  <c r="CA129" s="1"/>
  <c r="CB128" s="1"/>
  <c r="CC127" s="1"/>
  <c r="AY157"/>
  <c r="AZ157"/>
  <c r="BA156" s="1"/>
  <c r="BB155" s="1"/>
  <c r="BC154" s="1"/>
  <c r="BD153" s="1"/>
  <c r="BE152" s="1"/>
  <c r="BF151" s="1"/>
  <c r="BG150" s="1"/>
  <c r="BH149" s="1"/>
  <c r="BI148" s="1"/>
  <c r="BJ147" s="1"/>
  <c r="BK146" s="1"/>
  <c r="BL145" s="1"/>
  <c r="BM144" s="1"/>
  <c r="BN143" s="1"/>
  <c r="BO142" s="1"/>
  <c r="BP141" s="1"/>
  <c r="BQ140" s="1"/>
  <c r="BR139" s="1"/>
  <c r="BS138" s="1"/>
  <c r="BT137" s="1"/>
  <c r="BU136" s="1"/>
  <c r="BV135" s="1"/>
  <c r="BW134" s="1"/>
  <c r="BX133" s="1"/>
  <c r="BY132" s="1"/>
  <c r="BZ131" s="1"/>
  <c r="CA130" s="1"/>
  <c r="CB129" s="1"/>
  <c r="CC128" s="1"/>
  <c r="AY158"/>
  <c r="AZ158"/>
  <c r="BA157" s="1"/>
  <c r="BB156" s="1"/>
  <c r="BC155" s="1"/>
  <c r="BD154" s="1"/>
  <c r="BE153" s="1"/>
  <c r="BF152" s="1"/>
  <c r="BG151" s="1"/>
  <c r="BH150" s="1"/>
  <c r="BI149" s="1"/>
  <c r="BJ148" s="1"/>
  <c r="BK147" s="1"/>
  <c r="BL146" s="1"/>
  <c r="BM145" s="1"/>
  <c r="BN144" s="1"/>
  <c r="BO143" s="1"/>
  <c r="BP142" s="1"/>
  <c r="BQ141" s="1"/>
  <c r="BR140" s="1"/>
  <c r="BS139" s="1"/>
  <c r="BT138" s="1"/>
  <c r="BU137" s="1"/>
  <c r="BV136" s="1"/>
  <c r="BW135" s="1"/>
  <c r="BX134" s="1"/>
  <c r="BY133" s="1"/>
  <c r="BZ132" s="1"/>
  <c r="CA131" s="1"/>
  <c r="CB130" s="1"/>
  <c r="CC129" s="1"/>
  <c r="AY159"/>
  <c r="AZ159"/>
  <c r="BA158" s="1"/>
  <c r="BB157" s="1"/>
  <c r="BC156" s="1"/>
  <c r="BD155" s="1"/>
  <c r="BE154" s="1"/>
  <c r="BF153" s="1"/>
  <c r="BG152" s="1"/>
  <c r="BH151" s="1"/>
  <c r="BI150" s="1"/>
  <c r="BJ149" s="1"/>
  <c r="BK148" s="1"/>
  <c r="BL147" s="1"/>
  <c r="BM146" s="1"/>
  <c r="BN145" s="1"/>
  <c r="BO144" s="1"/>
  <c r="BP143" s="1"/>
  <c r="BQ142" s="1"/>
  <c r="BR141" s="1"/>
  <c r="BS140" s="1"/>
  <c r="BT139" s="1"/>
  <c r="BU138" s="1"/>
  <c r="BV137" s="1"/>
  <c r="BW136" s="1"/>
  <c r="BX135" s="1"/>
  <c r="BY134" s="1"/>
  <c r="BZ133" s="1"/>
  <c r="CA132" s="1"/>
  <c r="CB131" s="1"/>
  <c r="CC130" s="1"/>
  <c r="AY160"/>
  <c r="AZ160"/>
  <c r="BA159" s="1"/>
  <c r="BB158" s="1"/>
  <c r="BC157" s="1"/>
  <c r="BD156" s="1"/>
  <c r="BE155" s="1"/>
  <c r="BF154" s="1"/>
  <c r="BG153" s="1"/>
  <c r="BH152" s="1"/>
  <c r="BI151" s="1"/>
  <c r="BJ150" s="1"/>
  <c r="BK149" s="1"/>
  <c r="BL148" s="1"/>
  <c r="BM147" s="1"/>
  <c r="BN146" s="1"/>
  <c r="BO145" s="1"/>
  <c r="BP144" s="1"/>
  <c r="BQ143" s="1"/>
  <c r="BR142" s="1"/>
  <c r="BS141" s="1"/>
  <c r="BT140" s="1"/>
  <c r="BU139" s="1"/>
  <c r="BV138" s="1"/>
  <c r="BW137" s="1"/>
  <c r="BX136" s="1"/>
  <c r="BY135" s="1"/>
  <c r="BZ134" s="1"/>
  <c r="CA133" s="1"/>
  <c r="CB132" s="1"/>
  <c r="CC131" s="1"/>
  <c r="AY161"/>
  <c r="AZ161"/>
  <c r="BA160" s="1"/>
  <c r="BB159" s="1"/>
  <c r="BC158" s="1"/>
  <c r="BD157" s="1"/>
  <c r="BE156" s="1"/>
  <c r="BF155" s="1"/>
  <c r="BG154" s="1"/>
  <c r="BH153" s="1"/>
  <c r="BI152" s="1"/>
  <c r="BJ151" s="1"/>
  <c r="BK150" s="1"/>
  <c r="BL149" s="1"/>
  <c r="BM148" s="1"/>
  <c r="BN147" s="1"/>
  <c r="BO146" s="1"/>
  <c r="BP145" s="1"/>
  <c r="BQ144" s="1"/>
  <c r="BR143" s="1"/>
  <c r="BS142" s="1"/>
  <c r="BT141" s="1"/>
  <c r="BU140" s="1"/>
  <c r="BV139" s="1"/>
  <c r="BW138" s="1"/>
  <c r="BX137" s="1"/>
  <c r="BY136" s="1"/>
  <c r="BZ135" s="1"/>
  <c r="CA134" s="1"/>
  <c r="CB133" s="1"/>
  <c r="CC132" s="1"/>
  <c r="AY162"/>
  <c r="AZ162"/>
  <c r="BA161" s="1"/>
  <c r="BB160" s="1"/>
  <c r="BC159" s="1"/>
  <c r="BD158" s="1"/>
  <c r="BE157" s="1"/>
  <c r="BF156" s="1"/>
  <c r="BG155" s="1"/>
  <c r="BH154" s="1"/>
  <c r="BI153" s="1"/>
  <c r="BJ152" s="1"/>
  <c r="BK151" s="1"/>
  <c r="BL150" s="1"/>
  <c r="BM149" s="1"/>
  <c r="BN148" s="1"/>
  <c r="BO147" s="1"/>
  <c r="BP146" s="1"/>
  <c r="BQ145" s="1"/>
  <c r="BR144" s="1"/>
  <c r="BS143" s="1"/>
  <c r="BT142" s="1"/>
  <c r="BU141" s="1"/>
  <c r="BV140" s="1"/>
  <c r="BW139" s="1"/>
  <c r="BX138" s="1"/>
  <c r="BY137" s="1"/>
  <c r="BZ136" s="1"/>
  <c r="CA135" s="1"/>
  <c r="CB134" s="1"/>
  <c r="CC133" s="1"/>
  <c r="AY163"/>
  <c r="AZ163"/>
  <c r="BA162" s="1"/>
  <c r="BB161" s="1"/>
  <c r="BC160" s="1"/>
  <c r="BD159" s="1"/>
  <c r="BE158" s="1"/>
  <c r="BF157" s="1"/>
  <c r="BG156" s="1"/>
  <c r="BH155" s="1"/>
  <c r="BI154" s="1"/>
  <c r="BJ153" s="1"/>
  <c r="BK152" s="1"/>
  <c r="BL151" s="1"/>
  <c r="BM150" s="1"/>
  <c r="BN149" s="1"/>
  <c r="BO148" s="1"/>
  <c r="BP147" s="1"/>
  <c r="BQ146" s="1"/>
  <c r="BR145" s="1"/>
  <c r="BS144" s="1"/>
  <c r="BT143" s="1"/>
  <c r="BU142" s="1"/>
  <c r="BV141" s="1"/>
  <c r="BW140" s="1"/>
  <c r="BX139" s="1"/>
  <c r="BY138" s="1"/>
  <c r="BZ137" s="1"/>
  <c r="CA136" s="1"/>
  <c r="CB135" s="1"/>
  <c r="CC134" s="1"/>
  <c r="AY164"/>
  <c r="AZ164"/>
  <c r="BA163" s="1"/>
  <c r="BB162" s="1"/>
  <c r="BC161" s="1"/>
  <c r="BD160" s="1"/>
  <c r="BE159" s="1"/>
  <c r="BF158" s="1"/>
  <c r="BG157" s="1"/>
  <c r="BH156" s="1"/>
  <c r="BI155" s="1"/>
  <c r="BJ154" s="1"/>
  <c r="BK153" s="1"/>
  <c r="BL152" s="1"/>
  <c r="BM151" s="1"/>
  <c r="BN150" s="1"/>
  <c r="BO149" s="1"/>
  <c r="BP148" s="1"/>
  <c r="BQ147" s="1"/>
  <c r="BR146" s="1"/>
  <c r="BS145" s="1"/>
  <c r="BT144" s="1"/>
  <c r="BU143" s="1"/>
  <c r="BV142" s="1"/>
  <c r="BW141" s="1"/>
  <c r="BX140" s="1"/>
  <c r="BY139" s="1"/>
  <c r="BZ138" s="1"/>
  <c r="CA137" s="1"/>
  <c r="CB136" s="1"/>
  <c r="CC135" s="1"/>
  <c r="AY165"/>
  <c r="AZ165"/>
  <c r="BA164" s="1"/>
  <c r="BB163" s="1"/>
  <c r="BC162" s="1"/>
  <c r="BD161" s="1"/>
  <c r="BE160" s="1"/>
  <c r="BF159" s="1"/>
  <c r="BG158" s="1"/>
  <c r="BH157" s="1"/>
  <c r="BI156" s="1"/>
  <c r="BJ155" s="1"/>
  <c r="BK154" s="1"/>
  <c r="BL153" s="1"/>
  <c r="BM152" s="1"/>
  <c r="BN151" s="1"/>
  <c r="BO150" s="1"/>
  <c r="BP149" s="1"/>
  <c r="BQ148" s="1"/>
  <c r="BR147" s="1"/>
  <c r="BS146" s="1"/>
  <c r="BT145" s="1"/>
  <c r="BU144" s="1"/>
  <c r="BV143" s="1"/>
  <c r="BW142" s="1"/>
  <c r="BX141" s="1"/>
  <c r="BY140" s="1"/>
  <c r="BZ139" s="1"/>
  <c r="CA138" s="1"/>
  <c r="CB137" s="1"/>
  <c r="CC136" s="1"/>
  <c r="AY166"/>
  <c r="AZ166"/>
  <c r="BA165" s="1"/>
  <c r="BB164" s="1"/>
  <c r="BC163" s="1"/>
  <c r="BD162" s="1"/>
  <c r="BE161" s="1"/>
  <c r="BF160" s="1"/>
  <c r="BG159" s="1"/>
  <c r="BH158" s="1"/>
  <c r="BI157" s="1"/>
  <c r="BJ156" s="1"/>
  <c r="BK155" s="1"/>
  <c r="BL154" s="1"/>
  <c r="BM153" s="1"/>
  <c r="BN152" s="1"/>
  <c r="BO151" s="1"/>
  <c r="BP150" s="1"/>
  <c r="BQ149" s="1"/>
  <c r="BR148" s="1"/>
  <c r="BS147" s="1"/>
  <c r="BT146" s="1"/>
  <c r="BU145" s="1"/>
  <c r="BV144" s="1"/>
  <c r="BW143" s="1"/>
  <c r="BX142" s="1"/>
  <c r="BY141" s="1"/>
  <c r="BZ140" s="1"/>
  <c r="CA139" s="1"/>
  <c r="CB138" s="1"/>
  <c r="CC137" s="1"/>
  <c r="AY167"/>
  <c r="AZ167"/>
  <c r="BA166" s="1"/>
  <c r="BB165" s="1"/>
  <c r="BC164" s="1"/>
  <c r="BD163" s="1"/>
  <c r="BE162" s="1"/>
  <c r="BF161" s="1"/>
  <c r="BG160" s="1"/>
  <c r="BH159" s="1"/>
  <c r="BI158" s="1"/>
  <c r="BJ157" s="1"/>
  <c r="BK156" s="1"/>
  <c r="BL155" s="1"/>
  <c r="BM154" s="1"/>
  <c r="BN153" s="1"/>
  <c r="BO152" s="1"/>
  <c r="BP151" s="1"/>
  <c r="BQ150" s="1"/>
  <c r="BR149" s="1"/>
  <c r="BS148" s="1"/>
  <c r="BT147" s="1"/>
  <c r="BU146" s="1"/>
  <c r="BV145" s="1"/>
  <c r="BW144" s="1"/>
  <c r="BX143" s="1"/>
  <c r="BY142" s="1"/>
  <c r="BZ141" s="1"/>
  <c r="CA140" s="1"/>
  <c r="CB139" s="1"/>
  <c r="CC138" s="1"/>
  <c r="AY168"/>
  <c r="AZ168"/>
  <c r="BA167" s="1"/>
  <c r="BB166" s="1"/>
  <c r="BC165" s="1"/>
  <c r="BD164" s="1"/>
  <c r="BE163" s="1"/>
  <c r="BF162" s="1"/>
  <c r="BG161" s="1"/>
  <c r="BH160" s="1"/>
  <c r="BI159" s="1"/>
  <c r="BJ158" s="1"/>
  <c r="BK157" s="1"/>
  <c r="BL156" s="1"/>
  <c r="BM155" s="1"/>
  <c r="BN154" s="1"/>
  <c r="BO153" s="1"/>
  <c r="BP152" s="1"/>
  <c r="BQ151" s="1"/>
  <c r="BR150" s="1"/>
  <c r="BS149" s="1"/>
  <c r="BT148" s="1"/>
  <c r="BU147" s="1"/>
  <c r="BV146" s="1"/>
  <c r="BW145" s="1"/>
  <c r="BX144" s="1"/>
  <c r="BY143" s="1"/>
  <c r="BZ142" s="1"/>
  <c r="CA141" s="1"/>
  <c r="CB140" s="1"/>
  <c r="CC139" s="1"/>
  <c r="AY169"/>
  <c r="AZ169"/>
  <c r="BA168" s="1"/>
  <c r="BB167" s="1"/>
  <c r="BC166" s="1"/>
  <c r="BD165" s="1"/>
  <c r="BE164" s="1"/>
  <c r="BF163" s="1"/>
  <c r="BG162" s="1"/>
  <c r="BH161" s="1"/>
  <c r="BI160" s="1"/>
  <c r="BJ159" s="1"/>
  <c r="BK158" s="1"/>
  <c r="BL157" s="1"/>
  <c r="BM156" s="1"/>
  <c r="BN155" s="1"/>
  <c r="BO154" s="1"/>
  <c r="BP153" s="1"/>
  <c r="BQ152" s="1"/>
  <c r="BR151" s="1"/>
  <c r="BS150" s="1"/>
  <c r="BT149" s="1"/>
  <c r="BU148" s="1"/>
  <c r="BV147" s="1"/>
  <c r="BW146" s="1"/>
  <c r="BX145" s="1"/>
  <c r="BY144" s="1"/>
  <c r="BZ143" s="1"/>
  <c r="CA142" s="1"/>
  <c r="CB141" s="1"/>
  <c r="CC140" s="1"/>
  <c r="AY170"/>
  <c r="AZ170"/>
  <c r="BA169" s="1"/>
  <c r="BB168" s="1"/>
  <c r="BC167" s="1"/>
  <c r="BD166" s="1"/>
  <c r="BE165" s="1"/>
  <c r="BF164" s="1"/>
  <c r="BG163" s="1"/>
  <c r="BH162" s="1"/>
  <c r="BI161" s="1"/>
  <c r="BJ160" s="1"/>
  <c r="BK159" s="1"/>
  <c r="BL158" s="1"/>
  <c r="BM157" s="1"/>
  <c r="BN156" s="1"/>
  <c r="BO155" s="1"/>
  <c r="BP154" s="1"/>
  <c r="BQ153" s="1"/>
  <c r="BR152" s="1"/>
  <c r="BS151" s="1"/>
  <c r="BT150" s="1"/>
  <c r="BU149" s="1"/>
  <c r="BV148" s="1"/>
  <c r="BW147" s="1"/>
  <c r="BX146" s="1"/>
  <c r="BY145" s="1"/>
  <c r="BZ144" s="1"/>
  <c r="CA143" s="1"/>
  <c r="CB142" s="1"/>
  <c r="CC141" s="1"/>
  <c r="AY171"/>
  <c r="AZ171"/>
  <c r="BA170" s="1"/>
  <c r="BB169" s="1"/>
  <c r="BC168" s="1"/>
  <c r="BD167" s="1"/>
  <c r="BE166" s="1"/>
  <c r="BF165" s="1"/>
  <c r="BG164" s="1"/>
  <c r="BH163" s="1"/>
  <c r="BI162" s="1"/>
  <c r="BJ161" s="1"/>
  <c r="BK160" s="1"/>
  <c r="BL159" s="1"/>
  <c r="BM158" s="1"/>
  <c r="BN157" s="1"/>
  <c r="BO156" s="1"/>
  <c r="BP155" s="1"/>
  <c r="BQ154" s="1"/>
  <c r="BR153" s="1"/>
  <c r="BS152" s="1"/>
  <c r="BT151" s="1"/>
  <c r="BU150" s="1"/>
  <c r="BV149" s="1"/>
  <c r="BW148" s="1"/>
  <c r="BX147" s="1"/>
  <c r="BY146" s="1"/>
  <c r="BZ145" s="1"/>
  <c r="CA144" s="1"/>
  <c r="CB143" s="1"/>
  <c r="CC142" s="1"/>
  <c r="AY172"/>
  <c r="AZ172"/>
  <c r="BA171" s="1"/>
  <c r="BB170" s="1"/>
  <c r="BC169" s="1"/>
  <c r="BD168" s="1"/>
  <c r="BE167" s="1"/>
  <c r="BF166" s="1"/>
  <c r="BG165" s="1"/>
  <c r="BH164" s="1"/>
  <c r="BI163" s="1"/>
  <c r="BJ162" s="1"/>
  <c r="BK161" s="1"/>
  <c r="BL160" s="1"/>
  <c r="BM159" s="1"/>
  <c r="BN158" s="1"/>
  <c r="BO157" s="1"/>
  <c r="BP156" s="1"/>
  <c r="BQ155" s="1"/>
  <c r="BR154" s="1"/>
  <c r="BS153" s="1"/>
  <c r="BT152" s="1"/>
  <c r="BU151" s="1"/>
  <c r="BV150" s="1"/>
  <c r="BW149" s="1"/>
  <c r="BX148" s="1"/>
  <c r="BY147" s="1"/>
  <c r="BZ146" s="1"/>
  <c r="CA145" s="1"/>
  <c r="CB144" s="1"/>
  <c r="CC143" s="1"/>
  <c r="AY173"/>
  <c r="AZ173"/>
  <c r="BA172" s="1"/>
  <c r="BB171" s="1"/>
  <c r="BC170" s="1"/>
  <c r="BD169" s="1"/>
  <c r="BE168" s="1"/>
  <c r="BF167" s="1"/>
  <c r="BG166" s="1"/>
  <c r="BH165" s="1"/>
  <c r="BI164" s="1"/>
  <c r="BJ163" s="1"/>
  <c r="BK162" s="1"/>
  <c r="BL161" s="1"/>
  <c r="BM160" s="1"/>
  <c r="BN159" s="1"/>
  <c r="BO158" s="1"/>
  <c r="BP157" s="1"/>
  <c r="BQ156" s="1"/>
  <c r="BR155" s="1"/>
  <c r="BS154" s="1"/>
  <c r="BT153" s="1"/>
  <c r="BU152" s="1"/>
  <c r="BV151" s="1"/>
  <c r="BW150" s="1"/>
  <c r="BX149" s="1"/>
  <c r="BY148" s="1"/>
  <c r="BZ147" s="1"/>
  <c r="CA146" s="1"/>
  <c r="CB145" s="1"/>
  <c r="CC144" s="1"/>
  <c r="AY174"/>
  <c r="AZ174"/>
  <c r="BA173" s="1"/>
  <c r="BB172" s="1"/>
  <c r="BC171" s="1"/>
  <c r="BD170" s="1"/>
  <c r="BE169" s="1"/>
  <c r="BF168" s="1"/>
  <c r="BG167" s="1"/>
  <c r="BH166" s="1"/>
  <c r="BI165" s="1"/>
  <c r="BJ164" s="1"/>
  <c r="BK163" s="1"/>
  <c r="BL162" s="1"/>
  <c r="BM161" s="1"/>
  <c r="BN160" s="1"/>
  <c r="BO159" s="1"/>
  <c r="BP158" s="1"/>
  <c r="BQ157" s="1"/>
  <c r="BR156" s="1"/>
  <c r="BS155" s="1"/>
  <c r="BT154" s="1"/>
  <c r="BU153" s="1"/>
  <c r="BV152" s="1"/>
  <c r="BW151" s="1"/>
  <c r="BX150" s="1"/>
  <c r="BY149" s="1"/>
  <c r="BZ148" s="1"/>
  <c r="CA147" s="1"/>
  <c r="CB146" s="1"/>
  <c r="CC145" s="1"/>
  <c r="AY175"/>
  <c r="AZ175"/>
  <c r="BA174" s="1"/>
  <c r="BB173" s="1"/>
  <c r="BC172" s="1"/>
  <c r="BD171" s="1"/>
  <c r="BE170" s="1"/>
  <c r="BF169" s="1"/>
  <c r="BG168" s="1"/>
  <c r="BH167" s="1"/>
  <c r="BI166" s="1"/>
  <c r="BJ165" s="1"/>
  <c r="BK164" s="1"/>
  <c r="BL163" s="1"/>
  <c r="BM162" s="1"/>
  <c r="BN161" s="1"/>
  <c r="BO160" s="1"/>
  <c r="BP159" s="1"/>
  <c r="BQ158" s="1"/>
  <c r="BR157" s="1"/>
  <c r="BS156" s="1"/>
  <c r="BT155" s="1"/>
  <c r="BU154" s="1"/>
  <c r="BV153" s="1"/>
  <c r="BW152" s="1"/>
  <c r="BX151" s="1"/>
  <c r="BY150" s="1"/>
  <c r="BZ149" s="1"/>
  <c r="CA148" s="1"/>
  <c r="CB147" s="1"/>
  <c r="CC146" s="1"/>
  <c r="AY176"/>
  <c r="AZ176"/>
  <c r="BA175" s="1"/>
  <c r="BB174" s="1"/>
  <c r="BC173" s="1"/>
  <c r="BD172" s="1"/>
  <c r="BE171" s="1"/>
  <c r="BF170" s="1"/>
  <c r="BG169" s="1"/>
  <c r="BH168" s="1"/>
  <c r="BI167" s="1"/>
  <c r="BJ166" s="1"/>
  <c r="BK165" s="1"/>
  <c r="BL164" s="1"/>
  <c r="BM163" s="1"/>
  <c r="BN162" s="1"/>
  <c r="BO161" s="1"/>
  <c r="BP160" s="1"/>
  <c r="BQ159" s="1"/>
  <c r="BR158" s="1"/>
  <c r="BS157" s="1"/>
  <c r="BT156" s="1"/>
  <c r="BU155" s="1"/>
  <c r="BV154" s="1"/>
  <c r="BW153" s="1"/>
  <c r="BX152" s="1"/>
  <c r="BY151" s="1"/>
  <c r="BZ150" s="1"/>
  <c r="CA149" s="1"/>
  <c r="CB148" s="1"/>
  <c r="CC147" s="1"/>
  <c r="AY177"/>
  <c r="AZ177"/>
  <c r="BA176" s="1"/>
  <c r="BB175" s="1"/>
  <c r="BC174" s="1"/>
  <c r="BD173" s="1"/>
  <c r="BE172" s="1"/>
  <c r="BF171" s="1"/>
  <c r="BG170" s="1"/>
  <c r="BH169" s="1"/>
  <c r="BI168" s="1"/>
  <c r="BJ167" s="1"/>
  <c r="BK166" s="1"/>
  <c r="BL165" s="1"/>
  <c r="BM164" s="1"/>
  <c r="BN163" s="1"/>
  <c r="BO162" s="1"/>
  <c r="BP161" s="1"/>
  <c r="BQ160" s="1"/>
  <c r="BR159" s="1"/>
  <c r="BS158" s="1"/>
  <c r="BT157" s="1"/>
  <c r="BU156" s="1"/>
  <c r="BV155" s="1"/>
  <c r="BW154" s="1"/>
  <c r="BX153" s="1"/>
  <c r="BY152" s="1"/>
  <c r="BZ151" s="1"/>
  <c r="CA150" s="1"/>
  <c r="CB149" s="1"/>
  <c r="CC148" s="1"/>
  <c r="AY178"/>
  <c r="AZ178"/>
  <c r="BA177" s="1"/>
  <c r="BB176" s="1"/>
  <c r="BC175" s="1"/>
  <c r="BD174" s="1"/>
  <c r="BE173" s="1"/>
  <c r="BF172" s="1"/>
  <c r="BG171" s="1"/>
  <c r="BH170" s="1"/>
  <c r="BI169" s="1"/>
  <c r="BJ168" s="1"/>
  <c r="BK167" s="1"/>
  <c r="BL166" s="1"/>
  <c r="BM165" s="1"/>
  <c r="BN164" s="1"/>
  <c r="BO163" s="1"/>
  <c r="BP162" s="1"/>
  <c r="BQ161" s="1"/>
  <c r="BR160" s="1"/>
  <c r="BS159" s="1"/>
  <c r="BT158" s="1"/>
  <c r="BU157" s="1"/>
  <c r="BV156" s="1"/>
  <c r="BW155" s="1"/>
  <c r="BX154" s="1"/>
  <c r="BY153" s="1"/>
  <c r="BZ152" s="1"/>
  <c r="CA151" s="1"/>
  <c r="CB150" s="1"/>
  <c r="CC149" s="1"/>
  <c r="AY179"/>
  <c r="AZ179"/>
  <c r="BA178" s="1"/>
  <c r="BB177" s="1"/>
  <c r="BC176" s="1"/>
  <c r="BD175" s="1"/>
  <c r="BE174" s="1"/>
  <c r="BF173" s="1"/>
  <c r="BG172" s="1"/>
  <c r="BH171" s="1"/>
  <c r="BI170" s="1"/>
  <c r="BJ169" s="1"/>
  <c r="BK168" s="1"/>
  <c r="BL167" s="1"/>
  <c r="BM166" s="1"/>
  <c r="BN165" s="1"/>
  <c r="BO164" s="1"/>
  <c r="BP163" s="1"/>
  <c r="BQ162" s="1"/>
  <c r="BR161" s="1"/>
  <c r="BS160" s="1"/>
  <c r="BT159" s="1"/>
  <c r="BU158" s="1"/>
  <c r="BV157" s="1"/>
  <c r="BW156" s="1"/>
  <c r="BX155" s="1"/>
  <c r="BY154" s="1"/>
  <c r="BZ153" s="1"/>
  <c r="CA152" s="1"/>
  <c r="CB151" s="1"/>
  <c r="CC150" s="1"/>
  <c r="AY180"/>
  <c r="AZ180"/>
  <c r="BA179" s="1"/>
  <c r="BB178" s="1"/>
  <c r="BC177" s="1"/>
  <c r="BD176" s="1"/>
  <c r="BE175" s="1"/>
  <c r="BF174" s="1"/>
  <c r="BG173" s="1"/>
  <c r="BH172" s="1"/>
  <c r="BI171" s="1"/>
  <c r="BJ170" s="1"/>
  <c r="BK169" s="1"/>
  <c r="BL168" s="1"/>
  <c r="BM167" s="1"/>
  <c r="BN166" s="1"/>
  <c r="BO165" s="1"/>
  <c r="BP164" s="1"/>
  <c r="BQ163" s="1"/>
  <c r="BR162" s="1"/>
  <c r="BS161" s="1"/>
  <c r="BT160" s="1"/>
  <c r="BU159" s="1"/>
  <c r="BV158" s="1"/>
  <c r="BW157" s="1"/>
  <c r="BX156" s="1"/>
  <c r="BY155" s="1"/>
  <c r="BZ154" s="1"/>
  <c r="CA153" s="1"/>
  <c r="CB152" s="1"/>
  <c r="CC151" s="1"/>
  <c r="AY181"/>
  <c r="AZ181"/>
  <c r="BA180" s="1"/>
  <c r="BB179" s="1"/>
  <c r="BC178" s="1"/>
  <c r="BD177" s="1"/>
  <c r="BE176" s="1"/>
  <c r="BF175" s="1"/>
  <c r="BG174" s="1"/>
  <c r="BH173" s="1"/>
  <c r="BI172" s="1"/>
  <c r="BJ171" s="1"/>
  <c r="BK170" s="1"/>
  <c r="BL169" s="1"/>
  <c r="BM168" s="1"/>
  <c r="BN167" s="1"/>
  <c r="BO166" s="1"/>
  <c r="BP165" s="1"/>
  <c r="BQ164" s="1"/>
  <c r="BR163" s="1"/>
  <c r="BS162" s="1"/>
  <c r="BT161" s="1"/>
  <c r="BU160" s="1"/>
  <c r="BV159" s="1"/>
  <c r="BW158" s="1"/>
  <c r="BX157" s="1"/>
  <c r="BY156" s="1"/>
  <c r="BZ155" s="1"/>
  <c r="CA154" s="1"/>
  <c r="CB153" s="1"/>
  <c r="CC152" s="1"/>
  <c r="AY182"/>
  <c r="AZ182"/>
  <c r="BA181" s="1"/>
  <c r="BB180" s="1"/>
  <c r="BC179" s="1"/>
  <c r="BD178" s="1"/>
  <c r="BE177" s="1"/>
  <c r="BF176" s="1"/>
  <c r="BG175" s="1"/>
  <c r="BH174" s="1"/>
  <c r="BI173" s="1"/>
  <c r="BJ172" s="1"/>
  <c r="BK171" s="1"/>
  <c r="BL170" s="1"/>
  <c r="BM169" s="1"/>
  <c r="BN168" s="1"/>
  <c r="BO167" s="1"/>
  <c r="BP166" s="1"/>
  <c r="BQ165" s="1"/>
  <c r="BR164" s="1"/>
  <c r="BS163" s="1"/>
  <c r="BT162" s="1"/>
  <c r="BU161" s="1"/>
  <c r="BV160" s="1"/>
  <c r="BW159" s="1"/>
  <c r="BX158" s="1"/>
  <c r="BY157" s="1"/>
  <c r="BZ156" s="1"/>
  <c r="CA155" s="1"/>
  <c r="CB154" s="1"/>
  <c r="CC153" s="1"/>
  <c r="AY183"/>
  <c r="AZ183"/>
  <c r="BA182" s="1"/>
  <c r="BB181" s="1"/>
  <c r="BC180" s="1"/>
  <c r="BD179" s="1"/>
  <c r="BE178" s="1"/>
  <c r="BF177" s="1"/>
  <c r="BG176" s="1"/>
  <c r="BH175" s="1"/>
  <c r="BI174" s="1"/>
  <c r="BJ173" s="1"/>
  <c r="BK172" s="1"/>
  <c r="BL171" s="1"/>
  <c r="BM170" s="1"/>
  <c r="BN169" s="1"/>
  <c r="BO168" s="1"/>
  <c r="BP167" s="1"/>
  <c r="BQ166" s="1"/>
  <c r="BR165" s="1"/>
  <c r="BS164" s="1"/>
  <c r="BT163" s="1"/>
  <c r="BU162" s="1"/>
  <c r="BV161" s="1"/>
  <c r="BW160" s="1"/>
  <c r="BX159" s="1"/>
  <c r="BY158" s="1"/>
  <c r="BZ157" s="1"/>
  <c r="CA156" s="1"/>
  <c r="CB155" s="1"/>
  <c r="CC154" s="1"/>
  <c r="AY184"/>
  <c r="AZ184"/>
  <c r="BA183" s="1"/>
  <c r="BB182" s="1"/>
  <c r="BC181" s="1"/>
  <c r="BD180" s="1"/>
  <c r="BE179" s="1"/>
  <c r="BF178" s="1"/>
  <c r="BG177" s="1"/>
  <c r="BH176" s="1"/>
  <c r="BI175" s="1"/>
  <c r="BJ174" s="1"/>
  <c r="BK173" s="1"/>
  <c r="BL172" s="1"/>
  <c r="BM171" s="1"/>
  <c r="BN170" s="1"/>
  <c r="BO169" s="1"/>
  <c r="BP168" s="1"/>
  <c r="BQ167" s="1"/>
  <c r="BR166" s="1"/>
  <c r="BS165" s="1"/>
  <c r="BT164" s="1"/>
  <c r="BU163" s="1"/>
  <c r="BV162" s="1"/>
  <c r="BW161" s="1"/>
  <c r="BX160" s="1"/>
  <c r="BY159" s="1"/>
  <c r="BZ158" s="1"/>
  <c r="CA157" s="1"/>
  <c r="CB156" s="1"/>
  <c r="CC155" s="1"/>
  <c r="AY185"/>
  <c r="AZ185"/>
  <c r="BA184" s="1"/>
  <c r="BB183" s="1"/>
  <c r="BC182" s="1"/>
  <c r="BD181" s="1"/>
  <c r="BE180" s="1"/>
  <c r="BF179" s="1"/>
  <c r="BG178" s="1"/>
  <c r="BH177" s="1"/>
  <c r="BI176" s="1"/>
  <c r="BJ175" s="1"/>
  <c r="BK174" s="1"/>
  <c r="BL173" s="1"/>
  <c r="BM172" s="1"/>
  <c r="BN171" s="1"/>
  <c r="BO170" s="1"/>
  <c r="BP169" s="1"/>
  <c r="BQ168" s="1"/>
  <c r="BR167" s="1"/>
  <c r="BS166" s="1"/>
  <c r="BT165" s="1"/>
  <c r="BU164" s="1"/>
  <c r="BV163" s="1"/>
  <c r="BW162" s="1"/>
  <c r="BX161" s="1"/>
  <c r="BY160" s="1"/>
  <c r="BZ159" s="1"/>
  <c r="CA158" s="1"/>
  <c r="CB157" s="1"/>
  <c r="CC156" s="1"/>
  <c r="AY186"/>
  <c r="AZ186"/>
  <c r="BA185" s="1"/>
  <c r="BB184" s="1"/>
  <c r="BC183" s="1"/>
  <c r="BD182" s="1"/>
  <c r="BE181" s="1"/>
  <c r="BF180" s="1"/>
  <c r="BG179" s="1"/>
  <c r="BH178" s="1"/>
  <c r="BI177" s="1"/>
  <c r="BJ176" s="1"/>
  <c r="BK175" s="1"/>
  <c r="BL174" s="1"/>
  <c r="BM173" s="1"/>
  <c r="BN172" s="1"/>
  <c r="BO171" s="1"/>
  <c r="BP170" s="1"/>
  <c r="BQ169" s="1"/>
  <c r="BR168" s="1"/>
  <c r="BS167" s="1"/>
  <c r="BT166" s="1"/>
  <c r="BU165" s="1"/>
  <c r="BV164" s="1"/>
  <c r="BW163" s="1"/>
  <c r="BX162" s="1"/>
  <c r="BY161" s="1"/>
  <c r="BZ160" s="1"/>
  <c r="CA159" s="1"/>
  <c r="CB158" s="1"/>
  <c r="CC157" s="1"/>
  <c r="AY187"/>
  <c r="AZ187"/>
  <c r="BA186" s="1"/>
  <c r="BB185" s="1"/>
  <c r="BC184" s="1"/>
  <c r="BD183" s="1"/>
  <c r="BE182" s="1"/>
  <c r="BF181" s="1"/>
  <c r="BG180" s="1"/>
  <c r="BH179" s="1"/>
  <c r="BI178" s="1"/>
  <c r="BJ177" s="1"/>
  <c r="BK176" s="1"/>
  <c r="BL175" s="1"/>
  <c r="BM174" s="1"/>
  <c r="BN173" s="1"/>
  <c r="BO172" s="1"/>
  <c r="BP171" s="1"/>
  <c r="BQ170" s="1"/>
  <c r="BR169" s="1"/>
  <c r="BS168" s="1"/>
  <c r="BT167" s="1"/>
  <c r="BU166" s="1"/>
  <c r="BV165" s="1"/>
  <c r="BW164" s="1"/>
  <c r="BX163" s="1"/>
  <c r="BY162" s="1"/>
  <c r="BZ161" s="1"/>
  <c r="CA160" s="1"/>
  <c r="CB159" s="1"/>
  <c r="CC158" s="1"/>
  <c r="AY188"/>
  <c r="AZ188"/>
  <c r="BA187" s="1"/>
  <c r="BB186" s="1"/>
  <c r="BC185" s="1"/>
  <c r="BD184" s="1"/>
  <c r="BE183" s="1"/>
  <c r="BF182" s="1"/>
  <c r="BG181" s="1"/>
  <c r="BH180" s="1"/>
  <c r="BI179" s="1"/>
  <c r="BJ178" s="1"/>
  <c r="BK177" s="1"/>
  <c r="BL176" s="1"/>
  <c r="BM175" s="1"/>
  <c r="BN174" s="1"/>
  <c r="BO173" s="1"/>
  <c r="BP172" s="1"/>
  <c r="BQ171" s="1"/>
  <c r="BR170" s="1"/>
  <c r="BS169" s="1"/>
  <c r="BT168" s="1"/>
  <c r="BU167" s="1"/>
  <c r="BV166" s="1"/>
  <c r="BW165" s="1"/>
  <c r="BX164" s="1"/>
  <c r="BY163" s="1"/>
  <c r="BZ162" s="1"/>
  <c r="CA161" s="1"/>
  <c r="CB160" s="1"/>
  <c r="CC159" s="1"/>
  <c r="AY189"/>
  <c r="AZ189"/>
  <c r="BA188" s="1"/>
  <c r="BB187" s="1"/>
  <c r="BC186" s="1"/>
  <c r="BD185" s="1"/>
  <c r="BE184" s="1"/>
  <c r="BF183" s="1"/>
  <c r="BG182" s="1"/>
  <c r="BH181" s="1"/>
  <c r="BI180" s="1"/>
  <c r="BJ179" s="1"/>
  <c r="BK178" s="1"/>
  <c r="BL177" s="1"/>
  <c r="BM176" s="1"/>
  <c r="BN175" s="1"/>
  <c r="BO174" s="1"/>
  <c r="BP173" s="1"/>
  <c r="BQ172" s="1"/>
  <c r="BR171" s="1"/>
  <c r="BS170" s="1"/>
  <c r="BT169" s="1"/>
  <c r="BU168" s="1"/>
  <c r="BV167" s="1"/>
  <c r="BW166" s="1"/>
  <c r="BX165" s="1"/>
  <c r="BY164" s="1"/>
  <c r="BZ163" s="1"/>
  <c r="CA162" s="1"/>
  <c r="CB161" s="1"/>
  <c r="CC160" s="1"/>
  <c r="AY190"/>
  <c r="AZ190"/>
  <c r="BA189" s="1"/>
  <c r="BB188" s="1"/>
  <c r="BC187" s="1"/>
  <c r="BD186" s="1"/>
  <c r="BE185" s="1"/>
  <c r="BF184" s="1"/>
  <c r="BG183" s="1"/>
  <c r="BH182" s="1"/>
  <c r="BI181" s="1"/>
  <c r="BJ180" s="1"/>
  <c r="BK179" s="1"/>
  <c r="BL178" s="1"/>
  <c r="BM177" s="1"/>
  <c r="BN176" s="1"/>
  <c r="BO175" s="1"/>
  <c r="BP174" s="1"/>
  <c r="BQ173" s="1"/>
  <c r="BR172" s="1"/>
  <c r="BS171" s="1"/>
  <c r="BT170" s="1"/>
  <c r="BU169" s="1"/>
  <c r="BV168" s="1"/>
  <c r="BW167" s="1"/>
  <c r="BX166" s="1"/>
  <c r="BY165" s="1"/>
  <c r="BZ164" s="1"/>
  <c r="CA163" s="1"/>
  <c r="CB162" s="1"/>
  <c r="CC161" s="1"/>
  <c r="AY191"/>
  <c r="AZ191"/>
  <c r="BA190" s="1"/>
  <c r="BB189" s="1"/>
  <c r="BC188" s="1"/>
  <c r="BD187" s="1"/>
  <c r="BE186" s="1"/>
  <c r="BF185" s="1"/>
  <c r="BG184" s="1"/>
  <c r="BH183" s="1"/>
  <c r="BI182" s="1"/>
  <c r="BJ181" s="1"/>
  <c r="BK180" s="1"/>
  <c r="BL179" s="1"/>
  <c r="BM178" s="1"/>
  <c r="BN177" s="1"/>
  <c r="BO176" s="1"/>
  <c r="BP175" s="1"/>
  <c r="BQ174" s="1"/>
  <c r="BR173" s="1"/>
  <c r="BS172" s="1"/>
  <c r="BT171" s="1"/>
  <c r="BU170" s="1"/>
  <c r="BV169" s="1"/>
  <c r="BW168" s="1"/>
  <c r="BX167" s="1"/>
  <c r="BY166" s="1"/>
  <c r="BZ165" s="1"/>
  <c r="CA164" s="1"/>
  <c r="CB163" s="1"/>
  <c r="CC162" s="1"/>
  <c r="AY192"/>
  <c r="AZ192"/>
  <c r="BA191" s="1"/>
  <c r="BB190" s="1"/>
  <c r="BC189" s="1"/>
  <c r="BD188" s="1"/>
  <c r="BE187" s="1"/>
  <c r="BF186" s="1"/>
  <c r="BG185" s="1"/>
  <c r="BH184" s="1"/>
  <c r="BI183" s="1"/>
  <c r="BJ182" s="1"/>
  <c r="BK181" s="1"/>
  <c r="BL180" s="1"/>
  <c r="BM179" s="1"/>
  <c r="BN178" s="1"/>
  <c r="BO177" s="1"/>
  <c r="BP176" s="1"/>
  <c r="BQ175" s="1"/>
  <c r="BR174" s="1"/>
  <c r="BS173" s="1"/>
  <c r="BT172" s="1"/>
  <c r="BU171" s="1"/>
  <c r="BV170" s="1"/>
  <c r="BW169" s="1"/>
  <c r="BX168" s="1"/>
  <c r="BY167" s="1"/>
  <c r="BZ166" s="1"/>
  <c r="CA165" s="1"/>
  <c r="CB164" s="1"/>
  <c r="CC163" s="1"/>
  <c r="AY193"/>
  <c r="AZ193"/>
  <c r="BA192" s="1"/>
  <c r="BB191" s="1"/>
  <c r="BC190" s="1"/>
  <c r="BD189" s="1"/>
  <c r="BE188" s="1"/>
  <c r="BF187" s="1"/>
  <c r="BG186" s="1"/>
  <c r="BH185" s="1"/>
  <c r="BI184" s="1"/>
  <c r="BJ183" s="1"/>
  <c r="BK182" s="1"/>
  <c r="BL181" s="1"/>
  <c r="BM180" s="1"/>
  <c r="BN179" s="1"/>
  <c r="BO178" s="1"/>
  <c r="BP177" s="1"/>
  <c r="BQ176" s="1"/>
  <c r="BR175" s="1"/>
  <c r="BS174" s="1"/>
  <c r="BT173" s="1"/>
  <c r="BU172" s="1"/>
  <c r="BV171" s="1"/>
  <c r="BW170" s="1"/>
  <c r="BX169" s="1"/>
  <c r="BY168" s="1"/>
  <c r="BZ167" s="1"/>
  <c r="CA166" s="1"/>
  <c r="CB165" s="1"/>
  <c r="CC164" s="1"/>
  <c r="AY194"/>
  <c r="AZ194"/>
  <c r="BA193" s="1"/>
  <c r="BB192" s="1"/>
  <c r="BC191" s="1"/>
  <c r="BD190" s="1"/>
  <c r="BE189" s="1"/>
  <c r="BF188" s="1"/>
  <c r="BG187" s="1"/>
  <c r="BH186" s="1"/>
  <c r="BI185" s="1"/>
  <c r="BJ184" s="1"/>
  <c r="BK183" s="1"/>
  <c r="BL182" s="1"/>
  <c r="BM181" s="1"/>
  <c r="BN180" s="1"/>
  <c r="BO179" s="1"/>
  <c r="BP178" s="1"/>
  <c r="BQ177" s="1"/>
  <c r="BR176" s="1"/>
  <c r="BS175" s="1"/>
  <c r="BT174" s="1"/>
  <c r="BU173" s="1"/>
  <c r="BV172" s="1"/>
  <c r="BW171" s="1"/>
  <c r="BX170" s="1"/>
  <c r="BY169" s="1"/>
  <c r="BZ168" s="1"/>
  <c r="CA167" s="1"/>
  <c r="CB166" s="1"/>
  <c r="CC165" s="1"/>
  <c r="AY195"/>
  <c r="AZ195"/>
  <c r="BA194" s="1"/>
  <c r="BB193" s="1"/>
  <c r="BC192" s="1"/>
  <c r="BD191" s="1"/>
  <c r="BE190" s="1"/>
  <c r="BF189" s="1"/>
  <c r="BG188" s="1"/>
  <c r="BH187" s="1"/>
  <c r="BI186" s="1"/>
  <c r="BJ185" s="1"/>
  <c r="BK184" s="1"/>
  <c r="BL183" s="1"/>
  <c r="BM182" s="1"/>
  <c r="BN181" s="1"/>
  <c r="BO180" s="1"/>
  <c r="BP179" s="1"/>
  <c r="BQ178" s="1"/>
  <c r="BR177" s="1"/>
  <c r="BS176" s="1"/>
  <c r="BT175" s="1"/>
  <c r="BU174" s="1"/>
  <c r="BV173" s="1"/>
  <c r="BW172" s="1"/>
  <c r="BX171" s="1"/>
  <c r="BY170" s="1"/>
  <c r="BZ169" s="1"/>
  <c r="CA168" s="1"/>
  <c r="CB167" s="1"/>
  <c r="CC166" s="1"/>
  <c r="AY196"/>
  <c r="AZ196"/>
  <c r="BA195" s="1"/>
  <c r="BB194" s="1"/>
  <c r="BC193" s="1"/>
  <c r="BD192" s="1"/>
  <c r="BE191" s="1"/>
  <c r="BF190" s="1"/>
  <c r="BG189" s="1"/>
  <c r="BH188" s="1"/>
  <c r="BI187" s="1"/>
  <c r="BJ186" s="1"/>
  <c r="BK185" s="1"/>
  <c r="BL184" s="1"/>
  <c r="BM183" s="1"/>
  <c r="BN182" s="1"/>
  <c r="BO181" s="1"/>
  <c r="BP180" s="1"/>
  <c r="BQ179" s="1"/>
  <c r="BR178" s="1"/>
  <c r="BS177" s="1"/>
  <c r="BT176" s="1"/>
  <c r="BU175" s="1"/>
  <c r="BV174" s="1"/>
  <c r="BW173" s="1"/>
  <c r="BX172" s="1"/>
  <c r="BY171" s="1"/>
  <c r="BZ170" s="1"/>
  <c r="CA169" s="1"/>
  <c r="CB168" s="1"/>
  <c r="CC167" s="1"/>
  <c r="AY197"/>
  <c r="AZ197"/>
  <c r="BA196" s="1"/>
  <c r="BB195" s="1"/>
  <c r="BC194" s="1"/>
  <c r="BD193" s="1"/>
  <c r="BE192" s="1"/>
  <c r="BF191" s="1"/>
  <c r="BG190" s="1"/>
  <c r="BH189" s="1"/>
  <c r="BI188" s="1"/>
  <c r="BJ187" s="1"/>
  <c r="BK186" s="1"/>
  <c r="BL185" s="1"/>
  <c r="BM184" s="1"/>
  <c r="BN183" s="1"/>
  <c r="BO182" s="1"/>
  <c r="BP181" s="1"/>
  <c r="BQ180" s="1"/>
  <c r="BR179" s="1"/>
  <c r="BS178" s="1"/>
  <c r="BT177" s="1"/>
  <c r="BU176" s="1"/>
  <c r="BV175" s="1"/>
  <c r="BW174" s="1"/>
  <c r="BX173" s="1"/>
  <c r="BY172" s="1"/>
  <c r="BZ171" s="1"/>
  <c r="CA170" s="1"/>
  <c r="CB169" s="1"/>
  <c r="CC168" s="1"/>
  <c r="AY198"/>
  <c r="AZ198"/>
  <c r="BA197" s="1"/>
  <c r="BB196" s="1"/>
  <c r="BC195" s="1"/>
  <c r="BD194" s="1"/>
  <c r="BE193" s="1"/>
  <c r="BF192" s="1"/>
  <c r="BG191" s="1"/>
  <c r="BH190" s="1"/>
  <c r="BI189" s="1"/>
  <c r="BJ188" s="1"/>
  <c r="BK187" s="1"/>
  <c r="BL186" s="1"/>
  <c r="BM185" s="1"/>
  <c r="BN184" s="1"/>
  <c r="BO183" s="1"/>
  <c r="BP182" s="1"/>
  <c r="BQ181" s="1"/>
  <c r="BR180" s="1"/>
  <c r="BS179" s="1"/>
  <c r="BT178" s="1"/>
  <c r="BU177" s="1"/>
  <c r="BV176" s="1"/>
  <c r="BW175" s="1"/>
  <c r="BX174" s="1"/>
  <c r="BY173" s="1"/>
  <c r="BZ172" s="1"/>
  <c r="CA171" s="1"/>
  <c r="CB170" s="1"/>
  <c r="CC169" s="1"/>
  <c r="AY199"/>
  <c r="AZ199"/>
  <c r="BA198" s="1"/>
  <c r="BB197" s="1"/>
  <c r="BC196" s="1"/>
  <c r="BD195" s="1"/>
  <c r="BE194" s="1"/>
  <c r="BF193" s="1"/>
  <c r="BG192" s="1"/>
  <c r="BH191" s="1"/>
  <c r="BI190" s="1"/>
  <c r="BJ189" s="1"/>
  <c r="BK188" s="1"/>
  <c r="BL187" s="1"/>
  <c r="BM186" s="1"/>
  <c r="BN185" s="1"/>
  <c r="BO184" s="1"/>
  <c r="BP183" s="1"/>
  <c r="BQ182" s="1"/>
  <c r="BR181" s="1"/>
  <c r="BS180" s="1"/>
  <c r="BT179" s="1"/>
  <c r="BU178" s="1"/>
  <c r="BV177" s="1"/>
  <c r="BW176" s="1"/>
  <c r="BX175" s="1"/>
  <c r="BY174" s="1"/>
  <c r="BZ173" s="1"/>
  <c r="CA172" s="1"/>
  <c r="CB171" s="1"/>
  <c r="CC170" s="1"/>
  <c r="AY200"/>
  <c r="AZ200"/>
  <c r="BA199" s="1"/>
  <c r="BB198" s="1"/>
  <c r="BC197" s="1"/>
  <c r="BD196" s="1"/>
  <c r="BE195" s="1"/>
  <c r="BF194" s="1"/>
  <c r="BG193" s="1"/>
  <c r="BH192" s="1"/>
  <c r="BI191" s="1"/>
  <c r="BJ190" s="1"/>
  <c r="BK189" s="1"/>
  <c r="BL188" s="1"/>
  <c r="BM187" s="1"/>
  <c r="BN186" s="1"/>
  <c r="BO185" s="1"/>
  <c r="BP184" s="1"/>
  <c r="BQ183" s="1"/>
  <c r="BR182" s="1"/>
  <c r="BS181" s="1"/>
  <c r="BT180" s="1"/>
  <c r="BU179" s="1"/>
  <c r="BV178" s="1"/>
  <c r="BW177" s="1"/>
  <c r="BX176" s="1"/>
  <c r="BY175" s="1"/>
  <c r="BZ174" s="1"/>
  <c r="CA173" s="1"/>
  <c r="CB172" s="1"/>
  <c r="CC171" s="1"/>
  <c r="AY201"/>
  <c r="AZ201"/>
  <c r="BA200" s="1"/>
  <c r="BB199" s="1"/>
  <c r="BC198" s="1"/>
  <c r="BD197" s="1"/>
  <c r="BE196" s="1"/>
  <c r="BF195" s="1"/>
  <c r="BG194" s="1"/>
  <c r="BH193" s="1"/>
  <c r="BI192" s="1"/>
  <c r="BJ191" s="1"/>
  <c r="BK190" s="1"/>
  <c r="BL189" s="1"/>
  <c r="BM188" s="1"/>
  <c r="BN187" s="1"/>
  <c r="BO186" s="1"/>
  <c r="BP185" s="1"/>
  <c r="BQ184" s="1"/>
  <c r="BR183" s="1"/>
  <c r="BS182" s="1"/>
  <c r="BT181" s="1"/>
  <c r="BU180" s="1"/>
  <c r="BV179" s="1"/>
  <c r="BW178" s="1"/>
  <c r="BX177" s="1"/>
  <c r="BY176" s="1"/>
  <c r="BZ175" s="1"/>
  <c r="CA174" s="1"/>
  <c r="CB173" s="1"/>
  <c r="CC172" s="1"/>
  <c r="AY202"/>
  <c r="AZ202"/>
  <c r="BA201" s="1"/>
  <c r="BB200" s="1"/>
  <c r="BC199" s="1"/>
  <c r="BD198" s="1"/>
  <c r="BE197" s="1"/>
  <c r="BF196" s="1"/>
  <c r="BG195" s="1"/>
  <c r="BH194" s="1"/>
  <c r="BI193" s="1"/>
  <c r="BJ192" s="1"/>
  <c r="BK191" s="1"/>
  <c r="BL190" s="1"/>
  <c r="BM189" s="1"/>
  <c r="BN188" s="1"/>
  <c r="BO187" s="1"/>
  <c r="BP186" s="1"/>
  <c r="BQ185" s="1"/>
  <c r="BR184" s="1"/>
  <c r="BS183" s="1"/>
  <c r="BT182" s="1"/>
  <c r="BU181" s="1"/>
  <c r="BV180" s="1"/>
  <c r="BW179" s="1"/>
  <c r="BX178" s="1"/>
  <c r="BY177" s="1"/>
  <c r="BZ176" s="1"/>
  <c r="CA175" s="1"/>
  <c r="CB174" s="1"/>
  <c r="CC173" s="1"/>
  <c r="AY203"/>
  <c r="AZ203"/>
  <c r="BA202" s="1"/>
  <c r="BB201" s="1"/>
  <c r="BC200" s="1"/>
  <c r="BD199" s="1"/>
  <c r="BE198" s="1"/>
  <c r="BF197" s="1"/>
  <c r="BG196" s="1"/>
  <c r="BH195" s="1"/>
  <c r="BI194" s="1"/>
  <c r="BJ193" s="1"/>
  <c r="BK192" s="1"/>
  <c r="BL191" s="1"/>
  <c r="BM190" s="1"/>
  <c r="BN189" s="1"/>
  <c r="BO188" s="1"/>
  <c r="BP187" s="1"/>
  <c r="BQ186" s="1"/>
  <c r="BR185" s="1"/>
  <c r="BS184" s="1"/>
  <c r="BT183" s="1"/>
  <c r="BU182" s="1"/>
  <c r="BV181" s="1"/>
  <c r="BW180" s="1"/>
  <c r="BX179" s="1"/>
  <c r="BY178" s="1"/>
  <c r="BZ177" s="1"/>
  <c r="CA176" s="1"/>
  <c r="CB175" s="1"/>
  <c r="CC174" s="1"/>
  <c r="AY204"/>
  <c r="AZ204"/>
  <c r="BA203" s="1"/>
  <c r="BB202" s="1"/>
  <c r="BC201" s="1"/>
  <c r="BD200" s="1"/>
  <c r="BE199" s="1"/>
  <c r="BF198" s="1"/>
  <c r="BG197" s="1"/>
  <c r="BH196" s="1"/>
  <c r="BI195" s="1"/>
  <c r="BJ194" s="1"/>
  <c r="BK193" s="1"/>
  <c r="BL192" s="1"/>
  <c r="BM191" s="1"/>
  <c r="BN190" s="1"/>
  <c r="BO189" s="1"/>
  <c r="BP188" s="1"/>
  <c r="BQ187" s="1"/>
  <c r="BR186" s="1"/>
  <c r="BS185" s="1"/>
  <c r="BT184" s="1"/>
  <c r="BU183" s="1"/>
  <c r="BV182" s="1"/>
  <c r="BW181" s="1"/>
  <c r="BX180" s="1"/>
  <c r="BY179" s="1"/>
  <c r="BZ178" s="1"/>
  <c r="CA177" s="1"/>
  <c r="CB176" s="1"/>
  <c r="CC175" s="1"/>
  <c r="AY205"/>
  <c r="AZ205"/>
  <c r="BA204" s="1"/>
  <c r="BB203" s="1"/>
  <c r="BC202" s="1"/>
  <c r="BD201" s="1"/>
  <c r="BE200" s="1"/>
  <c r="BF199" s="1"/>
  <c r="BG198" s="1"/>
  <c r="BH197" s="1"/>
  <c r="BI196" s="1"/>
  <c r="BJ195" s="1"/>
  <c r="BK194" s="1"/>
  <c r="BL193" s="1"/>
  <c r="BM192" s="1"/>
  <c r="BN191" s="1"/>
  <c r="BO190" s="1"/>
  <c r="BP189" s="1"/>
  <c r="BQ188" s="1"/>
  <c r="BR187" s="1"/>
  <c r="BS186" s="1"/>
  <c r="BT185" s="1"/>
  <c r="BU184" s="1"/>
  <c r="BV183" s="1"/>
  <c r="BW182" s="1"/>
  <c r="BX181" s="1"/>
  <c r="BY180" s="1"/>
  <c r="BZ179" s="1"/>
  <c r="CA178" s="1"/>
  <c r="CB177" s="1"/>
  <c r="CC176" s="1"/>
  <c r="AY206"/>
  <c r="AZ206"/>
  <c r="BA205" s="1"/>
  <c r="BB204" s="1"/>
  <c r="BC203" s="1"/>
  <c r="BD202" s="1"/>
  <c r="BE201" s="1"/>
  <c r="BF200" s="1"/>
  <c r="BG199" s="1"/>
  <c r="BH198" s="1"/>
  <c r="BI197" s="1"/>
  <c r="BJ196" s="1"/>
  <c r="BK195" s="1"/>
  <c r="BL194" s="1"/>
  <c r="BM193" s="1"/>
  <c r="BN192" s="1"/>
  <c r="BO191" s="1"/>
  <c r="BP190" s="1"/>
  <c r="BQ189" s="1"/>
  <c r="BR188" s="1"/>
  <c r="BS187" s="1"/>
  <c r="BT186" s="1"/>
  <c r="BU185" s="1"/>
  <c r="BV184" s="1"/>
  <c r="BW183" s="1"/>
  <c r="BX182" s="1"/>
  <c r="BY181" s="1"/>
  <c r="BZ180" s="1"/>
  <c r="CA179" s="1"/>
  <c r="CB178" s="1"/>
  <c r="CC177" s="1"/>
  <c r="AY207"/>
  <c r="AZ207"/>
  <c r="BA206" s="1"/>
  <c r="BB205" s="1"/>
  <c r="BC204" s="1"/>
  <c r="BD203" s="1"/>
  <c r="BE202" s="1"/>
  <c r="BF201" s="1"/>
  <c r="BG200" s="1"/>
  <c r="BH199" s="1"/>
  <c r="BI198" s="1"/>
  <c r="BJ197" s="1"/>
  <c r="BK196" s="1"/>
  <c r="BL195" s="1"/>
  <c r="BM194" s="1"/>
  <c r="BN193" s="1"/>
  <c r="BO192" s="1"/>
  <c r="BP191" s="1"/>
  <c r="BQ190" s="1"/>
  <c r="BR189" s="1"/>
  <c r="BS188" s="1"/>
  <c r="BT187" s="1"/>
  <c r="BU186" s="1"/>
  <c r="BV185" s="1"/>
  <c r="BW184" s="1"/>
  <c r="BX183" s="1"/>
  <c r="BY182" s="1"/>
  <c r="BZ181" s="1"/>
  <c r="CA180" s="1"/>
  <c r="CB179" s="1"/>
  <c r="CC178" s="1"/>
  <c r="AY208"/>
  <c r="AZ208"/>
  <c r="BA207" s="1"/>
  <c r="BB206" s="1"/>
  <c r="BC205" s="1"/>
  <c r="BD204" s="1"/>
  <c r="BE203" s="1"/>
  <c r="BF202" s="1"/>
  <c r="BG201" s="1"/>
  <c r="BH200" s="1"/>
  <c r="BI199" s="1"/>
  <c r="BJ198" s="1"/>
  <c r="BK197" s="1"/>
  <c r="BL196" s="1"/>
  <c r="BM195" s="1"/>
  <c r="BN194" s="1"/>
  <c r="BO193" s="1"/>
  <c r="BP192" s="1"/>
  <c r="BQ191" s="1"/>
  <c r="BR190" s="1"/>
  <c r="BS189" s="1"/>
  <c r="BT188" s="1"/>
  <c r="BU187" s="1"/>
  <c r="BV186" s="1"/>
  <c r="BW185" s="1"/>
  <c r="BX184" s="1"/>
  <c r="BY183" s="1"/>
  <c r="BZ182" s="1"/>
  <c r="CA181" s="1"/>
  <c r="CB180" s="1"/>
  <c r="CC179" s="1"/>
  <c r="AY209"/>
  <c r="AZ209"/>
  <c r="BA208" s="1"/>
  <c r="BB207" s="1"/>
  <c r="BC206" s="1"/>
  <c r="BD205" s="1"/>
  <c r="BE204" s="1"/>
  <c r="BF203" s="1"/>
  <c r="BG202" s="1"/>
  <c r="BH201" s="1"/>
  <c r="BI200" s="1"/>
  <c r="BJ199" s="1"/>
  <c r="BK198" s="1"/>
  <c r="BL197" s="1"/>
  <c r="BM196" s="1"/>
  <c r="BN195" s="1"/>
  <c r="BO194" s="1"/>
  <c r="BP193" s="1"/>
  <c r="BQ192" s="1"/>
  <c r="BR191" s="1"/>
  <c r="BS190" s="1"/>
  <c r="BT189" s="1"/>
  <c r="BU188" s="1"/>
  <c r="BV187" s="1"/>
  <c r="BW186" s="1"/>
  <c r="BX185" s="1"/>
  <c r="BY184" s="1"/>
  <c r="BZ183" s="1"/>
  <c r="CA182" s="1"/>
  <c r="CB181" s="1"/>
  <c r="CC180" s="1"/>
  <c r="AY210"/>
  <c r="AZ210"/>
  <c r="BA209" s="1"/>
  <c r="BB208" s="1"/>
  <c r="BC207" s="1"/>
  <c r="BD206" s="1"/>
  <c r="BE205" s="1"/>
  <c r="BF204" s="1"/>
  <c r="BG203" s="1"/>
  <c r="BH202" s="1"/>
  <c r="BI201" s="1"/>
  <c r="BJ200" s="1"/>
  <c r="BK199" s="1"/>
  <c r="BL198" s="1"/>
  <c r="BM197" s="1"/>
  <c r="BN196" s="1"/>
  <c r="BO195" s="1"/>
  <c r="BP194" s="1"/>
  <c r="BQ193" s="1"/>
  <c r="BR192" s="1"/>
  <c r="BS191" s="1"/>
  <c r="BT190" s="1"/>
  <c r="BU189" s="1"/>
  <c r="BV188" s="1"/>
  <c r="BW187" s="1"/>
  <c r="BX186" s="1"/>
  <c r="BY185" s="1"/>
  <c r="BZ184" s="1"/>
  <c r="CA183" s="1"/>
  <c r="CB182" s="1"/>
  <c r="CC181" s="1"/>
  <c r="AY211"/>
  <c r="AZ211"/>
  <c r="BA210" s="1"/>
  <c r="BB209" s="1"/>
  <c r="BC208" s="1"/>
  <c r="BD207" s="1"/>
  <c r="BE206" s="1"/>
  <c r="BF205" s="1"/>
  <c r="BG204" s="1"/>
  <c r="BH203" s="1"/>
  <c r="BI202" s="1"/>
  <c r="BJ201" s="1"/>
  <c r="BK200" s="1"/>
  <c r="BL199" s="1"/>
  <c r="BM198" s="1"/>
  <c r="BN197" s="1"/>
  <c r="BO196" s="1"/>
  <c r="BP195" s="1"/>
  <c r="BQ194" s="1"/>
  <c r="BR193" s="1"/>
  <c r="BS192" s="1"/>
  <c r="BT191" s="1"/>
  <c r="BU190" s="1"/>
  <c r="BV189" s="1"/>
  <c r="BW188" s="1"/>
  <c r="BX187" s="1"/>
  <c r="BY186" s="1"/>
  <c r="BZ185" s="1"/>
  <c r="CA184" s="1"/>
  <c r="CB183" s="1"/>
  <c r="CC182" s="1"/>
  <c r="AY212"/>
  <c r="AZ212"/>
  <c r="BA211" s="1"/>
  <c r="BB210" s="1"/>
  <c r="BC209" s="1"/>
  <c r="BD208" s="1"/>
  <c r="BE207" s="1"/>
  <c r="BF206" s="1"/>
  <c r="BG205" s="1"/>
  <c r="BH204" s="1"/>
  <c r="BI203" s="1"/>
  <c r="BJ202" s="1"/>
  <c r="BK201" s="1"/>
  <c r="BL200" s="1"/>
  <c r="BM199" s="1"/>
  <c r="BN198" s="1"/>
  <c r="BO197" s="1"/>
  <c r="BP196" s="1"/>
  <c r="BQ195" s="1"/>
  <c r="BR194" s="1"/>
  <c r="BS193" s="1"/>
  <c r="BT192" s="1"/>
  <c r="BU191" s="1"/>
  <c r="BV190" s="1"/>
  <c r="BW189" s="1"/>
  <c r="BX188" s="1"/>
  <c r="BY187" s="1"/>
  <c r="BZ186" s="1"/>
  <c r="CA185" s="1"/>
  <c r="CB184" s="1"/>
  <c r="CC183" s="1"/>
  <c r="AY213"/>
  <c r="AZ213"/>
  <c r="BA212" s="1"/>
  <c r="BB211" s="1"/>
  <c r="BC210" s="1"/>
  <c r="BD209" s="1"/>
  <c r="BE208" s="1"/>
  <c r="BF207" s="1"/>
  <c r="BG206" s="1"/>
  <c r="BH205" s="1"/>
  <c r="BI204" s="1"/>
  <c r="BJ203" s="1"/>
  <c r="BK202" s="1"/>
  <c r="BL201" s="1"/>
  <c r="BM200" s="1"/>
  <c r="BN199" s="1"/>
  <c r="BO198" s="1"/>
  <c r="BP197" s="1"/>
  <c r="BQ196" s="1"/>
  <c r="BR195" s="1"/>
  <c r="BS194" s="1"/>
  <c r="BT193" s="1"/>
  <c r="BU192" s="1"/>
  <c r="BV191" s="1"/>
  <c r="BW190" s="1"/>
  <c r="BX189" s="1"/>
  <c r="BY188" s="1"/>
  <c r="BZ187" s="1"/>
  <c r="CA186" s="1"/>
  <c r="CB185" s="1"/>
  <c r="CC184" s="1"/>
  <c r="AY214"/>
  <c r="AZ214"/>
  <c r="BA213" s="1"/>
  <c r="BB212" s="1"/>
  <c r="BC211" s="1"/>
  <c r="BD210" s="1"/>
  <c r="BE209" s="1"/>
  <c r="BF208" s="1"/>
  <c r="BG207" s="1"/>
  <c r="BH206" s="1"/>
  <c r="BI205" s="1"/>
  <c r="BJ204" s="1"/>
  <c r="BK203" s="1"/>
  <c r="BL202" s="1"/>
  <c r="BM201" s="1"/>
  <c r="BN200" s="1"/>
  <c r="BO199" s="1"/>
  <c r="BP198" s="1"/>
  <c r="BQ197" s="1"/>
  <c r="BR196" s="1"/>
  <c r="BS195" s="1"/>
  <c r="BT194" s="1"/>
  <c r="BU193" s="1"/>
  <c r="BV192" s="1"/>
  <c r="BW191" s="1"/>
  <c r="BX190" s="1"/>
  <c r="BY189" s="1"/>
  <c r="BZ188" s="1"/>
  <c r="CA187" s="1"/>
  <c r="CB186" s="1"/>
  <c r="CC185" s="1"/>
  <c r="AY215"/>
  <c r="AZ215"/>
  <c r="BA214" s="1"/>
  <c r="BB213" s="1"/>
  <c r="BC212" s="1"/>
  <c r="BD211" s="1"/>
  <c r="BE210" s="1"/>
  <c r="BF209" s="1"/>
  <c r="BG208" s="1"/>
  <c r="BH207" s="1"/>
  <c r="BI206" s="1"/>
  <c r="BJ205" s="1"/>
  <c r="BK204" s="1"/>
  <c r="BL203" s="1"/>
  <c r="BM202" s="1"/>
  <c r="BN201" s="1"/>
  <c r="BO200" s="1"/>
  <c r="BP199" s="1"/>
  <c r="BQ198" s="1"/>
  <c r="BR197" s="1"/>
  <c r="BS196" s="1"/>
  <c r="BT195" s="1"/>
  <c r="BU194" s="1"/>
  <c r="BV193" s="1"/>
  <c r="BW192" s="1"/>
  <c r="BX191" s="1"/>
  <c r="BY190" s="1"/>
  <c r="BZ189" s="1"/>
  <c r="CA188" s="1"/>
  <c r="CB187" s="1"/>
  <c r="CC186" s="1"/>
  <c r="AY216"/>
  <c r="AZ216"/>
  <c r="BA215" s="1"/>
  <c r="BB214" s="1"/>
  <c r="BC213" s="1"/>
  <c r="BD212" s="1"/>
  <c r="BE211" s="1"/>
  <c r="BF210" s="1"/>
  <c r="BG209" s="1"/>
  <c r="BH208" s="1"/>
  <c r="BI207" s="1"/>
  <c r="BJ206" s="1"/>
  <c r="BK205" s="1"/>
  <c r="BL204" s="1"/>
  <c r="BM203" s="1"/>
  <c r="BN202" s="1"/>
  <c r="BO201" s="1"/>
  <c r="BP200" s="1"/>
  <c r="BQ199" s="1"/>
  <c r="BR198" s="1"/>
  <c r="BS197" s="1"/>
  <c r="BT196" s="1"/>
  <c r="BU195" s="1"/>
  <c r="BV194" s="1"/>
  <c r="BW193" s="1"/>
  <c r="BX192" s="1"/>
  <c r="BY191" s="1"/>
  <c r="BZ190" s="1"/>
  <c r="CA189" s="1"/>
  <c r="CB188" s="1"/>
  <c r="CC187" s="1"/>
  <c r="AY217"/>
  <c r="AZ217"/>
  <c r="BA216" s="1"/>
  <c r="BB215" s="1"/>
  <c r="BC214" s="1"/>
  <c r="BD213" s="1"/>
  <c r="BE212" s="1"/>
  <c r="BF211" s="1"/>
  <c r="BG210" s="1"/>
  <c r="BH209" s="1"/>
  <c r="BI208" s="1"/>
  <c r="BJ207" s="1"/>
  <c r="BK206" s="1"/>
  <c r="BL205" s="1"/>
  <c r="BM204" s="1"/>
  <c r="BN203" s="1"/>
  <c r="BO202" s="1"/>
  <c r="BP201" s="1"/>
  <c r="BQ200" s="1"/>
  <c r="BR199" s="1"/>
  <c r="BS198" s="1"/>
  <c r="BT197" s="1"/>
  <c r="BU196" s="1"/>
  <c r="BV195" s="1"/>
  <c r="BW194" s="1"/>
  <c r="BX193" s="1"/>
  <c r="BY192" s="1"/>
  <c r="BZ191" s="1"/>
  <c r="CA190" s="1"/>
  <c r="CB189" s="1"/>
  <c r="CC188" s="1"/>
  <c r="AY218"/>
  <c r="AZ218"/>
  <c r="BA217" s="1"/>
  <c r="BB216" s="1"/>
  <c r="BC215" s="1"/>
  <c r="BD214" s="1"/>
  <c r="BE213" s="1"/>
  <c r="BF212" s="1"/>
  <c r="BG211" s="1"/>
  <c r="BH210" s="1"/>
  <c r="BI209" s="1"/>
  <c r="BJ208" s="1"/>
  <c r="BK207" s="1"/>
  <c r="BL206" s="1"/>
  <c r="BM205" s="1"/>
  <c r="BN204" s="1"/>
  <c r="BO203" s="1"/>
  <c r="BP202" s="1"/>
  <c r="BQ201" s="1"/>
  <c r="BR200" s="1"/>
  <c r="BS199" s="1"/>
  <c r="BT198" s="1"/>
  <c r="BU197" s="1"/>
  <c r="BV196" s="1"/>
  <c r="BW195" s="1"/>
  <c r="BX194" s="1"/>
  <c r="BY193" s="1"/>
  <c r="BZ192" s="1"/>
  <c r="CA191" s="1"/>
  <c r="CB190" s="1"/>
  <c r="CC189" s="1"/>
  <c r="AY219"/>
  <c r="AZ219"/>
  <c r="BA218" s="1"/>
  <c r="BB217" s="1"/>
  <c r="BC216" s="1"/>
  <c r="BD215" s="1"/>
  <c r="BE214" s="1"/>
  <c r="BF213" s="1"/>
  <c r="BG212" s="1"/>
  <c r="BH211" s="1"/>
  <c r="BI210" s="1"/>
  <c r="BJ209" s="1"/>
  <c r="BK208" s="1"/>
  <c r="BL207" s="1"/>
  <c r="BM206" s="1"/>
  <c r="BN205" s="1"/>
  <c r="BO204" s="1"/>
  <c r="BP203" s="1"/>
  <c r="BQ202" s="1"/>
  <c r="BR201" s="1"/>
  <c r="BS200" s="1"/>
  <c r="BT199" s="1"/>
  <c r="BU198" s="1"/>
  <c r="BV197" s="1"/>
  <c r="BW196" s="1"/>
  <c r="BX195" s="1"/>
  <c r="BY194" s="1"/>
  <c r="BZ193" s="1"/>
  <c r="CA192" s="1"/>
  <c r="CB191" s="1"/>
  <c r="CC190" s="1"/>
  <c r="AY220"/>
  <c r="AZ220"/>
  <c r="BA219" s="1"/>
  <c r="BB218" s="1"/>
  <c r="BC217" s="1"/>
  <c r="BD216" s="1"/>
  <c r="BE215" s="1"/>
  <c r="BF214" s="1"/>
  <c r="BG213" s="1"/>
  <c r="BH212" s="1"/>
  <c r="BI211" s="1"/>
  <c r="BJ210" s="1"/>
  <c r="BK209" s="1"/>
  <c r="BL208" s="1"/>
  <c r="BM207" s="1"/>
  <c r="BN206" s="1"/>
  <c r="BO205" s="1"/>
  <c r="BP204" s="1"/>
  <c r="BQ203" s="1"/>
  <c r="BR202" s="1"/>
  <c r="BS201" s="1"/>
  <c r="BT200" s="1"/>
  <c r="BU199" s="1"/>
  <c r="BV198" s="1"/>
  <c r="BW197" s="1"/>
  <c r="BX196" s="1"/>
  <c r="BY195" s="1"/>
  <c r="BZ194" s="1"/>
  <c r="CA193" s="1"/>
  <c r="CB192" s="1"/>
  <c r="CC191" s="1"/>
  <c r="AY221"/>
  <c r="AZ221"/>
  <c r="BA220" s="1"/>
  <c r="BB219" s="1"/>
  <c r="BC218" s="1"/>
  <c r="BD217" s="1"/>
  <c r="BE216" s="1"/>
  <c r="BF215" s="1"/>
  <c r="BG214" s="1"/>
  <c r="BH213" s="1"/>
  <c r="BI212" s="1"/>
  <c r="BJ211" s="1"/>
  <c r="BK210" s="1"/>
  <c r="BL209" s="1"/>
  <c r="BM208" s="1"/>
  <c r="BN207" s="1"/>
  <c r="BO206" s="1"/>
  <c r="BP205" s="1"/>
  <c r="BQ204" s="1"/>
  <c r="BR203" s="1"/>
  <c r="BS202" s="1"/>
  <c r="BT201" s="1"/>
  <c r="BU200" s="1"/>
  <c r="BV199" s="1"/>
  <c r="BW198" s="1"/>
  <c r="BX197" s="1"/>
  <c r="BY196" s="1"/>
  <c r="BZ195" s="1"/>
  <c r="CA194" s="1"/>
  <c r="CB193" s="1"/>
  <c r="CC192" s="1"/>
  <c r="AY222"/>
  <c r="AZ222"/>
  <c r="BA221" s="1"/>
  <c r="BB220" s="1"/>
  <c r="BC219" s="1"/>
  <c r="BD218" s="1"/>
  <c r="BE217" s="1"/>
  <c r="BF216" s="1"/>
  <c r="BG215" s="1"/>
  <c r="BH214" s="1"/>
  <c r="BI213" s="1"/>
  <c r="BJ212" s="1"/>
  <c r="BK211" s="1"/>
  <c r="BL210" s="1"/>
  <c r="BM209" s="1"/>
  <c r="BN208" s="1"/>
  <c r="BO207" s="1"/>
  <c r="BP206" s="1"/>
  <c r="BQ205" s="1"/>
  <c r="BR204" s="1"/>
  <c r="BS203" s="1"/>
  <c r="BT202" s="1"/>
  <c r="BU201" s="1"/>
  <c r="BV200" s="1"/>
  <c r="BW199" s="1"/>
  <c r="BX198" s="1"/>
  <c r="BY197" s="1"/>
  <c r="BZ196" s="1"/>
  <c r="CA195" s="1"/>
  <c r="CB194" s="1"/>
  <c r="CC193" s="1"/>
  <c r="AY223"/>
  <c r="AZ223"/>
  <c r="BA222" s="1"/>
  <c r="BB221" s="1"/>
  <c r="BC220" s="1"/>
  <c r="BD219" s="1"/>
  <c r="BE218" s="1"/>
  <c r="BF217" s="1"/>
  <c r="BG216" s="1"/>
  <c r="BH215" s="1"/>
  <c r="BI214" s="1"/>
  <c r="BJ213" s="1"/>
  <c r="BK212" s="1"/>
  <c r="BL211" s="1"/>
  <c r="BM210" s="1"/>
  <c r="BN209" s="1"/>
  <c r="BO208" s="1"/>
  <c r="BP207" s="1"/>
  <c r="BQ206" s="1"/>
  <c r="BR205" s="1"/>
  <c r="BS204" s="1"/>
  <c r="BT203" s="1"/>
  <c r="BU202" s="1"/>
  <c r="BV201" s="1"/>
  <c r="BW200" s="1"/>
  <c r="BX199" s="1"/>
  <c r="BY198" s="1"/>
  <c r="BZ197" s="1"/>
  <c r="CA196" s="1"/>
  <c r="CB195" s="1"/>
  <c r="CC194" s="1"/>
  <c r="AY224"/>
  <c r="AZ224"/>
  <c r="BA223" s="1"/>
  <c r="BB222" s="1"/>
  <c r="BC221" s="1"/>
  <c r="BD220" s="1"/>
  <c r="BE219" s="1"/>
  <c r="BF218" s="1"/>
  <c r="BG217" s="1"/>
  <c r="BH216" s="1"/>
  <c r="BI215" s="1"/>
  <c r="BJ214" s="1"/>
  <c r="BK213" s="1"/>
  <c r="BL212" s="1"/>
  <c r="BM211" s="1"/>
  <c r="BN210" s="1"/>
  <c r="BO209" s="1"/>
  <c r="BP208" s="1"/>
  <c r="BQ207" s="1"/>
  <c r="BR206" s="1"/>
  <c r="BS205" s="1"/>
  <c r="BT204" s="1"/>
  <c r="BU203" s="1"/>
  <c r="BV202" s="1"/>
  <c r="BW201" s="1"/>
  <c r="BX200" s="1"/>
  <c r="BY199" s="1"/>
  <c r="BZ198" s="1"/>
  <c r="CA197" s="1"/>
  <c r="CB196" s="1"/>
  <c r="CC195" s="1"/>
  <c r="AY225"/>
  <c r="AZ225"/>
  <c r="BA224" s="1"/>
  <c r="BB223" s="1"/>
  <c r="BC222" s="1"/>
  <c r="BD221" s="1"/>
  <c r="BE220" s="1"/>
  <c r="BF219" s="1"/>
  <c r="BG218" s="1"/>
  <c r="BH217" s="1"/>
  <c r="BI216" s="1"/>
  <c r="BJ215" s="1"/>
  <c r="BK214" s="1"/>
  <c r="BL213" s="1"/>
  <c r="BM212" s="1"/>
  <c r="BN211" s="1"/>
  <c r="BO210" s="1"/>
  <c r="BP209" s="1"/>
  <c r="BQ208" s="1"/>
  <c r="BR207" s="1"/>
  <c r="BS206" s="1"/>
  <c r="BT205" s="1"/>
  <c r="BU204" s="1"/>
  <c r="BV203" s="1"/>
  <c r="BW202" s="1"/>
  <c r="BX201" s="1"/>
  <c r="BY200" s="1"/>
  <c r="BZ199" s="1"/>
  <c r="CA198" s="1"/>
  <c r="CB197" s="1"/>
  <c r="CC196" s="1"/>
  <c r="AY226"/>
  <c r="AZ226"/>
  <c r="BA225" s="1"/>
  <c r="BB224" s="1"/>
  <c r="BC223" s="1"/>
  <c r="BD222" s="1"/>
  <c r="BE221" s="1"/>
  <c r="BF220" s="1"/>
  <c r="BG219" s="1"/>
  <c r="BH218" s="1"/>
  <c r="BI217" s="1"/>
  <c r="BJ216" s="1"/>
  <c r="BK215" s="1"/>
  <c r="BL214" s="1"/>
  <c r="BM213" s="1"/>
  <c r="BN212" s="1"/>
  <c r="BO211" s="1"/>
  <c r="BP210" s="1"/>
  <c r="BQ209" s="1"/>
  <c r="BR208" s="1"/>
  <c r="BS207" s="1"/>
  <c r="BT206" s="1"/>
  <c r="BU205" s="1"/>
  <c r="BV204" s="1"/>
  <c r="BW203" s="1"/>
  <c r="BX202" s="1"/>
  <c r="BY201" s="1"/>
  <c r="BZ200" s="1"/>
  <c r="CA199" s="1"/>
  <c r="CB198" s="1"/>
  <c r="CC197" s="1"/>
  <c r="AY227"/>
  <c r="AZ227"/>
  <c r="BA226" s="1"/>
  <c r="BB225" s="1"/>
  <c r="BC224" s="1"/>
  <c r="BD223" s="1"/>
  <c r="BE222" s="1"/>
  <c r="BF221" s="1"/>
  <c r="BG220" s="1"/>
  <c r="BH219" s="1"/>
  <c r="BI218" s="1"/>
  <c r="BJ217" s="1"/>
  <c r="BK216" s="1"/>
  <c r="BL215" s="1"/>
  <c r="BM214" s="1"/>
  <c r="BN213" s="1"/>
  <c r="BO212" s="1"/>
  <c r="BP211" s="1"/>
  <c r="BQ210" s="1"/>
  <c r="BR209" s="1"/>
  <c r="BS208" s="1"/>
  <c r="BT207" s="1"/>
  <c r="BU206" s="1"/>
  <c r="BV205" s="1"/>
  <c r="BW204" s="1"/>
  <c r="BX203" s="1"/>
  <c r="BY202" s="1"/>
  <c r="BZ201" s="1"/>
  <c r="CA200" s="1"/>
  <c r="CB199" s="1"/>
  <c r="CC198" s="1"/>
  <c r="AY228"/>
  <c r="AZ228"/>
  <c r="BA227" s="1"/>
  <c r="BB226" s="1"/>
  <c r="BC225" s="1"/>
  <c r="BD224" s="1"/>
  <c r="BE223" s="1"/>
  <c r="BF222" s="1"/>
  <c r="BG221" s="1"/>
  <c r="BH220" s="1"/>
  <c r="BI219" s="1"/>
  <c r="BJ218" s="1"/>
  <c r="BK217" s="1"/>
  <c r="BL216" s="1"/>
  <c r="BM215" s="1"/>
  <c r="BN214" s="1"/>
  <c r="BO213" s="1"/>
  <c r="BP212" s="1"/>
  <c r="BQ211" s="1"/>
  <c r="BR210" s="1"/>
  <c r="BS209" s="1"/>
  <c r="BT208" s="1"/>
  <c r="BU207" s="1"/>
  <c r="BV206" s="1"/>
  <c r="BW205" s="1"/>
  <c r="BX204" s="1"/>
  <c r="BY203" s="1"/>
  <c r="BZ202" s="1"/>
  <c r="CA201" s="1"/>
  <c r="CB200" s="1"/>
  <c r="CC199" s="1"/>
  <c r="AY229"/>
  <c r="AZ229"/>
  <c r="BA228" s="1"/>
  <c r="BB227" s="1"/>
  <c r="BC226" s="1"/>
  <c r="BD225" s="1"/>
  <c r="BE224" s="1"/>
  <c r="BF223" s="1"/>
  <c r="BG222" s="1"/>
  <c r="BH221" s="1"/>
  <c r="BI220" s="1"/>
  <c r="BJ219" s="1"/>
  <c r="BK218" s="1"/>
  <c r="BL217" s="1"/>
  <c r="BM216" s="1"/>
  <c r="BN215" s="1"/>
  <c r="BO214" s="1"/>
  <c r="BP213" s="1"/>
  <c r="BQ212" s="1"/>
  <c r="BR211" s="1"/>
  <c r="BS210" s="1"/>
  <c r="BT209" s="1"/>
  <c r="BU208" s="1"/>
  <c r="BV207" s="1"/>
  <c r="BW206" s="1"/>
  <c r="BX205" s="1"/>
  <c r="BY204" s="1"/>
  <c r="BZ203" s="1"/>
  <c r="CA202" s="1"/>
  <c r="CB201" s="1"/>
  <c r="CC200" s="1"/>
  <c r="AY230"/>
  <c r="AZ230"/>
  <c r="BA229" s="1"/>
  <c r="BB228" s="1"/>
  <c r="BC227" s="1"/>
  <c r="BD226" s="1"/>
  <c r="BE225" s="1"/>
  <c r="BF224" s="1"/>
  <c r="BG223" s="1"/>
  <c r="BH222" s="1"/>
  <c r="BI221" s="1"/>
  <c r="BJ220" s="1"/>
  <c r="BK219" s="1"/>
  <c r="BL218" s="1"/>
  <c r="BM217" s="1"/>
  <c r="BN216" s="1"/>
  <c r="BO215" s="1"/>
  <c r="BP214" s="1"/>
  <c r="BQ213" s="1"/>
  <c r="BR212" s="1"/>
  <c r="BS211" s="1"/>
  <c r="BT210" s="1"/>
  <c r="BU209" s="1"/>
  <c r="BV208" s="1"/>
  <c r="BW207" s="1"/>
  <c r="BX206" s="1"/>
  <c r="BY205" s="1"/>
  <c r="BZ204" s="1"/>
  <c r="CA203" s="1"/>
  <c r="CB202" s="1"/>
  <c r="CC201" s="1"/>
  <c r="AY231"/>
  <c r="AZ231"/>
  <c r="BA230" s="1"/>
  <c r="BB229" s="1"/>
  <c r="BC228" s="1"/>
  <c r="BD227" s="1"/>
  <c r="BE226" s="1"/>
  <c r="BF225" s="1"/>
  <c r="BG224" s="1"/>
  <c r="BH223" s="1"/>
  <c r="BI222" s="1"/>
  <c r="BJ221" s="1"/>
  <c r="BK220" s="1"/>
  <c r="BL219" s="1"/>
  <c r="BM218" s="1"/>
  <c r="BN217" s="1"/>
  <c r="BO216" s="1"/>
  <c r="BP215" s="1"/>
  <c r="BQ214" s="1"/>
  <c r="BR213" s="1"/>
  <c r="BS212" s="1"/>
  <c r="BT211" s="1"/>
  <c r="BU210" s="1"/>
  <c r="BV209" s="1"/>
  <c r="BW208" s="1"/>
  <c r="BX207" s="1"/>
  <c r="BY206" s="1"/>
  <c r="BZ205" s="1"/>
  <c r="CA204" s="1"/>
  <c r="CB203" s="1"/>
  <c r="CC202" s="1"/>
  <c r="AY232"/>
  <c r="AZ232"/>
  <c r="BA231" s="1"/>
  <c r="BB230" s="1"/>
  <c r="BC229" s="1"/>
  <c r="BD228" s="1"/>
  <c r="BE227" s="1"/>
  <c r="BF226" s="1"/>
  <c r="BG225" s="1"/>
  <c r="BH224" s="1"/>
  <c r="BI223" s="1"/>
  <c r="BJ222" s="1"/>
  <c r="BK221" s="1"/>
  <c r="BL220" s="1"/>
  <c r="BM219" s="1"/>
  <c r="BN218" s="1"/>
  <c r="BO217" s="1"/>
  <c r="BP216" s="1"/>
  <c r="BQ215" s="1"/>
  <c r="BR214" s="1"/>
  <c r="BS213" s="1"/>
  <c r="BT212" s="1"/>
  <c r="BU211" s="1"/>
  <c r="BV210" s="1"/>
  <c r="BW209" s="1"/>
  <c r="BX208" s="1"/>
  <c r="BY207" s="1"/>
  <c r="BZ206" s="1"/>
  <c r="CA205" s="1"/>
  <c r="CB204" s="1"/>
  <c r="CC203" s="1"/>
  <c r="AY233"/>
  <c r="AZ233"/>
  <c r="BA232" s="1"/>
  <c r="BB231" s="1"/>
  <c r="BC230" s="1"/>
  <c r="BD229" s="1"/>
  <c r="BE228" s="1"/>
  <c r="BF227" s="1"/>
  <c r="BG226" s="1"/>
  <c r="BH225" s="1"/>
  <c r="BI224" s="1"/>
  <c r="BJ223" s="1"/>
  <c r="BK222" s="1"/>
  <c r="BL221" s="1"/>
  <c r="BM220" s="1"/>
  <c r="BN219" s="1"/>
  <c r="BO218" s="1"/>
  <c r="BP217" s="1"/>
  <c r="BQ216" s="1"/>
  <c r="BR215" s="1"/>
  <c r="BS214" s="1"/>
  <c r="BT213" s="1"/>
  <c r="BU212" s="1"/>
  <c r="BV211" s="1"/>
  <c r="BW210" s="1"/>
  <c r="BX209" s="1"/>
  <c r="BY208" s="1"/>
  <c r="BZ207" s="1"/>
  <c r="CA206" s="1"/>
  <c r="CB205" s="1"/>
  <c r="CC204" s="1"/>
  <c r="AY234"/>
  <c r="AZ234"/>
  <c r="BA233" s="1"/>
  <c r="BB232" s="1"/>
  <c r="BC231" s="1"/>
  <c r="BD230" s="1"/>
  <c r="BE229" s="1"/>
  <c r="BF228" s="1"/>
  <c r="BG227" s="1"/>
  <c r="BH226" s="1"/>
  <c r="BI225" s="1"/>
  <c r="BJ224" s="1"/>
  <c r="BK223" s="1"/>
  <c r="BL222" s="1"/>
  <c r="BM221" s="1"/>
  <c r="BN220" s="1"/>
  <c r="BO219" s="1"/>
  <c r="BP218" s="1"/>
  <c r="BQ217" s="1"/>
  <c r="BR216" s="1"/>
  <c r="BS215" s="1"/>
  <c r="BT214" s="1"/>
  <c r="BU213" s="1"/>
  <c r="BV212" s="1"/>
  <c r="BW211" s="1"/>
  <c r="BX210" s="1"/>
  <c r="BY209" s="1"/>
  <c r="BZ208" s="1"/>
  <c r="CA207" s="1"/>
  <c r="CB206" s="1"/>
  <c r="CC205" s="1"/>
  <c r="AY235"/>
  <c r="AZ235"/>
  <c r="BA234" s="1"/>
  <c r="BB233" s="1"/>
  <c r="BC232" s="1"/>
  <c r="BD231" s="1"/>
  <c r="BE230" s="1"/>
  <c r="BF229" s="1"/>
  <c r="BG228" s="1"/>
  <c r="BH227" s="1"/>
  <c r="BI226" s="1"/>
  <c r="BJ225" s="1"/>
  <c r="BK224" s="1"/>
  <c r="BL223" s="1"/>
  <c r="BM222" s="1"/>
  <c r="BN221" s="1"/>
  <c r="BO220" s="1"/>
  <c r="BP219" s="1"/>
  <c r="BQ218" s="1"/>
  <c r="BR217" s="1"/>
  <c r="BS216" s="1"/>
  <c r="BT215" s="1"/>
  <c r="BU214" s="1"/>
  <c r="BV213" s="1"/>
  <c r="BW212" s="1"/>
  <c r="BX211" s="1"/>
  <c r="BY210" s="1"/>
  <c r="BZ209" s="1"/>
  <c r="CA208" s="1"/>
  <c r="CB207" s="1"/>
  <c r="CC206" s="1"/>
  <c r="AY236"/>
  <c r="AZ236"/>
  <c r="BA235" s="1"/>
  <c r="BB234" s="1"/>
  <c r="BC233" s="1"/>
  <c r="BD232" s="1"/>
  <c r="BE231" s="1"/>
  <c r="BF230" s="1"/>
  <c r="BG229" s="1"/>
  <c r="BH228" s="1"/>
  <c r="BI227" s="1"/>
  <c r="BJ226" s="1"/>
  <c r="BK225" s="1"/>
  <c r="BL224" s="1"/>
  <c r="BM223" s="1"/>
  <c r="BN222" s="1"/>
  <c r="BO221" s="1"/>
  <c r="BP220" s="1"/>
  <c r="BQ219" s="1"/>
  <c r="BR218" s="1"/>
  <c r="BS217" s="1"/>
  <c r="BT216" s="1"/>
  <c r="BU215" s="1"/>
  <c r="BV214" s="1"/>
  <c r="BW213" s="1"/>
  <c r="BX212" s="1"/>
  <c r="BY211" s="1"/>
  <c r="BZ210" s="1"/>
  <c r="CA209" s="1"/>
  <c r="CB208" s="1"/>
  <c r="CC207" s="1"/>
  <c r="AY237"/>
  <c r="AZ237"/>
  <c r="BA236" s="1"/>
  <c r="BB235" s="1"/>
  <c r="BC234" s="1"/>
  <c r="BD233" s="1"/>
  <c r="BE232" s="1"/>
  <c r="BF231" s="1"/>
  <c r="BG230" s="1"/>
  <c r="BH229" s="1"/>
  <c r="BI228" s="1"/>
  <c r="BJ227" s="1"/>
  <c r="BK226" s="1"/>
  <c r="BL225" s="1"/>
  <c r="BM224" s="1"/>
  <c r="BN223" s="1"/>
  <c r="BO222" s="1"/>
  <c r="BP221" s="1"/>
  <c r="BQ220" s="1"/>
  <c r="BR219" s="1"/>
  <c r="BS218" s="1"/>
  <c r="BT217" s="1"/>
  <c r="BU216" s="1"/>
  <c r="BV215" s="1"/>
  <c r="BW214" s="1"/>
  <c r="BX213" s="1"/>
  <c r="BY212" s="1"/>
  <c r="BZ211" s="1"/>
  <c r="CA210" s="1"/>
  <c r="CB209" s="1"/>
  <c r="CC208" s="1"/>
  <c r="AY238"/>
  <c r="AZ238"/>
  <c r="BA237" s="1"/>
  <c r="BB236" s="1"/>
  <c r="BC235" s="1"/>
  <c r="BD234" s="1"/>
  <c r="BE233" s="1"/>
  <c r="BF232" s="1"/>
  <c r="BG231" s="1"/>
  <c r="BH230" s="1"/>
  <c r="BI229" s="1"/>
  <c r="BJ228" s="1"/>
  <c r="BK227" s="1"/>
  <c r="BL226" s="1"/>
  <c r="BM225" s="1"/>
  <c r="BN224" s="1"/>
  <c r="BO223" s="1"/>
  <c r="BP222" s="1"/>
  <c r="BQ221" s="1"/>
  <c r="BR220" s="1"/>
  <c r="BS219" s="1"/>
  <c r="BT218" s="1"/>
  <c r="BU217" s="1"/>
  <c r="BV216" s="1"/>
  <c r="BW215" s="1"/>
  <c r="BX214" s="1"/>
  <c r="BY213" s="1"/>
  <c r="BZ212" s="1"/>
  <c r="CA211" s="1"/>
  <c r="CB210" s="1"/>
  <c r="CC209" s="1"/>
  <c r="AY239"/>
  <c r="AZ239"/>
  <c r="BA238" s="1"/>
  <c r="BB237" s="1"/>
  <c r="BC236" s="1"/>
  <c r="BD235" s="1"/>
  <c r="BE234" s="1"/>
  <c r="BF233" s="1"/>
  <c r="BG232" s="1"/>
  <c r="BH231" s="1"/>
  <c r="BI230" s="1"/>
  <c r="BJ229" s="1"/>
  <c r="BK228" s="1"/>
  <c r="BL227" s="1"/>
  <c r="BM226" s="1"/>
  <c r="BN225" s="1"/>
  <c r="BO224" s="1"/>
  <c r="BP223" s="1"/>
  <c r="BQ222" s="1"/>
  <c r="BR221" s="1"/>
  <c r="BS220" s="1"/>
  <c r="BT219" s="1"/>
  <c r="BU218" s="1"/>
  <c r="BV217" s="1"/>
  <c r="BW216" s="1"/>
  <c r="BX215" s="1"/>
  <c r="BY214" s="1"/>
  <c r="BZ213" s="1"/>
  <c r="CA212" s="1"/>
  <c r="CB211" s="1"/>
  <c r="CC210" s="1"/>
  <c r="AY240"/>
  <c r="AZ240"/>
  <c r="BA239" s="1"/>
  <c r="BB238" s="1"/>
  <c r="BC237" s="1"/>
  <c r="BD236" s="1"/>
  <c r="BE235" s="1"/>
  <c r="BF234" s="1"/>
  <c r="BG233" s="1"/>
  <c r="BH232" s="1"/>
  <c r="BI231" s="1"/>
  <c r="BJ230" s="1"/>
  <c r="BK229" s="1"/>
  <c r="BL228" s="1"/>
  <c r="BM227" s="1"/>
  <c r="BN226" s="1"/>
  <c r="BO225" s="1"/>
  <c r="BP224" s="1"/>
  <c r="BQ223" s="1"/>
  <c r="BR222" s="1"/>
  <c r="BS221" s="1"/>
  <c r="BT220" s="1"/>
  <c r="BU219" s="1"/>
  <c r="BV218" s="1"/>
  <c r="BW217" s="1"/>
  <c r="BX216" s="1"/>
  <c r="BY215" s="1"/>
  <c r="BZ214" s="1"/>
  <c r="CA213" s="1"/>
  <c r="CB212" s="1"/>
  <c r="CC211" s="1"/>
  <c r="AY241"/>
  <c r="AZ241"/>
  <c r="BA240" s="1"/>
  <c r="BB239" s="1"/>
  <c r="BC238" s="1"/>
  <c r="BD237" s="1"/>
  <c r="BE236" s="1"/>
  <c r="BF235" s="1"/>
  <c r="BG234" s="1"/>
  <c r="BH233" s="1"/>
  <c r="BI232" s="1"/>
  <c r="BJ231" s="1"/>
  <c r="BK230" s="1"/>
  <c r="BL229" s="1"/>
  <c r="BM228" s="1"/>
  <c r="BN227" s="1"/>
  <c r="BO226" s="1"/>
  <c r="BP225" s="1"/>
  <c r="BQ224" s="1"/>
  <c r="BR223" s="1"/>
  <c r="BS222" s="1"/>
  <c r="BT221" s="1"/>
  <c r="BU220" s="1"/>
  <c r="BV219" s="1"/>
  <c r="BW218" s="1"/>
  <c r="BX217" s="1"/>
  <c r="BY216" s="1"/>
  <c r="BZ215" s="1"/>
  <c r="CA214" s="1"/>
  <c r="CB213" s="1"/>
  <c r="CC212" s="1"/>
  <c r="AY242"/>
  <c r="AZ242"/>
  <c r="BA241" s="1"/>
  <c r="BB240" s="1"/>
  <c r="BC239" s="1"/>
  <c r="BD238" s="1"/>
  <c r="BE237" s="1"/>
  <c r="BF236" s="1"/>
  <c r="BG235" s="1"/>
  <c r="BH234" s="1"/>
  <c r="BI233" s="1"/>
  <c r="BJ232" s="1"/>
  <c r="BK231" s="1"/>
  <c r="BL230" s="1"/>
  <c r="BM229" s="1"/>
  <c r="BN228" s="1"/>
  <c r="BO227" s="1"/>
  <c r="BP226" s="1"/>
  <c r="BQ225" s="1"/>
  <c r="BR224" s="1"/>
  <c r="BS223" s="1"/>
  <c r="BT222" s="1"/>
  <c r="BU221" s="1"/>
  <c r="BV220" s="1"/>
  <c r="BW219" s="1"/>
  <c r="BX218" s="1"/>
  <c r="BY217" s="1"/>
  <c r="BZ216" s="1"/>
  <c r="CA215" s="1"/>
  <c r="CB214" s="1"/>
  <c r="CC213" s="1"/>
  <c r="AY243"/>
  <c r="AZ243"/>
  <c r="BA242" s="1"/>
  <c r="BB241" s="1"/>
  <c r="BC240" s="1"/>
  <c r="BD239" s="1"/>
  <c r="BE238" s="1"/>
  <c r="BF237" s="1"/>
  <c r="BG236" s="1"/>
  <c r="BH235" s="1"/>
  <c r="BI234" s="1"/>
  <c r="BJ233" s="1"/>
  <c r="BK232" s="1"/>
  <c r="BL231" s="1"/>
  <c r="BM230" s="1"/>
  <c r="BN229" s="1"/>
  <c r="BO228" s="1"/>
  <c r="BP227" s="1"/>
  <c r="BQ226" s="1"/>
  <c r="BR225" s="1"/>
  <c r="BS224" s="1"/>
  <c r="BT223" s="1"/>
  <c r="BU222" s="1"/>
  <c r="BV221" s="1"/>
  <c r="BW220" s="1"/>
  <c r="BX219" s="1"/>
  <c r="BY218" s="1"/>
  <c r="BZ217" s="1"/>
  <c r="CA216" s="1"/>
  <c r="CB215" s="1"/>
  <c r="CC214" s="1"/>
  <c r="AY244"/>
  <c r="AZ244"/>
  <c r="BA243" s="1"/>
  <c r="BB242" s="1"/>
  <c r="BC241" s="1"/>
  <c r="BD240" s="1"/>
  <c r="BE239" s="1"/>
  <c r="BF238" s="1"/>
  <c r="BG237" s="1"/>
  <c r="BH236" s="1"/>
  <c r="BI235" s="1"/>
  <c r="BJ234" s="1"/>
  <c r="BK233" s="1"/>
  <c r="BL232" s="1"/>
  <c r="BM231" s="1"/>
  <c r="BN230" s="1"/>
  <c r="BO229" s="1"/>
  <c r="BP228" s="1"/>
  <c r="BQ227" s="1"/>
  <c r="BR226" s="1"/>
  <c r="BS225" s="1"/>
  <c r="BT224" s="1"/>
  <c r="BU223" s="1"/>
  <c r="BV222" s="1"/>
  <c r="BW221" s="1"/>
  <c r="BX220" s="1"/>
  <c r="BY219" s="1"/>
  <c r="BZ218" s="1"/>
  <c r="CA217" s="1"/>
  <c r="CB216" s="1"/>
  <c r="CC215" s="1"/>
  <c r="AY245"/>
  <c r="AZ245"/>
  <c r="BA244" s="1"/>
  <c r="BB243" s="1"/>
  <c r="BC242" s="1"/>
  <c r="BD241" s="1"/>
  <c r="BE240" s="1"/>
  <c r="BF239" s="1"/>
  <c r="BG238" s="1"/>
  <c r="BH237" s="1"/>
  <c r="BI236" s="1"/>
  <c r="BJ235" s="1"/>
  <c r="BK234" s="1"/>
  <c r="BL233" s="1"/>
  <c r="BM232" s="1"/>
  <c r="BN231" s="1"/>
  <c r="BO230" s="1"/>
  <c r="BP229" s="1"/>
  <c r="BQ228" s="1"/>
  <c r="BR227" s="1"/>
  <c r="BS226" s="1"/>
  <c r="BT225" s="1"/>
  <c r="BU224" s="1"/>
  <c r="BV223" s="1"/>
  <c r="BW222" s="1"/>
  <c r="BX221" s="1"/>
  <c r="BY220" s="1"/>
  <c r="BZ219" s="1"/>
  <c r="CA218" s="1"/>
  <c r="CB217" s="1"/>
  <c r="CC216" s="1"/>
  <c r="AY246"/>
  <c r="AZ246"/>
  <c r="BA245" s="1"/>
  <c r="BB244" s="1"/>
  <c r="BC243" s="1"/>
  <c r="BD242" s="1"/>
  <c r="BE241" s="1"/>
  <c r="BF240" s="1"/>
  <c r="BG239" s="1"/>
  <c r="BH238" s="1"/>
  <c r="BI237" s="1"/>
  <c r="BJ236" s="1"/>
  <c r="BK235" s="1"/>
  <c r="BL234" s="1"/>
  <c r="BM233" s="1"/>
  <c r="BN232" s="1"/>
  <c r="BO231" s="1"/>
  <c r="BP230" s="1"/>
  <c r="BQ229" s="1"/>
  <c r="BR228" s="1"/>
  <c r="BS227" s="1"/>
  <c r="BT226" s="1"/>
  <c r="BU225" s="1"/>
  <c r="BV224" s="1"/>
  <c r="BW223" s="1"/>
  <c r="BX222" s="1"/>
  <c r="BY221" s="1"/>
  <c r="BZ220" s="1"/>
  <c r="CA219" s="1"/>
  <c r="CB218" s="1"/>
  <c r="CC217" s="1"/>
  <c r="AY247"/>
  <c r="AZ247"/>
  <c r="BA246" s="1"/>
  <c r="BB245" s="1"/>
  <c r="BC244" s="1"/>
  <c r="BD243" s="1"/>
  <c r="BE242" s="1"/>
  <c r="BF241" s="1"/>
  <c r="BG240" s="1"/>
  <c r="BH239" s="1"/>
  <c r="BI238" s="1"/>
  <c r="BJ237" s="1"/>
  <c r="BK236" s="1"/>
  <c r="BL235" s="1"/>
  <c r="BM234" s="1"/>
  <c r="BN233" s="1"/>
  <c r="BO232" s="1"/>
  <c r="BP231" s="1"/>
  <c r="BQ230" s="1"/>
  <c r="BR229" s="1"/>
  <c r="BS228" s="1"/>
  <c r="BT227" s="1"/>
  <c r="BU226" s="1"/>
  <c r="BV225" s="1"/>
  <c r="BW224" s="1"/>
  <c r="BX223" s="1"/>
  <c r="BY222" s="1"/>
  <c r="BZ221" s="1"/>
  <c r="CA220" s="1"/>
  <c r="CB219" s="1"/>
  <c r="CC218" s="1"/>
  <c r="AY248"/>
  <c r="AZ248"/>
  <c r="BA247" s="1"/>
  <c r="BB246" s="1"/>
  <c r="BC245" s="1"/>
  <c r="BD244" s="1"/>
  <c r="BE243" s="1"/>
  <c r="BF242" s="1"/>
  <c r="BG241" s="1"/>
  <c r="BH240" s="1"/>
  <c r="BI239" s="1"/>
  <c r="BJ238" s="1"/>
  <c r="BK237" s="1"/>
  <c r="BL236" s="1"/>
  <c r="BM235" s="1"/>
  <c r="BN234" s="1"/>
  <c r="BO233" s="1"/>
  <c r="BP232" s="1"/>
  <c r="BQ231" s="1"/>
  <c r="BR230" s="1"/>
  <c r="BS229" s="1"/>
  <c r="BT228" s="1"/>
  <c r="BU227" s="1"/>
  <c r="BV226" s="1"/>
  <c r="BW225" s="1"/>
  <c r="BX224" s="1"/>
  <c r="BY223" s="1"/>
  <c r="BZ222" s="1"/>
  <c r="CA221" s="1"/>
  <c r="CB220" s="1"/>
  <c r="CC219" s="1"/>
  <c r="AY249"/>
  <c r="AZ249"/>
  <c r="BA248" s="1"/>
  <c r="BB247" s="1"/>
  <c r="BC246" s="1"/>
  <c r="BD245" s="1"/>
  <c r="BE244" s="1"/>
  <c r="BF243" s="1"/>
  <c r="BG242" s="1"/>
  <c r="BH241" s="1"/>
  <c r="BI240" s="1"/>
  <c r="BJ239" s="1"/>
  <c r="BK238" s="1"/>
  <c r="BL237" s="1"/>
  <c r="BM236" s="1"/>
  <c r="BN235" s="1"/>
  <c r="BO234" s="1"/>
  <c r="BP233" s="1"/>
  <c r="BQ232" s="1"/>
  <c r="BR231" s="1"/>
  <c r="BS230" s="1"/>
  <c r="BT229" s="1"/>
  <c r="BU228" s="1"/>
  <c r="BV227" s="1"/>
  <c r="BW226" s="1"/>
  <c r="BX225" s="1"/>
  <c r="BY224" s="1"/>
  <c r="BZ223" s="1"/>
  <c r="CA222" s="1"/>
  <c r="CB221" s="1"/>
  <c r="CC220" s="1"/>
  <c r="AY250"/>
  <c r="AZ250"/>
  <c r="BA249" s="1"/>
  <c r="BB248" s="1"/>
  <c r="BC247" s="1"/>
  <c r="BD246" s="1"/>
  <c r="BE245" s="1"/>
  <c r="BF244" s="1"/>
  <c r="BG243" s="1"/>
  <c r="BH242" s="1"/>
  <c r="BI241" s="1"/>
  <c r="BJ240" s="1"/>
  <c r="BK239" s="1"/>
  <c r="BL238" s="1"/>
  <c r="BM237" s="1"/>
  <c r="BN236" s="1"/>
  <c r="BO235" s="1"/>
  <c r="BP234" s="1"/>
  <c r="BQ233" s="1"/>
  <c r="BR232" s="1"/>
  <c r="BS231" s="1"/>
  <c r="BT230" s="1"/>
  <c r="BU229" s="1"/>
  <c r="BV228" s="1"/>
  <c r="BW227" s="1"/>
  <c r="BX226" s="1"/>
  <c r="BY225" s="1"/>
  <c r="BZ224" s="1"/>
  <c r="CA223" s="1"/>
  <c r="CB222" s="1"/>
  <c r="CC221" s="1"/>
  <c r="AY251"/>
  <c r="AZ251"/>
  <c r="BA250" s="1"/>
  <c r="BB249" s="1"/>
  <c r="BC248" s="1"/>
  <c r="BD247" s="1"/>
  <c r="BE246" s="1"/>
  <c r="BF245" s="1"/>
  <c r="BG244" s="1"/>
  <c r="BH243" s="1"/>
  <c r="BI242" s="1"/>
  <c r="BJ241" s="1"/>
  <c r="BK240" s="1"/>
  <c r="BL239" s="1"/>
  <c r="BM238" s="1"/>
  <c r="BN237" s="1"/>
  <c r="BO236" s="1"/>
  <c r="BP235" s="1"/>
  <c r="BQ234" s="1"/>
  <c r="BR233" s="1"/>
  <c r="BS232" s="1"/>
  <c r="BT231" s="1"/>
  <c r="BU230" s="1"/>
  <c r="BV229" s="1"/>
  <c r="BW228" s="1"/>
  <c r="BX227" s="1"/>
  <c r="BY226" s="1"/>
  <c r="BZ225" s="1"/>
  <c r="CA224" s="1"/>
  <c r="CB223" s="1"/>
  <c r="CC222" s="1"/>
  <c r="AY252"/>
  <c r="AZ252"/>
  <c r="BA251" s="1"/>
  <c r="BB250" s="1"/>
  <c r="BC249" s="1"/>
  <c r="BD248" s="1"/>
  <c r="BE247" s="1"/>
  <c r="BF246" s="1"/>
  <c r="BG245" s="1"/>
  <c r="BH244" s="1"/>
  <c r="BI243" s="1"/>
  <c r="BJ242" s="1"/>
  <c r="BK241" s="1"/>
  <c r="BL240" s="1"/>
  <c r="BM239" s="1"/>
  <c r="BN238" s="1"/>
  <c r="BO237" s="1"/>
  <c r="BP236" s="1"/>
  <c r="BQ235" s="1"/>
  <c r="BR234" s="1"/>
  <c r="BS233" s="1"/>
  <c r="BT232" s="1"/>
  <c r="BU231" s="1"/>
  <c r="BV230" s="1"/>
  <c r="BW229" s="1"/>
  <c r="BX228" s="1"/>
  <c r="BY227" s="1"/>
  <c r="BZ226" s="1"/>
  <c r="CA225" s="1"/>
  <c r="CB224" s="1"/>
  <c r="CC223" s="1"/>
  <c r="AY253"/>
  <c r="AZ253"/>
  <c r="BA252" s="1"/>
  <c r="BB251" s="1"/>
  <c r="BC250" s="1"/>
  <c r="BD249" s="1"/>
  <c r="BE248" s="1"/>
  <c r="BF247" s="1"/>
  <c r="BG246" s="1"/>
  <c r="BH245" s="1"/>
  <c r="BI244" s="1"/>
  <c r="BJ243" s="1"/>
  <c r="BK242" s="1"/>
  <c r="BL241" s="1"/>
  <c r="BM240" s="1"/>
  <c r="BN239" s="1"/>
  <c r="BO238" s="1"/>
  <c r="BP237" s="1"/>
  <c r="BQ236" s="1"/>
  <c r="BR235" s="1"/>
  <c r="BS234" s="1"/>
  <c r="BT233" s="1"/>
  <c r="BU232" s="1"/>
  <c r="BV231" s="1"/>
  <c r="BW230" s="1"/>
  <c r="BX229" s="1"/>
  <c r="BY228" s="1"/>
  <c r="BZ227" s="1"/>
  <c r="CA226" s="1"/>
  <c r="CB225" s="1"/>
  <c r="CC224" s="1"/>
  <c r="AY254"/>
  <c r="AZ254"/>
  <c r="BA253" s="1"/>
  <c r="BB252" s="1"/>
  <c r="BC251" s="1"/>
  <c r="BD250" s="1"/>
  <c r="BE249" s="1"/>
  <c r="BF248" s="1"/>
  <c r="BG247" s="1"/>
  <c r="BH246" s="1"/>
  <c r="BI245" s="1"/>
  <c r="BJ244" s="1"/>
  <c r="BK243" s="1"/>
  <c r="BL242" s="1"/>
  <c r="BM241" s="1"/>
  <c r="BN240" s="1"/>
  <c r="BO239" s="1"/>
  <c r="BP238" s="1"/>
  <c r="BQ237" s="1"/>
  <c r="BR236" s="1"/>
  <c r="BS235" s="1"/>
  <c r="BT234" s="1"/>
  <c r="BU233" s="1"/>
  <c r="BV232" s="1"/>
  <c r="BW231" s="1"/>
  <c r="BX230" s="1"/>
  <c r="BY229" s="1"/>
  <c r="BZ228" s="1"/>
  <c r="CA227" s="1"/>
  <c r="CB226" s="1"/>
  <c r="CC225" s="1"/>
  <c r="AY255"/>
  <c r="AZ255"/>
  <c r="BA254" s="1"/>
  <c r="BB253" s="1"/>
  <c r="BC252" s="1"/>
  <c r="BD251" s="1"/>
  <c r="BE250" s="1"/>
  <c r="BF249" s="1"/>
  <c r="BG248" s="1"/>
  <c r="BH247" s="1"/>
  <c r="BI246" s="1"/>
  <c r="BJ245" s="1"/>
  <c r="BK244" s="1"/>
  <c r="BL243" s="1"/>
  <c r="BM242" s="1"/>
  <c r="BN241" s="1"/>
  <c r="BO240" s="1"/>
  <c r="BP239" s="1"/>
  <c r="BQ238" s="1"/>
  <c r="BR237" s="1"/>
  <c r="BS236" s="1"/>
  <c r="BT235" s="1"/>
  <c r="BU234" s="1"/>
  <c r="BV233" s="1"/>
  <c r="BW232" s="1"/>
  <c r="BX231" s="1"/>
  <c r="BY230" s="1"/>
  <c r="BZ229" s="1"/>
  <c r="CA228" s="1"/>
  <c r="CB227" s="1"/>
  <c r="CC226" s="1"/>
  <c r="AY256"/>
  <c r="AZ256"/>
  <c r="BA255" s="1"/>
  <c r="BB254" s="1"/>
  <c r="BC253" s="1"/>
  <c r="BD252" s="1"/>
  <c r="BE251" s="1"/>
  <c r="BF250" s="1"/>
  <c r="BG249" s="1"/>
  <c r="BH248" s="1"/>
  <c r="BI247" s="1"/>
  <c r="BJ246" s="1"/>
  <c r="BK245" s="1"/>
  <c r="BL244" s="1"/>
  <c r="BM243" s="1"/>
  <c r="BN242" s="1"/>
  <c r="BO241" s="1"/>
  <c r="BP240" s="1"/>
  <c r="BQ239" s="1"/>
  <c r="BR238" s="1"/>
  <c r="BS237" s="1"/>
  <c r="BT236" s="1"/>
  <c r="BU235" s="1"/>
  <c r="BV234" s="1"/>
  <c r="BW233" s="1"/>
  <c r="BX232" s="1"/>
  <c r="BY231" s="1"/>
  <c r="BZ230" s="1"/>
  <c r="CA229" s="1"/>
  <c r="CB228" s="1"/>
  <c r="CC227" s="1"/>
  <c r="AY257"/>
  <c r="AZ257"/>
  <c r="BA256" s="1"/>
  <c r="BB255" s="1"/>
  <c r="BC254" s="1"/>
  <c r="BD253" s="1"/>
  <c r="BE252" s="1"/>
  <c r="BF251" s="1"/>
  <c r="BG250" s="1"/>
  <c r="BH249" s="1"/>
  <c r="BI248" s="1"/>
  <c r="BJ247" s="1"/>
  <c r="BK246" s="1"/>
  <c r="BL245" s="1"/>
  <c r="BM244" s="1"/>
  <c r="BN243" s="1"/>
  <c r="BO242" s="1"/>
  <c r="BP241" s="1"/>
  <c r="BQ240" s="1"/>
  <c r="BR239" s="1"/>
  <c r="BS238" s="1"/>
  <c r="BT237" s="1"/>
  <c r="BU236" s="1"/>
  <c r="BV235" s="1"/>
  <c r="BW234" s="1"/>
  <c r="BX233" s="1"/>
  <c r="BY232" s="1"/>
  <c r="BZ231" s="1"/>
  <c r="CA230" s="1"/>
  <c r="CB229" s="1"/>
  <c r="CC228" s="1"/>
  <c r="AY258"/>
  <c r="AZ258"/>
  <c r="BA257" s="1"/>
  <c r="BB256" s="1"/>
  <c r="BC255" s="1"/>
  <c r="BD254" s="1"/>
  <c r="BE253" s="1"/>
  <c r="BF252" s="1"/>
  <c r="BG251" s="1"/>
  <c r="BH250" s="1"/>
  <c r="BI249" s="1"/>
  <c r="BJ248" s="1"/>
  <c r="BK247" s="1"/>
  <c r="BL246" s="1"/>
  <c r="BM245" s="1"/>
  <c r="BN244" s="1"/>
  <c r="BO243" s="1"/>
  <c r="BP242" s="1"/>
  <c r="BQ241" s="1"/>
  <c r="BR240" s="1"/>
  <c r="BS239" s="1"/>
  <c r="BT238" s="1"/>
  <c r="BU237" s="1"/>
  <c r="BV236" s="1"/>
  <c r="BW235" s="1"/>
  <c r="BX234" s="1"/>
  <c r="BY233" s="1"/>
  <c r="BZ232" s="1"/>
  <c r="CA231" s="1"/>
  <c r="CB230" s="1"/>
  <c r="CC229" s="1"/>
  <c r="AY259"/>
  <c r="AZ259"/>
  <c r="BA258" s="1"/>
  <c r="BB257" s="1"/>
  <c r="BC256" s="1"/>
  <c r="BD255" s="1"/>
  <c r="BE254" s="1"/>
  <c r="BF253" s="1"/>
  <c r="BG252" s="1"/>
  <c r="BH251" s="1"/>
  <c r="BI250" s="1"/>
  <c r="BJ249" s="1"/>
  <c r="BK248" s="1"/>
  <c r="BL247" s="1"/>
  <c r="BM246" s="1"/>
  <c r="BN245" s="1"/>
  <c r="BO244" s="1"/>
  <c r="BP243" s="1"/>
  <c r="BQ242" s="1"/>
  <c r="BR241" s="1"/>
  <c r="BS240" s="1"/>
  <c r="BT239" s="1"/>
  <c r="BU238" s="1"/>
  <c r="BV237" s="1"/>
  <c r="BW236" s="1"/>
  <c r="BX235" s="1"/>
  <c r="BY234" s="1"/>
  <c r="BZ233" s="1"/>
  <c r="CA232" s="1"/>
  <c r="CB231" s="1"/>
  <c r="CC230" s="1"/>
  <c r="AY260"/>
  <c r="AZ260"/>
  <c r="BA259" s="1"/>
  <c r="BB258" s="1"/>
  <c r="BC257" s="1"/>
  <c r="BD256" s="1"/>
  <c r="BE255" s="1"/>
  <c r="BF254" s="1"/>
  <c r="BG253" s="1"/>
  <c r="BH252" s="1"/>
  <c r="BI251" s="1"/>
  <c r="BJ250" s="1"/>
  <c r="BK249" s="1"/>
  <c r="BL248" s="1"/>
  <c r="BM247" s="1"/>
  <c r="BN246" s="1"/>
  <c r="BO245" s="1"/>
  <c r="BP244" s="1"/>
  <c r="BQ243" s="1"/>
  <c r="BR242" s="1"/>
  <c r="BS241" s="1"/>
  <c r="BT240" s="1"/>
  <c r="BU239" s="1"/>
  <c r="BV238" s="1"/>
  <c r="BW237" s="1"/>
  <c r="BX236" s="1"/>
  <c r="BY235" s="1"/>
  <c r="BZ234" s="1"/>
  <c r="CA233" s="1"/>
  <c r="CB232" s="1"/>
  <c r="CC231" s="1"/>
  <c r="AY261"/>
  <c r="AZ261"/>
  <c r="BA260" s="1"/>
  <c r="BB259" s="1"/>
  <c r="BC258" s="1"/>
  <c r="BD257" s="1"/>
  <c r="BE256" s="1"/>
  <c r="BF255" s="1"/>
  <c r="BG254" s="1"/>
  <c r="BH253" s="1"/>
  <c r="BI252" s="1"/>
  <c r="BJ251" s="1"/>
  <c r="BK250" s="1"/>
  <c r="BL249" s="1"/>
  <c r="BM248" s="1"/>
  <c r="BN247" s="1"/>
  <c r="BO246" s="1"/>
  <c r="BP245" s="1"/>
  <c r="BQ244" s="1"/>
  <c r="BR243" s="1"/>
  <c r="BS242" s="1"/>
  <c r="BT241" s="1"/>
  <c r="BU240" s="1"/>
  <c r="BV239" s="1"/>
  <c r="BW238" s="1"/>
  <c r="BX237" s="1"/>
  <c r="BY236" s="1"/>
  <c r="BZ235" s="1"/>
  <c r="CA234" s="1"/>
  <c r="CB233" s="1"/>
  <c r="CC232" s="1"/>
  <c r="AY262"/>
  <c r="AZ262"/>
  <c r="BA261" s="1"/>
  <c r="BB260" s="1"/>
  <c r="BC259" s="1"/>
  <c r="BD258" s="1"/>
  <c r="BE257" s="1"/>
  <c r="BF256" s="1"/>
  <c r="BG255" s="1"/>
  <c r="BH254" s="1"/>
  <c r="BI253" s="1"/>
  <c r="BJ252" s="1"/>
  <c r="BK251" s="1"/>
  <c r="BL250" s="1"/>
  <c r="BM249" s="1"/>
  <c r="BN248" s="1"/>
  <c r="BO247" s="1"/>
  <c r="BP246" s="1"/>
  <c r="BQ245" s="1"/>
  <c r="BR244" s="1"/>
  <c r="BS243" s="1"/>
  <c r="BT242" s="1"/>
  <c r="BU241" s="1"/>
  <c r="BV240" s="1"/>
  <c r="BW239" s="1"/>
  <c r="BX238" s="1"/>
  <c r="BY237" s="1"/>
  <c r="BZ236" s="1"/>
  <c r="CA235" s="1"/>
  <c r="CB234" s="1"/>
  <c r="CC233" s="1"/>
  <c r="AY263"/>
  <c r="CF263" s="1"/>
  <c r="AZ263"/>
  <c r="BA262" s="1"/>
  <c r="BB261" s="1"/>
  <c r="BC260" s="1"/>
  <c r="BD259" s="1"/>
  <c r="BE258" s="1"/>
  <c r="BF257" s="1"/>
  <c r="BG256" s="1"/>
  <c r="BH255" s="1"/>
  <c r="BI254" s="1"/>
  <c r="BJ253" s="1"/>
  <c r="BK252" s="1"/>
  <c r="BL251" s="1"/>
  <c r="BM250" s="1"/>
  <c r="BN249" s="1"/>
  <c r="BO248" s="1"/>
  <c r="BP247" s="1"/>
  <c r="BQ246" s="1"/>
  <c r="BR245" s="1"/>
  <c r="BS244" s="1"/>
  <c r="BT243" s="1"/>
  <c r="BU242" s="1"/>
  <c r="BV241" s="1"/>
  <c r="BW240" s="1"/>
  <c r="BX239" s="1"/>
  <c r="BY238" s="1"/>
  <c r="BZ237" s="1"/>
  <c r="CA236" s="1"/>
  <c r="CB235" s="1"/>
  <c r="CC234" s="1"/>
  <c r="G259"/>
  <c r="H259"/>
  <c r="I258" s="1"/>
  <c r="J257" s="1"/>
  <c r="K256" s="1"/>
  <c r="L255" s="1"/>
  <c r="M254" s="1"/>
  <c r="N253" s="1"/>
  <c r="O252" s="1"/>
  <c r="P251" s="1"/>
  <c r="Q250" s="1"/>
  <c r="R249" s="1"/>
  <c r="S248" s="1"/>
  <c r="T247" s="1"/>
  <c r="U246" s="1"/>
  <c r="V245" s="1"/>
  <c r="W244" s="1"/>
  <c r="X243" s="1"/>
  <c r="Y242" s="1"/>
  <c r="Z241" s="1"/>
  <c r="AA240" s="1"/>
  <c r="AB239" s="1"/>
  <c r="G260"/>
  <c r="H260"/>
  <c r="I259" s="1"/>
  <c r="J258" s="1"/>
  <c r="K257" s="1"/>
  <c r="L256" s="1"/>
  <c r="M255" s="1"/>
  <c r="N254" s="1"/>
  <c r="O253" s="1"/>
  <c r="P252" s="1"/>
  <c r="Q251" s="1"/>
  <c r="R250" s="1"/>
  <c r="S249" s="1"/>
  <c r="T248" s="1"/>
  <c r="U247" s="1"/>
  <c r="V246" s="1"/>
  <c r="W245" s="1"/>
  <c r="X244" s="1"/>
  <c r="Y243" s="1"/>
  <c r="Z242" s="1"/>
  <c r="AA241" s="1"/>
  <c r="AB240" s="1"/>
  <c r="G261"/>
  <c r="H261"/>
  <c r="I260" s="1"/>
  <c r="J259" s="1"/>
  <c r="K258" s="1"/>
  <c r="L257" s="1"/>
  <c r="M256" s="1"/>
  <c r="N255" s="1"/>
  <c r="O254" s="1"/>
  <c r="P253" s="1"/>
  <c r="Q252" s="1"/>
  <c r="R251" s="1"/>
  <c r="S250" s="1"/>
  <c r="T249" s="1"/>
  <c r="U248" s="1"/>
  <c r="V247" s="1"/>
  <c r="W246" s="1"/>
  <c r="X245" s="1"/>
  <c r="Y244" s="1"/>
  <c r="Z243" s="1"/>
  <c r="AA242" s="1"/>
  <c r="AB241" s="1"/>
  <c r="G262"/>
  <c r="H262"/>
  <c r="I261" s="1"/>
  <c r="J260" s="1"/>
  <c r="K259" s="1"/>
  <c r="L258" s="1"/>
  <c r="M257" s="1"/>
  <c r="N256" s="1"/>
  <c r="O255" s="1"/>
  <c r="P254" s="1"/>
  <c r="Q253" s="1"/>
  <c r="R252" s="1"/>
  <c r="S251" s="1"/>
  <c r="T250" s="1"/>
  <c r="U249" s="1"/>
  <c r="V248" s="1"/>
  <c r="W247" s="1"/>
  <c r="X246" s="1"/>
  <c r="Y245" s="1"/>
  <c r="Z244" s="1"/>
  <c r="AA243" s="1"/>
  <c r="AB242" s="1"/>
  <c r="G263"/>
  <c r="H263"/>
  <c r="I262" s="1"/>
  <c r="J261" s="1"/>
  <c r="K260" s="1"/>
  <c r="L259" s="1"/>
  <c r="M258" s="1"/>
  <c r="N257" s="1"/>
  <c r="O256" s="1"/>
  <c r="P255" s="1"/>
  <c r="Q254" s="1"/>
  <c r="R253" s="1"/>
  <c r="S252" s="1"/>
  <c r="T251" s="1"/>
  <c r="U250" s="1"/>
  <c r="V249" s="1"/>
  <c r="W248" s="1"/>
  <c r="X247" s="1"/>
  <c r="Y246" s="1"/>
  <c r="Z245" s="1"/>
  <c r="AA244" s="1"/>
  <c r="AB243" s="1"/>
  <c r="G89"/>
  <c r="H89"/>
  <c r="I88" s="1"/>
  <c r="J87" s="1"/>
  <c r="K86" s="1"/>
  <c r="L85" s="1"/>
  <c r="M84" s="1"/>
  <c r="N83" s="1"/>
  <c r="O82" s="1"/>
  <c r="P81" s="1"/>
  <c r="Q80" s="1"/>
  <c r="R79" s="1"/>
  <c r="S78" s="1"/>
  <c r="T77" s="1"/>
  <c r="U76" s="1"/>
  <c r="V75" s="1"/>
  <c r="W74" s="1"/>
  <c r="X73" s="1"/>
  <c r="Y72" s="1"/>
  <c r="Z71" s="1"/>
  <c r="AA70" s="1"/>
  <c r="AB69" s="1"/>
  <c r="G90"/>
  <c r="H90"/>
  <c r="I89" s="1"/>
  <c r="J88" s="1"/>
  <c r="K87" s="1"/>
  <c r="L86" s="1"/>
  <c r="M85" s="1"/>
  <c r="N84" s="1"/>
  <c r="O83" s="1"/>
  <c r="P82" s="1"/>
  <c r="Q81" s="1"/>
  <c r="R80" s="1"/>
  <c r="S79" s="1"/>
  <c r="T78" s="1"/>
  <c r="U77" s="1"/>
  <c r="V76" s="1"/>
  <c r="W75" s="1"/>
  <c r="X74" s="1"/>
  <c r="Y73" s="1"/>
  <c r="Z72" s="1"/>
  <c r="AA71" s="1"/>
  <c r="AB70" s="1"/>
  <c r="G91"/>
  <c r="H91"/>
  <c r="I90" s="1"/>
  <c r="J89" s="1"/>
  <c r="K88" s="1"/>
  <c r="L87" s="1"/>
  <c r="M86" s="1"/>
  <c r="N85" s="1"/>
  <c r="O84" s="1"/>
  <c r="P83" s="1"/>
  <c r="Q82" s="1"/>
  <c r="R81" s="1"/>
  <c r="S80" s="1"/>
  <c r="T79" s="1"/>
  <c r="U78" s="1"/>
  <c r="V77" s="1"/>
  <c r="W76" s="1"/>
  <c r="X75" s="1"/>
  <c r="Y74" s="1"/>
  <c r="Z73" s="1"/>
  <c r="AA72" s="1"/>
  <c r="AB71" s="1"/>
  <c r="G92"/>
  <c r="H92"/>
  <c r="I91" s="1"/>
  <c r="J90" s="1"/>
  <c r="K89" s="1"/>
  <c r="L88" s="1"/>
  <c r="M87" s="1"/>
  <c r="N86" s="1"/>
  <c r="O85" s="1"/>
  <c r="P84" s="1"/>
  <c r="Q83" s="1"/>
  <c r="R82" s="1"/>
  <c r="S81" s="1"/>
  <c r="T80" s="1"/>
  <c r="U79" s="1"/>
  <c r="V78" s="1"/>
  <c r="W77" s="1"/>
  <c r="X76" s="1"/>
  <c r="Y75" s="1"/>
  <c r="Z74" s="1"/>
  <c r="AA73" s="1"/>
  <c r="AB72" s="1"/>
  <c r="G93"/>
  <c r="H93"/>
  <c r="I92" s="1"/>
  <c r="J91" s="1"/>
  <c r="K90" s="1"/>
  <c r="L89" s="1"/>
  <c r="M88" s="1"/>
  <c r="N87" s="1"/>
  <c r="O86" s="1"/>
  <c r="P85" s="1"/>
  <c r="Q84" s="1"/>
  <c r="R83" s="1"/>
  <c r="S82" s="1"/>
  <c r="T81" s="1"/>
  <c r="U80" s="1"/>
  <c r="V79" s="1"/>
  <c r="W78" s="1"/>
  <c r="X77" s="1"/>
  <c r="Y76" s="1"/>
  <c r="Z75" s="1"/>
  <c r="AA74" s="1"/>
  <c r="AB73" s="1"/>
  <c r="G94"/>
  <c r="H94"/>
  <c r="I93" s="1"/>
  <c r="J92" s="1"/>
  <c r="K91" s="1"/>
  <c r="L90" s="1"/>
  <c r="M89" s="1"/>
  <c r="N88" s="1"/>
  <c r="O87" s="1"/>
  <c r="P86" s="1"/>
  <c r="Q85" s="1"/>
  <c r="R84" s="1"/>
  <c r="S83" s="1"/>
  <c r="T82" s="1"/>
  <c r="U81" s="1"/>
  <c r="V80" s="1"/>
  <c r="W79" s="1"/>
  <c r="X78" s="1"/>
  <c r="Y77" s="1"/>
  <c r="Z76" s="1"/>
  <c r="AA75" s="1"/>
  <c r="AB74" s="1"/>
  <c r="G95"/>
  <c r="H95"/>
  <c r="I94" s="1"/>
  <c r="J93" s="1"/>
  <c r="K92" s="1"/>
  <c r="L91" s="1"/>
  <c r="M90" s="1"/>
  <c r="N89" s="1"/>
  <c r="O88" s="1"/>
  <c r="P87" s="1"/>
  <c r="Q86" s="1"/>
  <c r="R85" s="1"/>
  <c r="S84" s="1"/>
  <c r="T83" s="1"/>
  <c r="U82" s="1"/>
  <c r="V81" s="1"/>
  <c r="W80" s="1"/>
  <c r="X79" s="1"/>
  <c r="Y78" s="1"/>
  <c r="Z77" s="1"/>
  <c r="AA76" s="1"/>
  <c r="AB75" s="1"/>
  <c r="G96"/>
  <c r="H96"/>
  <c r="I95" s="1"/>
  <c r="J94" s="1"/>
  <c r="K93" s="1"/>
  <c r="L92" s="1"/>
  <c r="M91" s="1"/>
  <c r="N90" s="1"/>
  <c r="O89" s="1"/>
  <c r="P88" s="1"/>
  <c r="Q87" s="1"/>
  <c r="R86" s="1"/>
  <c r="S85" s="1"/>
  <c r="T84" s="1"/>
  <c r="U83" s="1"/>
  <c r="V82" s="1"/>
  <c r="W81" s="1"/>
  <c r="X80" s="1"/>
  <c r="Y79" s="1"/>
  <c r="Z78" s="1"/>
  <c r="AA77" s="1"/>
  <c r="AB76" s="1"/>
  <c r="G97"/>
  <c r="H97"/>
  <c r="I96" s="1"/>
  <c r="J95" s="1"/>
  <c r="K94" s="1"/>
  <c r="L93" s="1"/>
  <c r="M92" s="1"/>
  <c r="N91" s="1"/>
  <c r="O90" s="1"/>
  <c r="P89" s="1"/>
  <c r="Q88" s="1"/>
  <c r="R87" s="1"/>
  <c r="S86" s="1"/>
  <c r="T85" s="1"/>
  <c r="U84" s="1"/>
  <c r="V83" s="1"/>
  <c r="W82" s="1"/>
  <c r="X81" s="1"/>
  <c r="Y80" s="1"/>
  <c r="Z79" s="1"/>
  <c r="AA78" s="1"/>
  <c r="AB77" s="1"/>
  <c r="G98"/>
  <c r="H98"/>
  <c r="I97" s="1"/>
  <c r="J96" s="1"/>
  <c r="K95" s="1"/>
  <c r="L94" s="1"/>
  <c r="M93" s="1"/>
  <c r="N92" s="1"/>
  <c r="O91" s="1"/>
  <c r="P90" s="1"/>
  <c r="Q89" s="1"/>
  <c r="R88" s="1"/>
  <c r="S87" s="1"/>
  <c r="T86" s="1"/>
  <c r="U85" s="1"/>
  <c r="V84" s="1"/>
  <c r="W83" s="1"/>
  <c r="X82" s="1"/>
  <c r="Y81" s="1"/>
  <c r="Z80" s="1"/>
  <c r="AA79" s="1"/>
  <c r="AB78" s="1"/>
  <c r="G99"/>
  <c r="H99"/>
  <c r="I98" s="1"/>
  <c r="J97" s="1"/>
  <c r="K96" s="1"/>
  <c r="L95" s="1"/>
  <c r="M94" s="1"/>
  <c r="N93" s="1"/>
  <c r="O92" s="1"/>
  <c r="P91" s="1"/>
  <c r="Q90" s="1"/>
  <c r="R89" s="1"/>
  <c r="S88" s="1"/>
  <c r="T87" s="1"/>
  <c r="U86" s="1"/>
  <c r="V85" s="1"/>
  <c r="W84" s="1"/>
  <c r="X83" s="1"/>
  <c r="Y82" s="1"/>
  <c r="Z81" s="1"/>
  <c r="AA80" s="1"/>
  <c r="AB79" s="1"/>
  <c r="G100"/>
  <c r="H100"/>
  <c r="I99" s="1"/>
  <c r="J98" s="1"/>
  <c r="K97" s="1"/>
  <c r="L96" s="1"/>
  <c r="M95" s="1"/>
  <c r="N94" s="1"/>
  <c r="O93" s="1"/>
  <c r="P92" s="1"/>
  <c r="Q91" s="1"/>
  <c r="R90" s="1"/>
  <c r="S89" s="1"/>
  <c r="T88" s="1"/>
  <c r="U87" s="1"/>
  <c r="V86" s="1"/>
  <c r="W85" s="1"/>
  <c r="X84" s="1"/>
  <c r="Y83" s="1"/>
  <c r="Z82" s="1"/>
  <c r="AA81" s="1"/>
  <c r="AB80" s="1"/>
  <c r="G101"/>
  <c r="H101"/>
  <c r="I100" s="1"/>
  <c r="J99" s="1"/>
  <c r="K98" s="1"/>
  <c r="L97" s="1"/>
  <c r="M96" s="1"/>
  <c r="N95" s="1"/>
  <c r="O94" s="1"/>
  <c r="P93" s="1"/>
  <c r="Q92" s="1"/>
  <c r="R91" s="1"/>
  <c r="S90" s="1"/>
  <c r="T89" s="1"/>
  <c r="U88" s="1"/>
  <c r="V87" s="1"/>
  <c r="W86" s="1"/>
  <c r="X85" s="1"/>
  <c r="Y84" s="1"/>
  <c r="Z83" s="1"/>
  <c r="AA82" s="1"/>
  <c r="AB81" s="1"/>
  <c r="G102"/>
  <c r="H102"/>
  <c r="I101" s="1"/>
  <c r="J100" s="1"/>
  <c r="K99" s="1"/>
  <c r="L98" s="1"/>
  <c r="M97" s="1"/>
  <c r="N96" s="1"/>
  <c r="O95" s="1"/>
  <c r="P94" s="1"/>
  <c r="Q93" s="1"/>
  <c r="R92" s="1"/>
  <c r="S91" s="1"/>
  <c r="T90" s="1"/>
  <c r="U89" s="1"/>
  <c r="V88" s="1"/>
  <c r="W87" s="1"/>
  <c r="X86" s="1"/>
  <c r="Y85" s="1"/>
  <c r="Z84" s="1"/>
  <c r="AA83" s="1"/>
  <c r="AB82" s="1"/>
  <c r="G103"/>
  <c r="H103"/>
  <c r="I102" s="1"/>
  <c r="J101" s="1"/>
  <c r="K100" s="1"/>
  <c r="L99" s="1"/>
  <c r="M98" s="1"/>
  <c r="N97" s="1"/>
  <c r="O96" s="1"/>
  <c r="P95" s="1"/>
  <c r="Q94" s="1"/>
  <c r="R93" s="1"/>
  <c r="S92" s="1"/>
  <c r="T91" s="1"/>
  <c r="U90" s="1"/>
  <c r="V89" s="1"/>
  <c r="W88" s="1"/>
  <c r="X87" s="1"/>
  <c r="Y86" s="1"/>
  <c r="Z85" s="1"/>
  <c r="AA84" s="1"/>
  <c r="AB83" s="1"/>
  <c r="G104"/>
  <c r="H104"/>
  <c r="I103" s="1"/>
  <c r="J102" s="1"/>
  <c r="K101" s="1"/>
  <c r="L100" s="1"/>
  <c r="M99" s="1"/>
  <c r="N98" s="1"/>
  <c r="O97" s="1"/>
  <c r="P96" s="1"/>
  <c r="Q95" s="1"/>
  <c r="R94" s="1"/>
  <c r="S93" s="1"/>
  <c r="T92" s="1"/>
  <c r="U91" s="1"/>
  <c r="V90" s="1"/>
  <c r="W89" s="1"/>
  <c r="X88" s="1"/>
  <c r="Y87" s="1"/>
  <c r="Z86" s="1"/>
  <c r="AA85" s="1"/>
  <c r="AB84" s="1"/>
  <c r="G105"/>
  <c r="H105"/>
  <c r="I104" s="1"/>
  <c r="J103" s="1"/>
  <c r="K102" s="1"/>
  <c r="L101" s="1"/>
  <c r="M100" s="1"/>
  <c r="N99" s="1"/>
  <c r="O98" s="1"/>
  <c r="P97" s="1"/>
  <c r="Q96" s="1"/>
  <c r="R95" s="1"/>
  <c r="S94" s="1"/>
  <c r="T93" s="1"/>
  <c r="U92" s="1"/>
  <c r="V91" s="1"/>
  <c r="W90" s="1"/>
  <c r="X89" s="1"/>
  <c r="Y88" s="1"/>
  <c r="Z87" s="1"/>
  <c r="AA86" s="1"/>
  <c r="AB85" s="1"/>
  <c r="G106"/>
  <c r="H106"/>
  <c r="I105" s="1"/>
  <c r="J104" s="1"/>
  <c r="K103" s="1"/>
  <c r="L102" s="1"/>
  <c r="M101" s="1"/>
  <c r="N100" s="1"/>
  <c r="O99" s="1"/>
  <c r="P98" s="1"/>
  <c r="Q97" s="1"/>
  <c r="R96" s="1"/>
  <c r="S95" s="1"/>
  <c r="T94" s="1"/>
  <c r="U93" s="1"/>
  <c r="V92" s="1"/>
  <c r="W91" s="1"/>
  <c r="X90" s="1"/>
  <c r="Y89" s="1"/>
  <c r="Z88" s="1"/>
  <c r="AA87" s="1"/>
  <c r="AB86" s="1"/>
  <c r="G107"/>
  <c r="H107"/>
  <c r="I106" s="1"/>
  <c r="J105" s="1"/>
  <c r="K104" s="1"/>
  <c r="L103" s="1"/>
  <c r="M102" s="1"/>
  <c r="N101" s="1"/>
  <c r="O100" s="1"/>
  <c r="P99" s="1"/>
  <c r="Q98" s="1"/>
  <c r="R97" s="1"/>
  <c r="S96" s="1"/>
  <c r="T95" s="1"/>
  <c r="U94" s="1"/>
  <c r="V93" s="1"/>
  <c r="W92" s="1"/>
  <c r="X91" s="1"/>
  <c r="Y90" s="1"/>
  <c r="Z89" s="1"/>
  <c r="AA88" s="1"/>
  <c r="AB87" s="1"/>
  <c r="G108"/>
  <c r="H108"/>
  <c r="I107" s="1"/>
  <c r="J106" s="1"/>
  <c r="K105" s="1"/>
  <c r="L104" s="1"/>
  <c r="M103" s="1"/>
  <c r="N102" s="1"/>
  <c r="O101" s="1"/>
  <c r="P100" s="1"/>
  <c r="Q99" s="1"/>
  <c r="R98" s="1"/>
  <c r="S97" s="1"/>
  <c r="T96" s="1"/>
  <c r="U95" s="1"/>
  <c r="V94" s="1"/>
  <c r="W93" s="1"/>
  <c r="X92" s="1"/>
  <c r="Y91" s="1"/>
  <c r="Z90" s="1"/>
  <c r="AA89" s="1"/>
  <c r="AB88" s="1"/>
  <c r="G109"/>
  <c r="H109"/>
  <c r="I108" s="1"/>
  <c r="J107" s="1"/>
  <c r="K106" s="1"/>
  <c r="L105" s="1"/>
  <c r="M104" s="1"/>
  <c r="N103" s="1"/>
  <c r="O102" s="1"/>
  <c r="P101" s="1"/>
  <c r="Q100" s="1"/>
  <c r="R99" s="1"/>
  <c r="S98" s="1"/>
  <c r="T97" s="1"/>
  <c r="U96" s="1"/>
  <c r="V95" s="1"/>
  <c r="W94" s="1"/>
  <c r="X93" s="1"/>
  <c r="Y92" s="1"/>
  <c r="Z91" s="1"/>
  <c r="AA90" s="1"/>
  <c r="AB89" s="1"/>
  <c r="G110"/>
  <c r="H110"/>
  <c r="I109" s="1"/>
  <c r="J108" s="1"/>
  <c r="K107" s="1"/>
  <c r="L106" s="1"/>
  <c r="M105" s="1"/>
  <c r="N104" s="1"/>
  <c r="O103" s="1"/>
  <c r="P102" s="1"/>
  <c r="Q101" s="1"/>
  <c r="R100" s="1"/>
  <c r="S99" s="1"/>
  <c r="T98" s="1"/>
  <c r="U97" s="1"/>
  <c r="V96" s="1"/>
  <c r="W95" s="1"/>
  <c r="X94" s="1"/>
  <c r="Y93" s="1"/>
  <c r="Z92" s="1"/>
  <c r="AA91" s="1"/>
  <c r="AB90" s="1"/>
  <c r="G111"/>
  <c r="H111"/>
  <c r="I110" s="1"/>
  <c r="J109" s="1"/>
  <c r="K108" s="1"/>
  <c r="L107" s="1"/>
  <c r="M106" s="1"/>
  <c r="N105" s="1"/>
  <c r="O104" s="1"/>
  <c r="P103" s="1"/>
  <c r="Q102" s="1"/>
  <c r="R101" s="1"/>
  <c r="S100" s="1"/>
  <c r="T99" s="1"/>
  <c r="U98" s="1"/>
  <c r="V97" s="1"/>
  <c r="W96" s="1"/>
  <c r="X95" s="1"/>
  <c r="Y94" s="1"/>
  <c r="Z93" s="1"/>
  <c r="AA92" s="1"/>
  <c r="AB91" s="1"/>
  <c r="G112"/>
  <c r="H112"/>
  <c r="I111" s="1"/>
  <c r="J110" s="1"/>
  <c r="K109" s="1"/>
  <c r="L108" s="1"/>
  <c r="M107" s="1"/>
  <c r="N106" s="1"/>
  <c r="O105" s="1"/>
  <c r="P104" s="1"/>
  <c r="Q103" s="1"/>
  <c r="R102" s="1"/>
  <c r="S101" s="1"/>
  <c r="T100" s="1"/>
  <c r="U99" s="1"/>
  <c r="V98" s="1"/>
  <c r="W97" s="1"/>
  <c r="X96" s="1"/>
  <c r="Y95" s="1"/>
  <c r="Z94" s="1"/>
  <c r="AA93" s="1"/>
  <c r="AB92" s="1"/>
  <c r="G113"/>
  <c r="H113"/>
  <c r="I112" s="1"/>
  <c r="J111" s="1"/>
  <c r="K110" s="1"/>
  <c r="L109" s="1"/>
  <c r="M108" s="1"/>
  <c r="N107" s="1"/>
  <c r="O106" s="1"/>
  <c r="P105" s="1"/>
  <c r="Q104" s="1"/>
  <c r="R103" s="1"/>
  <c r="S102" s="1"/>
  <c r="T101" s="1"/>
  <c r="U100" s="1"/>
  <c r="V99" s="1"/>
  <c r="W98" s="1"/>
  <c r="X97" s="1"/>
  <c r="Y96" s="1"/>
  <c r="Z95" s="1"/>
  <c r="AA94" s="1"/>
  <c r="AB93" s="1"/>
  <c r="G114"/>
  <c r="H114"/>
  <c r="I113" s="1"/>
  <c r="J112" s="1"/>
  <c r="K111" s="1"/>
  <c r="L110" s="1"/>
  <c r="M109" s="1"/>
  <c r="N108" s="1"/>
  <c r="O107" s="1"/>
  <c r="P106" s="1"/>
  <c r="Q105" s="1"/>
  <c r="R104" s="1"/>
  <c r="S103" s="1"/>
  <c r="T102" s="1"/>
  <c r="U101" s="1"/>
  <c r="V100" s="1"/>
  <c r="W99" s="1"/>
  <c r="X98" s="1"/>
  <c r="Y97" s="1"/>
  <c r="Z96" s="1"/>
  <c r="AA95" s="1"/>
  <c r="AB94" s="1"/>
  <c r="G115"/>
  <c r="H115"/>
  <c r="I114" s="1"/>
  <c r="J113" s="1"/>
  <c r="K112" s="1"/>
  <c r="L111" s="1"/>
  <c r="M110" s="1"/>
  <c r="N109" s="1"/>
  <c r="O108" s="1"/>
  <c r="P107" s="1"/>
  <c r="Q106" s="1"/>
  <c r="R105" s="1"/>
  <c r="S104" s="1"/>
  <c r="T103" s="1"/>
  <c r="U102" s="1"/>
  <c r="V101" s="1"/>
  <c r="W100" s="1"/>
  <c r="X99" s="1"/>
  <c r="Y98" s="1"/>
  <c r="Z97" s="1"/>
  <c r="AA96" s="1"/>
  <c r="AB95" s="1"/>
  <c r="G116"/>
  <c r="H116"/>
  <c r="I115" s="1"/>
  <c r="J114" s="1"/>
  <c r="K113" s="1"/>
  <c r="L112" s="1"/>
  <c r="M111" s="1"/>
  <c r="N110" s="1"/>
  <c r="O109" s="1"/>
  <c r="P108" s="1"/>
  <c r="Q107" s="1"/>
  <c r="R106" s="1"/>
  <c r="S105" s="1"/>
  <c r="T104" s="1"/>
  <c r="U103" s="1"/>
  <c r="V102" s="1"/>
  <c r="W101" s="1"/>
  <c r="X100" s="1"/>
  <c r="Y99" s="1"/>
  <c r="Z98" s="1"/>
  <c r="AA97" s="1"/>
  <c r="AB96" s="1"/>
  <c r="G117"/>
  <c r="H117"/>
  <c r="I116" s="1"/>
  <c r="J115" s="1"/>
  <c r="K114" s="1"/>
  <c r="L113" s="1"/>
  <c r="M112" s="1"/>
  <c r="N111" s="1"/>
  <c r="O110" s="1"/>
  <c r="P109" s="1"/>
  <c r="Q108" s="1"/>
  <c r="R107" s="1"/>
  <c r="S106" s="1"/>
  <c r="T105" s="1"/>
  <c r="U104" s="1"/>
  <c r="V103" s="1"/>
  <c r="W102" s="1"/>
  <c r="X101" s="1"/>
  <c r="Y100" s="1"/>
  <c r="Z99" s="1"/>
  <c r="AA98" s="1"/>
  <c r="AB97" s="1"/>
  <c r="G118"/>
  <c r="H118"/>
  <c r="I117" s="1"/>
  <c r="J116" s="1"/>
  <c r="K115" s="1"/>
  <c r="L114" s="1"/>
  <c r="M113" s="1"/>
  <c r="N112" s="1"/>
  <c r="O111" s="1"/>
  <c r="P110" s="1"/>
  <c r="Q109" s="1"/>
  <c r="R108" s="1"/>
  <c r="S107" s="1"/>
  <c r="T106" s="1"/>
  <c r="U105" s="1"/>
  <c r="V104" s="1"/>
  <c r="W103" s="1"/>
  <c r="X102" s="1"/>
  <c r="Y101" s="1"/>
  <c r="Z100" s="1"/>
  <c r="AA99" s="1"/>
  <c r="AB98" s="1"/>
  <c r="G119"/>
  <c r="H119"/>
  <c r="I118" s="1"/>
  <c r="J117" s="1"/>
  <c r="K116" s="1"/>
  <c r="L115" s="1"/>
  <c r="M114" s="1"/>
  <c r="N113" s="1"/>
  <c r="O112" s="1"/>
  <c r="P111" s="1"/>
  <c r="Q110" s="1"/>
  <c r="R109" s="1"/>
  <c r="S108" s="1"/>
  <c r="T107" s="1"/>
  <c r="U106" s="1"/>
  <c r="V105" s="1"/>
  <c r="W104" s="1"/>
  <c r="X103" s="1"/>
  <c r="Y102" s="1"/>
  <c r="Z101" s="1"/>
  <c r="AA100" s="1"/>
  <c r="AB99" s="1"/>
  <c r="G120"/>
  <c r="H120"/>
  <c r="I119" s="1"/>
  <c r="J118" s="1"/>
  <c r="K117" s="1"/>
  <c r="L116" s="1"/>
  <c r="M115" s="1"/>
  <c r="N114" s="1"/>
  <c r="O113" s="1"/>
  <c r="P112" s="1"/>
  <c r="Q111" s="1"/>
  <c r="R110" s="1"/>
  <c r="S109" s="1"/>
  <c r="T108" s="1"/>
  <c r="U107" s="1"/>
  <c r="V106" s="1"/>
  <c r="W105" s="1"/>
  <c r="X104" s="1"/>
  <c r="Y103" s="1"/>
  <c r="Z102" s="1"/>
  <c r="AA101" s="1"/>
  <c r="AB100" s="1"/>
  <c r="G121"/>
  <c r="H121"/>
  <c r="I120" s="1"/>
  <c r="J119" s="1"/>
  <c r="K118" s="1"/>
  <c r="L117" s="1"/>
  <c r="M116" s="1"/>
  <c r="N115" s="1"/>
  <c r="O114" s="1"/>
  <c r="P113" s="1"/>
  <c r="Q112" s="1"/>
  <c r="R111" s="1"/>
  <c r="S110" s="1"/>
  <c r="T109" s="1"/>
  <c r="U108" s="1"/>
  <c r="V107" s="1"/>
  <c r="W106" s="1"/>
  <c r="X105" s="1"/>
  <c r="Y104" s="1"/>
  <c r="Z103" s="1"/>
  <c r="AA102" s="1"/>
  <c r="AB101" s="1"/>
  <c r="G122"/>
  <c r="H122"/>
  <c r="I121" s="1"/>
  <c r="J120" s="1"/>
  <c r="K119" s="1"/>
  <c r="L118" s="1"/>
  <c r="M117" s="1"/>
  <c r="N116" s="1"/>
  <c r="O115" s="1"/>
  <c r="P114" s="1"/>
  <c r="Q113" s="1"/>
  <c r="R112" s="1"/>
  <c r="S111" s="1"/>
  <c r="T110" s="1"/>
  <c r="U109" s="1"/>
  <c r="V108" s="1"/>
  <c r="W107" s="1"/>
  <c r="X106" s="1"/>
  <c r="Y105" s="1"/>
  <c r="Z104" s="1"/>
  <c r="AA103" s="1"/>
  <c r="AB102" s="1"/>
  <c r="G123"/>
  <c r="H123"/>
  <c r="I122" s="1"/>
  <c r="J121" s="1"/>
  <c r="K120" s="1"/>
  <c r="L119" s="1"/>
  <c r="M118" s="1"/>
  <c r="N117" s="1"/>
  <c r="O116" s="1"/>
  <c r="P115" s="1"/>
  <c r="Q114" s="1"/>
  <c r="R113" s="1"/>
  <c r="S112" s="1"/>
  <c r="T111" s="1"/>
  <c r="U110" s="1"/>
  <c r="V109" s="1"/>
  <c r="W108" s="1"/>
  <c r="X107" s="1"/>
  <c r="Y106" s="1"/>
  <c r="Z105" s="1"/>
  <c r="AA104" s="1"/>
  <c r="AB103" s="1"/>
  <c r="G124"/>
  <c r="H124"/>
  <c r="I123" s="1"/>
  <c r="J122" s="1"/>
  <c r="K121" s="1"/>
  <c r="L120" s="1"/>
  <c r="M119" s="1"/>
  <c r="N118" s="1"/>
  <c r="O117" s="1"/>
  <c r="P116" s="1"/>
  <c r="Q115" s="1"/>
  <c r="R114" s="1"/>
  <c r="S113" s="1"/>
  <c r="T112" s="1"/>
  <c r="U111" s="1"/>
  <c r="V110" s="1"/>
  <c r="W109" s="1"/>
  <c r="X108" s="1"/>
  <c r="Y107" s="1"/>
  <c r="Z106" s="1"/>
  <c r="AA105" s="1"/>
  <c r="AB104" s="1"/>
  <c r="G125"/>
  <c r="H125"/>
  <c r="I124" s="1"/>
  <c r="J123" s="1"/>
  <c r="K122" s="1"/>
  <c r="L121" s="1"/>
  <c r="M120" s="1"/>
  <c r="N119" s="1"/>
  <c r="O118" s="1"/>
  <c r="P117" s="1"/>
  <c r="Q116" s="1"/>
  <c r="R115" s="1"/>
  <c r="S114" s="1"/>
  <c r="T113" s="1"/>
  <c r="U112" s="1"/>
  <c r="V111" s="1"/>
  <c r="W110" s="1"/>
  <c r="X109" s="1"/>
  <c r="Y108" s="1"/>
  <c r="Z107" s="1"/>
  <c r="AA106" s="1"/>
  <c r="AB105" s="1"/>
  <c r="G126"/>
  <c r="H126"/>
  <c r="I125" s="1"/>
  <c r="J124" s="1"/>
  <c r="K123" s="1"/>
  <c r="L122" s="1"/>
  <c r="M121" s="1"/>
  <c r="N120" s="1"/>
  <c r="O119" s="1"/>
  <c r="P118" s="1"/>
  <c r="Q117" s="1"/>
  <c r="R116" s="1"/>
  <c r="S115" s="1"/>
  <c r="T114" s="1"/>
  <c r="U113" s="1"/>
  <c r="V112" s="1"/>
  <c r="W111" s="1"/>
  <c r="X110" s="1"/>
  <c r="Y109" s="1"/>
  <c r="Z108" s="1"/>
  <c r="AA107" s="1"/>
  <c r="AB106" s="1"/>
  <c r="G127"/>
  <c r="H127"/>
  <c r="I126" s="1"/>
  <c r="J125" s="1"/>
  <c r="K124" s="1"/>
  <c r="L123" s="1"/>
  <c r="M122" s="1"/>
  <c r="N121" s="1"/>
  <c r="O120" s="1"/>
  <c r="P119" s="1"/>
  <c r="Q118" s="1"/>
  <c r="R117" s="1"/>
  <c r="S116" s="1"/>
  <c r="T115" s="1"/>
  <c r="U114" s="1"/>
  <c r="V113" s="1"/>
  <c r="W112" s="1"/>
  <c r="X111" s="1"/>
  <c r="Y110" s="1"/>
  <c r="Z109" s="1"/>
  <c r="AA108" s="1"/>
  <c r="AB107" s="1"/>
  <c r="G128"/>
  <c r="H128"/>
  <c r="I127" s="1"/>
  <c r="J126" s="1"/>
  <c r="K125" s="1"/>
  <c r="L124" s="1"/>
  <c r="M123" s="1"/>
  <c r="N122" s="1"/>
  <c r="O121" s="1"/>
  <c r="P120" s="1"/>
  <c r="Q119" s="1"/>
  <c r="R118" s="1"/>
  <c r="S117" s="1"/>
  <c r="T116" s="1"/>
  <c r="U115" s="1"/>
  <c r="V114" s="1"/>
  <c r="W113" s="1"/>
  <c r="X112" s="1"/>
  <c r="Y111" s="1"/>
  <c r="Z110" s="1"/>
  <c r="AA109" s="1"/>
  <c r="AB108" s="1"/>
  <c r="G129"/>
  <c r="H129"/>
  <c r="I128" s="1"/>
  <c r="J127" s="1"/>
  <c r="K126" s="1"/>
  <c r="L125" s="1"/>
  <c r="M124" s="1"/>
  <c r="N123" s="1"/>
  <c r="O122" s="1"/>
  <c r="P121" s="1"/>
  <c r="Q120" s="1"/>
  <c r="R119" s="1"/>
  <c r="S118" s="1"/>
  <c r="T117" s="1"/>
  <c r="U116" s="1"/>
  <c r="V115" s="1"/>
  <c r="W114" s="1"/>
  <c r="X113" s="1"/>
  <c r="Y112" s="1"/>
  <c r="Z111" s="1"/>
  <c r="AA110" s="1"/>
  <c r="AB109" s="1"/>
  <c r="G130"/>
  <c r="H130"/>
  <c r="I129" s="1"/>
  <c r="J128" s="1"/>
  <c r="K127" s="1"/>
  <c r="L126" s="1"/>
  <c r="M125" s="1"/>
  <c r="N124" s="1"/>
  <c r="O123" s="1"/>
  <c r="P122" s="1"/>
  <c r="Q121" s="1"/>
  <c r="R120" s="1"/>
  <c r="S119" s="1"/>
  <c r="T118" s="1"/>
  <c r="U117" s="1"/>
  <c r="V116" s="1"/>
  <c r="W115" s="1"/>
  <c r="X114" s="1"/>
  <c r="Y113" s="1"/>
  <c r="Z112" s="1"/>
  <c r="AA111" s="1"/>
  <c r="AB110" s="1"/>
  <c r="G131"/>
  <c r="H131"/>
  <c r="I130" s="1"/>
  <c r="J129" s="1"/>
  <c r="K128" s="1"/>
  <c r="L127" s="1"/>
  <c r="M126" s="1"/>
  <c r="N125" s="1"/>
  <c r="O124" s="1"/>
  <c r="P123" s="1"/>
  <c r="Q122" s="1"/>
  <c r="R121" s="1"/>
  <c r="S120" s="1"/>
  <c r="T119" s="1"/>
  <c r="U118" s="1"/>
  <c r="V117" s="1"/>
  <c r="W116" s="1"/>
  <c r="X115" s="1"/>
  <c r="Y114" s="1"/>
  <c r="Z113" s="1"/>
  <c r="AA112" s="1"/>
  <c r="AB111" s="1"/>
  <c r="G132"/>
  <c r="H132"/>
  <c r="I131" s="1"/>
  <c r="J130" s="1"/>
  <c r="K129" s="1"/>
  <c r="L128" s="1"/>
  <c r="M127" s="1"/>
  <c r="N126" s="1"/>
  <c r="O125" s="1"/>
  <c r="P124" s="1"/>
  <c r="Q123" s="1"/>
  <c r="R122" s="1"/>
  <c r="S121" s="1"/>
  <c r="T120" s="1"/>
  <c r="U119" s="1"/>
  <c r="V118" s="1"/>
  <c r="W117" s="1"/>
  <c r="X116" s="1"/>
  <c r="Y115" s="1"/>
  <c r="Z114" s="1"/>
  <c r="AA113" s="1"/>
  <c r="AB112" s="1"/>
  <c r="G133"/>
  <c r="H133"/>
  <c r="I132" s="1"/>
  <c r="J131" s="1"/>
  <c r="K130" s="1"/>
  <c r="L129" s="1"/>
  <c r="M128" s="1"/>
  <c r="N127" s="1"/>
  <c r="O126" s="1"/>
  <c r="P125" s="1"/>
  <c r="Q124" s="1"/>
  <c r="R123" s="1"/>
  <c r="S122" s="1"/>
  <c r="T121" s="1"/>
  <c r="U120" s="1"/>
  <c r="V119" s="1"/>
  <c r="W118" s="1"/>
  <c r="X117" s="1"/>
  <c r="Y116" s="1"/>
  <c r="Z115" s="1"/>
  <c r="AA114" s="1"/>
  <c r="AB113" s="1"/>
  <c r="G134"/>
  <c r="H134"/>
  <c r="I133" s="1"/>
  <c r="J132" s="1"/>
  <c r="K131" s="1"/>
  <c r="L130" s="1"/>
  <c r="M129" s="1"/>
  <c r="N128" s="1"/>
  <c r="O127" s="1"/>
  <c r="P126" s="1"/>
  <c r="Q125" s="1"/>
  <c r="R124" s="1"/>
  <c r="S123" s="1"/>
  <c r="T122" s="1"/>
  <c r="U121" s="1"/>
  <c r="V120" s="1"/>
  <c r="W119" s="1"/>
  <c r="X118" s="1"/>
  <c r="Y117" s="1"/>
  <c r="Z116" s="1"/>
  <c r="AA115" s="1"/>
  <c r="AB114" s="1"/>
  <c r="G135"/>
  <c r="H135"/>
  <c r="I134" s="1"/>
  <c r="J133" s="1"/>
  <c r="K132" s="1"/>
  <c r="L131" s="1"/>
  <c r="M130" s="1"/>
  <c r="N129" s="1"/>
  <c r="O128" s="1"/>
  <c r="P127" s="1"/>
  <c r="Q126" s="1"/>
  <c r="R125" s="1"/>
  <c r="S124" s="1"/>
  <c r="T123" s="1"/>
  <c r="U122" s="1"/>
  <c r="V121" s="1"/>
  <c r="W120" s="1"/>
  <c r="X119" s="1"/>
  <c r="Y118" s="1"/>
  <c r="Z117" s="1"/>
  <c r="AA116" s="1"/>
  <c r="AB115" s="1"/>
  <c r="G136"/>
  <c r="H136"/>
  <c r="I135" s="1"/>
  <c r="J134" s="1"/>
  <c r="K133" s="1"/>
  <c r="L132" s="1"/>
  <c r="M131" s="1"/>
  <c r="N130" s="1"/>
  <c r="O129" s="1"/>
  <c r="P128" s="1"/>
  <c r="Q127" s="1"/>
  <c r="R126" s="1"/>
  <c r="S125" s="1"/>
  <c r="T124" s="1"/>
  <c r="U123" s="1"/>
  <c r="V122" s="1"/>
  <c r="W121" s="1"/>
  <c r="X120" s="1"/>
  <c r="Y119" s="1"/>
  <c r="Z118" s="1"/>
  <c r="AA117" s="1"/>
  <c r="AB116" s="1"/>
  <c r="G137"/>
  <c r="H137"/>
  <c r="I136" s="1"/>
  <c r="J135" s="1"/>
  <c r="K134" s="1"/>
  <c r="L133" s="1"/>
  <c r="M132" s="1"/>
  <c r="N131" s="1"/>
  <c r="O130" s="1"/>
  <c r="P129" s="1"/>
  <c r="Q128" s="1"/>
  <c r="R127" s="1"/>
  <c r="S126" s="1"/>
  <c r="T125" s="1"/>
  <c r="U124" s="1"/>
  <c r="V123" s="1"/>
  <c r="W122" s="1"/>
  <c r="X121" s="1"/>
  <c r="Y120" s="1"/>
  <c r="Z119" s="1"/>
  <c r="AA118" s="1"/>
  <c r="AB117" s="1"/>
  <c r="G138"/>
  <c r="H138"/>
  <c r="I137" s="1"/>
  <c r="J136" s="1"/>
  <c r="K135" s="1"/>
  <c r="L134" s="1"/>
  <c r="M133" s="1"/>
  <c r="N132" s="1"/>
  <c r="O131" s="1"/>
  <c r="P130" s="1"/>
  <c r="Q129" s="1"/>
  <c r="R128" s="1"/>
  <c r="S127" s="1"/>
  <c r="T126" s="1"/>
  <c r="U125" s="1"/>
  <c r="V124" s="1"/>
  <c r="W123" s="1"/>
  <c r="X122" s="1"/>
  <c r="Y121" s="1"/>
  <c r="Z120" s="1"/>
  <c r="AA119" s="1"/>
  <c r="AB118" s="1"/>
  <c r="G139"/>
  <c r="H139"/>
  <c r="I138" s="1"/>
  <c r="J137" s="1"/>
  <c r="K136" s="1"/>
  <c r="L135" s="1"/>
  <c r="M134" s="1"/>
  <c r="N133" s="1"/>
  <c r="O132" s="1"/>
  <c r="P131" s="1"/>
  <c r="Q130" s="1"/>
  <c r="R129" s="1"/>
  <c r="S128" s="1"/>
  <c r="T127" s="1"/>
  <c r="U126" s="1"/>
  <c r="V125" s="1"/>
  <c r="W124" s="1"/>
  <c r="X123" s="1"/>
  <c r="Y122" s="1"/>
  <c r="Z121" s="1"/>
  <c r="AA120" s="1"/>
  <c r="AB119" s="1"/>
  <c r="G140"/>
  <c r="H140"/>
  <c r="I139" s="1"/>
  <c r="J138" s="1"/>
  <c r="K137" s="1"/>
  <c r="L136" s="1"/>
  <c r="M135" s="1"/>
  <c r="N134" s="1"/>
  <c r="O133" s="1"/>
  <c r="P132" s="1"/>
  <c r="Q131" s="1"/>
  <c r="R130" s="1"/>
  <c r="S129" s="1"/>
  <c r="T128" s="1"/>
  <c r="U127" s="1"/>
  <c r="V126" s="1"/>
  <c r="W125" s="1"/>
  <c r="X124" s="1"/>
  <c r="Y123" s="1"/>
  <c r="Z122" s="1"/>
  <c r="AA121" s="1"/>
  <c r="AB120" s="1"/>
  <c r="G141"/>
  <c r="H141"/>
  <c r="I140" s="1"/>
  <c r="J139" s="1"/>
  <c r="K138" s="1"/>
  <c r="L137" s="1"/>
  <c r="M136" s="1"/>
  <c r="N135" s="1"/>
  <c r="O134" s="1"/>
  <c r="P133" s="1"/>
  <c r="Q132" s="1"/>
  <c r="R131" s="1"/>
  <c r="S130" s="1"/>
  <c r="T129" s="1"/>
  <c r="U128" s="1"/>
  <c r="V127" s="1"/>
  <c r="W126" s="1"/>
  <c r="X125" s="1"/>
  <c r="Y124" s="1"/>
  <c r="Z123" s="1"/>
  <c r="AA122" s="1"/>
  <c r="AB121" s="1"/>
  <c r="G142"/>
  <c r="H142"/>
  <c r="I141" s="1"/>
  <c r="J140" s="1"/>
  <c r="K139" s="1"/>
  <c r="L138" s="1"/>
  <c r="M137" s="1"/>
  <c r="N136" s="1"/>
  <c r="O135" s="1"/>
  <c r="P134" s="1"/>
  <c r="Q133" s="1"/>
  <c r="R132" s="1"/>
  <c r="S131" s="1"/>
  <c r="T130" s="1"/>
  <c r="U129" s="1"/>
  <c r="V128" s="1"/>
  <c r="W127" s="1"/>
  <c r="X126" s="1"/>
  <c r="Y125" s="1"/>
  <c r="Z124" s="1"/>
  <c r="AA123" s="1"/>
  <c r="AB122" s="1"/>
  <c r="G143"/>
  <c r="H143"/>
  <c r="I142" s="1"/>
  <c r="J141" s="1"/>
  <c r="K140" s="1"/>
  <c r="L139" s="1"/>
  <c r="M138" s="1"/>
  <c r="N137" s="1"/>
  <c r="O136" s="1"/>
  <c r="P135" s="1"/>
  <c r="Q134" s="1"/>
  <c r="R133" s="1"/>
  <c r="S132" s="1"/>
  <c r="T131" s="1"/>
  <c r="U130" s="1"/>
  <c r="V129" s="1"/>
  <c r="W128" s="1"/>
  <c r="X127" s="1"/>
  <c r="Y126" s="1"/>
  <c r="Z125" s="1"/>
  <c r="AA124" s="1"/>
  <c r="AB123" s="1"/>
  <c r="G144"/>
  <c r="H144"/>
  <c r="I143" s="1"/>
  <c r="J142" s="1"/>
  <c r="K141" s="1"/>
  <c r="L140" s="1"/>
  <c r="M139" s="1"/>
  <c r="N138" s="1"/>
  <c r="O137" s="1"/>
  <c r="P136" s="1"/>
  <c r="Q135" s="1"/>
  <c r="R134" s="1"/>
  <c r="S133" s="1"/>
  <c r="T132" s="1"/>
  <c r="U131" s="1"/>
  <c r="V130" s="1"/>
  <c r="W129" s="1"/>
  <c r="X128" s="1"/>
  <c r="Y127" s="1"/>
  <c r="Z126" s="1"/>
  <c r="AA125" s="1"/>
  <c r="AB124" s="1"/>
  <c r="G145"/>
  <c r="H145"/>
  <c r="I144" s="1"/>
  <c r="J143" s="1"/>
  <c r="K142" s="1"/>
  <c r="L141" s="1"/>
  <c r="M140" s="1"/>
  <c r="N139" s="1"/>
  <c r="O138" s="1"/>
  <c r="P137" s="1"/>
  <c r="Q136" s="1"/>
  <c r="R135" s="1"/>
  <c r="S134" s="1"/>
  <c r="T133" s="1"/>
  <c r="U132" s="1"/>
  <c r="V131" s="1"/>
  <c r="W130" s="1"/>
  <c r="X129" s="1"/>
  <c r="Y128" s="1"/>
  <c r="Z127" s="1"/>
  <c r="AA126" s="1"/>
  <c r="AB125" s="1"/>
  <c r="G146"/>
  <c r="H146"/>
  <c r="I145" s="1"/>
  <c r="J144" s="1"/>
  <c r="K143" s="1"/>
  <c r="L142" s="1"/>
  <c r="M141" s="1"/>
  <c r="N140" s="1"/>
  <c r="O139" s="1"/>
  <c r="P138" s="1"/>
  <c r="Q137" s="1"/>
  <c r="R136" s="1"/>
  <c r="S135" s="1"/>
  <c r="T134" s="1"/>
  <c r="U133" s="1"/>
  <c r="V132" s="1"/>
  <c r="W131" s="1"/>
  <c r="X130" s="1"/>
  <c r="Y129" s="1"/>
  <c r="Z128" s="1"/>
  <c r="AA127" s="1"/>
  <c r="AB126" s="1"/>
  <c r="G147"/>
  <c r="H147"/>
  <c r="I146" s="1"/>
  <c r="J145" s="1"/>
  <c r="K144" s="1"/>
  <c r="L143" s="1"/>
  <c r="M142" s="1"/>
  <c r="N141" s="1"/>
  <c r="O140" s="1"/>
  <c r="P139" s="1"/>
  <c r="Q138" s="1"/>
  <c r="R137" s="1"/>
  <c r="S136" s="1"/>
  <c r="T135" s="1"/>
  <c r="U134" s="1"/>
  <c r="V133" s="1"/>
  <c r="W132" s="1"/>
  <c r="X131" s="1"/>
  <c r="Y130" s="1"/>
  <c r="Z129" s="1"/>
  <c r="AA128" s="1"/>
  <c r="AB127" s="1"/>
  <c r="G148"/>
  <c r="H148"/>
  <c r="I147" s="1"/>
  <c r="J146" s="1"/>
  <c r="K145" s="1"/>
  <c r="L144" s="1"/>
  <c r="M143" s="1"/>
  <c r="N142" s="1"/>
  <c r="O141" s="1"/>
  <c r="P140" s="1"/>
  <c r="Q139" s="1"/>
  <c r="R138" s="1"/>
  <c r="S137" s="1"/>
  <c r="T136" s="1"/>
  <c r="U135" s="1"/>
  <c r="V134" s="1"/>
  <c r="W133" s="1"/>
  <c r="X132" s="1"/>
  <c r="Y131" s="1"/>
  <c r="Z130" s="1"/>
  <c r="AA129" s="1"/>
  <c r="AB128" s="1"/>
  <c r="G149"/>
  <c r="H149"/>
  <c r="I148" s="1"/>
  <c r="J147" s="1"/>
  <c r="K146" s="1"/>
  <c r="L145" s="1"/>
  <c r="M144" s="1"/>
  <c r="N143" s="1"/>
  <c r="O142" s="1"/>
  <c r="P141" s="1"/>
  <c r="Q140" s="1"/>
  <c r="R139" s="1"/>
  <c r="S138" s="1"/>
  <c r="T137" s="1"/>
  <c r="U136" s="1"/>
  <c r="V135" s="1"/>
  <c r="W134" s="1"/>
  <c r="X133" s="1"/>
  <c r="Y132" s="1"/>
  <c r="Z131" s="1"/>
  <c r="AA130" s="1"/>
  <c r="AB129" s="1"/>
  <c r="G150"/>
  <c r="H150"/>
  <c r="I149" s="1"/>
  <c r="J148" s="1"/>
  <c r="K147" s="1"/>
  <c r="L146" s="1"/>
  <c r="M145" s="1"/>
  <c r="N144" s="1"/>
  <c r="O143" s="1"/>
  <c r="P142" s="1"/>
  <c r="Q141" s="1"/>
  <c r="R140" s="1"/>
  <c r="S139" s="1"/>
  <c r="T138" s="1"/>
  <c r="U137" s="1"/>
  <c r="V136" s="1"/>
  <c r="W135" s="1"/>
  <c r="X134" s="1"/>
  <c r="Y133" s="1"/>
  <c r="Z132" s="1"/>
  <c r="AA131" s="1"/>
  <c r="AB130" s="1"/>
  <c r="G151"/>
  <c r="H151"/>
  <c r="I150" s="1"/>
  <c r="J149" s="1"/>
  <c r="K148" s="1"/>
  <c r="L147" s="1"/>
  <c r="M146" s="1"/>
  <c r="N145" s="1"/>
  <c r="O144" s="1"/>
  <c r="P143" s="1"/>
  <c r="Q142" s="1"/>
  <c r="R141" s="1"/>
  <c r="S140" s="1"/>
  <c r="T139" s="1"/>
  <c r="U138" s="1"/>
  <c r="V137" s="1"/>
  <c r="W136" s="1"/>
  <c r="X135" s="1"/>
  <c r="Y134" s="1"/>
  <c r="Z133" s="1"/>
  <c r="AA132" s="1"/>
  <c r="AB131" s="1"/>
  <c r="G152"/>
  <c r="H152"/>
  <c r="I151" s="1"/>
  <c r="J150" s="1"/>
  <c r="K149" s="1"/>
  <c r="L148" s="1"/>
  <c r="M147" s="1"/>
  <c r="N146" s="1"/>
  <c r="O145" s="1"/>
  <c r="P144" s="1"/>
  <c r="Q143" s="1"/>
  <c r="R142" s="1"/>
  <c r="S141" s="1"/>
  <c r="T140" s="1"/>
  <c r="U139" s="1"/>
  <c r="V138" s="1"/>
  <c r="W137" s="1"/>
  <c r="X136" s="1"/>
  <c r="Y135" s="1"/>
  <c r="Z134" s="1"/>
  <c r="AA133" s="1"/>
  <c r="AB132" s="1"/>
  <c r="G153"/>
  <c r="H153"/>
  <c r="I152" s="1"/>
  <c r="J151" s="1"/>
  <c r="K150" s="1"/>
  <c r="L149" s="1"/>
  <c r="M148" s="1"/>
  <c r="N147" s="1"/>
  <c r="O146" s="1"/>
  <c r="P145" s="1"/>
  <c r="Q144" s="1"/>
  <c r="R143" s="1"/>
  <c r="S142" s="1"/>
  <c r="T141" s="1"/>
  <c r="U140" s="1"/>
  <c r="V139" s="1"/>
  <c r="W138" s="1"/>
  <c r="X137" s="1"/>
  <c r="Y136" s="1"/>
  <c r="Z135" s="1"/>
  <c r="AA134" s="1"/>
  <c r="AB133" s="1"/>
  <c r="G154"/>
  <c r="H154"/>
  <c r="I153" s="1"/>
  <c r="J152" s="1"/>
  <c r="K151" s="1"/>
  <c r="L150" s="1"/>
  <c r="M149" s="1"/>
  <c r="N148" s="1"/>
  <c r="O147" s="1"/>
  <c r="P146" s="1"/>
  <c r="Q145" s="1"/>
  <c r="R144" s="1"/>
  <c r="S143" s="1"/>
  <c r="T142" s="1"/>
  <c r="U141" s="1"/>
  <c r="V140" s="1"/>
  <c r="W139" s="1"/>
  <c r="X138" s="1"/>
  <c r="Y137" s="1"/>
  <c r="Z136" s="1"/>
  <c r="AA135" s="1"/>
  <c r="AB134" s="1"/>
  <c r="G155"/>
  <c r="H155"/>
  <c r="I154" s="1"/>
  <c r="J153" s="1"/>
  <c r="K152" s="1"/>
  <c r="L151" s="1"/>
  <c r="M150" s="1"/>
  <c r="N149" s="1"/>
  <c r="O148" s="1"/>
  <c r="P147" s="1"/>
  <c r="Q146" s="1"/>
  <c r="R145" s="1"/>
  <c r="S144" s="1"/>
  <c r="T143" s="1"/>
  <c r="U142" s="1"/>
  <c r="V141" s="1"/>
  <c r="W140" s="1"/>
  <c r="X139" s="1"/>
  <c r="Y138" s="1"/>
  <c r="Z137" s="1"/>
  <c r="AA136" s="1"/>
  <c r="AB135" s="1"/>
  <c r="G156"/>
  <c r="H156"/>
  <c r="I155" s="1"/>
  <c r="J154" s="1"/>
  <c r="K153" s="1"/>
  <c r="L152" s="1"/>
  <c r="M151" s="1"/>
  <c r="N150" s="1"/>
  <c r="O149" s="1"/>
  <c r="P148" s="1"/>
  <c r="Q147" s="1"/>
  <c r="R146" s="1"/>
  <c r="S145" s="1"/>
  <c r="T144" s="1"/>
  <c r="U143" s="1"/>
  <c r="V142" s="1"/>
  <c r="W141" s="1"/>
  <c r="X140" s="1"/>
  <c r="Y139" s="1"/>
  <c r="Z138" s="1"/>
  <c r="AA137" s="1"/>
  <c r="AB136" s="1"/>
  <c r="G157"/>
  <c r="H157"/>
  <c r="I156" s="1"/>
  <c r="J155" s="1"/>
  <c r="K154" s="1"/>
  <c r="L153" s="1"/>
  <c r="M152" s="1"/>
  <c r="N151" s="1"/>
  <c r="O150" s="1"/>
  <c r="P149" s="1"/>
  <c r="Q148" s="1"/>
  <c r="R147" s="1"/>
  <c r="S146" s="1"/>
  <c r="T145" s="1"/>
  <c r="U144" s="1"/>
  <c r="V143" s="1"/>
  <c r="W142" s="1"/>
  <c r="X141" s="1"/>
  <c r="Y140" s="1"/>
  <c r="Z139" s="1"/>
  <c r="AA138" s="1"/>
  <c r="AB137" s="1"/>
  <c r="G158"/>
  <c r="H158"/>
  <c r="I157" s="1"/>
  <c r="J156" s="1"/>
  <c r="K155" s="1"/>
  <c r="L154" s="1"/>
  <c r="M153" s="1"/>
  <c r="N152" s="1"/>
  <c r="O151" s="1"/>
  <c r="P150" s="1"/>
  <c r="Q149" s="1"/>
  <c r="R148" s="1"/>
  <c r="S147" s="1"/>
  <c r="T146" s="1"/>
  <c r="U145" s="1"/>
  <c r="V144" s="1"/>
  <c r="W143" s="1"/>
  <c r="X142" s="1"/>
  <c r="Y141" s="1"/>
  <c r="Z140" s="1"/>
  <c r="AA139" s="1"/>
  <c r="AB138" s="1"/>
  <c r="G159"/>
  <c r="H159"/>
  <c r="I158" s="1"/>
  <c r="J157" s="1"/>
  <c r="K156" s="1"/>
  <c r="L155" s="1"/>
  <c r="M154" s="1"/>
  <c r="N153" s="1"/>
  <c r="O152" s="1"/>
  <c r="P151" s="1"/>
  <c r="Q150" s="1"/>
  <c r="R149" s="1"/>
  <c r="S148" s="1"/>
  <c r="T147" s="1"/>
  <c r="U146" s="1"/>
  <c r="V145" s="1"/>
  <c r="W144" s="1"/>
  <c r="X143" s="1"/>
  <c r="Y142" s="1"/>
  <c r="Z141" s="1"/>
  <c r="AA140" s="1"/>
  <c r="AB139" s="1"/>
  <c r="G160"/>
  <c r="H160"/>
  <c r="I159" s="1"/>
  <c r="J158" s="1"/>
  <c r="K157" s="1"/>
  <c r="L156" s="1"/>
  <c r="M155" s="1"/>
  <c r="N154" s="1"/>
  <c r="O153" s="1"/>
  <c r="P152" s="1"/>
  <c r="Q151" s="1"/>
  <c r="R150" s="1"/>
  <c r="S149" s="1"/>
  <c r="T148" s="1"/>
  <c r="U147" s="1"/>
  <c r="V146" s="1"/>
  <c r="W145" s="1"/>
  <c r="X144" s="1"/>
  <c r="Y143" s="1"/>
  <c r="Z142" s="1"/>
  <c r="AA141" s="1"/>
  <c r="AB140" s="1"/>
  <c r="G161"/>
  <c r="H161"/>
  <c r="I160" s="1"/>
  <c r="J159" s="1"/>
  <c r="K158" s="1"/>
  <c r="L157" s="1"/>
  <c r="M156" s="1"/>
  <c r="N155" s="1"/>
  <c r="O154" s="1"/>
  <c r="P153" s="1"/>
  <c r="Q152" s="1"/>
  <c r="R151" s="1"/>
  <c r="S150" s="1"/>
  <c r="T149" s="1"/>
  <c r="U148" s="1"/>
  <c r="V147" s="1"/>
  <c r="W146" s="1"/>
  <c r="X145" s="1"/>
  <c r="Y144" s="1"/>
  <c r="Z143" s="1"/>
  <c r="AA142" s="1"/>
  <c r="AB141" s="1"/>
  <c r="G162"/>
  <c r="H162"/>
  <c r="I161" s="1"/>
  <c r="J160" s="1"/>
  <c r="K159" s="1"/>
  <c r="L158" s="1"/>
  <c r="M157" s="1"/>
  <c r="N156" s="1"/>
  <c r="O155" s="1"/>
  <c r="P154" s="1"/>
  <c r="Q153" s="1"/>
  <c r="R152" s="1"/>
  <c r="S151" s="1"/>
  <c r="T150" s="1"/>
  <c r="U149" s="1"/>
  <c r="V148" s="1"/>
  <c r="W147" s="1"/>
  <c r="X146" s="1"/>
  <c r="Y145" s="1"/>
  <c r="Z144" s="1"/>
  <c r="AA143" s="1"/>
  <c r="AB142" s="1"/>
  <c r="G163"/>
  <c r="H163"/>
  <c r="I162" s="1"/>
  <c r="J161" s="1"/>
  <c r="K160" s="1"/>
  <c r="L159" s="1"/>
  <c r="M158" s="1"/>
  <c r="N157" s="1"/>
  <c r="O156" s="1"/>
  <c r="P155" s="1"/>
  <c r="Q154" s="1"/>
  <c r="R153" s="1"/>
  <c r="S152" s="1"/>
  <c r="T151" s="1"/>
  <c r="U150" s="1"/>
  <c r="V149" s="1"/>
  <c r="W148" s="1"/>
  <c r="X147" s="1"/>
  <c r="Y146" s="1"/>
  <c r="Z145" s="1"/>
  <c r="AA144" s="1"/>
  <c r="AB143" s="1"/>
  <c r="G164"/>
  <c r="H164"/>
  <c r="I163" s="1"/>
  <c r="J162" s="1"/>
  <c r="K161" s="1"/>
  <c r="L160" s="1"/>
  <c r="M159" s="1"/>
  <c r="N158" s="1"/>
  <c r="O157" s="1"/>
  <c r="P156" s="1"/>
  <c r="Q155" s="1"/>
  <c r="R154" s="1"/>
  <c r="S153" s="1"/>
  <c r="T152" s="1"/>
  <c r="U151" s="1"/>
  <c r="V150" s="1"/>
  <c r="W149" s="1"/>
  <c r="X148" s="1"/>
  <c r="Y147" s="1"/>
  <c r="Z146" s="1"/>
  <c r="AA145" s="1"/>
  <c r="AB144" s="1"/>
  <c r="G165"/>
  <c r="H165"/>
  <c r="I164" s="1"/>
  <c r="J163" s="1"/>
  <c r="K162" s="1"/>
  <c r="L161" s="1"/>
  <c r="M160" s="1"/>
  <c r="N159" s="1"/>
  <c r="O158" s="1"/>
  <c r="P157" s="1"/>
  <c r="Q156" s="1"/>
  <c r="R155" s="1"/>
  <c r="S154" s="1"/>
  <c r="T153" s="1"/>
  <c r="U152" s="1"/>
  <c r="V151" s="1"/>
  <c r="W150" s="1"/>
  <c r="X149" s="1"/>
  <c r="Y148" s="1"/>
  <c r="Z147" s="1"/>
  <c r="AA146" s="1"/>
  <c r="AB145" s="1"/>
  <c r="G166"/>
  <c r="H166"/>
  <c r="I165" s="1"/>
  <c r="J164" s="1"/>
  <c r="K163" s="1"/>
  <c r="L162" s="1"/>
  <c r="M161" s="1"/>
  <c r="N160" s="1"/>
  <c r="O159" s="1"/>
  <c r="P158" s="1"/>
  <c r="Q157" s="1"/>
  <c r="R156" s="1"/>
  <c r="S155" s="1"/>
  <c r="T154" s="1"/>
  <c r="U153" s="1"/>
  <c r="V152" s="1"/>
  <c r="W151" s="1"/>
  <c r="X150" s="1"/>
  <c r="Y149" s="1"/>
  <c r="Z148" s="1"/>
  <c r="AA147" s="1"/>
  <c r="AB146" s="1"/>
  <c r="G167"/>
  <c r="H167"/>
  <c r="I166" s="1"/>
  <c r="J165" s="1"/>
  <c r="K164" s="1"/>
  <c r="L163" s="1"/>
  <c r="M162" s="1"/>
  <c r="N161" s="1"/>
  <c r="O160" s="1"/>
  <c r="P159" s="1"/>
  <c r="Q158" s="1"/>
  <c r="R157" s="1"/>
  <c r="S156" s="1"/>
  <c r="T155" s="1"/>
  <c r="U154" s="1"/>
  <c r="V153" s="1"/>
  <c r="W152" s="1"/>
  <c r="X151" s="1"/>
  <c r="Y150" s="1"/>
  <c r="Z149" s="1"/>
  <c r="AA148" s="1"/>
  <c r="AB147" s="1"/>
  <c r="G168"/>
  <c r="H168"/>
  <c r="I167" s="1"/>
  <c r="J166" s="1"/>
  <c r="K165" s="1"/>
  <c r="L164" s="1"/>
  <c r="M163" s="1"/>
  <c r="N162" s="1"/>
  <c r="O161" s="1"/>
  <c r="P160" s="1"/>
  <c r="Q159" s="1"/>
  <c r="R158" s="1"/>
  <c r="S157" s="1"/>
  <c r="T156" s="1"/>
  <c r="U155" s="1"/>
  <c r="V154" s="1"/>
  <c r="W153" s="1"/>
  <c r="X152" s="1"/>
  <c r="Y151" s="1"/>
  <c r="Z150" s="1"/>
  <c r="AA149" s="1"/>
  <c r="AB148" s="1"/>
  <c r="G169"/>
  <c r="H169"/>
  <c r="I168" s="1"/>
  <c r="J167" s="1"/>
  <c r="K166" s="1"/>
  <c r="L165" s="1"/>
  <c r="M164" s="1"/>
  <c r="N163" s="1"/>
  <c r="O162" s="1"/>
  <c r="P161" s="1"/>
  <c r="Q160" s="1"/>
  <c r="R159" s="1"/>
  <c r="S158" s="1"/>
  <c r="T157" s="1"/>
  <c r="U156" s="1"/>
  <c r="V155" s="1"/>
  <c r="W154" s="1"/>
  <c r="X153" s="1"/>
  <c r="Y152" s="1"/>
  <c r="Z151" s="1"/>
  <c r="AA150" s="1"/>
  <c r="AB149" s="1"/>
  <c r="G170"/>
  <c r="H170"/>
  <c r="I169" s="1"/>
  <c r="J168" s="1"/>
  <c r="K167" s="1"/>
  <c r="L166" s="1"/>
  <c r="M165" s="1"/>
  <c r="N164" s="1"/>
  <c r="O163" s="1"/>
  <c r="P162" s="1"/>
  <c r="Q161" s="1"/>
  <c r="R160" s="1"/>
  <c r="S159" s="1"/>
  <c r="T158" s="1"/>
  <c r="U157" s="1"/>
  <c r="V156" s="1"/>
  <c r="W155" s="1"/>
  <c r="X154" s="1"/>
  <c r="Y153" s="1"/>
  <c r="Z152" s="1"/>
  <c r="AA151" s="1"/>
  <c r="AB150" s="1"/>
  <c r="G171"/>
  <c r="H171"/>
  <c r="I170" s="1"/>
  <c r="J169" s="1"/>
  <c r="K168" s="1"/>
  <c r="L167" s="1"/>
  <c r="M166" s="1"/>
  <c r="N165" s="1"/>
  <c r="O164" s="1"/>
  <c r="P163" s="1"/>
  <c r="Q162" s="1"/>
  <c r="R161" s="1"/>
  <c r="S160" s="1"/>
  <c r="T159" s="1"/>
  <c r="U158" s="1"/>
  <c r="V157" s="1"/>
  <c r="W156" s="1"/>
  <c r="X155" s="1"/>
  <c r="Y154" s="1"/>
  <c r="Z153" s="1"/>
  <c r="AA152" s="1"/>
  <c r="AB151" s="1"/>
  <c r="G172"/>
  <c r="H172"/>
  <c r="I171" s="1"/>
  <c r="J170" s="1"/>
  <c r="K169" s="1"/>
  <c r="L168" s="1"/>
  <c r="M167" s="1"/>
  <c r="N166" s="1"/>
  <c r="O165" s="1"/>
  <c r="P164" s="1"/>
  <c r="Q163" s="1"/>
  <c r="R162" s="1"/>
  <c r="S161" s="1"/>
  <c r="T160" s="1"/>
  <c r="U159" s="1"/>
  <c r="V158" s="1"/>
  <c r="W157" s="1"/>
  <c r="X156" s="1"/>
  <c r="Y155" s="1"/>
  <c r="Z154" s="1"/>
  <c r="AA153" s="1"/>
  <c r="AB152" s="1"/>
  <c r="G173"/>
  <c r="H173"/>
  <c r="I172" s="1"/>
  <c r="J171" s="1"/>
  <c r="K170" s="1"/>
  <c r="L169" s="1"/>
  <c r="M168" s="1"/>
  <c r="N167" s="1"/>
  <c r="O166" s="1"/>
  <c r="P165" s="1"/>
  <c r="Q164" s="1"/>
  <c r="R163" s="1"/>
  <c r="S162" s="1"/>
  <c r="T161" s="1"/>
  <c r="U160" s="1"/>
  <c r="V159" s="1"/>
  <c r="W158" s="1"/>
  <c r="X157" s="1"/>
  <c r="Y156" s="1"/>
  <c r="Z155" s="1"/>
  <c r="AA154" s="1"/>
  <c r="AB153" s="1"/>
  <c r="G174"/>
  <c r="H174"/>
  <c r="I173" s="1"/>
  <c r="J172" s="1"/>
  <c r="K171" s="1"/>
  <c r="L170" s="1"/>
  <c r="M169" s="1"/>
  <c r="N168" s="1"/>
  <c r="O167" s="1"/>
  <c r="P166" s="1"/>
  <c r="Q165" s="1"/>
  <c r="R164" s="1"/>
  <c r="S163" s="1"/>
  <c r="T162" s="1"/>
  <c r="U161" s="1"/>
  <c r="V160" s="1"/>
  <c r="W159" s="1"/>
  <c r="X158" s="1"/>
  <c r="Y157" s="1"/>
  <c r="Z156" s="1"/>
  <c r="AA155" s="1"/>
  <c r="AB154" s="1"/>
  <c r="G175"/>
  <c r="H175"/>
  <c r="I174" s="1"/>
  <c r="J173" s="1"/>
  <c r="K172" s="1"/>
  <c r="L171" s="1"/>
  <c r="M170" s="1"/>
  <c r="N169" s="1"/>
  <c r="O168" s="1"/>
  <c r="P167" s="1"/>
  <c r="Q166" s="1"/>
  <c r="R165" s="1"/>
  <c r="S164" s="1"/>
  <c r="T163" s="1"/>
  <c r="U162" s="1"/>
  <c r="V161" s="1"/>
  <c r="W160" s="1"/>
  <c r="X159" s="1"/>
  <c r="Y158" s="1"/>
  <c r="Z157" s="1"/>
  <c r="AA156" s="1"/>
  <c r="AB155" s="1"/>
  <c r="G176"/>
  <c r="H176"/>
  <c r="I175" s="1"/>
  <c r="J174" s="1"/>
  <c r="K173" s="1"/>
  <c r="L172" s="1"/>
  <c r="M171" s="1"/>
  <c r="N170" s="1"/>
  <c r="O169" s="1"/>
  <c r="P168" s="1"/>
  <c r="Q167" s="1"/>
  <c r="R166" s="1"/>
  <c r="S165" s="1"/>
  <c r="T164" s="1"/>
  <c r="U163" s="1"/>
  <c r="V162" s="1"/>
  <c r="W161" s="1"/>
  <c r="X160" s="1"/>
  <c r="Y159" s="1"/>
  <c r="Z158" s="1"/>
  <c r="AA157" s="1"/>
  <c r="AB156" s="1"/>
  <c r="G177"/>
  <c r="H177"/>
  <c r="I176" s="1"/>
  <c r="J175" s="1"/>
  <c r="K174" s="1"/>
  <c r="L173" s="1"/>
  <c r="M172" s="1"/>
  <c r="N171" s="1"/>
  <c r="O170" s="1"/>
  <c r="P169" s="1"/>
  <c r="Q168" s="1"/>
  <c r="R167" s="1"/>
  <c r="S166" s="1"/>
  <c r="T165" s="1"/>
  <c r="U164" s="1"/>
  <c r="V163" s="1"/>
  <c r="W162" s="1"/>
  <c r="X161" s="1"/>
  <c r="Y160" s="1"/>
  <c r="Z159" s="1"/>
  <c r="AA158" s="1"/>
  <c r="AB157" s="1"/>
  <c r="G178"/>
  <c r="H178"/>
  <c r="I177" s="1"/>
  <c r="J176" s="1"/>
  <c r="K175" s="1"/>
  <c r="L174" s="1"/>
  <c r="M173" s="1"/>
  <c r="N172" s="1"/>
  <c r="O171" s="1"/>
  <c r="P170" s="1"/>
  <c r="Q169" s="1"/>
  <c r="R168" s="1"/>
  <c r="S167" s="1"/>
  <c r="T166" s="1"/>
  <c r="U165" s="1"/>
  <c r="V164" s="1"/>
  <c r="W163" s="1"/>
  <c r="X162" s="1"/>
  <c r="Y161" s="1"/>
  <c r="Z160" s="1"/>
  <c r="AA159" s="1"/>
  <c r="AB158" s="1"/>
  <c r="G179"/>
  <c r="H179"/>
  <c r="I178" s="1"/>
  <c r="J177" s="1"/>
  <c r="K176" s="1"/>
  <c r="L175" s="1"/>
  <c r="M174" s="1"/>
  <c r="N173" s="1"/>
  <c r="O172" s="1"/>
  <c r="P171" s="1"/>
  <c r="Q170" s="1"/>
  <c r="R169" s="1"/>
  <c r="S168" s="1"/>
  <c r="T167" s="1"/>
  <c r="U166" s="1"/>
  <c r="V165" s="1"/>
  <c r="W164" s="1"/>
  <c r="X163" s="1"/>
  <c r="Y162" s="1"/>
  <c r="Z161" s="1"/>
  <c r="AA160" s="1"/>
  <c r="AB159" s="1"/>
  <c r="G180"/>
  <c r="H180"/>
  <c r="I179" s="1"/>
  <c r="J178" s="1"/>
  <c r="K177" s="1"/>
  <c r="L176" s="1"/>
  <c r="M175" s="1"/>
  <c r="N174" s="1"/>
  <c r="O173" s="1"/>
  <c r="P172" s="1"/>
  <c r="Q171" s="1"/>
  <c r="R170" s="1"/>
  <c r="S169" s="1"/>
  <c r="T168" s="1"/>
  <c r="U167" s="1"/>
  <c r="V166" s="1"/>
  <c r="W165" s="1"/>
  <c r="X164" s="1"/>
  <c r="Y163" s="1"/>
  <c r="Z162" s="1"/>
  <c r="AA161" s="1"/>
  <c r="AB160" s="1"/>
  <c r="G181"/>
  <c r="H181"/>
  <c r="I180" s="1"/>
  <c r="J179" s="1"/>
  <c r="K178" s="1"/>
  <c r="L177" s="1"/>
  <c r="M176" s="1"/>
  <c r="N175" s="1"/>
  <c r="O174" s="1"/>
  <c r="P173" s="1"/>
  <c r="Q172" s="1"/>
  <c r="R171" s="1"/>
  <c r="S170" s="1"/>
  <c r="T169" s="1"/>
  <c r="U168" s="1"/>
  <c r="V167" s="1"/>
  <c r="W166" s="1"/>
  <c r="X165" s="1"/>
  <c r="Y164" s="1"/>
  <c r="Z163" s="1"/>
  <c r="AA162" s="1"/>
  <c r="AB161" s="1"/>
  <c r="G182"/>
  <c r="H182"/>
  <c r="I181" s="1"/>
  <c r="J180" s="1"/>
  <c r="K179" s="1"/>
  <c r="L178" s="1"/>
  <c r="M177" s="1"/>
  <c r="N176" s="1"/>
  <c r="O175" s="1"/>
  <c r="P174" s="1"/>
  <c r="Q173" s="1"/>
  <c r="R172" s="1"/>
  <c r="S171" s="1"/>
  <c r="T170" s="1"/>
  <c r="U169" s="1"/>
  <c r="V168" s="1"/>
  <c r="W167" s="1"/>
  <c r="X166" s="1"/>
  <c r="Y165" s="1"/>
  <c r="Z164" s="1"/>
  <c r="AA163" s="1"/>
  <c r="AB162" s="1"/>
  <c r="G183"/>
  <c r="H183"/>
  <c r="I182" s="1"/>
  <c r="J181" s="1"/>
  <c r="K180" s="1"/>
  <c r="L179" s="1"/>
  <c r="M178" s="1"/>
  <c r="N177" s="1"/>
  <c r="O176" s="1"/>
  <c r="P175" s="1"/>
  <c r="Q174" s="1"/>
  <c r="R173" s="1"/>
  <c r="S172" s="1"/>
  <c r="T171" s="1"/>
  <c r="U170" s="1"/>
  <c r="V169" s="1"/>
  <c r="W168" s="1"/>
  <c r="X167" s="1"/>
  <c r="Y166" s="1"/>
  <c r="Z165" s="1"/>
  <c r="AA164" s="1"/>
  <c r="AB163" s="1"/>
  <c r="G184"/>
  <c r="H184"/>
  <c r="I183" s="1"/>
  <c r="J182" s="1"/>
  <c r="K181" s="1"/>
  <c r="L180" s="1"/>
  <c r="M179" s="1"/>
  <c r="N178" s="1"/>
  <c r="O177" s="1"/>
  <c r="P176" s="1"/>
  <c r="Q175" s="1"/>
  <c r="R174" s="1"/>
  <c r="S173" s="1"/>
  <c r="T172" s="1"/>
  <c r="U171" s="1"/>
  <c r="V170" s="1"/>
  <c r="W169" s="1"/>
  <c r="X168" s="1"/>
  <c r="Y167" s="1"/>
  <c r="Z166" s="1"/>
  <c r="AA165" s="1"/>
  <c r="AB164" s="1"/>
  <c r="G185"/>
  <c r="H185"/>
  <c r="I184" s="1"/>
  <c r="J183" s="1"/>
  <c r="K182" s="1"/>
  <c r="L181" s="1"/>
  <c r="M180" s="1"/>
  <c r="N179" s="1"/>
  <c r="O178" s="1"/>
  <c r="P177" s="1"/>
  <c r="Q176" s="1"/>
  <c r="R175" s="1"/>
  <c r="S174" s="1"/>
  <c r="T173" s="1"/>
  <c r="U172" s="1"/>
  <c r="V171" s="1"/>
  <c r="W170" s="1"/>
  <c r="X169" s="1"/>
  <c r="Y168" s="1"/>
  <c r="Z167" s="1"/>
  <c r="AA166" s="1"/>
  <c r="AB165" s="1"/>
  <c r="G186"/>
  <c r="H186"/>
  <c r="I185" s="1"/>
  <c r="J184" s="1"/>
  <c r="K183" s="1"/>
  <c r="L182" s="1"/>
  <c r="M181" s="1"/>
  <c r="N180" s="1"/>
  <c r="O179" s="1"/>
  <c r="P178" s="1"/>
  <c r="Q177" s="1"/>
  <c r="R176" s="1"/>
  <c r="S175" s="1"/>
  <c r="T174" s="1"/>
  <c r="U173" s="1"/>
  <c r="V172" s="1"/>
  <c r="W171" s="1"/>
  <c r="X170" s="1"/>
  <c r="Y169" s="1"/>
  <c r="Z168" s="1"/>
  <c r="AA167" s="1"/>
  <c r="AB166" s="1"/>
  <c r="G187"/>
  <c r="H187"/>
  <c r="I186" s="1"/>
  <c r="J185" s="1"/>
  <c r="K184" s="1"/>
  <c r="L183" s="1"/>
  <c r="M182" s="1"/>
  <c r="N181" s="1"/>
  <c r="O180" s="1"/>
  <c r="P179" s="1"/>
  <c r="Q178" s="1"/>
  <c r="R177" s="1"/>
  <c r="S176" s="1"/>
  <c r="T175" s="1"/>
  <c r="U174" s="1"/>
  <c r="V173" s="1"/>
  <c r="W172" s="1"/>
  <c r="X171" s="1"/>
  <c r="Y170" s="1"/>
  <c r="Z169" s="1"/>
  <c r="AA168" s="1"/>
  <c r="AB167" s="1"/>
  <c r="G188"/>
  <c r="H188"/>
  <c r="I187" s="1"/>
  <c r="J186" s="1"/>
  <c r="K185" s="1"/>
  <c r="L184" s="1"/>
  <c r="M183" s="1"/>
  <c r="N182" s="1"/>
  <c r="O181" s="1"/>
  <c r="P180" s="1"/>
  <c r="Q179" s="1"/>
  <c r="R178" s="1"/>
  <c r="S177" s="1"/>
  <c r="T176" s="1"/>
  <c r="U175" s="1"/>
  <c r="V174" s="1"/>
  <c r="W173" s="1"/>
  <c r="X172" s="1"/>
  <c r="Y171" s="1"/>
  <c r="Z170" s="1"/>
  <c r="AA169" s="1"/>
  <c r="AB168" s="1"/>
  <c r="G189"/>
  <c r="H189"/>
  <c r="I188" s="1"/>
  <c r="J187" s="1"/>
  <c r="K186" s="1"/>
  <c r="L185" s="1"/>
  <c r="M184" s="1"/>
  <c r="N183" s="1"/>
  <c r="O182" s="1"/>
  <c r="P181" s="1"/>
  <c r="Q180" s="1"/>
  <c r="R179" s="1"/>
  <c r="S178" s="1"/>
  <c r="T177" s="1"/>
  <c r="U176" s="1"/>
  <c r="V175" s="1"/>
  <c r="W174" s="1"/>
  <c r="X173" s="1"/>
  <c r="Y172" s="1"/>
  <c r="Z171" s="1"/>
  <c r="AA170" s="1"/>
  <c r="AB169" s="1"/>
  <c r="G190"/>
  <c r="H190"/>
  <c r="I189" s="1"/>
  <c r="J188" s="1"/>
  <c r="K187" s="1"/>
  <c r="L186" s="1"/>
  <c r="M185" s="1"/>
  <c r="N184" s="1"/>
  <c r="O183" s="1"/>
  <c r="P182" s="1"/>
  <c r="Q181" s="1"/>
  <c r="R180" s="1"/>
  <c r="S179" s="1"/>
  <c r="T178" s="1"/>
  <c r="U177" s="1"/>
  <c r="V176" s="1"/>
  <c r="W175" s="1"/>
  <c r="X174" s="1"/>
  <c r="Y173" s="1"/>
  <c r="Z172" s="1"/>
  <c r="AA171" s="1"/>
  <c r="AB170" s="1"/>
  <c r="G191"/>
  <c r="H191"/>
  <c r="I190" s="1"/>
  <c r="J189" s="1"/>
  <c r="K188" s="1"/>
  <c r="L187" s="1"/>
  <c r="M186" s="1"/>
  <c r="N185" s="1"/>
  <c r="O184" s="1"/>
  <c r="P183" s="1"/>
  <c r="Q182" s="1"/>
  <c r="R181" s="1"/>
  <c r="S180" s="1"/>
  <c r="T179" s="1"/>
  <c r="U178" s="1"/>
  <c r="V177" s="1"/>
  <c r="W176" s="1"/>
  <c r="X175" s="1"/>
  <c r="Y174" s="1"/>
  <c r="Z173" s="1"/>
  <c r="AA172" s="1"/>
  <c r="AB171" s="1"/>
  <c r="G192"/>
  <c r="H192"/>
  <c r="I191" s="1"/>
  <c r="J190" s="1"/>
  <c r="K189" s="1"/>
  <c r="L188" s="1"/>
  <c r="M187" s="1"/>
  <c r="N186" s="1"/>
  <c r="O185" s="1"/>
  <c r="P184" s="1"/>
  <c r="Q183" s="1"/>
  <c r="R182" s="1"/>
  <c r="S181" s="1"/>
  <c r="T180" s="1"/>
  <c r="U179" s="1"/>
  <c r="V178" s="1"/>
  <c r="W177" s="1"/>
  <c r="X176" s="1"/>
  <c r="Y175" s="1"/>
  <c r="Z174" s="1"/>
  <c r="AA173" s="1"/>
  <c r="AB172" s="1"/>
  <c r="G193"/>
  <c r="H193"/>
  <c r="I192" s="1"/>
  <c r="J191" s="1"/>
  <c r="K190" s="1"/>
  <c r="L189" s="1"/>
  <c r="M188" s="1"/>
  <c r="N187" s="1"/>
  <c r="O186" s="1"/>
  <c r="P185" s="1"/>
  <c r="Q184" s="1"/>
  <c r="R183" s="1"/>
  <c r="S182" s="1"/>
  <c r="T181" s="1"/>
  <c r="U180" s="1"/>
  <c r="V179" s="1"/>
  <c r="W178" s="1"/>
  <c r="X177" s="1"/>
  <c r="Y176" s="1"/>
  <c r="Z175" s="1"/>
  <c r="AA174" s="1"/>
  <c r="AB173" s="1"/>
  <c r="G194"/>
  <c r="H194"/>
  <c r="I193" s="1"/>
  <c r="J192" s="1"/>
  <c r="K191" s="1"/>
  <c r="L190" s="1"/>
  <c r="M189" s="1"/>
  <c r="N188" s="1"/>
  <c r="O187" s="1"/>
  <c r="P186" s="1"/>
  <c r="Q185" s="1"/>
  <c r="R184" s="1"/>
  <c r="S183" s="1"/>
  <c r="T182" s="1"/>
  <c r="U181" s="1"/>
  <c r="V180" s="1"/>
  <c r="W179" s="1"/>
  <c r="X178" s="1"/>
  <c r="Y177" s="1"/>
  <c r="Z176" s="1"/>
  <c r="AA175" s="1"/>
  <c r="AB174" s="1"/>
  <c r="G195"/>
  <c r="H195"/>
  <c r="I194" s="1"/>
  <c r="J193" s="1"/>
  <c r="K192" s="1"/>
  <c r="L191" s="1"/>
  <c r="M190" s="1"/>
  <c r="N189" s="1"/>
  <c r="O188" s="1"/>
  <c r="P187" s="1"/>
  <c r="Q186" s="1"/>
  <c r="R185" s="1"/>
  <c r="S184" s="1"/>
  <c r="T183" s="1"/>
  <c r="U182" s="1"/>
  <c r="V181" s="1"/>
  <c r="W180" s="1"/>
  <c r="X179" s="1"/>
  <c r="Y178" s="1"/>
  <c r="Z177" s="1"/>
  <c r="AA176" s="1"/>
  <c r="AB175" s="1"/>
  <c r="G196"/>
  <c r="H196"/>
  <c r="I195" s="1"/>
  <c r="J194" s="1"/>
  <c r="K193" s="1"/>
  <c r="L192" s="1"/>
  <c r="M191" s="1"/>
  <c r="N190" s="1"/>
  <c r="O189" s="1"/>
  <c r="P188" s="1"/>
  <c r="Q187" s="1"/>
  <c r="R186" s="1"/>
  <c r="S185" s="1"/>
  <c r="T184" s="1"/>
  <c r="U183" s="1"/>
  <c r="V182" s="1"/>
  <c r="W181" s="1"/>
  <c r="X180" s="1"/>
  <c r="Y179" s="1"/>
  <c r="Z178" s="1"/>
  <c r="AA177" s="1"/>
  <c r="AB176" s="1"/>
  <c r="G197"/>
  <c r="H197"/>
  <c r="I196" s="1"/>
  <c r="J195" s="1"/>
  <c r="K194" s="1"/>
  <c r="L193" s="1"/>
  <c r="M192" s="1"/>
  <c r="N191" s="1"/>
  <c r="O190" s="1"/>
  <c r="P189" s="1"/>
  <c r="Q188" s="1"/>
  <c r="R187" s="1"/>
  <c r="S186" s="1"/>
  <c r="T185" s="1"/>
  <c r="U184" s="1"/>
  <c r="V183" s="1"/>
  <c r="W182" s="1"/>
  <c r="X181" s="1"/>
  <c r="Y180" s="1"/>
  <c r="Z179" s="1"/>
  <c r="AA178" s="1"/>
  <c r="AB177" s="1"/>
  <c r="G198"/>
  <c r="H198"/>
  <c r="I197" s="1"/>
  <c r="J196" s="1"/>
  <c r="K195" s="1"/>
  <c r="L194" s="1"/>
  <c r="M193" s="1"/>
  <c r="N192" s="1"/>
  <c r="O191" s="1"/>
  <c r="P190" s="1"/>
  <c r="Q189" s="1"/>
  <c r="R188" s="1"/>
  <c r="S187" s="1"/>
  <c r="T186" s="1"/>
  <c r="U185" s="1"/>
  <c r="V184" s="1"/>
  <c r="W183" s="1"/>
  <c r="X182" s="1"/>
  <c r="Y181" s="1"/>
  <c r="Z180" s="1"/>
  <c r="AA179" s="1"/>
  <c r="AB178" s="1"/>
  <c r="G199"/>
  <c r="H199"/>
  <c r="I198" s="1"/>
  <c r="J197" s="1"/>
  <c r="K196" s="1"/>
  <c r="L195" s="1"/>
  <c r="M194" s="1"/>
  <c r="N193" s="1"/>
  <c r="O192" s="1"/>
  <c r="P191" s="1"/>
  <c r="Q190" s="1"/>
  <c r="R189" s="1"/>
  <c r="S188" s="1"/>
  <c r="T187" s="1"/>
  <c r="U186" s="1"/>
  <c r="V185" s="1"/>
  <c r="W184" s="1"/>
  <c r="X183" s="1"/>
  <c r="Y182" s="1"/>
  <c r="Z181" s="1"/>
  <c r="AA180" s="1"/>
  <c r="AB179" s="1"/>
  <c r="G200"/>
  <c r="H200"/>
  <c r="I199" s="1"/>
  <c r="J198" s="1"/>
  <c r="K197" s="1"/>
  <c r="L196" s="1"/>
  <c r="M195" s="1"/>
  <c r="N194" s="1"/>
  <c r="O193" s="1"/>
  <c r="P192" s="1"/>
  <c r="Q191" s="1"/>
  <c r="R190" s="1"/>
  <c r="S189" s="1"/>
  <c r="T188" s="1"/>
  <c r="U187" s="1"/>
  <c r="V186" s="1"/>
  <c r="W185" s="1"/>
  <c r="X184" s="1"/>
  <c r="Y183" s="1"/>
  <c r="Z182" s="1"/>
  <c r="AA181" s="1"/>
  <c r="AB180" s="1"/>
  <c r="G201"/>
  <c r="H201"/>
  <c r="I200" s="1"/>
  <c r="J199" s="1"/>
  <c r="K198" s="1"/>
  <c r="L197" s="1"/>
  <c r="M196" s="1"/>
  <c r="N195" s="1"/>
  <c r="O194" s="1"/>
  <c r="P193" s="1"/>
  <c r="Q192" s="1"/>
  <c r="R191" s="1"/>
  <c r="S190" s="1"/>
  <c r="T189" s="1"/>
  <c r="U188" s="1"/>
  <c r="V187" s="1"/>
  <c r="W186" s="1"/>
  <c r="X185" s="1"/>
  <c r="Y184" s="1"/>
  <c r="Z183" s="1"/>
  <c r="AA182" s="1"/>
  <c r="AB181" s="1"/>
  <c r="G202"/>
  <c r="H202"/>
  <c r="I201" s="1"/>
  <c r="J200" s="1"/>
  <c r="K199" s="1"/>
  <c r="L198" s="1"/>
  <c r="M197" s="1"/>
  <c r="N196" s="1"/>
  <c r="O195" s="1"/>
  <c r="P194" s="1"/>
  <c r="Q193" s="1"/>
  <c r="R192" s="1"/>
  <c r="S191" s="1"/>
  <c r="T190" s="1"/>
  <c r="U189" s="1"/>
  <c r="V188" s="1"/>
  <c r="W187" s="1"/>
  <c r="X186" s="1"/>
  <c r="Y185" s="1"/>
  <c r="Z184" s="1"/>
  <c r="AA183" s="1"/>
  <c r="AB182" s="1"/>
  <c r="G203"/>
  <c r="H203"/>
  <c r="I202" s="1"/>
  <c r="J201" s="1"/>
  <c r="K200" s="1"/>
  <c r="L199" s="1"/>
  <c r="M198" s="1"/>
  <c r="N197" s="1"/>
  <c r="O196" s="1"/>
  <c r="P195" s="1"/>
  <c r="Q194" s="1"/>
  <c r="R193" s="1"/>
  <c r="S192" s="1"/>
  <c r="T191" s="1"/>
  <c r="U190" s="1"/>
  <c r="V189" s="1"/>
  <c r="W188" s="1"/>
  <c r="X187" s="1"/>
  <c r="Y186" s="1"/>
  <c r="Z185" s="1"/>
  <c r="AA184" s="1"/>
  <c r="AB183" s="1"/>
  <c r="G204"/>
  <c r="H204"/>
  <c r="I203" s="1"/>
  <c r="J202" s="1"/>
  <c r="K201" s="1"/>
  <c r="L200" s="1"/>
  <c r="M199" s="1"/>
  <c r="N198" s="1"/>
  <c r="O197" s="1"/>
  <c r="P196" s="1"/>
  <c r="Q195" s="1"/>
  <c r="R194" s="1"/>
  <c r="S193" s="1"/>
  <c r="T192" s="1"/>
  <c r="U191" s="1"/>
  <c r="V190" s="1"/>
  <c r="W189" s="1"/>
  <c r="X188" s="1"/>
  <c r="Y187" s="1"/>
  <c r="Z186" s="1"/>
  <c r="AA185" s="1"/>
  <c r="AB184" s="1"/>
  <c r="G205"/>
  <c r="H205"/>
  <c r="I204" s="1"/>
  <c r="J203" s="1"/>
  <c r="K202" s="1"/>
  <c r="L201" s="1"/>
  <c r="M200" s="1"/>
  <c r="N199" s="1"/>
  <c r="O198" s="1"/>
  <c r="P197" s="1"/>
  <c r="Q196" s="1"/>
  <c r="R195" s="1"/>
  <c r="S194" s="1"/>
  <c r="T193" s="1"/>
  <c r="U192" s="1"/>
  <c r="V191" s="1"/>
  <c r="W190" s="1"/>
  <c r="X189" s="1"/>
  <c r="Y188" s="1"/>
  <c r="Z187" s="1"/>
  <c r="AA186" s="1"/>
  <c r="AB185" s="1"/>
  <c r="G206"/>
  <c r="H206"/>
  <c r="I205" s="1"/>
  <c r="J204" s="1"/>
  <c r="K203" s="1"/>
  <c r="L202" s="1"/>
  <c r="M201" s="1"/>
  <c r="N200" s="1"/>
  <c r="O199" s="1"/>
  <c r="P198" s="1"/>
  <c r="Q197" s="1"/>
  <c r="R196" s="1"/>
  <c r="S195" s="1"/>
  <c r="T194" s="1"/>
  <c r="U193" s="1"/>
  <c r="V192" s="1"/>
  <c r="W191" s="1"/>
  <c r="X190" s="1"/>
  <c r="Y189" s="1"/>
  <c r="Z188" s="1"/>
  <c r="AA187" s="1"/>
  <c r="AB186" s="1"/>
  <c r="G207"/>
  <c r="H207"/>
  <c r="I206" s="1"/>
  <c r="J205" s="1"/>
  <c r="K204" s="1"/>
  <c r="L203" s="1"/>
  <c r="M202" s="1"/>
  <c r="N201" s="1"/>
  <c r="O200" s="1"/>
  <c r="P199" s="1"/>
  <c r="Q198" s="1"/>
  <c r="R197" s="1"/>
  <c r="S196" s="1"/>
  <c r="T195" s="1"/>
  <c r="U194" s="1"/>
  <c r="V193" s="1"/>
  <c r="W192" s="1"/>
  <c r="X191" s="1"/>
  <c r="Y190" s="1"/>
  <c r="Z189" s="1"/>
  <c r="AA188" s="1"/>
  <c r="AB187" s="1"/>
  <c r="G208"/>
  <c r="H208"/>
  <c r="I207" s="1"/>
  <c r="J206" s="1"/>
  <c r="K205" s="1"/>
  <c r="L204" s="1"/>
  <c r="M203" s="1"/>
  <c r="N202" s="1"/>
  <c r="O201" s="1"/>
  <c r="P200" s="1"/>
  <c r="Q199" s="1"/>
  <c r="R198" s="1"/>
  <c r="S197" s="1"/>
  <c r="T196" s="1"/>
  <c r="U195" s="1"/>
  <c r="V194" s="1"/>
  <c r="W193" s="1"/>
  <c r="X192" s="1"/>
  <c r="Y191" s="1"/>
  <c r="Z190" s="1"/>
  <c r="AA189" s="1"/>
  <c r="AB188" s="1"/>
  <c r="G209"/>
  <c r="H209"/>
  <c r="I208" s="1"/>
  <c r="J207" s="1"/>
  <c r="K206" s="1"/>
  <c r="L205" s="1"/>
  <c r="M204" s="1"/>
  <c r="N203" s="1"/>
  <c r="O202" s="1"/>
  <c r="P201" s="1"/>
  <c r="Q200" s="1"/>
  <c r="R199" s="1"/>
  <c r="S198" s="1"/>
  <c r="T197" s="1"/>
  <c r="U196" s="1"/>
  <c r="V195" s="1"/>
  <c r="W194" s="1"/>
  <c r="X193" s="1"/>
  <c r="Y192" s="1"/>
  <c r="Z191" s="1"/>
  <c r="AA190" s="1"/>
  <c r="AB189" s="1"/>
  <c r="G210"/>
  <c r="H210"/>
  <c r="I209" s="1"/>
  <c r="J208" s="1"/>
  <c r="K207" s="1"/>
  <c r="L206" s="1"/>
  <c r="M205" s="1"/>
  <c r="N204" s="1"/>
  <c r="O203" s="1"/>
  <c r="P202" s="1"/>
  <c r="Q201" s="1"/>
  <c r="R200" s="1"/>
  <c r="S199" s="1"/>
  <c r="T198" s="1"/>
  <c r="U197" s="1"/>
  <c r="V196" s="1"/>
  <c r="W195" s="1"/>
  <c r="X194" s="1"/>
  <c r="Y193" s="1"/>
  <c r="Z192" s="1"/>
  <c r="AA191" s="1"/>
  <c r="AB190" s="1"/>
  <c r="G211"/>
  <c r="H211"/>
  <c r="I210" s="1"/>
  <c r="J209" s="1"/>
  <c r="K208" s="1"/>
  <c r="L207" s="1"/>
  <c r="M206" s="1"/>
  <c r="N205" s="1"/>
  <c r="O204" s="1"/>
  <c r="P203" s="1"/>
  <c r="Q202" s="1"/>
  <c r="R201" s="1"/>
  <c r="S200" s="1"/>
  <c r="T199" s="1"/>
  <c r="U198" s="1"/>
  <c r="V197" s="1"/>
  <c r="W196" s="1"/>
  <c r="X195" s="1"/>
  <c r="Y194" s="1"/>
  <c r="Z193" s="1"/>
  <c r="AA192" s="1"/>
  <c r="AB191" s="1"/>
  <c r="G212"/>
  <c r="H212"/>
  <c r="I211" s="1"/>
  <c r="J210" s="1"/>
  <c r="K209" s="1"/>
  <c r="L208" s="1"/>
  <c r="M207" s="1"/>
  <c r="N206" s="1"/>
  <c r="O205" s="1"/>
  <c r="P204" s="1"/>
  <c r="Q203" s="1"/>
  <c r="R202" s="1"/>
  <c r="S201" s="1"/>
  <c r="T200" s="1"/>
  <c r="U199" s="1"/>
  <c r="V198" s="1"/>
  <c r="W197" s="1"/>
  <c r="X196" s="1"/>
  <c r="Y195" s="1"/>
  <c r="Z194" s="1"/>
  <c r="AA193" s="1"/>
  <c r="AB192" s="1"/>
  <c r="G213"/>
  <c r="H213"/>
  <c r="I212" s="1"/>
  <c r="J211" s="1"/>
  <c r="K210" s="1"/>
  <c r="L209" s="1"/>
  <c r="M208" s="1"/>
  <c r="N207" s="1"/>
  <c r="O206" s="1"/>
  <c r="P205" s="1"/>
  <c r="Q204" s="1"/>
  <c r="R203" s="1"/>
  <c r="S202" s="1"/>
  <c r="T201" s="1"/>
  <c r="U200" s="1"/>
  <c r="V199" s="1"/>
  <c r="W198" s="1"/>
  <c r="X197" s="1"/>
  <c r="Y196" s="1"/>
  <c r="Z195" s="1"/>
  <c r="AA194" s="1"/>
  <c r="AB193" s="1"/>
  <c r="G214"/>
  <c r="H214"/>
  <c r="I213" s="1"/>
  <c r="J212" s="1"/>
  <c r="K211" s="1"/>
  <c r="L210" s="1"/>
  <c r="M209" s="1"/>
  <c r="N208" s="1"/>
  <c r="O207" s="1"/>
  <c r="P206" s="1"/>
  <c r="Q205" s="1"/>
  <c r="R204" s="1"/>
  <c r="S203" s="1"/>
  <c r="T202" s="1"/>
  <c r="U201" s="1"/>
  <c r="V200" s="1"/>
  <c r="W199" s="1"/>
  <c r="X198" s="1"/>
  <c r="Y197" s="1"/>
  <c r="Z196" s="1"/>
  <c r="AA195" s="1"/>
  <c r="AB194" s="1"/>
  <c r="G215"/>
  <c r="H215"/>
  <c r="I214" s="1"/>
  <c r="J213" s="1"/>
  <c r="K212" s="1"/>
  <c r="L211" s="1"/>
  <c r="M210" s="1"/>
  <c r="N209" s="1"/>
  <c r="O208" s="1"/>
  <c r="P207" s="1"/>
  <c r="Q206" s="1"/>
  <c r="R205" s="1"/>
  <c r="S204" s="1"/>
  <c r="T203" s="1"/>
  <c r="U202" s="1"/>
  <c r="V201" s="1"/>
  <c r="W200" s="1"/>
  <c r="X199" s="1"/>
  <c r="Y198" s="1"/>
  <c r="Z197" s="1"/>
  <c r="AA196" s="1"/>
  <c r="AB195" s="1"/>
  <c r="G216"/>
  <c r="H216"/>
  <c r="I215" s="1"/>
  <c r="J214" s="1"/>
  <c r="K213" s="1"/>
  <c r="L212" s="1"/>
  <c r="M211" s="1"/>
  <c r="N210" s="1"/>
  <c r="O209" s="1"/>
  <c r="P208" s="1"/>
  <c r="Q207" s="1"/>
  <c r="R206" s="1"/>
  <c r="S205" s="1"/>
  <c r="T204" s="1"/>
  <c r="U203" s="1"/>
  <c r="V202" s="1"/>
  <c r="W201" s="1"/>
  <c r="X200" s="1"/>
  <c r="Y199" s="1"/>
  <c r="Z198" s="1"/>
  <c r="AA197" s="1"/>
  <c r="AB196" s="1"/>
  <c r="G217"/>
  <c r="H217"/>
  <c r="I216" s="1"/>
  <c r="J215" s="1"/>
  <c r="K214" s="1"/>
  <c r="L213" s="1"/>
  <c r="M212" s="1"/>
  <c r="N211" s="1"/>
  <c r="O210" s="1"/>
  <c r="P209" s="1"/>
  <c r="Q208" s="1"/>
  <c r="R207" s="1"/>
  <c r="S206" s="1"/>
  <c r="T205" s="1"/>
  <c r="U204" s="1"/>
  <c r="V203" s="1"/>
  <c r="W202" s="1"/>
  <c r="X201" s="1"/>
  <c r="Y200" s="1"/>
  <c r="Z199" s="1"/>
  <c r="AA198" s="1"/>
  <c r="AB197" s="1"/>
  <c r="G218"/>
  <c r="H218"/>
  <c r="I217" s="1"/>
  <c r="J216" s="1"/>
  <c r="K215" s="1"/>
  <c r="L214" s="1"/>
  <c r="M213" s="1"/>
  <c r="N212" s="1"/>
  <c r="O211" s="1"/>
  <c r="P210" s="1"/>
  <c r="Q209" s="1"/>
  <c r="R208" s="1"/>
  <c r="S207" s="1"/>
  <c r="T206" s="1"/>
  <c r="U205" s="1"/>
  <c r="V204" s="1"/>
  <c r="W203" s="1"/>
  <c r="X202" s="1"/>
  <c r="Y201" s="1"/>
  <c r="Z200" s="1"/>
  <c r="AA199" s="1"/>
  <c r="AB198" s="1"/>
  <c r="G219"/>
  <c r="H219"/>
  <c r="I218" s="1"/>
  <c r="J217" s="1"/>
  <c r="K216" s="1"/>
  <c r="L215" s="1"/>
  <c r="M214" s="1"/>
  <c r="N213" s="1"/>
  <c r="O212" s="1"/>
  <c r="P211" s="1"/>
  <c r="Q210" s="1"/>
  <c r="R209" s="1"/>
  <c r="S208" s="1"/>
  <c r="T207" s="1"/>
  <c r="U206" s="1"/>
  <c r="V205" s="1"/>
  <c r="W204" s="1"/>
  <c r="X203" s="1"/>
  <c r="Y202" s="1"/>
  <c r="Z201" s="1"/>
  <c r="AA200" s="1"/>
  <c r="AB199" s="1"/>
  <c r="G220"/>
  <c r="H220"/>
  <c r="I219" s="1"/>
  <c r="J218" s="1"/>
  <c r="K217" s="1"/>
  <c r="L216" s="1"/>
  <c r="M215" s="1"/>
  <c r="N214" s="1"/>
  <c r="O213" s="1"/>
  <c r="P212" s="1"/>
  <c r="Q211" s="1"/>
  <c r="R210" s="1"/>
  <c r="S209" s="1"/>
  <c r="T208" s="1"/>
  <c r="U207" s="1"/>
  <c r="V206" s="1"/>
  <c r="W205" s="1"/>
  <c r="X204" s="1"/>
  <c r="Y203" s="1"/>
  <c r="Z202" s="1"/>
  <c r="AA201" s="1"/>
  <c r="AB200" s="1"/>
  <c r="G221"/>
  <c r="H221"/>
  <c r="I220" s="1"/>
  <c r="J219" s="1"/>
  <c r="K218" s="1"/>
  <c r="L217" s="1"/>
  <c r="M216" s="1"/>
  <c r="N215" s="1"/>
  <c r="O214" s="1"/>
  <c r="P213" s="1"/>
  <c r="Q212" s="1"/>
  <c r="R211" s="1"/>
  <c r="S210" s="1"/>
  <c r="T209" s="1"/>
  <c r="U208" s="1"/>
  <c r="V207" s="1"/>
  <c r="W206" s="1"/>
  <c r="X205" s="1"/>
  <c r="Y204" s="1"/>
  <c r="Z203" s="1"/>
  <c r="AA202" s="1"/>
  <c r="AB201" s="1"/>
  <c r="G222"/>
  <c r="H222"/>
  <c r="I221" s="1"/>
  <c r="J220" s="1"/>
  <c r="K219" s="1"/>
  <c r="L218" s="1"/>
  <c r="M217" s="1"/>
  <c r="N216" s="1"/>
  <c r="O215" s="1"/>
  <c r="P214" s="1"/>
  <c r="Q213" s="1"/>
  <c r="R212" s="1"/>
  <c r="S211" s="1"/>
  <c r="T210" s="1"/>
  <c r="U209" s="1"/>
  <c r="V208" s="1"/>
  <c r="W207" s="1"/>
  <c r="X206" s="1"/>
  <c r="Y205" s="1"/>
  <c r="Z204" s="1"/>
  <c r="AA203" s="1"/>
  <c r="AB202" s="1"/>
  <c r="G223"/>
  <c r="H223"/>
  <c r="I222" s="1"/>
  <c r="J221" s="1"/>
  <c r="K220" s="1"/>
  <c r="L219" s="1"/>
  <c r="M218" s="1"/>
  <c r="N217" s="1"/>
  <c r="O216" s="1"/>
  <c r="P215" s="1"/>
  <c r="Q214" s="1"/>
  <c r="R213" s="1"/>
  <c r="S212" s="1"/>
  <c r="T211" s="1"/>
  <c r="U210" s="1"/>
  <c r="V209" s="1"/>
  <c r="W208" s="1"/>
  <c r="X207" s="1"/>
  <c r="Y206" s="1"/>
  <c r="Z205" s="1"/>
  <c r="AA204" s="1"/>
  <c r="AB203" s="1"/>
  <c r="G224"/>
  <c r="H224"/>
  <c r="I223" s="1"/>
  <c r="J222" s="1"/>
  <c r="K221" s="1"/>
  <c r="L220" s="1"/>
  <c r="M219" s="1"/>
  <c r="N218" s="1"/>
  <c r="O217" s="1"/>
  <c r="P216" s="1"/>
  <c r="Q215" s="1"/>
  <c r="R214" s="1"/>
  <c r="S213" s="1"/>
  <c r="T212" s="1"/>
  <c r="U211" s="1"/>
  <c r="V210" s="1"/>
  <c r="W209" s="1"/>
  <c r="X208" s="1"/>
  <c r="Y207" s="1"/>
  <c r="Z206" s="1"/>
  <c r="AA205" s="1"/>
  <c r="AB204" s="1"/>
  <c r="G225"/>
  <c r="H225"/>
  <c r="I224" s="1"/>
  <c r="J223" s="1"/>
  <c r="K222" s="1"/>
  <c r="L221" s="1"/>
  <c r="M220" s="1"/>
  <c r="N219" s="1"/>
  <c r="O218" s="1"/>
  <c r="P217" s="1"/>
  <c r="Q216" s="1"/>
  <c r="R215" s="1"/>
  <c r="S214" s="1"/>
  <c r="T213" s="1"/>
  <c r="U212" s="1"/>
  <c r="V211" s="1"/>
  <c r="W210" s="1"/>
  <c r="X209" s="1"/>
  <c r="Y208" s="1"/>
  <c r="Z207" s="1"/>
  <c r="AA206" s="1"/>
  <c r="AB205" s="1"/>
  <c r="G226"/>
  <c r="H226"/>
  <c r="I225" s="1"/>
  <c r="J224" s="1"/>
  <c r="K223" s="1"/>
  <c r="L222" s="1"/>
  <c r="M221" s="1"/>
  <c r="N220" s="1"/>
  <c r="O219" s="1"/>
  <c r="P218" s="1"/>
  <c r="Q217" s="1"/>
  <c r="R216" s="1"/>
  <c r="S215" s="1"/>
  <c r="T214" s="1"/>
  <c r="U213" s="1"/>
  <c r="V212" s="1"/>
  <c r="W211" s="1"/>
  <c r="X210" s="1"/>
  <c r="Y209" s="1"/>
  <c r="Z208" s="1"/>
  <c r="AA207" s="1"/>
  <c r="AB206" s="1"/>
  <c r="G227"/>
  <c r="H227"/>
  <c r="I226" s="1"/>
  <c r="J225" s="1"/>
  <c r="K224" s="1"/>
  <c r="L223" s="1"/>
  <c r="M222" s="1"/>
  <c r="N221" s="1"/>
  <c r="O220" s="1"/>
  <c r="P219" s="1"/>
  <c r="Q218" s="1"/>
  <c r="R217" s="1"/>
  <c r="S216" s="1"/>
  <c r="T215" s="1"/>
  <c r="U214" s="1"/>
  <c r="V213" s="1"/>
  <c r="W212" s="1"/>
  <c r="X211" s="1"/>
  <c r="Y210" s="1"/>
  <c r="Z209" s="1"/>
  <c r="AA208" s="1"/>
  <c r="AB207" s="1"/>
  <c r="G228"/>
  <c r="H228"/>
  <c r="I227" s="1"/>
  <c r="J226" s="1"/>
  <c r="K225" s="1"/>
  <c r="L224" s="1"/>
  <c r="M223" s="1"/>
  <c r="N222" s="1"/>
  <c r="O221" s="1"/>
  <c r="P220" s="1"/>
  <c r="Q219" s="1"/>
  <c r="R218" s="1"/>
  <c r="S217" s="1"/>
  <c r="T216" s="1"/>
  <c r="U215" s="1"/>
  <c r="V214" s="1"/>
  <c r="W213" s="1"/>
  <c r="X212" s="1"/>
  <c r="Y211" s="1"/>
  <c r="Z210" s="1"/>
  <c r="AA209" s="1"/>
  <c r="AB208" s="1"/>
  <c r="G229"/>
  <c r="H229"/>
  <c r="I228" s="1"/>
  <c r="J227" s="1"/>
  <c r="K226" s="1"/>
  <c r="L225" s="1"/>
  <c r="M224" s="1"/>
  <c r="N223" s="1"/>
  <c r="O222" s="1"/>
  <c r="P221" s="1"/>
  <c r="Q220" s="1"/>
  <c r="R219" s="1"/>
  <c r="S218" s="1"/>
  <c r="T217" s="1"/>
  <c r="U216" s="1"/>
  <c r="V215" s="1"/>
  <c r="W214" s="1"/>
  <c r="X213" s="1"/>
  <c r="Y212" s="1"/>
  <c r="Z211" s="1"/>
  <c r="AA210" s="1"/>
  <c r="AB209" s="1"/>
  <c r="G230"/>
  <c r="H230"/>
  <c r="I229" s="1"/>
  <c r="J228" s="1"/>
  <c r="K227" s="1"/>
  <c r="L226" s="1"/>
  <c r="M225" s="1"/>
  <c r="N224" s="1"/>
  <c r="O223" s="1"/>
  <c r="P222" s="1"/>
  <c r="Q221" s="1"/>
  <c r="R220" s="1"/>
  <c r="S219" s="1"/>
  <c r="T218" s="1"/>
  <c r="U217" s="1"/>
  <c r="V216" s="1"/>
  <c r="W215" s="1"/>
  <c r="X214" s="1"/>
  <c r="Y213" s="1"/>
  <c r="Z212" s="1"/>
  <c r="AA211" s="1"/>
  <c r="AB210" s="1"/>
  <c r="G231"/>
  <c r="H231"/>
  <c r="I230" s="1"/>
  <c r="J229" s="1"/>
  <c r="K228" s="1"/>
  <c r="L227" s="1"/>
  <c r="M226" s="1"/>
  <c r="N225" s="1"/>
  <c r="O224" s="1"/>
  <c r="P223" s="1"/>
  <c r="Q222" s="1"/>
  <c r="R221" s="1"/>
  <c r="S220" s="1"/>
  <c r="T219" s="1"/>
  <c r="U218" s="1"/>
  <c r="V217" s="1"/>
  <c r="W216" s="1"/>
  <c r="X215" s="1"/>
  <c r="Y214" s="1"/>
  <c r="Z213" s="1"/>
  <c r="AA212" s="1"/>
  <c r="AB211" s="1"/>
  <c r="G232"/>
  <c r="H232"/>
  <c r="I231" s="1"/>
  <c r="J230" s="1"/>
  <c r="K229" s="1"/>
  <c r="L228" s="1"/>
  <c r="M227" s="1"/>
  <c r="N226" s="1"/>
  <c r="O225" s="1"/>
  <c r="P224" s="1"/>
  <c r="Q223" s="1"/>
  <c r="R222" s="1"/>
  <c r="S221" s="1"/>
  <c r="T220" s="1"/>
  <c r="U219" s="1"/>
  <c r="V218" s="1"/>
  <c r="W217" s="1"/>
  <c r="X216" s="1"/>
  <c r="Y215" s="1"/>
  <c r="Z214" s="1"/>
  <c r="AA213" s="1"/>
  <c r="AB212" s="1"/>
  <c r="G233"/>
  <c r="H233"/>
  <c r="I232" s="1"/>
  <c r="J231" s="1"/>
  <c r="K230" s="1"/>
  <c r="L229" s="1"/>
  <c r="M228" s="1"/>
  <c r="N227" s="1"/>
  <c r="O226" s="1"/>
  <c r="P225" s="1"/>
  <c r="Q224" s="1"/>
  <c r="R223" s="1"/>
  <c r="S222" s="1"/>
  <c r="T221" s="1"/>
  <c r="U220" s="1"/>
  <c r="V219" s="1"/>
  <c r="W218" s="1"/>
  <c r="X217" s="1"/>
  <c r="Y216" s="1"/>
  <c r="Z215" s="1"/>
  <c r="AA214" s="1"/>
  <c r="AB213" s="1"/>
  <c r="G234"/>
  <c r="H234"/>
  <c r="I233" s="1"/>
  <c r="J232" s="1"/>
  <c r="K231" s="1"/>
  <c r="L230" s="1"/>
  <c r="M229" s="1"/>
  <c r="N228" s="1"/>
  <c r="O227" s="1"/>
  <c r="P226" s="1"/>
  <c r="Q225" s="1"/>
  <c r="R224" s="1"/>
  <c r="S223" s="1"/>
  <c r="T222" s="1"/>
  <c r="U221" s="1"/>
  <c r="V220" s="1"/>
  <c r="W219" s="1"/>
  <c r="X218" s="1"/>
  <c r="Y217" s="1"/>
  <c r="Z216" s="1"/>
  <c r="AA215" s="1"/>
  <c r="AB214" s="1"/>
  <c r="G235"/>
  <c r="H235"/>
  <c r="I234" s="1"/>
  <c r="J233" s="1"/>
  <c r="K232" s="1"/>
  <c r="L231" s="1"/>
  <c r="M230" s="1"/>
  <c r="N229" s="1"/>
  <c r="O228" s="1"/>
  <c r="P227" s="1"/>
  <c r="Q226" s="1"/>
  <c r="R225" s="1"/>
  <c r="S224" s="1"/>
  <c r="T223" s="1"/>
  <c r="U222" s="1"/>
  <c r="V221" s="1"/>
  <c r="W220" s="1"/>
  <c r="X219" s="1"/>
  <c r="Y218" s="1"/>
  <c r="Z217" s="1"/>
  <c r="AA216" s="1"/>
  <c r="AB215" s="1"/>
  <c r="G236"/>
  <c r="H236"/>
  <c r="I235" s="1"/>
  <c r="J234" s="1"/>
  <c r="K233" s="1"/>
  <c r="L232" s="1"/>
  <c r="M231" s="1"/>
  <c r="N230" s="1"/>
  <c r="O229" s="1"/>
  <c r="P228" s="1"/>
  <c r="Q227" s="1"/>
  <c r="R226" s="1"/>
  <c r="S225" s="1"/>
  <c r="T224" s="1"/>
  <c r="U223" s="1"/>
  <c r="V222" s="1"/>
  <c r="W221" s="1"/>
  <c r="X220" s="1"/>
  <c r="Y219" s="1"/>
  <c r="Z218" s="1"/>
  <c r="AA217" s="1"/>
  <c r="AB216" s="1"/>
  <c r="G237"/>
  <c r="H237"/>
  <c r="I236" s="1"/>
  <c r="J235" s="1"/>
  <c r="K234" s="1"/>
  <c r="L233" s="1"/>
  <c r="M232" s="1"/>
  <c r="N231" s="1"/>
  <c r="O230" s="1"/>
  <c r="P229" s="1"/>
  <c r="Q228" s="1"/>
  <c r="R227" s="1"/>
  <c r="S226" s="1"/>
  <c r="T225" s="1"/>
  <c r="U224" s="1"/>
  <c r="V223" s="1"/>
  <c r="W222" s="1"/>
  <c r="X221" s="1"/>
  <c r="Y220" s="1"/>
  <c r="Z219" s="1"/>
  <c r="AA218" s="1"/>
  <c r="AB217" s="1"/>
  <c r="G238"/>
  <c r="H238"/>
  <c r="I237" s="1"/>
  <c r="J236" s="1"/>
  <c r="K235" s="1"/>
  <c r="L234" s="1"/>
  <c r="M233" s="1"/>
  <c r="N232" s="1"/>
  <c r="O231" s="1"/>
  <c r="P230" s="1"/>
  <c r="Q229" s="1"/>
  <c r="R228" s="1"/>
  <c r="S227" s="1"/>
  <c r="T226" s="1"/>
  <c r="U225" s="1"/>
  <c r="V224" s="1"/>
  <c r="W223" s="1"/>
  <c r="X222" s="1"/>
  <c r="Y221" s="1"/>
  <c r="Z220" s="1"/>
  <c r="AA219" s="1"/>
  <c r="AB218" s="1"/>
  <c r="G239"/>
  <c r="H239"/>
  <c r="I238" s="1"/>
  <c r="J237" s="1"/>
  <c r="K236" s="1"/>
  <c r="L235" s="1"/>
  <c r="M234" s="1"/>
  <c r="N233" s="1"/>
  <c r="O232" s="1"/>
  <c r="P231" s="1"/>
  <c r="Q230" s="1"/>
  <c r="R229" s="1"/>
  <c r="S228" s="1"/>
  <c r="T227" s="1"/>
  <c r="U226" s="1"/>
  <c r="V225" s="1"/>
  <c r="W224" s="1"/>
  <c r="X223" s="1"/>
  <c r="Y222" s="1"/>
  <c r="Z221" s="1"/>
  <c r="AA220" s="1"/>
  <c r="AB219" s="1"/>
  <c r="G240"/>
  <c r="H240"/>
  <c r="I239" s="1"/>
  <c r="J238" s="1"/>
  <c r="K237" s="1"/>
  <c r="L236" s="1"/>
  <c r="M235" s="1"/>
  <c r="N234" s="1"/>
  <c r="O233" s="1"/>
  <c r="P232" s="1"/>
  <c r="Q231" s="1"/>
  <c r="R230" s="1"/>
  <c r="S229" s="1"/>
  <c r="T228" s="1"/>
  <c r="U227" s="1"/>
  <c r="V226" s="1"/>
  <c r="W225" s="1"/>
  <c r="X224" s="1"/>
  <c r="Y223" s="1"/>
  <c r="Z222" s="1"/>
  <c r="AA221" s="1"/>
  <c r="AB220" s="1"/>
  <c r="G241"/>
  <c r="H241"/>
  <c r="I240" s="1"/>
  <c r="J239" s="1"/>
  <c r="K238" s="1"/>
  <c r="L237" s="1"/>
  <c r="M236" s="1"/>
  <c r="N235" s="1"/>
  <c r="O234" s="1"/>
  <c r="P233" s="1"/>
  <c r="Q232" s="1"/>
  <c r="R231" s="1"/>
  <c r="S230" s="1"/>
  <c r="T229" s="1"/>
  <c r="U228" s="1"/>
  <c r="V227" s="1"/>
  <c r="W226" s="1"/>
  <c r="X225" s="1"/>
  <c r="Y224" s="1"/>
  <c r="Z223" s="1"/>
  <c r="AA222" s="1"/>
  <c r="AB221" s="1"/>
  <c r="G242"/>
  <c r="H242"/>
  <c r="I241" s="1"/>
  <c r="J240" s="1"/>
  <c r="K239" s="1"/>
  <c r="L238" s="1"/>
  <c r="M237" s="1"/>
  <c r="N236" s="1"/>
  <c r="O235" s="1"/>
  <c r="P234" s="1"/>
  <c r="Q233" s="1"/>
  <c r="R232" s="1"/>
  <c r="S231" s="1"/>
  <c r="T230" s="1"/>
  <c r="U229" s="1"/>
  <c r="V228" s="1"/>
  <c r="W227" s="1"/>
  <c r="X226" s="1"/>
  <c r="Y225" s="1"/>
  <c r="Z224" s="1"/>
  <c r="AA223" s="1"/>
  <c r="AB222" s="1"/>
  <c r="G243"/>
  <c r="H243"/>
  <c r="I242" s="1"/>
  <c r="J241" s="1"/>
  <c r="K240" s="1"/>
  <c r="L239" s="1"/>
  <c r="M238" s="1"/>
  <c r="N237" s="1"/>
  <c r="O236" s="1"/>
  <c r="P235" s="1"/>
  <c r="Q234" s="1"/>
  <c r="R233" s="1"/>
  <c r="S232" s="1"/>
  <c r="T231" s="1"/>
  <c r="U230" s="1"/>
  <c r="V229" s="1"/>
  <c r="W228" s="1"/>
  <c r="X227" s="1"/>
  <c r="Y226" s="1"/>
  <c r="Z225" s="1"/>
  <c r="AA224" s="1"/>
  <c r="AB223" s="1"/>
  <c r="G244"/>
  <c r="H244"/>
  <c r="I243" s="1"/>
  <c r="J242" s="1"/>
  <c r="K241" s="1"/>
  <c r="L240" s="1"/>
  <c r="M239" s="1"/>
  <c r="N238" s="1"/>
  <c r="O237" s="1"/>
  <c r="P236" s="1"/>
  <c r="Q235" s="1"/>
  <c r="R234" s="1"/>
  <c r="S233" s="1"/>
  <c r="T232" s="1"/>
  <c r="U231" s="1"/>
  <c r="V230" s="1"/>
  <c r="W229" s="1"/>
  <c r="X228" s="1"/>
  <c r="Y227" s="1"/>
  <c r="Z226" s="1"/>
  <c r="AA225" s="1"/>
  <c r="AB224" s="1"/>
  <c r="G245"/>
  <c r="H245"/>
  <c r="I244" s="1"/>
  <c r="J243" s="1"/>
  <c r="K242" s="1"/>
  <c r="L241" s="1"/>
  <c r="M240" s="1"/>
  <c r="N239" s="1"/>
  <c r="O238" s="1"/>
  <c r="P237" s="1"/>
  <c r="Q236" s="1"/>
  <c r="R235" s="1"/>
  <c r="S234" s="1"/>
  <c r="T233" s="1"/>
  <c r="U232" s="1"/>
  <c r="V231" s="1"/>
  <c r="W230" s="1"/>
  <c r="X229" s="1"/>
  <c r="Y228" s="1"/>
  <c r="Z227" s="1"/>
  <c r="AA226" s="1"/>
  <c r="AB225" s="1"/>
  <c r="G246"/>
  <c r="H246"/>
  <c r="I245" s="1"/>
  <c r="J244" s="1"/>
  <c r="K243" s="1"/>
  <c r="L242" s="1"/>
  <c r="M241" s="1"/>
  <c r="N240" s="1"/>
  <c r="O239" s="1"/>
  <c r="P238" s="1"/>
  <c r="Q237" s="1"/>
  <c r="R236" s="1"/>
  <c r="S235" s="1"/>
  <c r="T234" s="1"/>
  <c r="U233" s="1"/>
  <c r="V232" s="1"/>
  <c r="W231" s="1"/>
  <c r="X230" s="1"/>
  <c r="Y229" s="1"/>
  <c r="Z228" s="1"/>
  <c r="AA227" s="1"/>
  <c r="AB226" s="1"/>
  <c r="G247"/>
  <c r="H247"/>
  <c r="I246" s="1"/>
  <c r="J245" s="1"/>
  <c r="K244" s="1"/>
  <c r="L243" s="1"/>
  <c r="M242" s="1"/>
  <c r="N241" s="1"/>
  <c r="O240" s="1"/>
  <c r="P239" s="1"/>
  <c r="Q238" s="1"/>
  <c r="R237" s="1"/>
  <c r="S236" s="1"/>
  <c r="T235" s="1"/>
  <c r="U234" s="1"/>
  <c r="V233" s="1"/>
  <c r="W232" s="1"/>
  <c r="X231" s="1"/>
  <c r="Y230" s="1"/>
  <c r="Z229" s="1"/>
  <c r="AA228" s="1"/>
  <c r="AB227" s="1"/>
  <c r="G248"/>
  <c r="H248"/>
  <c r="I247" s="1"/>
  <c r="J246" s="1"/>
  <c r="K245" s="1"/>
  <c r="L244" s="1"/>
  <c r="M243" s="1"/>
  <c r="N242" s="1"/>
  <c r="O241" s="1"/>
  <c r="P240" s="1"/>
  <c r="Q239" s="1"/>
  <c r="R238" s="1"/>
  <c r="S237" s="1"/>
  <c r="T236" s="1"/>
  <c r="U235" s="1"/>
  <c r="V234" s="1"/>
  <c r="W233" s="1"/>
  <c r="X232" s="1"/>
  <c r="Y231" s="1"/>
  <c r="Z230" s="1"/>
  <c r="AA229" s="1"/>
  <c r="AB228" s="1"/>
  <c r="G249"/>
  <c r="H249"/>
  <c r="I248" s="1"/>
  <c r="J247" s="1"/>
  <c r="K246" s="1"/>
  <c r="L245" s="1"/>
  <c r="M244" s="1"/>
  <c r="N243" s="1"/>
  <c r="O242" s="1"/>
  <c r="P241" s="1"/>
  <c r="Q240" s="1"/>
  <c r="R239" s="1"/>
  <c r="S238" s="1"/>
  <c r="T237" s="1"/>
  <c r="U236" s="1"/>
  <c r="V235" s="1"/>
  <c r="W234" s="1"/>
  <c r="X233" s="1"/>
  <c r="Y232" s="1"/>
  <c r="Z231" s="1"/>
  <c r="AA230" s="1"/>
  <c r="AB229" s="1"/>
  <c r="G250"/>
  <c r="H250"/>
  <c r="I249" s="1"/>
  <c r="J248" s="1"/>
  <c r="K247" s="1"/>
  <c r="L246" s="1"/>
  <c r="M245" s="1"/>
  <c r="N244" s="1"/>
  <c r="O243" s="1"/>
  <c r="P242" s="1"/>
  <c r="Q241" s="1"/>
  <c r="R240" s="1"/>
  <c r="S239" s="1"/>
  <c r="T238" s="1"/>
  <c r="U237" s="1"/>
  <c r="V236" s="1"/>
  <c r="W235" s="1"/>
  <c r="X234" s="1"/>
  <c r="Y233" s="1"/>
  <c r="Z232" s="1"/>
  <c r="AA231" s="1"/>
  <c r="AB230" s="1"/>
  <c r="G251"/>
  <c r="H251"/>
  <c r="I250" s="1"/>
  <c r="J249" s="1"/>
  <c r="K248" s="1"/>
  <c r="L247" s="1"/>
  <c r="M246" s="1"/>
  <c r="N245" s="1"/>
  <c r="O244" s="1"/>
  <c r="P243" s="1"/>
  <c r="Q242" s="1"/>
  <c r="R241" s="1"/>
  <c r="S240" s="1"/>
  <c r="T239" s="1"/>
  <c r="U238" s="1"/>
  <c r="V237" s="1"/>
  <c r="W236" s="1"/>
  <c r="X235" s="1"/>
  <c r="Y234" s="1"/>
  <c r="Z233" s="1"/>
  <c r="AA232" s="1"/>
  <c r="AB231" s="1"/>
  <c r="G252"/>
  <c r="H252"/>
  <c r="I251" s="1"/>
  <c r="J250" s="1"/>
  <c r="K249" s="1"/>
  <c r="L248" s="1"/>
  <c r="M247" s="1"/>
  <c r="N246" s="1"/>
  <c r="O245" s="1"/>
  <c r="P244" s="1"/>
  <c r="Q243" s="1"/>
  <c r="R242" s="1"/>
  <c r="S241" s="1"/>
  <c r="T240" s="1"/>
  <c r="U239" s="1"/>
  <c r="V238" s="1"/>
  <c r="W237" s="1"/>
  <c r="X236" s="1"/>
  <c r="Y235" s="1"/>
  <c r="Z234" s="1"/>
  <c r="AA233" s="1"/>
  <c r="AB232" s="1"/>
  <c r="G253"/>
  <c r="H253"/>
  <c r="I252" s="1"/>
  <c r="J251" s="1"/>
  <c r="K250" s="1"/>
  <c r="L249" s="1"/>
  <c r="M248" s="1"/>
  <c r="N247" s="1"/>
  <c r="O246" s="1"/>
  <c r="P245" s="1"/>
  <c r="Q244" s="1"/>
  <c r="R243" s="1"/>
  <c r="S242" s="1"/>
  <c r="T241" s="1"/>
  <c r="U240" s="1"/>
  <c r="V239" s="1"/>
  <c r="W238" s="1"/>
  <c r="X237" s="1"/>
  <c r="Y236" s="1"/>
  <c r="Z235" s="1"/>
  <c r="AA234" s="1"/>
  <c r="AB233" s="1"/>
  <c r="G254"/>
  <c r="H254"/>
  <c r="I253" s="1"/>
  <c r="J252" s="1"/>
  <c r="K251" s="1"/>
  <c r="L250" s="1"/>
  <c r="M249" s="1"/>
  <c r="N248" s="1"/>
  <c r="O247" s="1"/>
  <c r="P246" s="1"/>
  <c r="Q245" s="1"/>
  <c r="R244" s="1"/>
  <c r="S243" s="1"/>
  <c r="T242" s="1"/>
  <c r="U241" s="1"/>
  <c r="V240" s="1"/>
  <c r="W239" s="1"/>
  <c r="X238" s="1"/>
  <c r="Y237" s="1"/>
  <c r="Z236" s="1"/>
  <c r="AA235" s="1"/>
  <c r="AB234" s="1"/>
  <c r="G255"/>
  <c r="H255"/>
  <c r="I254" s="1"/>
  <c r="J253" s="1"/>
  <c r="K252" s="1"/>
  <c r="L251" s="1"/>
  <c r="M250" s="1"/>
  <c r="N249" s="1"/>
  <c r="O248" s="1"/>
  <c r="P247" s="1"/>
  <c r="Q246" s="1"/>
  <c r="R245" s="1"/>
  <c r="S244" s="1"/>
  <c r="T243" s="1"/>
  <c r="U242" s="1"/>
  <c r="V241" s="1"/>
  <c r="W240" s="1"/>
  <c r="X239" s="1"/>
  <c r="Y238" s="1"/>
  <c r="Z237" s="1"/>
  <c r="AA236" s="1"/>
  <c r="AB235" s="1"/>
  <c r="G256"/>
  <c r="H256"/>
  <c r="I255" s="1"/>
  <c r="J254" s="1"/>
  <c r="K253" s="1"/>
  <c r="L252" s="1"/>
  <c r="M251" s="1"/>
  <c r="N250" s="1"/>
  <c r="O249" s="1"/>
  <c r="P248" s="1"/>
  <c r="Q247" s="1"/>
  <c r="R246" s="1"/>
  <c r="S245" s="1"/>
  <c r="T244" s="1"/>
  <c r="U243" s="1"/>
  <c r="V242" s="1"/>
  <c r="W241" s="1"/>
  <c r="X240" s="1"/>
  <c r="Y239" s="1"/>
  <c r="Z238" s="1"/>
  <c r="AA237" s="1"/>
  <c r="AB236" s="1"/>
  <c r="G257"/>
  <c r="H257"/>
  <c r="I256" s="1"/>
  <c r="J255" s="1"/>
  <c r="K254" s="1"/>
  <c r="L253" s="1"/>
  <c r="M252" s="1"/>
  <c r="N251" s="1"/>
  <c r="O250" s="1"/>
  <c r="P249" s="1"/>
  <c r="Q248" s="1"/>
  <c r="R247" s="1"/>
  <c r="S246" s="1"/>
  <c r="T245" s="1"/>
  <c r="U244" s="1"/>
  <c r="V243" s="1"/>
  <c r="W242" s="1"/>
  <c r="X241" s="1"/>
  <c r="Y240" s="1"/>
  <c r="Z239" s="1"/>
  <c r="AA238" s="1"/>
  <c r="AB237" s="1"/>
  <c r="G258"/>
  <c r="H258"/>
  <c r="I257" s="1"/>
  <c r="J256" s="1"/>
  <c r="K255" s="1"/>
  <c r="L254" s="1"/>
  <c r="M253" s="1"/>
  <c r="N252" s="1"/>
  <c r="O251" s="1"/>
  <c r="P250" s="1"/>
  <c r="Q249" s="1"/>
  <c r="R248" s="1"/>
  <c r="S247" s="1"/>
  <c r="T246" s="1"/>
  <c r="U245" s="1"/>
  <c r="V244" s="1"/>
  <c r="W243" s="1"/>
  <c r="X242" s="1"/>
  <c r="Y241" s="1"/>
  <c r="Z240" s="1"/>
  <c r="AA239" s="1"/>
  <c r="AB238" s="1"/>
  <c r="G88" i="18"/>
  <c r="H88"/>
  <c r="I87" s="1"/>
  <c r="J86" s="1"/>
  <c r="K85" s="1"/>
  <c r="L84" s="1"/>
  <c r="M83" s="1"/>
  <c r="N82" s="1"/>
  <c r="O81" s="1"/>
  <c r="P80" s="1"/>
  <c r="Q79" s="1"/>
  <c r="R78" s="1"/>
  <c r="S77" s="1"/>
  <c r="T76" s="1"/>
  <c r="U75" s="1"/>
  <c r="V74" s="1"/>
  <c r="W73" s="1"/>
  <c r="X72" s="1"/>
  <c r="Y71" s="1"/>
  <c r="Z70" s="1"/>
  <c r="AA69" s="1"/>
  <c r="AB68" s="1"/>
  <c r="AY88"/>
  <c r="AZ88"/>
  <c r="BA87" s="1"/>
  <c r="BB86" s="1"/>
  <c r="BC85" s="1"/>
  <c r="BD84" s="1"/>
  <c r="BE83" s="1"/>
  <c r="BF82" s="1"/>
  <c r="BG81" s="1"/>
  <c r="BH80" s="1"/>
  <c r="BI79" s="1"/>
  <c r="BJ78" s="1"/>
  <c r="BK77" s="1"/>
  <c r="BL76" s="1"/>
  <c r="BM75" s="1"/>
  <c r="BN74" s="1"/>
  <c r="BO73" s="1"/>
  <c r="BP72" s="1"/>
  <c r="BQ71" s="1"/>
  <c r="BR70" s="1"/>
  <c r="BS69" s="1"/>
  <c r="BT68" s="1"/>
  <c r="BU67" s="1"/>
  <c r="BV66" s="1"/>
  <c r="BW65" s="1"/>
  <c r="BX64" s="1"/>
  <c r="BY63" s="1"/>
  <c r="BZ62" s="1"/>
  <c r="CA61" s="1"/>
  <c r="CB60" s="1"/>
  <c r="CC59" s="1"/>
  <c r="G88" i="19"/>
  <c r="AW88" s="1"/>
  <c r="H88"/>
  <c r="I87" s="1"/>
  <c r="J86" s="1"/>
  <c r="K85" s="1"/>
  <c r="L84" s="1"/>
  <c r="M83" s="1"/>
  <c r="N82" s="1"/>
  <c r="O81" s="1"/>
  <c r="P80" s="1"/>
  <c r="Q79" s="1"/>
  <c r="R78" s="1"/>
  <c r="S77" s="1"/>
  <c r="T76" s="1"/>
  <c r="U75" s="1"/>
  <c r="V74" s="1"/>
  <c r="W73" s="1"/>
  <c r="X72" s="1"/>
  <c r="Y71" s="1"/>
  <c r="Z70" s="1"/>
  <c r="AA69" s="1"/>
  <c r="AB68" s="1"/>
  <c r="AY88"/>
  <c r="AZ88"/>
  <c r="BA87" s="1"/>
  <c r="BB86" s="1"/>
  <c r="BC85" s="1"/>
  <c r="BD84" s="1"/>
  <c r="BE83" s="1"/>
  <c r="BF82" s="1"/>
  <c r="BG81" s="1"/>
  <c r="BH80" s="1"/>
  <c r="BI79" s="1"/>
  <c r="BJ78" s="1"/>
  <c r="BK77" s="1"/>
  <c r="BL76" s="1"/>
  <c r="BM75" s="1"/>
  <c r="BN74" s="1"/>
  <c r="BO73" s="1"/>
  <c r="BP72" s="1"/>
  <c r="BQ71" s="1"/>
  <c r="BR70" s="1"/>
  <c r="BS69" s="1"/>
  <c r="BT68" s="1"/>
  <c r="BU67" s="1"/>
  <c r="BV66" s="1"/>
  <c r="BW65" s="1"/>
  <c r="BX64" s="1"/>
  <c r="BY63" s="1"/>
  <c r="BZ62" s="1"/>
  <c r="CA61" s="1"/>
  <c r="CB60" s="1"/>
  <c r="CC59" s="1"/>
  <c r="G87" i="18"/>
  <c r="H87"/>
  <c r="I86" s="1"/>
  <c r="J85" s="1"/>
  <c r="K84" s="1"/>
  <c r="L83" s="1"/>
  <c r="M82" s="1"/>
  <c r="N81" s="1"/>
  <c r="O80" s="1"/>
  <c r="P79" s="1"/>
  <c r="Q78" s="1"/>
  <c r="R77" s="1"/>
  <c r="S76" s="1"/>
  <c r="T75" s="1"/>
  <c r="U74" s="1"/>
  <c r="V73" s="1"/>
  <c r="W72" s="1"/>
  <c r="X71" s="1"/>
  <c r="Y70" s="1"/>
  <c r="Z69" s="1"/>
  <c r="AA68" s="1"/>
  <c r="AB67" s="1"/>
  <c r="AY87"/>
  <c r="AZ87"/>
  <c r="BA86" s="1"/>
  <c r="BB85" s="1"/>
  <c r="BC84" s="1"/>
  <c r="BD83" s="1"/>
  <c r="BE82" s="1"/>
  <c r="BF81" s="1"/>
  <c r="BG80" s="1"/>
  <c r="BH79" s="1"/>
  <c r="BI78" s="1"/>
  <c r="BJ77" s="1"/>
  <c r="BK76" s="1"/>
  <c r="BL75" s="1"/>
  <c r="BM74" s="1"/>
  <c r="BN73" s="1"/>
  <c r="BO72" s="1"/>
  <c r="BP71" s="1"/>
  <c r="BQ70" s="1"/>
  <c r="BR69" s="1"/>
  <c r="BS68" s="1"/>
  <c r="BT67" s="1"/>
  <c r="BU66" s="1"/>
  <c r="BV65" s="1"/>
  <c r="BW64" s="1"/>
  <c r="BX63" s="1"/>
  <c r="BY62" s="1"/>
  <c r="BZ61" s="1"/>
  <c r="CA60" s="1"/>
  <c r="CB59" s="1"/>
  <c r="CC58" s="1"/>
  <c r="AF258" i="1" l="1"/>
  <c r="AD258"/>
  <c r="AH258"/>
  <c r="AE258"/>
  <c r="AG258"/>
  <c r="AH256"/>
  <c r="AG256"/>
  <c r="AD256"/>
  <c r="AI256"/>
  <c r="AE256"/>
  <c r="AF256"/>
  <c r="AJ256"/>
  <c r="AF254"/>
  <c r="AG254"/>
  <c r="AK254"/>
  <c r="AE254"/>
  <c r="AJ254"/>
  <c r="AH254"/>
  <c r="AL254"/>
  <c r="AD254"/>
  <c r="AI254"/>
  <c r="AE252"/>
  <c r="AJ252"/>
  <c r="AN252"/>
  <c r="AD252"/>
  <c r="AI252"/>
  <c r="AM252"/>
  <c r="AG252"/>
  <c r="AK252"/>
  <c r="AF252"/>
  <c r="AH252"/>
  <c r="AL252"/>
  <c r="AF250"/>
  <c r="AD250"/>
  <c r="AI250"/>
  <c r="AM250"/>
  <c r="AH250"/>
  <c r="AL250"/>
  <c r="AP250"/>
  <c r="AE250"/>
  <c r="AJ250"/>
  <c r="AN250"/>
  <c r="AO250"/>
  <c r="AK250"/>
  <c r="AG250"/>
  <c r="AH248"/>
  <c r="AL248"/>
  <c r="AP248"/>
  <c r="AG248"/>
  <c r="AK248"/>
  <c r="AO248"/>
  <c r="AD248"/>
  <c r="AI248"/>
  <c r="AM248"/>
  <c r="AQ248"/>
  <c r="AJ248"/>
  <c r="AF248"/>
  <c r="AE248"/>
  <c r="AR248"/>
  <c r="AN248"/>
  <c r="AF246"/>
  <c r="AG246"/>
  <c r="AK246"/>
  <c r="AO246"/>
  <c r="AS246"/>
  <c r="AE246"/>
  <c r="AJ246"/>
  <c r="AN246"/>
  <c r="AR246"/>
  <c r="AH246"/>
  <c r="AL246"/>
  <c r="AP246"/>
  <c r="AT246"/>
  <c r="AI246"/>
  <c r="AD246"/>
  <c r="AQ246"/>
  <c r="AM246"/>
  <c r="AE244"/>
  <c r="AJ244"/>
  <c r="AN244"/>
  <c r="AR244"/>
  <c r="AV244"/>
  <c r="AD244"/>
  <c r="AI244"/>
  <c r="AM244"/>
  <c r="AQ244"/>
  <c r="AU244"/>
  <c r="AG244"/>
  <c r="AK244"/>
  <c r="AO244"/>
  <c r="AS244"/>
  <c r="AL244"/>
  <c r="AH244"/>
  <c r="AF244"/>
  <c r="AT244"/>
  <c r="AP244"/>
  <c r="AF242"/>
  <c r="AH242"/>
  <c r="AL242"/>
  <c r="AP242"/>
  <c r="AT242"/>
  <c r="AG242"/>
  <c r="AK242"/>
  <c r="AO242"/>
  <c r="AS242"/>
  <c r="AW242"/>
  <c r="AD242"/>
  <c r="AI242"/>
  <c r="AM242"/>
  <c r="AQ242"/>
  <c r="AU242"/>
  <c r="AR242"/>
  <c r="AN242"/>
  <c r="AJ242"/>
  <c r="AE242"/>
  <c r="AV242"/>
  <c r="AE240"/>
  <c r="AJ240"/>
  <c r="AN240"/>
  <c r="AR240"/>
  <c r="AV240"/>
  <c r="AD240"/>
  <c r="AI240"/>
  <c r="AM240"/>
  <c r="AQ240"/>
  <c r="AU240"/>
  <c r="AG240"/>
  <c r="AK240"/>
  <c r="AO240"/>
  <c r="AS240"/>
  <c r="AW240"/>
  <c r="AH240"/>
  <c r="AT240"/>
  <c r="AP240"/>
  <c r="AF240"/>
  <c r="AL240"/>
  <c r="AF238"/>
  <c r="AH238"/>
  <c r="AL238"/>
  <c r="AP238"/>
  <c r="AT238"/>
  <c r="AG238"/>
  <c r="AK238"/>
  <c r="AO238"/>
  <c r="AS238"/>
  <c r="AW238"/>
  <c r="AD238"/>
  <c r="AI238"/>
  <c r="AM238"/>
  <c r="AQ238"/>
  <c r="AU238"/>
  <c r="AN238"/>
  <c r="AJ238"/>
  <c r="AE238"/>
  <c r="AV238"/>
  <c r="AR238"/>
  <c r="AE236"/>
  <c r="AJ236"/>
  <c r="AN236"/>
  <c r="AR236"/>
  <c r="AV236"/>
  <c r="AD236"/>
  <c r="AI236"/>
  <c r="AM236"/>
  <c r="AQ236"/>
  <c r="AU236"/>
  <c r="AG236"/>
  <c r="AK236"/>
  <c r="AO236"/>
  <c r="AS236"/>
  <c r="AW236"/>
  <c r="AF236"/>
  <c r="AT236"/>
  <c r="AP236"/>
  <c r="AL236"/>
  <c r="AH236"/>
  <c r="AF234"/>
  <c r="AH234"/>
  <c r="AL234"/>
  <c r="AP234"/>
  <c r="AT234"/>
  <c r="AG234"/>
  <c r="AK234"/>
  <c r="AO234"/>
  <c r="AS234"/>
  <c r="AW234"/>
  <c r="AD234"/>
  <c r="AI234"/>
  <c r="AM234"/>
  <c r="AQ234"/>
  <c r="AU234"/>
  <c r="AJ234"/>
  <c r="AE234"/>
  <c r="AV234"/>
  <c r="AR234"/>
  <c r="AN234"/>
  <c r="AE232"/>
  <c r="AJ232"/>
  <c r="AN232"/>
  <c r="AR232"/>
  <c r="AV232"/>
  <c r="AD232"/>
  <c r="AI232"/>
  <c r="AM232"/>
  <c r="AQ232"/>
  <c r="AU232"/>
  <c r="AG232"/>
  <c r="AK232"/>
  <c r="AO232"/>
  <c r="AS232"/>
  <c r="AW232"/>
  <c r="AP232"/>
  <c r="AF232"/>
  <c r="AL232"/>
  <c r="AH232"/>
  <c r="AT232"/>
  <c r="AF230"/>
  <c r="AH230"/>
  <c r="AL230"/>
  <c r="AP230"/>
  <c r="AT230"/>
  <c r="AG230"/>
  <c r="AK230"/>
  <c r="AO230"/>
  <c r="AS230"/>
  <c r="AW230"/>
  <c r="AD230"/>
  <c r="AI230"/>
  <c r="AM230"/>
  <c r="AQ230"/>
  <c r="AU230"/>
  <c r="AE230"/>
  <c r="AV230"/>
  <c r="AR230"/>
  <c r="AN230"/>
  <c r="AJ230"/>
  <c r="AE228"/>
  <c r="AJ228"/>
  <c r="AN228"/>
  <c r="AR228"/>
  <c r="AV228"/>
  <c r="AD228"/>
  <c r="AI228"/>
  <c r="AM228"/>
  <c r="AQ228"/>
  <c r="AU228"/>
  <c r="AG228"/>
  <c r="AK228"/>
  <c r="AO228"/>
  <c r="AS228"/>
  <c r="AW228"/>
  <c r="AL228"/>
  <c r="AH228"/>
  <c r="AF228"/>
  <c r="AT228"/>
  <c r="AP228"/>
  <c r="AF226"/>
  <c r="AH226"/>
  <c r="AL226"/>
  <c r="AP226"/>
  <c r="AT226"/>
  <c r="AG226"/>
  <c r="AK226"/>
  <c r="AO226"/>
  <c r="AS226"/>
  <c r="AW226"/>
  <c r="AD226"/>
  <c r="AI226"/>
  <c r="AM226"/>
  <c r="AQ226"/>
  <c r="AU226"/>
  <c r="AR226"/>
  <c r="AN226"/>
  <c r="AJ226"/>
  <c r="AE226"/>
  <c r="AV226"/>
  <c r="AE224"/>
  <c r="AJ224"/>
  <c r="AN224"/>
  <c r="AR224"/>
  <c r="AV224"/>
  <c r="AD224"/>
  <c r="AI224"/>
  <c r="AM224"/>
  <c r="AQ224"/>
  <c r="AU224"/>
  <c r="AG224"/>
  <c r="AK224"/>
  <c r="AO224"/>
  <c r="AS224"/>
  <c r="AW224"/>
  <c r="AH224"/>
  <c r="AT224"/>
  <c r="AP224"/>
  <c r="AF224"/>
  <c r="AL224"/>
  <c r="AF222"/>
  <c r="AH222"/>
  <c r="AL222"/>
  <c r="AP222"/>
  <c r="AT222"/>
  <c r="AG222"/>
  <c r="AK222"/>
  <c r="AO222"/>
  <c r="AS222"/>
  <c r="AW222"/>
  <c r="AD222"/>
  <c r="AI222"/>
  <c r="AM222"/>
  <c r="AQ222"/>
  <c r="AU222"/>
  <c r="AN222"/>
  <c r="AJ222"/>
  <c r="AE222"/>
  <c r="AV222"/>
  <c r="AR222"/>
  <c r="AE220"/>
  <c r="AJ220"/>
  <c r="AN220"/>
  <c r="AR220"/>
  <c r="AV220"/>
  <c r="AD220"/>
  <c r="AI220"/>
  <c r="AM220"/>
  <c r="AQ220"/>
  <c r="AU220"/>
  <c r="AG220"/>
  <c r="AK220"/>
  <c r="AO220"/>
  <c r="AS220"/>
  <c r="AW220"/>
  <c r="AF220"/>
  <c r="AT220"/>
  <c r="AP220"/>
  <c r="AL220"/>
  <c r="AH220"/>
  <c r="AF218"/>
  <c r="AH218"/>
  <c r="AL218"/>
  <c r="AP218"/>
  <c r="AT218"/>
  <c r="AG218"/>
  <c r="AK218"/>
  <c r="AO218"/>
  <c r="AS218"/>
  <c r="AW218"/>
  <c r="AD218"/>
  <c r="AI218"/>
  <c r="AM218"/>
  <c r="AQ218"/>
  <c r="AU218"/>
  <c r="AJ218"/>
  <c r="AE218"/>
  <c r="AV218"/>
  <c r="AR218"/>
  <c r="AN218"/>
  <c r="AE216"/>
  <c r="AJ216"/>
  <c r="AN216"/>
  <c r="AR216"/>
  <c r="AV216"/>
  <c r="AD216"/>
  <c r="AI216"/>
  <c r="AM216"/>
  <c r="AQ216"/>
  <c r="AU216"/>
  <c r="AG216"/>
  <c r="AK216"/>
  <c r="AO216"/>
  <c r="AS216"/>
  <c r="AW216"/>
  <c r="AP216"/>
  <c r="AF216"/>
  <c r="AL216"/>
  <c r="AH216"/>
  <c r="AT216"/>
  <c r="AF214"/>
  <c r="AH214"/>
  <c r="AL214"/>
  <c r="AP214"/>
  <c r="AT214"/>
  <c r="AG214"/>
  <c r="AK214"/>
  <c r="AO214"/>
  <c r="AS214"/>
  <c r="AW214"/>
  <c r="AD214"/>
  <c r="AI214"/>
  <c r="AM214"/>
  <c r="AQ214"/>
  <c r="AU214"/>
  <c r="AE214"/>
  <c r="AV214"/>
  <c r="AR214"/>
  <c r="AN214"/>
  <c r="AJ214"/>
  <c r="AE212"/>
  <c r="AJ212"/>
  <c r="AN212"/>
  <c r="AR212"/>
  <c r="AV212"/>
  <c r="AD212"/>
  <c r="AI212"/>
  <c r="AM212"/>
  <c r="AQ212"/>
  <c r="AU212"/>
  <c r="AG212"/>
  <c r="AK212"/>
  <c r="AO212"/>
  <c r="AS212"/>
  <c r="AW212"/>
  <c r="AL212"/>
  <c r="AH212"/>
  <c r="AF212"/>
  <c r="AT212"/>
  <c r="AP212"/>
  <c r="AF210"/>
  <c r="AH210"/>
  <c r="AL210"/>
  <c r="AP210"/>
  <c r="AT210"/>
  <c r="AG210"/>
  <c r="AK210"/>
  <c r="AO210"/>
  <c r="AS210"/>
  <c r="AW210"/>
  <c r="AD210"/>
  <c r="AI210"/>
  <c r="AM210"/>
  <c r="AQ210"/>
  <c r="AU210"/>
  <c r="AR210"/>
  <c r="AN210"/>
  <c r="AJ210"/>
  <c r="AE210"/>
  <c r="AV210"/>
  <c r="AE208"/>
  <c r="AJ208"/>
  <c r="AN208"/>
  <c r="AR208"/>
  <c r="AV208"/>
  <c r="AD208"/>
  <c r="AI208"/>
  <c r="AM208"/>
  <c r="AQ208"/>
  <c r="AU208"/>
  <c r="AG208"/>
  <c r="AK208"/>
  <c r="AO208"/>
  <c r="AS208"/>
  <c r="AW208"/>
  <c r="AH208"/>
  <c r="AT208"/>
  <c r="AP208"/>
  <c r="AF208"/>
  <c r="AL208"/>
  <c r="AF206"/>
  <c r="AH206"/>
  <c r="AL206"/>
  <c r="AP206"/>
  <c r="AT206"/>
  <c r="AG206"/>
  <c r="AK206"/>
  <c r="AO206"/>
  <c r="AS206"/>
  <c r="AW206"/>
  <c r="AD206"/>
  <c r="AI206"/>
  <c r="AM206"/>
  <c r="AQ206"/>
  <c r="AU206"/>
  <c r="AN206"/>
  <c r="AJ206"/>
  <c r="AE206"/>
  <c r="AV206"/>
  <c r="AR206"/>
  <c r="AE204"/>
  <c r="AJ204"/>
  <c r="AN204"/>
  <c r="AR204"/>
  <c r="AV204"/>
  <c r="AD204"/>
  <c r="AI204"/>
  <c r="AM204"/>
  <c r="AQ204"/>
  <c r="AU204"/>
  <c r="AG204"/>
  <c r="AK204"/>
  <c r="AO204"/>
  <c r="AS204"/>
  <c r="AW204"/>
  <c r="AF204"/>
  <c r="AT204"/>
  <c r="AP204"/>
  <c r="AL204"/>
  <c r="AH204"/>
  <c r="AF202"/>
  <c r="AH202"/>
  <c r="AL202"/>
  <c r="AP202"/>
  <c r="AT202"/>
  <c r="AG202"/>
  <c r="AK202"/>
  <c r="AO202"/>
  <c r="AS202"/>
  <c r="AW202"/>
  <c r="AD202"/>
  <c r="AI202"/>
  <c r="AM202"/>
  <c r="AQ202"/>
  <c r="AU202"/>
  <c r="AJ202"/>
  <c r="AE202"/>
  <c r="AV202"/>
  <c r="AR202"/>
  <c r="AN202"/>
  <c r="AE200"/>
  <c r="AJ200"/>
  <c r="AN200"/>
  <c r="AR200"/>
  <c r="AV200"/>
  <c r="AD200"/>
  <c r="AI200"/>
  <c r="AM200"/>
  <c r="AQ200"/>
  <c r="AU200"/>
  <c r="AG200"/>
  <c r="AK200"/>
  <c r="AO200"/>
  <c r="AS200"/>
  <c r="AW200"/>
  <c r="AP200"/>
  <c r="AF200"/>
  <c r="AL200"/>
  <c r="AH200"/>
  <c r="AT200"/>
  <c r="AF198"/>
  <c r="AH198"/>
  <c r="AL198"/>
  <c r="AP198"/>
  <c r="AT198"/>
  <c r="AG198"/>
  <c r="AK198"/>
  <c r="AO198"/>
  <c r="AS198"/>
  <c r="AW198"/>
  <c r="AD198"/>
  <c r="AI198"/>
  <c r="AM198"/>
  <c r="AQ198"/>
  <c r="AU198"/>
  <c r="AE198"/>
  <c r="AV198"/>
  <c r="AR198"/>
  <c r="AN198"/>
  <c r="AJ198"/>
  <c r="AE196"/>
  <c r="AJ196"/>
  <c r="AN196"/>
  <c r="AR196"/>
  <c r="AV196"/>
  <c r="AD196"/>
  <c r="AI196"/>
  <c r="AM196"/>
  <c r="AQ196"/>
  <c r="AU196"/>
  <c r="AG196"/>
  <c r="AK196"/>
  <c r="AO196"/>
  <c r="AS196"/>
  <c r="AW196"/>
  <c r="AL196"/>
  <c r="AH196"/>
  <c r="AF196"/>
  <c r="AT196"/>
  <c r="AP196"/>
  <c r="AF194"/>
  <c r="AH194"/>
  <c r="AL194"/>
  <c r="AP194"/>
  <c r="AT194"/>
  <c r="AG194"/>
  <c r="AK194"/>
  <c r="AO194"/>
  <c r="AS194"/>
  <c r="AW194"/>
  <c r="AD194"/>
  <c r="AI194"/>
  <c r="AM194"/>
  <c r="AQ194"/>
  <c r="AU194"/>
  <c r="AR194"/>
  <c r="AN194"/>
  <c r="AJ194"/>
  <c r="AE194"/>
  <c r="AV194"/>
  <c r="AE192"/>
  <c r="AJ192"/>
  <c r="AN192"/>
  <c r="AR192"/>
  <c r="AV192"/>
  <c r="AD192"/>
  <c r="AI192"/>
  <c r="AM192"/>
  <c r="AQ192"/>
  <c r="AU192"/>
  <c r="AG192"/>
  <c r="AK192"/>
  <c r="AO192"/>
  <c r="AS192"/>
  <c r="AW192"/>
  <c r="AH192"/>
  <c r="AT192"/>
  <c r="AP192"/>
  <c r="AF192"/>
  <c r="AL192"/>
  <c r="AF190"/>
  <c r="AH190"/>
  <c r="AL190"/>
  <c r="AP190"/>
  <c r="AT190"/>
  <c r="AG190"/>
  <c r="AK190"/>
  <c r="AO190"/>
  <c r="AS190"/>
  <c r="AW190"/>
  <c r="AD190"/>
  <c r="AI190"/>
  <c r="AM190"/>
  <c r="AQ190"/>
  <c r="AU190"/>
  <c r="AN190"/>
  <c r="AJ190"/>
  <c r="AE190"/>
  <c r="AV190"/>
  <c r="AR190"/>
  <c r="AE188"/>
  <c r="AJ188"/>
  <c r="AN188"/>
  <c r="AR188"/>
  <c r="AV188"/>
  <c r="AD188"/>
  <c r="AI188"/>
  <c r="AM188"/>
  <c r="AQ188"/>
  <c r="AU188"/>
  <c r="AG188"/>
  <c r="AK188"/>
  <c r="AO188"/>
  <c r="AS188"/>
  <c r="AW188"/>
  <c r="AF188"/>
  <c r="AT188"/>
  <c r="AP188"/>
  <c r="AL188"/>
  <c r="AH188"/>
  <c r="AF186"/>
  <c r="AH186"/>
  <c r="AL186"/>
  <c r="AP186"/>
  <c r="AT186"/>
  <c r="AG186"/>
  <c r="AK186"/>
  <c r="AO186"/>
  <c r="AS186"/>
  <c r="AW186"/>
  <c r="AD186"/>
  <c r="AI186"/>
  <c r="AM186"/>
  <c r="AQ186"/>
  <c r="AU186"/>
  <c r="AJ186"/>
  <c r="AE186"/>
  <c r="AV186"/>
  <c r="AR186"/>
  <c r="AN186"/>
  <c r="AE184"/>
  <c r="AJ184"/>
  <c r="AN184"/>
  <c r="AR184"/>
  <c r="AV184"/>
  <c r="AD184"/>
  <c r="AI184"/>
  <c r="AM184"/>
  <c r="AQ184"/>
  <c r="AU184"/>
  <c r="AG184"/>
  <c r="AK184"/>
  <c r="AO184"/>
  <c r="AS184"/>
  <c r="AW184"/>
  <c r="AP184"/>
  <c r="AF184"/>
  <c r="AL184"/>
  <c r="AH184"/>
  <c r="AT184"/>
  <c r="AF182"/>
  <c r="AH182"/>
  <c r="AL182"/>
  <c r="AP182"/>
  <c r="AT182"/>
  <c r="AG182"/>
  <c r="AK182"/>
  <c r="AO182"/>
  <c r="AS182"/>
  <c r="AW182"/>
  <c r="AD182"/>
  <c r="AI182"/>
  <c r="AM182"/>
  <c r="AQ182"/>
  <c r="AU182"/>
  <c r="AE182"/>
  <c r="AV182"/>
  <c r="AR182"/>
  <c r="AN182"/>
  <c r="AJ182"/>
  <c r="AE180"/>
  <c r="AJ180"/>
  <c r="AN180"/>
  <c r="AR180"/>
  <c r="AV180"/>
  <c r="AD180"/>
  <c r="AI180"/>
  <c r="AM180"/>
  <c r="AQ180"/>
  <c r="AU180"/>
  <c r="AG180"/>
  <c r="AK180"/>
  <c r="AO180"/>
  <c r="AS180"/>
  <c r="AW180"/>
  <c r="AL180"/>
  <c r="AH180"/>
  <c r="AF180"/>
  <c r="AT180"/>
  <c r="AP180"/>
  <c r="AF178"/>
  <c r="AH178"/>
  <c r="AL178"/>
  <c r="AP178"/>
  <c r="AT178"/>
  <c r="AG178"/>
  <c r="AK178"/>
  <c r="AO178"/>
  <c r="AS178"/>
  <c r="AW178"/>
  <c r="AD178"/>
  <c r="AI178"/>
  <c r="AM178"/>
  <c r="AQ178"/>
  <c r="AU178"/>
  <c r="AR178"/>
  <c r="AN178"/>
  <c r="AJ178"/>
  <c r="AE178"/>
  <c r="AV178"/>
  <c r="AE176"/>
  <c r="AJ176"/>
  <c r="AN176"/>
  <c r="AR176"/>
  <c r="AV176"/>
  <c r="AD176"/>
  <c r="AI176"/>
  <c r="AM176"/>
  <c r="AQ176"/>
  <c r="AU176"/>
  <c r="AG176"/>
  <c r="AK176"/>
  <c r="AO176"/>
  <c r="AS176"/>
  <c r="AW176"/>
  <c r="AH176"/>
  <c r="AT176"/>
  <c r="AP176"/>
  <c r="AF176"/>
  <c r="AL176"/>
  <c r="AF174"/>
  <c r="AH174"/>
  <c r="AL174"/>
  <c r="AP174"/>
  <c r="AT174"/>
  <c r="AG174"/>
  <c r="AK174"/>
  <c r="AO174"/>
  <c r="AS174"/>
  <c r="AW174"/>
  <c r="AD174"/>
  <c r="AI174"/>
  <c r="AM174"/>
  <c r="AQ174"/>
  <c r="AU174"/>
  <c r="AN174"/>
  <c r="AJ174"/>
  <c r="AE174"/>
  <c r="AV174"/>
  <c r="AR174"/>
  <c r="AE172"/>
  <c r="AJ172"/>
  <c r="AN172"/>
  <c r="AR172"/>
  <c r="AV172"/>
  <c r="AD172"/>
  <c r="AI172"/>
  <c r="AM172"/>
  <c r="AQ172"/>
  <c r="AU172"/>
  <c r="AG172"/>
  <c r="AK172"/>
  <c r="AO172"/>
  <c r="AS172"/>
  <c r="AW172"/>
  <c r="AF172"/>
  <c r="AT172"/>
  <c r="AP172"/>
  <c r="AL172"/>
  <c r="AH172"/>
  <c r="AF170"/>
  <c r="AH170"/>
  <c r="AL170"/>
  <c r="AP170"/>
  <c r="AT170"/>
  <c r="AG170"/>
  <c r="AK170"/>
  <c r="AO170"/>
  <c r="AS170"/>
  <c r="AW170"/>
  <c r="AD170"/>
  <c r="AI170"/>
  <c r="AM170"/>
  <c r="AQ170"/>
  <c r="AU170"/>
  <c r="AJ170"/>
  <c r="AE170"/>
  <c r="AV170"/>
  <c r="AR170"/>
  <c r="AN170"/>
  <c r="AE168"/>
  <c r="AJ168"/>
  <c r="AN168"/>
  <c r="AR168"/>
  <c r="AV168"/>
  <c r="AD168"/>
  <c r="AI168"/>
  <c r="AM168"/>
  <c r="AQ168"/>
  <c r="AU168"/>
  <c r="AG168"/>
  <c r="AK168"/>
  <c r="AO168"/>
  <c r="AS168"/>
  <c r="AW168"/>
  <c r="AP168"/>
  <c r="AF168"/>
  <c r="AL168"/>
  <c r="AH168"/>
  <c r="AT168"/>
  <c r="AF166"/>
  <c r="AH166"/>
  <c r="AL166"/>
  <c r="AP166"/>
  <c r="AT166"/>
  <c r="AG166"/>
  <c r="AK166"/>
  <c r="AO166"/>
  <c r="AS166"/>
  <c r="AW166"/>
  <c r="AD166"/>
  <c r="AI166"/>
  <c r="AM166"/>
  <c r="AQ166"/>
  <c r="AU166"/>
  <c r="AE166"/>
  <c r="AV166"/>
  <c r="AR166"/>
  <c r="AN166"/>
  <c r="AJ166"/>
  <c r="AE164"/>
  <c r="AJ164"/>
  <c r="AN164"/>
  <c r="AR164"/>
  <c r="AV164"/>
  <c r="AD164"/>
  <c r="AI164"/>
  <c r="AM164"/>
  <c r="AQ164"/>
  <c r="AU164"/>
  <c r="AG164"/>
  <c r="AK164"/>
  <c r="AO164"/>
  <c r="AS164"/>
  <c r="AW164"/>
  <c r="AL164"/>
  <c r="AH164"/>
  <c r="AF164"/>
  <c r="AT164"/>
  <c r="AP164"/>
  <c r="AF162"/>
  <c r="AH162"/>
  <c r="AL162"/>
  <c r="AP162"/>
  <c r="AT162"/>
  <c r="AG162"/>
  <c r="AK162"/>
  <c r="AO162"/>
  <c r="AS162"/>
  <c r="AW162"/>
  <c r="AD162"/>
  <c r="AI162"/>
  <c r="AM162"/>
  <c r="AQ162"/>
  <c r="AU162"/>
  <c r="AR162"/>
  <c r="AN162"/>
  <c r="AJ162"/>
  <c r="AE162"/>
  <c r="AV162"/>
  <c r="AE160"/>
  <c r="AJ160"/>
  <c r="AN160"/>
  <c r="AR160"/>
  <c r="AV160"/>
  <c r="AD160"/>
  <c r="AI160"/>
  <c r="AM160"/>
  <c r="AQ160"/>
  <c r="AU160"/>
  <c r="AG160"/>
  <c r="AK160"/>
  <c r="AO160"/>
  <c r="AS160"/>
  <c r="AW160"/>
  <c r="AH160"/>
  <c r="AT160"/>
  <c r="AP160"/>
  <c r="AF160"/>
  <c r="AL160"/>
  <c r="AF158"/>
  <c r="AH158"/>
  <c r="AL158"/>
  <c r="AP158"/>
  <c r="AT158"/>
  <c r="AG158"/>
  <c r="AK158"/>
  <c r="AO158"/>
  <c r="AS158"/>
  <c r="AW158"/>
  <c r="AD158"/>
  <c r="AI158"/>
  <c r="AM158"/>
  <c r="AQ158"/>
  <c r="AU158"/>
  <c r="AN158"/>
  <c r="AJ158"/>
  <c r="AE158"/>
  <c r="AV158"/>
  <c r="AR158"/>
  <c r="AE156"/>
  <c r="AJ156"/>
  <c r="AN156"/>
  <c r="AR156"/>
  <c r="AV156"/>
  <c r="AD156"/>
  <c r="AI156"/>
  <c r="AM156"/>
  <c r="AQ156"/>
  <c r="AU156"/>
  <c r="AG156"/>
  <c r="AK156"/>
  <c r="AO156"/>
  <c r="AS156"/>
  <c r="AW156"/>
  <c r="AF156"/>
  <c r="AT156"/>
  <c r="AP156"/>
  <c r="AL156"/>
  <c r="AH156"/>
  <c r="AF154"/>
  <c r="AH154"/>
  <c r="AL154"/>
  <c r="AP154"/>
  <c r="AT154"/>
  <c r="AG154"/>
  <c r="AK154"/>
  <c r="AO154"/>
  <c r="AS154"/>
  <c r="AW154"/>
  <c r="AD154"/>
  <c r="AI154"/>
  <c r="AM154"/>
  <c r="AQ154"/>
  <c r="AU154"/>
  <c r="AJ154"/>
  <c r="AE154"/>
  <c r="AV154"/>
  <c r="AR154"/>
  <c r="AN154"/>
  <c r="AE152"/>
  <c r="AJ152"/>
  <c r="AN152"/>
  <c r="AR152"/>
  <c r="AV152"/>
  <c r="AD152"/>
  <c r="AI152"/>
  <c r="AM152"/>
  <c r="AQ152"/>
  <c r="AU152"/>
  <c r="AG152"/>
  <c r="AK152"/>
  <c r="AO152"/>
  <c r="AS152"/>
  <c r="AW152"/>
  <c r="AP152"/>
  <c r="AF152"/>
  <c r="AL152"/>
  <c r="AH152"/>
  <c r="AT152"/>
  <c r="AF150"/>
  <c r="AH150"/>
  <c r="AL150"/>
  <c r="AP150"/>
  <c r="AT150"/>
  <c r="AG150"/>
  <c r="AK150"/>
  <c r="AO150"/>
  <c r="AS150"/>
  <c r="AW150"/>
  <c r="AD150"/>
  <c r="AI150"/>
  <c r="AM150"/>
  <c r="AQ150"/>
  <c r="AU150"/>
  <c r="AE150"/>
  <c r="AV150"/>
  <c r="AR150"/>
  <c r="AN150"/>
  <c r="AJ150"/>
  <c r="AE148"/>
  <c r="AJ148"/>
  <c r="AN148"/>
  <c r="AR148"/>
  <c r="AV148"/>
  <c r="AD148"/>
  <c r="AI148"/>
  <c r="AM148"/>
  <c r="AQ148"/>
  <c r="AU148"/>
  <c r="AG148"/>
  <c r="AK148"/>
  <c r="AO148"/>
  <c r="AS148"/>
  <c r="AW148"/>
  <c r="AL148"/>
  <c r="AH148"/>
  <c r="AF148"/>
  <c r="AT148"/>
  <c r="AP148"/>
  <c r="AF146"/>
  <c r="AH146"/>
  <c r="AL146"/>
  <c r="AP146"/>
  <c r="AT146"/>
  <c r="AG146"/>
  <c r="AK146"/>
  <c r="AO146"/>
  <c r="AS146"/>
  <c r="AW146"/>
  <c r="AD146"/>
  <c r="AI146"/>
  <c r="AM146"/>
  <c r="AQ146"/>
  <c r="AU146"/>
  <c r="AR146"/>
  <c r="AN146"/>
  <c r="AJ146"/>
  <c r="AE146"/>
  <c r="AV146"/>
  <c r="AE144"/>
  <c r="AJ144"/>
  <c r="AN144"/>
  <c r="AR144"/>
  <c r="AV144"/>
  <c r="AD144"/>
  <c r="AI144"/>
  <c r="AM144"/>
  <c r="AQ144"/>
  <c r="AU144"/>
  <c r="AG144"/>
  <c r="AK144"/>
  <c r="AO144"/>
  <c r="AS144"/>
  <c r="AW144"/>
  <c r="AH144"/>
  <c r="AT144"/>
  <c r="AP144"/>
  <c r="AF144"/>
  <c r="AL144"/>
  <c r="AF142"/>
  <c r="AH142"/>
  <c r="AL142"/>
  <c r="AP142"/>
  <c r="AT142"/>
  <c r="AG142"/>
  <c r="AK142"/>
  <c r="AO142"/>
  <c r="AS142"/>
  <c r="AW142"/>
  <c r="AD142"/>
  <c r="AI142"/>
  <c r="AM142"/>
  <c r="AQ142"/>
  <c r="AU142"/>
  <c r="AN142"/>
  <c r="AJ142"/>
  <c r="AE142"/>
  <c r="AV142"/>
  <c r="AR142"/>
  <c r="AE140"/>
  <c r="AJ140"/>
  <c r="AN140"/>
  <c r="AR140"/>
  <c r="AV140"/>
  <c r="AD140"/>
  <c r="AI140"/>
  <c r="AM140"/>
  <c r="AQ140"/>
  <c r="AU140"/>
  <c r="AG140"/>
  <c r="AK140"/>
  <c r="AO140"/>
  <c r="AS140"/>
  <c r="AW140"/>
  <c r="AF140"/>
  <c r="AT140"/>
  <c r="AP140"/>
  <c r="AL140"/>
  <c r="AH140"/>
  <c r="AF138"/>
  <c r="AH138"/>
  <c r="AL138"/>
  <c r="AP138"/>
  <c r="AT138"/>
  <c r="AG138"/>
  <c r="AK138"/>
  <c r="AO138"/>
  <c r="AS138"/>
  <c r="AW138"/>
  <c r="AD138"/>
  <c r="AI138"/>
  <c r="AM138"/>
  <c r="AQ138"/>
  <c r="AU138"/>
  <c r="AJ138"/>
  <c r="AE138"/>
  <c r="AV138"/>
  <c r="AR138"/>
  <c r="AN138"/>
  <c r="AE136"/>
  <c r="AJ136"/>
  <c r="AN136"/>
  <c r="AR136"/>
  <c r="AV136"/>
  <c r="AD136"/>
  <c r="AI136"/>
  <c r="AM136"/>
  <c r="AQ136"/>
  <c r="AU136"/>
  <c r="AG136"/>
  <c r="AK136"/>
  <c r="AO136"/>
  <c r="AS136"/>
  <c r="AW136"/>
  <c r="AP136"/>
  <c r="AF136"/>
  <c r="AL136"/>
  <c r="AH136"/>
  <c r="AT136"/>
  <c r="AF134"/>
  <c r="AH134"/>
  <c r="AL134"/>
  <c r="AP134"/>
  <c r="AT134"/>
  <c r="AG134"/>
  <c r="AK134"/>
  <c r="AO134"/>
  <c r="AS134"/>
  <c r="AW134"/>
  <c r="AD134"/>
  <c r="AI134"/>
  <c r="AM134"/>
  <c r="AQ134"/>
  <c r="AU134"/>
  <c r="AE134"/>
  <c r="AV134"/>
  <c r="AR134"/>
  <c r="AN134"/>
  <c r="AJ134"/>
  <c r="AE132"/>
  <c r="AJ132"/>
  <c r="AN132"/>
  <c r="AR132"/>
  <c r="AV132"/>
  <c r="AD132"/>
  <c r="AI132"/>
  <c r="AM132"/>
  <c r="AQ132"/>
  <c r="AU132"/>
  <c r="AG132"/>
  <c r="AK132"/>
  <c r="AO132"/>
  <c r="AS132"/>
  <c r="AW132"/>
  <c r="AL132"/>
  <c r="AH132"/>
  <c r="AF132"/>
  <c r="AT132"/>
  <c r="AP132"/>
  <c r="AF130"/>
  <c r="AH130"/>
  <c r="AL130"/>
  <c r="AP130"/>
  <c r="AT130"/>
  <c r="AG130"/>
  <c r="AK130"/>
  <c r="AO130"/>
  <c r="AS130"/>
  <c r="AW130"/>
  <c r="AD130"/>
  <c r="AI130"/>
  <c r="AM130"/>
  <c r="AQ130"/>
  <c r="AU130"/>
  <c r="AR130"/>
  <c r="AN130"/>
  <c r="AJ130"/>
  <c r="AE130"/>
  <c r="AV130"/>
  <c r="AE128"/>
  <c r="AJ128"/>
  <c r="AN128"/>
  <c r="AR128"/>
  <c r="AV128"/>
  <c r="AD128"/>
  <c r="AI128"/>
  <c r="AM128"/>
  <c r="AQ128"/>
  <c r="AU128"/>
  <c r="AG128"/>
  <c r="AK128"/>
  <c r="AO128"/>
  <c r="AS128"/>
  <c r="AW128"/>
  <c r="AH128"/>
  <c r="AT128"/>
  <c r="AP128"/>
  <c r="AF128"/>
  <c r="AL128"/>
  <c r="AF126"/>
  <c r="AH126"/>
  <c r="AL126"/>
  <c r="AP126"/>
  <c r="AT126"/>
  <c r="AG126"/>
  <c r="AK126"/>
  <c r="AO126"/>
  <c r="AS126"/>
  <c r="AW126"/>
  <c r="AD126"/>
  <c r="AI126"/>
  <c r="AM126"/>
  <c r="AQ126"/>
  <c r="AU126"/>
  <c r="AN126"/>
  <c r="AJ126"/>
  <c r="AE126"/>
  <c r="AV126"/>
  <c r="AR126"/>
  <c r="AE124"/>
  <c r="AJ124"/>
  <c r="AN124"/>
  <c r="AR124"/>
  <c r="AV124"/>
  <c r="AD124"/>
  <c r="AI124"/>
  <c r="AM124"/>
  <c r="AQ124"/>
  <c r="AU124"/>
  <c r="AG124"/>
  <c r="AK124"/>
  <c r="AO124"/>
  <c r="AS124"/>
  <c r="AW124"/>
  <c r="AF124"/>
  <c r="AT124"/>
  <c r="AP124"/>
  <c r="AL124"/>
  <c r="AH124"/>
  <c r="AF122"/>
  <c r="AH122"/>
  <c r="AL122"/>
  <c r="AP122"/>
  <c r="AT122"/>
  <c r="AG122"/>
  <c r="AK122"/>
  <c r="AO122"/>
  <c r="AS122"/>
  <c r="AW122"/>
  <c r="AD122"/>
  <c r="AI122"/>
  <c r="AM122"/>
  <c r="AQ122"/>
  <c r="AU122"/>
  <c r="AJ122"/>
  <c r="AE122"/>
  <c r="AV122"/>
  <c r="AR122"/>
  <c r="AN122"/>
  <c r="AE120"/>
  <c r="AJ120"/>
  <c r="AN120"/>
  <c r="AR120"/>
  <c r="AV120"/>
  <c r="AD120"/>
  <c r="AI120"/>
  <c r="AM120"/>
  <c r="AQ120"/>
  <c r="AU120"/>
  <c r="AG120"/>
  <c r="AK120"/>
  <c r="AO120"/>
  <c r="AS120"/>
  <c r="AW120"/>
  <c r="AP120"/>
  <c r="AF120"/>
  <c r="AL120"/>
  <c r="AH120"/>
  <c r="AT120"/>
  <c r="AF118"/>
  <c r="AH118"/>
  <c r="AL118"/>
  <c r="AP118"/>
  <c r="AT118"/>
  <c r="AG118"/>
  <c r="AK118"/>
  <c r="AO118"/>
  <c r="AS118"/>
  <c r="AW118"/>
  <c r="AD118"/>
  <c r="AI118"/>
  <c r="AM118"/>
  <c r="AQ118"/>
  <c r="AU118"/>
  <c r="AE118"/>
  <c r="AV118"/>
  <c r="AR118"/>
  <c r="AN118"/>
  <c r="AJ118"/>
  <c r="AE116"/>
  <c r="AJ116"/>
  <c r="AN116"/>
  <c r="AR116"/>
  <c r="AV116"/>
  <c r="AD116"/>
  <c r="AI116"/>
  <c r="AM116"/>
  <c r="AQ116"/>
  <c r="AU116"/>
  <c r="AG116"/>
  <c r="AK116"/>
  <c r="AO116"/>
  <c r="AS116"/>
  <c r="AW116"/>
  <c r="AL116"/>
  <c r="AH116"/>
  <c r="AF116"/>
  <c r="AT116"/>
  <c r="AP116"/>
  <c r="AF114"/>
  <c r="AH114"/>
  <c r="AL114"/>
  <c r="AP114"/>
  <c r="AT114"/>
  <c r="AG114"/>
  <c r="AK114"/>
  <c r="AO114"/>
  <c r="AS114"/>
  <c r="AW114"/>
  <c r="AD114"/>
  <c r="AI114"/>
  <c r="AM114"/>
  <c r="AQ114"/>
  <c r="AU114"/>
  <c r="AR114"/>
  <c r="AN114"/>
  <c r="AJ114"/>
  <c r="AE114"/>
  <c r="AV114"/>
  <c r="AE112"/>
  <c r="AJ112"/>
  <c r="AN112"/>
  <c r="AR112"/>
  <c r="AV112"/>
  <c r="AD112"/>
  <c r="AI112"/>
  <c r="AM112"/>
  <c r="AQ112"/>
  <c r="AU112"/>
  <c r="AG112"/>
  <c r="AK112"/>
  <c r="AO112"/>
  <c r="AS112"/>
  <c r="AW112"/>
  <c r="AH112"/>
  <c r="AT112"/>
  <c r="AP112"/>
  <c r="AF112"/>
  <c r="AL112"/>
  <c r="AF110"/>
  <c r="AH110"/>
  <c r="AL110"/>
  <c r="AP110"/>
  <c r="AT110"/>
  <c r="AG110"/>
  <c r="AK110"/>
  <c r="AO110"/>
  <c r="AS110"/>
  <c r="AW110"/>
  <c r="AD110"/>
  <c r="AI110"/>
  <c r="AM110"/>
  <c r="AQ110"/>
  <c r="AU110"/>
  <c r="AN110"/>
  <c r="AJ110"/>
  <c r="AE110"/>
  <c r="AV110"/>
  <c r="AR110"/>
  <c r="AE108"/>
  <c r="AJ108"/>
  <c r="AN108"/>
  <c r="AR108"/>
  <c r="AV108"/>
  <c r="AD108"/>
  <c r="AI108"/>
  <c r="AM108"/>
  <c r="AQ108"/>
  <c r="AU108"/>
  <c r="AG108"/>
  <c r="AK108"/>
  <c r="AO108"/>
  <c r="AS108"/>
  <c r="AW108"/>
  <c r="AF108"/>
  <c r="AT108"/>
  <c r="AP108"/>
  <c r="AL108"/>
  <c r="AH108"/>
  <c r="AF106"/>
  <c r="AH106"/>
  <c r="AL106"/>
  <c r="AP106"/>
  <c r="AT106"/>
  <c r="AG106"/>
  <c r="AK106"/>
  <c r="AO106"/>
  <c r="AS106"/>
  <c r="AW106"/>
  <c r="AD106"/>
  <c r="AI106"/>
  <c r="AM106"/>
  <c r="AQ106"/>
  <c r="AU106"/>
  <c r="AJ106"/>
  <c r="AE106"/>
  <c r="AV106"/>
  <c r="AR106"/>
  <c r="AN106"/>
  <c r="AE104"/>
  <c r="AJ104"/>
  <c r="AN104"/>
  <c r="AR104"/>
  <c r="AV104"/>
  <c r="AD104"/>
  <c r="AI104"/>
  <c r="AM104"/>
  <c r="AQ104"/>
  <c r="AU104"/>
  <c r="AG104"/>
  <c r="AK104"/>
  <c r="AO104"/>
  <c r="AS104"/>
  <c r="AW104"/>
  <c r="AP104"/>
  <c r="AF104"/>
  <c r="AL104"/>
  <c r="AH104"/>
  <c r="AT104"/>
  <c r="AF102"/>
  <c r="AH102"/>
  <c r="AL102"/>
  <c r="AP102"/>
  <c r="AT102"/>
  <c r="AG102"/>
  <c r="AK102"/>
  <c r="AO102"/>
  <c r="AS102"/>
  <c r="AW102"/>
  <c r="AD102"/>
  <c r="AI102"/>
  <c r="AM102"/>
  <c r="AQ102"/>
  <c r="AU102"/>
  <c r="AE102"/>
  <c r="AV102"/>
  <c r="AR102"/>
  <c r="AN102"/>
  <c r="AJ102"/>
  <c r="AE100"/>
  <c r="AJ100"/>
  <c r="AN100"/>
  <c r="AR100"/>
  <c r="AV100"/>
  <c r="AD100"/>
  <c r="AI100"/>
  <c r="AM100"/>
  <c r="AQ100"/>
  <c r="AU100"/>
  <c r="AG100"/>
  <c r="AK100"/>
  <c r="AO100"/>
  <c r="AS100"/>
  <c r="AW100"/>
  <c r="AL100"/>
  <c r="AH100"/>
  <c r="AF100"/>
  <c r="AT100"/>
  <c r="AP100"/>
  <c r="AF98"/>
  <c r="AH98"/>
  <c r="AL98"/>
  <c r="AP98"/>
  <c r="AT98"/>
  <c r="AG98"/>
  <c r="AK98"/>
  <c r="AO98"/>
  <c r="AS98"/>
  <c r="AW98"/>
  <c r="AD98"/>
  <c r="AI98"/>
  <c r="AM98"/>
  <c r="AQ98"/>
  <c r="AU98"/>
  <c r="AR98"/>
  <c r="AN98"/>
  <c r="AJ98"/>
  <c r="AE98"/>
  <c r="AV98"/>
  <c r="AE96"/>
  <c r="AJ96"/>
  <c r="AN96"/>
  <c r="AR96"/>
  <c r="AV96"/>
  <c r="AD96"/>
  <c r="AI96"/>
  <c r="AM96"/>
  <c r="AQ96"/>
  <c r="AU96"/>
  <c r="AG96"/>
  <c r="AK96"/>
  <c r="AO96"/>
  <c r="AS96"/>
  <c r="AW96"/>
  <c r="AH96"/>
  <c r="AT96"/>
  <c r="AP96"/>
  <c r="AF96"/>
  <c r="AL96"/>
  <c r="AF94"/>
  <c r="AH94"/>
  <c r="AL94"/>
  <c r="AP94"/>
  <c r="AT94"/>
  <c r="AG94"/>
  <c r="AK94"/>
  <c r="AO94"/>
  <c r="AS94"/>
  <c r="AW94"/>
  <c r="AD94"/>
  <c r="AI94"/>
  <c r="AM94"/>
  <c r="AQ94"/>
  <c r="AU94"/>
  <c r="AN94"/>
  <c r="AJ94"/>
  <c r="AE94"/>
  <c r="AV94"/>
  <c r="AR94"/>
  <c r="AE92"/>
  <c r="AJ92"/>
  <c r="AN92"/>
  <c r="AR92"/>
  <c r="AV92"/>
  <c r="AD92"/>
  <c r="AI92"/>
  <c r="AM92"/>
  <c r="AQ92"/>
  <c r="AU92"/>
  <c r="AG92"/>
  <c r="AK92"/>
  <c r="AO92"/>
  <c r="AS92"/>
  <c r="AW92"/>
  <c r="AF92"/>
  <c r="AT92"/>
  <c r="AP92"/>
  <c r="AL92"/>
  <c r="AH92"/>
  <c r="AF90"/>
  <c r="AH90"/>
  <c r="AL90"/>
  <c r="AP90"/>
  <c r="AT90"/>
  <c r="AG90"/>
  <c r="AK90"/>
  <c r="AO90"/>
  <c r="AS90"/>
  <c r="AW90"/>
  <c r="AD90"/>
  <c r="AI90"/>
  <c r="AM90"/>
  <c r="AQ90"/>
  <c r="AU90"/>
  <c r="AJ90"/>
  <c r="AE90"/>
  <c r="AV90"/>
  <c r="AR90"/>
  <c r="AN90"/>
  <c r="AD261"/>
  <c r="AE261"/>
  <c r="AD259"/>
  <c r="AF259"/>
  <c r="AE259"/>
  <c r="AG259"/>
  <c r="AD261" i="16"/>
  <c r="AE261"/>
  <c r="AF261"/>
  <c r="AE259"/>
  <c r="AD259"/>
  <c r="AH259"/>
  <c r="AF259"/>
  <c r="AG259"/>
  <c r="AF257"/>
  <c r="AJ257"/>
  <c r="AE257"/>
  <c r="AI257"/>
  <c r="AG257"/>
  <c r="AH257"/>
  <c r="AD257"/>
  <c r="AG255"/>
  <c r="AK255"/>
  <c r="AF255"/>
  <c r="AJ255"/>
  <c r="AD255"/>
  <c r="AH255"/>
  <c r="AL255"/>
  <c r="AI255"/>
  <c r="AE255"/>
  <c r="AD253"/>
  <c r="AH253"/>
  <c r="AL253"/>
  <c r="AG253"/>
  <c r="AK253"/>
  <c r="AE253"/>
  <c r="AI253"/>
  <c r="AM253"/>
  <c r="AN253"/>
  <c r="AJ253"/>
  <c r="AF253"/>
  <c r="AE251"/>
  <c r="AI251"/>
  <c r="AM251"/>
  <c r="AD251"/>
  <c r="AH251"/>
  <c r="AL251"/>
  <c r="AP251"/>
  <c r="AF251"/>
  <c r="AJ251"/>
  <c r="AN251"/>
  <c r="AK251"/>
  <c r="AG251"/>
  <c r="AO251"/>
  <c r="AF249"/>
  <c r="AJ249"/>
  <c r="AN249"/>
  <c r="AR249"/>
  <c r="AE249"/>
  <c r="AI249"/>
  <c r="AM249"/>
  <c r="AQ249"/>
  <c r="AG249"/>
  <c r="AK249"/>
  <c r="AO249"/>
  <c r="AH249"/>
  <c r="AD249"/>
  <c r="AP249"/>
  <c r="AL249"/>
  <c r="AG247"/>
  <c r="AK247"/>
  <c r="AO247"/>
  <c r="AS247"/>
  <c r="AF247"/>
  <c r="AJ247"/>
  <c r="AN247"/>
  <c r="AR247"/>
  <c r="AD247"/>
  <c r="AH247"/>
  <c r="AL247"/>
  <c r="AP247"/>
  <c r="AT247"/>
  <c r="AI247"/>
  <c r="AE247"/>
  <c r="AQ247"/>
  <c r="AM247"/>
  <c r="AD245"/>
  <c r="AH245"/>
  <c r="AL245"/>
  <c r="AP245"/>
  <c r="AT245"/>
  <c r="AG245"/>
  <c r="AK245"/>
  <c r="AO245"/>
  <c r="AS245"/>
  <c r="AE245"/>
  <c r="AI245"/>
  <c r="AM245"/>
  <c r="AQ245"/>
  <c r="AU245"/>
  <c r="AN245"/>
  <c r="AJ245"/>
  <c r="AF245"/>
  <c r="AV245"/>
  <c r="AR245"/>
  <c r="AD243"/>
  <c r="AH243"/>
  <c r="AL243"/>
  <c r="AP243"/>
  <c r="AT243"/>
  <c r="AG243"/>
  <c r="AK243"/>
  <c r="AO243"/>
  <c r="AS243"/>
  <c r="AW243"/>
  <c r="AE243"/>
  <c r="AI243"/>
  <c r="AM243"/>
  <c r="AQ243"/>
  <c r="AU243"/>
  <c r="AF243"/>
  <c r="AV243"/>
  <c r="AR243"/>
  <c r="AN243"/>
  <c r="AJ243"/>
  <c r="AD241"/>
  <c r="AH241"/>
  <c r="AL241"/>
  <c r="AP241"/>
  <c r="AT241"/>
  <c r="AG241"/>
  <c r="AK241"/>
  <c r="AO241"/>
  <c r="AS241"/>
  <c r="AW241"/>
  <c r="AE241"/>
  <c r="AI241"/>
  <c r="AM241"/>
  <c r="AQ241"/>
  <c r="AU241"/>
  <c r="AN241"/>
  <c r="AJ241"/>
  <c r="AF241"/>
  <c r="AV241"/>
  <c r="AR241"/>
  <c r="AD239"/>
  <c r="AH239"/>
  <c r="AL239"/>
  <c r="AP239"/>
  <c r="AT239"/>
  <c r="AG239"/>
  <c r="AK239"/>
  <c r="AO239"/>
  <c r="AS239"/>
  <c r="AW239"/>
  <c r="AE239"/>
  <c r="AI239"/>
  <c r="AM239"/>
  <c r="AQ239"/>
  <c r="AU239"/>
  <c r="AF239"/>
  <c r="AV239"/>
  <c r="AR239"/>
  <c r="AN239"/>
  <c r="AJ239"/>
  <c r="AD237"/>
  <c r="AH237"/>
  <c r="AL237"/>
  <c r="AP237"/>
  <c r="AT237"/>
  <c r="AG237"/>
  <c r="AK237"/>
  <c r="AO237"/>
  <c r="AS237"/>
  <c r="AW237"/>
  <c r="AE237"/>
  <c r="AI237"/>
  <c r="AM237"/>
  <c r="AQ237"/>
  <c r="AU237"/>
  <c r="AN237"/>
  <c r="AJ237"/>
  <c r="AF237"/>
  <c r="AV237"/>
  <c r="AR237"/>
  <c r="AD235"/>
  <c r="AH235"/>
  <c r="AL235"/>
  <c r="AP235"/>
  <c r="AT235"/>
  <c r="AG235"/>
  <c r="AK235"/>
  <c r="AO235"/>
  <c r="AS235"/>
  <c r="AW235"/>
  <c r="AE235"/>
  <c r="AI235"/>
  <c r="AM235"/>
  <c r="AQ235"/>
  <c r="AU235"/>
  <c r="AF235"/>
  <c r="AV235"/>
  <c r="AR235"/>
  <c r="AN235"/>
  <c r="AJ235"/>
  <c r="AD233"/>
  <c r="AH233"/>
  <c r="AL233"/>
  <c r="AP233"/>
  <c r="AT233"/>
  <c r="AG233"/>
  <c r="AK233"/>
  <c r="AO233"/>
  <c r="AS233"/>
  <c r="AW233"/>
  <c r="AE233"/>
  <c r="AI233"/>
  <c r="AM233"/>
  <c r="AQ233"/>
  <c r="AU233"/>
  <c r="AN233"/>
  <c r="AJ233"/>
  <c r="AF233"/>
  <c r="AV233"/>
  <c r="AR233"/>
  <c r="AD231"/>
  <c r="AH231"/>
  <c r="AL231"/>
  <c r="AP231"/>
  <c r="AT231"/>
  <c r="AG231"/>
  <c r="AK231"/>
  <c r="AO231"/>
  <c r="AS231"/>
  <c r="AW231"/>
  <c r="AE231"/>
  <c r="AI231"/>
  <c r="AM231"/>
  <c r="AQ231"/>
  <c r="AU231"/>
  <c r="AF231"/>
  <c r="AV231"/>
  <c r="AR231"/>
  <c r="AN231"/>
  <c r="AJ231"/>
  <c r="AD229"/>
  <c r="AH229"/>
  <c r="AL229"/>
  <c r="AP229"/>
  <c r="AT229"/>
  <c r="AG229"/>
  <c r="AK229"/>
  <c r="AO229"/>
  <c r="AS229"/>
  <c r="AW229"/>
  <c r="AE229"/>
  <c r="AI229"/>
  <c r="AM229"/>
  <c r="AQ229"/>
  <c r="AU229"/>
  <c r="AN229"/>
  <c r="AJ229"/>
  <c r="AF229"/>
  <c r="AV229"/>
  <c r="AR229"/>
  <c r="AD227"/>
  <c r="AH227"/>
  <c r="AL227"/>
  <c r="AP227"/>
  <c r="AT227"/>
  <c r="AG227"/>
  <c r="AK227"/>
  <c r="AO227"/>
  <c r="AS227"/>
  <c r="AW227"/>
  <c r="AE227"/>
  <c r="AI227"/>
  <c r="AM227"/>
  <c r="AQ227"/>
  <c r="AU227"/>
  <c r="AF227"/>
  <c r="AV227"/>
  <c r="AR227"/>
  <c r="AN227"/>
  <c r="AJ227"/>
  <c r="AD225"/>
  <c r="AH225"/>
  <c r="AL225"/>
  <c r="AP225"/>
  <c r="AT225"/>
  <c r="AG225"/>
  <c r="AK225"/>
  <c r="AO225"/>
  <c r="AS225"/>
  <c r="AW225"/>
  <c r="AE225"/>
  <c r="AI225"/>
  <c r="AM225"/>
  <c r="AQ225"/>
  <c r="AU225"/>
  <c r="AN225"/>
  <c r="AJ225"/>
  <c r="AF225"/>
  <c r="AV225"/>
  <c r="AR225"/>
  <c r="AD223"/>
  <c r="AH223"/>
  <c r="AL223"/>
  <c r="AP223"/>
  <c r="AT223"/>
  <c r="AG223"/>
  <c r="AK223"/>
  <c r="AO223"/>
  <c r="AS223"/>
  <c r="AW223"/>
  <c r="AE223"/>
  <c r="AI223"/>
  <c r="AM223"/>
  <c r="AQ223"/>
  <c r="AU223"/>
  <c r="AF223"/>
  <c r="AV223"/>
  <c r="AR223"/>
  <c r="AN223"/>
  <c r="AJ223"/>
  <c r="AD221"/>
  <c r="AH221"/>
  <c r="AL221"/>
  <c r="AP221"/>
  <c r="AT221"/>
  <c r="AG221"/>
  <c r="AK221"/>
  <c r="AO221"/>
  <c r="AS221"/>
  <c r="AW221"/>
  <c r="AE221"/>
  <c r="AI221"/>
  <c r="AM221"/>
  <c r="AQ221"/>
  <c r="AU221"/>
  <c r="AN221"/>
  <c r="AJ221"/>
  <c r="AF221"/>
  <c r="AV221"/>
  <c r="AR221"/>
  <c r="AD219"/>
  <c r="AH219"/>
  <c r="AL219"/>
  <c r="AP219"/>
  <c r="AT219"/>
  <c r="AG219"/>
  <c r="AK219"/>
  <c r="AO219"/>
  <c r="AS219"/>
  <c r="AW219"/>
  <c r="AE219"/>
  <c r="AI219"/>
  <c r="AM219"/>
  <c r="AQ219"/>
  <c r="AU219"/>
  <c r="AF219"/>
  <c r="AV219"/>
  <c r="AR219"/>
  <c r="AN219"/>
  <c r="AJ219"/>
  <c r="AD217"/>
  <c r="AH217"/>
  <c r="AL217"/>
  <c r="AP217"/>
  <c r="AT217"/>
  <c r="AG217"/>
  <c r="AK217"/>
  <c r="AO217"/>
  <c r="AS217"/>
  <c r="AW217"/>
  <c r="AE217"/>
  <c r="AI217"/>
  <c r="AM217"/>
  <c r="AQ217"/>
  <c r="AU217"/>
  <c r="AN217"/>
  <c r="AJ217"/>
  <c r="AF217"/>
  <c r="AV217"/>
  <c r="AR217"/>
  <c r="AD215"/>
  <c r="AH215"/>
  <c r="AL215"/>
  <c r="AP215"/>
  <c r="AT215"/>
  <c r="AG215"/>
  <c r="AK215"/>
  <c r="AO215"/>
  <c r="AS215"/>
  <c r="AW215"/>
  <c r="AE215"/>
  <c r="AI215"/>
  <c r="AM215"/>
  <c r="AQ215"/>
  <c r="AU215"/>
  <c r="AF215"/>
  <c r="AV215"/>
  <c r="AR215"/>
  <c r="AN215"/>
  <c r="AJ215"/>
  <c r="AD213"/>
  <c r="AH213"/>
  <c r="AL213"/>
  <c r="AP213"/>
  <c r="AT213"/>
  <c r="AG213"/>
  <c r="AK213"/>
  <c r="AO213"/>
  <c r="AS213"/>
  <c r="AW213"/>
  <c r="AE213"/>
  <c r="AI213"/>
  <c r="AM213"/>
  <c r="AQ213"/>
  <c r="AU213"/>
  <c r="AN213"/>
  <c r="AJ213"/>
  <c r="AF213"/>
  <c r="AV213"/>
  <c r="AR213"/>
  <c r="AD211"/>
  <c r="AH211"/>
  <c r="AL211"/>
  <c r="AP211"/>
  <c r="AT211"/>
  <c r="AG211"/>
  <c r="AK211"/>
  <c r="AO211"/>
  <c r="AS211"/>
  <c r="AW211"/>
  <c r="AE211"/>
  <c r="AI211"/>
  <c r="AM211"/>
  <c r="AQ211"/>
  <c r="AU211"/>
  <c r="AF211"/>
  <c r="AV211"/>
  <c r="AR211"/>
  <c r="AN211"/>
  <c r="AJ211"/>
  <c r="AD209"/>
  <c r="AH209"/>
  <c r="AL209"/>
  <c r="AP209"/>
  <c r="AT209"/>
  <c r="AG209"/>
  <c r="AK209"/>
  <c r="AO209"/>
  <c r="AS209"/>
  <c r="AW209"/>
  <c r="AE209"/>
  <c r="AI209"/>
  <c r="AM209"/>
  <c r="AQ209"/>
  <c r="AU209"/>
  <c r="AN209"/>
  <c r="AJ209"/>
  <c r="AF209"/>
  <c r="AV209"/>
  <c r="AR209"/>
  <c r="AD207"/>
  <c r="AH207"/>
  <c r="AL207"/>
  <c r="AP207"/>
  <c r="AT207"/>
  <c r="AG207"/>
  <c r="AK207"/>
  <c r="AO207"/>
  <c r="AS207"/>
  <c r="AW207"/>
  <c r="AE207"/>
  <c r="AI207"/>
  <c r="AM207"/>
  <c r="AQ207"/>
  <c r="AU207"/>
  <c r="AF207"/>
  <c r="AV207"/>
  <c r="AR207"/>
  <c r="AN207"/>
  <c r="AJ207"/>
  <c r="AD205"/>
  <c r="AH205"/>
  <c r="AL205"/>
  <c r="AP205"/>
  <c r="AT205"/>
  <c r="AG205"/>
  <c r="AK205"/>
  <c r="AO205"/>
  <c r="AS205"/>
  <c r="AW205"/>
  <c r="AE205"/>
  <c r="AI205"/>
  <c r="AM205"/>
  <c r="AQ205"/>
  <c r="AU205"/>
  <c r="AN205"/>
  <c r="AJ205"/>
  <c r="AF205"/>
  <c r="AV205"/>
  <c r="AR205"/>
  <c r="AD203"/>
  <c r="AH203"/>
  <c r="AL203"/>
  <c r="AP203"/>
  <c r="AT203"/>
  <c r="AG203"/>
  <c r="AK203"/>
  <c r="AO203"/>
  <c r="AS203"/>
  <c r="AW203"/>
  <c r="AE203"/>
  <c r="AI203"/>
  <c r="AM203"/>
  <c r="AQ203"/>
  <c r="AU203"/>
  <c r="AF203"/>
  <c r="AV203"/>
  <c r="AR203"/>
  <c r="AN203"/>
  <c r="AJ203"/>
  <c r="AD201"/>
  <c r="AH201"/>
  <c r="AL201"/>
  <c r="AP201"/>
  <c r="AT201"/>
  <c r="AG201"/>
  <c r="AK201"/>
  <c r="AO201"/>
  <c r="AS201"/>
  <c r="AW201"/>
  <c r="AE201"/>
  <c r="AI201"/>
  <c r="AM201"/>
  <c r="AQ201"/>
  <c r="AU201"/>
  <c r="AN201"/>
  <c r="AJ201"/>
  <c r="AF201"/>
  <c r="AV201"/>
  <c r="AR201"/>
  <c r="AD199"/>
  <c r="AH199"/>
  <c r="AL199"/>
  <c r="AP199"/>
  <c r="AT199"/>
  <c r="AG199"/>
  <c r="AK199"/>
  <c r="AO199"/>
  <c r="AS199"/>
  <c r="AW199"/>
  <c r="AE199"/>
  <c r="AI199"/>
  <c r="AM199"/>
  <c r="AQ199"/>
  <c r="AU199"/>
  <c r="AF199"/>
  <c r="AV199"/>
  <c r="AR199"/>
  <c r="AN199"/>
  <c r="AJ199"/>
  <c r="AD197"/>
  <c r="AH197"/>
  <c r="AL197"/>
  <c r="AP197"/>
  <c r="AT197"/>
  <c r="AG197"/>
  <c r="AK197"/>
  <c r="AO197"/>
  <c r="AS197"/>
  <c r="AW197"/>
  <c r="AE197"/>
  <c r="AI197"/>
  <c r="AM197"/>
  <c r="AQ197"/>
  <c r="AU197"/>
  <c r="AN197"/>
  <c r="AJ197"/>
  <c r="AF197"/>
  <c r="AV197"/>
  <c r="AR197"/>
  <c r="AD195"/>
  <c r="AH195"/>
  <c r="AL195"/>
  <c r="AP195"/>
  <c r="AT195"/>
  <c r="AG195"/>
  <c r="AK195"/>
  <c r="AO195"/>
  <c r="AS195"/>
  <c r="AW195"/>
  <c r="AE195"/>
  <c r="AI195"/>
  <c r="AM195"/>
  <c r="AQ195"/>
  <c r="AU195"/>
  <c r="AF195"/>
  <c r="AV195"/>
  <c r="AR195"/>
  <c r="AN195"/>
  <c r="AJ195"/>
  <c r="AD193"/>
  <c r="AH193"/>
  <c r="AL193"/>
  <c r="AP193"/>
  <c r="AT193"/>
  <c r="AG193"/>
  <c r="AK193"/>
  <c r="AO193"/>
  <c r="AS193"/>
  <c r="AW193"/>
  <c r="AE193"/>
  <c r="AI193"/>
  <c r="AM193"/>
  <c r="AQ193"/>
  <c r="AU193"/>
  <c r="AN193"/>
  <c r="AJ193"/>
  <c r="AF193"/>
  <c r="AV193"/>
  <c r="AR193"/>
  <c r="AD191"/>
  <c r="AH191"/>
  <c r="AL191"/>
  <c r="AP191"/>
  <c r="AT191"/>
  <c r="AG191"/>
  <c r="AK191"/>
  <c r="AO191"/>
  <c r="AS191"/>
  <c r="AW191"/>
  <c r="AE191"/>
  <c r="AI191"/>
  <c r="AM191"/>
  <c r="AQ191"/>
  <c r="AU191"/>
  <c r="AF191"/>
  <c r="AV191"/>
  <c r="AR191"/>
  <c r="AN191"/>
  <c r="AJ191"/>
  <c r="AD189"/>
  <c r="AH189"/>
  <c r="AL189"/>
  <c r="AP189"/>
  <c r="AT189"/>
  <c r="AG189"/>
  <c r="AK189"/>
  <c r="AO189"/>
  <c r="AS189"/>
  <c r="AW189"/>
  <c r="AE189"/>
  <c r="AI189"/>
  <c r="AM189"/>
  <c r="AQ189"/>
  <c r="AU189"/>
  <c r="AN189"/>
  <c r="AJ189"/>
  <c r="AF189"/>
  <c r="AV189"/>
  <c r="AR189"/>
  <c r="AD187"/>
  <c r="AH187"/>
  <c r="AL187"/>
  <c r="AP187"/>
  <c r="AT187"/>
  <c r="AG187"/>
  <c r="AK187"/>
  <c r="AO187"/>
  <c r="AS187"/>
  <c r="AW187"/>
  <c r="AE187"/>
  <c r="AI187"/>
  <c r="AM187"/>
  <c r="AQ187"/>
  <c r="AU187"/>
  <c r="AF187"/>
  <c r="AV187"/>
  <c r="AR187"/>
  <c r="AN187"/>
  <c r="AJ187"/>
  <c r="AD185"/>
  <c r="AH185"/>
  <c r="AL185"/>
  <c r="AP185"/>
  <c r="AT185"/>
  <c r="AG185"/>
  <c r="AK185"/>
  <c r="AO185"/>
  <c r="AS185"/>
  <c r="AW185"/>
  <c r="AE185"/>
  <c r="AI185"/>
  <c r="AM185"/>
  <c r="AQ185"/>
  <c r="AU185"/>
  <c r="AN185"/>
  <c r="AJ185"/>
  <c r="AF185"/>
  <c r="AV185"/>
  <c r="AR185"/>
  <c r="AD183"/>
  <c r="AH183"/>
  <c r="AL183"/>
  <c r="AP183"/>
  <c r="AT183"/>
  <c r="AG183"/>
  <c r="AK183"/>
  <c r="AO183"/>
  <c r="AS183"/>
  <c r="AW183"/>
  <c r="AE183"/>
  <c r="AI183"/>
  <c r="AM183"/>
  <c r="AQ183"/>
  <c r="AU183"/>
  <c r="AF183"/>
  <c r="AV183"/>
  <c r="AR183"/>
  <c r="AN183"/>
  <c r="AJ183"/>
  <c r="AD181"/>
  <c r="AH181"/>
  <c r="AL181"/>
  <c r="AP181"/>
  <c r="AT181"/>
  <c r="AG181"/>
  <c r="AK181"/>
  <c r="AO181"/>
  <c r="AS181"/>
  <c r="AW181"/>
  <c r="AE181"/>
  <c r="AI181"/>
  <c r="AM181"/>
  <c r="AQ181"/>
  <c r="AU181"/>
  <c r="AN181"/>
  <c r="AJ181"/>
  <c r="AF181"/>
  <c r="AV181"/>
  <c r="AR181"/>
  <c r="AD179"/>
  <c r="AH179"/>
  <c r="AL179"/>
  <c r="AP179"/>
  <c r="AT179"/>
  <c r="AG179"/>
  <c r="AK179"/>
  <c r="AO179"/>
  <c r="AS179"/>
  <c r="AW179"/>
  <c r="AE179"/>
  <c r="AI179"/>
  <c r="AM179"/>
  <c r="AQ179"/>
  <c r="AU179"/>
  <c r="AF179"/>
  <c r="AV179"/>
  <c r="AR179"/>
  <c r="AN179"/>
  <c r="AJ179"/>
  <c r="AD177"/>
  <c r="AH177"/>
  <c r="AL177"/>
  <c r="AP177"/>
  <c r="AT177"/>
  <c r="AG177"/>
  <c r="AK177"/>
  <c r="AO177"/>
  <c r="AS177"/>
  <c r="AW177"/>
  <c r="AE177"/>
  <c r="AI177"/>
  <c r="AM177"/>
  <c r="AQ177"/>
  <c r="AU177"/>
  <c r="AN177"/>
  <c r="AJ177"/>
  <c r="AF177"/>
  <c r="AV177"/>
  <c r="AR177"/>
  <c r="AD175"/>
  <c r="AH175"/>
  <c r="AL175"/>
  <c r="AP175"/>
  <c r="AT175"/>
  <c r="AG175"/>
  <c r="AK175"/>
  <c r="AO175"/>
  <c r="AS175"/>
  <c r="AW175"/>
  <c r="AE175"/>
  <c r="AI175"/>
  <c r="AM175"/>
  <c r="AQ175"/>
  <c r="AU175"/>
  <c r="AF175"/>
  <c r="AV175"/>
  <c r="AR175"/>
  <c r="AN175"/>
  <c r="AJ175"/>
  <c r="AD173"/>
  <c r="AH173"/>
  <c r="AL173"/>
  <c r="AP173"/>
  <c r="AT173"/>
  <c r="AG173"/>
  <c r="AK173"/>
  <c r="AO173"/>
  <c r="AS173"/>
  <c r="AW173"/>
  <c r="AE173"/>
  <c r="AI173"/>
  <c r="AM173"/>
  <c r="AQ173"/>
  <c r="AU173"/>
  <c r="AN173"/>
  <c r="AJ173"/>
  <c r="AF173"/>
  <c r="AV173"/>
  <c r="AR173"/>
  <c r="AD171"/>
  <c r="AH171"/>
  <c r="AL171"/>
  <c r="AP171"/>
  <c r="AT171"/>
  <c r="AG171"/>
  <c r="AK171"/>
  <c r="AO171"/>
  <c r="AS171"/>
  <c r="AW171"/>
  <c r="AE171"/>
  <c r="AI171"/>
  <c r="AM171"/>
  <c r="AQ171"/>
  <c r="AU171"/>
  <c r="AF171"/>
  <c r="AV171"/>
  <c r="AR171"/>
  <c r="AN171"/>
  <c r="AJ171"/>
  <c r="AD169"/>
  <c r="AH169"/>
  <c r="AL169"/>
  <c r="AP169"/>
  <c r="AT169"/>
  <c r="AG169"/>
  <c r="AK169"/>
  <c r="AO169"/>
  <c r="AS169"/>
  <c r="AW169"/>
  <c r="AE169"/>
  <c r="AI169"/>
  <c r="AM169"/>
  <c r="AQ169"/>
  <c r="AU169"/>
  <c r="AN169"/>
  <c r="AJ169"/>
  <c r="AF169"/>
  <c r="AV169"/>
  <c r="AR169"/>
  <c r="AD167"/>
  <c r="AH167"/>
  <c r="AL167"/>
  <c r="AP167"/>
  <c r="AT167"/>
  <c r="AG167"/>
  <c r="AK167"/>
  <c r="AO167"/>
  <c r="AS167"/>
  <c r="AW167"/>
  <c r="AE167"/>
  <c r="AI167"/>
  <c r="AM167"/>
  <c r="AQ167"/>
  <c r="AU167"/>
  <c r="AF167"/>
  <c r="AV167"/>
  <c r="AR167"/>
  <c r="AN167"/>
  <c r="AJ167"/>
  <c r="AD165"/>
  <c r="AH165"/>
  <c r="AL165"/>
  <c r="AP165"/>
  <c r="AT165"/>
  <c r="AG165"/>
  <c r="AK165"/>
  <c r="AO165"/>
  <c r="AS165"/>
  <c r="AW165"/>
  <c r="AE165"/>
  <c r="AI165"/>
  <c r="AM165"/>
  <c r="AQ165"/>
  <c r="AU165"/>
  <c r="AN165"/>
  <c r="AJ165"/>
  <c r="AF165"/>
  <c r="AV165"/>
  <c r="AR165"/>
  <c r="AD163"/>
  <c r="AH163"/>
  <c r="AL163"/>
  <c r="AP163"/>
  <c r="AT163"/>
  <c r="AG163"/>
  <c r="AK163"/>
  <c r="AO163"/>
  <c r="AS163"/>
  <c r="AW163"/>
  <c r="AE163"/>
  <c r="AI163"/>
  <c r="AM163"/>
  <c r="AQ163"/>
  <c r="AU163"/>
  <c r="AF163"/>
  <c r="AV163"/>
  <c r="AR163"/>
  <c r="AN163"/>
  <c r="AJ163"/>
  <c r="AD161"/>
  <c r="AH161"/>
  <c r="AL161"/>
  <c r="AP161"/>
  <c r="AT161"/>
  <c r="AG161"/>
  <c r="AK161"/>
  <c r="AO161"/>
  <c r="AS161"/>
  <c r="AW161"/>
  <c r="AE161"/>
  <c r="AI161"/>
  <c r="AM161"/>
  <c r="AQ161"/>
  <c r="AU161"/>
  <c r="AN161"/>
  <c r="AJ161"/>
  <c r="AF161"/>
  <c r="AV161"/>
  <c r="AR161"/>
  <c r="AD159"/>
  <c r="AH159"/>
  <c r="AL159"/>
  <c r="AP159"/>
  <c r="AT159"/>
  <c r="AG159"/>
  <c r="AK159"/>
  <c r="AO159"/>
  <c r="AS159"/>
  <c r="AW159"/>
  <c r="AE159"/>
  <c r="AI159"/>
  <c r="AM159"/>
  <c r="AQ159"/>
  <c r="AU159"/>
  <c r="AF159"/>
  <c r="AV159"/>
  <c r="AR159"/>
  <c r="AN159"/>
  <c r="AJ159"/>
  <c r="AD157"/>
  <c r="AH157"/>
  <c r="AL157"/>
  <c r="AP157"/>
  <c r="AT157"/>
  <c r="AG157"/>
  <c r="AK157"/>
  <c r="AO157"/>
  <c r="AS157"/>
  <c r="AW157"/>
  <c r="AE157"/>
  <c r="AI157"/>
  <c r="AM157"/>
  <c r="AQ157"/>
  <c r="AU157"/>
  <c r="AN157"/>
  <c r="AJ157"/>
  <c r="AF157"/>
  <c r="AV157"/>
  <c r="AR157"/>
  <c r="AD155"/>
  <c r="AH155"/>
  <c r="AL155"/>
  <c r="AP155"/>
  <c r="AT155"/>
  <c r="AG155"/>
  <c r="AK155"/>
  <c r="AO155"/>
  <c r="AS155"/>
  <c r="AW155"/>
  <c r="AE155"/>
  <c r="AI155"/>
  <c r="AM155"/>
  <c r="AQ155"/>
  <c r="AU155"/>
  <c r="AF155"/>
  <c r="AV155"/>
  <c r="AR155"/>
  <c r="AN155"/>
  <c r="AJ155"/>
  <c r="AD153"/>
  <c r="AH153"/>
  <c r="AL153"/>
  <c r="AP153"/>
  <c r="AT153"/>
  <c r="AG153"/>
  <c r="AK153"/>
  <c r="AO153"/>
  <c r="AS153"/>
  <c r="AW153"/>
  <c r="AE153"/>
  <c r="AI153"/>
  <c r="AM153"/>
  <c r="AQ153"/>
  <c r="AU153"/>
  <c r="AN153"/>
  <c r="AJ153"/>
  <c r="AF153"/>
  <c r="AV153"/>
  <c r="AR153"/>
  <c r="AD151"/>
  <c r="AH151"/>
  <c r="AL151"/>
  <c r="AP151"/>
  <c r="AT151"/>
  <c r="AG151"/>
  <c r="AK151"/>
  <c r="AO151"/>
  <c r="AS151"/>
  <c r="AW151"/>
  <c r="AE151"/>
  <c r="AI151"/>
  <c r="AM151"/>
  <c r="AQ151"/>
  <c r="AU151"/>
  <c r="AF151"/>
  <c r="AV151"/>
  <c r="AR151"/>
  <c r="AN151"/>
  <c r="AJ151"/>
  <c r="AD149"/>
  <c r="AH149"/>
  <c r="AL149"/>
  <c r="AP149"/>
  <c r="AT149"/>
  <c r="AG149"/>
  <c r="AK149"/>
  <c r="AO149"/>
  <c r="AS149"/>
  <c r="AW149"/>
  <c r="AE149"/>
  <c r="AI149"/>
  <c r="AM149"/>
  <c r="AQ149"/>
  <c r="AU149"/>
  <c r="AN149"/>
  <c r="AJ149"/>
  <c r="AF149"/>
  <c r="AV149"/>
  <c r="AR149"/>
  <c r="AD147"/>
  <c r="AH147"/>
  <c r="AL147"/>
  <c r="AP147"/>
  <c r="AT147"/>
  <c r="AG147"/>
  <c r="AK147"/>
  <c r="AO147"/>
  <c r="AS147"/>
  <c r="AW147"/>
  <c r="AE147"/>
  <c r="AI147"/>
  <c r="AM147"/>
  <c r="AQ147"/>
  <c r="AU147"/>
  <c r="AF147"/>
  <c r="AV147"/>
  <c r="AR147"/>
  <c r="AN147"/>
  <c r="AJ147"/>
  <c r="AD145"/>
  <c r="AH145"/>
  <c r="AL145"/>
  <c r="AP145"/>
  <c r="AT145"/>
  <c r="AG145"/>
  <c r="AK145"/>
  <c r="AO145"/>
  <c r="AS145"/>
  <c r="AW145"/>
  <c r="AE145"/>
  <c r="AI145"/>
  <c r="AM145"/>
  <c r="AQ145"/>
  <c r="AU145"/>
  <c r="AN145"/>
  <c r="AJ145"/>
  <c r="AF145"/>
  <c r="AV145"/>
  <c r="AR145"/>
  <c r="AD143"/>
  <c r="AH143"/>
  <c r="AL143"/>
  <c r="AP143"/>
  <c r="AT143"/>
  <c r="AG143"/>
  <c r="AK143"/>
  <c r="AO143"/>
  <c r="AS143"/>
  <c r="AW143"/>
  <c r="AE143"/>
  <c r="AI143"/>
  <c r="AM143"/>
  <c r="AQ143"/>
  <c r="AU143"/>
  <c r="AF143"/>
  <c r="AV143"/>
  <c r="AR143"/>
  <c r="AN143"/>
  <c r="AJ143"/>
  <c r="AD141"/>
  <c r="AH141"/>
  <c r="AL141"/>
  <c r="AP141"/>
  <c r="AT141"/>
  <c r="AG141"/>
  <c r="AK141"/>
  <c r="AO141"/>
  <c r="AS141"/>
  <c r="AW141"/>
  <c r="AE141"/>
  <c r="AI141"/>
  <c r="AM141"/>
  <c r="AQ141"/>
  <c r="AU141"/>
  <c r="AN141"/>
  <c r="AJ141"/>
  <c r="AF141"/>
  <c r="AV141"/>
  <c r="AR141"/>
  <c r="AD139"/>
  <c r="AH139"/>
  <c r="AL139"/>
  <c r="AP139"/>
  <c r="AT139"/>
  <c r="AG139"/>
  <c r="AK139"/>
  <c r="AO139"/>
  <c r="AS139"/>
  <c r="AW139"/>
  <c r="AE139"/>
  <c r="AI139"/>
  <c r="AM139"/>
  <c r="AQ139"/>
  <c r="AU139"/>
  <c r="AF139"/>
  <c r="AV139"/>
  <c r="AR139"/>
  <c r="AN139"/>
  <c r="AJ139"/>
  <c r="AD137"/>
  <c r="AH137"/>
  <c r="AL137"/>
  <c r="AP137"/>
  <c r="AT137"/>
  <c r="AG137"/>
  <c r="AK137"/>
  <c r="AO137"/>
  <c r="AS137"/>
  <c r="AW137"/>
  <c r="AE137"/>
  <c r="AI137"/>
  <c r="AM137"/>
  <c r="AQ137"/>
  <c r="AU137"/>
  <c r="AN137"/>
  <c r="AJ137"/>
  <c r="AF137"/>
  <c r="AV137"/>
  <c r="AR137"/>
  <c r="AD135"/>
  <c r="AH135"/>
  <c r="AL135"/>
  <c r="AP135"/>
  <c r="AT135"/>
  <c r="AG135"/>
  <c r="AK135"/>
  <c r="AO135"/>
  <c r="AS135"/>
  <c r="AW135"/>
  <c r="AE135"/>
  <c r="AI135"/>
  <c r="AM135"/>
  <c r="AQ135"/>
  <c r="AU135"/>
  <c r="AF135"/>
  <c r="AV135"/>
  <c r="AR135"/>
  <c r="AN135"/>
  <c r="AJ135"/>
  <c r="AD133"/>
  <c r="AH133"/>
  <c r="AL133"/>
  <c r="AP133"/>
  <c r="AT133"/>
  <c r="AG133"/>
  <c r="AK133"/>
  <c r="AO133"/>
  <c r="AS133"/>
  <c r="AW133"/>
  <c r="AE133"/>
  <c r="AI133"/>
  <c r="AM133"/>
  <c r="AQ133"/>
  <c r="AU133"/>
  <c r="AN133"/>
  <c r="AJ133"/>
  <c r="AF133"/>
  <c r="AV133"/>
  <c r="AR133"/>
  <c r="AD131"/>
  <c r="AH131"/>
  <c r="AL131"/>
  <c r="AP131"/>
  <c r="AT131"/>
  <c r="AG131"/>
  <c r="AK131"/>
  <c r="AO131"/>
  <c r="AS131"/>
  <c r="AW131"/>
  <c r="AE131"/>
  <c r="AI131"/>
  <c r="AM131"/>
  <c r="AQ131"/>
  <c r="AU131"/>
  <c r="AF131"/>
  <c r="AV131"/>
  <c r="AR131"/>
  <c r="AN131"/>
  <c r="AJ131"/>
  <c r="AD129"/>
  <c r="AH129"/>
  <c r="AL129"/>
  <c r="AP129"/>
  <c r="AT129"/>
  <c r="AG129"/>
  <c r="AK129"/>
  <c r="AO129"/>
  <c r="AS129"/>
  <c r="AW129"/>
  <c r="AE129"/>
  <c r="AI129"/>
  <c r="AM129"/>
  <c r="AQ129"/>
  <c r="AU129"/>
  <c r="AN129"/>
  <c r="AJ129"/>
  <c r="AF129"/>
  <c r="AV129"/>
  <c r="AR129"/>
  <c r="AD127"/>
  <c r="AH127"/>
  <c r="AL127"/>
  <c r="AP127"/>
  <c r="AT127"/>
  <c r="AG127"/>
  <c r="AK127"/>
  <c r="AO127"/>
  <c r="AS127"/>
  <c r="AW127"/>
  <c r="AE127"/>
  <c r="AI127"/>
  <c r="AM127"/>
  <c r="AQ127"/>
  <c r="AU127"/>
  <c r="AF127"/>
  <c r="AV127"/>
  <c r="AR127"/>
  <c r="AN127"/>
  <c r="AJ127"/>
  <c r="AD125"/>
  <c r="AH125"/>
  <c r="AL125"/>
  <c r="AP125"/>
  <c r="AT125"/>
  <c r="AG125"/>
  <c r="AK125"/>
  <c r="AO125"/>
  <c r="AS125"/>
  <c r="AW125"/>
  <c r="AE125"/>
  <c r="AI125"/>
  <c r="AM125"/>
  <c r="AQ125"/>
  <c r="AU125"/>
  <c r="AN125"/>
  <c r="AJ125"/>
  <c r="AF125"/>
  <c r="AV125"/>
  <c r="AR125"/>
  <c r="AD123"/>
  <c r="AH123"/>
  <c r="AL123"/>
  <c r="AP123"/>
  <c r="AT123"/>
  <c r="AG123"/>
  <c r="AK123"/>
  <c r="AO123"/>
  <c r="AS123"/>
  <c r="AW123"/>
  <c r="AE123"/>
  <c r="AI123"/>
  <c r="AM123"/>
  <c r="AQ123"/>
  <c r="AU123"/>
  <c r="AF123"/>
  <c r="AV123"/>
  <c r="AR123"/>
  <c r="AN123"/>
  <c r="AJ123"/>
  <c r="AD121"/>
  <c r="AH121"/>
  <c r="AL121"/>
  <c r="AP121"/>
  <c r="AT121"/>
  <c r="AG121"/>
  <c r="AK121"/>
  <c r="AO121"/>
  <c r="AS121"/>
  <c r="AW121"/>
  <c r="AE121"/>
  <c r="AI121"/>
  <c r="AM121"/>
  <c r="AQ121"/>
  <c r="AU121"/>
  <c r="AN121"/>
  <c r="AJ121"/>
  <c r="AF121"/>
  <c r="AV121"/>
  <c r="AR121"/>
  <c r="AD119"/>
  <c r="AH119"/>
  <c r="AL119"/>
  <c r="AP119"/>
  <c r="AT119"/>
  <c r="AG119"/>
  <c r="AK119"/>
  <c r="AO119"/>
  <c r="AS119"/>
  <c r="AW119"/>
  <c r="AE119"/>
  <c r="AI119"/>
  <c r="AM119"/>
  <c r="AQ119"/>
  <c r="AU119"/>
  <c r="AF119"/>
  <c r="AV119"/>
  <c r="AR119"/>
  <c r="AN119"/>
  <c r="AJ119"/>
  <c r="AD117"/>
  <c r="AH117"/>
  <c r="AL117"/>
  <c r="AP117"/>
  <c r="AT117"/>
  <c r="AG117"/>
  <c r="AK117"/>
  <c r="AO117"/>
  <c r="AS117"/>
  <c r="AW117"/>
  <c r="AE117"/>
  <c r="AI117"/>
  <c r="AM117"/>
  <c r="AQ117"/>
  <c r="AU117"/>
  <c r="AN117"/>
  <c r="AJ117"/>
  <c r="AF117"/>
  <c r="AV117"/>
  <c r="AR117"/>
  <c r="AD115"/>
  <c r="AH115"/>
  <c r="AL115"/>
  <c r="AP115"/>
  <c r="AT115"/>
  <c r="AG115"/>
  <c r="AK115"/>
  <c r="AO115"/>
  <c r="AS115"/>
  <c r="AW115"/>
  <c r="AE115"/>
  <c r="AI115"/>
  <c r="AM115"/>
  <c r="AQ115"/>
  <c r="AU115"/>
  <c r="AF115"/>
  <c r="AV115"/>
  <c r="AR115"/>
  <c r="AN115"/>
  <c r="AJ115"/>
  <c r="AD113"/>
  <c r="AH113"/>
  <c r="AL113"/>
  <c r="AP113"/>
  <c r="AT113"/>
  <c r="AG113"/>
  <c r="AK113"/>
  <c r="AO113"/>
  <c r="AS113"/>
  <c r="AW113"/>
  <c r="AE113"/>
  <c r="AI113"/>
  <c r="AM113"/>
  <c r="AQ113"/>
  <c r="AU113"/>
  <c r="AN113"/>
  <c r="AJ113"/>
  <c r="AF113"/>
  <c r="AV113"/>
  <c r="AR113"/>
  <c r="AD111"/>
  <c r="AH111"/>
  <c r="AL111"/>
  <c r="AP111"/>
  <c r="AT111"/>
  <c r="AG111"/>
  <c r="AK111"/>
  <c r="AO111"/>
  <c r="AS111"/>
  <c r="AW111"/>
  <c r="AE111"/>
  <c r="AI111"/>
  <c r="AM111"/>
  <c r="AQ111"/>
  <c r="AU111"/>
  <c r="AF111"/>
  <c r="AV111"/>
  <c r="AR111"/>
  <c r="AN111"/>
  <c r="AJ111"/>
  <c r="AD109"/>
  <c r="AH109"/>
  <c r="AL109"/>
  <c r="AP109"/>
  <c r="AT109"/>
  <c r="AG109"/>
  <c r="AK109"/>
  <c r="AO109"/>
  <c r="AS109"/>
  <c r="AW109"/>
  <c r="AE109"/>
  <c r="AI109"/>
  <c r="AM109"/>
  <c r="AQ109"/>
  <c r="AU109"/>
  <c r="AN109"/>
  <c r="AJ109"/>
  <c r="AF109"/>
  <c r="AV109"/>
  <c r="AR109"/>
  <c r="AD107"/>
  <c r="AH107"/>
  <c r="AL107"/>
  <c r="AP107"/>
  <c r="AT107"/>
  <c r="AG107"/>
  <c r="AK107"/>
  <c r="AO107"/>
  <c r="AS107"/>
  <c r="AW107"/>
  <c r="AE107"/>
  <c r="AI107"/>
  <c r="AM107"/>
  <c r="AQ107"/>
  <c r="AU107"/>
  <c r="AF107"/>
  <c r="AV107"/>
  <c r="AR107"/>
  <c r="AN107"/>
  <c r="AJ107"/>
  <c r="AD105"/>
  <c r="AH105"/>
  <c r="AL105"/>
  <c r="AP105"/>
  <c r="AT105"/>
  <c r="AG105"/>
  <c r="AK105"/>
  <c r="AO105"/>
  <c r="AS105"/>
  <c r="AW105"/>
  <c r="AE105"/>
  <c r="AI105"/>
  <c r="AM105"/>
  <c r="AQ105"/>
  <c r="AU105"/>
  <c r="AN105"/>
  <c r="AJ105"/>
  <c r="AF105"/>
  <c r="AV105"/>
  <c r="AR105"/>
  <c r="AD103"/>
  <c r="AH103"/>
  <c r="AL103"/>
  <c r="AP103"/>
  <c r="AT103"/>
  <c r="AG103"/>
  <c r="AK103"/>
  <c r="AO103"/>
  <c r="AS103"/>
  <c r="AW103"/>
  <c r="AE103"/>
  <c r="AI103"/>
  <c r="AM103"/>
  <c r="AQ103"/>
  <c r="AU103"/>
  <c r="AF103"/>
  <c r="AV103"/>
  <c r="AR103"/>
  <c r="AN103"/>
  <c r="AJ103"/>
  <c r="AD101"/>
  <c r="AH101"/>
  <c r="AL101"/>
  <c r="AP101"/>
  <c r="AT101"/>
  <c r="AG101"/>
  <c r="AK101"/>
  <c r="AO101"/>
  <c r="AS101"/>
  <c r="AW101"/>
  <c r="AE101"/>
  <c r="AI101"/>
  <c r="AM101"/>
  <c r="AQ101"/>
  <c r="AU101"/>
  <c r="AN101"/>
  <c r="AJ101"/>
  <c r="AF101"/>
  <c r="AV101"/>
  <c r="AR101"/>
  <c r="AD99"/>
  <c r="AH99"/>
  <c r="AL99"/>
  <c r="AP99"/>
  <c r="AT99"/>
  <c r="AG99"/>
  <c r="AK99"/>
  <c r="AO99"/>
  <c r="AS99"/>
  <c r="AW99"/>
  <c r="AE99"/>
  <c r="AI99"/>
  <c r="AM99"/>
  <c r="AQ99"/>
  <c r="AU99"/>
  <c r="AF99"/>
  <c r="AV99"/>
  <c r="AR99"/>
  <c r="AN99"/>
  <c r="AJ99"/>
  <c r="AD97"/>
  <c r="AH97"/>
  <c r="AL97"/>
  <c r="AP97"/>
  <c r="AT97"/>
  <c r="AG97"/>
  <c r="AK97"/>
  <c r="AO97"/>
  <c r="AS97"/>
  <c r="AW97"/>
  <c r="AE97"/>
  <c r="AI97"/>
  <c r="AM97"/>
  <c r="AQ97"/>
  <c r="AU97"/>
  <c r="AN97"/>
  <c r="AJ97"/>
  <c r="AF97"/>
  <c r="AV97"/>
  <c r="AR97"/>
  <c r="AD95"/>
  <c r="AH95"/>
  <c r="AL95"/>
  <c r="AP95"/>
  <c r="AT95"/>
  <c r="AG95"/>
  <c r="AK95"/>
  <c r="AO95"/>
  <c r="AS95"/>
  <c r="AW95"/>
  <c r="AE95"/>
  <c r="AI95"/>
  <c r="AM95"/>
  <c r="AQ95"/>
  <c r="AU95"/>
  <c r="AF95"/>
  <c r="AV95"/>
  <c r="AR95"/>
  <c r="AN95"/>
  <c r="AJ95"/>
  <c r="AD93"/>
  <c r="AH93"/>
  <c r="AL93"/>
  <c r="AP93"/>
  <c r="AT93"/>
  <c r="AG93"/>
  <c r="AK93"/>
  <c r="AO93"/>
  <c r="AS93"/>
  <c r="AW93"/>
  <c r="AE93"/>
  <c r="AI93"/>
  <c r="AM93"/>
  <c r="AQ93"/>
  <c r="AU93"/>
  <c r="AN93"/>
  <c r="AJ93"/>
  <c r="AF93"/>
  <c r="AV93"/>
  <c r="AR93"/>
  <c r="AD91"/>
  <c r="AH91"/>
  <c r="AL91"/>
  <c r="AP91"/>
  <c r="AT91"/>
  <c r="AG91"/>
  <c r="AK91"/>
  <c r="AO91"/>
  <c r="AS91"/>
  <c r="AW91"/>
  <c r="AE91"/>
  <c r="AI91"/>
  <c r="AM91"/>
  <c r="AQ91"/>
  <c r="AU91"/>
  <c r="AF91"/>
  <c r="AV91"/>
  <c r="AR91"/>
  <c r="AN91"/>
  <c r="AJ91"/>
  <c r="AD89"/>
  <c r="AH89"/>
  <c r="AL89"/>
  <c r="AP89"/>
  <c r="AT89"/>
  <c r="AG89"/>
  <c r="AK89"/>
  <c r="AO89"/>
  <c r="AS89"/>
  <c r="AW89"/>
  <c r="AE89"/>
  <c r="AI89"/>
  <c r="AM89"/>
  <c r="AQ89"/>
  <c r="AU89"/>
  <c r="AN89"/>
  <c r="AJ89"/>
  <c r="AF89"/>
  <c r="AV89"/>
  <c r="AR89"/>
  <c r="DF236" i="17"/>
  <c r="CG261" i="1"/>
  <c r="CF261"/>
  <c r="CH261"/>
  <c r="CH259"/>
  <c r="CG259"/>
  <c r="CI259"/>
  <c r="CJ259"/>
  <c r="CF259"/>
  <c r="CI257"/>
  <c r="CH257"/>
  <c r="CL257"/>
  <c r="CF257"/>
  <c r="CJ257"/>
  <c r="CG257"/>
  <c r="CK257"/>
  <c r="CF255"/>
  <c r="CJ255"/>
  <c r="CN255"/>
  <c r="CI255"/>
  <c r="CM255"/>
  <c r="CG255"/>
  <c r="CK255"/>
  <c r="CH255"/>
  <c r="CL255"/>
  <c r="CG253"/>
  <c r="CK253"/>
  <c r="CO253"/>
  <c r="CF253"/>
  <c r="CJ253"/>
  <c r="CN253"/>
  <c r="CH253"/>
  <c r="CL253"/>
  <c r="CP253"/>
  <c r="CM253"/>
  <c r="CI253"/>
  <c r="CH251"/>
  <c r="CL251"/>
  <c r="CP251"/>
  <c r="CG251"/>
  <c r="CK251"/>
  <c r="CO251"/>
  <c r="CI251"/>
  <c r="CM251"/>
  <c r="CQ251"/>
  <c r="CF251"/>
  <c r="CR251"/>
  <c r="CN251"/>
  <c r="CJ251"/>
  <c r="CI249"/>
  <c r="CM249"/>
  <c r="CQ249"/>
  <c r="CH249"/>
  <c r="CL249"/>
  <c r="CP249"/>
  <c r="CT249"/>
  <c r="CF249"/>
  <c r="CJ249"/>
  <c r="CN249"/>
  <c r="CR249"/>
  <c r="CS249"/>
  <c r="CO249"/>
  <c r="CK249"/>
  <c r="CG249"/>
  <c r="CF247"/>
  <c r="CJ247"/>
  <c r="CN247"/>
  <c r="CR247"/>
  <c r="CV247"/>
  <c r="CI247"/>
  <c r="CM247"/>
  <c r="CQ247"/>
  <c r="CU247"/>
  <c r="CG247"/>
  <c r="CK247"/>
  <c r="CO247"/>
  <c r="CS247"/>
  <c r="CT247"/>
  <c r="CP247"/>
  <c r="CL247"/>
  <c r="CH247"/>
  <c r="CG245"/>
  <c r="CK245"/>
  <c r="CO245"/>
  <c r="CS245"/>
  <c r="CW245"/>
  <c r="CF245"/>
  <c r="CJ245"/>
  <c r="CN245"/>
  <c r="CR245"/>
  <c r="CV245"/>
  <c r="CH245"/>
  <c r="CL245"/>
  <c r="CP245"/>
  <c r="CT245"/>
  <c r="CX245"/>
  <c r="CI245"/>
  <c r="CU245"/>
  <c r="CQ245"/>
  <c r="CM245"/>
  <c r="CH243"/>
  <c r="CL243"/>
  <c r="CP243"/>
  <c r="CT243"/>
  <c r="CX243"/>
  <c r="CG243"/>
  <c r="CK243"/>
  <c r="CO243"/>
  <c r="CS243"/>
  <c r="CW243"/>
  <c r="CI243"/>
  <c r="CM243"/>
  <c r="CQ243"/>
  <c r="CU243"/>
  <c r="CY243"/>
  <c r="CR243"/>
  <c r="CN243"/>
  <c r="CJ243"/>
  <c r="CZ243"/>
  <c r="CF243"/>
  <c r="CV243"/>
  <c r="CI241"/>
  <c r="CM241"/>
  <c r="CQ241"/>
  <c r="CU241"/>
  <c r="CY241"/>
  <c r="CH241"/>
  <c r="CL241"/>
  <c r="CP241"/>
  <c r="CT241"/>
  <c r="CX241"/>
  <c r="DB241"/>
  <c r="CF241"/>
  <c r="CJ241"/>
  <c r="CN241"/>
  <c r="CR241"/>
  <c r="CV241"/>
  <c r="CZ241"/>
  <c r="CO241"/>
  <c r="CK241"/>
  <c r="DA241"/>
  <c r="CG241"/>
  <c r="CW241"/>
  <c r="CS241"/>
  <c r="CF239"/>
  <c r="CJ239"/>
  <c r="CN239"/>
  <c r="CR239"/>
  <c r="CV239"/>
  <c r="CZ239"/>
  <c r="DD239"/>
  <c r="CI239"/>
  <c r="CM239"/>
  <c r="CQ239"/>
  <c r="CU239"/>
  <c r="CY239"/>
  <c r="DC239"/>
  <c r="CG239"/>
  <c r="CK239"/>
  <c r="CO239"/>
  <c r="CS239"/>
  <c r="CW239"/>
  <c r="DA239"/>
  <c r="CP239"/>
  <c r="CL239"/>
  <c r="DB239"/>
  <c r="CH239"/>
  <c r="CX239"/>
  <c r="CT239"/>
  <c r="CG237"/>
  <c r="CK237"/>
  <c r="CO237"/>
  <c r="CS237"/>
  <c r="CW237"/>
  <c r="DA237"/>
  <c r="DE237"/>
  <c r="CF237"/>
  <c r="CJ237"/>
  <c r="CN237"/>
  <c r="CR237"/>
  <c r="CV237"/>
  <c r="CZ237"/>
  <c r="DD237"/>
  <c r="CH237"/>
  <c r="CL237"/>
  <c r="CP237"/>
  <c r="CT237"/>
  <c r="CX237"/>
  <c r="DB237"/>
  <c r="DF237"/>
  <c r="CU237"/>
  <c r="CQ237"/>
  <c r="CM237"/>
  <c r="DC237"/>
  <c r="CI237"/>
  <c r="CY237"/>
  <c r="CH235"/>
  <c r="CL235"/>
  <c r="CP235"/>
  <c r="CT235"/>
  <c r="CX235"/>
  <c r="DB235"/>
  <c r="DF235"/>
  <c r="CG235"/>
  <c r="CK235"/>
  <c r="CO235"/>
  <c r="CS235"/>
  <c r="CW235"/>
  <c r="DA235"/>
  <c r="DE235"/>
  <c r="CI235"/>
  <c r="CM235"/>
  <c r="CQ235"/>
  <c r="CU235"/>
  <c r="CY235"/>
  <c r="DC235"/>
  <c r="DG235"/>
  <c r="CN235"/>
  <c r="DD235"/>
  <c r="CJ235"/>
  <c r="CZ235"/>
  <c r="CF235"/>
  <c r="CV235"/>
  <c r="CR235"/>
  <c r="DH235"/>
  <c r="CF233"/>
  <c r="CJ233"/>
  <c r="CN233"/>
  <c r="CR233"/>
  <c r="CV233"/>
  <c r="CZ233"/>
  <c r="DD233"/>
  <c r="DH233"/>
  <c r="CI233"/>
  <c r="CM233"/>
  <c r="CQ233"/>
  <c r="CU233"/>
  <c r="CY233"/>
  <c r="DC233"/>
  <c r="DG233"/>
  <c r="CG233"/>
  <c r="CK233"/>
  <c r="CO233"/>
  <c r="CS233"/>
  <c r="CW233"/>
  <c r="DA233"/>
  <c r="DE233"/>
  <c r="CH233"/>
  <c r="CX233"/>
  <c r="CT233"/>
  <c r="CP233"/>
  <c r="DF233"/>
  <c r="CL233"/>
  <c r="DB233"/>
  <c r="CH231"/>
  <c r="CL231"/>
  <c r="CP231"/>
  <c r="CT231"/>
  <c r="CX231"/>
  <c r="DB231"/>
  <c r="DF231"/>
  <c r="CG231"/>
  <c r="CK231"/>
  <c r="CO231"/>
  <c r="CS231"/>
  <c r="CW231"/>
  <c r="DA231"/>
  <c r="DE231"/>
  <c r="CI231"/>
  <c r="CM231"/>
  <c r="CQ231"/>
  <c r="CU231"/>
  <c r="CY231"/>
  <c r="DC231"/>
  <c r="DG231"/>
  <c r="CR231"/>
  <c r="DH231"/>
  <c r="CN231"/>
  <c r="DD231"/>
  <c r="CJ231"/>
  <c r="CZ231"/>
  <c r="CF231"/>
  <c r="CV231"/>
  <c r="CF229"/>
  <c r="CJ229"/>
  <c r="CN229"/>
  <c r="CR229"/>
  <c r="CV229"/>
  <c r="CZ229"/>
  <c r="DD229"/>
  <c r="DH229"/>
  <c r="CI229"/>
  <c r="CM229"/>
  <c r="CQ229"/>
  <c r="CU229"/>
  <c r="CY229"/>
  <c r="DC229"/>
  <c r="DG229"/>
  <c r="CG229"/>
  <c r="CK229"/>
  <c r="CO229"/>
  <c r="CS229"/>
  <c r="CW229"/>
  <c r="DA229"/>
  <c r="DE229"/>
  <c r="CL229"/>
  <c r="DB229"/>
  <c r="CH229"/>
  <c r="CX229"/>
  <c r="CT229"/>
  <c r="CP229"/>
  <c r="DF229"/>
  <c r="CH227"/>
  <c r="CL227"/>
  <c r="CP227"/>
  <c r="CT227"/>
  <c r="CX227"/>
  <c r="DB227"/>
  <c r="DF227"/>
  <c r="CG227"/>
  <c r="CK227"/>
  <c r="CO227"/>
  <c r="CS227"/>
  <c r="CW227"/>
  <c r="DA227"/>
  <c r="DE227"/>
  <c r="CI227"/>
  <c r="CM227"/>
  <c r="CQ227"/>
  <c r="CU227"/>
  <c r="CY227"/>
  <c r="DC227"/>
  <c r="DG227"/>
  <c r="CF227"/>
  <c r="CV227"/>
  <c r="CR227"/>
  <c r="DH227"/>
  <c r="CN227"/>
  <c r="DD227"/>
  <c r="CJ227"/>
  <c r="CZ227"/>
  <c r="CF225"/>
  <c r="CJ225"/>
  <c r="CN225"/>
  <c r="CR225"/>
  <c r="CV225"/>
  <c r="CZ225"/>
  <c r="DD225"/>
  <c r="DH225"/>
  <c r="CI225"/>
  <c r="CM225"/>
  <c r="CQ225"/>
  <c r="CU225"/>
  <c r="CY225"/>
  <c r="DC225"/>
  <c r="DG225"/>
  <c r="CG225"/>
  <c r="CK225"/>
  <c r="CO225"/>
  <c r="CS225"/>
  <c r="CW225"/>
  <c r="DA225"/>
  <c r="DE225"/>
  <c r="CP225"/>
  <c r="DF225"/>
  <c r="CL225"/>
  <c r="DB225"/>
  <c r="CH225"/>
  <c r="CX225"/>
  <c r="CT225"/>
  <c r="CH223"/>
  <c r="CL223"/>
  <c r="CP223"/>
  <c r="CT223"/>
  <c r="CX223"/>
  <c r="DB223"/>
  <c r="DF223"/>
  <c r="CG223"/>
  <c r="CK223"/>
  <c r="CO223"/>
  <c r="CS223"/>
  <c r="CW223"/>
  <c r="DA223"/>
  <c r="DE223"/>
  <c r="CI223"/>
  <c r="CM223"/>
  <c r="CQ223"/>
  <c r="CU223"/>
  <c r="CY223"/>
  <c r="DC223"/>
  <c r="DG223"/>
  <c r="CJ223"/>
  <c r="CZ223"/>
  <c r="CF223"/>
  <c r="CV223"/>
  <c r="CR223"/>
  <c r="DH223"/>
  <c r="CN223"/>
  <c r="DD223"/>
  <c r="CF221"/>
  <c r="CJ221"/>
  <c r="CN221"/>
  <c r="CR221"/>
  <c r="CV221"/>
  <c r="CZ221"/>
  <c r="DD221"/>
  <c r="DH221"/>
  <c r="CI221"/>
  <c r="CM221"/>
  <c r="CQ221"/>
  <c r="CU221"/>
  <c r="CY221"/>
  <c r="DC221"/>
  <c r="DG221"/>
  <c r="CG221"/>
  <c r="CK221"/>
  <c r="CO221"/>
  <c r="CS221"/>
  <c r="CW221"/>
  <c r="DA221"/>
  <c r="DE221"/>
  <c r="CT221"/>
  <c r="CP221"/>
  <c r="DF221"/>
  <c r="CL221"/>
  <c r="DB221"/>
  <c r="CH221"/>
  <c r="CX221"/>
  <c r="CH219"/>
  <c r="CL219"/>
  <c r="CP219"/>
  <c r="CT219"/>
  <c r="CX219"/>
  <c r="DB219"/>
  <c r="DF219"/>
  <c r="CG219"/>
  <c r="CK219"/>
  <c r="CO219"/>
  <c r="CS219"/>
  <c r="CW219"/>
  <c r="DA219"/>
  <c r="DE219"/>
  <c r="CI219"/>
  <c r="CM219"/>
  <c r="CQ219"/>
  <c r="CU219"/>
  <c r="CY219"/>
  <c r="DC219"/>
  <c r="DG219"/>
  <c r="CN219"/>
  <c r="DD219"/>
  <c r="CJ219"/>
  <c r="CZ219"/>
  <c r="CF219"/>
  <c r="CV219"/>
  <c r="CR219"/>
  <c r="DH219"/>
  <c r="CF217"/>
  <c r="CJ217"/>
  <c r="CN217"/>
  <c r="CR217"/>
  <c r="CV217"/>
  <c r="CZ217"/>
  <c r="DD217"/>
  <c r="DH217"/>
  <c r="CI217"/>
  <c r="CM217"/>
  <c r="CQ217"/>
  <c r="CU217"/>
  <c r="CY217"/>
  <c r="DC217"/>
  <c r="DG217"/>
  <c r="CG217"/>
  <c r="CK217"/>
  <c r="CO217"/>
  <c r="CS217"/>
  <c r="CW217"/>
  <c r="DA217"/>
  <c r="DE217"/>
  <c r="CH217"/>
  <c r="CX217"/>
  <c r="CT217"/>
  <c r="CP217"/>
  <c r="DF217"/>
  <c r="CL217"/>
  <c r="DB217"/>
  <c r="CH215"/>
  <c r="CL215"/>
  <c r="CP215"/>
  <c r="CT215"/>
  <c r="CX215"/>
  <c r="DB215"/>
  <c r="DF215"/>
  <c r="CG215"/>
  <c r="CK215"/>
  <c r="CO215"/>
  <c r="CS215"/>
  <c r="CW215"/>
  <c r="DA215"/>
  <c r="DE215"/>
  <c r="CI215"/>
  <c r="CM215"/>
  <c r="CQ215"/>
  <c r="CU215"/>
  <c r="CY215"/>
  <c r="DC215"/>
  <c r="DG215"/>
  <c r="CR215"/>
  <c r="DH215"/>
  <c r="CN215"/>
  <c r="DD215"/>
  <c r="CJ215"/>
  <c r="CZ215"/>
  <c r="CF215"/>
  <c r="CV215"/>
  <c r="CF213"/>
  <c r="CJ213"/>
  <c r="CN213"/>
  <c r="CR213"/>
  <c r="CV213"/>
  <c r="CZ213"/>
  <c r="DD213"/>
  <c r="DH213"/>
  <c r="CI213"/>
  <c r="CM213"/>
  <c r="CQ213"/>
  <c r="CU213"/>
  <c r="CY213"/>
  <c r="DC213"/>
  <c r="DG213"/>
  <c r="CG213"/>
  <c r="CK213"/>
  <c r="CO213"/>
  <c r="CS213"/>
  <c r="CW213"/>
  <c r="DA213"/>
  <c r="DE213"/>
  <c r="CL213"/>
  <c r="DB213"/>
  <c r="CH213"/>
  <c r="CX213"/>
  <c r="CT213"/>
  <c r="CP213"/>
  <c r="DF213"/>
  <c r="CH211"/>
  <c r="CL211"/>
  <c r="CP211"/>
  <c r="CT211"/>
  <c r="CX211"/>
  <c r="DB211"/>
  <c r="DF211"/>
  <c r="CG211"/>
  <c r="CK211"/>
  <c r="CO211"/>
  <c r="CS211"/>
  <c r="CW211"/>
  <c r="DA211"/>
  <c r="DE211"/>
  <c r="CI211"/>
  <c r="CM211"/>
  <c r="CQ211"/>
  <c r="CU211"/>
  <c r="CY211"/>
  <c r="DC211"/>
  <c r="DG211"/>
  <c r="CF211"/>
  <c r="CV211"/>
  <c r="CR211"/>
  <c r="DH211"/>
  <c r="CN211"/>
  <c r="DD211"/>
  <c r="CJ211"/>
  <c r="CZ211"/>
  <c r="CF209"/>
  <c r="CJ209"/>
  <c r="CN209"/>
  <c r="CR209"/>
  <c r="CV209"/>
  <c r="CZ209"/>
  <c r="DD209"/>
  <c r="DH209"/>
  <c r="CI209"/>
  <c r="CM209"/>
  <c r="CQ209"/>
  <c r="CU209"/>
  <c r="CY209"/>
  <c r="DC209"/>
  <c r="DG209"/>
  <c r="CG209"/>
  <c r="CK209"/>
  <c r="CO209"/>
  <c r="CS209"/>
  <c r="CW209"/>
  <c r="DA209"/>
  <c r="DE209"/>
  <c r="CP209"/>
  <c r="DF209"/>
  <c r="CL209"/>
  <c r="DB209"/>
  <c r="CH209"/>
  <c r="CX209"/>
  <c r="CT209"/>
  <c r="CH207"/>
  <c r="CL207"/>
  <c r="CP207"/>
  <c r="CT207"/>
  <c r="CX207"/>
  <c r="DB207"/>
  <c r="DF207"/>
  <c r="CG207"/>
  <c r="CK207"/>
  <c r="CO207"/>
  <c r="CS207"/>
  <c r="CW207"/>
  <c r="DA207"/>
  <c r="DE207"/>
  <c r="CI207"/>
  <c r="CM207"/>
  <c r="CQ207"/>
  <c r="CU207"/>
  <c r="CY207"/>
  <c r="DC207"/>
  <c r="DG207"/>
  <c r="CJ207"/>
  <c r="CZ207"/>
  <c r="CF207"/>
  <c r="CV207"/>
  <c r="CR207"/>
  <c r="DH207"/>
  <c r="CN207"/>
  <c r="DD207"/>
  <c r="CF205"/>
  <c r="CJ205"/>
  <c r="CN205"/>
  <c r="CR205"/>
  <c r="CV205"/>
  <c r="CZ205"/>
  <c r="DD205"/>
  <c r="DH205"/>
  <c r="CI205"/>
  <c r="CM205"/>
  <c r="CQ205"/>
  <c r="CU205"/>
  <c r="CY205"/>
  <c r="DC205"/>
  <c r="DG205"/>
  <c r="CG205"/>
  <c r="CK205"/>
  <c r="CO205"/>
  <c r="CS205"/>
  <c r="CW205"/>
  <c r="DA205"/>
  <c r="DE205"/>
  <c r="CT205"/>
  <c r="CP205"/>
  <c r="DF205"/>
  <c r="CL205"/>
  <c r="DB205"/>
  <c r="CH205"/>
  <c r="CX205"/>
  <c r="CH203"/>
  <c r="CL203"/>
  <c r="CP203"/>
  <c r="CT203"/>
  <c r="CX203"/>
  <c r="DB203"/>
  <c r="DF203"/>
  <c r="CG203"/>
  <c r="CK203"/>
  <c r="CO203"/>
  <c r="CS203"/>
  <c r="CW203"/>
  <c r="DA203"/>
  <c r="DE203"/>
  <c r="CI203"/>
  <c r="CM203"/>
  <c r="CQ203"/>
  <c r="CU203"/>
  <c r="CY203"/>
  <c r="DC203"/>
  <c r="DG203"/>
  <c r="CN203"/>
  <c r="DD203"/>
  <c r="CJ203"/>
  <c r="CZ203"/>
  <c r="CF203"/>
  <c r="CV203"/>
  <c r="CR203"/>
  <c r="DH203"/>
  <c r="CF201"/>
  <c r="CJ201"/>
  <c r="CI201"/>
  <c r="CG201"/>
  <c r="CH201"/>
  <c r="CN201"/>
  <c r="CR201"/>
  <c r="CV201"/>
  <c r="CZ201"/>
  <c r="DD201"/>
  <c r="DH201"/>
  <c r="CM201"/>
  <c r="CQ201"/>
  <c r="CU201"/>
  <c r="CY201"/>
  <c r="DC201"/>
  <c r="DG201"/>
  <c r="CK201"/>
  <c r="CO201"/>
  <c r="CS201"/>
  <c r="CW201"/>
  <c r="DA201"/>
  <c r="DE201"/>
  <c r="CX201"/>
  <c r="CT201"/>
  <c r="CP201"/>
  <c r="DF201"/>
  <c r="CL201"/>
  <c r="DB201"/>
  <c r="CH199"/>
  <c r="CL199"/>
  <c r="CP199"/>
  <c r="CT199"/>
  <c r="CX199"/>
  <c r="DB199"/>
  <c r="DF199"/>
  <c r="CG199"/>
  <c r="CK199"/>
  <c r="CO199"/>
  <c r="CS199"/>
  <c r="CW199"/>
  <c r="DA199"/>
  <c r="DE199"/>
  <c r="CI199"/>
  <c r="CM199"/>
  <c r="CQ199"/>
  <c r="CU199"/>
  <c r="CY199"/>
  <c r="DC199"/>
  <c r="DG199"/>
  <c r="CR199"/>
  <c r="DH199"/>
  <c r="CN199"/>
  <c r="DD199"/>
  <c r="CF199"/>
  <c r="CV199"/>
  <c r="CZ199"/>
  <c r="CJ199"/>
  <c r="CF197"/>
  <c r="CJ197"/>
  <c r="CN197"/>
  <c r="CR197"/>
  <c r="CV197"/>
  <c r="CZ197"/>
  <c r="DD197"/>
  <c r="DH197"/>
  <c r="CI197"/>
  <c r="CM197"/>
  <c r="CQ197"/>
  <c r="CU197"/>
  <c r="CY197"/>
  <c r="DC197"/>
  <c r="DG197"/>
  <c r="CG197"/>
  <c r="CK197"/>
  <c r="CO197"/>
  <c r="CS197"/>
  <c r="CW197"/>
  <c r="DA197"/>
  <c r="DE197"/>
  <c r="CL197"/>
  <c r="DB197"/>
  <c r="CH197"/>
  <c r="CX197"/>
  <c r="CP197"/>
  <c r="DF197"/>
  <c r="CT197"/>
  <c r="CH195"/>
  <c r="CL195"/>
  <c r="CP195"/>
  <c r="CT195"/>
  <c r="CX195"/>
  <c r="DB195"/>
  <c r="DF195"/>
  <c r="CG195"/>
  <c r="CK195"/>
  <c r="CO195"/>
  <c r="CS195"/>
  <c r="CW195"/>
  <c r="DA195"/>
  <c r="DE195"/>
  <c r="CI195"/>
  <c r="CM195"/>
  <c r="CQ195"/>
  <c r="CU195"/>
  <c r="CY195"/>
  <c r="DC195"/>
  <c r="DG195"/>
  <c r="CF195"/>
  <c r="CV195"/>
  <c r="CR195"/>
  <c r="DH195"/>
  <c r="CJ195"/>
  <c r="CZ195"/>
  <c r="DD195"/>
  <c r="CN195"/>
  <c r="CF193"/>
  <c r="CJ193"/>
  <c r="CN193"/>
  <c r="CR193"/>
  <c r="CV193"/>
  <c r="CZ193"/>
  <c r="DD193"/>
  <c r="DH193"/>
  <c r="CI193"/>
  <c r="CM193"/>
  <c r="CQ193"/>
  <c r="CU193"/>
  <c r="CY193"/>
  <c r="DC193"/>
  <c r="DG193"/>
  <c r="CG193"/>
  <c r="CK193"/>
  <c r="CO193"/>
  <c r="CS193"/>
  <c r="CW193"/>
  <c r="DA193"/>
  <c r="DE193"/>
  <c r="CP193"/>
  <c r="DF193"/>
  <c r="CL193"/>
  <c r="DB193"/>
  <c r="CT193"/>
  <c r="CX193"/>
  <c r="CH193"/>
  <c r="CH191"/>
  <c r="CL191"/>
  <c r="CP191"/>
  <c r="CT191"/>
  <c r="CX191"/>
  <c r="DB191"/>
  <c r="DF191"/>
  <c r="CG191"/>
  <c r="CK191"/>
  <c r="CO191"/>
  <c r="CS191"/>
  <c r="CW191"/>
  <c r="DA191"/>
  <c r="DE191"/>
  <c r="CI191"/>
  <c r="CM191"/>
  <c r="CQ191"/>
  <c r="CU191"/>
  <c r="CY191"/>
  <c r="DC191"/>
  <c r="DG191"/>
  <c r="CJ191"/>
  <c r="CZ191"/>
  <c r="CF191"/>
  <c r="CV191"/>
  <c r="CN191"/>
  <c r="DD191"/>
  <c r="DH191"/>
  <c r="CR191"/>
  <c r="CF189"/>
  <c r="CJ189"/>
  <c r="CN189"/>
  <c r="CR189"/>
  <c r="CV189"/>
  <c r="CZ189"/>
  <c r="DD189"/>
  <c r="DH189"/>
  <c r="CI189"/>
  <c r="CM189"/>
  <c r="CQ189"/>
  <c r="CU189"/>
  <c r="CY189"/>
  <c r="DC189"/>
  <c r="DG189"/>
  <c r="CG189"/>
  <c r="CK189"/>
  <c r="CO189"/>
  <c r="CS189"/>
  <c r="CW189"/>
  <c r="DA189"/>
  <c r="DE189"/>
  <c r="CT189"/>
  <c r="CP189"/>
  <c r="DF189"/>
  <c r="CH189"/>
  <c r="CX189"/>
  <c r="DB189"/>
  <c r="CL189"/>
  <c r="CH187"/>
  <c r="CL187"/>
  <c r="CP187"/>
  <c r="CT187"/>
  <c r="CX187"/>
  <c r="DB187"/>
  <c r="DF187"/>
  <c r="CG187"/>
  <c r="CK187"/>
  <c r="CO187"/>
  <c r="CS187"/>
  <c r="CW187"/>
  <c r="DA187"/>
  <c r="DE187"/>
  <c r="CI187"/>
  <c r="CM187"/>
  <c r="CQ187"/>
  <c r="CU187"/>
  <c r="CY187"/>
  <c r="DC187"/>
  <c r="DG187"/>
  <c r="CN187"/>
  <c r="DD187"/>
  <c r="CJ187"/>
  <c r="CZ187"/>
  <c r="CR187"/>
  <c r="DH187"/>
  <c r="CV187"/>
  <c r="CF187"/>
  <c r="CF185"/>
  <c r="CJ185"/>
  <c r="CN185"/>
  <c r="CR185"/>
  <c r="CV185"/>
  <c r="CZ185"/>
  <c r="DD185"/>
  <c r="DH185"/>
  <c r="CI185"/>
  <c r="CM185"/>
  <c r="CQ185"/>
  <c r="CU185"/>
  <c r="CY185"/>
  <c r="DC185"/>
  <c r="DG185"/>
  <c r="CG185"/>
  <c r="CK185"/>
  <c r="CO185"/>
  <c r="CS185"/>
  <c r="CW185"/>
  <c r="DA185"/>
  <c r="DE185"/>
  <c r="CH185"/>
  <c r="CX185"/>
  <c r="CT185"/>
  <c r="CL185"/>
  <c r="DB185"/>
  <c r="CP185"/>
  <c r="DF185"/>
  <c r="CH183"/>
  <c r="CL183"/>
  <c r="CP183"/>
  <c r="CT183"/>
  <c r="CX183"/>
  <c r="DB183"/>
  <c r="DF183"/>
  <c r="CG183"/>
  <c r="CK183"/>
  <c r="CO183"/>
  <c r="CS183"/>
  <c r="CW183"/>
  <c r="DA183"/>
  <c r="DE183"/>
  <c r="CI183"/>
  <c r="CM183"/>
  <c r="CQ183"/>
  <c r="CU183"/>
  <c r="CY183"/>
  <c r="DC183"/>
  <c r="DG183"/>
  <c r="CR183"/>
  <c r="DH183"/>
  <c r="CN183"/>
  <c r="DD183"/>
  <c r="CF183"/>
  <c r="CV183"/>
  <c r="CJ183"/>
  <c r="CZ183"/>
  <c r="CF181"/>
  <c r="CJ181"/>
  <c r="CN181"/>
  <c r="CR181"/>
  <c r="CV181"/>
  <c r="CZ181"/>
  <c r="DD181"/>
  <c r="DH181"/>
  <c r="CI181"/>
  <c r="CM181"/>
  <c r="CQ181"/>
  <c r="CU181"/>
  <c r="CY181"/>
  <c r="DC181"/>
  <c r="DG181"/>
  <c r="CG181"/>
  <c r="CK181"/>
  <c r="CO181"/>
  <c r="CS181"/>
  <c r="CW181"/>
  <c r="DA181"/>
  <c r="DE181"/>
  <c r="CL181"/>
  <c r="DB181"/>
  <c r="CH181"/>
  <c r="CX181"/>
  <c r="CP181"/>
  <c r="DF181"/>
  <c r="CT181"/>
  <c r="CH179"/>
  <c r="CL179"/>
  <c r="CP179"/>
  <c r="CT179"/>
  <c r="CX179"/>
  <c r="DB179"/>
  <c r="DF179"/>
  <c r="CG179"/>
  <c r="CK179"/>
  <c r="CO179"/>
  <c r="CS179"/>
  <c r="CW179"/>
  <c r="DA179"/>
  <c r="DE179"/>
  <c r="CI179"/>
  <c r="CM179"/>
  <c r="CQ179"/>
  <c r="CU179"/>
  <c r="CY179"/>
  <c r="DC179"/>
  <c r="DG179"/>
  <c r="CF179"/>
  <c r="CV179"/>
  <c r="CR179"/>
  <c r="DH179"/>
  <c r="CJ179"/>
  <c r="CZ179"/>
  <c r="DD179"/>
  <c r="CN179"/>
  <c r="CF177"/>
  <c r="CJ177"/>
  <c r="CN177"/>
  <c r="CR177"/>
  <c r="CV177"/>
  <c r="CZ177"/>
  <c r="DD177"/>
  <c r="DH177"/>
  <c r="CI177"/>
  <c r="CM177"/>
  <c r="CQ177"/>
  <c r="CU177"/>
  <c r="CY177"/>
  <c r="DC177"/>
  <c r="DG177"/>
  <c r="CG177"/>
  <c r="CK177"/>
  <c r="CO177"/>
  <c r="CS177"/>
  <c r="CW177"/>
  <c r="DA177"/>
  <c r="DE177"/>
  <c r="CP177"/>
  <c r="DF177"/>
  <c r="CL177"/>
  <c r="DB177"/>
  <c r="CT177"/>
  <c r="CX177"/>
  <c r="CH177"/>
  <c r="CH175"/>
  <c r="CL175"/>
  <c r="CP175"/>
  <c r="CT175"/>
  <c r="CX175"/>
  <c r="DB175"/>
  <c r="DF175"/>
  <c r="CG175"/>
  <c r="CK175"/>
  <c r="CO175"/>
  <c r="CS175"/>
  <c r="CW175"/>
  <c r="DA175"/>
  <c r="DE175"/>
  <c r="CI175"/>
  <c r="CM175"/>
  <c r="CQ175"/>
  <c r="CU175"/>
  <c r="CY175"/>
  <c r="DC175"/>
  <c r="DG175"/>
  <c r="CJ175"/>
  <c r="CZ175"/>
  <c r="CF175"/>
  <c r="CV175"/>
  <c r="CN175"/>
  <c r="DD175"/>
  <c r="DH175"/>
  <c r="CR175"/>
  <c r="CF173"/>
  <c r="CJ173"/>
  <c r="CN173"/>
  <c r="CR173"/>
  <c r="CV173"/>
  <c r="CZ173"/>
  <c r="DD173"/>
  <c r="DH173"/>
  <c r="CI173"/>
  <c r="CM173"/>
  <c r="CQ173"/>
  <c r="CU173"/>
  <c r="CY173"/>
  <c r="DC173"/>
  <c r="DG173"/>
  <c r="CG173"/>
  <c r="CK173"/>
  <c r="CO173"/>
  <c r="CS173"/>
  <c r="CW173"/>
  <c r="DA173"/>
  <c r="DE173"/>
  <c r="CT173"/>
  <c r="CP173"/>
  <c r="DF173"/>
  <c r="CH173"/>
  <c r="CX173"/>
  <c r="DB173"/>
  <c r="CL173"/>
  <c r="CH171"/>
  <c r="CL171"/>
  <c r="CP171"/>
  <c r="CT171"/>
  <c r="CX171"/>
  <c r="DB171"/>
  <c r="DF171"/>
  <c r="CG171"/>
  <c r="CK171"/>
  <c r="CO171"/>
  <c r="CS171"/>
  <c r="CW171"/>
  <c r="DA171"/>
  <c r="DE171"/>
  <c r="CI171"/>
  <c r="CM171"/>
  <c r="CQ171"/>
  <c r="CU171"/>
  <c r="CY171"/>
  <c r="DC171"/>
  <c r="DG171"/>
  <c r="CN171"/>
  <c r="DD171"/>
  <c r="CJ171"/>
  <c r="CZ171"/>
  <c r="CR171"/>
  <c r="DH171"/>
  <c r="CV171"/>
  <c r="CF171"/>
  <c r="CF169"/>
  <c r="CJ169"/>
  <c r="CN169"/>
  <c r="CR169"/>
  <c r="CV169"/>
  <c r="CZ169"/>
  <c r="DD169"/>
  <c r="DH169"/>
  <c r="CI169"/>
  <c r="CM169"/>
  <c r="CQ169"/>
  <c r="CU169"/>
  <c r="CY169"/>
  <c r="DC169"/>
  <c r="DG169"/>
  <c r="CG169"/>
  <c r="CK169"/>
  <c r="CO169"/>
  <c r="CS169"/>
  <c r="CW169"/>
  <c r="DA169"/>
  <c r="DE169"/>
  <c r="CH169"/>
  <c r="CX169"/>
  <c r="CT169"/>
  <c r="CL169"/>
  <c r="DB169"/>
  <c r="DF169"/>
  <c r="CP169"/>
  <c r="CH167"/>
  <c r="CL167"/>
  <c r="CP167"/>
  <c r="CT167"/>
  <c r="CX167"/>
  <c r="DB167"/>
  <c r="DF167"/>
  <c r="CG167"/>
  <c r="CK167"/>
  <c r="CO167"/>
  <c r="CS167"/>
  <c r="CW167"/>
  <c r="DA167"/>
  <c r="DE167"/>
  <c r="CI167"/>
  <c r="CM167"/>
  <c r="CQ167"/>
  <c r="CU167"/>
  <c r="CY167"/>
  <c r="DC167"/>
  <c r="DG167"/>
  <c r="CR167"/>
  <c r="DH167"/>
  <c r="CN167"/>
  <c r="DD167"/>
  <c r="CF167"/>
  <c r="CV167"/>
  <c r="CZ167"/>
  <c r="CJ167"/>
  <c r="CF165"/>
  <c r="CJ165"/>
  <c r="CN165"/>
  <c r="CR165"/>
  <c r="CV165"/>
  <c r="CZ165"/>
  <c r="DD165"/>
  <c r="DH165"/>
  <c r="CI165"/>
  <c r="CM165"/>
  <c r="CQ165"/>
  <c r="CU165"/>
  <c r="CY165"/>
  <c r="DC165"/>
  <c r="DG165"/>
  <c r="CG165"/>
  <c r="CK165"/>
  <c r="CO165"/>
  <c r="CS165"/>
  <c r="CW165"/>
  <c r="DA165"/>
  <c r="DE165"/>
  <c r="CL165"/>
  <c r="DB165"/>
  <c r="CH165"/>
  <c r="CX165"/>
  <c r="CP165"/>
  <c r="DF165"/>
  <c r="CT165"/>
  <c r="CH163"/>
  <c r="CL163"/>
  <c r="CP163"/>
  <c r="CT163"/>
  <c r="CX163"/>
  <c r="DB163"/>
  <c r="DF163"/>
  <c r="CG163"/>
  <c r="CK163"/>
  <c r="CO163"/>
  <c r="CS163"/>
  <c r="CW163"/>
  <c r="DA163"/>
  <c r="DE163"/>
  <c r="CI163"/>
  <c r="CM163"/>
  <c r="CQ163"/>
  <c r="CU163"/>
  <c r="CY163"/>
  <c r="DC163"/>
  <c r="DG163"/>
  <c r="CF163"/>
  <c r="CV163"/>
  <c r="CR163"/>
  <c r="DH163"/>
  <c r="CJ163"/>
  <c r="CZ163"/>
  <c r="CN163"/>
  <c r="DD163"/>
  <c r="CF161"/>
  <c r="CJ161"/>
  <c r="CN161"/>
  <c r="CR161"/>
  <c r="CV161"/>
  <c r="CZ161"/>
  <c r="DD161"/>
  <c r="DH161"/>
  <c r="CI161"/>
  <c r="CM161"/>
  <c r="CQ161"/>
  <c r="CU161"/>
  <c r="CY161"/>
  <c r="DC161"/>
  <c r="DG161"/>
  <c r="CG161"/>
  <c r="CK161"/>
  <c r="CO161"/>
  <c r="CS161"/>
  <c r="CW161"/>
  <c r="DA161"/>
  <c r="DE161"/>
  <c r="CP161"/>
  <c r="DF161"/>
  <c r="CL161"/>
  <c r="DB161"/>
  <c r="CT161"/>
  <c r="CH161"/>
  <c r="CX161"/>
  <c r="CH159"/>
  <c r="CL159"/>
  <c r="CP159"/>
  <c r="CT159"/>
  <c r="CX159"/>
  <c r="DB159"/>
  <c r="DF159"/>
  <c r="CG159"/>
  <c r="CK159"/>
  <c r="CO159"/>
  <c r="CS159"/>
  <c r="CW159"/>
  <c r="DA159"/>
  <c r="DE159"/>
  <c r="CI159"/>
  <c r="CM159"/>
  <c r="CQ159"/>
  <c r="CU159"/>
  <c r="CY159"/>
  <c r="DC159"/>
  <c r="DG159"/>
  <c r="CJ159"/>
  <c r="CZ159"/>
  <c r="CF159"/>
  <c r="CV159"/>
  <c r="CN159"/>
  <c r="DD159"/>
  <c r="DH159"/>
  <c r="CR159"/>
  <c r="CF157"/>
  <c r="CJ157"/>
  <c r="CN157"/>
  <c r="CR157"/>
  <c r="CV157"/>
  <c r="CZ157"/>
  <c r="DD157"/>
  <c r="DH157"/>
  <c r="CI157"/>
  <c r="CM157"/>
  <c r="CQ157"/>
  <c r="CU157"/>
  <c r="CY157"/>
  <c r="DC157"/>
  <c r="DG157"/>
  <c r="CG157"/>
  <c r="CK157"/>
  <c r="CO157"/>
  <c r="CS157"/>
  <c r="CW157"/>
  <c r="DA157"/>
  <c r="DE157"/>
  <c r="CT157"/>
  <c r="CP157"/>
  <c r="DF157"/>
  <c r="CH157"/>
  <c r="CX157"/>
  <c r="DB157"/>
  <c r="CL157"/>
  <c r="CH155"/>
  <c r="CL155"/>
  <c r="CP155"/>
  <c r="CT155"/>
  <c r="CX155"/>
  <c r="DB155"/>
  <c r="DF155"/>
  <c r="CG155"/>
  <c r="CK155"/>
  <c r="CO155"/>
  <c r="CS155"/>
  <c r="CW155"/>
  <c r="DA155"/>
  <c r="DE155"/>
  <c r="CI155"/>
  <c r="CM155"/>
  <c r="CQ155"/>
  <c r="CU155"/>
  <c r="CY155"/>
  <c r="DC155"/>
  <c r="DG155"/>
  <c r="CN155"/>
  <c r="DD155"/>
  <c r="CJ155"/>
  <c r="CZ155"/>
  <c r="CR155"/>
  <c r="DH155"/>
  <c r="CV155"/>
  <c r="CF155"/>
  <c r="CF153"/>
  <c r="CJ153"/>
  <c r="CN153"/>
  <c r="CR153"/>
  <c r="CV153"/>
  <c r="CZ153"/>
  <c r="DD153"/>
  <c r="DH153"/>
  <c r="CI153"/>
  <c r="CM153"/>
  <c r="CQ153"/>
  <c r="CU153"/>
  <c r="CY153"/>
  <c r="DC153"/>
  <c r="DG153"/>
  <c r="CG153"/>
  <c r="CK153"/>
  <c r="CO153"/>
  <c r="CS153"/>
  <c r="CW153"/>
  <c r="DA153"/>
  <c r="DE153"/>
  <c r="CH153"/>
  <c r="CX153"/>
  <c r="CT153"/>
  <c r="CL153"/>
  <c r="DB153"/>
  <c r="DF153"/>
  <c r="CP153"/>
  <c r="CH151"/>
  <c r="CL151"/>
  <c r="CP151"/>
  <c r="CT151"/>
  <c r="CX151"/>
  <c r="DB151"/>
  <c r="DF151"/>
  <c r="CG151"/>
  <c r="CK151"/>
  <c r="CO151"/>
  <c r="CS151"/>
  <c r="CW151"/>
  <c r="DA151"/>
  <c r="DE151"/>
  <c r="CI151"/>
  <c r="CM151"/>
  <c r="CQ151"/>
  <c r="CU151"/>
  <c r="CY151"/>
  <c r="DC151"/>
  <c r="DG151"/>
  <c r="CR151"/>
  <c r="DH151"/>
  <c r="CN151"/>
  <c r="DD151"/>
  <c r="CF151"/>
  <c r="CV151"/>
  <c r="CZ151"/>
  <c r="CJ151"/>
  <c r="CF149"/>
  <c r="CJ149"/>
  <c r="CN149"/>
  <c r="CR149"/>
  <c r="CV149"/>
  <c r="CZ149"/>
  <c r="DD149"/>
  <c r="DH149"/>
  <c r="CI149"/>
  <c r="CM149"/>
  <c r="CQ149"/>
  <c r="CU149"/>
  <c r="CY149"/>
  <c r="DC149"/>
  <c r="DG149"/>
  <c r="CG149"/>
  <c r="CK149"/>
  <c r="CO149"/>
  <c r="CS149"/>
  <c r="CW149"/>
  <c r="DA149"/>
  <c r="DE149"/>
  <c r="CL149"/>
  <c r="DB149"/>
  <c r="CH149"/>
  <c r="CX149"/>
  <c r="CP149"/>
  <c r="DF149"/>
  <c r="CT149"/>
  <c r="CH147"/>
  <c r="CL147"/>
  <c r="CP147"/>
  <c r="CT147"/>
  <c r="CX147"/>
  <c r="DB147"/>
  <c r="DF147"/>
  <c r="CG147"/>
  <c r="CK147"/>
  <c r="CO147"/>
  <c r="CS147"/>
  <c r="CW147"/>
  <c r="DA147"/>
  <c r="DE147"/>
  <c r="CI147"/>
  <c r="CM147"/>
  <c r="CQ147"/>
  <c r="CU147"/>
  <c r="CY147"/>
  <c r="DC147"/>
  <c r="DG147"/>
  <c r="CF147"/>
  <c r="CV147"/>
  <c r="CR147"/>
  <c r="DH147"/>
  <c r="CJ147"/>
  <c r="CZ147"/>
  <c r="DD147"/>
  <c r="CN147"/>
  <c r="CF145"/>
  <c r="CJ145"/>
  <c r="CN145"/>
  <c r="CR145"/>
  <c r="CV145"/>
  <c r="CZ145"/>
  <c r="DD145"/>
  <c r="DH145"/>
  <c r="CI145"/>
  <c r="CM145"/>
  <c r="CQ145"/>
  <c r="CU145"/>
  <c r="CY145"/>
  <c r="DC145"/>
  <c r="DG145"/>
  <c r="CG145"/>
  <c r="CK145"/>
  <c r="CO145"/>
  <c r="CS145"/>
  <c r="CW145"/>
  <c r="DA145"/>
  <c r="DE145"/>
  <c r="CP145"/>
  <c r="DF145"/>
  <c r="CL145"/>
  <c r="DB145"/>
  <c r="CT145"/>
  <c r="CX145"/>
  <c r="CH145"/>
  <c r="CH143"/>
  <c r="CL143"/>
  <c r="CP143"/>
  <c r="CT143"/>
  <c r="CX143"/>
  <c r="DB143"/>
  <c r="DF143"/>
  <c r="CG143"/>
  <c r="CK143"/>
  <c r="CO143"/>
  <c r="CS143"/>
  <c r="CW143"/>
  <c r="DA143"/>
  <c r="DE143"/>
  <c r="CI143"/>
  <c r="CM143"/>
  <c r="CQ143"/>
  <c r="CU143"/>
  <c r="CY143"/>
  <c r="DC143"/>
  <c r="DG143"/>
  <c r="CJ143"/>
  <c r="CZ143"/>
  <c r="CF143"/>
  <c r="CV143"/>
  <c r="CN143"/>
  <c r="DD143"/>
  <c r="CR143"/>
  <c r="DH143"/>
  <c r="CF141"/>
  <c r="CJ141"/>
  <c r="CN141"/>
  <c r="CR141"/>
  <c r="CV141"/>
  <c r="CZ141"/>
  <c r="DD141"/>
  <c r="DH141"/>
  <c r="CI141"/>
  <c r="CM141"/>
  <c r="CQ141"/>
  <c r="CU141"/>
  <c r="CY141"/>
  <c r="DC141"/>
  <c r="DG141"/>
  <c r="CG141"/>
  <c r="CK141"/>
  <c r="CO141"/>
  <c r="CS141"/>
  <c r="CW141"/>
  <c r="DA141"/>
  <c r="DE141"/>
  <c r="CT141"/>
  <c r="CP141"/>
  <c r="DF141"/>
  <c r="CH141"/>
  <c r="CX141"/>
  <c r="CL141"/>
  <c r="DB141"/>
  <c r="CH139"/>
  <c r="CL139"/>
  <c r="CP139"/>
  <c r="CT139"/>
  <c r="CX139"/>
  <c r="DB139"/>
  <c r="DF139"/>
  <c r="CG139"/>
  <c r="CK139"/>
  <c r="CO139"/>
  <c r="CS139"/>
  <c r="CW139"/>
  <c r="DA139"/>
  <c r="DE139"/>
  <c r="CI139"/>
  <c r="CM139"/>
  <c r="CQ139"/>
  <c r="CU139"/>
  <c r="CY139"/>
  <c r="DC139"/>
  <c r="DG139"/>
  <c r="CN139"/>
  <c r="DD139"/>
  <c r="CJ139"/>
  <c r="CZ139"/>
  <c r="CR139"/>
  <c r="DH139"/>
  <c r="CF139"/>
  <c r="CV139"/>
  <c r="CF137"/>
  <c r="CJ137"/>
  <c r="CN137"/>
  <c r="CR137"/>
  <c r="CV137"/>
  <c r="CZ137"/>
  <c r="DD137"/>
  <c r="DH137"/>
  <c r="CI137"/>
  <c r="CM137"/>
  <c r="CQ137"/>
  <c r="CU137"/>
  <c r="CY137"/>
  <c r="DC137"/>
  <c r="DG137"/>
  <c r="CG137"/>
  <c r="CK137"/>
  <c r="CO137"/>
  <c r="CS137"/>
  <c r="CW137"/>
  <c r="DA137"/>
  <c r="DE137"/>
  <c r="CH137"/>
  <c r="CX137"/>
  <c r="CT137"/>
  <c r="CL137"/>
  <c r="DB137"/>
  <c r="DF137"/>
  <c r="CP137"/>
  <c r="CH135"/>
  <c r="CL135"/>
  <c r="CP135"/>
  <c r="CT135"/>
  <c r="CX135"/>
  <c r="DB135"/>
  <c r="DF135"/>
  <c r="CG135"/>
  <c r="CK135"/>
  <c r="CO135"/>
  <c r="CS135"/>
  <c r="CW135"/>
  <c r="DA135"/>
  <c r="DE135"/>
  <c r="CI135"/>
  <c r="CM135"/>
  <c r="CQ135"/>
  <c r="CU135"/>
  <c r="CY135"/>
  <c r="DC135"/>
  <c r="DG135"/>
  <c r="CR135"/>
  <c r="DH135"/>
  <c r="CN135"/>
  <c r="DD135"/>
  <c r="CF135"/>
  <c r="CV135"/>
  <c r="CZ135"/>
  <c r="CJ135"/>
  <c r="CF133"/>
  <c r="CJ133"/>
  <c r="CN133"/>
  <c r="CR133"/>
  <c r="CV133"/>
  <c r="CZ133"/>
  <c r="DD133"/>
  <c r="DH133"/>
  <c r="CI133"/>
  <c r="CM133"/>
  <c r="CQ133"/>
  <c r="CU133"/>
  <c r="CY133"/>
  <c r="DC133"/>
  <c r="DG133"/>
  <c r="CG133"/>
  <c r="CK133"/>
  <c r="CO133"/>
  <c r="CS133"/>
  <c r="CW133"/>
  <c r="DA133"/>
  <c r="DE133"/>
  <c r="CL133"/>
  <c r="DB133"/>
  <c r="CH133"/>
  <c r="CX133"/>
  <c r="CP133"/>
  <c r="DF133"/>
  <c r="CT133"/>
  <c r="CH131"/>
  <c r="CL131"/>
  <c r="CP131"/>
  <c r="CT131"/>
  <c r="CX131"/>
  <c r="DB131"/>
  <c r="DF131"/>
  <c r="CG131"/>
  <c r="CK131"/>
  <c r="CO131"/>
  <c r="CS131"/>
  <c r="CW131"/>
  <c r="DA131"/>
  <c r="DE131"/>
  <c r="CI131"/>
  <c r="CM131"/>
  <c r="CQ131"/>
  <c r="CU131"/>
  <c r="CY131"/>
  <c r="DC131"/>
  <c r="DG131"/>
  <c r="CF131"/>
  <c r="CV131"/>
  <c r="CR131"/>
  <c r="DH131"/>
  <c r="CJ131"/>
  <c r="CZ131"/>
  <c r="DD131"/>
  <c r="CN131"/>
  <c r="CF129"/>
  <c r="CJ129"/>
  <c r="CN129"/>
  <c r="CR129"/>
  <c r="CV129"/>
  <c r="CZ129"/>
  <c r="DD129"/>
  <c r="DH129"/>
  <c r="CI129"/>
  <c r="CM129"/>
  <c r="CQ129"/>
  <c r="CU129"/>
  <c r="CY129"/>
  <c r="DC129"/>
  <c r="DG129"/>
  <c r="CG129"/>
  <c r="CK129"/>
  <c r="CO129"/>
  <c r="CS129"/>
  <c r="CW129"/>
  <c r="DA129"/>
  <c r="DE129"/>
  <c r="CP129"/>
  <c r="DF129"/>
  <c r="CL129"/>
  <c r="DB129"/>
  <c r="CT129"/>
  <c r="CX129"/>
  <c r="CH129"/>
  <c r="CH127"/>
  <c r="CL127"/>
  <c r="CP127"/>
  <c r="CT127"/>
  <c r="CX127"/>
  <c r="DB127"/>
  <c r="DF127"/>
  <c r="CG127"/>
  <c r="CK127"/>
  <c r="CO127"/>
  <c r="CS127"/>
  <c r="CW127"/>
  <c r="DA127"/>
  <c r="DE127"/>
  <c r="CI127"/>
  <c r="CM127"/>
  <c r="CQ127"/>
  <c r="CU127"/>
  <c r="CY127"/>
  <c r="DC127"/>
  <c r="DG127"/>
  <c r="CJ127"/>
  <c r="CZ127"/>
  <c r="CF127"/>
  <c r="CV127"/>
  <c r="CN127"/>
  <c r="DD127"/>
  <c r="DH127"/>
  <c r="CR127"/>
  <c r="CF125"/>
  <c r="CJ125"/>
  <c r="CN125"/>
  <c r="CR125"/>
  <c r="CV125"/>
  <c r="CZ125"/>
  <c r="DD125"/>
  <c r="DH125"/>
  <c r="CI125"/>
  <c r="CM125"/>
  <c r="CQ125"/>
  <c r="CU125"/>
  <c r="CY125"/>
  <c r="DC125"/>
  <c r="DG125"/>
  <c r="CG125"/>
  <c r="CK125"/>
  <c r="CO125"/>
  <c r="CS125"/>
  <c r="CW125"/>
  <c r="DA125"/>
  <c r="DE125"/>
  <c r="CT125"/>
  <c r="CP125"/>
  <c r="DF125"/>
  <c r="CH125"/>
  <c r="CX125"/>
  <c r="DB125"/>
  <c r="CL125"/>
  <c r="CH123"/>
  <c r="CL123"/>
  <c r="CP123"/>
  <c r="CT123"/>
  <c r="CX123"/>
  <c r="DB123"/>
  <c r="DF123"/>
  <c r="CG123"/>
  <c r="CK123"/>
  <c r="CO123"/>
  <c r="CS123"/>
  <c r="CW123"/>
  <c r="DA123"/>
  <c r="DE123"/>
  <c r="CI123"/>
  <c r="CM123"/>
  <c r="CQ123"/>
  <c r="CU123"/>
  <c r="CY123"/>
  <c r="DC123"/>
  <c r="DG123"/>
  <c r="CN123"/>
  <c r="DD123"/>
  <c r="CJ123"/>
  <c r="CZ123"/>
  <c r="CR123"/>
  <c r="DH123"/>
  <c r="CV123"/>
  <c r="CF123"/>
  <c r="CF121"/>
  <c r="CJ121"/>
  <c r="CN121"/>
  <c r="CR121"/>
  <c r="CV121"/>
  <c r="CZ121"/>
  <c r="DD121"/>
  <c r="DH121"/>
  <c r="CI121"/>
  <c r="CM121"/>
  <c r="CQ121"/>
  <c r="CU121"/>
  <c r="CY121"/>
  <c r="DC121"/>
  <c r="DG121"/>
  <c r="CG121"/>
  <c r="CK121"/>
  <c r="CO121"/>
  <c r="CS121"/>
  <c r="CW121"/>
  <c r="DA121"/>
  <c r="DE121"/>
  <c r="CH121"/>
  <c r="CX121"/>
  <c r="CT121"/>
  <c r="CL121"/>
  <c r="DB121"/>
  <c r="CP121"/>
  <c r="DF121"/>
  <c r="CH119"/>
  <c r="CL119"/>
  <c r="CP119"/>
  <c r="CT119"/>
  <c r="CX119"/>
  <c r="DB119"/>
  <c r="DF119"/>
  <c r="CG119"/>
  <c r="CK119"/>
  <c r="CO119"/>
  <c r="CS119"/>
  <c r="CW119"/>
  <c r="DA119"/>
  <c r="DE119"/>
  <c r="CI119"/>
  <c r="CM119"/>
  <c r="CQ119"/>
  <c r="CU119"/>
  <c r="CY119"/>
  <c r="DC119"/>
  <c r="DG119"/>
  <c r="CR119"/>
  <c r="DH119"/>
  <c r="CN119"/>
  <c r="DD119"/>
  <c r="CF119"/>
  <c r="CV119"/>
  <c r="CJ119"/>
  <c r="CZ119"/>
  <c r="CF117"/>
  <c r="CJ117"/>
  <c r="CN117"/>
  <c r="CR117"/>
  <c r="CV117"/>
  <c r="CZ117"/>
  <c r="DD117"/>
  <c r="DH117"/>
  <c r="CI117"/>
  <c r="CM117"/>
  <c r="CQ117"/>
  <c r="CU117"/>
  <c r="CY117"/>
  <c r="DC117"/>
  <c r="DG117"/>
  <c r="CG117"/>
  <c r="CK117"/>
  <c r="CO117"/>
  <c r="CS117"/>
  <c r="CW117"/>
  <c r="DA117"/>
  <c r="DE117"/>
  <c r="CL117"/>
  <c r="DB117"/>
  <c r="CH117"/>
  <c r="CX117"/>
  <c r="CP117"/>
  <c r="DF117"/>
  <c r="CT117"/>
  <c r="CH115"/>
  <c r="CL115"/>
  <c r="CP115"/>
  <c r="CT115"/>
  <c r="CX115"/>
  <c r="DB115"/>
  <c r="DF115"/>
  <c r="CG115"/>
  <c r="CK115"/>
  <c r="CO115"/>
  <c r="CS115"/>
  <c r="CW115"/>
  <c r="DA115"/>
  <c r="DE115"/>
  <c r="CI115"/>
  <c r="CM115"/>
  <c r="CQ115"/>
  <c r="CU115"/>
  <c r="CY115"/>
  <c r="DC115"/>
  <c r="DG115"/>
  <c r="CF115"/>
  <c r="CV115"/>
  <c r="CR115"/>
  <c r="DH115"/>
  <c r="CJ115"/>
  <c r="CZ115"/>
  <c r="DD115"/>
  <c r="CN115"/>
  <c r="CF113"/>
  <c r="CJ113"/>
  <c r="CN113"/>
  <c r="CR113"/>
  <c r="CV113"/>
  <c r="CZ113"/>
  <c r="DD113"/>
  <c r="DH113"/>
  <c r="CI113"/>
  <c r="CM113"/>
  <c r="CQ113"/>
  <c r="CU113"/>
  <c r="CY113"/>
  <c r="DC113"/>
  <c r="DG113"/>
  <c r="CG113"/>
  <c r="CK113"/>
  <c r="CO113"/>
  <c r="CS113"/>
  <c r="CW113"/>
  <c r="DA113"/>
  <c r="DE113"/>
  <c r="CP113"/>
  <c r="DF113"/>
  <c r="CL113"/>
  <c r="DB113"/>
  <c r="CT113"/>
  <c r="CX113"/>
  <c r="CH113"/>
  <c r="CH111"/>
  <c r="CL111"/>
  <c r="CP111"/>
  <c r="CT111"/>
  <c r="CX111"/>
  <c r="DB111"/>
  <c r="DF111"/>
  <c r="CG111"/>
  <c r="CK111"/>
  <c r="CO111"/>
  <c r="CS111"/>
  <c r="CW111"/>
  <c r="DA111"/>
  <c r="DE111"/>
  <c r="CI111"/>
  <c r="CM111"/>
  <c r="CQ111"/>
  <c r="CU111"/>
  <c r="CY111"/>
  <c r="DC111"/>
  <c r="DG111"/>
  <c r="CJ111"/>
  <c r="CZ111"/>
  <c r="CF111"/>
  <c r="CV111"/>
  <c r="CN111"/>
  <c r="DD111"/>
  <c r="DH111"/>
  <c r="CR111"/>
  <c r="CF109"/>
  <c r="CJ109"/>
  <c r="CN109"/>
  <c r="CR109"/>
  <c r="CV109"/>
  <c r="CZ109"/>
  <c r="DD109"/>
  <c r="DH109"/>
  <c r="CI109"/>
  <c r="CM109"/>
  <c r="CQ109"/>
  <c r="CU109"/>
  <c r="CY109"/>
  <c r="DC109"/>
  <c r="DG109"/>
  <c r="CG109"/>
  <c r="CK109"/>
  <c r="CO109"/>
  <c r="CS109"/>
  <c r="CW109"/>
  <c r="DA109"/>
  <c r="DE109"/>
  <c r="CT109"/>
  <c r="CP109"/>
  <c r="DF109"/>
  <c r="CH109"/>
  <c r="CX109"/>
  <c r="DB109"/>
  <c r="CL109"/>
  <c r="CH107"/>
  <c r="CL107"/>
  <c r="CP107"/>
  <c r="CT107"/>
  <c r="CX107"/>
  <c r="DB107"/>
  <c r="DF107"/>
  <c r="CG107"/>
  <c r="CK107"/>
  <c r="CO107"/>
  <c r="CS107"/>
  <c r="CW107"/>
  <c r="DA107"/>
  <c r="DE107"/>
  <c r="CI107"/>
  <c r="CM107"/>
  <c r="CQ107"/>
  <c r="CU107"/>
  <c r="CY107"/>
  <c r="DC107"/>
  <c r="DG107"/>
  <c r="CN107"/>
  <c r="DD107"/>
  <c r="CJ107"/>
  <c r="CZ107"/>
  <c r="CR107"/>
  <c r="DH107"/>
  <c r="CV107"/>
  <c r="CF107"/>
  <c r="CF105"/>
  <c r="CJ105"/>
  <c r="CN105"/>
  <c r="CR105"/>
  <c r="CV105"/>
  <c r="CZ105"/>
  <c r="DD105"/>
  <c r="DH105"/>
  <c r="CI105"/>
  <c r="CM105"/>
  <c r="CQ105"/>
  <c r="CU105"/>
  <c r="CY105"/>
  <c r="DC105"/>
  <c r="DG105"/>
  <c r="CG105"/>
  <c r="CK105"/>
  <c r="CO105"/>
  <c r="CS105"/>
  <c r="CW105"/>
  <c r="DA105"/>
  <c r="DE105"/>
  <c r="CH105"/>
  <c r="CX105"/>
  <c r="CT105"/>
  <c r="CL105"/>
  <c r="DB105"/>
  <c r="DF105"/>
  <c r="CP105"/>
  <c r="CH103"/>
  <c r="CL103"/>
  <c r="CP103"/>
  <c r="CT103"/>
  <c r="CX103"/>
  <c r="DB103"/>
  <c r="DF103"/>
  <c r="CG103"/>
  <c r="CK103"/>
  <c r="CO103"/>
  <c r="CS103"/>
  <c r="CW103"/>
  <c r="DA103"/>
  <c r="DE103"/>
  <c r="CI103"/>
  <c r="CM103"/>
  <c r="CQ103"/>
  <c r="CU103"/>
  <c r="CY103"/>
  <c r="DC103"/>
  <c r="DG103"/>
  <c r="CR103"/>
  <c r="DH103"/>
  <c r="CN103"/>
  <c r="DD103"/>
  <c r="CF103"/>
  <c r="CV103"/>
  <c r="CZ103"/>
  <c r="CJ103"/>
  <c r="CF101"/>
  <c r="CJ101"/>
  <c r="CN101"/>
  <c r="CR101"/>
  <c r="CV101"/>
  <c r="CZ101"/>
  <c r="DD101"/>
  <c r="DH101"/>
  <c r="CI101"/>
  <c r="CM101"/>
  <c r="CQ101"/>
  <c r="CU101"/>
  <c r="CY101"/>
  <c r="DC101"/>
  <c r="DG101"/>
  <c r="CG101"/>
  <c r="CK101"/>
  <c r="CO101"/>
  <c r="CS101"/>
  <c r="CW101"/>
  <c r="DA101"/>
  <c r="DE101"/>
  <c r="CL101"/>
  <c r="DB101"/>
  <c r="CH101"/>
  <c r="CX101"/>
  <c r="CP101"/>
  <c r="DF101"/>
  <c r="CT101"/>
  <c r="CH99"/>
  <c r="CL99"/>
  <c r="CP99"/>
  <c r="CT99"/>
  <c r="CX99"/>
  <c r="DB99"/>
  <c r="DF99"/>
  <c r="CG99"/>
  <c r="CK99"/>
  <c r="CO99"/>
  <c r="CS99"/>
  <c r="CW99"/>
  <c r="DA99"/>
  <c r="DE99"/>
  <c r="CI99"/>
  <c r="CM99"/>
  <c r="CQ99"/>
  <c r="CU99"/>
  <c r="CY99"/>
  <c r="DC99"/>
  <c r="DG99"/>
  <c r="CF99"/>
  <c r="CV99"/>
  <c r="CR99"/>
  <c r="DH99"/>
  <c r="CJ99"/>
  <c r="CZ99"/>
  <c r="CN99"/>
  <c r="DD99"/>
  <c r="CF97"/>
  <c r="CJ97"/>
  <c r="CN97"/>
  <c r="CR97"/>
  <c r="CV97"/>
  <c r="CZ97"/>
  <c r="DD97"/>
  <c r="DH97"/>
  <c r="CI97"/>
  <c r="CM97"/>
  <c r="CQ97"/>
  <c r="CU97"/>
  <c r="CY97"/>
  <c r="DC97"/>
  <c r="DG97"/>
  <c r="CG97"/>
  <c r="CK97"/>
  <c r="CO97"/>
  <c r="CS97"/>
  <c r="CW97"/>
  <c r="DA97"/>
  <c r="DE97"/>
  <c r="CP97"/>
  <c r="DF97"/>
  <c r="CL97"/>
  <c r="DB97"/>
  <c r="CT97"/>
  <c r="CH97"/>
  <c r="CX97"/>
  <c r="CH95"/>
  <c r="CL95"/>
  <c r="CP95"/>
  <c r="CT95"/>
  <c r="CX95"/>
  <c r="DB95"/>
  <c r="DF95"/>
  <c r="CG95"/>
  <c r="CK95"/>
  <c r="CO95"/>
  <c r="CS95"/>
  <c r="CW95"/>
  <c r="DA95"/>
  <c r="DE95"/>
  <c r="CI95"/>
  <c r="CM95"/>
  <c r="CQ95"/>
  <c r="CU95"/>
  <c r="CY95"/>
  <c r="DC95"/>
  <c r="DG95"/>
  <c r="CJ95"/>
  <c r="CZ95"/>
  <c r="CF95"/>
  <c r="CV95"/>
  <c r="CN95"/>
  <c r="DD95"/>
  <c r="DH95"/>
  <c r="CR95"/>
  <c r="CF93"/>
  <c r="CJ93"/>
  <c r="CN93"/>
  <c r="CR93"/>
  <c r="CV93"/>
  <c r="CZ93"/>
  <c r="DD93"/>
  <c r="DH93"/>
  <c r="CI93"/>
  <c r="CM93"/>
  <c r="CQ93"/>
  <c r="CU93"/>
  <c r="CY93"/>
  <c r="DC93"/>
  <c r="DG93"/>
  <c r="CG93"/>
  <c r="CK93"/>
  <c r="CO93"/>
  <c r="CS93"/>
  <c r="CW93"/>
  <c r="DA93"/>
  <c r="DE93"/>
  <c r="CT93"/>
  <c r="CP93"/>
  <c r="DF93"/>
  <c r="CH93"/>
  <c r="CX93"/>
  <c r="DB93"/>
  <c r="CL93"/>
  <c r="CH91"/>
  <c r="CL91"/>
  <c r="CP91"/>
  <c r="CT91"/>
  <c r="CX91"/>
  <c r="DB91"/>
  <c r="DF91"/>
  <c r="CG91"/>
  <c r="CK91"/>
  <c r="CO91"/>
  <c r="CS91"/>
  <c r="CW91"/>
  <c r="DA91"/>
  <c r="DE91"/>
  <c r="CI91"/>
  <c r="CM91"/>
  <c r="CQ91"/>
  <c r="CU91"/>
  <c r="CY91"/>
  <c r="DC91"/>
  <c r="DG91"/>
  <c r="CN91"/>
  <c r="DD91"/>
  <c r="CJ91"/>
  <c r="CZ91"/>
  <c r="CR91"/>
  <c r="DH91"/>
  <c r="CV91"/>
  <c r="CF91"/>
  <c r="CF89"/>
  <c r="CJ89"/>
  <c r="CN89"/>
  <c r="CR89"/>
  <c r="CV89"/>
  <c r="CZ89"/>
  <c r="DD89"/>
  <c r="DH89"/>
  <c r="CI89"/>
  <c r="CM89"/>
  <c r="CQ89"/>
  <c r="CU89"/>
  <c r="CY89"/>
  <c r="DC89"/>
  <c r="DG89"/>
  <c r="CG89"/>
  <c r="CK89"/>
  <c r="CO89"/>
  <c r="CS89"/>
  <c r="CW89"/>
  <c r="DA89"/>
  <c r="DE89"/>
  <c r="CH89"/>
  <c r="CX89"/>
  <c r="CT89"/>
  <c r="CL89"/>
  <c r="DB89"/>
  <c r="DF89"/>
  <c r="CP89"/>
  <c r="CI261" i="16"/>
  <c r="CH261"/>
  <c r="CG261"/>
  <c r="CI259"/>
  <c r="CH259"/>
  <c r="CJ259"/>
  <c r="CG259"/>
  <c r="CK259"/>
  <c r="CJ257"/>
  <c r="CI257"/>
  <c r="CM257"/>
  <c r="CG257"/>
  <c r="CK257"/>
  <c r="CH257"/>
  <c r="CL257"/>
  <c r="CG255"/>
  <c r="CK255"/>
  <c r="CO255"/>
  <c r="CJ255"/>
  <c r="CN255"/>
  <c r="CH255"/>
  <c r="CL255"/>
  <c r="CI255"/>
  <c r="CM255"/>
  <c r="CH253"/>
  <c r="CL253"/>
  <c r="CP253"/>
  <c r="CG253"/>
  <c r="CK253"/>
  <c r="CO253"/>
  <c r="CI253"/>
  <c r="CM253"/>
  <c r="CQ253"/>
  <c r="CJ253"/>
  <c r="CN253"/>
  <c r="CI251"/>
  <c r="CM251"/>
  <c r="CQ251"/>
  <c r="CH251"/>
  <c r="CL251"/>
  <c r="CP251"/>
  <c r="CJ251"/>
  <c r="CN251"/>
  <c r="CR251"/>
  <c r="CS251"/>
  <c r="CO251"/>
  <c r="CG251"/>
  <c r="CK251"/>
  <c r="CJ249"/>
  <c r="CN249"/>
  <c r="CR249"/>
  <c r="CI249"/>
  <c r="CM249"/>
  <c r="CQ249"/>
  <c r="CU249"/>
  <c r="CG249"/>
  <c r="CK249"/>
  <c r="CO249"/>
  <c r="CS249"/>
  <c r="CP249"/>
  <c r="CL249"/>
  <c r="CT249"/>
  <c r="CH249"/>
  <c r="CG247"/>
  <c r="CK247"/>
  <c r="CO247"/>
  <c r="CS247"/>
  <c r="CW247"/>
  <c r="CJ247"/>
  <c r="CN247"/>
  <c r="CR247"/>
  <c r="CV247"/>
  <c r="CH247"/>
  <c r="CL247"/>
  <c r="CP247"/>
  <c r="CT247"/>
  <c r="CQ247"/>
  <c r="CM247"/>
  <c r="CU247"/>
  <c r="CI247"/>
  <c r="CH245"/>
  <c r="CL245"/>
  <c r="CP245"/>
  <c r="CT245"/>
  <c r="CX245"/>
  <c r="CG245"/>
  <c r="CK245"/>
  <c r="CO245"/>
  <c r="CS245"/>
  <c r="CW245"/>
  <c r="CI245"/>
  <c r="CM245"/>
  <c r="CQ245"/>
  <c r="CU245"/>
  <c r="CY245"/>
  <c r="CV245"/>
  <c r="CR245"/>
  <c r="CJ245"/>
  <c r="CN245"/>
  <c r="CI243"/>
  <c r="CM243"/>
  <c r="CQ243"/>
  <c r="CU243"/>
  <c r="CY243"/>
  <c r="CH243"/>
  <c r="CL243"/>
  <c r="CP243"/>
  <c r="CT243"/>
  <c r="CX243"/>
  <c r="CJ243"/>
  <c r="CN243"/>
  <c r="CR243"/>
  <c r="CV243"/>
  <c r="CZ243"/>
  <c r="CO243"/>
  <c r="CK243"/>
  <c r="DA243"/>
  <c r="CS243"/>
  <c r="CW243"/>
  <c r="CG243"/>
  <c r="CJ241"/>
  <c r="CN241"/>
  <c r="CR241"/>
  <c r="CV241"/>
  <c r="CZ241"/>
  <c r="CI241"/>
  <c r="CM241"/>
  <c r="CQ241"/>
  <c r="CU241"/>
  <c r="CY241"/>
  <c r="DC241"/>
  <c r="CG241"/>
  <c r="CK241"/>
  <c r="CO241"/>
  <c r="CS241"/>
  <c r="CW241"/>
  <c r="DA241"/>
  <c r="CL241"/>
  <c r="DB241"/>
  <c r="CH241"/>
  <c r="CX241"/>
  <c r="CP241"/>
  <c r="CT241"/>
  <c r="CG239"/>
  <c r="CK239"/>
  <c r="CO239"/>
  <c r="CS239"/>
  <c r="CW239"/>
  <c r="DA239"/>
  <c r="DE239"/>
  <c r="CJ239"/>
  <c r="CN239"/>
  <c r="CR239"/>
  <c r="CV239"/>
  <c r="CZ239"/>
  <c r="DD239"/>
  <c r="CH239"/>
  <c r="CL239"/>
  <c r="CP239"/>
  <c r="CT239"/>
  <c r="CX239"/>
  <c r="DB239"/>
  <c r="CM239"/>
  <c r="DC239"/>
  <c r="CI239"/>
  <c r="CY239"/>
  <c r="CQ239"/>
  <c r="CU239"/>
  <c r="CH237"/>
  <c r="CL237"/>
  <c r="CP237"/>
  <c r="CT237"/>
  <c r="CX237"/>
  <c r="DB237"/>
  <c r="DF237"/>
  <c r="CG237"/>
  <c r="CK237"/>
  <c r="CO237"/>
  <c r="CS237"/>
  <c r="CW237"/>
  <c r="DA237"/>
  <c r="DE237"/>
  <c r="CI237"/>
  <c r="CM237"/>
  <c r="CQ237"/>
  <c r="CU237"/>
  <c r="CY237"/>
  <c r="DC237"/>
  <c r="DG237"/>
  <c r="CR237"/>
  <c r="CN237"/>
  <c r="DD237"/>
  <c r="CV237"/>
  <c r="CZ237"/>
  <c r="CJ237"/>
  <c r="CI235"/>
  <c r="CM235"/>
  <c r="CQ235"/>
  <c r="CU235"/>
  <c r="CY235"/>
  <c r="DC235"/>
  <c r="DG235"/>
  <c r="CH235"/>
  <c r="CL235"/>
  <c r="CP235"/>
  <c r="CT235"/>
  <c r="CX235"/>
  <c r="DB235"/>
  <c r="DF235"/>
  <c r="CJ235"/>
  <c r="CN235"/>
  <c r="CR235"/>
  <c r="CV235"/>
  <c r="CZ235"/>
  <c r="DD235"/>
  <c r="DH235"/>
  <c r="CK235"/>
  <c r="DA235"/>
  <c r="CG235"/>
  <c r="CW235"/>
  <c r="CO235"/>
  <c r="DE235"/>
  <c r="CS235"/>
  <c r="DI235"/>
  <c r="CG233"/>
  <c r="CK233"/>
  <c r="CO233"/>
  <c r="CS233"/>
  <c r="CW233"/>
  <c r="DA233"/>
  <c r="DE233"/>
  <c r="DI233"/>
  <c r="CJ233"/>
  <c r="CN233"/>
  <c r="CR233"/>
  <c r="CV233"/>
  <c r="CZ233"/>
  <c r="DD233"/>
  <c r="DH233"/>
  <c r="CH233"/>
  <c r="CL233"/>
  <c r="CP233"/>
  <c r="CT233"/>
  <c r="CX233"/>
  <c r="DB233"/>
  <c r="DF233"/>
  <c r="CU233"/>
  <c r="CQ233"/>
  <c r="DG233"/>
  <c r="CI233"/>
  <c r="CY233"/>
  <c r="CM233"/>
  <c r="DC233"/>
  <c r="CI231"/>
  <c r="CM231"/>
  <c r="CQ231"/>
  <c r="CU231"/>
  <c r="CY231"/>
  <c r="DC231"/>
  <c r="DG231"/>
  <c r="CH231"/>
  <c r="CL231"/>
  <c r="CP231"/>
  <c r="CT231"/>
  <c r="CX231"/>
  <c r="DB231"/>
  <c r="DF231"/>
  <c r="CJ231"/>
  <c r="CN231"/>
  <c r="CR231"/>
  <c r="CV231"/>
  <c r="CZ231"/>
  <c r="DD231"/>
  <c r="DH231"/>
  <c r="CO231"/>
  <c r="DE231"/>
  <c r="CK231"/>
  <c r="DA231"/>
  <c r="CS231"/>
  <c r="DI231"/>
  <c r="CG231"/>
  <c r="CW231"/>
  <c r="CG229"/>
  <c r="CK229"/>
  <c r="CO229"/>
  <c r="CS229"/>
  <c r="CW229"/>
  <c r="DA229"/>
  <c r="DE229"/>
  <c r="DI229"/>
  <c r="CJ229"/>
  <c r="CN229"/>
  <c r="CR229"/>
  <c r="CV229"/>
  <c r="CZ229"/>
  <c r="DD229"/>
  <c r="DH229"/>
  <c r="CH229"/>
  <c r="CL229"/>
  <c r="CP229"/>
  <c r="CT229"/>
  <c r="CX229"/>
  <c r="DB229"/>
  <c r="DF229"/>
  <c r="CI229"/>
  <c r="CY229"/>
  <c r="CU229"/>
  <c r="CM229"/>
  <c r="DC229"/>
  <c r="DG229"/>
  <c r="CQ229"/>
  <c r="CI227"/>
  <c r="CM227"/>
  <c r="CQ227"/>
  <c r="CU227"/>
  <c r="CY227"/>
  <c r="DC227"/>
  <c r="DG227"/>
  <c r="CH227"/>
  <c r="CL227"/>
  <c r="CP227"/>
  <c r="CT227"/>
  <c r="CX227"/>
  <c r="DB227"/>
  <c r="DF227"/>
  <c r="CJ227"/>
  <c r="CN227"/>
  <c r="CR227"/>
  <c r="CV227"/>
  <c r="CZ227"/>
  <c r="DD227"/>
  <c r="DH227"/>
  <c r="CS227"/>
  <c r="DI227"/>
  <c r="CO227"/>
  <c r="DE227"/>
  <c r="CG227"/>
  <c r="CW227"/>
  <c r="DA227"/>
  <c r="CK227"/>
  <c r="CG225"/>
  <c r="CK225"/>
  <c r="CO225"/>
  <c r="CS225"/>
  <c r="CW225"/>
  <c r="DA225"/>
  <c r="DE225"/>
  <c r="DI225"/>
  <c r="CJ225"/>
  <c r="CN225"/>
  <c r="CR225"/>
  <c r="CV225"/>
  <c r="CZ225"/>
  <c r="DD225"/>
  <c r="DH225"/>
  <c r="CH225"/>
  <c r="CL225"/>
  <c r="CP225"/>
  <c r="CT225"/>
  <c r="CX225"/>
  <c r="DB225"/>
  <c r="DF225"/>
  <c r="CM225"/>
  <c r="DC225"/>
  <c r="CI225"/>
  <c r="CY225"/>
  <c r="CQ225"/>
  <c r="DG225"/>
  <c r="CU225"/>
  <c r="CI223"/>
  <c r="CM223"/>
  <c r="CQ223"/>
  <c r="CU223"/>
  <c r="CY223"/>
  <c r="DC223"/>
  <c r="DG223"/>
  <c r="CH223"/>
  <c r="CL223"/>
  <c r="CP223"/>
  <c r="CT223"/>
  <c r="CX223"/>
  <c r="DB223"/>
  <c r="DF223"/>
  <c r="CJ223"/>
  <c r="CN223"/>
  <c r="CR223"/>
  <c r="CV223"/>
  <c r="CZ223"/>
  <c r="DD223"/>
  <c r="DH223"/>
  <c r="CG223"/>
  <c r="CW223"/>
  <c r="CS223"/>
  <c r="DI223"/>
  <c r="CK223"/>
  <c r="DA223"/>
  <c r="DE223"/>
  <c r="CO223"/>
  <c r="CG221"/>
  <c r="CK221"/>
  <c r="CO221"/>
  <c r="CS221"/>
  <c r="CW221"/>
  <c r="DA221"/>
  <c r="DE221"/>
  <c r="DI221"/>
  <c r="CJ221"/>
  <c r="CN221"/>
  <c r="CR221"/>
  <c r="CV221"/>
  <c r="CZ221"/>
  <c r="DD221"/>
  <c r="DH221"/>
  <c r="CH221"/>
  <c r="CL221"/>
  <c r="CP221"/>
  <c r="CT221"/>
  <c r="CX221"/>
  <c r="DB221"/>
  <c r="DF221"/>
  <c r="CQ221"/>
  <c r="DG221"/>
  <c r="CM221"/>
  <c r="DC221"/>
  <c r="CU221"/>
  <c r="CY221"/>
  <c r="CI221"/>
  <c r="CI219"/>
  <c r="CM219"/>
  <c r="CQ219"/>
  <c r="CU219"/>
  <c r="CY219"/>
  <c r="DC219"/>
  <c r="DG219"/>
  <c r="CH219"/>
  <c r="CL219"/>
  <c r="CP219"/>
  <c r="CT219"/>
  <c r="CX219"/>
  <c r="DB219"/>
  <c r="DF219"/>
  <c r="CJ219"/>
  <c r="CN219"/>
  <c r="CR219"/>
  <c r="CV219"/>
  <c r="CZ219"/>
  <c r="DD219"/>
  <c r="DH219"/>
  <c r="CK219"/>
  <c r="DA219"/>
  <c r="CG219"/>
  <c r="CW219"/>
  <c r="CO219"/>
  <c r="DE219"/>
  <c r="DI219"/>
  <c r="CS219"/>
  <c r="CG217"/>
  <c r="CK217"/>
  <c r="CO217"/>
  <c r="CS217"/>
  <c r="CW217"/>
  <c r="DA217"/>
  <c r="DE217"/>
  <c r="DI217"/>
  <c r="CJ217"/>
  <c r="CN217"/>
  <c r="CR217"/>
  <c r="CV217"/>
  <c r="CZ217"/>
  <c r="DD217"/>
  <c r="DH217"/>
  <c r="CH217"/>
  <c r="CL217"/>
  <c r="CP217"/>
  <c r="CT217"/>
  <c r="CX217"/>
  <c r="DB217"/>
  <c r="DF217"/>
  <c r="CU217"/>
  <c r="CQ217"/>
  <c r="DG217"/>
  <c r="CI217"/>
  <c r="CY217"/>
  <c r="DC217"/>
  <c r="CM217"/>
  <c r="CI215"/>
  <c r="CM215"/>
  <c r="CQ215"/>
  <c r="CU215"/>
  <c r="CY215"/>
  <c r="DC215"/>
  <c r="DG215"/>
  <c r="CH215"/>
  <c r="CL215"/>
  <c r="CP215"/>
  <c r="CT215"/>
  <c r="CX215"/>
  <c r="DB215"/>
  <c r="DF215"/>
  <c r="CJ215"/>
  <c r="CN215"/>
  <c r="CR215"/>
  <c r="CV215"/>
  <c r="CZ215"/>
  <c r="DD215"/>
  <c r="DH215"/>
  <c r="CO215"/>
  <c r="DE215"/>
  <c r="CK215"/>
  <c r="DA215"/>
  <c r="CS215"/>
  <c r="DI215"/>
  <c r="CW215"/>
  <c r="CG215"/>
  <c r="CG213"/>
  <c r="CK213"/>
  <c r="CO213"/>
  <c r="CS213"/>
  <c r="CW213"/>
  <c r="DA213"/>
  <c r="DE213"/>
  <c r="DI213"/>
  <c r="CJ213"/>
  <c r="CN213"/>
  <c r="CR213"/>
  <c r="CV213"/>
  <c r="CZ213"/>
  <c r="DD213"/>
  <c r="DH213"/>
  <c r="CH213"/>
  <c r="CL213"/>
  <c r="CP213"/>
  <c r="CT213"/>
  <c r="CX213"/>
  <c r="DB213"/>
  <c r="DF213"/>
  <c r="CI213"/>
  <c r="CY213"/>
  <c r="CU213"/>
  <c r="CM213"/>
  <c r="DC213"/>
  <c r="CQ213"/>
  <c r="DG213"/>
  <c r="CI211"/>
  <c r="CM211"/>
  <c r="CQ211"/>
  <c r="CU211"/>
  <c r="CY211"/>
  <c r="DC211"/>
  <c r="DG211"/>
  <c r="CH211"/>
  <c r="CL211"/>
  <c r="CP211"/>
  <c r="CT211"/>
  <c r="CX211"/>
  <c r="DB211"/>
  <c r="DF211"/>
  <c r="CJ211"/>
  <c r="CN211"/>
  <c r="CR211"/>
  <c r="CV211"/>
  <c r="CZ211"/>
  <c r="DD211"/>
  <c r="DH211"/>
  <c r="CS211"/>
  <c r="DI211"/>
  <c r="CO211"/>
  <c r="DE211"/>
  <c r="CG211"/>
  <c r="CW211"/>
  <c r="CK211"/>
  <c r="DA211"/>
  <c r="CG209"/>
  <c r="CK209"/>
  <c r="CO209"/>
  <c r="CS209"/>
  <c r="CW209"/>
  <c r="DA209"/>
  <c r="DE209"/>
  <c r="DI209"/>
  <c r="CJ209"/>
  <c r="CN209"/>
  <c r="CR209"/>
  <c r="CV209"/>
  <c r="CZ209"/>
  <c r="DD209"/>
  <c r="DH209"/>
  <c r="CH209"/>
  <c r="CL209"/>
  <c r="CP209"/>
  <c r="CT209"/>
  <c r="CX209"/>
  <c r="DB209"/>
  <c r="DF209"/>
  <c r="CM209"/>
  <c r="DC209"/>
  <c r="CI209"/>
  <c r="CY209"/>
  <c r="CQ209"/>
  <c r="DG209"/>
  <c r="CU209"/>
  <c r="CI207"/>
  <c r="CM207"/>
  <c r="CQ207"/>
  <c r="CU207"/>
  <c r="CY207"/>
  <c r="DC207"/>
  <c r="DG207"/>
  <c r="CH207"/>
  <c r="CL207"/>
  <c r="CP207"/>
  <c r="CT207"/>
  <c r="CX207"/>
  <c r="DB207"/>
  <c r="DF207"/>
  <c r="CJ207"/>
  <c r="CN207"/>
  <c r="CR207"/>
  <c r="CV207"/>
  <c r="CZ207"/>
  <c r="DD207"/>
  <c r="DH207"/>
  <c r="CG207"/>
  <c r="CW207"/>
  <c r="CS207"/>
  <c r="DI207"/>
  <c r="CK207"/>
  <c r="DA207"/>
  <c r="DE207"/>
  <c r="CO207"/>
  <c r="CG205"/>
  <c r="CK205"/>
  <c r="CO205"/>
  <c r="CS205"/>
  <c r="CW205"/>
  <c r="DA205"/>
  <c r="DE205"/>
  <c r="DI205"/>
  <c r="CJ205"/>
  <c r="CN205"/>
  <c r="CR205"/>
  <c r="CV205"/>
  <c r="CZ205"/>
  <c r="DD205"/>
  <c r="DH205"/>
  <c r="CH205"/>
  <c r="CL205"/>
  <c r="CP205"/>
  <c r="CT205"/>
  <c r="CX205"/>
  <c r="DB205"/>
  <c r="DF205"/>
  <c r="CQ205"/>
  <c r="DG205"/>
  <c r="CM205"/>
  <c r="DC205"/>
  <c r="CU205"/>
  <c r="CY205"/>
  <c r="CI205"/>
  <c r="CI203"/>
  <c r="CM203"/>
  <c r="CQ203"/>
  <c r="CU203"/>
  <c r="CY203"/>
  <c r="DC203"/>
  <c r="DG203"/>
  <c r="CH203"/>
  <c r="CL203"/>
  <c r="CP203"/>
  <c r="CT203"/>
  <c r="CX203"/>
  <c r="DB203"/>
  <c r="DF203"/>
  <c r="CJ203"/>
  <c r="CN203"/>
  <c r="CR203"/>
  <c r="CV203"/>
  <c r="CZ203"/>
  <c r="DD203"/>
  <c r="DH203"/>
  <c r="CK203"/>
  <c r="DA203"/>
  <c r="CG203"/>
  <c r="CW203"/>
  <c r="CO203"/>
  <c r="DE203"/>
  <c r="DI203"/>
  <c r="CS203"/>
  <c r="CG201"/>
  <c r="CK201"/>
  <c r="CO201"/>
  <c r="CS201"/>
  <c r="CW201"/>
  <c r="DA201"/>
  <c r="DE201"/>
  <c r="DI201"/>
  <c r="CJ201"/>
  <c r="CN201"/>
  <c r="CR201"/>
  <c r="CV201"/>
  <c r="CZ201"/>
  <c r="DD201"/>
  <c r="DH201"/>
  <c r="CH201"/>
  <c r="CL201"/>
  <c r="CP201"/>
  <c r="CT201"/>
  <c r="CX201"/>
  <c r="DB201"/>
  <c r="DF201"/>
  <c r="CU201"/>
  <c r="CQ201"/>
  <c r="DG201"/>
  <c r="CI201"/>
  <c r="CY201"/>
  <c r="DC201"/>
  <c r="CM201"/>
  <c r="CI199"/>
  <c r="CM199"/>
  <c r="CQ199"/>
  <c r="CU199"/>
  <c r="CY199"/>
  <c r="DC199"/>
  <c r="DG199"/>
  <c r="CH199"/>
  <c r="CL199"/>
  <c r="CP199"/>
  <c r="CT199"/>
  <c r="CX199"/>
  <c r="DB199"/>
  <c r="DF199"/>
  <c r="CJ199"/>
  <c r="CN199"/>
  <c r="CR199"/>
  <c r="CV199"/>
  <c r="CZ199"/>
  <c r="DD199"/>
  <c r="DH199"/>
  <c r="CO199"/>
  <c r="DE199"/>
  <c r="CK199"/>
  <c r="DA199"/>
  <c r="CS199"/>
  <c r="DI199"/>
  <c r="CW199"/>
  <c r="CG199"/>
  <c r="CG197"/>
  <c r="CK197"/>
  <c r="CO197"/>
  <c r="CS197"/>
  <c r="CW197"/>
  <c r="DA197"/>
  <c r="DE197"/>
  <c r="DI197"/>
  <c r="CJ197"/>
  <c r="CN197"/>
  <c r="CR197"/>
  <c r="CV197"/>
  <c r="CZ197"/>
  <c r="DD197"/>
  <c r="DH197"/>
  <c r="CH197"/>
  <c r="CL197"/>
  <c r="CP197"/>
  <c r="CT197"/>
  <c r="CX197"/>
  <c r="DB197"/>
  <c r="DF197"/>
  <c r="CI197"/>
  <c r="CY197"/>
  <c r="CU197"/>
  <c r="CM197"/>
  <c r="DC197"/>
  <c r="DG197"/>
  <c r="CQ197"/>
  <c r="CI195"/>
  <c r="CM195"/>
  <c r="CQ195"/>
  <c r="CU195"/>
  <c r="CY195"/>
  <c r="DC195"/>
  <c r="DG195"/>
  <c r="CH195"/>
  <c r="CL195"/>
  <c r="CP195"/>
  <c r="CT195"/>
  <c r="CX195"/>
  <c r="DB195"/>
  <c r="DF195"/>
  <c r="CJ195"/>
  <c r="CN195"/>
  <c r="CR195"/>
  <c r="CV195"/>
  <c r="CZ195"/>
  <c r="DD195"/>
  <c r="DH195"/>
  <c r="CS195"/>
  <c r="DI195"/>
  <c r="CO195"/>
  <c r="DE195"/>
  <c r="CG195"/>
  <c r="CW195"/>
  <c r="DA195"/>
  <c r="CK195"/>
  <c r="CG193"/>
  <c r="CK193"/>
  <c r="CO193"/>
  <c r="CS193"/>
  <c r="CW193"/>
  <c r="DA193"/>
  <c r="DE193"/>
  <c r="DI193"/>
  <c r="CJ193"/>
  <c r="CN193"/>
  <c r="CR193"/>
  <c r="CV193"/>
  <c r="CZ193"/>
  <c r="DD193"/>
  <c r="DH193"/>
  <c r="CH193"/>
  <c r="CL193"/>
  <c r="CP193"/>
  <c r="CT193"/>
  <c r="CX193"/>
  <c r="DB193"/>
  <c r="DF193"/>
  <c r="CM193"/>
  <c r="DC193"/>
  <c r="CI193"/>
  <c r="CY193"/>
  <c r="CQ193"/>
  <c r="DG193"/>
  <c r="CU193"/>
  <c r="CI191"/>
  <c r="CM191"/>
  <c r="CQ191"/>
  <c r="CU191"/>
  <c r="CY191"/>
  <c r="DC191"/>
  <c r="DG191"/>
  <c r="CH191"/>
  <c r="CL191"/>
  <c r="CP191"/>
  <c r="CT191"/>
  <c r="CX191"/>
  <c r="DB191"/>
  <c r="DF191"/>
  <c r="CJ191"/>
  <c r="CN191"/>
  <c r="CR191"/>
  <c r="CV191"/>
  <c r="CZ191"/>
  <c r="DD191"/>
  <c r="DH191"/>
  <c r="CG191"/>
  <c r="CW191"/>
  <c r="CS191"/>
  <c r="DI191"/>
  <c r="CK191"/>
  <c r="DA191"/>
  <c r="CO191"/>
  <c r="DE191"/>
  <c r="CG189"/>
  <c r="CK189"/>
  <c r="CO189"/>
  <c r="CS189"/>
  <c r="CW189"/>
  <c r="DA189"/>
  <c r="DE189"/>
  <c r="DI189"/>
  <c r="CJ189"/>
  <c r="CN189"/>
  <c r="CR189"/>
  <c r="CV189"/>
  <c r="CZ189"/>
  <c r="DD189"/>
  <c r="DH189"/>
  <c r="CH189"/>
  <c r="CL189"/>
  <c r="CP189"/>
  <c r="CT189"/>
  <c r="CX189"/>
  <c r="DB189"/>
  <c r="DF189"/>
  <c r="CQ189"/>
  <c r="DG189"/>
  <c r="CM189"/>
  <c r="DC189"/>
  <c r="CU189"/>
  <c r="CI189"/>
  <c r="CY189"/>
  <c r="CI187"/>
  <c r="CM187"/>
  <c r="CQ187"/>
  <c r="CU187"/>
  <c r="CY187"/>
  <c r="DC187"/>
  <c r="DG187"/>
  <c r="CH187"/>
  <c r="CL187"/>
  <c r="CP187"/>
  <c r="CT187"/>
  <c r="CX187"/>
  <c r="DB187"/>
  <c r="DF187"/>
  <c r="CJ187"/>
  <c r="CN187"/>
  <c r="CR187"/>
  <c r="CV187"/>
  <c r="CZ187"/>
  <c r="DD187"/>
  <c r="DH187"/>
  <c r="CK187"/>
  <c r="DA187"/>
  <c r="CG187"/>
  <c r="CW187"/>
  <c r="CO187"/>
  <c r="DE187"/>
  <c r="DI187"/>
  <c r="CS187"/>
  <c r="CG185"/>
  <c r="CK185"/>
  <c r="CO185"/>
  <c r="CS185"/>
  <c r="CW185"/>
  <c r="DA185"/>
  <c r="DE185"/>
  <c r="DI185"/>
  <c r="CJ185"/>
  <c r="CN185"/>
  <c r="CR185"/>
  <c r="CV185"/>
  <c r="CZ185"/>
  <c r="DD185"/>
  <c r="DH185"/>
  <c r="CH185"/>
  <c r="CL185"/>
  <c r="CP185"/>
  <c r="CT185"/>
  <c r="CX185"/>
  <c r="DB185"/>
  <c r="DF185"/>
  <c r="CU185"/>
  <c r="CQ185"/>
  <c r="DG185"/>
  <c r="CI185"/>
  <c r="CY185"/>
  <c r="DC185"/>
  <c r="CM185"/>
  <c r="CI183"/>
  <c r="CM183"/>
  <c r="CQ183"/>
  <c r="CU183"/>
  <c r="CY183"/>
  <c r="DC183"/>
  <c r="DG183"/>
  <c r="CH183"/>
  <c r="CL183"/>
  <c r="CP183"/>
  <c r="CT183"/>
  <c r="CX183"/>
  <c r="DB183"/>
  <c r="DF183"/>
  <c r="CJ183"/>
  <c r="CN183"/>
  <c r="CR183"/>
  <c r="CV183"/>
  <c r="CZ183"/>
  <c r="DD183"/>
  <c r="DH183"/>
  <c r="CO183"/>
  <c r="DE183"/>
  <c r="CK183"/>
  <c r="DA183"/>
  <c r="CS183"/>
  <c r="DI183"/>
  <c r="CW183"/>
  <c r="CG183"/>
  <c r="CG181"/>
  <c r="CK181"/>
  <c r="CO181"/>
  <c r="CS181"/>
  <c r="CW181"/>
  <c r="DA181"/>
  <c r="DE181"/>
  <c r="DI181"/>
  <c r="CJ181"/>
  <c r="CN181"/>
  <c r="CR181"/>
  <c r="CV181"/>
  <c r="CZ181"/>
  <c r="DD181"/>
  <c r="DH181"/>
  <c r="CH181"/>
  <c r="CL181"/>
  <c r="CP181"/>
  <c r="CT181"/>
  <c r="CX181"/>
  <c r="DB181"/>
  <c r="DF181"/>
  <c r="CI181"/>
  <c r="CY181"/>
  <c r="CU181"/>
  <c r="CM181"/>
  <c r="DC181"/>
  <c r="DG181"/>
  <c r="CQ181"/>
  <c r="CI179"/>
  <c r="CM179"/>
  <c r="CQ179"/>
  <c r="CU179"/>
  <c r="CY179"/>
  <c r="DC179"/>
  <c r="DG179"/>
  <c r="CH179"/>
  <c r="CL179"/>
  <c r="CP179"/>
  <c r="CT179"/>
  <c r="CX179"/>
  <c r="DB179"/>
  <c r="DF179"/>
  <c r="CJ179"/>
  <c r="CN179"/>
  <c r="CR179"/>
  <c r="CV179"/>
  <c r="CZ179"/>
  <c r="DD179"/>
  <c r="DH179"/>
  <c r="CS179"/>
  <c r="DI179"/>
  <c r="CO179"/>
  <c r="DE179"/>
  <c r="CG179"/>
  <c r="CW179"/>
  <c r="DA179"/>
  <c r="CK179"/>
  <c r="CG177"/>
  <c r="CK177"/>
  <c r="CO177"/>
  <c r="CS177"/>
  <c r="CW177"/>
  <c r="DA177"/>
  <c r="DE177"/>
  <c r="DI177"/>
  <c r="CJ177"/>
  <c r="CN177"/>
  <c r="CR177"/>
  <c r="CV177"/>
  <c r="CZ177"/>
  <c r="DD177"/>
  <c r="DH177"/>
  <c r="CH177"/>
  <c r="CL177"/>
  <c r="CP177"/>
  <c r="CT177"/>
  <c r="CX177"/>
  <c r="DB177"/>
  <c r="DF177"/>
  <c r="CM177"/>
  <c r="DC177"/>
  <c r="CI177"/>
  <c r="CY177"/>
  <c r="CQ177"/>
  <c r="DG177"/>
  <c r="CU177"/>
  <c r="CI175"/>
  <c r="CM175"/>
  <c r="CQ175"/>
  <c r="CU175"/>
  <c r="CY175"/>
  <c r="DC175"/>
  <c r="DG175"/>
  <c r="CH175"/>
  <c r="CL175"/>
  <c r="CP175"/>
  <c r="CT175"/>
  <c r="CX175"/>
  <c r="DB175"/>
  <c r="DF175"/>
  <c r="CJ175"/>
  <c r="CN175"/>
  <c r="CR175"/>
  <c r="CV175"/>
  <c r="CZ175"/>
  <c r="DD175"/>
  <c r="DH175"/>
  <c r="CG175"/>
  <c r="CW175"/>
  <c r="CS175"/>
  <c r="DI175"/>
  <c r="CK175"/>
  <c r="DA175"/>
  <c r="DE175"/>
  <c r="CO175"/>
  <c r="CG173"/>
  <c r="CK173"/>
  <c r="CO173"/>
  <c r="CS173"/>
  <c r="CW173"/>
  <c r="DA173"/>
  <c r="DE173"/>
  <c r="DI173"/>
  <c r="CJ173"/>
  <c r="CN173"/>
  <c r="CR173"/>
  <c r="CV173"/>
  <c r="CZ173"/>
  <c r="DD173"/>
  <c r="DH173"/>
  <c r="CH173"/>
  <c r="CL173"/>
  <c r="CP173"/>
  <c r="CT173"/>
  <c r="CX173"/>
  <c r="DB173"/>
  <c r="DF173"/>
  <c r="CQ173"/>
  <c r="DG173"/>
  <c r="CM173"/>
  <c r="DC173"/>
  <c r="CU173"/>
  <c r="CY173"/>
  <c r="CI173"/>
  <c r="CI171"/>
  <c r="CM171"/>
  <c r="CQ171"/>
  <c r="CU171"/>
  <c r="CY171"/>
  <c r="DC171"/>
  <c r="DG171"/>
  <c r="CH171"/>
  <c r="CL171"/>
  <c r="CP171"/>
  <c r="CT171"/>
  <c r="CX171"/>
  <c r="DB171"/>
  <c r="DF171"/>
  <c r="CJ171"/>
  <c r="CN171"/>
  <c r="CR171"/>
  <c r="CV171"/>
  <c r="CZ171"/>
  <c r="DD171"/>
  <c r="DH171"/>
  <c r="CK171"/>
  <c r="DA171"/>
  <c r="CG171"/>
  <c r="CW171"/>
  <c r="CO171"/>
  <c r="DE171"/>
  <c r="CS171"/>
  <c r="DI171"/>
  <c r="CG169"/>
  <c r="CK169"/>
  <c r="CO169"/>
  <c r="CS169"/>
  <c r="CW169"/>
  <c r="DA169"/>
  <c r="DE169"/>
  <c r="DI169"/>
  <c r="CJ169"/>
  <c r="CN169"/>
  <c r="CR169"/>
  <c r="CV169"/>
  <c r="CZ169"/>
  <c r="DD169"/>
  <c r="DH169"/>
  <c r="CH169"/>
  <c r="CL169"/>
  <c r="CP169"/>
  <c r="CT169"/>
  <c r="CX169"/>
  <c r="DB169"/>
  <c r="DF169"/>
  <c r="CU169"/>
  <c r="CQ169"/>
  <c r="DG169"/>
  <c r="CI169"/>
  <c r="CY169"/>
  <c r="CM169"/>
  <c r="DC169"/>
  <c r="CI167"/>
  <c r="CM167"/>
  <c r="CQ167"/>
  <c r="CU167"/>
  <c r="CY167"/>
  <c r="DC167"/>
  <c r="DG167"/>
  <c r="CH167"/>
  <c r="CL167"/>
  <c r="CP167"/>
  <c r="CT167"/>
  <c r="CX167"/>
  <c r="DB167"/>
  <c r="DF167"/>
  <c r="CJ167"/>
  <c r="CN167"/>
  <c r="CR167"/>
  <c r="CV167"/>
  <c r="CZ167"/>
  <c r="DD167"/>
  <c r="DH167"/>
  <c r="CO167"/>
  <c r="DE167"/>
  <c r="CK167"/>
  <c r="DA167"/>
  <c r="CS167"/>
  <c r="DI167"/>
  <c r="CG167"/>
  <c r="CW167"/>
  <c r="CG165"/>
  <c r="CK165"/>
  <c r="CO165"/>
  <c r="CS165"/>
  <c r="CW165"/>
  <c r="DA165"/>
  <c r="DE165"/>
  <c r="DI165"/>
  <c r="CJ165"/>
  <c r="CN165"/>
  <c r="CR165"/>
  <c r="CV165"/>
  <c r="CZ165"/>
  <c r="DD165"/>
  <c r="DH165"/>
  <c r="CH165"/>
  <c r="CL165"/>
  <c r="CP165"/>
  <c r="CT165"/>
  <c r="CX165"/>
  <c r="DB165"/>
  <c r="DF165"/>
  <c r="CI165"/>
  <c r="CY165"/>
  <c r="CU165"/>
  <c r="CM165"/>
  <c r="DC165"/>
  <c r="DG165"/>
  <c r="CQ165"/>
  <c r="CI163"/>
  <c r="CM163"/>
  <c r="CQ163"/>
  <c r="CU163"/>
  <c r="CY163"/>
  <c r="DC163"/>
  <c r="DG163"/>
  <c r="CH163"/>
  <c r="CL163"/>
  <c r="CP163"/>
  <c r="CT163"/>
  <c r="CX163"/>
  <c r="DB163"/>
  <c r="DF163"/>
  <c r="CJ163"/>
  <c r="CN163"/>
  <c r="CR163"/>
  <c r="CV163"/>
  <c r="CZ163"/>
  <c r="DD163"/>
  <c r="DH163"/>
  <c r="CS163"/>
  <c r="DI163"/>
  <c r="CO163"/>
  <c r="DE163"/>
  <c r="CG163"/>
  <c r="CW163"/>
  <c r="DA163"/>
  <c r="CK163"/>
  <c r="CG161"/>
  <c r="CK161"/>
  <c r="CO161"/>
  <c r="CS161"/>
  <c r="CW161"/>
  <c r="DA161"/>
  <c r="DE161"/>
  <c r="DI161"/>
  <c r="CJ161"/>
  <c r="CN161"/>
  <c r="CR161"/>
  <c r="CV161"/>
  <c r="CZ161"/>
  <c r="DD161"/>
  <c r="DH161"/>
  <c r="CH161"/>
  <c r="CL161"/>
  <c r="CP161"/>
  <c r="CT161"/>
  <c r="CX161"/>
  <c r="DB161"/>
  <c r="DF161"/>
  <c r="CM161"/>
  <c r="DC161"/>
  <c r="CI161"/>
  <c r="CY161"/>
  <c r="CQ161"/>
  <c r="DG161"/>
  <c r="CU161"/>
  <c r="CI159"/>
  <c r="CM159"/>
  <c r="CQ159"/>
  <c r="CU159"/>
  <c r="CY159"/>
  <c r="DC159"/>
  <c r="DG159"/>
  <c r="CH159"/>
  <c r="CL159"/>
  <c r="CP159"/>
  <c r="CT159"/>
  <c r="CX159"/>
  <c r="DB159"/>
  <c r="DF159"/>
  <c r="CJ159"/>
  <c r="CN159"/>
  <c r="CR159"/>
  <c r="CV159"/>
  <c r="CZ159"/>
  <c r="DD159"/>
  <c r="DH159"/>
  <c r="CG159"/>
  <c r="CW159"/>
  <c r="CS159"/>
  <c r="DI159"/>
  <c r="CK159"/>
  <c r="DA159"/>
  <c r="DE159"/>
  <c r="CO159"/>
  <c r="CG157"/>
  <c r="CK157"/>
  <c r="CO157"/>
  <c r="CS157"/>
  <c r="CW157"/>
  <c r="DA157"/>
  <c r="DE157"/>
  <c r="DI157"/>
  <c r="CJ157"/>
  <c r="CN157"/>
  <c r="CR157"/>
  <c r="CV157"/>
  <c r="CZ157"/>
  <c r="DD157"/>
  <c r="DH157"/>
  <c r="CH157"/>
  <c r="CL157"/>
  <c r="CP157"/>
  <c r="CT157"/>
  <c r="CX157"/>
  <c r="DB157"/>
  <c r="DF157"/>
  <c r="CQ157"/>
  <c r="DG157"/>
  <c r="CM157"/>
  <c r="DC157"/>
  <c r="CU157"/>
  <c r="CY157"/>
  <c r="CI157"/>
  <c r="CI155"/>
  <c r="CM155"/>
  <c r="CQ155"/>
  <c r="CU155"/>
  <c r="CY155"/>
  <c r="DC155"/>
  <c r="DG155"/>
  <c r="CH155"/>
  <c r="CL155"/>
  <c r="CP155"/>
  <c r="CT155"/>
  <c r="CX155"/>
  <c r="DB155"/>
  <c r="DF155"/>
  <c r="CJ155"/>
  <c r="CN155"/>
  <c r="CR155"/>
  <c r="CV155"/>
  <c r="CZ155"/>
  <c r="DD155"/>
  <c r="DH155"/>
  <c r="CK155"/>
  <c r="DA155"/>
  <c r="CG155"/>
  <c r="CW155"/>
  <c r="CO155"/>
  <c r="DE155"/>
  <c r="DI155"/>
  <c r="CS155"/>
  <c r="CG153"/>
  <c r="CK153"/>
  <c r="CO153"/>
  <c r="CS153"/>
  <c r="CW153"/>
  <c r="DA153"/>
  <c r="DE153"/>
  <c r="DI153"/>
  <c r="CJ153"/>
  <c r="CN153"/>
  <c r="CR153"/>
  <c r="CV153"/>
  <c r="CZ153"/>
  <c r="DD153"/>
  <c r="DH153"/>
  <c r="CH153"/>
  <c r="CL153"/>
  <c r="CP153"/>
  <c r="CT153"/>
  <c r="CX153"/>
  <c r="DB153"/>
  <c r="DF153"/>
  <c r="CU153"/>
  <c r="CQ153"/>
  <c r="DG153"/>
  <c r="CI153"/>
  <c r="CY153"/>
  <c r="DC153"/>
  <c r="CM153"/>
  <c r="CI151"/>
  <c r="CM151"/>
  <c r="CQ151"/>
  <c r="CU151"/>
  <c r="CY151"/>
  <c r="DC151"/>
  <c r="DG151"/>
  <c r="CH151"/>
  <c r="CL151"/>
  <c r="CP151"/>
  <c r="CT151"/>
  <c r="CX151"/>
  <c r="DB151"/>
  <c r="DF151"/>
  <c r="CJ151"/>
  <c r="CN151"/>
  <c r="CR151"/>
  <c r="CV151"/>
  <c r="CZ151"/>
  <c r="DD151"/>
  <c r="DH151"/>
  <c r="CO151"/>
  <c r="DE151"/>
  <c r="CK151"/>
  <c r="DA151"/>
  <c r="CS151"/>
  <c r="DI151"/>
  <c r="CW151"/>
  <c r="CG151"/>
  <c r="CG149"/>
  <c r="CK149"/>
  <c r="CO149"/>
  <c r="CS149"/>
  <c r="CW149"/>
  <c r="DA149"/>
  <c r="DE149"/>
  <c r="DI149"/>
  <c r="CJ149"/>
  <c r="CN149"/>
  <c r="CR149"/>
  <c r="CV149"/>
  <c r="CZ149"/>
  <c r="DD149"/>
  <c r="DH149"/>
  <c r="CH149"/>
  <c r="CL149"/>
  <c r="CP149"/>
  <c r="CT149"/>
  <c r="CX149"/>
  <c r="DB149"/>
  <c r="DF149"/>
  <c r="CI149"/>
  <c r="CY149"/>
  <c r="CU149"/>
  <c r="CM149"/>
  <c r="DC149"/>
  <c r="CQ149"/>
  <c r="DG149"/>
  <c r="CI147"/>
  <c r="CM147"/>
  <c r="CQ147"/>
  <c r="CU147"/>
  <c r="CY147"/>
  <c r="DC147"/>
  <c r="DG147"/>
  <c r="CH147"/>
  <c r="CL147"/>
  <c r="CP147"/>
  <c r="CT147"/>
  <c r="CX147"/>
  <c r="DB147"/>
  <c r="DF147"/>
  <c r="CJ147"/>
  <c r="CN147"/>
  <c r="CR147"/>
  <c r="CV147"/>
  <c r="CZ147"/>
  <c r="DD147"/>
  <c r="DH147"/>
  <c r="CS147"/>
  <c r="DI147"/>
  <c r="CO147"/>
  <c r="DE147"/>
  <c r="CG147"/>
  <c r="CW147"/>
  <c r="CK147"/>
  <c r="DA147"/>
  <c r="CG145"/>
  <c r="CK145"/>
  <c r="CO145"/>
  <c r="CS145"/>
  <c r="CW145"/>
  <c r="DA145"/>
  <c r="DE145"/>
  <c r="DI145"/>
  <c r="CJ145"/>
  <c r="CN145"/>
  <c r="CR145"/>
  <c r="CV145"/>
  <c r="CZ145"/>
  <c r="DD145"/>
  <c r="DH145"/>
  <c r="CH145"/>
  <c r="CL145"/>
  <c r="CP145"/>
  <c r="CT145"/>
  <c r="CX145"/>
  <c r="DB145"/>
  <c r="DF145"/>
  <c r="CM145"/>
  <c r="DC145"/>
  <c r="CI145"/>
  <c r="CY145"/>
  <c r="CQ145"/>
  <c r="DG145"/>
  <c r="CU145"/>
  <c r="CI143"/>
  <c r="CM143"/>
  <c r="CQ143"/>
  <c r="CU143"/>
  <c r="CY143"/>
  <c r="DC143"/>
  <c r="DG143"/>
  <c r="CH143"/>
  <c r="CL143"/>
  <c r="CP143"/>
  <c r="CT143"/>
  <c r="CX143"/>
  <c r="DB143"/>
  <c r="DF143"/>
  <c r="CJ143"/>
  <c r="CN143"/>
  <c r="CR143"/>
  <c r="CV143"/>
  <c r="CZ143"/>
  <c r="DD143"/>
  <c r="DH143"/>
  <c r="CG143"/>
  <c r="CW143"/>
  <c r="CS143"/>
  <c r="DI143"/>
  <c r="CK143"/>
  <c r="DA143"/>
  <c r="DE143"/>
  <c r="CO143"/>
  <c r="CG141"/>
  <c r="CK141"/>
  <c r="CO141"/>
  <c r="CS141"/>
  <c r="CW141"/>
  <c r="DA141"/>
  <c r="DE141"/>
  <c r="DI141"/>
  <c r="CJ141"/>
  <c r="CN141"/>
  <c r="CR141"/>
  <c r="CV141"/>
  <c r="CZ141"/>
  <c r="DD141"/>
  <c r="DH141"/>
  <c r="CH141"/>
  <c r="CL141"/>
  <c r="CP141"/>
  <c r="CT141"/>
  <c r="CX141"/>
  <c r="DB141"/>
  <c r="DF141"/>
  <c r="CQ141"/>
  <c r="DG141"/>
  <c r="CM141"/>
  <c r="DC141"/>
  <c r="CU141"/>
  <c r="CY141"/>
  <c r="CI141"/>
  <c r="CI139"/>
  <c r="CM139"/>
  <c r="CQ139"/>
  <c r="CU139"/>
  <c r="CY139"/>
  <c r="DC139"/>
  <c r="DG139"/>
  <c r="CH139"/>
  <c r="CL139"/>
  <c r="CP139"/>
  <c r="CT139"/>
  <c r="CX139"/>
  <c r="DB139"/>
  <c r="DF139"/>
  <c r="CJ139"/>
  <c r="CN139"/>
  <c r="CR139"/>
  <c r="CV139"/>
  <c r="CZ139"/>
  <c r="DD139"/>
  <c r="DH139"/>
  <c r="CK139"/>
  <c r="DA139"/>
  <c r="CG139"/>
  <c r="CW139"/>
  <c r="CO139"/>
  <c r="DE139"/>
  <c r="DI139"/>
  <c r="CS139"/>
  <c r="CG137"/>
  <c r="CK137"/>
  <c r="CO137"/>
  <c r="CS137"/>
  <c r="CW137"/>
  <c r="DA137"/>
  <c r="DE137"/>
  <c r="DI137"/>
  <c r="CJ137"/>
  <c r="CN137"/>
  <c r="CR137"/>
  <c r="CV137"/>
  <c r="CZ137"/>
  <c r="DD137"/>
  <c r="DH137"/>
  <c r="CH137"/>
  <c r="CL137"/>
  <c r="CP137"/>
  <c r="CT137"/>
  <c r="CX137"/>
  <c r="DB137"/>
  <c r="DF137"/>
  <c r="CU137"/>
  <c r="CQ137"/>
  <c r="DG137"/>
  <c r="CI137"/>
  <c r="CY137"/>
  <c r="DC137"/>
  <c r="CM137"/>
  <c r="CI135"/>
  <c r="CM135"/>
  <c r="CQ135"/>
  <c r="CU135"/>
  <c r="CY135"/>
  <c r="DC135"/>
  <c r="DG135"/>
  <c r="CH135"/>
  <c r="CL135"/>
  <c r="CP135"/>
  <c r="CT135"/>
  <c r="CX135"/>
  <c r="DB135"/>
  <c r="DF135"/>
  <c r="CJ135"/>
  <c r="CN135"/>
  <c r="CR135"/>
  <c r="CV135"/>
  <c r="CZ135"/>
  <c r="DD135"/>
  <c r="DH135"/>
  <c r="CO135"/>
  <c r="DE135"/>
  <c r="CK135"/>
  <c r="DA135"/>
  <c r="CS135"/>
  <c r="DI135"/>
  <c r="CW135"/>
  <c r="CG135"/>
  <c r="CG133"/>
  <c r="CK133"/>
  <c r="CO133"/>
  <c r="CS133"/>
  <c r="CW133"/>
  <c r="DA133"/>
  <c r="DE133"/>
  <c r="DI133"/>
  <c r="CJ133"/>
  <c r="CN133"/>
  <c r="CR133"/>
  <c r="CV133"/>
  <c r="CZ133"/>
  <c r="DD133"/>
  <c r="DH133"/>
  <c r="CH133"/>
  <c r="CL133"/>
  <c r="CP133"/>
  <c r="CT133"/>
  <c r="CX133"/>
  <c r="DB133"/>
  <c r="DF133"/>
  <c r="CI133"/>
  <c r="CY133"/>
  <c r="CU133"/>
  <c r="CM133"/>
  <c r="DC133"/>
  <c r="DG133"/>
  <c r="CQ133"/>
  <c r="CI131"/>
  <c r="CM131"/>
  <c r="CQ131"/>
  <c r="CU131"/>
  <c r="CY131"/>
  <c r="DC131"/>
  <c r="DG131"/>
  <c r="CH131"/>
  <c r="CL131"/>
  <c r="CP131"/>
  <c r="CT131"/>
  <c r="CX131"/>
  <c r="DB131"/>
  <c r="DF131"/>
  <c r="CJ131"/>
  <c r="CN131"/>
  <c r="CR131"/>
  <c r="CV131"/>
  <c r="CZ131"/>
  <c r="DD131"/>
  <c r="DH131"/>
  <c r="CS131"/>
  <c r="DI131"/>
  <c r="CO131"/>
  <c r="DE131"/>
  <c r="CG131"/>
  <c r="CW131"/>
  <c r="DA131"/>
  <c r="CK131"/>
  <c r="CG129"/>
  <c r="CK129"/>
  <c r="CO129"/>
  <c r="CS129"/>
  <c r="CW129"/>
  <c r="DA129"/>
  <c r="DE129"/>
  <c r="DI129"/>
  <c r="CJ129"/>
  <c r="CN129"/>
  <c r="CR129"/>
  <c r="CV129"/>
  <c r="CZ129"/>
  <c r="DD129"/>
  <c r="DH129"/>
  <c r="CH129"/>
  <c r="CL129"/>
  <c r="CP129"/>
  <c r="CT129"/>
  <c r="CX129"/>
  <c r="DB129"/>
  <c r="DF129"/>
  <c r="CM129"/>
  <c r="DC129"/>
  <c r="CI129"/>
  <c r="CY129"/>
  <c r="CQ129"/>
  <c r="DG129"/>
  <c r="CU129"/>
  <c r="CI127"/>
  <c r="CM127"/>
  <c r="CQ127"/>
  <c r="CU127"/>
  <c r="CY127"/>
  <c r="DC127"/>
  <c r="DG127"/>
  <c r="CH127"/>
  <c r="CL127"/>
  <c r="CP127"/>
  <c r="CT127"/>
  <c r="CX127"/>
  <c r="DB127"/>
  <c r="DF127"/>
  <c r="CJ127"/>
  <c r="CN127"/>
  <c r="CR127"/>
  <c r="CV127"/>
  <c r="CZ127"/>
  <c r="DD127"/>
  <c r="DH127"/>
  <c r="CG127"/>
  <c r="CW127"/>
  <c r="CS127"/>
  <c r="DI127"/>
  <c r="CK127"/>
  <c r="DA127"/>
  <c r="CO127"/>
  <c r="DE127"/>
  <c r="CG125"/>
  <c r="CK125"/>
  <c r="CO125"/>
  <c r="CS125"/>
  <c r="CW125"/>
  <c r="DA125"/>
  <c r="DE125"/>
  <c r="DI125"/>
  <c r="CJ125"/>
  <c r="CN125"/>
  <c r="CR125"/>
  <c r="CV125"/>
  <c r="CZ125"/>
  <c r="DD125"/>
  <c r="DH125"/>
  <c r="CH125"/>
  <c r="CL125"/>
  <c r="CP125"/>
  <c r="CT125"/>
  <c r="CX125"/>
  <c r="DB125"/>
  <c r="DF125"/>
  <c r="CQ125"/>
  <c r="DG125"/>
  <c r="CM125"/>
  <c r="DC125"/>
  <c r="CU125"/>
  <c r="CI125"/>
  <c r="CY125"/>
  <c r="CI123"/>
  <c r="CM123"/>
  <c r="CQ123"/>
  <c r="CU123"/>
  <c r="CY123"/>
  <c r="DC123"/>
  <c r="DG123"/>
  <c r="CH123"/>
  <c r="CL123"/>
  <c r="CP123"/>
  <c r="CT123"/>
  <c r="CX123"/>
  <c r="DB123"/>
  <c r="DF123"/>
  <c r="CJ123"/>
  <c r="CN123"/>
  <c r="CR123"/>
  <c r="CV123"/>
  <c r="CZ123"/>
  <c r="DD123"/>
  <c r="DH123"/>
  <c r="CK123"/>
  <c r="DA123"/>
  <c r="CG123"/>
  <c r="CW123"/>
  <c r="CO123"/>
  <c r="DE123"/>
  <c r="DI123"/>
  <c r="CS123"/>
  <c r="CG121"/>
  <c r="CK121"/>
  <c r="CO121"/>
  <c r="CS121"/>
  <c r="CW121"/>
  <c r="DA121"/>
  <c r="DE121"/>
  <c r="DI121"/>
  <c r="CJ121"/>
  <c r="CN121"/>
  <c r="CR121"/>
  <c r="CV121"/>
  <c r="CZ121"/>
  <c r="DD121"/>
  <c r="DH121"/>
  <c r="CH121"/>
  <c r="CL121"/>
  <c r="CP121"/>
  <c r="CT121"/>
  <c r="CX121"/>
  <c r="DB121"/>
  <c r="DF121"/>
  <c r="CU121"/>
  <c r="CQ121"/>
  <c r="DG121"/>
  <c r="CI121"/>
  <c r="CY121"/>
  <c r="DC121"/>
  <c r="CM121"/>
  <c r="CI119"/>
  <c r="CM119"/>
  <c r="CQ119"/>
  <c r="CU119"/>
  <c r="CY119"/>
  <c r="DC119"/>
  <c r="DG119"/>
  <c r="CH119"/>
  <c r="CL119"/>
  <c r="CP119"/>
  <c r="CT119"/>
  <c r="CX119"/>
  <c r="DB119"/>
  <c r="DF119"/>
  <c r="CJ119"/>
  <c r="CN119"/>
  <c r="CR119"/>
  <c r="CV119"/>
  <c r="CZ119"/>
  <c r="DD119"/>
  <c r="DH119"/>
  <c r="CO119"/>
  <c r="DE119"/>
  <c r="CK119"/>
  <c r="DA119"/>
  <c r="CS119"/>
  <c r="DI119"/>
  <c r="CW119"/>
  <c r="CG119"/>
  <c r="CG117"/>
  <c r="CK117"/>
  <c r="CO117"/>
  <c r="CS117"/>
  <c r="CW117"/>
  <c r="DA117"/>
  <c r="DE117"/>
  <c r="DI117"/>
  <c r="CJ117"/>
  <c r="CN117"/>
  <c r="CR117"/>
  <c r="CV117"/>
  <c r="CZ117"/>
  <c r="DD117"/>
  <c r="DH117"/>
  <c r="CH117"/>
  <c r="CL117"/>
  <c r="CP117"/>
  <c r="CT117"/>
  <c r="CX117"/>
  <c r="DB117"/>
  <c r="DF117"/>
  <c r="CI117"/>
  <c r="CY117"/>
  <c r="CU117"/>
  <c r="CM117"/>
  <c r="DC117"/>
  <c r="DG117"/>
  <c r="CQ117"/>
  <c r="CI115"/>
  <c r="CM115"/>
  <c r="CQ115"/>
  <c r="CU115"/>
  <c r="CY115"/>
  <c r="DC115"/>
  <c r="DG115"/>
  <c r="CH115"/>
  <c r="CL115"/>
  <c r="CP115"/>
  <c r="CT115"/>
  <c r="CX115"/>
  <c r="DB115"/>
  <c r="DF115"/>
  <c r="CJ115"/>
  <c r="CN115"/>
  <c r="CR115"/>
  <c r="CV115"/>
  <c r="CZ115"/>
  <c r="DD115"/>
  <c r="DH115"/>
  <c r="CS115"/>
  <c r="DI115"/>
  <c r="CO115"/>
  <c r="DE115"/>
  <c r="CG115"/>
  <c r="CW115"/>
  <c r="DA115"/>
  <c r="CK115"/>
  <c r="CI113"/>
  <c r="CM113"/>
  <c r="CQ113"/>
  <c r="CU113"/>
  <c r="CY113"/>
  <c r="DC113"/>
  <c r="DG113"/>
  <c r="CH113"/>
  <c r="CL113"/>
  <c r="CP113"/>
  <c r="CT113"/>
  <c r="CX113"/>
  <c r="DB113"/>
  <c r="DF113"/>
  <c r="CJ113"/>
  <c r="CN113"/>
  <c r="CR113"/>
  <c r="CV113"/>
  <c r="CZ113"/>
  <c r="DD113"/>
  <c r="DH113"/>
  <c r="CK113"/>
  <c r="DA113"/>
  <c r="CG113"/>
  <c r="CW113"/>
  <c r="CO113"/>
  <c r="DE113"/>
  <c r="DI113"/>
  <c r="CS113"/>
  <c r="CG111"/>
  <c r="CK111"/>
  <c r="CO111"/>
  <c r="CS111"/>
  <c r="CW111"/>
  <c r="DA111"/>
  <c r="DE111"/>
  <c r="DI111"/>
  <c r="CJ111"/>
  <c r="CN111"/>
  <c r="CR111"/>
  <c r="CV111"/>
  <c r="CZ111"/>
  <c r="DD111"/>
  <c r="DH111"/>
  <c r="CH111"/>
  <c r="CL111"/>
  <c r="CP111"/>
  <c r="CT111"/>
  <c r="CX111"/>
  <c r="DB111"/>
  <c r="DF111"/>
  <c r="CU111"/>
  <c r="CQ111"/>
  <c r="DG111"/>
  <c r="CI111"/>
  <c r="CY111"/>
  <c r="DC111"/>
  <c r="CM111"/>
  <c r="CI109"/>
  <c r="CM109"/>
  <c r="CQ109"/>
  <c r="CU109"/>
  <c r="CY109"/>
  <c r="DC109"/>
  <c r="DG109"/>
  <c r="CH109"/>
  <c r="CL109"/>
  <c r="CP109"/>
  <c r="CT109"/>
  <c r="CX109"/>
  <c r="DB109"/>
  <c r="DF109"/>
  <c r="CJ109"/>
  <c r="CN109"/>
  <c r="CR109"/>
  <c r="CV109"/>
  <c r="CZ109"/>
  <c r="DD109"/>
  <c r="DH109"/>
  <c r="CO109"/>
  <c r="DE109"/>
  <c r="CK109"/>
  <c r="DA109"/>
  <c r="CS109"/>
  <c r="DI109"/>
  <c r="CW109"/>
  <c r="CG109"/>
  <c r="CG107"/>
  <c r="CK107"/>
  <c r="CO107"/>
  <c r="CS107"/>
  <c r="CW107"/>
  <c r="DA107"/>
  <c r="DE107"/>
  <c r="DI107"/>
  <c r="CJ107"/>
  <c r="CN107"/>
  <c r="CR107"/>
  <c r="CV107"/>
  <c r="CZ107"/>
  <c r="DD107"/>
  <c r="DH107"/>
  <c r="CH107"/>
  <c r="CL107"/>
  <c r="CP107"/>
  <c r="CT107"/>
  <c r="CX107"/>
  <c r="DB107"/>
  <c r="DF107"/>
  <c r="CI107"/>
  <c r="CY107"/>
  <c r="CU107"/>
  <c r="CM107"/>
  <c r="DC107"/>
  <c r="CQ107"/>
  <c r="DG107"/>
  <c r="CI105"/>
  <c r="CM105"/>
  <c r="CQ105"/>
  <c r="CU105"/>
  <c r="CY105"/>
  <c r="DC105"/>
  <c r="DG105"/>
  <c r="CH105"/>
  <c r="CL105"/>
  <c r="CP105"/>
  <c r="CT105"/>
  <c r="CX105"/>
  <c r="DB105"/>
  <c r="DF105"/>
  <c r="CJ105"/>
  <c r="CN105"/>
  <c r="CR105"/>
  <c r="CV105"/>
  <c r="CZ105"/>
  <c r="DD105"/>
  <c r="DH105"/>
  <c r="CS105"/>
  <c r="DI105"/>
  <c r="CO105"/>
  <c r="DE105"/>
  <c r="CG105"/>
  <c r="CW105"/>
  <c r="CK105"/>
  <c r="DA105"/>
  <c r="CG103"/>
  <c r="CK103"/>
  <c r="CO103"/>
  <c r="CS103"/>
  <c r="CW103"/>
  <c r="DA103"/>
  <c r="DE103"/>
  <c r="DI103"/>
  <c r="CJ103"/>
  <c r="CN103"/>
  <c r="CR103"/>
  <c r="CV103"/>
  <c r="CZ103"/>
  <c r="DD103"/>
  <c r="DH103"/>
  <c r="CH103"/>
  <c r="CL103"/>
  <c r="CP103"/>
  <c r="CT103"/>
  <c r="CX103"/>
  <c r="DB103"/>
  <c r="DF103"/>
  <c r="CM103"/>
  <c r="DC103"/>
  <c r="CI103"/>
  <c r="CY103"/>
  <c r="CQ103"/>
  <c r="DG103"/>
  <c r="CU103"/>
  <c r="CI101"/>
  <c r="CM101"/>
  <c r="CQ101"/>
  <c r="CU101"/>
  <c r="CY101"/>
  <c r="DC101"/>
  <c r="DG101"/>
  <c r="CH101"/>
  <c r="CL101"/>
  <c r="CP101"/>
  <c r="CT101"/>
  <c r="CX101"/>
  <c r="DB101"/>
  <c r="DF101"/>
  <c r="CJ101"/>
  <c r="CN101"/>
  <c r="CR101"/>
  <c r="CV101"/>
  <c r="CZ101"/>
  <c r="DD101"/>
  <c r="DH101"/>
  <c r="CG101"/>
  <c r="CW101"/>
  <c r="CS101"/>
  <c r="DI101"/>
  <c r="CK101"/>
  <c r="DA101"/>
  <c r="CO101"/>
  <c r="DE101"/>
  <c r="CG99"/>
  <c r="CK99"/>
  <c r="CO99"/>
  <c r="CS99"/>
  <c r="CW99"/>
  <c r="DA99"/>
  <c r="DE99"/>
  <c r="DI99"/>
  <c r="CJ99"/>
  <c r="CN99"/>
  <c r="CR99"/>
  <c r="CV99"/>
  <c r="CZ99"/>
  <c r="DD99"/>
  <c r="DH99"/>
  <c r="CH99"/>
  <c r="CL99"/>
  <c r="CP99"/>
  <c r="CT99"/>
  <c r="CX99"/>
  <c r="DB99"/>
  <c r="DF99"/>
  <c r="CQ99"/>
  <c r="DG99"/>
  <c r="CM99"/>
  <c r="DC99"/>
  <c r="CU99"/>
  <c r="CI99"/>
  <c r="CY99"/>
  <c r="CI97"/>
  <c r="CM97"/>
  <c r="CQ97"/>
  <c r="CU97"/>
  <c r="CY97"/>
  <c r="DC97"/>
  <c r="DG97"/>
  <c r="CH97"/>
  <c r="CL97"/>
  <c r="CP97"/>
  <c r="CT97"/>
  <c r="CX97"/>
  <c r="DB97"/>
  <c r="DF97"/>
  <c r="CJ97"/>
  <c r="CN97"/>
  <c r="CR97"/>
  <c r="CV97"/>
  <c r="CZ97"/>
  <c r="DD97"/>
  <c r="DH97"/>
  <c r="CK97"/>
  <c r="DA97"/>
  <c r="CG97"/>
  <c r="CW97"/>
  <c r="CO97"/>
  <c r="DE97"/>
  <c r="DI97"/>
  <c r="CS97"/>
  <c r="CG95"/>
  <c r="CK95"/>
  <c r="CO95"/>
  <c r="CS95"/>
  <c r="CW95"/>
  <c r="DA95"/>
  <c r="DE95"/>
  <c r="DI95"/>
  <c r="CJ95"/>
  <c r="CN95"/>
  <c r="CR95"/>
  <c r="CV95"/>
  <c r="CZ95"/>
  <c r="DD95"/>
  <c r="DH95"/>
  <c r="CH95"/>
  <c r="CL95"/>
  <c r="CP95"/>
  <c r="CT95"/>
  <c r="CX95"/>
  <c r="DB95"/>
  <c r="DF95"/>
  <c r="CU95"/>
  <c r="CQ95"/>
  <c r="DG95"/>
  <c r="CI95"/>
  <c r="CY95"/>
  <c r="DC95"/>
  <c r="CM95"/>
  <c r="CI93"/>
  <c r="CM93"/>
  <c r="CQ93"/>
  <c r="CU93"/>
  <c r="CY93"/>
  <c r="DC93"/>
  <c r="DG93"/>
  <c r="CH93"/>
  <c r="CL93"/>
  <c r="CP93"/>
  <c r="CT93"/>
  <c r="CX93"/>
  <c r="DB93"/>
  <c r="DF93"/>
  <c r="CJ93"/>
  <c r="CN93"/>
  <c r="CR93"/>
  <c r="CV93"/>
  <c r="CZ93"/>
  <c r="DD93"/>
  <c r="DH93"/>
  <c r="CO93"/>
  <c r="DE93"/>
  <c r="CK93"/>
  <c r="DA93"/>
  <c r="CS93"/>
  <c r="DI93"/>
  <c r="CW93"/>
  <c r="CG93"/>
  <c r="CG91"/>
  <c r="CK91"/>
  <c r="CO91"/>
  <c r="CS91"/>
  <c r="CW91"/>
  <c r="DA91"/>
  <c r="DE91"/>
  <c r="DI91"/>
  <c r="CJ91"/>
  <c r="CN91"/>
  <c r="CR91"/>
  <c r="CV91"/>
  <c r="CZ91"/>
  <c r="DD91"/>
  <c r="DH91"/>
  <c r="CH91"/>
  <c r="CL91"/>
  <c r="CP91"/>
  <c r="CT91"/>
  <c r="CX91"/>
  <c r="DB91"/>
  <c r="DF91"/>
  <c r="CI91"/>
  <c r="CY91"/>
  <c r="CU91"/>
  <c r="CM91"/>
  <c r="DC91"/>
  <c r="DG91"/>
  <c r="CQ91"/>
  <c r="CI89"/>
  <c r="CM89"/>
  <c r="CQ89"/>
  <c r="CU89"/>
  <c r="CY89"/>
  <c r="DC89"/>
  <c r="DG89"/>
  <c r="CH89"/>
  <c r="CL89"/>
  <c r="CP89"/>
  <c r="CT89"/>
  <c r="CX89"/>
  <c r="DB89"/>
  <c r="DF89"/>
  <c r="CJ89"/>
  <c r="CN89"/>
  <c r="CR89"/>
  <c r="CV89"/>
  <c r="CZ89"/>
  <c r="DD89"/>
  <c r="DH89"/>
  <c r="CS89"/>
  <c r="DI89"/>
  <c r="CO89"/>
  <c r="DE89"/>
  <c r="CG89"/>
  <c r="CW89"/>
  <c r="DA89"/>
  <c r="CK89"/>
  <c r="AE257" i="1"/>
  <c r="AF257"/>
  <c r="AD257"/>
  <c r="AI257"/>
  <c r="AG257"/>
  <c r="AH257"/>
  <c r="AG255"/>
  <c r="AK255"/>
  <c r="AE255"/>
  <c r="AJ255"/>
  <c r="AF255"/>
  <c r="AH255"/>
  <c r="AI255"/>
  <c r="AD255"/>
  <c r="AH253"/>
  <c r="AL253"/>
  <c r="AF253"/>
  <c r="AG253"/>
  <c r="AK253"/>
  <c r="AD253"/>
  <c r="AI253"/>
  <c r="AM253"/>
  <c r="AJ253"/>
  <c r="AE253"/>
  <c r="AD251"/>
  <c r="AI251"/>
  <c r="AM251"/>
  <c r="AH251"/>
  <c r="AL251"/>
  <c r="AF251"/>
  <c r="AE251"/>
  <c r="AJ251"/>
  <c r="AN251"/>
  <c r="AO251"/>
  <c r="AK251"/>
  <c r="AG251"/>
  <c r="AE249"/>
  <c r="AJ249"/>
  <c r="AN249"/>
  <c r="AF249"/>
  <c r="AD249"/>
  <c r="AI249"/>
  <c r="AM249"/>
  <c r="AQ249"/>
  <c r="AG249"/>
  <c r="AK249"/>
  <c r="AO249"/>
  <c r="AL249"/>
  <c r="AH249"/>
  <c r="AP249"/>
  <c r="AG247"/>
  <c r="AK247"/>
  <c r="AO247"/>
  <c r="AS247"/>
  <c r="AE247"/>
  <c r="AJ247"/>
  <c r="AN247"/>
  <c r="AR247"/>
  <c r="AF247"/>
  <c r="AH247"/>
  <c r="AL247"/>
  <c r="AP247"/>
  <c r="AI247"/>
  <c r="AD247"/>
  <c r="AQ247"/>
  <c r="AM247"/>
  <c r="AH245"/>
  <c r="AL245"/>
  <c r="AP245"/>
  <c r="AT245"/>
  <c r="AF245"/>
  <c r="AG245"/>
  <c r="AK245"/>
  <c r="AO245"/>
  <c r="AS245"/>
  <c r="AD245"/>
  <c r="AI245"/>
  <c r="AM245"/>
  <c r="AQ245"/>
  <c r="AU245"/>
  <c r="AJ245"/>
  <c r="AE245"/>
  <c r="AR245"/>
  <c r="AN245"/>
  <c r="AD243"/>
  <c r="AI243"/>
  <c r="AM243"/>
  <c r="AQ243"/>
  <c r="AU243"/>
  <c r="AH243"/>
  <c r="AL243"/>
  <c r="AP243"/>
  <c r="AT243"/>
  <c r="AF243"/>
  <c r="AE243"/>
  <c r="AJ243"/>
  <c r="AN243"/>
  <c r="AR243"/>
  <c r="AV243"/>
  <c r="AO243"/>
  <c r="AK243"/>
  <c r="AG243"/>
  <c r="AW243"/>
  <c r="AS243"/>
  <c r="AG241"/>
  <c r="AK241"/>
  <c r="AO241"/>
  <c r="AS241"/>
  <c r="AW241"/>
  <c r="AF241"/>
  <c r="AE241"/>
  <c r="AJ241"/>
  <c r="AN241"/>
  <c r="AR241"/>
  <c r="AV241"/>
  <c r="AH241"/>
  <c r="AL241"/>
  <c r="AP241"/>
  <c r="AT241"/>
  <c r="AD241"/>
  <c r="AU241"/>
  <c r="AQ241"/>
  <c r="AM241"/>
  <c r="AI241"/>
  <c r="AD239"/>
  <c r="AI239"/>
  <c r="AM239"/>
  <c r="AQ239"/>
  <c r="AU239"/>
  <c r="AH239"/>
  <c r="AL239"/>
  <c r="AP239"/>
  <c r="AT239"/>
  <c r="AF239"/>
  <c r="AE239"/>
  <c r="AJ239"/>
  <c r="AN239"/>
  <c r="AR239"/>
  <c r="AV239"/>
  <c r="AK239"/>
  <c r="AG239"/>
  <c r="AW239"/>
  <c r="AS239"/>
  <c r="AO239"/>
  <c r="AG237"/>
  <c r="AK237"/>
  <c r="AO237"/>
  <c r="AS237"/>
  <c r="AW237"/>
  <c r="AF237"/>
  <c r="AE237"/>
  <c r="AJ237"/>
  <c r="AN237"/>
  <c r="AR237"/>
  <c r="AV237"/>
  <c r="AH237"/>
  <c r="AL237"/>
  <c r="AP237"/>
  <c r="AT237"/>
  <c r="AQ237"/>
  <c r="AM237"/>
  <c r="AI237"/>
  <c r="AD237"/>
  <c r="AU237"/>
  <c r="AD235"/>
  <c r="AI235"/>
  <c r="AM235"/>
  <c r="AQ235"/>
  <c r="AU235"/>
  <c r="AH235"/>
  <c r="AL235"/>
  <c r="AP235"/>
  <c r="AT235"/>
  <c r="AF235"/>
  <c r="AE235"/>
  <c r="AJ235"/>
  <c r="AN235"/>
  <c r="AR235"/>
  <c r="AV235"/>
  <c r="AG235"/>
  <c r="AW235"/>
  <c r="AS235"/>
  <c r="AO235"/>
  <c r="AK235"/>
  <c r="AG233"/>
  <c r="AK233"/>
  <c r="AO233"/>
  <c r="AS233"/>
  <c r="AW233"/>
  <c r="AF233"/>
  <c r="AE233"/>
  <c r="AJ233"/>
  <c r="AN233"/>
  <c r="AR233"/>
  <c r="AV233"/>
  <c r="AH233"/>
  <c r="AL233"/>
  <c r="AP233"/>
  <c r="AT233"/>
  <c r="AM233"/>
  <c r="AI233"/>
  <c r="AD233"/>
  <c r="AU233"/>
  <c r="AQ233"/>
  <c r="AD231"/>
  <c r="AI231"/>
  <c r="AM231"/>
  <c r="AQ231"/>
  <c r="AU231"/>
  <c r="AH231"/>
  <c r="AL231"/>
  <c r="AP231"/>
  <c r="AT231"/>
  <c r="AF231"/>
  <c r="AE231"/>
  <c r="AJ231"/>
  <c r="AN231"/>
  <c r="AR231"/>
  <c r="AV231"/>
  <c r="AS231"/>
  <c r="AO231"/>
  <c r="AK231"/>
  <c r="AG231"/>
  <c r="AW231"/>
  <c r="AG229"/>
  <c r="AK229"/>
  <c r="AO229"/>
  <c r="AS229"/>
  <c r="AW229"/>
  <c r="AF229"/>
  <c r="AE229"/>
  <c r="AJ229"/>
  <c r="AN229"/>
  <c r="AR229"/>
  <c r="AV229"/>
  <c r="AH229"/>
  <c r="AL229"/>
  <c r="AP229"/>
  <c r="AT229"/>
  <c r="AI229"/>
  <c r="AD229"/>
  <c r="AU229"/>
  <c r="AQ229"/>
  <c r="AM229"/>
  <c r="AD227"/>
  <c r="AI227"/>
  <c r="AM227"/>
  <c r="AQ227"/>
  <c r="AU227"/>
  <c r="AH227"/>
  <c r="AL227"/>
  <c r="AP227"/>
  <c r="AT227"/>
  <c r="AF227"/>
  <c r="AE227"/>
  <c r="AJ227"/>
  <c r="AN227"/>
  <c r="AR227"/>
  <c r="AV227"/>
  <c r="AO227"/>
  <c r="AK227"/>
  <c r="AG227"/>
  <c r="AW227"/>
  <c r="AS227"/>
  <c r="AG225"/>
  <c r="AK225"/>
  <c r="AO225"/>
  <c r="AS225"/>
  <c r="AW225"/>
  <c r="AF225"/>
  <c r="AE225"/>
  <c r="AJ225"/>
  <c r="AN225"/>
  <c r="AR225"/>
  <c r="AV225"/>
  <c r="AH225"/>
  <c r="AL225"/>
  <c r="AP225"/>
  <c r="AT225"/>
  <c r="AD225"/>
  <c r="AU225"/>
  <c r="AQ225"/>
  <c r="AM225"/>
  <c r="AI225"/>
  <c r="AD223"/>
  <c r="AI223"/>
  <c r="AM223"/>
  <c r="AQ223"/>
  <c r="AU223"/>
  <c r="AH223"/>
  <c r="AL223"/>
  <c r="AP223"/>
  <c r="AT223"/>
  <c r="AF223"/>
  <c r="AE223"/>
  <c r="AJ223"/>
  <c r="AN223"/>
  <c r="AR223"/>
  <c r="AV223"/>
  <c r="AK223"/>
  <c r="AG223"/>
  <c r="AW223"/>
  <c r="AS223"/>
  <c r="AO223"/>
  <c r="AG221"/>
  <c r="AK221"/>
  <c r="AO221"/>
  <c r="AS221"/>
  <c r="AW221"/>
  <c r="AF221"/>
  <c r="AE221"/>
  <c r="AJ221"/>
  <c r="AN221"/>
  <c r="AR221"/>
  <c r="AV221"/>
  <c r="AH221"/>
  <c r="AL221"/>
  <c r="AP221"/>
  <c r="AT221"/>
  <c r="AQ221"/>
  <c r="AM221"/>
  <c r="AI221"/>
  <c r="AD221"/>
  <c r="AU221"/>
  <c r="AD219"/>
  <c r="AI219"/>
  <c r="AM219"/>
  <c r="AQ219"/>
  <c r="AU219"/>
  <c r="AH219"/>
  <c r="AL219"/>
  <c r="AP219"/>
  <c r="AT219"/>
  <c r="AF219"/>
  <c r="AE219"/>
  <c r="AJ219"/>
  <c r="AN219"/>
  <c r="AR219"/>
  <c r="AV219"/>
  <c r="AG219"/>
  <c r="AW219"/>
  <c r="AS219"/>
  <c r="AO219"/>
  <c r="AK219"/>
  <c r="AG217"/>
  <c r="AK217"/>
  <c r="AO217"/>
  <c r="AS217"/>
  <c r="AW217"/>
  <c r="AF217"/>
  <c r="AE217"/>
  <c r="AJ217"/>
  <c r="AN217"/>
  <c r="AR217"/>
  <c r="AV217"/>
  <c r="AH217"/>
  <c r="AL217"/>
  <c r="AP217"/>
  <c r="AT217"/>
  <c r="AM217"/>
  <c r="AI217"/>
  <c r="AD217"/>
  <c r="AU217"/>
  <c r="AQ217"/>
  <c r="AD215"/>
  <c r="AI215"/>
  <c r="AM215"/>
  <c r="AQ215"/>
  <c r="AU215"/>
  <c r="AH215"/>
  <c r="AL215"/>
  <c r="AP215"/>
  <c r="AT215"/>
  <c r="AF215"/>
  <c r="AE215"/>
  <c r="AJ215"/>
  <c r="AN215"/>
  <c r="AR215"/>
  <c r="AV215"/>
  <c r="AS215"/>
  <c r="AO215"/>
  <c r="AK215"/>
  <c r="AG215"/>
  <c r="AW215"/>
  <c r="AG213"/>
  <c r="AK213"/>
  <c r="AO213"/>
  <c r="AS213"/>
  <c r="AW213"/>
  <c r="AF213"/>
  <c r="AE213"/>
  <c r="AJ213"/>
  <c r="AN213"/>
  <c r="AR213"/>
  <c r="AV213"/>
  <c r="AH213"/>
  <c r="AL213"/>
  <c r="AP213"/>
  <c r="AT213"/>
  <c r="AI213"/>
  <c r="AD213"/>
  <c r="AU213"/>
  <c r="AQ213"/>
  <c r="AM213"/>
  <c r="AD211"/>
  <c r="AI211"/>
  <c r="AM211"/>
  <c r="AQ211"/>
  <c r="AU211"/>
  <c r="AH211"/>
  <c r="AL211"/>
  <c r="AP211"/>
  <c r="AT211"/>
  <c r="AF211"/>
  <c r="AE211"/>
  <c r="AJ211"/>
  <c r="AN211"/>
  <c r="AR211"/>
  <c r="AV211"/>
  <c r="AO211"/>
  <c r="AK211"/>
  <c r="AG211"/>
  <c r="AW211"/>
  <c r="AS211"/>
  <c r="AG209"/>
  <c r="AK209"/>
  <c r="AO209"/>
  <c r="AS209"/>
  <c r="AW209"/>
  <c r="AF209"/>
  <c r="AE209"/>
  <c r="AJ209"/>
  <c r="AN209"/>
  <c r="AR209"/>
  <c r="AV209"/>
  <c r="AH209"/>
  <c r="AL209"/>
  <c r="AP209"/>
  <c r="AT209"/>
  <c r="AD209"/>
  <c r="AU209"/>
  <c r="AQ209"/>
  <c r="AM209"/>
  <c r="AI209"/>
  <c r="AD207"/>
  <c r="AI207"/>
  <c r="AM207"/>
  <c r="AQ207"/>
  <c r="AU207"/>
  <c r="AH207"/>
  <c r="AL207"/>
  <c r="AP207"/>
  <c r="AT207"/>
  <c r="AF207"/>
  <c r="AE207"/>
  <c r="AJ207"/>
  <c r="AN207"/>
  <c r="AR207"/>
  <c r="AV207"/>
  <c r="AK207"/>
  <c r="AG207"/>
  <c r="AW207"/>
  <c r="AS207"/>
  <c r="AO207"/>
  <c r="AG205"/>
  <c r="AK205"/>
  <c r="AO205"/>
  <c r="AS205"/>
  <c r="AW205"/>
  <c r="AF205"/>
  <c r="AE205"/>
  <c r="AJ205"/>
  <c r="AN205"/>
  <c r="AR205"/>
  <c r="AV205"/>
  <c r="AH205"/>
  <c r="AL205"/>
  <c r="AP205"/>
  <c r="AT205"/>
  <c r="AQ205"/>
  <c r="AM205"/>
  <c r="AI205"/>
  <c r="AD205"/>
  <c r="AU205"/>
  <c r="AD203"/>
  <c r="AI203"/>
  <c r="AM203"/>
  <c r="AQ203"/>
  <c r="AU203"/>
  <c r="AH203"/>
  <c r="AL203"/>
  <c r="AP203"/>
  <c r="AT203"/>
  <c r="AF203"/>
  <c r="AE203"/>
  <c r="AJ203"/>
  <c r="AN203"/>
  <c r="AR203"/>
  <c r="AV203"/>
  <c r="AG203"/>
  <c r="AW203"/>
  <c r="AS203"/>
  <c r="AO203"/>
  <c r="AK203"/>
  <c r="AG201"/>
  <c r="AK201"/>
  <c r="AO201"/>
  <c r="AS201"/>
  <c r="AW201"/>
  <c r="AF201"/>
  <c r="AE201"/>
  <c r="AJ201"/>
  <c r="AN201"/>
  <c r="AR201"/>
  <c r="AV201"/>
  <c r="AH201"/>
  <c r="AL201"/>
  <c r="AP201"/>
  <c r="AT201"/>
  <c r="AM201"/>
  <c r="AI201"/>
  <c r="AD201"/>
  <c r="AU201"/>
  <c r="AQ201"/>
  <c r="AD199"/>
  <c r="AI199"/>
  <c r="AM199"/>
  <c r="AQ199"/>
  <c r="AU199"/>
  <c r="AH199"/>
  <c r="AL199"/>
  <c r="AP199"/>
  <c r="AT199"/>
  <c r="AF199"/>
  <c r="AE199"/>
  <c r="AJ199"/>
  <c r="AN199"/>
  <c r="AR199"/>
  <c r="AV199"/>
  <c r="AS199"/>
  <c r="AO199"/>
  <c r="AK199"/>
  <c r="AG199"/>
  <c r="AW199"/>
  <c r="AG197"/>
  <c r="AK197"/>
  <c r="AO197"/>
  <c r="AS197"/>
  <c r="AW197"/>
  <c r="AF197"/>
  <c r="AE197"/>
  <c r="AJ197"/>
  <c r="AN197"/>
  <c r="AR197"/>
  <c r="AV197"/>
  <c r="AH197"/>
  <c r="AL197"/>
  <c r="AP197"/>
  <c r="AT197"/>
  <c r="AI197"/>
  <c r="AD197"/>
  <c r="AU197"/>
  <c r="AQ197"/>
  <c r="AM197"/>
  <c r="AD195"/>
  <c r="AI195"/>
  <c r="AM195"/>
  <c r="AQ195"/>
  <c r="AU195"/>
  <c r="AH195"/>
  <c r="AL195"/>
  <c r="AP195"/>
  <c r="AT195"/>
  <c r="AF195"/>
  <c r="AE195"/>
  <c r="AJ195"/>
  <c r="AN195"/>
  <c r="AR195"/>
  <c r="AV195"/>
  <c r="AO195"/>
  <c r="AK195"/>
  <c r="AG195"/>
  <c r="AW195"/>
  <c r="AS195"/>
  <c r="AG193"/>
  <c r="AK193"/>
  <c r="AO193"/>
  <c r="AS193"/>
  <c r="AW193"/>
  <c r="AF193"/>
  <c r="AE193"/>
  <c r="AJ193"/>
  <c r="AN193"/>
  <c r="AR193"/>
  <c r="AV193"/>
  <c r="AH193"/>
  <c r="AL193"/>
  <c r="AP193"/>
  <c r="AT193"/>
  <c r="AD193"/>
  <c r="AU193"/>
  <c r="AQ193"/>
  <c r="AM193"/>
  <c r="AI193"/>
  <c r="AD191"/>
  <c r="AI191"/>
  <c r="AM191"/>
  <c r="AQ191"/>
  <c r="AU191"/>
  <c r="AH191"/>
  <c r="AL191"/>
  <c r="AP191"/>
  <c r="AT191"/>
  <c r="AF191"/>
  <c r="AE191"/>
  <c r="AJ191"/>
  <c r="AN191"/>
  <c r="AR191"/>
  <c r="AV191"/>
  <c r="AK191"/>
  <c r="AG191"/>
  <c r="AW191"/>
  <c r="AS191"/>
  <c r="AO191"/>
  <c r="AG189"/>
  <c r="AK189"/>
  <c r="AO189"/>
  <c r="AS189"/>
  <c r="AW189"/>
  <c r="AF189"/>
  <c r="AE189"/>
  <c r="AJ189"/>
  <c r="AN189"/>
  <c r="AR189"/>
  <c r="AV189"/>
  <c r="AH189"/>
  <c r="AL189"/>
  <c r="AP189"/>
  <c r="AT189"/>
  <c r="AQ189"/>
  <c r="AM189"/>
  <c r="AI189"/>
  <c r="AD189"/>
  <c r="AU189"/>
  <c r="AD187"/>
  <c r="AI187"/>
  <c r="AM187"/>
  <c r="AQ187"/>
  <c r="AU187"/>
  <c r="AH187"/>
  <c r="AL187"/>
  <c r="AP187"/>
  <c r="AT187"/>
  <c r="AF187"/>
  <c r="AE187"/>
  <c r="AJ187"/>
  <c r="AN187"/>
  <c r="AR187"/>
  <c r="AV187"/>
  <c r="AG187"/>
  <c r="AW187"/>
  <c r="AS187"/>
  <c r="AO187"/>
  <c r="AK187"/>
  <c r="AG185"/>
  <c r="AK185"/>
  <c r="AO185"/>
  <c r="AS185"/>
  <c r="AW185"/>
  <c r="AF185"/>
  <c r="AE185"/>
  <c r="AJ185"/>
  <c r="AN185"/>
  <c r="AR185"/>
  <c r="AV185"/>
  <c r="AH185"/>
  <c r="AL185"/>
  <c r="AP185"/>
  <c r="AT185"/>
  <c r="AM185"/>
  <c r="AI185"/>
  <c r="AD185"/>
  <c r="AU185"/>
  <c r="AQ185"/>
  <c r="AD183"/>
  <c r="AI183"/>
  <c r="AM183"/>
  <c r="AQ183"/>
  <c r="AU183"/>
  <c r="AH183"/>
  <c r="AL183"/>
  <c r="AP183"/>
  <c r="AT183"/>
  <c r="AF183"/>
  <c r="AE183"/>
  <c r="AJ183"/>
  <c r="AN183"/>
  <c r="AR183"/>
  <c r="AV183"/>
  <c r="AS183"/>
  <c r="AO183"/>
  <c r="AK183"/>
  <c r="AG183"/>
  <c r="AW183"/>
  <c r="AG181"/>
  <c r="AK181"/>
  <c r="AO181"/>
  <c r="AS181"/>
  <c r="AW181"/>
  <c r="AF181"/>
  <c r="AE181"/>
  <c r="AJ181"/>
  <c r="AN181"/>
  <c r="AR181"/>
  <c r="AV181"/>
  <c r="AH181"/>
  <c r="AL181"/>
  <c r="AP181"/>
  <c r="AT181"/>
  <c r="AI181"/>
  <c r="AD181"/>
  <c r="AU181"/>
  <c r="AQ181"/>
  <c r="AM181"/>
  <c r="AD179"/>
  <c r="AI179"/>
  <c r="AM179"/>
  <c r="AQ179"/>
  <c r="AU179"/>
  <c r="AH179"/>
  <c r="AL179"/>
  <c r="AP179"/>
  <c r="AT179"/>
  <c r="AF179"/>
  <c r="AE179"/>
  <c r="AJ179"/>
  <c r="AN179"/>
  <c r="AR179"/>
  <c r="AV179"/>
  <c r="AO179"/>
  <c r="AK179"/>
  <c r="AG179"/>
  <c r="AW179"/>
  <c r="AS179"/>
  <c r="AG177"/>
  <c r="AK177"/>
  <c r="AO177"/>
  <c r="AS177"/>
  <c r="AW177"/>
  <c r="AF177"/>
  <c r="AE177"/>
  <c r="AJ177"/>
  <c r="AN177"/>
  <c r="AR177"/>
  <c r="AV177"/>
  <c r="AH177"/>
  <c r="AL177"/>
  <c r="AP177"/>
  <c r="AT177"/>
  <c r="AD177"/>
  <c r="AU177"/>
  <c r="AQ177"/>
  <c r="AM177"/>
  <c r="AI177"/>
  <c r="AD175"/>
  <c r="AI175"/>
  <c r="AM175"/>
  <c r="AQ175"/>
  <c r="AU175"/>
  <c r="AH175"/>
  <c r="AL175"/>
  <c r="AP175"/>
  <c r="AT175"/>
  <c r="AF175"/>
  <c r="AE175"/>
  <c r="AJ175"/>
  <c r="AN175"/>
  <c r="AR175"/>
  <c r="AV175"/>
  <c r="AK175"/>
  <c r="AG175"/>
  <c r="AW175"/>
  <c r="AS175"/>
  <c r="AO175"/>
  <c r="AG173"/>
  <c r="AK173"/>
  <c r="AO173"/>
  <c r="AS173"/>
  <c r="AW173"/>
  <c r="AF173"/>
  <c r="AE173"/>
  <c r="AJ173"/>
  <c r="AN173"/>
  <c r="AR173"/>
  <c r="AV173"/>
  <c r="AH173"/>
  <c r="AL173"/>
  <c r="AP173"/>
  <c r="AT173"/>
  <c r="AQ173"/>
  <c r="AM173"/>
  <c r="AI173"/>
  <c r="AD173"/>
  <c r="AU173"/>
  <c r="AD171"/>
  <c r="AI171"/>
  <c r="AM171"/>
  <c r="AQ171"/>
  <c r="AU171"/>
  <c r="AH171"/>
  <c r="AL171"/>
  <c r="AP171"/>
  <c r="AT171"/>
  <c r="AF171"/>
  <c r="AE171"/>
  <c r="AJ171"/>
  <c r="AN171"/>
  <c r="AR171"/>
  <c r="AV171"/>
  <c r="AG171"/>
  <c r="AW171"/>
  <c r="AS171"/>
  <c r="AO171"/>
  <c r="AK171"/>
  <c r="AG169"/>
  <c r="AK169"/>
  <c r="AO169"/>
  <c r="AS169"/>
  <c r="AW169"/>
  <c r="AF169"/>
  <c r="AE169"/>
  <c r="AJ169"/>
  <c r="AN169"/>
  <c r="AR169"/>
  <c r="AV169"/>
  <c r="AH169"/>
  <c r="AL169"/>
  <c r="AP169"/>
  <c r="AT169"/>
  <c r="AM169"/>
  <c r="AI169"/>
  <c r="AD169"/>
  <c r="AU169"/>
  <c r="AQ169"/>
  <c r="AD167"/>
  <c r="AI167"/>
  <c r="AM167"/>
  <c r="AQ167"/>
  <c r="AU167"/>
  <c r="AH167"/>
  <c r="AL167"/>
  <c r="AP167"/>
  <c r="AT167"/>
  <c r="AF167"/>
  <c r="AE167"/>
  <c r="AJ167"/>
  <c r="AN167"/>
  <c r="AR167"/>
  <c r="AV167"/>
  <c r="AS167"/>
  <c r="AO167"/>
  <c r="AK167"/>
  <c r="AG167"/>
  <c r="AW167"/>
  <c r="AG165"/>
  <c r="AK165"/>
  <c r="AO165"/>
  <c r="AS165"/>
  <c r="AW165"/>
  <c r="AF165"/>
  <c r="AE165"/>
  <c r="AJ165"/>
  <c r="AN165"/>
  <c r="AR165"/>
  <c r="AV165"/>
  <c r="AH165"/>
  <c r="AL165"/>
  <c r="AP165"/>
  <c r="AT165"/>
  <c r="AI165"/>
  <c r="AD165"/>
  <c r="AU165"/>
  <c r="AQ165"/>
  <c r="AM165"/>
  <c r="AD163"/>
  <c r="AI163"/>
  <c r="AM163"/>
  <c r="AQ163"/>
  <c r="AU163"/>
  <c r="AH163"/>
  <c r="AL163"/>
  <c r="AP163"/>
  <c r="AT163"/>
  <c r="AF163"/>
  <c r="AE163"/>
  <c r="AJ163"/>
  <c r="AN163"/>
  <c r="AR163"/>
  <c r="AV163"/>
  <c r="AO163"/>
  <c r="AK163"/>
  <c r="AG163"/>
  <c r="AW163"/>
  <c r="AS163"/>
  <c r="AG161"/>
  <c r="AK161"/>
  <c r="AO161"/>
  <c r="AS161"/>
  <c r="AW161"/>
  <c r="AF161"/>
  <c r="AE161"/>
  <c r="AJ161"/>
  <c r="AN161"/>
  <c r="AR161"/>
  <c r="AV161"/>
  <c r="AH161"/>
  <c r="AL161"/>
  <c r="AP161"/>
  <c r="AT161"/>
  <c r="AD161"/>
  <c r="AU161"/>
  <c r="AQ161"/>
  <c r="AM161"/>
  <c r="AI161"/>
  <c r="AD159"/>
  <c r="AI159"/>
  <c r="AM159"/>
  <c r="AQ159"/>
  <c r="AU159"/>
  <c r="AH159"/>
  <c r="AL159"/>
  <c r="AP159"/>
  <c r="AT159"/>
  <c r="AF159"/>
  <c r="AE159"/>
  <c r="AJ159"/>
  <c r="AN159"/>
  <c r="AR159"/>
  <c r="AV159"/>
  <c r="AK159"/>
  <c r="AG159"/>
  <c r="AW159"/>
  <c r="AS159"/>
  <c r="AO159"/>
  <c r="AG157"/>
  <c r="AK157"/>
  <c r="AO157"/>
  <c r="AS157"/>
  <c r="AW157"/>
  <c r="AF157"/>
  <c r="AE157"/>
  <c r="AJ157"/>
  <c r="AN157"/>
  <c r="AR157"/>
  <c r="AV157"/>
  <c r="AH157"/>
  <c r="AL157"/>
  <c r="AP157"/>
  <c r="AT157"/>
  <c r="AQ157"/>
  <c r="AM157"/>
  <c r="AI157"/>
  <c r="AD157"/>
  <c r="AU157"/>
  <c r="AD155"/>
  <c r="AI155"/>
  <c r="AM155"/>
  <c r="AQ155"/>
  <c r="AU155"/>
  <c r="AH155"/>
  <c r="AL155"/>
  <c r="AP155"/>
  <c r="AT155"/>
  <c r="AF155"/>
  <c r="AE155"/>
  <c r="AJ155"/>
  <c r="AN155"/>
  <c r="AR155"/>
  <c r="AV155"/>
  <c r="AG155"/>
  <c r="AW155"/>
  <c r="AS155"/>
  <c r="AO155"/>
  <c r="AK155"/>
  <c r="AG153"/>
  <c r="AK153"/>
  <c r="AO153"/>
  <c r="AS153"/>
  <c r="AW153"/>
  <c r="AF153"/>
  <c r="AE153"/>
  <c r="AJ153"/>
  <c r="AN153"/>
  <c r="AR153"/>
  <c r="AV153"/>
  <c r="AH153"/>
  <c r="AL153"/>
  <c r="AP153"/>
  <c r="AT153"/>
  <c r="AM153"/>
  <c r="AI153"/>
  <c r="AD153"/>
  <c r="AU153"/>
  <c r="AQ153"/>
  <c r="AD151"/>
  <c r="AI151"/>
  <c r="AM151"/>
  <c r="AQ151"/>
  <c r="AU151"/>
  <c r="AH151"/>
  <c r="AL151"/>
  <c r="AP151"/>
  <c r="AT151"/>
  <c r="AF151"/>
  <c r="AE151"/>
  <c r="AJ151"/>
  <c r="AN151"/>
  <c r="AR151"/>
  <c r="AV151"/>
  <c r="AS151"/>
  <c r="AO151"/>
  <c r="AK151"/>
  <c r="AG151"/>
  <c r="AW151"/>
  <c r="AG149"/>
  <c r="AK149"/>
  <c r="AO149"/>
  <c r="AS149"/>
  <c r="AW149"/>
  <c r="AF149"/>
  <c r="AE149"/>
  <c r="AJ149"/>
  <c r="AN149"/>
  <c r="AR149"/>
  <c r="AV149"/>
  <c r="AH149"/>
  <c r="AL149"/>
  <c r="AP149"/>
  <c r="AT149"/>
  <c r="AI149"/>
  <c r="AD149"/>
  <c r="AU149"/>
  <c r="AQ149"/>
  <c r="AM149"/>
  <c r="AD147"/>
  <c r="AI147"/>
  <c r="AM147"/>
  <c r="AQ147"/>
  <c r="AU147"/>
  <c r="AH147"/>
  <c r="AL147"/>
  <c r="AP147"/>
  <c r="AT147"/>
  <c r="AF147"/>
  <c r="AE147"/>
  <c r="AJ147"/>
  <c r="AN147"/>
  <c r="AR147"/>
  <c r="AV147"/>
  <c r="AO147"/>
  <c r="AK147"/>
  <c r="AG147"/>
  <c r="AW147"/>
  <c r="AS147"/>
  <c r="AG145"/>
  <c r="AK145"/>
  <c r="AO145"/>
  <c r="AS145"/>
  <c r="AW145"/>
  <c r="AF145"/>
  <c r="AE145"/>
  <c r="AJ145"/>
  <c r="AN145"/>
  <c r="AR145"/>
  <c r="AV145"/>
  <c r="AH145"/>
  <c r="AL145"/>
  <c r="AP145"/>
  <c r="AT145"/>
  <c r="AD145"/>
  <c r="AU145"/>
  <c r="AQ145"/>
  <c r="AM145"/>
  <c r="AI145"/>
  <c r="AD143"/>
  <c r="AI143"/>
  <c r="AM143"/>
  <c r="AQ143"/>
  <c r="AU143"/>
  <c r="AH143"/>
  <c r="AL143"/>
  <c r="AP143"/>
  <c r="AT143"/>
  <c r="AF143"/>
  <c r="AE143"/>
  <c r="AJ143"/>
  <c r="AN143"/>
  <c r="AR143"/>
  <c r="AV143"/>
  <c r="AK143"/>
  <c r="AG143"/>
  <c r="AW143"/>
  <c r="AS143"/>
  <c r="AO143"/>
  <c r="AG141"/>
  <c r="AK141"/>
  <c r="AO141"/>
  <c r="AS141"/>
  <c r="AW141"/>
  <c r="AF141"/>
  <c r="AE141"/>
  <c r="AJ141"/>
  <c r="AN141"/>
  <c r="AR141"/>
  <c r="AV141"/>
  <c r="AH141"/>
  <c r="AL141"/>
  <c r="AP141"/>
  <c r="AT141"/>
  <c r="AQ141"/>
  <c r="AM141"/>
  <c r="AI141"/>
  <c r="AD141"/>
  <c r="AU141"/>
  <c r="AD139"/>
  <c r="AI139"/>
  <c r="AM139"/>
  <c r="AQ139"/>
  <c r="AU139"/>
  <c r="AH139"/>
  <c r="AL139"/>
  <c r="AP139"/>
  <c r="AT139"/>
  <c r="AF139"/>
  <c r="AE139"/>
  <c r="AJ139"/>
  <c r="AN139"/>
  <c r="AR139"/>
  <c r="AV139"/>
  <c r="AG139"/>
  <c r="AW139"/>
  <c r="AS139"/>
  <c r="AO139"/>
  <c r="AK139"/>
  <c r="AG137"/>
  <c r="AK137"/>
  <c r="AO137"/>
  <c r="AS137"/>
  <c r="AW137"/>
  <c r="AF137"/>
  <c r="AE137"/>
  <c r="AJ137"/>
  <c r="AN137"/>
  <c r="AR137"/>
  <c r="AV137"/>
  <c r="AH137"/>
  <c r="AL137"/>
  <c r="AP137"/>
  <c r="AT137"/>
  <c r="AM137"/>
  <c r="AI137"/>
  <c r="AD137"/>
  <c r="AU137"/>
  <c r="AQ137"/>
  <c r="AD135"/>
  <c r="AI135"/>
  <c r="AM135"/>
  <c r="AQ135"/>
  <c r="AU135"/>
  <c r="AH135"/>
  <c r="AL135"/>
  <c r="AP135"/>
  <c r="AT135"/>
  <c r="AF135"/>
  <c r="AE135"/>
  <c r="AJ135"/>
  <c r="AN135"/>
  <c r="AR135"/>
  <c r="AV135"/>
  <c r="AS135"/>
  <c r="AO135"/>
  <c r="AK135"/>
  <c r="AG135"/>
  <c r="AW135"/>
  <c r="AG133"/>
  <c r="AK133"/>
  <c r="AO133"/>
  <c r="AS133"/>
  <c r="AW133"/>
  <c r="AF133"/>
  <c r="AE133"/>
  <c r="AJ133"/>
  <c r="AN133"/>
  <c r="AR133"/>
  <c r="AV133"/>
  <c r="AH133"/>
  <c r="AL133"/>
  <c r="AP133"/>
  <c r="AT133"/>
  <c r="AI133"/>
  <c r="AD133"/>
  <c r="AU133"/>
  <c r="AQ133"/>
  <c r="AM133"/>
  <c r="AD131"/>
  <c r="AI131"/>
  <c r="AM131"/>
  <c r="AQ131"/>
  <c r="AU131"/>
  <c r="AH131"/>
  <c r="AL131"/>
  <c r="AP131"/>
  <c r="AT131"/>
  <c r="AF131"/>
  <c r="AE131"/>
  <c r="AJ131"/>
  <c r="AN131"/>
  <c r="AR131"/>
  <c r="AV131"/>
  <c r="AO131"/>
  <c r="AK131"/>
  <c r="AG131"/>
  <c r="AW131"/>
  <c r="AS131"/>
  <c r="AG129"/>
  <c r="AK129"/>
  <c r="AO129"/>
  <c r="AS129"/>
  <c r="AW129"/>
  <c r="AF129"/>
  <c r="AE129"/>
  <c r="AJ129"/>
  <c r="AN129"/>
  <c r="AR129"/>
  <c r="AV129"/>
  <c r="AH129"/>
  <c r="AL129"/>
  <c r="AP129"/>
  <c r="AT129"/>
  <c r="AD129"/>
  <c r="AU129"/>
  <c r="AQ129"/>
  <c r="AM129"/>
  <c r="AI129"/>
  <c r="AD127"/>
  <c r="AI127"/>
  <c r="AM127"/>
  <c r="AQ127"/>
  <c r="AU127"/>
  <c r="AH127"/>
  <c r="AL127"/>
  <c r="AP127"/>
  <c r="AT127"/>
  <c r="AF127"/>
  <c r="AE127"/>
  <c r="AJ127"/>
  <c r="AN127"/>
  <c r="AR127"/>
  <c r="AV127"/>
  <c r="AK127"/>
  <c r="AG127"/>
  <c r="AW127"/>
  <c r="AS127"/>
  <c r="AO127"/>
  <c r="AG125"/>
  <c r="AK125"/>
  <c r="AO125"/>
  <c r="AS125"/>
  <c r="AW125"/>
  <c r="AF125"/>
  <c r="AE125"/>
  <c r="AJ125"/>
  <c r="AN125"/>
  <c r="AR125"/>
  <c r="AV125"/>
  <c r="AH125"/>
  <c r="AL125"/>
  <c r="AP125"/>
  <c r="AT125"/>
  <c r="AQ125"/>
  <c r="AM125"/>
  <c r="AI125"/>
  <c r="AD125"/>
  <c r="AU125"/>
  <c r="AD123"/>
  <c r="AI123"/>
  <c r="AM123"/>
  <c r="AQ123"/>
  <c r="AU123"/>
  <c r="AH123"/>
  <c r="AL123"/>
  <c r="AP123"/>
  <c r="AT123"/>
  <c r="AF123"/>
  <c r="AE123"/>
  <c r="AJ123"/>
  <c r="AN123"/>
  <c r="AR123"/>
  <c r="AV123"/>
  <c r="AG123"/>
  <c r="AW123"/>
  <c r="AS123"/>
  <c r="AO123"/>
  <c r="AK123"/>
  <c r="AG121"/>
  <c r="AK121"/>
  <c r="AO121"/>
  <c r="AS121"/>
  <c r="AW121"/>
  <c r="AF121"/>
  <c r="AE121"/>
  <c r="AJ121"/>
  <c r="AN121"/>
  <c r="AR121"/>
  <c r="AV121"/>
  <c r="AH121"/>
  <c r="AL121"/>
  <c r="AP121"/>
  <c r="AT121"/>
  <c r="AM121"/>
  <c r="AI121"/>
  <c r="AD121"/>
  <c r="AU121"/>
  <c r="AQ121"/>
  <c r="AD119"/>
  <c r="AI119"/>
  <c r="AM119"/>
  <c r="AQ119"/>
  <c r="AU119"/>
  <c r="AH119"/>
  <c r="AL119"/>
  <c r="AP119"/>
  <c r="AT119"/>
  <c r="AF119"/>
  <c r="AE119"/>
  <c r="AJ119"/>
  <c r="AN119"/>
  <c r="AR119"/>
  <c r="AV119"/>
  <c r="AS119"/>
  <c r="AO119"/>
  <c r="AK119"/>
  <c r="AG119"/>
  <c r="AW119"/>
  <c r="AG117"/>
  <c r="AK117"/>
  <c r="AO117"/>
  <c r="AS117"/>
  <c r="AW117"/>
  <c r="AF117"/>
  <c r="AE117"/>
  <c r="AJ117"/>
  <c r="AN117"/>
  <c r="AR117"/>
  <c r="AV117"/>
  <c r="AH117"/>
  <c r="AL117"/>
  <c r="AP117"/>
  <c r="AT117"/>
  <c r="AI117"/>
  <c r="AD117"/>
  <c r="AU117"/>
  <c r="AQ117"/>
  <c r="AM117"/>
  <c r="AD115"/>
  <c r="AI115"/>
  <c r="AM115"/>
  <c r="AQ115"/>
  <c r="AU115"/>
  <c r="AH115"/>
  <c r="AL115"/>
  <c r="AP115"/>
  <c r="AT115"/>
  <c r="AF115"/>
  <c r="AE115"/>
  <c r="AJ115"/>
  <c r="AN115"/>
  <c r="AR115"/>
  <c r="AV115"/>
  <c r="AO115"/>
  <c r="AK115"/>
  <c r="AG115"/>
  <c r="AW115"/>
  <c r="AS115"/>
  <c r="AG113"/>
  <c r="AK113"/>
  <c r="AO113"/>
  <c r="AS113"/>
  <c r="AW113"/>
  <c r="AF113"/>
  <c r="AE113"/>
  <c r="AJ113"/>
  <c r="AN113"/>
  <c r="AR113"/>
  <c r="AV113"/>
  <c r="AH113"/>
  <c r="AL113"/>
  <c r="AP113"/>
  <c r="AT113"/>
  <c r="AD113"/>
  <c r="AU113"/>
  <c r="AQ113"/>
  <c r="AM113"/>
  <c r="AI113"/>
  <c r="AD111"/>
  <c r="AI111"/>
  <c r="AM111"/>
  <c r="AQ111"/>
  <c r="AU111"/>
  <c r="AH111"/>
  <c r="AL111"/>
  <c r="AP111"/>
  <c r="AT111"/>
  <c r="AF111"/>
  <c r="AE111"/>
  <c r="AJ111"/>
  <c r="AN111"/>
  <c r="AR111"/>
  <c r="AV111"/>
  <c r="AK111"/>
  <c r="AG111"/>
  <c r="AW111"/>
  <c r="AS111"/>
  <c r="AO111"/>
  <c r="AG109"/>
  <c r="AK109"/>
  <c r="AO109"/>
  <c r="AS109"/>
  <c r="AW109"/>
  <c r="AF109"/>
  <c r="AE109"/>
  <c r="AJ109"/>
  <c r="AN109"/>
  <c r="AR109"/>
  <c r="AV109"/>
  <c r="AH109"/>
  <c r="AL109"/>
  <c r="AP109"/>
  <c r="AT109"/>
  <c r="AQ109"/>
  <c r="AM109"/>
  <c r="AI109"/>
  <c r="AD109"/>
  <c r="AU109"/>
  <c r="AD107"/>
  <c r="AI107"/>
  <c r="AM107"/>
  <c r="AQ107"/>
  <c r="AU107"/>
  <c r="AH107"/>
  <c r="AL107"/>
  <c r="AP107"/>
  <c r="AT107"/>
  <c r="AF107"/>
  <c r="AE107"/>
  <c r="AJ107"/>
  <c r="AN107"/>
  <c r="AR107"/>
  <c r="AV107"/>
  <c r="AG107"/>
  <c r="AW107"/>
  <c r="AS107"/>
  <c r="AO107"/>
  <c r="AK107"/>
  <c r="AG105"/>
  <c r="AK105"/>
  <c r="AO105"/>
  <c r="AS105"/>
  <c r="AW105"/>
  <c r="AF105"/>
  <c r="AE105"/>
  <c r="AJ105"/>
  <c r="AN105"/>
  <c r="AR105"/>
  <c r="AV105"/>
  <c r="AH105"/>
  <c r="AL105"/>
  <c r="AP105"/>
  <c r="AT105"/>
  <c r="AM105"/>
  <c r="AI105"/>
  <c r="AD105"/>
  <c r="AU105"/>
  <c r="AQ105"/>
  <c r="AD103"/>
  <c r="AI103"/>
  <c r="AM103"/>
  <c r="AQ103"/>
  <c r="AU103"/>
  <c r="AH103"/>
  <c r="AL103"/>
  <c r="AP103"/>
  <c r="AT103"/>
  <c r="AF103"/>
  <c r="AE103"/>
  <c r="AJ103"/>
  <c r="AN103"/>
  <c r="AR103"/>
  <c r="AV103"/>
  <c r="AS103"/>
  <c r="AO103"/>
  <c r="AK103"/>
  <c r="AG103"/>
  <c r="AW103"/>
  <c r="AG101"/>
  <c r="AK101"/>
  <c r="AO101"/>
  <c r="AS101"/>
  <c r="AW101"/>
  <c r="AF101"/>
  <c r="AE101"/>
  <c r="AJ101"/>
  <c r="AN101"/>
  <c r="AR101"/>
  <c r="AV101"/>
  <c r="AH101"/>
  <c r="AL101"/>
  <c r="AP101"/>
  <c r="AT101"/>
  <c r="AI101"/>
  <c r="AD101"/>
  <c r="AU101"/>
  <c r="AQ101"/>
  <c r="AM101"/>
  <c r="AD99"/>
  <c r="AI99"/>
  <c r="AM99"/>
  <c r="AQ99"/>
  <c r="AU99"/>
  <c r="AH99"/>
  <c r="AL99"/>
  <c r="AP99"/>
  <c r="AT99"/>
  <c r="AF99"/>
  <c r="AE99"/>
  <c r="AJ99"/>
  <c r="AN99"/>
  <c r="AR99"/>
  <c r="AV99"/>
  <c r="AO99"/>
  <c r="AK99"/>
  <c r="AG99"/>
  <c r="AW99"/>
  <c r="AS99"/>
  <c r="AG97"/>
  <c r="AK97"/>
  <c r="AO97"/>
  <c r="AS97"/>
  <c r="AW97"/>
  <c r="AF97"/>
  <c r="AE97"/>
  <c r="AJ97"/>
  <c r="AN97"/>
  <c r="AR97"/>
  <c r="AV97"/>
  <c r="AH97"/>
  <c r="AL97"/>
  <c r="AP97"/>
  <c r="AT97"/>
  <c r="AD97"/>
  <c r="AU97"/>
  <c r="AQ97"/>
  <c r="AM97"/>
  <c r="AI97"/>
  <c r="AD95"/>
  <c r="AI95"/>
  <c r="AM95"/>
  <c r="AQ95"/>
  <c r="AU95"/>
  <c r="AH95"/>
  <c r="AL95"/>
  <c r="AP95"/>
  <c r="AT95"/>
  <c r="AF95"/>
  <c r="AE95"/>
  <c r="AJ95"/>
  <c r="AN95"/>
  <c r="AR95"/>
  <c r="AV95"/>
  <c r="AK95"/>
  <c r="AG95"/>
  <c r="AW95"/>
  <c r="AS95"/>
  <c r="AO95"/>
  <c r="AG93"/>
  <c r="AK93"/>
  <c r="AO93"/>
  <c r="AS93"/>
  <c r="AW93"/>
  <c r="AF93"/>
  <c r="AE93"/>
  <c r="AJ93"/>
  <c r="AN93"/>
  <c r="AR93"/>
  <c r="AV93"/>
  <c r="AH93"/>
  <c r="AL93"/>
  <c r="AP93"/>
  <c r="AT93"/>
  <c r="AQ93"/>
  <c r="AM93"/>
  <c r="AI93"/>
  <c r="AD93"/>
  <c r="AU93"/>
  <c r="AD91"/>
  <c r="AI91"/>
  <c r="AM91"/>
  <c r="AQ91"/>
  <c r="AU91"/>
  <c r="AH91"/>
  <c r="AL91"/>
  <c r="AP91"/>
  <c r="AT91"/>
  <c r="AF91"/>
  <c r="AE91"/>
  <c r="AJ91"/>
  <c r="AN91"/>
  <c r="AR91"/>
  <c r="AV91"/>
  <c r="AG91"/>
  <c r="AW91"/>
  <c r="AS91"/>
  <c r="AO91"/>
  <c r="AK91"/>
  <c r="AG89"/>
  <c r="AK89"/>
  <c r="AO89"/>
  <c r="AS89"/>
  <c r="AW89"/>
  <c r="AF89"/>
  <c r="AE89"/>
  <c r="AJ89"/>
  <c r="AN89"/>
  <c r="AR89"/>
  <c r="AV89"/>
  <c r="AH89"/>
  <c r="AL89"/>
  <c r="AP89"/>
  <c r="AT89"/>
  <c r="AM89"/>
  <c r="AI89"/>
  <c r="AD89"/>
  <c r="AU89"/>
  <c r="AQ89"/>
  <c r="AF260"/>
  <c r="AE260"/>
  <c r="AD260"/>
  <c r="AE262" i="16"/>
  <c r="AD262"/>
  <c r="AD260"/>
  <c r="AG260"/>
  <c r="AE260"/>
  <c r="AF260"/>
  <c r="AG258"/>
  <c r="AF258"/>
  <c r="AD258"/>
  <c r="AH258"/>
  <c r="AE258"/>
  <c r="AI258"/>
  <c r="AF256"/>
  <c r="AJ256"/>
  <c r="AE256"/>
  <c r="AI256"/>
  <c r="AG256"/>
  <c r="AK256"/>
  <c r="AD256"/>
  <c r="AH256"/>
  <c r="AE254"/>
  <c r="AI254"/>
  <c r="AM254"/>
  <c r="AD254"/>
  <c r="AH254"/>
  <c r="AL254"/>
  <c r="AF254"/>
  <c r="AJ254"/>
  <c r="AG254"/>
  <c r="AK254"/>
  <c r="AD252"/>
  <c r="AH252"/>
  <c r="AL252"/>
  <c r="AG252"/>
  <c r="AK252"/>
  <c r="AO252"/>
  <c r="AE252"/>
  <c r="AI252"/>
  <c r="AM252"/>
  <c r="AN252"/>
  <c r="AJ252"/>
  <c r="AF252"/>
  <c r="AG250"/>
  <c r="AK250"/>
  <c r="AO250"/>
  <c r="AF250"/>
  <c r="AJ250"/>
  <c r="AN250"/>
  <c r="AD250"/>
  <c r="AH250"/>
  <c r="AL250"/>
  <c r="AP250"/>
  <c r="AI250"/>
  <c r="AE250"/>
  <c r="AQ250"/>
  <c r="AM250"/>
  <c r="AF248"/>
  <c r="AJ248"/>
  <c r="AN248"/>
  <c r="AR248"/>
  <c r="AE248"/>
  <c r="AI248"/>
  <c r="AM248"/>
  <c r="AQ248"/>
  <c r="AG248"/>
  <c r="AK248"/>
  <c r="AO248"/>
  <c r="AS248"/>
  <c r="AH248"/>
  <c r="AD248"/>
  <c r="AP248"/>
  <c r="AL248"/>
  <c r="AE246"/>
  <c r="AI246"/>
  <c r="AM246"/>
  <c r="AQ246"/>
  <c r="AU246"/>
  <c r="AD246"/>
  <c r="AH246"/>
  <c r="AL246"/>
  <c r="AP246"/>
  <c r="AT246"/>
  <c r="AF246"/>
  <c r="AJ246"/>
  <c r="AN246"/>
  <c r="AR246"/>
  <c r="AK246"/>
  <c r="AG246"/>
  <c r="AS246"/>
  <c r="AO246"/>
  <c r="AD244"/>
  <c r="AH244"/>
  <c r="AL244"/>
  <c r="AP244"/>
  <c r="AT244"/>
  <c r="AG244"/>
  <c r="AK244"/>
  <c r="AO244"/>
  <c r="AS244"/>
  <c r="AW244"/>
  <c r="AE244"/>
  <c r="AI244"/>
  <c r="AM244"/>
  <c r="AQ244"/>
  <c r="AU244"/>
  <c r="AR244"/>
  <c r="AN244"/>
  <c r="AJ244"/>
  <c r="AF244"/>
  <c r="AV244"/>
  <c r="AD242"/>
  <c r="AH242"/>
  <c r="AL242"/>
  <c r="AP242"/>
  <c r="AT242"/>
  <c r="AG242"/>
  <c r="AK242"/>
  <c r="AO242"/>
  <c r="AS242"/>
  <c r="AW242"/>
  <c r="AE242"/>
  <c r="AI242"/>
  <c r="AM242"/>
  <c r="AQ242"/>
  <c r="AU242"/>
  <c r="AJ242"/>
  <c r="AF242"/>
  <c r="AV242"/>
  <c r="AR242"/>
  <c r="AN242"/>
  <c r="AD240"/>
  <c r="AH240"/>
  <c r="AL240"/>
  <c r="AP240"/>
  <c r="AT240"/>
  <c r="AG240"/>
  <c r="AK240"/>
  <c r="AO240"/>
  <c r="AS240"/>
  <c r="AW240"/>
  <c r="AE240"/>
  <c r="AI240"/>
  <c r="AM240"/>
  <c r="AQ240"/>
  <c r="AU240"/>
  <c r="AR240"/>
  <c r="AN240"/>
  <c r="AJ240"/>
  <c r="AF240"/>
  <c r="AV240"/>
  <c r="AD238"/>
  <c r="AH238"/>
  <c r="AL238"/>
  <c r="AG238"/>
  <c r="AK238"/>
  <c r="AE238"/>
  <c r="AI238"/>
  <c r="AJ238"/>
  <c r="AP238"/>
  <c r="AT238"/>
  <c r="AF238"/>
  <c r="AO238"/>
  <c r="AS238"/>
  <c r="AW238"/>
  <c r="AM238"/>
  <c r="AQ238"/>
  <c r="AU238"/>
  <c r="AV238"/>
  <c r="AR238"/>
  <c r="AN238"/>
  <c r="AD236"/>
  <c r="AH236"/>
  <c r="AL236"/>
  <c r="AP236"/>
  <c r="AT236"/>
  <c r="AG236"/>
  <c r="AK236"/>
  <c r="AO236"/>
  <c r="AS236"/>
  <c r="AW236"/>
  <c r="AE236"/>
  <c r="AI236"/>
  <c r="AM236"/>
  <c r="AQ236"/>
  <c r="AU236"/>
  <c r="AR236"/>
  <c r="AN236"/>
  <c r="AJ236"/>
  <c r="AF236"/>
  <c r="AV236"/>
  <c r="AD234"/>
  <c r="AH234"/>
  <c r="AL234"/>
  <c r="AP234"/>
  <c r="AT234"/>
  <c r="AG234"/>
  <c r="AK234"/>
  <c r="AO234"/>
  <c r="AS234"/>
  <c r="AW234"/>
  <c r="AE234"/>
  <c r="AI234"/>
  <c r="AM234"/>
  <c r="AQ234"/>
  <c r="AU234"/>
  <c r="AJ234"/>
  <c r="AF234"/>
  <c r="AV234"/>
  <c r="AR234"/>
  <c r="AN234"/>
  <c r="AD232"/>
  <c r="AH232"/>
  <c r="AL232"/>
  <c r="AP232"/>
  <c r="AT232"/>
  <c r="AG232"/>
  <c r="AK232"/>
  <c r="AO232"/>
  <c r="AS232"/>
  <c r="AW232"/>
  <c r="AE232"/>
  <c r="AI232"/>
  <c r="AM232"/>
  <c r="AQ232"/>
  <c r="AU232"/>
  <c r="AR232"/>
  <c r="AN232"/>
  <c r="AJ232"/>
  <c r="AF232"/>
  <c r="AV232"/>
  <c r="AD230"/>
  <c r="AH230"/>
  <c r="AL230"/>
  <c r="AP230"/>
  <c r="AT230"/>
  <c r="AG230"/>
  <c r="AK230"/>
  <c r="AO230"/>
  <c r="AS230"/>
  <c r="AW230"/>
  <c r="AE230"/>
  <c r="AI230"/>
  <c r="AM230"/>
  <c r="AQ230"/>
  <c r="AU230"/>
  <c r="AJ230"/>
  <c r="AF230"/>
  <c r="AV230"/>
  <c r="AR230"/>
  <c r="AN230"/>
  <c r="AD228"/>
  <c r="AH228"/>
  <c r="AL228"/>
  <c r="AP228"/>
  <c r="AT228"/>
  <c r="AG228"/>
  <c r="AK228"/>
  <c r="AO228"/>
  <c r="AS228"/>
  <c r="AW228"/>
  <c r="AE228"/>
  <c r="AI228"/>
  <c r="AM228"/>
  <c r="AQ228"/>
  <c r="AU228"/>
  <c r="AR228"/>
  <c r="AN228"/>
  <c r="AJ228"/>
  <c r="AF228"/>
  <c r="AV228"/>
  <c r="AD226"/>
  <c r="AH226"/>
  <c r="AL226"/>
  <c r="AP226"/>
  <c r="AT226"/>
  <c r="AG226"/>
  <c r="AK226"/>
  <c r="AO226"/>
  <c r="AS226"/>
  <c r="AW226"/>
  <c r="AE226"/>
  <c r="AI226"/>
  <c r="AM226"/>
  <c r="AQ226"/>
  <c r="AU226"/>
  <c r="AJ226"/>
  <c r="AF226"/>
  <c r="AV226"/>
  <c r="AR226"/>
  <c r="AN226"/>
  <c r="AD224"/>
  <c r="AH224"/>
  <c r="AL224"/>
  <c r="AP224"/>
  <c r="AT224"/>
  <c r="AG224"/>
  <c r="AK224"/>
  <c r="AO224"/>
  <c r="AS224"/>
  <c r="AW224"/>
  <c r="AE224"/>
  <c r="AI224"/>
  <c r="AM224"/>
  <c r="AQ224"/>
  <c r="AU224"/>
  <c r="AR224"/>
  <c r="AN224"/>
  <c r="AJ224"/>
  <c r="AF224"/>
  <c r="AV224"/>
  <c r="AD222"/>
  <c r="AH222"/>
  <c r="AL222"/>
  <c r="AP222"/>
  <c r="AT222"/>
  <c r="AG222"/>
  <c r="AK222"/>
  <c r="AO222"/>
  <c r="AS222"/>
  <c r="AW222"/>
  <c r="AE222"/>
  <c r="AI222"/>
  <c r="AM222"/>
  <c r="AQ222"/>
  <c r="AU222"/>
  <c r="AJ222"/>
  <c r="AF222"/>
  <c r="AV222"/>
  <c r="AR222"/>
  <c r="AN222"/>
  <c r="AD220"/>
  <c r="AH220"/>
  <c r="AL220"/>
  <c r="AP220"/>
  <c r="AT220"/>
  <c r="AG220"/>
  <c r="AK220"/>
  <c r="AO220"/>
  <c r="AS220"/>
  <c r="AW220"/>
  <c r="AE220"/>
  <c r="AI220"/>
  <c r="AM220"/>
  <c r="AQ220"/>
  <c r="AU220"/>
  <c r="AR220"/>
  <c r="AN220"/>
  <c r="AJ220"/>
  <c r="AF220"/>
  <c r="AV220"/>
  <c r="AD218"/>
  <c r="AH218"/>
  <c r="AL218"/>
  <c r="AP218"/>
  <c r="AT218"/>
  <c r="AG218"/>
  <c r="AK218"/>
  <c r="AO218"/>
  <c r="AS218"/>
  <c r="AW218"/>
  <c r="AE218"/>
  <c r="AI218"/>
  <c r="AM218"/>
  <c r="AQ218"/>
  <c r="AU218"/>
  <c r="AJ218"/>
  <c r="AF218"/>
  <c r="AV218"/>
  <c r="AR218"/>
  <c r="AN218"/>
  <c r="AD216"/>
  <c r="AH216"/>
  <c r="AL216"/>
  <c r="AP216"/>
  <c r="AT216"/>
  <c r="AG216"/>
  <c r="AK216"/>
  <c r="AO216"/>
  <c r="AS216"/>
  <c r="AW216"/>
  <c r="AE216"/>
  <c r="AI216"/>
  <c r="AM216"/>
  <c r="AQ216"/>
  <c r="AU216"/>
  <c r="AR216"/>
  <c r="AN216"/>
  <c r="AJ216"/>
  <c r="AF216"/>
  <c r="AV216"/>
  <c r="AD214"/>
  <c r="AH214"/>
  <c r="AL214"/>
  <c r="AP214"/>
  <c r="AT214"/>
  <c r="AG214"/>
  <c r="AK214"/>
  <c r="AO214"/>
  <c r="AS214"/>
  <c r="AW214"/>
  <c r="AE214"/>
  <c r="AI214"/>
  <c r="AM214"/>
  <c r="AQ214"/>
  <c r="AU214"/>
  <c r="AJ214"/>
  <c r="AF214"/>
  <c r="AV214"/>
  <c r="AR214"/>
  <c r="AN214"/>
  <c r="AD212"/>
  <c r="AH212"/>
  <c r="AL212"/>
  <c r="AP212"/>
  <c r="AT212"/>
  <c r="AG212"/>
  <c r="AK212"/>
  <c r="AO212"/>
  <c r="AS212"/>
  <c r="AW212"/>
  <c r="AE212"/>
  <c r="AI212"/>
  <c r="AM212"/>
  <c r="AQ212"/>
  <c r="AU212"/>
  <c r="AR212"/>
  <c r="AN212"/>
  <c r="AJ212"/>
  <c r="AF212"/>
  <c r="AV212"/>
  <c r="AD210"/>
  <c r="AH210"/>
  <c r="AL210"/>
  <c r="AP210"/>
  <c r="AT210"/>
  <c r="AG210"/>
  <c r="AK210"/>
  <c r="AO210"/>
  <c r="AS210"/>
  <c r="AW210"/>
  <c r="AE210"/>
  <c r="AI210"/>
  <c r="AM210"/>
  <c r="AQ210"/>
  <c r="AU210"/>
  <c r="AJ210"/>
  <c r="AF210"/>
  <c r="AV210"/>
  <c r="AR210"/>
  <c r="AN210"/>
  <c r="AD208"/>
  <c r="AH208"/>
  <c r="AL208"/>
  <c r="AP208"/>
  <c r="AT208"/>
  <c r="AG208"/>
  <c r="AK208"/>
  <c r="AO208"/>
  <c r="AS208"/>
  <c r="AW208"/>
  <c r="AE208"/>
  <c r="AI208"/>
  <c r="AM208"/>
  <c r="AQ208"/>
  <c r="AU208"/>
  <c r="AR208"/>
  <c r="AN208"/>
  <c r="AJ208"/>
  <c r="AF208"/>
  <c r="AV208"/>
  <c r="AD206"/>
  <c r="AH206"/>
  <c r="AL206"/>
  <c r="AP206"/>
  <c r="AT206"/>
  <c r="AG206"/>
  <c r="AK206"/>
  <c r="AO206"/>
  <c r="AS206"/>
  <c r="AW206"/>
  <c r="AE206"/>
  <c r="AI206"/>
  <c r="AM206"/>
  <c r="AQ206"/>
  <c r="AU206"/>
  <c r="AJ206"/>
  <c r="AF206"/>
  <c r="AV206"/>
  <c r="AR206"/>
  <c r="AN206"/>
  <c r="AD204"/>
  <c r="AH204"/>
  <c r="AL204"/>
  <c r="AP204"/>
  <c r="AT204"/>
  <c r="AG204"/>
  <c r="AK204"/>
  <c r="AO204"/>
  <c r="AS204"/>
  <c r="AW204"/>
  <c r="AE204"/>
  <c r="AI204"/>
  <c r="AM204"/>
  <c r="AQ204"/>
  <c r="AU204"/>
  <c r="AR204"/>
  <c r="AN204"/>
  <c r="AJ204"/>
  <c r="AF204"/>
  <c r="AV204"/>
  <c r="AD202"/>
  <c r="AH202"/>
  <c r="AL202"/>
  <c r="AP202"/>
  <c r="AT202"/>
  <c r="AG202"/>
  <c r="AK202"/>
  <c r="AO202"/>
  <c r="AS202"/>
  <c r="AW202"/>
  <c r="AE202"/>
  <c r="AI202"/>
  <c r="AM202"/>
  <c r="AQ202"/>
  <c r="AU202"/>
  <c r="AJ202"/>
  <c r="AF202"/>
  <c r="AV202"/>
  <c r="AR202"/>
  <c r="AN202"/>
  <c r="AD200"/>
  <c r="AH200"/>
  <c r="AL200"/>
  <c r="AP200"/>
  <c r="AT200"/>
  <c r="AG200"/>
  <c r="AK200"/>
  <c r="AO200"/>
  <c r="AS200"/>
  <c r="AW200"/>
  <c r="AE200"/>
  <c r="AI200"/>
  <c r="AM200"/>
  <c r="AQ200"/>
  <c r="AU200"/>
  <c r="AR200"/>
  <c r="AN200"/>
  <c r="AJ200"/>
  <c r="AF200"/>
  <c r="AV200"/>
  <c r="AD198"/>
  <c r="AH198"/>
  <c r="AL198"/>
  <c r="AP198"/>
  <c r="AT198"/>
  <c r="AG198"/>
  <c r="AK198"/>
  <c r="AO198"/>
  <c r="AS198"/>
  <c r="AW198"/>
  <c r="AE198"/>
  <c r="AI198"/>
  <c r="AM198"/>
  <c r="AQ198"/>
  <c r="AU198"/>
  <c r="AJ198"/>
  <c r="AF198"/>
  <c r="AV198"/>
  <c r="AR198"/>
  <c r="AN198"/>
  <c r="AD196"/>
  <c r="AH196"/>
  <c r="AL196"/>
  <c r="AP196"/>
  <c r="AT196"/>
  <c r="AG196"/>
  <c r="AK196"/>
  <c r="AO196"/>
  <c r="AS196"/>
  <c r="AW196"/>
  <c r="AE196"/>
  <c r="AI196"/>
  <c r="AM196"/>
  <c r="AQ196"/>
  <c r="AU196"/>
  <c r="AR196"/>
  <c r="AN196"/>
  <c r="AJ196"/>
  <c r="AF196"/>
  <c r="AV196"/>
  <c r="AD194"/>
  <c r="AH194"/>
  <c r="AL194"/>
  <c r="AP194"/>
  <c r="AT194"/>
  <c r="AG194"/>
  <c r="AK194"/>
  <c r="AO194"/>
  <c r="AS194"/>
  <c r="AW194"/>
  <c r="AE194"/>
  <c r="AI194"/>
  <c r="AM194"/>
  <c r="AQ194"/>
  <c r="AU194"/>
  <c r="AJ194"/>
  <c r="AF194"/>
  <c r="AV194"/>
  <c r="AR194"/>
  <c r="AN194"/>
  <c r="AD192"/>
  <c r="AH192"/>
  <c r="AL192"/>
  <c r="AP192"/>
  <c r="AT192"/>
  <c r="AG192"/>
  <c r="AK192"/>
  <c r="AO192"/>
  <c r="AS192"/>
  <c r="AW192"/>
  <c r="AE192"/>
  <c r="AI192"/>
  <c r="AM192"/>
  <c r="AQ192"/>
  <c r="AU192"/>
  <c r="AR192"/>
  <c r="AN192"/>
  <c r="AJ192"/>
  <c r="AF192"/>
  <c r="AV192"/>
  <c r="AD190"/>
  <c r="AH190"/>
  <c r="AL190"/>
  <c r="AP190"/>
  <c r="AT190"/>
  <c r="AG190"/>
  <c r="AK190"/>
  <c r="AO190"/>
  <c r="AS190"/>
  <c r="AW190"/>
  <c r="AE190"/>
  <c r="AI190"/>
  <c r="AM190"/>
  <c r="AQ190"/>
  <c r="AU190"/>
  <c r="AJ190"/>
  <c r="AF190"/>
  <c r="AV190"/>
  <c r="AR190"/>
  <c r="AN190"/>
  <c r="AD188"/>
  <c r="AH188"/>
  <c r="AL188"/>
  <c r="AP188"/>
  <c r="AT188"/>
  <c r="AG188"/>
  <c r="AK188"/>
  <c r="AO188"/>
  <c r="AS188"/>
  <c r="AW188"/>
  <c r="AE188"/>
  <c r="AI188"/>
  <c r="AM188"/>
  <c r="AQ188"/>
  <c r="AU188"/>
  <c r="AR188"/>
  <c r="AN188"/>
  <c r="AJ188"/>
  <c r="AF188"/>
  <c r="AV188"/>
  <c r="AD186"/>
  <c r="AH186"/>
  <c r="AL186"/>
  <c r="AP186"/>
  <c r="AT186"/>
  <c r="AG186"/>
  <c r="AK186"/>
  <c r="AO186"/>
  <c r="AS186"/>
  <c r="AW186"/>
  <c r="AE186"/>
  <c r="AI186"/>
  <c r="AM186"/>
  <c r="AQ186"/>
  <c r="AU186"/>
  <c r="AJ186"/>
  <c r="AF186"/>
  <c r="AV186"/>
  <c r="AR186"/>
  <c r="AN186"/>
  <c r="AD184"/>
  <c r="AH184"/>
  <c r="AL184"/>
  <c r="AP184"/>
  <c r="AT184"/>
  <c r="AG184"/>
  <c r="AK184"/>
  <c r="AO184"/>
  <c r="AS184"/>
  <c r="AW184"/>
  <c r="AE184"/>
  <c r="AI184"/>
  <c r="AM184"/>
  <c r="AQ184"/>
  <c r="AU184"/>
  <c r="AR184"/>
  <c r="AN184"/>
  <c r="AJ184"/>
  <c r="AF184"/>
  <c r="AV184"/>
  <c r="AD182"/>
  <c r="AH182"/>
  <c r="AL182"/>
  <c r="AP182"/>
  <c r="AT182"/>
  <c r="AG182"/>
  <c r="AK182"/>
  <c r="AO182"/>
  <c r="AS182"/>
  <c r="AW182"/>
  <c r="AE182"/>
  <c r="AI182"/>
  <c r="AM182"/>
  <c r="AQ182"/>
  <c r="AU182"/>
  <c r="AJ182"/>
  <c r="AF182"/>
  <c r="AV182"/>
  <c r="AR182"/>
  <c r="AN182"/>
  <c r="AD180"/>
  <c r="AH180"/>
  <c r="AL180"/>
  <c r="AP180"/>
  <c r="AT180"/>
  <c r="AG180"/>
  <c r="AK180"/>
  <c r="AO180"/>
  <c r="AS180"/>
  <c r="AW180"/>
  <c r="AE180"/>
  <c r="AI180"/>
  <c r="AM180"/>
  <c r="AQ180"/>
  <c r="AU180"/>
  <c r="AR180"/>
  <c r="AN180"/>
  <c r="AJ180"/>
  <c r="AF180"/>
  <c r="AV180"/>
  <c r="AD178"/>
  <c r="AH178"/>
  <c r="AL178"/>
  <c r="AP178"/>
  <c r="AT178"/>
  <c r="AG178"/>
  <c r="AK178"/>
  <c r="AO178"/>
  <c r="AS178"/>
  <c r="AW178"/>
  <c r="AE178"/>
  <c r="AI178"/>
  <c r="AM178"/>
  <c r="AQ178"/>
  <c r="AU178"/>
  <c r="AJ178"/>
  <c r="AF178"/>
  <c r="AV178"/>
  <c r="AR178"/>
  <c r="AN178"/>
  <c r="AD176"/>
  <c r="AH176"/>
  <c r="AL176"/>
  <c r="AP176"/>
  <c r="AT176"/>
  <c r="AG176"/>
  <c r="AK176"/>
  <c r="AO176"/>
  <c r="AS176"/>
  <c r="AW176"/>
  <c r="AE176"/>
  <c r="AI176"/>
  <c r="AM176"/>
  <c r="AQ176"/>
  <c r="AU176"/>
  <c r="AR176"/>
  <c r="AN176"/>
  <c r="AJ176"/>
  <c r="AF176"/>
  <c r="AV176"/>
  <c r="AD174"/>
  <c r="AH174"/>
  <c r="AL174"/>
  <c r="AP174"/>
  <c r="AT174"/>
  <c r="AG174"/>
  <c r="AK174"/>
  <c r="AO174"/>
  <c r="AS174"/>
  <c r="AW174"/>
  <c r="AE174"/>
  <c r="AI174"/>
  <c r="AM174"/>
  <c r="AQ174"/>
  <c r="AU174"/>
  <c r="AJ174"/>
  <c r="AF174"/>
  <c r="AV174"/>
  <c r="AR174"/>
  <c r="AN174"/>
  <c r="AD172"/>
  <c r="AH172"/>
  <c r="AL172"/>
  <c r="AP172"/>
  <c r="AT172"/>
  <c r="AG172"/>
  <c r="AK172"/>
  <c r="AO172"/>
  <c r="AS172"/>
  <c r="AW172"/>
  <c r="AE172"/>
  <c r="AI172"/>
  <c r="AM172"/>
  <c r="AQ172"/>
  <c r="AU172"/>
  <c r="AR172"/>
  <c r="AN172"/>
  <c r="AJ172"/>
  <c r="AF172"/>
  <c r="AV172"/>
  <c r="AD170"/>
  <c r="AH170"/>
  <c r="AL170"/>
  <c r="AP170"/>
  <c r="AT170"/>
  <c r="AG170"/>
  <c r="AK170"/>
  <c r="AO170"/>
  <c r="AS170"/>
  <c r="AW170"/>
  <c r="AE170"/>
  <c r="AI170"/>
  <c r="AM170"/>
  <c r="AQ170"/>
  <c r="AU170"/>
  <c r="AJ170"/>
  <c r="AF170"/>
  <c r="AV170"/>
  <c r="AR170"/>
  <c r="AN170"/>
  <c r="AD168"/>
  <c r="AH168"/>
  <c r="AL168"/>
  <c r="AP168"/>
  <c r="AT168"/>
  <c r="AG168"/>
  <c r="AK168"/>
  <c r="AO168"/>
  <c r="AS168"/>
  <c r="AW168"/>
  <c r="AE168"/>
  <c r="AI168"/>
  <c r="AM168"/>
  <c r="AQ168"/>
  <c r="AU168"/>
  <c r="AR168"/>
  <c r="AN168"/>
  <c r="AJ168"/>
  <c r="AF168"/>
  <c r="AV168"/>
  <c r="AD166"/>
  <c r="AH166"/>
  <c r="AL166"/>
  <c r="AP166"/>
  <c r="AT166"/>
  <c r="AG166"/>
  <c r="AK166"/>
  <c r="AO166"/>
  <c r="AS166"/>
  <c r="AW166"/>
  <c r="AE166"/>
  <c r="AI166"/>
  <c r="AM166"/>
  <c r="AQ166"/>
  <c r="AU166"/>
  <c r="AJ166"/>
  <c r="AF166"/>
  <c r="AV166"/>
  <c r="AR166"/>
  <c r="AN166"/>
  <c r="AD164"/>
  <c r="AH164"/>
  <c r="AL164"/>
  <c r="AP164"/>
  <c r="AT164"/>
  <c r="AG164"/>
  <c r="AK164"/>
  <c r="AO164"/>
  <c r="AS164"/>
  <c r="AW164"/>
  <c r="AE164"/>
  <c r="AI164"/>
  <c r="AM164"/>
  <c r="AQ164"/>
  <c r="AU164"/>
  <c r="AR164"/>
  <c r="AN164"/>
  <c r="AJ164"/>
  <c r="AF164"/>
  <c r="AV164"/>
  <c r="AD162"/>
  <c r="AH162"/>
  <c r="AL162"/>
  <c r="AP162"/>
  <c r="AT162"/>
  <c r="AG162"/>
  <c r="AK162"/>
  <c r="AO162"/>
  <c r="AS162"/>
  <c r="AW162"/>
  <c r="AE162"/>
  <c r="AI162"/>
  <c r="AM162"/>
  <c r="AQ162"/>
  <c r="AU162"/>
  <c r="AJ162"/>
  <c r="AF162"/>
  <c r="AV162"/>
  <c r="AR162"/>
  <c r="AN162"/>
  <c r="AD160"/>
  <c r="AH160"/>
  <c r="AL160"/>
  <c r="AP160"/>
  <c r="AT160"/>
  <c r="AG160"/>
  <c r="AK160"/>
  <c r="AO160"/>
  <c r="AS160"/>
  <c r="AW160"/>
  <c r="AE160"/>
  <c r="AI160"/>
  <c r="AM160"/>
  <c r="AQ160"/>
  <c r="AU160"/>
  <c r="AR160"/>
  <c r="AN160"/>
  <c r="AJ160"/>
  <c r="AF160"/>
  <c r="AV160"/>
  <c r="AD158"/>
  <c r="AH158"/>
  <c r="AL158"/>
  <c r="AP158"/>
  <c r="AT158"/>
  <c r="AG158"/>
  <c r="AK158"/>
  <c r="AO158"/>
  <c r="AS158"/>
  <c r="AW158"/>
  <c r="AE158"/>
  <c r="AI158"/>
  <c r="AM158"/>
  <c r="AQ158"/>
  <c r="AU158"/>
  <c r="AJ158"/>
  <c r="AF158"/>
  <c r="AV158"/>
  <c r="AR158"/>
  <c r="AN158"/>
  <c r="AD156"/>
  <c r="AH156"/>
  <c r="AL156"/>
  <c r="AP156"/>
  <c r="AT156"/>
  <c r="AG156"/>
  <c r="AK156"/>
  <c r="AO156"/>
  <c r="AS156"/>
  <c r="AW156"/>
  <c r="AE156"/>
  <c r="AI156"/>
  <c r="AM156"/>
  <c r="AQ156"/>
  <c r="AU156"/>
  <c r="AR156"/>
  <c r="AN156"/>
  <c r="AJ156"/>
  <c r="AF156"/>
  <c r="AV156"/>
  <c r="AD154"/>
  <c r="AH154"/>
  <c r="AL154"/>
  <c r="AP154"/>
  <c r="AT154"/>
  <c r="AG154"/>
  <c r="AK154"/>
  <c r="AO154"/>
  <c r="AS154"/>
  <c r="AW154"/>
  <c r="AE154"/>
  <c r="AI154"/>
  <c r="AM154"/>
  <c r="AQ154"/>
  <c r="AU154"/>
  <c r="AJ154"/>
  <c r="AF154"/>
  <c r="AV154"/>
  <c r="AR154"/>
  <c r="AN154"/>
  <c r="AD152"/>
  <c r="AH152"/>
  <c r="AL152"/>
  <c r="AP152"/>
  <c r="AT152"/>
  <c r="AG152"/>
  <c r="AK152"/>
  <c r="AO152"/>
  <c r="AS152"/>
  <c r="AW152"/>
  <c r="AE152"/>
  <c r="AI152"/>
  <c r="AM152"/>
  <c r="AQ152"/>
  <c r="AU152"/>
  <c r="AR152"/>
  <c r="AN152"/>
  <c r="AJ152"/>
  <c r="AF152"/>
  <c r="AV152"/>
  <c r="AD150"/>
  <c r="AH150"/>
  <c r="AL150"/>
  <c r="AP150"/>
  <c r="AT150"/>
  <c r="AG150"/>
  <c r="AK150"/>
  <c r="AO150"/>
  <c r="AS150"/>
  <c r="AW150"/>
  <c r="AE150"/>
  <c r="AI150"/>
  <c r="AM150"/>
  <c r="AQ150"/>
  <c r="AU150"/>
  <c r="AJ150"/>
  <c r="AF150"/>
  <c r="AV150"/>
  <c r="AR150"/>
  <c r="AN150"/>
  <c r="AD148"/>
  <c r="AH148"/>
  <c r="AL148"/>
  <c r="AP148"/>
  <c r="AT148"/>
  <c r="AG148"/>
  <c r="AK148"/>
  <c r="AO148"/>
  <c r="AS148"/>
  <c r="AW148"/>
  <c r="AE148"/>
  <c r="AI148"/>
  <c r="AM148"/>
  <c r="AQ148"/>
  <c r="AU148"/>
  <c r="AR148"/>
  <c r="AN148"/>
  <c r="AJ148"/>
  <c r="AF148"/>
  <c r="AV148"/>
  <c r="AD146"/>
  <c r="AH146"/>
  <c r="AL146"/>
  <c r="AP146"/>
  <c r="AT146"/>
  <c r="AG146"/>
  <c r="AK146"/>
  <c r="AO146"/>
  <c r="AS146"/>
  <c r="AW146"/>
  <c r="AE146"/>
  <c r="AI146"/>
  <c r="AM146"/>
  <c r="AQ146"/>
  <c r="AU146"/>
  <c r="AJ146"/>
  <c r="AF146"/>
  <c r="AV146"/>
  <c r="AR146"/>
  <c r="AN146"/>
  <c r="AD144"/>
  <c r="AH144"/>
  <c r="AL144"/>
  <c r="AP144"/>
  <c r="AT144"/>
  <c r="AG144"/>
  <c r="AK144"/>
  <c r="AO144"/>
  <c r="AS144"/>
  <c r="AW144"/>
  <c r="AE144"/>
  <c r="AI144"/>
  <c r="AM144"/>
  <c r="AQ144"/>
  <c r="AU144"/>
  <c r="AR144"/>
  <c r="AN144"/>
  <c r="AJ144"/>
  <c r="AF144"/>
  <c r="AV144"/>
  <c r="AD142"/>
  <c r="AH142"/>
  <c r="AL142"/>
  <c r="AP142"/>
  <c r="AT142"/>
  <c r="AG142"/>
  <c r="AK142"/>
  <c r="AO142"/>
  <c r="AS142"/>
  <c r="AW142"/>
  <c r="AE142"/>
  <c r="AI142"/>
  <c r="AM142"/>
  <c r="AQ142"/>
  <c r="AU142"/>
  <c r="AJ142"/>
  <c r="AF142"/>
  <c r="AV142"/>
  <c r="AR142"/>
  <c r="AN142"/>
  <c r="AD140"/>
  <c r="AH140"/>
  <c r="AL140"/>
  <c r="AP140"/>
  <c r="AT140"/>
  <c r="AG140"/>
  <c r="AK140"/>
  <c r="AO140"/>
  <c r="AS140"/>
  <c r="AW140"/>
  <c r="AE140"/>
  <c r="AI140"/>
  <c r="AM140"/>
  <c r="AQ140"/>
  <c r="AU140"/>
  <c r="AR140"/>
  <c r="AN140"/>
  <c r="AJ140"/>
  <c r="AF140"/>
  <c r="AV140"/>
  <c r="AD138"/>
  <c r="AH138"/>
  <c r="AL138"/>
  <c r="AP138"/>
  <c r="AT138"/>
  <c r="AG138"/>
  <c r="AK138"/>
  <c r="AO138"/>
  <c r="AS138"/>
  <c r="AW138"/>
  <c r="AE138"/>
  <c r="AI138"/>
  <c r="AM138"/>
  <c r="AQ138"/>
  <c r="AU138"/>
  <c r="AJ138"/>
  <c r="AF138"/>
  <c r="AV138"/>
  <c r="AR138"/>
  <c r="AN138"/>
  <c r="AD136"/>
  <c r="AH136"/>
  <c r="AL136"/>
  <c r="AP136"/>
  <c r="AT136"/>
  <c r="AG136"/>
  <c r="AK136"/>
  <c r="AO136"/>
  <c r="AS136"/>
  <c r="AW136"/>
  <c r="AE136"/>
  <c r="AI136"/>
  <c r="AM136"/>
  <c r="AQ136"/>
  <c r="AU136"/>
  <c r="AR136"/>
  <c r="AN136"/>
  <c r="AJ136"/>
  <c r="AF136"/>
  <c r="AV136"/>
  <c r="AD134"/>
  <c r="AH134"/>
  <c r="AL134"/>
  <c r="AP134"/>
  <c r="AT134"/>
  <c r="AG134"/>
  <c r="AK134"/>
  <c r="AO134"/>
  <c r="AS134"/>
  <c r="AW134"/>
  <c r="AE134"/>
  <c r="AI134"/>
  <c r="AM134"/>
  <c r="AQ134"/>
  <c r="AU134"/>
  <c r="AJ134"/>
  <c r="AF134"/>
  <c r="AV134"/>
  <c r="AR134"/>
  <c r="AN134"/>
  <c r="AD132"/>
  <c r="AH132"/>
  <c r="AL132"/>
  <c r="AP132"/>
  <c r="AT132"/>
  <c r="AG132"/>
  <c r="AK132"/>
  <c r="AO132"/>
  <c r="AS132"/>
  <c r="AW132"/>
  <c r="AE132"/>
  <c r="AI132"/>
  <c r="AM132"/>
  <c r="AQ132"/>
  <c r="AU132"/>
  <c r="AR132"/>
  <c r="AN132"/>
  <c r="AJ132"/>
  <c r="AF132"/>
  <c r="AV132"/>
  <c r="AD130"/>
  <c r="AH130"/>
  <c r="AL130"/>
  <c r="AP130"/>
  <c r="AT130"/>
  <c r="AG130"/>
  <c r="AK130"/>
  <c r="AO130"/>
  <c r="AS130"/>
  <c r="AW130"/>
  <c r="AE130"/>
  <c r="AI130"/>
  <c r="AM130"/>
  <c r="AQ130"/>
  <c r="AU130"/>
  <c r="AJ130"/>
  <c r="AF130"/>
  <c r="AV130"/>
  <c r="AR130"/>
  <c r="AN130"/>
  <c r="AD128"/>
  <c r="AH128"/>
  <c r="AL128"/>
  <c r="AP128"/>
  <c r="AT128"/>
  <c r="AG128"/>
  <c r="AK128"/>
  <c r="AO128"/>
  <c r="AS128"/>
  <c r="AW128"/>
  <c r="AE128"/>
  <c r="AI128"/>
  <c r="AM128"/>
  <c r="AQ128"/>
  <c r="AU128"/>
  <c r="AR128"/>
  <c r="AN128"/>
  <c r="AJ128"/>
  <c r="AF128"/>
  <c r="AV128"/>
  <c r="AD126"/>
  <c r="AH126"/>
  <c r="AL126"/>
  <c r="AP126"/>
  <c r="AT126"/>
  <c r="AG126"/>
  <c r="AK126"/>
  <c r="AO126"/>
  <c r="AS126"/>
  <c r="AW126"/>
  <c r="AE126"/>
  <c r="AI126"/>
  <c r="AM126"/>
  <c r="AQ126"/>
  <c r="AU126"/>
  <c r="AJ126"/>
  <c r="AF126"/>
  <c r="AV126"/>
  <c r="AR126"/>
  <c r="AN126"/>
  <c r="AD124"/>
  <c r="AH124"/>
  <c r="AL124"/>
  <c r="AP124"/>
  <c r="AT124"/>
  <c r="AG124"/>
  <c r="AK124"/>
  <c r="AO124"/>
  <c r="AS124"/>
  <c r="AW124"/>
  <c r="AE124"/>
  <c r="AI124"/>
  <c r="AM124"/>
  <c r="AQ124"/>
  <c r="AU124"/>
  <c r="AR124"/>
  <c r="AN124"/>
  <c r="AJ124"/>
  <c r="AF124"/>
  <c r="AV124"/>
  <c r="AD122"/>
  <c r="AH122"/>
  <c r="AL122"/>
  <c r="AP122"/>
  <c r="AT122"/>
  <c r="AG122"/>
  <c r="AK122"/>
  <c r="AO122"/>
  <c r="AS122"/>
  <c r="AW122"/>
  <c r="AE122"/>
  <c r="AI122"/>
  <c r="AM122"/>
  <c r="AQ122"/>
  <c r="AU122"/>
  <c r="AJ122"/>
  <c r="AF122"/>
  <c r="AV122"/>
  <c r="AR122"/>
  <c r="AN122"/>
  <c r="AD120"/>
  <c r="AH120"/>
  <c r="AL120"/>
  <c r="AP120"/>
  <c r="AT120"/>
  <c r="AG120"/>
  <c r="AK120"/>
  <c r="AO120"/>
  <c r="AS120"/>
  <c r="AW120"/>
  <c r="AE120"/>
  <c r="AI120"/>
  <c r="AM120"/>
  <c r="AQ120"/>
  <c r="AU120"/>
  <c r="AR120"/>
  <c r="AN120"/>
  <c r="AJ120"/>
  <c r="AF120"/>
  <c r="AV120"/>
  <c r="AD118"/>
  <c r="AH118"/>
  <c r="AL118"/>
  <c r="AP118"/>
  <c r="AT118"/>
  <c r="AG118"/>
  <c r="AK118"/>
  <c r="AO118"/>
  <c r="AS118"/>
  <c r="AW118"/>
  <c r="AE118"/>
  <c r="AI118"/>
  <c r="AM118"/>
  <c r="AQ118"/>
  <c r="AU118"/>
  <c r="AJ118"/>
  <c r="AF118"/>
  <c r="AV118"/>
  <c r="AR118"/>
  <c r="AN118"/>
  <c r="AD116"/>
  <c r="AH116"/>
  <c r="AL116"/>
  <c r="AP116"/>
  <c r="AT116"/>
  <c r="AG116"/>
  <c r="AK116"/>
  <c r="AO116"/>
  <c r="AS116"/>
  <c r="AW116"/>
  <c r="AE116"/>
  <c r="AI116"/>
  <c r="AM116"/>
  <c r="AQ116"/>
  <c r="AU116"/>
  <c r="AR116"/>
  <c r="AN116"/>
  <c r="AJ116"/>
  <c r="AF116"/>
  <c r="AV116"/>
  <c r="AD114"/>
  <c r="AH114"/>
  <c r="AL114"/>
  <c r="AP114"/>
  <c r="AT114"/>
  <c r="AG114"/>
  <c r="AK114"/>
  <c r="AO114"/>
  <c r="AS114"/>
  <c r="AW114"/>
  <c r="AE114"/>
  <c r="AI114"/>
  <c r="AM114"/>
  <c r="AQ114"/>
  <c r="AU114"/>
  <c r="AJ114"/>
  <c r="AF114"/>
  <c r="AV114"/>
  <c r="AR114"/>
  <c r="AN114"/>
  <c r="AD112"/>
  <c r="AH112"/>
  <c r="AL112"/>
  <c r="AP112"/>
  <c r="AT112"/>
  <c r="AG112"/>
  <c r="AK112"/>
  <c r="AO112"/>
  <c r="AS112"/>
  <c r="AW112"/>
  <c r="AE112"/>
  <c r="AI112"/>
  <c r="AM112"/>
  <c r="AQ112"/>
  <c r="AU112"/>
  <c r="AR112"/>
  <c r="AN112"/>
  <c r="AJ112"/>
  <c r="AF112"/>
  <c r="AV112"/>
  <c r="AD110"/>
  <c r="AH110"/>
  <c r="AL110"/>
  <c r="AP110"/>
  <c r="AT110"/>
  <c r="AG110"/>
  <c r="AK110"/>
  <c r="AO110"/>
  <c r="AS110"/>
  <c r="AW110"/>
  <c r="AE110"/>
  <c r="AI110"/>
  <c r="AM110"/>
  <c r="AQ110"/>
  <c r="AU110"/>
  <c r="AJ110"/>
  <c r="AF110"/>
  <c r="AV110"/>
  <c r="AR110"/>
  <c r="AN110"/>
  <c r="AD108"/>
  <c r="AH108"/>
  <c r="AL108"/>
  <c r="AP108"/>
  <c r="AT108"/>
  <c r="AG108"/>
  <c r="AK108"/>
  <c r="AO108"/>
  <c r="AS108"/>
  <c r="AW108"/>
  <c r="AE108"/>
  <c r="AI108"/>
  <c r="AM108"/>
  <c r="AQ108"/>
  <c r="AU108"/>
  <c r="AR108"/>
  <c r="AN108"/>
  <c r="AJ108"/>
  <c r="AF108"/>
  <c r="AV108"/>
  <c r="AD106"/>
  <c r="AH106"/>
  <c r="AL106"/>
  <c r="AP106"/>
  <c r="AT106"/>
  <c r="AG106"/>
  <c r="AK106"/>
  <c r="AO106"/>
  <c r="AS106"/>
  <c r="AW106"/>
  <c r="AE106"/>
  <c r="AI106"/>
  <c r="AM106"/>
  <c r="AQ106"/>
  <c r="AU106"/>
  <c r="AJ106"/>
  <c r="AF106"/>
  <c r="AV106"/>
  <c r="AR106"/>
  <c r="AN106"/>
  <c r="AD104"/>
  <c r="AH104"/>
  <c r="AL104"/>
  <c r="AP104"/>
  <c r="AT104"/>
  <c r="AG104"/>
  <c r="AK104"/>
  <c r="AO104"/>
  <c r="AS104"/>
  <c r="AW104"/>
  <c r="AE104"/>
  <c r="AI104"/>
  <c r="AM104"/>
  <c r="AQ104"/>
  <c r="AU104"/>
  <c r="AR104"/>
  <c r="AN104"/>
  <c r="AJ104"/>
  <c r="AF104"/>
  <c r="AV104"/>
  <c r="AD102"/>
  <c r="AH102"/>
  <c r="AL102"/>
  <c r="AP102"/>
  <c r="AT102"/>
  <c r="AG102"/>
  <c r="AK102"/>
  <c r="AO102"/>
  <c r="AS102"/>
  <c r="AW102"/>
  <c r="AE102"/>
  <c r="AI102"/>
  <c r="AM102"/>
  <c r="AQ102"/>
  <c r="AU102"/>
  <c r="AJ102"/>
  <c r="AF102"/>
  <c r="AV102"/>
  <c r="AR102"/>
  <c r="AN102"/>
  <c r="AD100"/>
  <c r="AH100"/>
  <c r="AL100"/>
  <c r="AP100"/>
  <c r="AT100"/>
  <c r="AG100"/>
  <c r="AK100"/>
  <c r="AO100"/>
  <c r="AS100"/>
  <c r="AW100"/>
  <c r="AE100"/>
  <c r="AI100"/>
  <c r="AM100"/>
  <c r="AQ100"/>
  <c r="AU100"/>
  <c r="AR100"/>
  <c r="AN100"/>
  <c r="AJ100"/>
  <c r="AF100"/>
  <c r="AV100"/>
  <c r="AD98"/>
  <c r="AH98"/>
  <c r="AL98"/>
  <c r="AP98"/>
  <c r="AT98"/>
  <c r="AG98"/>
  <c r="AK98"/>
  <c r="AO98"/>
  <c r="AS98"/>
  <c r="AW98"/>
  <c r="AE98"/>
  <c r="AI98"/>
  <c r="AM98"/>
  <c r="AQ98"/>
  <c r="AU98"/>
  <c r="AJ98"/>
  <c r="AF98"/>
  <c r="AV98"/>
  <c r="AR98"/>
  <c r="AN98"/>
  <c r="AD96"/>
  <c r="AH96"/>
  <c r="AL96"/>
  <c r="AP96"/>
  <c r="AT96"/>
  <c r="AG96"/>
  <c r="AK96"/>
  <c r="AO96"/>
  <c r="AS96"/>
  <c r="AW96"/>
  <c r="AE96"/>
  <c r="AI96"/>
  <c r="AM96"/>
  <c r="AQ96"/>
  <c r="AU96"/>
  <c r="AR96"/>
  <c r="AN96"/>
  <c r="AJ96"/>
  <c r="AF96"/>
  <c r="AV96"/>
  <c r="AD94"/>
  <c r="AH94"/>
  <c r="AL94"/>
  <c r="AP94"/>
  <c r="AT94"/>
  <c r="AG94"/>
  <c r="AK94"/>
  <c r="AO94"/>
  <c r="AS94"/>
  <c r="AW94"/>
  <c r="AE94"/>
  <c r="AI94"/>
  <c r="AM94"/>
  <c r="AQ94"/>
  <c r="AU94"/>
  <c r="AJ94"/>
  <c r="AF94"/>
  <c r="AV94"/>
  <c r="AR94"/>
  <c r="AN94"/>
  <c r="AD92"/>
  <c r="AH92"/>
  <c r="AL92"/>
  <c r="AP92"/>
  <c r="AT92"/>
  <c r="AG92"/>
  <c r="AK92"/>
  <c r="AO92"/>
  <c r="AS92"/>
  <c r="AW92"/>
  <c r="AE92"/>
  <c r="AI92"/>
  <c r="AM92"/>
  <c r="AQ92"/>
  <c r="AU92"/>
  <c r="AR92"/>
  <c r="AN92"/>
  <c r="AJ92"/>
  <c r="AF92"/>
  <c r="AV92"/>
  <c r="AD90"/>
  <c r="AH90"/>
  <c r="AL90"/>
  <c r="AP90"/>
  <c r="AT90"/>
  <c r="AG90"/>
  <c r="AK90"/>
  <c r="AO90"/>
  <c r="AS90"/>
  <c r="AW90"/>
  <c r="AE90"/>
  <c r="AI90"/>
  <c r="AM90"/>
  <c r="AQ90"/>
  <c r="AU90"/>
  <c r="AJ90"/>
  <c r="AF90"/>
  <c r="AV90"/>
  <c r="AR90"/>
  <c r="AN90"/>
  <c r="AD262" i="1"/>
  <c r="CG262"/>
  <c r="CF262"/>
  <c r="CG260"/>
  <c r="CF260"/>
  <c r="CH260"/>
  <c r="CI260"/>
  <c r="CF258"/>
  <c r="CJ258"/>
  <c r="CI258"/>
  <c r="CG258"/>
  <c r="CK258"/>
  <c r="CH258"/>
  <c r="CI256"/>
  <c r="CM256"/>
  <c r="CH256"/>
  <c r="CL256"/>
  <c r="CF256"/>
  <c r="CJ256"/>
  <c r="CK256"/>
  <c r="CG256"/>
  <c r="CH254"/>
  <c r="CL254"/>
  <c r="CG254"/>
  <c r="CK254"/>
  <c r="CO254"/>
  <c r="CI254"/>
  <c r="CM254"/>
  <c r="CN254"/>
  <c r="CJ254"/>
  <c r="CF254"/>
  <c r="CG252"/>
  <c r="CK252"/>
  <c r="CO252"/>
  <c r="CF252"/>
  <c r="CJ252"/>
  <c r="CN252"/>
  <c r="CH252"/>
  <c r="CL252"/>
  <c r="CP252"/>
  <c r="CI252"/>
  <c r="CQ252"/>
  <c r="CM252"/>
  <c r="CF250"/>
  <c r="CJ250"/>
  <c r="CN250"/>
  <c r="CR250"/>
  <c r="CI250"/>
  <c r="CM250"/>
  <c r="CQ250"/>
  <c r="CG250"/>
  <c r="CK250"/>
  <c r="CO250"/>
  <c r="CS250"/>
  <c r="CP250"/>
  <c r="CL250"/>
  <c r="CH250"/>
  <c r="CI248"/>
  <c r="CM248"/>
  <c r="CQ248"/>
  <c r="CU248"/>
  <c r="CH248"/>
  <c r="CL248"/>
  <c r="CP248"/>
  <c r="CT248"/>
  <c r="CF248"/>
  <c r="CJ248"/>
  <c r="CN248"/>
  <c r="CR248"/>
  <c r="CS248"/>
  <c r="CO248"/>
  <c r="CK248"/>
  <c r="CG248"/>
  <c r="CH246"/>
  <c r="CL246"/>
  <c r="CP246"/>
  <c r="CT246"/>
  <c r="CG246"/>
  <c r="CK246"/>
  <c r="CO246"/>
  <c r="CS246"/>
  <c r="CW246"/>
  <c r="CI246"/>
  <c r="CM246"/>
  <c r="CQ246"/>
  <c r="CU246"/>
  <c r="CF246"/>
  <c r="CV246"/>
  <c r="CR246"/>
  <c r="CN246"/>
  <c r="CJ246"/>
  <c r="CG244"/>
  <c r="CK244"/>
  <c r="CO244"/>
  <c r="CS244"/>
  <c r="CW244"/>
  <c r="CF244"/>
  <c r="CJ244"/>
  <c r="CN244"/>
  <c r="CR244"/>
  <c r="CV244"/>
  <c r="CH244"/>
  <c r="CL244"/>
  <c r="CP244"/>
  <c r="CT244"/>
  <c r="CX244"/>
  <c r="CM244"/>
  <c r="CI244"/>
  <c r="CY244"/>
  <c r="CU244"/>
  <c r="CQ244"/>
  <c r="CF242"/>
  <c r="CJ242"/>
  <c r="CN242"/>
  <c r="CR242"/>
  <c r="CV242"/>
  <c r="CZ242"/>
  <c r="CI242"/>
  <c r="CM242"/>
  <c r="CQ242"/>
  <c r="CU242"/>
  <c r="CY242"/>
  <c r="CG242"/>
  <c r="CK242"/>
  <c r="CO242"/>
  <c r="CS242"/>
  <c r="CW242"/>
  <c r="DA242"/>
  <c r="CH242"/>
  <c r="CX242"/>
  <c r="CT242"/>
  <c r="CP242"/>
  <c r="CL242"/>
  <c r="CI240"/>
  <c r="CM240"/>
  <c r="CQ240"/>
  <c r="CU240"/>
  <c r="CY240"/>
  <c r="DC240"/>
  <c r="CH240"/>
  <c r="CL240"/>
  <c r="CP240"/>
  <c r="CT240"/>
  <c r="CX240"/>
  <c r="DB240"/>
  <c r="CF240"/>
  <c r="CJ240"/>
  <c r="CN240"/>
  <c r="CR240"/>
  <c r="CV240"/>
  <c r="CZ240"/>
  <c r="CG240"/>
  <c r="CW240"/>
  <c r="CS240"/>
  <c r="CO240"/>
  <c r="CK240"/>
  <c r="DA240"/>
  <c r="CH238"/>
  <c r="CL238"/>
  <c r="CP238"/>
  <c r="CT238"/>
  <c r="CX238"/>
  <c r="DB238"/>
  <c r="CG238"/>
  <c r="CK238"/>
  <c r="CO238"/>
  <c r="CS238"/>
  <c r="CW238"/>
  <c r="DA238"/>
  <c r="DE238"/>
  <c r="CI238"/>
  <c r="CM238"/>
  <c r="CQ238"/>
  <c r="CU238"/>
  <c r="CY238"/>
  <c r="DC238"/>
  <c r="CJ238"/>
  <c r="CZ238"/>
  <c r="CF238"/>
  <c r="CV238"/>
  <c r="CR238"/>
  <c r="CN238"/>
  <c r="DD238"/>
  <c r="CG236"/>
  <c r="CK236"/>
  <c r="CO236"/>
  <c r="CS236"/>
  <c r="CW236"/>
  <c r="DA236"/>
  <c r="DE236"/>
  <c r="CF236"/>
  <c r="CJ236"/>
  <c r="CN236"/>
  <c r="CR236"/>
  <c r="CV236"/>
  <c r="CZ236"/>
  <c r="DD236"/>
  <c r="CH236"/>
  <c r="CL236"/>
  <c r="CP236"/>
  <c r="CT236"/>
  <c r="CX236"/>
  <c r="DB236"/>
  <c r="DF236"/>
  <c r="CQ236"/>
  <c r="DG236"/>
  <c r="CM236"/>
  <c r="DC236"/>
  <c r="CI236"/>
  <c r="CY236"/>
  <c r="CU236"/>
  <c r="CI234"/>
  <c r="CM234"/>
  <c r="CQ234"/>
  <c r="CU234"/>
  <c r="CY234"/>
  <c r="DC234"/>
  <c r="DG234"/>
  <c r="CH234"/>
  <c r="CL234"/>
  <c r="CP234"/>
  <c r="CT234"/>
  <c r="CX234"/>
  <c r="DB234"/>
  <c r="DF234"/>
  <c r="CF234"/>
  <c r="CJ234"/>
  <c r="CN234"/>
  <c r="CR234"/>
  <c r="CV234"/>
  <c r="CZ234"/>
  <c r="DD234"/>
  <c r="DH234"/>
  <c r="CK234"/>
  <c r="DA234"/>
  <c r="CG234"/>
  <c r="CW234"/>
  <c r="CS234"/>
  <c r="CO234"/>
  <c r="DE234"/>
  <c r="CG232"/>
  <c r="CK232"/>
  <c r="CO232"/>
  <c r="CS232"/>
  <c r="CW232"/>
  <c r="DA232"/>
  <c r="DE232"/>
  <c r="CF232"/>
  <c r="CJ232"/>
  <c r="CN232"/>
  <c r="CR232"/>
  <c r="CV232"/>
  <c r="CZ232"/>
  <c r="DD232"/>
  <c r="DH232"/>
  <c r="CH232"/>
  <c r="CL232"/>
  <c r="CP232"/>
  <c r="CT232"/>
  <c r="CX232"/>
  <c r="DB232"/>
  <c r="DF232"/>
  <c r="CU232"/>
  <c r="CQ232"/>
  <c r="DG232"/>
  <c r="CM232"/>
  <c r="DC232"/>
  <c r="CI232"/>
  <c r="CY232"/>
  <c r="CI230"/>
  <c r="CM230"/>
  <c r="CQ230"/>
  <c r="CU230"/>
  <c r="CY230"/>
  <c r="DC230"/>
  <c r="DG230"/>
  <c r="CH230"/>
  <c r="CL230"/>
  <c r="CP230"/>
  <c r="CT230"/>
  <c r="CX230"/>
  <c r="DB230"/>
  <c r="DF230"/>
  <c r="CF230"/>
  <c r="CJ230"/>
  <c r="CN230"/>
  <c r="CR230"/>
  <c r="CV230"/>
  <c r="CZ230"/>
  <c r="DD230"/>
  <c r="DH230"/>
  <c r="CO230"/>
  <c r="DE230"/>
  <c r="CK230"/>
  <c r="DA230"/>
  <c r="CG230"/>
  <c r="CW230"/>
  <c r="CS230"/>
  <c r="CG228"/>
  <c r="CK228"/>
  <c r="CO228"/>
  <c r="CS228"/>
  <c r="CW228"/>
  <c r="DA228"/>
  <c r="DE228"/>
  <c r="CF228"/>
  <c r="CJ228"/>
  <c r="CN228"/>
  <c r="CR228"/>
  <c r="CV228"/>
  <c r="CZ228"/>
  <c r="DD228"/>
  <c r="DH228"/>
  <c r="CH228"/>
  <c r="CL228"/>
  <c r="CP228"/>
  <c r="CT228"/>
  <c r="CX228"/>
  <c r="DB228"/>
  <c r="DF228"/>
  <c r="CI228"/>
  <c r="CY228"/>
  <c r="CU228"/>
  <c r="CQ228"/>
  <c r="DG228"/>
  <c r="CM228"/>
  <c r="DC228"/>
  <c r="CI226"/>
  <c r="CM226"/>
  <c r="CQ226"/>
  <c r="CU226"/>
  <c r="CY226"/>
  <c r="DC226"/>
  <c r="DG226"/>
  <c r="CH226"/>
  <c r="CL226"/>
  <c r="CP226"/>
  <c r="CT226"/>
  <c r="CX226"/>
  <c r="DB226"/>
  <c r="DF226"/>
  <c r="CF226"/>
  <c r="CJ226"/>
  <c r="CN226"/>
  <c r="CR226"/>
  <c r="CV226"/>
  <c r="CZ226"/>
  <c r="DD226"/>
  <c r="DH226"/>
  <c r="CS226"/>
  <c r="CO226"/>
  <c r="DE226"/>
  <c r="CK226"/>
  <c r="DA226"/>
  <c r="CG226"/>
  <c r="CW226"/>
  <c r="CG224"/>
  <c r="CK224"/>
  <c r="CO224"/>
  <c r="CS224"/>
  <c r="CW224"/>
  <c r="DA224"/>
  <c r="DE224"/>
  <c r="CF224"/>
  <c r="CJ224"/>
  <c r="CN224"/>
  <c r="CR224"/>
  <c r="CV224"/>
  <c r="CZ224"/>
  <c r="DD224"/>
  <c r="DH224"/>
  <c r="CH224"/>
  <c r="CL224"/>
  <c r="CP224"/>
  <c r="CT224"/>
  <c r="CX224"/>
  <c r="DB224"/>
  <c r="DF224"/>
  <c r="CM224"/>
  <c r="DC224"/>
  <c r="CI224"/>
  <c r="CY224"/>
  <c r="CU224"/>
  <c r="CQ224"/>
  <c r="DG224"/>
  <c r="CI222"/>
  <c r="CM222"/>
  <c r="CQ222"/>
  <c r="CU222"/>
  <c r="CY222"/>
  <c r="DC222"/>
  <c r="DG222"/>
  <c r="CH222"/>
  <c r="CL222"/>
  <c r="CP222"/>
  <c r="CT222"/>
  <c r="CX222"/>
  <c r="DB222"/>
  <c r="DF222"/>
  <c r="CF222"/>
  <c r="CJ222"/>
  <c r="CN222"/>
  <c r="CR222"/>
  <c r="CV222"/>
  <c r="CZ222"/>
  <c r="DD222"/>
  <c r="DH222"/>
  <c r="CG222"/>
  <c r="CW222"/>
  <c r="CS222"/>
  <c r="CO222"/>
  <c r="DE222"/>
  <c r="CK222"/>
  <c r="DA222"/>
  <c r="CG220"/>
  <c r="CK220"/>
  <c r="CO220"/>
  <c r="CS220"/>
  <c r="CW220"/>
  <c r="DA220"/>
  <c r="DE220"/>
  <c r="CF220"/>
  <c r="CJ220"/>
  <c r="CN220"/>
  <c r="CR220"/>
  <c r="CV220"/>
  <c r="CZ220"/>
  <c r="DD220"/>
  <c r="DH220"/>
  <c r="CH220"/>
  <c r="CL220"/>
  <c r="CP220"/>
  <c r="CT220"/>
  <c r="CX220"/>
  <c r="DB220"/>
  <c r="DF220"/>
  <c r="CQ220"/>
  <c r="DG220"/>
  <c r="CM220"/>
  <c r="DC220"/>
  <c r="CI220"/>
  <c r="CY220"/>
  <c r="CU220"/>
  <c r="CI218"/>
  <c r="CM218"/>
  <c r="CQ218"/>
  <c r="CU218"/>
  <c r="CY218"/>
  <c r="DC218"/>
  <c r="DG218"/>
  <c r="CH218"/>
  <c r="CL218"/>
  <c r="CP218"/>
  <c r="CT218"/>
  <c r="CX218"/>
  <c r="DB218"/>
  <c r="DF218"/>
  <c r="CF218"/>
  <c r="CJ218"/>
  <c r="CN218"/>
  <c r="CR218"/>
  <c r="CV218"/>
  <c r="CZ218"/>
  <c r="DD218"/>
  <c r="DH218"/>
  <c r="CK218"/>
  <c r="DA218"/>
  <c r="CG218"/>
  <c r="CW218"/>
  <c r="CS218"/>
  <c r="CO218"/>
  <c r="DE218"/>
  <c r="CG216"/>
  <c r="CK216"/>
  <c r="CO216"/>
  <c r="CS216"/>
  <c r="CW216"/>
  <c r="DA216"/>
  <c r="DE216"/>
  <c r="CF216"/>
  <c r="CJ216"/>
  <c r="CN216"/>
  <c r="CR216"/>
  <c r="CV216"/>
  <c r="CZ216"/>
  <c r="DD216"/>
  <c r="DH216"/>
  <c r="CH216"/>
  <c r="CL216"/>
  <c r="CP216"/>
  <c r="CT216"/>
  <c r="CX216"/>
  <c r="DB216"/>
  <c r="DF216"/>
  <c r="CU216"/>
  <c r="CQ216"/>
  <c r="DG216"/>
  <c r="CM216"/>
  <c r="DC216"/>
  <c r="CI216"/>
  <c r="CY216"/>
  <c r="CI214"/>
  <c r="CM214"/>
  <c r="CQ214"/>
  <c r="CU214"/>
  <c r="CY214"/>
  <c r="DC214"/>
  <c r="DG214"/>
  <c r="CH214"/>
  <c r="CL214"/>
  <c r="CP214"/>
  <c r="CT214"/>
  <c r="CX214"/>
  <c r="DB214"/>
  <c r="DF214"/>
  <c r="CF214"/>
  <c r="CJ214"/>
  <c r="CN214"/>
  <c r="CR214"/>
  <c r="CV214"/>
  <c r="CZ214"/>
  <c r="DD214"/>
  <c r="DH214"/>
  <c r="CO214"/>
  <c r="DE214"/>
  <c r="CK214"/>
  <c r="DA214"/>
  <c r="CG214"/>
  <c r="CW214"/>
  <c r="CS214"/>
  <c r="CG212"/>
  <c r="CK212"/>
  <c r="CO212"/>
  <c r="CS212"/>
  <c r="CW212"/>
  <c r="DA212"/>
  <c r="DE212"/>
  <c r="CF212"/>
  <c r="CJ212"/>
  <c r="CN212"/>
  <c r="CR212"/>
  <c r="CV212"/>
  <c r="CZ212"/>
  <c r="DD212"/>
  <c r="DH212"/>
  <c r="CH212"/>
  <c r="CL212"/>
  <c r="CP212"/>
  <c r="CT212"/>
  <c r="CX212"/>
  <c r="DB212"/>
  <c r="DF212"/>
  <c r="CI212"/>
  <c r="CY212"/>
  <c r="CU212"/>
  <c r="CQ212"/>
  <c r="DG212"/>
  <c r="CM212"/>
  <c r="DC212"/>
  <c r="CI210"/>
  <c r="CM210"/>
  <c r="CQ210"/>
  <c r="CU210"/>
  <c r="CY210"/>
  <c r="DC210"/>
  <c r="DG210"/>
  <c r="CH210"/>
  <c r="CL210"/>
  <c r="CP210"/>
  <c r="CT210"/>
  <c r="CX210"/>
  <c r="DB210"/>
  <c r="DF210"/>
  <c r="CF210"/>
  <c r="CJ210"/>
  <c r="CN210"/>
  <c r="CR210"/>
  <c r="CV210"/>
  <c r="CZ210"/>
  <c r="DD210"/>
  <c r="DH210"/>
  <c r="CS210"/>
  <c r="CO210"/>
  <c r="DE210"/>
  <c r="CK210"/>
  <c r="DA210"/>
  <c r="CG210"/>
  <c r="CW210"/>
  <c r="CG208"/>
  <c r="CK208"/>
  <c r="CO208"/>
  <c r="CS208"/>
  <c r="CW208"/>
  <c r="DA208"/>
  <c r="DE208"/>
  <c r="CF208"/>
  <c r="CJ208"/>
  <c r="CN208"/>
  <c r="CR208"/>
  <c r="CV208"/>
  <c r="CZ208"/>
  <c r="DD208"/>
  <c r="DH208"/>
  <c r="CH208"/>
  <c r="CL208"/>
  <c r="CP208"/>
  <c r="CT208"/>
  <c r="CX208"/>
  <c r="DB208"/>
  <c r="DF208"/>
  <c r="CM208"/>
  <c r="DC208"/>
  <c r="CI208"/>
  <c r="CY208"/>
  <c r="CU208"/>
  <c r="CQ208"/>
  <c r="DG208"/>
  <c r="CI206"/>
  <c r="CM206"/>
  <c r="CQ206"/>
  <c r="CU206"/>
  <c r="CY206"/>
  <c r="DC206"/>
  <c r="DG206"/>
  <c r="CH206"/>
  <c r="CL206"/>
  <c r="CP206"/>
  <c r="CT206"/>
  <c r="CX206"/>
  <c r="DB206"/>
  <c r="DF206"/>
  <c r="CF206"/>
  <c r="CJ206"/>
  <c r="CN206"/>
  <c r="CR206"/>
  <c r="CV206"/>
  <c r="CZ206"/>
  <c r="DD206"/>
  <c r="DH206"/>
  <c r="CG206"/>
  <c r="CW206"/>
  <c r="CS206"/>
  <c r="CO206"/>
  <c r="DE206"/>
  <c r="CK206"/>
  <c r="DA206"/>
  <c r="CG204"/>
  <c r="CK204"/>
  <c r="CO204"/>
  <c r="CS204"/>
  <c r="CW204"/>
  <c r="DA204"/>
  <c r="DE204"/>
  <c r="CF204"/>
  <c r="CJ204"/>
  <c r="CN204"/>
  <c r="CR204"/>
  <c r="CV204"/>
  <c r="CZ204"/>
  <c r="DD204"/>
  <c r="DH204"/>
  <c r="CH204"/>
  <c r="CL204"/>
  <c r="CP204"/>
  <c r="CT204"/>
  <c r="CX204"/>
  <c r="DB204"/>
  <c r="DF204"/>
  <c r="CQ204"/>
  <c r="DG204"/>
  <c r="CM204"/>
  <c r="DC204"/>
  <c r="CI204"/>
  <c r="CY204"/>
  <c r="CU204"/>
  <c r="CI202"/>
  <c r="CM202"/>
  <c r="CQ202"/>
  <c r="CU202"/>
  <c r="CY202"/>
  <c r="DC202"/>
  <c r="DG202"/>
  <c r="CH202"/>
  <c r="CL202"/>
  <c r="CP202"/>
  <c r="CT202"/>
  <c r="CX202"/>
  <c r="DB202"/>
  <c r="DF202"/>
  <c r="CF202"/>
  <c r="CJ202"/>
  <c r="CN202"/>
  <c r="CR202"/>
  <c r="CV202"/>
  <c r="CZ202"/>
  <c r="DD202"/>
  <c r="DH202"/>
  <c r="CK202"/>
  <c r="DA202"/>
  <c r="CG202"/>
  <c r="CW202"/>
  <c r="CS202"/>
  <c r="CO202"/>
  <c r="DE202"/>
  <c r="CG200"/>
  <c r="CK200"/>
  <c r="CO200"/>
  <c r="CS200"/>
  <c r="CW200"/>
  <c r="DA200"/>
  <c r="DE200"/>
  <c r="CF200"/>
  <c r="CJ200"/>
  <c r="CN200"/>
  <c r="CR200"/>
  <c r="CV200"/>
  <c r="CZ200"/>
  <c r="DD200"/>
  <c r="DH200"/>
  <c r="CH200"/>
  <c r="CL200"/>
  <c r="CP200"/>
  <c r="CT200"/>
  <c r="CX200"/>
  <c r="DB200"/>
  <c r="DF200"/>
  <c r="CU200"/>
  <c r="CQ200"/>
  <c r="DG200"/>
  <c r="CI200"/>
  <c r="CY200"/>
  <c r="DC200"/>
  <c r="CM200"/>
  <c r="CI198"/>
  <c r="CM198"/>
  <c r="CQ198"/>
  <c r="CU198"/>
  <c r="CY198"/>
  <c r="DC198"/>
  <c r="DG198"/>
  <c r="CH198"/>
  <c r="CL198"/>
  <c r="CP198"/>
  <c r="CT198"/>
  <c r="CX198"/>
  <c r="DB198"/>
  <c r="DF198"/>
  <c r="CF198"/>
  <c r="CJ198"/>
  <c r="CN198"/>
  <c r="CR198"/>
  <c r="CV198"/>
  <c r="CZ198"/>
  <c r="DD198"/>
  <c r="DH198"/>
  <c r="CO198"/>
  <c r="DE198"/>
  <c r="CK198"/>
  <c r="DA198"/>
  <c r="CS198"/>
  <c r="CW198"/>
  <c r="CG198"/>
  <c r="CG196"/>
  <c r="CK196"/>
  <c r="CO196"/>
  <c r="CS196"/>
  <c r="CW196"/>
  <c r="DA196"/>
  <c r="DE196"/>
  <c r="CF196"/>
  <c r="CJ196"/>
  <c r="CN196"/>
  <c r="CR196"/>
  <c r="CV196"/>
  <c r="CZ196"/>
  <c r="DD196"/>
  <c r="DH196"/>
  <c r="CH196"/>
  <c r="CL196"/>
  <c r="CP196"/>
  <c r="CT196"/>
  <c r="CX196"/>
  <c r="DB196"/>
  <c r="DF196"/>
  <c r="CI196"/>
  <c r="CY196"/>
  <c r="CU196"/>
  <c r="CM196"/>
  <c r="DC196"/>
  <c r="CQ196"/>
  <c r="DG196"/>
  <c r="CI194"/>
  <c r="CM194"/>
  <c r="CQ194"/>
  <c r="CU194"/>
  <c r="CY194"/>
  <c r="DC194"/>
  <c r="DG194"/>
  <c r="CH194"/>
  <c r="CL194"/>
  <c r="CP194"/>
  <c r="CT194"/>
  <c r="CX194"/>
  <c r="DB194"/>
  <c r="DF194"/>
  <c r="CF194"/>
  <c r="CJ194"/>
  <c r="CN194"/>
  <c r="CR194"/>
  <c r="CV194"/>
  <c r="CZ194"/>
  <c r="DD194"/>
  <c r="DH194"/>
  <c r="CS194"/>
  <c r="CO194"/>
  <c r="DE194"/>
  <c r="CG194"/>
  <c r="CW194"/>
  <c r="CK194"/>
  <c r="DA194"/>
  <c r="CG192"/>
  <c r="CK192"/>
  <c r="CO192"/>
  <c r="CS192"/>
  <c r="CW192"/>
  <c r="DA192"/>
  <c r="DE192"/>
  <c r="CF192"/>
  <c r="CJ192"/>
  <c r="CN192"/>
  <c r="CR192"/>
  <c r="CV192"/>
  <c r="CZ192"/>
  <c r="DD192"/>
  <c r="DH192"/>
  <c r="CH192"/>
  <c r="CL192"/>
  <c r="CP192"/>
  <c r="CT192"/>
  <c r="CX192"/>
  <c r="DB192"/>
  <c r="DF192"/>
  <c r="CM192"/>
  <c r="DC192"/>
  <c r="CI192"/>
  <c r="CY192"/>
  <c r="CQ192"/>
  <c r="DG192"/>
  <c r="CU192"/>
  <c r="CI190"/>
  <c r="CM190"/>
  <c r="CQ190"/>
  <c r="CU190"/>
  <c r="CY190"/>
  <c r="DC190"/>
  <c r="DG190"/>
  <c r="CH190"/>
  <c r="CL190"/>
  <c r="CP190"/>
  <c r="CT190"/>
  <c r="CX190"/>
  <c r="DB190"/>
  <c r="DF190"/>
  <c r="CF190"/>
  <c r="CJ190"/>
  <c r="CN190"/>
  <c r="CR190"/>
  <c r="CV190"/>
  <c r="CZ190"/>
  <c r="DD190"/>
  <c r="DH190"/>
  <c r="CG190"/>
  <c r="CW190"/>
  <c r="CS190"/>
  <c r="CK190"/>
  <c r="DA190"/>
  <c r="DE190"/>
  <c r="CO190"/>
  <c r="CG188"/>
  <c r="CK188"/>
  <c r="CO188"/>
  <c r="CS188"/>
  <c r="CW188"/>
  <c r="DA188"/>
  <c r="DE188"/>
  <c r="CF188"/>
  <c r="CJ188"/>
  <c r="CN188"/>
  <c r="CR188"/>
  <c r="CV188"/>
  <c r="CZ188"/>
  <c r="DD188"/>
  <c r="DH188"/>
  <c r="CH188"/>
  <c r="CL188"/>
  <c r="CP188"/>
  <c r="CT188"/>
  <c r="CX188"/>
  <c r="DB188"/>
  <c r="DF188"/>
  <c r="CQ188"/>
  <c r="DG188"/>
  <c r="CM188"/>
  <c r="DC188"/>
  <c r="CU188"/>
  <c r="CY188"/>
  <c r="CI188"/>
  <c r="CI186"/>
  <c r="CM186"/>
  <c r="CQ186"/>
  <c r="CU186"/>
  <c r="CY186"/>
  <c r="DC186"/>
  <c r="DG186"/>
  <c r="CH186"/>
  <c r="CL186"/>
  <c r="CP186"/>
  <c r="CT186"/>
  <c r="CX186"/>
  <c r="DB186"/>
  <c r="DF186"/>
  <c r="CF186"/>
  <c r="CJ186"/>
  <c r="CN186"/>
  <c r="CR186"/>
  <c r="CV186"/>
  <c r="CZ186"/>
  <c r="DD186"/>
  <c r="DH186"/>
  <c r="CK186"/>
  <c r="DA186"/>
  <c r="CG186"/>
  <c r="CW186"/>
  <c r="CO186"/>
  <c r="DE186"/>
  <c r="CS186"/>
  <c r="CG184"/>
  <c r="CK184"/>
  <c r="CO184"/>
  <c r="CS184"/>
  <c r="CW184"/>
  <c r="DA184"/>
  <c r="DE184"/>
  <c r="CF184"/>
  <c r="CJ184"/>
  <c r="CN184"/>
  <c r="CR184"/>
  <c r="CV184"/>
  <c r="CZ184"/>
  <c r="DD184"/>
  <c r="DH184"/>
  <c r="CH184"/>
  <c r="CL184"/>
  <c r="CP184"/>
  <c r="CT184"/>
  <c r="CX184"/>
  <c r="DB184"/>
  <c r="DF184"/>
  <c r="CU184"/>
  <c r="CQ184"/>
  <c r="DG184"/>
  <c r="CI184"/>
  <c r="CY184"/>
  <c r="DC184"/>
  <c r="CM184"/>
  <c r="CI182"/>
  <c r="CM182"/>
  <c r="CQ182"/>
  <c r="CU182"/>
  <c r="CY182"/>
  <c r="DC182"/>
  <c r="DG182"/>
  <c r="CH182"/>
  <c r="CL182"/>
  <c r="CP182"/>
  <c r="CT182"/>
  <c r="CX182"/>
  <c r="DB182"/>
  <c r="DF182"/>
  <c r="CF182"/>
  <c r="CJ182"/>
  <c r="CN182"/>
  <c r="CR182"/>
  <c r="CV182"/>
  <c r="CZ182"/>
  <c r="DD182"/>
  <c r="DH182"/>
  <c r="CO182"/>
  <c r="DE182"/>
  <c r="CK182"/>
  <c r="DA182"/>
  <c r="CS182"/>
  <c r="CW182"/>
  <c r="CG182"/>
  <c r="CG180"/>
  <c r="CK180"/>
  <c r="CO180"/>
  <c r="CS180"/>
  <c r="CW180"/>
  <c r="DA180"/>
  <c r="DE180"/>
  <c r="CF180"/>
  <c r="CJ180"/>
  <c r="CN180"/>
  <c r="CR180"/>
  <c r="CV180"/>
  <c r="CZ180"/>
  <c r="DD180"/>
  <c r="DH180"/>
  <c r="CH180"/>
  <c r="CL180"/>
  <c r="CP180"/>
  <c r="CT180"/>
  <c r="CX180"/>
  <c r="DB180"/>
  <c r="DF180"/>
  <c r="CI180"/>
  <c r="CY180"/>
  <c r="CU180"/>
  <c r="CM180"/>
  <c r="DC180"/>
  <c r="DG180"/>
  <c r="CQ180"/>
  <c r="CI178"/>
  <c r="CM178"/>
  <c r="CQ178"/>
  <c r="CU178"/>
  <c r="CY178"/>
  <c r="DC178"/>
  <c r="DG178"/>
  <c r="CH178"/>
  <c r="CL178"/>
  <c r="CP178"/>
  <c r="CT178"/>
  <c r="CX178"/>
  <c r="DB178"/>
  <c r="DF178"/>
  <c r="CF178"/>
  <c r="CJ178"/>
  <c r="CN178"/>
  <c r="CR178"/>
  <c r="CV178"/>
  <c r="CZ178"/>
  <c r="DD178"/>
  <c r="DH178"/>
  <c r="CS178"/>
  <c r="CO178"/>
  <c r="DE178"/>
  <c r="CG178"/>
  <c r="CW178"/>
  <c r="DA178"/>
  <c r="CK178"/>
  <c r="CG176"/>
  <c r="CK176"/>
  <c r="CO176"/>
  <c r="CS176"/>
  <c r="CW176"/>
  <c r="DA176"/>
  <c r="DE176"/>
  <c r="CF176"/>
  <c r="CJ176"/>
  <c r="CN176"/>
  <c r="CR176"/>
  <c r="CV176"/>
  <c r="CZ176"/>
  <c r="DD176"/>
  <c r="DH176"/>
  <c r="CH176"/>
  <c r="CL176"/>
  <c r="CP176"/>
  <c r="CT176"/>
  <c r="CX176"/>
  <c r="DB176"/>
  <c r="DF176"/>
  <c r="CM176"/>
  <c r="DC176"/>
  <c r="CI176"/>
  <c r="CY176"/>
  <c r="CQ176"/>
  <c r="DG176"/>
  <c r="CU176"/>
  <c r="CI174"/>
  <c r="CM174"/>
  <c r="CQ174"/>
  <c r="CU174"/>
  <c r="CY174"/>
  <c r="DC174"/>
  <c r="DG174"/>
  <c r="CH174"/>
  <c r="CL174"/>
  <c r="CP174"/>
  <c r="CT174"/>
  <c r="CX174"/>
  <c r="DB174"/>
  <c r="DF174"/>
  <c r="CF174"/>
  <c r="CJ174"/>
  <c r="CN174"/>
  <c r="CR174"/>
  <c r="CV174"/>
  <c r="CZ174"/>
  <c r="DD174"/>
  <c r="DH174"/>
  <c r="CG174"/>
  <c r="CW174"/>
  <c r="CS174"/>
  <c r="CK174"/>
  <c r="DA174"/>
  <c r="CO174"/>
  <c r="DE174"/>
  <c r="CG172"/>
  <c r="CK172"/>
  <c r="CO172"/>
  <c r="CS172"/>
  <c r="CW172"/>
  <c r="DA172"/>
  <c r="DE172"/>
  <c r="CF172"/>
  <c r="CJ172"/>
  <c r="CN172"/>
  <c r="CR172"/>
  <c r="CV172"/>
  <c r="CZ172"/>
  <c r="DD172"/>
  <c r="DH172"/>
  <c r="CH172"/>
  <c r="CL172"/>
  <c r="CP172"/>
  <c r="CT172"/>
  <c r="CX172"/>
  <c r="DB172"/>
  <c r="DF172"/>
  <c r="CQ172"/>
  <c r="DG172"/>
  <c r="CM172"/>
  <c r="DC172"/>
  <c r="CU172"/>
  <c r="CI172"/>
  <c r="CY172"/>
  <c r="CI170"/>
  <c r="CM170"/>
  <c r="CQ170"/>
  <c r="CU170"/>
  <c r="CY170"/>
  <c r="DC170"/>
  <c r="DG170"/>
  <c r="CH170"/>
  <c r="CL170"/>
  <c r="CP170"/>
  <c r="CT170"/>
  <c r="CX170"/>
  <c r="DB170"/>
  <c r="DF170"/>
  <c r="CF170"/>
  <c r="CJ170"/>
  <c r="CN170"/>
  <c r="CR170"/>
  <c r="CV170"/>
  <c r="CZ170"/>
  <c r="DD170"/>
  <c r="DH170"/>
  <c r="CK170"/>
  <c r="DA170"/>
  <c r="CG170"/>
  <c r="CW170"/>
  <c r="CO170"/>
  <c r="DE170"/>
  <c r="CS170"/>
  <c r="CG168"/>
  <c r="CK168"/>
  <c r="CO168"/>
  <c r="CS168"/>
  <c r="CW168"/>
  <c r="DA168"/>
  <c r="DE168"/>
  <c r="CF168"/>
  <c r="CJ168"/>
  <c r="CN168"/>
  <c r="CR168"/>
  <c r="CV168"/>
  <c r="CZ168"/>
  <c r="DD168"/>
  <c r="DH168"/>
  <c r="CH168"/>
  <c r="CL168"/>
  <c r="CP168"/>
  <c r="CT168"/>
  <c r="CX168"/>
  <c r="DB168"/>
  <c r="DF168"/>
  <c r="CU168"/>
  <c r="CQ168"/>
  <c r="DG168"/>
  <c r="CI168"/>
  <c r="CY168"/>
  <c r="DC168"/>
  <c r="CM168"/>
  <c r="CI166"/>
  <c r="CM166"/>
  <c r="CQ166"/>
  <c r="CU166"/>
  <c r="CY166"/>
  <c r="DC166"/>
  <c r="DG166"/>
  <c r="CH166"/>
  <c r="CL166"/>
  <c r="CP166"/>
  <c r="CT166"/>
  <c r="CX166"/>
  <c r="DB166"/>
  <c r="DF166"/>
  <c r="CF166"/>
  <c r="CJ166"/>
  <c r="CN166"/>
  <c r="CR166"/>
  <c r="CV166"/>
  <c r="CZ166"/>
  <c r="DD166"/>
  <c r="DH166"/>
  <c r="CO166"/>
  <c r="DE166"/>
  <c r="CK166"/>
  <c r="DA166"/>
  <c r="CS166"/>
  <c r="CW166"/>
  <c r="CG166"/>
  <c r="CG164"/>
  <c r="CK164"/>
  <c r="CO164"/>
  <c r="CS164"/>
  <c r="CW164"/>
  <c r="DA164"/>
  <c r="DE164"/>
  <c r="CF164"/>
  <c r="CJ164"/>
  <c r="CN164"/>
  <c r="CR164"/>
  <c r="CV164"/>
  <c r="CZ164"/>
  <c r="DD164"/>
  <c r="DH164"/>
  <c r="CH164"/>
  <c r="CL164"/>
  <c r="CP164"/>
  <c r="CT164"/>
  <c r="CX164"/>
  <c r="DB164"/>
  <c r="DF164"/>
  <c r="CI164"/>
  <c r="CY164"/>
  <c r="CU164"/>
  <c r="CM164"/>
  <c r="DC164"/>
  <c r="DG164"/>
  <c r="CQ164"/>
  <c r="CI162"/>
  <c r="CM162"/>
  <c r="CQ162"/>
  <c r="CU162"/>
  <c r="CY162"/>
  <c r="DC162"/>
  <c r="DG162"/>
  <c r="CH162"/>
  <c r="CL162"/>
  <c r="CP162"/>
  <c r="CT162"/>
  <c r="CX162"/>
  <c r="DB162"/>
  <c r="DF162"/>
  <c r="CF162"/>
  <c r="CJ162"/>
  <c r="CN162"/>
  <c r="CR162"/>
  <c r="CV162"/>
  <c r="CZ162"/>
  <c r="DD162"/>
  <c r="DH162"/>
  <c r="CS162"/>
  <c r="CO162"/>
  <c r="DE162"/>
  <c r="CG162"/>
  <c r="CW162"/>
  <c r="DA162"/>
  <c r="CK162"/>
  <c r="CG160"/>
  <c r="CK160"/>
  <c r="CO160"/>
  <c r="CS160"/>
  <c r="CW160"/>
  <c r="DA160"/>
  <c r="DE160"/>
  <c r="CF160"/>
  <c r="CJ160"/>
  <c r="CN160"/>
  <c r="CR160"/>
  <c r="CV160"/>
  <c r="CZ160"/>
  <c r="DD160"/>
  <c r="DH160"/>
  <c r="CH160"/>
  <c r="CL160"/>
  <c r="CP160"/>
  <c r="CT160"/>
  <c r="CX160"/>
  <c r="DB160"/>
  <c r="DF160"/>
  <c r="CM160"/>
  <c r="DC160"/>
  <c r="CI160"/>
  <c r="CY160"/>
  <c r="CQ160"/>
  <c r="DG160"/>
  <c r="CU160"/>
  <c r="CI158"/>
  <c r="CM158"/>
  <c r="CQ158"/>
  <c r="CU158"/>
  <c r="CY158"/>
  <c r="DC158"/>
  <c r="DG158"/>
  <c r="CH158"/>
  <c r="CL158"/>
  <c r="CP158"/>
  <c r="CT158"/>
  <c r="CX158"/>
  <c r="DB158"/>
  <c r="DF158"/>
  <c r="CF158"/>
  <c r="CJ158"/>
  <c r="CN158"/>
  <c r="CR158"/>
  <c r="CV158"/>
  <c r="CZ158"/>
  <c r="DD158"/>
  <c r="DH158"/>
  <c r="CG158"/>
  <c r="CW158"/>
  <c r="CS158"/>
  <c r="CK158"/>
  <c r="DA158"/>
  <c r="DE158"/>
  <c r="CO158"/>
  <c r="CG156"/>
  <c r="CK156"/>
  <c r="CO156"/>
  <c r="CS156"/>
  <c r="CW156"/>
  <c r="DA156"/>
  <c r="DE156"/>
  <c r="CF156"/>
  <c r="CJ156"/>
  <c r="CN156"/>
  <c r="CR156"/>
  <c r="CV156"/>
  <c r="CZ156"/>
  <c r="DD156"/>
  <c r="DH156"/>
  <c r="CH156"/>
  <c r="CL156"/>
  <c r="CP156"/>
  <c r="CT156"/>
  <c r="CX156"/>
  <c r="DB156"/>
  <c r="DF156"/>
  <c r="CQ156"/>
  <c r="DG156"/>
  <c r="CM156"/>
  <c r="DC156"/>
  <c r="CU156"/>
  <c r="CY156"/>
  <c r="CI156"/>
  <c r="CI154"/>
  <c r="CM154"/>
  <c r="CQ154"/>
  <c r="CU154"/>
  <c r="CY154"/>
  <c r="DC154"/>
  <c r="DG154"/>
  <c r="CH154"/>
  <c r="CL154"/>
  <c r="CP154"/>
  <c r="CT154"/>
  <c r="CX154"/>
  <c r="DB154"/>
  <c r="DF154"/>
  <c r="CF154"/>
  <c r="CJ154"/>
  <c r="CN154"/>
  <c r="CR154"/>
  <c r="CV154"/>
  <c r="CZ154"/>
  <c r="DD154"/>
  <c r="DH154"/>
  <c r="CK154"/>
  <c r="DA154"/>
  <c r="CG154"/>
  <c r="CW154"/>
  <c r="CO154"/>
  <c r="DE154"/>
  <c r="CS154"/>
  <c r="CG152"/>
  <c r="CK152"/>
  <c r="CO152"/>
  <c r="CS152"/>
  <c r="CW152"/>
  <c r="DA152"/>
  <c r="DE152"/>
  <c r="CF152"/>
  <c r="CJ152"/>
  <c r="CN152"/>
  <c r="CR152"/>
  <c r="CV152"/>
  <c r="CZ152"/>
  <c r="DD152"/>
  <c r="DH152"/>
  <c r="CH152"/>
  <c r="CL152"/>
  <c r="CP152"/>
  <c r="CT152"/>
  <c r="CX152"/>
  <c r="DB152"/>
  <c r="DF152"/>
  <c r="CU152"/>
  <c r="CQ152"/>
  <c r="DG152"/>
  <c r="CI152"/>
  <c r="CY152"/>
  <c r="CM152"/>
  <c r="DC152"/>
  <c r="CI150"/>
  <c r="CM150"/>
  <c r="CQ150"/>
  <c r="CU150"/>
  <c r="CY150"/>
  <c r="DC150"/>
  <c r="DG150"/>
  <c r="CH150"/>
  <c r="CL150"/>
  <c r="CP150"/>
  <c r="CT150"/>
  <c r="CX150"/>
  <c r="DB150"/>
  <c r="DF150"/>
  <c r="CF150"/>
  <c r="CJ150"/>
  <c r="CN150"/>
  <c r="CR150"/>
  <c r="CV150"/>
  <c r="CZ150"/>
  <c r="DD150"/>
  <c r="DH150"/>
  <c r="CO150"/>
  <c r="DE150"/>
  <c r="CK150"/>
  <c r="DA150"/>
  <c r="CS150"/>
  <c r="CG150"/>
  <c r="CW150"/>
  <c r="CG148"/>
  <c r="CK148"/>
  <c r="CO148"/>
  <c r="CS148"/>
  <c r="CW148"/>
  <c r="DA148"/>
  <c r="DE148"/>
  <c r="CF148"/>
  <c r="CJ148"/>
  <c r="CN148"/>
  <c r="CR148"/>
  <c r="CV148"/>
  <c r="CZ148"/>
  <c r="DD148"/>
  <c r="DH148"/>
  <c r="CH148"/>
  <c r="CL148"/>
  <c r="CP148"/>
  <c r="CT148"/>
  <c r="CX148"/>
  <c r="DB148"/>
  <c r="DF148"/>
  <c r="CI148"/>
  <c r="CY148"/>
  <c r="CU148"/>
  <c r="CM148"/>
  <c r="DC148"/>
  <c r="DG148"/>
  <c r="CQ148"/>
  <c r="CI146"/>
  <c r="CM146"/>
  <c r="CQ146"/>
  <c r="CU146"/>
  <c r="CY146"/>
  <c r="DC146"/>
  <c r="DG146"/>
  <c r="CH146"/>
  <c r="CL146"/>
  <c r="CP146"/>
  <c r="CT146"/>
  <c r="CX146"/>
  <c r="DB146"/>
  <c r="DF146"/>
  <c r="CF146"/>
  <c r="CJ146"/>
  <c r="CN146"/>
  <c r="CR146"/>
  <c r="CV146"/>
  <c r="CZ146"/>
  <c r="DD146"/>
  <c r="DH146"/>
  <c r="CS146"/>
  <c r="CO146"/>
  <c r="DE146"/>
  <c r="CG146"/>
  <c r="CW146"/>
  <c r="DA146"/>
  <c r="CK146"/>
  <c r="CG144"/>
  <c r="CK144"/>
  <c r="CO144"/>
  <c r="CS144"/>
  <c r="CW144"/>
  <c r="DA144"/>
  <c r="DE144"/>
  <c r="CF144"/>
  <c r="CJ144"/>
  <c r="CN144"/>
  <c r="CR144"/>
  <c r="CV144"/>
  <c r="CZ144"/>
  <c r="DD144"/>
  <c r="DH144"/>
  <c r="CH144"/>
  <c r="CL144"/>
  <c r="CP144"/>
  <c r="CT144"/>
  <c r="CX144"/>
  <c r="DB144"/>
  <c r="DF144"/>
  <c r="CM144"/>
  <c r="DC144"/>
  <c r="CI144"/>
  <c r="CY144"/>
  <c r="CQ144"/>
  <c r="DG144"/>
  <c r="CU144"/>
  <c r="CI142"/>
  <c r="CM142"/>
  <c r="CQ142"/>
  <c r="CU142"/>
  <c r="CY142"/>
  <c r="DC142"/>
  <c r="DG142"/>
  <c r="CH142"/>
  <c r="CL142"/>
  <c r="CP142"/>
  <c r="CT142"/>
  <c r="CX142"/>
  <c r="DB142"/>
  <c r="DF142"/>
  <c r="CF142"/>
  <c r="CJ142"/>
  <c r="CN142"/>
  <c r="CR142"/>
  <c r="CV142"/>
  <c r="CZ142"/>
  <c r="DD142"/>
  <c r="DH142"/>
  <c r="CG142"/>
  <c r="CW142"/>
  <c r="CS142"/>
  <c r="CK142"/>
  <c r="DA142"/>
  <c r="DE142"/>
  <c r="CO142"/>
  <c r="CG140"/>
  <c r="CK140"/>
  <c r="CO140"/>
  <c r="CS140"/>
  <c r="CW140"/>
  <c r="DA140"/>
  <c r="DE140"/>
  <c r="CF140"/>
  <c r="CJ140"/>
  <c r="CN140"/>
  <c r="CR140"/>
  <c r="CV140"/>
  <c r="CZ140"/>
  <c r="DD140"/>
  <c r="DH140"/>
  <c r="CH140"/>
  <c r="CL140"/>
  <c r="CP140"/>
  <c r="CT140"/>
  <c r="CX140"/>
  <c r="DB140"/>
  <c r="DF140"/>
  <c r="CQ140"/>
  <c r="DG140"/>
  <c r="CM140"/>
  <c r="DC140"/>
  <c r="CU140"/>
  <c r="CY140"/>
  <c r="CI140"/>
  <c r="CI138"/>
  <c r="CM138"/>
  <c r="CQ138"/>
  <c r="CU138"/>
  <c r="CY138"/>
  <c r="DC138"/>
  <c r="DG138"/>
  <c r="CH138"/>
  <c r="CL138"/>
  <c r="CP138"/>
  <c r="CT138"/>
  <c r="CX138"/>
  <c r="DB138"/>
  <c r="DF138"/>
  <c r="CF138"/>
  <c r="CJ138"/>
  <c r="CN138"/>
  <c r="CR138"/>
  <c r="CV138"/>
  <c r="CZ138"/>
  <c r="DD138"/>
  <c r="DH138"/>
  <c r="CK138"/>
  <c r="DA138"/>
  <c r="CG138"/>
  <c r="CW138"/>
  <c r="CO138"/>
  <c r="DE138"/>
  <c r="CS138"/>
  <c r="CG136"/>
  <c r="CK136"/>
  <c r="CO136"/>
  <c r="CS136"/>
  <c r="CW136"/>
  <c r="DA136"/>
  <c r="DE136"/>
  <c r="CF136"/>
  <c r="CJ136"/>
  <c r="CN136"/>
  <c r="CR136"/>
  <c r="CV136"/>
  <c r="CZ136"/>
  <c r="DD136"/>
  <c r="DH136"/>
  <c r="CH136"/>
  <c r="CL136"/>
  <c r="CP136"/>
  <c r="CT136"/>
  <c r="CX136"/>
  <c r="DB136"/>
  <c r="DF136"/>
  <c r="CU136"/>
  <c r="CQ136"/>
  <c r="DG136"/>
  <c r="CI136"/>
  <c r="CY136"/>
  <c r="DC136"/>
  <c r="CM136"/>
  <c r="CI134"/>
  <c r="CM134"/>
  <c r="CQ134"/>
  <c r="CU134"/>
  <c r="CY134"/>
  <c r="DC134"/>
  <c r="DG134"/>
  <c r="CH134"/>
  <c r="CL134"/>
  <c r="CP134"/>
  <c r="CT134"/>
  <c r="CX134"/>
  <c r="DB134"/>
  <c r="DF134"/>
  <c r="CF134"/>
  <c r="CJ134"/>
  <c r="CN134"/>
  <c r="CR134"/>
  <c r="CV134"/>
  <c r="CZ134"/>
  <c r="DD134"/>
  <c r="DH134"/>
  <c r="CO134"/>
  <c r="DE134"/>
  <c r="CK134"/>
  <c r="DA134"/>
  <c r="CS134"/>
  <c r="CW134"/>
  <c r="CG134"/>
  <c r="CG132"/>
  <c r="CK132"/>
  <c r="CO132"/>
  <c r="CS132"/>
  <c r="CW132"/>
  <c r="DA132"/>
  <c r="DE132"/>
  <c r="CF132"/>
  <c r="CJ132"/>
  <c r="CN132"/>
  <c r="CR132"/>
  <c r="CV132"/>
  <c r="CZ132"/>
  <c r="DD132"/>
  <c r="DH132"/>
  <c r="CH132"/>
  <c r="CL132"/>
  <c r="CP132"/>
  <c r="CT132"/>
  <c r="CX132"/>
  <c r="DB132"/>
  <c r="DF132"/>
  <c r="CI132"/>
  <c r="CY132"/>
  <c r="CU132"/>
  <c r="CM132"/>
  <c r="DC132"/>
  <c r="CQ132"/>
  <c r="DG132"/>
  <c r="CI130"/>
  <c r="CM130"/>
  <c r="CQ130"/>
  <c r="CU130"/>
  <c r="CY130"/>
  <c r="DC130"/>
  <c r="DG130"/>
  <c r="CH130"/>
  <c r="CL130"/>
  <c r="CP130"/>
  <c r="CT130"/>
  <c r="CX130"/>
  <c r="DB130"/>
  <c r="DF130"/>
  <c r="CF130"/>
  <c r="CJ130"/>
  <c r="CN130"/>
  <c r="CR130"/>
  <c r="CV130"/>
  <c r="CZ130"/>
  <c r="DD130"/>
  <c r="DH130"/>
  <c r="CS130"/>
  <c r="CO130"/>
  <c r="DE130"/>
  <c r="CG130"/>
  <c r="CW130"/>
  <c r="CK130"/>
  <c r="DA130"/>
  <c r="CG128"/>
  <c r="CK128"/>
  <c r="CO128"/>
  <c r="CS128"/>
  <c r="CW128"/>
  <c r="DA128"/>
  <c r="DE128"/>
  <c r="CF128"/>
  <c r="CJ128"/>
  <c r="CN128"/>
  <c r="CR128"/>
  <c r="CV128"/>
  <c r="CZ128"/>
  <c r="DD128"/>
  <c r="DH128"/>
  <c r="CH128"/>
  <c r="CL128"/>
  <c r="CP128"/>
  <c r="CT128"/>
  <c r="CX128"/>
  <c r="DB128"/>
  <c r="DF128"/>
  <c r="CM128"/>
  <c r="DC128"/>
  <c r="CI128"/>
  <c r="CY128"/>
  <c r="CQ128"/>
  <c r="DG128"/>
  <c r="CU128"/>
  <c r="CI126"/>
  <c r="CM126"/>
  <c r="CQ126"/>
  <c r="CU126"/>
  <c r="CY126"/>
  <c r="DC126"/>
  <c r="DG126"/>
  <c r="CH126"/>
  <c r="CL126"/>
  <c r="CP126"/>
  <c r="CT126"/>
  <c r="CX126"/>
  <c r="DB126"/>
  <c r="DF126"/>
  <c r="CF126"/>
  <c r="CJ126"/>
  <c r="CN126"/>
  <c r="CR126"/>
  <c r="CV126"/>
  <c r="CZ126"/>
  <c r="DD126"/>
  <c r="DH126"/>
  <c r="CG126"/>
  <c r="CW126"/>
  <c r="CS126"/>
  <c r="CK126"/>
  <c r="DA126"/>
  <c r="DE126"/>
  <c r="CO126"/>
  <c r="CG124"/>
  <c r="CK124"/>
  <c r="CO124"/>
  <c r="CS124"/>
  <c r="CW124"/>
  <c r="DA124"/>
  <c r="DE124"/>
  <c r="CF124"/>
  <c r="CJ124"/>
  <c r="CN124"/>
  <c r="CR124"/>
  <c r="CV124"/>
  <c r="CZ124"/>
  <c r="DD124"/>
  <c r="DH124"/>
  <c r="CH124"/>
  <c r="CL124"/>
  <c r="CP124"/>
  <c r="CT124"/>
  <c r="CX124"/>
  <c r="DB124"/>
  <c r="DF124"/>
  <c r="CQ124"/>
  <c r="DG124"/>
  <c r="CM124"/>
  <c r="DC124"/>
  <c r="CU124"/>
  <c r="CY124"/>
  <c r="CI124"/>
  <c r="CI122"/>
  <c r="CM122"/>
  <c r="CQ122"/>
  <c r="CU122"/>
  <c r="CY122"/>
  <c r="DC122"/>
  <c r="DG122"/>
  <c r="CH122"/>
  <c r="CL122"/>
  <c r="CP122"/>
  <c r="CT122"/>
  <c r="CX122"/>
  <c r="DB122"/>
  <c r="DF122"/>
  <c r="CF122"/>
  <c r="CJ122"/>
  <c r="CN122"/>
  <c r="CR122"/>
  <c r="CV122"/>
  <c r="CZ122"/>
  <c r="DD122"/>
  <c r="DH122"/>
  <c r="CK122"/>
  <c r="DA122"/>
  <c r="CG122"/>
  <c r="CW122"/>
  <c r="CO122"/>
  <c r="DE122"/>
  <c r="CS122"/>
  <c r="CG120"/>
  <c r="CK120"/>
  <c r="CO120"/>
  <c r="CS120"/>
  <c r="CW120"/>
  <c r="DA120"/>
  <c r="DE120"/>
  <c r="CF120"/>
  <c r="CJ120"/>
  <c r="CN120"/>
  <c r="CR120"/>
  <c r="CV120"/>
  <c r="CZ120"/>
  <c r="DD120"/>
  <c r="DH120"/>
  <c r="CH120"/>
  <c r="CL120"/>
  <c r="CP120"/>
  <c r="CT120"/>
  <c r="CX120"/>
  <c r="DB120"/>
  <c r="DF120"/>
  <c r="CU120"/>
  <c r="CQ120"/>
  <c r="DG120"/>
  <c r="CI120"/>
  <c r="CY120"/>
  <c r="DC120"/>
  <c r="CM120"/>
  <c r="CI118"/>
  <c r="CM118"/>
  <c r="CQ118"/>
  <c r="CU118"/>
  <c r="CY118"/>
  <c r="DC118"/>
  <c r="DG118"/>
  <c r="CH118"/>
  <c r="CL118"/>
  <c r="CP118"/>
  <c r="CT118"/>
  <c r="CX118"/>
  <c r="DB118"/>
  <c r="DF118"/>
  <c r="CF118"/>
  <c r="CJ118"/>
  <c r="CN118"/>
  <c r="CR118"/>
  <c r="CV118"/>
  <c r="CZ118"/>
  <c r="DD118"/>
  <c r="DH118"/>
  <c r="CO118"/>
  <c r="DE118"/>
  <c r="CK118"/>
  <c r="DA118"/>
  <c r="CS118"/>
  <c r="CW118"/>
  <c r="CG118"/>
  <c r="CG116"/>
  <c r="CK116"/>
  <c r="CO116"/>
  <c r="CS116"/>
  <c r="CW116"/>
  <c r="DA116"/>
  <c r="DE116"/>
  <c r="CF116"/>
  <c r="CJ116"/>
  <c r="CN116"/>
  <c r="CR116"/>
  <c r="CV116"/>
  <c r="CZ116"/>
  <c r="DD116"/>
  <c r="DH116"/>
  <c r="CH116"/>
  <c r="CL116"/>
  <c r="CP116"/>
  <c r="CT116"/>
  <c r="CX116"/>
  <c r="DB116"/>
  <c r="DF116"/>
  <c r="CI116"/>
  <c r="CY116"/>
  <c r="CU116"/>
  <c r="CM116"/>
  <c r="DC116"/>
  <c r="DG116"/>
  <c r="CQ116"/>
  <c r="CI114"/>
  <c r="CM114"/>
  <c r="CQ114"/>
  <c r="CU114"/>
  <c r="CY114"/>
  <c r="DC114"/>
  <c r="DG114"/>
  <c r="CH114"/>
  <c r="CL114"/>
  <c r="CP114"/>
  <c r="CT114"/>
  <c r="CX114"/>
  <c r="DB114"/>
  <c r="DF114"/>
  <c r="CF114"/>
  <c r="CJ114"/>
  <c r="CN114"/>
  <c r="CR114"/>
  <c r="CV114"/>
  <c r="CZ114"/>
  <c r="DD114"/>
  <c r="DH114"/>
  <c r="CS114"/>
  <c r="CO114"/>
  <c r="DE114"/>
  <c r="CG114"/>
  <c r="CW114"/>
  <c r="DA114"/>
  <c r="CK114"/>
  <c r="CG112"/>
  <c r="CK112"/>
  <c r="CO112"/>
  <c r="CS112"/>
  <c r="CW112"/>
  <c r="DA112"/>
  <c r="DE112"/>
  <c r="CF112"/>
  <c r="CJ112"/>
  <c r="CN112"/>
  <c r="CR112"/>
  <c r="CV112"/>
  <c r="CZ112"/>
  <c r="DD112"/>
  <c r="DH112"/>
  <c r="CH112"/>
  <c r="CL112"/>
  <c r="CP112"/>
  <c r="CT112"/>
  <c r="CX112"/>
  <c r="DB112"/>
  <c r="DF112"/>
  <c r="CM112"/>
  <c r="DC112"/>
  <c r="CI112"/>
  <c r="CY112"/>
  <c r="CQ112"/>
  <c r="DG112"/>
  <c r="CU112"/>
  <c r="CI110"/>
  <c r="CM110"/>
  <c r="CQ110"/>
  <c r="CU110"/>
  <c r="CY110"/>
  <c r="DC110"/>
  <c r="DG110"/>
  <c r="CH110"/>
  <c r="CL110"/>
  <c r="CP110"/>
  <c r="CT110"/>
  <c r="CX110"/>
  <c r="DB110"/>
  <c r="DF110"/>
  <c r="CF110"/>
  <c r="CJ110"/>
  <c r="CN110"/>
  <c r="CR110"/>
  <c r="CV110"/>
  <c r="CZ110"/>
  <c r="DD110"/>
  <c r="DH110"/>
  <c r="CG110"/>
  <c r="CW110"/>
  <c r="CS110"/>
  <c r="CK110"/>
  <c r="DA110"/>
  <c r="CO110"/>
  <c r="DE110"/>
  <c r="CG108"/>
  <c r="CK108"/>
  <c r="CO108"/>
  <c r="CS108"/>
  <c r="CW108"/>
  <c r="DA108"/>
  <c r="DE108"/>
  <c r="CF108"/>
  <c r="CJ108"/>
  <c r="CN108"/>
  <c r="CR108"/>
  <c r="CV108"/>
  <c r="CZ108"/>
  <c r="DD108"/>
  <c r="DH108"/>
  <c r="CH108"/>
  <c r="CL108"/>
  <c r="CP108"/>
  <c r="CT108"/>
  <c r="CX108"/>
  <c r="DB108"/>
  <c r="DF108"/>
  <c r="CQ108"/>
  <c r="DG108"/>
  <c r="CM108"/>
  <c r="DC108"/>
  <c r="CU108"/>
  <c r="CI108"/>
  <c r="CY108"/>
  <c r="CI106"/>
  <c r="CM106"/>
  <c r="CQ106"/>
  <c r="CU106"/>
  <c r="CY106"/>
  <c r="DC106"/>
  <c r="DG106"/>
  <c r="CH106"/>
  <c r="CL106"/>
  <c r="CP106"/>
  <c r="CT106"/>
  <c r="CX106"/>
  <c r="DB106"/>
  <c r="DF106"/>
  <c r="CF106"/>
  <c r="CJ106"/>
  <c r="CN106"/>
  <c r="CR106"/>
  <c r="CV106"/>
  <c r="CZ106"/>
  <c r="DD106"/>
  <c r="DH106"/>
  <c r="CK106"/>
  <c r="DA106"/>
  <c r="CG106"/>
  <c r="CW106"/>
  <c r="CO106"/>
  <c r="DE106"/>
  <c r="CS106"/>
  <c r="CG104"/>
  <c r="CK104"/>
  <c r="CO104"/>
  <c r="CS104"/>
  <c r="CW104"/>
  <c r="DA104"/>
  <c r="DE104"/>
  <c r="CF104"/>
  <c r="CJ104"/>
  <c r="CN104"/>
  <c r="CR104"/>
  <c r="CV104"/>
  <c r="CZ104"/>
  <c r="DD104"/>
  <c r="DH104"/>
  <c r="CH104"/>
  <c r="CL104"/>
  <c r="CP104"/>
  <c r="CT104"/>
  <c r="CX104"/>
  <c r="DB104"/>
  <c r="DF104"/>
  <c r="CU104"/>
  <c r="CQ104"/>
  <c r="DG104"/>
  <c r="CI104"/>
  <c r="CY104"/>
  <c r="DC104"/>
  <c r="CM104"/>
  <c r="CI102"/>
  <c r="CM102"/>
  <c r="CQ102"/>
  <c r="CU102"/>
  <c r="CY102"/>
  <c r="DC102"/>
  <c r="DG102"/>
  <c r="CH102"/>
  <c r="CL102"/>
  <c r="CP102"/>
  <c r="CT102"/>
  <c r="CX102"/>
  <c r="DB102"/>
  <c r="DF102"/>
  <c r="CF102"/>
  <c r="CJ102"/>
  <c r="CN102"/>
  <c r="CR102"/>
  <c r="CV102"/>
  <c r="CZ102"/>
  <c r="DD102"/>
  <c r="DH102"/>
  <c r="CO102"/>
  <c r="DE102"/>
  <c r="CK102"/>
  <c r="DA102"/>
  <c r="CS102"/>
  <c r="CW102"/>
  <c r="CG102"/>
  <c r="CG100"/>
  <c r="CK100"/>
  <c r="CO100"/>
  <c r="CS100"/>
  <c r="CW100"/>
  <c r="DA100"/>
  <c r="DE100"/>
  <c r="CF100"/>
  <c r="CJ100"/>
  <c r="CN100"/>
  <c r="CR100"/>
  <c r="CV100"/>
  <c r="CZ100"/>
  <c r="DD100"/>
  <c r="DH100"/>
  <c r="CH100"/>
  <c r="CL100"/>
  <c r="CP100"/>
  <c r="CT100"/>
  <c r="CX100"/>
  <c r="DB100"/>
  <c r="DF100"/>
  <c r="CI100"/>
  <c r="CY100"/>
  <c r="CU100"/>
  <c r="CM100"/>
  <c r="DC100"/>
  <c r="DG100"/>
  <c r="CQ100"/>
  <c r="CI98"/>
  <c r="CM98"/>
  <c r="CQ98"/>
  <c r="CU98"/>
  <c r="CY98"/>
  <c r="DC98"/>
  <c r="DG98"/>
  <c r="CH98"/>
  <c r="CL98"/>
  <c r="CP98"/>
  <c r="CT98"/>
  <c r="CX98"/>
  <c r="DB98"/>
  <c r="DF98"/>
  <c r="CF98"/>
  <c r="CJ98"/>
  <c r="CN98"/>
  <c r="CR98"/>
  <c r="CV98"/>
  <c r="CZ98"/>
  <c r="DD98"/>
  <c r="DH98"/>
  <c r="CS98"/>
  <c r="CO98"/>
  <c r="DE98"/>
  <c r="CG98"/>
  <c r="CW98"/>
  <c r="DA98"/>
  <c r="CK98"/>
  <c r="CG96"/>
  <c r="CK96"/>
  <c r="CO96"/>
  <c r="CS96"/>
  <c r="CW96"/>
  <c r="DA96"/>
  <c r="DE96"/>
  <c r="CF96"/>
  <c r="CJ96"/>
  <c r="CN96"/>
  <c r="CR96"/>
  <c r="CV96"/>
  <c r="CZ96"/>
  <c r="DD96"/>
  <c r="DH96"/>
  <c r="CH96"/>
  <c r="CL96"/>
  <c r="CP96"/>
  <c r="CT96"/>
  <c r="CX96"/>
  <c r="DB96"/>
  <c r="DF96"/>
  <c r="CM96"/>
  <c r="DC96"/>
  <c r="CI96"/>
  <c r="CY96"/>
  <c r="CQ96"/>
  <c r="DG96"/>
  <c r="CU96"/>
  <c r="CI94"/>
  <c r="CM94"/>
  <c r="CQ94"/>
  <c r="CU94"/>
  <c r="CY94"/>
  <c r="DC94"/>
  <c r="DG94"/>
  <c r="CH94"/>
  <c r="CL94"/>
  <c r="CP94"/>
  <c r="CT94"/>
  <c r="CX94"/>
  <c r="DB94"/>
  <c r="DF94"/>
  <c r="CF94"/>
  <c r="CJ94"/>
  <c r="CN94"/>
  <c r="CR94"/>
  <c r="CV94"/>
  <c r="CZ94"/>
  <c r="DD94"/>
  <c r="DH94"/>
  <c r="CG94"/>
  <c r="CW94"/>
  <c r="CS94"/>
  <c r="CK94"/>
  <c r="DA94"/>
  <c r="DE94"/>
  <c r="CO94"/>
  <c r="CG92"/>
  <c r="CK92"/>
  <c r="CO92"/>
  <c r="CS92"/>
  <c r="CW92"/>
  <c r="DA92"/>
  <c r="DE92"/>
  <c r="CF92"/>
  <c r="CJ92"/>
  <c r="CN92"/>
  <c r="CR92"/>
  <c r="CV92"/>
  <c r="CZ92"/>
  <c r="DD92"/>
  <c r="DH92"/>
  <c r="CH92"/>
  <c r="CL92"/>
  <c r="CP92"/>
  <c r="CT92"/>
  <c r="CX92"/>
  <c r="DB92"/>
  <c r="DF92"/>
  <c r="CQ92"/>
  <c r="DG92"/>
  <c r="CM92"/>
  <c r="DC92"/>
  <c r="CU92"/>
  <c r="CY92"/>
  <c r="CI92"/>
  <c r="CI90"/>
  <c r="CM90"/>
  <c r="CQ90"/>
  <c r="CU90"/>
  <c r="CY90"/>
  <c r="DC90"/>
  <c r="DG90"/>
  <c r="CH90"/>
  <c r="CL90"/>
  <c r="CP90"/>
  <c r="CT90"/>
  <c r="CX90"/>
  <c r="DB90"/>
  <c r="DF90"/>
  <c r="CF90"/>
  <c r="CJ90"/>
  <c r="CN90"/>
  <c r="CR90"/>
  <c r="CV90"/>
  <c r="CZ90"/>
  <c r="DD90"/>
  <c r="DH90"/>
  <c r="CK90"/>
  <c r="DA90"/>
  <c r="CG90"/>
  <c r="CW90"/>
  <c r="CO90"/>
  <c r="DE90"/>
  <c r="CS90"/>
  <c r="CG262" i="16"/>
  <c r="CH262"/>
  <c r="CH260"/>
  <c r="CG260"/>
  <c r="CI260"/>
  <c r="CJ260"/>
  <c r="CG258"/>
  <c r="CK258"/>
  <c r="CJ258"/>
  <c r="CH258"/>
  <c r="CL258"/>
  <c r="CI258"/>
  <c r="CJ256"/>
  <c r="CN256"/>
  <c r="CI256"/>
  <c r="CM256"/>
  <c r="CG256"/>
  <c r="CK256"/>
  <c r="CL256"/>
  <c r="CH256"/>
  <c r="CI254"/>
  <c r="CM254"/>
  <c r="CH254"/>
  <c r="CL254"/>
  <c r="CP254"/>
  <c r="CJ254"/>
  <c r="CN254"/>
  <c r="CO254"/>
  <c r="CK254"/>
  <c r="CG254"/>
  <c r="CH252"/>
  <c r="CL252"/>
  <c r="CP252"/>
  <c r="CG252"/>
  <c r="CK252"/>
  <c r="CO252"/>
  <c r="CI252"/>
  <c r="CM252"/>
  <c r="CQ252"/>
  <c r="CR252"/>
  <c r="CJ252"/>
  <c r="CN252"/>
  <c r="CG250"/>
  <c r="CK250"/>
  <c r="CO250"/>
  <c r="CS250"/>
  <c r="CJ250"/>
  <c r="CN250"/>
  <c r="CR250"/>
  <c r="CH250"/>
  <c r="CL250"/>
  <c r="CP250"/>
  <c r="CT250"/>
  <c r="CQ250"/>
  <c r="CM250"/>
  <c r="CI250"/>
  <c r="CJ248"/>
  <c r="CN248"/>
  <c r="CR248"/>
  <c r="CV248"/>
  <c r="CI248"/>
  <c r="CM248"/>
  <c r="CQ248"/>
  <c r="CU248"/>
  <c r="CG248"/>
  <c r="CK248"/>
  <c r="CO248"/>
  <c r="CS248"/>
  <c r="CP248"/>
  <c r="CL248"/>
  <c r="CT248"/>
  <c r="CH248"/>
  <c r="CI246"/>
  <c r="CM246"/>
  <c r="CQ246"/>
  <c r="CU246"/>
  <c r="CH246"/>
  <c r="CL246"/>
  <c r="CP246"/>
  <c r="CT246"/>
  <c r="CX246"/>
  <c r="CJ246"/>
  <c r="CN246"/>
  <c r="CR246"/>
  <c r="CV246"/>
  <c r="CS246"/>
  <c r="CO246"/>
  <c r="CG246"/>
  <c r="CW246"/>
  <c r="CK246"/>
  <c r="CH244"/>
  <c r="CL244"/>
  <c r="CP244"/>
  <c r="CT244"/>
  <c r="CX244"/>
  <c r="CG244"/>
  <c r="CK244"/>
  <c r="CO244"/>
  <c r="CS244"/>
  <c r="CW244"/>
  <c r="CI244"/>
  <c r="CM244"/>
  <c r="CQ244"/>
  <c r="CU244"/>
  <c r="CY244"/>
  <c r="CJ244"/>
  <c r="CZ244"/>
  <c r="CV244"/>
  <c r="CN244"/>
  <c r="CR244"/>
  <c r="CG242"/>
  <c r="CK242"/>
  <c r="CO242"/>
  <c r="CS242"/>
  <c r="CW242"/>
  <c r="DA242"/>
  <c r="CJ242"/>
  <c r="CN242"/>
  <c r="CR242"/>
  <c r="CV242"/>
  <c r="CZ242"/>
  <c r="CH242"/>
  <c r="CL242"/>
  <c r="CP242"/>
  <c r="CT242"/>
  <c r="CX242"/>
  <c r="DB242"/>
  <c r="CU242"/>
  <c r="CQ242"/>
  <c r="CI242"/>
  <c r="CY242"/>
  <c r="CM242"/>
  <c r="CR240"/>
  <c r="CV240"/>
  <c r="CZ240"/>
  <c r="DD240"/>
  <c r="CQ240"/>
  <c r="CU240"/>
  <c r="CY240"/>
  <c r="DC240"/>
  <c r="CO240"/>
  <c r="CS240"/>
  <c r="CW240"/>
  <c r="DA240"/>
  <c r="DB240"/>
  <c r="CJ240"/>
  <c r="CN240"/>
  <c r="CX240"/>
  <c r="CI240"/>
  <c r="CM240"/>
  <c r="CP240"/>
  <c r="CG240"/>
  <c r="CK240"/>
  <c r="CH240"/>
  <c r="CL240"/>
  <c r="CT240"/>
  <c r="CI238"/>
  <c r="CM238"/>
  <c r="CQ238"/>
  <c r="CU238"/>
  <c r="CY238"/>
  <c r="DC238"/>
  <c r="CH238"/>
  <c r="CL238"/>
  <c r="CP238"/>
  <c r="CT238"/>
  <c r="CX238"/>
  <c r="DB238"/>
  <c r="DF238"/>
  <c r="CJ238"/>
  <c r="CN238"/>
  <c r="CR238"/>
  <c r="CV238"/>
  <c r="CZ238"/>
  <c r="DD238"/>
  <c r="CG238"/>
  <c r="CW238"/>
  <c r="CS238"/>
  <c r="CK238"/>
  <c r="DA238"/>
  <c r="DE238"/>
  <c r="CO238"/>
  <c r="CH236"/>
  <c r="CL236"/>
  <c r="CP236"/>
  <c r="CT236"/>
  <c r="CX236"/>
  <c r="DB236"/>
  <c r="DF236"/>
  <c r="CG236"/>
  <c r="CK236"/>
  <c r="CO236"/>
  <c r="CS236"/>
  <c r="CW236"/>
  <c r="DA236"/>
  <c r="DE236"/>
  <c r="CI236"/>
  <c r="CM236"/>
  <c r="CQ236"/>
  <c r="CU236"/>
  <c r="CY236"/>
  <c r="DC236"/>
  <c r="DG236"/>
  <c r="CN236"/>
  <c r="DD236"/>
  <c r="CJ236"/>
  <c r="CZ236"/>
  <c r="CR236"/>
  <c r="DH236"/>
  <c r="CV236"/>
  <c r="CJ234"/>
  <c r="CN234"/>
  <c r="CR234"/>
  <c r="CV234"/>
  <c r="CZ234"/>
  <c r="DD234"/>
  <c r="DH234"/>
  <c r="CI234"/>
  <c r="CM234"/>
  <c r="CQ234"/>
  <c r="CU234"/>
  <c r="CY234"/>
  <c r="DC234"/>
  <c r="DG234"/>
  <c r="CG234"/>
  <c r="CK234"/>
  <c r="CO234"/>
  <c r="CS234"/>
  <c r="CW234"/>
  <c r="DA234"/>
  <c r="DE234"/>
  <c r="DI234"/>
  <c r="CH234"/>
  <c r="CX234"/>
  <c r="CT234"/>
  <c r="CL234"/>
  <c r="DB234"/>
  <c r="DF234"/>
  <c r="CP234"/>
  <c r="CH232"/>
  <c r="CL232"/>
  <c r="CP232"/>
  <c r="CT232"/>
  <c r="CX232"/>
  <c r="DB232"/>
  <c r="DF232"/>
  <c r="CG232"/>
  <c r="CK232"/>
  <c r="CO232"/>
  <c r="CS232"/>
  <c r="CW232"/>
  <c r="DA232"/>
  <c r="DE232"/>
  <c r="DI232"/>
  <c r="CI232"/>
  <c r="CM232"/>
  <c r="CQ232"/>
  <c r="CU232"/>
  <c r="CY232"/>
  <c r="DC232"/>
  <c r="DG232"/>
  <c r="CR232"/>
  <c r="DH232"/>
  <c r="CN232"/>
  <c r="DD232"/>
  <c r="CV232"/>
  <c r="CZ232"/>
  <c r="CJ232"/>
  <c r="CJ230"/>
  <c r="CN230"/>
  <c r="CR230"/>
  <c r="CV230"/>
  <c r="CZ230"/>
  <c r="DD230"/>
  <c r="DH230"/>
  <c r="CI230"/>
  <c r="CM230"/>
  <c r="CQ230"/>
  <c r="CU230"/>
  <c r="CY230"/>
  <c r="DC230"/>
  <c r="DG230"/>
  <c r="CG230"/>
  <c r="CK230"/>
  <c r="CO230"/>
  <c r="CS230"/>
  <c r="CW230"/>
  <c r="DA230"/>
  <c r="DE230"/>
  <c r="DI230"/>
  <c r="CL230"/>
  <c r="DB230"/>
  <c r="CH230"/>
  <c r="CX230"/>
  <c r="CP230"/>
  <c r="DF230"/>
  <c r="CT230"/>
  <c r="CH228"/>
  <c r="CL228"/>
  <c r="CP228"/>
  <c r="CT228"/>
  <c r="CX228"/>
  <c r="DB228"/>
  <c r="DF228"/>
  <c r="CG228"/>
  <c r="CK228"/>
  <c r="CO228"/>
  <c r="CS228"/>
  <c r="CW228"/>
  <c r="DA228"/>
  <c r="DE228"/>
  <c r="DI228"/>
  <c r="CI228"/>
  <c r="CM228"/>
  <c r="CQ228"/>
  <c r="CU228"/>
  <c r="CY228"/>
  <c r="DC228"/>
  <c r="DG228"/>
  <c r="CV228"/>
  <c r="CR228"/>
  <c r="DH228"/>
  <c r="CJ228"/>
  <c r="CZ228"/>
  <c r="DD228"/>
  <c r="CN228"/>
  <c r="CJ226"/>
  <c r="CN226"/>
  <c r="CR226"/>
  <c r="CV226"/>
  <c r="CZ226"/>
  <c r="DD226"/>
  <c r="DH226"/>
  <c r="CI226"/>
  <c r="CM226"/>
  <c r="CQ226"/>
  <c r="CU226"/>
  <c r="CY226"/>
  <c r="DC226"/>
  <c r="DG226"/>
  <c r="CG226"/>
  <c r="CK226"/>
  <c r="CO226"/>
  <c r="CS226"/>
  <c r="CW226"/>
  <c r="DA226"/>
  <c r="DE226"/>
  <c r="DI226"/>
  <c r="CP226"/>
  <c r="DF226"/>
  <c r="CL226"/>
  <c r="DB226"/>
  <c r="CT226"/>
  <c r="CX226"/>
  <c r="CH226"/>
  <c r="CH224"/>
  <c r="CL224"/>
  <c r="CP224"/>
  <c r="CT224"/>
  <c r="CX224"/>
  <c r="DB224"/>
  <c r="DF224"/>
  <c r="CG224"/>
  <c r="CK224"/>
  <c r="CO224"/>
  <c r="CS224"/>
  <c r="CW224"/>
  <c r="DA224"/>
  <c r="DE224"/>
  <c r="DI224"/>
  <c r="CI224"/>
  <c r="CM224"/>
  <c r="CQ224"/>
  <c r="CU224"/>
  <c r="CY224"/>
  <c r="DC224"/>
  <c r="DG224"/>
  <c r="CJ224"/>
  <c r="CZ224"/>
  <c r="CV224"/>
  <c r="CN224"/>
  <c r="DD224"/>
  <c r="CR224"/>
  <c r="DH224"/>
  <c r="CJ222"/>
  <c r="CN222"/>
  <c r="CR222"/>
  <c r="CV222"/>
  <c r="CZ222"/>
  <c r="DD222"/>
  <c r="DH222"/>
  <c r="CI222"/>
  <c r="CM222"/>
  <c r="CQ222"/>
  <c r="CU222"/>
  <c r="CY222"/>
  <c r="DC222"/>
  <c r="DG222"/>
  <c r="CG222"/>
  <c r="CK222"/>
  <c r="CO222"/>
  <c r="CS222"/>
  <c r="CW222"/>
  <c r="DA222"/>
  <c r="DE222"/>
  <c r="DI222"/>
  <c r="CT222"/>
  <c r="CP222"/>
  <c r="DF222"/>
  <c r="CH222"/>
  <c r="CX222"/>
  <c r="CL222"/>
  <c r="DB222"/>
  <c r="CH220"/>
  <c r="CL220"/>
  <c r="CP220"/>
  <c r="CT220"/>
  <c r="CX220"/>
  <c r="DB220"/>
  <c r="DF220"/>
  <c r="CG220"/>
  <c r="CK220"/>
  <c r="CO220"/>
  <c r="CS220"/>
  <c r="CW220"/>
  <c r="DA220"/>
  <c r="DE220"/>
  <c r="DI220"/>
  <c r="CI220"/>
  <c r="CM220"/>
  <c r="CQ220"/>
  <c r="CU220"/>
  <c r="CY220"/>
  <c r="DC220"/>
  <c r="DG220"/>
  <c r="CN220"/>
  <c r="DD220"/>
  <c r="CJ220"/>
  <c r="CZ220"/>
  <c r="CR220"/>
  <c r="DH220"/>
  <c r="CV220"/>
  <c r="CJ218"/>
  <c r="CN218"/>
  <c r="CR218"/>
  <c r="CV218"/>
  <c r="CZ218"/>
  <c r="DD218"/>
  <c r="DH218"/>
  <c r="CI218"/>
  <c r="CM218"/>
  <c r="CQ218"/>
  <c r="CU218"/>
  <c r="CY218"/>
  <c r="DC218"/>
  <c r="DG218"/>
  <c r="CG218"/>
  <c r="CK218"/>
  <c r="CO218"/>
  <c r="CS218"/>
  <c r="CW218"/>
  <c r="DA218"/>
  <c r="DE218"/>
  <c r="DI218"/>
  <c r="CH218"/>
  <c r="CX218"/>
  <c r="CT218"/>
  <c r="CL218"/>
  <c r="DB218"/>
  <c r="DF218"/>
  <c r="CP218"/>
  <c r="CH216"/>
  <c r="CL216"/>
  <c r="CP216"/>
  <c r="CT216"/>
  <c r="CX216"/>
  <c r="DB216"/>
  <c r="DF216"/>
  <c r="CG216"/>
  <c r="CK216"/>
  <c r="CO216"/>
  <c r="CS216"/>
  <c r="CW216"/>
  <c r="DA216"/>
  <c r="DE216"/>
  <c r="DI216"/>
  <c r="CI216"/>
  <c r="CM216"/>
  <c r="CQ216"/>
  <c r="CU216"/>
  <c r="CY216"/>
  <c r="DC216"/>
  <c r="DG216"/>
  <c r="CR216"/>
  <c r="DH216"/>
  <c r="CN216"/>
  <c r="DD216"/>
  <c r="CV216"/>
  <c r="CZ216"/>
  <c r="CJ216"/>
  <c r="CJ214"/>
  <c r="CN214"/>
  <c r="CR214"/>
  <c r="CV214"/>
  <c r="CZ214"/>
  <c r="DD214"/>
  <c r="DH214"/>
  <c r="CI214"/>
  <c r="CM214"/>
  <c r="CQ214"/>
  <c r="CU214"/>
  <c r="CY214"/>
  <c r="DC214"/>
  <c r="DG214"/>
  <c r="CG214"/>
  <c r="CK214"/>
  <c r="CO214"/>
  <c r="CS214"/>
  <c r="CW214"/>
  <c r="DA214"/>
  <c r="DE214"/>
  <c r="DI214"/>
  <c r="CL214"/>
  <c r="DB214"/>
  <c r="CH214"/>
  <c r="CX214"/>
  <c r="CP214"/>
  <c r="DF214"/>
  <c r="CT214"/>
  <c r="CH212"/>
  <c r="CL212"/>
  <c r="CP212"/>
  <c r="CT212"/>
  <c r="CX212"/>
  <c r="DB212"/>
  <c r="DF212"/>
  <c r="CG212"/>
  <c r="CK212"/>
  <c r="CO212"/>
  <c r="CS212"/>
  <c r="CW212"/>
  <c r="DA212"/>
  <c r="DE212"/>
  <c r="DI212"/>
  <c r="CI212"/>
  <c r="CM212"/>
  <c r="CQ212"/>
  <c r="CU212"/>
  <c r="CY212"/>
  <c r="DC212"/>
  <c r="DG212"/>
  <c r="CV212"/>
  <c r="CR212"/>
  <c r="DH212"/>
  <c r="CJ212"/>
  <c r="CZ212"/>
  <c r="DD212"/>
  <c r="CN212"/>
  <c r="CJ210"/>
  <c r="CN210"/>
  <c r="CR210"/>
  <c r="CV210"/>
  <c r="CZ210"/>
  <c r="DD210"/>
  <c r="DH210"/>
  <c r="CI210"/>
  <c r="CM210"/>
  <c r="CQ210"/>
  <c r="CU210"/>
  <c r="CY210"/>
  <c r="DC210"/>
  <c r="DG210"/>
  <c r="CG210"/>
  <c r="CK210"/>
  <c r="CO210"/>
  <c r="CS210"/>
  <c r="CW210"/>
  <c r="DA210"/>
  <c r="DE210"/>
  <c r="DI210"/>
  <c r="CP210"/>
  <c r="DF210"/>
  <c r="CL210"/>
  <c r="DB210"/>
  <c r="CT210"/>
  <c r="CX210"/>
  <c r="CH210"/>
  <c r="CH208"/>
  <c r="CL208"/>
  <c r="CP208"/>
  <c r="CT208"/>
  <c r="CX208"/>
  <c r="DB208"/>
  <c r="DF208"/>
  <c r="CG208"/>
  <c r="CK208"/>
  <c r="CO208"/>
  <c r="CS208"/>
  <c r="CW208"/>
  <c r="DA208"/>
  <c r="DE208"/>
  <c r="DI208"/>
  <c r="CI208"/>
  <c r="CM208"/>
  <c r="CQ208"/>
  <c r="CU208"/>
  <c r="CY208"/>
  <c r="DC208"/>
  <c r="DG208"/>
  <c r="CJ208"/>
  <c r="CZ208"/>
  <c r="CV208"/>
  <c r="CN208"/>
  <c r="DD208"/>
  <c r="DH208"/>
  <c r="CR208"/>
  <c r="CJ206"/>
  <c r="CN206"/>
  <c r="CR206"/>
  <c r="CV206"/>
  <c r="CZ206"/>
  <c r="DD206"/>
  <c r="DH206"/>
  <c r="CI206"/>
  <c r="CM206"/>
  <c r="CQ206"/>
  <c r="CU206"/>
  <c r="CY206"/>
  <c r="DC206"/>
  <c r="DG206"/>
  <c r="CG206"/>
  <c r="CK206"/>
  <c r="CO206"/>
  <c r="CS206"/>
  <c r="CW206"/>
  <c r="DA206"/>
  <c r="DE206"/>
  <c r="DI206"/>
  <c r="CT206"/>
  <c r="CP206"/>
  <c r="DF206"/>
  <c r="CH206"/>
  <c r="CX206"/>
  <c r="DB206"/>
  <c r="CL206"/>
  <c r="CH204"/>
  <c r="CL204"/>
  <c r="CP204"/>
  <c r="CT204"/>
  <c r="CX204"/>
  <c r="DB204"/>
  <c r="DF204"/>
  <c r="CG204"/>
  <c r="CK204"/>
  <c r="CO204"/>
  <c r="CS204"/>
  <c r="CW204"/>
  <c r="DA204"/>
  <c r="DE204"/>
  <c r="DI204"/>
  <c r="CI204"/>
  <c r="CM204"/>
  <c r="CQ204"/>
  <c r="CU204"/>
  <c r="CY204"/>
  <c r="DC204"/>
  <c r="DG204"/>
  <c r="CN204"/>
  <c r="DD204"/>
  <c r="CJ204"/>
  <c r="CZ204"/>
  <c r="CR204"/>
  <c r="DH204"/>
  <c r="CV204"/>
  <c r="CJ202"/>
  <c r="CN202"/>
  <c r="CR202"/>
  <c r="CV202"/>
  <c r="CZ202"/>
  <c r="DD202"/>
  <c r="DH202"/>
  <c r="CI202"/>
  <c r="CM202"/>
  <c r="CQ202"/>
  <c r="CU202"/>
  <c r="CY202"/>
  <c r="DC202"/>
  <c r="DG202"/>
  <c r="CG202"/>
  <c r="CK202"/>
  <c r="CO202"/>
  <c r="CS202"/>
  <c r="CW202"/>
  <c r="DA202"/>
  <c r="DE202"/>
  <c r="DI202"/>
  <c r="CH202"/>
  <c r="CX202"/>
  <c r="CT202"/>
  <c r="CL202"/>
  <c r="DB202"/>
  <c r="CP202"/>
  <c r="DF202"/>
  <c r="CH200"/>
  <c r="CL200"/>
  <c r="CP200"/>
  <c r="CT200"/>
  <c r="CX200"/>
  <c r="DB200"/>
  <c r="DF200"/>
  <c r="CG200"/>
  <c r="CK200"/>
  <c r="CO200"/>
  <c r="CS200"/>
  <c r="CW200"/>
  <c r="DA200"/>
  <c r="DE200"/>
  <c r="DI200"/>
  <c r="CI200"/>
  <c r="CM200"/>
  <c r="CQ200"/>
  <c r="CU200"/>
  <c r="CY200"/>
  <c r="DC200"/>
  <c r="DG200"/>
  <c r="CR200"/>
  <c r="DH200"/>
  <c r="CN200"/>
  <c r="DD200"/>
  <c r="CV200"/>
  <c r="CJ200"/>
  <c r="CZ200"/>
  <c r="CJ198"/>
  <c r="CN198"/>
  <c r="CR198"/>
  <c r="CV198"/>
  <c r="CZ198"/>
  <c r="DD198"/>
  <c r="DH198"/>
  <c r="CI198"/>
  <c r="CM198"/>
  <c r="CQ198"/>
  <c r="CU198"/>
  <c r="CY198"/>
  <c r="DC198"/>
  <c r="DG198"/>
  <c r="CG198"/>
  <c r="CK198"/>
  <c r="CO198"/>
  <c r="CS198"/>
  <c r="CW198"/>
  <c r="DA198"/>
  <c r="DE198"/>
  <c r="DI198"/>
  <c r="CL198"/>
  <c r="DB198"/>
  <c r="CH198"/>
  <c r="CX198"/>
  <c r="CP198"/>
  <c r="DF198"/>
  <c r="CT198"/>
  <c r="CH196"/>
  <c r="CL196"/>
  <c r="CP196"/>
  <c r="CT196"/>
  <c r="CX196"/>
  <c r="DB196"/>
  <c r="DF196"/>
  <c r="CG196"/>
  <c r="CK196"/>
  <c r="CO196"/>
  <c r="CS196"/>
  <c r="CW196"/>
  <c r="DA196"/>
  <c r="DE196"/>
  <c r="DI196"/>
  <c r="CI196"/>
  <c r="CM196"/>
  <c r="CQ196"/>
  <c r="CU196"/>
  <c r="CY196"/>
  <c r="DC196"/>
  <c r="DG196"/>
  <c r="CV196"/>
  <c r="CR196"/>
  <c r="DH196"/>
  <c r="CJ196"/>
  <c r="CZ196"/>
  <c r="DD196"/>
  <c r="CN196"/>
  <c r="CJ194"/>
  <c r="CN194"/>
  <c r="CR194"/>
  <c r="CV194"/>
  <c r="CZ194"/>
  <c r="DD194"/>
  <c r="DH194"/>
  <c r="CI194"/>
  <c r="CM194"/>
  <c r="CQ194"/>
  <c r="CU194"/>
  <c r="CY194"/>
  <c r="DC194"/>
  <c r="DG194"/>
  <c r="CG194"/>
  <c r="CK194"/>
  <c r="CO194"/>
  <c r="CS194"/>
  <c r="CW194"/>
  <c r="DA194"/>
  <c r="DE194"/>
  <c r="DI194"/>
  <c r="CP194"/>
  <c r="DF194"/>
  <c r="CL194"/>
  <c r="DB194"/>
  <c r="CT194"/>
  <c r="CX194"/>
  <c r="CH194"/>
  <c r="CH192"/>
  <c r="CL192"/>
  <c r="CP192"/>
  <c r="CT192"/>
  <c r="CX192"/>
  <c r="DB192"/>
  <c r="DF192"/>
  <c r="CG192"/>
  <c r="CK192"/>
  <c r="CO192"/>
  <c r="CS192"/>
  <c r="CW192"/>
  <c r="DA192"/>
  <c r="DE192"/>
  <c r="DI192"/>
  <c r="CI192"/>
  <c r="CM192"/>
  <c r="CQ192"/>
  <c r="CU192"/>
  <c r="CY192"/>
  <c r="DC192"/>
  <c r="DG192"/>
  <c r="CJ192"/>
  <c r="CZ192"/>
  <c r="CV192"/>
  <c r="CN192"/>
  <c r="DD192"/>
  <c r="DH192"/>
  <c r="CR192"/>
  <c r="CJ190"/>
  <c r="CN190"/>
  <c r="CR190"/>
  <c r="CV190"/>
  <c r="CZ190"/>
  <c r="DD190"/>
  <c r="DH190"/>
  <c r="CI190"/>
  <c r="CM190"/>
  <c r="CQ190"/>
  <c r="CU190"/>
  <c r="CY190"/>
  <c r="DC190"/>
  <c r="DG190"/>
  <c r="CG190"/>
  <c r="CK190"/>
  <c r="CO190"/>
  <c r="CS190"/>
  <c r="CW190"/>
  <c r="DA190"/>
  <c r="DE190"/>
  <c r="DI190"/>
  <c r="CT190"/>
  <c r="CP190"/>
  <c r="DF190"/>
  <c r="CH190"/>
  <c r="CX190"/>
  <c r="DB190"/>
  <c r="CL190"/>
  <c r="CH188"/>
  <c r="CL188"/>
  <c r="CP188"/>
  <c r="CT188"/>
  <c r="CX188"/>
  <c r="DB188"/>
  <c r="DF188"/>
  <c r="CG188"/>
  <c r="CK188"/>
  <c r="CO188"/>
  <c r="CS188"/>
  <c r="CW188"/>
  <c r="DA188"/>
  <c r="DE188"/>
  <c r="DI188"/>
  <c r="CI188"/>
  <c r="CM188"/>
  <c r="CQ188"/>
  <c r="CU188"/>
  <c r="CY188"/>
  <c r="DC188"/>
  <c r="DG188"/>
  <c r="CN188"/>
  <c r="DD188"/>
  <c r="CJ188"/>
  <c r="CZ188"/>
  <c r="CR188"/>
  <c r="DH188"/>
  <c r="CV188"/>
  <c r="CJ186"/>
  <c r="CN186"/>
  <c r="CR186"/>
  <c r="CV186"/>
  <c r="CZ186"/>
  <c r="DD186"/>
  <c r="DH186"/>
  <c r="CI186"/>
  <c r="CM186"/>
  <c r="CQ186"/>
  <c r="CU186"/>
  <c r="CY186"/>
  <c r="DC186"/>
  <c r="DG186"/>
  <c r="CG186"/>
  <c r="CK186"/>
  <c r="CO186"/>
  <c r="CS186"/>
  <c r="CW186"/>
  <c r="DA186"/>
  <c r="DE186"/>
  <c r="DI186"/>
  <c r="CH186"/>
  <c r="CX186"/>
  <c r="CT186"/>
  <c r="CL186"/>
  <c r="DB186"/>
  <c r="DF186"/>
  <c r="CP186"/>
  <c r="CH184"/>
  <c r="CL184"/>
  <c r="CP184"/>
  <c r="CT184"/>
  <c r="CX184"/>
  <c r="DB184"/>
  <c r="DF184"/>
  <c r="CG184"/>
  <c r="CK184"/>
  <c r="CO184"/>
  <c r="CS184"/>
  <c r="CW184"/>
  <c r="DA184"/>
  <c r="DE184"/>
  <c r="DI184"/>
  <c r="CI184"/>
  <c r="CM184"/>
  <c r="CQ184"/>
  <c r="CU184"/>
  <c r="CY184"/>
  <c r="DC184"/>
  <c r="DG184"/>
  <c r="CR184"/>
  <c r="DH184"/>
  <c r="CN184"/>
  <c r="DD184"/>
  <c r="CV184"/>
  <c r="CZ184"/>
  <c r="CJ184"/>
  <c r="CJ182"/>
  <c r="CN182"/>
  <c r="CR182"/>
  <c r="CV182"/>
  <c r="CZ182"/>
  <c r="DD182"/>
  <c r="DH182"/>
  <c r="CI182"/>
  <c r="CM182"/>
  <c r="CQ182"/>
  <c r="CU182"/>
  <c r="CY182"/>
  <c r="DC182"/>
  <c r="DG182"/>
  <c r="CG182"/>
  <c r="CK182"/>
  <c r="CO182"/>
  <c r="CS182"/>
  <c r="CW182"/>
  <c r="DA182"/>
  <c r="DE182"/>
  <c r="DI182"/>
  <c r="CL182"/>
  <c r="DB182"/>
  <c r="CH182"/>
  <c r="CX182"/>
  <c r="CP182"/>
  <c r="DF182"/>
  <c r="CT182"/>
  <c r="CH180"/>
  <c r="CL180"/>
  <c r="CP180"/>
  <c r="CT180"/>
  <c r="CX180"/>
  <c r="DB180"/>
  <c r="DF180"/>
  <c r="CG180"/>
  <c r="CK180"/>
  <c r="CO180"/>
  <c r="CS180"/>
  <c r="CW180"/>
  <c r="DA180"/>
  <c r="DE180"/>
  <c r="DI180"/>
  <c r="CI180"/>
  <c r="CM180"/>
  <c r="CQ180"/>
  <c r="CU180"/>
  <c r="CY180"/>
  <c r="DC180"/>
  <c r="DG180"/>
  <c r="CV180"/>
  <c r="CR180"/>
  <c r="DH180"/>
  <c r="CJ180"/>
  <c r="CZ180"/>
  <c r="CN180"/>
  <c r="DD180"/>
  <c r="CJ178"/>
  <c r="CN178"/>
  <c r="CR178"/>
  <c r="CV178"/>
  <c r="CZ178"/>
  <c r="DD178"/>
  <c r="DH178"/>
  <c r="CI178"/>
  <c r="CM178"/>
  <c r="CQ178"/>
  <c r="CU178"/>
  <c r="CY178"/>
  <c r="DC178"/>
  <c r="DG178"/>
  <c r="CG178"/>
  <c r="CK178"/>
  <c r="CO178"/>
  <c r="CS178"/>
  <c r="CW178"/>
  <c r="DA178"/>
  <c r="DE178"/>
  <c r="DI178"/>
  <c r="CP178"/>
  <c r="DF178"/>
  <c r="CL178"/>
  <c r="DB178"/>
  <c r="CT178"/>
  <c r="CH178"/>
  <c r="CX178"/>
  <c r="CH176"/>
  <c r="CL176"/>
  <c r="CP176"/>
  <c r="CT176"/>
  <c r="CX176"/>
  <c r="DB176"/>
  <c r="DF176"/>
  <c r="CG176"/>
  <c r="CK176"/>
  <c r="CO176"/>
  <c r="CS176"/>
  <c r="CW176"/>
  <c r="DA176"/>
  <c r="DE176"/>
  <c r="DI176"/>
  <c r="CI176"/>
  <c r="CM176"/>
  <c r="CQ176"/>
  <c r="CU176"/>
  <c r="CY176"/>
  <c r="DC176"/>
  <c r="DG176"/>
  <c r="CJ176"/>
  <c r="CZ176"/>
  <c r="CV176"/>
  <c r="CN176"/>
  <c r="DD176"/>
  <c r="DH176"/>
  <c r="CR176"/>
  <c r="CJ174"/>
  <c r="CN174"/>
  <c r="CR174"/>
  <c r="CV174"/>
  <c r="CZ174"/>
  <c r="DD174"/>
  <c r="DH174"/>
  <c r="CI174"/>
  <c r="CM174"/>
  <c r="CQ174"/>
  <c r="CU174"/>
  <c r="CY174"/>
  <c r="DC174"/>
  <c r="DG174"/>
  <c r="CG174"/>
  <c r="CK174"/>
  <c r="CO174"/>
  <c r="CS174"/>
  <c r="CW174"/>
  <c r="DA174"/>
  <c r="DE174"/>
  <c r="DI174"/>
  <c r="CT174"/>
  <c r="CP174"/>
  <c r="DF174"/>
  <c r="CH174"/>
  <c r="CX174"/>
  <c r="DB174"/>
  <c r="CL174"/>
  <c r="CH172"/>
  <c r="CL172"/>
  <c r="CP172"/>
  <c r="CT172"/>
  <c r="CX172"/>
  <c r="DB172"/>
  <c r="DF172"/>
  <c r="CG172"/>
  <c r="CK172"/>
  <c r="CO172"/>
  <c r="CS172"/>
  <c r="CW172"/>
  <c r="DA172"/>
  <c r="DE172"/>
  <c r="DI172"/>
  <c r="CI172"/>
  <c r="CM172"/>
  <c r="CQ172"/>
  <c r="CU172"/>
  <c r="CY172"/>
  <c r="DC172"/>
  <c r="DG172"/>
  <c r="CN172"/>
  <c r="DD172"/>
  <c r="CJ172"/>
  <c r="CZ172"/>
  <c r="CR172"/>
  <c r="DH172"/>
  <c r="CV172"/>
  <c r="CJ170"/>
  <c r="CN170"/>
  <c r="CR170"/>
  <c r="CV170"/>
  <c r="CZ170"/>
  <c r="DD170"/>
  <c r="DH170"/>
  <c r="CI170"/>
  <c r="CM170"/>
  <c r="CQ170"/>
  <c r="CU170"/>
  <c r="CY170"/>
  <c r="DC170"/>
  <c r="DG170"/>
  <c r="CG170"/>
  <c r="CK170"/>
  <c r="CO170"/>
  <c r="CS170"/>
  <c r="CW170"/>
  <c r="DA170"/>
  <c r="DE170"/>
  <c r="DI170"/>
  <c r="CH170"/>
  <c r="CX170"/>
  <c r="CT170"/>
  <c r="CL170"/>
  <c r="DB170"/>
  <c r="DF170"/>
  <c r="CP170"/>
  <c r="CH168"/>
  <c r="CL168"/>
  <c r="CP168"/>
  <c r="CT168"/>
  <c r="CX168"/>
  <c r="DB168"/>
  <c r="DF168"/>
  <c r="CG168"/>
  <c r="CK168"/>
  <c r="CO168"/>
  <c r="CS168"/>
  <c r="CW168"/>
  <c r="DA168"/>
  <c r="DE168"/>
  <c r="DI168"/>
  <c r="CI168"/>
  <c r="CM168"/>
  <c r="CQ168"/>
  <c r="CU168"/>
  <c r="CY168"/>
  <c r="DC168"/>
  <c r="DG168"/>
  <c r="CR168"/>
  <c r="DH168"/>
  <c r="CN168"/>
  <c r="DD168"/>
  <c r="CV168"/>
  <c r="CZ168"/>
  <c r="CJ168"/>
  <c r="CJ166"/>
  <c r="CN166"/>
  <c r="CR166"/>
  <c r="CV166"/>
  <c r="CZ166"/>
  <c r="DD166"/>
  <c r="DH166"/>
  <c r="CI166"/>
  <c r="CM166"/>
  <c r="CQ166"/>
  <c r="CU166"/>
  <c r="CY166"/>
  <c r="DC166"/>
  <c r="DG166"/>
  <c r="CG166"/>
  <c r="CK166"/>
  <c r="CO166"/>
  <c r="CS166"/>
  <c r="CW166"/>
  <c r="DA166"/>
  <c r="DE166"/>
  <c r="DI166"/>
  <c r="CL166"/>
  <c r="DB166"/>
  <c r="CH166"/>
  <c r="CX166"/>
  <c r="CP166"/>
  <c r="DF166"/>
  <c r="CT166"/>
  <c r="CH164"/>
  <c r="CL164"/>
  <c r="CP164"/>
  <c r="CT164"/>
  <c r="CX164"/>
  <c r="DB164"/>
  <c r="DF164"/>
  <c r="CG164"/>
  <c r="CK164"/>
  <c r="CO164"/>
  <c r="CS164"/>
  <c r="CW164"/>
  <c r="DA164"/>
  <c r="DE164"/>
  <c r="DI164"/>
  <c r="CI164"/>
  <c r="CM164"/>
  <c r="CQ164"/>
  <c r="CU164"/>
  <c r="CY164"/>
  <c r="DC164"/>
  <c r="DG164"/>
  <c r="CV164"/>
  <c r="CR164"/>
  <c r="DH164"/>
  <c r="CJ164"/>
  <c r="CZ164"/>
  <c r="DD164"/>
  <c r="CN164"/>
  <c r="CJ162"/>
  <c r="CN162"/>
  <c r="CR162"/>
  <c r="CV162"/>
  <c r="CZ162"/>
  <c r="DD162"/>
  <c r="DH162"/>
  <c r="CI162"/>
  <c r="CM162"/>
  <c r="CQ162"/>
  <c r="CU162"/>
  <c r="CY162"/>
  <c r="DC162"/>
  <c r="DG162"/>
  <c r="CG162"/>
  <c r="CK162"/>
  <c r="CO162"/>
  <c r="CS162"/>
  <c r="CW162"/>
  <c r="DA162"/>
  <c r="DE162"/>
  <c r="DI162"/>
  <c r="CP162"/>
  <c r="DF162"/>
  <c r="CL162"/>
  <c r="DB162"/>
  <c r="CT162"/>
  <c r="CX162"/>
  <c r="CH162"/>
  <c r="CH160"/>
  <c r="CL160"/>
  <c r="CP160"/>
  <c r="CT160"/>
  <c r="CX160"/>
  <c r="DB160"/>
  <c r="DF160"/>
  <c r="CG160"/>
  <c r="CK160"/>
  <c r="CO160"/>
  <c r="CS160"/>
  <c r="CW160"/>
  <c r="DA160"/>
  <c r="DE160"/>
  <c r="DI160"/>
  <c r="CI160"/>
  <c r="CM160"/>
  <c r="CQ160"/>
  <c r="CU160"/>
  <c r="CY160"/>
  <c r="DC160"/>
  <c r="DG160"/>
  <c r="CJ160"/>
  <c r="CZ160"/>
  <c r="CV160"/>
  <c r="CN160"/>
  <c r="DD160"/>
  <c r="CR160"/>
  <c r="DH160"/>
  <c r="CJ158"/>
  <c r="CN158"/>
  <c r="CR158"/>
  <c r="CV158"/>
  <c r="CZ158"/>
  <c r="DD158"/>
  <c r="DH158"/>
  <c r="CI158"/>
  <c r="CM158"/>
  <c r="CQ158"/>
  <c r="CU158"/>
  <c r="CY158"/>
  <c r="DC158"/>
  <c r="DG158"/>
  <c r="CG158"/>
  <c r="CK158"/>
  <c r="CO158"/>
  <c r="CS158"/>
  <c r="CW158"/>
  <c r="DA158"/>
  <c r="DE158"/>
  <c r="DI158"/>
  <c r="CT158"/>
  <c r="CP158"/>
  <c r="DF158"/>
  <c r="CH158"/>
  <c r="CX158"/>
  <c r="CL158"/>
  <c r="DB158"/>
  <c r="CH156"/>
  <c r="CL156"/>
  <c r="CP156"/>
  <c r="CT156"/>
  <c r="CX156"/>
  <c r="DB156"/>
  <c r="DF156"/>
  <c r="CG156"/>
  <c r="CK156"/>
  <c r="CO156"/>
  <c r="CS156"/>
  <c r="CW156"/>
  <c r="DA156"/>
  <c r="DE156"/>
  <c r="DI156"/>
  <c r="CI156"/>
  <c r="CM156"/>
  <c r="CQ156"/>
  <c r="CU156"/>
  <c r="CY156"/>
  <c r="DC156"/>
  <c r="DG156"/>
  <c r="CN156"/>
  <c r="DD156"/>
  <c r="CJ156"/>
  <c r="CZ156"/>
  <c r="CR156"/>
  <c r="DH156"/>
  <c r="CV156"/>
  <c r="CJ154"/>
  <c r="CN154"/>
  <c r="CR154"/>
  <c r="CV154"/>
  <c r="CZ154"/>
  <c r="DD154"/>
  <c r="DH154"/>
  <c r="CI154"/>
  <c r="CM154"/>
  <c r="CQ154"/>
  <c r="CU154"/>
  <c r="CY154"/>
  <c r="DC154"/>
  <c r="DG154"/>
  <c r="CG154"/>
  <c r="CK154"/>
  <c r="CO154"/>
  <c r="CS154"/>
  <c r="CW154"/>
  <c r="DA154"/>
  <c r="DE154"/>
  <c r="DI154"/>
  <c r="CH154"/>
  <c r="CX154"/>
  <c r="CT154"/>
  <c r="CL154"/>
  <c r="DB154"/>
  <c r="DF154"/>
  <c r="CP154"/>
  <c r="CH152"/>
  <c r="CL152"/>
  <c r="CP152"/>
  <c r="CT152"/>
  <c r="CX152"/>
  <c r="DB152"/>
  <c r="DF152"/>
  <c r="CG152"/>
  <c r="CK152"/>
  <c r="CO152"/>
  <c r="CS152"/>
  <c r="CW152"/>
  <c r="DA152"/>
  <c r="DE152"/>
  <c r="DI152"/>
  <c r="CI152"/>
  <c r="CM152"/>
  <c r="CQ152"/>
  <c r="CU152"/>
  <c r="CY152"/>
  <c r="DC152"/>
  <c r="DG152"/>
  <c r="CR152"/>
  <c r="DH152"/>
  <c r="CN152"/>
  <c r="DD152"/>
  <c r="CV152"/>
  <c r="CZ152"/>
  <c r="CJ152"/>
  <c r="CJ150"/>
  <c r="CN150"/>
  <c r="CR150"/>
  <c r="CV150"/>
  <c r="CZ150"/>
  <c r="DD150"/>
  <c r="DH150"/>
  <c r="CI150"/>
  <c r="CM150"/>
  <c r="CQ150"/>
  <c r="CU150"/>
  <c r="CY150"/>
  <c r="DC150"/>
  <c r="DG150"/>
  <c r="CG150"/>
  <c r="CK150"/>
  <c r="CO150"/>
  <c r="CS150"/>
  <c r="CW150"/>
  <c r="DA150"/>
  <c r="DE150"/>
  <c r="DI150"/>
  <c r="CL150"/>
  <c r="DB150"/>
  <c r="CH150"/>
  <c r="CX150"/>
  <c r="CP150"/>
  <c r="DF150"/>
  <c r="CT150"/>
  <c r="CH148"/>
  <c r="CL148"/>
  <c r="CP148"/>
  <c r="CT148"/>
  <c r="CX148"/>
  <c r="DB148"/>
  <c r="DF148"/>
  <c r="CG148"/>
  <c r="CK148"/>
  <c r="CO148"/>
  <c r="CS148"/>
  <c r="CW148"/>
  <c r="DA148"/>
  <c r="DE148"/>
  <c r="DI148"/>
  <c r="CI148"/>
  <c r="CM148"/>
  <c r="CQ148"/>
  <c r="CU148"/>
  <c r="CY148"/>
  <c r="DC148"/>
  <c r="DG148"/>
  <c r="CV148"/>
  <c r="CR148"/>
  <c r="DH148"/>
  <c r="CJ148"/>
  <c r="CZ148"/>
  <c r="DD148"/>
  <c r="CN148"/>
  <c r="CJ146"/>
  <c r="CN146"/>
  <c r="CR146"/>
  <c r="CV146"/>
  <c r="CZ146"/>
  <c r="DD146"/>
  <c r="DH146"/>
  <c r="CI146"/>
  <c r="CM146"/>
  <c r="CQ146"/>
  <c r="CU146"/>
  <c r="CY146"/>
  <c r="DC146"/>
  <c r="DG146"/>
  <c r="CG146"/>
  <c r="CK146"/>
  <c r="CO146"/>
  <c r="CS146"/>
  <c r="CW146"/>
  <c r="DA146"/>
  <c r="DE146"/>
  <c r="DI146"/>
  <c r="CP146"/>
  <c r="DF146"/>
  <c r="CL146"/>
  <c r="DB146"/>
  <c r="CT146"/>
  <c r="CX146"/>
  <c r="CH146"/>
  <c r="CH144"/>
  <c r="CL144"/>
  <c r="CP144"/>
  <c r="CT144"/>
  <c r="CX144"/>
  <c r="DB144"/>
  <c r="DF144"/>
  <c r="CG144"/>
  <c r="CK144"/>
  <c r="CO144"/>
  <c r="CS144"/>
  <c r="CW144"/>
  <c r="DA144"/>
  <c r="DE144"/>
  <c r="DI144"/>
  <c r="CI144"/>
  <c r="CM144"/>
  <c r="CQ144"/>
  <c r="CU144"/>
  <c r="CY144"/>
  <c r="DC144"/>
  <c r="DG144"/>
  <c r="CJ144"/>
  <c r="CZ144"/>
  <c r="CV144"/>
  <c r="CN144"/>
  <c r="DD144"/>
  <c r="DH144"/>
  <c r="CR144"/>
  <c r="CJ142"/>
  <c r="CN142"/>
  <c r="CR142"/>
  <c r="CV142"/>
  <c r="CZ142"/>
  <c r="DD142"/>
  <c r="DH142"/>
  <c r="CI142"/>
  <c r="CM142"/>
  <c r="CQ142"/>
  <c r="CU142"/>
  <c r="CY142"/>
  <c r="DC142"/>
  <c r="DG142"/>
  <c r="CG142"/>
  <c r="CK142"/>
  <c r="CO142"/>
  <c r="CS142"/>
  <c r="CW142"/>
  <c r="DA142"/>
  <c r="DE142"/>
  <c r="DI142"/>
  <c r="CT142"/>
  <c r="CP142"/>
  <c r="DF142"/>
  <c r="CH142"/>
  <c r="CX142"/>
  <c r="DB142"/>
  <c r="CL142"/>
  <c r="CH140"/>
  <c r="CL140"/>
  <c r="CP140"/>
  <c r="CT140"/>
  <c r="CX140"/>
  <c r="DB140"/>
  <c r="DF140"/>
  <c r="CG140"/>
  <c r="CK140"/>
  <c r="CO140"/>
  <c r="CS140"/>
  <c r="CW140"/>
  <c r="DA140"/>
  <c r="DE140"/>
  <c r="DI140"/>
  <c r="CI140"/>
  <c r="CM140"/>
  <c r="CQ140"/>
  <c r="CU140"/>
  <c r="CY140"/>
  <c r="DC140"/>
  <c r="DG140"/>
  <c r="CN140"/>
  <c r="DD140"/>
  <c r="CJ140"/>
  <c r="CZ140"/>
  <c r="CR140"/>
  <c r="DH140"/>
  <c r="CV140"/>
  <c r="CJ138"/>
  <c r="CN138"/>
  <c r="CR138"/>
  <c r="CV138"/>
  <c r="CZ138"/>
  <c r="DD138"/>
  <c r="DH138"/>
  <c r="CI138"/>
  <c r="CM138"/>
  <c r="CQ138"/>
  <c r="CU138"/>
  <c r="CY138"/>
  <c r="DC138"/>
  <c r="DG138"/>
  <c r="CG138"/>
  <c r="CK138"/>
  <c r="CO138"/>
  <c r="CS138"/>
  <c r="CW138"/>
  <c r="DA138"/>
  <c r="DE138"/>
  <c r="DI138"/>
  <c r="CH138"/>
  <c r="CX138"/>
  <c r="CT138"/>
  <c r="CL138"/>
  <c r="DB138"/>
  <c r="CP138"/>
  <c r="DF138"/>
  <c r="CH136"/>
  <c r="CL136"/>
  <c r="CP136"/>
  <c r="CT136"/>
  <c r="CX136"/>
  <c r="DB136"/>
  <c r="DF136"/>
  <c r="CG136"/>
  <c r="CK136"/>
  <c r="CO136"/>
  <c r="CS136"/>
  <c r="CW136"/>
  <c r="DA136"/>
  <c r="DE136"/>
  <c r="DI136"/>
  <c r="CI136"/>
  <c r="CM136"/>
  <c r="CQ136"/>
  <c r="CU136"/>
  <c r="CY136"/>
  <c r="DC136"/>
  <c r="DG136"/>
  <c r="CR136"/>
  <c r="DH136"/>
  <c r="CN136"/>
  <c r="DD136"/>
  <c r="CV136"/>
  <c r="CJ136"/>
  <c r="CZ136"/>
  <c r="CJ134"/>
  <c r="CN134"/>
  <c r="CR134"/>
  <c r="CV134"/>
  <c r="CZ134"/>
  <c r="DD134"/>
  <c r="DH134"/>
  <c r="CI134"/>
  <c r="CM134"/>
  <c r="CQ134"/>
  <c r="CU134"/>
  <c r="CY134"/>
  <c r="DC134"/>
  <c r="DG134"/>
  <c r="CG134"/>
  <c r="CK134"/>
  <c r="CO134"/>
  <c r="CS134"/>
  <c r="CW134"/>
  <c r="DA134"/>
  <c r="DE134"/>
  <c r="DI134"/>
  <c r="CL134"/>
  <c r="DB134"/>
  <c r="CH134"/>
  <c r="CX134"/>
  <c r="CP134"/>
  <c r="DF134"/>
  <c r="CT134"/>
  <c r="CH132"/>
  <c r="CL132"/>
  <c r="CP132"/>
  <c r="CT132"/>
  <c r="CX132"/>
  <c r="DB132"/>
  <c r="DF132"/>
  <c r="CG132"/>
  <c r="CK132"/>
  <c r="CO132"/>
  <c r="CS132"/>
  <c r="CW132"/>
  <c r="DA132"/>
  <c r="DE132"/>
  <c r="DI132"/>
  <c r="CI132"/>
  <c r="CM132"/>
  <c r="CQ132"/>
  <c r="CU132"/>
  <c r="CY132"/>
  <c r="DC132"/>
  <c r="DG132"/>
  <c r="CV132"/>
  <c r="CR132"/>
  <c r="DH132"/>
  <c r="CJ132"/>
  <c r="CZ132"/>
  <c r="DD132"/>
  <c r="CN132"/>
  <c r="CJ130"/>
  <c r="CN130"/>
  <c r="CR130"/>
  <c r="CV130"/>
  <c r="CZ130"/>
  <c r="DD130"/>
  <c r="DH130"/>
  <c r="CI130"/>
  <c r="CM130"/>
  <c r="CQ130"/>
  <c r="CU130"/>
  <c r="CY130"/>
  <c r="DC130"/>
  <c r="DG130"/>
  <c r="CG130"/>
  <c r="CK130"/>
  <c r="CO130"/>
  <c r="CS130"/>
  <c r="CW130"/>
  <c r="DA130"/>
  <c r="DE130"/>
  <c r="DI130"/>
  <c r="CP130"/>
  <c r="DF130"/>
  <c r="CL130"/>
  <c r="DB130"/>
  <c r="CT130"/>
  <c r="CX130"/>
  <c r="CH130"/>
  <c r="CH128"/>
  <c r="CL128"/>
  <c r="CP128"/>
  <c r="CT128"/>
  <c r="CX128"/>
  <c r="DB128"/>
  <c r="DF128"/>
  <c r="CG128"/>
  <c r="CK128"/>
  <c r="CO128"/>
  <c r="CS128"/>
  <c r="CW128"/>
  <c r="DA128"/>
  <c r="DE128"/>
  <c r="DI128"/>
  <c r="CI128"/>
  <c r="CM128"/>
  <c r="CQ128"/>
  <c r="CU128"/>
  <c r="CY128"/>
  <c r="DC128"/>
  <c r="DG128"/>
  <c r="CJ128"/>
  <c r="CZ128"/>
  <c r="CV128"/>
  <c r="CN128"/>
  <c r="DD128"/>
  <c r="DH128"/>
  <c r="CR128"/>
  <c r="CJ126"/>
  <c r="CN126"/>
  <c r="CR126"/>
  <c r="CV126"/>
  <c r="CZ126"/>
  <c r="DD126"/>
  <c r="DH126"/>
  <c r="CI126"/>
  <c r="CM126"/>
  <c r="CQ126"/>
  <c r="CU126"/>
  <c r="CY126"/>
  <c r="DC126"/>
  <c r="DG126"/>
  <c r="CG126"/>
  <c r="CK126"/>
  <c r="CO126"/>
  <c r="CS126"/>
  <c r="CW126"/>
  <c r="DA126"/>
  <c r="DE126"/>
  <c r="DI126"/>
  <c r="CT126"/>
  <c r="CP126"/>
  <c r="DF126"/>
  <c r="CH126"/>
  <c r="CX126"/>
  <c r="DB126"/>
  <c r="CL126"/>
  <c r="CH124"/>
  <c r="CL124"/>
  <c r="CP124"/>
  <c r="CT124"/>
  <c r="CX124"/>
  <c r="DB124"/>
  <c r="DF124"/>
  <c r="CG124"/>
  <c r="CK124"/>
  <c r="CO124"/>
  <c r="CS124"/>
  <c r="CW124"/>
  <c r="DA124"/>
  <c r="DE124"/>
  <c r="DI124"/>
  <c r="CI124"/>
  <c r="CM124"/>
  <c r="CQ124"/>
  <c r="CU124"/>
  <c r="CY124"/>
  <c r="DC124"/>
  <c r="DG124"/>
  <c r="CN124"/>
  <c r="DD124"/>
  <c r="CJ124"/>
  <c r="CZ124"/>
  <c r="CR124"/>
  <c r="DH124"/>
  <c r="CV124"/>
  <c r="CJ122"/>
  <c r="CN122"/>
  <c r="CR122"/>
  <c r="CV122"/>
  <c r="CZ122"/>
  <c r="DD122"/>
  <c r="DH122"/>
  <c r="CI122"/>
  <c r="CM122"/>
  <c r="CQ122"/>
  <c r="CU122"/>
  <c r="CY122"/>
  <c r="DC122"/>
  <c r="DG122"/>
  <c r="CG122"/>
  <c r="CK122"/>
  <c r="CO122"/>
  <c r="CS122"/>
  <c r="CW122"/>
  <c r="DA122"/>
  <c r="DE122"/>
  <c r="DI122"/>
  <c r="CH122"/>
  <c r="CX122"/>
  <c r="CT122"/>
  <c r="CL122"/>
  <c r="DB122"/>
  <c r="DF122"/>
  <c r="CP122"/>
  <c r="CH120"/>
  <c r="CL120"/>
  <c r="CP120"/>
  <c r="CT120"/>
  <c r="CX120"/>
  <c r="DB120"/>
  <c r="DF120"/>
  <c r="CG120"/>
  <c r="CK120"/>
  <c r="CO120"/>
  <c r="CS120"/>
  <c r="CW120"/>
  <c r="DA120"/>
  <c r="DE120"/>
  <c r="DI120"/>
  <c r="CI120"/>
  <c r="CM120"/>
  <c r="CQ120"/>
  <c r="CU120"/>
  <c r="CY120"/>
  <c r="DC120"/>
  <c r="DG120"/>
  <c r="CR120"/>
  <c r="DH120"/>
  <c r="CN120"/>
  <c r="DD120"/>
  <c r="CV120"/>
  <c r="CZ120"/>
  <c r="CJ120"/>
  <c r="CJ118"/>
  <c r="CN118"/>
  <c r="CR118"/>
  <c r="CV118"/>
  <c r="CZ118"/>
  <c r="DD118"/>
  <c r="DH118"/>
  <c r="CI118"/>
  <c r="CM118"/>
  <c r="CQ118"/>
  <c r="CU118"/>
  <c r="CY118"/>
  <c r="DC118"/>
  <c r="DG118"/>
  <c r="CG118"/>
  <c r="CK118"/>
  <c r="CO118"/>
  <c r="CS118"/>
  <c r="CW118"/>
  <c r="DA118"/>
  <c r="DE118"/>
  <c r="DI118"/>
  <c r="CL118"/>
  <c r="DB118"/>
  <c r="CH118"/>
  <c r="CX118"/>
  <c r="CP118"/>
  <c r="DF118"/>
  <c r="CT118"/>
  <c r="CH116"/>
  <c r="CL116"/>
  <c r="CP116"/>
  <c r="CT116"/>
  <c r="CX116"/>
  <c r="DB116"/>
  <c r="DF116"/>
  <c r="CG116"/>
  <c r="CK116"/>
  <c r="CO116"/>
  <c r="CS116"/>
  <c r="CW116"/>
  <c r="DA116"/>
  <c r="DE116"/>
  <c r="DI116"/>
  <c r="CI116"/>
  <c r="CM116"/>
  <c r="CQ116"/>
  <c r="CU116"/>
  <c r="CY116"/>
  <c r="DC116"/>
  <c r="DG116"/>
  <c r="CV116"/>
  <c r="CR116"/>
  <c r="DH116"/>
  <c r="CJ116"/>
  <c r="CZ116"/>
  <c r="CN116"/>
  <c r="DD116"/>
  <c r="CH114"/>
  <c r="CL114"/>
  <c r="CP114"/>
  <c r="CG114"/>
  <c r="CK114"/>
  <c r="CO114"/>
  <c r="CI114"/>
  <c r="CM114"/>
  <c r="CQ114"/>
  <c r="CU114"/>
  <c r="CN114"/>
  <c r="CV114"/>
  <c r="CZ114"/>
  <c r="DD114"/>
  <c r="DH114"/>
  <c r="CJ114"/>
  <c r="CT114"/>
  <c r="CY114"/>
  <c r="DC114"/>
  <c r="DG114"/>
  <c r="CR114"/>
  <c r="CW114"/>
  <c r="DA114"/>
  <c r="DE114"/>
  <c r="DI114"/>
  <c r="DF114"/>
  <c r="DB114"/>
  <c r="CS114"/>
  <c r="CX114"/>
  <c r="CJ112"/>
  <c r="CN112"/>
  <c r="CR112"/>
  <c r="CV112"/>
  <c r="CZ112"/>
  <c r="DD112"/>
  <c r="DH112"/>
  <c r="CI112"/>
  <c r="CM112"/>
  <c r="CQ112"/>
  <c r="CU112"/>
  <c r="CY112"/>
  <c r="DC112"/>
  <c r="DG112"/>
  <c r="CG112"/>
  <c r="CK112"/>
  <c r="CO112"/>
  <c r="CS112"/>
  <c r="CW112"/>
  <c r="DA112"/>
  <c r="DE112"/>
  <c r="DI112"/>
  <c r="CH112"/>
  <c r="CX112"/>
  <c r="CT112"/>
  <c r="CL112"/>
  <c r="DB112"/>
  <c r="CP112"/>
  <c r="DF112"/>
  <c r="CH110"/>
  <c r="CL110"/>
  <c r="CP110"/>
  <c r="CT110"/>
  <c r="CX110"/>
  <c r="DB110"/>
  <c r="DF110"/>
  <c r="CG110"/>
  <c r="CK110"/>
  <c r="CO110"/>
  <c r="CS110"/>
  <c r="CW110"/>
  <c r="DA110"/>
  <c r="DE110"/>
  <c r="DI110"/>
  <c r="CI110"/>
  <c r="CM110"/>
  <c r="CQ110"/>
  <c r="CU110"/>
  <c r="CY110"/>
  <c r="DC110"/>
  <c r="DG110"/>
  <c r="CR110"/>
  <c r="DH110"/>
  <c r="CN110"/>
  <c r="DD110"/>
  <c r="CV110"/>
  <c r="CJ110"/>
  <c r="CZ110"/>
  <c r="CJ108"/>
  <c r="CN108"/>
  <c r="CR108"/>
  <c r="CV108"/>
  <c r="CZ108"/>
  <c r="DD108"/>
  <c r="DH108"/>
  <c r="CI108"/>
  <c r="CM108"/>
  <c r="CQ108"/>
  <c r="CU108"/>
  <c r="CY108"/>
  <c r="DC108"/>
  <c r="DG108"/>
  <c r="CG108"/>
  <c r="CK108"/>
  <c r="CO108"/>
  <c r="CS108"/>
  <c r="CW108"/>
  <c r="DA108"/>
  <c r="DE108"/>
  <c r="DI108"/>
  <c r="CL108"/>
  <c r="DB108"/>
  <c r="CH108"/>
  <c r="CX108"/>
  <c r="CP108"/>
  <c r="DF108"/>
  <c r="CT108"/>
  <c r="CH106"/>
  <c r="CL106"/>
  <c r="CP106"/>
  <c r="CT106"/>
  <c r="CX106"/>
  <c r="DB106"/>
  <c r="DF106"/>
  <c r="CG106"/>
  <c r="CK106"/>
  <c r="CO106"/>
  <c r="CS106"/>
  <c r="CW106"/>
  <c r="DA106"/>
  <c r="DE106"/>
  <c r="DI106"/>
  <c r="CI106"/>
  <c r="CM106"/>
  <c r="CQ106"/>
  <c r="CU106"/>
  <c r="CY106"/>
  <c r="DC106"/>
  <c r="DG106"/>
  <c r="CV106"/>
  <c r="CR106"/>
  <c r="DH106"/>
  <c r="CJ106"/>
  <c r="CZ106"/>
  <c r="DD106"/>
  <c r="CN106"/>
  <c r="CJ104"/>
  <c r="CN104"/>
  <c r="CR104"/>
  <c r="CV104"/>
  <c r="CZ104"/>
  <c r="DD104"/>
  <c r="DH104"/>
  <c r="CI104"/>
  <c r="CM104"/>
  <c r="CQ104"/>
  <c r="CU104"/>
  <c r="CY104"/>
  <c r="DC104"/>
  <c r="DG104"/>
  <c r="CG104"/>
  <c r="CK104"/>
  <c r="CO104"/>
  <c r="CS104"/>
  <c r="CW104"/>
  <c r="DA104"/>
  <c r="DE104"/>
  <c r="DI104"/>
  <c r="CP104"/>
  <c r="DF104"/>
  <c r="CL104"/>
  <c r="DB104"/>
  <c r="CT104"/>
  <c r="CX104"/>
  <c r="CH104"/>
  <c r="CH102"/>
  <c r="CL102"/>
  <c r="CP102"/>
  <c r="CT102"/>
  <c r="CX102"/>
  <c r="DB102"/>
  <c r="DF102"/>
  <c r="CG102"/>
  <c r="CK102"/>
  <c r="CO102"/>
  <c r="CS102"/>
  <c r="CW102"/>
  <c r="DA102"/>
  <c r="DE102"/>
  <c r="DI102"/>
  <c r="CI102"/>
  <c r="CM102"/>
  <c r="CQ102"/>
  <c r="CU102"/>
  <c r="CY102"/>
  <c r="DC102"/>
  <c r="DG102"/>
  <c r="CJ102"/>
  <c r="CZ102"/>
  <c r="CV102"/>
  <c r="CN102"/>
  <c r="DD102"/>
  <c r="DH102"/>
  <c r="CR102"/>
  <c r="CJ100"/>
  <c r="CN100"/>
  <c r="CR100"/>
  <c r="CV100"/>
  <c r="CZ100"/>
  <c r="DD100"/>
  <c r="DH100"/>
  <c r="CI100"/>
  <c r="CM100"/>
  <c r="CQ100"/>
  <c r="CU100"/>
  <c r="CY100"/>
  <c r="DC100"/>
  <c r="DG100"/>
  <c r="CG100"/>
  <c r="CK100"/>
  <c r="CO100"/>
  <c r="CS100"/>
  <c r="CW100"/>
  <c r="DA100"/>
  <c r="DE100"/>
  <c r="DI100"/>
  <c r="CT100"/>
  <c r="CP100"/>
  <c r="DF100"/>
  <c r="CH100"/>
  <c r="CX100"/>
  <c r="DB100"/>
  <c r="CL100"/>
  <c r="CH98"/>
  <c r="CL98"/>
  <c r="CP98"/>
  <c r="CT98"/>
  <c r="CX98"/>
  <c r="DB98"/>
  <c r="DF98"/>
  <c r="CG98"/>
  <c r="CK98"/>
  <c r="CO98"/>
  <c r="CS98"/>
  <c r="CW98"/>
  <c r="DA98"/>
  <c r="DE98"/>
  <c r="DI98"/>
  <c r="CI98"/>
  <c r="CM98"/>
  <c r="CQ98"/>
  <c r="CU98"/>
  <c r="CY98"/>
  <c r="DC98"/>
  <c r="DG98"/>
  <c r="CN98"/>
  <c r="DD98"/>
  <c r="CJ98"/>
  <c r="CZ98"/>
  <c r="CR98"/>
  <c r="DH98"/>
  <c r="CV98"/>
  <c r="CJ96"/>
  <c r="CN96"/>
  <c r="CR96"/>
  <c r="CV96"/>
  <c r="CZ96"/>
  <c r="DD96"/>
  <c r="DH96"/>
  <c r="CI96"/>
  <c r="CM96"/>
  <c r="CQ96"/>
  <c r="CU96"/>
  <c r="CY96"/>
  <c r="DC96"/>
  <c r="DG96"/>
  <c r="CG96"/>
  <c r="CK96"/>
  <c r="CO96"/>
  <c r="CS96"/>
  <c r="CW96"/>
  <c r="DA96"/>
  <c r="DE96"/>
  <c r="DI96"/>
  <c r="CH96"/>
  <c r="CX96"/>
  <c r="CT96"/>
  <c r="CL96"/>
  <c r="DB96"/>
  <c r="CP96"/>
  <c r="DF96"/>
  <c r="CH94"/>
  <c r="CL94"/>
  <c r="CP94"/>
  <c r="CT94"/>
  <c r="CX94"/>
  <c r="DB94"/>
  <c r="DF94"/>
  <c r="CG94"/>
  <c r="CK94"/>
  <c r="CO94"/>
  <c r="CS94"/>
  <c r="CW94"/>
  <c r="DA94"/>
  <c r="DE94"/>
  <c r="DI94"/>
  <c r="CI94"/>
  <c r="CM94"/>
  <c r="CQ94"/>
  <c r="CU94"/>
  <c r="CY94"/>
  <c r="DC94"/>
  <c r="DG94"/>
  <c r="CR94"/>
  <c r="DH94"/>
  <c r="CN94"/>
  <c r="DD94"/>
  <c r="CV94"/>
  <c r="CJ94"/>
  <c r="CZ94"/>
  <c r="CJ92"/>
  <c r="CN92"/>
  <c r="CR92"/>
  <c r="CV92"/>
  <c r="CZ92"/>
  <c r="DD92"/>
  <c r="DH92"/>
  <c r="CI92"/>
  <c r="CM92"/>
  <c r="CQ92"/>
  <c r="CU92"/>
  <c r="CY92"/>
  <c r="DC92"/>
  <c r="DG92"/>
  <c r="CG92"/>
  <c r="CK92"/>
  <c r="CO92"/>
  <c r="CS92"/>
  <c r="CW92"/>
  <c r="DA92"/>
  <c r="DE92"/>
  <c r="DI92"/>
  <c r="CL92"/>
  <c r="DB92"/>
  <c r="CH92"/>
  <c r="CX92"/>
  <c r="CP92"/>
  <c r="DF92"/>
  <c r="CT92"/>
  <c r="CH90"/>
  <c r="CL90"/>
  <c r="CP90"/>
  <c r="CT90"/>
  <c r="CX90"/>
  <c r="DB90"/>
  <c r="DF90"/>
  <c r="CG90"/>
  <c r="CK90"/>
  <c r="CO90"/>
  <c r="CS90"/>
  <c r="CW90"/>
  <c r="DA90"/>
  <c r="DE90"/>
  <c r="DI90"/>
  <c r="CI90"/>
  <c r="CM90"/>
  <c r="CQ90"/>
  <c r="CU90"/>
  <c r="CY90"/>
  <c r="DC90"/>
  <c r="DG90"/>
  <c r="CV90"/>
  <c r="CR90"/>
  <c r="DH90"/>
  <c r="CJ90"/>
  <c r="CZ90"/>
  <c r="CN90"/>
  <c r="DD90"/>
  <c r="DC239" i="17"/>
  <c r="DH88" i="19"/>
  <c r="AN88"/>
  <c r="DF88"/>
  <c r="CV88"/>
  <c r="CP88"/>
  <c r="CJ88"/>
  <c r="AJ88"/>
  <c r="AU88"/>
  <c r="AS88"/>
  <c r="AQ88"/>
  <c r="AO88"/>
  <c r="AM88"/>
  <c r="AK88"/>
  <c r="AI88"/>
  <c r="AG88"/>
  <c r="AE88"/>
  <c r="AQ87"/>
  <c r="AE87"/>
  <c r="DG88"/>
  <c r="DE88"/>
  <c r="DC88"/>
  <c r="DA88"/>
  <c r="CY88"/>
  <c r="CW88"/>
  <c r="CU88"/>
  <c r="CS88"/>
  <c r="CQ88"/>
  <c r="CO88"/>
  <c r="CM88"/>
  <c r="CK88"/>
  <c r="CI88"/>
  <c r="CG88"/>
  <c r="DF87"/>
  <c r="CX87"/>
  <c r="CP87"/>
  <c r="CH87"/>
  <c r="AV88"/>
  <c r="AT88"/>
  <c r="AR88"/>
  <c r="AP88"/>
  <c r="AL88"/>
  <c r="AH88"/>
  <c r="AF88"/>
  <c r="AD88"/>
  <c r="AR87"/>
  <c r="AJ87"/>
  <c r="DD88"/>
  <c r="DB88"/>
  <c r="CZ88"/>
  <c r="CX88"/>
  <c r="CT88"/>
  <c r="CR88"/>
  <c r="CN88"/>
  <c r="CL88"/>
  <c r="CH88"/>
  <c r="CF88"/>
  <c r="DC87"/>
  <c r="CS87"/>
  <c r="CG87"/>
  <c r="DH88" i="18"/>
  <c r="CN88"/>
  <c r="AO88"/>
  <c r="AW88"/>
  <c r="AU88"/>
  <c r="AQ88"/>
  <c r="AN88"/>
  <c r="AM88"/>
  <c r="AL88"/>
  <c r="AI88"/>
  <c r="AE88"/>
  <c r="AS88"/>
  <c r="AK88"/>
  <c r="DH87"/>
  <c r="DG88"/>
  <c r="DF88"/>
  <c r="DE88"/>
  <c r="DC88"/>
  <c r="DB88"/>
  <c r="DA88"/>
  <c r="CY88"/>
  <c r="CX88"/>
  <c r="CW88"/>
  <c r="CU88"/>
  <c r="CS88"/>
  <c r="CQ88"/>
  <c r="CO88"/>
  <c r="CM88"/>
  <c r="CK88"/>
  <c r="CI88"/>
  <c r="CG88"/>
  <c r="AD87"/>
  <c r="DD88"/>
  <c r="CZ88"/>
  <c r="CV88"/>
  <c r="CT88"/>
  <c r="CR88"/>
  <c r="CP88"/>
  <c r="CL88"/>
  <c r="CJ88"/>
  <c r="CH88"/>
  <c r="CF88"/>
  <c r="AG88"/>
  <c r="CF87"/>
  <c r="AW87"/>
  <c r="AV88"/>
  <c r="AT88"/>
  <c r="AR88"/>
  <c r="AP88"/>
  <c r="AJ88"/>
  <c r="AH88"/>
  <c r="AF88"/>
  <c r="AD88"/>
  <c r="AV87" i="17"/>
  <c r="AN87"/>
  <c r="AF87"/>
  <c r="AP86"/>
  <c r="AH86"/>
  <c r="AQ87"/>
  <c r="AI87"/>
  <c r="AS86"/>
  <c r="AK86"/>
  <c r="DI87" i="16"/>
  <c r="AY49" i="19"/>
  <c r="AZ49"/>
  <c r="BA48" s="1"/>
  <c r="BB47" s="1"/>
  <c r="BC46" s="1"/>
  <c r="BD45" s="1"/>
  <c r="BE44" s="1"/>
  <c r="BF43" s="1"/>
  <c r="BG42" s="1"/>
  <c r="BH41" s="1"/>
  <c r="BI40" s="1"/>
  <c r="BJ39" s="1"/>
  <c r="BK38" s="1"/>
  <c r="BL37" s="1"/>
  <c r="BM36" s="1"/>
  <c r="BN35" s="1"/>
  <c r="BO34" s="1"/>
  <c r="BP33" s="1"/>
  <c r="BQ32" s="1"/>
  <c r="BR31" s="1"/>
  <c r="BS30" s="1"/>
  <c r="BT29" s="1"/>
  <c r="BU28" s="1"/>
  <c r="BV27" s="1"/>
  <c r="BW26" s="1"/>
  <c r="BX25" s="1"/>
  <c r="BY24" s="1"/>
  <c r="BZ23" s="1"/>
  <c r="CA22" s="1"/>
  <c r="CB21" s="1"/>
  <c r="CC20" s="1"/>
  <c r="AY50"/>
  <c r="AZ50"/>
  <c r="BA49" s="1"/>
  <c r="BB48" s="1"/>
  <c r="BC47" s="1"/>
  <c r="BD46" s="1"/>
  <c r="BE45" s="1"/>
  <c r="BF44" s="1"/>
  <c r="BG43" s="1"/>
  <c r="BH42" s="1"/>
  <c r="BI41" s="1"/>
  <c r="BJ40" s="1"/>
  <c r="BK39" s="1"/>
  <c r="BL38" s="1"/>
  <c r="BM37" s="1"/>
  <c r="BN36" s="1"/>
  <c r="BO35" s="1"/>
  <c r="BP34" s="1"/>
  <c r="BQ33" s="1"/>
  <c r="BR32" s="1"/>
  <c r="BS31" s="1"/>
  <c r="BT30" s="1"/>
  <c r="BU29" s="1"/>
  <c r="BV28" s="1"/>
  <c r="BW27" s="1"/>
  <c r="BX26" s="1"/>
  <c r="BY25" s="1"/>
  <c r="BZ24" s="1"/>
  <c r="CA23" s="1"/>
  <c r="CB22" s="1"/>
  <c r="CC21" s="1"/>
  <c r="AY51"/>
  <c r="AZ51"/>
  <c r="BA50" s="1"/>
  <c r="BB49" s="1"/>
  <c r="BC48" s="1"/>
  <c r="BD47" s="1"/>
  <c r="BE46" s="1"/>
  <c r="BF45" s="1"/>
  <c r="BG44" s="1"/>
  <c r="BH43" s="1"/>
  <c r="BI42" s="1"/>
  <c r="BJ41" s="1"/>
  <c r="BK40" s="1"/>
  <c r="BL39" s="1"/>
  <c r="BM38" s="1"/>
  <c r="BN37" s="1"/>
  <c r="BO36" s="1"/>
  <c r="BP35" s="1"/>
  <c r="BQ34" s="1"/>
  <c r="BR33" s="1"/>
  <c r="BS32" s="1"/>
  <c r="BT31" s="1"/>
  <c r="BU30" s="1"/>
  <c r="BV29" s="1"/>
  <c r="BW28" s="1"/>
  <c r="BX27" s="1"/>
  <c r="BY26" s="1"/>
  <c r="BZ25" s="1"/>
  <c r="CA24" s="1"/>
  <c r="CB23" s="1"/>
  <c r="CC22" s="1"/>
  <c r="AY52"/>
  <c r="AZ52"/>
  <c r="BA51" s="1"/>
  <c r="BB50" s="1"/>
  <c r="BC49" s="1"/>
  <c r="BD48" s="1"/>
  <c r="BE47" s="1"/>
  <c r="BF46" s="1"/>
  <c r="BG45" s="1"/>
  <c r="BH44" s="1"/>
  <c r="BI43" s="1"/>
  <c r="BJ42" s="1"/>
  <c r="BK41" s="1"/>
  <c r="BL40" s="1"/>
  <c r="BM39" s="1"/>
  <c r="BN38" s="1"/>
  <c r="BO37" s="1"/>
  <c r="BP36" s="1"/>
  <c r="BQ35" s="1"/>
  <c r="BR34" s="1"/>
  <c r="BS33" s="1"/>
  <c r="BT32" s="1"/>
  <c r="BU31" s="1"/>
  <c r="BV30" s="1"/>
  <c r="BW29" s="1"/>
  <c r="BX28" s="1"/>
  <c r="BY27" s="1"/>
  <c r="BZ26" s="1"/>
  <c r="CA25" s="1"/>
  <c r="CB24" s="1"/>
  <c r="CC23" s="1"/>
  <c r="AY53"/>
  <c r="AZ53"/>
  <c r="BA52" s="1"/>
  <c r="BB51" s="1"/>
  <c r="BC50" s="1"/>
  <c r="BD49" s="1"/>
  <c r="BE48" s="1"/>
  <c r="BF47" s="1"/>
  <c r="BG46" s="1"/>
  <c r="BH45" s="1"/>
  <c r="BI44" s="1"/>
  <c r="BJ43" s="1"/>
  <c r="BK42" s="1"/>
  <c r="BL41" s="1"/>
  <c r="BM40" s="1"/>
  <c r="BN39" s="1"/>
  <c r="BO38" s="1"/>
  <c r="BP37" s="1"/>
  <c r="BQ36" s="1"/>
  <c r="BR35" s="1"/>
  <c r="BS34" s="1"/>
  <c r="BT33" s="1"/>
  <c r="BU32" s="1"/>
  <c r="BV31" s="1"/>
  <c r="BW30" s="1"/>
  <c r="BX29" s="1"/>
  <c r="BY28" s="1"/>
  <c r="BZ27" s="1"/>
  <c r="CA26" s="1"/>
  <c r="CB25" s="1"/>
  <c r="CC24" s="1"/>
  <c r="AY54"/>
  <c r="AZ54"/>
  <c r="BA53" s="1"/>
  <c r="BB52" s="1"/>
  <c r="BC51" s="1"/>
  <c r="BD50" s="1"/>
  <c r="BE49" s="1"/>
  <c r="BF48" s="1"/>
  <c r="BG47" s="1"/>
  <c r="BH46" s="1"/>
  <c r="BI45" s="1"/>
  <c r="BJ44" s="1"/>
  <c r="BK43" s="1"/>
  <c r="BL42" s="1"/>
  <c r="BM41" s="1"/>
  <c r="BN40" s="1"/>
  <c r="BO39" s="1"/>
  <c r="BP38" s="1"/>
  <c r="BQ37" s="1"/>
  <c r="BR36" s="1"/>
  <c r="BS35" s="1"/>
  <c r="BT34" s="1"/>
  <c r="BU33" s="1"/>
  <c r="BV32" s="1"/>
  <c r="BW31" s="1"/>
  <c r="BX30" s="1"/>
  <c r="BY29" s="1"/>
  <c r="BZ28" s="1"/>
  <c r="CA27" s="1"/>
  <c r="CB26" s="1"/>
  <c r="CC25" s="1"/>
  <c r="AY55"/>
  <c r="AZ55"/>
  <c r="BA54" s="1"/>
  <c r="BB53" s="1"/>
  <c r="BC52" s="1"/>
  <c r="BD51" s="1"/>
  <c r="BE50" s="1"/>
  <c r="BF49" s="1"/>
  <c r="BG48" s="1"/>
  <c r="BH47" s="1"/>
  <c r="BI46" s="1"/>
  <c r="BJ45" s="1"/>
  <c r="BK44" s="1"/>
  <c r="BL43" s="1"/>
  <c r="BM42" s="1"/>
  <c r="BN41" s="1"/>
  <c r="BO40" s="1"/>
  <c r="BP39" s="1"/>
  <c r="BQ38" s="1"/>
  <c r="BR37" s="1"/>
  <c r="BS36" s="1"/>
  <c r="BT35" s="1"/>
  <c r="BU34" s="1"/>
  <c r="BV33" s="1"/>
  <c r="BW32" s="1"/>
  <c r="BX31" s="1"/>
  <c r="BY30" s="1"/>
  <c r="BZ29" s="1"/>
  <c r="CA28" s="1"/>
  <c r="CB27" s="1"/>
  <c r="CC26" s="1"/>
  <c r="AY56"/>
  <c r="AZ56"/>
  <c r="BA55" s="1"/>
  <c r="BB54" s="1"/>
  <c r="BC53" s="1"/>
  <c r="BD52" s="1"/>
  <c r="BE51" s="1"/>
  <c r="BF50" s="1"/>
  <c r="BG49" s="1"/>
  <c r="BH48" s="1"/>
  <c r="BI47" s="1"/>
  <c r="BJ46" s="1"/>
  <c r="BK45" s="1"/>
  <c r="BL44" s="1"/>
  <c r="BM43" s="1"/>
  <c r="BN42" s="1"/>
  <c r="BO41" s="1"/>
  <c r="BP40" s="1"/>
  <c r="BQ39" s="1"/>
  <c r="BR38" s="1"/>
  <c r="BS37" s="1"/>
  <c r="BT36" s="1"/>
  <c r="BU35" s="1"/>
  <c r="BV34" s="1"/>
  <c r="BW33" s="1"/>
  <c r="BX32" s="1"/>
  <c r="BY31" s="1"/>
  <c r="BZ30" s="1"/>
  <c r="CA29" s="1"/>
  <c r="CB28" s="1"/>
  <c r="CC27" s="1"/>
  <c r="AY57"/>
  <c r="AZ57"/>
  <c r="BA56" s="1"/>
  <c r="BB55" s="1"/>
  <c r="BC54" s="1"/>
  <c r="BD53" s="1"/>
  <c r="BE52" s="1"/>
  <c r="BF51" s="1"/>
  <c r="BG50" s="1"/>
  <c r="BH49" s="1"/>
  <c r="BI48" s="1"/>
  <c r="BJ47" s="1"/>
  <c r="BK46" s="1"/>
  <c r="BL45" s="1"/>
  <c r="BM44" s="1"/>
  <c r="BN43" s="1"/>
  <c r="BO42" s="1"/>
  <c r="BP41" s="1"/>
  <c r="BQ40" s="1"/>
  <c r="BR39" s="1"/>
  <c r="BS38" s="1"/>
  <c r="BT37" s="1"/>
  <c r="BU36" s="1"/>
  <c r="BV35" s="1"/>
  <c r="BW34" s="1"/>
  <c r="BX33" s="1"/>
  <c r="BY32" s="1"/>
  <c r="BZ31" s="1"/>
  <c r="CA30" s="1"/>
  <c r="CB29" s="1"/>
  <c r="CC28" s="1"/>
  <c r="AY58"/>
  <c r="AZ58"/>
  <c r="BA57" s="1"/>
  <c r="BB56" s="1"/>
  <c r="BC55" s="1"/>
  <c r="BD54" s="1"/>
  <c r="BE53" s="1"/>
  <c r="BF52" s="1"/>
  <c r="BG51" s="1"/>
  <c r="BH50" s="1"/>
  <c r="BI49" s="1"/>
  <c r="BJ48" s="1"/>
  <c r="BK47" s="1"/>
  <c r="BL46" s="1"/>
  <c r="BM45" s="1"/>
  <c r="BN44" s="1"/>
  <c r="BO43" s="1"/>
  <c r="BP42" s="1"/>
  <c r="BQ41" s="1"/>
  <c r="BR40" s="1"/>
  <c r="BS39" s="1"/>
  <c r="BT38" s="1"/>
  <c r="BU37" s="1"/>
  <c r="BV36" s="1"/>
  <c r="BW35" s="1"/>
  <c r="BX34" s="1"/>
  <c r="BY33" s="1"/>
  <c r="BZ32" s="1"/>
  <c r="CA31" s="1"/>
  <c r="CB30" s="1"/>
  <c r="CC29" s="1"/>
  <c r="AY59"/>
  <c r="AZ59"/>
  <c r="BA58" s="1"/>
  <c r="BB57" s="1"/>
  <c r="BC56" s="1"/>
  <c r="BD55" s="1"/>
  <c r="BE54" s="1"/>
  <c r="BF53" s="1"/>
  <c r="BG52" s="1"/>
  <c r="BH51" s="1"/>
  <c r="BI50" s="1"/>
  <c r="BJ49" s="1"/>
  <c r="BK48" s="1"/>
  <c r="BL47" s="1"/>
  <c r="BM46" s="1"/>
  <c r="BN45" s="1"/>
  <c r="BO44" s="1"/>
  <c r="BP43" s="1"/>
  <c r="BQ42" s="1"/>
  <c r="BR41" s="1"/>
  <c r="BS40" s="1"/>
  <c r="BT39" s="1"/>
  <c r="BU38" s="1"/>
  <c r="BV37" s="1"/>
  <c r="BW36" s="1"/>
  <c r="BX35" s="1"/>
  <c r="BY34" s="1"/>
  <c r="BZ33" s="1"/>
  <c r="CA32" s="1"/>
  <c r="CB31" s="1"/>
  <c r="CC30" s="1"/>
  <c r="AY60"/>
  <c r="AZ60"/>
  <c r="BA59" s="1"/>
  <c r="BB58" s="1"/>
  <c r="BC57" s="1"/>
  <c r="BD56" s="1"/>
  <c r="BE55" s="1"/>
  <c r="BF54" s="1"/>
  <c r="BG53" s="1"/>
  <c r="BH52" s="1"/>
  <c r="BI51" s="1"/>
  <c r="BJ50" s="1"/>
  <c r="BK49" s="1"/>
  <c r="BL48" s="1"/>
  <c r="BM47" s="1"/>
  <c r="BN46" s="1"/>
  <c r="BO45" s="1"/>
  <c r="BP44" s="1"/>
  <c r="BQ43" s="1"/>
  <c r="BR42" s="1"/>
  <c r="BS41" s="1"/>
  <c r="BT40" s="1"/>
  <c r="BU39" s="1"/>
  <c r="BV38" s="1"/>
  <c r="BW37" s="1"/>
  <c r="BX36" s="1"/>
  <c r="BY35" s="1"/>
  <c r="BZ34" s="1"/>
  <c r="CA33" s="1"/>
  <c r="CB32" s="1"/>
  <c r="CC31" s="1"/>
  <c r="AY61"/>
  <c r="AZ61"/>
  <c r="BA60" s="1"/>
  <c r="BB59" s="1"/>
  <c r="BC58" s="1"/>
  <c r="BD57" s="1"/>
  <c r="BE56" s="1"/>
  <c r="BF55" s="1"/>
  <c r="BG54" s="1"/>
  <c r="BH53" s="1"/>
  <c r="BI52" s="1"/>
  <c r="BJ51" s="1"/>
  <c r="BK50" s="1"/>
  <c r="BL49" s="1"/>
  <c r="BM48" s="1"/>
  <c r="BN47" s="1"/>
  <c r="BO46" s="1"/>
  <c r="BP45" s="1"/>
  <c r="BQ44" s="1"/>
  <c r="BR43" s="1"/>
  <c r="BS42" s="1"/>
  <c r="BT41" s="1"/>
  <c r="BU40" s="1"/>
  <c r="BV39" s="1"/>
  <c r="BW38" s="1"/>
  <c r="BX37" s="1"/>
  <c r="BY36" s="1"/>
  <c r="BZ35" s="1"/>
  <c r="CA34" s="1"/>
  <c r="CB33" s="1"/>
  <c r="CC32" s="1"/>
  <c r="AY62"/>
  <c r="AZ62"/>
  <c r="BA61" s="1"/>
  <c r="BB60" s="1"/>
  <c r="BC59" s="1"/>
  <c r="BD58" s="1"/>
  <c r="BE57" s="1"/>
  <c r="BF56" s="1"/>
  <c r="BG55" s="1"/>
  <c r="BH54" s="1"/>
  <c r="BI53" s="1"/>
  <c r="BJ52" s="1"/>
  <c r="BK51" s="1"/>
  <c r="BL50" s="1"/>
  <c r="BM49" s="1"/>
  <c r="BN48" s="1"/>
  <c r="BO47" s="1"/>
  <c r="BP46" s="1"/>
  <c r="BQ45" s="1"/>
  <c r="BR44" s="1"/>
  <c r="BS43" s="1"/>
  <c r="BT42" s="1"/>
  <c r="BU41" s="1"/>
  <c r="BV40" s="1"/>
  <c r="BW39" s="1"/>
  <c r="BX38" s="1"/>
  <c r="BY37" s="1"/>
  <c r="BZ36" s="1"/>
  <c r="CA35" s="1"/>
  <c r="CB34" s="1"/>
  <c r="CC33" s="1"/>
  <c r="AY63"/>
  <c r="AZ63"/>
  <c r="BA62" s="1"/>
  <c r="BB61" s="1"/>
  <c r="BC60" s="1"/>
  <c r="BD59" s="1"/>
  <c r="BE58" s="1"/>
  <c r="BF57" s="1"/>
  <c r="BG56" s="1"/>
  <c r="BH55" s="1"/>
  <c r="BI54" s="1"/>
  <c r="BJ53" s="1"/>
  <c r="BK52" s="1"/>
  <c r="BL51" s="1"/>
  <c r="BM50" s="1"/>
  <c r="BN49" s="1"/>
  <c r="BO48" s="1"/>
  <c r="BP47" s="1"/>
  <c r="BQ46" s="1"/>
  <c r="BR45" s="1"/>
  <c r="BS44" s="1"/>
  <c r="BT43" s="1"/>
  <c r="BU42" s="1"/>
  <c r="BV41" s="1"/>
  <c r="BW40" s="1"/>
  <c r="BX39" s="1"/>
  <c r="BY38" s="1"/>
  <c r="BZ37" s="1"/>
  <c r="CA36" s="1"/>
  <c r="CB35" s="1"/>
  <c r="CC34" s="1"/>
  <c r="AY64"/>
  <c r="AZ64"/>
  <c r="BA63" s="1"/>
  <c r="BB62" s="1"/>
  <c r="BC61" s="1"/>
  <c r="BD60" s="1"/>
  <c r="BE59" s="1"/>
  <c r="BF58" s="1"/>
  <c r="BG57" s="1"/>
  <c r="BH56" s="1"/>
  <c r="BI55" s="1"/>
  <c r="BJ54" s="1"/>
  <c r="BK53" s="1"/>
  <c r="BL52" s="1"/>
  <c r="BM51" s="1"/>
  <c r="BN50" s="1"/>
  <c r="BO49" s="1"/>
  <c r="BP48" s="1"/>
  <c r="BQ47" s="1"/>
  <c r="BR46" s="1"/>
  <c r="BS45" s="1"/>
  <c r="BT44" s="1"/>
  <c r="BU43" s="1"/>
  <c r="BV42" s="1"/>
  <c r="BW41" s="1"/>
  <c r="BX40" s="1"/>
  <c r="BY39" s="1"/>
  <c r="BZ38" s="1"/>
  <c r="CA37" s="1"/>
  <c r="CB36" s="1"/>
  <c r="CC35" s="1"/>
  <c r="AY65"/>
  <c r="AZ65"/>
  <c r="BA64" s="1"/>
  <c r="BB63" s="1"/>
  <c r="BC62" s="1"/>
  <c r="BD61" s="1"/>
  <c r="BE60" s="1"/>
  <c r="BF59" s="1"/>
  <c r="BG58" s="1"/>
  <c r="BH57" s="1"/>
  <c r="BI56" s="1"/>
  <c r="BJ55" s="1"/>
  <c r="BK54" s="1"/>
  <c r="BL53" s="1"/>
  <c r="BM52" s="1"/>
  <c r="BN51" s="1"/>
  <c r="BO50" s="1"/>
  <c r="BP49" s="1"/>
  <c r="BQ48" s="1"/>
  <c r="BR47" s="1"/>
  <c r="BS46" s="1"/>
  <c r="BT45" s="1"/>
  <c r="BU44" s="1"/>
  <c r="BV43" s="1"/>
  <c r="BW42" s="1"/>
  <c r="BX41" s="1"/>
  <c r="BY40" s="1"/>
  <c r="BZ39" s="1"/>
  <c r="CA38" s="1"/>
  <c r="CB37" s="1"/>
  <c r="CC36" s="1"/>
  <c r="AY66"/>
  <c r="AZ66"/>
  <c r="BA65" s="1"/>
  <c r="BB64" s="1"/>
  <c r="BC63" s="1"/>
  <c r="BD62" s="1"/>
  <c r="BE61" s="1"/>
  <c r="BF60" s="1"/>
  <c r="BG59" s="1"/>
  <c r="BH58" s="1"/>
  <c r="BI57" s="1"/>
  <c r="BJ56" s="1"/>
  <c r="BK55" s="1"/>
  <c r="BL54" s="1"/>
  <c r="BM53" s="1"/>
  <c r="BN52" s="1"/>
  <c r="BO51" s="1"/>
  <c r="BP50" s="1"/>
  <c r="BQ49" s="1"/>
  <c r="BR48" s="1"/>
  <c r="BS47" s="1"/>
  <c r="BT46" s="1"/>
  <c r="BU45" s="1"/>
  <c r="BV44" s="1"/>
  <c r="BW43" s="1"/>
  <c r="BX42" s="1"/>
  <c r="BY41" s="1"/>
  <c r="BZ40" s="1"/>
  <c r="CA39" s="1"/>
  <c r="CB38" s="1"/>
  <c r="CC37" s="1"/>
  <c r="AY67"/>
  <c r="AZ67"/>
  <c r="BA66" s="1"/>
  <c r="BB65" s="1"/>
  <c r="BC64" s="1"/>
  <c r="BD63" s="1"/>
  <c r="BE62" s="1"/>
  <c r="BF61" s="1"/>
  <c r="BG60" s="1"/>
  <c r="BH59" s="1"/>
  <c r="BI58" s="1"/>
  <c r="BJ57" s="1"/>
  <c r="BK56" s="1"/>
  <c r="BL55" s="1"/>
  <c r="BM54" s="1"/>
  <c r="BN53" s="1"/>
  <c r="BO52" s="1"/>
  <c r="BP51" s="1"/>
  <c r="BQ50" s="1"/>
  <c r="BR49" s="1"/>
  <c r="BS48" s="1"/>
  <c r="BT47" s="1"/>
  <c r="BU46" s="1"/>
  <c r="BV45" s="1"/>
  <c r="BW44" s="1"/>
  <c r="BX43" s="1"/>
  <c r="BY42" s="1"/>
  <c r="BZ41" s="1"/>
  <c r="CA40" s="1"/>
  <c r="CB39" s="1"/>
  <c r="CC38" s="1"/>
  <c r="AY68"/>
  <c r="AZ68"/>
  <c r="BA67" s="1"/>
  <c r="BB66" s="1"/>
  <c r="BC65" s="1"/>
  <c r="BD64" s="1"/>
  <c r="BE63" s="1"/>
  <c r="BF62" s="1"/>
  <c r="BG61" s="1"/>
  <c r="BH60" s="1"/>
  <c r="BI59" s="1"/>
  <c r="BJ58" s="1"/>
  <c r="BK57" s="1"/>
  <c r="BL56" s="1"/>
  <c r="BM55" s="1"/>
  <c r="BN54" s="1"/>
  <c r="BO53" s="1"/>
  <c r="BP52" s="1"/>
  <c r="BQ51" s="1"/>
  <c r="BR50" s="1"/>
  <c r="BS49" s="1"/>
  <c r="BT48" s="1"/>
  <c r="BU47" s="1"/>
  <c r="BV46" s="1"/>
  <c r="BW45" s="1"/>
  <c r="BX44" s="1"/>
  <c r="BY43" s="1"/>
  <c r="BZ42" s="1"/>
  <c r="CA41" s="1"/>
  <c r="CB40" s="1"/>
  <c r="CC39" s="1"/>
  <c r="AY69"/>
  <c r="AZ69"/>
  <c r="BA68" s="1"/>
  <c r="BB67" s="1"/>
  <c r="BC66" s="1"/>
  <c r="BD65" s="1"/>
  <c r="BE64" s="1"/>
  <c r="BF63" s="1"/>
  <c r="BG62" s="1"/>
  <c r="BH61" s="1"/>
  <c r="BI60" s="1"/>
  <c r="BJ59" s="1"/>
  <c r="BK58" s="1"/>
  <c r="BL57" s="1"/>
  <c r="BM56" s="1"/>
  <c r="BN55" s="1"/>
  <c r="BO54" s="1"/>
  <c r="BP53" s="1"/>
  <c r="BQ52" s="1"/>
  <c r="BR51" s="1"/>
  <c r="BS50" s="1"/>
  <c r="BT49" s="1"/>
  <c r="BU48" s="1"/>
  <c r="BV47" s="1"/>
  <c r="BW46" s="1"/>
  <c r="BX45" s="1"/>
  <c r="BY44" s="1"/>
  <c r="BZ43" s="1"/>
  <c r="CA42" s="1"/>
  <c r="CB41" s="1"/>
  <c r="CC40" s="1"/>
  <c r="AY70"/>
  <c r="AZ70"/>
  <c r="BA69" s="1"/>
  <c r="BB68" s="1"/>
  <c r="BC67" s="1"/>
  <c r="BD66" s="1"/>
  <c r="BE65" s="1"/>
  <c r="BF64" s="1"/>
  <c r="BG63" s="1"/>
  <c r="BH62" s="1"/>
  <c r="BI61" s="1"/>
  <c r="BJ60" s="1"/>
  <c r="BK59" s="1"/>
  <c r="BL58" s="1"/>
  <c r="BM57" s="1"/>
  <c r="BN56" s="1"/>
  <c r="BO55" s="1"/>
  <c r="BP54" s="1"/>
  <c r="BQ53" s="1"/>
  <c r="BR52" s="1"/>
  <c r="BS51" s="1"/>
  <c r="BT50" s="1"/>
  <c r="BU49" s="1"/>
  <c r="BV48" s="1"/>
  <c r="BW47" s="1"/>
  <c r="BX46" s="1"/>
  <c r="BY45" s="1"/>
  <c r="BZ44" s="1"/>
  <c r="CA43" s="1"/>
  <c r="CB42" s="1"/>
  <c r="CC41" s="1"/>
  <c r="AY71"/>
  <c r="AZ71"/>
  <c r="BA70" s="1"/>
  <c r="BB69" s="1"/>
  <c r="BC68" s="1"/>
  <c r="BD67" s="1"/>
  <c r="BE66" s="1"/>
  <c r="BF65" s="1"/>
  <c r="BG64" s="1"/>
  <c r="BH63" s="1"/>
  <c r="BI62" s="1"/>
  <c r="BJ61" s="1"/>
  <c r="BK60" s="1"/>
  <c r="BL59" s="1"/>
  <c r="BM58" s="1"/>
  <c r="BN57" s="1"/>
  <c r="BO56" s="1"/>
  <c r="BP55" s="1"/>
  <c r="BQ54" s="1"/>
  <c r="BR53" s="1"/>
  <c r="BS52" s="1"/>
  <c r="BT51" s="1"/>
  <c r="BU50" s="1"/>
  <c r="BV49" s="1"/>
  <c r="BW48" s="1"/>
  <c r="BX47" s="1"/>
  <c r="BY46" s="1"/>
  <c r="BZ45" s="1"/>
  <c r="CA44" s="1"/>
  <c r="CB43" s="1"/>
  <c r="CC42" s="1"/>
  <c r="AY72"/>
  <c r="AZ72"/>
  <c r="BA71" s="1"/>
  <c r="BB70" s="1"/>
  <c r="BC69" s="1"/>
  <c r="BD68" s="1"/>
  <c r="BE67" s="1"/>
  <c r="BF66" s="1"/>
  <c r="BG65" s="1"/>
  <c r="BH64" s="1"/>
  <c r="BI63" s="1"/>
  <c r="BJ62" s="1"/>
  <c r="BK61" s="1"/>
  <c r="BL60" s="1"/>
  <c r="BM59" s="1"/>
  <c r="BN58" s="1"/>
  <c r="BO57" s="1"/>
  <c r="BP56" s="1"/>
  <c r="BQ55" s="1"/>
  <c r="BR54" s="1"/>
  <c r="BS53" s="1"/>
  <c r="BT52" s="1"/>
  <c r="BU51" s="1"/>
  <c r="BV50" s="1"/>
  <c r="BW49" s="1"/>
  <c r="BX48" s="1"/>
  <c r="BY47" s="1"/>
  <c r="BZ46" s="1"/>
  <c r="CA45" s="1"/>
  <c r="CB44" s="1"/>
  <c r="CC43" s="1"/>
  <c r="AY73"/>
  <c r="AZ73"/>
  <c r="BA72" s="1"/>
  <c r="BB71" s="1"/>
  <c r="BC70" s="1"/>
  <c r="BD69" s="1"/>
  <c r="BE68" s="1"/>
  <c r="BF67" s="1"/>
  <c r="BG66" s="1"/>
  <c r="BH65" s="1"/>
  <c r="BI64" s="1"/>
  <c r="BJ63" s="1"/>
  <c r="BK62" s="1"/>
  <c r="BL61" s="1"/>
  <c r="BM60" s="1"/>
  <c r="BN59" s="1"/>
  <c r="BO58" s="1"/>
  <c r="BP57" s="1"/>
  <c r="BQ56" s="1"/>
  <c r="BR55" s="1"/>
  <c r="BS54" s="1"/>
  <c r="BT53" s="1"/>
  <c r="BU52" s="1"/>
  <c r="BV51" s="1"/>
  <c r="BW50" s="1"/>
  <c r="BX49" s="1"/>
  <c r="BY48" s="1"/>
  <c r="BZ47" s="1"/>
  <c r="CA46" s="1"/>
  <c r="CB45" s="1"/>
  <c r="CC44" s="1"/>
  <c r="AY74"/>
  <c r="AZ74"/>
  <c r="BA73" s="1"/>
  <c r="BB72" s="1"/>
  <c r="BC71" s="1"/>
  <c r="BD70" s="1"/>
  <c r="BE69" s="1"/>
  <c r="BF68" s="1"/>
  <c r="BG67" s="1"/>
  <c r="BH66" s="1"/>
  <c r="BI65" s="1"/>
  <c r="BJ64" s="1"/>
  <c r="BK63" s="1"/>
  <c r="BL62" s="1"/>
  <c r="BM61" s="1"/>
  <c r="BN60" s="1"/>
  <c r="BO59" s="1"/>
  <c r="BP58" s="1"/>
  <c r="BQ57" s="1"/>
  <c r="BR56" s="1"/>
  <c r="BS55" s="1"/>
  <c r="BT54" s="1"/>
  <c r="BU53" s="1"/>
  <c r="BV52" s="1"/>
  <c r="BW51" s="1"/>
  <c r="BX50" s="1"/>
  <c r="BY49" s="1"/>
  <c r="BZ48" s="1"/>
  <c r="CA47" s="1"/>
  <c r="CB46" s="1"/>
  <c r="CC45" s="1"/>
  <c r="AY75"/>
  <c r="AZ75"/>
  <c r="BA74" s="1"/>
  <c r="BB73" s="1"/>
  <c r="BC72" s="1"/>
  <c r="BD71" s="1"/>
  <c r="BE70" s="1"/>
  <c r="BF69" s="1"/>
  <c r="BG68" s="1"/>
  <c r="BH67" s="1"/>
  <c r="BI66" s="1"/>
  <c r="BJ65" s="1"/>
  <c r="BK64" s="1"/>
  <c r="BL63" s="1"/>
  <c r="BM62" s="1"/>
  <c r="BN61" s="1"/>
  <c r="BO60" s="1"/>
  <c r="BP59" s="1"/>
  <c r="BQ58" s="1"/>
  <c r="BR57" s="1"/>
  <c r="BS56" s="1"/>
  <c r="BT55" s="1"/>
  <c r="BU54" s="1"/>
  <c r="BV53" s="1"/>
  <c r="BW52" s="1"/>
  <c r="BX51" s="1"/>
  <c r="BY50" s="1"/>
  <c r="BZ49" s="1"/>
  <c r="CA48" s="1"/>
  <c r="CB47" s="1"/>
  <c r="CC46" s="1"/>
  <c r="AY76"/>
  <c r="AZ76"/>
  <c r="BA75" s="1"/>
  <c r="BB74" s="1"/>
  <c r="BC73" s="1"/>
  <c r="BD72" s="1"/>
  <c r="BE71" s="1"/>
  <c r="BF70" s="1"/>
  <c r="BG69" s="1"/>
  <c r="BH68" s="1"/>
  <c r="BI67" s="1"/>
  <c r="BJ66" s="1"/>
  <c r="BK65" s="1"/>
  <c r="BL64" s="1"/>
  <c r="BM63" s="1"/>
  <c r="BN62" s="1"/>
  <c r="BO61" s="1"/>
  <c r="BP60" s="1"/>
  <c r="BQ59" s="1"/>
  <c r="BR58" s="1"/>
  <c r="BS57" s="1"/>
  <c r="BT56" s="1"/>
  <c r="BU55" s="1"/>
  <c r="BV54" s="1"/>
  <c r="BW53" s="1"/>
  <c r="BX52" s="1"/>
  <c r="BY51" s="1"/>
  <c r="BZ50" s="1"/>
  <c r="CA49" s="1"/>
  <c r="CB48" s="1"/>
  <c r="CC47" s="1"/>
  <c r="AY77"/>
  <c r="AZ77"/>
  <c r="BA76" s="1"/>
  <c r="BB75" s="1"/>
  <c r="BC74" s="1"/>
  <c r="BD73" s="1"/>
  <c r="BE72" s="1"/>
  <c r="BF71" s="1"/>
  <c r="BG70" s="1"/>
  <c r="BH69" s="1"/>
  <c r="BI68" s="1"/>
  <c r="BJ67" s="1"/>
  <c r="BK66" s="1"/>
  <c r="BL65" s="1"/>
  <c r="BM64" s="1"/>
  <c r="BN63" s="1"/>
  <c r="BO62" s="1"/>
  <c r="BP61" s="1"/>
  <c r="BQ60" s="1"/>
  <c r="BR59" s="1"/>
  <c r="BS58" s="1"/>
  <c r="BT57" s="1"/>
  <c r="BU56" s="1"/>
  <c r="BV55" s="1"/>
  <c r="BW54" s="1"/>
  <c r="BX53" s="1"/>
  <c r="BY52" s="1"/>
  <c r="BZ51" s="1"/>
  <c r="CA50" s="1"/>
  <c r="CB49" s="1"/>
  <c r="CC48" s="1"/>
  <c r="AY78"/>
  <c r="AZ78"/>
  <c r="BA77" s="1"/>
  <c r="BB76" s="1"/>
  <c r="BC75" s="1"/>
  <c r="BD74" s="1"/>
  <c r="BE73" s="1"/>
  <c r="BF72" s="1"/>
  <c r="BG71" s="1"/>
  <c r="BH70" s="1"/>
  <c r="BI69" s="1"/>
  <c r="BJ68" s="1"/>
  <c r="BK67" s="1"/>
  <c r="BL66" s="1"/>
  <c r="BM65" s="1"/>
  <c r="BN64" s="1"/>
  <c r="BO63" s="1"/>
  <c r="BP62" s="1"/>
  <c r="BQ61" s="1"/>
  <c r="BR60" s="1"/>
  <c r="BS59" s="1"/>
  <c r="BT58" s="1"/>
  <c r="BU57" s="1"/>
  <c r="BV56" s="1"/>
  <c r="BW55" s="1"/>
  <c r="BX54" s="1"/>
  <c r="BY53" s="1"/>
  <c r="BZ52" s="1"/>
  <c r="CA51" s="1"/>
  <c r="CB50" s="1"/>
  <c r="CC49" s="1"/>
  <c r="AY79"/>
  <c r="AZ79"/>
  <c r="BA78" s="1"/>
  <c r="BB77" s="1"/>
  <c r="BC76" s="1"/>
  <c r="BD75" s="1"/>
  <c r="BE74" s="1"/>
  <c r="BF73" s="1"/>
  <c r="BG72" s="1"/>
  <c r="BH71" s="1"/>
  <c r="BI70" s="1"/>
  <c r="BJ69" s="1"/>
  <c r="BK68" s="1"/>
  <c r="BL67" s="1"/>
  <c r="BM66" s="1"/>
  <c r="BN65" s="1"/>
  <c r="BO64" s="1"/>
  <c r="BP63" s="1"/>
  <c r="BQ62" s="1"/>
  <c r="BR61" s="1"/>
  <c r="BS60" s="1"/>
  <c r="BT59" s="1"/>
  <c r="BU58" s="1"/>
  <c r="BV57" s="1"/>
  <c r="BW56" s="1"/>
  <c r="BX55" s="1"/>
  <c r="BY54" s="1"/>
  <c r="BZ53" s="1"/>
  <c r="CA52" s="1"/>
  <c r="CB51" s="1"/>
  <c r="CC50" s="1"/>
  <c r="AY80"/>
  <c r="AZ80"/>
  <c r="BA79" s="1"/>
  <c r="BB78" s="1"/>
  <c r="BC77" s="1"/>
  <c r="BD76" s="1"/>
  <c r="BE75" s="1"/>
  <c r="BF74" s="1"/>
  <c r="BG73" s="1"/>
  <c r="BH72" s="1"/>
  <c r="BI71" s="1"/>
  <c r="BJ70" s="1"/>
  <c r="BK69" s="1"/>
  <c r="BL68" s="1"/>
  <c r="BM67" s="1"/>
  <c r="BN66" s="1"/>
  <c r="BO65" s="1"/>
  <c r="BP64" s="1"/>
  <c r="BQ63" s="1"/>
  <c r="BR62" s="1"/>
  <c r="BS61" s="1"/>
  <c r="BT60" s="1"/>
  <c r="BU59" s="1"/>
  <c r="BV58" s="1"/>
  <c r="BW57" s="1"/>
  <c r="BX56" s="1"/>
  <c r="BY55" s="1"/>
  <c r="BZ54" s="1"/>
  <c r="CA53" s="1"/>
  <c r="CB52" s="1"/>
  <c r="CC51" s="1"/>
  <c r="AY81"/>
  <c r="AZ81"/>
  <c r="BA80" s="1"/>
  <c r="BB79" s="1"/>
  <c r="BC78" s="1"/>
  <c r="BD77" s="1"/>
  <c r="BE76" s="1"/>
  <c r="BF75" s="1"/>
  <c r="BG74" s="1"/>
  <c r="BH73" s="1"/>
  <c r="BI72" s="1"/>
  <c r="BJ71" s="1"/>
  <c r="BK70" s="1"/>
  <c r="BL69" s="1"/>
  <c r="BM68" s="1"/>
  <c r="BN67" s="1"/>
  <c r="BO66" s="1"/>
  <c r="BP65" s="1"/>
  <c r="BQ64" s="1"/>
  <c r="BR63" s="1"/>
  <c r="BS62" s="1"/>
  <c r="BT61" s="1"/>
  <c r="BU60" s="1"/>
  <c r="BV59" s="1"/>
  <c r="BW58" s="1"/>
  <c r="BX57" s="1"/>
  <c r="BY56" s="1"/>
  <c r="BZ55" s="1"/>
  <c r="CA54" s="1"/>
  <c r="CB53" s="1"/>
  <c r="CC52" s="1"/>
  <c r="AY82"/>
  <c r="AZ82"/>
  <c r="BA81" s="1"/>
  <c r="BB80" s="1"/>
  <c r="BC79" s="1"/>
  <c r="BD78" s="1"/>
  <c r="BE77" s="1"/>
  <c r="BF76" s="1"/>
  <c r="BG75" s="1"/>
  <c r="BH74" s="1"/>
  <c r="BI73" s="1"/>
  <c r="BJ72" s="1"/>
  <c r="BK71" s="1"/>
  <c r="BL70" s="1"/>
  <c r="BM69" s="1"/>
  <c r="BN68" s="1"/>
  <c r="BO67" s="1"/>
  <c r="BP66" s="1"/>
  <c r="BQ65" s="1"/>
  <c r="BR64" s="1"/>
  <c r="BS63" s="1"/>
  <c r="BT62" s="1"/>
  <c r="BU61" s="1"/>
  <c r="BV60" s="1"/>
  <c r="BW59" s="1"/>
  <c r="BX58" s="1"/>
  <c r="BY57" s="1"/>
  <c r="BZ56" s="1"/>
  <c r="CA55" s="1"/>
  <c r="CB54" s="1"/>
  <c r="CC53" s="1"/>
  <c r="AY83"/>
  <c r="AZ83"/>
  <c r="BA82" s="1"/>
  <c r="BB81" s="1"/>
  <c r="BC80" s="1"/>
  <c r="BD79" s="1"/>
  <c r="BE78" s="1"/>
  <c r="BF77" s="1"/>
  <c r="BG76" s="1"/>
  <c r="BH75" s="1"/>
  <c r="BI74" s="1"/>
  <c r="BJ73" s="1"/>
  <c r="BK72" s="1"/>
  <c r="BL71" s="1"/>
  <c r="BM70" s="1"/>
  <c r="BN69" s="1"/>
  <c r="BO68" s="1"/>
  <c r="BP67" s="1"/>
  <c r="BQ66" s="1"/>
  <c r="BR65" s="1"/>
  <c r="BS64" s="1"/>
  <c r="BT63" s="1"/>
  <c r="BU62" s="1"/>
  <c r="BV61" s="1"/>
  <c r="BW60" s="1"/>
  <c r="BX59" s="1"/>
  <c r="BY58" s="1"/>
  <c r="BZ57" s="1"/>
  <c r="CA56" s="1"/>
  <c r="CB55" s="1"/>
  <c r="CC54" s="1"/>
  <c r="AY84"/>
  <c r="AZ84"/>
  <c r="BA83" s="1"/>
  <c r="BB82" s="1"/>
  <c r="BC81" s="1"/>
  <c r="BD80" s="1"/>
  <c r="BE79" s="1"/>
  <c r="BF78" s="1"/>
  <c r="BG77" s="1"/>
  <c r="BH76" s="1"/>
  <c r="BI75" s="1"/>
  <c r="BJ74" s="1"/>
  <c r="BK73" s="1"/>
  <c r="BL72" s="1"/>
  <c r="BM71" s="1"/>
  <c r="BN70" s="1"/>
  <c r="BO69" s="1"/>
  <c r="BP68" s="1"/>
  <c r="BQ67" s="1"/>
  <c r="BR66" s="1"/>
  <c r="BS65" s="1"/>
  <c r="BT64" s="1"/>
  <c r="BU63" s="1"/>
  <c r="BV62" s="1"/>
  <c r="BW61" s="1"/>
  <c r="BX60" s="1"/>
  <c r="BY59" s="1"/>
  <c r="BZ58" s="1"/>
  <c r="CA57" s="1"/>
  <c r="CB56" s="1"/>
  <c r="CC55" s="1"/>
  <c r="AY85"/>
  <c r="AZ85"/>
  <c r="BA84" s="1"/>
  <c r="BB83" s="1"/>
  <c r="BC82" s="1"/>
  <c r="BD81" s="1"/>
  <c r="BE80" s="1"/>
  <c r="BF79" s="1"/>
  <c r="BG78" s="1"/>
  <c r="BH77" s="1"/>
  <c r="BI76" s="1"/>
  <c r="BJ75" s="1"/>
  <c r="BK74" s="1"/>
  <c r="BL73" s="1"/>
  <c r="BM72" s="1"/>
  <c r="BN71" s="1"/>
  <c r="BO70" s="1"/>
  <c r="BP69" s="1"/>
  <c r="BQ68" s="1"/>
  <c r="BR67" s="1"/>
  <c r="BS66" s="1"/>
  <c r="BT65" s="1"/>
  <c r="BU64" s="1"/>
  <c r="BV63" s="1"/>
  <c r="BW62" s="1"/>
  <c r="BX61" s="1"/>
  <c r="BY60" s="1"/>
  <c r="BZ59" s="1"/>
  <c r="CA58" s="1"/>
  <c r="CB57" s="1"/>
  <c r="CC56" s="1"/>
  <c r="AY86"/>
  <c r="AZ86"/>
  <c r="BA85" s="1"/>
  <c r="BB84" s="1"/>
  <c r="BC83" s="1"/>
  <c r="BD82" s="1"/>
  <c r="BE81" s="1"/>
  <c r="BF80" s="1"/>
  <c r="BG79" s="1"/>
  <c r="BH78" s="1"/>
  <c r="BI77" s="1"/>
  <c r="BJ76" s="1"/>
  <c r="BK75" s="1"/>
  <c r="BL74" s="1"/>
  <c r="BM73" s="1"/>
  <c r="BN72" s="1"/>
  <c r="BO71" s="1"/>
  <c r="BP70" s="1"/>
  <c r="BQ69" s="1"/>
  <c r="BR68" s="1"/>
  <c r="BS67" s="1"/>
  <c r="BT66" s="1"/>
  <c r="BU65" s="1"/>
  <c r="BV64" s="1"/>
  <c r="BW63" s="1"/>
  <c r="BX62" s="1"/>
  <c r="BY61" s="1"/>
  <c r="BZ60" s="1"/>
  <c r="CA59" s="1"/>
  <c r="CB58" s="1"/>
  <c r="CC57" s="1"/>
  <c r="AY87"/>
  <c r="DH87" s="1"/>
  <c r="AZ87"/>
  <c r="BA86" s="1"/>
  <c r="BB85" s="1"/>
  <c r="BC84" s="1"/>
  <c r="BD83" s="1"/>
  <c r="BE82" s="1"/>
  <c r="BF81" s="1"/>
  <c r="BG80" s="1"/>
  <c r="BH79" s="1"/>
  <c r="BI78" s="1"/>
  <c r="BJ77" s="1"/>
  <c r="BK76" s="1"/>
  <c r="BL75" s="1"/>
  <c r="BM74" s="1"/>
  <c r="BN73" s="1"/>
  <c r="BO72" s="1"/>
  <c r="BP71" s="1"/>
  <c r="BQ70" s="1"/>
  <c r="BR69" s="1"/>
  <c r="BS68" s="1"/>
  <c r="BT67" s="1"/>
  <c r="BU66" s="1"/>
  <c r="BV65" s="1"/>
  <c r="BW64" s="1"/>
  <c r="BX63" s="1"/>
  <c r="BY62" s="1"/>
  <c r="BZ61" s="1"/>
  <c r="CA60" s="1"/>
  <c r="CB59" s="1"/>
  <c r="CC58" s="1"/>
  <c r="AY17"/>
  <c r="AZ17"/>
  <c r="BA16" s="1"/>
  <c r="AY18"/>
  <c r="AZ18"/>
  <c r="BA17" s="1"/>
  <c r="BB16" s="1"/>
  <c r="AY19"/>
  <c r="AZ19"/>
  <c r="BA18" s="1"/>
  <c r="BB17" s="1"/>
  <c r="BC16" s="1"/>
  <c r="AY20"/>
  <c r="AZ20"/>
  <c r="BA19" s="1"/>
  <c r="BB18" s="1"/>
  <c r="BC17" s="1"/>
  <c r="BD16" s="1"/>
  <c r="AY21"/>
  <c r="AZ21"/>
  <c r="BA20" s="1"/>
  <c r="BB19" s="1"/>
  <c r="BC18" s="1"/>
  <c r="BD17" s="1"/>
  <c r="BE16" s="1"/>
  <c r="AY22"/>
  <c r="AZ22"/>
  <c r="BA21" s="1"/>
  <c r="BB20" s="1"/>
  <c r="BC19" s="1"/>
  <c r="BD18" s="1"/>
  <c r="BE17" s="1"/>
  <c r="BF16" s="1"/>
  <c r="AY23"/>
  <c r="AZ23"/>
  <c r="BA22" s="1"/>
  <c r="BB21" s="1"/>
  <c r="BC20" s="1"/>
  <c r="BD19" s="1"/>
  <c r="BE18" s="1"/>
  <c r="BF17" s="1"/>
  <c r="BG16" s="1"/>
  <c r="AY24"/>
  <c r="AZ24"/>
  <c r="BA23" s="1"/>
  <c r="BB22" s="1"/>
  <c r="BC21" s="1"/>
  <c r="BD20" s="1"/>
  <c r="BE19" s="1"/>
  <c r="BF18" s="1"/>
  <c r="BG17" s="1"/>
  <c r="BH16" s="1"/>
  <c r="AY25"/>
  <c r="AZ25"/>
  <c r="BA24" s="1"/>
  <c r="BB23" s="1"/>
  <c r="BC22" s="1"/>
  <c r="BD21" s="1"/>
  <c r="BE20" s="1"/>
  <c r="BF19" s="1"/>
  <c r="BG18" s="1"/>
  <c r="BH17" s="1"/>
  <c r="BI16" s="1"/>
  <c r="AY26"/>
  <c r="AZ26"/>
  <c r="BA25" s="1"/>
  <c r="BB24" s="1"/>
  <c r="BC23" s="1"/>
  <c r="BD22" s="1"/>
  <c r="BE21" s="1"/>
  <c r="BF20" s="1"/>
  <c r="BG19" s="1"/>
  <c r="BH18" s="1"/>
  <c r="BI17" s="1"/>
  <c r="BJ16" s="1"/>
  <c r="AY27"/>
  <c r="AZ27"/>
  <c r="BA26" s="1"/>
  <c r="BB25" s="1"/>
  <c r="BC24" s="1"/>
  <c r="BD23" s="1"/>
  <c r="BE22" s="1"/>
  <c r="BF21" s="1"/>
  <c r="BG20" s="1"/>
  <c r="BH19" s="1"/>
  <c r="BI18" s="1"/>
  <c r="BJ17" s="1"/>
  <c r="BK16" s="1"/>
  <c r="AY28"/>
  <c r="AZ28"/>
  <c r="BA27" s="1"/>
  <c r="BB26" s="1"/>
  <c r="BC25" s="1"/>
  <c r="BD24" s="1"/>
  <c r="BE23" s="1"/>
  <c r="BF22" s="1"/>
  <c r="BG21" s="1"/>
  <c r="BH20" s="1"/>
  <c r="BI19" s="1"/>
  <c r="BJ18" s="1"/>
  <c r="BK17" s="1"/>
  <c r="BL16" s="1"/>
  <c r="AY29"/>
  <c r="AZ29"/>
  <c r="BA28" s="1"/>
  <c r="BB27" s="1"/>
  <c r="BC26" s="1"/>
  <c r="BD25" s="1"/>
  <c r="BE24" s="1"/>
  <c r="BF23" s="1"/>
  <c r="BG22" s="1"/>
  <c r="BH21" s="1"/>
  <c r="BI20" s="1"/>
  <c r="BJ19" s="1"/>
  <c r="BK18" s="1"/>
  <c r="BL17" s="1"/>
  <c r="BM16" s="1"/>
  <c r="AY30"/>
  <c r="AZ30"/>
  <c r="BA29" s="1"/>
  <c r="BB28" s="1"/>
  <c r="BC27" s="1"/>
  <c r="BD26" s="1"/>
  <c r="BE25" s="1"/>
  <c r="BF24" s="1"/>
  <c r="BG23" s="1"/>
  <c r="BH22" s="1"/>
  <c r="BI21" s="1"/>
  <c r="BJ20" s="1"/>
  <c r="BK19" s="1"/>
  <c r="BL18" s="1"/>
  <c r="BM17" s="1"/>
  <c r="BN16" s="1"/>
  <c r="AY31"/>
  <c r="AZ31"/>
  <c r="BA30" s="1"/>
  <c r="BB29" s="1"/>
  <c r="BC28" s="1"/>
  <c r="BD27" s="1"/>
  <c r="BE26" s="1"/>
  <c r="BF25" s="1"/>
  <c r="BG24" s="1"/>
  <c r="BH23" s="1"/>
  <c r="BI22" s="1"/>
  <c r="BJ21" s="1"/>
  <c r="BK20" s="1"/>
  <c r="BL19" s="1"/>
  <c r="BM18" s="1"/>
  <c r="BN17" s="1"/>
  <c r="BO16" s="1"/>
  <c r="AY32"/>
  <c r="AZ32"/>
  <c r="BA31" s="1"/>
  <c r="BB30" s="1"/>
  <c r="BC29" s="1"/>
  <c r="BD28" s="1"/>
  <c r="BE27" s="1"/>
  <c r="BF26" s="1"/>
  <c r="BG25" s="1"/>
  <c r="BH24" s="1"/>
  <c r="BI23" s="1"/>
  <c r="BJ22" s="1"/>
  <c r="BK21" s="1"/>
  <c r="BL20" s="1"/>
  <c r="BM19" s="1"/>
  <c r="BN18" s="1"/>
  <c r="BO17" s="1"/>
  <c r="BP16" s="1"/>
  <c r="AY33"/>
  <c r="AZ33"/>
  <c r="BA32" s="1"/>
  <c r="BB31" s="1"/>
  <c r="BC30" s="1"/>
  <c r="BD29" s="1"/>
  <c r="BE28" s="1"/>
  <c r="BF27" s="1"/>
  <c r="BG26" s="1"/>
  <c r="BH25" s="1"/>
  <c r="BI24" s="1"/>
  <c r="BJ23" s="1"/>
  <c r="BK22" s="1"/>
  <c r="BL21" s="1"/>
  <c r="BM20" s="1"/>
  <c r="BN19" s="1"/>
  <c r="BO18" s="1"/>
  <c r="BP17" s="1"/>
  <c r="BQ16" s="1"/>
  <c r="AY34"/>
  <c r="AZ34"/>
  <c r="BA33" s="1"/>
  <c r="BB32" s="1"/>
  <c r="BC31" s="1"/>
  <c r="BD30" s="1"/>
  <c r="BE29" s="1"/>
  <c r="BF28" s="1"/>
  <c r="BG27" s="1"/>
  <c r="BH26" s="1"/>
  <c r="BI25" s="1"/>
  <c r="BJ24" s="1"/>
  <c r="BK23" s="1"/>
  <c r="BL22" s="1"/>
  <c r="BM21" s="1"/>
  <c r="BN20" s="1"/>
  <c r="BO19" s="1"/>
  <c r="BP18" s="1"/>
  <c r="BQ17" s="1"/>
  <c r="BR16" s="1"/>
  <c r="AY35"/>
  <c r="AZ35"/>
  <c r="BA34" s="1"/>
  <c r="BB33" s="1"/>
  <c r="BC32" s="1"/>
  <c r="BD31" s="1"/>
  <c r="BE30" s="1"/>
  <c r="BF29" s="1"/>
  <c r="BG28" s="1"/>
  <c r="BH27" s="1"/>
  <c r="BI26" s="1"/>
  <c r="BJ25" s="1"/>
  <c r="BK24" s="1"/>
  <c r="BL23" s="1"/>
  <c r="BM22" s="1"/>
  <c r="BN21" s="1"/>
  <c r="BO20" s="1"/>
  <c r="BP19" s="1"/>
  <c r="BQ18" s="1"/>
  <c r="BR17" s="1"/>
  <c r="BS16" s="1"/>
  <c r="AY36"/>
  <c r="AZ36"/>
  <c r="BA35" s="1"/>
  <c r="BB34" s="1"/>
  <c r="BC33" s="1"/>
  <c r="BD32" s="1"/>
  <c r="BE31" s="1"/>
  <c r="BF30" s="1"/>
  <c r="BG29" s="1"/>
  <c r="BH28" s="1"/>
  <c r="BI27" s="1"/>
  <c r="BJ26" s="1"/>
  <c r="BK25" s="1"/>
  <c r="BL24" s="1"/>
  <c r="BM23" s="1"/>
  <c r="BN22" s="1"/>
  <c r="BO21" s="1"/>
  <c r="BP20" s="1"/>
  <c r="BQ19" s="1"/>
  <c r="BR18" s="1"/>
  <c r="BS17" s="1"/>
  <c r="BT16" s="1"/>
  <c r="AY37"/>
  <c r="AZ37"/>
  <c r="BA36" s="1"/>
  <c r="BB35" s="1"/>
  <c r="BC34" s="1"/>
  <c r="BD33" s="1"/>
  <c r="BE32" s="1"/>
  <c r="BF31" s="1"/>
  <c r="BG30" s="1"/>
  <c r="BH29" s="1"/>
  <c r="BI28" s="1"/>
  <c r="BJ27" s="1"/>
  <c r="BK26" s="1"/>
  <c r="BL25" s="1"/>
  <c r="BM24" s="1"/>
  <c r="BN23" s="1"/>
  <c r="BO22" s="1"/>
  <c r="BP21" s="1"/>
  <c r="BQ20" s="1"/>
  <c r="BR19" s="1"/>
  <c r="BS18" s="1"/>
  <c r="BT17" s="1"/>
  <c r="BU16" s="1"/>
  <c r="AY38"/>
  <c r="AZ38"/>
  <c r="BA37" s="1"/>
  <c r="BB36" s="1"/>
  <c r="BC35" s="1"/>
  <c r="BD34" s="1"/>
  <c r="BE33" s="1"/>
  <c r="BF32" s="1"/>
  <c r="BG31" s="1"/>
  <c r="BH30" s="1"/>
  <c r="BI29" s="1"/>
  <c r="BJ28" s="1"/>
  <c r="BK27" s="1"/>
  <c r="BL26" s="1"/>
  <c r="BM25" s="1"/>
  <c r="BN24" s="1"/>
  <c r="BO23" s="1"/>
  <c r="BP22" s="1"/>
  <c r="BQ21" s="1"/>
  <c r="BR20" s="1"/>
  <c r="BS19" s="1"/>
  <c r="BT18" s="1"/>
  <c r="BU17" s="1"/>
  <c r="BV16" s="1"/>
  <c r="AY39"/>
  <c r="AZ39"/>
  <c r="BA38" s="1"/>
  <c r="BB37" s="1"/>
  <c r="BC36" s="1"/>
  <c r="BD35" s="1"/>
  <c r="BE34" s="1"/>
  <c r="BF33" s="1"/>
  <c r="BG32" s="1"/>
  <c r="BH31" s="1"/>
  <c r="BI30" s="1"/>
  <c r="BJ29" s="1"/>
  <c r="BK28" s="1"/>
  <c r="BL27" s="1"/>
  <c r="BM26" s="1"/>
  <c r="BN25" s="1"/>
  <c r="BO24" s="1"/>
  <c r="BP23" s="1"/>
  <c r="BQ22" s="1"/>
  <c r="BR21" s="1"/>
  <c r="BS20" s="1"/>
  <c r="BT19" s="1"/>
  <c r="BU18" s="1"/>
  <c r="BV17" s="1"/>
  <c r="BW16" s="1"/>
  <c r="AY40"/>
  <c r="AZ40"/>
  <c r="BA39" s="1"/>
  <c r="BB38" s="1"/>
  <c r="BC37" s="1"/>
  <c r="BD36" s="1"/>
  <c r="BE35" s="1"/>
  <c r="BF34" s="1"/>
  <c r="BG33" s="1"/>
  <c r="BH32" s="1"/>
  <c r="BI31" s="1"/>
  <c r="BJ30" s="1"/>
  <c r="BK29" s="1"/>
  <c r="BL28" s="1"/>
  <c r="BM27" s="1"/>
  <c r="BN26" s="1"/>
  <c r="BO25" s="1"/>
  <c r="BP24" s="1"/>
  <c r="BQ23" s="1"/>
  <c r="BR22" s="1"/>
  <c r="BS21" s="1"/>
  <c r="BT20" s="1"/>
  <c r="BU19" s="1"/>
  <c r="BV18" s="1"/>
  <c r="BW17" s="1"/>
  <c r="BX16" s="1"/>
  <c r="AY41"/>
  <c r="AZ41"/>
  <c r="BA40" s="1"/>
  <c r="BB39" s="1"/>
  <c r="BC38" s="1"/>
  <c r="BD37" s="1"/>
  <c r="BE36" s="1"/>
  <c r="BF35" s="1"/>
  <c r="BG34" s="1"/>
  <c r="BH33" s="1"/>
  <c r="BI32" s="1"/>
  <c r="BJ31" s="1"/>
  <c r="BK30" s="1"/>
  <c r="BL29" s="1"/>
  <c r="BM28" s="1"/>
  <c r="BN27" s="1"/>
  <c r="BO26" s="1"/>
  <c r="BP25" s="1"/>
  <c r="BQ24" s="1"/>
  <c r="BR23" s="1"/>
  <c r="BS22" s="1"/>
  <c r="BT21" s="1"/>
  <c r="BU20" s="1"/>
  <c r="BV19" s="1"/>
  <c r="BW18" s="1"/>
  <c r="BX17" s="1"/>
  <c r="BY16" s="1"/>
  <c r="AY42"/>
  <c r="AZ42"/>
  <c r="BA41" s="1"/>
  <c r="BB40" s="1"/>
  <c r="BC39" s="1"/>
  <c r="BD38" s="1"/>
  <c r="BE37" s="1"/>
  <c r="BF36" s="1"/>
  <c r="BG35" s="1"/>
  <c r="BH34" s="1"/>
  <c r="BI33" s="1"/>
  <c r="BJ32" s="1"/>
  <c r="BK31" s="1"/>
  <c r="BL30" s="1"/>
  <c r="BM29" s="1"/>
  <c r="BN28" s="1"/>
  <c r="BO27" s="1"/>
  <c r="BP26" s="1"/>
  <c r="BQ25" s="1"/>
  <c r="BR24" s="1"/>
  <c r="BS23" s="1"/>
  <c r="BT22" s="1"/>
  <c r="BU21" s="1"/>
  <c r="BV20" s="1"/>
  <c r="BW19" s="1"/>
  <c r="BX18" s="1"/>
  <c r="BY17" s="1"/>
  <c r="BZ16" s="1"/>
  <c r="AY43"/>
  <c r="AZ43"/>
  <c r="BA42" s="1"/>
  <c r="BB41" s="1"/>
  <c r="BC40" s="1"/>
  <c r="BD39" s="1"/>
  <c r="BE38" s="1"/>
  <c r="BF37" s="1"/>
  <c r="BG36" s="1"/>
  <c r="BH35" s="1"/>
  <c r="BI34" s="1"/>
  <c r="BJ33" s="1"/>
  <c r="BK32" s="1"/>
  <c r="BL31" s="1"/>
  <c r="BM30" s="1"/>
  <c r="BN29" s="1"/>
  <c r="BO28" s="1"/>
  <c r="BP27" s="1"/>
  <c r="BQ26" s="1"/>
  <c r="BR25" s="1"/>
  <c r="BS24" s="1"/>
  <c r="BT23" s="1"/>
  <c r="BU22" s="1"/>
  <c r="BV21" s="1"/>
  <c r="BW20" s="1"/>
  <c r="BX19" s="1"/>
  <c r="BY18" s="1"/>
  <c r="BZ17" s="1"/>
  <c r="CA16" s="1"/>
  <c r="AY44"/>
  <c r="AZ44"/>
  <c r="BA43" s="1"/>
  <c r="BB42" s="1"/>
  <c r="BC41" s="1"/>
  <c r="BD40" s="1"/>
  <c r="BE39" s="1"/>
  <c r="BF38" s="1"/>
  <c r="BG37" s="1"/>
  <c r="BH36" s="1"/>
  <c r="BI35" s="1"/>
  <c r="BJ34" s="1"/>
  <c r="BK33" s="1"/>
  <c r="BL32" s="1"/>
  <c r="BM31" s="1"/>
  <c r="BN30" s="1"/>
  <c r="BO29" s="1"/>
  <c r="BP28" s="1"/>
  <c r="BQ27" s="1"/>
  <c r="BR26" s="1"/>
  <c r="BS25" s="1"/>
  <c r="BT24" s="1"/>
  <c r="BU23" s="1"/>
  <c r="BV22" s="1"/>
  <c r="BW21" s="1"/>
  <c r="BX20" s="1"/>
  <c r="BY19" s="1"/>
  <c r="BZ18" s="1"/>
  <c r="CA17" s="1"/>
  <c r="CB16" s="1"/>
  <c r="AY45"/>
  <c r="AZ45"/>
  <c r="BA44" s="1"/>
  <c r="BB43" s="1"/>
  <c r="BC42" s="1"/>
  <c r="BD41" s="1"/>
  <c r="BE40" s="1"/>
  <c r="BF39" s="1"/>
  <c r="BG38" s="1"/>
  <c r="BH37" s="1"/>
  <c r="BI36" s="1"/>
  <c r="BJ35" s="1"/>
  <c r="BK34" s="1"/>
  <c r="BL33" s="1"/>
  <c r="BM32" s="1"/>
  <c r="BN31" s="1"/>
  <c r="BO30" s="1"/>
  <c r="BP29" s="1"/>
  <c r="BQ28" s="1"/>
  <c r="BR27" s="1"/>
  <c r="BS26" s="1"/>
  <c r="BT25" s="1"/>
  <c r="BU24" s="1"/>
  <c r="BV23" s="1"/>
  <c r="BW22" s="1"/>
  <c r="BX21" s="1"/>
  <c r="BY20" s="1"/>
  <c r="BZ19" s="1"/>
  <c r="CA18" s="1"/>
  <c r="CB17" s="1"/>
  <c r="CC16" s="1"/>
  <c r="AY46"/>
  <c r="AZ46"/>
  <c r="BA45" s="1"/>
  <c r="BB44" s="1"/>
  <c r="BC43" s="1"/>
  <c r="BD42" s="1"/>
  <c r="BE41" s="1"/>
  <c r="BF40" s="1"/>
  <c r="BG39" s="1"/>
  <c r="BH38" s="1"/>
  <c r="BI37" s="1"/>
  <c r="BJ36" s="1"/>
  <c r="BK35" s="1"/>
  <c r="BL34" s="1"/>
  <c r="BM33" s="1"/>
  <c r="BN32" s="1"/>
  <c r="BO31" s="1"/>
  <c r="BP30" s="1"/>
  <c r="BQ29" s="1"/>
  <c r="BR28" s="1"/>
  <c r="BS27" s="1"/>
  <c r="BT26" s="1"/>
  <c r="BU25" s="1"/>
  <c r="BV24" s="1"/>
  <c r="BW23" s="1"/>
  <c r="BX22" s="1"/>
  <c r="BY21" s="1"/>
  <c r="BZ20" s="1"/>
  <c r="CA19" s="1"/>
  <c r="CB18" s="1"/>
  <c r="CC17" s="1"/>
  <c r="AY47"/>
  <c r="AZ47"/>
  <c r="BA46" s="1"/>
  <c r="BB45" s="1"/>
  <c r="BC44" s="1"/>
  <c r="BD43" s="1"/>
  <c r="BE42" s="1"/>
  <c r="BF41" s="1"/>
  <c r="BG40" s="1"/>
  <c r="BH39" s="1"/>
  <c r="BI38" s="1"/>
  <c r="BJ37" s="1"/>
  <c r="BK36" s="1"/>
  <c r="BL35" s="1"/>
  <c r="BM34" s="1"/>
  <c r="BN33" s="1"/>
  <c r="BO32" s="1"/>
  <c r="BP31" s="1"/>
  <c r="BQ30" s="1"/>
  <c r="BR29" s="1"/>
  <c r="BS28" s="1"/>
  <c r="BT27" s="1"/>
  <c r="BU26" s="1"/>
  <c r="BV25" s="1"/>
  <c r="BW24" s="1"/>
  <c r="BX23" s="1"/>
  <c r="BY22" s="1"/>
  <c r="BZ21" s="1"/>
  <c r="CA20" s="1"/>
  <c r="CB19" s="1"/>
  <c r="CC18" s="1"/>
  <c r="AY48"/>
  <c r="AZ48"/>
  <c r="BA47" s="1"/>
  <c r="BB46" s="1"/>
  <c r="BC45" s="1"/>
  <c r="BD44" s="1"/>
  <c r="BE43" s="1"/>
  <c r="BF42" s="1"/>
  <c r="BG41" s="1"/>
  <c r="BH40" s="1"/>
  <c r="BI39" s="1"/>
  <c r="BJ38" s="1"/>
  <c r="BK37" s="1"/>
  <c r="BL36" s="1"/>
  <c r="BM35" s="1"/>
  <c r="BN34" s="1"/>
  <c r="BO33" s="1"/>
  <c r="BP32" s="1"/>
  <c r="BQ31" s="1"/>
  <c r="BR30" s="1"/>
  <c r="BS29" s="1"/>
  <c r="BT28" s="1"/>
  <c r="BU27" s="1"/>
  <c r="BV26" s="1"/>
  <c r="BW25" s="1"/>
  <c r="BX24" s="1"/>
  <c r="BY23" s="1"/>
  <c r="BZ22" s="1"/>
  <c r="CA21" s="1"/>
  <c r="CB20" s="1"/>
  <c r="CC19" s="1"/>
  <c r="AY21" i="17"/>
  <c r="AZ21"/>
  <c r="BA20" s="1"/>
  <c r="BB19" s="1"/>
  <c r="BC18" s="1"/>
  <c r="BD17" s="1"/>
  <c r="BE16" s="1"/>
  <c r="AY22"/>
  <c r="AZ22"/>
  <c r="BA21" s="1"/>
  <c r="BB20" s="1"/>
  <c r="BC19" s="1"/>
  <c r="BD18" s="1"/>
  <c r="BE17" s="1"/>
  <c r="BF16" s="1"/>
  <c r="AY23"/>
  <c r="AZ23"/>
  <c r="BA22" s="1"/>
  <c r="BB21" s="1"/>
  <c r="BC20" s="1"/>
  <c r="BD19" s="1"/>
  <c r="BE18" s="1"/>
  <c r="BF17" s="1"/>
  <c r="BG16" s="1"/>
  <c r="AY24"/>
  <c r="AZ24"/>
  <c r="BA23" s="1"/>
  <c r="BB22" s="1"/>
  <c r="BC21" s="1"/>
  <c r="BD20" s="1"/>
  <c r="BE19" s="1"/>
  <c r="BF18" s="1"/>
  <c r="BG17" s="1"/>
  <c r="BH16" s="1"/>
  <c r="AY25"/>
  <c r="AZ25"/>
  <c r="BA24" s="1"/>
  <c r="BB23" s="1"/>
  <c r="BC22" s="1"/>
  <c r="BD21" s="1"/>
  <c r="BE20" s="1"/>
  <c r="BF19" s="1"/>
  <c r="BG18" s="1"/>
  <c r="BH17" s="1"/>
  <c r="BI16" s="1"/>
  <c r="AY26"/>
  <c r="AZ26"/>
  <c r="BA25" s="1"/>
  <c r="BB24" s="1"/>
  <c r="BC23" s="1"/>
  <c r="BD22" s="1"/>
  <c r="BE21" s="1"/>
  <c r="BF20" s="1"/>
  <c r="BG19" s="1"/>
  <c r="BH18" s="1"/>
  <c r="BI17" s="1"/>
  <c r="BJ16" s="1"/>
  <c r="AY27"/>
  <c r="AZ27"/>
  <c r="BA26" s="1"/>
  <c r="BB25" s="1"/>
  <c r="BC24" s="1"/>
  <c r="BD23" s="1"/>
  <c r="BE22" s="1"/>
  <c r="BF21" s="1"/>
  <c r="BG20" s="1"/>
  <c r="BH19" s="1"/>
  <c r="BI18" s="1"/>
  <c r="BJ17" s="1"/>
  <c r="BK16" s="1"/>
  <c r="AY28"/>
  <c r="AZ28"/>
  <c r="BA27" s="1"/>
  <c r="BB26" s="1"/>
  <c r="BC25" s="1"/>
  <c r="BD24" s="1"/>
  <c r="BE23" s="1"/>
  <c r="BF22" s="1"/>
  <c r="BG21" s="1"/>
  <c r="BH20" s="1"/>
  <c r="BI19" s="1"/>
  <c r="BJ18" s="1"/>
  <c r="BK17" s="1"/>
  <c r="BL16" s="1"/>
  <c r="AY29"/>
  <c r="AZ29"/>
  <c r="BA28" s="1"/>
  <c r="BB27" s="1"/>
  <c r="BC26" s="1"/>
  <c r="BD25" s="1"/>
  <c r="BE24" s="1"/>
  <c r="BF23" s="1"/>
  <c r="BG22" s="1"/>
  <c r="BH21" s="1"/>
  <c r="BI20" s="1"/>
  <c r="BJ19" s="1"/>
  <c r="BK18" s="1"/>
  <c r="BL17" s="1"/>
  <c r="BM16" s="1"/>
  <c r="AY30"/>
  <c r="AZ30"/>
  <c r="BA29" s="1"/>
  <c r="BB28" s="1"/>
  <c r="BC27" s="1"/>
  <c r="BD26" s="1"/>
  <c r="BE25" s="1"/>
  <c r="BF24" s="1"/>
  <c r="BG23" s="1"/>
  <c r="BH22" s="1"/>
  <c r="BI21" s="1"/>
  <c r="BJ20" s="1"/>
  <c r="BK19" s="1"/>
  <c r="BL18" s="1"/>
  <c r="BM17" s="1"/>
  <c r="BN16" s="1"/>
  <c r="AY31"/>
  <c r="AZ31"/>
  <c r="BA30" s="1"/>
  <c r="BB29" s="1"/>
  <c r="BC28" s="1"/>
  <c r="BD27" s="1"/>
  <c r="BE26" s="1"/>
  <c r="BF25" s="1"/>
  <c r="BG24" s="1"/>
  <c r="BH23" s="1"/>
  <c r="BI22" s="1"/>
  <c r="BJ21" s="1"/>
  <c r="BK20" s="1"/>
  <c r="BL19" s="1"/>
  <c r="BM18" s="1"/>
  <c r="BN17" s="1"/>
  <c r="BO16" s="1"/>
  <c r="AY32"/>
  <c r="AZ32"/>
  <c r="BA31" s="1"/>
  <c r="BB30" s="1"/>
  <c r="BC29" s="1"/>
  <c r="BD28" s="1"/>
  <c r="BE27" s="1"/>
  <c r="BF26" s="1"/>
  <c r="BG25" s="1"/>
  <c r="BH24" s="1"/>
  <c r="BI23" s="1"/>
  <c r="BJ22" s="1"/>
  <c r="BK21" s="1"/>
  <c r="BL20" s="1"/>
  <c r="BM19" s="1"/>
  <c r="BN18" s="1"/>
  <c r="BO17" s="1"/>
  <c r="BP16" s="1"/>
  <c r="AY33"/>
  <c r="AZ33"/>
  <c r="BA32" s="1"/>
  <c r="BB31" s="1"/>
  <c r="BC30" s="1"/>
  <c r="BD29" s="1"/>
  <c r="BE28" s="1"/>
  <c r="BF27" s="1"/>
  <c r="BG26" s="1"/>
  <c r="BH25" s="1"/>
  <c r="BI24" s="1"/>
  <c r="BJ23" s="1"/>
  <c r="BK22" s="1"/>
  <c r="BL21" s="1"/>
  <c r="BM20" s="1"/>
  <c r="BN19" s="1"/>
  <c r="BO18" s="1"/>
  <c r="BP17" s="1"/>
  <c r="BQ16" s="1"/>
  <c r="AY34"/>
  <c r="AZ34"/>
  <c r="BA33" s="1"/>
  <c r="BB32" s="1"/>
  <c r="BC31" s="1"/>
  <c r="BD30" s="1"/>
  <c r="BE29" s="1"/>
  <c r="BF28" s="1"/>
  <c r="BG27" s="1"/>
  <c r="BH26" s="1"/>
  <c r="BI25" s="1"/>
  <c r="BJ24" s="1"/>
  <c r="BK23" s="1"/>
  <c r="BL22" s="1"/>
  <c r="BM21" s="1"/>
  <c r="BN20" s="1"/>
  <c r="BO19" s="1"/>
  <c r="BP18" s="1"/>
  <c r="BQ17" s="1"/>
  <c r="BR16" s="1"/>
  <c r="AY35"/>
  <c r="AZ35"/>
  <c r="BA34" s="1"/>
  <c r="BB33" s="1"/>
  <c r="BC32" s="1"/>
  <c r="BD31" s="1"/>
  <c r="BE30" s="1"/>
  <c r="BF29" s="1"/>
  <c r="BG28" s="1"/>
  <c r="BH27" s="1"/>
  <c r="BI26" s="1"/>
  <c r="BJ25" s="1"/>
  <c r="BK24" s="1"/>
  <c r="BL23" s="1"/>
  <c r="BM22" s="1"/>
  <c r="BN21" s="1"/>
  <c r="BO20" s="1"/>
  <c r="BP19" s="1"/>
  <c r="BQ18" s="1"/>
  <c r="BR17" s="1"/>
  <c r="BS16" s="1"/>
  <c r="AY36"/>
  <c r="AZ36"/>
  <c r="BA35" s="1"/>
  <c r="BB34" s="1"/>
  <c r="BC33" s="1"/>
  <c r="BD32" s="1"/>
  <c r="BE31" s="1"/>
  <c r="BF30" s="1"/>
  <c r="BG29" s="1"/>
  <c r="BH28" s="1"/>
  <c r="BI27" s="1"/>
  <c r="BJ26" s="1"/>
  <c r="BK25" s="1"/>
  <c r="BL24" s="1"/>
  <c r="BM23" s="1"/>
  <c r="BN22" s="1"/>
  <c r="BO21" s="1"/>
  <c r="BP20" s="1"/>
  <c r="BQ19" s="1"/>
  <c r="BR18" s="1"/>
  <c r="BS17" s="1"/>
  <c r="BT16" s="1"/>
  <c r="AY37"/>
  <c r="AZ37"/>
  <c r="BA36" s="1"/>
  <c r="BB35" s="1"/>
  <c r="BC34" s="1"/>
  <c r="BD33" s="1"/>
  <c r="BE32" s="1"/>
  <c r="BF31" s="1"/>
  <c r="BG30" s="1"/>
  <c r="BH29" s="1"/>
  <c r="BI28" s="1"/>
  <c r="BJ27" s="1"/>
  <c r="BK26" s="1"/>
  <c r="BL25" s="1"/>
  <c r="BM24" s="1"/>
  <c r="BN23" s="1"/>
  <c r="BO22" s="1"/>
  <c r="BP21" s="1"/>
  <c r="BQ20" s="1"/>
  <c r="BR19" s="1"/>
  <c r="BS18" s="1"/>
  <c r="BT17" s="1"/>
  <c r="BU16" s="1"/>
  <c r="AY38"/>
  <c r="AZ38"/>
  <c r="BA37" s="1"/>
  <c r="BB36" s="1"/>
  <c r="BC35" s="1"/>
  <c r="BD34" s="1"/>
  <c r="BE33" s="1"/>
  <c r="BF32" s="1"/>
  <c r="BG31" s="1"/>
  <c r="BH30" s="1"/>
  <c r="BI29" s="1"/>
  <c r="BJ28" s="1"/>
  <c r="BK27" s="1"/>
  <c r="BL26" s="1"/>
  <c r="BM25" s="1"/>
  <c r="BN24" s="1"/>
  <c r="BO23" s="1"/>
  <c r="BP22" s="1"/>
  <c r="BQ21" s="1"/>
  <c r="BR20" s="1"/>
  <c r="BS19" s="1"/>
  <c r="BT18" s="1"/>
  <c r="BU17" s="1"/>
  <c r="BV16" s="1"/>
  <c r="AY39"/>
  <c r="AZ39"/>
  <c r="BA38" s="1"/>
  <c r="BB37" s="1"/>
  <c r="BC36" s="1"/>
  <c r="BD35" s="1"/>
  <c r="BE34" s="1"/>
  <c r="BF33" s="1"/>
  <c r="BG32" s="1"/>
  <c r="BH31" s="1"/>
  <c r="BI30" s="1"/>
  <c r="BJ29" s="1"/>
  <c r="BK28" s="1"/>
  <c r="BL27" s="1"/>
  <c r="BM26" s="1"/>
  <c r="BN25" s="1"/>
  <c r="BO24" s="1"/>
  <c r="BP23" s="1"/>
  <c r="BQ22" s="1"/>
  <c r="BR21" s="1"/>
  <c r="BS20" s="1"/>
  <c r="BT19" s="1"/>
  <c r="BU18" s="1"/>
  <c r="BV17" s="1"/>
  <c r="BW16" s="1"/>
  <c r="AY40"/>
  <c r="AZ40"/>
  <c r="BA39" s="1"/>
  <c r="BB38" s="1"/>
  <c r="BC37" s="1"/>
  <c r="BD36" s="1"/>
  <c r="BE35" s="1"/>
  <c r="BF34" s="1"/>
  <c r="BG33" s="1"/>
  <c r="BH32" s="1"/>
  <c r="BI31" s="1"/>
  <c r="BJ30" s="1"/>
  <c r="BK29" s="1"/>
  <c r="BL28" s="1"/>
  <c r="BM27" s="1"/>
  <c r="BN26" s="1"/>
  <c r="BO25" s="1"/>
  <c r="BP24" s="1"/>
  <c r="BQ23" s="1"/>
  <c r="BR22" s="1"/>
  <c r="BS21" s="1"/>
  <c r="BT20" s="1"/>
  <c r="BU19" s="1"/>
  <c r="BV18" s="1"/>
  <c r="BW17" s="1"/>
  <c r="BX16" s="1"/>
  <c r="AY41"/>
  <c r="AZ41"/>
  <c r="BA40" s="1"/>
  <c r="BB39" s="1"/>
  <c r="BC38" s="1"/>
  <c r="BD37" s="1"/>
  <c r="BE36" s="1"/>
  <c r="BF35" s="1"/>
  <c r="BG34" s="1"/>
  <c r="BH33" s="1"/>
  <c r="BI32" s="1"/>
  <c r="BJ31" s="1"/>
  <c r="BK30" s="1"/>
  <c r="BL29" s="1"/>
  <c r="BM28" s="1"/>
  <c r="BN27" s="1"/>
  <c r="BO26" s="1"/>
  <c r="BP25" s="1"/>
  <c r="BQ24" s="1"/>
  <c r="BR23" s="1"/>
  <c r="BS22" s="1"/>
  <c r="BT21" s="1"/>
  <c r="BU20" s="1"/>
  <c r="BV19" s="1"/>
  <c r="BW18" s="1"/>
  <c r="BX17" s="1"/>
  <c r="BY16" s="1"/>
  <c r="AY42"/>
  <c r="AZ42"/>
  <c r="BA41" s="1"/>
  <c r="BB40" s="1"/>
  <c r="BC39" s="1"/>
  <c r="BD38" s="1"/>
  <c r="BE37" s="1"/>
  <c r="BF36" s="1"/>
  <c r="BG35" s="1"/>
  <c r="BH34" s="1"/>
  <c r="BI33" s="1"/>
  <c r="BJ32" s="1"/>
  <c r="BK31" s="1"/>
  <c r="BL30" s="1"/>
  <c r="BM29" s="1"/>
  <c r="BN28" s="1"/>
  <c r="BO27" s="1"/>
  <c r="BP26" s="1"/>
  <c r="BQ25" s="1"/>
  <c r="BR24" s="1"/>
  <c r="BS23" s="1"/>
  <c r="BT22" s="1"/>
  <c r="BU21" s="1"/>
  <c r="BV20" s="1"/>
  <c r="BW19" s="1"/>
  <c r="BX18" s="1"/>
  <c r="BY17" s="1"/>
  <c r="BZ16" s="1"/>
  <c r="AY43"/>
  <c r="AZ43"/>
  <c r="BA42" s="1"/>
  <c r="BB41" s="1"/>
  <c r="BC40" s="1"/>
  <c r="BD39" s="1"/>
  <c r="BE38" s="1"/>
  <c r="BF37" s="1"/>
  <c r="BG36" s="1"/>
  <c r="BH35" s="1"/>
  <c r="BI34" s="1"/>
  <c r="BJ33" s="1"/>
  <c r="BK32" s="1"/>
  <c r="BL31" s="1"/>
  <c r="BM30" s="1"/>
  <c r="BN29" s="1"/>
  <c r="BO28" s="1"/>
  <c r="BP27" s="1"/>
  <c r="BQ26" s="1"/>
  <c r="BR25" s="1"/>
  <c r="BS24" s="1"/>
  <c r="BT23" s="1"/>
  <c r="BU22" s="1"/>
  <c r="BV21" s="1"/>
  <c r="BW20" s="1"/>
  <c r="BX19" s="1"/>
  <c r="BY18" s="1"/>
  <c r="BZ17" s="1"/>
  <c r="CA16" s="1"/>
  <c r="AY44"/>
  <c r="AZ44"/>
  <c r="BA43" s="1"/>
  <c r="BB42" s="1"/>
  <c r="BC41" s="1"/>
  <c r="BD40" s="1"/>
  <c r="BE39" s="1"/>
  <c r="BF38" s="1"/>
  <c r="BG37" s="1"/>
  <c r="BH36" s="1"/>
  <c r="BI35" s="1"/>
  <c r="BJ34" s="1"/>
  <c r="BK33" s="1"/>
  <c r="BL32" s="1"/>
  <c r="BM31" s="1"/>
  <c r="BN30" s="1"/>
  <c r="BO29" s="1"/>
  <c r="BP28" s="1"/>
  <c r="BQ27" s="1"/>
  <c r="BR26" s="1"/>
  <c r="BS25" s="1"/>
  <c r="BT24" s="1"/>
  <c r="BU23" s="1"/>
  <c r="BV22" s="1"/>
  <c r="BW21" s="1"/>
  <c r="BX20" s="1"/>
  <c r="BY19" s="1"/>
  <c r="BZ18" s="1"/>
  <c r="CA17" s="1"/>
  <c r="CB16" s="1"/>
  <c r="AY45"/>
  <c r="AZ45"/>
  <c r="BA44" s="1"/>
  <c r="BB43" s="1"/>
  <c r="BC42" s="1"/>
  <c r="BD41" s="1"/>
  <c r="BE40" s="1"/>
  <c r="BF39" s="1"/>
  <c r="BG38" s="1"/>
  <c r="BH37" s="1"/>
  <c r="BI36" s="1"/>
  <c r="BJ35" s="1"/>
  <c r="BK34" s="1"/>
  <c r="BL33" s="1"/>
  <c r="BM32" s="1"/>
  <c r="BN31" s="1"/>
  <c r="BO30" s="1"/>
  <c r="BP29" s="1"/>
  <c r="BQ28" s="1"/>
  <c r="BR27" s="1"/>
  <c r="BS26" s="1"/>
  <c r="BT25" s="1"/>
  <c r="BU24" s="1"/>
  <c r="BV23" s="1"/>
  <c r="BW22" s="1"/>
  <c r="BX21" s="1"/>
  <c r="BY20" s="1"/>
  <c r="BZ19" s="1"/>
  <c r="CA18" s="1"/>
  <c r="CB17" s="1"/>
  <c r="CC16" s="1"/>
  <c r="AY46"/>
  <c r="AZ46"/>
  <c r="BA45" s="1"/>
  <c r="BB44" s="1"/>
  <c r="BC43" s="1"/>
  <c r="BD42" s="1"/>
  <c r="BE41" s="1"/>
  <c r="BF40" s="1"/>
  <c r="BG39" s="1"/>
  <c r="BH38" s="1"/>
  <c r="BI37" s="1"/>
  <c r="BJ36" s="1"/>
  <c r="BK35" s="1"/>
  <c r="BL34" s="1"/>
  <c r="BM33" s="1"/>
  <c r="BN32" s="1"/>
  <c r="BO31" s="1"/>
  <c r="BP30" s="1"/>
  <c r="BQ29" s="1"/>
  <c r="BR28" s="1"/>
  <c r="BS27" s="1"/>
  <c r="BT26" s="1"/>
  <c r="BU25" s="1"/>
  <c r="BV24" s="1"/>
  <c r="BW23" s="1"/>
  <c r="BX22" s="1"/>
  <c r="BY21" s="1"/>
  <c r="BZ20" s="1"/>
  <c r="CA19" s="1"/>
  <c r="CB18" s="1"/>
  <c r="CC17" s="1"/>
  <c r="AY47"/>
  <c r="AZ47"/>
  <c r="BA46" s="1"/>
  <c r="BB45" s="1"/>
  <c r="BC44" s="1"/>
  <c r="BD43" s="1"/>
  <c r="BE42" s="1"/>
  <c r="BF41" s="1"/>
  <c r="BG40" s="1"/>
  <c r="BH39" s="1"/>
  <c r="BI38" s="1"/>
  <c r="BJ37" s="1"/>
  <c r="BK36" s="1"/>
  <c r="BL35" s="1"/>
  <c r="BM34" s="1"/>
  <c r="BN33" s="1"/>
  <c r="BO32" s="1"/>
  <c r="BP31" s="1"/>
  <c r="BQ30" s="1"/>
  <c r="BR29" s="1"/>
  <c r="BS28" s="1"/>
  <c r="BT27" s="1"/>
  <c r="BU26" s="1"/>
  <c r="BV25" s="1"/>
  <c r="BW24" s="1"/>
  <c r="BX23" s="1"/>
  <c r="BY22" s="1"/>
  <c r="BZ21" s="1"/>
  <c r="CA20" s="1"/>
  <c r="CB19" s="1"/>
  <c r="CC18" s="1"/>
  <c r="AY48"/>
  <c r="AZ48"/>
  <c r="BA47" s="1"/>
  <c r="BB46" s="1"/>
  <c r="BC45" s="1"/>
  <c r="BD44" s="1"/>
  <c r="BE43" s="1"/>
  <c r="BF42" s="1"/>
  <c r="BG41" s="1"/>
  <c r="BH40" s="1"/>
  <c r="BI39" s="1"/>
  <c r="BJ38" s="1"/>
  <c r="BK37" s="1"/>
  <c r="BL36" s="1"/>
  <c r="BM35" s="1"/>
  <c r="BN34" s="1"/>
  <c r="BO33" s="1"/>
  <c r="BP32" s="1"/>
  <c r="BQ31" s="1"/>
  <c r="BR30" s="1"/>
  <c r="BS29" s="1"/>
  <c r="BT28" s="1"/>
  <c r="BU27" s="1"/>
  <c r="BV26" s="1"/>
  <c r="BW25" s="1"/>
  <c r="BX24" s="1"/>
  <c r="BY23" s="1"/>
  <c r="BZ22" s="1"/>
  <c r="CA21" s="1"/>
  <c r="CB20" s="1"/>
  <c r="CC19" s="1"/>
  <c r="AY49"/>
  <c r="AZ49"/>
  <c r="BA48" s="1"/>
  <c r="BB47" s="1"/>
  <c r="BC46" s="1"/>
  <c r="BD45" s="1"/>
  <c r="BE44" s="1"/>
  <c r="BF43" s="1"/>
  <c r="BG42" s="1"/>
  <c r="BH41" s="1"/>
  <c r="BI40" s="1"/>
  <c r="BJ39" s="1"/>
  <c r="BK38" s="1"/>
  <c r="BL37" s="1"/>
  <c r="BM36" s="1"/>
  <c r="BN35" s="1"/>
  <c r="BO34" s="1"/>
  <c r="BP33" s="1"/>
  <c r="BQ32" s="1"/>
  <c r="BR31" s="1"/>
  <c r="BS30" s="1"/>
  <c r="BT29" s="1"/>
  <c r="BU28" s="1"/>
  <c r="BV27" s="1"/>
  <c r="BW26" s="1"/>
  <c r="BX25" s="1"/>
  <c r="BY24" s="1"/>
  <c r="BZ23" s="1"/>
  <c r="CA22" s="1"/>
  <c r="CB21" s="1"/>
  <c r="CC20" s="1"/>
  <c r="AY50"/>
  <c r="AZ50"/>
  <c r="BA49" s="1"/>
  <c r="BB48" s="1"/>
  <c r="BC47" s="1"/>
  <c r="BD46" s="1"/>
  <c r="BE45" s="1"/>
  <c r="BF44" s="1"/>
  <c r="BG43" s="1"/>
  <c r="BH42" s="1"/>
  <c r="BI41" s="1"/>
  <c r="BJ40" s="1"/>
  <c r="BK39" s="1"/>
  <c r="BL38" s="1"/>
  <c r="BM37" s="1"/>
  <c r="BN36" s="1"/>
  <c r="BO35" s="1"/>
  <c r="BP34" s="1"/>
  <c r="BQ33" s="1"/>
  <c r="BR32" s="1"/>
  <c r="BS31" s="1"/>
  <c r="BT30" s="1"/>
  <c r="BU29" s="1"/>
  <c r="BV28" s="1"/>
  <c r="BW27" s="1"/>
  <c r="BX26" s="1"/>
  <c r="BY25" s="1"/>
  <c r="BZ24" s="1"/>
  <c r="CA23" s="1"/>
  <c r="CB22" s="1"/>
  <c r="CC21" s="1"/>
  <c r="AY51"/>
  <c r="AZ51"/>
  <c r="BA50" s="1"/>
  <c r="BB49" s="1"/>
  <c r="BC48" s="1"/>
  <c r="BD47" s="1"/>
  <c r="BE46" s="1"/>
  <c r="BF45" s="1"/>
  <c r="BG44" s="1"/>
  <c r="BH43" s="1"/>
  <c r="BI42" s="1"/>
  <c r="BJ41" s="1"/>
  <c r="BK40" s="1"/>
  <c r="BL39" s="1"/>
  <c r="BM38" s="1"/>
  <c r="BN37" s="1"/>
  <c r="BO36" s="1"/>
  <c r="BP35" s="1"/>
  <c r="BQ34" s="1"/>
  <c r="BR33" s="1"/>
  <c r="BS32" s="1"/>
  <c r="BT31" s="1"/>
  <c r="BU30" s="1"/>
  <c r="BV29" s="1"/>
  <c r="BW28" s="1"/>
  <c r="BX27" s="1"/>
  <c r="BY26" s="1"/>
  <c r="BZ25" s="1"/>
  <c r="CA24" s="1"/>
  <c r="CB23" s="1"/>
  <c r="CC22" s="1"/>
  <c r="AY52"/>
  <c r="AZ52"/>
  <c r="BA51" s="1"/>
  <c r="BB50" s="1"/>
  <c r="BC49" s="1"/>
  <c r="BD48" s="1"/>
  <c r="BE47" s="1"/>
  <c r="BF46" s="1"/>
  <c r="BG45" s="1"/>
  <c r="BH44" s="1"/>
  <c r="BI43" s="1"/>
  <c r="BJ42" s="1"/>
  <c r="BK41" s="1"/>
  <c r="BL40" s="1"/>
  <c r="BM39" s="1"/>
  <c r="BN38" s="1"/>
  <c r="BO37" s="1"/>
  <c r="BP36" s="1"/>
  <c r="BQ35" s="1"/>
  <c r="BR34" s="1"/>
  <c r="BS33" s="1"/>
  <c r="BT32" s="1"/>
  <c r="BU31" s="1"/>
  <c r="BV30" s="1"/>
  <c r="BW29" s="1"/>
  <c r="BX28" s="1"/>
  <c r="BY27" s="1"/>
  <c r="BZ26" s="1"/>
  <c r="CA25" s="1"/>
  <c r="CB24" s="1"/>
  <c r="CC23" s="1"/>
  <c r="AY53"/>
  <c r="AZ53"/>
  <c r="BA52" s="1"/>
  <c r="BB51" s="1"/>
  <c r="BC50" s="1"/>
  <c r="BD49" s="1"/>
  <c r="BE48" s="1"/>
  <c r="BF47" s="1"/>
  <c r="BG46" s="1"/>
  <c r="BH45" s="1"/>
  <c r="BI44" s="1"/>
  <c r="BJ43" s="1"/>
  <c r="BK42" s="1"/>
  <c r="BL41" s="1"/>
  <c r="BM40" s="1"/>
  <c r="BN39" s="1"/>
  <c r="BO38" s="1"/>
  <c r="BP37" s="1"/>
  <c r="BQ36" s="1"/>
  <c r="BR35" s="1"/>
  <c r="BS34" s="1"/>
  <c r="BT33" s="1"/>
  <c r="BU32" s="1"/>
  <c r="BV31" s="1"/>
  <c r="BW30" s="1"/>
  <c r="BX29" s="1"/>
  <c r="BY28" s="1"/>
  <c r="BZ27" s="1"/>
  <c r="CA26" s="1"/>
  <c r="CB25" s="1"/>
  <c r="CC24" s="1"/>
  <c r="AY54"/>
  <c r="AZ54"/>
  <c r="BA53" s="1"/>
  <c r="BB52" s="1"/>
  <c r="BC51" s="1"/>
  <c r="BD50" s="1"/>
  <c r="BE49" s="1"/>
  <c r="BF48" s="1"/>
  <c r="BG47" s="1"/>
  <c r="BH46" s="1"/>
  <c r="BI45" s="1"/>
  <c r="BJ44" s="1"/>
  <c r="BK43" s="1"/>
  <c r="BL42" s="1"/>
  <c r="BM41" s="1"/>
  <c r="BN40" s="1"/>
  <c r="BO39" s="1"/>
  <c r="BP38" s="1"/>
  <c r="BQ37" s="1"/>
  <c r="BR36" s="1"/>
  <c r="BS35" s="1"/>
  <c r="BT34" s="1"/>
  <c r="BU33" s="1"/>
  <c r="BV32" s="1"/>
  <c r="BW31" s="1"/>
  <c r="BX30" s="1"/>
  <c r="BY29" s="1"/>
  <c r="BZ28" s="1"/>
  <c r="CA27" s="1"/>
  <c r="CB26" s="1"/>
  <c r="CC25" s="1"/>
  <c r="AY55"/>
  <c r="AZ55"/>
  <c r="BA54" s="1"/>
  <c r="BB53" s="1"/>
  <c r="BC52" s="1"/>
  <c r="BD51" s="1"/>
  <c r="BE50" s="1"/>
  <c r="BF49" s="1"/>
  <c r="BG48" s="1"/>
  <c r="BH47" s="1"/>
  <c r="BI46" s="1"/>
  <c r="BJ45" s="1"/>
  <c r="BK44" s="1"/>
  <c r="BL43" s="1"/>
  <c r="BM42" s="1"/>
  <c r="BN41" s="1"/>
  <c r="BO40" s="1"/>
  <c r="BP39" s="1"/>
  <c r="BQ38" s="1"/>
  <c r="BR37" s="1"/>
  <c r="BS36" s="1"/>
  <c r="BT35" s="1"/>
  <c r="BU34" s="1"/>
  <c r="BV33" s="1"/>
  <c r="BW32" s="1"/>
  <c r="BX31" s="1"/>
  <c r="BY30" s="1"/>
  <c r="BZ29" s="1"/>
  <c r="CA28" s="1"/>
  <c r="CB27" s="1"/>
  <c r="CC26" s="1"/>
  <c r="AY56"/>
  <c r="AZ56"/>
  <c r="BA55" s="1"/>
  <c r="BB54" s="1"/>
  <c r="BC53" s="1"/>
  <c r="BD52" s="1"/>
  <c r="BE51" s="1"/>
  <c r="BF50" s="1"/>
  <c r="BG49" s="1"/>
  <c r="BH48" s="1"/>
  <c r="BI47" s="1"/>
  <c r="BJ46" s="1"/>
  <c r="BK45" s="1"/>
  <c r="BL44" s="1"/>
  <c r="BM43" s="1"/>
  <c r="BN42" s="1"/>
  <c r="BO41" s="1"/>
  <c r="BP40" s="1"/>
  <c r="BQ39" s="1"/>
  <c r="BR38" s="1"/>
  <c r="BS37" s="1"/>
  <c r="BT36" s="1"/>
  <c r="BU35" s="1"/>
  <c r="BV34" s="1"/>
  <c r="BW33" s="1"/>
  <c r="BX32" s="1"/>
  <c r="BY31" s="1"/>
  <c r="BZ30" s="1"/>
  <c r="CA29" s="1"/>
  <c r="CB28" s="1"/>
  <c r="CC27" s="1"/>
  <c r="AY57"/>
  <c r="AZ57"/>
  <c r="BA56" s="1"/>
  <c r="BB55" s="1"/>
  <c r="BC54" s="1"/>
  <c r="BD53" s="1"/>
  <c r="BE52" s="1"/>
  <c r="BF51" s="1"/>
  <c r="BG50" s="1"/>
  <c r="BH49" s="1"/>
  <c r="BI48" s="1"/>
  <c r="BJ47" s="1"/>
  <c r="BK46" s="1"/>
  <c r="BL45" s="1"/>
  <c r="BM44" s="1"/>
  <c r="BN43" s="1"/>
  <c r="BO42" s="1"/>
  <c r="BP41" s="1"/>
  <c r="BQ40" s="1"/>
  <c r="BR39" s="1"/>
  <c r="BS38" s="1"/>
  <c r="BT37" s="1"/>
  <c r="BU36" s="1"/>
  <c r="BV35" s="1"/>
  <c r="BW34" s="1"/>
  <c r="BX33" s="1"/>
  <c r="BY32" s="1"/>
  <c r="BZ31" s="1"/>
  <c r="CA30" s="1"/>
  <c r="CB29" s="1"/>
  <c r="CC28" s="1"/>
  <c r="AY58"/>
  <c r="AZ58"/>
  <c r="BA57" s="1"/>
  <c r="BB56" s="1"/>
  <c r="BC55" s="1"/>
  <c r="BD54" s="1"/>
  <c r="BE53" s="1"/>
  <c r="BF52" s="1"/>
  <c r="BG51" s="1"/>
  <c r="BH50" s="1"/>
  <c r="BI49" s="1"/>
  <c r="BJ48" s="1"/>
  <c r="BK47" s="1"/>
  <c r="BL46" s="1"/>
  <c r="BM45" s="1"/>
  <c r="BN44" s="1"/>
  <c r="BO43" s="1"/>
  <c r="BP42" s="1"/>
  <c r="BQ41" s="1"/>
  <c r="BR40" s="1"/>
  <c r="BS39" s="1"/>
  <c r="BT38" s="1"/>
  <c r="BU37" s="1"/>
  <c r="BV36" s="1"/>
  <c r="BW35" s="1"/>
  <c r="BX34" s="1"/>
  <c r="BY33" s="1"/>
  <c r="BZ32" s="1"/>
  <c r="CA31" s="1"/>
  <c r="CB30" s="1"/>
  <c r="CC29" s="1"/>
  <c r="AY59"/>
  <c r="AZ59"/>
  <c r="BA58" s="1"/>
  <c r="BB57" s="1"/>
  <c r="BC56" s="1"/>
  <c r="BD55" s="1"/>
  <c r="BE54" s="1"/>
  <c r="BF53" s="1"/>
  <c r="BG52" s="1"/>
  <c r="BH51" s="1"/>
  <c r="BI50" s="1"/>
  <c r="BJ49" s="1"/>
  <c r="BK48" s="1"/>
  <c r="BL47" s="1"/>
  <c r="BM46" s="1"/>
  <c r="BN45" s="1"/>
  <c r="BO44" s="1"/>
  <c r="BP43" s="1"/>
  <c r="BQ42" s="1"/>
  <c r="BR41" s="1"/>
  <c r="BS40" s="1"/>
  <c r="BT39" s="1"/>
  <c r="BU38" s="1"/>
  <c r="BV37" s="1"/>
  <c r="BW36" s="1"/>
  <c r="BX35" s="1"/>
  <c r="BY34" s="1"/>
  <c r="BZ33" s="1"/>
  <c r="CA32" s="1"/>
  <c r="CB31" s="1"/>
  <c r="CC30" s="1"/>
  <c r="AY60"/>
  <c r="AZ60"/>
  <c r="BA59" s="1"/>
  <c r="BB58" s="1"/>
  <c r="BC57" s="1"/>
  <c r="BD56" s="1"/>
  <c r="BE55" s="1"/>
  <c r="BF54" s="1"/>
  <c r="BG53" s="1"/>
  <c r="BH52" s="1"/>
  <c r="BI51" s="1"/>
  <c r="BJ50" s="1"/>
  <c r="BK49" s="1"/>
  <c r="BL48" s="1"/>
  <c r="BM47" s="1"/>
  <c r="BN46" s="1"/>
  <c r="BO45" s="1"/>
  <c r="BP44" s="1"/>
  <c r="BQ43" s="1"/>
  <c r="BR42" s="1"/>
  <c r="BS41" s="1"/>
  <c r="BT40" s="1"/>
  <c r="BU39" s="1"/>
  <c r="BV38" s="1"/>
  <c r="BW37" s="1"/>
  <c r="BX36" s="1"/>
  <c r="BY35" s="1"/>
  <c r="BZ34" s="1"/>
  <c r="CA33" s="1"/>
  <c r="CB32" s="1"/>
  <c r="CC31" s="1"/>
  <c r="AY61"/>
  <c r="AZ61"/>
  <c r="BA60" s="1"/>
  <c r="BB59" s="1"/>
  <c r="BC58" s="1"/>
  <c r="BD57" s="1"/>
  <c r="BE56" s="1"/>
  <c r="BF55" s="1"/>
  <c r="BG54" s="1"/>
  <c r="BH53" s="1"/>
  <c r="BI52" s="1"/>
  <c r="BJ51" s="1"/>
  <c r="BK50" s="1"/>
  <c r="BL49" s="1"/>
  <c r="BM48" s="1"/>
  <c r="BN47" s="1"/>
  <c r="BO46" s="1"/>
  <c r="BP45" s="1"/>
  <c r="BQ44" s="1"/>
  <c r="BR43" s="1"/>
  <c r="BS42" s="1"/>
  <c r="BT41" s="1"/>
  <c r="BU40" s="1"/>
  <c r="BV39" s="1"/>
  <c r="BW38" s="1"/>
  <c r="BX37" s="1"/>
  <c r="BY36" s="1"/>
  <c r="BZ35" s="1"/>
  <c r="CA34" s="1"/>
  <c r="CB33" s="1"/>
  <c r="CC32" s="1"/>
  <c r="AY62"/>
  <c r="AZ62"/>
  <c r="BA61" s="1"/>
  <c r="BB60" s="1"/>
  <c r="BC59" s="1"/>
  <c r="BD58" s="1"/>
  <c r="BE57" s="1"/>
  <c r="BF56" s="1"/>
  <c r="BG55" s="1"/>
  <c r="BH54" s="1"/>
  <c r="BI53" s="1"/>
  <c r="BJ52" s="1"/>
  <c r="BK51" s="1"/>
  <c r="BL50" s="1"/>
  <c r="BM49" s="1"/>
  <c r="BN48" s="1"/>
  <c r="BO47" s="1"/>
  <c r="BP46" s="1"/>
  <c r="BQ45" s="1"/>
  <c r="BR44" s="1"/>
  <c r="BS43" s="1"/>
  <c r="BT42" s="1"/>
  <c r="BU41" s="1"/>
  <c r="BV40" s="1"/>
  <c r="BW39" s="1"/>
  <c r="BX38" s="1"/>
  <c r="BY37" s="1"/>
  <c r="BZ36" s="1"/>
  <c r="CA35" s="1"/>
  <c r="CB34" s="1"/>
  <c r="CC33" s="1"/>
  <c r="AY63"/>
  <c r="AZ63"/>
  <c r="BA62" s="1"/>
  <c r="BB61" s="1"/>
  <c r="BC60" s="1"/>
  <c r="BD59" s="1"/>
  <c r="BE58" s="1"/>
  <c r="BF57" s="1"/>
  <c r="BG56" s="1"/>
  <c r="BH55" s="1"/>
  <c r="BI54" s="1"/>
  <c r="BJ53" s="1"/>
  <c r="BK52" s="1"/>
  <c r="BL51" s="1"/>
  <c r="BM50" s="1"/>
  <c r="BN49" s="1"/>
  <c r="BO48" s="1"/>
  <c r="BP47" s="1"/>
  <c r="BQ46" s="1"/>
  <c r="BR45" s="1"/>
  <c r="BS44" s="1"/>
  <c r="BT43" s="1"/>
  <c r="BU42" s="1"/>
  <c r="BV41" s="1"/>
  <c r="BW40" s="1"/>
  <c r="BX39" s="1"/>
  <c r="BY38" s="1"/>
  <c r="BZ37" s="1"/>
  <c r="CA36" s="1"/>
  <c r="CB35" s="1"/>
  <c r="CC34" s="1"/>
  <c r="AY64"/>
  <c r="AZ64"/>
  <c r="BA63" s="1"/>
  <c r="BB62" s="1"/>
  <c r="BC61" s="1"/>
  <c r="BD60" s="1"/>
  <c r="BE59" s="1"/>
  <c r="BF58" s="1"/>
  <c r="BG57" s="1"/>
  <c r="BH56" s="1"/>
  <c r="BI55" s="1"/>
  <c r="BJ54" s="1"/>
  <c r="BK53" s="1"/>
  <c r="BL52" s="1"/>
  <c r="BM51" s="1"/>
  <c r="BN50" s="1"/>
  <c r="BO49" s="1"/>
  <c r="BP48" s="1"/>
  <c r="BQ47" s="1"/>
  <c r="BR46" s="1"/>
  <c r="BS45" s="1"/>
  <c r="BT44" s="1"/>
  <c r="BU43" s="1"/>
  <c r="BV42" s="1"/>
  <c r="BW41" s="1"/>
  <c r="BX40" s="1"/>
  <c r="BY39" s="1"/>
  <c r="BZ38" s="1"/>
  <c r="CA37" s="1"/>
  <c r="CB36" s="1"/>
  <c r="CC35" s="1"/>
  <c r="AY65"/>
  <c r="AZ65"/>
  <c r="BA64" s="1"/>
  <c r="BB63" s="1"/>
  <c r="BC62" s="1"/>
  <c r="BD61" s="1"/>
  <c r="BE60" s="1"/>
  <c r="BF59" s="1"/>
  <c r="BG58" s="1"/>
  <c r="BH57" s="1"/>
  <c r="BI56" s="1"/>
  <c r="BJ55" s="1"/>
  <c r="BK54" s="1"/>
  <c r="BL53" s="1"/>
  <c r="BM52" s="1"/>
  <c r="BN51" s="1"/>
  <c r="BO50" s="1"/>
  <c r="BP49" s="1"/>
  <c r="BQ48" s="1"/>
  <c r="BR47" s="1"/>
  <c r="BS46" s="1"/>
  <c r="BT45" s="1"/>
  <c r="BU44" s="1"/>
  <c r="BV43" s="1"/>
  <c r="BW42" s="1"/>
  <c r="BX41" s="1"/>
  <c r="BY40" s="1"/>
  <c r="BZ39" s="1"/>
  <c r="CA38" s="1"/>
  <c r="CB37" s="1"/>
  <c r="CC36" s="1"/>
  <c r="AY66"/>
  <c r="AZ66"/>
  <c r="BA65" s="1"/>
  <c r="BB64" s="1"/>
  <c r="BC63" s="1"/>
  <c r="BD62" s="1"/>
  <c r="BE61" s="1"/>
  <c r="BF60" s="1"/>
  <c r="BG59" s="1"/>
  <c r="BH58" s="1"/>
  <c r="BI57" s="1"/>
  <c r="BJ56" s="1"/>
  <c r="BK55" s="1"/>
  <c r="BL54" s="1"/>
  <c r="BM53" s="1"/>
  <c r="BN52" s="1"/>
  <c r="BO51" s="1"/>
  <c r="BP50" s="1"/>
  <c r="BQ49" s="1"/>
  <c r="BR48" s="1"/>
  <c r="BS47" s="1"/>
  <c r="BT46" s="1"/>
  <c r="BU45" s="1"/>
  <c r="BV44" s="1"/>
  <c r="BW43" s="1"/>
  <c r="BX42" s="1"/>
  <c r="BY41" s="1"/>
  <c r="BZ40" s="1"/>
  <c r="CA39" s="1"/>
  <c r="CB38" s="1"/>
  <c r="CC37" s="1"/>
  <c r="AY67"/>
  <c r="AZ67"/>
  <c r="BA66" s="1"/>
  <c r="BB65" s="1"/>
  <c r="BC64" s="1"/>
  <c r="BD63" s="1"/>
  <c r="BE62" s="1"/>
  <c r="BF61" s="1"/>
  <c r="BG60" s="1"/>
  <c r="BH59" s="1"/>
  <c r="BI58" s="1"/>
  <c r="BJ57" s="1"/>
  <c r="BK56" s="1"/>
  <c r="BL55" s="1"/>
  <c r="BM54" s="1"/>
  <c r="BN53" s="1"/>
  <c r="BO52" s="1"/>
  <c r="BP51" s="1"/>
  <c r="BQ50" s="1"/>
  <c r="BR49" s="1"/>
  <c r="BS48" s="1"/>
  <c r="BT47" s="1"/>
  <c r="BU46" s="1"/>
  <c r="BV45" s="1"/>
  <c r="BW44" s="1"/>
  <c r="BX43" s="1"/>
  <c r="BY42" s="1"/>
  <c r="BZ41" s="1"/>
  <c r="CA40" s="1"/>
  <c r="CB39" s="1"/>
  <c r="CC38" s="1"/>
  <c r="AY68"/>
  <c r="AZ68"/>
  <c r="BA67" s="1"/>
  <c r="BB66" s="1"/>
  <c r="BC65" s="1"/>
  <c r="BD64" s="1"/>
  <c r="BE63" s="1"/>
  <c r="BF62" s="1"/>
  <c r="BG61" s="1"/>
  <c r="BH60" s="1"/>
  <c r="BI59" s="1"/>
  <c r="BJ58" s="1"/>
  <c r="BK57" s="1"/>
  <c r="BL56" s="1"/>
  <c r="BM55" s="1"/>
  <c r="BN54" s="1"/>
  <c r="BO53" s="1"/>
  <c r="BP52" s="1"/>
  <c r="BQ51" s="1"/>
  <c r="BR50" s="1"/>
  <c r="BS49" s="1"/>
  <c r="BT48" s="1"/>
  <c r="BU47" s="1"/>
  <c r="BV46" s="1"/>
  <c r="BW45" s="1"/>
  <c r="BX44" s="1"/>
  <c r="BY43" s="1"/>
  <c r="BZ42" s="1"/>
  <c r="CA41" s="1"/>
  <c r="CB40" s="1"/>
  <c r="CC39" s="1"/>
  <c r="AY69"/>
  <c r="AZ69"/>
  <c r="BA68" s="1"/>
  <c r="BB67" s="1"/>
  <c r="BC66" s="1"/>
  <c r="BD65" s="1"/>
  <c r="BE64" s="1"/>
  <c r="BF63" s="1"/>
  <c r="BG62" s="1"/>
  <c r="BH61" s="1"/>
  <c r="BI60" s="1"/>
  <c r="BJ59" s="1"/>
  <c r="BK58" s="1"/>
  <c r="BL57" s="1"/>
  <c r="BM56" s="1"/>
  <c r="BN55" s="1"/>
  <c r="BO54" s="1"/>
  <c r="BP53" s="1"/>
  <c r="BQ52" s="1"/>
  <c r="BR51" s="1"/>
  <c r="BS50" s="1"/>
  <c r="BT49" s="1"/>
  <c r="BU48" s="1"/>
  <c r="BV47" s="1"/>
  <c r="BW46" s="1"/>
  <c r="BX45" s="1"/>
  <c r="BY44" s="1"/>
  <c r="BZ43" s="1"/>
  <c r="CA42" s="1"/>
  <c r="CB41" s="1"/>
  <c r="CC40" s="1"/>
  <c r="AY70"/>
  <c r="AZ70"/>
  <c r="BA69" s="1"/>
  <c r="BB68" s="1"/>
  <c r="BC67" s="1"/>
  <c r="BD66" s="1"/>
  <c r="BE65" s="1"/>
  <c r="BF64" s="1"/>
  <c r="BG63" s="1"/>
  <c r="BH62" s="1"/>
  <c r="BI61" s="1"/>
  <c r="BJ60" s="1"/>
  <c r="BK59" s="1"/>
  <c r="BL58" s="1"/>
  <c r="BM57" s="1"/>
  <c r="BN56" s="1"/>
  <c r="BO55" s="1"/>
  <c r="BP54" s="1"/>
  <c r="BQ53" s="1"/>
  <c r="BR52" s="1"/>
  <c r="BS51" s="1"/>
  <c r="BT50" s="1"/>
  <c r="BU49" s="1"/>
  <c r="BV48" s="1"/>
  <c r="BW47" s="1"/>
  <c r="BX46" s="1"/>
  <c r="BY45" s="1"/>
  <c r="BZ44" s="1"/>
  <c r="CA43" s="1"/>
  <c r="CB42" s="1"/>
  <c r="CC41" s="1"/>
  <c r="AY71"/>
  <c r="AZ71"/>
  <c r="BA70" s="1"/>
  <c r="BB69" s="1"/>
  <c r="BC68" s="1"/>
  <c r="BD67" s="1"/>
  <c r="BE66" s="1"/>
  <c r="BF65" s="1"/>
  <c r="BG64" s="1"/>
  <c r="BH63" s="1"/>
  <c r="BI62" s="1"/>
  <c r="BJ61" s="1"/>
  <c r="BK60" s="1"/>
  <c r="BL59" s="1"/>
  <c r="BM58" s="1"/>
  <c r="BN57" s="1"/>
  <c r="BO56" s="1"/>
  <c r="BP55" s="1"/>
  <c r="BQ54" s="1"/>
  <c r="BR53" s="1"/>
  <c r="BS52" s="1"/>
  <c r="BT51" s="1"/>
  <c r="BU50" s="1"/>
  <c r="BV49" s="1"/>
  <c r="BW48" s="1"/>
  <c r="BX47" s="1"/>
  <c r="BY46" s="1"/>
  <c r="BZ45" s="1"/>
  <c r="CA44" s="1"/>
  <c r="CB43" s="1"/>
  <c r="CC42" s="1"/>
  <c r="AY72"/>
  <c r="AZ72"/>
  <c r="BA71" s="1"/>
  <c r="BB70" s="1"/>
  <c r="BC69" s="1"/>
  <c r="BD68" s="1"/>
  <c r="BE67" s="1"/>
  <c r="BF66" s="1"/>
  <c r="BG65" s="1"/>
  <c r="BH64" s="1"/>
  <c r="BI63" s="1"/>
  <c r="BJ62" s="1"/>
  <c r="BK61" s="1"/>
  <c r="BL60" s="1"/>
  <c r="BM59" s="1"/>
  <c r="BN58" s="1"/>
  <c r="BO57" s="1"/>
  <c r="BP56" s="1"/>
  <c r="BQ55" s="1"/>
  <c r="BR54" s="1"/>
  <c r="BS53" s="1"/>
  <c r="BT52" s="1"/>
  <c r="BU51" s="1"/>
  <c r="BV50" s="1"/>
  <c r="BW49" s="1"/>
  <c r="BX48" s="1"/>
  <c r="BY47" s="1"/>
  <c r="BZ46" s="1"/>
  <c r="CA45" s="1"/>
  <c r="CB44" s="1"/>
  <c r="CC43" s="1"/>
  <c r="AY73"/>
  <c r="AZ73"/>
  <c r="BA72" s="1"/>
  <c r="BB71" s="1"/>
  <c r="BC70" s="1"/>
  <c r="BD69" s="1"/>
  <c r="BE68" s="1"/>
  <c r="BF67" s="1"/>
  <c r="BG66" s="1"/>
  <c r="BH65" s="1"/>
  <c r="BI64" s="1"/>
  <c r="BJ63" s="1"/>
  <c r="BK62" s="1"/>
  <c r="BL61" s="1"/>
  <c r="BM60" s="1"/>
  <c r="BN59" s="1"/>
  <c r="BO58" s="1"/>
  <c r="BP57" s="1"/>
  <c r="BQ56" s="1"/>
  <c r="BR55" s="1"/>
  <c r="BS54" s="1"/>
  <c r="BT53" s="1"/>
  <c r="BU52" s="1"/>
  <c r="BV51" s="1"/>
  <c r="BW50" s="1"/>
  <c r="BX49" s="1"/>
  <c r="BY48" s="1"/>
  <c r="BZ47" s="1"/>
  <c r="CA46" s="1"/>
  <c r="CB45" s="1"/>
  <c r="CC44" s="1"/>
  <c r="AY74"/>
  <c r="AZ74"/>
  <c r="BA73" s="1"/>
  <c r="BB72" s="1"/>
  <c r="BC71" s="1"/>
  <c r="BD70" s="1"/>
  <c r="BE69" s="1"/>
  <c r="BF68" s="1"/>
  <c r="BG67" s="1"/>
  <c r="BH66" s="1"/>
  <c r="BI65" s="1"/>
  <c r="BJ64" s="1"/>
  <c r="BK63" s="1"/>
  <c r="BL62" s="1"/>
  <c r="BM61" s="1"/>
  <c r="BN60" s="1"/>
  <c r="BO59" s="1"/>
  <c r="BP58" s="1"/>
  <c r="BQ57" s="1"/>
  <c r="BR56" s="1"/>
  <c r="BS55" s="1"/>
  <c r="BT54" s="1"/>
  <c r="BU53" s="1"/>
  <c r="BV52" s="1"/>
  <c r="BW51" s="1"/>
  <c r="BX50" s="1"/>
  <c r="BY49" s="1"/>
  <c r="BZ48" s="1"/>
  <c r="CA47" s="1"/>
  <c r="CB46" s="1"/>
  <c r="CC45" s="1"/>
  <c r="AY75"/>
  <c r="AZ75"/>
  <c r="BA74" s="1"/>
  <c r="BB73" s="1"/>
  <c r="BC72" s="1"/>
  <c r="BD71" s="1"/>
  <c r="BE70" s="1"/>
  <c r="BF69" s="1"/>
  <c r="BG68" s="1"/>
  <c r="BH67" s="1"/>
  <c r="BI66" s="1"/>
  <c r="BJ65" s="1"/>
  <c r="BK64" s="1"/>
  <c r="BL63" s="1"/>
  <c r="BM62" s="1"/>
  <c r="BN61" s="1"/>
  <c r="BO60" s="1"/>
  <c r="BP59" s="1"/>
  <c r="BQ58" s="1"/>
  <c r="BR57" s="1"/>
  <c r="BS56" s="1"/>
  <c r="BT55" s="1"/>
  <c r="BU54" s="1"/>
  <c r="BV53" s="1"/>
  <c r="BW52" s="1"/>
  <c r="BX51" s="1"/>
  <c r="BY50" s="1"/>
  <c r="BZ49" s="1"/>
  <c r="CA48" s="1"/>
  <c r="CB47" s="1"/>
  <c r="CC46" s="1"/>
  <c r="AY76"/>
  <c r="AZ76"/>
  <c r="BA75" s="1"/>
  <c r="BB74" s="1"/>
  <c r="BC73" s="1"/>
  <c r="BD72" s="1"/>
  <c r="BE71" s="1"/>
  <c r="BF70" s="1"/>
  <c r="BG69" s="1"/>
  <c r="BH68" s="1"/>
  <c r="BI67" s="1"/>
  <c r="BJ66" s="1"/>
  <c r="BK65" s="1"/>
  <c r="BL64" s="1"/>
  <c r="BM63" s="1"/>
  <c r="BN62" s="1"/>
  <c r="BO61" s="1"/>
  <c r="BP60" s="1"/>
  <c r="BQ59" s="1"/>
  <c r="BR58" s="1"/>
  <c r="BS57" s="1"/>
  <c r="BT56" s="1"/>
  <c r="BU55" s="1"/>
  <c r="BV54" s="1"/>
  <c r="BW53" s="1"/>
  <c r="BX52" s="1"/>
  <c r="BY51" s="1"/>
  <c r="BZ50" s="1"/>
  <c r="CA49" s="1"/>
  <c r="CB48" s="1"/>
  <c r="CC47" s="1"/>
  <c r="AY77"/>
  <c r="AZ77"/>
  <c r="BA76" s="1"/>
  <c r="BB75" s="1"/>
  <c r="BC74" s="1"/>
  <c r="BD73" s="1"/>
  <c r="BE72" s="1"/>
  <c r="BF71" s="1"/>
  <c r="BG70" s="1"/>
  <c r="BH69" s="1"/>
  <c r="BI68" s="1"/>
  <c r="BJ67" s="1"/>
  <c r="BK66" s="1"/>
  <c r="BL65" s="1"/>
  <c r="BM64" s="1"/>
  <c r="BN63" s="1"/>
  <c r="BO62" s="1"/>
  <c r="BP61" s="1"/>
  <c r="BQ60" s="1"/>
  <c r="BR59" s="1"/>
  <c r="BS58" s="1"/>
  <c r="BT57" s="1"/>
  <c r="BU56" s="1"/>
  <c r="BV55" s="1"/>
  <c r="BW54" s="1"/>
  <c r="BX53" s="1"/>
  <c r="BY52" s="1"/>
  <c r="BZ51" s="1"/>
  <c r="CA50" s="1"/>
  <c r="CB49" s="1"/>
  <c r="CC48" s="1"/>
  <c r="AY78"/>
  <c r="AZ78"/>
  <c r="BA77" s="1"/>
  <c r="BB76" s="1"/>
  <c r="BC75" s="1"/>
  <c r="BD74" s="1"/>
  <c r="BE73" s="1"/>
  <c r="BF72" s="1"/>
  <c r="BG71" s="1"/>
  <c r="BH70" s="1"/>
  <c r="BI69" s="1"/>
  <c r="BJ68" s="1"/>
  <c r="BK67" s="1"/>
  <c r="BL66" s="1"/>
  <c r="BM65" s="1"/>
  <c r="BN64" s="1"/>
  <c r="BO63" s="1"/>
  <c r="BP62" s="1"/>
  <c r="BQ61" s="1"/>
  <c r="BR60" s="1"/>
  <c r="BS59" s="1"/>
  <c r="BT58" s="1"/>
  <c r="BU57" s="1"/>
  <c r="BV56" s="1"/>
  <c r="BW55" s="1"/>
  <c r="BX54" s="1"/>
  <c r="BY53" s="1"/>
  <c r="BZ52" s="1"/>
  <c r="CA51" s="1"/>
  <c r="CB50" s="1"/>
  <c r="CC49" s="1"/>
  <c r="AY79"/>
  <c r="AZ79"/>
  <c r="BA78" s="1"/>
  <c r="BB77" s="1"/>
  <c r="BC76" s="1"/>
  <c r="BD75" s="1"/>
  <c r="BE74" s="1"/>
  <c r="BF73" s="1"/>
  <c r="BG72" s="1"/>
  <c r="BH71" s="1"/>
  <c r="BI70" s="1"/>
  <c r="BJ69" s="1"/>
  <c r="BK68" s="1"/>
  <c r="BL67" s="1"/>
  <c r="BM66" s="1"/>
  <c r="BN65" s="1"/>
  <c r="BO64" s="1"/>
  <c r="BP63" s="1"/>
  <c r="BQ62" s="1"/>
  <c r="BR61" s="1"/>
  <c r="BS60" s="1"/>
  <c r="BT59" s="1"/>
  <c r="BU58" s="1"/>
  <c r="BV57" s="1"/>
  <c r="BW56" s="1"/>
  <c r="BX55" s="1"/>
  <c r="BY54" s="1"/>
  <c r="BZ53" s="1"/>
  <c r="CA52" s="1"/>
  <c r="CB51" s="1"/>
  <c r="CC50" s="1"/>
  <c r="AY80"/>
  <c r="AZ80"/>
  <c r="BA79" s="1"/>
  <c r="BB78" s="1"/>
  <c r="BC77" s="1"/>
  <c r="BD76" s="1"/>
  <c r="BE75" s="1"/>
  <c r="BF74" s="1"/>
  <c r="BG73" s="1"/>
  <c r="BH72" s="1"/>
  <c r="BI71" s="1"/>
  <c r="BJ70" s="1"/>
  <c r="BK69" s="1"/>
  <c r="BL68" s="1"/>
  <c r="BM67" s="1"/>
  <c r="BN66" s="1"/>
  <c r="BO65" s="1"/>
  <c r="BP64" s="1"/>
  <c r="BQ63" s="1"/>
  <c r="BR62" s="1"/>
  <c r="BS61" s="1"/>
  <c r="BT60" s="1"/>
  <c r="BU59" s="1"/>
  <c r="BV58" s="1"/>
  <c r="BW57" s="1"/>
  <c r="BX56" s="1"/>
  <c r="BY55" s="1"/>
  <c r="BZ54" s="1"/>
  <c r="CA53" s="1"/>
  <c r="CB52" s="1"/>
  <c r="CC51" s="1"/>
  <c r="AY81"/>
  <c r="AZ81"/>
  <c r="BA80" s="1"/>
  <c r="BB79" s="1"/>
  <c r="BC78" s="1"/>
  <c r="BD77" s="1"/>
  <c r="BE76" s="1"/>
  <c r="BF75" s="1"/>
  <c r="BG74" s="1"/>
  <c r="BH73" s="1"/>
  <c r="BI72" s="1"/>
  <c r="BJ71" s="1"/>
  <c r="BK70" s="1"/>
  <c r="BL69" s="1"/>
  <c r="BM68" s="1"/>
  <c r="BN67" s="1"/>
  <c r="BO66" s="1"/>
  <c r="BP65" s="1"/>
  <c r="BQ64" s="1"/>
  <c r="BR63" s="1"/>
  <c r="BS62" s="1"/>
  <c r="BT61" s="1"/>
  <c r="BU60" s="1"/>
  <c r="BV59" s="1"/>
  <c r="BW58" s="1"/>
  <c r="BX57" s="1"/>
  <c r="BY56" s="1"/>
  <c r="BZ55" s="1"/>
  <c r="CA54" s="1"/>
  <c r="CB53" s="1"/>
  <c r="CC52" s="1"/>
  <c r="AY82"/>
  <c r="AZ82"/>
  <c r="BA81" s="1"/>
  <c r="BB80" s="1"/>
  <c r="BC79" s="1"/>
  <c r="BD78" s="1"/>
  <c r="BE77" s="1"/>
  <c r="BF76" s="1"/>
  <c r="BG75" s="1"/>
  <c r="BH74" s="1"/>
  <c r="BI73" s="1"/>
  <c r="BJ72" s="1"/>
  <c r="BK71" s="1"/>
  <c r="BL70" s="1"/>
  <c r="BM69" s="1"/>
  <c r="BN68" s="1"/>
  <c r="BO67" s="1"/>
  <c r="BP66" s="1"/>
  <c r="BQ65" s="1"/>
  <c r="BR64" s="1"/>
  <c r="BS63" s="1"/>
  <c r="BT62" s="1"/>
  <c r="BU61" s="1"/>
  <c r="BV60" s="1"/>
  <c r="BW59" s="1"/>
  <c r="BX58" s="1"/>
  <c r="BY57" s="1"/>
  <c r="BZ56" s="1"/>
  <c r="CA55" s="1"/>
  <c r="CB54" s="1"/>
  <c r="CC53" s="1"/>
  <c r="AY83"/>
  <c r="AZ83"/>
  <c r="BA82" s="1"/>
  <c r="BB81" s="1"/>
  <c r="BC80" s="1"/>
  <c r="BD79" s="1"/>
  <c r="BE78" s="1"/>
  <c r="BF77" s="1"/>
  <c r="BG76" s="1"/>
  <c r="BH75" s="1"/>
  <c r="BI74" s="1"/>
  <c r="BJ73" s="1"/>
  <c r="BK72" s="1"/>
  <c r="BL71" s="1"/>
  <c r="BM70" s="1"/>
  <c r="BN69" s="1"/>
  <c r="BO68" s="1"/>
  <c r="BP67" s="1"/>
  <c r="BQ66" s="1"/>
  <c r="BR65" s="1"/>
  <c r="BS64" s="1"/>
  <c r="BT63" s="1"/>
  <c r="BU62" s="1"/>
  <c r="BV61" s="1"/>
  <c r="BW60" s="1"/>
  <c r="BX59" s="1"/>
  <c r="BY58" s="1"/>
  <c r="BZ57" s="1"/>
  <c r="CA56" s="1"/>
  <c r="CB55" s="1"/>
  <c r="CC54" s="1"/>
  <c r="AY84"/>
  <c r="AZ84"/>
  <c r="BA83" s="1"/>
  <c r="BB82" s="1"/>
  <c r="BC81" s="1"/>
  <c r="BD80" s="1"/>
  <c r="BE79" s="1"/>
  <c r="BF78" s="1"/>
  <c r="BG77" s="1"/>
  <c r="BH76" s="1"/>
  <c r="BI75" s="1"/>
  <c r="BJ74" s="1"/>
  <c r="BK73" s="1"/>
  <c r="BL72" s="1"/>
  <c r="BM71" s="1"/>
  <c r="BN70" s="1"/>
  <c r="BO69" s="1"/>
  <c r="BP68" s="1"/>
  <c r="BQ67" s="1"/>
  <c r="BR66" s="1"/>
  <c r="BS65" s="1"/>
  <c r="BT64" s="1"/>
  <c r="BU63" s="1"/>
  <c r="BV62" s="1"/>
  <c r="BW61" s="1"/>
  <c r="BX60" s="1"/>
  <c r="BY59" s="1"/>
  <c r="BZ58" s="1"/>
  <c r="CA57" s="1"/>
  <c r="CB56" s="1"/>
  <c r="CC55" s="1"/>
  <c r="AY85"/>
  <c r="AZ85"/>
  <c r="BA84" s="1"/>
  <c r="BB83" s="1"/>
  <c r="BC82" s="1"/>
  <c r="BD81" s="1"/>
  <c r="BE80" s="1"/>
  <c r="BF79" s="1"/>
  <c r="BG78" s="1"/>
  <c r="BH77" s="1"/>
  <c r="BI76" s="1"/>
  <c r="BJ75" s="1"/>
  <c r="BK74" s="1"/>
  <c r="BL73" s="1"/>
  <c r="BM72" s="1"/>
  <c r="BN71" s="1"/>
  <c r="BO70" s="1"/>
  <c r="BP69" s="1"/>
  <c r="BQ68" s="1"/>
  <c r="BR67" s="1"/>
  <c r="BS66" s="1"/>
  <c r="BT65" s="1"/>
  <c r="BU64" s="1"/>
  <c r="BV63" s="1"/>
  <c r="BW62" s="1"/>
  <c r="BX61" s="1"/>
  <c r="BY60" s="1"/>
  <c r="BZ59" s="1"/>
  <c r="CA58" s="1"/>
  <c r="CB57" s="1"/>
  <c r="CC56" s="1"/>
  <c r="AY86"/>
  <c r="AZ86"/>
  <c r="BA85" s="1"/>
  <c r="BB84" s="1"/>
  <c r="BC83" s="1"/>
  <c r="BD82" s="1"/>
  <c r="BE81" s="1"/>
  <c r="BF80" s="1"/>
  <c r="BG79" s="1"/>
  <c r="BH78" s="1"/>
  <c r="BI77" s="1"/>
  <c r="BJ76" s="1"/>
  <c r="BK75" s="1"/>
  <c r="BL74" s="1"/>
  <c r="BM73" s="1"/>
  <c r="BN72" s="1"/>
  <c r="BO71" s="1"/>
  <c r="BP70" s="1"/>
  <c r="BQ69" s="1"/>
  <c r="BR68" s="1"/>
  <c r="BS67" s="1"/>
  <c r="BT66" s="1"/>
  <c r="BU65" s="1"/>
  <c r="BV64" s="1"/>
  <c r="BW63" s="1"/>
  <c r="BX62" s="1"/>
  <c r="BY61" s="1"/>
  <c r="BZ60" s="1"/>
  <c r="CA59" s="1"/>
  <c r="CB58" s="1"/>
  <c r="CC57" s="1"/>
  <c r="AY87"/>
  <c r="AZ87"/>
  <c r="BA86" s="1"/>
  <c r="BB85" s="1"/>
  <c r="BC84" s="1"/>
  <c r="BD83" s="1"/>
  <c r="BE82" s="1"/>
  <c r="BF81" s="1"/>
  <c r="BG80" s="1"/>
  <c r="BH79" s="1"/>
  <c r="BI78" s="1"/>
  <c r="BJ77" s="1"/>
  <c r="BK76" s="1"/>
  <c r="BL75" s="1"/>
  <c r="BM74" s="1"/>
  <c r="BN73" s="1"/>
  <c r="BO72" s="1"/>
  <c r="BP71" s="1"/>
  <c r="BQ70" s="1"/>
  <c r="BR69" s="1"/>
  <c r="BS68" s="1"/>
  <c r="BT67" s="1"/>
  <c r="BU66" s="1"/>
  <c r="BV65" s="1"/>
  <c r="BW64" s="1"/>
  <c r="BX63" s="1"/>
  <c r="BY62" s="1"/>
  <c r="BZ61" s="1"/>
  <c r="CA60" s="1"/>
  <c r="CB59" s="1"/>
  <c r="CC58" s="1"/>
  <c r="AY88"/>
  <c r="CP88" s="1"/>
  <c r="AZ88"/>
  <c r="BA87" s="1"/>
  <c r="BB86" s="1"/>
  <c r="BC85" s="1"/>
  <c r="BD84" s="1"/>
  <c r="BE83" s="1"/>
  <c r="BF82" s="1"/>
  <c r="BG81" s="1"/>
  <c r="BH80" s="1"/>
  <c r="BI79" s="1"/>
  <c r="BJ78" s="1"/>
  <c r="BK77" s="1"/>
  <c r="BL76" s="1"/>
  <c r="BM75" s="1"/>
  <c r="BN74" s="1"/>
  <c r="BO73" s="1"/>
  <c r="BP72" s="1"/>
  <c r="BQ71" s="1"/>
  <c r="BR70" s="1"/>
  <c r="BS69" s="1"/>
  <c r="BT68" s="1"/>
  <c r="BU67" s="1"/>
  <c r="BV66" s="1"/>
  <c r="BW65" s="1"/>
  <c r="BX64" s="1"/>
  <c r="BY63" s="1"/>
  <c r="BZ62" s="1"/>
  <c r="CA61" s="1"/>
  <c r="CB60" s="1"/>
  <c r="CC59" s="1"/>
  <c r="AY17" i="1"/>
  <c r="AZ17"/>
  <c r="BA16" s="1"/>
  <c r="AY18"/>
  <c r="AZ18"/>
  <c r="BA17" s="1"/>
  <c r="BB16" s="1"/>
  <c r="AY19"/>
  <c r="AZ19"/>
  <c r="BA18" s="1"/>
  <c r="BB17" s="1"/>
  <c r="BC16" s="1"/>
  <c r="AY20"/>
  <c r="AZ20"/>
  <c r="BA19" s="1"/>
  <c r="BB18" s="1"/>
  <c r="BC17" s="1"/>
  <c r="BD16" s="1"/>
  <c r="AY21"/>
  <c r="AZ21"/>
  <c r="BA20" s="1"/>
  <c r="BB19" s="1"/>
  <c r="BC18" s="1"/>
  <c r="BD17" s="1"/>
  <c r="BE16" s="1"/>
  <c r="AY22"/>
  <c r="AZ22"/>
  <c r="BA21" s="1"/>
  <c r="BB20" s="1"/>
  <c r="BC19" s="1"/>
  <c r="BD18" s="1"/>
  <c r="BE17" s="1"/>
  <c r="BF16" s="1"/>
  <c r="AY23"/>
  <c r="AZ23"/>
  <c r="BA22" s="1"/>
  <c r="BB21" s="1"/>
  <c r="BC20" s="1"/>
  <c r="BD19" s="1"/>
  <c r="BE18" s="1"/>
  <c r="BF17" s="1"/>
  <c r="BG16" s="1"/>
  <c r="AY24"/>
  <c r="AZ24"/>
  <c r="BA23" s="1"/>
  <c r="BB22" s="1"/>
  <c r="BC21" s="1"/>
  <c r="BD20" s="1"/>
  <c r="BE19" s="1"/>
  <c r="BF18" s="1"/>
  <c r="BG17" s="1"/>
  <c r="BH16" s="1"/>
  <c r="AY25"/>
  <c r="AZ25"/>
  <c r="BA24" s="1"/>
  <c r="BB23" s="1"/>
  <c r="BC22" s="1"/>
  <c r="BD21" s="1"/>
  <c r="BE20" s="1"/>
  <c r="BF19" s="1"/>
  <c r="BG18" s="1"/>
  <c r="BH17" s="1"/>
  <c r="BI16" s="1"/>
  <c r="AY26"/>
  <c r="AZ26"/>
  <c r="BA25" s="1"/>
  <c r="BB24" s="1"/>
  <c r="BC23" s="1"/>
  <c r="BD22" s="1"/>
  <c r="BE21" s="1"/>
  <c r="BF20" s="1"/>
  <c r="BG19" s="1"/>
  <c r="BH18" s="1"/>
  <c r="BI17" s="1"/>
  <c r="BJ16" s="1"/>
  <c r="AY27"/>
  <c r="AZ27"/>
  <c r="BA26" s="1"/>
  <c r="BB25" s="1"/>
  <c r="BC24" s="1"/>
  <c r="BD23" s="1"/>
  <c r="BE22" s="1"/>
  <c r="BF21" s="1"/>
  <c r="BG20" s="1"/>
  <c r="BH19" s="1"/>
  <c r="BI18" s="1"/>
  <c r="BJ17" s="1"/>
  <c r="BK16" s="1"/>
  <c r="AY28"/>
  <c r="AZ28"/>
  <c r="BA27" s="1"/>
  <c r="BB26" s="1"/>
  <c r="BC25" s="1"/>
  <c r="BD24" s="1"/>
  <c r="BE23" s="1"/>
  <c r="BF22" s="1"/>
  <c r="BG21" s="1"/>
  <c r="BH20" s="1"/>
  <c r="BI19" s="1"/>
  <c r="BJ18" s="1"/>
  <c r="BK17" s="1"/>
  <c r="BL16" s="1"/>
  <c r="AY29"/>
  <c r="AZ29"/>
  <c r="BA28" s="1"/>
  <c r="BB27" s="1"/>
  <c r="BC26" s="1"/>
  <c r="BD25" s="1"/>
  <c r="BE24" s="1"/>
  <c r="BF23" s="1"/>
  <c r="BG22" s="1"/>
  <c r="BH21" s="1"/>
  <c r="BI20" s="1"/>
  <c r="BJ19" s="1"/>
  <c r="BK18" s="1"/>
  <c r="BL17" s="1"/>
  <c r="BM16" s="1"/>
  <c r="AY30"/>
  <c r="AZ30"/>
  <c r="BA29" s="1"/>
  <c r="BB28" s="1"/>
  <c r="BC27" s="1"/>
  <c r="BD26" s="1"/>
  <c r="BE25" s="1"/>
  <c r="BF24" s="1"/>
  <c r="BG23" s="1"/>
  <c r="BH22" s="1"/>
  <c r="BI21" s="1"/>
  <c r="BJ20" s="1"/>
  <c r="BK19" s="1"/>
  <c r="BL18" s="1"/>
  <c r="BM17" s="1"/>
  <c r="BN16" s="1"/>
  <c r="AY31"/>
  <c r="AZ31"/>
  <c r="BA30" s="1"/>
  <c r="BB29" s="1"/>
  <c r="BC28" s="1"/>
  <c r="BD27" s="1"/>
  <c r="BE26" s="1"/>
  <c r="BF25" s="1"/>
  <c r="BG24" s="1"/>
  <c r="BH23" s="1"/>
  <c r="BI22" s="1"/>
  <c r="BJ21" s="1"/>
  <c r="BK20" s="1"/>
  <c r="BL19" s="1"/>
  <c r="BM18" s="1"/>
  <c r="BN17" s="1"/>
  <c r="BO16" s="1"/>
  <c r="AY32"/>
  <c r="AZ32"/>
  <c r="BA31" s="1"/>
  <c r="BB30" s="1"/>
  <c r="BC29" s="1"/>
  <c r="BD28" s="1"/>
  <c r="BE27" s="1"/>
  <c r="BF26" s="1"/>
  <c r="BG25" s="1"/>
  <c r="BH24" s="1"/>
  <c r="BI23" s="1"/>
  <c r="BJ22" s="1"/>
  <c r="BK21" s="1"/>
  <c r="BL20" s="1"/>
  <c r="BM19" s="1"/>
  <c r="BN18" s="1"/>
  <c r="BO17" s="1"/>
  <c r="BP16" s="1"/>
  <c r="AY33"/>
  <c r="AZ33"/>
  <c r="BA32" s="1"/>
  <c r="BB31" s="1"/>
  <c r="BC30" s="1"/>
  <c r="BD29" s="1"/>
  <c r="BE28" s="1"/>
  <c r="BF27" s="1"/>
  <c r="BG26" s="1"/>
  <c r="BH25" s="1"/>
  <c r="BI24" s="1"/>
  <c r="BJ23" s="1"/>
  <c r="BK22" s="1"/>
  <c r="BL21" s="1"/>
  <c r="BM20" s="1"/>
  <c r="BN19" s="1"/>
  <c r="BO18" s="1"/>
  <c r="BP17" s="1"/>
  <c r="BQ16" s="1"/>
  <c r="AY34"/>
  <c r="AZ34"/>
  <c r="BA33" s="1"/>
  <c r="BB32" s="1"/>
  <c r="BC31" s="1"/>
  <c r="BD30" s="1"/>
  <c r="BE29" s="1"/>
  <c r="BF28" s="1"/>
  <c r="BG27" s="1"/>
  <c r="BH26" s="1"/>
  <c r="BI25" s="1"/>
  <c r="BJ24" s="1"/>
  <c r="BK23" s="1"/>
  <c r="BL22" s="1"/>
  <c r="BM21" s="1"/>
  <c r="BN20" s="1"/>
  <c r="BO19" s="1"/>
  <c r="BP18" s="1"/>
  <c r="BQ17" s="1"/>
  <c r="BR16" s="1"/>
  <c r="AY35"/>
  <c r="AZ35"/>
  <c r="BA34" s="1"/>
  <c r="BB33" s="1"/>
  <c r="BC32" s="1"/>
  <c r="BD31" s="1"/>
  <c r="BE30" s="1"/>
  <c r="BF29" s="1"/>
  <c r="BG28" s="1"/>
  <c r="BH27" s="1"/>
  <c r="BI26" s="1"/>
  <c r="BJ25" s="1"/>
  <c r="BK24" s="1"/>
  <c r="BL23" s="1"/>
  <c r="BM22" s="1"/>
  <c r="BN21" s="1"/>
  <c r="BO20" s="1"/>
  <c r="BP19" s="1"/>
  <c r="BQ18" s="1"/>
  <c r="BR17" s="1"/>
  <c r="BS16" s="1"/>
  <c r="AY36"/>
  <c r="AZ36"/>
  <c r="BA35" s="1"/>
  <c r="BB34" s="1"/>
  <c r="BC33" s="1"/>
  <c r="BD32" s="1"/>
  <c r="BE31" s="1"/>
  <c r="BF30" s="1"/>
  <c r="BG29" s="1"/>
  <c r="BH28" s="1"/>
  <c r="BI27" s="1"/>
  <c r="BJ26" s="1"/>
  <c r="BK25" s="1"/>
  <c r="BL24" s="1"/>
  <c r="BM23" s="1"/>
  <c r="BN22" s="1"/>
  <c r="BO21" s="1"/>
  <c r="BP20" s="1"/>
  <c r="BQ19" s="1"/>
  <c r="BR18" s="1"/>
  <c r="BS17" s="1"/>
  <c r="BT16" s="1"/>
  <c r="AY37"/>
  <c r="AZ37"/>
  <c r="BA36" s="1"/>
  <c r="BB35" s="1"/>
  <c r="BC34" s="1"/>
  <c r="BD33" s="1"/>
  <c r="BE32" s="1"/>
  <c r="BF31" s="1"/>
  <c r="BG30" s="1"/>
  <c r="BH29" s="1"/>
  <c r="BI28" s="1"/>
  <c r="BJ27" s="1"/>
  <c r="BK26" s="1"/>
  <c r="BL25" s="1"/>
  <c r="BM24" s="1"/>
  <c r="BN23" s="1"/>
  <c r="BO22" s="1"/>
  <c r="BP21" s="1"/>
  <c r="BQ20" s="1"/>
  <c r="BR19" s="1"/>
  <c r="BS18" s="1"/>
  <c r="BT17" s="1"/>
  <c r="BU16" s="1"/>
  <c r="AY38"/>
  <c r="AZ38"/>
  <c r="BA37" s="1"/>
  <c r="BB36" s="1"/>
  <c r="BC35" s="1"/>
  <c r="BD34" s="1"/>
  <c r="BE33" s="1"/>
  <c r="BF32" s="1"/>
  <c r="BG31" s="1"/>
  <c r="BH30" s="1"/>
  <c r="BI29" s="1"/>
  <c r="BJ28" s="1"/>
  <c r="BK27" s="1"/>
  <c r="BL26" s="1"/>
  <c r="BM25" s="1"/>
  <c r="BN24" s="1"/>
  <c r="BO23" s="1"/>
  <c r="BP22" s="1"/>
  <c r="BQ21" s="1"/>
  <c r="BR20" s="1"/>
  <c r="BS19" s="1"/>
  <c r="BT18" s="1"/>
  <c r="BU17" s="1"/>
  <c r="BV16" s="1"/>
  <c r="AY39"/>
  <c r="AZ39"/>
  <c r="BA38" s="1"/>
  <c r="BB37" s="1"/>
  <c r="BC36" s="1"/>
  <c r="BD35" s="1"/>
  <c r="BE34" s="1"/>
  <c r="BF33" s="1"/>
  <c r="BG32" s="1"/>
  <c r="BH31" s="1"/>
  <c r="BI30" s="1"/>
  <c r="BJ29" s="1"/>
  <c r="BK28" s="1"/>
  <c r="BL27" s="1"/>
  <c r="BM26" s="1"/>
  <c r="BN25" s="1"/>
  <c r="BO24" s="1"/>
  <c r="BP23" s="1"/>
  <c r="BQ22" s="1"/>
  <c r="BR21" s="1"/>
  <c r="BS20" s="1"/>
  <c r="BT19" s="1"/>
  <c r="BU18" s="1"/>
  <c r="BV17" s="1"/>
  <c r="BW16" s="1"/>
  <c r="AY40"/>
  <c r="AZ40"/>
  <c r="BA39" s="1"/>
  <c r="BB38" s="1"/>
  <c r="BC37" s="1"/>
  <c r="BD36" s="1"/>
  <c r="BE35" s="1"/>
  <c r="BF34" s="1"/>
  <c r="BG33" s="1"/>
  <c r="BH32" s="1"/>
  <c r="BI31" s="1"/>
  <c r="BJ30" s="1"/>
  <c r="BK29" s="1"/>
  <c r="BL28" s="1"/>
  <c r="BM27" s="1"/>
  <c r="BN26" s="1"/>
  <c r="BO25" s="1"/>
  <c r="BP24" s="1"/>
  <c r="BQ23" s="1"/>
  <c r="BR22" s="1"/>
  <c r="BS21" s="1"/>
  <c r="BT20" s="1"/>
  <c r="BU19" s="1"/>
  <c r="BV18" s="1"/>
  <c r="BW17" s="1"/>
  <c r="BX16" s="1"/>
  <c r="AY41"/>
  <c r="AZ41"/>
  <c r="BA40" s="1"/>
  <c r="BB39" s="1"/>
  <c r="BC38" s="1"/>
  <c r="BD37" s="1"/>
  <c r="BE36" s="1"/>
  <c r="BF35" s="1"/>
  <c r="BG34" s="1"/>
  <c r="BH33" s="1"/>
  <c r="BI32" s="1"/>
  <c r="BJ31" s="1"/>
  <c r="BK30" s="1"/>
  <c r="BL29" s="1"/>
  <c r="BM28" s="1"/>
  <c r="BN27" s="1"/>
  <c r="BO26" s="1"/>
  <c r="BP25" s="1"/>
  <c r="BQ24" s="1"/>
  <c r="BR23" s="1"/>
  <c r="BS22" s="1"/>
  <c r="BT21" s="1"/>
  <c r="BU20" s="1"/>
  <c r="BV19" s="1"/>
  <c r="BW18" s="1"/>
  <c r="BX17" s="1"/>
  <c r="BY16" s="1"/>
  <c r="AY42"/>
  <c r="AZ42"/>
  <c r="BA41" s="1"/>
  <c r="BB40" s="1"/>
  <c r="BC39" s="1"/>
  <c r="BD38" s="1"/>
  <c r="BE37" s="1"/>
  <c r="BF36" s="1"/>
  <c r="BG35" s="1"/>
  <c r="BH34" s="1"/>
  <c r="BI33" s="1"/>
  <c r="BJ32" s="1"/>
  <c r="BK31" s="1"/>
  <c r="BL30" s="1"/>
  <c r="BM29" s="1"/>
  <c r="BN28" s="1"/>
  <c r="BO27" s="1"/>
  <c r="BP26" s="1"/>
  <c r="BQ25" s="1"/>
  <c r="BR24" s="1"/>
  <c r="BS23" s="1"/>
  <c r="BT22" s="1"/>
  <c r="BU21" s="1"/>
  <c r="BV20" s="1"/>
  <c r="BW19" s="1"/>
  <c r="BX18" s="1"/>
  <c r="BY17" s="1"/>
  <c r="BZ16" s="1"/>
  <c r="AY43"/>
  <c r="AZ43"/>
  <c r="BA42" s="1"/>
  <c r="BB41" s="1"/>
  <c r="BC40" s="1"/>
  <c r="BD39" s="1"/>
  <c r="BE38" s="1"/>
  <c r="BF37" s="1"/>
  <c r="BG36" s="1"/>
  <c r="BH35" s="1"/>
  <c r="BI34" s="1"/>
  <c r="BJ33" s="1"/>
  <c r="BK32" s="1"/>
  <c r="BL31" s="1"/>
  <c r="BM30" s="1"/>
  <c r="BN29" s="1"/>
  <c r="BO28" s="1"/>
  <c r="BP27" s="1"/>
  <c r="BQ26" s="1"/>
  <c r="BR25" s="1"/>
  <c r="BS24" s="1"/>
  <c r="BT23" s="1"/>
  <c r="BU22" s="1"/>
  <c r="BV21" s="1"/>
  <c r="BW20" s="1"/>
  <c r="BX19" s="1"/>
  <c r="BY18" s="1"/>
  <c r="BZ17" s="1"/>
  <c r="CA16" s="1"/>
  <c r="AY44"/>
  <c r="AZ44"/>
  <c r="BA43" s="1"/>
  <c r="BB42" s="1"/>
  <c r="BC41" s="1"/>
  <c r="BD40" s="1"/>
  <c r="BE39" s="1"/>
  <c r="BF38" s="1"/>
  <c r="BG37" s="1"/>
  <c r="BH36" s="1"/>
  <c r="BI35" s="1"/>
  <c r="BJ34" s="1"/>
  <c r="BK33" s="1"/>
  <c r="BL32" s="1"/>
  <c r="BM31" s="1"/>
  <c r="BN30" s="1"/>
  <c r="BO29" s="1"/>
  <c r="BP28" s="1"/>
  <c r="BQ27" s="1"/>
  <c r="BR26" s="1"/>
  <c r="BS25" s="1"/>
  <c r="BT24" s="1"/>
  <c r="BU23" s="1"/>
  <c r="BV22" s="1"/>
  <c r="BW21" s="1"/>
  <c r="BX20" s="1"/>
  <c r="BY19" s="1"/>
  <c r="BZ18" s="1"/>
  <c r="CA17" s="1"/>
  <c r="CB16" s="1"/>
  <c r="AY45"/>
  <c r="AZ45"/>
  <c r="BA44" s="1"/>
  <c r="BB43" s="1"/>
  <c r="BC42" s="1"/>
  <c r="BD41" s="1"/>
  <c r="BE40" s="1"/>
  <c r="BF39" s="1"/>
  <c r="BG38" s="1"/>
  <c r="BH37" s="1"/>
  <c r="BI36" s="1"/>
  <c r="BJ35" s="1"/>
  <c r="BK34" s="1"/>
  <c r="BL33" s="1"/>
  <c r="BM32" s="1"/>
  <c r="BN31" s="1"/>
  <c r="BO30" s="1"/>
  <c r="BP29" s="1"/>
  <c r="BQ28" s="1"/>
  <c r="BR27" s="1"/>
  <c r="BS26" s="1"/>
  <c r="BT25" s="1"/>
  <c r="BU24" s="1"/>
  <c r="BV23" s="1"/>
  <c r="BW22" s="1"/>
  <c r="BX21" s="1"/>
  <c r="BY20" s="1"/>
  <c r="BZ19" s="1"/>
  <c r="CA18" s="1"/>
  <c r="CB17" s="1"/>
  <c r="CC16" s="1"/>
  <c r="AY46"/>
  <c r="AZ46"/>
  <c r="BA45" s="1"/>
  <c r="BB44" s="1"/>
  <c r="BC43" s="1"/>
  <c r="BD42" s="1"/>
  <c r="BE41" s="1"/>
  <c r="BF40" s="1"/>
  <c r="BG39" s="1"/>
  <c r="BH38" s="1"/>
  <c r="BI37" s="1"/>
  <c r="BJ36" s="1"/>
  <c r="BK35" s="1"/>
  <c r="BL34" s="1"/>
  <c r="BM33" s="1"/>
  <c r="BN32" s="1"/>
  <c r="BO31" s="1"/>
  <c r="BP30" s="1"/>
  <c r="BQ29" s="1"/>
  <c r="BR28" s="1"/>
  <c r="BS27" s="1"/>
  <c r="BT26" s="1"/>
  <c r="BU25" s="1"/>
  <c r="BV24" s="1"/>
  <c r="BW23" s="1"/>
  <c r="BX22" s="1"/>
  <c r="BY21" s="1"/>
  <c r="BZ20" s="1"/>
  <c r="CA19" s="1"/>
  <c r="CB18" s="1"/>
  <c r="CC17" s="1"/>
  <c r="AY47"/>
  <c r="AZ47"/>
  <c r="BA46" s="1"/>
  <c r="BB45" s="1"/>
  <c r="BC44" s="1"/>
  <c r="BD43" s="1"/>
  <c r="BE42" s="1"/>
  <c r="BF41" s="1"/>
  <c r="BG40" s="1"/>
  <c r="BH39" s="1"/>
  <c r="BI38" s="1"/>
  <c r="BJ37" s="1"/>
  <c r="BK36" s="1"/>
  <c r="BL35" s="1"/>
  <c r="BM34" s="1"/>
  <c r="BN33" s="1"/>
  <c r="BO32" s="1"/>
  <c r="BP31" s="1"/>
  <c r="BQ30" s="1"/>
  <c r="BR29" s="1"/>
  <c r="BS28" s="1"/>
  <c r="BT27" s="1"/>
  <c r="BU26" s="1"/>
  <c r="BV25" s="1"/>
  <c r="BW24" s="1"/>
  <c r="BX23" s="1"/>
  <c r="BY22" s="1"/>
  <c r="BZ21" s="1"/>
  <c r="CA20" s="1"/>
  <c r="CB19" s="1"/>
  <c r="CC18" s="1"/>
  <c r="AY48"/>
  <c r="AZ48"/>
  <c r="BA47" s="1"/>
  <c r="BB46" s="1"/>
  <c r="BC45" s="1"/>
  <c r="BD44" s="1"/>
  <c r="BE43" s="1"/>
  <c r="BF42" s="1"/>
  <c r="BG41" s="1"/>
  <c r="BH40" s="1"/>
  <c r="BI39" s="1"/>
  <c r="BJ38" s="1"/>
  <c r="BK37" s="1"/>
  <c r="BL36" s="1"/>
  <c r="BM35" s="1"/>
  <c r="BN34" s="1"/>
  <c r="BO33" s="1"/>
  <c r="BP32" s="1"/>
  <c r="BQ31" s="1"/>
  <c r="BR30" s="1"/>
  <c r="BS29" s="1"/>
  <c r="BT28" s="1"/>
  <c r="BU27" s="1"/>
  <c r="BV26" s="1"/>
  <c r="BW25" s="1"/>
  <c r="BX24" s="1"/>
  <c r="BY23" s="1"/>
  <c r="BZ22" s="1"/>
  <c r="CA21" s="1"/>
  <c r="CB20" s="1"/>
  <c r="CC19" s="1"/>
  <c r="AY49"/>
  <c r="AZ49"/>
  <c r="BA48" s="1"/>
  <c r="BB47" s="1"/>
  <c r="BC46" s="1"/>
  <c r="BD45" s="1"/>
  <c r="BE44" s="1"/>
  <c r="BF43" s="1"/>
  <c r="BG42" s="1"/>
  <c r="BH41" s="1"/>
  <c r="BI40" s="1"/>
  <c r="BJ39" s="1"/>
  <c r="BK38" s="1"/>
  <c r="BL37" s="1"/>
  <c r="BM36" s="1"/>
  <c r="BN35" s="1"/>
  <c r="BO34" s="1"/>
  <c r="BP33" s="1"/>
  <c r="BQ32" s="1"/>
  <c r="BR31" s="1"/>
  <c r="BS30" s="1"/>
  <c r="BT29" s="1"/>
  <c r="BU28" s="1"/>
  <c r="BV27" s="1"/>
  <c r="BW26" s="1"/>
  <c r="BX25" s="1"/>
  <c r="BY24" s="1"/>
  <c r="BZ23" s="1"/>
  <c r="CA22" s="1"/>
  <c r="CB21" s="1"/>
  <c r="CC20" s="1"/>
  <c r="AY50"/>
  <c r="AZ50"/>
  <c r="BA49" s="1"/>
  <c r="BB48" s="1"/>
  <c r="BC47" s="1"/>
  <c r="BD46" s="1"/>
  <c r="BE45" s="1"/>
  <c r="BF44" s="1"/>
  <c r="BG43" s="1"/>
  <c r="BH42" s="1"/>
  <c r="BI41" s="1"/>
  <c r="BJ40" s="1"/>
  <c r="BK39" s="1"/>
  <c r="BL38" s="1"/>
  <c r="BM37" s="1"/>
  <c r="BN36" s="1"/>
  <c r="BO35" s="1"/>
  <c r="BP34" s="1"/>
  <c r="BQ33" s="1"/>
  <c r="BR32" s="1"/>
  <c r="BS31" s="1"/>
  <c r="BT30" s="1"/>
  <c r="BU29" s="1"/>
  <c r="BV28" s="1"/>
  <c r="BW27" s="1"/>
  <c r="BX26" s="1"/>
  <c r="BY25" s="1"/>
  <c r="BZ24" s="1"/>
  <c r="CA23" s="1"/>
  <c r="CB22" s="1"/>
  <c r="CC21" s="1"/>
  <c r="AY51"/>
  <c r="AZ51"/>
  <c r="BA50" s="1"/>
  <c r="BB49" s="1"/>
  <c r="BC48" s="1"/>
  <c r="BD47" s="1"/>
  <c r="BE46" s="1"/>
  <c r="BF45" s="1"/>
  <c r="BG44" s="1"/>
  <c r="BH43" s="1"/>
  <c r="BI42" s="1"/>
  <c r="BJ41" s="1"/>
  <c r="BK40" s="1"/>
  <c r="BL39" s="1"/>
  <c r="BM38" s="1"/>
  <c r="BN37" s="1"/>
  <c r="BO36" s="1"/>
  <c r="BP35" s="1"/>
  <c r="BQ34" s="1"/>
  <c r="BR33" s="1"/>
  <c r="BS32" s="1"/>
  <c r="BT31" s="1"/>
  <c r="BU30" s="1"/>
  <c r="BV29" s="1"/>
  <c r="BW28" s="1"/>
  <c r="BX27" s="1"/>
  <c r="BY26" s="1"/>
  <c r="BZ25" s="1"/>
  <c r="CA24" s="1"/>
  <c r="CB23" s="1"/>
  <c r="CC22" s="1"/>
  <c r="AY52"/>
  <c r="AZ52"/>
  <c r="BA51" s="1"/>
  <c r="BB50" s="1"/>
  <c r="BC49" s="1"/>
  <c r="BD48" s="1"/>
  <c r="BE47" s="1"/>
  <c r="BF46" s="1"/>
  <c r="BG45" s="1"/>
  <c r="BH44" s="1"/>
  <c r="BI43" s="1"/>
  <c r="BJ42" s="1"/>
  <c r="BK41" s="1"/>
  <c r="BL40" s="1"/>
  <c r="BM39" s="1"/>
  <c r="BN38" s="1"/>
  <c r="BO37" s="1"/>
  <c r="BP36" s="1"/>
  <c r="BQ35" s="1"/>
  <c r="BR34" s="1"/>
  <c r="BS33" s="1"/>
  <c r="BT32" s="1"/>
  <c r="BU31" s="1"/>
  <c r="BV30" s="1"/>
  <c r="BW29" s="1"/>
  <c r="BX28" s="1"/>
  <c r="BY27" s="1"/>
  <c r="BZ26" s="1"/>
  <c r="CA25" s="1"/>
  <c r="CB24" s="1"/>
  <c r="CC23" s="1"/>
  <c r="AY53"/>
  <c r="AZ53"/>
  <c r="BA52" s="1"/>
  <c r="BB51" s="1"/>
  <c r="BC50" s="1"/>
  <c r="BD49" s="1"/>
  <c r="BE48" s="1"/>
  <c r="BF47" s="1"/>
  <c r="BG46" s="1"/>
  <c r="BH45" s="1"/>
  <c r="BI44" s="1"/>
  <c r="BJ43" s="1"/>
  <c r="BK42" s="1"/>
  <c r="BL41" s="1"/>
  <c r="BM40" s="1"/>
  <c r="BN39" s="1"/>
  <c r="BO38" s="1"/>
  <c r="BP37" s="1"/>
  <c r="BQ36" s="1"/>
  <c r="BR35" s="1"/>
  <c r="BS34" s="1"/>
  <c r="BT33" s="1"/>
  <c r="BU32" s="1"/>
  <c r="BV31" s="1"/>
  <c r="BW30" s="1"/>
  <c r="BX29" s="1"/>
  <c r="BY28" s="1"/>
  <c r="BZ27" s="1"/>
  <c r="CA26" s="1"/>
  <c r="CB25" s="1"/>
  <c r="CC24" s="1"/>
  <c r="AY54"/>
  <c r="AZ54"/>
  <c r="BA53" s="1"/>
  <c r="BB52" s="1"/>
  <c r="BC51" s="1"/>
  <c r="BD50" s="1"/>
  <c r="BE49" s="1"/>
  <c r="BF48" s="1"/>
  <c r="BG47" s="1"/>
  <c r="BH46" s="1"/>
  <c r="BI45" s="1"/>
  <c r="BJ44" s="1"/>
  <c r="BK43" s="1"/>
  <c r="BL42" s="1"/>
  <c r="BM41" s="1"/>
  <c r="BN40" s="1"/>
  <c r="BO39" s="1"/>
  <c r="BP38" s="1"/>
  <c r="BQ37" s="1"/>
  <c r="BR36" s="1"/>
  <c r="BS35" s="1"/>
  <c r="BT34" s="1"/>
  <c r="BU33" s="1"/>
  <c r="BV32" s="1"/>
  <c r="BW31" s="1"/>
  <c r="BX30" s="1"/>
  <c r="BY29" s="1"/>
  <c r="BZ28" s="1"/>
  <c r="CA27" s="1"/>
  <c r="CB26" s="1"/>
  <c r="CC25" s="1"/>
  <c r="AY55"/>
  <c r="AZ55"/>
  <c r="BA54" s="1"/>
  <c r="BB53" s="1"/>
  <c r="BC52" s="1"/>
  <c r="BD51" s="1"/>
  <c r="BE50" s="1"/>
  <c r="BF49" s="1"/>
  <c r="BG48" s="1"/>
  <c r="BH47" s="1"/>
  <c r="BI46" s="1"/>
  <c r="BJ45" s="1"/>
  <c r="BK44" s="1"/>
  <c r="BL43" s="1"/>
  <c r="BM42" s="1"/>
  <c r="BN41" s="1"/>
  <c r="BO40" s="1"/>
  <c r="BP39" s="1"/>
  <c r="BQ38" s="1"/>
  <c r="BR37" s="1"/>
  <c r="BS36" s="1"/>
  <c r="BT35" s="1"/>
  <c r="BU34" s="1"/>
  <c r="BV33" s="1"/>
  <c r="BW32" s="1"/>
  <c r="BX31" s="1"/>
  <c r="BY30" s="1"/>
  <c r="BZ29" s="1"/>
  <c r="CA28" s="1"/>
  <c r="CB27" s="1"/>
  <c r="CC26" s="1"/>
  <c r="AY56"/>
  <c r="AZ56"/>
  <c r="BA55" s="1"/>
  <c r="BB54" s="1"/>
  <c r="BC53" s="1"/>
  <c r="BD52" s="1"/>
  <c r="BE51" s="1"/>
  <c r="BF50" s="1"/>
  <c r="BG49" s="1"/>
  <c r="BH48" s="1"/>
  <c r="BI47" s="1"/>
  <c r="BJ46" s="1"/>
  <c r="BK45" s="1"/>
  <c r="BL44" s="1"/>
  <c r="BM43" s="1"/>
  <c r="BN42" s="1"/>
  <c r="BO41" s="1"/>
  <c r="BP40" s="1"/>
  <c r="BQ39" s="1"/>
  <c r="BR38" s="1"/>
  <c r="BS37" s="1"/>
  <c r="BT36" s="1"/>
  <c r="BU35" s="1"/>
  <c r="BV34" s="1"/>
  <c r="BW33" s="1"/>
  <c r="BX32" s="1"/>
  <c r="BY31" s="1"/>
  <c r="BZ30" s="1"/>
  <c r="CA29" s="1"/>
  <c r="CB28" s="1"/>
  <c r="CC27" s="1"/>
  <c r="AY57"/>
  <c r="AZ57"/>
  <c r="BA56" s="1"/>
  <c r="BB55" s="1"/>
  <c r="BC54" s="1"/>
  <c r="BD53" s="1"/>
  <c r="BE52" s="1"/>
  <c r="BF51" s="1"/>
  <c r="BG50" s="1"/>
  <c r="BH49" s="1"/>
  <c r="BI48" s="1"/>
  <c r="BJ47" s="1"/>
  <c r="BK46" s="1"/>
  <c r="BL45" s="1"/>
  <c r="BM44" s="1"/>
  <c r="BN43" s="1"/>
  <c r="BO42" s="1"/>
  <c r="BP41" s="1"/>
  <c r="BQ40" s="1"/>
  <c r="BR39" s="1"/>
  <c r="BS38" s="1"/>
  <c r="BT37" s="1"/>
  <c r="BU36" s="1"/>
  <c r="BV35" s="1"/>
  <c r="BW34" s="1"/>
  <c r="BX33" s="1"/>
  <c r="BY32" s="1"/>
  <c r="BZ31" s="1"/>
  <c r="CA30" s="1"/>
  <c r="CB29" s="1"/>
  <c r="CC28" s="1"/>
  <c r="AY58"/>
  <c r="AZ58"/>
  <c r="BA57" s="1"/>
  <c r="BB56" s="1"/>
  <c r="BC55" s="1"/>
  <c r="BD54" s="1"/>
  <c r="BE53" s="1"/>
  <c r="BF52" s="1"/>
  <c r="BG51" s="1"/>
  <c r="BH50" s="1"/>
  <c r="BI49" s="1"/>
  <c r="BJ48" s="1"/>
  <c r="BK47" s="1"/>
  <c r="BL46" s="1"/>
  <c r="BM45" s="1"/>
  <c r="BN44" s="1"/>
  <c r="BO43" s="1"/>
  <c r="BP42" s="1"/>
  <c r="BQ41" s="1"/>
  <c r="BR40" s="1"/>
  <c r="BS39" s="1"/>
  <c r="BT38" s="1"/>
  <c r="BU37" s="1"/>
  <c r="BV36" s="1"/>
  <c r="BW35" s="1"/>
  <c r="BX34" s="1"/>
  <c r="BY33" s="1"/>
  <c r="BZ32" s="1"/>
  <c r="CA31" s="1"/>
  <c r="CB30" s="1"/>
  <c r="CC29" s="1"/>
  <c r="AY59"/>
  <c r="AZ59"/>
  <c r="BA58" s="1"/>
  <c r="BB57" s="1"/>
  <c r="BC56" s="1"/>
  <c r="BD55" s="1"/>
  <c r="BE54" s="1"/>
  <c r="BF53" s="1"/>
  <c r="BG52" s="1"/>
  <c r="BH51" s="1"/>
  <c r="BI50" s="1"/>
  <c r="BJ49" s="1"/>
  <c r="BK48" s="1"/>
  <c r="BL47" s="1"/>
  <c r="BM46" s="1"/>
  <c r="BN45" s="1"/>
  <c r="BO44" s="1"/>
  <c r="BP43" s="1"/>
  <c r="BQ42" s="1"/>
  <c r="BR41" s="1"/>
  <c r="BS40" s="1"/>
  <c r="BT39" s="1"/>
  <c r="BU38" s="1"/>
  <c r="BV37" s="1"/>
  <c r="BW36" s="1"/>
  <c r="BX35" s="1"/>
  <c r="BY34" s="1"/>
  <c r="BZ33" s="1"/>
  <c r="CA32" s="1"/>
  <c r="CB31" s="1"/>
  <c r="CC30" s="1"/>
  <c r="AY60"/>
  <c r="AZ60"/>
  <c r="BA59" s="1"/>
  <c r="BB58" s="1"/>
  <c r="BC57" s="1"/>
  <c r="BD56" s="1"/>
  <c r="BE55" s="1"/>
  <c r="BF54" s="1"/>
  <c r="BG53" s="1"/>
  <c r="BH52" s="1"/>
  <c r="BI51" s="1"/>
  <c r="BJ50" s="1"/>
  <c r="BK49" s="1"/>
  <c r="BL48" s="1"/>
  <c r="BM47" s="1"/>
  <c r="BN46" s="1"/>
  <c r="BO45" s="1"/>
  <c r="BP44" s="1"/>
  <c r="BQ43" s="1"/>
  <c r="BR42" s="1"/>
  <c r="BS41" s="1"/>
  <c r="BT40" s="1"/>
  <c r="BU39" s="1"/>
  <c r="BV38" s="1"/>
  <c r="BW37" s="1"/>
  <c r="BX36" s="1"/>
  <c r="BY35" s="1"/>
  <c r="BZ34" s="1"/>
  <c r="CA33" s="1"/>
  <c r="CB32" s="1"/>
  <c r="CC31" s="1"/>
  <c r="AY61"/>
  <c r="AZ61"/>
  <c r="BA60" s="1"/>
  <c r="BB59" s="1"/>
  <c r="BC58" s="1"/>
  <c r="BD57" s="1"/>
  <c r="BE56" s="1"/>
  <c r="BF55" s="1"/>
  <c r="BG54" s="1"/>
  <c r="BH53" s="1"/>
  <c r="BI52" s="1"/>
  <c r="BJ51" s="1"/>
  <c r="BK50" s="1"/>
  <c r="BL49" s="1"/>
  <c r="BM48" s="1"/>
  <c r="BN47" s="1"/>
  <c r="BO46" s="1"/>
  <c r="BP45" s="1"/>
  <c r="BQ44" s="1"/>
  <c r="BR43" s="1"/>
  <c r="BS42" s="1"/>
  <c r="BT41" s="1"/>
  <c r="BU40" s="1"/>
  <c r="BV39" s="1"/>
  <c r="BW38" s="1"/>
  <c r="BX37" s="1"/>
  <c r="BY36" s="1"/>
  <c r="BZ35" s="1"/>
  <c r="CA34" s="1"/>
  <c r="CB33" s="1"/>
  <c r="CC32" s="1"/>
  <c r="AY62"/>
  <c r="AZ62"/>
  <c r="BA61" s="1"/>
  <c r="BB60" s="1"/>
  <c r="BC59" s="1"/>
  <c r="BD58" s="1"/>
  <c r="BE57" s="1"/>
  <c r="BF56" s="1"/>
  <c r="BG55" s="1"/>
  <c r="BH54" s="1"/>
  <c r="BI53" s="1"/>
  <c r="BJ52" s="1"/>
  <c r="BK51" s="1"/>
  <c r="BL50" s="1"/>
  <c r="BM49" s="1"/>
  <c r="BN48" s="1"/>
  <c r="BO47" s="1"/>
  <c r="BP46" s="1"/>
  <c r="BQ45" s="1"/>
  <c r="BR44" s="1"/>
  <c r="BS43" s="1"/>
  <c r="BT42" s="1"/>
  <c r="BU41" s="1"/>
  <c r="BV40" s="1"/>
  <c r="BW39" s="1"/>
  <c r="BX38" s="1"/>
  <c r="BY37" s="1"/>
  <c r="BZ36" s="1"/>
  <c r="CA35" s="1"/>
  <c r="CB34" s="1"/>
  <c r="CC33" s="1"/>
  <c r="AY63"/>
  <c r="AZ63"/>
  <c r="BA62" s="1"/>
  <c r="BB61" s="1"/>
  <c r="BC60" s="1"/>
  <c r="BD59" s="1"/>
  <c r="BE58" s="1"/>
  <c r="BF57" s="1"/>
  <c r="BG56" s="1"/>
  <c r="BH55" s="1"/>
  <c r="BI54" s="1"/>
  <c r="BJ53" s="1"/>
  <c r="BK52" s="1"/>
  <c r="BL51" s="1"/>
  <c r="BM50" s="1"/>
  <c r="BN49" s="1"/>
  <c r="BO48" s="1"/>
  <c r="BP47" s="1"/>
  <c r="BQ46" s="1"/>
  <c r="BR45" s="1"/>
  <c r="BS44" s="1"/>
  <c r="BT43" s="1"/>
  <c r="BU42" s="1"/>
  <c r="BV41" s="1"/>
  <c r="BW40" s="1"/>
  <c r="BX39" s="1"/>
  <c r="BY38" s="1"/>
  <c r="BZ37" s="1"/>
  <c r="CA36" s="1"/>
  <c r="CB35" s="1"/>
  <c r="CC34" s="1"/>
  <c r="AY64"/>
  <c r="AZ64"/>
  <c r="BA63" s="1"/>
  <c r="BB62" s="1"/>
  <c r="BC61" s="1"/>
  <c r="BD60" s="1"/>
  <c r="BE59" s="1"/>
  <c r="BF58" s="1"/>
  <c r="BG57" s="1"/>
  <c r="BH56" s="1"/>
  <c r="BI55" s="1"/>
  <c r="BJ54" s="1"/>
  <c r="BK53" s="1"/>
  <c r="BL52" s="1"/>
  <c r="BM51" s="1"/>
  <c r="BN50" s="1"/>
  <c r="BO49" s="1"/>
  <c r="BP48" s="1"/>
  <c r="BQ47" s="1"/>
  <c r="BR46" s="1"/>
  <c r="BS45" s="1"/>
  <c r="BT44" s="1"/>
  <c r="BU43" s="1"/>
  <c r="BV42" s="1"/>
  <c r="BW41" s="1"/>
  <c r="BX40" s="1"/>
  <c r="BY39" s="1"/>
  <c r="BZ38" s="1"/>
  <c r="CA37" s="1"/>
  <c r="CB36" s="1"/>
  <c r="CC35" s="1"/>
  <c r="AY65"/>
  <c r="AZ65"/>
  <c r="BA64" s="1"/>
  <c r="BB63" s="1"/>
  <c r="BC62" s="1"/>
  <c r="BD61" s="1"/>
  <c r="BE60" s="1"/>
  <c r="BF59" s="1"/>
  <c r="BG58" s="1"/>
  <c r="BH57" s="1"/>
  <c r="BI56" s="1"/>
  <c r="BJ55" s="1"/>
  <c r="BK54" s="1"/>
  <c r="BL53" s="1"/>
  <c r="BM52" s="1"/>
  <c r="BN51" s="1"/>
  <c r="BO50" s="1"/>
  <c r="BP49" s="1"/>
  <c r="BQ48" s="1"/>
  <c r="BR47" s="1"/>
  <c r="BS46" s="1"/>
  <c r="BT45" s="1"/>
  <c r="BU44" s="1"/>
  <c r="BV43" s="1"/>
  <c r="BW42" s="1"/>
  <c r="BX41" s="1"/>
  <c r="BY40" s="1"/>
  <c r="BZ39" s="1"/>
  <c r="CA38" s="1"/>
  <c r="CB37" s="1"/>
  <c r="CC36" s="1"/>
  <c r="AY66"/>
  <c r="AZ66"/>
  <c r="BA65" s="1"/>
  <c r="BB64" s="1"/>
  <c r="BC63" s="1"/>
  <c r="BD62" s="1"/>
  <c r="BE61" s="1"/>
  <c r="BF60" s="1"/>
  <c r="BG59" s="1"/>
  <c r="BH58" s="1"/>
  <c r="BI57" s="1"/>
  <c r="BJ56" s="1"/>
  <c r="BK55" s="1"/>
  <c r="BL54" s="1"/>
  <c r="BM53" s="1"/>
  <c r="BN52" s="1"/>
  <c r="BO51" s="1"/>
  <c r="BP50" s="1"/>
  <c r="BQ49" s="1"/>
  <c r="BR48" s="1"/>
  <c r="BS47" s="1"/>
  <c r="BT46" s="1"/>
  <c r="BU45" s="1"/>
  <c r="BV44" s="1"/>
  <c r="BW43" s="1"/>
  <c r="BX42" s="1"/>
  <c r="BY41" s="1"/>
  <c r="BZ40" s="1"/>
  <c r="CA39" s="1"/>
  <c r="CB38" s="1"/>
  <c r="CC37" s="1"/>
  <c r="AY67"/>
  <c r="AZ67"/>
  <c r="BA66" s="1"/>
  <c r="BB65" s="1"/>
  <c r="BC64" s="1"/>
  <c r="BD63" s="1"/>
  <c r="BE62" s="1"/>
  <c r="BF61" s="1"/>
  <c r="BG60" s="1"/>
  <c r="BH59" s="1"/>
  <c r="BI58" s="1"/>
  <c r="BJ57" s="1"/>
  <c r="BK56" s="1"/>
  <c r="BL55" s="1"/>
  <c r="BM54" s="1"/>
  <c r="BN53" s="1"/>
  <c r="BO52" s="1"/>
  <c r="BP51" s="1"/>
  <c r="BQ50" s="1"/>
  <c r="BR49" s="1"/>
  <c r="BS48" s="1"/>
  <c r="BT47" s="1"/>
  <c r="BU46" s="1"/>
  <c r="BV45" s="1"/>
  <c r="BW44" s="1"/>
  <c r="BX43" s="1"/>
  <c r="BY42" s="1"/>
  <c r="BZ41" s="1"/>
  <c r="CA40" s="1"/>
  <c r="CB39" s="1"/>
  <c r="CC38" s="1"/>
  <c r="AY68"/>
  <c r="AZ68"/>
  <c r="BA67" s="1"/>
  <c r="BB66" s="1"/>
  <c r="BC65" s="1"/>
  <c r="BD64" s="1"/>
  <c r="BE63" s="1"/>
  <c r="BF62" s="1"/>
  <c r="BG61" s="1"/>
  <c r="BH60" s="1"/>
  <c r="BI59" s="1"/>
  <c r="BJ58" s="1"/>
  <c r="BK57" s="1"/>
  <c r="BL56" s="1"/>
  <c r="BM55" s="1"/>
  <c r="BN54" s="1"/>
  <c r="BO53" s="1"/>
  <c r="BP52" s="1"/>
  <c r="BQ51" s="1"/>
  <c r="BR50" s="1"/>
  <c r="BS49" s="1"/>
  <c r="BT48" s="1"/>
  <c r="BU47" s="1"/>
  <c r="BV46" s="1"/>
  <c r="BW45" s="1"/>
  <c r="BX44" s="1"/>
  <c r="BY43" s="1"/>
  <c r="BZ42" s="1"/>
  <c r="CA41" s="1"/>
  <c r="CB40" s="1"/>
  <c r="CC39" s="1"/>
  <c r="AY69"/>
  <c r="AZ69"/>
  <c r="BA68" s="1"/>
  <c r="BB67" s="1"/>
  <c r="BC66" s="1"/>
  <c r="BD65" s="1"/>
  <c r="BE64" s="1"/>
  <c r="BF63" s="1"/>
  <c r="BG62" s="1"/>
  <c r="BH61" s="1"/>
  <c r="BI60" s="1"/>
  <c r="BJ59" s="1"/>
  <c r="BK58" s="1"/>
  <c r="BL57" s="1"/>
  <c r="BM56" s="1"/>
  <c r="BN55" s="1"/>
  <c r="BO54" s="1"/>
  <c r="BP53" s="1"/>
  <c r="BQ52" s="1"/>
  <c r="BR51" s="1"/>
  <c r="BS50" s="1"/>
  <c r="BT49" s="1"/>
  <c r="BU48" s="1"/>
  <c r="BV47" s="1"/>
  <c r="BW46" s="1"/>
  <c r="BX45" s="1"/>
  <c r="BY44" s="1"/>
  <c r="BZ43" s="1"/>
  <c r="CA42" s="1"/>
  <c r="CB41" s="1"/>
  <c r="CC40" s="1"/>
  <c r="AY70"/>
  <c r="AZ70"/>
  <c r="BA69" s="1"/>
  <c r="BB68" s="1"/>
  <c r="BC67" s="1"/>
  <c r="BD66" s="1"/>
  <c r="BE65" s="1"/>
  <c r="BF64" s="1"/>
  <c r="BG63" s="1"/>
  <c r="BH62" s="1"/>
  <c r="BI61" s="1"/>
  <c r="BJ60" s="1"/>
  <c r="BK59" s="1"/>
  <c r="BL58" s="1"/>
  <c r="BM57" s="1"/>
  <c r="BN56" s="1"/>
  <c r="BO55" s="1"/>
  <c r="BP54" s="1"/>
  <c r="BQ53" s="1"/>
  <c r="BR52" s="1"/>
  <c r="BS51" s="1"/>
  <c r="BT50" s="1"/>
  <c r="BU49" s="1"/>
  <c r="BV48" s="1"/>
  <c r="BW47" s="1"/>
  <c r="BX46" s="1"/>
  <c r="BY45" s="1"/>
  <c r="BZ44" s="1"/>
  <c r="CA43" s="1"/>
  <c r="CB42" s="1"/>
  <c r="CC41" s="1"/>
  <c r="AY71"/>
  <c r="AZ71"/>
  <c r="BA70" s="1"/>
  <c r="BB69" s="1"/>
  <c r="BC68" s="1"/>
  <c r="BD67" s="1"/>
  <c r="BE66" s="1"/>
  <c r="BF65" s="1"/>
  <c r="BG64" s="1"/>
  <c r="BH63" s="1"/>
  <c r="BI62" s="1"/>
  <c r="BJ61" s="1"/>
  <c r="BK60" s="1"/>
  <c r="BL59" s="1"/>
  <c r="BM58" s="1"/>
  <c r="BN57" s="1"/>
  <c r="BO56" s="1"/>
  <c r="BP55" s="1"/>
  <c r="BQ54" s="1"/>
  <c r="BR53" s="1"/>
  <c r="BS52" s="1"/>
  <c r="BT51" s="1"/>
  <c r="BU50" s="1"/>
  <c r="BV49" s="1"/>
  <c r="BW48" s="1"/>
  <c r="BX47" s="1"/>
  <c r="BY46" s="1"/>
  <c r="BZ45" s="1"/>
  <c r="CA44" s="1"/>
  <c r="CB43" s="1"/>
  <c r="CC42" s="1"/>
  <c r="AY72"/>
  <c r="AZ72"/>
  <c r="BA71" s="1"/>
  <c r="BB70" s="1"/>
  <c r="BC69" s="1"/>
  <c r="BD68" s="1"/>
  <c r="BE67" s="1"/>
  <c r="BF66" s="1"/>
  <c r="BG65" s="1"/>
  <c r="BH64" s="1"/>
  <c r="BI63" s="1"/>
  <c r="BJ62" s="1"/>
  <c r="BK61" s="1"/>
  <c r="BL60" s="1"/>
  <c r="BM59" s="1"/>
  <c r="BN58" s="1"/>
  <c r="BO57" s="1"/>
  <c r="BP56" s="1"/>
  <c r="BQ55" s="1"/>
  <c r="BR54" s="1"/>
  <c r="BS53" s="1"/>
  <c r="BT52" s="1"/>
  <c r="BU51" s="1"/>
  <c r="BV50" s="1"/>
  <c r="BW49" s="1"/>
  <c r="BX48" s="1"/>
  <c r="BY47" s="1"/>
  <c r="BZ46" s="1"/>
  <c r="CA45" s="1"/>
  <c r="CB44" s="1"/>
  <c r="CC43" s="1"/>
  <c r="AY73"/>
  <c r="AZ73"/>
  <c r="BA72" s="1"/>
  <c r="BB71" s="1"/>
  <c r="BC70" s="1"/>
  <c r="BD69" s="1"/>
  <c r="BE68" s="1"/>
  <c r="BF67" s="1"/>
  <c r="BG66" s="1"/>
  <c r="BH65" s="1"/>
  <c r="BI64" s="1"/>
  <c r="BJ63" s="1"/>
  <c r="BK62" s="1"/>
  <c r="BL61" s="1"/>
  <c r="BM60" s="1"/>
  <c r="BN59" s="1"/>
  <c r="BO58" s="1"/>
  <c r="BP57" s="1"/>
  <c r="BQ56" s="1"/>
  <c r="BR55" s="1"/>
  <c r="BS54" s="1"/>
  <c r="BT53" s="1"/>
  <c r="BU52" s="1"/>
  <c r="BV51" s="1"/>
  <c r="BW50" s="1"/>
  <c r="BX49" s="1"/>
  <c r="BY48" s="1"/>
  <c r="BZ47" s="1"/>
  <c r="CA46" s="1"/>
  <c r="CB45" s="1"/>
  <c r="CC44" s="1"/>
  <c r="AY74"/>
  <c r="AZ74"/>
  <c r="BA73" s="1"/>
  <c r="BB72" s="1"/>
  <c r="BC71" s="1"/>
  <c r="BD70" s="1"/>
  <c r="BE69" s="1"/>
  <c r="BF68" s="1"/>
  <c r="BG67" s="1"/>
  <c r="BH66" s="1"/>
  <c r="BI65" s="1"/>
  <c r="BJ64" s="1"/>
  <c r="BK63" s="1"/>
  <c r="BL62" s="1"/>
  <c r="BM61" s="1"/>
  <c r="BN60" s="1"/>
  <c r="BO59" s="1"/>
  <c r="BP58" s="1"/>
  <c r="BQ57" s="1"/>
  <c r="BR56" s="1"/>
  <c r="BS55" s="1"/>
  <c r="BT54" s="1"/>
  <c r="BU53" s="1"/>
  <c r="BV52" s="1"/>
  <c r="BW51" s="1"/>
  <c r="BX50" s="1"/>
  <c r="BY49" s="1"/>
  <c r="BZ48" s="1"/>
  <c r="CA47" s="1"/>
  <c r="CB46" s="1"/>
  <c r="CC45" s="1"/>
  <c r="AY75"/>
  <c r="AZ75"/>
  <c r="BA74" s="1"/>
  <c r="BB73" s="1"/>
  <c r="BC72" s="1"/>
  <c r="BD71" s="1"/>
  <c r="BE70" s="1"/>
  <c r="BF69" s="1"/>
  <c r="BG68" s="1"/>
  <c r="BH67" s="1"/>
  <c r="BI66" s="1"/>
  <c r="BJ65" s="1"/>
  <c r="BK64" s="1"/>
  <c r="BL63" s="1"/>
  <c r="BM62" s="1"/>
  <c r="BN61" s="1"/>
  <c r="BO60" s="1"/>
  <c r="BP59" s="1"/>
  <c r="BQ58" s="1"/>
  <c r="BR57" s="1"/>
  <c r="BS56" s="1"/>
  <c r="BT55" s="1"/>
  <c r="BU54" s="1"/>
  <c r="BV53" s="1"/>
  <c r="BW52" s="1"/>
  <c r="BX51" s="1"/>
  <c r="BY50" s="1"/>
  <c r="BZ49" s="1"/>
  <c r="CA48" s="1"/>
  <c r="CB47" s="1"/>
  <c r="CC46" s="1"/>
  <c r="AY76"/>
  <c r="AZ76"/>
  <c r="BA75" s="1"/>
  <c r="BB74" s="1"/>
  <c r="BC73" s="1"/>
  <c r="BD72" s="1"/>
  <c r="BE71" s="1"/>
  <c r="BF70" s="1"/>
  <c r="BG69" s="1"/>
  <c r="BH68" s="1"/>
  <c r="BI67" s="1"/>
  <c r="BJ66" s="1"/>
  <c r="BK65" s="1"/>
  <c r="BL64" s="1"/>
  <c r="BM63" s="1"/>
  <c r="BN62" s="1"/>
  <c r="BO61" s="1"/>
  <c r="BP60" s="1"/>
  <c r="BQ59" s="1"/>
  <c r="BR58" s="1"/>
  <c r="BS57" s="1"/>
  <c r="BT56" s="1"/>
  <c r="BU55" s="1"/>
  <c r="BV54" s="1"/>
  <c r="BW53" s="1"/>
  <c r="BX52" s="1"/>
  <c r="BY51" s="1"/>
  <c r="BZ50" s="1"/>
  <c r="CA49" s="1"/>
  <c r="CB48" s="1"/>
  <c r="CC47" s="1"/>
  <c r="AY77"/>
  <c r="AZ77"/>
  <c r="BA76" s="1"/>
  <c r="BB75" s="1"/>
  <c r="BC74" s="1"/>
  <c r="BD73" s="1"/>
  <c r="BE72" s="1"/>
  <c r="BF71" s="1"/>
  <c r="BG70" s="1"/>
  <c r="BH69" s="1"/>
  <c r="BI68" s="1"/>
  <c r="BJ67" s="1"/>
  <c r="BK66" s="1"/>
  <c r="BL65" s="1"/>
  <c r="BM64" s="1"/>
  <c r="BN63" s="1"/>
  <c r="BO62" s="1"/>
  <c r="BP61" s="1"/>
  <c r="BQ60" s="1"/>
  <c r="BR59" s="1"/>
  <c r="BS58" s="1"/>
  <c r="BT57" s="1"/>
  <c r="BU56" s="1"/>
  <c r="BV55" s="1"/>
  <c r="BW54" s="1"/>
  <c r="BX53" s="1"/>
  <c r="BY52" s="1"/>
  <c r="BZ51" s="1"/>
  <c r="CA50" s="1"/>
  <c r="CB49" s="1"/>
  <c r="CC48" s="1"/>
  <c r="AY78"/>
  <c r="AZ78"/>
  <c r="BA77" s="1"/>
  <c r="BB76" s="1"/>
  <c r="BC75" s="1"/>
  <c r="BD74" s="1"/>
  <c r="BE73" s="1"/>
  <c r="BF72" s="1"/>
  <c r="BG71" s="1"/>
  <c r="BH70" s="1"/>
  <c r="BI69" s="1"/>
  <c r="BJ68" s="1"/>
  <c r="BK67" s="1"/>
  <c r="BL66" s="1"/>
  <c r="BM65" s="1"/>
  <c r="BN64" s="1"/>
  <c r="BO63" s="1"/>
  <c r="BP62" s="1"/>
  <c r="BQ61" s="1"/>
  <c r="BR60" s="1"/>
  <c r="BS59" s="1"/>
  <c r="BT58" s="1"/>
  <c r="BU57" s="1"/>
  <c r="BV56" s="1"/>
  <c r="BW55" s="1"/>
  <c r="BX54" s="1"/>
  <c r="BY53" s="1"/>
  <c r="BZ52" s="1"/>
  <c r="CA51" s="1"/>
  <c r="CB50" s="1"/>
  <c r="CC49" s="1"/>
  <c r="AY79"/>
  <c r="AZ79"/>
  <c r="BA78" s="1"/>
  <c r="BB77" s="1"/>
  <c r="BC76" s="1"/>
  <c r="BD75" s="1"/>
  <c r="BE74" s="1"/>
  <c r="BF73" s="1"/>
  <c r="BG72" s="1"/>
  <c r="BH71" s="1"/>
  <c r="BI70" s="1"/>
  <c r="BJ69" s="1"/>
  <c r="BK68" s="1"/>
  <c r="BL67" s="1"/>
  <c r="BM66" s="1"/>
  <c r="BN65" s="1"/>
  <c r="BO64" s="1"/>
  <c r="BP63" s="1"/>
  <c r="BQ62" s="1"/>
  <c r="BR61" s="1"/>
  <c r="BS60" s="1"/>
  <c r="BT59" s="1"/>
  <c r="BU58" s="1"/>
  <c r="BV57" s="1"/>
  <c r="BW56" s="1"/>
  <c r="BX55" s="1"/>
  <c r="BY54" s="1"/>
  <c r="BZ53" s="1"/>
  <c r="CA52" s="1"/>
  <c r="CB51" s="1"/>
  <c r="CC50" s="1"/>
  <c r="AY80"/>
  <c r="AZ80"/>
  <c r="BA79" s="1"/>
  <c r="BB78" s="1"/>
  <c r="BC77" s="1"/>
  <c r="BD76" s="1"/>
  <c r="BE75" s="1"/>
  <c r="BF74" s="1"/>
  <c r="BG73" s="1"/>
  <c r="BH72" s="1"/>
  <c r="BI71" s="1"/>
  <c r="BJ70" s="1"/>
  <c r="BK69" s="1"/>
  <c r="BL68" s="1"/>
  <c r="BM67" s="1"/>
  <c r="BN66" s="1"/>
  <c r="BO65" s="1"/>
  <c r="BP64" s="1"/>
  <c r="BQ63" s="1"/>
  <c r="BR62" s="1"/>
  <c r="BS61" s="1"/>
  <c r="BT60" s="1"/>
  <c r="BU59" s="1"/>
  <c r="BV58" s="1"/>
  <c r="BW57" s="1"/>
  <c r="BX56" s="1"/>
  <c r="BY55" s="1"/>
  <c r="BZ54" s="1"/>
  <c r="CA53" s="1"/>
  <c r="CB52" s="1"/>
  <c r="CC51" s="1"/>
  <c r="AY81"/>
  <c r="AZ81"/>
  <c r="BA80" s="1"/>
  <c r="BB79" s="1"/>
  <c r="BC78" s="1"/>
  <c r="BD77" s="1"/>
  <c r="BE76" s="1"/>
  <c r="BF75" s="1"/>
  <c r="BG74" s="1"/>
  <c r="BH73" s="1"/>
  <c r="BI72" s="1"/>
  <c r="BJ71" s="1"/>
  <c r="BK70" s="1"/>
  <c r="BL69" s="1"/>
  <c r="BM68" s="1"/>
  <c r="BN67" s="1"/>
  <c r="BO66" s="1"/>
  <c r="BP65" s="1"/>
  <c r="BQ64" s="1"/>
  <c r="BR63" s="1"/>
  <c r="BS62" s="1"/>
  <c r="BT61" s="1"/>
  <c r="BU60" s="1"/>
  <c r="BV59" s="1"/>
  <c r="BW58" s="1"/>
  <c r="BX57" s="1"/>
  <c r="BY56" s="1"/>
  <c r="BZ55" s="1"/>
  <c r="CA54" s="1"/>
  <c r="CB53" s="1"/>
  <c r="CC52" s="1"/>
  <c r="AY82"/>
  <c r="AZ82"/>
  <c r="BA81" s="1"/>
  <c r="BB80" s="1"/>
  <c r="BC79" s="1"/>
  <c r="BD78" s="1"/>
  <c r="BE77" s="1"/>
  <c r="BF76" s="1"/>
  <c r="BG75" s="1"/>
  <c r="BH74" s="1"/>
  <c r="BI73" s="1"/>
  <c r="BJ72" s="1"/>
  <c r="BK71" s="1"/>
  <c r="BL70" s="1"/>
  <c r="BM69" s="1"/>
  <c r="BN68" s="1"/>
  <c r="BO67" s="1"/>
  <c r="BP66" s="1"/>
  <c r="BQ65" s="1"/>
  <c r="BR64" s="1"/>
  <c r="BS63" s="1"/>
  <c r="BT62" s="1"/>
  <c r="BU61" s="1"/>
  <c r="BV60" s="1"/>
  <c r="BW59" s="1"/>
  <c r="BX58" s="1"/>
  <c r="BY57" s="1"/>
  <c r="BZ56" s="1"/>
  <c r="CA55" s="1"/>
  <c r="CB54" s="1"/>
  <c r="CC53" s="1"/>
  <c r="AY83"/>
  <c r="AZ83"/>
  <c r="BA82" s="1"/>
  <c r="BB81" s="1"/>
  <c r="BC80" s="1"/>
  <c r="BD79" s="1"/>
  <c r="BE78" s="1"/>
  <c r="BF77" s="1"/>
  <c r="BG76" s="1"/>
  <c r="BH75" s="1"/>
  <c r="BI74" s="1"/>
  <c r="BJ73" s="1"/>
  <c r="BK72" s="1"/>
  <c r="BL71" s="1"/>
  <c r="BM70" s="1"/>
  <c r="BN69" s="1"/>
  <c r="BO68" s="1"/>
  <c r="BP67" s="1"/>
  <c r="BQ66" s="1"/>
  <c r="BR65" s="1"/>
  <c r="BS64" s="1"/>
  <c r="BT63" s="1"/>
  <c r="BU62" s="1"/>
  <c r="BV61" s="1"/>
  <c r="BW60" s="1"/>
  <c r="BX59" s="1"/>
  <c r="BY58" s="1"/>
  <c r="BZ57" s="1"/>
  <c r="CA56" s="1"/>
  <c r="CB55" s="1"/>
  <c r="CC54" s="1"/>
  <c r="AY84"/>
  <c r="AZ84"/>
  <c r="BA83" s="1"/>
  <c r="BB82" s="1"/>
  <c r="BC81" s="1"/>
  <c r="BD80" s="1"/>
  <c r="BE79" s="1"/>
  <c r="BF78" s="1"/>
  <c r="BG77" s="1"/>
  <c r="BH76" s="1"/>
  <c r="BI75" s="1"/>
  <c r="BJ74" s="1"/>
  <c r="BK73" s="1"/>
  <c r="BL72" s="1"/>
  <c r="BM71" s="1"/>
  <c r="BN70" s="1"/>
  <c r="BO69" s="1"/>
  <c r="BP68" s="1"/>
  <c r="BQ67" s="1"/>
  <c r="BR66" s="1"/>
  <c r="BS65" s="1"/>
  <c r="BT64" s="1"/>
  <c r="BU63" s="1"/>
  <c r="BV62" s="1"/>
  <c r="BW61" s="1"/>
  <c r="BX60" s="1"/>
  <c r="BY59" s="1"/>
  <c r="BZ58" s="1"/>
  <c r="CA57" s="1"/>
  <c r="CB56" s="1"/>
  <c r="CC55" s="1"/>
  <c r="AY85"/>
  <c r="AZ85"/>
  <c r="BA84" s="1"/>
  <c r="BB83" s="1"/>
  <c r="BC82" s="1"/>
  <c r="BD81" s="1"/>
  <c r="BE80" s="1"/>
  <c r="BF79" s="1"/>
  <c r="BG78" s="1"/>
  <c r="BH77" s="1"/>
  <c r="BI76" s="1"/>
  <c r="BJ75" s="1"/>
  <c r="BK74" s="1"/>
  <c r="BL73" s="1"/>
  <c r="BM72" s="1"/>
  <c r="BN71" s="1"/>
  <c r="BO70" s="1"/>
  <c r="BP69" s="1"/>
  <c r="BQ68" s="1"/>
  <c r="BR67" s="1"/>
  <c r="BS66" s="1"/>
  <c r="BT65" s="1"/>
  <c r="BU64" s="1"/>
  <c r="BV63" s="1"/>
  <c r="BW62" s="1"/>
  <c r="BX61" s="1"/>
  <c r="BY60" s="1"/>
  <c r="BZ59" s="1"/>
  <c r="CA58" s="1"/>
  <c r="CB57" s="1"/>
  <c r="CC56" s="1"/>
  <c r="AY86"/>
  <c r="AZ86"/>
  <c r="BA85" s="1"/>
  <c r="BB84" s="1"/>
  <c r="BC83" s="1"/>
  <c r="BD82" s="1"/>
  <c r="BE81" s="1"/>
  <c r="BF80" s="1"/>
  <c r="BG79" s="1"/>
  <c r="BH78" s="1"/>
  <c r="BI77" s="1"/>
  <c r="BJ76" s="1"/>
  <c r="BK75" s="1"/>
  <c r="BL74" s="1"/>
  <c r="BM73" s="1"/>
  <c r="BN72" s="1"/>
  <c r="BO71" s="1"/>
  <c r="BP70" s="1"/>
  <c r="BQ69" s="1"/>
  <c r="BR68" s="1"/>
  <c r="BS67" s="1"/>
  <c r="BT66" s="1"/>
  <c r="BU65" s="1"/>
  <c r="BV64" s="1"/>
  <c r="BW63" s="1"/>
  <c r="BX62" s="1"/>
  <c r="BY61" s="1"/>
  <c r="BZ60" s="1"/>
  <c r="CA59" s="1"/>
  <c r="CB58" s="1"/>
  <c r="CC57" s="1"/>
  <c r="AY87"/>
  <c r="AZ87"/>
  <c r="BA86" s="1"/>
  <c r="BB85" s="1"/>
  <c r="BC84" s="1"/>
  <c r="BD83" s="1"/>
  <c r="BE82" s="1"/>
  <c r="BF81" s="1"/>
  <c r="BG80" s="1"/>
  <c r="BH79" s="1"/>
  <c r="BI78" s="1"/>
  <c r="BJ77" s="1"/>
  <c r="BK76" s="1"/>
  <c r="BL75" s="1"/>
  <c r="BM74" s="1"/>
  <c r="BN73" s="1"/>
  <c r="BO72" s="1"/>
  <c r="BP71" s="1"/>
  <c r="BQ70" s="1"/>
  <c r="BR69" s="1"/>
  <c r="BS68" s="1"/>
  <c r="BT67" s="1"/>
  <c r="BU66" s="1"/>
  <c r="BV65" s="1"/>
  <c r="BW64" s="1"/>
  <c r="BX63" s="1"/>
  <c r="BY62" s="1"/>
  <c r="BZ61" s="1"/>
  <c r="CA60" s="1"/>
  <c r="CB59" s="1"/>
  <c r="CC58" s="1"/>
  <c r="AY88"/>
  <c r="AZ88"/>
  <c r="BA87" s="1"/>
  <c r="BB86" s="1"/>
  <c r="BC85" s="1"/>
  <c r="BD84" s="1"/>
  <c r="BE83" s="1"/>
  <c r="BF82" s="1"/>
  <c r="BG81" s="1"/>
  <c r="BH80" s="1"/>
  <c r="BI79" s="1"/>
  <c r="BJ78" s="1"/>
  <c r="BK77" s="1"/>
  <c r="BL76" s="1"/>
  <c r="BM75" s="1"/>
  <c r="BN74" s="1"/>
  <c r="BO73" s="1"/>
  <c r="BP72" s="1"/>
  <c r="BQ71" s="1"/>
  <c r="BR70" s="1"/>
  <c r="BS69" s="1"/>
  <c r="BT68" s="1"/>
  <c r="BU67" s="1"/>
  <c r="BV66" s="1"/>
  <c r="BW65" s="1"/>
  <c r="BX64" s="1"/>
  <c r="BY63" s="1"/>
  <c r="BZ62" s="1"/>
  <c r="CA61" s="1"/>
  <c r="CB60" s="1"/>
  <c r="CC59" s="1"/>
  <c r="AY16"/>
  <c r="AZ17" i="16"/>
  <c r="BA17"/>
  <c r="BB16" s="1"/>
  <c r="AZ18"/>
  <c r="BA18"/>
  <c r="BB17" s="1"/>
  <c r="BC16" s="1"/>
  <c r="AZ19"/>
  <c r="BA19"/>
  <c r="BB18" s="1"/>
  <c r="BC17" s="1"/>
  <c r="BD16" s="1"/>
  <c r="AZ20"/>
  <c r="BA20"/>
  <c r="BB19" s="1"/>
  <c r="BC18" s="1"/>
  <c r="BD17" s="1"/>
  <c r="BE16" s="1"/>
  <c r="AZ21"/>
  <c r="BA21"/>
  <c r="BB20" s="1"/>
  <c r="BC19" s="1"/>
  <c r="BD18" s="1"/>
  <c r="BE17" s="1"/>
  <c r="BF16" s="1"/>
  <c r="AZ22"/>
  <c r="BA22"/>
  <c r="BB21" s="1"/>
  <c r="BC20" s="1"/>
  <c r="BD19" s="1"/>
  <c r="BE18" s="1"/>
  <c r="BF17" s="1"/>
  <c r="BG16" s="1"/>
  <c r="AZ23"/>
  <c r="BA23"/>
  <c r="BB22" s="1"/>
  <c r="BC21" s="1"/>
  <c r="BD20" s="1"/>
  <c r="BE19" s="1"/>
  <c r="BF18" s="1"/>
  <c r="BG17" s="1"/>
  <c r="BH16" s="1"/>
  <c r="AZ24"/>
  <c r="BA24"/>
  <c r="BB23" s="1"/>
  <c r="BC22" s="1"/>
  <c r="BD21" s="1"/>
  <c r="BE20" s="1"/>
  <c r="BF19" s="1"/>
  <c r="BG18" s="1"/>
  <c r="BH17" s="1"/>
  <c r="BI16" s="1"/>
  <c r="AZ25"/>
  <c r="BA25"/>
  <c r="BB24" s="1"/>
  <c r="BC23" s="1"/>
  <c r="BD22" s="1"/>
  <c r="BE21" s="1"/>
  <c r="BF20" s="1"/>
  <c r="BG19" s="1"/>
  <c r="BH18" s="1"/>
  <c r="BI17" s="1"/>
  <c r="BJ16" s="1"/>
  <c r="AZ26"/>
  <c r="BA26"/>
  <c r="BB25" s="1"/>
  <c r="BC24" s="1"/>
  <c r="BD23" s="1"/>
  <c r="BE22" s="1"/>
  <c r="BF21" s="1"/>
  <c r="BG20" s="1"/>
  <c r="BH19" s="1"/>
  <c r="BI18" s="1"/>
  <c r="BJ17" s="1"/>
  <c r="BK16" s="1"/>
  <c r="AZ27"/>
  <c r="BA27"/>
  <c r="BB26" s="1"/>
  <c r="BC25" s="1"/>
  <c r="BD24" s="1"/>
  <c r="BE23" s="1"/>
  <c r="BF22" s="1"/>
  <c r="BG21" s="1"/>
  <c r="BH20" s="1"/>
  <c r="BI19" s="1"/>
  <c r="BJ18" s="1"/>
  <c r="BK17" s="1"/>
  <c r="BL16" s="1"/>
  <c r="AZ28"/>
  <c r="BA28"/>
  <c r="BB27" s="1"/>
  <c r="BC26" s="1"/>
  <c r="BD25" s="1"/>
  <c r="BE24" s="1"/>
  <c r="BF23" s="1"/>
  <c r="BG22" s="1"/>
  <c r="BH21" s="1"/>
  <c r="BI20" s="1"/>
  <c r="BJ19" s="1"/>
  <c r="BK18" s="1"/>
  <c r="BL17" s="1"/>
  <c r="BM16" s="1"/>
  <c r="AZ29"/>
  <c r="BA29"/>
  <c r="BB28" s="1"/>
  <c r="BC27" s="1"/>
  <c r="BD26" s="1"/>
  <c r="BE25" s="1"/>
  <c r="BF24" s="1"/>
  <c r="BG23" s="1"/>
  <c r="BH22" s="1"/>
  <c r="BI21" s="1"/>
  <c r="BJ20" s="1"/>
  <c r="BK19" s="1"/>
  <c r="BL18" s="1"/>
  <c r="BM17" s="1"/>
  <c r="BN16" s="1"/>
  <c r="AZ30"/>
  <c r="BA30"/>
  <c r="BB29" s="1"/>
  <c r="BC28" s="1"/>
  <c r="BD27" s="1"/>
  <c r="BE26" s="1"/>
  <c r="BF25" s="1"/>
  <c r="BG24" s="1"/>
  <c r="BH23" s="1"/>
  <c r="BI22" s="1"/>
  <c r="BJ21" s="1"/>
  <c r="BK20" s="1"/>
  <c r="BL19" s="1"/>
  <c r="BM18" s="1"/>
  <c r="BN17" s="1"/>
  <c r="BO16" s="1"/>
  <c r="AZ31"/>
  <c r="BA31"/>
  <c r="BB30" s="1"/>
  <c r="BC29" s="1"/>
  <c r="BD28" s="1"/>
  <c r="BE27" s="1"/>
  <c r="BF26" s="1"/>
  <c r="BG25" s="1"/>
  <c r="BH24" s="1"/>
  <c r="BI23" s="1"/>
  <c r="BJ22" s="1"/>
  <c r="BK21" s="1"/>
  <c r="BL20" s="1"/>
  <c r="BM19" s="1"/>
  <c r="BN18" s="1"/>
  <c r="BO17" s="1"/>
  <c r="BP16" s="1"/>
  <c r="AZ32"/>
  <c r="BA32"/>
  <c r="BB31" s="1"/>
  <c r="BC30" s="1"/>
  <c r="BD29" s="1"/>
  <c r="BE28" s="1"/>
  <c r="BF27" s="1"/>
  <c r="BG26" s="1"/>
  <c r="BH25" s="1"/>
  <c r="BI24" s="1"/>
  <c r="BJ23" s="1"/>
  <c r="BK22" s="1"/>
  <c r="BL21" s="1"/>
  <c r="BM20" s="1"/>
  <c r="BN19" s="1"/>
  <c r="BO18" s="1"/>
  <c r="BP17" s="1"/>
  <c r="BQ16" s="1"/>
  <c r="AZ33"/>
  <c r="BA33"/>
  <c r="BB32" s="1"/>
  <c r="BC31" s="1"/>
  <c r="BD30" s="1"/>
  <c r="BE29" s="1"/>
  <c r="BF28" s="1"/>
  <c r="BG27" s="1"/>
  <c r="BH26" s="1"/>
  <c r="BI25" s="1"/>
  <c r="BJ24" s="1"/>
  <c r="BK23" s="1"/>
  <c r="BL22" s="1"/>
  <c r="BM21" s="1"/>
  <c r="BN20" s="1"/>
  <c r="BO19" s="1"/>
  <c r="BP18" s="1"/>
  <c r="BQ17" s="1"/>
  <c r="BR16" s="1"/>
  <c r="AZ34"/>
  <c r="BA34"/>
  <c r="BB33" s="1"/>
  <c r="BC32" s="1"/>
  <c r="BD31" s="1"/>
  <c r="BE30" s="1"/>
  <c r="BF29" s="1"/>
  <c r="BG28" s="1"/>
  <c r="BH27" s="1"/>
  <c r="BI26" s="1"/>
  <c r="BJ25" s="1"/>
  <c r="BK24" s="1"/>
  <c r="BL23" s="1"/>
  <c r="BM22" s="1"/>
  <c r="BN21" s="1"/>
  <c r="BO20" s="1"/>
  <c r="BP19" s="1"/>
  <c r="BQ18" s="1"/>
  <c r="BR17" s="1"/>
  <c r="BS16" s="1"/>
  <c r="AZ35"/>
  <c r="BA35"/>
  <c r="BB34" s="1"/>
  <c r="BC33" s="1"/>
  <c r="BD32" s="1"/>
  <c r="BE31" s="1"/>
  <c r="BF30" s="1"/>
  <c r="BG29" s="1"/>
  <c r="BH28" s="1"/>
  <c r="BI27" s="1"/>
  <c r="BJ26" s="1"/>
  <c r="BK25" s="1"/>
  <c r="BL24" s="1"/>
  <c r="BM23" s="1"/>
  <c r="BN22" s="1"/>
  <c r="BO21" s="1"/>
  <c r="BP20" s="1"/>
  <c r="BQ19" s="1"/>
  <c r="BR18" s="1"/>
  <c r="BS17" s="1"/>
  <c r="BT16" s="1"/>
  <c r="AZ36"/>
  <c r="BA36"/>
  <c r="BB35" s="1"/>
  <c r="BC34" s="1"/>
  <c r="BD33" s="1"/>
  <c r="BE32" s="1"/>
  <c r="BF31" s="1"/>
  <c r="BG30" s="1"/>
  <c r="BH29" s="1"/>
  <c r="BI28" s="1"/>
  <c r="BJ27" s="1"/>
  <c r="BK26" s="1"/>
  <c r="BL25" s="1"/>
  <c r="BM24" s="1"/>
  <c r="BN23" s="1"/>
  <c r="BO22" s="1"/>
  <c r="BP21" s="1"/>
  <c r="BQ20" s="1"/>
  <c r="BR19" s="1"/>
  <c r="BS18" s="1"/>
  <c r="BT17" s="1"/>
  <c r="BU16" s="1"/>
  <c r="AZ37"/>
  <c r="BA37"/>
  <c r="BB36" s="1"/>
  <c r="BC35" s="1"/>
  <c r="BD34" s="1"/>
  <c r="BE33" s="1"/>
  <c r="BF32" s="1"/>
  <c r="BG31" s="1"/>
  <c r="BH30" s="1"/>
  <c r="BI29" s="1"/>
  <c r="BJ28" s="1"/>
  <c r="BK27" s="1"/>
  <c r="BL26" s="1"/>
  <c r="BM25" s="1"/>
  <c r="BN24" s="1"/>
  <c r="BO23" s="1"/>
  <c r="BP22" s="1"/>
  <c r="BQ21" s="1"/>
  <c r="BR20" s="1"/>
  <c r="BS19" s="1"/>
  <c r="BT18" s="1"/>
  <c r="BU17" s="1"/>
  <c r="BV16" s="1"/>
  <c r="AZ38"/>
  <c r="BA38"/>
  <c r="BB37" s="1"/>
  <c r="BC36" s="1"/>
  <c r="BD35" s="1"/>
  <c r="BE34" s="1"/>
  <c r="BF33" s="1"/>
  <c r="BG32" s="1"/>
  <c r="BH31" s="1"/>
  <c r="BI30" s="1"/>
  <c r="BJ29" s="1"/>
  <c r="BK28" s="1"/>
  <c r="BL27" s="1"/>
  <c r="BM26" s="1"/>
  <c r="BN25" s="1"/>
  <c r="BO24" s="1"/>
  <c r="BP23" s="1"/>
  <c r="BQ22" s="1"/>
  <c r="BR21" s="1"/>
  <c r="BS20" s="1"/>
  <c r="BT19" s="1"/>
  <c r="BU18" s="1"/>
  <c r="BV17" s="1"/>
  <c r="BW16" s="1"/>
  <c r="AZ39"/>
  <c r="BA39"/>
  <c r="BB38" s="1"/>
  <c r="BC37" s="1"/>
  <c r="BD36" s="1"/>
  <c r="BE35" s="1"/>
  <c r="BF34" s="1"/>
  <c r="BG33" s="1"/>
  <c r="BH32" s="1"/>
  <c r="BI31" s="1"/>
  <c r="BJ30" s="1"/>
  <c r="BK29" s="1"/>
  <c r="BL28" s="1"/>
  <c r="BM27" s="1"/>
  <c r="BN26" s="1"/>
  <c r="BO25" s="1"/>
  <c r="BP24" s="1"/>
  <c r="BQ23" s="1"/>
  <c r="BR22" s="1"/>
  <c r="BS21" s="1"/>
  <c r="BT20" s="1"/>
  <c r="BU19" s="1"/>
  <c r="BV18" s="1"/>
  <c r="BW17" s="1"/>
  <c r="BX16" s="1"/>
  <c r="AZ40"/>
  <c r="BA40"/>
  <c r="BB39" s="1"/>
  <c r="BC38" s="1"/>
  <c r="BD37" s="1"/>
  <c r="BE36" s="1"/>
  <c r="BF35" s="1"/>
  <c r="BG34" s="1"/>
  <c r="BH33" s="1"/>
  <c r="BI32" s="1"/>
  <c r="BJ31" s="1"/>
  <c r="BK30" s="1"/>
  <c r="BL29" s="1"/>
  <c r="BM28" s="1"/>
  <c r="BN27" s="1"/>
  <c r="BO26" s="1"/>
  <c r="BP25" s="1"/>
  <c r="BQ24" s="1"/>
  <c r="BR23" s="1"/>
  <c r="BS22" s="1"/>
  <c r="BT21" s="1"/>
  <c r="BU20" s="1"/>
  <c r="BV19" s="1"/>
  <c r="BW18" s="1"/>
  <c r="BX17" s="1"/>
  <c r="BY16" s="1"/>
  <c r="AZ41"/>
  <c r="BA41"/>
  <c r="BB40" s="1"/>
  <c r="BC39" s="1"/>
  <c r="BD38" s="1"/>
  <c r="BE37" s="1"/>
  <c r="BF36" s="1"/>
  <c r="BG35" s="1"/>
  <c r="BH34" s="1"/>
  <c r="BI33" s="1"/>
  <c r="BJ32" s="1"/>
  <c r="BK31" s="1"/>
  <c r="BL30" s="1"/>
  <c r="BM29" s="1"/>
  <c r="BN28" s="1"/>
  <c r="BO27" s="1"/>
  <c r="BP26" s="1"/>
  <c r="BQ25" s="1"/>
  <c r="BR24" s="1"/>
  <c r="BS23" s="1"/>
  <c r="BT22" s="1"/>
  <c r="BU21" s="1"/>
  <c r="BV20" s="1"/>
  <c r="BW19" s="1"/>
  <c r="BX18" s="1"/>
  <c r="BY17" s="1"/>
  <c r="BZ16" s="1"/>
  <c r="AZ42"/>
  <c r="BA42"/>
  <c r="BB41" s="1"/>
  <c r="BC40" s="1"/>
  <c r="BD39" s="1"/>
  <c r="BE38" s="1"/>
  <c r="BF37" s="1"/>
  <c r="BG36" s="1"/>
  <c r="BH35" s="1"/>
  <c r="BI34" s="1"/>
  <c r="BJ33" s="1"/>
  <c r="BK32" s="1"/>
  <c r="BL31" s="1"/>
  <c r="BM30" s="1"/>
  <c r="BN29" s="1"/>
  <c r="BO28" s="1"/>
  <c r="BP27" s="1"/>
  <c r="BQ26" s="1"/>
  <c r="BR25" s="1"/>
  <c r="BS24" s="1"/>
  <c r="BT23" s="1"/>
  <c r="BU22" s="1"/>
  <c r="BV21" s="1"/>
  <c r="BW20" s="1"/>
  <c r="BX19" s="1"/>
  <c r="BY18" s="1"/>
  <c r="BZ17" s="1"/>
  <c r="CA16" s="1"/>
  <c r="AZ43"/>
  <c r="BA43"/>
  <c r="BB42" s="1"/>
  <c r="BC41" s="1"/>
  <c r="BD40" s="1"/>
  <c r="BE39" s="1"/>
  <c r="BF38" s="1"/>
  <c r="BG37" s="1"/>
  <c r="BH36" s="1"/>
  <c r="BI35" s="1"/>
  <c r="BJ34" s="1"/>
  <c r="BK33" s="1"/>
  <c r="BL32" s="1"/>
  <c r="BM31" s="1"/>
  <c r="BN30" s="1"/>
  <c r="BO29" s="1"/>
  <c r="BP28" s="1"/>
  <c r="BQ27" s="1"/>
  <c r="BR26" s="1"/>
  <c r="BS25" s="1"/>
  <c r="BT24" s="1"/>
  <c r="BU23" s="1"/>
  <c r="BV22" s="1"/>
  <c r="BW21" s="1"/>
  <c r="BX20" s="1"/>
  <c r="BY19" s="1"/>
  <c r="BZ18" s="1"/>
  <c r="CA17" s="1"/>
  <c r="CB16" s="1"/>
  <c r="AZ44"/>
  <c r="BA44"/>
  <c r="BB43" s="1"/>
  <c r="BC42" s="1"/>
  <c r="BD41" s="1"/>
  <c r="BE40" s="1"/>
  <c r="BF39" s="1"/>
  <c r="BG38" s="1"/>
  <c r="BH37" s="1"/>
  <c r="BI36" s="1"/>
  <c r="BJ35" s="1"/>
  <c r="BK34" s="1"/>
  <c r="BL33" s="1"/>
  <c r="BM32" s="1"/>
  <c r="BN31" s="1"/>
  <c r="BO30" s="1"/>
  <c r="BP29" s="1"/>
  <c r="BQ28" s="1"/>
  <c r="BR27" s="1"/>
  <c r="BS26" s="1"/>
  <c r="BT25" s="1"/>
  <c r="BU24" s="1"/>
  <c r="BV23" s="1"/>
  <c r="BW22" s="1"/>
  <c r="BX21" s="1"/>
  <c r="BY20" s="1"/>
  <c r="BZ19" s="1"/>
  <c r="CA18" s="1"/>
  <c r="CB17" s="1"/>
  <c r="CC16" s="1"/>
  <c r="AZ45"/>
  <c r="BA45"/>
  <c r="BB44" s="1"/>
  <c r="BC43" s="1"/>
  <c r="BD42" s="1"/>
  <c r="BE41" s="1"/>
  <c r="BF40" s="1"/>
  <c r="BG39" s="1"/>
  <c r="BH38" s="1"/>
  <c r="BI37" s="1"/>
  <c r="BJ36" s="1"/>
  <c r="BK35" s="1"/>
  <c r="BL34" s="1"/>
  <c r="BM33" s="1"/>
  <c r="BN32" s="1"/>
  <c r="BO31" s="1"/>
  <c r="BP30" s="1"/>
  <c r="BQ29" s="1"/>
  <c r="BR28" s="1"/>
  <c r="BS27" s="1"/>
  <c r="BT26" s="1"/>
  <c r="BU25" s="1"/>
  <c r="BV24" s="1"/>
  <c r="BW23" s="1"/>
  <c r="BX22" s="1"/>
  <c r="BY21" s="1"/>
  <c r="BZ20" s="1"/>
  <c r="CA19" s="1"/>
  <c r="CB18" s="1"/>
  <c r="CC17" s="1"/>
  <c r="CD16" s="1"/>
  <c r="AZ46"/>
  <c r="BA46"/>
  <c r="BB45" s="1"/>
  <c r="BC44" s="1"/>
  <c r="BD43" s="1"/>
  <c r="BE42" s="1"/>
  <c r="BF41" s="1"/>
  <c r="BG40" s="1"/>
  <c r="BH39" s="1"/>
  <c r="BI38" s="1"/>
  <c r="BJ37" s="1"/>
  <c r="BK36" s="1"/>
  <c r="BL35" s="1"/>
  <c r="BM34" s="1"/>
  <c r="BN33" s="1"/>
  <c r="BO32" s="1"/>
  <c r="BP31" s="1"/>
  <c r="BQ30" s="1"/>
  <c r="BR29" s="1"/>
  <c r="BS28" s="1"/>
  <c r="BT27" s="1"/>
  <c r="BU26" s="1"/>
  <c r="BV25" s="1"/>
  <c r="BW24" s="1"/>
  <c r="BX23" s="1"/>
  <c r="BY22" s="1"/>
  <c r="BZ21" s="1"/>
  <c r="CA20" s="1"/>
  <c r="CB19" s="1"/>
  <c r="CC18" s="1"/>
  <c r="CD17" s="1"/>
  <c r="AZ47"/>
  <c r="BA47"/>
  <c r="BB46" s="1"/>
  <c r="BC45" s="1"/>
  <c r="BD44" s="1"/>
  <c r="BE43" s="1"/>
  <c r="BF42" s="1"/>
  <c r="BG41" s="1"/>
  <c r="BH40" s="1"/>
  <c r="BI39" s="1"/>
  <c r="BJ38" s="1"/>
  <c r="BK37" s="1"/>
  <c r="BL36" s="1"/>
  <c r="BM35" s="1"/>
  <c r="BN34" s="1"/>
  <c r="BO33" s="1"/>
  <c r="BP32" s="1"/>
  <c r="BQ31" s="1"/>
  <c r="BR30" s="1"/>
  <c r="BS29" s="1"/>
  <c r="BT28" s="1"/>
  <c r="BU27" s="1"/>
  <c r="BV26" s="1"/>
  <c r="BW25" s="1"/>
  <c r="BX24" s="1"/>
  <c r="BY23" s="1"/>
  <c r="BZ22" s="1"/>
  <c r="CA21" s="1"/>
  <c r="CB20" s="1"/>
  <c r="CC19" s="1"/>
  <c r="CD18" s="1"/>
  <c r="AZ48"/>
  <c r="BA48"/>
  <c r="BB47" s="1"/>
  <c r="BC46" s="1"/>
  <c r="BD45" s="1"/>
  <c r="BE44" s="1"/>
  <c r="BF43" s="1"/>
  <c r="BG42" s="1"/>
  <c r="BH41" s="1"/>
  <c r="BI40" s="1"/>
  <c r="BJ39" s="1"/>
  <c r="BK38" s="1"/>
  <c r="BL37" s="1"/>
  <c r="BM36" s="1"/>
  <c r="BN35" s="1"/>
  <c r="BO34" s="1"/>
  <c r="BP33" s="1"/>
  <c r="BQ32" s="1"/>
  <c r="BR31" s="1"/>
  <c r="BS30" s="1"/>
  <c r="BT29" s="1"/>
  <c r="BU28" s="1"/>
  <c r="BV27" s="1"/>
  <c r="BW26" s="1"/>
  <c r="BX25" s="1"/>
  <c r="BY24" s="1"/>
  <c r="BZ23" s="1"/>
  <c r="CA22" s="1"/>
  <c r="CB21" s="1"/>
  <c r="CC20" s="1"/>
  <c r="CD19" s="1"/>
  <c r="AZ49"/>
  <c r="BA49"/>
  <c r="BB48" s="1"/>
  <c r="BC47" s="1"/>
  <c r="BD46" s="1"/>
  <c r="BE45" s="1"/>
  <c r="BF44" s="1"/>
  <c r="BG43" s="1"/>
  <c r="BH42" s="1"/>
  <c r="BI41" s="1"/>
  <c r="BJ40" s="1"/>
  <c r="BK39" s="1"/>
  <c r="BL38" s="1"/>
  <c r="BM37" s="1"/>
  <c r="BN36" s="1"/>
  <c r="BO35" s="1"/>
  <c r="BP34" s="1"/>
  <c r="BQ33" s="1"/>
  <c r="BR32" s="1"/>
  <c r="BS31" s="1"/>
  <c r="BT30" s="1"/>
  <c r="BU29" s="1"/>
  <c r="BV28" s="1"/>
  <c r="BW27" s="1"/>
  <c r="BX26" s="1"/>
  <c r="BY25" s="1"/>
  <c r="BZ24" s="1"/>
  <c r="CA23" s="1"/>
  <c r="CB22" s="1"/>
  <c r="CC21" s="1"/>
  <c r="CD20" s="1"/>
  <c r="AZ50"/>
  <c r="BA50"/>
  <c r="BB49" s="1"/>
  <c r="BC48" s="1"/>
  <c r="BD47" s="1"/>
  <c r="BE46" s="1"/>
  <c r="BF45" s="1"/>
  <c r="BG44" s="1"/>
  <c r="BH43" s="1"/>
  <c r="BI42" s="1"/>
  <c r="BJ41" s="1"/>
  <c r="BK40" s="1"/>
  <c r="BL39" s="1"/>
  <c r="BM38" s="1"/>
  <c r="BN37" s="1"/>
  <c r="BO36" s="1"/>
  <c r="BP35" s="1"/>
  <c r="BQ34" s="1"/>
  <c r="BR33" s="1"/>
  <c r="BS32" s="1"/>
  <c r="BT31" s="1"/>
  <c r="BU30" s="1"/>
  <c r="BV29" s="1"/>
  <c r="BW28" s="1"/>
  <c r="BX27" s="1"/>
  <c r="BY26" s="1"/>
  <c r="BZ25" s="1"/>
  <c r="CA24" s="1"/>
  <c r="CB23" s="1"/>
  <c r="CC22" s="1"/>
  <c r="CD21" s="1"/>
  <c r="AZ51"/>
  <c r="BA51"/>
  <c r="BB50" s="1"/>
  <c r="BC49" s="1"/>
  <c r="BD48" s="1"/>
  <c r="BE47" s="1"/>
  <c r="BF46" s="1"/>
  <c r="BG45" s="1"/>
  <c r="BH44" s="1"/>
  <c r="BI43" s="1"/>
  <c r="BJ42" s="1"/>
  <c r="BK41" s="1"/>
  <c r="BL40" s="1"/>
  <c r="BM39" s="1"/>
  <c r="BN38" s="1"/>
  <c r="BO37" s="1"/>
  <c r="BP36" s="1"/>
  <c r="BQ35" s="1"/>
  <c r="BR34" s="1"/>
  <c r="BS33" s="1"/>
  <c r="BT32" s="1"/>
  <c r="BU31" s="1"/>
  <c r="BV30" s="1"/>
  <c r="BW29" s="1"/>
  <c r="BX28" s="1"/>
  <c r="BY27" s="1"/>
  <c r="BZ26" s="1"/>
  <c r="CA25" s="1"/>
  <c r="CB24" s="1"/>
  <c r="CC23" s="1"/>
  <c r="CD22" s="1"/>
  <c r="AZ52"/>
  <c r="BA52"/>
  <c r="BB51" s="1"/>
  <c r="BC50" s="1"/>
  <c r="BD49" s="1"/>
  <c r="BE48" s="1"/>
  <c r="BF47" s="1"/>
  <c r="BG46" s="1"/>
  <c r="BH45" s="1"/>
  <c r="BI44" s="1"/>
  <c r="BJ43" s="1"/>
  <c r="BK42" s="1"/>
  <c r="BL41" s="1"/>
  <c r="BM40" s="1"/>
  <c r="BN39" s="1"/>
  <c r="BO38" s="1"/>
  <c r="BP37" s="1"/>
  <c r="BQ36" s="1"/>
  <c r="BR35" s="1"/>
  <c r="BS34" s="1"/>
  <c r="BT33" s="1"/>
  <c r="BU32" s="1"/>
  <c r="BV31" s="1"/>
  <c r="BW30" s="1"/>
  <c r="BX29" s="1"/>
  <c r="BY28" s="1"/>
  <c r="BZ27" s="1"/>
  <c r="CA26" s="1"/>
  <c r="CB25" s="1"/>
  <c r="CC24" s="1"/>
  <c r="CD23" s="1"/>
  <c r="AZ53"/>
  <c r="BA53"/>
  <c r="BB52" s="1"/>
  <c r="BC51" s="1"/>
  <c r="BD50" s="1"/>
  <c r="BE49" s="1"/>
  <c r="BF48" s="1"/>
  <c r="BG47" s="1"/>
  <c r="BH46" s="1"/>
  <c r="BI45" s="1"/>
  <c r="BJ44" s="1"/>
  <c r="BK43" s="1"/>
  <c r="BL42" s="1"/>
  <c r="BM41" s="1"/>
  <c r="BN40" s="1"/>
  <c r="BO39" s="1"/>
  <c r="BP38" s="1"/>
  <c r="BQ37" s="1"/>
  <c r="BR36" s="1"/>
  <c r="BS35" s="1"/>
  <c r="BT34" s="1"/>
  <c r="BU33" s="1"/>
  <c r="BV32" s="1"/>
  <c r="BW31" s="1"/>
  <c r="BX30" s="1"/>
  <c r="BY29" s="1"/>
  <c r="BZ28" s="1"/>
  <c r="CA27" s="1"/>
  <c r="CB26" s="1"/>
  <c r="CC25" s="1"/>
  <c r="CD24" s="1"/>
  <c r="AZ54"/>
  <c r="BA54"/>
  <c r="BB53" s="1"/>
  <c r="BC52" s="1"/>
  <c r="BD51" s="1"/>
  <c r="BE50" s="1"/>
  <c r="BF49" s="1"/>
  <c r="BG48" s="1"/>
  <c r="BH47" s="1"/>
  <c r="BI46" s="1"/>
  <c r="BJ45" s="1"/>
  <c r="BK44" s="1"/>
  <c r="BL43" s="1"/>
  <c r="BM42" s="1"/>
  <c r="BN41" s="1"/>
  <c r="BO40" s="1"/>
  <c r="BP39" s="1"/>
  <c r="BQ38" s="1"/>
  <c r="BR37" s="1"/>
  <c r="BS36" s="1"/>
  <c r="BT35" s="1"/>
  <c r="BU34" s="1"/>
  <c r="BV33" s="1"/>
  <c r="BW32" s="1"/>
  <c r="BX31" s="1"/>
  <c r="BY30" s="1"/>
  <c r="BZ29" s="1"/>
  <c r="CA28" s="1"/>
  <c r="CB27" s="1"/>
  <c r="CC26" s="1"/>
  <c r="CD25" s="1"/>
  <c r="AZ55"/>
  <c r="BA55"/>
  <c r="BB54" s="1"/>
  <c r="BC53" s="1"/>
  <c r="BD52" s="1"/>
  <c r="BE51" s="1"/>
  <c r="BF50" s="1"/>
  <c r="BG49" s="1"/>
  <c r="BH48" s="1"/>
  <c r="BI47" s="1"/>
  <c r="BJ46" s="1"/>
  <c r="BK45" s="1"/>
  <c r="BL44" s="1"/>
  <c r="BM43" s="1"/>
  <c r="BN42" s="1"/>
  <c r="BO41" s="1"/>
  <c r="BP40" s="1"/>
  <c r="BQ39" s="1"/>
  <c r="BR38" s="1"/>
  <c r="BS37" s="1"/>
  <c r="BT36" s="1"/>
  <c r="BU35" s="1"/>
  <c r="BV34" s="1"/>
  <c r="BW33" s="1"/>
  <c r="BX32" s="1"/>
  <c r="BY31" s="1"/>
  <c r="BZ30" s="1"/>
  <c r="CA29" s="1"/>
  <c r="CB28" s="1"/>
  <c r="CC27" s="1"/>
  <c r="CD26" s="1"/>
  <c r="AZ56"/>
  <c r="BA56"/>
  <c r="BB55" s="1"/>
  <c r="BC54" s="1"/>
  <c r="BD53" s="1"/>
  <c r="BE52" s="1"/>
  <c r="BF51" s="1"/>
  <c r="BG50" s="1"/>
  <c r="BH49" s="1"/>
  <c r="BI48" s="1"/>
  <c r="BJ47" s="1"/>
  <c r="BK46" s="1"/>
  <c r="BL45" s="1"/>
  <c r="BM44" s="1"/>
  <c r="BN43" s="1"/>
  <c r="BO42" s="1"/>
  <c r="BP41" s="1"/>
  <c r="BQ40" s="1"/>
  <c r="BR39" s="1"/>
  <c r="BS38" s="1"/>
  <c r="BT37" s="1"/>
  <c r="BU36" s="1"/>
  <c r="BV35" s="1"/>
  <c r="BW34" s="1"/>
  <c r="BX33" s="1"/>
  <c r="BY32" s="1"/>
  <c r="BZ31" s="1"/>
  <c r="CA30" s="1"/>
  <c r="CB29" s="1"/>
  <c r="CC28" s="1"/>
  <c r="CD27" s="1"/>
  <c r="AZ57"/>
  <c r="BA57"/>
  <c r="BB56" s="1"/>
  <c r="BC55" s="1"/>
  <c r="BD54" s="1"/>
  <c r="BE53" s="1"/>
  <c r="BF52" s="1"/>
  <c r="BG51" s="1"/>
  <c r="BH50" s="1"/>
  <c r="BI49" s="1"/>
  <c r="BJ48" s="1"/>
  <c r="BK47" s="1"/>
  <c r="BL46" s="1"/>
  <c r="BM45" s="1"/>
  <c r="BN44" s="1"/>
  <c r="BO43" s="1"/>
  <c r="BP42" s="1"/>
  <c r="BQ41" s="1"/>
  <c r="BR40" s="1"/>
  <c r="BS39" s="1"/>
  <c r="BT38" s="1"/>
  <c r="BU37" s="1"/>
  <c r="BV36" s="1"/>
  <c r="BW35" s="1"/>
  <c r="BX34" s="1"/>
  <c r="BY33" s="1"/>
  <c r="BZ32" s="1"/>
  <c r="CA31" s="1"/>
  <c r="CB30" s="1"/>
  <c r="CC29" s="1"/>
  <c r="CD28" s="1"/>
  <c r="AZ58"/>
  <c r="BA58"/>
  <c r="BB57" s="1"/>
  <c r="BC56" s="1"/>
  <c r="BD55" s="1"/>
  <c r="BE54" s="1"/>
  <c r="BF53" s="1"/>
  <c r="BG52" s="1"/>
  <c r="BH51" s="1"/>
  <c r="BI50" s="1"/>
  <c r="BJ49" s="1"/>
  <c r="BK48" s="1"/>
  <c r="BL47" s="1"/>
  <c r="BM46" s="1"/>
  <c r="BN45" s="1"/>
  <c r="BO44" s="1"/>
  <c r="BP43" s="1"/>
  <c r="BQ42" s="1"/>
  <c r="BR41" s="1"/>
  <c r="BS40" s="1"/>
  <c r="BT39" s="1"/>
  <c r="BU38" s="1"/>
  <c r="BV37" s="1"/>
  <c r="BW36" s="1"/>
  <c r="BX35" s="1"/>
  <c r="BY34" s="1"/>
  <c r="BZ33" s="1"/>
  <c r="CA32" s="1"/>
  <c r="CB31" s="1"/>
  <c r="CC30" s="1"/>
  <c r="CD29" s="1"/>
  <c r="AZ59"/>
  <c r="BA59"/>
  <c r="BB58" s="1"/>
  <c r="BC57" s="1"/>
  <c r="BD56" s="1"/>
  <c r="BE55" s="1"/>
  <c r="BF54" s="1"/>
  <c r="BG53" s="1"/>
  <c r="BH52" s="1"/>
  <c r="BI51" s="1"/>
  <c r="BJ50" s="1"/>
  <c r="BK49" s="1"/>
  <c r="BL48" s="1"/>
  <c r="BM47" s="1"/>
  <c r="BN46" s="1"/>
  <c r="BO45" s="1"/>
  <c r="BP44" s="1"/>
  <c r="BQ43" s="1"/>
  <c r="BR42" s="1"/>
  <c r="BS41" s="1"/>
  <c r="BT40" s="1"/>
  <c r="BU39" s="1"/>
  <c r="BV38" s="1"/>
  <c r="BW37" s="1"/>
  <c r="BX36" s="1"/>
  <c r="BY35" s="1"/>
  <c r="BZ34" s="1"/>
  <c r="CA33" s="1"/>
  <c r="CB32" s="1"/>
  <c r="CC31" s="1"/>
  <c r="CD30" s="1"/>
  <c r="AZ60"/>
  <c r="BA60"/>
  <c r="BB59" s="1"/>
  <c r="BC58" s="1"/>
  <c r="BD57" s="1"/>
  <c r="BE56" s="1"/>
  <c r="BF55" s="1"/>
  <c r="BG54" s="1"/>
  <c r="BH53" s="1"/>
  <c r="BI52" s="1"/>
  <c r="BJ51" s="1"/>
  <c r="BK50" s="1"/>
  <c r="BL49" s="1"/>
  <c r="BM48" s="1"/>
  <c r="BN47" s="1"/>
  <c r="BO46" s="1"/>
  <c r="BP45" s="1"/>
  <c r="BQ44" s="1"/>
  <c r="BR43" s="1"/>
  <c r="BS42" s="1"/>
  <c r="BT41" s="1"/>
  <c r="BU40" s="1"/>
  <c r="BV39" s="1"/>
  <c r="BW38" s="1"/>
  <c r="BX37" s="1"/>
  <c r="BY36" s="1"/>
  <c r="BZ35" s="1"/>
  <c r="CA34" s="1"/>
  <c r="CB33" s="1"/>
  <c r="CC32" s="1"/>
  <c r="CD31" s="1"/>
  <c r="AZ61"/>
  <c r="BA61"/>
  <c r="BB60" s="1"/>
  <c r="BC59" s="1"/>
  <c r="BD58" s="1"/>
  <c r="BE57" s="1"/>
  <c r="BF56" s="1"/>
  <c r="BG55" s="1"/>
  <c r="BH54" s="1"/>
  <c r="BI53" s="1"/>
  <c r="BJ52" s="1"/>
  <c r="BK51" s="1"/>
  <c r="BL50" s="1"/>
  <c r="BM49" s="1"/>
  <c r="BN48" s="1"/>
  <c r="BO47" s="1"/>
  <c r="BP46" s="1"/>
  <c r="BQ45" s="1"/>
  <c r="BR44" s="1"/>
  <c r="BS43" s="1"/>
  <c r="BT42" s="1"/>
  <c r="BU41" s="1"/>
  <c r="BV40" s="1"/>
  <c r="BW39" s="1"/>
  <c r="BX38" s="1"/>
  <c r="BY37" s="1"/>
  <c r="BZ36" s="1"/>
  <c r="CA35" s="1"/>
  <c r="CB34" s="1"/>
  <c r="CC33" s="1"/>
  <c r="CD32" s="1"/>
  <c r="AZ62"/>
  <c r="BA62"/>
  <c r="BB61" s="1"/>
  <c r="BC60" s="1"/>
  <c r="BD59" s="1"/>
  <c r="BE58" s="1"/>
  <c r="BF57" s="1"/>
  <c r="BG56" s="1"/>
  <c r="BH55" s="1"/>
  <c r="BI54" s="1"/>
  <c r="BJ53" s="1"/>
  <c r="BK52" s="1"/>
  <c r="BL51" s="1"/>
  <c r="BM50" s="1"/>
  <c r="BN49" s="1"/>
  <c r="BO48" s="1"/>
  <c r="BP47" s="1"/>
  <c r="BQ46" s="1"/>
  <c r="BR45" s="1"/>
  <c r="BS44" s="1"/>
  <c r="BT43" s="1"/>
  <c r="BU42" s="1"/>
  <c r="BV41" s="1"/>
  <c r="BW40" s="1"/>
  <c r="BX39" s="1"/>
  <c r="BY38" s="1"/>
  <c r="BZ37" s="1"/>
  <c r="CA36" s="1"/>
  <c r="CB35" s="1"/>
  <c r="CC34" s="1"/>
  <c r="CD33" s="1"/>
  <c r="AZ63"/>
  <c r="BA63"/>
  <c r="BB62" s="1"/>
  <c r="BC61" s="1"/>
  <c r="BD60" s="1"/>
  <c r="BE59" s="1"/>
  <c r="BF58" s="1"/>
  <c r="BG57" s="1"/>
  <c r="BH56" s="1"/>
  <c r="BI55" s="1"/>
  <c r="BJ54" s="1"/>
  <c r="BK53" s="1"/>
  <c r="BL52" s="1"/>
  <c r="BM51" s="1"/>
  <c r="BN50" s="1"/>
  <c r="BO49" s="1"/>
  <c r="BP48" s="1"/>
  <c r="BQ47" s="1"/>
  <c r="BR46" s="1"/>
  <c r="BS45" s="1"/>
  <c r="BT44" s="1"/>
  <c r="BU43" s="1"/>
  <c r="BV42" s="1"/>
  <c r="BW41" s="1"/>
  <c r="BX40" s="1"/>
  <c r="BY39" s="1"/>
  <c r="BZ38" s="1"/>
  <c r="CA37" s="1"/>
  <c r="CB36" s="1"/>
  <c r="CC35" s="1"/>
  <c r="CD34" s="1"/>
  <c r="AZ64"/>
  <c r="BA64"/>
  <c r="BB63" s="1"/>
  <c r="BC62" s="1"/>
  <c r="BD61" s="1"/>
  <c r="BE60" s="1"/>
  <c r="BF59" s="1"/>
  <c r="BG58" s="1"/>
  <c r="BH57" s="1"/>
  <c r="BI56" s="1"/>
  <c r="BJ55" s="1"/>
  <c r="BK54" s="1"/>
  <c r="BL53" s="1"/>
  <c r="BM52" s="1"/>
  <c r="BN51" s="1"/>
  <c r="BO50" s="1"/>
  <c r="BP49" s="1"/>
  <c r="BQ48" s="1"/>
  <c r="BR47" s="1"/>
  <c r="BS46" s="1"/>
  <c r="BT45" s="1"/>
  <c r="BU44" s="1"/>
  <c r="BV43" s="1"/>
  <c r="BW42" s="1"/>
  <c r="BX41" s="1"/>
  <c r="BY40" s="1"/>
  <c r="BZ39" s="1"/>
  <c r="CA38" s="1"/>
  <c r="CB37" s="1"/>
  <c r="CC36" s="1"/>
  <c r="CD35" s="1"/>
  <c r="AZ65"/>
  <c r="BA65"/>
  <c r="BB64" s="1"/>
  <c r="BC63" s="1"/>
  <c r="BD62" s="1"/>
  <c r="BE61" s="1"/>
  <c r="BF60" s="1"/>
  <c r="BG59" s="1"/>
  <c r="BH58" s="1"/>
  <c r="BI57" s="1"/>
  <c r="BJ56" s="1"/>
  <c r="BK55" s="1"/>
  <c r="BL54" s="1"/>
  <c r="BM53" s="1"/>
  <c r="BN52" s="1"/>
  <c r="BO51" s="1"/>
  <c r="BP50" s="1"/>
  <c r="BQ49" s="1"/>
  <c r="BR48" s="1"/>
  <c r="BS47" s="1"/>
  <c r="BT46" s="1"/>
  <c r="BU45" s="1"/>
  <c r="BV44" s="1"/>
  <c r="BW43" s="1"/>
  <c r="BX42" s="1"/>
  <c r="BY41" s="1"/>
  <c r="BZ40" s="1"/>
  <c r="CA39" s="1"/>
  <c r="CB38" s="1"/>
  <c r="CC37" s="1"/>
  <c r="CD36" s="1"/>
  <c r="AZ66"/>
  <c r="BA66"/>
  <c r="BB65" s="1"/>
  <c r="BC64" s="1"/>
  <c r="BD63" s="1"/>
  <c r="BE62" s="1"/>
  <c r="BF61" s="1"/>
  <c r="BG60" s="1"/>
  <c r="BH59" s="1"/>
  <c r="BI58" s="1"/>
  <c r="BJ57" s="1"/>
  <c r="BK56" s="1"/>
  <c r="BL55" s="1"/>
  <c r="BM54" s="1"/>
  <c r="BN53" s="1"/>
  <c r="BO52" s="1"/>
  <c r="BP51" s="1"/>
  <c r="BQ50" s="1"/>
  <c r="BR49" s="1"/>
  <c r="BS48" s="1"/>
  <c r="BT47" s="1"/>
  <c r="BU46" s="1"/>
  <c r="BV45" s="1"/>
  <c r="BW44" s="1"/>
  <c r="BX43" s="1"/>
  <c r="BY42" s="1"/>
  <c r="BZ41" s="1"/>
  <c r="CA40" s="1"/>
  <c r="CB39" s="1"/>
  <c r="CC38" s="1"/>
  <c r="CD37" s="1"/>
  <c r="AZ67"/>
  <c r="BA67"/>
  <c r="BB66" s="1"/>
  <c r="BC65" s="1"/>
  <c r="BD64" s="1"/>
  <c r="BE63" s="1"/>
  <c r="BF62" s="1"/>
  <c r="BG61" s="1"/>
  <c r="BH60" s="1"/>
  <c r="BI59" s="1"/>
  <c r="BJ58" s="1"/>
  <c r="BK57" s="1"/>
  <c r="BL56" s="1"/>
  <c r="BM55" s="1"/>
  <c r="BN54" s="1"/>
  <c r="BO53" s="1"/>
  <c r="BP52" s="1"/>
  <c r="BQ51" s="1"/>
  <c r="BR50" s="1"/>
  <c r="BS49" s="1"/>
  <c r="BT48" s="1"/>
  <c r="BU47" s="1"/>
  <c r="BV46" s="1"/>
  <c r="BW45" s="1"/>
  <c r="BX44" s="1"/>
  <c r="BY43" s="1"/>
  <c r="BZ42" s="1"/>
  <c r="CA41" s="1"/>
  <c r="CB40" s="1"/>
  <c r="CC39" s="1"/>
  <c r="CD38" s="1"/>
  <c r="AZ68"/>
  <c r="BA68"/>
  <c r="BB67" s="1"/>
  <c r="BC66" s="1"/>
  <c r="BD65" s="1"/>
  <c r="BE64" s="1"/>
  <c r="BF63" s="1"/>
  <c r="BG62" s="1"/>
  <c r="BH61" s="1"/>
  <c r="BI60" s="1"/>
  <c r="BJ59" s="1"/>
  <c r="BK58" s="1"/>
  <c r="BL57" s="1"/>
  <c r="BM56" s="1"/>
  <c r="BN55" s="1"/>
  <c r="BO54" s="1"/>
  <c r="BP53" s="1"/>
  <c r="BQ52" s="1"/>
  <c r="BR51" s="1"/>
  <c r="BS50" s="1"/>
  <c r="BT49" s="1"/>
  <c r="BU48" s="1"/>
  <c r="BV47" s="1"/>
  <c r="BW46" s="1"/>
  <c r="BX45" s="1"/>
  <c r="BY44" s="1"/>
  <c r="BZ43" s="1"/>
  <c r="CA42" s="1"/>
  <c r="CB41" s="1"/>
  <c r="CC40" s="1"/>
  <c r="CD39" s="1"/>
  <c r="AZ69"/>
  <c r="BA69"/>
  <c r="BB68" s="1"/>
  <c r="BC67" s="1"/>
  <c r="BD66" s="1"/>
  <c r="BE65" s="1"/>
  <c r="BF64" s="1"/>
  <c r="BG63" s="1"/>
  <c r="BH62" s="1"/>
  <c r="BI61" s="1"/>
  <c r="BJ60" s="1"/>
  <c r="BK59" s="1"/>
  <c r="BL58" s="1"/>
  <c r="BM57" s="1"/>
  <c r="BN56" s="1"/>
  <c r="BO55" s="1"/>
  <c r="BP54" s="1"/>
  <c r="BQ53" s="1"/>
  <c r="BR52" s="1"/>
  <c r="BS51" s="1"/>
  <c r="BT50" s="1"/>
  <c r="BU49" s="1"/>
  <c r="BV48" s="1"/>
  <c r="BW47" s="1"/>
  <c r="BX46" s="1"/>
  <c r="BY45" s="1"/>
  <c r="BZ44" s="1"/>
  <c r="CA43" s="1"/>
  <c r="CB42" s="1"/>
  <c r="CC41" s="1"/>
  <c r="CD40" s="1"/>
  <c r="AZ70"/>
  <c r="BA70"/>
  <c r="BB69" s="1"/>
  <c r="BC68" s="1"/>
  <c r="BD67" s="1"/>
  <c r="BE66" s="1"/>
  <c r="BF65" s="1"/>
  <c r="BG64" s="1"/>
  <c r="BH63" s="1"/>
  <c r="BI62" s="1"/>
  <c r="BJ61" s="1"/>
  <c r="BK60" s="1"/>
  <c r="BL59" s="1"/>
  <c r="BM58" s="1"/>
  <c r="BN57" s="1"/>
  <c r="BO56" s="1"/>
  <c r="BP55" s="1"/>
  <c r="BQ54" s="1"/>
  <c r="BR53" s="1"/>
  <c r="BS52" s="1"/>
  <c r="BT51" s="1"/>
  <c r="BU50" s="1"/>
  <c r="BV49" s="1"/>
  <c r="BW48" s="1"/>
  <c r="BX47" s="1"/>
  <c r="BY46" s="1"/>
  <c r="BZ45" s="1"/>
  <c r="CA44" s="1"/>
  <c r="CB43" s="1"/>
  <c r="CC42" s="1"/>
  <c r="CD41" s="1"/>
  <c r="AZ71"/>
  <c r="BA71"/>
  <c r="BB70" s="1"/>
  <c r="BC69" s="1"/>
  <c r="BD68" s="1"/>
  <c r="BE67" s="1"/>
  <c r="BF66" s="1"/>
  <c r="BG65" s="1"/>
  <c r="BH64" s="1"/>
  <c r="BI63" s="1"/>
  <c r="BJ62" s="1"/>
  <c r="BK61" s="1"/>
  <c r="BL60" s="1"/>
  <c r="BM59" s="1"/>
  <c r="BN58" s="1"/>
  <c r="BO57" s="1"/>
  <c r="BP56" s="1"/>
  <c r="BQ55" s="1"/>
  <c r="BR54" s="1"/>
  <c r="BS53" s="1"/>
  <c r="BT52" s="1"/>
  <c r="BU51" s="1"/>
  <c r="BV50" s="1"/>
  <c r="BW49" s="1"/>
  <c r="BX48" s="1"/>
  <c r="BY47" s="1"/>
  <c r="BZ46" s="1"/>
  <c r="CA45" s="1"/>
  <c r="CB44" s="1"/>
  <c r="CC43" s="1"/>
  <c r="CD42" s="1"/>
  <c r="AZ72"/>
  <c r="BA72"/>
  <c r="BB71" s="1"/>
  <c r="BC70" s="1"/>
  <c r="BD69" s="1"/>
  <c r="BE68" s="1"/>
  <c r="BF67" s="1"/>
  <c r="BG66" s="1"/>
  <c r="BH65" s="1"/>
  <c r="BI64" s="1"/>
  <c r="BJ63" s="1"/>
  <c r="BK62" s="1"/>
  <c r="BL61" s="1"/>
  <c r="BM60" s="1"/>
  <c r="BN59" s="1"/>
  <c r="BO58" s="1"/>
  <c r="BP57" s="1"/>
  <c r="BQ56" s="1"/>
  <c r="BR55" s="1"/>
  <c r="BS54" s="1"/>
  <c r="BT53" s="1"/>
  <c r="BU52" s="1"/>
  <c r="BV51" s="1"/>
  <c r="BW50" s="1"/>
  <c r="BX49" s="1"/>
  <c r="BY48" s="1"/>
  <c r="BZ47" s="1"/>
  <c r="CA46" s="1"/>
  <c r="CB45" s="1"/>
  <c r="CC44" s="1"/>
  <c r="CD43" s="1"/>
  <c r="AZ73"/>
  <c r="BA73"/>
  <c r="BB72" s="1"/>
  <c r="BC71" s="1"/>
  <c r="BD70" s="1"/>
  <c r="BE69" s="1"/>
  <c r="BF68" s="1"/>
  <c r="BG67" s="1"/>
  <c r="BH66" s="1"/>
  <c r="BI65" s="1"/>
  <c r="BJ64" s="1"/>
  <c r="BK63" s="1"/>
  <c r="BL62" s="1"/>
  <c r="BM61" s="1"/>
  <c r="BN60" s="1"/>
  <c r="BO59" s="1"/>
  <c r="BP58" s="1"/>
  <c r="BQ57" s="1"/>
  <c r="BR56" s="1"/>
  <c r="BS55" s="1"/>
  <c r="BT54" s="1"/>
  <c r="BU53" s="1"/>
  <c r="BV52" s="1"/>
  <c r="BW51" s="1"/>
  <c r="BX50" s="1"/>
  <c r="BY49" s="1"/>
  <c r="BZ48" s="1"/>
  <c r="CA47" s="1"/>
  <c r="CB46" s="1"/>
  <c r="CC45" s="1"/>
  <c r="CD44" s="1"/>
  <c r="AZ74"/>
  <c r="BA74"/>
  <c r="BB73" s="1"/>
  <c r="BC72" s="1"/>
  <c r="BD71" s="1"/>
  <c r="BE70" s="1"/>
  <c r="BF69" s="1"/>
  <c r="BG68" s="1"/>
  <c r="BH67" s="1"/>
  <c r="BI66" s="1"/>
  <c r="BJ65" s="1"/>
  <c r="BK64" s="1"/>
  <c r="BL63" s="1"/>
  <c r="BM62" s="1"/>
  <c r="BN61" s="1"/>
  <c r="BO60" s="1"/>
  <c r="BP59" s="1"/>
  <c r="BQ58" s="1"/>
  <c r="BR57" s="1"/>
  <c r="BS56" s="1"/>
  <c r="BT55" s="1"/>
  <c r="BU54" s="1"/>
  <c r="BV53" s="1"/>
  <c r="BW52" s="1"/>
  <c r="BX51" s="1"/>
  <c r="BY50" s="1"/>
  <c r="BZ49" s="1"/>
  <c r="CA48" s="1"/>
  <c r="CB47" s="1"/>
  <c r="CC46" s="1"/>
  <c r="CD45" s="1"/>
  <c r="AZ75"/>
  <c r="BA75"/>
  <c r="BB74" s="1"/>
  <c r="BC73" s="1"/>
  <c r="BD72" s="1"/>
  <c r="BE71" s="1"/>
  <c r="BF70" s="1"/>
  <c r="BG69" s="1"/>
  <c r="BH68" s="1"/>
  <c r="BI67" s="1"/>
  <c r="BJ66" s="1"/>
  <c r="BK65" s="1"/>
  <c r="BL64" s="1"/>
  <c r="BM63" s="1"/>
  <c r="BN62" s="1"/>
  <c r="BO61" s="1"/>
  <c r="BP60" s="1"/>
  <c r="BQ59" s="1"/>
  <c r="BR58" s="1"/>
  <c r="BS57" s="1"/>
  <c r="BT56" s="1"/>
  <c r="BU55" s="1"/>
  <c r="BV54" s="1"/>
  <c r="BW53" s="1"/>
  <c r="BX52" s="1"/>
  <c r="BY51" s="1"/>
  <c r="BZ50" s="1"/>
  <c r="CA49" s="1"/>
  <c r="CB48" s="1"/>
  <c r="CC47" s="1"/>
  <c r="CD46" s="1"/>
  <c r="AZ76"/>
  <c r="BA76"/>
  <c r="BB75" s="1"/>
  <c r="BC74" s="1"/>
  <c r="BD73" s="1"/>
  <c r="BE72" s="1"/>
  <c r="BF71" s="1"/>
  <c r="BG70" s="1"/>
  <c r="BH69" s="1"/>
  <c r="BI68" s="1"/>
  <c r="BJ67" s="1"/>
  <c r="BK66" s="1"/>
  <c r="BL65" s="1"/>
  <c r="BM64" s="1"/>
  <c r="BN63" s="1"/>
  <c r="BO62" s="1"/>
  <c r="BP61" s="1"/>
  <c r="BQ60" s="1"/>
  <c r="BR59" s="1"/>
  <c r="BS58" s="1"/>
  <c r="BT57" s="1"/>
  <c r="BU56" s="1"/>
  <c r="BV55" s="1"/>
  <c r="BW54" s="1"/>
  <c r="BX53" s="1"/>
  <c r="BY52" s="1"/>
  <c r="BZ51" s="1"/>
  <c r="CA50" s="1"/>
  <c r="CB49" s="1"/>
  <c r="CC48" s="1"/>
  <c r="CD47" s="1"/>
  <c r="AZ77"/>
  <c r="BA77"/>
  <c r="BB76" s="1"/>
  <c r="BC75" s="1"/>
  <c r="BD74" s="1"/>
  <c r="BE73" s="1"/>
  <c r="BF72" s="1"/>
  <c r="BG71" s="1"/>
  <c r="BH70" s="1"/>
  <c r="BI69" s="1"/>
  <c r="BJ68" s="1"/>
  <c r="BK67" s="1"/>
  <c r="BL66" s="1"/>
  <c r="BM65" s="1"/>
  <c r="BN64" s="1"/>
  <c r="BO63" s="1"/>
  <c r="BP62" s="1"/>
  <c r="BQ61" s="1"/>
  <c r="BR60" s="1"/>
  <c r="BS59" s="1"/>
  <c r="BT58" s="1"/>
  <c r="BU57" s="1"/>
  <c r="BV56" s="1"/>
  <c r="BW55" s="1"/>
  <c r="BX54" s="1"/>
  <c r="BY53" s="1"/>
  <c r="BZ52" s="1"/>
  <c r="CA51" s="1"/>
  <c r="CB50" s="1"/>
  <c r="CC49" s="1"/>
  <c r="CD48" s="1"/>
  <c r="AZ78"/>
  <c r="BA78"/>
  <c r="BB77" s="1"/>
  <c r="BC76" s="1"/>
  <c r="BD75" s="1"/>
  <c r="BE74" s="1"/>
  <c r="BF73" s="1"/>
  <c r="BG72" s="1"/>
  <c r="BH71" s="1"/>
  <c r="BI70" s="1"/>
  <c r="BJ69" s="1"/>
  <c r="BK68" s="1"/>
  <c r="BL67" s="1"/>
  <c r="BM66" s="1"/>
  <c r="BN65" s="1"/>
  <c r="BO64" s="1"/>
  <c r="BP63" s="1"/>
  <c r="BQ62" s="1"/>
  <c r="BR61" s="1"/>
  <c r="BS60" s="1"/>
  <c r="BT59" s="1"/>
  <c r="BU58" s="1"/>
  <c r="BV57" s="1"/>
  <c r="BW56" s="1"/>
  <c r="BX55" s="1"/>
  <c r="BY54" s="1"/>
  <c r="BZ53" s="1"/>
  <c r="CA52" s="1"/>
  <c r="CB51" s="1"/>
  <c r="CC50" s="1"/>
  <c r="CD49" s="1"/>
  <c r="AZ79"/>
  <c r="BA79"/>
  <c r="BB78" s="1"/>
  <c r="BC77" s="1"/>
  <c r="BD76" s="1"/>
  <c r="BE75" s="1"/>
  <c r="BF74" s="1"/>
  <c r="BG73" s="1"/>
  <c r="BH72" s="1"/>
  <c r="BI71" s="1"/>
  <c r="BJ70" s="1"/>
  <c r="BK69" s="1"/>
  <c r="BL68" s="1"/>
  <c r="BM67" s="1"/>
  <c r="BN66" s="1"/>
  <c r="BO65" s="1"/>
  <c r="BP64" s="1"/>
  <c r="BQ63" s="1"/>
  <c r="BR62" s="1"/>
  <c r="BS61" s="1"/>
  <c r="BT60" s="1"/>
  <c r="BU59" s="1"/>
  <c r="BV58" s="1"/>
  <c r="BW57" s="1"/>
  <c r="BX56" s="1"/>
  <c r="BY55" s="1"/>
  <c r="BZ54" s="1"/>
  <c r="CA53" s="1"/>
  <c r="CB52" s="1"/>
  <c r="CC51" s="1"/>
  <c r="CD50" s="1"/>
  <c r="AZ80"/>
  <c r="BA80"/>
  <c r="BB79" s="1"/>
  <c r="BC78" s="1"/>
  <c r="BD77" s="1"/>
  <c r="BE76" s="1"/>
  <c r="BF75" s="1"/>
  <c r="BG74" s="1"/>
  <c r="BH73" s="1"/>
  <c r="BI72" s="1"/>
  <c r="BJ71" s="1"/>
  <c r="BK70" s="1"/>
  <c r="BL69" s="1"/>
  <c r="BM68" s="1"/>
  <c r="BN67" s="1"/>
  <c r="BO66" s="1"/>
  <c r="BP65" s="1"/>
  <c r="BQ64" s="1"/>
  <c r="BR63" s="1"/>
  <c r="BS62" s="1"/>
  <c r="BT61" s="1"/>
  <c r="BU60" s="1"/>
  <c r="BV59" s="1"/>
  <c r="BW58" s="1"/>
  <c r="BX57" s="1"/>
  <c r="BY56" s="1"/>
  <c r="BZ55" s="1"/>
  <c r="CA54" s="1"/>
  <c r="CB53" s="1"/>
  <c r="CC52" s="1"/>
  <c r="CD51" s="1"/>
  <c r="AZ81"/>
  <c r="BA81"/>
  <c r="BB80" s="1"/>
  <c r="BC79" s="1"/>
  <c r="BD78" s="1"/>
  <c r="BE77" s="1"/>
  <c r="BF76" s="1"/>
  <c r="BG75" s="1"/>
  <c r="BH74" s="1"/>
  <c r="BI73" s="1"/>
  <c r="BJ72" s="1"/>
  <c r="BK71" s="1"/>
  <c r="BL70" s="1"/>
  <c r="BM69" s="1"/>
  <c r="BN68" s="1"/>
  <c r="BO67" s="1"/>
  <c r="BP66" s="1"/>
  <c r="BQ65" s="1"/>
  <c r="BR64" s="1"/>
  <c r="BS63" s="1"/>
  <c r="BT62" s="1"/>
  <c r="BU61" s="1"/>
  <c r="BV60" s="1"/>
  <c r="BW59" s="1"/>
  <c r="BX58" s="1"/>
  <c r="BY57" s="1"/>
  <c r="BZ56" s="1"/>
  <c r="CA55" s="1"/>
  <c r="CB54" s="1"/>
  <c r="CC53" s="1"/>
  <c r="CD52" s="1"/>
  <c r="AZ82"/>
  <c r="BA82"/>
  <c r="BB81" s="1"/>
  <c r="BC80" s="1"/>
  <c r="BD79" s="1"/>
  <c r="BE78" s="1"/>
  <c r="BF77" s="1"/>
  <c r="BG76" s="1"/>
  <c r="BH75" s="1"/>
  <c r="BI74" s="1"/>
  <c r="BJ73" s="1"/>
  <c r="BK72" s="1"/>
  <c r="BL71" s="1"/>
  <c r="BM70" s="1"/>
  <c r="BN69" s="1"/>
  <c r="BO68" s="1"/>
  <c r="BP67" s="1"/>
  <c r="BQ66" s="1"/>
  <c r="BR65" s="1"/>
  <c r="BS64" s="1"/>
  <c r="BT63" s="1"/>
  <c r="BU62" s="1"/>
  <c r="BV61" s="1"/>
  <c r="BW60" s="1"/>
  <c r="BX59" s="1"/>
  <c r="BY58" s="1"/>
  <c r="BZ57" s="1"/>
  <c r="CA56" s="1"/>
  <c r="CB55" s="1"/>
  <c r="CC54" s="1"/>
  <c r="CD53" s="1"/>
  <c r="AZ83"/>
  <c r="BA83"/>
  <c r="BB82" s="1"/>
  <c r="BC81" s="1"/>
  <c r="BD80" s="1"/>
  <c r="BE79" s="1"/>
  <c r="BF78" s="1"/>
  <c r="BG77" s="1"/>
  <c r="BH76" s="1"/>
  <c r="BI75" s="1"/>
  <c r="BJ74" s="1"/>
  <c r="BK73" s="1"/>
  <c r="BL72" s="1"/>
  <c r="BM71" s="1"/>
  <c r="BN70" s="1"/>
  <c r="BO69" s="1"/>
  <c r="BP68" s="1"/>
  <c r="BQ67" s="1"/>
  <c r="BR66" s="1"/>
  <c r="BS65" s="1"/>
  <c r="BT64" s="1"/>
  <c r="BU63" s="1"/>
  <c r="BV62" s="1"/>
  <c r="BW61" s="1"/>
  <c r="BX60" s="1"/>
  <c r="BY59" s="1"/>
  <c r="BZ58" s="1"/>
  <c r="CA57" s="1"/>
  <c r="CB56" s="1"/>
  <c r="CC55" s="1"/>
  <c r="CD54" s="1"/>
  <c r="AZ84"/>
  <c r="BA84"/>
  <c r="BB83" s="1"/>
  <c r="BC82" s="1"/>
  <c r="BD81" s="1"/>
  <c r="BE80" s="1"/>
  <c r="BF79" s="1"/>
  <c r="BG78" s="1"/>
  <c r="BH77" s="1"/>
  <c r="BI76" s="1"/>
  <c r="BJ75" s="1"/>
  <c r="BK74" s="1"/>
  <c r="BL73" s="1"/>
  <c r="BM72" s="1"/>
  <c r="BN71" s="1"/>
  <c r="BO70" s="1"/>
  <c r="BP69" s="1"/>
  <c r="BQ68" s="1"/>
  <c r="BR67" s="1"/>
  <c r="BS66" s="1"/>
  <c r="BT65" s="1"/>
  <c r="BU64" s="1"/>
  <c r="BV63" s="1"/>
  <c r="BW62" s="1"/>
  <c r="BX61" s="1"/>
  <c r="BY60" s="1"/>
  <c r="BZ59" s="1"/>
  <c r="CA58" s="1"/>
  <c r="CB57" s="1"/>
  <c r="CC56" s="1"/>
  <c r="CD55" s="1"/>
  <c r="AZ85"/>
  <c r="BA85"/>
  <c r="BB84" s="1"/>
  <c r="BC83" s="1"/>
  <c r="BD82" s="1"/>
  <c r="BE81" s="1"/>
  <c r="BF80" s="1"/>
  <c r="BG79" s="1"/>
  <c r="BH78" s="1"/>
  <c r="BI77" s="1"/>
  <c r="BJ76" s="1"/>
  <c r="BK75" s="1"/>
  <c r="BL74" s="1"/>
  <c r="BM73" s="1"/>
  <c r="BN72" s="1"/>
  <c r="BO71" s="1"/>
  <c r="BP70" s="1"/>
  <c r="BQ69" s="1"/>
  <c r="BR68" s="1"/>
  <c r="BS67" s="1"/>
  <c r="BT66" s="1"/>
  <c r="BU65" s="1"/>
  <c r="BV64" s="1"/>
  <c r="BW63" s="1"/>
  <c r="BX62" s="1"/>
  <c r="BY61" s="1"/>
  <c r="BZ60" s="1"/>
  <c r="CA59" s="1"/>
  <c r="CB58" s="1"/>
  <c r="CC57" s="1"/>
  <c r="CD56" s="1"/>
  <c r="AZ86"/>
  <c r="BA86"/>
  <c r="BB85" s="1"/>
  <c r="BC84" s="1"/>
  <c r="BD83" s="1"/>
  <c r="BE82" s="1"/>
  <c r="BF81" s="1"/>
  <c r="BG80" s="1"/>
  <c r="BH79" s="1"/>
  <c r="BI78" s="1"/>
  <c r="BJ77" s="1"/>
  <c r="BK76" s="1"/>
  <c r="BL75" s="1"/>
  <c r="BM74" s="1"/>
  <c r="BN73" s="1"/>
  <c r="BO72" s="1"/>
  <c r="BP71" s="1"/>
  <c r="BQ70" s="1"/>
  <c r="BR69" s="1"/>
  <c r="BS68" s="1"/>
  <c r="BT67" s="1"/>
  <c r="BU66" s="1"/>
  <c r="BV65" s="1"/>
  <c r="BW64" s="1"/>
  <c r="BX63" s="1"/>
  <c r="BY62" s="1"/>
  <c r="BZ61" s="1"/>
  <c r="CA60" s="1"/>
  <c r="CB59" s="1"/>
  <c r="CC58" s="1"/>
  <c r="CD57" s="1"/>
  <c r="AZ87"/>
  <c r="BA87"/>
  <c r="BB86" s="1"/>
  <c r="BC85" s="1"/>
  <c r="BD84" s="1"/>
  <c r="BE83" s="1"/>
  <c r="BF82" s="1"/>
  <c r="BG81" s="1"/>
  <c r="BH80" s="1"/>
  <c r="BI79" s="1"/>
  <c r="BJ78" s="1"/>
  <c r="BK77" s="1"/>
  <c r="BL76" s="1"/>
  <c r="BM75" s="1"/>
  <c r="BN74" s="1"/>
  <c r="BO73" s="1"/>
  <c r="BP72" s="1"/>
  <c r="BQ71" s="1"/>
  <c r="BR70" s="1"/>
  <c r="BS69" s="1"/>
  <c r="BT68" s="1"/>
  <c r="BU67" s="1"/>
  <c r="BV66" s="1"/>
  <c r="BW65" s="1"/>
  <c r="BX64" s="1"/>
  <c r="BY63" s="1"/>
  <c r="BZ62" s="1"/>
  <c r="CA61" s="1"/>
  <c r="CB60" s="1"/>
  <c r="CC59" s="1"/>
  <c r="CD58" s="1"/>
  <c r="AZ88"/>
  <c r="CG88" s="1"/>
  <c r="BA88"/>
  <c r="BB87" s="1"/>
  <c r="BC86" s="1"/>
  <c r="BD85" s="1"/>
  <c r="BE84" s="1"/>
  <c r="BF83" s="1"/>
  <c r="BG82" s="1"/>
  <c r="BH81" s="1"/>
  <c r="BI80" s="1"/>
  <c r="BJ79" s="1"/>
  <c r="BK78" s="1"/>
  <c r="BL77" s="1"/>
  <c r="BM76" s="1"/>
  <c r="BN75" s="1"/>
  <c r="BO74" s="1"/>
  <c r="BP73" s="1"/>
  <c r="BQ72" s="1"/>
  <c r="BR71" s="1"/>
  <c r="BS70" s="1"/>
  <c r="BT69" s="1"/>
  <c r="BU68" s="1"/>
  <c r="BV67" s="1"/>
  <c r="BW66" s="1"/>
  <c r="BX65" s="1"/>
  <c r="BY64" s="1"/>
  <c r="BZ63" s="1"/>
  <c r="CA62" s="1"/>
  <c r="CB61" s="1"/>
  <c r="CC60" s="1"/>
  <c r="CD59" s="1"/>
  <c r="G17"/>
  <c r="H17"/>
  <c r="I16" s="1"/>
  <c r="G18"/>
  <c r="H18"/>
  <c r="I17" s="1"/>
  <c r="J16" s="1"/>
  <c r="G19"/>
  <c r="H19"/>
  <c r="I18" s="1"/>
  <c r="J17" s="1"/>
  <c r="K16" s="1"/>
  <c r="G20"/>
  <c r="H20"/>
  <c r="I19" s="1"/>
  <c r="J18" s="1"/>
  <c r="K17" s="1"/>
  <c r="L16" s="1"/>
  <c r="G21"/>
  <c r="H21"/>
  <c r="I20" s="1"/>
  <c r="J19" s="1"/>
  <c r="K18" s="1"/>
  <c r="L17" s="1"/>
  <c r="M16" s="1"/>
  <c r="G22"/>
  <c r="H22"/>
  <c r="I21" s="1"/>
  <c r="J20" s="1"/>
  <c r="K19" s="1"/>
  <c r="L18" s="1"/>
  <c r="M17" s="1"/>
  <c r="N16" s="1"/>
  <c r="G23"/>
  <c r="H23"/>
  <c r="I22" s="1"/>
  <c r="J21" s="1"/>
  <c r="K20" s="1"/>
  <c r="L19" s="1"/>
  <c r="M18" s="1"/>
  <c r="N17" s="1"/>
  <c r="O16" s="1"/>
  <c r="G24"/>
  <c r="H24"/>
  <c r="I23" s="1"/>
  <c r="J22" s="1"/>
  <c r="K21" s="1"/>
  <c r="L20" s="1"/>
  <c r="M19" s="1"/>
  <c r="N18" s="1"/>
  <c r="O17" s="1"/>
  <c r="P16" s="1"/>
  <c r="G25"/>
  <c r="H25"/>
  <c r="I24" s="1"/>
  <c r="J23" s="1"/>
  <c r="K22" s="1"/>
  <c r="L21" s="1"/>
  <c r="M20" s="1"/>
  <c r="N19" s="1"/>
  <c r="O18" s="1"/>
  <c r="P17" s="1"/>
  <c r="Q16" s="1"/>
  <c r="G26"/>
  <c r="H26"/>
  <c r="I25" s="1"/>
  <c r="J24" s="1"/>
  <c r="K23" s="1"/>
  <c r="L22" s="1"/>
  <c r="M21" s="1"/>
  <c r="N20" s="1"/>
  <c r="O19" s="1"/>
  <c r="P18" s="1"/>
  <c r="Q17" s="1"/>
  <c r="R16" s="1"/>
  <c r="G27"/>
  <c r="H27"/>
  <c r="I26" s="1"/>
  <c r="J25" s="1"/>
  <c r="K24" s="1"/>
  <c r="L23" s="1"/>
  <c r="M22" s="1"/>
  <c r="N21" s="1"/>
  <c r="O20" s="1"/>
  <c r="P19" s="1"/>
  <c r="Q18" s="1"/>
  <c r="R17" s="1"/>
  <c r="S16" s="1"/>
  <c r="G28"/>
  <c r="H28"/>
  <c r="I27" s="1"/>
  <c r="J26" s="1"/>
  <c r="K25" s="1"/>
  <c r="L24" s="1"/>
  <c r="M23" s="1"/>
  <c r="N22" s="1"/>
  <c r="O21" s="1"/>
  <c r="P20" s="1"/>
  <c r="Q19" s="1"/>
  <c r="R18" s="1"/>
  <c r="S17" s="1"/>
  <c r="T16" s="1"/>
  <c r="G29"/>
  <c r="H29"/>
  <c r="I28" s="1"/>
  <c r="J27" s="1"/>
  <c r="K26" s="1"/>
  <c r="L25" s="1"/>
  <c r="M24" s="1"/>
  <c r="N23" s="1"/>
  <c r="O22" s="1"/>
  <c r="P21" s="1"/>
  <c r="Q20" s="1"/>
  <c r="R19" s="1"/>
  <c r="S18" s="1"/>
  <c r="T17" s="1"/>
  <c r="U16" s="1"/>
  <c r="G30"/>
  <c r="H30"/>
  <c r="I29" s="1"/>
  <c r="J28" s="1"/>
  <c r="K27" s="1"/>
  <c r="L26" s="1"/>
  <c r="M25" s="1"/>
  <c r="N24" s="1"/>
  <c r="O23" s="1"/>
  <c r="P22" s="1"/>
  <c r="Q21" s="1"/>
  <c r="R20" s="1"/>
  <c r="S19" s="1"/>
  <c r="T18" s="1"/>
  <c r="U17" s="1"/>
  <c r="V16" s="1"/>
  <c r="G31"/>
  <c r="H31"/>
  <c r="I30" s="1"/>
  <c r="J29" s="1"/>
  <c r="K28" s="1"/>
  <c r="L27" s="1"/>
  <c r="M26" s="1"/>
  <c r="N25" s="1"/>
  <c r="O24" s="1"/>
  <c r="P23" s="1"/>
  <c r="Q22" s="1"/>
  <c r="R21" s="1"/>
  <c r="S20" s="1"/>
  <c r="T19" s="1"/>
  <c r="U18" s="1"/>
  <c r="V17" s="1"/>
  <c r="W16" s="1"/>
  <c r="G32"/>
  <c r="H32"/>
  <c r="I31" s="1"/>
  <c r="J30" s="1"/>
  <c r="K29" s="1"/>
  <c r="L28" s="1"/>
  <c r="M27" s="1"/>
  <c r="N26" s="1"/>
  <c r="O25" s="1"/>
  <c r="P24" s="1"/>
  <c r="Q23" s="1"/>
  <c r="R22" s="1"/>
  <c r="S21" s="1"/>
  <c r="T20" s="1"/>
  <c r="U19" s="1"/>
  <c r="V18" s="1"/>
  <c r="W17" s="1"/>
  <c r="X16" s="1"/>
  <c r="G33"/>
  <c r="H33"/>
  <c r="I32" s="1"/>
  <c r="J31" s="1"/>
  <c r="K30" s="1"/>
  <c r="L29" s="1"/>
  <c r="M28" s="1"/>
  <c r="N27" s="1"/>
  <c r="O26" s="1"/>
  <c r="P25" s="1"/>
  <c r="Q24" s="1"/>
  <c r="R23" s="1"/>
  <c r="S22" s="1"/>
  <c r="T21" s="1"/>
  <c r="U20" s="1"/>
  <c r="V19" s="1"/>
  <c r="W18" s="1"/>
  <c r="X17" s="1"/>
  <c r="Y16" s="1"/>
  <c r="G34"/>
  <c r="H34"/>
  <c r="I33" s="1"/>
  <c r="J32" s="1"/>
  <c r="K31" s="1"/>
  <c r="L30" s="1"/>
  <c r="M29" s="1"/>
  <c r="N28" s="1"/>
  <c r="O27" s="1"/>
  <c r="P26" s="1"/>
  <c r="Q25" s="1"/>
  <c r="R24" s="1"/>
  <c r="S23" s="1"/>
  <c r="T22" s="1"/>
  <c r="U21" s="1"/>
  <c r="V20" s="1"/>
  <c r="W19" s="1"/>
  <c r="X18" s="1"/>
  <c r="Y17" s="1"/>
  <c r="Z16" s="1"/>
  <c r="G35"/>
  <c r="H35"/>
  <c r="I34" s="1"/>
  <c r="J33" s="1"/>
  <c r="K32" s="1"/>
  <c r="L31" s="1"/>
  <c r="M30" s="1"/>
  <c r="N29" s="1"/>
  <c r="O28" s="1"/>
  <c r="P27" s="1"/>
  <c r="Q26" s="1"/>
  <c r="R25" s="1"/>
  <c r="S24" s="1"/>
  <c r="T23" s="1"/>
  <c r="U22" s="1"/>
  <c r="V21" s="1"/>
  <c r="W20" s="1"/>
  <c r="X19" s="1"/>
  <c r="Y18" s="1"/>
  <c r="Z17" s="1"/>
  <c r="AA16" s="1"/>
  <c r="G36"/>
  <c r="H36"/>
  <c r="I35" s="1"/>
  <c r="J34" s="1"/>
  <c r="K33" s="1"/>
  <c r="L32" s="1"/>
  <c r="M31" s="1"/>
  <c r="N30" s="1"/>
  <c r="O29" s="1"/>
  <c r="P28" s="1"/>
  <c r="Q27" s="1"/>
  <c r="R26" s="1"/>
  <c r="S25" s="1"/>
  <c r="T24" s="1"/>
  <c r="U23" s="1"/>
  <c r="V22" s="1"/>
  <c r="W21" s="1"/>
  <c r="X20" s="1"/>
  <c r="Y19" s="1"/>
  <c r="Z18" s="1"/>
  <c r="AA17" s="1"/>
  <c r="AB16" s="1"/>
  <c r="G37"/>
  <c r="H37"/>
  <c r="I36" s="1"/>
  <c r="J35" s="1"/>
  <c r="K34" s="1"/>
  <c r="L33" s="1"/>
  <c r="M32" s="1"/>
  <c r="N31" s="1"/>
  <c r="O30" s="1"/>
  <c r="P29" s="1"/>
  <c r="Q28" s="1"/>
  <c r="R27" s="1"/>
  <c r="S26" s="1"/>
  <c r="T25" s="1"/>
  <c r="U24" s="1"/>
  <c r="V23" s="1"/>
  <c r="W22" s="1"/>
  <c r="X21" s="1"/>
  <c r="Y20" s="1"/>
  <c r="Z19" s="1"/>
  <c r="AA18" s="1"/>
  <c r="AB17" s="1"/>
  <c r="G38"/>
  <c r="H38"/>
  <c r="I37" s="1"/>
  <c r="J36" s="1"/>
  <c r="K35" s="1"/>
  <c r="L34" s="1"/>
  <c r="M33" s="1"/>
  <c r="N32" s="1"/>
  <c r="O31" s="1"/>
  <c r="P30" s="1"/>
  <c r="Q29" s="1"/>
  <c r="R28" s="1"/>
  <c r="S27" s="1"/>
  <c r="T26" s="1"/>
  <c r="U25" s="1"/>
  <c r="V24" s="1"/>
  <c r="W23" s="1"/>
  <c r="X22" s="1"/>
  <c r="Y21" s="1"/>
  <c r="Z20" s="1"/>
  <c r="AA19" s="1"/>
  <c r="AB18" s="1"/>
  <c r="G39"/>
  <c r="H39"/>
  <c r="I38" s="1"/>
  <c r="J37" s="1"/>
  <c r="K36" s="1"/>
  <c r="L35" s="1"/>
  <c r="M34" s="1"/>
  <c r="N33" s="1"/>
  <c r="O32" s="1"/>
  <c r="P31" s="1"/>
  <c r="Q30" s="1"/>
  <c r="R29" s="1"/>
  <c r="S28" s="1"/>
  <c r="T27" s="1"/>
  <c r="U26" s="1"/>
  <c r="V25" s="1"/>
  <c r="W24" s="1"/>
  <c r="X23" s="1"/>
  <c r="Y22" s="1"/>
  <c r="Z21" s="1"/>
  <c r="AA20" s="1"/>
  <c r="AB19" s="1"/>
  <c r="G40"/>
  <c r="H40"/>
  <c r="I39" s="1"/>
  <c r="J38" s="1"/>
  <c r="K37" s="1"/>
  <c r="L36" s="1"/>
  <c r="M35" s="1"/>
  <c r="N34" s="1"/>
  <c r="O33" s="1"/>
  <c r="P32" s="1"/>
  <c r="Q31" s="1"/>
  <c r="R30" s="1"/>
  <c r="S29" s="1"/>
  <c r="T28" s="1"/>
  <c r="U27" s="1"/>
  <c r="V26" s="1"/>
  <c r="W25" s="1"/>
  <c r="X24" s="1"/>
  <c r="Y23" s="1"/>
  <c r="Z22" s="1"/>
  <c r="AA21" s="1"/>
  <c r="AB20" s="1"/>
  <c r="G41"/>
  <c r="H41"/>
  <c r="I40" s="1"/>
  <c r="J39" s="1"/>
  <c r="K38" s="1"/>
  <c r="L37" s="1"/>
  <c r="M36" s="1"/>
  <c r="N35" s="1"/>
  <c r="O34" s="1"/>
  <c r="P33" s="1"/>
  <c r="Q32" s="1"/>
  <c r="R31" s="1"/>
  <c r="S30" s="1"/>
  <c r="T29" s="1"/>
  <c r="U28" s="1"/>
  <c r="V27" s="1"/>
  <c r="W26" s="1"/>
  <c r="X25" s="1"/>
  <c r="Y24" s="1"/>
  <c r="Z23" s="1"/>
  <c r="AA22" s="1"/>
  <c r="AB21" s="1"/>
  <c r="G42"/>
  <c r="H42"/>
  <c r="I41" s="1"/>
  <c r="J40" s="1"/>
  <c r="K39" s="1"/>
  <c r="L38" s="1"/>
  <c r="M37" s="1"/>
  <c r="N36" s="1"/>
  <c r="O35" s="1"/>
  <c r="P34" s="1"/>
  <c r="Q33" s="1"/>
  <c r="R32" s="1"/>
  <c r="S31" s="1"/>
  <c r="T30" s="1"/>
  <c r="U29" s="1"/>
  <c r="V28" s="1"/>
  <c r="W27" s="1"/>
  <c r="X26" s="1"/>
  <c r="Y25" s="1"/>
  <c r="Z24" s="1"/>
  <c r="AA23" s="1"/>
  <c r="AB22" s="1"/>
  <c r="G43"/>
  <c r="H43"/>
  <c r="I42" s="1"/>
  <c r="J41" s="1"/>
  <c r="K40" s="1"/>
  <c r="L39" s="1"/>
  <c r="M38" s="1"/>
  <c r="N37" s="1"/>
  <c r="O36" s="1"/>
  <c r="P35" s="1"/>
  <c r="Q34" s="1"/>
  <c r="R33" s="1"/>
  <c r="S32" s="1"/>
  <c r="T31" s="1"/>
  <c r="U30" s="1"/>
  <c r="V29" s="1"/>
  <c r="W28" s="1"/>
  <c r="X27" s="1"/>
  <c r="Y26" s="1"/>
  <c r="Z25" s="1"/>
  <c r="AA24" s="1"/>
  <c r="AB23" s="1"/>
  <c r="G44"/>
  <c r="H44"/>
  <c r="I43" s="1"/>
  <c r="J42" s="1"/>
  <c r="K41" s="1"/>
  <c r="L40" s="1"/>
  <c r="M39" s="1"/>
  <c r="N38" s="1"/>
  <c r="O37" s="1"/>
  <c r="P36" s="1"/>
  <c r="Q35" s="1"/>
  <c r="R34" s="1"/>
  <c r="S33" s="1"/>
  <c r="T32" s="1"/>
  <c r="U31" s="1"/>
  <c r="V30" s="1"/>
  <c r="W29" s="1"/>
  <c r="X28" s="1"/>
  <c r="Y27" s="1"/>
  <c r="Z26" s="1"/>
  <c r="AA25" s="1"/>
  <c r="AB24" s="1"/>
  <c r="G45"/>
  <c r="H45"/>
  <c r="I44" s="1"/>
  <c r="J43" s="1"/>
  <c r="K42" s="1"/>
  <c r="L41" s="1"/>
  <c r="M40" s="1"/>
  <c r="N39" s="1"/>
  <c r="O38" s="1"/>
  <c r="P37" s="1"/>
  <c r="Q36" s="1"/>
  <c r="R35" s="1"/>
  <c r="S34" s="1"/>
  <c r="T33" s="1"/>
  <c r="U32" s="1"/>
  <c r="V31" s="1"/>
  <c r="W30" s="1"/>
  <c r="X29" s="1"/>
  <c r="Y28" s="1"/>
  <c r="Z27" s="1"/>
  <c r="AA26" s="1"/>
  <c r="AB25" s="1"/>
  <c r="G46"/>
  <c r="H46"/>
  <c r="I45" s="1"/>
  <c r="J44" s="1"/>
  <c r="K43" s="1"/>
  <c r="L42" s="1"/>
  <c r="M41" s="1"/>
  <c r="N40" s="1"/>
  <c r="O39" s="1"/>
  <c r="P38" s="1"/>
  <c r="Q37" s="1"/>
  <c r="R36" s="1"/>
  <c r="S35" s="1"/>
  <c r="T34" s="1"/>
  <c r="U33" s="1"/>
  <c r="V32" s="1"/>
  <c r="W31" s="1"/>
  <c r="X30" s="1"/>
  <c r="Y29" s="1"/>
  <c r="Z28" s="1"/>
  <c r="AA27" s="1"/>
  <c r="AB26" s="1"/>
  <c r="G47"/>
  <c r="H47"/>
  <c r="I46" s="1"/>
  <c r="J45" s="1"/>
  <c r="K44" s="1"/>
  <c r="L43" s="1"/>
  <c r="M42" s="1"/>
  <c r="N41" s="1"/>
  <c r="O40" s="1"/>
  <c r="P39" s="1"/>
  <c r="Q38" s="1"/>
  <c r="R37" s="1"/>
  <c r="S36" s="1"/>
  <c r="T35" s="1"/>
  <c r="U34" s="1"/>
  <c r="V33" s="1"/>
  <c r="W32" s="1"/>
  <c r="X31" s="1"/>
  <c r="Y30" s="1"/>
  <c r="Z29" s="1"/>
  <c r="AA28" s="1"/>
  <c r="AB27" s="1"/>
  <c r="G48"/>
  <c r="H48"/>
  <c r="I47" s="1"/>
  <c r="J46" s="1"/>
  <c r="K45" s="1"/>
  <c r="L44" s="1"/>
  <c r="M43" s="1"/>
  <c r="N42" s="1"/>
  <c r="O41" s="1"/>
  <c r="P40" s="1"/>
  <c r="Q39" s="1"/>
  <c r="R38" s="1"/>
  <c r="S37" s="1"/>
  <c r="T36" s="1"/>
  <c r="U35" s="1"/>
  <c r="V34" s="1"/>
  <c r="W33" s="1"/>
  <c r="X32" s="1"/>
  <c r="Y31" s="1"/>
  <c r="Z30" s="1"/>
  <c r="AA29" s="1"/>
  <c r="AB28" s="1"/>
  <c r="G49"/>
  <c r="H49"/>
  <c r="I48" s="1"/>
  <c r="J47" s="1"/>
  <c r="K46" s="1"/>
  <c r="L45" s="1"/>
  <c r="M44" s="1"/>
  <c r="N43" s="1"/>
  <c r="O42" s="1"/>
  <c r="P41" s="1"/>
  <c r="Q40" s="1"/>
  <c r="R39" s="1"/>
  <c r="S38" s="1"/>
  <c r="T37" s="1"/>
  <c r="U36" s="1"/>
  <c r="V35" s="1"/>
  <c r="W34" s="1"/>
  <c r="X33" s="1"/>
  <c r="Y32" s="1"/>
  <c r="Z31" s="1"/>
  <c r="AA30" s="1"/>
  <c r="AB29" s="1"/>
  <c r="G50"/>
  <c r="H50"/>
  <c r="I49" s="1"/>
  <c r="J48" s="1"/>
  <c r="K47" s="1"/>
  <c r="L46" s="1"/>
  <c r="M45" s="1"/>
  <c r="N44" s="1"/>
  <c r="O43" s="1"/>
  <c r="P42" s="1"/>
  <c r="Q41" s="1"/>
  <c r="R40" s="1"/>
  <c r="S39" s="1"/>
  <c r="T38" s="1"/>
  <c r="U37" s="1"/>
  <c r="V36" s="1"/>
  <c r="W35" s="1"/>
  <c r="X34" s="1"/>
  <c r="Y33" s="1"/>
  <c r="Z32" s="1"/>
  <c r="AA31" s="1"/>
  <c r="AB30" s="1"/>
  <c r="G51"/>
  <c r="H51"/>
  <c r="I50" s="1"/>
  <c r="J49" s="1"/>
  <c r="K48" s="1"/>
  <c r="L47" s="1"/>
  <c r="M46" s="1"/>
  <c r="N45" s="1"/>
  <c r="O44" s="1"/>
  <c r="P43" s="1"/>
  <c r="Q42" s="1"/>
  <c r="R41" s="1"/>
  <c r="S40" s="1"/>
  <c r="T39" s="1"/>
  <c r="U38" s="1"/>
  <c r="V37" s="1"/>
  <c r="W36" s="1"/>
  <c r="X35" s="1"/>
  <c r="Y34" s="1"/>
  <c r="Z33" s="1"/>
  <c r="AA32" s="1"/>
  <c r="AB31" s="1"/>
  <c r="G52"/>
  <c r="H52"/>
  <c r="I51" s="1"/>
  <c r="J50" s="1"/>
  <c r="K49" s="1"/>
  <c r="L48" s="1"/>
  <c r="M47" s="1"/>
  <c r="N46" s="1"/>
  <c r="O45" s="1"/>
  <c r="P44" s="1"/>
  <c r="Q43" s="1"/>
  <c r="R42" s="1"/>
  <c r="S41" s="1"/>
  <c r="T40" s="1"/>
  <c r="U39" s="1"/>
  <c r="V38" s="1"/>
  <c r="W37" s="1"/>
  <c r="X36" s="1"/>
  <c r="Y35" s="1"/>
  <c r="Z34" s="1"/>
  <c r="AA33" s="1"/>
  <c r="AB32" s="1"/>
  <c r="G53"/>
  <c r="H53"/>
  <c r="I52" s="1"/>
  <c r="J51" s="1"/>
  <c r="K50" s="1"/>
  <c r="L49" s="1"/>
  <c r="M48" s="1"/>
  <c r="N47" s="1"/>
  <c r="O46" s="1"/>
  <c r="P45" s="1"/>
  <c r="Q44" s="1"/>
  <c r="R43" s="1"/>
  <c r="S42" s="1"/>
  <c r="T41" s="1"/>
  <c r="U40" s="1"/>
  <c r="V39" s="1"/>
  <c r="W38" s="1"/>
  <c r="X37" s="1"/>
  <c r="Y36" s="1"/>
  <c r="Z35" s="1"/>
  <c r="AA34" s="1"/>
  <c r="AB33" s="1"/>
  <c r="G54"/>
  <c r="H54"/>
  <c r="I53" s="1"/>
  <c r="J52" s="1"/>
  <c r="K51" s="1"/>
  <c r="L50" s="1"/>
  <c r="M49" s="1"/>
  <c r="N48" s="1"/>
  <c r="O47" s="1"/>
  <c r="P46" s="1"/>
  <c r="Q45" s="1"/>
  <c r="R44" s="1"/>
  <c r="S43" s="1"/>
  <c r="T42" s="1"/>
  <c r="U41" s="1"/>
  <c r="V40" s="1"/>
  <c r="W39" s="1"/>
  <c r="X38" s="1"/>
  <c r="Y37" s="1"/>
  <c r="Z36" s="1"/>
  <c r="AA35" s="1"/>
  <c r="AB34" s="1"/>
  <c r="G55"/>
  <c r="H55"/>
  <c r="I54" s="1"/>
  <c r="J53" s="1"/>
  <c r="K52" s="1"/>
  <c r="L51" s="1"/>
  <c r="M50" s="1"/>
  <c r="N49" s="1"/>
  <c r="O48" s="1"/>
  <c r="P47" s="1"/>
  <c r="Q46" s="1"/>
  <c r="R45" s="1"/>
  <c r="S44" s="1"/>
  <c r="T43" s="1"/>
  <c r="U42" s="1"/>
  <c r="V41" s="1"/>
  <c r="W40" s="1"/>
  <c r="X39" s="1"/>
  <c r="Y38" s="1"/>
  <c r="Z37" s="1"/>
  <c r="AA36" s="1"/>
  <c r="AB35" s="1"/>
  <c r="G56"/>
  <c r="H56"/>
  <c r="I55" s="1"/>
  <c r="J54" s="1"/>
  <c r="K53" s="1"/>
  <c r="L52" s="1"/>
  <c r="M51" s="1"/>
  <c r="N50" s="1"/>
  <c r="O49" s="1"/>
  <c r="P48" s="1"/>
  <c r="Q47" s="1"/>
  <c r="R46" s="1"/>
  <c r="S45" s="1"/>
  <c r="T44" s="1"/>
  <c r="U43" s="1"/>
  <c r="V42" s="1"/>
  <c r="W41" s="1"/>
  <c r="X40" s="1"/>
  <c r="Y39" s="1"/>
  <c r="Z38" s="1"/>
  <c r="AA37" s="1"/>
  <c r="AB36" s="1"/>
  <c r="G57"/>
  <c r="H57"/>
  <c r="I56" s="1"/>
  <c r="J55" s="1"/>
  <c r="K54" s="1"/>
  <c r="L53" s="1"/>
  <c r="M52" s="1"/>
  <c r="N51" s="1"/>
  <c r="O50" s="1"/>
  <c r="P49" s="1"/>
  <c r="Q48" s="1"/>
  <c r="R47" s="1"/>
  <c r="S46" s="1"/>
  <c r="T45" s="1"/>
  <c r="U44" s="1"/>
  <c r="V43" s="1"/>
  <c r="W42" s="1"/>
  <c r="X41" s="1"/>
  <c r="Y40" s="1"/>
  <c r="Z39" s="1"/>
  <c r="AA38" s="1"/>
  <c r="AB37" s="1"/>
  <c r="G58"/>
  <c r="H58"/>
  <c r="I57" s="1"/>
  <c r="J56" s="1"/>
  <c r="K55" s="1"/>
  <c r="L54" s="1"/>
  <c r="M53" s="1"/>
  <c r="N52" s="1"/>
  <c r="O51" s="1"/>
  <c r="P50" s="1"/>
  <c r="Q49" s="1"/>
  <c r="R48" s="1"/>
  <c r="S47" s="1"/>
  <c r="T46" s="1"/>
  <c r="U45" s="1"/>
  <c r="V44" s="1"/>
  <c r="W43" s="1"/>
  <c r="X42" s="1"/>
  <c r="Y41" s="1"/>
  <c r="Z40" s="1"/>
  <c r="AA39" s="1"/>
  <c r="AB38" s="1"/>
  <c r="G59"/>
  <c r="H59"/>
  <c r="I58" s="1"/>
  <c r="J57" s="1"/>
  <c r="K56" s="1"/>
  <c r="L55" s="1"/>
  <c r="M54" s="1"/>
  <c r="N53" s="1"/>
  <c r="O52" s="1"/>
  <c r="P51" s="1"/>
  <c r="Q50" s="1"/>
  <c r="R49" s="1"/>
  <c r="S48" s="1"/>
  <c r="T47" s="1"/>
  <c r="U46" s="1"/>
  <c r="V45" s="1"/>
  <c r="W44" s="1"/>
  <c r="X43" s="1"/>
  <c r="Y42" s="1"/>
  <c r="Z41" s="1"/>
  <c r="AA40" s="1"/>
  <c r="AB39" s="1"/>
  <c r="G60"/>
  <c r="H60"/>
  <c r="I59" s="1"/>
  <c r="J58" s="1"/>
  <c r="K57" s="1"/>
  <c r="L56" s="1"/>
  <c r="M55" s="1"/>
  <c r="N54" s="1"/>
  <c r="O53" s="1"/>
  <c r="P52" s="1"/>
  <c r="Q51" s="1"/>
  <c r="R50" s="1"/>
  <c r="S49" s="1"/>
  <c r="T48" s="1"/>
  <c r="U47" s="1"/>
  <c r="V46" s="1"/>
  <c r="W45" s="1"/>
  <c r="X44" s="1"/>
  <c r="Y43" s="1"/>
  <c r="Z42" s="1"/>
  <c r="AA41" s="1"/>
  <c r="AB40" s="1"/>
  <c r="G61"/>
  <c r="H61"/>
  <c r="I60" s="1"/>
  <c r="J59" s="1"/>
  <c r="K58" s="1"/>
  <c r="L57" s="1"/>
  <c r="M56" s="1"/>
  <c r="N55" s="1"/>
  <c r="O54" s="1"/>
  <c r="P53" s="1"/>
  <c r="Q52" s="1"/>
  <c r="R51" s="1"/>
  <c r="S50" s="1"/>
  <c r="T49" s="1"/>
  <c r="U48" s="1"/>
  <c r="V47" s="1"/>
  <c r="W46" s="1"/>
  <c r="X45" s="1"/>
  <c r="Y44" s="1"/>
  <c r="Z43" s="1"/>
  <c r="AA42" s="1"/>
  <c r="AB41" s="1"/>
  <c r="G62"/>
  <c r="H62"/>
  <c r="I61" s="1"/>
  <c r="J60" s="1"/>
  <c r="K59" s="1"/>
  <c r="L58" s="1"/>
  <c r="M57" s="1"/>
  <c r="N56" s="1"/>
  <c r="O55" s="1"/>
  <c r="P54" s="1"/>
  <c r="Q53" s="1"/>
  <c r="R52" s="1"/>
  <c r="S51" s="1"/>
  <c r="T50" s="1"/>
  <c r="U49" s="1"/>
  <c r="V48" s="1"/>
  <c r="W47" s="1"/>
  <c r="X46" s="1"/>
  <c r="Y45" s="1"/>
  <c r="Z44" s="1"/>
  <c r="AA43" s="1"/>
  <c r="AB42" s="1"/>
  <c r="G63"/>
  <c r="H63"/>
  <c r="I62" s="1"/>
  <c r="J61" s="1"/>
  <c r="K60" s="1"/>
  <c r="L59" s="1"/>
  <c r="M58" s="1"/>
  <c r="N57" s="1"/>
  <c r="O56" s="1"/>
  <c r="P55" s="1"/>
  <c r="Q54" s="1"/>
  <c r="R53" s="1"/>
  <c r="S52" s="1"/>
  <c r="T51" s="1"/>
  <c r="U50" s="1"/>
  <c r="V49" s="1"/>
  <c r="W48" s="1"/>
  <c r="X47" s="1"/>
  <c r="Y46" s="1"/>
  <c r="Z45" s="1"/>
  <c r="AA44" s="1"/>
  <c r="AB43" s="1"/>
  <c r="G64"/>
  <c r="H64"/>
  <c r="I63" s="1"/>
  <c r="J62" s="1"/>
  <c r="K61" s="1"/>
  <c r="L60" s="1"/>
  <c r="M59" s="1"/>
  <c r="N58" s="1"/>
  <c r="O57" s="1"/>
  <c r="P56" s="1"/>
  <c r="Q55" s="1"/>
  <c r="R54" s="1"/>
  <c r="S53" s="1"/>
  <c r="T52" s="1"/>
  <c r="U51" s="1"/>
  <c r="V50" s="1"/>
  <c r="W49" s="1"/>
  <c r="X48" s="1"/>
  <c r="Y47" s="1"/>
  <c r="Z46" s="1"/>
  <c r="AA45" s="1"/>
  <c r="AB44" s="1"/>
  <c r="G65"/>
  <c r="H65"/>
  <c r="I64" s="1"/>
  <c r="J63" s="1"/>
  <c r="K62" s="1"/>
  <c r="L61" s="1"/>
  <c r="M60" s="1"/>
  <c r="N59" s="1"/>
  <c r="O58" s="1"/>
  <c r="P57" s="1"/>
  <c r="Q56" s="1"/>
  <c r="R55" s="1"/>
  <c r="S54" s="1"/>
  <c r="T53" s="1"/>
  <c r="U52" s="1"/>
  <c r="V51" s="1"/>
  <c r="W50" s="1"/>
  <c r="X49" s="1"/>
  <c r="Y48" s="1"/>
  <c r="Z47" s="1"/>
  <c r="AA46" s="1"/>
  <c r="AB45" s="1"/>
  <c r="G66"/>
  <c r="H66"/>
  <c r="I65" s="1"/>
  <c r="J64" s="1"/>
  <c r="K63" s="1"/>
  <c r="L62" s="1"/>
  <c r="M61" s="1"/>
  <c r="N60" s="1"/>
  <c r="O59" s="1"/>
  <c r="P58" s="1"/>
  <c r="Q57" s="1"/>
  <c r="R56" s="1"/>
  <c r="S55" s="1"/>
  <c r="T54" s="1"/>
  <c r="U53" s="1"/>
  <c r="V52" s="1"/>
  <c r="W51" s="1"/>
  <c r="X50" s="1"/>
  <c r="Y49" s="1"/>
  <c r="Z48" s="1"/>
  <c r="AA47" s="1"/>
  <c r="AB46" s="1"/>
  <c r="G67"/>
  <c r="H67"/>
  <c r="I66" s="1"/>
  <c r="J65" s="1"/>
  <c r="K64" s="1"/>
  <c r="L63" s="1"/>
  <c r="M62" s="1"/>
  <c r="N61" s="1"/>
  <c r="O60" s="1"/>
  <c r="P59" s="1"/>
  <c r="Q58" s="1"/>
  <c r="R57" s="1"/>
  <c r="S56" s="1"/>
  <c r="T55" s="1"/>
  <c r="U54" s="1"/>
  <c r="V53" s="1"/>
  <c r="W52" s="1"/>
  <c r="X51" s="1"/>
  <c r="Y50" s="1"/>
  <c r="Z49" s="1"/>
  <c r="AA48" s="1"/>
  <c r="AB47" s="1"/>
  <c r="G68"/>
  <c r="H68"/>
  <c r="I67" s="1"/>
  <c r="J66" s="1"/>
  <c r="K65" s="1"/>
  <c r="L64" s="1"/>
  <c r="M63" s="1"/>
  <c r="N62" s="1"/>
  <c r="O61" s="1"/>
  <c r="P60" s="1"/>
  <c r="Q59" s="1"/>
  <c r="R58" s="1"/>
  <c r="S57" s="1"/>
  <c r="T56" s="1"/>
  <c r="U55" s="1"/>
  <c r="V54" s="1"/>
  <c r="W53" s="1"/>
  <c r="X52" s="1"/>
  <c r="Y51" s="1"/>
  <c r="Z50" s="1"/>
  <c r="AA49" s="1"/>
  <c r="AB48" s="1"/>
  <c r="G69"/>
  <c r="H69"/>
  <c r="I68" s="1"/>
  <c r="J67" s="1"/>
  <c r="K66" s="1"/>
  <c r="L65" s="1"/>
  <c r="M64" s="1"/>
  <c r="N63" s="1"/>
  <c r="O62" s="1"/>
  <c r="P61" s="1"/>
  <c r="Q60" s="1"/>
  <c r="R59" s="1"/>
  <c r="S58" s="1"/>
  <c r="T57" s="1"/>
  <c r="U56" s="1"/>
  <c r="V55" s="1"/>
  <c r="W54" s="1"/>
  <c r="X53" s="1"/>
  <c r="Y52" s="1"/>
  <c r="Z51" s="1"/>
  <c r="AA50" s="1"/>
  <c r="AB49" s="1"/>
  <c r="G70"/>
  <c r="H70"/>
  <c r="I69" s="1"/>
  <c r="J68" s="1"/>
  <c r="K67" s="1"/>
  <c r="L66" s="1"/>
  <c r="M65" s="1"/>
  <c r="N64" s="1"/>
  <c r="O63" s="1"/>
  <c r="P62" s="1"/>
  <c r="Q61" s="1"/>
  <c r="R60" s="1"/>
  <c r="S59" s="1"/>
  <c r="T58" s="1"/>
  <c r="U57" s="1"/>
  <c r="V56" s="1"/>
  <c r="W55" s="1"/>
  <c r="X54" s="1"/>
  <c r="Y53" s="1"/>
  <c r="Z52" s="1"/>
  <c r="AA51" s="1"/>
  <c r="AB50" s="1"/>
  <c r="G71"/>
  <c r="H71"/>
  <c r="I70" s="1"/>
  <c r="J69" s="1"/>
  <c r="K68" s="1"/>
  <c r="L67" s="1"/>
  <c r="M66" s="1"/>
  <c r="N65" s="1"/>
  <c r="O64" s="1"/>
  <c r="P63" s="1"/>
  <c r="Q62" s="1"/>
  <c r="R61" s="1"/>
  <c r="S60" s="1"/>
  <c r="T59" s="1"/>
  <c r="U58" s="1"/>
  <c r="V57" s="1"/>
  <c r="W56" s="1"/>
  <c r="X55" s="1"/>
  <c r="Y54" s="1"/>
  <c r="Z53" s="1"/>
  <c r="AA52" s="1"/>
  <c r="AB51" s="1"/>
  <c r="G72"/>
  <c r="H72"/>
  <c r="I71" s="1"/>
  <c r="J70" s="1"/>
  <c r="K69" s="1"/>
  <c r="L68" s="1"/>
  <c r="M67" s="1"/>
  <c r="N66" s="1"/>
  <c r="O65" s="1"/>
  <c r="P64" s="1"/>
  <c r="Q63" s="1"/>
  <c r="R62" s="1"/>
  <c r="S61" s="1"/>
  <c r="T60" s="1"/>
  <c r="U59" s="1"/>
  <c r="V58" s="1"/>
  <c r="W57" s="1"/>
  <c r="X56" s="1"/>
  <c r="Y55" s="1"/>
  <c r="Z54" s="1"/>
  <c r="AA53" s="1"/>
  <c r="AB52" s="1"/>
  <c r="G73"/>
  <c r="H73"/>
  <c r="I72" s="1"/>
  <c r="J71" s="1"/>
  <c r="K70" s="1"/>
  <c r="L69" s="1"/>
  <c r="M68" s="1"/>
  <c r="N67" s="1"/>
  <c r="O66" s="1"/>
  <c r="P65" s="1"/>
  <c r="Q64" s="1"/>
  <c r="R63" s="1"/>
  <c r="S62" s="1"/>
  <c r="T61" s="1"/>
  <c r="U60" s="1"/>
  <c r="V59" s="1"/>
  <c r="W58" s="1"/>
  <c r="X57" s="1"/>
  <c r="Y56" s="1"/>
  <c r="Z55" s="1"/>
  <c r="AA54" s="1"/>
  <c r="AB53" s="1"/>
  <c r="G74"/>
  <c r="H74"/>
  <c r="I73" s="1"/>
  <c r="J72" s="1"/>
  <c r="K71" s="1"/>
  <c r="L70" s="1"/>
  <c r="M69" s="1"/>
  <c r="N68" s="1"/>
  <c r="O67" s="1"/>
  <c r="P66" s="1"/>
  <c r="Q65" s="1"/>
  <c r="R64" s="1"/>
  <c r="S63" s="1"/>
  <c r="T62" s="1"/>
  <c r="U61" s="1"/>
  <c r="V60" s="1"/>
  <c r="W59" s="1"/>
  <c r="X58" s="1"/>
  <c r="Y57" s="1"/>
  <c r="Z56" s="1"/>
  <c r="AA55" s="1"/>
  <c r="AB54" s="1"/>
  <c r="G75"/>
  <c r="H75"/>
  <c r="I74" s="1"/>
  <c r="J73" s="1"/>
  <c r="K72" s="1"/>
  <c r="L71" s="1"/>
  <c r="M70" s="1"/>
  <c r="N69" s="1"/>
  <c r="O68" s="1"/>
  <c r="P67" s="1"/>
  <c r="Q66" s="1"/>
  <c r="R65" s="1"/>
  <c r="S64" s="1"/>
  <c r="T63" s="1"/>
  <c r="U62" s="1"/>
  <c r="V61" s="1"/>
  <c r="W60" s="1"/>
  <c r="X59" s="1"/>
  <c r="Y58" s="1"/>
  <c r="Z57" s="1"/>
  <c r="AA56" s="1"/>
  <c r="AB55" s="1"/>
  <c r="G76"/>
  <c r="H76"/>
  <c r="I75" s="1"/>
  <c r="J74" s="1"/>
  <c r="K73" s="1"/>
  <c r="L72" s="1"/>
  <c r="M71" s="1"/>
  <c r="N70" s="1"/>
  <c r="O69" s="1"/>
  <c r="P68" s="1"/>
  <c r="Q67" s="1"/>
  <c r="R66" s="1"/>
  <c r="S65" s="1"/>
  <c r="T64" s="1"/>
  <c r="U63" s="1"/>
  <c r="V62" s="1"/>
  <c r="W61" s="1"/>
  <c r="X60" s="1"/>
  <c r="Y59" s="1"/>
  <c r="Z58" s="1"/>
  <c r="AA57" s="1"/>
  <c r="AB56" s="1"/>
  <c r="G77"/>
  <c r="H77"/>
  <c r="I76" s="1"/>
  <c r="J75" s="1"/>
  <c r="K74" s="1"/>
  <c r="L73" s="1"/>
  <c r="M72" s="1"/>
  <c r="N71" s="1"/>
  <c r="O70" s="1"/>
  <c r="P69" s="1"/>
  <c r="Q68" s="1"/>
  <c r="R67" s="1"/>
  <c r="S66" s="1"/>
  <c r="T65" s="1"/>
  <c r="U64" s="1"/>
  <c r="V63" s="1"/>
  <c r="W62" s="1"/>
  <c r="X61" s="1"/>
  <c r="Y60" s="1"/>
  <c r="Z59" s="1"/>
  <c r="AA58" s="1"/>
  <c r="AB57" s="1"/>
  <c r="G78"/>
  <c r="H78"/>
  <c r="I77" s="1"/>
  <c r="J76" s="1"/>
  <c r="K75" s="1"/>
  <c r="L74" s="1"/>
  <c r="M73" s="1"/>
  <c r="N72" s="1"/>
  <c r="O71" s="1"/>
  <c r="P70" s="1"/>
  <c r="Q69" s="1"/>
  <c r="R68" s="1"/>
  <c r="S67" s="1"/>
  <c r="T66" s="1"/>
  <c r="U65" s="1"/>
  <c r="V64" s="1"/>
  <c r="W63" s="1"/>
  <c r="X62" s="1"/>
  <c r="Y61" s="1"/>
  <c r="Z60" s="1"/>
  <c r="AA59" s="1"/>
  <c r="AB58" s="1"/>
  <c r="G79"/>
  <c r="H79"/>
  <c r="I78" s="1"/>
  <c r="J77" s="1"/>
  <c r="K76" s="1"/>
  <c r="L75" s="1"/>
  <c r="M74" s="1"/>
  <c r="N73" s="1"/>
  <c r="O72" s="1"/>
  <c r="P71" s="1"/>
  <c r="Q70" s="1"/>
  <c r="R69" s="1"/>
  <c r="S68" s="1"/>
  <c r="T67" s="1"/>
  <c r="U66" s="1"/>
  <c r="V65" s="1"/>
  <c r="W64" s="1"/>
  <c r="X63" s="1"/>
  <c r="Y62" s="1"/>
  <c r="Z61" s="1"/>
  <c r="AA60" s="1"/>
  <c r="AB59" s="1"/>
  <c r="G80"/>
  <c r="H80"/>
  <c r="I79" s="1"/>
  <c r="J78" s="1"/>
  <c r="K77" s="1"/>
  <c r="L76" s="1"/>
  <c r="M75" s="1"/>
  <c r="N74" s="1"/>
  <c r="O73" s="1"/>
  <c r="P72" s="1"/>
  <c r="Q71" s="1"/>
  <c r="R70" s="1"/>
  <c r="S69" s="1"/>
  <c r="T68" s="1"/>
  <c r="U67" s="1"/>
  <c r="V66" s="1"/>
  <c r="W65" s="1"/>
  <c r="X64" s="1"/>
  <c r="Y63" s="1"/>
  <c r="Z62" s="1"/>
  <c r="AA61" s="1"/>
  <c r="AB60" s="1"/>
  <c r="G81"/>
  <c r="H81"/>
  <c r="I80" s="1"/>
  <c r="J79" s="1"/>
  <c r="K78" s="1"/>
  <c r="L77" s="1"/>
  <c r="M76" s="1"/>
  <c r="N75" s="1"/>
  <c r="O74" s="1"/>
  <c r="P73" s="1"/>
  <c r="Q72" s="1"/>
  <c r="R71" s="1"/>
  <c r="S70" s="1"/>
  <c r="T69" s="1"/>
  <c r="U68" s="1"/>
  <c r="V67" s="1"/>
  <c r="W66" s="1"/>
  <c r="X65" s="1"/>
  <c r="Y64" s="1"/>
  <c r="Z63" s="1"/>
  <c r="AA62" s="1"/>
  <c r="AB61" s="1"/>
  <c r="G82"/>
  <c r="H82"/>
  <c r="I81" s="1"/>
  <c r="J80" s="1"/>
  <c r="K79" s="1"/>
  <c r="L78" s="1"/>
  <c r="M77" s="1"/>
  <c r="N76" s="1"/>
  <c r="O75" s="1"/>
  <c r="P74" s="1"/>
  <c r="Q73" s="1"/>
  <c r="R72" s="1"/>
  <c r="S71" s="1"/>
  <c r="T70" s="1"/>
  <c r="U69" s="1"/>
  <c r="V68" s="1"/>
  <c r="W67" s="1"/>
  <c r="X66" s="1"/>
  <c r="Y65" s="1"/>
  <c r="Z64" s="1"/>
  <c r="AA63" s="1"/>
  <c r="AB62" s="1"/>
  <c r="G83"/>
  <c r="H83"/>
  <c r="I82" s="1"/>
  <c r="J81" s="1"/>
  <c r="K80" s="1"/>
  <c r="L79" s="1"/>
  <c r="M78" s="1"/>
  <c r="N77" s="1"/>
  <c r="O76" s="1"/>
  <c r="P75" s="1"/>
  <c r="Q74" s="1"/>
  <c r="R73" s="1"/>
  <c r="S72" s="1"/>
  <c r="T71" s="1"/>
  <c r="U70" s="1"/>
  <c r="V69" s="1"/>
  <c r="W68" s="1"/>
  <c r="X67" s="1"/>
  <c r="Y66" s="1"/>
  <c r="Z65" s="1"/>
  <c r="AA64" s="1"/>
  <c r="AB63" s="1"/>
  <c r="G84"/>
  <c r="H84"/>
  <c r="I83" s="1"/>
  <c r="J82" s="1"/>
  <c r="K81" s="1"/>
  <c r="L80" s="1"/>
  <c r="M79" s="1"/>
  <c r="N78" s="1"/>
  <c r="O77" s="1"/>
  <c r="P76" s="1"/>
  <c r="Q75" s="1"/>
  <c r="R74" s="1"/>
  <c r="S73" s="1"/>
  <c r="T72" s="1"/>
  <c r="U71" s="1"/>
  <c r="V70" s="1"/>
  <c r="W69" s="1"/>
  <c r="X68" s="1"/>
  <c r="Y67" s="1"/>
  <c r="Z66" s="1"/>
  <c r="AA65" s="1"/>
  <c r="AB64" s="1"/>
  <c r="G85"/>
  <c r="H85"/>
  <c r="I84" s="1"/>
  <c r="J83" s="1"/>
  <c r="K82" s="1"/>
  <c r="L81" s="1"/>
  <c r="M80" s="1"/>
  <c r="N79" s="1"/>
  <c r="O78" s="1"/>
  <c r="P77" s="1"/>
  <c r="Q76" s="1"/>
  <c r="R75" s="1"/>
  <c r="S74" s="1"/>
  <c r="T73" s="1"/>
  <c r="U72" s="1"/>
  <c r="V71" s="1"/>
  <c r="W70" s="1"/>
  <c r="X69" s="1"/>
  <c r="Y68" s="1"/>
  <c r="Z67" s="1"/>
  <c r="AA66" s="1"/>
  <c r="AB65" s="1"/>
  <c r="G86"/>
  <c r="H86"/>
  <c r="I85" s="1"/>
  <c r="J84" s="1"/>
  <c r="K83" s="1"/>
  <c r="L82" s="1"/>
  <c r="M81" s="1"/>
  <c r="N80" s="1"/>
  <c r="O79" s="1"/>
  <c r="P78" s="1"/>
  <c r="Q77" s="1"/>
  <c r="R76" s="1"/>
  <c r="S75" s="1"/>
  <c r="T74" s="1"/>
  <c r="U73" s="1"/>
  <c r="V72" s="1"/>
  <c r="W71" s="1"/>
  <c r="X70" s="1"/>
  <c r="Y69" s="1"/>
  <c r="Z68" s="1"/>
  <c r="AA67" s="1"/>
  <c r="AB66" s="1"/>
  <c r="G87"/>
  <c r="AW87" s="1"/>
  <c r="H87"/>
  <c r="I86" s="1"/>
  <c r="J85" s="1"/>
  <c r="K84" s="1"/>
  <c r="L83" s="1"/>
  <c r="M82" s="1"/>
  <c r="N81" s="1"/>
  <c r="O80" s="1"/>
  <c r="P79" s="1"/>
  <c r="Q78" s="1"/>
  <c r="R77" s="1"/>
  <c r="S76" s="1"/>
  <c r="T75" s="1"/>
  <c r="U74" s="1"/>
  <c r="V73" s="1"/>
  <c r="W72" s="1"/>
  <c r="X71" s="1"/>
  <c r="Y70" s="1"/>
  <c r="Z69" s="1"/>
  <c r="AA68" s="1"/>
  <c r="AB67" s="1"/>
  <c r="G88"/>
  <c r="AG88" s="1"/>
  <c r="H88"/>
  <c r="I87" s="1"/>
  <c r="J86" s="1"/>
  <c r="K85" s="1"/>
  <c r="L84" s="1"/>
  <c r="M83" s="1"/>
  <c r="N82" s="1"/>
  <c r="O81" s="1"/>
  <c r="P80" s="1"/>
  <c r="Q79" s="1"/>
  <c r="R78" s="1"/>
  <c r="S77" s="1"/>
  <c r="T76" s="1"/>
  <c r="U75" s="1"/>
  <c r="V74" s="1"/>
  <c r="W73" s="1"/>
  <c r="X72" s="1"/>
  <c r="Y71" s="1"/>
  <c r="Z70" s="1"/>
  <c r="AA69" s="1"/>
  <c r="AB68" s="1"/>
  <c r="AY17" i="17"/>
  <c r="AZ17"/>
  <c r="BA16" s="1"/>
  <c r="AY18"/>
  <c r="AZ18"/>
  <c r="BA17" s="1"/>
  <c r="BB16" s="1"/>
  <c r="AY19"/>
  <c r="AZ19"/>
  <c r="BA18" s="1"/>
  <c r="BB17" s="1"/>
  <c r="BC16" s="1"/>
  <c r="AY20"/>
  <c r="AZ20"/>
  <c r="BA19" s="1"/>
  <c r="BB18" s="1"/>
  <c r="BC17" s="1"/>
  <c r="BD16" s="1"/>
  <c r="G17"/>
  <c r="H17"/>
  <c r="I16" s="1"/>
  <c r="G18"/>
  <c r="H18"/>
  <c r="I17" s="1"/>
  <c r="J16" s="1"/>
  <c r="G19"/>
  <c r="H19"/>
  <c r="I18" s="1"/>
  <c r="J17" s="1"/>
  <c r="K16" s="1"/>
  <c r="G20"/>
  <c r="H20"/>
  <c r="I19" s="1"/>
  <c r="J18" s="1"/>
  <c r="K17" s="1"/>
  <c r="L16" s="1"/>
  <c r="G21"/>
  <c r="H21"/>
  <c r="I20" s="1"/>
  <c r="J19" s="1"/>
  <c r="K18" s="1"/>
  <c r="L17" s="1"/>
  <c r="M16" s="1"/>
  <c r="G22"/>
  <c r="H22"/>
  <c r="I21" s="1"/>
  <c r="J20" s="1"/>
  <c r="K19" s="1"/>
  <c r="L18" s="1"/>
  <c r="M17" s="1"/>
  <c r="N16" s="1"/>
  <c r="G23"/>
  <c r="H23"/>
  <c r="I22" s="1"/>
  <c r="J21" s="1"/>
  <c r="K20" s="1"/>
  <c r="L19" s="1"/>
  <c r="M18" s="1"/>
  <c r="N17" s="1"/>
  <c r="O16" s="1"/>
  <c r="G24"/>
  <c r="H24"/>
  <c r="I23" s="1"/>
  <c r="J22" s="1"/>
  <c r="K21" s="1"/>
  <c r="L20" s="1"/>
  <c r="M19" s="1"/>
  <c r="N18" s="1"/>
  <c r="O17" s="1"/>
  <c r="P16" s="1"/>
  <c r="G25"/>
  <c r="H25"/>
  <c r="I24" s="1"/>
  <c r="J23" s="1"/>
  <c r="K22" s="1"/>
  <c r="L21" s="1"/>
  <c r="M20" s="1"/>
  <c r="N19" s="1"/>
  <c r="O18" s="1"/>
  <c r="P17" s="1"/>
  <c r="Q16" s="1"/>
  <c r="G26"/>
  <c r="H26"/>
  <c r="I25" s="1"/>
  <c r="J24" s="1"/>
  <c r="K23" s="1"/>
  <c r="L22" s="1"/>
  <c r="M21" s="1"/>
  <c r="N20" s="1"/>
  <c r="O19" s="1"/>
  <c r="P18" s="1"/>
  <c r="Q17" s="1"/>
  <c r="R16" s="1"/>
  <c r="G27"/>
  <c r="H27"/>
  <c r="I26" s="1"/>
  <c r="J25" s="1"/>
  <c r="K24" s="1"/>
  <c r="L23" s="1"/>
  <c r="M22" s="1"/>
  <c r="N21" s="1"/>
  <c r="O20" s="1"/>
  <c r="P19" s="1"/>
  <c r="Q18" s="1"/>
  <c r="R17" s="1"/>
  <c r="S16" s="1"/>
  <c r="G28"/>
  <c r="H28"/>
  <c r="I27" s="1"/>
  <c r="J26" s="1"/>
  <c r="K25" s="1"/>
  <c r="L24" s="1"/>
  <c r="M23" s="1"/>
  <c r="N22" s="1"/>
  <c r="O21" s="1"/>
  <c r="P20" s="1"/>
  <c r="Q19" s="1"/>
  <c r="R18" s="1"/>
  <c r="S17" s="1"/>
  <c r="T16" s="1"/>
  <c r="G29"/>
  <c r="H29"/>
  <c r="I28" s="1"/>
  <c r="J27" s="1"/>
  <c r="K26" s="1"/>
  <c r="L25" s="1"/>
  <c r="M24" s="1"/>
  <c r="N23" s="1"/>
  <c r="O22" s="1"/>
  <c r="P21" s="1"/>
  <c r="Q20" s="1"/>
  <c r="R19" s="1"/>
  <c r="S18" s="1"/>
  <c r="T17" s="1"/>
  <c r="U16" s="1"/>
  <c r="G30"/>
  <c r="H30"/>
  <c r="I29" s="1"/>
  <c r="J28" s="1"/>
  <c r="K27" s="1"/>
  <c r="L26" s="1"/>
  <c r="M25" s="1"/>
  <c r="N24" s="1"/>
  <c r="O23" s="1"/>
  <c r="P22" s="1"/>
  <c r="Q21" s="1"/>
  <c r="R20" s="1"/>
  <c r="S19" s="1"/>
  <c r="T18" s="1"/>
  <c r="U17" s="1"/>
  <c r="V16" s="1"/>
  <c r="G31"/>
  <c r="H31"/>
  <c r="I30" s="1"/>
  <c r="J29" s="1"/>
  <c r="K28" s="1"/>
  <c r="L27" s="1"/>
  <c r="M26" s="1"/>
  <c r="N25" s="1"/>
  <c r="O24" s="1"/>
  <c r="P23" s="1"/>
  <c r="Q22" s="1"/>
  <c r="R21" s="1"/>
  <c r="S20" s="1"/>
  <c r="T19" s="1"/>
  <c r="U18" s="1"/>
  <c r="V17" s="1"/>
  <c r="W16" s="1"/>
  <c r="G32"/>
  <c r="H32"/>
  <c r="I31" s="1"/>
  <c r="J30" s="1"/>
  <c r="K29" s="1"/>
  <c r="L28" s="1"/>
  <c r="M27" s="1"/>
  <c r="N26" s="1"/>
  <c r="O25" s="1"/>
  <c r="P24" s="1"/>
  <c r="Q23" s="1"/>
  <c r="R22" s="1"/>
  <c r="S21" s="1"/>
  <c r="T20" s="1"/>
  <c r="U19" s="1"/>
  <c r="V18" s="1"/>
  <c r="W17" s="1"/>
  <c r="X16" s="1"/>
  <c r="G33"/>
  <c r="H33"/>
  <c r="I32" s="1"/>
  <c r="J31" s="1"/>
  <c r="K30" s="1"/>
  <c r="L29" s="1"/>
  <c r="M28" s="1"/>
  <c r="N27" s="1"/>
  <c r="O26" s="1"/>
  <c r="P25" s="1"/>
  <c r="Q24" s="1"/>
  <c r="R23" s="1"/>
  <c r="S22" s="1"/>
  <c r="T21" s="1"/>
  <c r="U20" s="1"/>
  <c r="V19" s="1"/>
  <c r="W18" s="1"/>
  <c r="X17" s="1"/>
  <c r="Y16" s="1"/>
  <c r="G34"/>
  <c r="H34"/>
  <c r="I33" s="1"/>
  <c r="J32" s="1"/>
  <c r="K31" s="1"/>
  <c r="L30" s="1"/>
  <c r="M29" s="1"/>
  <c r="N28" s="1"/>
  <c r="O27" s="1"/>
  <c r="P26" s="1"/>
  <c r="Q25" s="1"/>
  <c r="R24" s="1"/>
  <c r="S23" s="1"/>
  <c r="T22" s="1"/>
  <c r="U21" s="1"/>
  <c r="V20" s="1"/>
  <c r="W19" s="1"/>
  <c r="X18" s="1"/>
  <c r="Y17" s="1"/>
  <c r="Z16" s="1"/>
  <c r="G35"/>
  <c r="H35"/>
  <c r="I34" s="1"/>
  <c r="J33" s="1"/>
  <c r="K32" s="1"/>
  <c r="L31" s="1"/>
  <c r="M30" s="1"/>
  <c r="N29" s="1"/>
  <c r="O28" s="1"/>
  <c r="P27" s="1"/>
  <c r="Q26" s="1"/>
  <c r="R25" s="1"/>
  <c r="S24" s="1"/>
  <c r="T23" s="1"/>
  <c r="U22" s="1"/>
  <c r="V21" s="1"/>
  <c r="W20" s="1"/>
  <c r="X19" s="1"/>
  <c r="Y18" s="1"/>
  <c r="Z17" s="1"/>
  <c r="AA16" s="1"/>
  <c r="G36"/>
  <c r="H36"/>
  <c r="I35" s="1"/>
  <c r="J34" s="1"/>
  <c r="K33" s="1"/>
  <c r="L32" s="1"/>
  <c r="M31" s="1"/>
  <c r="N30" s="1"/>
  <c r="O29" s="1"/>
  <c r="P28" s="1"/>
  <c r="Q27" s="1"/>
  <c r="R26" s="1"/>
  <c r="S25" s="1"/>
  <c r="T24" s="1"/>
  <c r="U23" s="1"/>
  <c r="V22" s="1"/>
  <c r="W21" s="1"/>
  <c r="X20" s="1"/>
  <c r="Y19" s="1"/>
  <c r="Z18" s="1"/>
  <c r="AA17" s="1"/>
  <c r="AB16" s="1"/>
  <c r="G37"/>
  <c r="H37"/>
  <c r="I36" s="1"/>
  <c r="J35" s="1"/>
  <c r="K34" s="1"/>
  <c r="L33" s="1"/>
  <c r="M32" s="1"/>
  <c r="N31" s="1"/>
  <c r="O30" s="1"/>
  <c r="P29" s="1"/>
  <c r="Q28" s="1"/>
  <c r="R27" s="1"/>
  <c r="S26" s="1"/>
  <c r="T25" s="1"/>
  <c r="U24" s="1"/>
  <c r="V23" s="1"/>
  <c r="W22" s="1"/>
  <c r="X21" s="1"/>
  <c r="Y20" s="1"/>
  <c r="Z19" s="1"/>
  <c r="AA18" s="1"/>
  <c r="AB17" s="1"/>
  <c r="G38"/>
  <c r="H38"/>
  <c r="I37" s="1"/>
  <c r="J36" s="1"/>
  <c r="K35" s="1"/>
  <c r="L34" s="1"/>
  <c r="M33" s="1"/>
  <c r="N32" s="1"/>
  <c r="O31" s="1"/>
  <c r="P30" s="1"/>
  <c r="Q29" s="1"/>
  <c r="R28" s="1"/>
  <c r="S27" s="1"/>
  <c r="T26" s="1"/>
  <c r="U25" s="1"/>
  <c r="V24" s="1"/>
  <c r="W23" s="1"/>
  <c r="X22" s="1"/>
  <c r="Y21" s="1"/>
  <c r="Z20" s="1"/>
  <c r="AA19" s="1"/>
  <c r="AB18" s="1"/>
  <c r="G39"/>
  <c r="H39"/>
  <c r="I38" s="1"/>
  <c r="J37" s="1"/>
  <c r="K36" s="1"/>
  <c r="L35" s="1"/>
  <c r="M34" s="1"/>
  <c r="N33" s="1"/>
  <c r="O32" s="1"/>
  <c r="P31" s="1"/>
  <c r="Q30" s="1"/>
  <c r="R29" s="1"/>
  <c r="S28" s="1"/>
  <c r="T27" s="1"/>
  <c r="U26" s="1"/>
  <c r="V25" s="1"/>
  <c r="W24" s="1"/>
  <c r="X23" s="1"/>
  <c r="Y22" s="1"/>
  <c r="Z21" s="1"/>
  <c r="AA20" s="1"/>
  <c r="AB19" s="1"/>
  <c r="G40"/>
  <c r="H40"/>
  <c r="I39" s="1"/>
  <c r="J38" s="1"/>
  <c r="K37" s="1"/>
  <c r="L36" s="1"/>
  <c r="M35" s="1"/>
  <c r="N34" s="1"/>
  <c r="O33" s="1"/>
  <c r="P32" s="1"/>
  <c r="Q31" s="1"/>
  <c r="R30" s="1"/>
  <c r="S29" s="1"/>
  <c r="T28" s="1"/>
  <c r="U27" s="1"/>
  <c r="V26" s="1"/>
  <c r="W25" s="1"/>
  <c r="X24" s="1"/>
  <c r="Y23" s="1"/>
  <c r="Z22" s="1"/>
  <c r="AA21" s="1"/>
  <c r="AB20" s="1"/>
  <c r="G41"/>
  <c r="H41"/>
  <c r="I40" s="1"/>
  <c r="J39" s="1"/>
  <c r="K38" s="1"/>
  <c r="L37" s="1"/>
  <c r="M36" s="1"/>
  <c r="N35" s="1"/>
  <c r="O34" s="1"/>
  <c r="P33" s="1"/>
  <c r="Q32" s="1"/>
  <c r="R31" s="1"/>
  <c r="S30" s="1"/>
  <c r="T29" s="1"/>
  <c r="U28" s="1"/>
  <c r="V27" s="1"/>
  <c r="W26" s="1"/>
  <c r="X25" s="1"/>
  <c r="Y24" s="1"/>
  <c r="Z23" s="1"/>
  <c r="AA22" s="1"/>
  <c r="AB21" s="1"/>
  <c r="G42"/>
  <c r="H42"/>
  <c r="I41" s="1"/>
  <c r="J40" s="1"/>
  <c r="K39" s="1"/>
  <c r="L38" s="1"/>
  <c r="M37" s="1"/>
  <c r="N36" s="1"/>
  <c r="O35" s="1"/>
  <c r="P34" s="1"/>
  <c r="Q33" s="1"/>
  <c r="R32" s="1"/>
  <c r="S31" s="1"/>
  <c r="T30" s="1"/>
  <c r="U29" s="1"/>
  <c r="V28" s="1"/>
  <c r="W27" s="1"/>
  <c r="X26" s="1"/>
  <c r="Y25" s="1"/>
  <c r="Z24" s="1"/>
  <c r="AA23" s="1"/>
  <c r="AB22" s="1"/>
  <c r="G43"/>
  <c r="H43"/>
  <c r="I42" s="1"/>
  <c r="J41" s="1"/>
  <c r="K40" s="1"/>
  <c r="L39" s="1"/>
  <c r="M38" s="1"/>
  <c r="N37" s="1"/>
  <c r="O36" s="1"/>
  <c r="P35" s="1"/>
  <c r="Q34" s="1"/>
  <c r="R33" s="1"/>
  <c r="S32" s="1"/>
  <c r="T31" s="1"/>
  <c r="U30" s="1"/>
  <c r="V29" s="1"/>
  <c r="W28" s="1"/>
  <c r="X27" s="1"/>
  <c r="Y26" s="1"/>
  <c r="Z25" s="1"/>
  <c r="AA24" s="1"/>
  <c r="AB23" s="1"/>
  <c r="G44"/>
  <c r="H44"/>
  <c r="I43" s="1"/>
  <c r="J42" s="1"/>
  <c r="K41" s="1"/>
  <c r="L40" s="1"/>
  <c r="M39" s="1"/>
  <c r="N38" s="1"/>
  <c r="O37" s="1"/>
  <c r="P36" s="1"/>
  <c r="Q35" s="1"/>
  <c r="R34" s="1"/>
  <c r="S33" s="1"/>
  <c r="T32" s="1"/>
  <c r="U31" s="1"/>
  <c r="V30" s="1"/>
  <c r="W29" s="1"/>
  <c r="X28" s="1"/>
  <c r="Y27" s="1"/>
  <c r="Z26" s="1"/>
  <c r="AA25" s="1"/>
  <c r="AB24" s="1"/>
  <c r="G45"/>
  <c r="H45"/>
  <c r="I44" s="1"/>
  <c r="J43" s="1"/>
  <c r="K42" s="1"/>
  <c r="L41" s="1"/>
  <c r="M40" s="1"/>
  <c r="N39" s="1"/>
  <c r="O38" s="1"/>
  <c r="P37" s="1"/>
  <c r="Q36" s="1"/>
  <c r="R35" s="1"/>
  <c r="S34" s="1"/>
  <c r="T33" s="1"/>
  <c r="U32" s="1"/>
  <c r="V31" s="1"/>
  <c r="W30" s="1"/>
  <c r="X29" s="1"/>
  <c r="Y28" s="1"/>
  <c r="Z27" s="1"/>
  <c r="AA26" s="1"/>
  <c r="AB25" s="1"/>
  <c r="G46"/>
  <c r="H46"/>
  <c r="I45" s="1"/>
  <c r="J44" s="1"/>
  <c r="K43" s="1"/>
  <c r="L42" s="1"/>
  <c r="M41" s="1"/>
  <c r="N40" s="1"/>
  <c r="O39" s="1"/>
  <c r="P38" s="1"/>
  <c r="Q37" s="1"/>
  <c r="R36" s="1"/>
  <c r="S35" s="1"/>
  <c r="T34" s="1"/>
  <c r="U33" s="1"/>
  <c r="V32" s="1"/>
  <c r="W31" s="1"/>
  <c r="X30" s="1"/>
  <c r="Y29" s="1"/>
  <c r="Z28" s="1"/>
  <c r="AA27" s="1"/>
  <c r="AB26" s="1"/>
  <c r="G47"/>
  <c r="H47"/>
  <c r="I46" s="1"/>
  <c r="J45" s="1"/>
  <c r="K44" s="1"/>
  <c r="L43" s="1"/>
  <c r="M42" s="1"/>
  <c r="N41" s="1"/>
  <c r="O40" s="1"/>
  <c r="P39" s="1"/>
  <c r="Q38" s="1"/>
  <c r="R37" s="1"/>
  <c r="S36" s="1"/>
  <c r="T35" s="1"/>
  <c r="U34" s="1"/>
  <c r="V33" s="1"/>
  <c r="W32" s="1"/>
  <c r="X31" s="1"/>
  <c r="Y30" s="1"/>
  <c r="Z29" s="1"/>
  <c r="AA28" s="1"/>
  <c r="AB27" s="1"/>
  <c r="G48"/>
  <c r="H48"/>
  <c r="I47" s="1"/>
  <c r="J46" s="1"/>
  <c r="K45" s="1"/>
  <c r="L44" s="1"/>
  <c r="M43" s="1"/>
  <c r="N42" s="1"/>
  <c r="O41" s="1"/>
  <c r="P40" s="1"/>
  <c r="Q39" s="1"/>
  <c r="R38" s="1"/>
  <c r="S37" s="1"/>
  <c r="T36" s="1"/>
  <c r="U35" s="1"/>
  <c r="V34" s="1"/>
  <c r="W33" s="1"/>
  <c r="X32" s="1"/>
  <c r="Y31" s="1"/>
  <c r="Z30" s="1"/>
  <c r="AA29" s="1"/>
  <c r="AB28" s="1"/>
  <c r="G49"/>
  <c r="H49"/>
  <c r="I48" s="1"/>
  <c r="J47" s="1"/>
  <c r="K46" s="1"/>
  <c r="L45" s="1"/>
  <c r="M44" s="1"/>
  <c r="N43" s="1"/>
  <c r="O42" s="1"/>
  <c r="P41" s="1"/>
  <c r="Q40" s="1"/>
  <c r="R39" s="1"/>
  <c r="S38" s="1"/>
  <c r="T37" s="1"/>
  <c r="U36" s="1"/>
  <c r="V35" s="1"/>
  <c r="W34" s="1"/>
  <c r="X33" s="1"/>
  <c r="Y32" s="1"/>
  <c r="Z31" s="1"/>
  <c r="AA30" s="1"/>
  <c r="AB29" s="1"/>
  <c r="G50"/>
  <c r="H50"/>
  <c r="I49" s="1"/>
  <c r="J48" s="1"/>
  <c r="K47" s="1"/>
  <c r="L46" s="1"/>
  <c r="M45" s="1"/>
  <c r="N44" s="1"/>
  <c r="O43" s="1"/>
  <c r="P42" s="1"/>
  <c r="Q41" s="1"/>
  <c r="R40" s="1"/>
  <c r="S39" s="1"/>
  <c r="T38" s="1"/>
  <c r="U37" s="1"/>
  <c r="V36" s="1"/>
  <c r="W35" s="1"/>
  <c r="X34" s="1"/>
  <c r="Y33" s="1"/>
  <c r="Z32" s="1"/>
  <c r="AA31" s="1"/>
  <c r="AB30" s="1"/>
  <c r="G51"/>
  <c r="H51"/>
  <c r="I50" s="1"/>
  <c r="J49" s="1"/>
  <c r="K48" s="1"/>
  <c r="L47" s="1"/>
  <c r="M46" s="1"/>
  <c r="N45" s="1"/>
  <c r="O44" s="1"/>
  <c r="P43" s="1"/>
  <c r="Q42" s="1"/>
  <c r="R41" s="1"/>
  <c r="S40" s="1"/>
  <c r="T39" s="1"/>
  <c r="U38" s="1"/>
  <c r="V37" s="1"/>
  <c r="W36" s="1"/>
  <c r="X35" s="1"/>
  <c r="Y34" s="1"/>
  <c r="Z33" s="1"/>
  <c r="AA32" s="1"/>
  <c r="AB31" s="1"/>
  <c r="G52"/>
  <c r="H52"/>
  <c r="I51" s="1"/>
  <c r="J50" s="1"/>
  <c r="K49" s="1"/>
  <c r="L48" s="1"/>
  <c r="M47" s="1"/>
  <c r="N46" s="1"/>
  <c r="O45" s="1"/>
  <c r="P44" s="1"/>
  <c r="Q43" s="1"/>
  <c r="R42" s="1"/>
  <c r="S41" s="1"/>
  <c r="T40" s="1"/>
  <c r="U39" s="1"/>
  <c r="V38" s="1"/>
  <c r="W37" s="1"/>
  <c r="X36" s="1"/>
  <c r="Y35" s="1"/>
  <c r="Z34" s="1"/>
  <c r="AA33" s="1"/>
  <c r="AB32" s="1"/>
  <c r="G53"/>
  <c r="H53"/>
  <c r="I52" s="1"/>
  <c r="J51" s="1"/>
  <c r="K50" s="1"/>
  <c r="L49" s="1"/>
  <c r="M48" s="1"/>
  <c r="N47" s="1"/>
  <c r="O46" s="1"/>
  <c r="P45" s="1"/>
  <c r="Q44" s="1"/>
  <c r="R43" s="1"/>
  <c r="S42" s="1"/>
  <c r="T41" s="1"/>
  <c r="U40" s="1"/>
  <c r="V39" s="1"/>
  <c r="W38" s="1"/>
  <c r="X37" s="1"/>
  <c r="Y36" s="1"/>
  <c r="Z35" s="1"/>
  <c r="AA34" s="1"/>
  <c r="AB33" s="1"/>
  <c r="G54"/>
  <c r="H54"/>
  <c r="I53" s="1"/>
  <c r="J52" s="1"/>
  <c r="K51" s="1"/>
  <c r="L50" s="1"/>
  <c r="M49" s="1"/>
  <c r="N48" s="1"/>
  <c r="O47" s="1"/>
  <c r="P46" s="1"/>
  <c r="Q45" s="1"/>
  <c r="R44" s="1"/>
  <c r="S43" s="1"/>
  <c r="T42" s="1"/>
  <c r="U41" s="1"/>
  <c r="V40" s="1"/>
  <c r="W39" s="1"/>
  <c r="X38" s="1"/>
  <c r="Y37" s="1"/>
  <c r="Z36" s="1"/>
  <c r="AA35" s="1"/>
  <c r="AB34" s="1"/>
  <c r="G55"/>
  <c r="H55"/>
  <c r="I54" s="1"/>
  <c r="J53" s="1"/>
  <c r="K52" s="1"/>
  <c r="L51" s="1"/>
  <c r="M50" s="1"/>
  <c r="N49" s="1"/>
  <c r="O48" s="1"/>
  <c r="P47" s="1"/>
  <c r="Q46" s="1"/>
  <c r="R45" s="1"/>
  <c r="S44" s="1"/>
  <c r="T43" s="1"/>
  <c r="U42" s="1"/>
  <c r="V41" s="1"/>
  <c r="W40" s="1"/>
  <c r="X39" s="1"/>
  <c r="Y38" s="1"/>
  <c r="Z37" s="1"/>
  <c r="AA36" s="1"/>
  <c r="AB35" s="1"/>
  <c r="G56"/>
  <c r="H56"/>
  <c r="I55" s="1"/>
  <c r="J54" s="1"/>
  <c r="K53" s="1"/>
  <c r="L52" s="1"/>
  <c r="M51" s="1"/>
  <c r="N50" s="1"/>
  <c r="O49" s="1"/>
  <c r="P48" s="1"/>
  <c r="Q47" s="1"/>
  <c r="R46" s="1"/>
  <c r="S45" s="1"/>
  <c r="T44" s="1"/>
  <c r="U43" s="1"/>
  <c r="V42" s="1"/>
  <c r="W41" s="1"/>
  <c r="X40" s="1"/>
  <c r="Y39" s="1"/>
  <c r="Z38" s="1"/>
  <c r="AA37" s="1"/>
  <c r="AB36" s="1"/>
  <c r="G57"/>
  <c r="H57"/>
  <c r="I56" s="1"/>
  <c r="J55" s="1"/>
  <c r="K54" s="1"/>
  <c r="L53" s="1"/>
  <c r="M52" s="1"/>
  <c r="N51" s="1"/>
  <c r="O50" s="1"/>
  <c r="P49" s="1"/>
  <c r="Q48" s="1"/>
  <c r="R47" s="1"/>
  <c r="S46" s="1"/>
  <c r="T45" s="1"/>
  <c r="U44" s="1"/>
  <c r="V43" s="1"/>
  <c r="W42" s="1"/>
  <c r="X41" s="1"/>
  <c r="Y40" s="1"/>
  <c r="Z39" s="1"/>
  <c r="AA38" s="1"/>
  <c r="AB37" s="1"/>
  <c r="G58"/>
  <c r="H58"/>
  <c r="I57" s="1"/>
  <c r="J56" s="1"/>
  <c r="K55" s="1"/>
  <c r="L54" s="1"/>
  <c r="M53" s="1"/>
  <c r="N52" s="1"/>
  <c r="O51" s="1"/>
  <c r="P50" s="1"/>
  <c r="Q49" s="1"/>
  <c r="R48" s="1"/>
  <c r="S47" s="1"/>
  <c r="T46" s="1"/>
  <c r="U45" s="1"/>
  <c r="V44" s="1"/>
  <c r="W43" s="1"/>
  <c r="X42" s="1"/>
  <c r="Y41" s="1"/>
  <c r="Z40" s="1"/>
  <c r="AA39" s="1"/>
  <c r="AB38" s="1"/>
  <c r="G59"/>
  <c r="H59"/>
  <c r="I58" s="1"/>
  <c r="J57" s="1"/>
  <c r="K56" s="1"/>
  <c r="L55" s="1"/>
  <c r="M54" s="1"/>
  <c r="N53" s="1"/>
  <c r="O52" s="1"/>
  <c r="P51" s="1"/>
  <c r="Q50" s="1"/>
  <c r="R49" s="1"/>
  <c r="S48" s="1"/>
  <c r="T47" s="1"/>
  <c r="U46" s="1"/>
  <c r="V45" s="1"/>
  <c r="W44" s="1"/>
  <c r="X43" s="1"/>
  <c r="Y42" s="1"/>
  <c r="Z41" s="1"/>
  <c r="AA40" s="1"/>
  <c r="AB39" s="1"/>
  <c r="G60"/>
  <c r="H60"/>
  <c r="I59" s="1"/>
  <c r="J58" s="1"/>
  <c r="K57" s="1"/>
  <c r="L56" s="1"/>
  <c r="M55" s="1"/>
  <c r="N54" s="1"/>
  <c r="O53" s="1"/>
  <c r="P52" s="1"/>
  <c r="Q51" s="1"/>
  <c r="R50" s="1"/>
  <c r="S49" s="1"/>
  <c r="T48" s="1"/>
  <c r="U47" s="1"/>
  <c r="V46" s="1"/>
  <c r="W45" s="1"/>
  <c r="X44" s="1"/>
  <c r="Y43" s="1"/>
  <c r="Z42" s="1"/>
  <c r="AA41" s="1"/>
  <c r="AB40" s="1"/>
  <c r="G61"/>
  <c r="H61"/>
  <c r="I60" s="1"/>
  <c r="J59" s="1"/>
  <c r="K58" s="1"/>
  <c r="L57" s="1"/>
  <c r="M56" s="1"/>
  <c r="N55" s="1"/>
  <c r="O54" s="1"/>
  <c r="P53" s="1"/>
  <c r="Q52" s="1"/>
  <c r="R51" s="1"/>
  <c r="S50" s="1"/>
  <c r="T49" s="1"/>
  <c r="U48" s="1"/>
  <c r="V47" s="1"/>
  <c r="W46" s="1"/>
  <c r="X45" s="1"/>
  <c r="Y44" s="1"/>
  <c r="Z43" s="1"/>
  <c r="AA42" s="1"/>
  <c r="AB41" s="1"/>
  <c r="G62"/>
  <c r="H62"/>
  <c r="I61" s="1"/>
  <c r="J60" s="1"/>
  <c r="K59" s="1"/>
  <c r="L58" s="1"/>
  <c r="M57" s="1"/>
  <c r="N56" s="1"/>
  <c r="O55" s="1"/>
  <c r="P54" s="1"/>
  <c r="Q53" s="1"/>
  <c r="R52" s="1"/>
  <c r="S51" s="1"/>
  <c r="T50" s="1"/>
  <c r="U49" s="1"/>
  <c r="V48" s="1"/>
  <c r="W47" s="1"/>
  <c r="X46" s="1"/>
  <c r="Y45" s="1"/>
  <c r="Z44" s="1"/>
  <c r="AA43" s="1"/>
  <c r="AB42" s="1"/>
  <c r="G63"/>
  <c r="H63"/>
  <c r="I62" s="1"/>
  <c r="J61" s="1"/>
  <c r="K60" s="1"/>
  <c r="L59" s="1"/>
  <c r="M58" s="1"/>
  <c r="N57" s="1"/>
  <c r="O56" s="1"/>
  <c r="P55" s="1"/>
  <c r="Q54" s="1"/>
  <c r="R53" s="1"/>
  <c r="S52" s="1"/>
  <c r="T51" s="1"/>
  <c r="U50" s="1"/>
  <c r="V49" s="1"/>
  <c r="W48" s="1"/>
  <c r="X47" s="1"/>
  <c r="Y46" s="1"/>
  <c r="Z45" s="1"/>
  <c r="AA44" s="1"/>
  <c r="AB43" s="1"/>
  <c r="G64"/>
  <c r="H64"/>
  <c r="I63" s="1"/>
  <c r="J62" s="1"/>
  <c r="K61" s="1"/>
  <c r="L60" s="1"/>
  <c r="M59" s="1"/>
  <c r="N58" s="1"/>
  <c r="O57" s="1"/>
  <c r="P56" s="1"/>
  <c r="Q55" s="1"/>
  <c r="R54" s="1"/>
  <c r="S53" s="1"/>
  <c r="T52" s="1"/>
  <c r="U51" s="1"/>
  <c r="V50" s="1"/>
  <c r="W49" s="1"/>
  <c r="X48" s="1"/>
  <c r="Y47" s="1"/>
  <c r="Z46" s="1"/>
  <c r="AA45" s="1"/>
  <c r="AB44" s="1"/>
  <c r="G65"/>
  <c r="H65"/>
  <c r="I64" s="1"/>
  <c r="J63" s="1"/>
  <c r="K62" s="1"/>
  <c r="L61" s="1"/>
  <c r="M60" s="1"/>
  <c r="N59" s="1"/>
  <c r="O58" s="1"/>
  <c r="P57" s="1"/>
  <c r="Q56" s="1"/>
  <c r="R55" s="1"/>
  <c r="S54" s="1"/>
  <c r="T53" s="1"/>
  <c r="U52" s="1"/>
  <c r="V51" s="1"/>
  <c r="W50" s="1"/>
  <c r="X49" s="1"/>
  <c r="Y48" s="1"/>
  <c r="Z47" s="1"/>
  <c r="AA46" s="1"/>
  <c r="AB45" s="1"/>
  <c r="G66"/>
  <c r="H66"/>
  <c r="I65" s="1"/>
  <c r="J64" s="1"/>
  <c r="K63" s="1"/>
  <c r="L62" s="1"/>
  <c r="M61" s="1"/>
  <c r="N60" s="1"/>
  <c r="O59" s="1"/>
  <c r="P58" s="1"/>
  <c r="Q57" s="1"/>
  <c r="R56" s="1"/>
  <c r="S55" s="1"/>
  <c r="T54" s="1"/>
  <c r="U53" s="1"/>
  <c r="V52" s="1"/>
  <c r="W51" s="1"/>
  <c r="X50" s="1"/>
  <c r="Y49" s="1"/>
  <c r="Z48" s="1"/>
  <c r="AA47" s="1"/>
  <c r="AB46" s="1"/>
  <c r="G67"/>
  <c r="H67"/>
  <c r="I66" s="1"/>
  <c r="J65" s="1"/>
  <c r="K64" s="1"/>
  <c r="L63" s="1"/>
  <c r="M62" s="1"/>
  <c r="N61" s="1"/>
  <c r="O60" s="1"/>
  <c r="P59" s="1"/>
  <c r="Q58" s="1"/>
  <c r="R57" s="1"/>
  <c r="S56" s="1"/>
  <c r="T55" s="1"/>
  <c r="U54" s="1"/>
  <c r="V53" s="1"/>
  <c r="W52" s="1"/>
  <c r="X51" s="1"/>
  <c r="Y50" s="1"/>
  <c r="Z49" s="1"/>
  <c r="AA48" s="1"/>
  <c r="AB47" s="1"/>
  <c r="G68"/>
  <c r="H68"/>
  <c r="I67" s="1"/>
  <c r="J66" s="1"/>
  <c r="K65" s="1"/>
  <c r="L64" s="1"/>
  <c r="M63" s="1"/>
  <c r="N62" s="1"/>
  <c r="O61" s="1"/>
  <c r="P60" s="1"/>
  <c r="Q59" s="1"/>
  <c r="R58" s="1"/>
  <c r="S57" s="1"/>
  <c r="T56" s="1"/>
  <c r="U55" s="1"/>
  <c r="V54" s="1"/>
  <c r="W53" s="1"/>
  <c r="X52" s="1"/>
  <c r="Y51" s="1"/>
  <c r="Z50" s="1"/>
  <c r="AA49" s="1"/>
  <c r="AB48" s="1"/>
  <c r="G69"/>
  <c r="H69"/>
  <c r="I68" s="1"/>
  <c r="J67" s="1"/>
  <c r="K66" s="1"/>
  <c r="L65" s="1"/>
  <c r="M64" s="1"/>
  <c r="N63" s="1"/>
  <c r="O62" s="1"/>
  <c r="P61" s="1"/>
  <c r="Q60" s="1"/>
  <c r="R59" s="1"/>
  <c r="S58" s="1"/>
  <c r="T57" s="1"/>
  <c r="U56" s="1"/>
  <c r="V55" s="1"/>
  <c r="W54" s="1"/>
  <c r="X53" s="1"/>
  <c r="Y52" s="1"/>
  <c r="Z51" s="1"/>
  <c r="AA50" s="1"/>
  <c r="AB49" s="1"/>
  <c r="G70"/>
  <c r="H70"/>
  <c r="I69" s="1"/>
  <c r="J68" s="1"/>
  <c r="K67" s="1"/>
  <c r="L66" s="1"/>
  <c r="M65" s="1"/>
  <c r="N64" s="1"/>
  <c r="O63" s="1"/>
  <c r="P62" s="1"/>
  <c r="Q61" s="1"/>
  <c r="R60" s="1"/>
  <c r="S59" s="1"/>
  <c r="T58" s="1"/>
  <c r="U57" s="1"/>
  <c r="V56" s="1"/>
  <c r="W55" s="1"/>
  <c r="X54" s="1"/>
  <c r="Y53" s="1"/>
  <c r="Z52" s="1"/>
  <c r="AA51" s="1"/>
  <c r="AB50" s="1"/>
  <c r="G71"/>
  <c r="H71"/>
  <c r="I70" s="1"/>
  <c r="J69" s="1"/>
  <c r="K68" s="1"/>
  <c r="L67" s="1"/>
  <c r="M66" s="1"/>
  <c r="N65" s="1"/>
  <c r="O64" s="1"/>
  <c r="P63" s="1"/>
  <c r="Q62" s="1"/>
  <c r="R61" s="1"/>
  <c r="S60" s="1"/>
  <c r="T59" s="1"/>
  <c r="U58" s="1"/>
  <c r="V57" s="1"/>
  <c r="W56" s="1"/>
  <c r="X55" s="1"/>
  <c r="Y54" s="1"/>
  <c r="Z53" s="1"/>
  <c r="AA52" s="1"/>
  <c r="AB51" s="1"/>
  <c r="G72"/>
  <c r="H72"/>
  <c r="I71" s="1"/>
  <c r="J70" s="1"/>
  <c r="K69" s="1"/>
  <c r="L68" s="1"/>
  <c r="M67" s="1"/>
  <c r="N66" s="1"/>
  <c r="O65" s="1"/>
  <c r="P64" s="1"/>
  <c r="Q63" s="1"/>
  <c r="R62" s="1"/>
  <c r="S61" s="1"/>
  <c r="T60" s="1"/>
  <c r="U59" s="1"/>
  <c r="V58" s="1"/>
  <c r="W57" s="1"/>
  <c r="X56" s="1"/>
  <c r="Y55" s="1"/>
  <c r="Z54" s="1"/>
  <c r="AA53" s="1"/>
  <c r="AB52" s="1"/>
  <c r="G73"/>
  <c r="H73"/>
  <c r="I72" s="1"/>
  <c r="J71" s="1"/>
  <c r="K70" s="1"/>
  <c r="L69" s="1"/>
  <c r="M68" s="1"/>
  <c r="N67" s="1"/>
  <c r="O66" s="1"/>
  <c r="P65" s="1"/>
  <c r="Q64" s="1"/>
  <c r="R63" s="1"/>
  <c r="S62" s="1"/>
  <c r="T61" s="1"/>
  <c r="U60" s="1"/>
  <c r="V59" s="1"/>
  <c r="W58" s="1"/>
  <c r="X57" s="1"/>
  <c r="Y56" s="1"/>
  <c r="Z55" s="1"/>
  <c r="AA54" s="1"/>
  <c r="AB53" s="1"/>
  <c r="G74"/>
  <c r="H74"/>
  <c r="I73" s="1"/>
  <c r="J72" s="1"/>
  <c r="K71" s="1"/>
  <c r="L70" s="1"/>
  <c r="M69" s="1"/>
  <c r="N68" s="1"/>
  <c r="O67" s="1"/>
  <c r="P66" s="1"/>
  <c r="Q65" s="1"/>
  <c r="R64" s="1"/>
  <c r="S63" s="1"/>
  <c r="T62" s="1"/>
  <c r="U61" s="1"/>
  <c r="V60" s="1"/>
  <c r="W59" s="1"/>
  <c r="X58" s="1"/>
  <c r="Y57" s="1"/>
  <c r="Z56" s="1"/>
  <c r="AA55" s="1"/>
  <c r="AB54" s="1"/>
  <c r="G75"/>
  <c r="H75"/>
  <c r="I74" s="1"/>
  <c r="J73" s="1"/>
  <c r="K72" s="1"/>
  <c r="L71" s="1"/>
  <c r="M70" s="1"/>
  <c r="N69" s="1"/>
  <c r="O68" s="1"/>
  <c r="P67" s="1"/>
  <c r="Q66" s="1"/>
  <c r="R65" s="1"/>
  <c r="S64" s="1"/>
  <c r="T63" s="1"/>
  <c r="U62" s="1"/>
  <c r="V61" s="1"/>
  <c r="W60" s="1"/>
  <c r="X59" s="1"/>
  <c r="Y58" s="1"/>
  <c r="Z57" s="1"/>
  <c r="AA56" s="1"/>
  <c r="AB55" s="1"/>
  <c r="G76"/>
  <c r="H76"/>
  <c r="I75" s="1"/>
  <c r="J74" s="1"/>
  <c r="K73" s="1"/>
  <c r="L72" s="1"/>
  <c r="M71" s="1"/>
  <c r="N70" s="1"/>
  <c r="O69" s="1"/>
  <c r="P68" s="1"/>
  <c r="Q67" s="1"/>
  <c r="R66" s="1"/>
  <c r="S65" s="1"/>
  <c r="T64" s="1"/>
  <c r="U63" s="1"/>
  <c r="V62" s="1"/>
  <c r="W61" s="1"/>
  <c r="X60" s="1"/>
  <c r="Y59" s="1"/>
  <c r="Z58" s="1"/>
  <c r="AA57" s="1"/>
  <c r="AB56" s="1"/>
  <c r="G77"/>
  <c r="H77"/>
  <c r="I76" s="1"/>
  <c r="J75" s="1"/>
  <c r="K74" s="1"/>
  <c r="L73" s="1"/>
  <c r="M72" s="1"/>
  <c r="N71" s="1"/>
  <c r="O70" s="1"/>
  <c r="P69" s="1"/>
  <c r="Q68" s="1"/>
  <c r="R67" s="1"/>
  <c r="S66" s="1"/>
  <c r="T65" s="1"/>
  <c r="U64" s="1"/>
  <c r="V63" s="1"/>
  <c r="W62" s="1"/>
  <c r="X61" s="1"/>
  <c r="Y60" s="1"/>
  <c r="Z59" s="1"/>
  <c r="AA58" s="1"/>
  <c r="AB57" s="1"/>
  <c r="G78"/>
  <c r="H78"/>
  <c r="I77" s="1"/>
  <c r="J76" s="1"/>
  <c r="K75" s="1"/>
  <c r="L74" s="1"/>
  <c r="M73" s="1"/>
  <c r="N72" s="1"/>
  <c r="O71" s="1"/>
  <c r="P70" s="1"/>
  <c r="Q69" s="1"/>
  <c r="R68" s="1"/>
  <c r="S67" s="1"/>
  <c r="T66" s="1"/>
  <c r="U65" s="1"/>
  <c r="V64" s="1"/>
  <c r="W63" s="1"/>
  <c r="X62" s="1"/>
  <c r="Y61" s="1"/>
  <c r="Z60" s="1"/>
  <c r="AA59" s="1"/>
  <c r="AB58" s="1"/>
  <c r="G79"/>
  <c r="H79"/>
  <c r="I78" s="1"/>
  <c r="J77" s="1"/>
  <c r="K76" s="1"/>
  <c r="L75" s="1"/>
  <c r="M74" s="1"/>
  <c r="N73" s="1"/>
  <c r="O72" s="1"/>
  <c r="P71" s="1"/>
  <c r="Q70" s="1"/>
  <c r="R69" s="1"/>
  <c r="S68" s="1"/>
  <c r="T67" s="1"/>
  <c r="U66" s="1"/>
  <c r="V65" s="1"/>
  <c r="W64" s="1"/>
  <c r="X63" s="1"/>
  <c r="Y62" s="1"/>
  <c r="Z61" s="1"/>
  <c r="AA60" s="1"/>
  <c r="AB59" s="1"/>
  <c r="G80"/>
  <c r="H80"/>
  <c r="I79" s="1"/>
  <c r="J78" s="1"/>
  <c r="K77" s="1"/>
  <c r="L76" s="1"/>
  <c r="M75" s="1"/>
  <c r="N74" s="1"/>
  <c r="O73" s="1"/>
  <c r="P72" s="1"/>
  <c r="Q71" s="1"/>
  <c r="R70" s="1"/>
  <c r="S69" s="1"/>
  <c r="T68" s="1"/>
  <c r="U67" s="1"/>
  <c r="V66" s="1"/>
  <c r="W65" s="1"/>
  <c r="X64" s="1"/>
  <c r="Y63" s="1"/>
  <c r="Z62" s="1"/>
  <c r="AA61" s="1"/>
  <c r="AB60" s="1"/>
  <c r="G81"/>
  <c r="H81"/>
  <c r="I80" s="1"/>
  <c r="J79" s="1"/>
  <c r="K78" s="1"/>
  <c r="L77" s="1"/>
  <c r="M76" s="1"/>
  <c r="N75" s="1"/>
  <c r="O74" s="1"/>
  <c r="P73" s="1"/>
  <c r="Q72" s="1"/>
  <c r="R71" s="1"/>
  <c r="S70" s="1"/>
  <c r="T69" s="1"/>
  <c r="U68" s="1"/>
  <c r="V67" s="1"/>
  <c r="W66" s="1"/>
  <c r="X65" s="1"/>
  <c r="Y64" s="1"/>
  <c r="Z63" s="1"/>
  <c r="AA62" s="1"/>
  <c r="AB61" s="1"/>
  <c r="G82"/>
  <c r="H82"/>
  <c r="I81" s="1"/>
  <c r="J80" s="1"/>
  <c r="K79" s="1"/>
  <c r="L78" s="1"/>
  <c r="M77" s="1"/>
  <c r="N76" s="1"/>
  <c r="O75" s="1"/>
  <c r="P74" s="1"/>
  <c r="Q73" s="1"/>
  <c r="R72" s="1"/>
  <c r="S71" s="1"/>
  <c r="T70" s="1"/>
  <c r="U69" s="1"/>
  <c r="V68" s="1"/>
  <c r="W67" s="1"/>
  <c r="X66" s="1"/>
  <c r="Y65" s="1"/>
  <c r="Z64" s="1"/>
  <c r="AA63" s="1"/>
  <c r="AB62" s="1"/>
  <c r="G83"/>
  <c r="H83"/>
  <c r="I82" s="1"/>
  <c r="J81" s="1"/>
  <c r="K80" s="1"/>
  <c r="L79" s="1"/>
  <c r="M78" s="1"/>
  <c r="N77" s="1"/>
  <c r="O76" s="1"/>
  <c r="P75" s="1"/>
  <c r="Q74" s="1"/>
  <c r="R73" s="1"/>
  <c r="S72" s="1"/>
  <c r="T71" s="1"/>
  <c r="U70" s="1"/>
  <c r="V69" s="1"/>
  <c r="W68" s="1"/>
  <c r="X67" s="1"/>
  <c r="Y66" s="1"/>
  <c r="Z65" s="1"/>
  <c r="AA64" s="1"/>
  <c r="AB63" s="1"/>
  <c r="G84"/>
  <c r="H84"/>
  <c r="I83" s="1"/>
  <c r="J82" s="1"/>
  <c r="K81" s="1"/>
  <c r="L80" s="1"/>
  <c r="M79" s="1"/>
  <c r="N78" s="1"/>
  <c r="O77" s="1"/>
  <c r="P76" s="1"/>
  <c r="Q75" s="1"/>
  <c r="R74" s="1"/>
  <c r="S73" s="1"/>
  <c r="T72" s="1"/>
  <c r="U71" s="1"/>
  <c r="V70" s="1"/>
  <c r="W69" s="1"/>
  <c r="X68" s="1"/>
  <c r="Y67" s="1"/>
  <c r="Z66" s="1"/>
  <c r="AA65" s="1"/>
  <c r="AB64" s="1"/>
  <c r="G85"/>
  <c r="H85"/>
  <c r="I84" s="1"/>
  <c r="J83" s="1"/>
  <c r="K82" s="1"/>
  <c r="L81" s="1"/>
  <c r="M80" s="1"/>
  <c r="N79" s="1"/>
  <c r="O78" s="1"/>
  <c r="P77" s="1"/>
  <c r="Q76" s="1"/>
  <c r="R75" s="1"/>
  <c r="S74" s="1"/>
  <c r="T73" s="1"/>
  <c r="U72" s="1"/>
  <c r="V71" s="1"/>
  <c r="W70" s="1"/>
  <c r="X69" s="1"/>
  <c r="Y68" s="1"/>
  <c r="Z67" s="1"/>
  <c r="AA66" s="1"/>
  <c r="AB65" s="1"/>
  <c r="G86"/>
  <c r="AW86" s="1"/>
  <c r="H86"/>
  <c r="I85" s="1"/>
  <c r="J84" s="1"/>
  <c r="K83" s="1"/>
  <c r="L82" s="1"/>
  <c r="M81" s="1"/>
  <c r="N80" s="1"/>
  <c r="O79" s="1"/>
  <c r="P78" s="1"/>
  <c r="Q77" s="1"/>
  <c r="R76" s="1"/>
  <c r="S75" s="1"/>
  <c r="T74" s="1"/>
  <c r="U73" s="1"/>
  <c r="V72" s="1"/>
  <c r="W71" s="1"/>
  <c r="X70" s="1"/>
  <c r="Y69" s="1"/>
  <c r="Z68" s="1"/>
  <c r="AA67" s="1"/>
  <c r="AB66" s="1"/>
  <c r="G87"/>
  <c r="AW87" s="1"/>
  <c r="H87"/>
  <c r="I86" s="1"/>
  <c r="J85" s="1"/>
  <c r="K84" s="1"/>
  <c r="L83" s="1"/>
  <c r="M82" s="1"/>
  <c r="N81" s="1"/>
  <c r="O80" s="1"/>
  <c r="P79" s="1"/>
  <c r="Q78" s="1"/>
  <c r="R77" s="1"/>
  <c r="S76" s="1"/>
  <c r="T75" s="1"/>
  <c r="U74" s="1"/>
  <c r="V73" s="1"/>
  <c r="W72" s="1"/>
  <c r="X71" s="1"/>
  <c r="Y70" s="1"/>
  <c r="Z69" s="1"/>
  <c r="AA68" s="1"/>
  <c r="AB67" s="1"/>
  <c r="G88"/>
  <c r="AV88" s="1"/>
  <c r="H88"/>
  <c r="I87" s="1"/>
  <c r="J86" s="1"/>
  <c r="K85" s="1"/>
  <c r="L84" s="1"/>
  <c r="M83" s="1"/>
  <c r="N82" s="1"/>
  <c r="O81" s="1"/>
  <c r="P80" s="1"/>
  <c r="Q79" s="1"/>
  <c r="R78" s="1"/>
  <c r="S77" s="1"/>
  <c r="T76" s="1"/>
  <c r="U75" s="1"/>
  <c r="V74" s="1"/>
  <c r="W73" s="1"/>
  <c r="X72" s="1"/>
  <c r="Y71" s="1"/>
  <c r="Z70" s="1"/>
  <c r="AA69" s="1"/>
  <c r="AB68" s="1"/>
  <c r="AY17" i="18"/>
  <c r="AZ17"/>
  <c r="BA16" s="1"/>
  <c r="AY18"/>
  <c r="AZ18"/>
  <c r="BA17" s="1"/>
  <c r="BB16" s="1"/>
  <c r="AY19"/>
  <c r="AZ19"/>
  <c r="BA18" s="1"/>
  <c r="BB17" s="1"/>
  <c r="BC16" s="1"/>
  <c r="AY20"/>
  <c r="AZ20"/>
  <c r="BA19" s="1"/>
  <c r="BB18" s="1"/>
  <c r="BC17" s="1"/>
  <c r="BD16" s="1"/>
  <c r="AY21"/>
  <c r="AZ21"/>
  <c r="BA20" s="1"/>
  <c r="BB19" s="1"/>
  <c r="BC18" s="1"/>
  <c r="BD17" s="1"/>
  <c r="BE16" s="1"/>
  <c r="AY22"/>
  <c r="AZ22"/>
  <c r="BA21" s="1"/>
  <c r="BB20" s="1"/>
  <c r="BC19" s="1"/>
  <c r="BD18" s="1"/>
  <c r="BE17" s="1"/>
  <c r="BF16" s="1"/>
  <c r="AY23"/>
  <c r="AZ23"/>
  <c r="BA22" s="1"/>
  <c r="BB21" s="1"/>
  <c r="BC20" s="1"/>
  <c r="BD19" s="1"/>
  <c r="BE18" s="1"/>
  <c r="BF17" s="1"/>
  <c r="BG16" s="1"/>
  <c r="AY24"/>
  <c r="AZ24"/>
  <c r="BA23" s="1"/>
  <c r="BB22" s="1"/>
  <c r="BC21" s="1"/>
  <c r="BD20" s="1"/>
  <c r="BE19" s="1"/>
  <c r="BF18" s="1"/>
  <c r="BG17" s="1"/>
  <c r="BH16" s="1"/>
  <c r="AY25"/>
  <c r="AZ25"/>
  <c r="BA24" s="1"/>
  <c r="BB23" s="1"/>
  <c r="BC22" s="1"/>
  <c r="BD21" s="1"/>
  <c r="BE20" s="1"/>
  <c r="BF19" s="1"/>
  <c r="BG18" s="1"/>
  <c r="BH17" s="1"/>
  <c r="BI16" s="1"/>
  <c r="AY26"/>
  <c r="AZ26"/>
  <c r="BA25" s="1"/>
  <c r="BB24" s="1"/>
  <c r="BC23" s="1"/>
  <c r="BD22" s="1"/>
  <c r="BE21" s="1"/>
  <c r="BF20" s="1"/>
  <c r="BG19" s="1"/>
  <c r="BH18" s="1"/>
  <c r="BI17" s="1"/>
  <c r="BJ16" s="1"/>
  <c r="AY27"/>
  <c r="AZ27"/>
  <c r="BA26" s="1"/>
  <c r="BB25" s="1"/>
  <c r="BC24" s="1"/>
  <c r="BD23" s="1"/>
  <c r="BE22" s="1"/>
  <c r="BF21" s="1"/>
  <c r="BG20" s="1"/>
  <c r="BH19" s="1"/>
  <c r="BI18" s="1"/>
  <c r="BJ17" s="1"/>
  <c r="BK16" s="1"/>
  <c r="AY28"/>
  <c r="AZ28"/>
  <c r="BA27" s="1"/>
  <c r="BB26" s="1"/>
  <c r="BC25" s="1"/>
  <c r="BD24" s="1"/>
  <c r="BE23" s="1"/>
  <c r="BF22" s="1"/>
  <c r="BG21" s="1"/>
  <c r="BH20" s="1"/>
  <c r="BI19" s="1"/>
  <c r="BJ18" s="1"/>
  <c r="BK17" s="1"/>
  <c r="BL16" s="1"/>
  <c r="AY29"/>
  <c r="AZ29"/>
  <c r="BA28" s="1"/>
  <c r="BB27" s="1"/>
  <c r="BC26" s="1"/>
  <c r="BD25" s="1"/>
  <c r="BE24" s="1"/>
  <c r="BF23" s="1"/>
  <c r="BG22" s="1"/>
  <c r="BH21" s="1"/>
  <c r="BI20" s="1"/>
  <c r="BJ19" s="1"/>
  <c r="BK18" s="1"/>
  <c r="BL17" s="1"/>
  <c r="BM16" s="1"/>
  <c r="AY30"/>
  <c r="AZ30"/>
  <c r="BA29" s="1"/>
  <c r="BB28" s="1"/>
  <c r="BC27" s="1"/>
  <c r="BD26" s="1"/>
  <c r="BE25" s="1"/>
  <c r="BF24" s="1"/>
  <c r="BG23" s="1"/>
  <c r="BH22" s="1"/>
  <c r="BI21" s="1"/>
  <c r="BJ20" s="1"/>
  <c r="BK19" s="1"/>
  <c r="BL18" s="1"/>
  <c r="BM17" s="1"/>
  <c r="BN16" s="1"/>
  <c r="AY31"/>
  <c r="AZ31"/>
  <c r="BA30" s="1"/>
  <c r="BB29" s="1"/>
  <c r="BC28" s="1"/>
  <c r="BD27" s="1"/>
  <c r="BE26" s="1"/>
  <c r="BF25" s="1"/>
  <c r="BG24" s="1"/>
  <c r="BH23" s="1"/>
  <c r="BI22" s="1"/>
  <c r="BJ21" s="1"/>
  <c r="BK20" s="1"/>
  <c r="BL19" s="1"/>
  <c r="BM18" s="1"/>
  <c r="BN17" s="1"/>
  <c r="BO16" s="1"/>
  <c r="AY32"/>
  <c r="AZ32"/>
  <c r="BA31" s="1"/>
  <c r="BB30" s="1"/>
  <c r="BC29" s="1"/>
  <c r="BD28" s="1"/>
  <c r="BE27" s="1"/>
  <c r="BF26" s="1"/>
  <c r="BG25" s="1"/>
  <c r="BH24" s="1"/>
  <c r="BI23" s="1"/>
  <c r="BJ22" s="1"/>
  <c r="BK21" s="1"/>
  <c r="BL20" s="1"/>
  <c r="BM19" s="1"/>
  <c r="BN18" s="1"/>
  <c r="BO17" s="1"/>
  <c r="BP16" s="1"/>
  <c r="AY33"/>
  <c r="AZ33"/>
  <c r="BA32" s="1"/>
  <c r="BB31" s="1"/>
  <c r="BC30" s="1"/>
  <c r="BD29" s="1"/>
  <c r="BE28" s="1"/>
  <c r="BF27" s="1"/>
  <c r="BG26" s="1"/>
  <c r="BH25" s="1"/>
  <c r="BI24" s="1"/>
  <c r="BJ23" s="1"/>
  <c r="BK22" s="1"/>
  <c r="BL21" s="1"/>
  <c r="BM20" s="1"/>
  <c r="BN19" s="1"/>
  <c r="BO18" s="1"/>
  <c r="BP17" s="1"/>
  <c r="BQ16" s="1"/>
  <c r="AY34"/>
  <c r="AZ34"/>
  <c r="BA33" s="1"/>
  <c r="BB32" s="1"/>
  <c r="BC31" s="1"/>
  <c r="BD30" s="1"/>
  <c r="BE29" s="1"/>
  <c r="BF28" s="1"/>
  <c r="BG27" s="1"/>
  <c r="BH26" s="1"/>
  <c r="BI25" s="1"/>
  <c r="BJ24" s="1"/>
  <c r="BK23" s="1"/>
  <c r="BL22" s="1"/>
  <c r="BM21" s="1"/>
  <c r="BN20" s="1"/>
  <c r="BO19" s="1"/>
  <c r="BP18" s="1"/>
  <c r="BQ17" s="1"/>
  <c r="BR16" s="1"/>
  <c r="AY35"/>
  <c r="AZ35"/>
  <c r="BA34" s="1"/>
  <c r="BB33" s="1"/>
  <c r="BC32" s="1"/>
  <c r="BD31" s="1"/>
  <c r="BE30" s="1"/>
  <c r="BF29" s="1"/>
  <c r="BG28" s="1"/>
  <c r="BH27" s="1"/>
  <c r="BI26" s="1"/>
  <c r="BJ25" s="1"/>
  <c r="BK24" s="1"/>
  <c r="BL23" s="1"/>
  <c r="BM22" s="1"/>
  <c r="BN21" s="1"/>
  <c r="BO20" s="1"/>
  <c r="BP19" s="1"/>
  <c r="BQ18" s="1"/>
  <c r="BR17" s="1"/>
  <c r="BS16" s="1"/>
  <c r="AY36"/>
  <c r="AZ36"/>
  <c r="BA35" s="1"/>
  <c r="BB34" s="1"/>
  <c r="BC33" s="1"/>
  <c r="BD32" s="1"/>
  <c r="BE31" s="1"/>
  <c r="BF30" s="1"/>
  <c r="BG29" s="1"/>
  <c r="BH28" s="1"/>
  <c r="BI27" s="1"/>
  <c r="BJ26" s="1"/>
  <c r="BK25" s="1"/>
  <c r="BL24" s="1"/>
  <c r="BM23" s="1"/>
  <c r="BN22" s="1"/>
  <c r="BO21" s="1"/>
  <c r="BP20" s="1"/>
  <c r="BQ19" s="1"/>
  <c r="BR18" s="1"/>
  <c r="BS17" s="1"/>
  <c r="BT16" s="1"/>
  <c r="AY37"/>
  <c r="AZ37"/>
  <c r="BA36" s="1"/>
  <c r="BB35" s="1"/>
  <c r="BC34" s="1"/>
  <c r="BD33" s="1"/>
  <c r="BE32" s="1"/>
  <c r="BF31" s="1"/>
  <c r="BG30" s="1"/>
  <c r="BH29" s="1"/>
  <c r="BI28" s="1"/>
  <c r="BJ27" s="1"/>
  <c r="BK26" s="1"/>
  <c r="BL25" s="1"/>
  <c r="BM24" s="1"/>
  <c r="BN23" s="1"/>
  <c r="BO22" s="1"/>
  <c r="BP21" s="1"/>
  <c r="BQ20" s="1"/>
  <c r="BR19" s="1"/>
  <c r="BS18" s="1"/>
  <c r="BT17" s="1"/>
  <c r="BU16" s="1"/>
  <c r="AY38"/>
  <c r="AZ38"/>
  <c r="BA37" s="1"/>
  <c r="BB36" s="1"/>
  <c r="BC35" s="1"/>
  <c r="BD34" s="1"/>
  <c r="BE33" s="1"/>
  <c r="BF32" s="1"/>
  <c r="BG31" s="1"/>
  <c r="BH30" s="1"/>
  <c r="BI29" s="1"/>
  <c r="BJ28" s="1"/>
  <c r="BK27" s="1"/>
  <c r="BL26" s="1"/>
  <c r="BM25" s="1"/>
  <c r="BN24" s="1"/>
  <c r="BO23" s="1"/>
  <c r="BP22" s="1"/>
  <c r="BQ21" s="1"/>
  <c r="BR20" s="1"/>
  <c r="BS19" s="1"/>
  <c r="BT18" s="1"/>
  <c r="BU17" s="1"/>
  <c r="BV16" s="1"/>
  <c r="AY39"/>
  <c r="AZ39"/>
  <c r="BA38" s="1"/>
  <c r="BB37" s="1"/>
  <c r="BC36" s="1"/>
  <c r="BD35" s="1"/>
  <c r="BE34" s="1"/>
  <c r="BF33" s="1"/>
  <c r="BG32" s="1"/>
  <c r="BH31" s="1"/>
  <c r="BI30" s="1"/>
  <c r="BJ29" s="1"/>
  <c r="BK28" s="1"/>
  <c r="BL27" s="1"/>
  <c r="BM26" s="1"/>
  <c r="BN25" s="1"/>
  <c r="BO24" s="1"/>
  <c r="BP23" s="1"/>
  <c r="BQ22" s="1"/>
  <c r="BR21" s="1"/>
  <c r="BS20" s="1"/>
  <c r="BT19" s="1"/>
  <c r="BU18" s="1"/>
  <c r="BV17" s="1"/>
  <c r="BW16" s="1"/>
  <c r="AY40"/>
  <c r="AZ40"/>
  <c r="BA39" s="1"/>
  <c r="BB38" s="1"/>
  <c r="BC37" s="1"/>
  <c r="BD36" s="1"/>
  <c r="BE35" s="1"/>
  <c r="BF34" s="1"/>
  <c r="BG33" s="1"/>
  <c r="BH32" s="1"/>
  <c r="BI31" s="1"/>
  <c r="BJ30" s="1"/>
  <c r="BK29" s="1"/>
  <c r="BL28" s="1"/>
  <c r="BM27" s="1"/>
  <c r="BN26" s="1"/>
  <c r="BO25" s="1"/>
  <c r="BP24" s="1"/>
  <c r="BQ23" s="1"/>
  <c r="BR22" s="1"/>
  <c r="BS21" s="1"/>
  <c r="BT20" s="1"/>
  <c r="BU19" s="1"/>
  <c r="BV18" s="1"/>
  <c r="BW17" s="1"/>
  <c r="BX16" s="1"/>
  <c r="AY41"/>
  <c r="AZ41"/>
  <c r="BA40" s="1"/>
  <c r="BB39" s="1"/>
  <c r="BC38" s="1"/>
  <c r="BD37" s="1"/>
  <c r="BE36" s="1"/>
  <c r="BF35" s="1"/>
  <c r="BG34" s="1"/>
  <c r="BH33" s="1"/>
  <c r="BI32" s="1"/>
  <c r="BJ31" s="1"/>
  <c r="BK30" s="1"/>
  <c r="BL29" s="1"/>
  <c r="BM28" s="1"/>
  <c r="BN27" s="1"/>
  <c r="BO26" s="1"/>
  <c r="BP25" s="1"/>
  <c r="BQ24" s="1"/>
  <c r="BR23" s="1"/>
  <c r="BS22" s="1"/>
  <c r="BT21" s="1"/>
  <c r="BU20" s="1"/>
  <c r="BV19" s="1"/>
  <c r="BW18" s="1"/>
  <c r="BX17" s="1"/>
  <c r="BY16" s="1"/>
  <c r="AY42"/>
  <c r="AZ42"/>
  <c r="BA41" s="1"/>
  <c r="BB40" s="1"/>
  <c r="BC39" s="1"/>
  <c r="BD38" s="1"/>
  <c r="BE37" s="1"/>
  <c r="BF36" s="1"/>
  <c r="BG35" s="1"/>
  <c r="BH34" s="1"/>
  <c r="BI33" s="1"/>
  <c r="BJ32" s="1"/>
  <c r="BK31" s="1"/>
  <c r="BL30" s="1"/>
  <c r="BM29" s="1"/>
  <c r="BN28" s="1"/>
  <c r="BO27" s="1"/>
  <c r="BP26" s="1"/>
  <c r="BQ25" s="1"/>
  <c r="BR24" s="1"/>
  <c r="BS23" s="1"/>
  <c r="BT22" s="1"/>
  <c r="BU21" s="1"/>
  <c r="BV20" s="1"/>
  <c r="BW19" s="1"/>
  <c r="BX18" s="1"/>
  <c r="BY17" s="1"/>
  <c r="BZ16" s="1"/>
  <c r="AY43"/>
  <c r="AZ43"/>
  <c r="BA42" s="1"/>
  <c r="BB41" s="1"/>
  <c r="BC40" s="1"/>
  <c r="BD39" s="1"/>
  <c r="BE38" s="1"/>
  <c r="BF37" s="1"/>
  <c r="BG36" s="1"/>
  <c r="BH35" s="1"/>
  <c r="BI34" s="1"/>
  <c r="BJ33" s="1"/>
  <c r="BK32" s="1"/>
  <c r="BL31" s="1"/>
  <c r="BM30" s="1"/>
  <c r="BN29" s="1"/>
  <c r="BO28" s="1"/>
  <c r="BP27" s="1"/>
  <c r="BQ26" s="1"/>
  <c r="BR25" s="1"/>
  <c r="BS24" s="1"/>
  <c r="BT23" s="1"/>
  <c r="BU22" s="1"/>
  <c r="BV21" s="1"/>
  <c r="BW20" s="1"/>
  <c r="BX19" s="1"/>
  <c r="BY18" s="1"/>
  <c r="BZ17" s="1"/>
  <c r="CA16" s="1"/>
  <c r="AY44"/>
  <c r="AZ44"/>
  <c r="BA43" s="1"/>
  <c r="BB42" s="1"/>
  <c r="BC41" s="1"/>
  <c r="BD40" s="1"/>
  <c r="BE39" s="1"/>
  <c r="BF38" s="1"/>
  <c r="BG37" s="1"/>
  <c r="BH36" s="1"/>
  <c r="BI35" s="1"/>
  <c r="BJ34" s="1"/>
  <c r="BK33" s="1"/>
  <c r="BL32" s="1"/>
  <c r="BM31" s="1"/>
  <c r="BN30" s="1"/>
  <c r="BO29" s="1"/>
  <c r="BP28" s="1"/>
  <c r="BQ27" s="1"/>
  <c r="BR26" s="1"/>
  <c r="BS25" s="1"/>
  <c r="BT24" s="1"/>
  <c r="BU23" s="1"/>
  <c r="BV22" s="1"/>
  <c r="BW21" s="1"/>
  <c r="BX20" s="1"/>
  <c r="BY19" s="1"/>
  <c r="BZ18" s="1"/>
  <c r="CA17" s="1"/>
  <c r="CB16" s="1"/>
  <c r="AY45"/>
  <c r="AZ45"/>
  <c r="BA44" s="1"/>
  <c r="BB43" s="1"/>
  <c r="BC42" s="1"/>
  <c r="BD41" s="1"/>
  <c r="BE40" s="1"/>
  <c r="BF39" s="1"/>
  <c r="BG38" s="1"/>
  <c r="BH37" s="1"/>
  <c r="BI36" s="1"/>
  <c r="BJ35" s="1"/>
  <c r="BK34" s="1"/>
  <c r="BL33" s="1"/>
  <c r="BM32" s="1"/>
  <c r="BN31" s="1"/>
  <c r="BO30" s="1"/>
  <c r="BP29" s="1"/>
  <c r="BQ28" s="1"/>
  <c r="BR27" s="1"/>
  <c r="BS26" s="1"/>
  <c r="BT25" s="1"/>
  <c r="BU24" s="1"/>
  <c r="BV23" s="1"/>
  <c r="BW22" s="1"/>
  <c r="BX21" s="1"/>
  <c r="BY20" s="1"/>
  <c r="BZ19" s="1"/>
  <c r="CA18" s="1"/>
  <c r="CB17" s="1"/>
  <c r="CC16" s="1"/>
  <c r="AY46"/>
  <c r="AZ46"/>
  <c r="BA45" s="1"/>
  <c r="BB44" s="1"/>
  <c r="BC43" s="1"/>
  <c r="BD42" s="1"/>
  <c r="BE41" s="1"/>
  <c r="BF40" s="1"/>
  <c r="BG39" s="1"/>
  <c r="BH38" s="1"/>
  <c r="BI37" s="1"/>
  <c r="BJ36" s="1"/>
  <c r="BK35" s="1"/>
  <c r="BL34" s="1"/>
  <c r="BM33" s="1"/>
  <c r="BN32" s="1"/>
  <c r="BO31" s="1"/>
  <c r="BP30" s="1"/>
  <c r="BQ29" s="1"/>
  <c r="BR28" s="1"/>
  <c r="BS27" s="1"/>
  <c r="BT26" s="1"/>
  <c r="BU25" s="1"/>
  <c r="BV24" s="1"/>
  <c r="BW23" s="1"/>
  <c r="BX22" s="1"/>
  <c r="BY21" s="1"/>
  <c r="BZ20" s="1"/>
  <c r="CA19" s="1"/>
  <c r="CB18" s="1"/>
  <c r="CC17" s="1"/>
  <c r="AY47"/>
  <c r="AZ47"/>
  <c r="BA46" s="1"/>
  <c r="BB45" s="1"/>
  <c r="BC44" s="1"/>
  <c r="BD43" s="1"/>
  <c r="BE42" s="1"/>
  <c r="BF41" s="1"/>
  <c r="BG40" s="1"/>
  <c r="BH39" s="1"/>
  <c r="BI38" s="1"/>
  <c r="BJ37" s="1"/>
  <c r="BK36" s="1"/>
  <c r="BL35" s="1"/>
  <c r="BM34" s="1"/>
  <c r="BN33" s="1"/>
  <c r="BO32" s="1"/>
  <c r="BP31" s="1"/>
  <c r="BQ30" s="1"/>
  <c r="BR29" s="1"/>
  <c r="BS28" s="1"/>
  <c r="BT27" s="1"/>
  <c r="BU26" s="1"/>
  <c r="BV25" s="1"/>
  <c r="BW24" s="1"/>
  <c r="BX23" s="1"/>
  <c r="BY22" s="1"/>
  <c r="BZ21" s="1"/>
  <c r="CA20" s="1"/>
  <c r="CB19" s="1"/>
  <c r="CC18" s="1"/>
  <c r="AY48"/>
  <c r="AZ48"/>
  <c r="BA47" s="1"/>
  <c r="BB46" s="1"/>
  <c r="BC45" s="1"/>
  <c r="BD44" s="1"/>
  <c r="BE43" s="1"/>
  <c r="BF42" s="1"/>
  <c r="BG41" s="1"/>
  <c r="BH40" s="1"/>
  <c r="BI39" s="1"/>
  <c r="BJ38" s="1"/>
  <c r="BK37" s="1"/>
  <c r="BL36" s="1"/>
  <c r="BM35" s="1"/>
  <c r="BN34" s="1"/>
  <c r="BO33" s="1"/>
  <c r="BP32" s="1"/>
  <c r="BQ31" s="1"/>
  <c r="BR30" s="1"/>
  <c r="BS29" s="1"/>
  <c r="BT28" s="1"/>
  <c r="BU27" s="1"/>
  <c r="BV26" s="1"/>
  <c r="BW25" s="1"/>
  <c r="BX24" s="1"/>
  <c r="BY23" s="1"/>
  <c r="BZ22" s="1"/>
  <c r="CA21" s="1"/>
  <c r="CB20" s="1"/>
  <c r="CC19" s="1"/>
  <c r="AY49"/>
  <c r="AZ49"/>
  <c r="BA48" s="1"/>
  <c r="BB47" s="1"/>
  <c r="BC46" s="1"/>
  <c r="BD45" s="1"/>
  <c r="BE44" s="1"/>
  <c r="BF43" s="1"/>
  <c r="BG42" s="1"/>
  <c r="BH41" s="1"/>
  <c r="BI40" s="1"/>
  <c r="BJ39" s="1"/>
  <c r="BK38" s="1"/>
  <c r="BL37" s="1"/>
  <c r="BM36" s="1"/>
  <c r="BN35" s="1"/>
  <c r="BO34" s="1"/>
  <c r="BP33" s="1"/>
  <c r="BQ32" s="1"/>
  <c r="BR31" s="1"/>
  <c r="BS30" s="1"/>
  <c r="BT29" s="1"/>
  <c r="BU28" s="1"/>
  <c r="BV27" s="1"/>
  <c r="BW26" s="1"/>
  <c r="BX25" s="1"/>
  <c r="BY24" s="1"/>
  <c r="BZ23" s="1"/>
  <c r="CA22" s="1"/>
  <c r="CB21" s="1"/>
  <c r="CC20" s="1"/>
  <c r="AY50"/>
  <c r="AZ50"/>
  <c r="BA49" s="1"/>
  <c r="BB48" s="1"/>
  <c r="BC47" s="1"/>
  <c r="BD46" s="1"/>
  <c r="BE45" s="1"/>
  <c r="BF44" s="1"/>
  <c r="BG43" s="1"/>
  <c r="BH42" s="1"/>
  <c r="BI41" s="1"/>
  <c r="BJ40" s="1"/>
  <c r="BK39" s="1"/>
  <c r="BL38" s="1"/>
  <c r="BM37" s="1"/>
  <c r="BN36" s="1"/>
  <c r="BO35" s="1"/>
  <c r="BP34" s="1"/>
  <c r="BQ33" s="1"/>
  <c r="BR32" s="1"/>
  <c r="BS31" s="1"/>
  <c r="BT30" s="1"/>
  <c r="BU29" s="1"/>
  <c r="BV28" s="1"/>
  <c r="BW27" s="1"/>
  <c r="BX26" s="1"/>
  <c r="BY25" s="1"/>
  <c r="BZ24" s="1"/>
  <c r="CA23" s="1"/>
  <c r="CB22" s="1"/>
  <c r="CC21" s="1"/>
  <c r="AY51"/>
  <c r="AZ51"/>
  <c r="BA50" s="1"/>
  <c r="BB49" s="1"/>
  <c r="BC48" s="1"/>
  <c r="BD47" s="1"/>
  <c r="BE46" s="1"/>
  <c r="BF45" s="1"/>
  <c r="BG44" s="1"/>
  <c r="BH43" s="1"/>
  <c r="BI42" s="1"/>
  <c r="BJ41" s="1"/>
  <c r="BK40" s="1"/>
  <c r="BL39" s="1"/>
  <c r="BM38" s="1"/>
  <c r="BN37" s="1"/>
  <c r="BO36" s="1"/>
  <c r="BP35" s="1"/>
  <c r="BQ34" s="1"/>
  <c r="BR33" s="1"/>
  <c r="BS32" s="1"/>
  <c r="BT31" s="1"/>
  <c r="BU30" s="1"/>
  <c r="BV29" s="1"/>
  <c r="BW28" s="1"/>
  <c r="BX27" s="1"/>
  <c r="BY26" s="1"/>
  <c r="BZ25" s="1"/>
  <c r="CA24" s="1"/>
  <c r="CB23" s="1"/>
  <c r="CC22" s="1"/>
  <c r="AY52"/>
  <c r="AZ52"/>
  <c r="BA51" s="1"/>
  <c r="BB50" s="1"/>
  <c r="BC49" s="1"/>
  <c r="BD48" s="1"/>
  <c r="BE47" s="1"/>
  <c r="BF46" s="1"/>
  <c r="BG45" s="1"/>
  <c r="BH44" s="1"/>
  <c r="BI43" s="1"/>
  <c r="BJ42" s="1"/>
  <c r="BK41" s="1"/>
  <c r="BL40" s="1"/>
  <c r="BM39" s="1"/>
  <c r="BN38" s="1"/>
  <c r="BO37" s="1"/>
  <c r="BP36" s="1"/>
  <c r="BQ35" s="1"/>
  <c r="BR34" s="1"/>
  <c r="BS33" s="1"/>
  <c r="BT32" s="1"/>
  <c r="BU31" s="1"/>
  <c r="BV30" s="1"/>
  <c r="BW29" s="1"/>
  <c r="BX28" s="1"/>
  <c r="BY27" s="1"/>
  <c r="BZ26" s="1"/>
  <c r="CA25" s="1"/>
  <c r="CB24" s="1"/>
  <c r="CC23" s="1"/>
  <c r="AY53"/>
  <c r="AZ53"/>
  <c r="BA52" s="1"/>
  <c r="BB51" s="1"/>
  <c r="BC50" s="1"/>
  <c r="BD49" s="1"/>
  <c r="BE48" s="1"/>
  <c r="BF47" s="1"/>
  <c r="BG46" s="1"/>
  <c r="BH45" s="1"/>
  <c r="BI44" s="1"/>
  <c r="BJ43" s="1"/>
  <c r="BK42" s="1"/>
  <c r="BL41" s="1"/>
  <c r="BM40" s="1"/>
  <c r="BN39" s="1"/>
  <c r="BO38" s="1"/>
  <c r="BP37" s="1"/>
  <c r="BQ36" s="1"/>
  <c r="BR35" s="1"/>
  <c r="BS34" s="1"/>
  <c r="BT33" s="1"/>
  <c r="BU32" s="1"/>
  <c r="BV31" s="1"/>
  <c r="BW30" s="1"/>
  <c r="BX29" s="1"/>
  <c r="BY28" s="1"/>
  <c r="BZ27" s="1"/>
  <c r="CA26" s="1"/>
  <c r="CB25" s="1"/>
  <c r="CC24" s="1"/>
  <c r="AY54"/>
  <c r="AZ54"/>
  <c r="BA53" s="1"/>
  <c r="BB52" s="1"/>
  <c r="BC51" s="1"/>
  <c r="BD50" s="1"/>
  <c r="BE49" s="1"/>
  <c r="BF48" s="1"/>
  <c r="BG47" s="1"/>
  <c r="BH46" s="1"/>
  <c r="BI45" s="1"/>
  <c r="BJ44" s="1"/>
  <c r="BK43" s="1"/>
  <c r="BL42" s="1"/>
  <c r="BM41" s="1"/>
  <c r="BN40" s="1"/>
  <c r="BO39" s="1"/>
  <c r="BP38" s="1"/>
  <c r="BQ37" s="1"/>
  <c r="BR36" s="1"/>
  <c r="BS35" s="1"/>
  <c r="BT34" s="1"/>
  <c r="BU33" s="1"/>
  <c r="BV32" s="1"/>
  <c r="BW31" s="1"/>
  <c r="BX30" s="1"/>
  <c r="BY29" s="1"/>
  <c r="BZ28" s="1"/>
  <c r="CA27" s="1"/>
  <c r="CB26" s="1"/>
  <c r="CC25" s="1"/>
  <c r="AY55"/>
  <c r="AZ55"/>
  <c r="BA54" s="1"/>
  <c r="BB53" s="1"/>
  <c r="BC52" s="1"/>
  <c r="BD51" s="1"/>
  <c r="BE50" s="1"/>
  <c r="BF49" s="1"/>
  <c r="BG48" s="1"/>
  <c r="BH47" s="1"/>
  <c r="BI46" s="1"/>
  <c r="BJ45" s="1"/>
  <c r="BK44" s="1"/>
  <c r="BL43" s="1"/>
  <c r="BM42" s="1"/>
  <c r="BN41" s="1"/>
  <c r="BO40" s="1"/>
  <c r="BP39" s="1"/>
  <c r="BQ38" s="1"/>
  <c r="BR37" s="1"/>
  <c r="BS36" s="1"/>
  <c r="BT35" s="1"/>
  <c r="BU34" s="1"/>
  <c r="BV33" s="1"/>
  <c r="BW32" s="1"/>
  <c r="BX31" s="1"/>
  <c r="BY30" s="1"/>
  <c r="BZ29" s="1"/>
  <c r="CA28" s="1"/>
  <c r="CB27" s="1"/>
  <c r="CC26" s="1"/>
  <c r="AY56"/>
  <c r="AZ56"/>
  <c r="BA55" s="1"/>
  <c r="BB54" s="1"/>
  <c r="BC53" s="1"/>
  <c r="BD52" s="1"/>
  <c r="BE51" s="1"/>
  <c r="BF50" s="1"/>
  <c r="BG49" s="1"/>
  <c r="BH48" s="1"/>
  <c r="BI47" s="1"/>
  <c r="BJ46" s="1"/>
  <c r="BK45" s="1"/>
  <c r="BL44" s="1"/>
  <c r="BM43" s="1"/>
  <c r="BN42" s="1"/>
  <c r="BO41" s="1"/>
  <c r="BP40" s="1"/>
  <c r="BQ39" s="1"/>
  <c r="BR38" s="1"/>
  <c r="BS37" s="1"/>
  <c r="BT36" s="1"/>
  <c r="BU35" s="1"/>
  <c r="BV34" s="1"/>
  <c r="BW33" s="1"/>
  <c r="BX32" s="1"/>
  <c r="BY31" s="1"/>
  <c r="BZ30" s="1"/>
  <c r="CA29" s="1"/>
  <c r="CB28" s="1"/>
  <c r="CC27" s="1"/>
  <c r="AY57"/>
  <c r="AZ57"/>
  <c r="BA56" s="1"/>
  <c r="BB55" s="1"/>
  <c r="BC54" s="1"/>
  <c r="BD53" s="1"/>
  <c r="BE52" s="1"/>
  <c r="BF51" s="1"/>
  <c r="BG50" s="1"/>
  <c r="BH49" s="1"/>
  <c r="BI48" s="1"/>
  <c r="BJ47" s="1"/>
  <c r="BK46" s="1"/>
  <c r="BL45" s="1"/>
  <c r="BM44" s="1"/>
  <c r="BN43" s="1"/>
  <c r="BO42" s="1"/>
  <c r="BP41" s="1"/>
  <c r="BQ40" s="1"/>
  <c r="BR39" s="1"/>
  <c r="BS38" s="1"/>
  <c r="BT37" s="1"/>
  <c r="BU36" s="1"/>
  <c r="BV35" s="1"/>
  <c r="BW34" s="1"/>
  <c r="BX33" s="1"/>
  <c r="BY32" s="1"/>
  <c r="BZ31" s="1"/>
  <c r="CA30" s="1"/>
  <c r="CB29" s="1"/>
  <c r="CC28" s="1"/>
  <c r="AY58"/>
  <c r="AZ58"/>
  <c r="BA57" s="1"/>
  <c r="BB56" s="1"/>
  <c r="BC55" s="1"/>
  <c r="BD54" s="1"/>
  <c r="BE53" s="1"/>
  <c r="BF52" s="1"/>
  <c r="BG51" s="1"/>
  <c r="BH50" s="1"/>
  <c r="BI49" s="1"/>
  <c r="BJ48" s="1"/>
  <c r="BK47" s="1"/>
  <c r="BL46" s="1"/>
  <c r="BM45" s="1"/>
  <c r="BN44" s="1"/>
  <c r="BO43" s="1"/>
  <c r="BP42" s="1"/>
  <c r="BQ41" s="1"/>
  <c r="BR40" s="1"/>
  <c r="BS39" s="1"/>
  <c r="BT38" s="1"/>
  <c r="BU37" s="1"/>
  <c r="BV36" s="1"/>
  <c r="BW35" s="1"/>
  <c r="BX34" s="1"/>
  <c r="BY33" s="1"/>
  <c r="BZ32" s="1"/>
  <c r="CA31" s="1"/>
  <c r="CB30" s="1"/>
  <c r="CC29" s="1"/>
  <c r="AY59"/>
  <c r="AZ59"/>
  <c r="BA58" s="1"/>
  <c r="BB57" s="1"/>
  <c r="BC56" s="1"/>
  <c r="BD55" s="1"/>
  <c r="BE54" s="1"/>
  <c r="BF53" s="1"/>
  <c r="BG52" s="1"/>
  <c r="BH51" s="1"/>
  <c r="BI50" s="1"/>
  <c r="BJ49" s="1"/>
  <c r="BK48" s="1"/>
  <c r="BL47" s="1"/>
  <c r="BM46" s="1"/>
  <c r="BN45" s="1"/>
  <c r="BO44" s="1"/>
  <c r="BP43" s="1"/>
  <c r="BQ42" s="1"/>
  <c r="BR41" s="1"/>
  <c r="BS40" s="1"/>
  <c r="BT39" s="1"/>
  <c r="BU38" s="1"/>
  <c r="BV37" s="1"/>
  <c r="BW36" s="1"/>
  <c r="BX35" s="1"/>
  <c r="BY34" s="1"/>
  <c r="BZ33" s="1"/>
  <c r="CA32" s="1"/>
  <c r="CB31" s="1"/>
  <c r="CC30" s="1"/>
  <c r="AY60"/>
  <c r="AZ60"/>
  <c r="BA59" s="1"/>
  <c r="BB58" s="1"/>
  <c r="BC57" s="1"/>
  <c r="BD56" s="1"/>
  <c r="BE55" s="1"/>
  <c r="BF54" s="1"/>
  <c r="BG53" s="1"/>
  <c r="BH52" s="1"/>
  <c r="BI51" s="1"/>
  <c r="BJ50" s="1"/>
  <c r="BK49" s="1"/>
  <c r="BL48" s="1"/>
  <c r="BM47" s="1"/>
  <c r="BN46" s="1"/>
  <c r="BO45" s="1"/>
  <c r="BP44" s="1"/>
  <c r="BQ43" s="1"/>
  <c r="BR42" s="1"/>
  <c r="BS41" s="1"/>
  <c r="BT40" s="1"/>
  <c r="BU39" s="1"/>
  <c r="BV38" s="1"/>
  <c r="BW37" s="1"/>
  <c r="BX36" s="1"/>
  <c r="BY35" s="1"/>
  <c r="BZ34" s="1"/>
  <c r="CA33" s="1"/>
  <c r="CB32" s="1"/>
  <c r="CC31" s="1"/>
  <c r="AY61"/>
  <c r="AZ61"/>
  <c r="BA60" s="1"/>
  <c r="BB59" s="1"/>
  <c r="BC58" s="1"/>
  <c r="BD57" s="1"/>
  <c r="BE56" s="1"/>
  <c r="BF55" s="1"/>
  <c r="BG54" s="1"/>
  <c r="BH53" s="1"/>
  <c r="BI52" s="1"/>
  <c r="BJ51" s="1"/>
  <c r="BK50" s="1"/>
  <c r="BL49" s="1"/>
  <c r="BM48" s="1"/>
  <c r="BN47" s="1"/>
  <c r="BO46" s="1"/>
  <c r="BP45" s="1"/>
  <c r="BQ44" s="1"/>
  <c r="BR43" s="1"/>
  <c r="BS42" s="1"/>
  <c r="BT41" s="1"/>
  <c r="BU40" s="1"/>
  <c r="BV39" s="1"/>
  <c r="BW38" s="1"/>
  <c r="BX37" s="1"/>
  <c r="BY36" s="1"/>
  <c r="BZ35" s="1"/>
  <c r="CA34" s="1"/>
  <c r="CB33" s="1"/>
  <c r="CC32" s="1"/>
  <c r="AY62"/>
  <c r="AZ62"/>
  <c r="BA61" s="1"/>
  <c r="BB60" s="1"/>
  <c r="BC59" s="1"/>
  <c r="BD58" s="1"/>
  <c r="BE57" s="1"/>
  <c r="BF56" s="1"/>
  <c r="BG55" s="1"/>
  <c r="BH54" s="1"/>
  <c r="BI53" s="1"/>
  <c r="BJ52" s="1"/>
  <c r="BK51" s="1"/>
  <c r="BL50" s="1"/>
  <c r="BM49" s="1"/>
  <c r="BN48" s="1"/>
  <c r="BO47" s="1"/>
  <c r="BP46" s="1"/>
  <c r="BQ45" s="1"/>
  <c r="BR44" s="1"/>
  <c r="BS43" s="1"/>
  <c r="BT42" s="1"/>
  <c r="BU41" s="1"/>
  <c r="BV40" s="1"/>
  <c r="BW39" s="1"/>
  <c r="BX38" s="1"/>
  <c r="BY37" s="1"/>
  <c r="BZ36" s="1"/>
  <c r="CA35" s="1"/>
  <c r="CB34" s="1"/>
  <c r="CC33" s="1"/>
  <c r="AY63"/>
  <c r="AZ63"/>
  <c r="BA62" s="1"/>
  <c r="BB61" s="1"/>
  <c r="BC60" s="1"/>
  <c r="BD59" s="1"/>
  <c r="BE58" s="1"/>
  <c r="BF57" s="1"/>
  <c r="BG56" s="1"/>
  <c r="BH55" s="1"/>
  <c r="BI54" s="1"/>
  <c r="BJ53" s="1"/>
  <c r="BK52" s="1"/>
  <c r="BL51" s="1"/>
  <c r="BM50" s="1"/>
  <c r="BN49" s="1"/>
  <c r="BO48" s="1"/>
  <c r="BP47" s="1"/>
  <c r="BQ46" s="1"/>
  <c r="BR45" s="1"/>
  <c r="BS44" s="1"/>
  <c r="BT43" s="1"/>
  <c r="BU42" s="1"/>
  <c r="BV41" s="1"/>
  <c r="BW40" s="1"/>
  <c r="BX39" s="1"/>
  <c r="BY38" s="1"/>
  <c r="BZ37" s="1"/>
  <c r="CA36" s="1"/>
  <c r="CB35" s="1"/>
  <c r="CC34" s="1"/>
  <c r="AY64"/>
  <c r="AZ64"/>
  <c r="BA63" s="1"/>
  <c r="BB62" s="1"/>
  <c r="BC61" s="1"/>
  <c r="BD60" s="1"/>
  <c r="BE59" s="1"/>
  <c r="BF58" s="1"/>
  <c r="BG57" s="1"/>
  <c r="BH56" s="1"/>
  <c r="BI55" s="1"/>
  <c r="BJ54" s="1"/>
  <c r="BK53" s="1"/>
  <c r="BL52" s="1"/>
  <c r="BM51" s="1"/>
  <c r="BN50" s="1"/>
  <c r="BO49" s="1"/>
  <c r="BP48" s="1"/>
  <c r="BQ47" s="1"/>
  <c r="BR46" s="1"/>
  <c r="BS45" s="1"/>
  <c r="BT44" s="1"/>
  <c r="BU43" s="1"/>
  <c r="BV42" s="1"/>
  <c r="BW41" s="1"/>
  <c r="BX40" s="1"/>
  <c r="BY39" s="1"/>
  <c r="BZ38" s="1"/>
  <c r="CA37" s="1"/>
  <c r="CB36" s="1"/>
  <c r="CC35" s="1"/>
  <c r="AY65"/>
  <c r="AZ65"/>
  <c r="BA64" s="1"/>
  <c r="BB63" s="1"/>
  <c r="BC62" s="1"/>
  <c r="BD61" s="1"/>
  <c r="BE60" s="1"/>
  <c r="BF59" s="1"/>
  <c r="BG58" s="1"/>
  <c r="BH57" s="1"/>
  <c r="BI56" s="1"/>
  <c r="BJ55" s="1"/>
  <c r="BK54" s="1"/>
  <c r="BL53" s="1"/>
  <c r="BM52" s="1"/>
  <c r="BN51" s="1"/>
  <c r="BO50" s="1"/>
  <c r="BP49" s="1"/>
  <c r="BQ48" s="1"/>
  <c r="BR47" s="1"/>
  <c r="BS46" s="1"/>
  <c r="BT45" s="1"/>
  <c r="BU44" s="1"/>
  <c r="BV43" s="1"/>
  <c r="BW42" s="1"/>
  <c r="BX41" s="1"/>
  <c r="BY40" s="1"/>
  <c r="BZ39" s="1"/>
  <c r="CA38" s="1"/>
  <c r="CB37" s="1"/>
  <c r="CC36" s="1"/>
  <c r="AY66"/>
  <c r="AZ66"/>
  <c r="BA65" s="1"/>
  <c r="BB64" s="1"/>
  <c r="BC63" s="1"/>
  <c r="BD62" s="1"/>
  <c r="BE61" s="1"/>
  <c r="BF60" s="1"/>
  <c r="BG59" s="1"/>
  <c r="BH58" s="1"/>
  <c r="BI57" s="1"/>
  <c r="BJ56" s="1"/>
  <c r="BK55" s="1"/>
  <c r="BL54" s="1"/>
  <c r="BM53" s="1"/>
  <c r="BN52" s="1"/>
  <c r="BO51" s="1"/>
  <c r="BP50" s="1"/>
  <c r="BQ49" s="1"/>
  <c r="BR48" s="1"/>
  <c r="BS47" s="1"/>
  <c r="BT46" s="1"/>
  <c r="BU45" s="1"/>
  <c r="BV44" s="1"/>
  <c r="BW43" s="1"/>
  <c r="BX42" s="1"/>
  <c r="BY41" s="1"/>
  <c r="BZ40" s="1"/>
  <c r="CA39" s="1"/>
  <c r="CB38" s="1"/>
  <c r="CC37" s="1"/>
  <c r="AY67"/>
  <c r="AZ67"/>
  <c r="BA66" s="1"/>
  <c r="BB65" s="1"/>
  <c r="BC64" s="1"/>
  <c r="BD63" s="1"/>
  <c r="BE62" s="1"/>
  <c r="BF61" s="1"/>
  <c r="BG60" s="1"/>
  <c r="BH59" s="1"/>
  <c r="BI58" s="1"/>
  <c r="BJ57" s="1"/>
  <c r="BK56" s="1"/>
  <c r="BL55" s="1"/>
  <c r="BM54" s="1"/>
  <c r="BN53" s="1"/>
  <c r="BO52" s="1"/>
  <c r="BP51" s="1"/>
  <c r="BQ50" s="1"/>
  <c r="BR49" s="1"/>
  <c r="BS48" s="1"/>
  <c r="BT47" s="1"/>
  <c r="BU46" s="1"/>
  <c r="BV45" s="1"/>
  <c r="BW44" s="1"/>
  <c r="BX43" s="1"/>
  <c r="BY42" s="1"/>
  <c r="BZ41" s="1"/>
  <c r="CA40" s="1"/>
  <c r="CB39" s="1"/>
  <c r="CC38" s="1"/>
  <c r="AY68"/>
  <c r="AZ68"/>
  <c r="BA67" s="1"/>
  <c r="BB66" s="1"/>
  <c r="BC65" s="1"/>
  <c r="BD64" s="1"/>
  <c r="BE63" s="1"/>
  <c r="BF62" s="1"/>
  <c r="BG61" s="1"/>
  <c r="BH60" s="1"/>
  <c r="BI59" s="1"/>
  <c r="BJ58" s="1"/>
  <c r="BK57" s="1"/>
  <c r="BL56" s="1"/>
  <c r="BM55" s="1"/>
  <c r="BN54" s="1"/>
  <c r="BO53" s="1"/>
  <c r="BP52" s="1"/>
  <c r="BQ51" s="1"/>
  <c r="BR50" s="1"/>
  <c r="BS49" s="1"/>
  <c r="BT48" s="1"/>
  <c r="BU47" s="1"/>
  <c r="BV46" s="1"/>
  <c r="BW45" s="1"/>
  <c r="BX44" s="1"/>
  <c r="BY43" s="1"/>
  <c r="BZ42" s="1"/>
  <c r="CA41" s="1"/>
  <c r="CB40" s="1"/>
  <c r="CC39" s="1"/>
  <c r="AY69"/>
  <c r="AZ69"/>
  <c r="BA68" s="1"/>
  <c r="BB67" s="1"/>
  <c r="BC66" s="1"/>
  <c r="BD65" s="1"/>
  <c r="BE64" s="1"/>
  <c r="BF63" s="1"/>
  <c r="BG62" s="1"/>
  <c r="BH61" s="1"/>
  <c r="BI60" s="1"/>
  <c r="BJ59" s="1"/>
  <c r="BK58" s="1"/>
  <c r="BL57" s="1"/>
  <c r="BM56" s="1"/>
  <c r="BN55" s="1"/>
  <c r="BO54" s="1"/>
  <c r="BP53" s="1"/>
  <c r="BQ52" s="1"/>
  <c r="BR51" s="1"/>
  <c r="BS50" s="1"/>
  <c r="BT49" s="1"/>
  <c r="BU48" s="1"/>
  <c r="BV47" s="1"/>
  <c r="BW46" s="1"/>
  <c r="BX45" s="1"/>
  <c r="BY44" s="1"/>
  <c r="BZ43" s="1"/>
  <c r="CA42" s="1"/>
  <c r="CB41" s="1"/>
  <c r="CC40" s="1"/>
  <c r="AY70"/>
  <c r="AZ70"/>
  <c r="BA69" s="1"/>
  <c r="BB68" s="1"/>
  <c r="BC67" s="1"/>
  <c r="BD66" s="1"/>
  <c r="BE65" s="1"/>
  <c r="BF64" s="1"/>
  <c r="BG63" s="1"/>
  <c r="BH62" s="1"/>
  <c r="BI61" s="1"/>
  <c r="BJ60" s="1"/>
  <c r="BK59" s="1"/>
  <c r="BL58" s="1"/>
  <c r="BM57" s="1"/>
  <c r="BN56" s="1"/>
  <c r="BO55" s="1"/>
  <c r="BP54" s="1"/>
  <c r="BQ53" s="1"/>
  <c r="BR52" s="1"/>
  <c r="BS51" s="1"/>
  <c r="BT50" s="1"/>
  <c r="BU49" s="1"/>
  <c r="BV48" s="1"/>
  <c r="BW47" s="1"/>
  <c r="BX46" s="1"/>
  <c r="BY45" s="1"/>
  <c r="BZ44" s="1"/>
  <c r="CA43" s="1"/>
  <c r="CB42" s="1"/>
  <c r="CC41" s="1"/>
  <c r="AY71"/>
  <c r="AZ71"/>
  <c r="BA70" s="1"/>
  <c r="BB69" s="1"/>
  <c r="BC68" s="1"/>
  <c r="BD67" s="1"/>
  <c r="BE66" s="1"/>
  <c r="BF65" s="1"/>
  <c r="BG64" s="1"/>
  <c r="BH63" s="1"/>
  <c r="BI62" s="1"/>
  <c r="BJ61" s="1"/>
  <c r="BK60" s="1"/>
  <c r="BL59" s="1"/>
  <c r="BM58" s="1"/>
  <c r="BN57" s="1"/>
  <c r="BO56" s="1"/>
  <c r="BP55" s="1"/>
  <c r="BQ54" s="1"/>
  <c r="BR53" s="1"/>
  <c r="BS52" s="1"/>
  <c r="BT51" s="1"/>
  <c r="BU50" s="1"/>
  <c r="BV49" s="1"/>
  <c r="BW48" s="1"/>
  <c r="BX47" s="1"/>
  <c r="BY46" s="1"/>
  <c r="BZ45" s="1"/>
  <c r="CA44" s="1"/>
  <c r="CB43" s="1"/>
  <c r="CC42" s="1"/>
  <c r="AY72"/>
  <c r="AZ72"/>
  <c r="BA71" s="1"/>
  <c r="BB70" s="1"/>
  <c r="BC69" s="1"/>
  <c r="BD68" s="1"/>
  <c r="BE67" s="1"/>
  <c r="BF66" s="1"/>
  <c r="BG65" s="1"/>
  <c r="BH64" s="1"/>
  <c r="BI63" s="1"/>
  <c r="BJ62" s="1"/>
  <c r="BK61" s="1"/>
  <c r="BL60" s="1"/>
  <c r="BM59" s="1"/>
  <c r="BN58" s="1"/>
  <c r="BO57" s="1"/>
  <c r="BP56" s="1"/>
  <c r="BQ55" s="1"/>
  <c r="BR54" s="1"/>
  <c r="BS53" s="1"/>
  <c r="BT52" s="1"/>
  <c r="BU51" s="1"/>
  <c r="BV50" s="1"/>
  <c r="BW49" s="1"/>
  <c r="BX48" s="1"/>
  <c r="BY47" s="1"/>
  <c r="BZ46" s="1"/>
  <c r="CA45" s="1"/>
  <c r="CB44" s="1"/>
  <c r="CC43" s="1"/>
  <c r="AY73"/>
  <c r="AZ73"/>
  <c r="BA72" s="1"/>
  <c r="BB71" s="1"/>
  <c r="BC70" s="1"/>
  <c r="BD69" s="1"/>
  <c r="BE68" s="1"/>
  <c r="BF67" s="1"/>
  <c r="BG66" s="1"/>
  <c r="BH65" s="1"/>
  <c r="BI64" s="1"/>
  <c r="BJ63" s="1"/>
  <c r="BK62" s="1"/>
  <c r="BL61" s="1"/>
  <c r="BM60" s="1"/>
  <c r="BN59" s="1"/>
  <c r="BO58" s="1"/>
  <c r="BP57" s="1"/>
  <c r="BQ56" s="1"/>
  <c r="BR55" s="1"/>
  <c r="BS54" s="1"/>
  <c r="BT53" s="1"/>
  <c r="BU52" s="1"/>
  <c r="BV51" s="1"/>
  <c r="BW50" s="1"/>
  <c r="BX49" s="1"/>
  <c r="BY48" s="1"/>
  <c r="BZ47" s="1"/>
  <c r="CA46" s="1"/>
  <c r="CB45" s="1"/>
  <c r="CC44" s="1"/>
  <c r="AY74"/>
  <c r="AZ74"/>
  <c r="BA73" s="1"/>
  <c r="BB72" s="1"/>
  <c r="BC71" s="1"/>
  <c r="BD70" s="1"/>
  <c r="BE69" s="1"/>
  <c r="BF68" s="1"/>
  <c r="BG67" s="1"/>
  <c r="BH66" s="1"/>
  <c r="BI65" s="1"/>
  <c r="BJ64" s="1"/>
  <c r="BK63" s="1"/>
  <c r="BL62" s="1"/>
  <c r="BM61" s="1"/>
  <c r="BN60" s="1"/>
  <c r="BO59" s="1"/>
  <c r="BP58" s="1"/>
  <c r="BQ57" s="1"/>
  <c r="BR56" s="1"/>
  <c r="BS55" s="1"/>
  <c r="BT54" s="1"/>
  <c r="BU53" s="1"/>
  <c r="BV52" s="1"/>
  <c r="BW51" s="1"/>
  <c r="BX50" s="1"/>
  <c r="BY49" s="1"/>
  <c r="BZ48" s="1"/>
  <c r="CA47" s="1"/>
  <c r="CB46" s="1"/>
  <c r="CC45" s="1"/>
  <c r="AY75"/>
  <c r="AZ75"/>
  <c r="BA74" s="1"/>
  <c r="BB73" s="1"/>
  <c r="BC72" s="1"/>
  <c r="BD71" s="1"/>
  <c r="BE70" s="1"/>
  <c r="BF69" s="1"/>
  <c r="BG68" s="1"/>
  <c r="BH67" s="1"/>
  <c r="BI66" s="1"/>
  <c r="BJ65" s="1"/>
  <c r="BK64" s="1"/>
  <c r="BL63" s="1"/>
  <c r="BM62" s="1"/>
  <c r="BN61" s="1"/>
  <c r="BO60" s="1"/>
  <c r="BP59" s="1"/>
  <c r="BQ58" s="1"/>
  <c r="BR57" s="1"/>
  <c r="BS56" s="1"/>
  <c r="BT55" s="1"/>
  <c r="BU54" s="1"/>
  <c r="BV53" s="1"/>
  <c r="BW52" s="1"/>
  <c r="BX51" s="1"/>
  <c r="BY50" s="1"/>
  <c r="BZ49" s="1"/>
  <c r="CA48" s="1"/>
  <c r="CB47" s="1"/>
  <c r="CC46" s="1"/>
  <c r="AY76"/>
  <c r="AZ76"/>
  <c r="BA75" s="1"/>
  <c r="BB74" s="1"/>
  <c r="BC73" s="1"/>
  <c r="BD72" s="1"/>
  <c r="BE71" s="1"/>
  <c r="BF70" s="1"/>
  <c r="BG69" s="1"/>
  <c r="BH68" s="1"/>
  <c r="BI67" s="1"/>
  <c r="BJ66" s="1"/>
  <c r="BK65" s="1"/>
  <c r="BL64" s="1"/>
  <c r="BM63" s="1"/>
  <c r="BN62" s="1"/>
  <c r="BO61" s="1"/>
  <c r="BP60" s="1"/>
  <c r="BQ59" s="1"/>
  <c r="BR58" s="1"/>
  <c r="BS57" s="1"/>
  <c r="BT56" s="1"/>
  <c r="BU55" s="1"/>
  <c r="BV54" s="1"/>
  <c r="BW53" s="1"/>
  <c r="BX52" s="1"/>
  <c r="BY51" s="1"/>
  <c r="BZ50" s="1"/>
  <c r="CA49" s="1"/>
  <c r="CB48" s="1"/>
  <c r="CC47" s="1"/>
  <c r="AY77"/>
  <c r="AZ77"/>
  <c r="BA76" s="1"/>
  <c r="BB75" s="1"/>
  <c r="BC74" s="1"/>
  <c r="BD73" s="1"/>
  <c r="BE72" s="1"/>
  <c r="BF71" s="1"/>
  <c r="BG70" s="1"/>
  <c r="BH69" s="1"/>
  <c r="BI68" s="1"/>
  <c r="BJ67" s="1"/>
  <c r="BK66" s="1"/>
  <c r="BL65" s="1"/>
  <c r="BM64" s="1"/>
  <c r="BN63" s="1"/>
  <c r="BO62" s="1"/>
  <c r="BP61" s="1"/>
  <c r="BQ60" s="1"/>
  <c r="BR59" s="1"/>
  <c r="BS58" s="1"/>
  <c r="BT57" s="1"/>
  <c r="BU56" s="1"/>
  <c r="BV55" s="1"/>
  <c r="BW54" s="1"/>
  <c r="BX53" s="1"/>
  <c r="BY52" s="1"/>
  <c r="BZ51" s="1"/>
  <c r="CA50" s="1"/>
  <c r="CB49" s="1"/>
  <c r="CC48" s="1"/>
  <c r="AY78"/>
  <c r="AZ78"/>
  <c r="BA77" s="1"/>
  <c r="BB76" s="1"/>
  <c r="BC75" s="1"/>
  <c r="BD74" s="1"/>
  <c r="BE73" s="1"/>
  <c r="BF72" s="1"/>
  <c r="BG71" s="1"/>
  <c r="BH70" s="1"/>
  <c r="BI69" s="1"/>
  <c r="BJ68" s="1"/>
  <c r="BK67" s="1"/>
  <c r="BL66" s="1"/>
  <c r="BM65" s="1"/>
  <c r="BN64" s="1"/>
  <c r="BO63" s="1"/>
  <c r="BP62" s="1"/>
  <c r="BQ61" s="1"/>
  <c r="BR60" s="1"/>
  <c r="BS59" s="1"/>
  <c r="BT58" s="1"/>
  <c r="BU57" s="1"/>
  <c r="BV56" s="1"/>
  <c r="BW55" s="1"/>
  <c r="BX54" s="1"/>
  <c r="BY53" s="1"/>
  <c r="BZ52" s="1"/>
  <c r="CA51" s="1"/>
  <c r="CB50" s="1"/>
  <c r="CC49" s="1"/>
  <c r="AY79"/>
  <c r="AZ79"/>
  <c r="BA78" s="1"/>
  <c r="BB77" s="1"/>
  <c r="BC76" s="1"/>
  <c r="BD75" s="1"/>
  <c r="BE74" s="1"/>
  <c r="BF73" s="1"/>
  <c r="BG72" s="1"/>
  <c r="BH71" s="1"/>
  <c r="BI70" s="1"/>
  <c r="BJ69" s="1"/>
  <c r="BK68" s="1"/>
  <c r="BL67" s="1"/>
  <c r="BM66" s="1"/>
  <c r="BN65" s="1"/>
  <c r="BO64" s="1"/>
  <c r="BP63" s="1"/>
  <c r="BQ62" s="1"/>
  <c r="BR61" s="1"/>
  <c r="BS60" s="1"/>
  <c r="BT59" s="1"/>
  <c r="BU58" s="1"/>
  <c r="BV57" s="1"/>
  <c r="BW56" s="1"/>
  <c r="BX55" s="1"/>
  <c r="BY54" s="1"/>
  <c r="BZ53" s="1"/>
  <c r="CA52" s="1"/>
  <c r="CB51" s="1"/>
  <c r="CC50" s="1"/>
  <c r="AY80"/>
  <c r="AZ80"/>
  <c r="BA79" s="1"/>
  <c r="BB78" s="1"/>
  <c r="BC77" s="1"/>
  <c r="BD76" s="1"/>
  <c r="BE75" s="1"/>
  <c r="BF74" s="1"/>
  <c r="BG73" s="1"/>
  <c r="BH72" s="1"/>
  <c r="BI71" s="1"/>
  <c r="BJ70" s="1"/>
  <c r="BK69" s="1"/>
  <c r="BL68" s="1"/>
  <c r="BM67" s="1"/>
  <c r="BN66" s="1"/>
  <c r="BO65" s="1"/>
  <c r="BP64" s="1"/>
  <c r="BQ63" s="1"/>
  <c r="BR62" s="1"/>
  <c r="BS61" s="1"/>
  <c r="BT60" s="1"/>
  <c r="BU59" s="1"/>
  <c r="BV58" s="1"/>
  <c r="BW57" s="1"/>
  <c r="BX56" s="1"/>
  <c r="BY55" s="1"/>
  <c r="BZ54" s="1"/>
  <c r="CA53" s="1"/>
  <c r="CB52" s="1"/>
  <c r="CC51" s="1"/>
  <c r="AY81"/>
  <c r="AZ81"/>
  <c r="BA80" s="1"/>
  <c r="BB79" s="1"/>
  <c r="BC78" s="1"/>
  <c r="BD77" s="1"/>
  <c r="BE76" s="1"/>
  <c r="BF75" s="1"/>
  <c r="BG74" s="1"/>
  <c r="BH73" s="1"/>
  <c r="BI72" s="1"/>
  <c r="BJ71" s="1"/>
  <c r="BK70" s="1"/>
  <c r="BL69" s="1"/>
  <c r="BM68" s="1"/>
  <c r="BN67" s="1"/>
  <c r="BO66" s="1"/>
  <c r="BP65" s="1"/>
  <c r="BQ64" s="1"/>
  <c r="BR63" s="1"/>
  <c r="BS62" s="1"/>
  <c r="BT61" s="1"/>
  <c r="BU60" s="1"/>
  <c r="BV59" s="1"/>
  <c r="BW58" s="1"/>
  <c r="BX57" s="1"/>
  <c r="BY56" s="1"/>
  <c r="BZ55" s="1"/>
  <c r="CA54" s="1"/>
  <c r="CB53" s="1"/>
  <c r="CC52" s="1"/>
  <c r="AY82"/>
  <c r="AZ82"/>
  <c r="BA81" s="1"/>
  <c r="BB80" s="1"/>
  <c r="BC79" s="1"/>
  <c r="BD78" s="1"/>
  <c r="BE77" s="1"/>
  <c r="BF76" s="1"/>
  <c r="BG75" s="1"/>
  <c r="BH74" s="1"/>
  <c r="BI73" s="1"/>
  <c r="BJ72" s="1"/>
  <c r="BK71" s="1"/>
  <c r="BL70" s="1"/>
  <c r="BM69" s="1"/>
  <c r="BN68" s="1"/>
  <c r="BO67" s="1"/>
  <c r="BP66" s="1"/>
  <c r="BQ65" s="1"/>
  <c r="BR64" s="1"/>
  <c r="BS63" s="1"/>
  <c r="BT62" s="1"/>
  <c r="BU61" s="1"/>
  <c r="BV60" s="1"/>
  <c r="BW59" s="1"/>
  <c r="BX58" s="1"/>
  <c r="BY57" s="1"/>
  <c r="BZ56" s="1"/>
  <c r="CA55" s="1"/>
  <c r="CB54" s="1"/>
  <c r="CC53" s="1"/>
  <c r="AY83"/>
  <c r="AZ83"/>
  <c r="BA82" s="1"/>
  <c r="BB81" s="1"/>
  <c r="BC80" s="1"/>
  <c r="BD79" s="1"/>
  <c r="BE78" s="1"/>
  <c r="BF77" s="1"/>
  <c r="BG76" s="1"/>
  <c r="BH75" s="1"/>
  <c r="BI74" s="1"/>
  <c r="BJ73" s="1"/>
  <c r="BK72" s="1"/>
  <c r="BL71" s="1"/>
  <c r="BM70" s="1"/>
  <c r="BN69" s="1"/>
  <c r="BO68" s="1"/>
  <c r="BP67" s="1"/>
  <c r="BQ66" s="1"/>
  <c r="BR65" s="1"/>
  <c r="BS64" s="1"/>
  <c r="BT63" s="1"/>
  <c r="BU62" s="1"/>
  <c r="BV61" s="1"/>
  <c r="BW60" s="1"/>
  <c r="BX59" s="1"/>
  <c r="BY58" s="1"/>
  <c r="BZ57" s="1"/>
  <c r="CA56" s="1"/>
  <c r="CB55" s="1"/>
  <c r="CC54" s="1"/>
  <c r="AY84"/>
  <c r="AZ84"/>
  <c r="BA83" s="1"/>
  <c r="BB82" s="1"/>
  <c r="BC81" s="1"/>
  <c r="BD80" s="1"/>
  <c r="BE79" s="1"/>
  <c r="BF78" s="1"/>
  <c r="BG77" s="1"/>
  <c r="BH76" s="1"/>
  <c r="BI75" s="1"/>
  <c r="BJ74" s="1"/>
  <c r="BK73" s="1"/>
  <c r="BL72" s="1"/>
  <c r="BM71" s="1"/>
  <c r="BN70" s="1"/>
  <c r="BO69" s="1"/>
  <c r="BP68" s="1"/>
  <c r="BQ67" s="1"/>
  <c r="BR66" s="1"/>
  <c r="BS65" s="1"/>
  <c r="BT64" s="1"/>
  <c r="BU63" s="1"/>
  <c r="BV62" s="1"/>
  <c r="BW61" s="1"/>
  <c r="BX60" s="1"/>
  <c r="BY59" s="1"/>
  <c r="BZ58" s="1"/>
  <c r="CA57" s="1"/>
  <c r="CB56" s="1"/>
  <c r="CC55" s="1"/>
  <c r="AY85"/>
  <c r="AZ85"/>
  <c r="BA84" s="1"/>
  <c r="BB83" s="1"/>
  <c r="BC82" s="1"/>
  <c r="BD81" s="1"/>
  <c r="BE80" s="1"/>
  <c r="BF79" s="1"/>
  <c r="BG78" s="1"/>
  <c r="BH77" s="1"/>
  <c r="BI76" s="1"/>
  <c r="BJ75" s="1"/>
  <c r="BK74" s="1"/>
  <c r="BL73" s="1"/>
  <c r="BM72" s="1"/>
  <c r="BN71" s="1"/>
  <c r="BO70" s="1"/>
  <c r="BP69" s="1"/>
  <c r="BQ68" s="1"/>
  <c r="BR67" s="1"/>
  <c r="BS66" s="1"/>
  <c r="BT65" s="1"/>
  <c r="BU64" s="1"/>
  <c r="BV63" s="1"/>
  <c r="BW62" s="1"/>
  <c r="BX61" s="1"/>
  <c r="BY60" s="1"/>
  <c r="BZ59" s="1"/>
  <c r="CA58" s="1"/>
  <c r="CB57" s="1"/>
  <c r="CC56" s="1"/>
  <c r="AY86"/>
  <c r="CF86" s="1"/>
  <c r="AZ86"/>
  <c r="BA85" s="1"/>
  <c r="BB84" s="1"/>
  <c r="BC83" s="1"/>
  <c r="BD82" s="1"/>
  <c r="BE81" s="1"/>
  <c r="BF80" s="1"/>
  <c r="BG79" s="1"/>
  <c r="BH78" s="1"/>
  <c r="BI77" s="1"/>
  <c r="BJ76" s="1"/>
  <c r="BK75" s="1"/>
  <c r="BL74" s="1"/>
  <c r="BM73" s="1"/>
  <c r="BN72" s="1"/>
  <c r="BO71" s="1"/>
  <c r="BP70" s="1"/>
  <c r="BQ69" s="1"/>
  <c r="BR68" s="1"/>
  <c r="BS67" s="1"/>
  <c r="BT66" s="1"/>
  <c r="BU65" s="1"/>
  <c r="BV64" s="1"/>
  <c r="BW63" s="1"/>
  <c r="BX62" s="1"/>
  <c r="BY61" s="1"/>
  <c r="BZ60" s="1"/>
  <c r="CA59" s="1"/>
  <c r="CB58" s="1"/>
  <c r="CC57" s="1"/>
  <c r="G23"/>
  <c r="H23"/>
  <c r="I22" s="1"/>
  <c r="J21" s="1"/>
  <c r="K20" s="1"/>
  <c r="L19" s="1"/>
  <c r="M18" s="1"/>
  <c r="N17" s="1"/>
  <c r="O16" s="1"/>
  <c r="G24"/>
  <c r="H24"/>
  <c r="I23" s="1"/>
  <c r="J22" s="1"/>
  <c r="K21" s="1"/>
  <c r="L20" s="1"/>
  <c r="M19" s="1"/>
  <c r="N18" s="1"/>
  <c r="O17" s="1"/>
  <c r="P16" s="1"/>
  <c r="G25"/>
  <c r="H25"/>
  <c r="I24" s="1"/>
  <c r="J23" s="1"/>
  <c r="K22" s="1"/>
  <c r="L21" s="1"/>
  <c r="M20" s="1"/>
  <c r="N19" s="1"/>
  <c r="O18" s="1"/>
  <c r="P17" s="1"/>
  <c r="Q16" s="1"/>
  <c r="G26"/>
  <c r="H26"/>
  <c r="I25" s="1"/>
  <c r="J24" s="1"/>
  <c r="K23" s="1"/>
  <c r="L22" s="1"/>
  <c r="M21" s="1"/>
  <c r="N20" s="1"/>
  <c r="O19" s="1"/>
  <c r="P18" s="1"/>
  <c r="Q17" s="1"/>
  <c r="R16" s="1"/>
  <c r="G27"/>
  <c r="H27"/>
  <c r="I26" s="1"/>
  <c r="J25" s="1"/>
  <c r="K24" s="1"/>
  <c r="L23" s="1"/>
  <c r="M22" s="1"/>
  <c r="N21" s="1"/>
  <c r="O20" s="1"/>
  <c r="P19" s="1"/>
  <c r="Q18" s="1"/>
  <c r="R17" s="1"/>
  <c r="S16" s="1"/>
  <c r="G28"/>
  <c r="H28"/>
  <c r="I27" s="1"/>
  <c r="J26" s="1"/>
  <c r="K25" s="1"/>
  <c r="L24" s="1"/>
  <c r="M23" s="1"/>
  <c r="N22" s="1"/>
  <c r="O21" s="1"/>
  <c r="P20" s="1"/>
  <c r="Q19" s="1"/>
  <c r="R18" s="1"/>
  <c r="S17" s="1"/>
  <c r="T16" s="1"/>
  <c r="G29"/>
  <c r="H29"/>
  <c r="I28" s="1"/>
  <c r="J27" s="1"/>
  <c r="K26" s="1"/>
  <c r="L25" s="1"/>
  <c r="M24" s="1"/>
  <c r="N23" s="1"/>
  <c r="O22" s="1"/>
  <c r="P21" s="1"/>
  <c r="Q20" s="1"/>
  <c r="R19" s="1"/>
  <c r="S18" s="1"/>
  <c r="T17" s="1"/>
  <c r="U16" s="1"/>
  <c r="G30"/>
  <c r="H30"/>
  <c r="I29" s="1"/>
  <c r="J28" s="1"/>
  <c r="K27" s="1"/>
  <c r="L26" s="1"/>
  <c r="M25" s="1"/>
  <c r="N24" s="1"/>
  <c r="O23" s="1"/>
  <c r="P22" s="1"/>
  <c r="Q21" s="1"/>
  <c r="R20" s="1"/>
  <c r="S19" s="1"/>
  <c r="T18" s="1"/>
  <c r="U17" s="1"/>
  <c r="V16" s="1"/>
  <c r="G31"/>
  <c r="H31"/>
  <c r="I30" s="1"/>
  <c r="J29" s="1"/>
  <c r="K28" s="1"/>
  <c r="L27" s="1"/>
  <c r="M26" s="1"/>
  <c r="N25" s="1"/>
  <c r="O24" s="1"/>
  <c r="P23" s="1"/>
  <c r="Q22" s="1"/>
  <c r="R21" s="1"/>
  <c r="S20" s="1"/>
  <c r="T19" s="1"/>
  <c r="U18" s="1"/>
  <c r="V17" s="1"/>
  <c r="W16" s="1"/>
  <c r="G32"/>
  <c r="H32"/>
  <c r="I31" s="1"/>
  <c r="J30" s="1"/>
  <c r="K29" s="1"/>
  <c r="L28" s="1"/>
  <c r="M27" s="1"/>
  <c r="N26" s="1"/>
  <c r="O25" s="1"/>
  <c r="P24" s="1"/>
  <c r="Q23" s="1"/>
  <c r="R22" s="1"/>
  <c r="S21" s="1"/>
  <c r="T20" s="1"/>
  <c r="U19" s="1"/>
  <c r="V18" s="1"/>
  <c r="W17" s="1"/>
  <c r="X16" s="1"/>
  <c r="G33"/>
  <c r="H33"/>
  <c r="I32" s="1"/>
  <c r="J31" s="1"/>
  <c r="K30" s="1"/>
  <c r="L29" s="1"/>
  <c r="M28" s="1"/>
  <c r="N27" s="1"/>
  <c r="O26" s="1"/>
  <c r="P25" s="1"/>
  <c r="Q24" s="1"/>
  <c r="R23" s="1"/>
  <c r="S22" s="1"/>
  <c r="T21" s="1"/>
  <c r="U20" s="1"/>
  <c r="V19" s="1"/>
  <c r="W18" s="1"/>
  <c r="X17" s="1"/>
  <c r="Y16" s="1"/>
  <c r="G34"/>
  <c r="H34"/>
  <c r="I33" s="1"/>
  <c r="J32" s="1"/>
  <c r="K31" s="1"/>
  <c r="L30" s="1"/>
  <c r="M29" s="1"/>
  <c r="N28" s="1"/>
  <c r="O27" s="1"/>
  <c r="P26" s="1"/>
  <c r="Q25" s="1"/>
  <c r="R24" s="1"/>
  <c r="S23" s="1"/>
  <c r="T22" s="1"/>
  <c r="U21" s="1"/>
  <c r="V20" s="1"/>
  <c r="W19" s="1"/>
  <c r="X18" s="1"/>
  <c r="Y17" s="1"/>
  <c r="Z16" s="1"/>
  <c r="G35"/>
  <c r="H35"/>
  <c r="I34" s="1"/>
  <c r="J33" s="1"/>
  <c r="K32" s="1"/>
  <c r="L31" s="1"/>
  <c r="M30" s="1"/>
  <c r="N29" s="1"/>
  <c r="O28" s="1"/>
  <c r="P27" s="1"/>
  <c r="Q26" s="1"/>
  <c r="R25" s="1"/>
  <c r="S24" s="1"/>
  <c r="T23" s="1"/>
  <c r="U22" s="1"/>
  <c r="V21" s="1"/>
  <c r="W20" s="1"/>
  <c r="X19" s="1"/>
  <c r="Y18" s="1"/>
  <c r="Z17" s="1"/>
  <c r="AA16" s="1"/>
  <c r="G36"/>
  <c r="H36"/>
  <c r="I35" s="1"/>
  <c r="J34" s="1"/>
  <c r="K33" s="1"/>
  <c r="L32" s="1"/>
  <c r="M31" s="1"/>
  <c r="N30" s="1"/>
  <c r="O29" s="1"/>
  <c r="P28" s="1"/>
  <c r="Q27" s="1"/>
  <c r="R26" s="1"/>
  <c r="S25" s="1"/>
  <c r="T24" s="1"/>
  <c r="U23" s="1"/>
  <c r="V22" s="1"/>
  <c r="W21" s="1"/>
  <c r="X20" s="1"/>
  <c r="Y19" s="1"/>
  <c r="Z18" s="1"/>
  <c r="AA17" s="1"/>
  <c r="AB16" s="1"/>
  <c r="G37"/>
  <c r="H37"/>
  <c r="I36" s="1"/>
  <c r="J35" s="1"/>
  <c r="K34" s="1"/>
  <c r="L33" s="1"/>
  <c r="M32" s="1"/>
  <c r="N31" s="1"/>
  <c r="O30" s="1"/>
  <c r="P29" s="1"/>
  <c r="Q28" s="1"/>
  <c r="R27" s="1"/>
  <c r="S26" s="1"/>
  <c r="T25" s="1"/>
  <c r="U24" s="1"/>
  <c r="V23" s="1"/>
  <c r="W22" s="1"/>
  <c r="X21" s="1"/>
  <c r="Y20" s="1"/>
  <c r="Z19" s="1"/>
  <c r="AA18" s="1"/>
  <c r="AB17" s="1"/>
  <c r="G38"/>
  <c r="H38"/>
  <c r="I37" s="1"/>
  <c r="J36" s="1"/>
  <c r="K35" s="1"/>
  <c r="L34" s="1"/>
  <c r="M33" s="1"/>
  <c r="N32" s="1"/>
  <c r="O31" s="1"/>
  <c r="P30" s="1"/>
  <c r="Q29" s="1"/>
  <c r="R28" s="1"/>
  <c r="S27" s="1"/>
  <c r="T26" s="1"/>
  <c r="U25" s="1"/>
  <c r="V24" s="1"/>
  <c r="W23" s="1"/>
  <c r="X22" s="1"/>
  <c r="Y21" s="1"/>
  <c r="Z20" s="1"/>
  <c r="AA19" s="1"/>
  <c r="AB18" s="1"/>
  <c r="G39"/>
  <c r="H39"/>
  <c r="I38" s="1"/>
  <c r="J37" s="1"/>
  <c r="K36" s="1"/>
  <c r="L35" s="1"/>
  <c r="M34" s="1"/>
  <c r="N33" s="1"/>
  <c r="O32" s="1"/>
  <c r="P31" s="1"/>
  <c r="Q30" s="1"/>
  <c r="R29" s="1"/>
  <c r="S28" s="1"/>
  <c r="T27" s="1"/>
  <c r="U26" s="1"/>
  <c r="V25" s="1"/>
  <c r="W24" s="1"/>
  <c r="X23" s="1"/>
  <c r="Y22" s="1"/>
  <c r="Z21" s="1"/>
  <c r="AA20" s="1"/>
  <c r="AB19" s="1"/>
  <c r="G40"/>
  <c r="H40"/>
  <c r="I39" s="1"/>
  <c r="J38" s="1"/>
  <c r="K37" s="1"/>
  <c r="L36" s="1"/>
  <c r="M35" s="1"/>
  <c r="N34" s="1"/>
  <c r="O33" s="1"/>
  <c r="P32" s="1"/>
  <c r="Q31" s="1"/>
  <c r="R30" s="1"/>
  <c r="S29" s="1"/>
  <c r="T28" s="1"/>
  <c r="U27" s="1"/>
  <c r="V26" s="1"/>
  <c r="W25" s="1"/>
  <c r="X24" s="1"/>
  <c r="Y23" s="1"/>
  <c r="Z22" s="1"/>
  <c r="AA21" s="1"/>
  <c r="AB20" s="1"/>
  <c r="G41"/>
  <c r="H41"/>
  <c r="I40" s="1"/>
  <c r="J39" s="1"/>
  <c r="K38" s="1"/>
  <c r="L37" s="1"/>
  <c r="M36" s="1"/>
  <c r="N35" s="1"/>
  <c r="O34" s="1"/>
  <c r="P33" s="1"/>
  <c r="Q32" s="1"/>
  <c r="R31" s="1"/>
  <c r="S30" s="1"/>
  <c r="T29" s="1"/>
  <c r="U28" s="1"/>
  <c r="V27" s="1"/>
  <c r="W26" s="1"/>
  <c r="X25" s="1"/>
  <c r="Y24" s="1"/>
  <c r="Z23" s="1"/>
  <c r="AA22" s="1"/>
  <c r="AB21" s="1"/>
  <c r="G42"/>
  <c r="H42"/>
  <c r="I41" s="1"/>
  <c r="J40" s="1"/>
  <c r="K39" s="1"/>
  <c r="L38" s="1"/>
  <c r="M37" s="1"/>
  <c r="N36" s="1"/>
  <c r="O35" s="1"/>
  <c r="P34" s="1"/>
  <c r="Q33" s="1"/>
  <c r="R32" s="1"/>
  <c r="S31" s="1"/>
  <c r="T30" s="1"/>
  <c r="U29" s="1"/>
  <c r="V28" s="1"/>
  <c r="W27" s="1"/>
  <c r="X26" s="1"/>
  <c r="Y25" s="1"/>
  <c r="Z24" s="1"/>
  <c r="AA23" s="1"/>
  <c r="AB22" s="1"/>
  <c r="G43"/>
  <c r="H43"/>
  <c r="I42" s="1"/>
  <c r="J41" s="1"/>
  <c r="K40" s="1"/>
  <c r="L39" s="1"/>
  <c r="M38" s="1"/>
  <c r="N37" s="1"/>
  <c r="O36" s="1"/>
  <c r="P35" s="1"/>
  <c r="Q34" s="1"/>
  <c r="R33" s="1"/>
  <c r="S32" s="1"/>
  <c r="T31" s="1"/>
  <c r="U30" s="1"/>
  <c r="V29" s="1"/>
  <c r="W28" s="1"/>
  <c r="X27" s="1"/>
  <c r="Y26" s="1"/>
  <c r="Z25" s="1"/>
  <c r="AA24" s="1"/>
  <c r="AB23" s="1"/>
  <c r="G44"/>
  <c r="H44"/>
  <c r="I43" s="1"/>
  <c r="J42" s="1"/>
  <c r="K41" s="1"/>
  <c r="L40" s="1"/>
  <c r="M39" s="1"/>
  <c r="N38" s="1"/>
  <c r="O37" s="1"/>
  <c r="P36" s="1"/>
  <c r="Q35" s="1"/>
  <c r="R34" s="1"/>
  <c r="S33" s="1"/>
  <c r="T32" s="1"/>
  <c r="U31" s="1"/>
  <c r="V30" s="1"/>
  <c r="W29" s="1"/>
  <c r="X28" s="1"/>
  <c r="Y27" s="1"/>
  <c r="Z26" s="1"/>
  <c r="AA25" s="1"/>
  <c r="AB24" s="1"/>
  <c r="G45"/>
  <c r="H45"/>
  <c r="I44" s="1"/>
  <c r="J43" s="1"/>
  <c r="K42" s="1"/>
  <c r="L41" s="1"/>
  <c r="M40" s="1"/>
  <c r="N39" s="1"/>
  <c r="O38" s="1"/>
  <c r="P37" s="1"/>
  <c r="Q36" s="1"/>
  <c r="R35" s="1"/>
  <c r="S34" s="1"/>
  <c r="T33" s="1"/>
  <c r="U32" s="1"/>
  <c r="V31" s="1"/>
  <c r="W30" s="1"/>
  <c r="X29" s="1"/>
  <c r="Y28" s="1"/>
  <c r="Z27" s="1"/>
  <c r="AA26" s="1"/>
  <c r="AB25" s="1"/>
  <c r="G46"/>
  <c r="H46"/>
  <c r="I45" s="1"/>
  <c r="J44" s="1"/>
  <c r="K43" s="1"/>
  <c r="L42" s="1"/>
  <c r="M41" s="1"/>
  <c r="N40" s="1"/>
  <c r="O39" s="1"/>
  <c r="P38" s="1"/>
  <c r="Q37" s="1"/>
  <c r="R36" s="1"/>
  <c r="S35" s="1"/>
  <c r="T34" s="1"/>
  <c r="U33" s="1"/>
  <c r="V32" s="1"/>
  <c r="W31" s="1"/>
  <c r="X30" s="1"/>
  <c r="Y29" s="1"/>
  <c r="Z28" s="1"/>
  <c r="AA27" s="1"/>
  <c r="AB26" s="1"/>
  <c r="G47"/>
  <c r="H47"/>
  <c r="I46" s="1"/>
  <c r="J45" s="1"/>
  <c r="K44" s="1"/>
  <c r="L43" s="1"/>
  <c r="M42" s="1"/>
  <c r="N41" s="1"/>
  <c r="O40" s="1"/>
  <c r="P39" s="1"/>
  <c r="Q38" s="1"/>
  <c r="R37" s="1"/>
  <c r="S36" s="1"/>
  <c r="T35" s="1"/>
  <c r="U34" s="1"/>
  <c r="V33" s="1"/>
  <c r="W32" s="1"/>
  <c r="X31" s="1"/>
  <c r="Y30" s="1"/>
  <c r="Z29" s="1"/>
  <c r="AA28" s="1"/>
  <c r="AB27" s="1"/>
  <c r="G48"/>
  <c r="H48"/>
  <c r="I47" s="1"/>
  <c r="J46" s="1"/>
  <c r="K45" s="1"/>
  <c r="L44" s="1"/>
  <c r="M43" s="1"/>
  <c r="N42" s="1"/>
  <c r="O41" s="1"/>
  <c r="P40" s="1"/>
  <c r="Q39" s="1"/>
  <c r="R38" s="1"/>
  <c r="S37" s="1"/>
  <c r="T36" s="1"/>
  <c r="U35" s="1"/>
  <c r="V34" s="1"/>
  <c r="W33" s="1"/>
  <c r="X32" s="1"/>
  <c r="Y31" s="1"/>
  <c r="Z30" s="1"/>
  <c r="AA29" s="1"/>
  <c r="AB28" s="1"/>
  <c r="G49"/>
  <c r="H49"/>
  <c r="I48" s="1"/>
  <c r="J47" s="1"/>
  <c r="K46" s="1"/>
  <c r="L45" s="1"/>
  <c r="M44" s="1"/>
  <c r="N43" s="1"/>
  <c r="O42" s="1"/>
  <c r="P41" s="1"/>
  <c r="Q40" s="1"/>
  <c r="R39" s="1"/>
  <c r="S38" s="1"/>
  <c r="T37" s="1"/>
  <c r="U36" s="1"/>
  <c r="V35" s="1"/>
  <c r="W34" s="1"/>
  <c r="X33" s="1"/>
  <c r="Y32" s="1"/>
  <c r="Z31" s="1"/>
  <c r="AA30" s="1"/>
  <c r="AB29" s="1"/>
  <c r="G50"/>
  <c r="H50"/>
  <c r="I49" s="1"/>
  <c r="J48" s="1"/>
  <c r="K47" s="1"/>
  <c r="L46" s="1"/>
  <c r="M45" s="1"/>
  <c r="N44" s="1"/>
  <c r="O43" s="1"/>
  <c r="P42" s="1"/>
  <c r="Q41" s="1"/>
  <c r="R40" s="1"/>
  <c r="S39" s="1"/>
  <c r="T38" s="1"/>
  <c r="U37" s="1"/>
  <c r="V36" s="1"/>
  <c r="W35" s="1"/>
  <c r="X34" s="1"/>
  <c r="Y33" s="1"/>
  <c r="Z32" s="1"/>
  <c r="AA31" s="1"/>
  <c r="AB30" s="1"/>
  <c r="G51"/>
  <c r="H51"/>
  <c r="I50" s="1"/>
  <c r="J49" s="1"/>
  <c r="K48" s="1"/>
  <c r="L47" s="1"/>
  <c r="M46" s="1"/>
  <c r="N45" s="1"/>
  <c r="O44" s="1"/>
  <c r="P43" s="1"/>
  <c r="Q42" s="1"/>
  <c r="R41" s="1"/>
  <c r="S40" s="1"/>
  <c r="T39" s="1"/>
  <c r="U38" s="1"/>
  <c r="V37" s="1"/>
  <c r="W36" s="1"/>
  <c r="X35" s="1"/>
  <c r="Y34" s="1"/>
  <c r="Z33" s="1"/>
  <c r="AA32" s="1"/>
  <c r="AB31" s="1"/>
  <c r="G52"/>
  <c r="H52"/>
  <c r="I51" s="1"/>
  <c r="J50" s="1"/>
  <c r="K49" s="1"/>
  <c r="L48" s="1"/>
  <c r="M47" s="1"/>
  <c r="N46" s="1"/>
  <c r="O45" s="1"/>
  <c r="P44" s="1"/>
  <c r="Q43" s="1"/>
  <c r="R42" s="1"/>
  <c r="S41" s="1"/>
  <c r="T40" s="1"/>
  <c r="U39" s="1"/>
  <c r="V38" s="1"/>
  <c r="W37" s="1"/>
  <c r="X36" s="1"/>
  <c r="Y35" s="1"/>
  <c r="Z34" s="1"/>
  <c r="AA33" s="1"/>
  <c r="AB32" s="1"/>
  <c r="G53"/>
  <c r="H53"/>
  <c r="I52" s="1"/>
  <c r="J51" s="1"/>
  <c r="K50" s="1"/>
  <c r="L49" s="1"/>
  <c r="M48" s="1"/>
  <c r="N47" s="1"/>
  <c r="O46" s="1"/>
  <c r="P45" s="1"/>
  <c r="Q44" s="1"/>
  <c r="R43" s="1"/>
  <c r="S42" s="1"/>
  <c r="T41" s="1"/>
  <c r="U40" s="1"/>
  <c r="V39" s="1"/>
  <c r="W38" s="1"/>
  <c r="X37" s="1"/>
  <c r="Y36" s="1"/>
  <c r="Z35" s="1"/>
  <c r="AA34" s="1"/>
  <c r="AB33" s="1"/>
  <c r="G54"/>
  <c r="H54"/>
  <c r="I53" s="1"/>
  <c r="J52" s="1"/>
  <c r="K51" s="1"/>
  <c r="L50" s="1"/>
  <c r="M49" s="1"/>
  <c r="N48" s="1"/>
  <c r="O47" s="1"/>
  <c r="P46" s="1"/>
  <c r="Q45" s="1"/>
  <c r="R44" s="1"/>
  <c r="S43" s="1"/>
  <c r="T42" s="1"/>
  <c r="U41" s="1"/>
  <c r="V40" s="1"/>
  <c r="W39" s="1"/>
  <c r="X38" s="1"/>
  <c r="Y37" s="1"/>
  <c r="Z36" s="1"/>
  <c r="AA35" s="1"/>
  <c r="AB34" s="1"/>
  <c r="G55"/>
  <c r="H55"/>
  <c r="I54" s="1"/>
  <c r="J53" s="1"/>
  <c r="K52" s="1"/>
  <c r="L51" s="1"/>
  <c r="M50" s="1"/>
  <c r="N49" s="1"/>
  <c r="O48" s="1"/>
  <c r="P47" s="1"/>
  <c r="Q46" s="1"/>
  <c r="R45" s="1"/>
  <c r="S44" s="1"/>
  <c r="T43" s="1"/>
  <c r="U42" s="1"/>
  <c r="V41" s="1"/>
  <c r="W40" s="1"/>
  <c r="X39" s="1"/>
  <c r="Y38" s="1"/>
  <c r="Z37" s="1"/>
  <c r="AA36" s="1"/>
  <c r="AB35" s="1"/>
  <c r="G56"/>
  <c r="H56"/>
  <c r="I55" s="1"/>
  <c r="J54" s="1"/>
  <c r="K53" s="1"/>
  <c r="L52" s="1"/>
  <c r="M51" s="1"/>
  <c r="N50" s="1"/>
  <c r="O49" s="1"/>
  <c r="P48" s="1"/>
  <c r="Q47" s="1"/>
  <c r="R46" s="1"/>
  <c r="S45" s="1"/>
  <c r="T44" s="1"/>
  <c r="U43" s="1"/>
  <c r="V42" s="1"/>
  <c r="W41" s="1"/>
  <c r="X40" s="1"/>
  <c r="Y39" s="1"/>
  <c r="Z38" s="1"/>
  <c r="AA37" s="1"/>
  <c r="AB36" s="1"/>
  <c r="G57"/>
  <c r="H57"/>
  <c r="I56" s="1"/>
  <c r="J55" s="1"/>
  <c r="K54" s="1"/>
  <c r="L53" s="1"/>
  <c r="M52" s="1"/>
  <c r="N51" s="1"/>
  <c r="O50" s="1"/>
  <c r="P49" s="1"/>
  <c r="Q48" s="1"/>
  <c r="R47" s="1"/>
  <c r="S46" s="1"/>
  <c r="T45" s="1"/>
  <c r="U44" s="1"/>
  <c r="V43" s="1"/>
  <c r="W42" s="1"/>
  <c r="X41" s="1"/>
  <c r="Y40" s="1"/>
  <c r="Z39" s="1"/>
  <c r="AA38" s="1"/>
  <c r="AB37" s="1"/>
  <c r="G58"/>
  <c r="H58"/>
  <c r="I57" s="1"/>
  <c r="J56" s="1"/>
  <c r="K55" s="1"/>
  <c r="L54" s="1"/>
  <c r="M53" s="1"/>
  <c r="N52" s="1"/>
  <c r="O51" s="1"/>
  <c r="P50" s="1"/>
  <c r="Q49" s="1"/>
  <c r="R48" s="1"/>
  <c r="S47" s="1"/>
  <c r="T46" s="1"/>
  <c r="U45" s="1"/>
  <c r="V44" s="1"/>
  <c r="W43" s="1"/>
  <c r="X42" s="1"/>
  <c r="Y41" s="1"/>
  <c r="Z40" s="1"/>
  <c r="AA39" s="1"/>
  <c r="AB38" s="1"/>
  <c r="G59"/>
  <c r="H59"/>
  <c r="I58" s="1"/>
  <c r="J57" s="1"/>
  <c r="K56" s="1"/>
  <c r="L55" s="1"/>
  <c r="M54" s="1"/>
  <c r="N53" s="1"/>
  <c r="O52" s="1"/>
  <c r="P51" s="1"/>
  <c r="Q50" s="1"/>
  <c r="R49" s="1"/>
  <c r="S48" s="1"/>
  <c r="T47" s="1"/>
  <c r="U46" s="1"/>
  <c r="V45" s="1"/>
  <c r="W44" s="1"/>
  <c r="X43" s="1"/>
  <c r="Y42" s="1"/>
  <c r="Z41" s="1"/>
  <c r="AA40" s="1"/>
  <c r="AB39" s="1"/>
  <c r="G60"/>
  <c r="H60"/>
  <c r="I59" s="1"/>
  <c r="J58" s="1"/>
  <c r="K57" s="1"/>
  <c r="L56" s="1"/>
  <c r="M55" s="1"/>
  <c r="N54" s="1"/>
  <c r="O53" s="1"/>
  <c r="P52" s="1"/>
  <c r="Q51" s="1"/>
  <c r="R50" s="1"/>
  <c r="S49" s="1"/>
  <c r="T48" s="1"/>
  <c r="U47" s="1"/>
  <c r="V46" s="1"/>
  <c r="W45" s="1"/>
  <c r="X44" s="1"/>
  <c r="Y43" s="1"/>
  <c r="Z42" s="1"/>
  <c r="AA41" s="1"/>
  <c r="AB40" s="1"/>
  <c r="G61"/>
  <c r="H61"/>
  <c r="I60" s="1"/>
  <c r="J59" s="1"/>
  <c r="K58" s="1"/>
  <c r="L57" s="1"/>
  <c r="M56" s="1"/>
  <c r="N55" s="1"/>
  <c r="O54" s="1"/>
  <c r="P53" s="1"/>
  <c r="Q52" s="1"/>
  <c r="R51" s="1"/>
  <c r="S50" s="1"/>
  <c r="T49" s="1"/>
  <c r="U48" s="1"/>
  <c r="V47" s="1"/>
  <c r="W46" s="1"/>
  <c r="X45" s="1"/>
  <c r="Y44" s="1"/>
  <c r="Z43" s="1"/>
  <c r="AA42" s="1"/>
  <c r="AB41" s="1"/>
  <c r="G62"/>
  <c r="H62"/>
  <c r="I61" s="1"/>
  <c r="J60" s="1"/>
  <c r="K59" s="1"/>
  <c r="L58" s="1"/>
  <c r="M57" s="1"/>
  <c r="N56" s="1"/>
  <c r="O55" s="1"/>
  <c r="P54" s="1"/>
  <c r="Q53" s="1"/>
  <c r="R52" s="1"/>
  <c r="S51" s="1"/>
  <c r="T50" s="1"/>
  <c r="U49" s="1"/>
  <c r="V48" s="1"/>
  <c r="W47" s="1"/>
  <c r="X46" s="1"/>
  <c r="Y45" s="1"/>
  <c r="Z44" s="1"/>
  <c r="AA43" s="1"/>
  <c r="AB42" s="1"/>
  <c r="G63"/>
  <c r="H63"/>
  <c r="I62" s="1"/>
  <c r="J61" s="1"/>
  <c r="K60" s="1"/>
  <c r="L59" s="1"/>
  <c r="M58" s="1"/>
  <c r="N57" s="1"/>
  <c r="O56" s="1"/>
  <c r="P55" s="1"/>
  <c r="Q54" s="1"/>
  <c r="R53" s="1"/>
  <c r="S52" s="1"/>
  <c r="T51" s="1"/>
  <c r="U50" s="1"/>
  <c r="V49" s="1"/>
  <c r="W48" s="1"/>
  <c r="X47" s="1"/>
  <c r="Y46" s="1"/>
  <c r="Z45" s="1"/>
  <c r="AA44" s="1"/>
  <c r="AB43" s="1"/>
  <c r="G64"/>
  <c r="H64"/>
  <c r="I63" s="1"/>
  <c r="J62" s="1"/>
  <c r="K61" s="1"/>
  <c r="L60" s="1"/>
  <c r="M59" s="1"/>
  <c r="N58" s="1"/>
  <c r="O57" s="1"/>
  <c r="P56" s="1"/>
  <c r="Q55" s="1"/>
  <c r="R54" s="1"/>
  <c r="S53" s="1"/>
  <c r="T52" s="1"/>
  <c r="U51" s="1"/>
  <c r="V50" s="1"/>
  <c r="W49" s="1"/>
  <c r="X48" s="1"/>
  <c r="Y47" s="1"/>
  <c r="Z46" s="1"/>
  <c r="AA45" s="1"/>
  <c r="AB44" s="1"/>
  <c r="G65"/>
  <c r="H65"/>
  <c r="I64" s="1"/>
  <c r="J63" s="1"/>
  <c r="K62" s="1"/>
  <c r="L61" s="1"/>
  <c r="M60" s="1"/>
  <c r="N59" s="1"/>
  <c r="O58" s="1"/>
  <c r="P57" s="1"/>
  <c r="Q56" s="1"/>
  <c r="R55" s="1"/>
  <c r="S54" s="1"/>
  <c r="T53" s="1"/>
  <c r="U52" s="1"/>
  <c r="V51" s="1"/>
  <c r="W50" s="1"/>
  <c r="X49" s="1"/>
  <c r="Y48" s="1"/>
  <c r="Z47" s="1"/>
  <c r="AA46" s="1"/>
  <c r="AB45" s="1"/>
  <c r="G66"/>
  <c r="H66"/>
  <c r="I65" s="1"/>
  <c r="J64" s="1"/>
  <c r="K63" s="1"/>
  <c r="L62" s="1"/>
  <c r="M61" s="1"/>
  <c r="N60" s="1"/>
  <c r="O59" s="1"/>
  <c r="P58" s="1"/>
  <c r="Q57" s="1"/>
  <c r="R56" s="1"/>
  <c r="S55" s="1"/>
  <c r="T54" s="1"/>
  <c r="U53" s="1"/>
  <c r="V52" s="1"/>
  <c r="W51" s="1"/>
  <c r="X50" s="1"/>
  <c r="Y49" s="1"/>
  <c r="Z48" s="1"/>
  <c r="AA47" s="1"/>
  <c r="AB46" s="1"/>
  <c r="G67"/>
  <c r="H67"/>
  <c r="I66" s="1"/>
  <c r="J65" s="1"/>
  <c r="K64" s="1"/>
  <c r="L63" s="1"/>
  <c r="M62" s="1"/>
  <c r="N61" s="1"/>
  <c r="O60" s="1"/>
  <c r="P59" s="1"/>
  <c r="Q58" s="1"/>
  <c r="R57" s="1"/>
  <c r="S56" s="1"/>
  <c r="T55" s="1"/>
  <c r="U54" s="1"/>
  <c r="V53" s="1"/>
  <c r="W52" s="1"/>
  <c r="X51" s="1"/>
  <c r="Y50" s="1"/>
  <c r="Z49" s="1"/>
  <c r="AA48" s="1"/>
  <c r="AB47" s="1"/>
  <c r="G68"/>
  <c r="H68"/>
  <c r="I67" s="1"/>
  <c r="J66" s="1"/>
  <c r="K65" s="1"/>
  <c r="L64" s="1"/>
  <c r="M63" s="1"/>
  <c r="N62" s="1"/>
  <c r="O61" s="1"/>
  <c r="P60" s="1"/>
  <c r="Q59" s="1"/>
  <c r="R58" s="1"/>
  <c r="S57" s="1"/>
  <c r="T56" s="1"/>
  <c r="U55" s="1"/>
  <c r="V54" s="1"/>
  <c r="W53" s="1"/>
  <c r="X52" s="1"/>
  <c r="Y51" s="1"/>
  <c r="Z50" s="1"/>
  <c r="AA49" s="1"/>
  <c r="AB48" s="1"/>
  <c r="G69"/>
  <c r="H69"/>
  <c r="I68" s="1"/>
  <c r="J67" s="1"/>
  <c r="K66" s="1"/>
  <c r="L65" s="1"/>
  <c r="M64" s="1"/>
  <c r="N63" s="1"/>
  <c r="O62" s="1"/>
  <c r="P61" s="1"/>
  <c r="Q60" s="1"/>
  <c r="R59" s="1"/>
  <c r="S58" s="1"/>
  <c r="T57" s="1"/>
  <c r="U56" s="1"/>
  <c r="V55" s="1"/>
  <c r="W54" s="1"/>
  <c r="X53" s="1"/>
  <c r="Y52" s="1"/>
  <c r="Z51" s="1"/>
  <c r="AA50" s="1"/>
  <c r="AB49" s="1"/>
  <c r="G70"/>
  <c r="H70"/>
  <c r="I69" s="1"/>
  <c r="J68" s="1"/>
  <c r="K67" s="1"/>
  <c r="L66" s="1"/>
  <c r="M65" s="1"/>
  <c r="N64" s="1"/>
  <c r="O63" s="1"/>
  <c r="P62" s="1"/>
  <c r="Q61" s="1"/>
  <c r="R60" s="1"/>
  <c r="S59" s="1"/>
  <c r="T58" s="1"/>
  <c r="U57" s="1"/>
  <c r="V56" s="1"/>
  <c r="W55" s="1"/>
  <c r="X54" s="1"/>
  <c r="Y53" s="1"/>
  <c r="Z52" s="1"/>
  <c r="AA51" s="1"/>
  <c r="AB50" s="1"/>
  <c r="G71"/>
  <c r="H71"/>
  <c r="I70" s="1"/>
  <c r="J69" s="1"/>
  <c r="K68" s="1"/>
  <c r="L67" s="1"/>
  <c r="M66" s="1"/>
  <c r="N65" s="1"/>
  <c r="O64" s="1"/>
  <c r="P63" s="1"/>
  <c r="Q62" s="1"/>
  <c r="R61" s="1"/>
  <c r="S60" s="1"/>
  <c r="T59" s="1"/>
  <c r="U58" s="1"/>
  <c r="V57" s="1"/>
  <c r="W56" s="1"/>
  <c r="X55" s="1"/>
  <c r="Y54" s="1"/>
  <c r="Z53" s="1"/>
  <c r="AA52" s="1"/>
  <c r="AB51" s="1"/>
  <c r="G72"/>
  <c r="H72"/>
  <c r="I71" s="1"/>
  <c r="J70" s="1"/>
  <c r="K69" s="1"/>
  <c r="L68" s="1"/>
  <c r="M67" s="1"/>
  <c r="N66" s="1"/>
  <c r="O65" s="1"/>
  <c r="P64" s="1"/>
  <c r="Q63" s="1"/>
  <c r="R62" s="1"/>
  <c r="S61" s="1"/>
  <c r="T60" s="1"/>
  <c r="U59" s="1"/>
  <c r="V58" s="1"/>
  <c r="W57" s="1"/>
  <c r="X56" s="1"/>
  <c r="Y55" s="1"/>
  <c r="Z54" s="1"/>
  <c r="AA53" s="1"/>
  <c r="AB52" s="1"/>
  <c r="G73"/>
  <c r="H73"/>
  <c r="I72" s="1"/>
  <c r="J71" s="1"/>
  <c r="K70" s="1"/>
  <c r="L69" s="1"/>
  <c r="M68" s="1"/>
  <c r="N67" s="1"/>
  <c r="O66" s="1"/>
  <c r="P65" s="1"/>
  <c r="Q64" s="1"/>
  <c r="R63" s="1"/>
  <c r="S62" s="1"/>
  <c r="T61" s="1"/>
  <c r="U60" s="1"/>
  <c r="V59" s="1"/>
  <c r="W58" s="1"/>
  <c r="X57" s="1"/>
  <c r="Y56" s="1"/>
  <c r="Z55" s="1"/>
  <c r="AA54" s="1"/>
  <c r="AB53" s="1"/>
  <c r="G74"/>
  <c r="H74"/>
  <c r="I73" s="1"/>
  <c r="J72" s="1"/>
  <c r="K71" s="1"/>
  <c r="L70" s="1"/>
  <c r="M69" s="1"/>
  <c r="N68" s="1"/>
  <c r="O67" s="1"/>
  <c r="P66" s="1"/>
  <c r="Q65" s="1"/>
  <c r="R64" s="1"/>
  <c r="S63" s="1"/>
  <c r="T62" s="1"/>
  <c r="U61" s="1"/>
  <c r="V60" s="1"/>
  <c r="W59" s="1"/>
  <c r="X58" s="1"/>
  <c r="Y57" s="1"/>
  <c r="Z56" s="1"/>
  <c r="AA55" s="1"/>
  <c r="AB54" s="1"/>
  <c r="G75"/>
  <c r="H75"/>
  <c r="I74" s="1"/>
  <c r="J73" s="1"/>
  <c r="K72" s="1"/>
  <c r="L71" s="1"/>
  <c r="M70" s="1"/>
  <c r="N69" s="1"/>
  <c r="O68" s="1"/>
  <c r="P67" s="1"/>
  <c r="Q66" s="1"/>
  <c r="R65" s="1"/>
  <c r="S64" s="1"/>
  <c r="T63" s="1"/>
  <c r="U62" s="1"/>
  <c r="V61" s="1"/>
  <c r="W60" s="1"/>
  <c r="X59" s="1"/>
  <c r="Y58" s="1"/>
  <c r="Z57" s="1"/>
  <c r="AA56" s="1"/>
  <c r="AB55" s="1"/>
  <c r="G76"/>
  <c r="H76"/>
  <c r="I75" s="1"/>
  <c r="J74" s="1"/>
  <c r="K73" s="1"/>
  <c r="L72" s="1"/>
  <c r="M71" s="1"/>
  <c r="N70" s="1"/>
  <c r="O69" s="1"/>
  <c r="P68" s="1"/>
  <c r="Q67" s="1"/>
  <c r="R66" s="1"/>
  <c r="S65" s="1"/>
  <c r="T64" s="1"/>
  <c r="U63" s="1"/>
  <c r="V62" s="1"/>
  <c r="W61" s="1"/>
  <c r="X60" s="1"/>
  <c r="Y59" s="1"/>
  <c r="Z58" s="1"/>
  <c r="AA57" s="1"/>
  <c r="AB56" s="1"/>
  <c r="G77"/>
  <c r="H77"/>
  <c r="I76" s="1"/>
  <c r="J75" s="1"/>
  <c r="K74" s="1"/>
  <c r="L73" s="1"/>
  <c r="M72" s="1"/>
  <c r="N71" s="1"/>
  <c r="O70" s="1"/>
  <c r="P69" s="1"/>
  <c r="Q68" s="1"/>
  <c r="R67" s="1"/>
  <c r="S66" s="1"/>
  <c r="T65" s="1"/>
  <c r="U64" s="1"/>
  <c r="V63" s="1"/>
  <c r="W62" s="1"/>
  <c r="X61" s="1"/>
  <c r="Y60" s="1"/>
  <c r="Z59" s="1"/>
  <c r="AA58" s="1"/>
  <c r="AB57" s="1"/>
  <c r="G78"/>
  <c r="H78"/>
  <c r="I77" s="1"/>
  <c r="J76" s="1"/>
  <c r="K75" s="1"/>
  <c r="L74" s="1"/>
  <c r="M73" s="1"/>
  <c r="N72" s="1"/>
  <c r="O71" s="1"/>
  <c r="P70" s="1"/>
  <c r="Q69" s="1"/>
  <c r="R68" s="1"/>
  <c r="S67" s="1"/>
  <c r="T66" s="1"/>
  <c r="U65" s="1"/>
  <c r="V64" s="1"/>
  <c r="W63" s="1"/>
  <c r="X62" s="1"/>
  <c r="Y61" s="1"/>
  <c r="Z60" s="1"/>
  <c r="AA59" s="1"/>
  <c r="AB58" s="1"/>
  <c r="G79"/>
  <c r="H79"/>
  <c r="I78" s="1"/>
  <c r="J77" s="1"/>
  <c r="K76" s="1"/>
  <c r="L75" s="1"/>
  <c r="M74" s="1"/>
  <c r="N73" s="1"/>
  <c r="O72" s="1"/>
  <c r="P71" s="1"/>
  <c r="Q70" s="1"/>
  <c r="R69" s="1"/>
  <c r="S68" s="1"/>
  <c r="T67" s="1"/>
  <c r="U66" s="1"/>
  <c r="V65" s="1"/>
  <c r="W64" s="1"/>
  <c r="X63" s="1"/>
  <c r="Y62" s="1"/>
  <c r="Z61" s="1"/>
  <c r="AA60" s="1"/>
  <c r="AB59" s="1"/>
  <c r="G80"/>
  <c r="H80"/>
  <c r="I79" s="1"/>
  <c r="J78" s="1"/>
  <c r="K77" s="1"/>
  <c r="L76" s="1"/>
  <c r="M75" s="1"/>
  <c r="N74" s="1"/>
  <c r="O73" s="1"/>
  <c r="P72" s="1"/>
  <c r="Q71" s="1"/>
  <c r="R70" s="1"/>
  <c r="S69" s="1"/>
  <c r="T68" s="1"/>
  <c r="U67" s="1"/>
  <c r="V66" s="1"/>
  <c r="W65" s="1"/>
  <c r="X64" s="1"/>
  <c r="Y63" s="1"/>
  <c r="Z62" s="1"/>
  <c r="AA61" s="1"/>
  <c r="AB60" s="1"/>
  <c r="G81"/>
  <c r="H81"/>
  <c r="I80" s="1"/>
  <c r="J79" s="1"/>
  <c r="K78" s="1"/>
  <c r="L77" s="1"/>
  <c r="M76" s="1"/>
  <c r="N75" s="1"/>
  <c r="O74" s="1"/>
  <c r="P73" s="1"/>
  <c r="Q72" s="1"/>
  <c r="R71" s="1"/>
  <c r="S70" s="1"/>
  <c r="T69" s="1"/>
  <c r="U68" s="1"/>
  <c r="V67" s="1"/>
  <c r="W66" s="1"/>
  <c r="X65" s="1"/>
  <c r="Y64" s="1"/>
  <c r="Z63" s="1"/>
  <c r="AA62" s="1"/>
  <c r="AB61" s="1"/>
  <c r="G82"/>
  <c r="H82"/>
  <c r="I81" s="1"/>
  <c r="J80" s="1"/>
  <c r="K79" s="1"/>
  <c r="L78" s="1"/>
  <c r="M77" s="1"/>
  <c r="N76" s="1"/>
  <c r="O75" s="1"/>
  <c r="P74" s="1"/>
  <c r="Q73" s="1"/>
  <c r="R72" s="1"/>
  <c r="S71" s="1"/>
  <c r="T70" s="1"/>
  <c r="U69" s="1"/>
  <c r="V68" s="1"/>
  <c r="W67" s="1"/>
  <c r="X66" s="1"/>
  <c r="Y65" s="1"/>
  <c r="Z64" s="1"/>
  <c r="AA63" s="1"/>
  <c r="AB62" s="1"/>
  <c r="G83"/>
  <c r="H83"/>
  <c r="I82" s="1"/>
  <c r="J81" s="1"/>
  <c r="K80" s="1"/>
  <c r="L79" s="1"/>
  <c r="M78" s="1"/>
  <c r="N77" s="1"/>
  <c r="O76" s="1"/>
  <c r="P75" s="1"/>
  <c r="Q74" s="1"/>
  <c r="R73" s="1"/>
  <c r="S72" s="1"/>
  <c r="T71" s="1"/>
  <c r="U70" s="1"/>
  <c r="V69" s="1"/>
  <c r="W68" s="1"/>
  <c r="X67" s="1"/>
  <c r="Y66" s="1"/>
  <c r="Z65" s="1"/>
  <c r="AA64" s="1"/>
  <c r="AB63" s="1"/>
  <c r="G84"/>
  <c r="H84"/>
  <c r="I83" s="1"/>
  <c r="J82" s="1"/>
  <c r="K81" s="1"/>
  <c r="L80" s="1"/>
  <c r="M79" s="1"/>
  <c r="N78" s="1"/>
  <c r="O77" s="1"/>
  <c r="P76" s="1"/>
  <c r="Q75" s="1"/>
  <c r="R74" s="1"/>
  <c r="S73" s="1"/>
  <c r="T72" s="1"/>
  <c r="U71" s="1"/>
  <c r="V70" s="1"/>
  <c r="W69" s="1"/>
  <c r="X68" s="1"/>
  <c r="Y67" s="1"/>
  <c r="Z66" s="1"/>
  <c r="AA65" s="1"/>
  <c r="AB64" s="1"/>
  <c r="G85"/>
  <c r="H85"/>
  <c r="I84" s="1"/>
  <c r="J83" s="1"/>
  <c r="K82" s="1"/>
  <c r="L81" s="1"/>
  <c r="M80" s="1"/>
  <c r="N79" s="1"/>
  <c r="O78" s="1"/>
  <c r="P77" s="1"/>
  <c r="Q76" s="1"/>
  <c r="R75" s="1"/>
  <c r="S74" s="1"/>
  <c r="T73" s="1"/>
  <c r="U72" s="1"/>
  <c r="V71" s="1"/>
  <c r="W70" s="1"/>
  <c r="X69" s="1"/>
  <c r="Y68" s="1"/>
  <c r="Z67" s="1"/>
  <c r="AA66" s="1"/>
  <c r="AB65" s="1"/>
  <c r="G86"/>
  <c r="AD86" s="1"/>
  <c r="H86"/>
  <c r="I85" s="1"/>
  <c r="J84" s="1"/>
  <c r="K83" s="1"/>
  <c r="L82" s="1"/>
  <c r="M81" s="1"/>
  <c r="N80" s="1"/>
  <c r="O79" s="1"/>
  <c r="P78" s="1"/>
  <c r="Q77" s="1"/>
  <c r="R76" s="1"/>
  <c r="S75" s="1"/>
  <c r="T74" s="1"/>
  <c r="U73" s="1"/>
  <c r="V72" s="1"/>
  <c r="W71" s="1"/>
  <c r="X70" s="1"/>
  <c r="Y69" s="1"/>
  <c r="Z68" s="1"/>
  <c r="AA67" s="1"/>
  <c r="AB66" s="1"/>
  <c r="G87" i="19"/>
  <c r="AW87" s="1"/>
  <c r="H87"/>
  <c r="I86" s="1"/>
  <c r="J85" s="1"/>
  <c r="K84" s="1"/>
  <c r="L83" s="1"/>
  <c r="M82" s="1"/>
  <c r="N81" s="1"/>
  <c r="O80" s="1"/>
  <c r="P79" s="1"/>
  <c r="Q78" s="1"/>
  <c r="R77" s="1"/>
  <c r="S76" s="1"/>
  <c r="T75" s="1"/>
  <c r="U74" s="1"/>
  <c r="V73" s="1"/>
  <c r="W72" s="1"/>
  <c r="X71" s="1"/>
  <c r="Y70" s="1"/>
  <c r="Z69" s="1"/>
  <c r="AA68" s="1"/>
  <c r="AB67" s="1"/>
  <c r="G43" i="1"/>
  <c r="H43"/>
  <c r="I42" s="1"/>
  <c r="J41" s="1"/>
  <c r="K40" s="1"/>
  <c r="L39" s="1"/>
  <c r="M38" s="1"/>
  <c r="N37" s="1"/>
  <c r="O36" s="1"/>
  <c r="P35" s="1"/>
  <c r="Q34" s="1"/>
  <c r="R33" s="1"/>
  <c r="S32" s="1"/>
  <c r="T31" s="1"/>
  <c r="U30" s="1"/>
  <c r="V29" s="1"/>
  <c r="W28" s="1"/>
  <c r="X27" s="1"/>
  <c r="Y26" s="1"/>
  <c r="Z25" s="1"/>
  <c r="AA24" s="1"/>
  <c r="AB23" s="1"/>
  <c r="G44"/>
  <c r="H44"/>
  <c r="I43" s="1"/>
  <c r="J42" s="1"/>
  <c r="K41" s="1"/>
  <c r="L40" s="1"/>
  <c r="M39" s="1"/>
  <c r="N38" s="1"/>
  <c r="O37" s="1"/>
  <c r="P36" s="1"/>
  <c r="Q35" s="1"/>
  <c r="R34" s="1"/>
  <c r="S33" s="1"/>
  <c r="T32" s="1"/>
  <c r="U31" s="1"/>
  <c r="V30" s="1"/>
  <c r="W29" s="1"/>
  <c r="X28" s="1"/>
  <c r="Y27" s="1"/>
  <c r="Z26" s="1"/>
  <c r="AA25" s="1"/>
  <c r="AB24" s="1"/>
  <c r="G45"/>
  <c r="H45"/>
  <c r="I44" s="1"/>
  <c r="J43" s="1"/>
  <c r="K42" s="1"/>
  <c r="L41" s="1"/>
  <c r="M40" s="1"/>
  <c r="N39" s="1"/>
  <c r="O38" s="1"/>
  <c r="P37" s="1"/>
  <c r="Q36" s="1"/>
  <c r="R35" s="1"/>
  <c r="S34" s="1"/>
  <c r="T33" s="1"/>
  <c r="U32" s="1"/>
  <c r="V31" s="1"/>
  <c r="W30" s="1"/>
  <c r="X29" s="1"/>
  <c r="Y28" s="1"/>
  <c r="Z27" s="1"/>
  <c r="AA26" s="1"/>
  <c r="AB25" s="1"/>
  <c r="G46"/>
  <c r="H46"/>
  <c r="I45" s="1"/>
  <c r="J44" s="1"/>
  <c r="K43" s="1"/>
  <c r="L42" s="1"/>
  <c r="M41" s="1"/>
  <c r="N40" s="1"/>
  <c r="O39" s="1"/>
  <c r="P38" s="1"/>
  <c r="Q37" s="1"/>
  <c r="R36" s="1"/>
  <c r="S35" s="1"/>
  <c r="T34" s="1"/>
  <c r="U33" s="1"/>
  <c r="V32" s="1"/>
  <c r="W31" s="1"/>
  <c r="X30" s="1"/>
  <c r="Y29" s="1"/>
  <c r="Z28" s="1"/>
  <c r="AA27" s="1"/>
  <c r="AB26" s="1"/>
  <c r="G47"/>
  <c r="H47"/>
  <c r="I46" s="1"/>
  <c r="J45" s="1"/>
  <c r="K44" s="1"/>
  <c r="L43" s="1"/>
  <c r="M42" s="1"/>
  <c r="N41" s="1"/>
  <c r="O40" s="1"/>
  <c r="P39" s="1"/>
  <c r="Q38" s="1"/>
  <c r="R37" s="1"/>
  <c r="S36" s="1"/>
  <c r="T35" s="1"/>
  <c r="U34" s="1"/>
  <c r="V33" s="1"/>
  <c r="W32" s="1"/>
  <c r="X31" s="1"/>
  <c r="Y30" s="1"/>
  <c r="Z29" s="1"/>
  <c r="AA28" s="1"/>
  <c r="AB27" s="1"/>
  <c r="G48"/>
  <c r="H48"/>
  <c r="I47" s="1"/>
  <c r="J46" s="1"/>
  <c r="K45" s="1"/>
  <c r="L44" s="1"/>
  <c r="M43" s="1"/>
  <c r="N42" s="1"/>
  <c r="O41" s="1"/>
  <c r="P40" s="1"/>
  <c r="Q39" s="1"/>
  <c r="R38" s="1"/>
  <c r="S37" s="1"/>
  <c r="T36" s="1"/>
  <c r="U35" s="1"/>
  <c r="V34" s="1"/>
  <c r="W33" s="1"/>
  <c r="X32" s="1"/>
  <c r="Y31" s="1"/>
  <c r="Z30" s="1"/>
  <c r="AA29" s="1"/>
  <c r="AB28" s="1"/>
  <c r="G49"/>
  <c r="H49"/>
  <c r="I48" s="1"/>
  <c r="J47" s="1"/>
  <c r="K46" s="1"/>
  <c r="L45" s="1"/>
  <c r="M44" s="1"/>
  <c r="N43" s="1"/>
  <c r="O42" s="1"/>
  <c r="P41" s="1"/>
  <c r="Q40" s="1"/>
  <c r="R39" s="1"/>
  <c r="S38" s="1"/>
  <c r="T37" s="1"/>
  <c r="U36" s="1"/>
  <c r="V35" s="1"/>
  <c r="W34" s="1"/>
  <c r="X33" s="1"/>
  <c r="Y32" s="1"/>
  <c r="Z31" s="1"/>
  <c r="AA30" s="1"/>
  <c r="AB29" s="1"/>
  <c r="G50"/>
  <c r="H50"/>
  <c r="I49" s="1"/>
  <c r="J48" s="1"/>
  <c r="K47" s="1"/>
  <c r="L46" s="1"/>
  <c r="M45" s="1"/>
  <c r="N44" s="1"/>
  <c r="O43" s="1"/>
  <c r="P42" s="1"/>
  <c r="Q41" s="1"/>
  <c r="R40" s="1"/>
  <c r="S39" s="1"/>
  <c r="T38" s="1"/>
  <c r="U37" s="1"/>
  <c r="V36" s="1"/>
  <c r="W35" s="1"/>
  <c r="X34" s="1"/>
  <c r="Y33" s="1"/>
  <c r="Z32" s="1"/>
  <c r="AA31" s="1"/>
  <c r="AB30" s="1"/>
  <c r="G51"/>
  <c r="H51"/>
  <c r="I50" s="1"/>
  <c r="J49" s="1"/>
  <c r="K48" s="1"/>
  <c r="L47" s="1"/>
  <c r="M46" s="1"/>
  <c r="N45" s="1"/>
  <c r="O44" s="1"/>
  <c r="P43" s="1"/>
  <c r="Q42" s="1"/>
  <c r="R41" s="1"/>
  <c r="S40" s="1"/>
  <c r="T39" s="1"/>
  <c r="U38" s="1"/>
  <c r="V37" s="1"/>
  <c r="W36" s="1"/>
  <c r="X35" s="1"/>
  <c r="Y34" s="1"/>
  <c r="Z33" s="1"/>
  <c r="AA32" s="1"/>
  <c r="AB31" s="1"/>
  <c r="G52"/>
  <c r="H52"/>
  <c r="I51" s="1"/>
  <c r="J50" s="1"/>
  <c r="K49" s="1"/>
  <c r="L48" s="1"/>
  <c r="M47" s="1"/>
  <c r="N46" s="1"/>
  <c r="O45" s="1"/>
  <c r="P44" s="1"/>
  <c r="Q43" s="1"/>
  <c r="R42" s="1"/>
  <c r="S41" s="1"/>
  <c r="T40" s="1"/>
  <c r="U39" s="1"/>
  <c r="V38" s="1"/>
  <c r="W37" s="1"/>
  <c r="X36" s="1"/>
  <c r="Y35" s="1"/>
  <c r="Z34" s="1"/>
  <c r="AA33" s="1"/>
  <c r="AB32" s="1"/>
  <c r="G53"/>
  <c r="H53"/>
  <c r="I52" s="1"/>
  <c r="J51" s="1"/>
  <c r="K50" s="1"/>
  <c r="L49" s="1"/>
  <c r="M48" s="1"/>
  <c r="N47" s="1"/>
  <c r="O46" s="1"/>
  <c r="P45" s="1"/>
  <c r="Q44" s="1"/>
  <c r="R43" s="1"/>
  <c r="S42" s="1"/>
  <c r="T41" s="1"/>
  <c r="U40" s="1"/>
  <c r="V39" s="1"/>
  <c r="W38" s="1"/>
  <c r="X37" s="1"/>
  <c r="Y36" s="1"/>
  <c r="Z35" s="1"/>
  <c r="AA34" s="1"/>
  <c r="AB33" s="1"/>
  <c r="G54"/>
  <c r="H54"/>
  <c r="I53" s="1"/>
  <c r="J52" s="1"/>
  <c r="K51" s="1"/>
  <c r="L50" s="1"/>
  <c r="M49" s="1"/>
  <c r="N48" s="1"/>
  <c r="O47" s="1"/>
  <c r="P46" s="1"/>
  <c r="Q45" s="1"/>
  <c r="R44" s="1"/>
  <c r="S43" s="1"/>
  <c r="T42" s="1"/>
  <c r="U41" s="1"/>
  <c r="V40" s="1"/>
  <c r="W39" s="1"/>
  <c r="X38" s="1"/>
  <c r="Y37" s="1"/>
  <c r="Z36" s="1"/>
  <c r="AA35" s="1"/>
  <c r="AB34" s="1"/>
  <c r="G55"/>
  <c r="H55"/>
  <c r="I54" s="1"/>
  <c r="J53" s="1"/>
  <c r="K52" s="1"/>
  <c r="L51" s="1"/>
  <c r="M50" s="1"/>
  <c r="N49" s="1"/>
  <c r="O48" s="1"/>
  <c r="P47" s="1"/>
  <c r="Q46" s="1"/>
  <c r="R45" s="1"/>
  <c r="S44" s="1"/>
  <c r="T43" s="1"/>
  <c r="U42" s="1"/>
  <c r="V41" s="1"/>
  <c r="W40" s="1"/>
  <c r="X39" s="1"/>
  <c r="Y38" s="1"/>
  <c r="Z37" s="1"/>
  <c r="AA36" s="1"/>
  <c r="AB35" s="1"/>
  <c r="G56"/>
  <c r="H56"/>
  <c r="I55" s="1"/>
  <c r="J54" s="1"/>
  <c r="K53" s="1"/>
  <c r="L52" s="1"/>
  <c r="M51" s="1"/>
  <c r="N50" s="1"/>
  <c r="O49" s="1"/>
  <c r="P48" s="1"/>
  <c r="Q47" s="1"/>
  <c r="R46" s="1"/>
  <c r="S45" s="1"/>
  <c r="T44" s="1"/>
  <c r="U43" s="1"/>
  <c r="V42" s="1"/>
  <c r="W41" s="1"/>
  <c r="X40" s="1"/>
  <c r="Y39" s="1"/>
  <c r="Z38" s="1"/>
  <c r="AA37" s="1"/>
  <c r="AB36" s="1"/>
  <c r="G57"/>
  <c r="H57"/>
  <c r="I56" s="1"/>
  <c r="J55" s="1"/>
  <c r="K54" s="1"/>
  <c r="L53" s="1"/>
  <c r="M52" s="1"/>
  <c r="N51" s="1"/>
  <c r="O50" s="1"/>
  <c r="P49" s="1"/>
  <c r="Q48" s="1"/>
  <c r="R47" s="1"/>
  <c r="S46" s="1"/>
  <c r="T45" s="1"/>
  <c r="U44" s="1"/>
  <c r="V43" s="1"/>
  <c r="W42" s="1"/>
  <c r="X41" s="1"/>
  <c r="Y40" s="1"/>
  <c r="Z39" s="1"/>
  <c r="AA38" s="1"/>
  <c r="AB37" s="1"/>
  <c r="G58"/>
  <c r="H58"/>
  <c r="I57" s="1"/>
  <c r="J56" s="1"/>
  <c r="K55" s="1"/>
  <c r="L54" s="1"/>
  <c r="M53" s="1"/>
  <c r="N52" s="1"/>
  <c r="O51" s="1"/>
  <c r="P50" s="1"/>
  <c r="Q49" s="1"/>
  <c r="R48" s="1"/>
  <c r="S47" s="1"/>
  <c r="T46" s="1"/>
  <c r="U45" s="1"/>
  <c r="V44" s="1"/>
  <c r="W43" s="1"/>
  <c r="X42" s="1"/>
  <c r="Y41" s="1"/>
  <c r="Z40" s="1"/>
  <c r="AA39" s="1"/>
  <c r="AB38" s="1"/>
  <c r="G59"/>
  <c r="H59"/>
  <c r="I58" s="1"/>
  <c r="J57" s="1"/>
  <c r="K56" s="1"/>
  <c r="L55" s="1"/>
  <c r="M54" s="1"/>
  <c r="N53" s="1"/>
  <c r="O52" s="1"/>
  <c r="P51" s="1"/>
  <c r="Q50" s="1"/>
  <c r="R49" s="1"/>
  <c r="S48" s="1"/>
  <c r="T47" s="1"/>
  <c r="U46" s="1"/>
  <c r="V45" s="1"/>
  <c r="W44" s="1"/>
  <c r="X43" s="1"/>
  <c r="Y42" s="1"/>
  <c r="Z41" s="1"/>
  <c r="AA40" s="1"/>
  <c r="AB39" s="1"/>
  <c r="G60"/>
  <c r="H60"/>
  <c r="I59" s="1"/>
  <c r="J58" s="1"/>
  <c r="K57" s="1"/>
  <c r="L56" s="1"/>
  <c r="M55" s="1"/>
  <c r="N54" s="1"/>
  <c r="O53" s="1"/>
  <c r="P52" s="1"/>
  <c r="Q51" s="1"/>
  <c r="R50" s="1"/>
  <c r="S49" s="1"/>
  <c r="T48" s="1"/>
  <c r="U47" s="1"/>
  <c r="V46" s="1"/>
  <c r="W45" s="1"/>
  <c r="X44" s="1"/>
  <c r="Y43" s="1"/>
  <c r="Z42" s="1"/>
  <c r="AA41" s="1"/>
  <c r="AB40" s="1"/>
  <c r="G61"/>
  <c r="H61"/>
  <c r="I60" s="1"/>
  <c r="J59" s="1"/>
  <c r="K58" s="1"/>
  <c r="L57" s="1"/>
  <c r="M56" s="1"/>
  <c r="N55" s="1"/>
  <c r="O54" s="1"/>
  <c r="P53" s="1"/>
  <c r="Q52" s="1"/>
  <c r="R51" s="1"/>
  <c r="S50" s="1"/>
  <c r="T49" s="1"/>
  <c r="U48" s="1"/>
  <c r="V47" s="1"/>
  <c r="W46" s="1"/>
  <c r="X45" s="1"/>
  <c r="Y44" s="1"/>
  <c r="Z43" s="1"/>
  <c r="AA42" s="1"/>
  <c r="AB41" s="1"/>
  <c r="G62"/>
  <c r="H62"/>
  <c r="I61" s="1"/>
  <c r="J60" s="1"/>
  <c r="K59" s="1"/>
  <c r="L58" s="1"/>
  <c r="M57" s="1"/>
  <c r="N56" s="1"/>
  <c r="O55" s="1"/>
  <c r="P54" s="1"/>
  <c r="Q53" s="1"/>
  <c r="R52" s="1"/>
  <c r="S51" s="1"/>
  <c r="T50" s="1"/>
  <c r="U49" s="1"/>
  <c r="V48" s="1"/>
  <c r="W47" s="1"/>
  <c r="X46" s="1"/>
  <c r="Y45" s="1"/>
  <c r="Z44" s="1"/>
  <c r="AA43" s="1"/>
  <c r="AB42" s="1"/>
  <c r="G63"/>
  <c r="H63"/>
  <c r="I62" s="1"/>
  <c r="J61" s="1"/>
  <c r="K60" s="1"/>
  <c r="L59" s="1"/>
  <c r="M58" s="1"/>
  <c r="N57" s="1"/>
  <c r="O56" s="1"/>
  <c r="P55" s="1"/>
  <c r="Q54" s="1"/>
  <c r="R53" s="1"/>
  <c r="S52" s="1"/>
  <c r="T51" s="1"/>
  <c r="U50" s="1"/>
  <c r="V49" s="1"/>
  <c r="W48" s="1"/>
  <c r="X47" s="1"/>
  <c r="Y46" s="1"/>
  <c r="Z45" s="1"/>
  <c r="AA44" s="1"/>
  <c r="AB43" s="1"/>
  <c r="G64"/>
  <c r="H64"/>
  <c r="I63" s="1"/>
  <c r="J62" s="1"/>
  <c r="K61" s="1"/>
  <c r="L60" s="1"/>
  <c r="M59" s="1"/>
  <c r="N58" s="1"/>
  <c r="O57" s="1"/>
  <c r="P56" s="1"/>
  <c r="Q55" s="1"/>
  <c r="R54" s="1"/>
  <c r="S53" s="1"/>
  <c r="T52" s="1"/>
  <c r="U51" s="1"/>
  <c r="V50" s="1"/>
  <c r="W49" s="1"/>
  <c r="X48" s="1"/>
  <c r="Y47" s="1"/>
  <c r="Z46" s="1"/>
  <c r="AA45" s="1"/>
  <c r="AB44" s="1"/>
  <c r="G65"/>
  <c r="H65"/>
  <c r="I64" s="1"/>
  <c r="J63" s="1"/>
  <c r="K62" s="1"/>
  <c r="L61" s="1"/>
  <c r="M60" s="1"/>
  <c r="N59" s="1"/>
  <c r="O58" s="1"/>
  <c r="P57" s="1"/>
  <c r="Q56" s="1"/>
  <c r="R55" s="1"/>
  <c r="S54" s="1"/>
  <c r="T53" s="1"/>
  <c r="U52" s="1"/>
  <c r="V51" s="1"/>
  <c r="W50" s="1"/>
  <c r="X49" s="1"/>
  <c r="Y48" s="1"/>
  <c r="Z47" s="1"/>
  <c r="AA46" s="1"/>
  <c r="AB45" s="1"/>
  <c r="G66"/>
  <c r="H66"/>
  <c r="I65" s="1"/>
  <c r="J64" s="1"/>
  <c r="K63" s="1"/>
  <c r="L62" s="1"/>
  <c r="M61" s="1"/>
  <c r="N60" s="1"/>
  <c r="O59" s="1"/>
  <c r="P58" s="1"/>
  <c r="Q57" s="1"/>
  <c r="R56" s="1"/>
  <c r="S55" s="1"/>
  <c r="T54" s="1"/>
  <c r="U53" s="1"/>
  <c r="V52" s="1"/>
  <c r="W51" s="1"/>
  <c r="X50" s="1"/>
  <c r="Y49" s="1"/>
  <c r="Z48" s="1"/>
  <c r="AA47" s="1"/>
  <c r="AB46" s="1"/>
  <c r="G67"/>
  <c r="H67"/>
  <c r="I66" s="1"/>
  <c r="J65" s="1"/>
  <c r="K64" s="1"/>
  <c r="L63" s="1"/>
  <c r="M62" s="1"/>
  <c r="N61" s="1"/>
  <c r="O60" s="1"/>
  <c r="P59" s="1"/>
  <c r="Q58" s="1"/>
  <c r="R57" s="1"/>
  <c r="S56" s="1"/>
  <c r="T55" s="1"/>
  <c r="U54" s="1"/>
  <c r="V53" s="1"/>
  <c r="W52" s="1"/>
  <c r="X51" s="1"/>
  <c r="Y50" s="1"/>
  <c r="Z49" s="1"/>
  <c r="AA48" s="1"/>
  <c r="AB47" s="1"/>
  <c r="G68"/>
  <c r="H68"/>
  <c r="I67" s="1"/>
  <c r="J66" s="1"/>
  <c r="K65" s="1"/>
  <c r="L64" s="1"/>
  <c r="M63" s="1"/>
  <c r="N62" s="1"/>
  <c r="O61" s="1"/>
  <c r="P60" s="1"/>
  <c r="Q59" s="1"/>
  <c r="R58" s="1"/>
  <c r="S57" s="1"/>
  <c r="T56" s="1"/>
  <c r="U55" s="1"/>
  <c r="V54" s="1"/>
  <c r="W53" s="1"/>
  <c r="X52" s="1"/>
  <c r="Y51" s="1"/>
  <c r="Z50" s="1"/>
  <c r="AA49" s="1"/>
  <c r="AB48" s="1"/>
  <c r="G69"/>
  <c r="H69"/>
  <c r="I68" s="1"/>
  <c r="J67" s="1"/>
  <c r="K66" s="1"/>
  <c r="L65" s="1"/>
  <c r="M64" s="1"/>
  <c r="N63" s="1"/>
  <c r="O62" s="1"/>
  <c r="P61" s="1"/>
  <c r="Q60" s="1"/>
  <c r="R59" s="1"/>
  <c r="S58" s="1"/>
  <c r="T57" s="1"/>
  <c r="U56" s="1"/>
  <c r="V55" s="1"/>
  <c r="W54" s="1"/>
  <c r="X53" s="1"/>
  <c r="Y52" s="1"/>
  <c r="Z51" s="1"/>
  <c r="AA50" s="1"/>
  <c r="AB49" s="1"/>
  <c r="G70"/>
  <c r="H70"/>
  <c r="I69" s="1"/>
  <c r="J68" s="1"/>
  <c r="K67" s="1"/>
  <c r="L66" s="1"/>
  <c r="M65" s="1"/>
  <c r="N64" s="1"/>
  <c r="O63" s="1"/>
  <c r="P62" s="1"/>
  <c r="Q61" s="1"/>
  <c r="R60" s="1"/>
  <c r="S59" s="1"/>
  <c r="T58" s="1"/>
  <c r="U57" s="1"/>
  <c r="V56" s="1"/>
  <c r="W55" s="1"/>
  <c r="X54" s="1"/>
  <c r="Y53" s="1"/>
  <c r="Z52" s="1"/>
  <c r="AA51" s="1"/>
  <c r="AB50" s="1"/>
  <c r="G71"/>
  <c r="H71"/>
  <c r="I70" s="1"/>
  <c r="J69" s="1"/>
  <c r="K68" s="1"/>
  <c r="L67" s="1"/>
  <c r="M66" s="1"/>
  <c r="N65" s="1"/>
  <c r="O64" s="1"/>
  <c r="P63" s="1"/>
  <c r="Q62" s="1"/>
  <c r="R61" s="1"/>
  <c r="S60" s="1"/>
  <c r="T59" s="1"/>
  <c r="U58" s="1"/>
  <c r="V57" s="1"/>
  <c r="W56" s="1"/>
  <c r="X55" s="1"/>
  <c r="Y54" s="1"/>
  <c r="Z53" s="1"/>
  <c r="AA52" s="1"/>
  <c r="AB51" s="1"/>
  <c r="G72"/>
  <c r="H72"/>
  <c r="I71" s="1"/>
  <c r="J70" s="1"/>
  <c r="K69" s="1"/>
  <c r="L68" s="1"/>
  <c r="M67" s="1"/>
  <c r="N66" s="1"/>
  <c r="O65" s="1"/>
  <c r="P64" s="1"/>
  <c r="Q63" s="1"/>
  <c r="R62" s="1"/>
  <c r="S61" s="1"/>
  <c r="T60" s="1"/>
  <c r="U59" s="1"/>
  <c r="V58" s="1"/>
  <c r="W57" s="1"/>
  <c r="X56" s="1"/>
  <c r="Y55" s="1"/>
  <c r="Z54" s="1"/>
  <c r="AA53" s="1"/>
  <c r="AB52" s="1"/>
  <c r="G73"/>
  <c r="H73"/>
  <c r="I72" s="1"/>
  <c r="J71" s="1"/>
  <c r="K70" s="1"/>
  <c r="L69" s="1"/>
  <c r="M68" s="1"/>
  <c r="N67" s="1"/>
  <c r="O66" s="1"/>
  <c r="P65" s="1"/>
  <c r="Q64" s="1"/>
  <c r="R63" s="1"/>
  <c r="S62" s="1"/>
  <c r="T61" s="1"/>
  <c r="U60" s="1"/>
  <c r="V59" s="1"/>
  <c r="W58" s="1"/>
  <c r="X57" s="1"/>
  <c r="Y56" s="1"/>
  <c r="Z55" s="1"/>
  <c r="AA54" s="1"/>
  <c r="AB53" s="1"/>
  <c r="G74"/>
  <c r="H74"/>
  <c r="I73" s="1"/>
  <c r="J72" s="1"/>
  <c r="K71" s="1"/>
  <c r="L70" s="1"/>
  <c r="M69" s="1"/>
  <c r="N68" s="1"/>
  <c r="O67" s="1"/>
  <c r="P66" s="1"/>
  <c r="Q65" s="1"/>
  <c r="R64" s="1"/>
  <c r="S63" s="1"/>
  <c r="T62" s="1"/>
  <c r="U61" s="1"/>
  <c r="V60" s="1"/>
  <c r="W59" s="1"/>
  <c r="X58" s="1"/>
  <c r="Y57" s="1"/>
  <c r="Z56" s="1"/>
  <c r="AA55" s="1"/>
  <c r="AB54" s="1"/>
  <c r="G75"/>
  <c r="H75"/>
  <c r="I74" s="1"/>
  <c r="J73" s="1"/>
  <c r="K72" s="1"/>
  <c r="L71" s="1"/>
  <c r="M70" s="1"/>
  <c r="N69" s="1"/>
  <c r="O68" s="1"/>
  <c r="P67" s="1"/>
  <c r="Q66" s="1"/>
  <c r="R65" s="1"/>
  <c r="S64" s="1"/>
  <c r="T63" s="1"/>
  <c r="U62" s="1"/>
  <c r="V61" s="1"/>
  <c r="W60" s="1"/>
  <c r="X59" s="1"/>
  <c r="Y58" s="1"/>
  <c r="Z57" s="1"/>
  <c r="AA56" s="1"/>
  <c r="AB55" s="1"/>
  <c r="G76"/>
  <c r="H76"/>
  <c r="I75" s="1"/>
  <c r="J74" s="1"/>
  <c r="K73" s="1"/>
  <c r="L72" s="1"/>
  <c r="M71" s="1"/>
  <c r="N70" s="1"/>
  <c r="O69" s="1"/>
  <c r="P68" s="1"/>
  <c r="Q67" s="1"/>
  <c r="R66" s="1"/>
  <c r="S65" s="1"/>
  <c r="T64" s="1"/>
  <c r="U63" s="1"/>
  <c r="V62" s="1"/>
  <c r="W61" s="1"/>
  <c r="X60" s="1"/>
  <c r="Y59" s="1"/>
  <c r="Z58" s="1"/>
  <c r="AA57" s="1"/>
  <c r="AB56" s="1"/>
  <c r="G77"/>
  <c r="H77"/>
  <c r="I76" s="1"/>
  <c r="J75" s="1"/>
  <c r="K74" s="1"/>
  <c r="L73" s="1"/>
  <c r="M72" s="1"/>
  <c r="N71" s="1"/>
  <c r="O70" s="1"/>
  <c r="P69" s="1"/>
  <c r="Q68" s="1"/>
  <c r="R67" s="1"/>
  <c r="S66" s="1"/>
  <c r="T65" s="1"/>
  <c r="U64" s="1"/>
  <c r="V63" s="1"/>
  <c r="W62" s="1"/>
  <c r="X61" s="1"/>
  <c r="Y60" s="1"/>
  <c r="Z59" s="1"/>
  <c r="AA58" s="1"/>
  <c r="AB57" s="1"/>
  <c r="G78"/>
  <c r="H78"/>
  <c r="I77" s="1"/>
  <c r="J76" s="1"/>
  <c r="K75" s="1"/>
  <c r="L74" s="1"/>
  <c r="M73" s="1"/>
  <c r="N72" s="1"/>
  <c r="O71" s="1"/>
  <c r="P70" s="1"/>
  <c r="Q69" s="1"/>
  <c r="R68" s="1"/>
  <c r="S67" s="1"/>
  <c r="T66" s="1"/>
  <c r="U65" s="1"/>
  <c r="V64" s="1"/>
  <c r="W63" s="1"/>
  <c r="X62" s="1"/>
  <c r="Y61" s="1"/>
  <c r="Z60" s="1"/>
  <c r="AA59" s="1"/>
  <c r="AB58" s="1"/>
  <c r="G79"/>
  <c r="H79"/>
  <c r="I78" s="1"/>
  <c r="J77" s="1"/>
  <c r="K76" s="1"/>
  <c r="L75" s="1"/>
  <c r="M74" s="1"/>
  <c r="N73" s="1"/>
  <c r="O72" s="1"/>
  <c r="P71" s="1"/>
  <c r="Q70" s="1"/>
  <c r="R69" s="1"/>
  <c r="S68" s="1"/>
  <c r="T67" s="1"/>
  <c r="U66" s="1"/>
  <c r="V65" s="1"/>
  <c r="W64" s="1"/>
  <c r="X63" s="1"/>
  <c r="Y62" s="1"/>
  <c r="Z61" s="1"/>
  <c r="AA60" s="1"/>
  <c r="AB59" s="1"/>
  <c r="G80"/>
  <c r="H80"/>
  <c r="I79" s="1"/>
  <c r="J78" s="1"/>
  <c r="K77" s="1"/>
  <c r="L76" s="1"/>
  <c r="M75" s="1"/>
  <c r="N74" s="1"/>
  <c r="O73" s="1"/>
  <c r="P72" s="1"/>
  <c r="Q71" s="1"/>
  <c r="R70" s="1"/>
  <c r="S69" s="1"/>
  <c r="T68" s="1"/>
  <c r="U67" s="1"/>
  <c r="V66" s="1"/>
  <c r="W65" s="1"/>
  <c r="X64" s="1"/>
  <c r="Y63" s="1"/>
  <c r="Z62" s="1"/>
  <c r="AA61" s="1"/>
  <c r="AB60" s="1"/>
  <c r="G81"/>
  <c r="H81"/>
  <c r="I80" s="1"/>
  <c r="J79" s="1"/>
  <c r="K78" s="1"/>
  <c r="L77" s="1"/>
  <c r="M76" s="1"/>
  <c r="N75" s="1"/>
  <c r="O74" s="1"/>
  <c r="P73" s="1"/>
  <c r="Q72" s="1"/>
  <c r="R71" s="1"/>
  <c r="S70" s="1"/>
  <c r="T69" s="1"/>
  <c r="U68" s="1"/>
  <c r="V67" s="1"/>
  <c r="W66" s="1"/>
  <c r="X65" s="1"/>
  <c r="Y64" s="1"/>
  <c r="Z63" s="1"/>
  <c r="AA62" s="1"/>
  <c r="AB61" s="1"/>
  <c r="G82"/>
  <c r="H82"/>
  <c r="I81" s="1"/>
  <c r="J80" s="1"/>
  <c r="K79" s="1"/>
  <c r="L78" s="1"/>
  <c r="M77" s="1"/>
  <c r="N76" s="1"/>
  <c r="O75" s="1"/>
  <c r="P74" s="1"/>
  <c r="Q73" s="1"/>
  <c r="R72" s="1"/>
  <c r="S71" s="1"/>
  <c r="T70" s="1"/>
  <c r="U69" s="1"/>
  <c r="V68" s="1"/>
  <c r="W67" s="1"/>
  <c r="X66" s="1"/>
  <c r="Y65" s="1"/>
  <c r="Z64" s="1"/>
  <c r="AA63" s="1"/>
  <c r="AB62" s="1"/>
  <c r="G83"/>
  <c r="H83"/>
  <c r="I82" s="1"/>
  <c r="J81" s="1"/>
  <c r="K80" s="1"/>
  <c r="L79" s="1"/>
  <c r="M78" s="1"/>
  <c r="N77" s="1"/>
  <c r="O76" s="1"/>
  <c r="P75" s="1"/>
  <c r="Q74" s="1"/>
  <c r="R73" s="1"/>
  <c r="S72" s="1"/>
  <c r="T71" s="1"/>
  <c r="U70" s="1"/>
  <c r="V69" s="1"/>
  <c r="W68" s="1"/>
  <c r="X67" s="1"/>
  <c r="Y66" s="1"/>
  <c r="Z65" s="1"/>
  <c r="AA64" s="1"/>
  <c r="AB63" s="1"/>
  <c r="G84"/>
  <c r="H84"/>
  <c r="I83" s="1"/>
  <c r="J82" s="1"/>
  <c r="K81" s="1"/>
  <c r="L80" s="1"/>
  <c r="M79" s="1"/>
  <c r="N78" s="1"/>
  <c r="O77" s="1"/>
  <c r="P76" s="1"/>
  <c r="Q75" s="1"/>
  <c r="R74" s="1"/>
  <c r="S73" s="1"/>
  <c r="T72" s="1"/>
  <c r="U71" s="1"/>
  <c r="V70" s="1"/>
  <c r="W69" s="1"/>
  <c r="X68" s="1"/>
  <c r="Y67" s="1"/>
  <c r="Z66" s="1"/>
  <c r="AA65" s="1"/>
  <c r="AB64" s="1"/>
  <c r="G85"/>
  <c r="H85"/>
  <c r="I84" s="1"/>
  <c r="J83" s="1"/>
  <c r="K82" s="1"/>
  <c r="L81" s="1"/>
  <c r="M80" s="1"/>
  <c r="N79" s="1"/>
  <c r="O78" s="1"/>
  <c r="P77" s="1"/>
  <c r="Q76" s="1"/>
  <c r="R75" s="1"/>
  <c r="S74" s="1"/>
  <c r="T73" s="1"/>
  <c r="U72" s="1"/>
  <c r="V71" s="1"/>
  <c r="W70" s="1"/>
  <c r="X69" s="1"/>
  <c r="Y68" s="1"/>
  <c r="Z67" s="1"/>
  <c r="AA66" s="1"/>
  <c r="AB65" s="1"/>
  <c r="G86"/>
  <c r="AF86" s="1"/>
  <c r="H86"/>
  <c r="I85" s="1"/>
  <c r="J84" s="1"/>
  <c r="K83" s="1"/>
  <c r="L82" s="1"/>
  <c r="M81" s="1"/>
  <c r="N80" s="1"/>
  <c r="O79" s="1"/>
  <c r="P78" s="1"/>
  <c r="Q77" s="1"/>
  <c r="R76" s="1"/>
  <c r="S75" s="1"/>
  <c r="T74" s="1"/>
  <c r="U73" s="1"/>
  <c r="V72" s="1"/>
  <c r="W71" s="1"/>
  <c r="X70" s="1"/>
  <c r="Y69" s="1"/>
  <c r="Z68" s="1"/>
  <c r="AA67" s="1"/>
  <c r="AB66" s="1"/>
  <c r="G87"/>
  <c r="AF87" s="1"/>
  <c r="H87"/>
  <c r="I86" s="1"/>
  <c r="J85" s="1"/>
  <c r="K84" s="1"/>
  <c r="L83" s="1"/>
  <c r="M82" s="1"/>
  <c r="N81" s="1"/>
  <c r="O80" s="1"/>
  <c r="P79" s="1"/>
  <c r="Q78" s="1"/>
  <c r="R77" s="1"/>
  <c r="S76" s="1"/>
  <c r="T75" s="1"/>
  <c r="U74" s="1"/>
  <c r="V73" s="1"/>
  <c r="W72" s="1"/>
  <c r="X71" s="1"/>
  <c r="Y70" s="1"/>
  <c r="Z69" s="1"/>
  <c r="AA68" s="1"/>
  <c r="AB67" s="1"/>
  <c r="G88"/>
  <c r="H88"/>
  <c r="I87" s="1"/>
  <c r="J86" s="1"/>
  <c r="K85" s="1"/>
  <c r="L84" s="1"/>
  <c r="M83" s="1"/>
  <c r="N82" s="1"/>
  <c r="O81" s="1"/>
  <c r="P80" s="1"/>
  <c r="Q79" s="1"/>
  <c r="R78" s="1"/>
  <c r="S77" s="1"/>
  <c r="T76" s="1"/>
  <c r="U75" s="1"/>
  <c r="V74" s="1"/>
  <c r="W73" s="1"/>
  <c r="X72" s="1"/>
  <c r="Y71" s="1"/>
  <c r="Z70" s="1"/>
  <c r="AA69" s="1"/>
  <c r="AB68" s="1"/>
  <c r="G17"/>
  <c r="H17"/>
  <c r="I16" s="1"/>
  <c r="G18"/>
  <c r="H18"/>
  <c r="I17" s="1"/>
  <c r="J16" s="1"/>
  <c r="G19"/>
  <c r="H19"/>
  <c r="I18" s="1"/>
  <c r="J17" s="1"/>
  <c r="K16" s="1"/>
  <c r="G20"/>
  <c r="H20"/>
  <c r="I19" s="1"/>
  <c r="J18" s="1"/>
  <c r="K17" s="1"/>
  <c r="L16" s="1"/>
  <c r="G21"/>
  <c r="H21"/>
  <c r="I20" s="1"/>
  <c r="J19" s="1"/>
  <c r="K18" s="1"/>
  <c r="L17" s="1"/>
  <c r="M16" s="1"/>
  <c r="G22"/>
  <c r="H22"/>
  <c r="I21" s="1"/>
  <c r="J20" s="1"/>
  <c r="K19" s="1"/>
  <c r="L18" s="1"/>
  <c r="M17" s="1"/>
  <c r="N16" s="1"/>
  <c r="G23"/>
  <c r="H23"/>
  <c r="I22" s="1"/>
  <c r="J21" s="1"/>
  <c r="K20" s="1"/>
  <c r="L19" s="1"/>
  <c r="M18" s="1"/>
  <c r="N17" s="1"/>
  <c r="O16" s="1"/>
  <c r="G24"/>
  <c r="H24"/>
  <c r="I23" s="1"/>
  <c r="J22" s="1"/>
  <c r="K21" s="1"/>
  <c r="L20" s="1"/>
  <c r="M19" s="1"/>
  <c r="N18" s="1"/>
  <c r="O17" s="1"/>
  <c r="P16" s="1"/>
  <c r="G25"/>
  <c r="H25"/>
  <c r="I24" s="1"/>
  <c r="J23" s="1"/>
  <c r="K22" s="1"/>
  <c r="L21" s="1"/>
  <c r="M20" s="1"/>
  <c r="N19" s="1"/>
  <c r="O18" s="1"/>
  <c r="P17" s="1"/>
  <c r="Q16" s="1"/>
  <c r="G26"/>
  <c r="H26"/>
  <c r="I25" s="1"/>
  <c r="J24" s="1"/>
  <c r="K23" s="1"/>
  <c r="L22" s="1"/>
  <c r="M21" s="1"/>
  <c r="N20" s="1"/>
  <c r="O19" s="1"/>
  <c r="P18" s="1"/>
  <c r="Q17" s="1"/>
  <c r="R16" s="1"/>
  <c r="G27"/>
  <c r="H27"/>
  <c r="I26" s="1"/>
  <c r="J25" s="1"/>
  <c r="K24" s="1"/>
  <c r="L23" s="1"/>
  <c r="M22" s="1"/>
  <c r="N21" s="1"/>
  <c r="O20" s="1"/>
  <c r="P19" s="1"/>
  <c r="Q18" s="1"/>
  <c r="R17" s="1"/>
  <c r="S16" s="1"/>
  <c r="G28"/>
  <c r="H28"/>
  <c r="I27" s="1"/>
  <c r="J26" s="1"/>
  <c r="K25" s="1"/>
  <c r="L24" s="1"/>
  <c r="M23" s="1"/>
  <c r="N22" s="1"/>
  <c r="O21" s="1"/>
  <c r="P20" s="1"/>
  <c r="Q19" s="1"/>
  <c r="R18" s="1"/>
  <c r="S17" s="1"/>
  <c r="T16" s="1"/>
  <c r="G29"/>
  <c r="H29"/>
  <c r="I28" s="1"/>
  <c r="J27" s="1"/>
  <c r="K26" s="1"/>
  <c r="L25" s="1"/>
  <c r="M24" s="1"/>
  <c r="N23" s="1"/>
  <c r="O22" s="1"/>
  <c r="P21" s="1"/>
  <c r="Q20" s="1"/>
  <c r="R19" s="1"/>
  <c r="S18" s="1"/>
  <c r="T17" s="1"/>
  <c r="U16" s="1"/>
  <c r="G30"/>
  <c r="H30"/>
  <c r="I29" s="1"/>
  <c r="J28" s="1"/>
  <c r="K27" s="1"/>
  <c r="L26" s="1"/>
  <c r="M25" s="1"/>
  <c r="N24" s="1"/>
  <c r="O23" s="1"/>
  <c r="P22" s="1"/>
  <c r="Q21" s="1"/>
  <c r="R20" s="1"/>
  <c r="S19" s="1"/>
  <c r="T18" s="1"/>
  <c r="U17" s="1"/>
  <c r="V16" s="1"/>
  <c r="G31"/>
  <c r="H31"/>
  <c r="I30" s="1"/>
  <c r="J29" s="1"/>
  <c r="K28" s="1"/>
  <c r="L27" s="1"/>
  <c r="M26" s="1"/>
  <c r="N25" s="1"/>
  <c r="O24" s="1"/>
  <c r="P23" s="1"/>
  <c r="Q22" s="1"/>
  <c r="R21" s="1"/>
  <c r="S20" s="1"/>
  <c r="T19" s="1"/>
  <c r="U18" s="1"/>
  <c r="V17" s="1"/>
  <c r="W16" s="1"/>
  <c r="G32"/>
  <c r="H32"/>
  <c r="I31" s="1"/>
  <c r="J30" s="1"/>
  <c r="K29" s="1"/>
  <c r="L28" s="1"/>
  <c r="M27" s="1"/>
  <c r="N26" s="1"/>
  <c r="O25" s="1"/>
  <c r="P24" s="1"/>
  <c r="Q23" s="1"/>
  <c r="R22" s="1"/>
  <c r="S21" s="1"/>
  <c r="T20" s="1"/>
  <c r="U19" s="1"/>
  <c r="V18" s="1"/>
  <c r="W17" s="1"/>
  <c r="X16" s="1"/>
  <c r="G33"/>
  <c r="H33"/>
  <c r="I32" s="1"/>
  <c r="J31" s="1"/>
  <c r="K30" s="1"/>
  <c r="L29" s="1"/>
  <c r="M28" s="1"/>
  <c r="N27" s="1"/>
  <c r="O26" s="1"/>
  <c r="P25" s="1"/>
  <c r="Q24" s="1"/>
  <c r="R23" s="1"/>
  <c r="S22" s="1"/>
  <c r="T21" s="1"/>
  <c r="U20" s="1"/>
  <c r="V19" s="1"/>
  <c r="W18" s="1"/>
  <c r="X17" s="1"/>
  <c r="Y16" s="1"/>
  <c r="G34"/>
  <c r="H34"/>
  <c r="I33" s="1"/>
  <c r="J32" s="1"/>
  <c r="K31" s="1"/>
  <c r="L30" s="1"/>
  <c r="M29" s="1"/>
  <c r="N28" s="1"/>
  <c r="O27" s="1"/>
  <c r="P26" s="1"/>
  <c r="Q25" s="1"/>
  <c r="R24" s="1"/>
  <c r="S23" s="1"/>
  <c r="T22" s="1"/>
  <c r="U21" s="1"/>
  <c r="V20" s="1"/>
  <c r="W19" s="1"/>
  <c r="X18" s="1"/>
  <c r="Y17" s="1"/>
  <c r="Z16" s="1"/>
  <c r="G35"/>
  <c r="H35"/>
  <c r="I34" s="1"/>
  <c r="J33" s="1"/>
  <c r="K32" s="1"/>
  <c r="L31" s="1"/>
  <c r="M30" s="1"/>
  <c r="N29" s="1"/>
  <c r="O28" s="1"/>
  <c r="P27" s="1"/>
  <c r="Q26" s="1"/>
  <c r="R25" s="1"/>
  <c r="S24" s="1"/>
  <c r="T23" s="1"/>
  <c r="U22" s="1"/>
  <c r="V21" s="1"/>
  <c r="W20" s="1"/>
  <c r="X19" s="1"/>
  <c r="Y18" s="1"/>
  <c r="Z17" s="1"/>
  <c r="AA16" s="1"/>
  <c r="G36"/>
  <c r="H36"/>
  <c r="I35" s="1"/>
  <c r="J34" s="1"/>
  <c r="K33" s="1"/>
  <c r="L32" s="1"/>
  <c r="M31" s="1"/>
  <c r="N30" s="1"/>
  <c r="O29" s="1"/>
  <c r="P28" s="1"/>
  <c r="Q27" s="1"/>
  <c r="R26" s="1"/>
  <c r="S25" s="1"/>
  <c r="T24" s="1"/>
  <c r="U23" s="1"/>
  <c r="V22" s="1"/>
  <c r="W21" s="1"/>
  <c r="X20" s="1"/>
  <c r="Y19" s="1"/>
  <c r="Z18" s="1"/>
  <c r="AA17" s="1"/>
  <c r="AB16" s="1"/>
  <c r="G37"/>
  <c r="H37"/>
  <c r="I36" s="1"/>
  <c r="J35" s="1"/>
  <c r="K34" s="1"/>
  <c r="L33" s="1"/>
  <c r="M32" s="1"/>
  <c r="N31" s="1"/>
  <c r="O30" s="1"/>
  <c r="P29" s="1"/>
  <c r="Q28" s="1"/>
  <c r="R27" s="1"/>
  <c r="S26" s="1"/>
  <c r="T25" s="1"/>
  <c r="U24" s="1"/>
  <c r="V23" s="1"/>
  <c r="W22" s="1"/>
  <c r="X21" s="1"/>
  <c r="Y20" s="1"/>
  <c r="Z19" s="1"/>
  <c r="AA18" s="1"/>
  <c r="AB17" s="1"/>
  <c r="G38"/>
  <c r="H38"/>
  <c r="I37" s="1"/>
  <c r="J36" s="1"/>
  <c r="K35" s="1"/>
  <c r="L34" s="1"/>
  <c r="M33" s="1"/>
  <c r="N32" s="1"/>
  <c r="O31" s="1"/>
  <c r="P30" s="1"/>
  <c r="Q29" s="1"/>
  <c r="R28" s="1"/>
  <c r="S27" s="1"/>
  <c r="T26" s="1"/>
  <c r="U25" s="1"/>
  <c r="V24" s="1"/>
  <c r="W23" s="1"/>
  <c r="X22" s="1"/>
  <c r="Y21" s="1"/>
  <c r="Z20" s="1"/>
  <c r="AA19" s="1"/>
  <c r="AB18" s="1"/>
  <c r="G39"/>
  <c r="H39"/>
  <c r="I38" s="1"/>
  <c r="J37" s="1"/>
  <c r="K36" s="1"/>
  <c r="L35" s="1"/>
  <c r="M34" s="1"/>
  <c r="N33" s="1"/>
  <c r="O32" s="1"/>
  <c r="P31" s="1"/>
  <c r="Q30" s="1"/>
  <c r="R29" s="1"/>
  <c r="S28" s="1"/>
  <c r="T27" s="1"/>
  <c r="U26" s="1"/>
  <c r="V25" s="1"/>
  <c r="W24" s="1"/>
  <c r="X23" s="1"/>
  <c r="Y22" s="1"/>
  <c r="Z21" s="1"/>
  <c r="AA20" s="1"/>
  <c r="AB19" s="1"/>
  <c r="G40"/>
  <c r="H40"/>
  <c r="I39" s="1"/>
  <c r="J38" s="1"/>
  <c r="K37" s="1"/>
  <c r="L36" s="1"/>
  <c r="M35" s="1"/>
  <c r="N34" s="1"/>
  <c r="O33" s="1"/>
  <c r="P32" s="1"/>
  <c r="Q31" s="1"/>
  <c r="R30" s="1"/>
  <c r="S29" s="1"/>
  <c r="T28" s="1"/>
  <c r="U27" s="1"/>
  <c r="V26" s="1"/>
  <c r="W25" s="1"/>
  <c r="X24" s="1"/>
  <c r="Y23" s="1"/>
  <c r="Z22" s="1"/>
  <c r="AA21" s="1"/>
  <c r="AB20" s="1"/>
  <c r="G41"/>
  <c r="H41"/>
  <c r="I40" s="1"/>
  <c r="J39" s="1"/>
  <c r="K38" s="1"/>
  <c r="L37" s="1"/>
  <c r="M36" s="1"/>
  <c r="N35" s="1"/>
  <c r="O34" s="1"/>
  <c r="P33" s="1"/>
  <c r="Q32" s="1"/>
  <c r="R31" s="1"/>
  <c r="S30" s="1"/>
  <c r="T29" s="1"/>
  <c r="U28" s="1"/>
  <c r="V27" s="1"/>
  <c r="W26" s="1"/>
  <c r="X25" s="1"/>
  <c r="Y24" s="1"/>
  <c r="Z23" s="1"/>
  <c r="AA22" s="1"/>
  <c r="AB21" s="1"/>
  <c r="G42"/>
  <c r="H42"/>
  <c r="I41" s="1"/>
  <c r="J40" s="1"/>
  <c r="K39" s="1"/>
  <c r="L38" s="1"/>
  <c r="M37" s="1"/>
  <c r="N36" s="1"/>
  <c r="O35" s="1"/>
  <c r="P34" s="1"/>
  <c r="Q33" s="1"/>
  <c r="R32" s="1"/>
  <c r="S31" s="1"/>
  <c r="T30" s="1"/>
  <c r="U29" s="1"/>
  <c r="V28" s="1"/>
  <c r="W27" s="1"/>
  <c r="X26" s="1"/>
  <c r="Y25" s="1"/>
  <c r="Z24" s="1"/>
  <c r="AA23" s="1"/>
  <c r="AB22" s="1"/>
  <c r="E407" i="19"/>
  <c r="E406"/>
  <c r="BB368"/>
  <c r="D368"/>
  <c r="E368" s="1"/>
  <c r="BB326"/>
  <c r="AZ326"/>
  <c r="D326"/>
  <c r="AF42" i="1" l="1"/>
  <c r="AD42"/>
  <c r="AF40"/>
  <c r="AD40"/>
  <c r="AF38"/>
  <c r="AD38"/>
  <c r="AF36"/>
  <c r="AD36"/>
  <c r="AF34"/>
  <c r="AD34"/>
  <c r="AF32"/>
  <c r="AD32"/>
  <c r="AF30"/>
  <c r="AD30"/>
  <c r="AF28"/>
  <c r="AD28"/>
  <c r="AF26"/>
  <c r="AD26"/>
  <c r="AU88"/>
  <c r="AF88"/>
  <c r="AF78"/>
  <c r="AD78"/>
  <c r="AF76"/>
  <c r="AD76"/>
  <c r="AF74"/>
  <c r="AD74"/>
  <c r="AF72"/>
  <c r="AD72"/>
  <c r="AF70"/>
  <c r="AD70"/>
  <c r="AF68"/>
  <c r="AD68"/>
  <c r="AF66"/>
  <c r="AD66"/>
  <c r="AF64"/>
  <c r="AD64"/>
  <c r="AF62"/>
  <c r="AD62"/>
  <c r="AF60"/>
  <c r="AD60"/>
  <c r="AF58"/>
  <c r="AD58"/>
  <c r="AF56"/>
  <c r="AD56"/>
  <c r="AF54"/>
  <c r="AD54"/>
  <c r="AF52"/>
  <c r="AD52"/>
  <c r="AF50"/>
  <c r="AD50"/>
  <c r="AF48"/>
  <c r="AD48"/>
  <c r="AF46"/>
  <c r="AD46"/>
  <c r="AF44"/>
  <c r="AD44"/>
  <c r="AF24"/>
  <c r="AF22"/>
  <c r="AF20"/>
  <c r="AF18"/>
  <c r="AF84"/>
  <c r="AF82"/>
  <c r="AF80"/>
  <c r="CF79" i="18"/>
  <c r="CF77"/>
  <c r="CF75"/>
  <c r="CF73"/>
  <c r="CF71"/>
  <c r="CF69"/>
  <c r="CF67"/>
  <c r="CF65"/>
  <c r="CF63"/>
  <c r="CF61"/>
  <c r="CF59"/>
  <c r="CF57"/>
  <c r="CF55"/>
  <c r="CF53"/>
  <c r="CF51"/>
  <c r="CF49"/>
  <c r="CF47"/>
  <c r="CF45"/>
  <c r="CF43"/>
  <c r="CF41"/>
  <c r="CF39"/>
  <c r="CF37"/>
  <c r="CF35"/>
  <c r="CF33"/>
  <c r="CF31"/>
  <c r="CF29"/>
  <c r="CF27"/>
  <c r="CF25"/>
  <c r="CF23"/>
  <c r="CF21"/>
  <c r="CF19"/>
  <c r="AW87" i="1"/>
  <c r="AI86" i="17"/>
  <c r="AQ86"/>
  <c r="AG87"/>
  <c r="AO87"/>
  <c r="AF86"/>
  <c r="AN86"/>
  <c r="AV86"/>
  <c r="AL87"/>
  <c r="AT87"/>
  <c r="CO87" i="19"/>
  <c r="DA87"/>
  <c r="AH87"/>
  <c r="AP87"/>
  <c r="CF87"/>
  <c r="CN87"/>
  <c r="CV87"/>
  <c r="DD87"/>
  <c r="AM87"/>
  <c r="AG86" i="17"/>
  <c r="AO86"/>
  <c r="AE87"/>
  <c r="AM87"/>
  <c r="AU87"/>
  <c r="AL86"/>
  <c r="AT86"/>
  <c r="AJ87"/>
  <c r="AR87"/>
  <c r="CM87" i="19"/>
  <c r="CY87"/>
  <c r="AF87"/>
  <c r="AN87"/>
  <c r="AV87"/>
  <c r="CL87"/>
  <c r="CT87"/>
  <c r="DB87"/>
  <c r="AI87"/>
  <c r="AU87"/>
  <c r="AF41" i="1"/>
  <c r="AD41"/>
  <c r="AF39"/>
  <c r="AD39"/>
  <c r="AF37"/>
  <c r="AD37"/>
  <c r="AF35"/>
  <c r="AD35"/>
  <c r="AF33"/>
  <c r="AD33"/>
  <c r="AF31"/>
  <c r="AD31"/>
  <c r="AF29"/>
  <c r="AD29"/>
  <c r="AF27"/>
  <c r="AD27"/>
  <c r="AF79"/>
  <c r="AD79"/>
  <c r="AF77"/>
  <c r="AD77"/>
  <c r="AF75"/>
  <c r="AD75"/>
  <c r="AF73"/>
  <c r="AD73"/>
  <c r="AF71"/>
  <c r="AD71"/>
  <c r="AF69"/>
  <c r="AD69"/>
  <c r="AF67"/>
  <c r="AD67"/>
  <c r="AF65"/>
  <c r="AD65"/>
  <c r="AF63"/>
  <c r="AD63"/>
  <c r="AF61"/>
  <c r="AD61"/>
  <c r="AF59"/>
  <c r="AD59"/>
  <c r="AF57"/>
  <c r="AD57"/>
  <c r="AF55"/>
  <c r="AD55"/>
  <c r="AF53"/>
  <c r="AD53"/>
  <c r="AF51"/>
  <c r="AD51"/>
  <c r="AF49"/>
  <c r="AD49"/>
  <c r="AF47"/>
  <c r="AD47"/>
  <c r="AF45"/>
  <c r="AD45"/>
  <c r="AF43"/>
  <c r="AD43"/>
  <c r="AF25"/>
  <c r="AF23"/>
  <c r="AF21"/>
  <c r="AF19"/>
  <c r="AF17"/>
  <c r="AF85"/>
  <c r="AF83"/>
  <c r="AF81"/>
  <c r="CF78" i="18"/>
  <c r="CF76"/>
  <c r="CF74"/>
  <c r="CF72"/>
  <c r="CF70"/>
  <c r="CF68"/>
  <c r="CF66"/>
  <c r="CF64"/>
  <c r="CF62"/>
  <c r="CF60"/>
  <c r="CF58"/>
  <c r="CF56"/>
  <c r="CF54"/>
  <c r="CF52"/>
  <c r="CF50"/>
  <c r="CF48"/>
  <c r="CF46"/>
  <c r="CF44"/>
  <c r="CF42"/>
  <c r="CF40"/>
  <c r="CF38"/>
  <c r="CF36"/>
  <c r="CF34"/>
  <c r="CF32"/>
  <c r="CF30"/>
  <c r="CF28"/>
  <c r="CF26"/>
  <c r="CF24"/>
  <c r="CF22"/>
  <c r="CF20"/>
  <c r="CF18"/>
  <c r="AM86" i="17"/>
  <c r="AU86"/>
  <c r="AK87"/>
  <c r="AS87"/>
  <c r="AJ86"/>
  <c r="AR86"/>
  <c r="AH87"/>
  <c r="AP87"/>
  <c r="CI87" i="19"/>
  <c r="CU87"/>
  <c r="DE87"/>
  <c r="AD87"/>
  <c r="AL87"/>
  <c r="AT87"/>
  <c r="CJ87"/>
  <c r="CR87"/>
  <c r="CZ87"/>
  <c r="AG87"/>
  <c r="AS87"/>
  <c r="AK87"/>
  <c r="CK87"/>
  <c r="CQ87"/>
  <c r="CW87"/>
  <c r="DG87"/>
  <c r="AO87"/>
  <c r="CG78" i="18"/>
  <c r="CG77"/>
  <c r="CG76"/>
  <c r="CG75"/>
  <c r="CG74"/>
  <c r="CG73"/>
  <c r="CG72"/>
  <c r="CG71"/>
  <c r="CG70"/>
  <c r="CG69"/>
  <c r="CG68"/>
  <c r="CG67"/>
  <c r="CG66"/>
  <c r="CG65"/>
  <c r="CG64"/>
  <c r="CG63"/>
  <c r="CG62"/>
  <c r="CG61"/>
  <c r="CG60"/>
  <c r="CG59"/>
  <c r="CG58"/>
  <c r="CG57"/>
  <c r="CG56"/>
  <c r="CG55"/>
  <c r="CG54"/>
  <c r="CG53"/>
  <c r="CG52"/>
  <c r="CG51"/>
  <c r="CG50"/>
  <c r="CG49"/>
  <c r="CG48"/>
  <c r="CG47"/>
  <c r="CG46"/>
  <c r="CG45"/>
  <c r="CG44"/>
  <c r="CG43"/>
  <c r="CG42"/>
  <c r="CG41"/>
  <c r="CG40"/>
  <c r="CG39"/>
  <c r="CG38"/>
  <c r="CG37"/>
  <c r="CG36"/>
  <c r="CG35"/>
  <c r="CG34"/>
  <c r="CG33"/>
  <c r="CG32"/>
  <c r="CG31"/>
  <c r="CG30"/>
  <c r="CG29"/>
  <c r="CG28"/>
  <c r="CG27"/>
  <c r="CG26"/>
  <c r="CG25"/>
  <c r="CG24"/>
  <c r="CG23"/>
  <c r="CG22"/>
  <c r="CG21"/>
  <c r="CG20"/>
  <c r="CG19"/>
  <c r="CG18"/>
  <c r="AD84"/>
  <c r="AD83"/>
  <c r="AD81"/>
  <c r="CF84"/>
  <c r="CF81"/>
  <c r="CO87"/>
  <c r="AE87"/>
  <c r="AG87"/>
  <c r="AI87"/>
  <c r="AK87"/>
  <c r="AQ87"/>
  <c r="AS87"/>
  <c r="AU87"/>
  <c r="AE85"/>
  <c r="CG85"/>
  <c r="AH87"/>
  <c r="CG87"/>
  <c r="CI87"/>
  <c r="CK87"/>
  <c r="CM87"/>
  <c r="CQ87"/>
  <c r="CS87"/>
  <c r="CU87"/>
  <c r="CW87"/>
  <c r="DA87"/>
  <c r="DE87"/>
  <c r="AE86"/>
  <c r="CH87"/>
  <c r="CJ87"/>
  <c r="CL87"/>
  <c r="CN87"/>
  <c r="CP87"/>
  <c r="CR87"/>
  <c r="CT87"/>
  <c r="CV87"/>
  <c r="CX87"/>
  <c r="CY87"/>
  <c r="CZ87"/>
  <c r="DB87"/>
  <c r="DC87"/>
  <c r="DD87"/>
  <c r="DF87"/>
  <c r="DH86"/>
  <c r="DG87"/>
  <c r="AL87"/>
  <c r="AT87"/>
  <c r="AF87"/>
  <c r="AJ87"/>
  <c r="AM87"/>
  <c r="AN87"/>
  <c r="AO87"/>
  <c r="AR87"/>
  <c r="AW86"/>
  <c r="AV87"/>
  <c r="AD85"/>
  <c r="AD82"/>
  <c r="AD80"/>
  <c r="CF85"/>
  <c r="CF83"/>
  <c r="CF82"/>
  <c r="CF80"/>
  <c r="AP87"/>
  <c r="CG86"/>
  <c r="CH88" i="17"/>
  <c r="CV88"/>
  <c r="CK88"/>
  <c r="CW88"/>
  <c r="DH88"/>
  <c r="CF88"/>
  <c r="CR88"/>
  <c r="DF88"/>
  <c r="CG88"/>
  <c r="CS88"/>
  <c r="DA88"/>
  <c r="CI88"/>
  <c r="CJ88"/>
  <c r="CL88"/>
  <c r="CM88"/>
  <c r="CN88"/>
  <c r="CO88"/>
  <c r="CQ88"/>
  <c r="CT88"/>
  <c r="CU88"/>
  <c r="CX88"/>
  <c r="CY88"/>
  <c r="CZ88"/>
  <c r="DB88"/>
  <c r="DC88"/>
  <c r="DD88"/>
  <c r="DE88"/>
  <c r="DG88"/>
  <c r="AE88"/>
  <c r="AI88"/>
  <c r="AM88"/>
  <c r="AQ88"/>
  <c r="AU88"/>
  <c r="AD88"/>
  <c r="AH88"/>
  <c r="AL88"/>
  <c r="AP88"/>
  <c r="AT88"/>
  <c r="AW88"/>
  <c r="AG88"/>
  <c r="AK88"/>
  <c r="AO88"/>
  <c r="AS88"/>
  <c r="AF88"/>
  <c r="AJ88"/>
  <c r="AN88"/>
  <c r="AR88"/>
  <c r="AD87"/>
  <c r="AD86"/>
  <c r="CH88" i="16"/>
  <c r="CK88"/>
  <c r="CL88"/>
  <c r="CN88"/>
  <c r="CP88"/>
  <c r="CS88"/>
  <c r="CV88"/>
  <c r="CX88"/>
  <c r="DA88"/>
  <c r="DB88"/>
  <c r="DD88"/>
  <c r="DF88"/>
  <c r="DI88"/>
  <c r="CI88"/>
  <c r="CJ88"/>
  <c r="CM88"/>
  <c r="CO88"/>
  <c r="CQ88"/>
  <c r="CR88"/>
  <c r="CT88"/>
  <c r="CU88"/>
  <c r="CW88"/>
  <c r="CY88"/>
  <c r="CZ88"/>
  <c r="DC88"/>
  <c r="DE88"/>
  <c r="DG88"/>
  <c r="DH88"/>
  <c r="AH88"/>
  <c r="AE88"/>
  <c r="AF88"/>
  <c r="AI88"/>
  <c r="AJ88"/>
  <c r="AK88"/>
  <c r="AM88"/>
  <c r="AN88"/>
  <c r="AO88"/>
  <c r="AP88"/>
  <c r="AQ88"/>
  <c r="AR88"/>
  <c r="AS88"/>
  <c r="AT88"/>
  <c r="AU88"/>
  <c r="AV88"/>
  <c r="AW88"/>
  <c r="AD88"/>
  <c r="AL88"/>
  <c r="CH87"/>
  <c r="AE87"/>
  <c r="AM87"/>
  <c r="AD87"/>
  <c r="AD86"/>
  <c r="CG87"/>
  <c r="CG86"/>
  <c r="CG85"/>
  <c r="CG84"/>
  <c r="CG83"/>
  <c r="AH87"/>
  <c r="CI87"/>
  <c r="CL87"/>
  <c r="CM87"/>
  <c r="CO87"/>
  <c r="CQ87"/>
  <c r="CT87"/>
  <c r="CW87"/>
  <c r="CY87"/>
  <c r="DB87"/>
  <c r="DC87"/>
  <c r="DE87"/>
  <c r="DG87"/>
  <c r="AI87"/>
  <c r="CJ87"/>
  <c r="CK87"/>
  <c r="CN87"/>
  <c r="CP87"/>
  <c r="CR87"/>
  <c r="CS87"/>
  <c r="CU87"/>
  <c r="CV87"/>
  <c r="CX87"/>
  <c r="CZ87"/>
  <c r="DA87"/>
  <c r="DD87"/>
  <c r="DF87"/>
  <c r="DI86"/>
  <c r="DH87"/>
  <c r="AF87"/>
  <c r="AG87"/>
  <c r="AJ87"/>
  <c r="AK87"/>
  <c r="AL87"/>
  <c r="AN87"/>
  <c r="AO87"/>
  <c r="AP87"/>
  <c r="AQ87"/>
  <c r="AR87"/>
  <c r="AS87"/>
  <c r="AT87"/>
  <c r="AU87"/>
  <c r="AW86"/>
  <c r="AV87"/>
  <c r="AE39" i="1"/>
  <c r="AE37"/>
  <c r="AE35"/>
  <c r="AE33"/>
  <c r="AE31"/>
  <c r="AE29"/>
  <c r="AE78"/>
  <c r="AE76"/>
  <c r="AE74"/>
  <c r="AE71"/>
  <c r="AE70"/>
  <c r="AE68"/>
  <c r="AE66"/>
  <c r="AE64"/>
  <c r="AE62"/>
  <c r="AE61"/>
  <c r="AE59"/>
  <c r="AE57"/>
  <c r="AE54"/>
  <c r="AE52"/>
  <c r="AE50"/>
  <c r="AE48"/>
  <c r="AE46"/>
  <c r="AE45"/>
  <c r="AE43"/>
  <c r="AE42"/>
  <c r="AE40"/>
  <c r="AE38"/>
  <c r="AE36"/>
  <c r="AE34"/>
  <c r="AE32"/>
  <c r="AE30"/>
  <c r="AE28"/>
  <c r="AE27"/>
  <c r="AE26"/>
  <c r="AE77"/>
  <c r="AE75"/>
  <c r="AE73"/>
  <c r="AE72"/>
  <c r="AE69"/>
  <c r="AE67"/>
  <c r="AE65"/>
  <c r="AE63"/>
  <c r="AE60"/>
  <c r="AE58"/>
  <c r="AE56"/>
  <c r="AE55"/>
  <c r="AE53"/>
  <c r="AE51"/>
  <c r="AE49"/>
  <c r="AE47"/>
  <c r="AE44"/>
  <c r="AE41"/>
  <c r="AL88"/>
  <c r="AD88"/>
  <c r="AH88"/>
  <c r="AP88"/>
  <c r="AT88"/>
  <c r="AW88"/>
  <c r="AJ88"/>
  <c r="AN88"/>
  <c r="AQ88"/>
  <c r="AS88"/>
  <c r="AV88"/>
  <c r="AE88"/>
  <c r="AG88"/>
  <c r="AI88"/>
  <c r="AK88"/>
  <c r="AM88"/>
  <c r="AO88"/>
  <c r="AR88"/>
  <c r="AD87"/>
  <c r="AD85"/>
  <c r="AD83"/>
  <c r="AD82"/>
  <c r="AD80"/>
  <c r="AM87"/>
  <c r="AE87"/>
  <c r="AI87"/>
  <c r="AQ87"/>
  <c r="AU87"/>
  <c r="AD86"/>
  <c r="AD84"/>
  <c r="AD81"/>
  <c r="AK87"/>
  <c r="AO87"/>
  <c r="AR87"/>
  <c r="AT87"/>
  <c r="AG87"/>
  <c r="AH87"/>
  <c r="AJ87"/>
  <c r="AL87"/>
  <c r="AN87"/>
  <c r="AP87"/>
  <c r="AS87"/>
  <c r="AW86"/>
  <c r="AV87"/>
  <c r="CI87"/>
  <c r="CM87"/>
  <c r="DD87"/>
  <c r="CH87"/>
  <c r="CL87"/>
  <c r="CP87"/>
  <c r="CT87"/>
  <c r="CX87"/>
  <c r="CG87"/>
  <c r="CK87"/>
  <c r="CO87"/>
  <c r="CS87"/>
  <c r="DA87"/>
  <c r="CN87"/>
  <c r="CJ87"/>
  <c r="CZ87"/>
  <c r="CR87"/>
  <c r="CF87"/>
  <c r="CV87"/>
  <c r="CI85"/>
  <c r="CM85"/>
  <c r="CQ85"/>
  <c r="CU85"/>
  <c r="CH85"/>
  <c r="CL85"/>
  <c r="CP85"/>
  <c r="CT85"/>
  <c r="CX85"/>
  <c r="DC85"/>
  <c r="DB85"/>
  <c r="CG85"/>
  <c r="CK85"/>
  <c r="CO85"/>
  <c r="DF85"/>
  <c r="CF85"/>
  <c r="CV85"/>
  <c r="CR85"/>
  <c r="CZ85"/>
  <c r="CN85"/>
  <c r="CJ85"/>
  <c r="DB83"/>
  <c r="CI83"/>
  <c r="CM83"/>
  <c r="CQ83"/>
  <c r="DD83"/>
  <c r="DH83"/>
  <c r="CH83"/>
  <c r="CL83"/>
  <c r="CP83"/>
  <c r="CT83"/>
  <c r="CX83"/>
  <c r="CG83"/>
  <c r="CK83"/>
  <c r="CO83"/>
  <c r="CS83"/>
  <c r="CW83"/>
  <c r="CN83"/>
  <c r="DE83"/>
  <c r="CJ83"/>
  <c r="CZ83"/>
  <c r="CF83"/>
  <c r="CV83"/>
  <c r="CR83"/>
  <c r="DB81"/>
  <c r="CI81"/>
  <c r="CM81"/>
  <c r="CQ81"/>
  <c r="CU81"/>
  <c r="CY81"/>
  <c r="DD81"/>
  <c r="DH81"/>
  <c r="CH81"/>
  <c r="CL81"/>
  <c r="CP81"/>
  <c r="CT81"/>
  <c r="CX81"/>
  <c r="DG81"/>
  <c r="CG81"/>
  <c r="CK81"/>
  <c r="CO81"/>
  <c r="CS81"/>
  <c r="DF81"/>
  <c r="CF81"/>
  <c r="CV81"/>
  <c r="CJ81"/>
  <c r="CR81"/>
  <c r="CZ81"/>
  <c r="CN81"/>
  <c r="DB79"/>
  <c r="CI79"/>
  <c r="CM79"/>
  <c r="CQ79"/>
  <c r="CU79"/>
  <c r="DD79"/>
  <c r="DH79"/>
  <c r="CH79"/>
  <c r="CL79"/>
  <c r="CP79"/>
  <c r="CT79"/>
  <c r="CX79"/>
  <c r="CG79"/>
  <c r="CK79"/>
  <c r="CO79"/>
  <c r="CS79"/>
  <c r="CW79"/>
  <c r="DA79"/>
  <c r="DF79"/>
  <c r="CN79"/>
  <c r="CJ79"/>
  <c r="CZ79"/>
  <c r="CR79"/>
  <c r="CF79"/>
  <c r="CV79"/>
  <c r="CI77"/>
  <c r="CM77"/>
  <c r="CQ77"/>
  <c r="CU77"/>
  <c r="CY77"/>
  <c r="DD77"/>
  <c r="DH77"/>
  <c r="CH77"/>
  <c r="CL77"/>
  <c r="CP77"/>
  <c r="CT77"/>
  <c r="CX77"/>
  <c r="DC77"/>
  <c r="DB77"/>
  <c r="CG77"/>
  <c r="CK77"/>
  <c r="CO77"/>
  <c r="CS77"/>
  <c r="CW77"/>
  <c r="DF77"/>
  <c r="CF77"/>
  <c r="CV77"/>
  <c r="CR77"/>
  <c r="CZ77"/>
  <c r="CN77"/>
  <c r="CJ77"/>
  <c r="DB75"/>
  <c r="CI75"/>
  <c r="CM75"/>
  <c r="CQ75"/>
  <c r="CU75"/>
  <c r="CY75"/>
  <c r="DD75"/>
  <c r="DH75"/>
  <c r="CH75"/>
  <c r="CL75"/>
  <c r="CP75"/>
  <c r="CT75"/>
  <c r="CX75"/>
  <c r="CG75"/>
  <c r="CK75"/>
  <c r="CO75"/>
  <c r="CS75"/>
  <c r="CW75"/>
  <c r="DA75"/>
  <c r="DF75"/>
  <c r="CN75"/>
  <c r="DE75"/>
  <c r="CJ75"/>
  <c r="CZ75"/>
  <c r="CR75"/>
  <c r="CF75"/>
  <c r="CV75"/>
  <c r="DB73"/>
  <c r="CI73"/>
  <c r="CM73"/>
  <c r="CQ73"/>
  <c r="CU73"/>
  <c r="CY73"/>
  <c r="DD73"/>
  <c r="DH73"/>
  <c r="CH73"/>
  <c r="CL73"/>
  <c r="CP73"/>
  <c r="CT73"/>
  <c r="CX73"/>
  <c r="DC73"/>
  <c r="DG73"/>
  <c r="CG73"/>
  <c r="CK73"/>
  <c r="CO73"/>
  <c r="CS73"/>
  <c r="CW73"/>
  <c r="DA73"/>
  <c r="DF73"/>
  <c r="CF73"/>
  <c r="CV73"/>
  <c r="CJ73"/>
  <c r="CR73"/>
  <c r="CZ73"/>
  <c r="CN73"/>
  <c r="DB71"/>
  <c r="CI71"/>
  <c r="CM71"/>
  <c r="CQ71"/>
  <c r="CU71"/>
  <c r="CY71"/>
  <c r="DD71"/>
  <c r="DH71"/>
  <c r="CH71"/>
  <c r="CL71"/>
  <c r="CP71"/>
  <c r="CT71"/>
  <c r="CX71"/>
  <c r="DC71"/>
  <c r="CG71"/>
  <c r="CK71"/>
  <c r="CO71"/>
  <c r="CS71"/>
  <c r="CW71"/>
  <c r="DA71"/>
  <c r="DF71"/>
  <c r="CN71"/>
  <c r="DE71"/>
  <c r="CR71"/>
  <c r="CJ71"/>
  <c r="CZ71"/>
  <c r="CF71"/>
  <c r="CV71"/>
  <c r="CI69"/>
  <c r="CM69"/>
  <c r="CQ69"/>
  <c r="CU69"/>
  <c r="CY69"/>
  <c r="DD69"/>
  <c r="DH69"/>
  <c r="CH69"/>
  <c r="CL69"/>
  <c r="CP69"/>
  <c r="CT69"/>
  <c r="CX69"/>
  <c r="DC69"/>
  <c r="DG69"/>
  <c r="DB69"/>
  <c r="CG69"/>
  <c r="CK69"/>
  <c r="CO69"/>
  <c r="CS69"/>
  <c r="CW69"/>
  <c r="DA69"/>
  <c r="DF69"/>
  <c r="CF69"/>
  <c r="CV69"/>
  <c r="CR69"/>
  <c r="CZ69"/>
  <c r="CN69"/>
  <c r="DE69"/>
  <c r="CJ69"/>
  <c r="DB67"/>
  <c r="CI67"/>
  <c r="CM67"/>
  <c r="CQ67"/>
  <c r="CU67"/>
  <c r="CY67"/>
  <c r="DD67"/>
  <c r="DH67"/>
  <c r="CH67"/>
  <c r="CL67"/>
  <c r="CP67"/>
  <c r="CT67"/>
  <c r="CX67"/>
  <c r="DC67"/>
  <c r="DG67"/>
  <c r="CG67"/>
  <c r="CK67"/>
  <c r="CO67"/>
  <c r="CS67"/>
  <c r="CW67"/>
  <c r="DA67"/>
  <c r="DF67"/>
  <c r="CN67"/>
  <c r="DE67"/>
  <c r="CJ67"/>
  <c r="CZ67"/>
  <c r="CF67"/>
  <c r="CV67"/>
  <c r="CR67"/>
  <c r="DB65"/>
  <c r="CI65"/>
  <c r="CM65"/>
  <c r="CQ65"/>
  <c r="CU65"/>
  <c r="CY65"/>
  <c r="DD65"/>
  <c r="DH65"/>
  <c r="CH65"/>
  <c r="CL65"/>
  <c r="CP65"/>
  <c r="CT65"/>
  <c r="CX65"/>
  <c r="DC65"/>
  <c r="DG65"/>
  <c r="CG65"/>
  <c r="CK65"/>
  <c r="CO65"/>
  <c r="CS65"/>
  <c r="CW65"/>
  <c r="DA65"/>
  <c r="DF65"/>
  <c r="CF65"/>
  <c r="CV65"/>
  <c r="CJ65"/>
  <c r="CR65"/>
  <c r="CN65"/>
  <c r="DE65"/>
  <c r="CZ65"/>
  <c r="DB63"/>
  <c r="CI63"/>
  <c r="CM63"/>
  <c r="CQ63"/>
  <c r="CU63"/>
  <c r="CY63"/>
  <c r="DD63"/>
  <c r="DH63"/>
  <c r="CH63"/>
  <c r="CL63"/>
  <c r="CP63"/>
  <c r="CT63"/>
  <c r="CX63"/>
  <c r="DC63"/>
  <c r="DG63"/>
  <c r="CG63"/>
  <c r="CK63"/>
  <c r="CO63"/>
  <c r="CS63"/>
  <c r="CW63"/>
  <c r="DA63"/>
  <c r="DF63"/>
  <c r="CN63"/>
  <c r="DE63"/>
  <c r="CR63"/>
  <c r="CJ63"/>
  <c r="CZ63"/>
  <c r="CF63"/>
  <c r="CV63"/>
  <c r="CI61"/>
  <c r="CM61"/>
  <c r="CQ61"/>
  <c r="CU61"/>
  <c r="CY61"/>
  <c r="DD61"/>
  <c r="DH61"/>
  <c r="CH61"/>
  <c r="CL61"/>
  <c r="CP61"/>
  <c r="CT61"/>
  <c r="CX61"/>
  <c r="DC61"/>
  <c r="DG61"/>
  <c r="DB61"/>
  <c r="CG61"/>
  <c r="CK61"/>
  <c r="CO61"/>
  <c r="CS61"/>
  <c r="CW61"/>
  <c r="DA61"/>
  <c r="DF61"/>
  <c r="CF61"/>
  <c r="CV61"/>
  <c r="CJ61"/>
  <c r="CR61"/>
  <c r="CZ61"/>
  <c r="CN61"/>
  <c r="DE61"/>
  <c r="DB59"/>
  <c r="CI59"/>
  <c r="CM59"/>
  <c r="CQ59"/>
  <c r="CU59"/>
  <c r="CY59"/>
  <c r="DD59"/>
  <c r="DH59"/>
  <c r="CH59"/>
  <c r="CL59"/>
  <c r="CP59"/>
  <c r="CT59"/>
  <c r="CX59"/>
  <c r="DC59"/>
  <c r="DG59"/>
  <c r="CG59"/>
  <c r="CK59"/>
  <c r="CO59"/>
  <c r="CS59"/>
  <c r="CW59"/>
  <c r="DA59"/>
  <c r="DF59"/>
  <c r="CN59"/>
  <c r="DE59"/>
  <c r="CJ59"/>
  <c r="CZ59"/>
  <c r="CR59"/>
  <c r="CF59"/>
  <c r="CV59"/>
  <c r="DB57"/>
  <c r="CI57"/>
  <c r="CM57"/>
  <c r="CQ57"/>
  <c r="CU57"/>
  <c r="CY57"/>
  <c r="DD57"/>
  <c r="DH57"/>
  <c r="CH57"/>
  <c r="CL57"/>
  <c r="CP57"/>
  <c r="CT57"/>
  <c r="CX57"/>
  <c r="DC57"/>
  <c r="DG57"/>
  <c r="CG57"/>
  <c r="CK57"/>
  <c r="CO57"/>
  <c r="CS57"/>
  <c r="CW57"/>
  <c r="DA57"/>
  <c r="DF57"/>
  <c r="CF57"/>
  <c r="CV57"/>
  <c r="CR57"/>
  <c r="CZ57"/>
  <c r="CN57"/>
  <c r="DE57"/>
  <c r="CJ57"/>
  <c r="DB55"/>
  <c r="CI55"/>
  <c r="CM55"/>
  <c r="CQ55"/>
  <c r="CU55"/>
  <c r="CY55"/>
  <c r="DD55"/>
  <c r="DH55"/>
  <c r="CH55"/>
  <c r="CL55"/>
  <c r="CP55"/>
  <c r="CT55"/>
  <c r="CX55"/>
  <c r="DC55"/>
  <c r="DG55"/>
  <c r="CG55"/>
  <c r="CK55"/>
  <c r="CO55"/>
  <c r="CS55"/>
  <c r="CW55"/>
  <c r="DA55"/>
  <c r="DF55"/>
  <c r="CN55"/>
  <c r="DE55"/>
  <c r="CJ55"/>
  <c r="CZ55"/>
  <c r="CF55"/>
  <c r="CV55"/>
  <c r="CR55"/>
  <c r="CI53"/>
  <c r="CM53"/>
  <c r="CQ53"/>
  <c r="CU53"/>
  <c r="CY53"/>
  <c r="DD53"/>
  <c r="DH53"/>
  <c r="CH53"/>
  <c r="CL53"/>
  <c r="CP53"/>
  <c r="CT53"/>
  <c r="CX53"/>
  <c r="DC53"/>
  <c r="DG53"/>
  <c r="DB53"/>
  <c r="CG53"/>
  <c r="CK53"/>
  <c r="CO53"/>
  <c r="CS53"/>
  <c r="CW53"/>
  <c r="DA53"/>
  <c r="DF53"/>
  <c r="CF53"/>
  <c r="CV53"/>
  <c r="CJ53"/>
  <c r="CR53"/>
  <c r="CN53"/>
  <c r="DE53"/>
  <c r="CZ53"/>
  <c r="DB51"/>
  <c r="CI51"/>
  <c r="CM51"/>
  <c r="CQ51"/>
  <c r="CU51"/>
  <c r="CY51"/>
  <c r="DD51"/>
  <c r="DH51"/>
  <c r="CH51"/>
  <c r="CL51"/>
  <c r="CP51"/>
  <c r="CT51"/>
  <c r="CX51"/>
  <c r="DC51"/>
  <c r="DG51"/>
  <c r="CG51"/>
  <c r="CK51"/>
  <c r="CO51"/>
  <c r="CS51"/>
  <c r="CW51"/>
  <c r="DA51"/>
  <c r="DF51"/>
  <c r="CN51"/>
  <c r="DE51"/>
  <c r="CR51"/>
  <c r="CJ51"/>
  <c r="CZ51"/>
  <c r="CF51"/>
  <c r="CV51"/>
  <c r="DB49"/>
  <c r="CI49"/>
  <c r="CM49"/>
  <c r="CQ49"/>
  <c r="CU49"/>
  <c r="CY49"/>
  <c r="DD49"/>
  <c r="DH49"/>
  <c r="CH49"/>
  <c r="CL49"/>
  <c r="CP49"/>
  <c r="CT49"/>
  <c r="CX49"/>
  <c r="DC49"/>
  <c r="DG49"/>
  <c r="CG49"/>
  <c r="CK49"/>
  <c r="CO49"/>
  <c r="CS49"/>
  <c r="CW49"/>
  <c r="DA49"/>
  <c r="DF49"/>
  <c r="CF49"/>
  <c r="CV49"/>
  <c r="CZ49"/>
  <c r="CR49"/>
  <c r="CJ49"/>
  <c r="CN49"/>
  <c r="DE49"/>
  <c r="DB47"/>
  <c r="CI47"/>
  <c r="CM47"/>
  <c r="CQ47"/>
  <c r="CU47"/>
  <c r="CY47"/>
  <c r="DD47"/>
  <c r="DH47"/>
  <c r="CH47"/>
  <c r="CL47"/>
  <c r="CP47"/>
  <c r="CT47"/>
  <c r="CX47"/>
  <c r="DC47"/>
  <c r="DG47"/>
  <c r="CG47"/>
  <c r="CK47"/>
  <c r="CO47"/>
  <c r="CS47"/>
  <c r="CW47"/>
  <c r="DA47"/>
  <c r="DF47"/>
  <c r="CN47"/>
  <c r="DE47"/>
  <c r="CJ47"/>
  <c r="CZ47"/>
  <c r="CR47"/>
  <c r="CF47"/>
  <c r="CV47"/>
  <c r="CI45"/>
  <c r="CM45"/>
  <c r="CQ45"/>
  <c r="CU45"/>
  <c r="CY45"/>
  <c r="DD45"/>
  <c r="DH45"/>
  <c r="CH45"/>
  <c r="CL45"/>
  <c r="CP45"/>
  <c r="CT45"/>
  <c r="CX45"/>
  <c r="DC45"/>
  <c r="DG45"/>
  <c r="DB45"/>
  <c r="CG45"/>
  <c r="CK45"/>
  <c r="CO45"/>
  <c r="CS45"/>
  <c r="CW45"/>
  <c r="DA45"/>
  <c r="DF45"/>
  <c r="CF45"/>
  <c r="CV45"/>
  <c r="CZ45"/>
  <c r="CR45"/>
  <c r="CJ45"/>
  <c r="CN45"/>
  <c r="DE45"/>
  <c r="DB43"/>
  <c r="CI43"/>
  <c r="CM43"/>
  <c r="CQ43"/>
  <c r="CU43"/>
  <c r="CY43"/>
  <c r="DD43"/>
  <c r="DH43"/>
  <c r="CH43"/>
  <c r="CL43"/>
  <c r="CP43"/>
  <c r="CT43"/>
  <c r="CX43"/>
  <c r="DC43"/>
  <c r="DG43"/>
  <c r="CG43"/>
  <c r="CK43"/>
  <c r="CO43"/>
  <c r="CS43"/>
  <c r="CW43"/>
  <c r="DA43"/>
  <c r="DF43"/>
  <c r="CN43"/>
  <c r="DE43"/>
  <c r="CJ43"/>
  <c r="CZ43"/>
  <c r="CR43"/>
  <c r="CF43"/>
  <c r="CV43"/>
  <c r="DB41"/>
  <c r="CI41"/>
  <c r="CM41"/>
  <c r="CQ41"/>
  <c r="CU41"/>
  <c r="CY41"/>
  <c r="DD41"/>
  <c r="DH41"/>
  <c r="CH41"/>
  <c r="CL41"/>
  <c r="CP41"/>
  <c r="CT41"/>
  <c r="CX41"/>
  <c r="DC41"/>
  <c r="DG41"/>
  <c r="CG41"/>
  <c r="CK41"/>
  <c r="CO41"/>
  <c r="CS41"/>
  <c r="CW41"/>
  <c r="DA41"/>
  <c r="DF41"/>
  <c r="CF41"/>
  <c r="CV41"/>
  <c r="CR41"/>
  <c r="CJ41"/>
  <c r="CN41"/>
  <c r="DE41"/>
  <c r="CZ41"/>
  <c r="DB39"/>
  <c r="CI39"/>
  <c r="CM39"/>
  <c r="CQ39"/>
  <c r="CU39"/>
  <c r="CY39"/>
  <c r="DD39"/>
  <c r="DH39"/>
  <c r="CH39"/>
  <c r="CL39"/>
  <c r="CP39"/>
  <c r="CT39"/>
  <c r="CX39"/>
  <c r="DC39"/>
  <c r="DG39"/>
  <c r="CG39"/>
  <c r="CK39"/>
  <c r="CO39"/>
  <c r="CS39"/>
  <c r="CW39"/>
  <c r="DA39"/>
  <c r="DF39"/>
  <c r="CN39"/>
  <c r="DE39"/>
  <c r="CJ39"/>
  <c r="CZ39"/>
  <c r="CR39"/>
  <c r="CF39"/>
  <c r="CV39"/>
  <c r="CI37"/>
  <c r="CM37"/>
  <c r="CQ37"/>
  <c r="CU37"/>
  <c r="CY37"/>
  <c r="DD37"/>
  <c r="DH37"/>
  <c r="CH37"/>
  <c r="CL37"/>
  <c r="CP37"/>
  <c r="CT37"/>
  <c r="CX37"/>
  <c r="DC37"/>
  <c r="DG37"/>
  <c r="DB37"/>
  <c r="CG37"/>
  <c r="CK37"/>
  <c r="CO37"/>
  <c r="CS37"/>
  <c r="CW37"/>
  <c r="DA37"/>
  <c r="DF37"/>
  <c r="CF37"/>
  <c r="CV37"/>
  <c r="CZ37"/>
  <c r="CR37"/>
  <c r="CJ37"/>
  <c r="CN37"/>
  <c r="DE37"/>
  <c r="DB35"/>
  <c r="CI35"/>
  <c r="CM35"/>
  <c r="CQ35"/>
  <c r="CU35"/>
  <c r="CY35"/>
  <c r="DD35"/>
  <c r="DH35"/>
  <c r="CH35"/>
  <c r="CL35"/>
  <c r="CP35"/>
  <c r="CT35"/>
  <c r="CX35"/>
  <c r="DC35"/>
  <c r="DG35"/>
  <c r="CG35"/>
  <c r="CK35"/>
  <c r="CO35"/>
  <c r="CS35"/>
  <c r="CW35"/>
  <c r="DA35"/>
  <c r="DF35"/>
  <c r="CN35"/>
  <c r="DE35"/>
  <c r="CJ35"/>
  <c r="CZ35"/>
  <c r="CR35"/>
  <c r="CF35"/>
  <c r="CV35"/>
  <c r="DB33"/>
  <c r="CI33"/>
  <c r="CM33"/>
  <c r="CQ33"/>
  <c r="CU33"/>
  <c r="CY33"/>
  <c r="DD33"/>
  <c r="DH33"/>
  <c r="CH33"/>
  <c r="CL33"/>
  <c r="CP33"/>
  <c r="CT33"/>
  <c r="CX33"/>
  <c r="DC33"/>
  <c r="DG33"/>
  <c r="CG33"/>
  <c r="CK33"/>
  <c r="CO33"/>
  <c r="CS33"/>
  <c r="CW33"/>
  <c r="DA33"/>
  <c r="DF33"/>
  <c r="CF33"/>
  <c r="CV33"/>
  <c r="CR33"/>
  <c r="CZ33"/>
  <c r="CN33"/>
  <c r="DE33"/>
  <c r="CJ33"/>
  <c r="DB31"/>
  <c r="CI31"/>
  <c r="CM31"/>
  <c r="CQ31"/>
  <c r="CU31"/>
  <c r="CY31"/>
  <c r="DD31"/>
  <c r="DH31"/>
  <c r="CH31"/>
  <c r="CL31"/>
  <c r="CP31"/>
  <c r="CT31"/>
  <c r="CX31"/>
  <c r="DC31"/>
  <c r="DG31"/>
  <c r="CG31"/>
  <c r="CK31"/>
  <c r="CO31"/>
  <c r="CS31"/>
  <c r="CW31"/>
  <c r="DA31"/>
  <c r="DF31"/>
  <c r="CN31"/>
  <c r="DE31"/>
  <c r="CJ31"/>
  <c r="CZ31"/>
  <c r="CF31"/>
  <c r="CV31"/>
  <c r="CR31"/>
  <c r="CI29"/>
  <c r="CM29"/>
  <c r="CQ29"/>
  <c r="CU29"/>
  <c r="CY29"/>
  <c r="DD29"/>
  <c r="DH29"/>
  <c r="CH29"/>
  <c r="CL29"/>
  <c r="CP29"/>
  <c r="CT29"/>
  <c r="CX29"/>
  <c r="DC29"/>
  <c r="DG29"/>
  <c r="DB29"/>
  <c r="CG29"/>
  <c r="CK29"/>
  <c r="CO29"/>
  <c r="CS29"/>
  <c r="CW29"/>
  <c r="DA29"/>
  <c r="DF29"/>
  <c r="CF29"/>
  <c r="CV29"/>
  <c r="CJ29"/>
  <c r="CR29"/>
  <c r="CN29"/>
  <c r="DE29"/>
  <c r="CZ29"/>
  <c r="DB27"/>
  <c r="CI27"/>
  <c r="CM27"/>
  <c r="CQ27"/>
  <c r="CU27"/>
  <c r="CY27"/>
  <c r="DD27"/>
  <c r="DH27"/>
  <c r="CH27"/>
  <c r="CL27"/>
  <c r="CP27"/>
  <c r="CT27"/>
  <c r="CX27"/>
  <c r="DC27"/>
  <c r="DG27"/>
  <c r="CG27"/>
  <c r="CK27"/>
  <c r="CO27"/>
  <c r="CS27"/>
  <c r="CW27"/>
  <c r="DA27"/>
  <c r="DF27"/>
  <c r="CN27"/>
  <c r="DE27"/>
  <c r="CR27"/>
  <c r="CJ27"/>
  <c r="CZ27"/>
  <c r="CF27"/>
  <c r="CV27"/>
  <c r="DB25"/>
  <c r="CI25"/>
  <c r="CM25"/>
  <c r="CQ25"/>
  <c r="CU25"/>
  <c r="CY25"/>
  <c r="DD25"/>
  <c r="DH25"/>
  <c r="CH25"/>
  <c r="CL25"/>
  <c r="CP25"/>
  <c r="CT25"/>
  <c r="CX25"/>
  <c r="DC25"/>
  <c r="DG25"/>
  <c r="CG25"/>
  <c r="CK25"/>
  <c r="CO25"/>
  <c r="CS25"/>
  <c r="CW25"/>
  <c r="DA25"/>
  <c r="DF25"/>
  <c r="CF25"/>
  <c r="CV25"/>
  <c r="CZ25"/>
  <c r="CR25"/>
  <c r="CJ25"/>
  <c r="CN25"/>
  <c r="DE25"/>
  <c r="CF23"/>
  <c r="CJ23"/>
  <c r="CN23"/>
  <c r="CR23"/>
  <c r="CV23"/>
  <c r="CZ23"/>
  <c r="DD23"/>
  <c r="DH23"/>
  <c r="CI23"/>
  <c r="CM23"/>
  <c r="CQ23"/>
  <c r="CU23"/>
  <c r="CY23"/>
  <c r="DC23"/>
  <c r="DG23"/>
  <c r="CH23"/>
  <c r="CL23"/>
  <c r="CP23"/>
  <c r="CT23"/>
  <c r="CX23"/>
  <c r="DB23"/>
  <c r="DF23"/>
  <c r="CO23"/>
  <c r="DE23"/>
  <c r="CK23"/>
  <c r="DA23"/>
  <c r="CS23"/>
  <c r="CG23"/>
  <c r="CW23"/>
  <c r="CH21"/>
  <c r="CL21"/>
  <c r="CP21"/>
  <c r="CT21"/>
  <c r="CX21"/>
  <c r="DB21"/>
  <c r="DF21"/>
  <c r="CG21"/>
  <c r="CK21"/>
  <c r="CO21"/>
  <c r="CS21"/>
  <c r="CW21"/>
  <c r="DA21"/>
  <c r="DE21"/>
  <c r="CF21"/>
  <c r="CJ21"/>
  <c r="CN21"/>
  <c r="CR21"/>
  <c r="CV21"/>
  <c r="CZ21"/>
  <c r="DD21"/>
  <c r="DH21"/>
  <c r="CI21"/>
  <c r="CY21"/>
  <c r="CU21"/>
  <c r="DC21"/>
  <c r="CQ21"/>
  <c r="DG21"/>
  <c r="CM21"/>
  <c r="CF19"/>
  <c r="CJ19"/>
  <c r="CN19"/>
  <c r="CR19"/>
  <c r="CV19"/>
  <c r="CZ19"/>
  <c r="DD19"/>
  <c r="DH19"/>
  <c r="CI19"/>
  <c r="CM19"/>
  <c r="CQ19"/>
  <c r="CU19"/>
  <c r="CY19"/>
  <c r="DC19"/>
  <c r="DG19"/>
  <c r="CH19"/>
  <c r="CL19"/>
  <c r="CP19"/>
  <c r="CT19"/>
  <c r="CX19"/>
  <c r="DB19"/>
  <c r="DF19"/>
  <c r="CS19"/>
  <c r="CG19"/>
  <c r="CO19"/>
  <c r="DE19"/>
  <c r="CK19"/>
  <c r="DA19"/>
  <c r="CW19"/>
  <c r="CH17"/>
  <c r="CL17"/>
  <c r="CP17"/>
  <c r="CT17"/>
  <c r="CX17"/>
  <c r="DB17"/>
  <c r="DF17"/>
  <c r="CG17"/>
  <c r="CK17"/>
  <c r="CO17"/>
  <c r="CS17"/>
  <c r="CW17"/>
  <c r="DA17"/>
  <c r="DE17"/>
  <c r="CF17"/>
  <c r="CJ17"/>
  <c r="CN17"/>
  <c r="CR17"/>
  <c r="CV17"/>
  <c r="CZ17"/>
  <c r="DD17"/>
  <c r="DH17"/>
  <c r="CM17"/>
  <c r="DC17"/>
  <c r="CQ17"/>
  <c r="CI17"/>
  <c r="CY17"/>
  <c r="CU17"/>
  <c r="DG17"/>
  <c r="CI88"/>
  <c r="CM88"/>
  <c r="CQ88"/>
  <c r="CU88"/>
  <c r="CY88"/>
  <c r="DH88"/>
  <c r="CH88"/>
  <c r="CL88"/>
  <c r="DC88"/>
  <c r="CG88"/>
  <c r="CK88"/>
  <c r="CO88"/>
  <c r="CS88"/>
  <c r="CW88"/>
  <c r="DA88"/>
  <c r="CR88"/>
  <c r="CF88"/>
  <c r="CN88"/>
  <c r="CJ88"/>
  <c r="CZ88"/>
  <c r="CI86"/>
  <c r="CM86"/>
  <c r="CQ86"/>
  <c r="CU86"/>
  <c r="CY86"/>
  <c r="DB86"/>
  <c r="CH86"/>
  <c r="CL86"/>
  <c r="CP86"/>
  <c r="CT86"/>
  <c r="DC86"/>
  <c r="CG86"/>
  <c r="CK86"/>
  <c r="CO86"/>
  <c r="CS86"/>
  <c r="CW86"/>
  <c r="DA86"/>
  <c r="CJ86"/>
  <c r="CN86"/>
  <c r="CF86"/>
  <c r="DE86"/>
  <c r="CI84"/>
  <c r="CM84"/>
  <c r="CQ84"/>
  <c r="CU84"/>
  <c r="CY84"/>
  <c r="DD84"/>
  <c r="CH84"/>
  <c r="CL84"/>
  <c r="CP84"/>
  <c r="DC84"/>
  <c r="DG84"/>
  <c r="CG84"/>
  <c r="CK84"/>
  <c r="CO84"/>
  <c r="CS84"/>
  <c r="CW84"/>
  <c r="DA84"/>
  <c r="CR84"/>
  <c r="CV84"/>
  <c r="CN84"/>
  <c r="DE84"/>
  <c r="CF84"/>
  <c r="CJ84"/>
  <c r="CI82"/>
  <c r="CM82"/>
  <c r="CQ82"/>
  <c r="CU82"/>
  <c r="CY82"/>
  <c r="CH82"/>
  <c r="CL82"/>
  <c r="CP82"/>
  <c r="CT82"/>
  <c r="CX82"/>
  <c r="DC82"/>
  <c r="DG82"/>
  <c r="CG82"/>
  <c r="CK82"/>
  <c r="CO82"/>
  <c r="CS82"/>
  <c r="CW82"/>
  <c r="DA82"/>
  <c r="DF82"/>
  <c r="CJ82"/>
  <c r="DE82"/>
  <c r="CF82"/>
  <c r="CR82"/>
  <c r="CN82"/>
  <c r="CI80"/>
  <c r="CM80"/>
  <c r="CQ80"/>
  <c r="CU80"/>
  <c r="CY80"/>
  <c r="DH80"/>
  <c r="CH80"/>
  <c r="CL80"/>
  <c r="CP80"/>
  <c r="CT80"/>
  <c r="DC80"/>
  <c r="DG80"/>
  <c r="CG80"/>
  <c r="CK80"/>
  <c r="CO80"/>
  <c r="CS80"/>
  <c r="CW80"/>
  <c r="DA80"/>
  <c r="CR80"/>
  <c r="CF80"/>
  <c r="CN80"/>
  <c r="DE80"/>
  <c r="CJ80"/>
  <c r="CZ80"/>
  <c r="CV80"/>
  <c r="CI78"/>
  <c r="CM78"/>
  <c r="CQ78"/>
  <c r="CU78"/>
  <c r="CY78"/>
  <c r="DB78"/>
  <c r="CH78"/>
  <c r="CL78"/>
  <c r="CP78"/>
  <c r="CT78"/>
  <c r="CX78"/>
  <c r="DC78"/>
  <c r="DG78"/>
  <c r="CG78"/>
  <c r="CK78"/>
  <c r="CO78"/>
  <c r="CS78"/>
  <c r="CW78"/>
  <c r="DA78"/>
  <c r="CJ78"/>
  <c r="CN78"/>
  <c r="CF78"/>
  <c r="CV78"/>
  <c r="CR78"/>
  <c r="DE78"/>
  <c r="CI76"/>
  <c r="CM76"/>
  <c r="CQ76"/>
  <c r="CU76"/>
  <c r="CY76"/>
  <c r="DD76"/>
  <c r="CH76"/>
  <c r="CL76"/>
  <c r="CP76"/>
  <c r="CT76"/>
  <c r="CX76"/>
  <c r="DC76"/>
  <c r="DG76"/>
  <c r="CG76"/>
  <c r="CK76"/>
  <c r="CO76"/>
  <c r="CS76"/>
  <c r="CW76"/>
  <c r="DA76"/>
  <c r="CR76"/>
  <c r="CV76"/>
  <c r="CN76"/>
  <c r="DE76"/>
  <c r="CJ76"/>
  <c r="CZ76"/>
  <c r="CF76"/>
  <c r="CI74"/>
  <c r="CM74"/>
  <c r="CQ74"/>
  <c r="CU74"/>
  <c r="CY74"/>
  <c r="CH74"/>
  <c r="CL74"/>
  <c r="CP74"/>
  <c r="CT74"/>
  <c r="CX74"/>
  <c r="DC74"/>
  <c r="DG74"/>
  <c r="CG74"/>
  <c r="CK74"/>
  <c r="CO74"/>
  <c r="CS74"/>
  <c r="CW74"/>
  <c r="DA74"/>
  <c r="DF74"/>
  <c r="CJ74"/>
  <c r="CZ74"/>
  <c r="DE74"/>
  <c r="DB74"/>
  <c r="CF74"/>
  <c r="CV74"/>
  <c r="CR74"/>
  <c r="CN74"/>
  <c r="DB72"/>
  <c r="CI72"/>
  <c r="CM72"/>
  <c r="CQ72"/>
  <c r="CU72"/>
  <c r="CY72"/>
  <c r="DD72"/>
  <c r="DH72"/>
  <c r="CH72"/>
  <c r="CL72"/>
  <c r="CP72"/>
  <c r="CT72"/>
  <c r="CX72"/>
  <c r="DC72"/>
  <c r="DG72"/>
  <c r="CG72"/>
  <c r="CK72"/>
  <c r="CO72"/>
  <c r="CS72"/>
  <c r="CW72"/>
  <c r="DA72"/>
  <c r="CR72"/>
  <c r="CN72"/>
  <c r="DE72"/>
  <c r="CF72"/>
  <c r="CJ72"/>
  <c r="CZ72"/>
  <c r="CV72"/>
  <c r="CI70"/>
  <c r="CM70"/>
  <c r="CQ70"/>
  <c r="CU70"/>
  <c r="CY70"/>
  <c r="DD70"/>
  <c r="DB70"/>
  <c r="CH70"/>
  <c r="CL70"/>
  <c r="CP70"/>
  <c r="CT70"/>
  <c r="CX70"/>
  <c r="DC70"/>
  <c r="DG70"/>
  <c r="CG70"/>
  <c r="CK70"/>
  <c r="CO70"/>
  <c r="CS70"/>
  <c r="CW70"/>
  <c r="DA70"/>
  <c r="DF70"/>
  <c r="CJ70"/>
  <c r="CZ70"/>
  <c r="CN70"/>
  <c r="CF70"/>
  <c r="CV70"/>
  <c r="CR70"/>
  <c r="DE70"/>
  <c r="DB68"/>
  <c r="CI68"/>
  <c r="CM68"/>
  <c r="CQ68"/>
  <c r="CU68"/>
  <c r="CY68"/>
  <c r="DD68"/>
  <c r="DH68"/>
  <c r="CH68"/>
  <c r="CL68"/>
  <c r="CP68"/>
  <c r="CT68"/>
  <c r="CX68"/>
  <c r="DC68"/>
  <c r="DG68"/>
  <c r="CG68"/>
  <c r="CK68"/>
  <c r="CO68"/>
  <c r="CS68"/>
  <c r="CW68"/>
  <c r="DA68"/>
  <c r="DF68"/>
  <c r="CR68"/>
  <c r="CV68"/>
  <c r="CN68"/>
  <c r="DE68"/>
  <c r="CF68"/>
  <c r="CJ68"/>
  <c r="CZ68"/>
  <c r="CI66"/>
  <c r="CM66"/>
  <c r="CQ66"/>
  <c r="CU66"/>
  <c r="CY66"/>
  <c r="DD66"/>
  <c r="DH66"/>
  <c r="CH66"/>
  <c r="CL66"/>
  <c r="CP66"/>
  <c r="CT66"/>
  <c r="CX66"/>
  <c r="DC66"/>
  <c r="DG66"/>
  <c r="CG66"/>
  <c r="CK66"/>
  <c r="CO66"/>
  <c r="CS66"/>
  <c r="CW66"/>
  <c r="DA66"/>
  <c r="DF66"/>
  <c r="CJ66"/>
  <c r="CZ66"/>
  <c r="DE66"/>
  <c r="CF66"/>
  <c r="CV66"/>
  <c r="CN66"/>
  <c r="DB66"/>
  <c r="CR66"/>
  <c r="DB64"/>
  <c r="CI64"/>
  <c r="CM64"/>
  <c r="CQ64"/>
  <c r="CU64"/>
  <c r="CY64"/>
  <c r="DD64"/>
  <c r="DH64"/>
  <c r="CH64"/>
  <c r="CL64"/>
  <c r="CP64"/>
  <c r="CT64"/>
  <c r="CX64"/>
  <c r="DC64"/>
  <c r="DG64"/>
  <c r="CG64"/>
  <c r="CK64"/>
  <c r="CO64"/>
  <c r="CS64"/>
  <c r="CW64"/>
  <c r="DA64"/>
  <c r="DF64"/>
  <c r="CR64"/>
  <c r="CN64"/>
  <c r="DE64"/>
  <c r="CF64"/>
  <c r="CJ64"/>
  <c r="CZ64"/>
  <c r="CV64"/>
  <c r="CI62"/>
  <c r="CM62"/>
  <c r="CQ62"/>
  <c r="CU62"/>
  <c r="CY62"/>
  <c r="DD62"/>
  <c r="DH62"/>
  <c r="DB62"/>
  <c r="CH62"/>
  <c r="CL62"/>
  <c r="CP62"/>
  <c r="CT62"/>
  <c r="CX62"/>
  <c r="DC62"/>
  <c r="DG62"/>
  <c r="CG62"/>
  <c r="CK62"/>
  <c r="CO62"/>
  <c r="CS62"/>
  <c r="CW62"/>
  <c r="DA62"/>
  <c r="DF62"/>
  <c r="CJ62"/>
  <c r="CZ62"/>
  <c r="DE62"/>
  <c r="CF62"/>
  <c r="CV62"/>
  <c r="CR62"/>
  <c r="CN62"/>
  <c r="DB60"/>
  <c r="CI60"/>
  <c r="CM60"/>
  <c r="CQ60"/>
  <c r="CU60"/>
  <c r="CY60"/>
  <c r="DD60"/>
  <c r="DH60"/>
  <c r="CH60"/>
  <c r="CL60"/>
  <c r="CP60"/>
  <c r="CT60"/>
  <c r="CX60"/>
  <c r="DC60"/>
  <c r="DG60"/>
  <c r="CG60"/>
  <c r="CK60"/>
  <c r="CO60"/>
  <c r="CS60"/>
  <c r="CW60"/>
  <c r="DA60"/>
  <c r="DF60"/>
  <c r="CR60"/>
  <c r="CF60"/>
  <c r="CN60"/>
  <c r="DE60"/>
  <c r="CJ60"/>
  <c r="CZ60"/>
  <c r="CV60"/>
  <c r="CI58"/>
  <c r="CM58"/>
  <c r="CQ58"/>
  <c r="CU58"/>
  <c r="CY58"/>
  <c r="DD58"/>
  <c r="DH58"/>
  <c r="CH58"/>
  <c r="CL58"/>
  <c r="CP58"/>
  <c r="CT58"/>
  <c r="CX58"/>
  <c r="DC58"/>
  <c r="DG58"/>
  <c r="CG58"/>
  <c r="CK58"/>
  <c r="CO58"/>
  <c r="CS58"/>
  <c r="CW58"/>
  <c r="DA58"/>
  <c r="DF58"/>
  <c r="CJ58"/>
  <c r="CZ58"/>
  <c r="CN58"/>
  <c r="CF58"/>
  <c r="CV58"/>
  <c r="CR58"/>
  <c r="DB58"/>
  <c r="DE58"/>
  <c r="DB56"/>
  <c r="CI56"/>
  <c r="CM56"/>
  <c r="CQ56"/>
  <c r="CU56"/>
  <c r="CY56"/>
  <c r="DD56"/>
  <c r="DH56"/>
  <c r="CH56"/>
  <c r="CL56"/>
  <c r="CP56"/>
  <c r="CT56"/>
  <c r="CX56"/>
  <c r="DC56"/>
  <c r="DG56"/>
  <c r="CG56"/>
  <c r="CK56"/>
  <c r="CO56"/>
  <c r="CS56"/>
  <c r="CW56"/>
  <c r="DA56"/>
  <c r="DF56"/>
  <c r="CR56"/>
  <c r="CV56"/>
  <c r="CN56"/>
  <c r="DE56"/>
  <c r="CF56"/>
  <c r="CJ56"/>
  <c r="CZ56"/>
  <c r="CI54"/>
  <c r="CM54"/>
  <c r="CQ54"/>
  <c r="CU54"/>
  <c r="CY54"/>
  <c r="DD54"/>
  <c r="DH54"/>
  <c r="DB54"/>
  <c r="CH54"/>
  <c r="CL54"/>
  <c r="CP54"/>
  <c r="CT54"/>
  <c r="CX54"/>
  <c r="DC54"/>
  <c r="DG54"/>
  <c r="CG54"/>
  <c r="CK54"/>
  <c r="CO54"/>
  <c r="CS54"/>
  <c r="CW54"/>
  <c r="DA54"/>
  <c r="DF54"/>
  <c r="CJ54"/>
  <c r="CZ54"/>
  <c r="DE54"/>
  <c r="CF54"/>
  <c r="CV54"/>
  <c r="CN54"/>
  <c r="CR54"/>
  <c r="DB52"/>
  <c r="CI52"/>
  <c r="CM52"/>
  <c r="CQ52"/>
  <c r="CU52"/>
  <c r="CY52"/>
  <c r="DD52"/>
  <c r="DH52"/>
  <c r="CH52"/>
  <c r="CL52"/>
  <c r="CP52"/>
  <c r="CT52"/>
  <c r="CX52"/>
  <c r="DC52"/>
  <c r="DG52"/>
  <c r="CG52"/>
  <c r="CK52"/>
  <c r="CO52"/>
  <c r="CS52"/>
  <c r="CW52"/>
  <c r="DA52"/>
  <c r="DF52"/>
  <c r="CR52"/>
  <c r="CN52"/>
  <c r="DE52"/>
  <c r="CV52"/>
  <c r="CJ52"/>
  <c r="CZ52"/>
  <c r="CF52"/>
  <c r="CI50"/>
  <c r="CM50"/>
  <c r="CQ50"/>
  <c r="CU50"/>
  <c r="CY50"/>
  <c r="DD50"/>
  <c r="DH50"/>
  <c r="CH50"/>
  <c r="CL50"/>
  <c r="CP50"/>
  <c r="CT50"/>
  <c r="CX50"/>
  <c r="DC50"/>
  <c r="DG50"/>
  <c r="CG50"/>
  <c r="CK50"/>
  <c r="CO50"/>
  <c r="CS50"/>
  <c r="CW50"/>
  <c r="DA50"/>
  <c r="DF50"/>
  <c r="DB50"/>
  <c r="CJ50"/>
  <c r="CZ50"/>
  <c r="CF50"/>
  <c r="CV50"/>
  <c r="DE50"/>
  <c r="CR50"/>
  <c r="CN50"/>
  <c r="DB48"/>
  <c r="CI48"/>
  <c r="CM48"/>
  <c r="CQ48"/>
  <c r="CU48"/>
  <c r="CY48"/>
  <c r="DD48"/>
  <c r="DH48"/>
  <c r="CH48"/>
  <c r="CL48"/>
  <c r="CP48"/>
  <c r="CT48"/>
  <c r="CX48"/>
  <c r="DC48"/>
  <c r="DG48"/>
  <c r="CG48"/>
  <c r="CK48"/>
  <c r="CO48"/>
  <c r="CS48"/>
  <c r="CW48"/>
  <c r="DA48"/>
  <c r="DF48"/>
  <c r="CR48"/>
  <c r="CV48"/>
  <c r="CN48"/>
  <c r="DE48"/>
  <c r="CJ48"/>
  <c r="CZ48"/>
  <c r="CF48"/>
  <c r="CI46"/>
  <c r="CM46"/>
  <c r="CQ46"/>
  <c r="CU46"/>
  <c r="CY46"/>
  <c r="DD46"/>
  <c r="DH46"/>
  <c r="DB46"/>
  <c r="CH46"/>
  <c r="CL46"/>
  <c r="CP46"/>
  <c r="CT46"/>
  <c r="CX46"/>
  <c r="DC46"/>
  <c r="DG46"/>
  <c r="CG46"/>
  <c r="CK46"/>
  <c r="CO46"/>
  <c r="CS46"/>
  <c r="CW46"/>
  <c r="DA46"/>
  <c r="DF46"/>
  <c r="CJ46"/>
  <c r="CZ46"/>
  <c r="DE46"/>
  <c r="CF46"/>
  <c r="CV46"/>
  <c r="CR46"/>
  <c r="CN46"/>
  <c r="DB44"/>
  <c r="CI44"/>
  <c r="CM44"/>
  <c r="CQ44"/>
  <c r="CU44"/>
  <c r="CY44"/>
  <c r="DD44"/>
  <c r="DH44"/>
  <c r="CH44"/>
  <c r="CL44"/>
  <c r="CP44"/>
  <c r="CT44"/>
  <c r="CX44"/>
  <c r="DC44"/>
  <c r="DG44"/>
  <c r="CG44"/>
  <c r="CK44"/>
  <c r="CO44"/>
  <c r="CS44"/>
  <c r="CW44"/>
  <c r="DA44"/>
  <c r="DF44"/>
  <c r="CR44"/>
  <c r="CV44"/>
  <c r="CN44"/>
  <c r="DE44"/>
  <c r="CJ44"/>
  <c r="CZ44"/>
  <c r="CF44"/>
  <c r="CI42"/>
  <c r="CM42"/>
  <c r="CQ42"/>
  <c r="CU42"/>
  <c r="CY42"/>
  <c r="DD42"/>
  <c r="DH42"/>
  <c r="CH42"/>
  <c r="CL42"/>
  <c r="CP42"/>
  <c r="CT42"/>
  <c r="CX42"/>
  <c r="DC42"/>
  <c r="DG42"/>
  <c r="CG42"/>
  <c r="CK42"/>
  <c r="CO42"/>
  <c r="CS42"/>
  <c r="CW42"/>
  <c r="DA42"/>
  <c r="DF42"/>
  <c r="CJ42"/>
  <c r="CZ42"/>
  <c r="CN42"/>
  <c r="DE42"/>
  <c r="DB42"/>
  <c r="CF42"/>
  <c r="CV42"/>
  <c r="CR42"/>
  <c r="DB40"/>
  <c r="CI40"/>
  <c r="CM40"/>
  <c r="CQ40"/>
  <c r="CU40"/>
  <c r="CY40"/>
  <c r="DD40"/>
  <c r="DH40"/>
  <c r="CH40"/>
  <c r="CL40"/>
  <c r="CP40"/>
  <c r="CT40"/>
  <c r="CX40"/>
  <c r="DC40"/>
  <c r="DG40"/>
  <c r="CG40"/>
  <c r="CK40"/>
  <c r="CO40"/>
  <c r="CS40"/>
  <c r="CW40"/>
  <c r="DA40"/>
  <c r="DF40"/>
  <c r="CR40"/>
  <c r="CV40"/>
  <c r="CN40"/>
  <c r="DE40"/>
  <c r="CJ40"/>
  <c r="CZ40"/>
  <c r="CF40"/>
  <c r="CI38"/>
  <c r="CM38"/>
  <c r="CQ38"/>
  <c r="CU38"/>
  <c r="CY38"/>
  <c r="DD38"/>
  <c r="DH38"/>
  <c r="DB38"/>
  <c r="CH38"/>
  <c r="CL38"/>
  <c r="CP38"/>
  <c r="CT38"/>
  <c r="CX38"/>
  <c r="DC38"/>
  <c r="DG38"/>
  <c r="CG38"/>
  <c r="CK38"/>
  <c r="CO38"/>
  <c r="CS38"/>
  <c r="CW38"/>
  <c r="DA38"/>
  <c r="DF38"/>
  <c r="CJ38"/>
  <c r="CZ38"/>
  <c r="DE38"/>
  <c r="CF38"/>
  <c r="CV38"/>
  <c r="CR38"/>
  <c r="CN38"/>
  <c r="DB36"/>
  <c r="CI36"/>
  <c r="CM36"/>
  <c r="CQ36"/>
  <c r="CU36"/>
  <c r="CY36"/>
  <c r="DD36"/>
  <c r="DH36"/>
  <c r="CH36"/>
  <c r="CL36"/>
  <c r="CP36"/>
  <c r="CT36"/>
  <c r="CX36"/>
  <c r="DC36"/>
  <c r="DG36"/>
  <c r="CG36"/>
  <c r="CK36"/>
  <c r="CO36"/>
  <c r="CS36"/>
  <c r="CW36"/>
  <c r="DA36"/>
  <c r="DF36"/>
  <c r="CR36"/>
  <c r="CF36"/>
  <c r="CN36"/>
  <c r="DE36"/>
  <c r="CJ36"/>
  <c r="CZ36"/>
  <c r="CV36"/>
  <c r="CI34"/>
  <c r="CM34"/>
  <c r="CQ34"/>
  <c r="CU34"/>
  <c r="CY34"/>
  <c r="DD34"/>
  <c r="DH34"/>
  <c r="CH34"/>
  <c r="CL34"/>
  <c r="CP34"/>
  <c r="CT34"/>
  <c r="CX34"/>
  <c r="DC34"/>
  <c r="DG34"/>
  <c r="CG34"/>
  <c r="CK34"/>
  <c r="CO34"/>
  <c r="CS34"/>
  <c r="CW34"/>
  <c r="DA34"/>
  <c r="DF34"/>
  <c r="CJ34"/>
  <c r="CZ34"/>
  <c r="CN34"/>
  <c r="CF34"/>
  <c r="CV34"/>
  <c r="DB34"/>
  <c r="CR34"/>
  <c r="DE34"/>
  <c r="DB32"/>
  <c r="CI32"/>
  <c r="CM32"/>
  <c r="CQ32"/>
  <c r="CU32"/>
  <c r="CY32"/>
  <c r="DD32"/>
  <c r="DH32"/>
  <c r="CH32"/>
  <c r="CL32"/>
  <c r="CP32"/>
  <c r="CT32"/>
  <c r="CX32"/>
  <c r="DC32"/>
  <c r="DG32"/>
  <c r="CG32"/>
  <c r="CK32"/>
  <c r="CO32"/>
  <c r="CS32"/>
  <c r="CW32"/>
  <c r="DA32"/>
  <c r="DF32"/>
  <c r="CR32"/>
  <c r="CV32"/>
  <c r="CN32"/>
  <c r="DE32"/>
  <c r="CF32"/>
  <c r="CJ32"/>
  <c r="CZ32"/>
  <c r="CI30"/>
  <c r="CM30"/>
  <c r="CQ30"/>
  <c r="CU30"/>
  <c r="CY30"/>
  <c r="DD30"/>
  <c r="DH30"/>
  <c r="DB30"/>
  <c r="CH30"/>
  <c r="CL30"/>
  <c r="CP30"/>
  <c r="CT30"/>
  <c r="CX30"/>
  <c r="DC30"/>
  <c r="DG30"/>
  <c r="CG30"/>
  <c r="CK30"/>
  <c r="CO30"/>
  <c r="CS30"/>
  <c r="CW30"/>
  <c r="DA30"/>
  <c r="DF30"/>
  <c r="CJ30"/>
  <c r="CZ30"/>
  <c r="DE30"/>
  <c r="CF30"/>
  <c r="CV30"/>
  <c r="CN30"/>
  <c r="CR30"/>
  <c r="DB28"/>
  <c r="CI28"/>
  <c r="CM28"/>
  <c r="CQ28"/>
  <c r="CU28"/>
  <c r="CY28"/>
  <c r="DD28"/>
  <c r="DH28"/>
  <c r="CH28"/>
  <c r="CL28"/>
  <c r="CP28"/>
  <c r="CT28"/>
  <c r="CX28"/>
  <c r="DC28"/>
  <c r="DG28"/>
  <c r="CG28"/>
  <c r="CK28"/>
  <c r="CO28"/>
  <c r="CS28"/>
  <c r="CW28"/>
  <c r="DA28"/>
  <c r="DF28"/>
  <c r="CR28"/>
  <c r="CN28"/>
  <c r="DE28"/>
  <c r="CV28"/>
  <c r="CJ28"/>
  <c r="CZ28"/>
  <c r="CF28"/>
  <c r="CI26"/>
  <c r="CM26"/>
  <c r="CQ26"/>
  <c r="CU26"/>
  <c r="CY26"/>
  <c r="DD26"/>
  <c r="DH26"/>
  <c r="CH26"/>
  <c r="CL26"/>
  <c r="CP26"/>
  <c r="CT26"/>
  <c r="CX26"/>
  <c r="DC26"/>
  <c r="DG26"/>
  <c r="CG26"/>
  <c r="CK26"/>
  <c r="CO26"/>
  <c r="CS26"/>
  <c r="CW26"/>
  <c r="DA26"/>
  <c r="DF26"/>
  <c r="CJ26"/>
  <c r="CZ26"/>
  <c r="DB26"/>
  <c r="CF26"/>
  <c r="CV26"/>
  <c r="DE26"/>
  <c r="CR26"/>
  <c r="CN26"/>
  <c r="DB24"/>
  <c r="CI24"/>
  <c r="CM24"/>
  <c r="CQ24"/>
  <c r="CU24"/>
  <c r="CY24"/>
  <c r="DD24"/>
  <c r="DH24"/>
  <c r="CH24"/>
  <c r="CL24"/>
  <c r="CP24"/>
  <c r="CT24"/>
  <c r="CX24"/>
  <c r="DC24"/>
  <c r="DG24"/>
  <c r="CG24"/>
  <c r="CK24"/>
  <c r="CO24"/>
  <c r="CS24"/>
  <c r="CW24"/>
  <c r="DA24"/>
  <c r="DF24"/>
  <c r="CR24"/>
  <c r="CF24"/>
  <c r="CN24"/>
  <c r="DE24"/>
  <c r="CJ24"/>
  <c r="CZ24"/>
  <c r="CV24"/>
  <c r="CG22"/>
  <c r="CK22"/>
  <c r="CO22"/>
  <c r="CS22"/>
  <c r="CW22"/>
  <c r="DA22"/>
  <c r="DE22"/>
  <c r="CF22"/>
  <c r="CJ22"/>
  <c r="CN22"/>
  <c r="CR22"/>
  <c r="CV22"/>
  <c r="CZ22"/>
  <c r="DD22"/>
  <c r="DH22"/>
  <c r="CI22"/>
  <c r="CM22"/>
  <c r="CQ22"/>
  <c r="CU22"/>
  <c r="CY22"/>
  <c r="DC22"/>
  <c r="DG22"/>
  <c r="CL22"/>
  <c r="DB22"/>
  <c r="CP22"/>
  <c r="CH22"/>
  <c r="CX22"/>
  <c r="CT22"/>
  <c r="DF22"/>
  <c r="CI20"/>
  <c r="CM20"/>
  <c r="CQ20"/>
  <c r="CU20"/>
  <c r="CY20"/>
  <c r="DC20"/>
  <c r="DG20"/>
  <c r="CH20"/>
  <c r="CL20"/>
  <c r="CP20"/>
  <c r="CT20"/>
  <c r="CX20"/>
  <c r="DB20"/>
  <c r="DF20"/>
  <c r="CG20"/>
  <c r="CK20"/>
  <c r="CO20"/>
  <c r="CS20"/>
  <c r="CW20"/>
  <c r="DA20"/>
  <c r="DE20"/>
  <c r="CF20"/>
  <c r="CV20"/>
  <c r="CZ20"/>
  <c r="CR20"/>
  <c r="DH20"/>
  <c r="CJ20"/>
  <c r="CN20"/>
  <c r="DD20"/>
  <c r="CG18"/>
  <c r="CK18"/>
  <c r="CO18"/>
  <c r="CS18"/>
  <c r="CW18"/>
  <c r="DA18"/>
  <c r="DE18"/>
  <c r="CF18"/>
  <c r="CJ18"/>
  <c r="CN18"/>
  <c r="CR18"/>
  <c r="CV18"/>
  <c r="CZ18"/>
  <c r="DD18"/>
  <c r="DH18"/>
  <c r="CI18"/>
  <c r="CM18"/>
  <c r="CQ18"/>
  <c r="CU18"/>
  <c r="CY18"/>
  <c r="DC18"/>
  <c r="DG18"/>
  <c r="CP18"/>
  <c r="DF18"/>
  <c r="CL18"/>
  <c r="DB18"/>
  <c r="CT18"/>
  <c r="CH18"/>
  <c r="CX18"/>
  <c r="E326" i="19"/>
  <c r="BC368"/>
  <c r="CH18" i="18" l="1"/>
  <c r="CH19"/>
  <c r="CH20"/>
  <c r="CH21"/>
  <c r="CH22"/>
  <c r="CH23"/>
  <c r="CH24"/>
  <c r="CH25"/>
  <c r="CH26"/>
  <c r="CH27"/>
  <c r="CH28"/>
  <c r="CH29"/>
  <c r="CH30"/>
  <c r="CH31"/>
  <c r="CH32"/>
  <c r="CH33"/>
  <c r="CH34"/>
  <c r="CH35"/>
  <c r="CH36"/>
  <c r="CH37"/>
  <c r="CH38"/>
  <c r="CH39"/>
  <c r="CH40"/>
  <c r="CH41"/>
  <c r="CH42"/>
  <c r="CH43"/>
  <c r="CH44"/>
  <c r="CH45"/>
  <c r="CH46"/>
  <c r="CH47"/>
  <c r="CH48"/>
  <c r="CH49"/>
  <c r="CH50"/>
  <c r="CH51"/>
  <c r="CH52"/>
  <c r="CH53"/>
  <c r="CH54"/>
  <c r="CH55"/>
  <c r="CH56"/>
  <c r="CH57"/>
  <c r="CH58"/>
  <c r="CH59"/>
  <c r="CH60"/>
  <c r="CH61"/>
  <c r="CH62"/>
  <c r="CH63"/>
  <c r="CH64"/>
  <c r="CH65"/>
  <c r="CH66"/>
  <c r="CH67"/>
  <c r="CH68"/>
  <c r="CH69"/>
  <c r="CH70"/>
  <c r="CH71"/>
  <c r="CH72"/>
  <c r="CH73"/>
  <c r="CH74"/>
  <c r="CH75"/>
  <c r="CH76"/>
  <c r="CH77"/>
  <c r="CH85"/>
  <c r="AQ86"/>
  <c r="CG79"/>
  <c r="CG81"/>
  <c r="CG82"/>
  <c r="CG84"/>
  <c r="AE81"/>
  <c r="AE84"/>
  <c r="AS86"/>
  <c r="AP86"/>
  <c r="AO86"/>
  <c r="AN86"/>
  <c r="AK86"/>
  <c r="AU86"/>
  <c r="AM86"/>
  <c r="DH85"/>
  <c r="DG86"/>
  <c r="DE86"/>
  <c r="DD86"/>
  <c r="DC86"/>
  <c r="DA86"/>
  <c r="CZ86"/>
  <c r="CY86"/>
  <c r="CW86"/>
  <c r="CU86"/>
  <c r="CS86"/>
  <c r="CQ86"/>
  <c r="CO86"/>
  <c r="CM86"/>
  <c r="CK86"/>
  <c r="CI86"/>
  <c r="AF85"/>
  <c r="DF86"/>
  <c r="DB86"/>
  <c r="CX86"/>
  <c r="CV86"/>
  <c r="CT86"/>
  <c r="CR86"/>
  <c r="CN86"/>
  <c r="CL86"/>
  <c r="CJ86"/>
  <c r="CH86"/>
  <c r="AI86"/>
  <c r="CH84"/>
  <c r="AF84"/>
  <c r="AW85"/>
  <c r="AV86"/>
  <c r="AT86"/>
  <c r="AR86"/>
  <c r="AL86"/>
  <c r="AJ86"/>
  <c r="AH86"/>
  <c r="AF86"/>
  <c r="CP86"/>
  <c r="CG80"/>
  <c r="CG83"/>
  <c r="AE80"/>
  <c r="AE82"/>
  <c r="AE83"/>
  <c r="AG86"/>
  <c r="AE86" i="17"/>
  <c r="AV86" i="16"/>
  <c r="AU86"/>
  <c r="AT86"/>
  <c r="AS86"/>
  <c r="AR86"/>
  <c r="AQ86"/>
  <c r="AP86"/>
  <c r="AO86"/>
  <c r="AM86"/>
  <c r="AL86"/>
  <c r="AK86"/>
  <c r="AH86"/>
  <c r="AG86"/>
  <c r="DG86"/>
  <c r="DE86"/>
  <c r="DB86"/>
  <c r="DA86"/>
  <c r="CY86"/>
  <c r="CW86"/>
  <c r="CV86"/>
  <c r="CT86"/>
  <c r="CS86"/>
  <c r="CQ86"/>
  <c r="CO86"/>
  <c r="CL86"/>
  <c r="CK86"/>
  <c r="AJ86"/>
  <c r="DI85"/>
  <c r="DH86"/>
  <c r="DF86"/>
  <c r="DD86"/>
  <c r="DC86"/>
  <c r="CZ86"/>
  <c r="CX86"/>
  <c r="CU86"/>
  <c r="CR86"/>
  <c r="CP86"/>
  <c r="CN86"/>
  <c r="CM86"/>
  <c r="CJ86"/>
  <c r="AI86"/>
  <c r="CH83"/>
  <c r="CH84"/>
  <c r="CH85"/>
  <c r="CH86"/>
  <c r="AE86"/>
  <c r="AN86"/>
  <c r="AF86"/>
  <c r="CI86"/>
  <c r="DD85" i="1"/>
  <c r="DB87"/>
  <c r="AW85"/>
  <c r="AV86"/>
  <c r="AR86"/>
  <c r="AJ86"/>
  <c r="AN86"/>
  <c r="AE79"/>
  <c r="AE81"/>
  <c r="AE82"/>
  <c r="AE84"/>
  <c r="AE86"/>
  <c r="AT86"/>
  <c r="AQ86"/>
  <c r="AO86"/>
  <c r="AM86"/>
  <c r="AK86"/>
  <c r="AI86"/>
  <c r="AH86"/>
  <c r="AG86"/>
  <c r="AU86"/>
  <c r="AS86"/>
  <c r="AP86"/>
  <c r="AL86"/>
  <c r="AE80"/>
  <c r="AE83"/>
  <c r="AE85"/>
  <c r="DF83"/>
  <c r="CI76" i="18" l="1"/>
  <c r="CI75"/>
  <c r="CI74"/>
  <c r="CI73"/>
  <c r="CI72"/>
  <c r="CI71"/>
  <c r="CI70"/>
  <c r="CI69"/>
  <c r="CI68"/>
  <c r="CI67"/>
  <c r="CI66"/>
  <c r="CI65"/>
  <c r="CI64"/>
  <c r="CI63"/>
  <c r="CI62"/>
  <c r="CI61"/>
  <c r="CI60"/>
  <c r="CI59"/>
  <c r="CI58"/>
  <c r="CI57"/>
  <c r="CI56"/>
  <c r="CI55"/>
  <c r="CI54"/>
  <c r="CI53"/>
  <c r="CI52"/>
  <c r="CI51"/>
  <c r="CI50"/>
  <c r="CI49"/>
  <c r="CI48"/>
  <c r="CI47"/>
  <c r="CI46"/>
  <c r="CI45"/>
  <c r="CI44"/>
  <c r="CI43"/>
  <c r="CI42"/>
  <c r="CI41"/>
  <c r="CI40"/>
  <c r="CI39"/>
  <c r="CI38"/>
  <c r="CI37"/>
  <c r="CI36"/>
  <c r="CI35"/>
  <c r="CI34"/>
  <c r="CI33"/>
  <c r="CI32"/>
  <c r="CI31"/>
  <c r="CI30"/>
  <c r="CI29"/>
  <c r="CI28"/>
  <c r="CI27"/>
  <c r="CI26"/>
  <c r="CI25"/>
  <c r="CI24"/>
  <c r="CI23"/>
  <c r="CI22"/>
  <c r="CI21"/>
  <c r="CI20"/>
  <c r="CI19"/>
  <c r="CI18"/>
  <c r="AH85"/>
  <c r="AF82"/>
  <c r="AF81"/>
  <c r="CH82"/>
  <c r="CH79"/>
  <c r="CQ85"/>
  <c r="AG85"/>
  <c r="AI85"/>
  <c r="AK85"/>
  <c r="AM85"/>
  <c r="AS85"/>
  <c r="AG83"/>
  <c r="CI83"/>
  <c r="AJ85"/>
  <c r="CI85"/>
  <c r="CK85"/>
  <c r="CM85"/>
  <c r="CO85"/>
  <c r="CS85"/>
  <c r="CU85"/>
  <c r="CW85"/>
  <c r="CY85"/>
  <c r="DC85"/>
  <c r="DH84"/>
  <c r="DG85"/>
  <c r="AG84"/>
  <c r="CJ85"/>
  <c r="CL85"/>
  <c r="CN85"/>
  <c r="CP85"/>
  <c r="CT85"/>
  <c r="CV85"/>
  <c r="CX85"/>
  <c r="CZ85"/>
  <c r="DA85"/>
  <c r="DB85"/>
  <c r="DD85"/>
  <c r="DE85"/>
  <c r="DF85"/>
  <c r="AN85"/>
  <c r="AW84"/>
  <c r="AV85"/>
  <c r="AL85"/>
  <c r="AO85"/>
  <c r="AP85"/>
  <c r="AQ85"/>
  <c r="AT85"/>
  <c r="AF83"/>
  <c r="AF80"/>
  <c r="CH83"/>
  <c r="CH81"/>
  <c r="CH80"/>
  <c r="CH78"/>
  <c r="AR85"/>
  <c r="CI84"/>
  <c r="AU85"/>
  <c r="CR85"/>
  <c r="CJ85" i="16"/>
  <c r="CI85"/>
  <c r="CI84"/>
  <c r="CI83"/>
  <c r="CK85"/>
  <c r="CN85"/>
  <c r="CO85"/>
  <c r="CQ85"/>
  <c r="CS85"/>
  <c r="CV85"/>
  <c r="CY85"/>
  <c r="DA85"/>
  <c r="DD85"/>
  <c r="DE85"/>
  <c r="DG85"/>
  <c r="CL85"/>
  <c r="CM85"/>
  <c r="CP85"/>
  <c r="CR85"/>
  <c r="CT85"/>
  <c r="CU85"/>
  <c r="CW85"/>
  <c r="CX85"/>
  <c r="CZ85"/>
  <c r="DB85"/>
  <c r="DC85"/>
  <c r="DF85"/>
  <c r="DI84"/>
  <c r="DH85"/>
  <c r="AG37" i="1"/>
  <c r="AG35"/>
  <c r="AG33"/>
  <c r="AG31"/>
  <c r="AG29"/>
  <c r="AG27"/>
  <c r="AG76"/>
  <c r="AG74"/>
  <c r="AG72"/>
  <c r="AG69"/>
  <c r="AG68"/>
  <c r="AG66"/>
  <c r="AG64"/>
  <c r="AG62"/>
  <c r="AG60"/>
  <c r="AG59"/>
  <c r="AG57"/>
  <c r="AG55"/>
  <c r="AG52"/>
  <c r="AG50"/>
  <c r="AG48"/>
  <c r="AG46"/>
  <c r="AG44"/>
  <c r="AG43"/>
  <c r="AG41"/>
  <c r="AG40"/>
  <c r="AG38"/>
  <c r="AG36"/>
  <c r="AG34"/>
  <c r="AG32"/>
  <c r="AG30"/>
  <c r="AG28"/>
  <c r="AG26"/>
  <c r="AG75"/>
  <c r="AG73"/>
  <c r="AG71"/>
  <c r="AG70"/>
  <c r="AG67"/>
  <c r="AG65"/>
  <c r="AG63"/>
  <c r="AG61"/>
  <c r="AG58"/>
  <c r="AG56"/>
  <c r="AG54"/>
  <c r="AG53"/>
  <c r="AG51"/>
  <c r="AG49"/>
  <c r="AG47"/>
  <c r="AG45"/>
  <c r="AG42"/>
  <c r="AG39"/>
  <c r="AM85"/>
  <c r="AQ85"/>
  <c r="AT85"/>
  <c r="AW84"/>
  <c r="AV85"/>
  <c r="AH85"/>
  <c r="AI85"/>
  <c r="AJ85"/>
  <c r="AL85"/>
  <c r="AN85"/>
  <c r="AP85"/>
  <c r="AR85"/>
  <c r="AU85"/>
  <c r="AO85"/>
  <c r="AG85"/>
  <c r="AK85"/>
  <c r="AS85"/>
  <c r="DH87"/>
  <c r="DG88"/>
  <c r="CP88"/>
  <c r="CT88"/>
  <c r="CJ18" i="18" l="1"/>
  <c r="CJ19"/>
  <c r="CJ20"/>
  <c r="CJ21"/>
  <c r="CJ22"/>
  <c r="CJ23"/>
  <c r="CJ24"/>
  <c r="CJ25"/>
  <c r="CJ26"/>
  <c r="CJ27"/>
  <c r="CJ28"/>
  <c r="CJ29"/>
  <c r="CJ30"/>
  <c r="CJ31"/>
  <c r="CJ32"/>
  <c r="CJ33"/>
  <c r="CJ34"/>
  <c r="CJ35"/>
  <c r="CJ36"/>
  <c r="CJ37"/>
  <c r="CJ38"/>
  <c r="CJ39"/>
  <c r="CJ40"/>
  <c r="CJ41"/>
  <c r="CJ42"/>
  <c r="CJ43"/>
  <c r="CJ44"/>
  <c r="CJ45"/>
  <c r="CJ46"/>
  <c r="CJ47"/>
  <c r="CJ48"/>
  <c r="CJ49"/>
  <c r="CJ50"/>
  <c r="CJ51"/>
  <c r="CJ52"/>
  <c r="CJ53"/>
  <c r="CJ54"/>
  <c r="CJ55"/>
  <c r="CJ56"/>
  <c r="CJ57"/>
  <c r="CJ58"/>
  <c r="CJ59"/>
  <c r="CJ60"/>
  <c r="CJ61"/>
  <c r="CJ62"/>
  <c r="CJ63"/>
  <c r="CJ64"/>
  <c r="CJ65"/>
  <c r="CJ66"/>
  <c r="CJ67"/>
  <c r="CJ68"/>
  <c r="CJ69"/>
  <c r="CJ70"/>
  <c r="CJ71"/>
  <c r="CJ72"/>
  <c r="CJ73"/>
  <c r="CJ74"/>
  <c r="CJ75"/>
  <c r="CS84"/>
  <c r="AW83"/>
  <c r="AV84"/>
  <c r="CJ83"/>
  <c r="AS84"/>
  <c r="CI77"/>
  <c r="CI79"/>
  <c r="CI80"/>
  <c r="CI82"/>
  <c r="AG82"/>
  <c r="AU84"/>
  <c r="AR84"/>
  <c r="AQ84"/>
  <c r="AP84"/>
  <c r="AM84"/>
  <c r="AO84"/>
  <c r="DH83"/>
  <c r="DG84"/>
  <c r="DF84"/>
  <c r="DE84"/>
  <c r="DC84"/>
  <c r="DB84"/>
  <c r="DA84"/>
  <c r="CY84"/>
  <c r="CW84"/>
  <c r="CU84"/>
  <c r="CQ84"/>
  <c r="CO84"/>
  <c r="CM84"/>
  <c r="CK84"/>
  <c r="AH83"/>
  <c r="DD84"/>
  <c r="CZ84"/>
  <c r="CX84"/>
  <c r="CV84"/>
  <c r="CP84"/>
  <c r="CN84"/>
  <c r="CL84"/>
  <c r="CJ84"/>
  <c r="AK84"/>
  <c r="CJ82"/>
  <c r="AH82"/>
  <c r="AT84"/>
  <c r="AN84"/>
  <c r="AL84"/>
  <c r="AJ84"/>
  <c r="AH84"/>
  <c r="CR84"/>
  <c r="CI78"/>
  <c r="CI81"/>
  <c r="AG80"/>
  <c r="AG81"/>
  <c r="AI84"/>
  <c r="CT84"/>
  <c r="DG84" i="16"/>
  <c r="DD84"/>
  <c r="DC84"/>
  <c r="DA84"/>
  <c r="CY84"/>
  <c r="CX84"/>
  <c r="CV84"/>
  <c r="CU84"/>
  <c r="CS84"/>
  <c r="CQ84"/>
  <c r="CN84"/>
  <c r="CM84"/>
  <c r="DI83"/>
  <c r="DH84"/>
  <c r="DF84"/>
  <c r="DE84"/>
  <c r="DB84"/>
  <c r="CZ84"/>
  <c r="CW84"/>
  <c r="CT84"/>
  <c r="CR84"/>
  <c r="CP84"/>
  <c r="CO84"/>
  <c r="CL84"/>
  <c r="CJ83"/>
  <c r="CJ84"/>
  <c r="CK84"/>
  <c r="AH38" i="1"/>
  <c r="AH41"/>
  <c r="AH44"/>
  <c r="AH46"/>
  <c r="AH48"/>
  <c r="AH50"/>
  <c r="AH52"/>
  <c r="AH53"/>
  <c r="AH55"/>
  <c r="AH57"/>
  <c r="AH60"/>
  <c r="AH62"/>
  <c r="AH64"/>
  <c r="AH66"/>
  <c r="AH69"/>
  <c r="AH70"/>
  <c r="AH72"/>
  <c r="AH74"/>
  <c r="AH27"/>
  <c r="AH29"/>
  <c r="AH31"/>
  <c r="AH33"/>
  <c r="AH35"/>
  <c r="AH37"/>
  <c r="AH39"/>
  <c r="AH40"/>
  <c r="AH42"/>
  <c r="AH43"/>
  <c r="AH45"/>
  <c r="AH47"/>
  <c r="AH49"/>
  <c r="AH51"/>
  <c r="AH54"/>
  <c r="AH56"/>
  <c r="AH58"/>
  <c r="AH59"/>
  <c r="AH61"/>
  <c r="AH63"/>
  <c r="AH65"/>
  <c r="AH67"/>
  <c r="AH68"/>
  <c r="AH71"/>
  <c r="AH73"/>
  <c r="AH75"/>
  <c r="AH26"/>
  <c r="AH28"/>
  <c r="AH30"/>
  <c r="AH32"/>
  <c r="AH34"/>
  <c r="AH36"/>
  <c r="AT84"/>
  <c r="AL84"/>
  <c r="AH84"/>
  <c r="AP84"/>
  <c r="AG77"/>
  <c r="AG79"/>
  <c r="AG80"/>
  <c r="AG82"/>
  <c r="AG84"/>
  <c r="AW83"/>
  <c r="AV84"/>
  <c r="AS84"/>
  <c r="AQ84"/>
  <c r="AO84"/>
  <c r="AM84"/>
  <c r="AK84"/>
  <c r="AJ84"/>
  <c r="AI84"/>
  <c r="AU84"/>
  <c r="AR84"/>
  <c r="AN84"/>
  <c r="AG78"/>
  <c r="AG81"/>
  <c r="AG83"/>
  <c r="CU87"/>
  <c r="CQ87"/>
  <c r="CF86" i="19"/>
  <c r="DH86" s="1"/>
  <c r="DG86"/>
  <c r="DF86"/>
  <c r="DE86"/>
  <c r="DD86"/>
  <c r="DC86"/>
  <c r="DB86"/>
  <c r="DA86"/>
  <c r="CZ86"/>
  <c r="CY86"/>
  <c r="CX86"/>
  <c r="CW86"/>
  <c r="CV86"/>
  <c r="CU86"/>
  <c r="CT86"/>
  <c r="CS86"/>
  <c r="CR86"/>
  <c r="CQ86"/>
  <c r="CP86"/>
  <c r="CO86"/>
  <c r="CN86"/>
  <c r="CM86"/>
  <c r="CL86"/>
  <c r="CJ86"/>
  <c r="CI86"/>
  <c r="CH86"/>
  <c r="CG86"/>
  <c r="H86"/>
  <c r="I85" s="1"/>
  <c r="J84" s="1"/>
  <c r="K83" s="1"/>
  <c r="L82" s="1"/>
  <c r="M81" s="1"/>
  <c r="N80" s="1"/>
  <c r="O79" s="1"/>
  <c r="P78" s="1"/>
  <c r="Q77" s="1"/>
  <c r="R76" s="1"/>
  <c r="S75" s="1"/>
  <c r="T74" s="1"/>
  <c r="U73" s="1"/>
  <c r="V72" s="1"/>
  <c r="W71" s="1"/>
  <c r="X70" s="1"/>
  <c r="Y69" s="1"/>
  <c r="Z68" s="1"/>
  <c r="AA67" s="1"/>
  <c r="AB66" s="1"/>
  <c r="G86"/>
  <c r="CG85"/>
  <c r="CF85"/>
  <c r="DH85" s="1"/>
  <c r="DG85"/>
  <c r="DF85"/>
  <c r="DE85"/>
  <c r="DD85"/>
  <c r="DC85"/>
  <c r="DB85"/>
  <c r="DA85"/>
  <c r="CZ85"/>
  <c r="CY85"/>
  <c r="CX85"/>
  <c r="CW85"/>
  <c r="CV85"/>
  <c r="CU85"/>
  <c r="CT85"/>
  <c r="CS85"/>
  <c r="CR85"/>
  <c r="CQ85"/>
  <c r="CP85"/>
  <c r="CO85"/>
  <c r="CN85"/>
  <c r="CM85"/>
  <c r="CK85"/>
  <c r="CJ85"/>
  <c r="CI85"/>
  <c r="H85"/>
  <c r="I84" s="1"/>
  <c r="J83" s="1"/>
  <c r="K82" s="1"/>
  <c r="L81" s="1"/>
  <c r="M80" s="1"/>
  <c r="N79" s="1"/>
  <c r="O78" s="1"/>
  <c r="P77" s="1"/>
  <c r="Q76" s="1"/>
  <c r="R75" s="1"/>
  <c r="S74" s="1"/>
  <c r="T73" s="1"/>
  <c r="U72" s="1"/>
  <c r="V71" s="1"/>
  <c r="W70" s="1"/>
  <c r="X69" s="1"/>
  <c r="Y68" s="1"/>
  <c r="Z67" s="1"/>
  <c r="AA66" s="1"/>
  <c r="AB65" s="1"/>
  <c r="G85"/>
  <c r="CH84"/>
  <c r="CG84"/>
  <c r="CF84"/>
  <c r="DH84" s="1"/>
  <c r="DG84"/>
  <c r="DF84"/>
  <c r="DE84"/>
  <c r="DD84"/>
  <c r="DC84"/>
  <c r="DB84"/>
  <c r="DA84"/>
  <c r="CZ84"/>
  <c r="CY84"/>
  <c r="CX84"/>
  <c r="CW84"/>
  <c r="CV84"/>
  <c r="CU84"/>
  <c r="CT84"/>
  <c r="CS84"/>
  <c r="CR84"/>
  <c r="CQ84"/>
  <c r="CP84"/>
  <c r="CO84"/>
  <c r="CN84"/>
  <c r="CM84"/>
  <c r="CL84"/>
  <c r="CK84"/>
  <c r="CJ84"/>
  <c r="CI84"/>
  <c r="H84"/>
  <c r="I83" s="1"/>
  <c r="J82" s="1"/>
  <c r="K81" s="1"/>
  <c r="L80" s="1"/>
  <c r="M79" s="1"/>
  <c r="N78" s="1"/>
  <c r="O77" s="1"/>
  <c r="P76" s="1"/>
  <c r="Q75" s="1"/>
  <c r="R74" s="1"/>
  <c r="S73" s="1"/>
  <c r="T72" s="1"/>
  <c r="U71" s="1"/>
  <c r="V70" s="1"/>
  <c r="W69" s="1"/>
  <c r="X68" s="1"/>
  <c r="Y67" s="1"/>
  <c r="Z66" s="1"/>
  <c r="AA65" s="1"/>
  <c r="AB64" s="1"/>
  <c r="G84"/>
  <c r="CI83"/>
  <c r="CH83"/>
  <c r="CG83"/>
  <c r="CF83"/>
  <c r="DH83" s="1"/>
  <c r="DG83"/>
  <c r="DF83"/>
  <c r="DE83"/>
  <c r="DD83"/>
  <c r="DC83"/>
  <c r="DB83"/>
  <c r="DA83"/>
  <c r="CZ83"/>
  <c r="CY83"/>
  <c r="CX83"/>
  <c r="CW83"/>
  <c r="CV83"/>
  <c r="CU83"/>
  <c r="CT83"/>
  <c r="CS83"/>
  <c r="CR83"/>
  <c r="CQ83"/>
  <c r="CP83"/>
  <c r="CO83"/>
  <c r="CN83"/>
  <c r="CM83"/>
  <c r="CL83"/>
  <c r="CK83"/>
  <c r="H83"/>
  <c r="I82" s="1"/>
  <c r="J81" s="1"/>
  <c r="K80" s="1"/>
  <c r="L79" s="1"/>
  <c r="M78" s="1"/>
  <c r="N77" s="1"/>
  <c r="O76" s="1"/>
  <c r="P75" s="1"/>
  <c r="Q74" s="1"/>
  <c r="R73" s="1"/>
  <c r="S72" s="1"/>
  <c r="T71" s="1"/>
  <c r="U70" s="1"/>
  <c r="V69" s="1"/>
  <c r="W68" s="1"/>
  <c r="X67" s="1"/>
  <c r="Y66" s="1"/>
  <c r="Z65" s="1"/>
  <c r="AA64" s="1"/>
  <c r="AB63" s="1"/>
  <c r="G83"/>
  <c r="CJ82"/>
  <c r="CI82"/>
  <c r="CH82"/>
  <c r="CG82"/>
  <c r="CF82"/>
  <c r="DH82" s="1"/>
  <c r="DG82"/>
  <c r="DF82"/>
  <c r="DE82"/>
  <c r="DD82"/>
  <c r="DC82"/>
  <c r="DB82"/>
  <c r="DA82"/>
  <c r="CZ82"/>
  <c r="CY82"/>
  <c r="CX82"/>
  <c r="CW82"/>
  <c r="CV82"/>
  <c r="CU82"/>
  <c r="CT82"/>
  <c r="CS82"/>
  <c r="CR82"/>
  <c r="CQ82"/>
  <c r="CP82"/>
  <c r="CO82"/>
  <c r="CN82"/>
  <c r="CM82"/>
  <c r="CL82"/>
  <c r="H82"/>
  <c r="I81" s="1"/>
  <c r="J80" s="1"/>
  <c r="K79" s="1"/>
  <c r="L78" s="1"/>
  <c r="M77" s="1"/>
  <c r="N76" s="1"/>
  <c r="O75" s="1"/>
  <c r="P74" s="1"/>
  <c r="Q73" s="1"/>
  <c r="R72" s="1"/>
  <c r="S71" s="1"/>
  <c r="T70" s="1"/>
  <c r="U69" s="1"/>
  <c r="V68" s="1"/>
  <c r="W67" s="1"/>
  <c r="X66" s="1"/>
  <c r="Y65" s="1"/>
  <c r="Z64" s="1"/>
  <c r="AA63" s="1"/>
  <c r="AB62" s="1"/>
  <c r="G82"/>
  <c r="CK81"/>
  <c r="CJ81"/>
  <c r="CI81"/>
  <c r="CH81"/>
  <c r="CG81"/>
  <c r="CF81"/>
  <c r="DH81" s="1"/>
  <c r="DG81"/>
  <c r="DF81"/>
  <c r="DE81"/>
  <c r="DD81"/>
  <c r="DC81"/>
  <c r="DB81"/>
  <c r="DA81"/>
  <c r="CZ81"/>
  <c r="CY81"/>
  <c r="CX81"/>
  <c r="CW81"/>
  <c r="CV81"/>
  <c r="CU81"/>
  <c r="CT81"/>
  <c r="CS81"/>
  <c r="CR81"/>
  <c r="CQ81"/>
  <c r="CP81"/>
  <c r="CO81"/>
  <c r="CN81"/>
  <c r="CM81"/>
  <c r="CL81"/>
  <c r="H81"/>
  <c r="I80" s="1"/>
  <c r="J79" s="1"/>
  <c r="K78" s="1"/>
  <c r="L77" s="1"/>
  <c r="M76" s="1"/>
  <c r="N75" s="1"/>
  <c r="O74" s="1"/>
  <c r="P73" s="1"/>
  <c r="Q72" s="1"/>
  <c r="R71" s="1"/>
  <c r="S70" s="1"/>
  <c r="T69" s="1"/>
  <c r="U68" s="1"/>
  <c r="V67" s="1"/>
  <c r="W66" s="1"/>
  <c r="X65" s="1"/>
  <c r="Y64" s="1"/>
  <c r="Z63" s="1"/>
  <c r="AA62" s="1"/>
  <c r="AB61" s="1"/>
  <c r="G81"/>
  <c r="CL80"/>
  <c r="CK80"/>
  <c r="CJ80"/>
  <c r="CI80"/>
  <c r="CH80"/>
  <c r="CG80"/>
  <c r="CF80"/>
  <c r="DH80" s="1"/>
  <c r="DG80"/>
  <c r="DF80"/>
  <c r="DE80"/>
  <c r="DD80"/>
  <c r="DC80"/>
  <c r="DB80"/>
  <c r="DA80"/>
  <c r="CZ80"/>
  <c r="CY80"/>
  <c r="CX80"/>
  <c r="CW80"/>
  <c r="CV80"/>
  <c r="CU80"/>
  <c r="CT80"/>
  <c r="CS80"/>
  <c r="CR80"/>
  <c r="CQ80"/>
  <c r="CP80"/>
  <c r="CO80"/>
  <c r="CN80"/>
  <c r="CM80"/>
  <c r="H80"/>
  <c r="I79" s="1"/>
  <c r="J78" s="1"/>
  <c r="K77" s="1"/>
  <c r="L76" s="1"/>
  <c r="M75" s="1"/>
  <c r="N74" s="1"/>
  <c r="O73" s="1"/>
  <c r="P72" s="1"/>
  <c r="Q71" s="1"/>
  <c r="R70" s="1"/>
  <c r="S69" s="1"/>
  <c r="T68" s="1"/>
  <c r="U67" s="1"/>
  <c r="V66" s="1"/>
  <c r="W65" s="1"/>
  <c r="X64" s="1"/>
  <c r="Y63" s="1"/>
  <c r="Z62" s="1"/>
  <c r="AA61" s="1"/>
  <c r="AB60" s="1"/>
  <c r="G80"/>
  <c r="CM79"/>
  <c r="CL79"/>
  <c r="CK79"/>
  <c r="CJ79"/>
  <c r="CI79"/>
  <c r="CH79"/>
  <c r="CG79"/>
  <c r="CF79"/>
  <c r="DH79" s="1"/>
  <c r="DG79"/>
  <c r="DF79"/>
  <c r="DE79"/>
  <c r="DD79"/>
  <c r="DC79"/>
  <c r="DB79"/>
  <c r="DA79"/>
  <c r="CZ79"/>
  <c r="CY79"/>
  <c r="CX79"/>
  <c r="CW79"/>
  <c r="CV79"/>
  <c r="CU79"/>
  <c r="CT79"/>
  <c r="CS79"/>
  <c r="CR79"/>
  <c r="CQ79"/>
  <c r="CP79"/>
  <c r="CO79"/>
  <c r="H79"/>
  <c r="I78" s="1"/>
  <c r="J77" s="1"/>
  <c r="K76" s="1"/>
  <c r="L75" s="1"/>
  <c r="M74" s="1"/>
  <c r="N73" s="1"/>
  <c r="O72" s="1"/>
  <c r="P71" s="1"/>
  <c r="Q70" s="1"/>
  <c r="R69" s="1"/>
  <c r="S68" s="1"/>
  <c r="T67" s="1"/>
  <c r="U66" s="1"/>
  <c r="V65" s="1"/>
  <c r="W64" s="1"/>
  <c r="X63" s="1"/>
  <c r="Y62" s="1"/>
  <c r="Z61" s="1"/>
  <c r="AA60" s="1"/>
  <c r="AB59" s="1"/>
  <c r="G79"/>
  <c r="CN78"/>
  <c r="CM78"/>
  <c r="CL78"/>
  <c r="CK78"/>
  <c r="CJ78"/>
  <c r="CI78"/>
  <c r="CH78"/>
  <c r="CG78"/>
  <c r="CF78"/>
  <c r="DH78" s="1"/>
  <c r="DG78"/>
  <c r="DF78"/>
  <c r="DE78"/>
  <c r="DD78"/>
  <c r="DC78"/>
  <c r="DB78"/>
  <c r="DA78"/>
  <c r="CZ78"/>
  <c r="CY78"/>
  <c r="CX78"/>
  <c r="CW78"/>
  <c r="CV78"/>
  <c r="CU78"/>
  <c r="CT78"/>
  <c r="CS78"/>
  <c r="CR78"/>
  <c r="CQ78"/>
  <c r="CP78"/>
  <c r="H78"/>
  <c r="I77" s="1"/>
  <c r="J76" s="1"/>
  <c r="K75" s="1"/>
  <c r="L74" s="1"/>
  <c r="M73" s="1"/>
  <c r="N72" s="1"/>
  <c r="O71" s="1"/>
  <c r="P70" s="1"/>
  <c r="Q69" s="1"/>
  <c r="R68" s="1"/>
  <c r="S67" s="1"/>
  <c r="T66" s="1"/>
  <c r="U65" s="1"/>
  <c r="V64" s="1"/>
  <c r="W63" s="1"/>
  <c r="X62" s="1"/>
  <c r="Y61" s="1"/>
  <c r="Z60" s="1"/>
  <c r="AA59" s="1"/>
  <c r="AB58" s="1"/>
  <c r="G78"/>
  <c r="CO77"/>
  <c r="CN77"/>
  <c r="CM77"/>
  <c r="CL77"/>
  <c r="CK77"/>
  <c r="CJ77"/>
  <c r="CI77"/>
  <c r="CH77"/>
  <c r="CG77"/>
  <c r="CF77"/>
  <c r="DH77" s="1"/>
  <c r="DG77"/>
  <c r="DF77"/>
  <c r="DE77"/>
  <c r="DD77"/>
  <c r="DC77"/>
  <c r="DB77"/>
  <c r="DA77"/>
  <c r="CZ77"/>
  <c r="CY77"/>
  <c r="CX77"/>
  <c r="CW77"/>
  <c r="CV77"/>
  <c r="CU77"/>
  <c r="CT77"/>
  <c r="CS77"/>
  <c r="CR77"/>
  <c r="CQ77"/>
  <c r="H77"/>
  <c r="I76" s="1"/>
  <c r="J75" s="1"/>
  <c r="K74" s="1"/>
  <c r="L73" s="1"/>
  <c r="M72" s="1"/>
  <c r="N71" s="1"/>
  <c r="O70" s="1"/>
  <c r="P69" s="1"/>
  <c r="Q68" s="1"/>
  <c r="R67" s="1"/>
  <c r="S66" s="1"/>
  <c r="T65" s="1"/>
  <c r="U64" s="1"/>
  <c r="V63" s="1"/>
  <c r="W62" s="1"/>
  <c r="X61" s="1"/>
  <c r="Y60" s="1"/>
  <c r="Z59" s="1"/>
  <c r="AA58" s="1"/>
  <c r="AB57" s="1"/>
  <c r="G77"/>
  <c r="CP76"/>
  <c r="CO76"/>
  <c r="CN76"/>
  <c r="CM76"/>
  <c r="CL76"/>
  <c r="CK76"/>
  <c r="CJ76"/>
  <c r="CI76"/>
  <c r="CH76"/>
  <c r="CG76"/>
  <c r="CF76"/>
  <c r="DH76" s="1"/>
  <c r="DG76"/>
  <c r="DF76"/>
  <c r="DE76"/>
  <c r="DD76"/>
  <c r="DC76"/>
  <c r="DB76"/>
  <c r="DA76"/>
  <c r="CZ76"/>
  <c r="CY76"/>
  <c r="CX76"/>
  <c r="CW76"/>
  <c r="CV76"/>
  <c r="CU76"/>
  <c r="CT76"/>
  <c r="CS76"/>
  <c r="CR76"/>
  <c r="CQ76"/>
  <c r="H76"/>
  <c r="I75" s="1"/>
  <c r="J74" s="1"/>
  <c r="K73" s="1"/>
  <c r="L72" s="1"/>
  <c r="M71" s="1"/>
  <c r="N70" s="1"/>
  <c r="O69" s="1"/>
  <c r="P68" s="1"/>
  <c r="Q67" s="1"/>
  <c r="R66" s="1"/>
  <c r="S65" s="1"/>
  <c r="T64" s="1"/>
  <c r="U63" s="1"/>
  <c r="V62" s="1"/>
  <c r="W61" s="1"/>
  <c r="X60" s="1"/>
  <c r="Y59" s="1"/>
  <c r="Z58" s="1"/>
  <c r="AA57" s="1"/>
  <c r="AB56" s="1"/>
  <c r="G76"/>
  <c r="CQ75"/>
  <c r="CP75"/>
  <c r="CO75"/>
  <c r="CN75"/>
  <c r="CM75"/>
  <c r="CL75"/>
  <c r="CK75"/>
  <c r="CJ75"/>
  <c r="CI75"/>
  <c r="CH75"/>
  <c r="CG75"/>
  <c r="CF75"/>
  <c r="DH75" s="1"/>
  <c r="DG75"/>
  <c r="DF75"/>
  <c r="DE75"/>
  <c r="DD75"/>
  <c r="DC75"/>
  <c r="DB75"/>
  <c r="DA75"/>
  <c r="CZ75"/>
  <c r="CY75"/>
  <c r="CX75"/>
  <c r="CW75"/>
  <c r="CV75"/>
  <c r="CU75"/>
  <c r="CT75"/>
  <c r="CS75"/>
  <c r="CR75"/>
  <c r="H75"/>
  <c r="I74" s="1"/>
  <c r="J73" s="1"/>
  <c r="K72" s="1"/>
  <c r="L71" s="1"/>
  <c r="M70" s="1"/>
  <c r="N69" s="1"/>
  <c r="O68" s="1"/>
  <c r="P67" s="1"/>
  <c r="Q66" s="1"/>
  <c r="R65" s="1"/>
  <c r="S64" s="1"/>
  <c r="T63" s="1"/>
  <c r="U62" s="1"/>
  <c r="V61" s="1"/>
  <c r="W60" s="1"/>
  <c r="X59" s="1"/>
  <c r="Y58" s="1"/>
  <c r="Z57" s="1"/>
  <c r="AA56" s="1"/>
  <c r="AB55" s="1"/>
  <c r="G75"/>
  <c r="CR74"/>
  <c r="CQ74"/>
  <c r="CP74"/>
  <c r="CO74"/>
  <c r="CN74"/>
  <c r="CM74"/>
  <c r="CL74"/>
  <c r="CK74"/>
  <c r="CJ74"/>
  <c r="CI74"/>
  <c r="CH74"/>
  <c r="CG74"/>
  <c r="CF74"/>
  <c r="DH74" s="1"/>
  <c r="DG74"/>
  <c r="DF74"/>
  <c r="DE74"/>
  <c r="DD74"/>
  <c r="DC74"/>
  <c r="DB74"/>
  <c r="DA74"/>
  <c r="CZ74"/>
  <c r="CY74"/>
  <c r="CX74"/>
  <c r="CW74"/>
  <c r="CV74"/>
  <c r="CU74"/>
  <c r="CT74"/>
  <c r="CS74"/>
  <c r="H74"/>
  <c r="I73" s="1"/>
  <c r="J72" s="1"/>
  <c r="K71" s="1"/>
  <c r="L70" s="1"/>
  <c r="M69" s="1"/>
  <c r="N68" s="1"/>
  <c r="O67" s="1"/>
  <c r="P66" s="1"/>
  <c r="Q65" s="1"/>
  <c r="R64" s="1"/>
  <c r="S63" s="1"/>
  <c r="T62" s="1"/>
  <c r="U61" s="1"/>
  <c r="V60" s="1"/>
  <c r="W59" s="1"/>
  <c r="X58" s="1"/>
  <c r="Y57" s="1"/>
  <c r="Z56" s="1"/>
  <c r="AA55" s="1"/>
  <c r="AB54" s="1"/>
  <c r="G74"/>
  <c r="CS73"/>
  <c r="CR73"/>
  <c r="CQ73"/>
  <c r="CP73"/>
  <c r="CO73"/>
  <c r="CN73"/>
  <c r="CM73"/>
  <c r="CL73"/>
  <c r="CK73"/>
  <c r="CJ73"/>
  <c r="CI73"/>
  <c r="CH73"/>
  <c r="CG73"/>
  <c r="CF73"/>
  <c r="DH73" s="1"/>
  <c r="DG73"/>
  <c r="DF73"/>
  <c r="DE73"/>
  <c r="DD73"/>
  <c r="DC73"/>
  <c r="DB73"/>
  <c r="DA73"/>
  <c r="CZ73"/>
  <c r="CY73"/>
  <c r="CX73"/>
  <c r="CW73"/>
  <c r="CV73"/>
  <c r="CU73"/>
  <c r="H73"/>
  <c r="I72" s="1"/>
  <c r="J71" s="1"/>
  <c r="K70" s="1"/>
  <c r="L69" s="1"/>
  <c r="M68" s="1"/>
  <c r="N67" s="1"/>
  <c r="O66" s="1"/>
  <c r="P65" s="1"/>
  <c r="Q64" s="1"/>
  <c r="R63" s="1"/>
  <c r="S62" s="1"/>
  <c r="T61" s="1"/>
  <c r="U60" s="1"/>
  <c r="V59" s="1"/>
  <c r="W58" s="1"/>
  <c r="X57" s="1"/>
  <c r="Y56" s="1"/>
  <c r="Z55" s="1"/>
  <c r="AA54" s="1"/>
  <c r="AB53" s="1"/>
  <c r="G73"/>
  <c r="CT72"/>
  <c r="CS72"/>
  <c r="CR72"/>
  <c r="CQ72"/>
  <c r="CP72"/>
  <c r="CO72"/>
  <c r="CN72"/>
  <c r="CM72"/>
  <c r="CL72"/>
  <c r="CK72"/>
  <c r="CJ72"/>
  <c r="CI72"/>
  <c r="CH72"/>
  <c r="CG72"/>
  <c r="CF72"/>
  <c r="DH72" s="1"/>
  <c r="DG72"/>
  <c r="DF72"/>
  <c r="DE72"/>
  <c r="DD72"/>
  <c r="DC72"/>
  <c r="DB72"/>
  <c r="DA72"/>
  <c r="CZ72"/>
  <c r="CY72"/>
  <c r="CX72"/>
  <c r="CW72"/>
  <c r="CV72"/>
  <c r="CU72"/>
  <c r="H72"/>
  <c r="I71" s="1"/>
  <c r="J70" s="1"/>
  <c r="K69" s="1"/>
  <c r="L68" s="1"/>
  <c r="M67" s="1"/>
  <c r="N66" s="1"/>
  <c r="O65" s="1"/>
  <c r="P64" s="1"/>
  <c r="Q63" s="1"/>
  <c r="R62" s="1"/>
  <c r="S61" s="1"/>
  <c r="T60" s="1"/>
  <c r="U59" s="1"/>
  <c r="V58" s="1"/>
  <c r="W57" s="1"/>
  <c r="X56" s="1"/>
  <c r="Y55" s="1"/>
  <c r="Z54" s="1"/>
  <c r="AA53" s="1"/>
  <c r="AB52" s="1"/>
  <c r="G72"/>
  <c r="CU71"/>
  <c r="CT71"/>
  <c r="CS71"/>
  <c r="CR71"/>
  <c r="CQ71"/>
  <c r="CP71"/>
  <c r="CO71"/>
  <c r="CN71"/>
  <c r="CM71"/>
  <c r="CL71"/>
  <c r="CK71"/>
  <c r="CJ71"/>
  <c r="CI71"/>
  <c r="CH71"/>
  <c r="CG71"/>
  <c r="CF71"/>
  <c r="DH71" s="1"/>
  <c r="DG71"/>
  <c r="DF71"/>
  <c r="DE71"/>
  <c r="DD71"/>
  <c r="DC71"/>
  <c r="DB71"/>
  <c r="DA71"/>
  <c r="CZ71"/>
  <c r="CY71"/>
  <c r="CX71"/>
  <c r="CW71"/>
  <c r="CV71"/>
  <c r="H71"/>
  <c r="I70" s="1"/>
  <c r="J69" s="1"/>
  <c r="K68" s="1"/>
  <c r="L67" s="1"/>
  <c r="M66" s="1"/>
  <c r="N65" s="1"/>
  <c r="O64" s="1"/>
  <c r="P63" s="1"/>
  <c r="Q62" s="1"/>
  <c r="R61" s="1"/>
  <c r="S60" s="1"/>
  <c r="T59" s="1"/>
  <c r="U58" s="1"/>
  <c r="V57" s="1"/>
  <c r="W56" s="1"/>
  <c r="X55" s="1"/>
  <c r="Y54" s="1"/>
  <c r="Z53" s="1"/>
  <c r="AA52" s="1"/>
  <c r="AB51" s="1"/>
  <c r="G71"/>
  <c r="CV70"/>
  <c r="CU70"/>
  <c r="CT70"/>
  <c r="CS70"/>
  <c r="CR70"/>
  <c r="CQ70"/>
  <c r="CP70"/>
  <c r="CO70"/>
  <c r="CN70"/>
  <c r="CM70"/>
  <c r="CL70"/>
  <c r="CK70"/>
  <c r="CJ70"/>
  <c r="CI70"/>
  <c r="CH70"/>
  <c r="CG70"/>
  <c r="CF70"/>
  <c r="DH70" s="1"/>
  <c r="DG70"/>
  <c r="DF70"/>
  <c r="DE70"/>
  <c r="DD70"/>
  <c r="DC70"/>
  <c r="DB70"/>
  <c r="DA70"/>
  <c r="CZ70"/>
  <c r="CY70"/>
  <c r="CX70"/>
  <c r="H70"/>
  <c r="I69" s="1"/>
  <c r="J68" s="1"/>
  <c r="K67" s="1"/>
  <c r="L66" s="1"/>
  <c r="M65" s="1"/>
  <c r="N64" s="1"/>
  <c r="O63" s="1"/>
  <c r="P62" s="1"/>
  <c r="Q61" s="1"/>
  <c r="R60" s="1"/>
  <c r="S59" s="1"/>
  <c r="T58" s="1"/>
  <c r="U57" s="1"/>
  <c r="V56" s="1"/>
  <c r="W55" s="1"/>
  <c r="X54" s="1"/>
  <c r="Y53" s="1"/>
  <c r="Z52" s="1"/>
  <c r="AA51" s="1"/>
  <c r="AB50" s="1"/>
  <c r="G70"/>
  <c r="AE70" s="1"/>
  <c r="CW69"/>
  <c r="CV69"/>
  <c r="CU69"/>
  <c r="CT69"/>
  <c r="CS69"/>
  <c r="CR69"/>
  <c r="CQ69"/>
  <c r="CP69"/>
  <c r="CO69"/>
  <c r="CN69"/>
  <c r="CM69"/>
  <c r="CL69"/>
  <c r="CK69"/>
  <c r="CJ69"/>
  <c r="CI69"/>
  <c r="CH69"/>
  <c r="CG69"/>
  <c r="CF69"/>
  <c r="DH69" s="1"/>
  <c r="DG69"/>
  <c r="DF69"/>
  <c r="DE69"/>
  <c r="DD69"/>
  <c r="DC69"/>
  <c r="DB69"/>
  <c r="DA69"/>
  <c r="CZ69"/>
  <c r="CY69"/>
  <c r="CX69"/>
  <c r="H69"/>
  <c r="I68" s="1"/>
  <c r="J67" s="1"/>
  <c r="K66" s="1"/>
  <c r="L65" s="1"/>
  <c r="M64" s="1"/>
  <c r="N63" s="1"/>
  <c r="O62" s="1"/>
  <c r="P61" s="1"/>
  <c r="Q60" s="1"/>
  <c r="R59" s="1"/>
  <c r="S58" s="1"/>
  <c r="T57" s="1"/>
  <c r="U56" s="1"/>
  <c r="V55" s="1"/>
  <c r="W54" s="1"/>
  <c r="X53" s="1"/>
  <c r="Y52" s="1"/>
  <c r="Z51" s="1"/>
  <c r="AA50" s="1"/>
  <c r="AB49" s="1"/>
  <c r="G69"/>
  <c r="CX68"/>
  <c r="CW68"/>
  <c r="CV68"/>
  <c r="CU68"/>
  <c r="CT68"/>
  <c r="CS68"/>
  <c r="CR68"/>
  <c r="CQ68"/>
  <c r="CP68"/>
  <c r="CO68"/>
  <c r="CN68"/>
  <c r="CM68"/>
  <c r="CL68"/>
  <c r="CK68"/>
  <c r="CJ68"/>
  <c r="CI68"/>
  <c r="CH68"/>
  <c r="CG68"/>
  <c r="CF68"/>
  <c r="DH68"/>
  <c r="DG68"/>
  <c r="DF68"/>
  <c r="DE68"/>
  <c r="DD68"/>
  <c r="DC68"/>
  <c r="DB68"/>
  <c r="DA68"/>
  <c r="CZ68"/>
  <c r="CY68"/>
  <c r="H68"/>
  <c r="I67" s="1"/>
  <c r="J66" s="1"/>
  <c r="K65" s="1"/>
  <c r="L64" s="1"/>
  <c r="M63" s="1"/>
  <c r="N62" s="1"/>
  <c r="O61" s="1"/>
  <c r="P60" s="1"/>
  <c r="Q59" s="1"/>
  <c r="R58" s="1"/>
  <c r="S57" s="1"/>
  <c r="T56" s="1"/>
  <c r="U55" s="1"/>
  <c r="V54" s="1"/>
  <c r="W53" s="1"/>
  <c r="X52" s="1"/>
  <c r="Y51" s="1"/>
  <c r="Z50" s="1"/>
  <c r="AA49" s="1"/>
  <c r="AB48" s="1"/>
  <c r="G68"/>
  <c r="CY67"/>
  <c r="CX67"/>
  <c r="CW67"/>
  <c r="CV67"/>
  <c r="CU67"/>
  <c r="CT67"/>
  <c r="CS67"/>
  <c r="CR67"/>
  <c r="CQ67"/>
  <c r="CP67"/>
  <c r="CO67"/>
  <c r="CN67"/>
  <c r="CM67"/>
  <c r="CL67"/>
  <c r="CK67"/>
  <c r="CJ67"/>
  <c r="CI67"/>
  <c r="CH67"/>
  <c r="CG67"/>
  <c r="CF67"/>
  <c r="DH67"/>
  <c r="DG67"/>
  <c r="DF67"/>
  <c r="DE67"/>
  <c r="DD67"/>
  <c r="DC67"/>
  <c r="DB67"/>
  <c r="DA67"/>
  <c r="CZ67"/>
  <c r="H67"/>
  <c r="I66" s="1"/>
  <c r="J65" s="1"/>
  <c r="K64" s="1"/>
  <c r="L63" s="1"/>
  <c r="M62" s="1"/>
  <c r="N61" s="1"/>
  <c r="O60" s="1"/>
  <c r="P59" s="1"/>
  <c r="Q58" s="1"/>
  <c r="R57" s="1"/>
  <c r="S56" s="1"/>
  <c r="T55" s="1"/>
  <c r="U54" s="1"/>
  <c r="V53" s="1"/>
  <c r="W52" s="1"/>
  <c r="X51" s="1"/>
  <c r="Y50" s="1"/>
  <c r="Z49" s="1"/>
  <c r="AA48" s="1"/>
  <c r="AB47" s="1"/>
  <c r="G67"/>
  <c r="CZ66"/>
  <c r="CY66"/>
  <c r="CX66"/>
  <c r="CW66"/>
  <c r="CV66"/>
  <c r="CU66"/>
  <c r="CT66"/>
  <c r="CS66"/>
  <c r="CR66"/>
  <c r="CQ66"/>
  <c r="CP66"/>
  <c r="CO66"/>
  <c r="CN66"/>
  <c r="CM66"/>
  <c r="CL66"/>
  <c r="CK66"/>
  <c r="CJ66"/>
  <c r="CI66"/>
  <c r="CH66"/>
  <c r="CG66"/>
  <c r="CF66"/>
  <c r="DH66"/>
  <c r="DG66"/>
  <c r="DF66"/>
  <c r="DE66"/>
  <c r="DD66"/>
  <c r="DC66"/>
  <c r="DB66"/>
  <c r="DA66"/>
  <c r="H66"/>
  <c r="I65" s="1"/>
  <c r="J64" s="1"/>
  <c r="K63" s="1"/>
  <c r="L62" s="1"/>
  <c r="M61" s="1"/>
  <c r="N60" s="1"/>
  <c r="O59" s="1"/>
  <c r="P58" s="1"/>
  <c r="Q57" s="1"/>
  <c r="R56" s="1"/>
  <c r="S55" s="1"/>
  <c r="T54" s="1"/>
  <c r="U53" s="1"/>
  <c r="V52" s="1"/>
  <c r="W51" s="1"/>
  <c r="X50" s="1"/>
  <c r="Y49" s="1"/>
  <c r="Z48" s="1"/>
  <c r="AA47" s="1"/>
  <c r="AB46" s="1"/>
  <c r="G66"/>
  <c r="AH66" s="1"/>
  <c r="DA65"/>
  <c r="CZ65"/>
  <c r="CY65"/>
  <c r="CX65"/>
  <c r="CW65"/>
  <c r="CV65"/>
  <c r="CU65"/>
  <c r="CT65"/>
  <c r="CS65"/>
  <c r="CR65"/>
  <c r="CQ65"/>
  <c r="CP65"/>
  <c r="CO65"/>
  <c r="CN65"/>
  <c r="CM65"/>
  <c r="CL65"/>
  <c r="CK65"/>
  <c r="CJ65"/>
  <c r="CI65"/>
  <c r="CH65"/>
  <c r="CG65"/>
  <c r="CF65"/>
  <c r="DH65"/>
  <c r="DG65"/>
  <c r="DF65"/>
  <c r="DE65"/>
  <c r="DD65"/>
  <c r="DC65"/>
  <c r="DB65"/>
  <c r="H65"/>
  <c r="I64" s="1"/>
  <c r="J63" s="1"/>
  <c r="K62" s="1"/>
  <c r="L61" s="1"/>
  <c r="M60" s="1"/>
  <c r="N59" s="1"/>
  <c r="O58" s="1"/>
  <c r="P57" s="1"/>
  <c r="Q56" s="1"/>
  <c r="R55" s="1"/>
  <c r="S54" s="1"/>
  <c r="T53" s="1"/>
  <c r="U52" s="1"/>
  <c r="V51" s="1"/>
  <c r="W50" s="1"/>
  <c r="X49" s="1"/>
  <c r="Y48" s="1"/>
  <c r="Z47" s="1"/>
  <c r="AA46" s="1"/>
  <c r="AB45" s="1"/>
  <c r="G65"/>
  <c r="DB64"/>
  <c r="DA64"/>
  <c r="CZ64"/>
  <c r="CY64"/>
  <c r="CX64"/>
  <c r="CW64"/>
  <c r="CV64"/>
  <c r="CU64"/>
  <c r="CT64"/>
  <c r="CS64"/>
  <c r="CR64"/>
  <c r="CQ64"/>
  <c r="CP64"/>
  <c r="CO64"/>
  <c r="CN64"/>
  <c r="CM64"/>
  <c r="CL64"/>
  <c r="CK64"/>
  <c r="CJ64"/>
  <c r="CI64"/>
  <c r="CH64"/>
  <c r="CG64"/>
  <c r="CF64"/>
  <c r="DH64"/>
  <c r="DG64"/>
  <c r="DF64"/>
  <c r="DE64"/>
  <c r="DD64"/>
  <c r="DC64"/>
  <c r="H64"/>
  <c r="I63" s="1"/>
  <c r="J62" s="1"/>
  <c r="K61" s="1"/>
  <c r="L60" s="1"/>
  <c r="M59" s="1"/>
  <c r="N58" s="1"/>
  <c r="O57" s="1"/>
  <c r="P56" s="1"/>
  <c r="Q55" s="1"/>
  <c r="R54" s="1"/>
  <c r="S53" s="1"/>
  <c r="T52" s="1"/>
  <c r="U51" s="1"/>
  <c r="V50" s="1"/>
  <c r="W49" s="1"/>
  <c r="X48" s="1"/>
  <c r="Y47" s="1"/>
  <c r="Z46" s="1"/>
  <c r="AA45" s="1"/>
  <c r="AB44" s="1"/>
  <c r="G64"/>
  <c r="DH63"/>
  <c r="DD63"/>
  <c r="DC63"/>
  <c r="DB63"/>
  <c r="DA63"/>
  <c r="CZ63"/>
  <c r="CY63"/>
  <c r="CX63"/>
  <c r="CW63"/>
  <c r="CV63"/>
  <c r="CU63"/>
  <c r="CT63"/>
  <c r="CS63"/>
  <c r="CR63"/>
  <c r="CQ63"/>
  <c r="CP63"/>
  <c r="CO63"/>
  <c r="CN63"/>
  <c r="CM63"/>
  <c r="CL63"/>
  <c r="CK63"/>
  <c r="CJ63"/>
  <c r="CI63"/>
  <c r="CH63"/>
  <c r="CG63"/>
  <c r="CF63"/>
  <c r="DG63"/>
  <c r="DF63"/>
  <c r="DE63"/>
  <c r="H63"/>
  <c r="I62" s="1"/>
  <c r="J61" s="1"/>
  <c r="K60" s="1"/>
  <c r="L59" s="1"/>
  <c r="M58" s="1"/>
  <c r="N57" s="1"/>
  <c r="O56" s="1"/>
  <c r="P55" s="1"/>
  <c r="Q54" s="1"/>
  <c r="R53" s="1"/>
  <c r="S52" s="1"/>
  <c r="T51" s="1"/>
  <c r="U50" s="1"/>
  <c r="V49" s="1"/>
  <c r="W48" s="1"/>
  <c r="X47" s="1"/>
  <c r="Y46" s="1"/>
  <c r="Z45" s="1"/>
  <c r="AA44" s="1"/>
  <c r="AB43" s="1"/>
  <c r="G63"/>
  <c r="DE62"/>
  <c r="DD62"/>
  <c r="DC62"/>
  <c r="DB62"/>
  <c r="DA62"/>
  <c r="CZ62"/>
  <c r="CY62"/>
  <c r="CX62"/>
  <c r="CW62"/>
  <c r="CV62"/>
  <c r="CU62"/>
  <c r="CT62"/>
  <c r="CS62"/>
  <c r="CR62"/>
  <c r="CQ62"/>
  <c r="CP62"/>
  <c r="CO62"/>
  <c r="CN62"/>
  <c r="CM62"/>
  <c r="CL62"/>
  <c r="CK62"/>
  <c r="CJ62"/>
  <c r="CI62"/>
  <c r="CH62"/>
  <c r="CG62"/>
  <c r="CF62"/>
  <c r="DH62"/>
  <c r="DG62"/>
  <c r="DF62"/>
  <c r="H62"/>
  <c r="I61" s="1"/>
  <c r="J60" s="1"/>
  <c r="K59" s="1"/>
  <c r="L58" s="1"/>
  <c r="M57" s="1"/>
  <c r="N56" s="1"/>
  <c r="O55" s="1"/>
  <c r="P54" s="1"/>
  <c r="Q53" s="1"/>
  <c r="R52" s="1"/>
  <c r="S51" s="1"/>
  <c r="T50" s="1"/>
  <c r="U49" s="1"/>
  <c r="V48" s="1"/>
  <c r="W47" s="1"/>
  <c r="X46" s="1"/>
  <c r="Y45" s="1"/>
  <c r="Z44" s="1"/>
  <c r="AA43" s="1"/>
  <c r="AB42" s="1"/>
  <c r="G62"/>
  <c r="DE61"/>
  <c r="DD61"/>
  <c r="DC61"/>
  <c r="DB61"/>
  <c r="DA61"/>
  <c r="CZ61"/>
  <c r="CY61"/>
  <c r="CX61"/>
  <c r="CW61"/>
  <c r="CV61"/>
  <c r="CU61"/>
  <c r="CT61"/>
  <c r="CS61"/>
  <c r="CR61"/>
  <c r="CQ61"/>
  <c r="CP61"/>
  <c r="CO61"/>
  <c r="CN61"/>
  <c r="CM61"/>
  <c r="CL61"/>
  <c r="CK61"/>
  <c r="CJ61"/>
  <c r="CI61"/>
  <c r="CH61"/>
  <c r="CG61"/>
  <c r="CF61"/>
  <c r="DH61"/>
  <c r="DG61"/>
  <c r="DF61"/>
  <c r="H61"/>
  <c r="I60" s="1"/>
  <c r="J59" s="1"/>
  <c r="K58" s="1"/>
  <c r="L57" s="1"/>
  <c r="M56" s="1"/>
  <c r="N55" s="1"/>
  <c r="O54" s="1"/>
  <c r="P53" s="1"/>
  <c r="Q52" s="1"/>
  <c r="R51" s="1"/>
  <c r="S50" s="1"/>
  <c r="T49" s="1"/>
  <c r="U48" s="1"/>
  <c r="V47" s="1"/>
  <c r="W46" s="1"/>
  <c r="X45" s="1"/>
  <c r="Y44" s="1"/>
  <c r="Z43" s="1"/>
  <c r="AA42" s="1"/>
  <c r="AB41" s="1"/>
  <c r="G61"/>
  <c r="DG60"/>
  <c r="DF60"/>
  <c r="DE60"/>
  <c r="DD60"/>
  <c r="DC60"/>
  <c r="DB60"/>
  <c r="DA60"/>
  <c r="CZ60"/>
  <c r="CY60"/>
  <c r="CX60"/>
  <c r="CW60"/>
  <c r="CV60"/>
  <c r="CU60"/>
  <c r="CT60"/>
  <c r="CS60"/>
  <c r="CR60"/>
  <c r="CQ60"/>
  <c r="CP60"/>
  <c r="CO60"/>
  <c r="CN60"/>
  <c r="CM60"/>
  <c r="CL60"/>
  <c r="CK60"/>
  <c r="CJ60"/>
  <c r="CI60"/>
  <c r="CH60"/>
  <c r="CG60"/>
  <c r="CF60"/>
  <c r="DH60"/>
  <c r="H60"/>
  <c r="I59" s="1"/>
  <c r="J58" s="1"/>
  <c r="K57" s="1"/>
  <c r="L56" s="1"/>
  <c r="M55" s="1"/>
  <c r="N54" s="1"/>
  <c r="O53" s="1"/>
  <c r="P52" s="1"/>
  <c r="Q51" s="1"/>
  <c r="R50" s="1"/>
  <c r="S49" s="1"/>
  <c r="T48" s="1"/>
  <c r="U47" s="1"/>
  <c r="V46" s="1"/>
  <c r="W45" s="1"/>
  <c r="X44" s="1"/>
  <c r="Y43" s="1"/>
  <c r="Z42" s="1"/>
  <c r="AA41" s="1"/>
  <c r="AB40" s="1"/>
  <c r="G60"/>
  <c r="AS60" s="1"/>
  <c r="DH59"/>
  <c r="DG59"/>
  <c r="DF59"/>
  <c r="DE59"/>
  <c r="DD59"/>
  <c r="DC59"/>
  <c r="DB59"/>
  <c r="DA59"/>
  <c r="CZ59"/>
  <c r="CY59"/>
  <c r="CX59"/>
  <c r="CW59"/>
  <c r="CV59"/>
  <c r="CU59"/>
  <c r="CT59"/>
  <c r="CS59"/>
  <c r="CR59"/>
  <c r="CQ59"/>
  <c r="CP59"/>
  <c r="CO59"/>
  <c r="CN59"/>
  <c r="CM59"/>
  <c r="CL59"/>
  <c r="CK59"/>
  <c r="CJ59"/>
  <c r="CI59"/>
  <c r="CH59"/>
  <c r="CG59"/>
  <c r="CF59"/>
  <c r="H59"/>
  <c r="I58" s="1"/>
  <c r="J57" s="1"/>
  <c r="K56" s="1"/>
  <c r="L55" s="1"/>
  <c r="M54" s="1"/>
  <c r="N53" s="1"/>
  <c r="O52" s="1"/>
  <c r="P51" s="1"/>
  <c r="Q50" s="1"/>
  <c r="R49" s="1"/>
  <c r="S48" s="1"/>
  <c r="T47" s="1"/>
  <c r="U46" s="1"/>
  <c r="V45" s="1"/>
  <c r="W44" s="1"/>
  <c r="X43" s="1"/>
  <c r="Y42" s="1"/>
  <c r="Z41" s="1"/>
  <c r="AA40" s="1"/>
  <c r="AB39" s="1"/>
  <c r="G59"/>
  <c r="AV59" s="1"/>
  <c r="DH58"/>
  <c r="DG58"/>
  <c r="DF58"/>
  <c r="DE58"/>
  <c r="DD58"/>
  <c r="DC58"/>
  <c r="DB58"/>
  <c r="DA58"/>
  <c r="CZ58"/>
  <c r="CY58"/>
  <c r="CX58"/>
  <c r="CW58"/>
  <c r="CV58"/>
  <c r="CU58"/>
  <c r="CT58"/>
  <c r="CS58"/>
  <c r="CR58"/>
  <c r="CQ58"/>
  <c r="CP58"/>
  <c r="CO58"/>
  <c r="CN58"/>
  <c r="CM58"/>
  <c r="CL58"/>
  <c r="CK58"/>
  <c r="CJ58"/>
  <c r="CI58"/>
  <c r="CH58"/>
  <c r="CG58"/>
  <c r="CF58"/>
  <c r="H58"/>
  <c r="I57" s="1"/>
  <c r="J56" s="1"/>
  <c r="K55" s="1"/>
  <c r="L54" s="1"/>
  <c r="M53" s="1"/>
  <c r="N52" s="1"/>
  <c r="O51" s="1"/>
  <c r="P50" s="1"/>
  <c r="Q49" s="1"/>
  <c r="R48" s="1"/>
  <c r="S47" s="1"/>
  <c r="T46" s="1"/>
  <c r="U45" s="1"/>
  <c r="V44" s="1"/>
  <c r="W43" s="1"/>
  <c r="X42" s="1"/>
  <c r="Y41" s="1"/>
  <c r="Z40" s="1"/>
  <c r="AA39" s="1"/>
  <c r="AB38" s="1"/>
  <c r="G58"/>
  <c r="DH57"/>
  <c r="DG57"/>
  <c r="DF57"/>
  <c r="DE57"/>
  <c r="DD57"/>
  <c r="DC57"/>
  <c r="DB57"/>
  <c r="DA57"/>
  <c r="CZ57"/>
  <c r="CY57"/>
  <c r="CX57"/>
  <c r="CW57"/>
  <c r="CV57"/>
  <c r="CU57"/>
  <c r="CT57"/>
  <c r="CS57"/>
  <c r="CR57"/>
  <c r="CQ57"/>
  <c r="CP57"/>
  <c r="CO57"/>
  <c r="CN57"/>
  <c r="CM57"/>
  <c r="CL57"/>
  <c r="CK57"/>
  <c r="CJ57"/>
  <c r="CI57"/>
  <c r="CH57"/>
  <c r="CG57"/>
  <c r="CF57"/>
  <c r="H57"/>
  <c r="I56" s="1"/>
  <c r="J55" s="1"/>
  <c r="K54" s="1"/>
  <c r="L53" s="1"/>
  <c r="M52" s="1"/>
  <c r="N51" s="1"/>
  <c r="O50" s="1"/>
  <c r="P49" s="1"/>
  <c r="Q48" s="1"/>
  <c r="R47" s="1"/>
  <c r="S46" s="1"/>
  <c r="T45" s="1"/>
  <c r="U44" s="1"/>
  <c r="V43" s="1"/>
  <c r="W42" s="1"/>
  <c r="X41" s="1"/>
  <c r="Y40" s="1"/>
  <c r="Z39" s="1"/>
  <c r="AA38" s="1"/>
  <c r="AB37" s="1"/>
  <c r="G57"/>
  <c r="DH56"/>
  <c r="DG56"/>
  <c r="DF56"/>
  <c r="DE56"/>
  <c r="DD56"/>
  <c r="DC56"/>
  <c r="DB56"/>
  <c r="DA56"/>
  <c r="CZ56"/>
  <c r="CY56"/>
  <c r="CX56"/>
  <c r="CW56"/>
  <c r="CV56"/>
  <c r="CU56"/>
  <c r="CT56"/>
  <c r="CS56"/>
  <c r="CR56"/>
  <c r="CQ56"/>
  <c r="CP56"/>
  <c r="CO56"/>
  <c r="CN56"/>
  <c r="CM56"/>
  <c r="CL56"/>
  <c r="CK56"/>
  <c r="CJ56"/>
  <c r="CI56"/>
  <c r="CH56"/>
  <c r="CG56"/>
  <c r="CF56"/>
  <c r="H56"/>
  <c r="I55" s="1"/>
  <c r="J54" s="1"/>
  <c r="K53" s="1"/>
  <c r="L52" s="1"/>
  <c r="M51" s="1"/>
  <c r="N50" s="1"/>
  <c r="O49" s="1"/>
  <c r="P48" s="1"/>
  <c r="Q47" s="1"/>
  <c r="R46" s="1"/>
  <c r="S45" s="1"/>
  <c r="T44" s="1"/>
  <c r="U43" s="1"/>
  <c r="V42" s="1"/>
  <c r="W41" s="1"/>
  <c r="X40" s="1"/>
  <c r="Y39" s="1"/>
  <c r="Z38" s="1"/>
  <c r="AA37" s="1"/>
  <c r="AB36" s="1"/>
  <c r="G56"/>
  <c r="AS56" s="1"/>
  <c r="DH55"/>
  <c r="DG55"/>
  <c r="DF55"/>
  <c r="DE55"/>
  <c r="DD55"/>
  <c r="DC55"/>
  <c r="DB55"/>
  <c r="DA55"/>
  <c r="CZ55"/>
  <c r="CY55"/>
  <c r="CX55"/>
  <c r="CW55"/>
  <c r="CV55"/>
  <c r="CU55"/>
  <c r="CT55"/>
  <c r="CS55"/>
  <c r="CR55"/>
  <c r="CQ55"/>
  <c r="CP55"/>
  <c r="CO55"/>
  <c r="CN55"/>
  <c r="CM55"/>
  <c r="CL55"/>
  <c r="CK55"/>
  <c r="CJ55"/>
  <c r="CI55"/>
  <c r="CH55"/>
  <c r="CG55"/>
  <c r="CF55"/>
  <c r="H55"/>
  <c r="I54" s="1"/>
  <c r="J53" s="1"/>
  <c r="K52" s="1"/>
  <c r="L51" s="1"/>
  <c r="M50" s="1"/>
  <c r="N49" s="1"/>
  <c r="O48" s="1"/>
  <c r="P47" s="1"/>
  <c r="Q46" s="1"/>
  <c r="R45" s="1"/>
  <c r="S44" s="1"/>
  <c r="T43" s="1"/>
  <c r="U42" s="1"/>
  <c r="V41" s="1"/>
  <c r="W40" s="1"/>
  <c r="X39" s="1"/>
  <c r="Y38" s="1"/>
  <c r="Z37" s="1"/>
  <c r="AA36" s="1"/>
  <c r="AB35" s="1"/>
  <c r="G55"/>
  <c r="AT55" s="1"/>
  <c r="DH54"/>
  <c r="DG54"/>
  <c r="DF54"/>
  <c r="DE54"/>
  <c r="DD54"/>
  <c r="DC54"/>
  <c r="DB54"/>
  <c r="DA54"/>
  <c r="CZ54"/>
  <c r="CY54"/>
  <c r="CX54"/>
  <c r="CW54"/>
  <c r="CV54"/>
  <c r="CU54"/>
  <c r="CT54"/>
  <c r="CS54"/>
  <c r="CR54"/>
  <c r="CQ54"/>
  <c r="CP54"/>
  <c r="CO54"/>
  <c r="CN54"/>
  <c r="CM54"/>
  <c r="CL54"/>
  <c r="CK54"/>
  <c r="CJ54"/>
  <c r="CI54"/>
  <c r="CH54"/>
  <c r="CG54"/>
  <c r="CF54"/>
  <c r="H54"/>
  <c r="I53" s="1"/>
  <c r="J52" s="1"/>
  <c r="K51" s="1"/>
  <c r="L50" s="1"/>
  <c r="M49" s="1"/>
  <c r="N48" s="1"/>
  <c r="O47" s="1"/>
  <c r="P46" s="1"/>
  <c r="Q45" s="1"/>
  <c r="R44" s="1"/>
  <c r="S43" s="1"/>
  <c r="T42" s="1"/>
  <c r="U41" s="1"/>
  <c r="V40" s="1"/>
  <c r="W39" s="1"/>
  <c r="X38" s="1"/>
  <c r="Y37" s="1"/>
  <c r="Z36" s="1"/>
  <c r="AA35" s="1"/>
  <c r="AB34" s="1"/>
  <c r="G54"/>
  <c r="AS54" s="1"/>
  <c r="DH53"/>
  <c r="DG53"/>
  <c r="DF53"/>
  <c r="DE53"/>
  <c r="DD53"/>
  <c r="DC53"/>
  <c r="DB53"/>
  <c r="DA53"/>
  <c r="CZ53"/>
  <c r="CY53"/>
  <c r="CX53"/>
  <c r="CW53"/>
  <c r="CV53"/>
  <c r="CU53"/>
  <c r="CT53"/>
  <c r="CS53"/>
  <c r="CR53"/>
  <c r="CQ53"/>
  <c r="CP53"/>
  <c r="CO53"/>
  <c r="CN53"/>
  <c r="CM53"/>
  <c r="CL53"/>
  <c r="CK53"/>
  <c r="CJ53"/>
  <c r="CI53"/>
  <c r="CH53"/>
  <c r="CG53"/>
  <c r="CF53"/>
  <c r="H53"/>
  <c r="I52" s="1"/>
  <c r="J51" s="1"/>
  <c r="K50" s="1"/>
  <c r="L49" s="1"/>
  <c r="M48" s="1"/>
  <c r="N47" s="1"/>
  <c r="O46" s="1"/>
  <c r="P45" s="1"/>
  <c r="Q44" s="1"/>
  <c r="R43" s="1"/>
  <c r="S42" s="1"/>
  <c r="T41" s="1"/>
  <c r="U40" s="1"/>
  <c r="V39" s="1"/>
  <c r="W38" s="1"/>
  <c r="X37" s="1"/>
  <c r="Y36" s="1"/>
  <c r="Z35" s="1"/>
  <c r="AA34" s="1"/>
  <c r="AB33" s="1"/>
  <c r="G53"/>
  <c r="DH52"/>
  <c r="DG52"/>
  <c r="DF52"/>
  <c r="DE52"/>
  <c r="DD52"/>
  <c r="DC52"/>
  <c r="DB52"/>
  <c r="DA52"/>
  <c r="CZ52"/>
  <c r="CY52"/>
  <c r="CX52"/>
  <c r="CW52"/>
  <c r="CV52"/>
  <c r="CU52"/>
  <c r="CT52"/>
  <c r="CS52"/>
  <c r="CR52"/>
  <c r="CQ52"/>
  <c r="CP52"/>
  <c r="CO52"/>
  <c r="CN52"/>
  <c r="CM52"/>
  <c r="CL52"/>
  <c r="CK52"/>
  <c r="CJ52"/>
  <c r="CI52"/>
  <c r="CH52"/>
  <c r="CG52"/>
  <c r="CF52"/>
  <c r="H52"/>
  <c r="I51" s="1"/>
  <c r="J50" s="1"/>
  <c r="K49" s="1"/>
  <c r="L48" s="1"/>
  <c r="M47" s="1"/>
  <c r="N46" s="1"/>
  <c r="O45" s="1"/>
  <c r="P44" s="1"/>
  <c r="Q43" s="1"/>
  <c r="R42" s="1"/>
  <c r="S41" s="1"/>
  <c r="T40" s="1"/>
  <c r="U39" s="1"/>
  <c r="V38" s="1"/>
  <c r="W37" s="1"/>
  <c r="X36" s="1"/>
  <c r="Y35" s="1"/>
  <c r="Z34" s="1"/>
  <c r="AA33" s="1"/>
  <c r="AB32" s="1"/>
  <c r="G52"/>
  <c r="DH51"/>
  <c r="DG51"/>
  <c r="DF51"/>
  <c r="DE51"/>
  <c r="DD51"/>
  <c r="DC51"/>
  <c r="DB51"/>
  <c r="DA51"/>
  <c r="CZ51"/>
  <c r="CY51"/>
  <c r="CX51"/>
  <c r="CW51"/>
  <c r="CV51"/>
  <c r="CU51"/>
  <c r="CT51"/>
  <c r="CS51"/>
  <c r="CR51"/>
  <c r="CQ51"/>
  <c r="CP51"/>
  <c r="CO51"/>
  <c r="CN51"/>
  <c r="CM51"/>
  <c r="CL51"/>
  <c r="CK51"/>
  <c r="CJ51"/>
  <c r="CI51"/>
  <c r="CH51"/>
  <c r="CG51"/>
  <c r="CF51"/>
  <c r="H51"/>
  <c r="I50" s="1"/>
  <c r="J49" s="1"/>
  <c r="K48" s="1"/>
  <c r="L47" s="1"/>
  <c r="M46" s="1"/>
  <c r="N45" s="1"/>
  <c r="O44" s="1"/>
  <c r="P43" s="1"/>
  <c r="Q42" s="1"/>
  <c r="R41" s="1"/>
  <c r="S40" s="1"/>
  <c r="T39" s="1"/>
  <c r="U38" s="1"/>
  <c r="V37" s="1"/>
  <c r="W36" s="1"/>
  <c r="X35" s="1"/>
  <c r="Y34" s="1"/>
  <c r="Z33" s="1"/>
  <c r="AA32" s="1"/>
  <c r="AB31" s="1"/>
  <c r="G51"/>
  <c r="AV51" s="1"/>
  <c r="DH50"/>
  <c r="DG50"/>
  <c r="DF50"/>
  <c r="DE50"/>
  <c r="DD50"/>
  <c r="DC50"/>
  <c r="DB50"/>
  <c r="DA50"/>
  <c r="CZ50"/>
  <c r="CY50"/>
  <c r="CX50"/>
  <c r="CW50"/>
  <c r="CV50"/>
  <c r="CU50"/>
  <c r="CT50"/>
  <c r="CS50"/>
  <c r="CR50"/>
  <c r="CQ50"/>
  <c r="CP50"/>
  <c r="CO50"/>
  <c r="CN50"/>
  <c r="CM50"/>
  <c r="CL50"/>
  <c r="CK50"/>
  <c r="CJ50"/>
  <c r="CI50"/>
  <c r="CH50"/>
  <c r="CG50"/>
  <c r="CF50"/>
  <c r="H50"/>
  <c r="I49" s="1"/>
  <c r="J48" s="1"/>
  <c r="K47" s="1"/>
  <c r="L46" s="1"/>
  <c r="M45" s="1"/>
  <c r="N44" s="1"/>
  <c r="O43" s="1"/>
  <c r="P42" s="1"/>
  <c r="Q41" s="1"/>
  <c r="R40" s="1"/>
  <c r="S39" s="1"/>
  <c r="T38" s="1"/>
  <c r="U37" s="1"/>
  <c r="V36" s="1"/>
  <c r="W35" s="1"/>
  <c r="X34" s="1"/>
  <c r="Y33" s="1"/>
  <c r="Z32" s="1"/>
  <c r="AA31" s="1"/>
  <c r="AB30" s="1"/>
  <c r="G50"/>
  <c r="DH49"/>
  <c r="DG49"/>
  <c r="DF49"/>
  <c r="DE49"/>
  <c r="DD49"/>
  <c r="DC49"/>
  <c r="DB49"/>
  <c r="DA49"/>
  <c r="CZ49"/>
  <c r="CY49"/>
  <c r="CX49"/>
  <c r="CW49"/>
  <c r="CV49"/>
  <c r="CU49"/>
  <c r="CT49"/>
  <c r="CS49"/>
  <c r="CR49"/>
  <c r="CQ49"/>
  <c r="CP49"/>
  <c r="CO49"/>
  <c r="CN49"/>
  <c r="CM49"/>
  <c r="CL49"/>
  <c r="CK49"/>
  <c r="CJ49"/>
  <c r="CI49"/>
  <c r="CH49"/>
  <c r="CG49"/>
  <c r="CF49"/>
  <c r="H49"/>
  <c r="I48" s="1"/>
  <c r="J47" s="1"/>
  <c r="K46" s="1"/>
  <c r="L45" s="1"/>
  <c r="M44" s="1"/>
  <c r="N43" s="1"/>
  <c r="O42" s="1"/>
  <c r="P41" s="1"/>
  <c r="Q40" s="1"/>
  <c r="R39" s="1"/>
  <c r="S38" s="1"/>
  <c r="T37" s="1"/>
  <c r="U36" s="1"/>
  <c r="V35" s="1"/>
  <c r="W34" s="1"/>
  <c r="X33" s="1"/>
  <c r="Y32" s="1"/>
  <c r="Z31" s="1"/>
  <c r="AA30" s="1"/>
  <c r="AB29" s="1"/>
  <c r="G49"/>
  <c r="DH48"/>
  <c r="DG48"/>
  <c r="DF48"/>
  <c r="DE48"/>
  <c r="DD48"/>
  <c r="DC48"/>
  <c r="DB48"/>
  <c r="DA48"/>
  <c r="CZ48"/>
  <c r="CY48"/>
  <c r="CX48"/>
  <c r="CW48"/>
  <c r="CV48"/>
  <c r="CU48"/>
  <c r="CT48"/>
  <c r="CS48"/>
  <c r="CR48"/>
  <c r="CQ48"/>
  <c r="CP48"/>
  <c r="CO48"/>
  <c r="CN48"/>
  <c r="CM48"/>
  <c r="CL48"/>
  <c r="CK48"/>
  <c r="CJ48"/>
  <c r="CI48"/>
  <c r="CH48"/>
  <c r="CG48"/>
  <c r="CF48"/>
  <c r="H48"/>
  <c r="I47" s="1"/>
  <c r="J46" s="1"/>
  <c r="K45" s="1"/>
  <c r="L44" s="1"/>
  <c r="M43" s="1"/>
  <c r="N42" s="1"/>
  <c r="O41" s="1"/>
  <c r="P40" s="1"/>
  <c r="Q39" s="1"/>
  <c r="R38" s="1"/>
  <c r="S37" s="1"/>
  <c r="T36" s="1"/>
  <c r="U35" s="1"/>
  <c r="V34" s="1"/>
  <c r="W33" s="1"/>
  <c r="X32" s="1"/>
  <c r="Y31" s="1"/>
  <c r="Z30" s="1"/>
  <c r="AA29" s="1"/>
  <c r="AB28" s="1"/>
  <c r="G48"/>
  <c r="AO48" s="1"/>
  <c r="DH47"/>
  <c r="DG47"/>
  <c r="DF47"/>
  <c r="DE47"/>
  <c r="DD47"/>
  <c r="DC47"/>
  <c r="DB47"/>
  <c r="DA47"/>
  <c r="CZ47"/>
  <c r="CY47"/>
  <c r="CX47"/>
  <c r="CW47"/>
  <c r="CV47"/>
  <c r="CU47"/>
  <c r="CT47"/>
  <c r="CS47"/>
  <c r="CR47"/>
  <c r="CQ47"/>
  <c r="CP47"/>
  <c r="CO47"/>
  <c r="CN47"/>
  <c r="CM47"/>
  <c r="CL47"/>
  <c r="CK47"/>
  <c r="CJ47"/>
  <c r="CI47"/>
  <c r="CH47"/>
  <c r="CG47"/>
  <c r="CF47"/>
  <c r="H47"/>
  <c r="I46" s="1"/>
  <c r="J45" s="1"/>
  <c r="K44" s="1"/>
  <c r="L43" s="1"/>
  <c r="M42" s="1"/>
  <c r="N41" s="1"/>
  <c r="O40" s="1"/>
  <c r="P39" s="1"/>
  <c r="Q38" s="1"/>
  <c r="R37" s="1"/>
  <c r="S36" s="1"/>
  <c r="T35" s="1"/>
  <c r="U34" s="1"/>
  <c r="V33" s="1"/>
  <c r="W32" s="1"/>
  <c r="X31" s="1"/>
  <c r="Y30" s="1"/>
  <c r="Z29" s="1"/>
  <c r="AA28" s="1"/>
  <c r="AB27" s="1"/>
  <c r="G47"/>
  <c r="AM47" s="1"/>
  <c r="DH46"/>
  <c r="DG46"/>
  <c r="DF46"/>
  <c r="DE46"/>
  <c r="DD46"/>
  <c r="DC46"/>
  <c r="DB46"/>
  <c r="DA46"/>
  <c r="CZ46"/>
  <c r="CY46"/>
  <c r="CX46"/>
  <c r="CW46"/>
  <c r="CV46"/>
  <c r="CU46"/>
  <c r="CT46"/>
  <c r="CS46"/>
  <c r="CR46"/>
  <c r="CQ46"/>
  <c r="CP46"/>
  <c r="CO46"/>
  <c r="CN46"/>
  <c r="CM46"/>
  <c r="CL46"/>
  <c r="CK46"/>
  <c r="CJ46"/>
  <c r="CI46"/>
  <c r="CH46"/>
  <c r="CG46"/>
  <c r="CF46"/>
  <c r="H46"/>
  <c r="I45" s="1"/>
  <c r="J44" s="1"/>
  <c r="K43" s="1"/>
  <c r="L42" s="1"/>
  <c r="M41" s="1"/>
  <c r="N40" s="1"/>
  <c r="O39" s="1"/>
  <c r="P38" s="1"/>
  <c r="Q37" s="1"/>
  <c r="R36" s="1"/>
  <c r="S35" s="1"/>
  <c r="T34" s="1"/>
  <c r="U33" s="1"/>
  <c r="V32" s="1"/>
  <c r="W31" s="1"/>
  <c r="X30" s="1"/>
  <c r="Y29" s="1"/>
  <c r="Z28" s="1"/>
  <c r="AA27" s="1"/>
  <c r="AB26" s="1"/>
  <c r="G46"/>
  <c r="DH45"/>
  <c r="DG45"/>
  <c r="DF45"/>
  <c r="DE45"/>
  <c r="DD45"/>
  <c r="DC45"/>
  <c r="DB45"/>
  <c r="DA45"/>
  <c r="CZ45"/>
  <c r="CY45"/>
  <c r="CX45"/>
  <c r="CW45"/>
  <c r="CV45"/>
  <c r="CU45"/>
  <c r="CT45"/>
  <c r="CS45"/>
  <c r="CR45"/>
  <c r="CQ45"/>
  <c r="CP45"/>
  <c r="CO45"/>
  <c r="CN45"/>
  <c r="CM45"/>
  <c r="CL45"/>
  <c r="CK45"/>
  <c r="CJ45"/>
  <c r="CI45"/>
  <c r="CH45"/>
  <c r="CG45"/>
  <c r="CF45"/>
  <c r="H45"/>
  <c r="I44" s="1"/>
  <c r="J43" s="1"/>
  <c r="K42" s="1"/>
  <c r="L41" s="1"/>
  <c r="M40" s="1"/>
  <c r="N39" s="1"/>
  <c r="O38" s="1"/>
  <c r="P37" s="1"/>
  <c r="Q36" s="1"/>
  <c r="R35" s="1"/>
  <c r="S34" s="1"/>
  <c r="T33" s="1"/>
  <c r="U32" s="1"/>
  <c r="V31" s="1"/>
  <c r="W30" s="1"/>
  <c r="X29" s="1"/>
  <c r="Y28" s="1"/>
  <c r="Z27" s="1"/>
  <c r="AA26" s="1"/>
  <c r="AB25" s="1"/>
  <c r="G45"/>
  <c r="DH44"/>
  <c r="DG44"/>
  <c r="DF44"/>
  <c r="DE44"/>
  <c r="DD44"/>
  <c r="DC44"/>
  <c r="DB44"/>
  <c r="DA44"/>
  <c r="CZ44"/>
  <c r="CY44"/>
  <c r="CX44"/>
  <c r="CW44"/>
  <c r="CV44"/>
  <c r="CU44"/>
  <c r="CT44"/>
  <c r="CS44"/>
  <c r="CR44"/>
  <c r="CQ44"/>
  <c r="CP44"/>
  <c r="CO44"/>
  <c r="CN44"/>
  <c r="CM44"/>
  <c r="CL44"/>
  <c r="CK44"/>
  <c r="CJ44"/>
  <c r="CI44"/>
  <c r="CH44"/>
  <c r="CG44"/>
  <c r="CF44"/>
  <c r="H44"/>
  <c r="I43" s="1"/>
  <c r="J42" s="1"/>
  <c r="K41" s="1"/>
  <c r="L40" s="1"/>
  <c r="M39" s="1"/>
  <c r="N38" s="1"/>
  <c r="O37" s="1"/>
  <c r="P36" s="1"/>
  <c r="Q35" s="1"/>
  <c r="R34" s="1"/>
  <c r="S33" s="1"/>
  <c r="T32" s="1"/>
  <c r="U31" s="1"/>
  <c r="V30" s="1"/>
  <c r="W29" s="1"/>
  <c r="X28" s="1"/>
  <c r="Y27" s="1"/>
  <c r="Z26" s="1"/>
  <c r="AA25" s="1"/>
  <c r="AB24" s="1"/>
  <c r="G44"/>
  <c r="DH43"/>
  <c r="DG43"/>
  <c r="DF43"/>
  <c r="DE43"/>
  <c r="DD43"/>
  <c r="DC43"/>
  <c r="DB43"/>
  <c r="DA43"/>
  <c r="CZ43"/>
  <c r="CY43"/>
  <c r="CX43"/>
  <c r="CW43"/>
  <c r="CV43"/>
  <c r="CU43"/>
  <c r="CT43"/>
  <c r="CS43"/>
  <c r="CR43"/>
  <c r="CQ43"/>
  <c r="CP43"/>
  <c r="CO43"/>
  <c r="CN43"/>
  <c r="CM43"/>
  <c r="CL43"/>
  <c r="CK43"/>
  <c r="CJ43"/>
  <c r="CI43"/>
  <c r="CH43"/>
  <c r="CG43"/>
  <c r="CF43"/>
  <c r="H43"/>
  <c r="I42" s="1"/>
  <c r="J41" s="1"/>
  <c r="K40" s="1"/>
  <c r="L39" s="1"/>
  <c r="M38" s="1"/>
  <c r="N37" s="1"/>
  <c r="O36" s="1"/>
  <c r="P35" s="1"/>
  <c r="Q34" s="1"/>
  <c r="R33" s="1"/>
  <c r="S32" s="1"/>
  <c r="T31" s="1"/>
  <c r="U30" s="1"/>
  <c r="V29" s="1"/>
  <c r="W28" s="1"/>
  <c r="X27" s="1"/>
  <c r="Y26" s="1"/>
  <c r="Z25" s="1"/>
  <c r="AA24" s="1"/>
  <c r="AB23" s="1"/>
  <c r="G43"/>
  <c r="DH42"/>
  <c r="DG42"/>
  <c r="DF42"/>
  <c r="DE42"/>
  <c r="DD42"/>
  <c r="DC42"/>
  <c r="DB42"/>
  <c r="DA42"/>
  <c r="CZ42"/>
  <c r="CY42"/>
  <c r="CX42"/>
  <c r="CW42"/>
  <c r="CV42"/>
  <c r="CU42"/>
  <c r="CT42"/>
  <c r="CS42"/>
  <c r="CR42"/>
  <c r="CQ42"/>
  <c r="CP42"/>
  <c r="CO42"/>
  <c r="CN42"/>
  <c r="CM42"/>
  <c r="CL42"/>
  <c r="CK42"/>
  <c r="CJ42"/>
  <c r="CI42"/>
  <c r="CH42"/>
  <c r="CG42"/>
  <c r="CF42"/>
  <c r="H42"/>
  <c r="I41" s="1"/>
  <c r="J40" s="1"/>
  <c r="K39" s="1"/>
  <c r="L38" s="1"/>
  <c r="M37" s="1"/>
  <c r="N36" s="1"/>
  <c r="O35" s="1"/>
  <c r="P34" s="1"/>
  <c r="Q33" s="1"/>
  <c r="R32" s="1"/>
  <c r="S31" s="1"/>
  <c r="T30" s="1"/>
  <c r="U29" s="1"/>
  <c r="V28" s="1"/>
  <c r="W27" s="1"/>
  <c r="X26" s="1"/>
  <c r="Y25" s="1"/>
  <c r="Z24" s="1"/>
  <c r="AA23" s="1"/>
  <c r="AB22" s="1"/>
  <c r="G42"/>
  <c r="DH41"/>
  <c r="DG41"/>
  <c r="DF41"/>
  <c r="DE41"/>
  <c r="DD41"/>
  <c r="DC41"/>
  <c r="DB41"/>
  <c r="DA41"/>
  <c r="CZ41"/>
  <c r="CY41"/>
  <c r="CX41"/>
  <c r="CW41"/>
  <c r="CV41"/>
  <c r="CU41"/>
  <c r="CT41"/>
  <c r="CS41"/>
  <c r="CR41"/>
  <c r="CQ41"/>
  <c r="CP41"/>
  <c r="CO41"/>
  <c r="CN41"/>
  <c r="CM41"/>
  <c r="CL41"/>
  <c r="CK41"/>
  <c r="CJ41"/>
  <c r="CI41"/>
  <c r="CH41"/>
  <c r="CG41"/>
  <c r="CF41"/>
  <c r="H41"/>
  <c r="I40" s="1"/>
  <c r="J39" s="1"/>
  <c r="K38" s="1"/>
  <c r="L37" s="1"/>
  <c r="M36" s="1"/>
  <c r="N35" s="1"/>
  <c r="O34" s="1"/>
  <c r="P33" s="1"/>
  <c r="Q32" s="1"/>
  <c r="R31" s="1"/>
  <c r="S30" s="1"/>
  <c r="T29" s="1"/>
  <c r="U28" s="1"/>
  <c r="V27" s="1"/>
  <c r="W26" s="1"/>
  <c r="X25" s="1"/>
  <c r="Y24" s="1"/>
  <c r="Z23" s="1"/>
  <c r="AA22" s="1"/>
  <c r="AB21" s="1"/>
  <c r="G41"/>
  <c r="AQ41" s="1"/>
  <c r="DH40"/>
  <c r="DG40"/>
  <c r="DF40"/>
  <c r="DE40"/>
  <c r="DD40"/>
  <c r="DC40"/>
  <c r="DB40"/>
  <c r="DA40"/>
  <c r="CZ40"/>
  <c r="CY40"/>
  <c r="CX40"/>
  <c r="CW40"/>
  <c r="CV40"/>
  <c r="CU40"/>
  <c r="CT40"/>
  <c r="CS40"/>
  <c r="CR40"/>
  <c r="CQ40"/>
  <c r="CP40"/>
  <c r="CO40"/>
  <c r="CN40"/>
  <c r="CM40"/>
  <c r="CL40"/>
  <c r="CK40"/>
  <c r="CJ40"/>
  <c r="CI40"/>
  <c r="CH40"/>
  <c r="CG40"/>
  <c r="CF40"/>
  <c r="H40"/>
  <c r="I39" s="1"/>
  <c r="J38" s="1"/>
  <c r="K37" s="1"/>
  <c r="L36" s="1"/>
  <c r="M35" s="1"/>
  <c r="N34" s="1"/>
  <c r="O33" s="1"/>
  <c r="P32" s="1"/>
  <c r="Q31" s="1"/>
  <c r="R30" s="1"/>
  <c r="S29" s="1"/>
  <c r="T28" s="1"/>
  <c r="U27" s="1"/>
  <c r="V26" s="1"/>
  <c r="W25" s="1"/>
  <c r="X24" s="1"/>
  <c r="Y23" s="1"/>
  <c r="Z22" s="1"/>
  <c r="AA21" s="1"/>
  <c r="AB20" s="1"/>
  <c r="G40"/>
  <c r="AS40" s="1"/>
  <c r="DH39"/>
  <c r="DG39"/>
  <c r="DF39"/>
  <c r="DE39"/>
  <c r="DD39"/>
  <c r="DC39"/>
  <c r="DB39"/>
  <c r="DA39"/>
  <c r="CZ39"/>
  <c r="CY39"/>
  <c r="CX39"/>
  <c r="CW39"/>
  <c r="CV39"/>
  <c r="CU39"/>
  <c r="CT39"/>
  <c r="CS39"/>
  <c r="CR39"/>
  <c r="CQ39"/>
  <c r="CP39"/>
  <c r="CO39"/>
  <c r="CN39"/>
  <c r="CM39"/>
  <c r="CL39"/>
  <c r="CK39"/>
  <c r="CJ39"/>
  <c r="CI39"/>
  <c r="CH39"/>
  <c r="CG39"/>
  <c r="CF39"/>
  <c r="H39"/>
  <c r="I38" s="1"/>
  <c r="J37" s="1"/>
  <c r="K36" s="1"/>
  <c r="L35" s="1"/>
  <c r="M34" s="1"/>
  <c r="N33" s="1"/>
  <c r="O32" s="1"/>
  <c r="P31" s="1"/>
  <c r="Q30" s="1"/>
  <c r="R29" s="1"/>
  <c r="S28" s="1"/>
  <c r="T27" s="1"/>
  <c r="U26" s="1"/>
  <c r="V25" s="1"/>
  <c r="W24" s="1"/>
  <c r="X23" s="1"/>
  <c r="Y22" s="1"/>
  <c r="Z21" s="1"/>
  <c r="AA20" s="1"/>
  <c r="AB19" s="1"/>
  <c r="G39"/>
  <c r="DH38"/>
  <c r="DG38"/>
  <c r="DF38"/>
  <c r="DE38"/>
  <c r="DD38"/>
  <c r="DC38"/>
  <c r="DB38"/>
  <c r="DA38"/>
  <c r="CZ38"/>
  <c r="CY38"/>
  <c r="CX38"/>
  <c r="CW38"/>
  <c r="CV38"/>
  <c r="CU38"/>
  <c r="CT38"/>
  <c r="CS38"/>
  <c r="CR38"/>
  <c r="CQ38"/>
  <c r="CP38"/>
  <c r="CO38"/>
  <c r="CN38"/>
  <c r="CM38"/>
  <c r="CL38"/>
  <c r="CK38"/>
  <c r="CJ38"/>
  <c r="CI38"/>
  <c r="CH38"/>
  <c r="CG38"/>
  <c r="CF38"/>
  <c r="AE38"/>
  <c r="H38"/>
  <c r="I37" s="1"/>
  <c r="J36" s="1"/>
  <c r="K35" s="1"/>
  <c r="L34" s="1"/>
  <c r="M33" s="1"/>
  <c r="N32" s="1"/>
  <c r="O31" s="1"/>
  <c r="P30" s="1"/>
  <c r="Q29" s="1"/>
  <c r="R28" s="1"/>
  <c r="S27" s="1"/>
  <c r="T26" s="1"/>
  <c r="U25" s="1"/>
  <c r="V24" s="1"/>
  <c r="W23" s="1"/>
  <c r="X22" s="1"/>
  <c r="Y21" s="1"/>
  <c r="Z20" s="1"/>
  <c r="AA19" s="1"/>
  <c r="AB18" s="1"/>
  <c r="G38"/>
  <c r="AQ38" s="1"/>
  <c r="DH37"/>
  <c r="DG37"/>
  <c r="DF37"/>
  <c r="DE37"/>
  <c r="DD37"/>
  <c r="DC37"/>
  <c r="DB37"/>
  <c r="DA37"/>
  <c r="CZ37"/>
  <c r="CY37"/>
  <c r="CX37"/>
  <c r="CW37"/>
  <c r="CV37"/>
  <c r="CU37"/>
  <c r="CT37"/>
  <c r="CS37"/>
  <c r="CR37"/>
  <c r="CQ37"/>
  <c r="CP37"/>
  <c r="CO37"/>
  <c r="CN37"/>
  <c r="CM37"/>
  <c r="CL37"/>
  <c r="CK37"/>
  <c r="CJ37"/>
  <c r="CI37"/>
  <c r="CH37"/>
  <c r="CG37"/>
  <c r="CF37"/>
  <c r="AM37"/>
  <c r="H37"/>
  <c r="I36" s="1"/>
  <c r="J35" s="1"/>
  <c r="K34" s="1"/>
  <c r="L33" s="1"/>
  <c r="M32" s="1"/>
  <c r="N31" s="1"/>
  <c r="O30" s="1"/>
  <c r="P29" s="1"/>
  <c r="Q28" s="1"/>
  <c r="R27" s="1"/>
  <c r="S26" s="1"/>
  <c r="T25" s="1"/>
  <c r="U24" s="1"/>
  <c r="V23" s="1"/>
  <c r="W22" s="1"/>
  <c r="X21" s="1"/>
  <c r="Y20" s="1"/>
  <c r="Z19" s="1"/>
  <c r="AA18" s="1"/>
  <c r="AB17" s="1"/>
  <c r="G37"/>
  <c r="AE37" s="1"/>
  <c r="DH36"/>
  <c r="DG36"/>
  <c r="DF36"/>
  <c r="DE36"/>
  <c r="DD36"/>
  <c r="DC36"/>
  <c r="DB36"/>
  <c r="DA36"/>
  <c r="CZ36"/>
  <c r="CY36"/>
  <c r="CX36"/>
  <c r="CW36"/>
  <c r="CV36"/>
  <c r="CU36"/>
  <c r="CT36"/>
  <c r="CS36"/>
  <c r="CR36"/>
  <c r="CQ36"/>
  <c r="CP36"/>
  <c r="CO36"/>
  <c r="CN36"/>
  <c r="CM36"/>
  <c r="CL36"/>
  <c r="CK36"/>
  <c r="CJ36"/>
  <c r="CI36"/>
  <c r="CH36"/>
  <c r="CG36"/>
  <c r="CF36"/>
  <c r="H36"/>
  <c r="I35" s="1"/>
  <c r="J34" s="1"/>
  <c r="K33" s="1"/>
  <c r="L32" s="1"/>
  <c r="M31" s="1"/>
  <c r="N30" s="1"/>
  <c r="O29" s="1"/>
  <c r="P28" s="1"/>
  <c r="Q27" s="1"/>
  <c r="R26" s="1"/>
  <c r="S25" s="1"/>
  <c r="T24" s="1"/>
  <c r="U23" s="1"/>
  <c r="V22" s="1"/>
  <c r="W21" s="1"/>
  <c r="X20" s="1"/>
  <c r="Y19" s="1"/>
  <c r="Z18" s="1"/>
  <c r="AA17" s="1"/>
  <c r="AB16" s="1"/>
  <c r="G36"/>
  <c r="AW36" s="1"/>
  <c r="DH35"/>
  <c r="DG35"/>
  <c r="DF35"/>
  <c r="DE35"/>
  <c r="DD35"/>
  <c r="DC35"/>
  <c r="DB35"/>
  <c r="DA35"/>
  <c r="CZ35"/>
  <c r="CY35"/>
  <c r="CX35"/>
  <c r="CW35"/>
  <c r="CV35"/>
  <c r="CU35"/>
  <c r="CT35"/>
  <c r="CS35"/>
  <c r="CR35"/>
  <c r="CQ35"/>
  <c r="CP35"/>
  <c r="CO35"/>
  <c r="CN35"/>
  <c r="CM35"/>
  <c r="CL35"/>
  <c r="CK35"/>
  <c r="CJ35"/>
  <c r="CI35"/>
  <c r="CH35"/>
  <c r="CG35"/>
  <c r="CF35"/>
  <c r="H35"/>
  <c r="I34" s="1"/>
  <c r="J33" s="1"/>
  <c r="K32" s="1"/>
  <c r="L31" s="1"/>
  <c r="M30" s="1"/>
  <c r="N29" s="1"/>
  <c r="O28" s="1"/>
  <c r="P27" s="1"/>
  <c r="Q26" s="1"/>
  <c r="R25" s="1"/>
  <c r="S24" s="1"/>
  <c r="T23" s="1"/>
  <c r="U22" s="1"/>
  <c r="V21" s="1"/>
  <c r="W20" s="1"/>
  <c r="X19" s="1"/>
  <c r="Y18" s="1"/>
  <c r="Z17" s="1"/>
  <c r="AA16" s="1"/>
  <c r="G35"/>
  <c r="AU35" s="1"/>
  <c r="DH34"/>
  <c r="DG34"/>
  <c r="DF34"/>
  <c r="DE34"/>
  <c r="DD34"/>
  <c r="DC34"/>
  <c r="DB34"/>
  <c r="DA34"/>
  <c r="CZ34"/>
  <c r="CY34"/>
  <c r="CX34"/>
  <c r="CW34"/>
  <c r="CV34"/>
  <c r="CU34"/>
  <c r="CT34"/>
  <c r="CS34"/>
  <c r="CR34"/>
  <c r="CQ34"/>
  <c r="CP34"/>
  <c r="CO34"/>
  <c r="CN34"/>
  <c r="CM34"/>
  <c r="CL34"/>
  <c r="CK34"/>
  <c r="CJ34"/>
  <c r="CI34"/>
  <c r="CH34"/>
  <c r="CG34"/>
  <c r="CF34"/>
  <c r="H34"/>
  <c r="I33" s="1"/>
  <c r="J32" s="1"/>
  <c r="K31" s="1"/>
  <c r="L30" s="1"/>
  <c r="M29" s="1"/>
  <c r="N28" s="1"/>
  <c r="O27" s="1"/>
  <c r="P26" s="1"/>
  <c r="Q25" s="1"/>
  <c r="R24" s="1"/>
  <c r="S23" s="1"/>
  <c r="T22" s="1"/>
  <c r="U21" s="1"/>
  <c r="V20" s="1"/>
  <c r="W19" s="1"/>
  <c r="X18" s="1"/>
  <c r="Y17" s="1"/>
  <c r="Z16" s="1"/>
  <c r="G34"/>
  <c r="DH33"/>
  <c r="DG33"/>
  <c r="DF33"/>
  <c r="DE33"/>
  <c r="DD33"/>
  <c r="DC33"/>
  <c r="DB33"/>
  <c r="DA33"/>
  <c r="CZ33"/>
  <c r="CY33"/>
  <c r="CX33"/>
  <c r="CW33"/>
  <c r="CV33"/>
  <c r="CU33"/>
  <c r="CT33"/>
  <c r="CS33"/>
  <c r="CR33"/>
  <c r="CQ33"/>
  <c r="CP33"/>
  <c r="CO33"/>
  <c r="CN33"/>
  <c r="CM33"/>
  <c r="CL33"/>
  <c r="CK33"/>
  <c r="CJ33"/>
  <c r="CI33"/>
  <c r="CH33"/>
  <c r="CG33"/>
  <c r="CF33"/>
  <c r="H33"/>
  <c r="I32" s="1"/>
  <c r="J31" s="1"/>
  <c r="K30" s="1"/>
  <c r="L29" s="1"/>
  <c r="M28" s="1"/>
  <c r="N27" s="1"/>
  <c r="O26" s="1"/>
  <c r="P25" s="1"/>
  <c r="Q24" s="1"/>
  <c r="R23" s="1"/>
  <c r="S22" s="1"/>
  <c r="T21" s="1"/>
  <c r="U20" s="1"/>
  <c r="V19" s="1"/>
  <c r="W18" s="1"/>
  <c r="X17" s="1"/>
  <c r="Y16" s="1"/>
  <c r="G33"/>
  <c r="AQ33" s="1"/>
  <c r="DH32"/>
  <c r="DG32"/>
  <c r="DF32"/>
  <c r="DE32"/>
  <c r="DD32"/>
  <c r="DC32"/>
  <c r="DB32"/>
  <c r="DA32"/>
  <c r="CZ32"/>
  <c r="CY32"/>
  <c r="CX32"/>
  <c r="CW32"/>
  <c r="CV32"/>
  <c r="CU32"/>
  <c r="CT32"/>
  <c r="CS32"/>
  <c r="CR32"/>
  <c r="CQ32"/>
  <c r="CP32"/>
  <c r="CO32"/>
  <c r="CN32"/>
  <c r="CM32"/>
  <c r="CL32"/>
  <c r="CK32"/>
  <c r="CJ32"/>
  <c r="CI32"/>
  <c r="CH32"/>
  <c r="CG32"/>
  <c r="CF32"/>
  <c r="H32"/>
  <c r="I31" s="1"/>
  <c r="J30" s="1"/>
  <c r="K29" s="1"/>
  <c r="L28" s="1"/>
  <c r="M27" s="1"/>
  <c r="N26" s="1"/>
  <c r="O25" s="1"/>
  <c r="P24" s="1"/>
  <c r="Q23" s="1"/>
  <c r="R22" s="1"/>
  <c r="S21" s="1"/>
  <c r="T20" s="1"/>
  <c r="U19" s="1"/>
  <c r="V18" s="1"/>
  <c r="W17" s="1"/>
  <c r="X16" s="1"/>
  <c r="G32"/>
  <c r="DH31"/>
  <c r="DG31"/>
  <c r="DF31"/>
  <c r="DE31"/>
  <c r="DD31"/>
  <c r="DC31"/>
  <c r="DB31"/>
  <c r="DA31"/>
  <c r="CZ31"/>
  <c r="CY31"/>
  <c r="CX31"/>
  <c r="CW31"/>
  <c r="CV31"/>
  <c r="CU31"/>
  <c r="CT31"/>
  <c r="CS31"/>
  <c r="CR31"/>
  <c r="CQ31"/>
  <c r="CP31"/>
  <c r="CO31"/>
  <c r="CN31"/>
  <c r="CM31"/>
  <c r="CL31"/>
  <c r="CK31"/>
  <c r="CJ31"/>
  <c r="CI31"/>
  <c r="CH31"/>
  <c r="CG31"/>
  <c r="CF31"/>
  <c r="H31"/>
  <c r="I30" s="1"/>
  <c r="J29" s="1"/>
  <c r="K28" s="1"/>
  <c r="L27" s="1"/>
  <c r="M26" s="1"/>
  <c r="N25" s="1"/>
  <c r="O24" s="1"/>
  <c r="P23" s="1"/>
  <c r="Q22" s="1"/>
  <c r="R21" s="1"/>
  <c r="S20" s="1"/>
  <c r="T19" s="1"/>
  <c r="U18" s="1"/>
  <c r="V17" s="1"/>
  <c r="W16" s="1"/>
  <c r="G31"/>
  <c r="AV31" s="1"/>
  <c r="DH30"/>
  <c r="DG30"/>
  <c r="DF30"/>
  <c r="DE30"/>
  <c r="DD30"/>
  <c r="DC30"/>
  <c r="DB30"/>
  <c r="DA30"/>
  <c r="CZ30"/>
  <c r="CY30"/>
  <c r="CX30"/>
  <c r="CW30"/>
  <c r="CV30"/>
  <c r="CU30"/>
  <c r="CT30"/>
  <c r="CS30"/>
  <c r="CR30"/>
  <c r="CQ30"/>
  <c r="CP30"/>
  <c r="CO30"/>
  <c r="CN30"/>
  <c r="CM30"/>
  <c r="CL30"/>
  <c r="CK30"/>
  <c r="CJ30"/>
  <c r="CI30"/>
  <c r="CH30"/>
  <c r="CG30"/>
  <c r="CF30"/>
  <c r="H30"/>
  <c r="I29" s="1"/>
  <c r="J28" s="1"/>
  <c r="K27" s="1"/>
  <c r="L26" s="1"/>
  <c r="M25" s="1"/>
  <c r="N24" s="1"/>
  <c r="O23" s="1"/>
  <c r="P22" s="1"/>
  <c r="Q21" s="1"/>
  <c r="R20" s="1"/>
  <c r="S19" s="1"/>
  <c r="T18" s="1"/>
  <c r="U17" s="1"/>
  <c r="V16" s="1"/>
  <c r="G30"/>
  <c r="DH29"/>
  <c r="DG29"/>
  <c r="DF29"/>
  <c r="DE29"/>
  <c r="DD29"/>
  <c r="DC29"/>
  <c r="DB29"/>
  <c r="DA29"/>
  <c r="CZ29"/>
  <c r="CY29"/>
  <c r="CX29"/>
  <c r="CW29"/>
  <c r="CV29"/>
  <c r="CU29"/>
  <c r="CT29"/>
  <c r="CS29"/>
  <c r="CR29"/>
  <c r="CQ29"/>
  <c r="CP29"/>
  <c r="CO29"/>
  <c r="CN29"/>
  <c r="CM29"/>
  <c r="CL29"/>
  <c r="CK29"/>
  <c r="CJ29"/>
  <c r="CI29"/>
  <c r="CH29"/>
  <c r="CG29"/>
  <c r="CF29"/>
  <c r="H29"/>
  <c r="I28" s="1"/>
  <c r="J27" s="1"/>
  <c r="K26" s="1"/>
  <c r="L25" s="1"/>
  <c r="M24" s="1"/>
  <c r="N23" s="1"/>
  <c r="O22" s="1"/>
  <c r="P21" s="1"/>
  <c r="Q20" s="1"/>
  <c r="R19" s="1"/>
  <c r="S18" s="1"/>
  <c r="T17" s="1"/>
  <c r="U16" s="1"/>
  <c r="G29"/>
  <c r="DH28"/>
  <c r="DG28"/>
  <c r="DF28"/>
  <c r="DE28"/>
  <c r="DD28"/>
  <c r="DC28"/>
  <c r="DB28"/>
  <c r="DA28"/>
  <c r="CZ28"/>
  <c r="CY28"/>
  <c r="CX28"/>
  <c r="CW28"/>
  <c r="CV28"/>
  <c r="CU28"/>
  <c r="CT28"/>
  <c r="CS28"/>
  <c r="CR28"/>
  <c r="CQ28"/>
  <c r="CP28"/>
  <c r="CO28"/>
  <c r="CN28"/>
  <c r="CM28"/>
  <c r="CL28"/>
  <c r="CK28"/>
  <c r="CJ28"/>
  <c r="CI28"/>
  <c r="CH28"/>
  <c r="CG28"/>
  <c r="CF28"/>
  <c r="H28"/>
  <c r="I27" s="1"/>
  <c r="J26" s="1"/>
  <c r="K25" s="1"/>
  <c r="L24" s="1"/>
  <c r="M23" s="1"/>
  <c r="N22" s="1"/>
  <c r="O21" s="1"/>
  <c r="P20" s="1"/>
  <c r="Q19" s="1"/>
  <c r="R18" s="1"/>
  <c r="S17" s="1"/>
  <c r="T16" s="1"/>
  <c r="G28"/>
  <c r="DH27"/>
  <c r="DG27"/>
  <c r="DF27"/>
  <c r="DE27"/>
  <c r="DD27"/>
  <c r="DC27"/>
  <c r="DB27"/>
  <c r="DA27"/>
  <c r="CZ27"/>
  <c r="CY27"/>
  <c r="CX27"/>
  <c r="CW27"/>
  <c r="CV27"/>
  <c r="CU27"/>
  <c r="CT27"/>
  <c r="CS27"/>
  <c r="CR27"/>
  <c r="CQ27"/>
  <c r="CP27"/>
  <c r="CO27"/>
  <c r="CN27"/>
  <c r="CM27"/>
  <c r="CL27"/>
  <c r="CK27"/>
  <c r="CJ27"/>
  <c r="CI27"/>
  <c r="CH27"/>
  <c r="CG27"/>
  <c r="CF27"/>
  <c r="H27"/>
  <c r="I26" s="1"/>
  <c r="J25" s="1"/>
  <c r="K24" s="1"/>
  <c r="L23" s="1"/>
  <c r="M22" s="1"/>
  <c r="N21" s="1"/>
  <c r="O20" s="1"/>
  <c r="P19" s="1"/>
  <c r="Q18" s="1"/>
  <c r="R17" s="1"/>
  <c r="S16" s="1"/>
  <c r="G27"/>
  <c r="AU27" s="1"/>
  <c r="DH26"/>
  <c r="DG26"/>
  <c r="DF26"/>
  <c r="DE26"/>
  <c r="DD26"/>
  <c r="DC26"/>
  <c r="DB26"/>
  <c r="DA26"/>
  <c r="CZ26"/>
  <c r="CY26"/>
  <c r="CX26"/>
  <c r="CW26"/>
  <c r="CV26"/>
  <c r="CU26"/>
  <c r="CT26"/>
  <c r="CS26"/>
  <c r="CR26"/>
  <c r="CQ26"/>
  <c r="CP26"/>
  <c r="CO26"/>
  <c r="CN26"/>
  <c r="CM26"/>
  <c r="CL26"/>
  <c r="CK26"/>
  <c r="CJ26"/>
  <c r="CI26"/>
  <c r="CH26"/>
  <c r="CG26"/>
  <c r="CF26"/>
  <c r="H26"/>
  <c r="I25" s="1"/>
  <c r="J24" s="1"/>
  <c r="K23" s="1"/>
  <c r="L22" s="1"/>
  <c r="M21" s="1"/>
  <c r="N20" s="1"/>
  <c r="O19" s="1"/>
  <c r="P18" s="1"/>
  <c r="Q17" s="1"/>
  <c r="R16" s="1"/>
  <c r="G26"/>
  <c r="DH25"/>
  <c r="DG25"/>
  <c r="DF25"/>
  <c r="DE25"/>
  <c r="DD25"/>
  <c r="DC25"/>
  <c r="DB25"/>
  <c r="DA25"/>
  <c r="CZ25"/>
  <c r="CY25"/>
  <c r="CX25"/>
  <c r="CW25"/>
  <c r="CV25"/>
  <c r="CU25"/>
  <c r="CT25"/>
  <c r="CS25"/>
  <c r="CR25"/>
  <c r="CQ25"/>
  <c r="CP25"/>
  <c r="CO25"/>
  <c r="CN25"/>
  <c r="CM25"/>
  <c r="CL25"/>
  <c r="CK25"/>
  <c r="CJ25"/>
  <c r="CI25"/>
  <c r="CH25"/>
  <c r="CG25"/>
  <c r="CF25"/>
  <c r="H25"/>
  <c r="I24" s="1"/>
  <c r="J23" s="1"/>
  <c r="K22" s="1"/>
  <c r="L21" s="1"/>
  <c r="M20" s="1"/>
  <c r="N19" s="1"/>
  <c r="O18" s="1"/>
  <c r="P17" s="1"/>
  <c r="Q16" s="1"/>
  <c r="G25"/>
  <c r="DH24"/>
  <c r="DG24"/>
  <c r="DF24"/>
  <c r="DE24"/>
  <c r="DD24"/>
  <c r="DC24"/>
  <c r="DB24"/>
  <c r="DA24"/>
  <c r="CZ24"/>
  <c r="CY24"/>
  <c r="CX24"/>
  <c r="CW24"/>
  <c r="CV24"/>
  <c r="CU24"/>
  <c r="CT24"/>
  <c r="CS24"/>
  <c r="CR24"/>
  <c r="CQ24"/>
  <c r="CP24"/>
  <c r="CO24"/>
  <c r="CN24"/>
  <c r="CM24"/>
  <c r="CL24"/>
  <c r="CK24"/>
  <c r="CJ24"/>
  <c r="CI24"/>
  <c r="CH24"/>
  <c r="CG24"/>
  <c r="CF24"/>
  <c r="H24"/>
  <c r="I23" s="1"/>
  <c r="J22" s="1"/>
  <c r="K21" s="1"/>
  <c r="L20" s="1"/>
  <c r="M19" s="1"/>
  <c r="N18" s="1"/>
  <c r="O17" s="1"/>
  <c r="P16" s="1"/>
  <c r="G24"/>
  <c r="AT24" s="1"/>
  <c r="DH23"/>
  <c r="DG23"/>
  <c r="DF23"/>
  <c r="DE23"/>
  <c r="DD23"/>
  <c r="DC23"/>
  <c r="DB23"/>
  <c r="DA23"/>
  <c r="CZ23"/>
  <c r="CY23"/>
  <c r="CX23"/>
  <c r="CW23"/>
  <c r="CV23"/>
  <c r="CU23"/>
  <c r="CT23"/>
  <c r="CS23"/>
  <c r="CR23"/>
  <c r="CQ23"/>
  <c r="CP23"/>
  <c r="CO23"/>
  <c r="CN23"/>
  <c r="CM23"/>
  <c r="CL23"/>
  <c r="CK23"/>
  <c r="CJ23"/>
  <c r="CI23"/>
  <c r="CH23"/>
  <c r="CG23"/>
  <c r="CF23"/>
  <c r="H23"/>
  <c r="I22" s="1"/>
  <c r="J21" s="1"/>
  <c r="K20" s="1"/>
  <c r="L19" s="1"/>
  <c r="M18" s="1"/>
  <c r="N17" s="1"/>
  <c r="O16" s="1"/>
  <c r="G23"/>
  <c r="CF22"/>
  <c r="DH22"/>
  <c r="DG22"/>
  <c r="DF22"/>
  <c r="DE22"/>
  <c r="DD22"/>
  <c r="DC22"/>
  <c r="DB22"/>
  <c r="DA22"/>
  <c r="CZ22"/>
  <c r="CY22"/>
  <c r="CX22"/>
  <c r="CW22"/>
  <c r="CV22"/>
  <c r="CU22"/>
  <c r="CT22"/>
  <c r="CS22"/>
  <c r="CR22"/>
  <c r="CQ22"/>
  <c r="CP22"/>
  <c r="CO22"/>
  <c r="CN22"/>
  <c r="CM22"/>
  <c r="CL22"/>
  <c r="CK22"/>
  <c r="CJ22"/>
  <c r="CI22"/>
  <c r="CH22"/>
  <c r="CG22"/>
  <c r="H22"/>
  <c r="I21" s="1"/>
  <c r="J20" s="1"/>
  <c r="K19" s="1"/>
  <c r="L18" s="1"/>
  <c r="M17" s="1"/>
  <c r="N16" s="1"/>
  <c r="G22"/>
  <c r="AP22" s="1"/>
  <c r="CG21"/>
  <c r="CF21"/>
  <c r="DH21"/>
  <c r="DG21"/>
  <c r="DF21"/>
  <c r="DE21"/>
  <c r="DD21"/>
  <c r="DC21"/>
  <c r="DB21"/>
  <c r="DA21"/>
  <c r="CZ21"/>
  <c r="CY21"/>
  <c r="CX21"/>
  <c r="CW21"/>
  <c r="CV21"/>
  <c r="CU21"/>
  <c r="CT21"/>
  <c r="CS21"/>
  <c r="CR21"/>
  <c r="CQ21"/>
  <c r="CP21"/>
  <c r="CO21"/>
  <c r="CN21"/>
  <c r="CM21"/>
  <c r="CL21"/>
  <c r="CK21"/>
  <c r="CJ21"/>
  <c r="CI21"/>
  <c r="CH21"/>
  <c r="H21"/>
  <c r="I20" s="1"/>
  <c r="J19" s="1"/>
  <c r="K18" s="1"/>
  <c r="L17" s="1"/>
  <c r="M16" s="1"/>
  <c r="G21"/>
  <c r="CH20"/>
  <c r="CG20"/>
  <c r="CF20"/>
  <c r="DH20"/>
  <c r="DG20"/>
  <c r="DF20"/>
  <c r="DE20"/>
  <c r="DD20"/>
  <c r="DC20"/>
  <c r="DB20"/>
  <c r="DA20"/>
  <c r="CZ20"/>
  <c r="CY20"/>
  <c r="CX20"/>
  <c r="CW20"/>
  <c r="CV20"/>
  <c r="CU20"/>
  <c r="CT20"/>
  <c r="CS20"/>
  <c r="CR20"/>
  <c r="CQ20"/>
  <c r="CP20"/>
  <c r="CO20"/>
  <c r="CN20"/>
  <c r="CM20"/>
  <c r="CL20"/>
  <c r="CK20"/>
  <c r="CJ20"/>
  <c r="CI20"/>
  <c r="H20"/>
  <c r="I19" s="1"/>
  <c r="J18" s="1"/>
  <c r="K17" s="1"/>
  <c r="L16" s="1"/>
  <c r="G20"/>
  <c r="CI19"/>
  <c r="CH19"/>
  <c r="CG19"/>
  <c r="CF19"/>
  <c r="DH19"/>
  <c r="DG19"/>
  <c r="DF19"/>
  <c r="DE19"/>
  <c r="DD19"/>
  <c r="DC19"/>
  <c r="DB19"/>
  <c r="DA19"/>
  <c r="CZ19"/>
  <c r="CY19"/>
  <c r="CX19"/>
  <c r="CW19"/>
  <c r="CV19"/>
  <c r="CU19"/>
  <c r="CT19"/>
  <c r="CS19"/>
  <c r="CR19"/>
  <c r="CQ19"/>
  <c r="CP19"/>
  <c r="CO19"/>
  <c r="CN19"/>
  <c r="CM19"/>
  <c r="CL19"/>
  <c r="CK19"/>
  <c r="CJ19"/>
  <c r="H19"/>
  <c r="I18" s="1"/>
  <c r="J17" s="1"/>
  <c r="K16" s="1"/>
  <c r="G19"/>
  <c r="AM19" s="1"/>
  <c r="CJ18"/>
  <c r="CI18"/>
  <c r="CH18"/>
  <c r="CG18"/>
  <c r="CF18"/>
  <c r="DH18"/>
  <c r="DG18"/>
  <c r="DF18"/>
  <c r="DE18"/>
  <c r="DD18"/>
  <c r="DC18"/>
  <c r="DB18"/>
  <c r="DA18"/>
  <c r="CZ18"/>
  <c r="CY18"/>
  <c r="CX18"/>
  <c r="CW18"/>
  <c r="CV18"/>
  <c r="CU18"/>
  <c r="CT18"/>
  <c r="CS18"/>
  <c r="CR18"/>
  <c r="CQ18"/>
  <c r="CP18"/>
  <c r="CO18"/>
  <c r="CN18"/>
  <c r="CM18"/>
  <c r="CL18"/>
  <c r="CK18"/>
  <c r="H18"/>
  <c r="I17" s="1"/>
  <c r="J16" s="1"/>
  <c r="G18"/>
  <c r="AG18" s="1"/>
  <c r="CK17"/>
  <c r="CJ17"/>
  <c r="CI17"/>
  <c r="CH17"/>
  <c r="CG17"/>
  <c r="CF17"/>
  <c r="DH17"/>
  <c r="DG17"/>
  <c r="DF17"/>
  <c r="DE17"/>
  <c r="DD17"/>
  <c r="DC17"/>
  <c r="DB17"/>
  <c r="DA17"/>
  <c r="CZ17"/>
  <c r="CY17"/>
  <c r="CX17"/>
  <c r="H17"/>
  <c r="I16" s="1"/>
  <c r="G17"/>
  <c r="AZ16"/>
  <c r="AY16"/>
  <c r="H16"/>
  <c r="G16"/>
  <c r="B327" s="1"/>
  <c r="E3"/>
  <c r="E402" i="18"/>
  <c r="E401"/>
  <c r="AD78" i="19" l="1"/>
  <c r="AW78"/>
  <c r="AS78"/>
  <c r="AN78"/>
  <c r="AU78"/>
  <c r="AM78"/>
  <c r="AP78"/>
  <c r="AO78"/>
  <c r="AR78"/>
  <c r="AQ78"/>
  <c r="AV78"/>
  <c r="AW81"/>
  <c r="AK81"/>
  <c r="AV81"/>
  <c r="AN81"/>
  <c r="AM81"/>
  <c r="AP81"/>
  <c r="AO81"/>
  <c r="AR81"/>
  <c r="AJ81"/>
  <c r="AS81"/>
  <c r="AT81"/>
  <c r="AL81"/>
  <c r="AW84"/>
  <c r="AO84"/>
  <c r="AG84"/>
  <c r="AL84"/>
  <c r="AQ84"/>
  <c r="AI84"/>
  <c r="AP84"/>
  <c r="AS84"/>
  <c r="AK84"/>
  <c r="AT84"/>
  <c r="AH84"/>
  <c r="AU84"/>
  <c r="AM84"/>
  <c r="AV84"/>
  <c r="AJ84"/>
  <c r="AF84"/>
  <c r="AL38"/>
  <c r="AR84"/>
  <c r="AD77"/>
  <c r="AW77"/>
  <c r="AS77"/>
  <c r="AP77"/>
  <c r="AR77"/>
  <c r="AO77"/>
  <c r="AT77"/>
  <c r="AQ77"/>
  <c r="AV77"/>
  <c r="AN77"/>
  <c r="AW83"/>
  <c r="AK83"/>
  <c r="AT83"/>
  <c r="AL83"/>
  <c r="AM83"/>
  <c r="AV83"/>
  <c r="AN83"/>
  <c r="AQ83"/>
  <c r="AP83"/>
  <c r="AH83"/>
  <c r="AU83"/>
  <c r="AI83"/>
  <c r="AR83"/>
  <c r="AJ83"/>
  <c r="AN84"/>
  <c r="AW80"/>
  <c r="AO80"/>
  <c r="AP80"/>
  <c r="AQ80"/>
  <c r="AT80"/>
  <c r="AS80"/>
  <c r="AK80"/>
  <c r="AL80"/>
  <c r="AU80"/>
  <c r="AM80"/>
  <c r="AN80"/>
  <c r="AW82"/>
  <c r="AQ82"/>
  <c r="AI82"/>
  <c r="AR82"/>
  <c r="AS82"/>
  <c r="AK82"/>
  <c r="AV82"/>
  <c r="AJ82"/>
  <c r="AU82"/>
  <c r="AM82"/>
  <c r="AL82"/>
  <c r="AO82"/>
  <c r="AN82"/>
  <c r="AW85"/>
  <c r="AS85"/>
  <c r="AG85"/>
  <c r="AV85"/>
  <c r="AN85"/>
  <c r="AF85"/>
  <c r="AU85"/>
  <c r="AI85"/>
  <c r="AP85"/>
  <c r="AH85"/>
  <c r="AK85"/>
  <c r="AR85"/>
  <c r="AJ85"/>
  <c r="AO85"/>
  <c r="AT85"/>
  <c r="AL85"/>
  <c r="AE85"/>
  <c r="AQ85"/>
  <c r="AM85"/>
  <c r="AW86"/>
  <c r="AQ86"/>
  <c r="AI86"/>
  <c r="AN86"/>
  <c r="AS86"/>
  <c r="AK86"/>
  <c r="AR86"/>
  <c r="AF86"/>
  <c r="AU86"/>
  <c r="AM86"/>
  <c r="AE86"/>
  <c r="AT86"/>
  <c r="AH86"/>
  <c r="AO86"/>
  <c r="AG86"/>
  <c r="AV86"/>
  <c r="AJ86"/>
  <c r="AD86"/>
  <c r="AL86"/>
  <c r="AP86"/>
  <c r="AG83"/>
  <c r="AD79"/>
  <c r="AQ79"/>
  <c r="AT79"/>
  <c r="AL79"/>
  <c r="AU79"/>
  <c r="AV79"/>
  <c r="AN79"/>
  <c r="AM79"/>
  <c r="AP79"/>
  <c r="AO79"/>
  <c r="AR79"/>
  <c r="AE78"/>
  <c r="AE77"/>
  <c r="AD80"/>
  <c r="C327"/>
  <c r="AD81"/>
  <c r="AD83"/>
  <c r="AD84"/>
  <c r="AD85"/>
  <c r="AH82"/>
  <c r="AO83"/>
  <c r="AS83"/>
  <c r="AD82"/>
  <c r="CK74" i="18"/>
  <c r="CK73"/>
  <c r="CK72"/>
  <c r="CK71"/>
  <c r="CK70"/>
  <c r="CK69"/>
  <c r="CK68"/>
  <c r="CK67"/>
  <c r="CK66"/>
  <c r="CK65"/>
  <c r="CK64"/>
  <c r="CK63"/>
  <c r="CK62"/>
  <c r="CK61"/>
  <c r="CK60"/>
  <c r="CK59"/>
  <c r="CK58"/>
  <c r="CK57"/>
  <c r="CK56"/>
  <c r="CK55"/>
  <c r="CK54"/>
  <c r="CK53"/>
  <c r="CK52"/>
  <c r="CK51"/>
  <c r="CK50"/>
  <c r="CK49"/>
  <c r="CK48"/>
  <c r="CK47"/>
  <c r="CK46"/>
  <c r="CK45"/>
  <c r="CK44"/>
  <c r="CK43"/>
  <c r="CK42"/>
  <c r="CK41"/>
  <c r="CK40"/>
  <c r="CK39"/>
  <c r="CK38"/>
  <c r="CK37"/>
  <c r="CK36"/>
  <c r="CK35"/>
  <c r="CK34"/>
  <c r="CK33"/>
  <c r="CK32"/>
  <c r="CK31"/>
  <c r="CK30"/>
  <c r="CK29"/>
  <c r="CK28"/>
  <c r="CK27"/>
  <c r="CK26"/>
  <c r="CK25"/>
  <c r="CK24"/>
  <c r="CK23"/>
  <c r="CK22"/>
  <c r="CK21"/>
  <c r="CK20"/>
  <c r="CK19"/>
  <c r="CK18"/>
  <c r="CU83"/>
  <c r="AJ83"/>
  <c r="AH80"/>
  <c r="CJ80"/>
  <c r="CJ77"/>
  <c r="CS83"/>
  <c r="AI83"/>
  <c r="AK83"/>
  <c r="AM83"/>
  <c r="AO83"/>
  <c r="AU83"/>
  <c r="AI81"/>
  <c r="CK81"/>
  <c r="AL83"/>
  <c r="CK83"/>
  <c r="CM83"/>
  <c r="CO83"/>
  <c r="CQ83"/>
  <c r="CY83"/>
  <c r="DA83"/>
  <c r="DE83"/>
  <c r="AI82"/>
  <c r="CL83"/>
  <c r="CN83"/>
  <c r="CP83"/>
  <c r="CR83"/>
  <c r="CV83"/>
  <c r="CX83"/>
  <c r="CZ83"/>
  <c r="DB83"/>
  <c r="DC83"/>
  <c r="DD83"/>
  <c r="DF83"/>
  <c r="DH82"/>
  <c r="DG83"/>
  <c r="AP83"/>
  <c r="AN83"/>
  <c r="AQ83"/>
  <c r="AR83"/>
  <c r="AS83"/>
  <c r="AW82"/>
  <c r="AV83"/>
  <c r="AH81"/>
  <c r="CJ81"/>
  <c r="CJ79"/>
  <c r="CJ78"/>
  <c r="CJ76"/>
  <c r="AT83"/>
  <c r="CK82"/>
  <c r="CT83"/>
  <c r="CW83"/>
  <c r="CL83" i="16"/>
  <c r="CK83"/>
  <c r="CM83"/>
  <c r="CP83"/>
  <c r="CQ83"/>
  <c r="CS83"/>
  <c r="CU83"/>
  <c r="CX83"/>
  <c r="DA83"/>
  <c r="DC83"/>
  <c r="DF83"/>
  <c r="DG83"/>
  <c r="CN83"/>
  <c r="CO83"/>
  <c r="CR83"/>
  <c r="CT83"/>
  <c r="CV83"/>
  <c r="CW83"/>
  <c r="CY83"/>
  <c r="CZ83"/>
  <c r="DB83"/>
  <c r="DD83"/>
  <c r="DE83"/>
  <c r="DH83"/>
  <c r="AI35" i="1"/>
  <c r="AI33"/>
  <c r="AI31"/>
  <c r="AI29"/>
  <c r="AI27"/>
  <c r="AI74"/>
  <c r="AI72"/>
  <c r="AI70"/>
  <c r="AI67"/>
  <c r="AI66"/>
  <c r="AI64"/>
  <c r="AI62"/>
  <c r="AI60"/>
  <c r="AI58"/>
  <c r="AI57"/>
  <c r="AI55"/>
  <c r="AI53"/>
  <c r="AI50"/>
  <c r="AI48"/>
  <c r="AI46"/>
  <c r="AI44"/>
  <c r="AI42"/>
  <c r="AI41"/>
  <c r="AI39"/>
  <c r="AI38"/>
  <c r="AI36"/>
  <c r="AI34"/>
  <c r="AI32"/>
  <c r="AI30"/>
  <c r="AI28"/>
  <c r="AI26"/>
  <c r="AI73"/>
  <c r="AI71"/>
  <c r="AI69"/>
  <c r="AI68"/>
  <c r="AI65"/>
  <c r="AI63"/>
  <c r="AI61"/>
  <c r="AI59"/>
  <c r="AI56"/>
  <c r="AI54"/>
  <c r="AI52"/>
  <c r="AI51"/>
  <c r="AI49"/>
  <c r="AI47"/>
  <c r="AI45"/>
  <c r="AI43"/>
  <c r="AI40"/>
  <c r="AI37"/>
  <c r="AH82"/>
  <c r="AH80"/>
  <c r="AH77"/>
  <c r="AO83"/>
  <c r="AS83"/>
  <c r="AW82"/>
  <c r="AV83"/>
  <c r="AJ83"/>
  <c r="AK83"/>
  <c r="AL83"/>
  <c r="AN83"/>
  <c r="AP83"/>
  <c r="AR83"/>
  <c r="AT83"/>
  <c r="AH83"/>
  <c r="AH81"/>
  <c r="AH79"/>
  <c r="AH78"/>
  <c r="AH76"/>
  <c r="AQ83"/>
  <c r="AI83"/>
  <c r="AM83"/>
  <c r="AU83"/>
  <c r="AW28" i="19"/>
  <c r="AP19"/>
  <c r="AL19"/>
  <c r="AV21"/>
  <c r="AR30"/>
  <c r="AU41"/>
  <c r="AV42"/>
  <c r="AM53"/>
  <c r="AT57"/>
  <c r="CR86" i="1"/>
  <c r="CV86"/>
  <c r="AH19" i="19"/>
  <c r="AU19"/>
  <c r="AK24"/>
  <c r="AN35"/>
  <c r="AQ43"/>
  <c r="AU47"/>
  <c r="AP48"/>
  <c r="AI51"/>
  <c r="AT19"/>
  <c r="AV23"/>
  <c r="AW37"/>
  <c r="AS37"/>
  <c r="AQ39"/>
  <c r="AT44"/>
  <c r="AI70"/>
  <c r="AO18"/>
  <c r="AI19"/>
  <c r="AQ19"/>
  <c r="AH23"/>
  <c r="AM23"/>
  <c r="AU23"/>
  <c r="AL26"/>
  <c r="AL30"/>
  <c r="AV30"/>
  <c r="AI31"/>
  <c r="AN31"/>
  <c r="AN32"/>
  <c r="AU34"/>
  <c r="AL34"/>
  <c r="AV35"/>
  <c r="AH37"/>
  <c r="AM38"/>
  <c r="AO39"/>
  <c r="AM41"/>
  <c r="AF44"/>
  <c r="AS46"/>
  <c r="AD48"/>
  <c r="AW48" s="1"/>
  <c r="AU51"/>
  <c r="AG48"/>
  <c r="AH52"/>
  <c r="AR56"/>
  <c r="AQ57"/>
  <c r="AN60"/>
  <c r="AU61"/>
  <c r="AM65"/>
  <c r="AD66"/>
  <c r="AS72"/>
  <c r="AQ75"/>
  <c r="AU75"/>
  <c r="AU30"/>
  <c r="AS52"/>
  <c r="AV16"/>
  <c r="AR20"/>
  <c r="AO23"/>
  <c r="AS23"/>
  <c r="AW23"/>
  <c r="AN24"/>
  <c r="AV24"/>
  <c r="AI29"/>
  <c r="AF30"/>
  <c r="AU31"/>
  <c r="AW32"/>
  <c r="AD34"/>
  <c r="AQ37"/>
  <c r="AR39"/>
  <c r="AH48"/>
  <c r="AS48"/>
  <c r="AT49"/>
  <c r="AP52"/>
  <c r="AV52"/>
  <c r="AM55"/>
  <c r="AR55"/>
  <c r="AV55"/>
  <c r="AH57"/>
  <c r="AM57"/>
  <c r="AU57"/>
  <c r="AV60"/>
  <c r="AG62"/>
  <c r="AL62"/>
  <c r="AS62"/>
  <c r="AD65"/>
  <c r="AO66"/>
  <c r="AM68"/>
  <c r="AD70"/>
  <c r="AW70" s="1"/>
  <c r="AE72"/>
  <c r="AU72"/>
  <c r="AS75"/>
  <c r="AF76"/>
  <c r="AU17"/>
  <c r="AT20"/>
  <c r="AV25"/>
  <c r="AI26"/>
  <c r="AW29"/>
  <c r="AP30"/>
  <c r="AU33"/>
  <c r="AM35"/>
  <c r="AP37"/>
  <c r="AU37"/>
  <c r="AI38"/>
  <c r="AT38"/>
  <c r="AS44"/>
  <c r="AT45"/>
  <c r="AG47"/>
  <c r="AQ47"/>
  <c r="AS50"/>
  <c r="AQ51"/>
  <c r="AO60"/>
  <c r="AK62"/>
  <c r="AK63"/>
  <c r="AI65"/>
  <c r="AQ65"/>
  <c r="AU70"/>
  <c r="AI72"/>
  <c r="AT18"/>
  <c r="AV19"/>
  <c r="AL69"/>
  <c r="CF16"/>
  <c r="CJ16"/>
  <c r="CN16"/>
  <c r="CR16"/>
  <c r="CV16"/>
  <c r="CZ16"/>
  <c r="DD16"/>
  <c r="DD294" s="1"/>
  <c r="DH16"/>
  <c r="CG16"/>
  <c r="CI16"/>
  <c r="CK16"/>
  <c r="CM16"/>
  <c r="CO16"/>
  <c r="CQ16"/>
  <c r="CS16"/>
  <c r="CU16"/>
  <c r="CW16"/>
  <c r="CY16"/>
  <c r="DA16"/>
  <c r="DC16"/>
  <c r="DC294" s="1"/>
  <c r="DE16"/>
  <c r="DG16"/>
  <c r="AD17"/>
  <c r="AD21"/>
  <c r="AW21" s="1"/>
  <c r="AT21"/>
  <c r="AF21"/>
  <c r="AU21"/>
  <c r="AD25"/>
  <c r="AK25"/>
  <c r="AP25"/>
  <c r="AS25"/>
  <c r="AW25"/>
  <c r="AQ26"/>
  <c r="AF26"/>
  <c r="AV26"/>
  <c r="AE27"/>
  <c r="AI27"/>
  <c r="AK27"/>
  <c r="AN27"/>
  <c r="AQ27"/>
  <c r="AS27"/>
  <c r="AV27"/>
  <c r="AD29"/>
  <c r="AG29"/>
  <c r="AL29"/>
  <c r="AO29"/>
  <c r="AQ29"/>
  <c r="AS29"/>
  <c r="AU29"/>
  <c r="AH32"/>
  <c r="AD33"/>
  <c r="AG33"/>
  <c r="AI33"/>
  <c r="AL33"/>
  <c r="AS33"/>
  <c r="AP33"/>
  <c r="AW33"/>
  <c r="AI34"/>
  <c r="AQ34"/>
  <c r="AT34"/>
  <c r="AH34"/>
  <c r="AM34"/>
  <c r="AN36"/>
  <c r="AV36"/>
  <c r="AR36"/>
  <c r="AE45"/>
  <c r="AI45"/>
  <c r="AQ45"/>
  <c r="AM45"/>
  <c r="AE49"/>
  <c r="AI49"/>
  <c r="AQ49"/>
  <c r="AM49"/>
  <c r="AI53"/>
  <c r="AU53"/>
  <c r="AQ53"/>
  <c r="AI59"/>
  <c r="AE59"/>
  <c r="AN59"/>
  <c r="AU59"/>
  <c r="AI61"/>
  <c r="AQ61"/>
  <c r="AM61"/>
  <c r="AM63"/>
  <c r="AE63"/>
  <c r="AJ63"/>
  <c r="AR63"/>
  <c r="AM67"/>
  <c r="AJ67"/>
  <c r="AD68"/>
  <c r="AW68" s="1"/>
  <c r="AH68"/>
  <c r="AF68"/>
  <c r="AL68"/>
  <c r="AD69"/>
  <c r="AW69" s="1"/>
  <c r="AE69"/>
  <c r="AT71"/>
  <c r="AI71"/>
  <c r="AD73"/>
  <c r="AT73"/>
  <c r="AH73"/>
  <c r="AR76"/>
  <c r="AL17"/>
  <c r="AL21"/>
  <c r="AP21"/>
  <c r="AM21"/>
  <c r="AQ21"/>
  <c r="AH25"/>
  <c r="AM25"/>
  <c r="AU25"/>
  <c r="AT17"/>
  <c r="AK18"/>
  <c r="AS18"/>
  <c r="AD19"/>
  <c r="AE19"/>
  <c r="AJ19"/>
  <c r="AN19"/>
  <c r="AR19"/>
  <c r="AH21"/>
  <c r="AE21"/>
  <c r="AI21"/>
  <c r="AN21"/>
  <c r="AR21"/>
  <c r="AD23"/>
  <c r="AG23"/>
  <c r="AI23"/>
  <c r="AL23"/>
  <c r="AP23"/>
  <c r="AT23"/>
  <c r="AQ23"/>
  <c r="AF24"/>
  <c r="AP24"/>
  <c r="AE23"/>
  <c r="AG25"/>
  <c r="AI25"/>
  <c r="AL25"/>
  <c r="AO25"/>
  <c r="AQ25"/>
  <c r="AT25"/>
  <c r="AE25"/>
  <c r="AF27"/>
  <c r="AJ27"/>
  <c r="AO27"/>
  <c r="AE29"/>
  <c r="AH29"/>
  <c r="AK29"/>
  <c r="AM29"/>
  <c r="AP29"/>
  <c r="AT29"/>
  <c r="AE30"/>
  <c r="AJ30"/>
  <c r="AQ30"/>
  <c r="AE31"/>
  <c r="AJ31"/>
  <c r="AO31"/>
  <c r="AS31"/>
  <c r="AE33"/>
  <c r="AH33"/>
  <c r="AK33"/>
  <c r="AM33"/>
  <c r="AO33"/>
  <c r="AT33"/>
  <c r="AP34"/>
  <c r="AE34"/>
  <c r="AE35"/>
  <c r="AQ35"/>
  <c r="AF35"/>
  <c r="AF36"/>
  <c r="AJ36"/>
  <c r="AO36"/>
  <c r="AD37"/>
  <c r="AK37"/>
  <c r="AO37"/>
  <c r="AT37"/>
  <c r="AD38"/>
  <c r="AP38"/>
  <c r="AU38"/>
  <c r="AH38"/>
  <c r="AG36"/>
  <c r="AD41"/>
  <c r="AW41" s="1"/>
  <c r="AL41"/>
  <c r="AT41"/>
  <c r="AI41"/>
  <c r="AP41"/>
  <c r="AD43"/>
  <c r="AP44"/>
  <c r="AU45"/>
  <c r="AI47"/>
  <c r="AE47"/>
  <c r="AK48"/>
  <c r="AU49"/>
  <c r="AM51"/>
  <c r="AE51"/>
  <c r="AG52"/>
  <c r="AO52"/>
  <c r="AE53"/>
  <c r="AI55"/>
  <c r="AQ55"/>
  <c r="AE55"/>
  <c r="AU55"/>
  <c r="AI57"/>
  <c r="AE57"/>
  <c r="AQ59"/>
  <c r="AM59"/>
  <c r="AR59"/>
  <c r="AG60"/>
  <c r="AE61"/>
  <c r="AO62"/>
  <c r="AD62"/>
  <c r="AQ63"/>
  <c r="AI63"/>
  <c r="AN63"/>
  <c r="AE65"/>
  <c r="AG66"/>
  <c r="AE67"/>
  <c r="AI67"/>
  <c r="AF67"/>
  <c r="AN67"/>
  <c r="AE68"/>
  <c r="AI68"/>
  <c r="AH69"/>
  <c r="AE71"/>
  <c r="AU71"/>
  <c r="AF71"/>
  <c r="AJ71"/>
  <c r="AD72"/>
  <c r="AW72" s="1"/>
  <c r="AT72"/>
  <c r="AH72"/>
  <c r="AG73"/>
  <c r="AS73"/>
  <c r="AU73"/>
  <c r="AW73"/>
  <c r="AD75"/>
  <c r="AG75"/>
  <c r="AP75"/>
  <c r="AT75"/>
  <c r="AW19"/>
  <c r="AN16"/>
  <c r="AK20"/>
  <c r="AO16"/>
  <c r="AE17"/>
  <c r="AM17"/>
  <c r="AD18"/>
  <c r="AW18" s="1"/>
  <c r="AP18"/>
  <c r="AP20"/>
  <c r="AD22"/>
  <c r="AT22"/>
  <c r="AL16"/>
  <c r="AD16"/>
  <c r="AH16"/>
  <c r="AP16"/>
  <c r="AT16"/>
  <c r="CH16"/>
  <c r="CL16"/>
  <c r="CP16"/>
  <c r="CT16"/>
  <c r="CX16"/>
  <c r="DB16"/>
  <c r="DF16"/>
  <c r="AF17"/>
  <c r="AJ17"/>
  <c r="AN17"/>
  <c r="AR17"/>
  <c r="AV17"/>
  <c r="AI18"/>
  <c r="AE18"/>
  <c r="AM18"/>
  <c r="AQ18"/>
  <c r="AU18"/>
  <c r="AF19"/>
  <c r="AG19"/>
  <c r="AK19"/>
  <c r="AO19"/>
  <c r="AS19"/>
  <c r="AH20"/>
  <c r="AE20"/>
  <c r="AI20"/>
  <c r="AM20"/>
  <c r="AQ20"/>
  <c r="AU20"/>
  <c r="AJ21"/>
  <c r="AK21"/>
  <c r="AO21"/>
  <c r="AS21"/>
  <c r="AL22"/>
  <c r="AE22"/>
  <c r="AI22"/>
  <c r="AM22"/>
  <c r="AQ22"/>
  <c r="AU22"/>
  <c r="AF23"/>
  <c r="AJ23"/>
  <c r="AN23"/>
  <c r="AR23"/>
  <c r="AH24"/>
  <c r="AS24"/>
  <c r="AD26"/>
  <c r="AN26"/>
  <c r="AT26"/>
  <c r="AT27"/>
  <c r="AG27"/>
  <c r="AM27"/>
  <c r="AR27"/>
  <c r="AW27"/>
  <c r="AF28"/>
  <c r="AK28"/>
  <c r="AP28"/>
  <c r="AV28"/>
  <c r="AM30"/>
  <c r="AH30"/>
  <c r="AF31"/>
  <c r="AK31"/>
  <c r="AQ31"/>
  <c r="AF29"/>
  <c r="AH27"/>
  <c r="AF32"/>
  <c r="AK32"/>
  <c r="AP32"/>
  <c r="AV32"/>
  <c r="AL35"/>
  <c r="AW35"/>
  <c r="AS35"/>
  <c r="AO35"/>
  <c r="AG35"/>
  <c r="AJ35"/>
  <c r="AR35"/>
  <c r="AI36"/>
  <c r="AE36"/>
  <c r="AT36"/>
  <c r="AP36"/>
  <c r="AL36"/>
  <c r="AK36"/>
  <c r="AS36"/>
  <c r="AG37"/>
  <c r="AL37"/>
  <c r="AJ39"/>
  <c r="AF39"/>
  <c r="AN39"/>
  <c r="AV39"/>
  <c r="AJ40"/>
  <c r="AR40"/>
  <c r="AE42"/>
  <c r="AM42"/>
  <c r="AU42"/>
  <c r="AE41"/>
  <c r="AI37"/>
  <c r="AK35"/>
  <c r="AH43"/>
  <c r="AP43"/>
  <c r="AH44"/>
  <c r="AH46"/>
  <c r="AP46"/>
  <c r="AV48"/>
  <c r="AR48"/>
  <c r="AN48"/>
  <c r="AJ48"/>
  <c r="AF48"/>
  <c r="AL48"/>
  <c r="AT48"/>
  <c r="AH50"/>
  <c r="AP50"/>
  <c r="AK52"/>
  <c r="AT53"/>
  <c r="AH54"/>
  <c r="AP54"/>
  <c r="AH56"/>
  <c r="AK58"/>
  <c r="AS58"/>
  <c r="AT59"/>
  <c r="AK60"/>
  <c r="AT61"/>
  <c r="AR62"/>
  <c r="AN62"/>
  <c r="AJ62"/>
  <c r="AF62"/>
  <c r="AH62"/>
  <c r="AK64"/>
  <c r="AU48"/>
  <c r="AF63"/>
  <c r="AJ59"/>
  <c r="AN55"/>
  <c r="AR51"/>
  <c r="AV47"/>
  <c r="AE66"/>
  <c r="AI62"/>
  <c r="AU50"/>
  <c r="AF65"/>
  <c r="AJ61"/>
  <c r="AN57"/>
  <c r="AR53"/>
  <c r="AV49"/>
  <c r="AF69"/>
  <c r="AM62"/>
  <c r="AJ65"/>
  <c r="AN61"/>
  <c r="AR57"/>
  <c r="AV53"/>
  <c r="AE74"/>
  <c r="AJ72"/>
  <c r="AN68"/>
  <c r="AI73"/>
  <c r="AM69"/>
  <c r="AP66"/>
  <c r="AT62"/>
  <c r="AH17"/>
  <c r="AP17"/>
  <c r="AS20"/>
  <c r="AK16"/>
  <c r="AS16"/>
  <c r="AW16"/>
  <c r="AQ17"/>
  <c r="AE16"/>
  <c r="AI16"/>
  <c r="AM16"/>
  <c r="AQ16"/>
  <c r="AU16"/>
  <c r="AG17"/>
  <c r="AK17"/>
  <c r="AO17"/>
  <c r="AS17"/>
  <c r="AW17"/>
  <c r="AF18"/>
  <c r="AJ18"/>
  <c r="AN18"/>
  <c r="AR18"/>
  <c r="AV18"/>
  <c r="AF20"/>
  <c r="AJ20"/>
  <c r="AN20"/>
  <c r="AV20"/>
  <c r="AG21"/>
  <c r="AF22"/>
  <c r="AJ22"/>
  <c r="AN22"/>
  <c r="AR22"/>
  <c r="AV22"/>
  <c r="AK23"/>
  <c r="AD24"/>
  <c r="AJ24"/>
  <c r="AO24"/>
  <c r="AE26"/>
  <c r="AJ26"/>
  <c r="AP26"/>
  <c r="AG28"/>
  <c r="AL28"/>
  <c r="AR28"/>
  <c r="AO30"/>
  <c r="AK30"/>
  <c r="AG30"/>
  <c r="AD30"/>
  <c r="AI30"/>
  <c r="AN30"/>
  <c r="AT30"/>
  <c r="AP31"/>
  <c r="AD31"/>
  <c r="AG31"/>
  <c r="AM31"/>
  <c r="AR31"/>
  <c r="AW31"/>
  <c r="AL32"/>
  <c r="AG32"/>
  <c r="AR32"/>
  <c r="AI35"/>
  <c r="AD35"/>
  <c r="AF33"/>
  <c r="AH31"/>
  <c r="AL27"/>
  <c r="AN25"/>
  <c r="AD36"/>
  <c r="AI39"/>
  <c r="AK40"/>
  <c r="AH41"/>
  <c r="AF42"/>
  <c r="AN42"/>
  <c r="AI43"/>
  <c r="AV44"/>
  <c r="AR44"/>
  <c r="AN44"/>
  <c r="AI44"/>
  <c r="AO44"/>
  <c r="AK46"/>
  <c r="AT47"/>
  <c r="AJ41"/>
  <c r="AP35"/>
  <c r="AR33"/>
  <c r="AT31"/>
  <c r="AF45"/>
  <c r="AK50"/>
  <c r="AT51"/>
  <c r="AR52"/>
  <c r="AN52"/>
  <c r="AJ52"/>
  <c r="AF52"/>
  <c r="AU52"/>
  <c r="AQ52"/>
  <c r="AD52"/>
  <c r="AW52" s="1"/>
  <c r="AL52"/>
  <c r="AK54"/>
  <c r="AK56"/>
  <c r="AD58"/>
  <c r="AL58"/>
  <c r="AR60"/>
  <c r="AJ60"/>
  <c r="AF60"/>
  <c r="AU60"/>
  <c r="AQ60"/>
  <c r="AM60"/>
  <c r="AI60"/>
  <c r="AD60"/>
  <c r="AE60"/>
  <c r="AM52"/>
  <c r="AQ48"/>
  <c r="AU44"/>
  <c r="AF59"/>
  <c r="AJ55"/>
  <c r="AN51"/>
  <c r="AR47"/>
  <c r="AD64"/>
  <c r="AG65"/>
  <c r="AL60"/>
  <c r="AP56"/>
  <c r="AT52"/>
  <c r="AF70"/>
  <c r="AL64"/>
  <c r="AQ74"/>
  <c r="AU74"/>
  <c r="AF74"/>
  <c r="AE76"/>
  <c r="AJ16"/>
  <c r="AR16"/>
  <c r="AO20"/>
  <c r="AG22"/>
  <c r="AK22"/>
  <c r="AO22"/>
  <c r="AS22"/>
  <c r="AW22"/>
  <c r="AQ28"/>
  <c r="AM28"/>
  <c r="AI28"/>
  <c r="AE28"/>
  <c r="AH28"/>
  <c r="AN28"/>
  <c r="AS28"/>
  <c r="AE40"/>
  <c r="AT40"/>
  <c r="AP40"/>
  <c r="AL40"/>
  <c r="AH40"/>
  <c r="AF40"/>
  <c r="AN40"/>
  <c r="AV40"/>
  <c r="AD40"/>
  <c r="AH36"/>
  <c r="AV46"/>
  <c r="AR46"/>
  <c r="AN46"/>
  <c r="AJ46"/>
  <c r="AF46"/>
  <c r="AE46"/>
  <c r="AD46"/>
  <c r="AL46"/>
  <c r="AT46"/>
  <c r="AV50"/>
  <c r="AR50"/>
  <c r="AN50"/>
  <c r="AJ50"/>
  <c r="AF50"/>
  <c r="AD50"/>
  <c r="AL50"/>
  <c r="AT50"/>
  <c r="AE50"/>
  <c r="AI46"/>
  <c r="AN41"/>
  <c r="AP39"/>
  <c r="AT35"/>
  <c r="AF49"/>
  <c r="AJ45"/>
  <c r="AV54"/>
  <c r="AR54"/>
  <c r="AN54"/>
  <c r="AJ54"/>
  <c r="AF54"/>
  <c r="AU54"/>
  <c r="AQ54"/>
  <c r="AD54"/>
  <c r="AL54"/>
  <c r="AT54"/>
  <c r="AV56"/>
  <c r="AN56"/>
  <c r="AJ56"/>
  <c r="AF56"/>
  <c r="AU56"/>
  <c r="AQ56"/>
  <c r="AM56"/>
  <c r="AI56"/>
  <c r="AD56"/>
  <c r="AL56"/>
  <c r="AT56"/>
  <c r="AV58"/>
  <c r="AR58"/>
  <c r="AN58"/>
  <c r="AJ58"/>
  <c r="AF58"/>
  <c r="AQ58"/>
  <c r="AM58"/>
  <c r="AG58"/>
  <c r="AO58"/>
  <c r="AW58"/>
  <c r="AE58"/>
  <c r="AI54"/>
  <c r="AM50"/>
  <c r="AQ46"/>
  <c r="AV41"/>
  <c r="AF57"/>
  <c r="AJ53"/>
  <c r="AN49"/>
  <c r="AR45"/>
  <c r="AR64"/>
  <c r="AN64"/>
  <c r="AJ64"/>
  <c r="AF64"/>
  <c r="AQ64"/>
  <c r="AI64"/>
  <c r="AE64"/>
  <c r="AG64"/>
  <c r="AO64"/>
  <c r="AH74"/>
  <c r="AG74"/>
  <c r="AR74"/>
  <c r="AV74"/>
  <c r="AF16"/>
  <c r="AG20"/>
  <c r="AG16"/>
  <c r="AI17"/>
  <c r="AH18"/>
  <c r="AL18"/>
  <c r="AD20"/>
  <c r="AW20" s="1"/>
  <c r="AL20"/>
  <c r="AH22"/>
  <c r="AU24"/>
  <c r="AQ24"/>
  <c r="AM24"/>
  <c r="AI24"/>
  <c r="AE24"/>
  <c r="AG24"/>
  <c r="AL24"/>
  <c r="AR24"/>
  <c r="AW24"/>
  <c r="AS26"/>
  <c r="AO26"/>
  <c r="AK26"/>
  <c r="AG26"/>
  <c r="AH26"/>
  <c r="AM26"/>
  <c r="AR26"/>
  <c r="AD27"/>
  <c r="AD28"/>
  <c r="AJ28"/>
  <c r="AO28"/>
  <c r="AT28"/>
  <c r="AV29"/>
  <c r="AM32"/>
  <c r="AI32"/>
  <c r="AE32"/>
  <c r="AD32"/>
  <c r="AJ32"/>
  <c r="AO32"/>
  <c r="AT32"/>
  <c r="AV33"/>
  <c r="AL39"/>
  <c r="AW39"/>
  <c r="AS39"/>
  <c r="AK39"/>
  <c r="AG39"/>
  <c r="AE39"/>
  <c r="AM39"/>
  <c r="AU39"/>
  <c r="AD39"/>
  <c r="AH35"/>
  <c r="AL31"/>
  <c r="AP27"/>
  <c r="AG40"/>
  <c r="AO40"/>
  <c r="AW40"/>
  <c r="AT42"/>
  <c r="AL42"/>
  <c r="AH42"/>
  <c r="AD42"/>
  <c r="AW42" s="1"/>
  <c r="AS42"/>
  <c r="AJ42"/>
  <c r="AR42"/>
  <c r="AW43"/>
  <c r="AS43"/>
  <c r="AO43"/>
  <c r="AK43"/>
  <c r="AG43"/>
  <c r="AV43"/>
  <c r="AR43"/>
  <c r="AJ43"/>
  <c r="AE43"/>
  <c r="AM43"/>
  <c r="AU43"/>
  <c r="AD44"/>
  <c r="AI40"/>
  <c r="AM36"/>
  <c r="AQ32"/>
  <c r="AS30"/>
  <c r="AU28"/>
  <c r="AW26"/>
  <c r="AG42"/>
  <c r="AG46"/>
  <c r="AO46"/>
  <c r="AW46"/>
  <c r="AE48"/>
  <c r="AM40"/>
  <c r="AO38"/>
  <c r="AQ36"/>
  <c r="AU32"/>
  <c r="AW30"/>
  <c r="AF47"/>
  <c r="AK42"/>
  <c r="AG50"/>
  <c r="AO50"/>
  <c r="AW50"/>
  <c r="AE52"/>
  <c r="AI48"/>
  <c r="AL44"/>
  <c r="AQ40"/>
  <c r="AU36"/>
  <c r="AW34"/>
  <c r="AF51"/>
  <c r="AJ47"/>
  <c r="AO42"/>
  <c r="AG54"/>
  <c r="AO54"/>
  <c r="AW54"/>
  <c r="AE54"/>
  <c r="AI50"/>
  <c r="AM46"/>
  <c r="AR41"/>
  <c r="AT39"/>
  <c r="AV37"/>
  <c r="AF53"/>
  <c r="AJ49"/>
  <c r="AN45"/>
  <c r="AG56"/>
  <c r="AO56"/>
  <c r="AW56"/>
  <c r="AE56"/>
  <c r="AI52"/>
  <c r="AM48"/>
  <c r="AQ44"/>
  <c r="AU40"/>
  <c r="AW38"/>
  <c r="AF55"/>
  <c r="AJ51"/>
  <c r="AN47"/>
  <c r="AH58"/>
  <c r="AP58"/>
  <c r="AH60"/>
  <c r="AP60"/>
  <c r="AE62"/>
  <c r="AI58"/>
  <c r="AM54"/>
  <c r="AQ50"/>
  <c r="AU46"/>
  <c r="AF61"/>
  <c r="AJ57"/>
  <c r="AN53"/>
  <c r="AR49"/>
  <c r="AV45"/>
  <c r="AH64"/>
  <c r="AN66"/>
  <c r="AJ66"/>
  <c r="AF66"/>
  <c r="AI66"/>
  <c r="AK66"/>
  <c r="AD74"/>
  <c r="AF72"/>
  <c r="AJ68"/>
  <c r="AS59"/>
  <c r="AE73"/>
  <c r="AI69"/>
  <c r="AL66"/>
  <c r="AP62"/>
  <c r="AT58"/>
  <c r="AS76"/>
  <c r="AW76"/>
  <c r="AF34"/>
  <c r="AJ34"/>
  <c r="AN34"/>
  <c r="AR34"/>
  <c r="AV34"/>
  <c r="AF38"/>
  <c r="AJ38"/>
  <c r="AN38"/>
  <c r="AR38"/>
  <c r="AV38"/>
  <c r="AL43"/>
  <c r="AT43"/>
  <c r="AG45"/>
  <c r="AK45"/>
  <c r="AO45"/>
  <c r="AS45"/>
  <c r="AK47"/>
  <c r="AO47"/>
  <c r="AS47"/>
  <c r="AG49"/>
  <c r="AK49"/>
  <c r="AO49"/>
  <c r="AS49"/>
  <c r="AG51"/>
  <c r="AK51"/>
  <c r="AO51"/>
  <c r="AS51"/>
  <c r="AG53"/>
  <c r="AK53"/>
  <c r="AO53"/>
  <c r="AS53"/>
  <c r="AG55"/>
  <c r="AK55"/>
  <c r="AO55"/>
  <c r="AS55"/>
  <c r="AV57"/>
  <c r="AG57"/>
  <c r="AK57"/>
  <c r="AO57"/>
  <c r="AS57"/>
  <c r="AG59"/>
  <c r="AK59"/>
  <c r="AO59"/>
  <c r="AT60"/>
  <c r="AR61"/>
  <c r="AG61"/>
  <c r="AK61"/>
  <c r="AO61"/>
  <c r="AG63"/>
  <c r="AO63"/>
  <c r="AS63"/>
  <c r="AP64"/>
  <c r="AN65"/>
  <c r="AK65"/>
  <c r="AO65"/>
  <c r="AG67"/>
  <c r="AK67"/>
  <c r="AO67"/>
  <c r="AJ70"/>
  <c r="AV70"/>
  <c r="AG70"/>
  <c r="AK70"/>
  <c r="AV71"/>
  <c r="AG71"/>
  <c r="AK71"/>
  <c r="AS74"/>
  <c r="AW74"/>
  <c r="AE75"/>
  <c r="AD76"/>
  <c r="AP76"/>
  <c r="AT76"/>
  <c r="AF25"/>
  <c r="AJ25"/>
  <c r="AR25"/>
  <c r="AJ29"/>
  <c r="AN29"/>
  <c r="AR29"/>
  <c r="AJ33"/>
  <c r="AN33"/>
  <c r="AG34"/>
  <c r="AK34"/>
  <c r="AO34"/>
  <c r="AS34"/>
  <c r="AF37"/>
  <c r="AJ37"/>
  <c r="AN37"/>
  <c r="AR37"/>
  <c r="AG38"/>
  <c r="AK38"/>
  <c r="AS38"/>
  <c r="AH39"/>
  <c r="AG41"/>
  <c r="AK41"/>
  <c r="AO41"/>
  <c r="AS41"/>
  <c r="AF43"/>
  <c r="AN43"/>
  <c r="AD45"/>
  <c r="AW45" s="1"/>
  <c r="AH45"/>
  <c r="AL45"/>
  <c r="AP45"/>
  <c r="AD47"/>
  <c r="AW47" s="1"/>
  <c r="AH47"/>
  <c r="AL47"/>
  <c r="AP47"/>
  <c r="AD49"/>
  <c r="AW49" s="1"/>
  <c r="AH49"/>
  <c r="AL49"/>
  <c r="AP49"/>
  <c r="AD51"/>
  <c r="AW51" s="1"/>
  <c r="AH51"/>
  <c r="AL51"/>
  <c r="AP51"/>
  <c r="AD53"/>
  <c r="AW53" s="1"/>
  <c r="AH53"/>
  <c r="AL53"/>
  <c r="AP53"/>
  <c r="AD55"/>
  <c r="AW55" s="1"/>
  <c r="AH55"/>
  <c r="AL55"/>
  <c r="AP55"/>
  <c r="AD57"/>
  <c r="AW57" s="1"/>
  <c r="AL57"/>
  <c r="AP57"/>
  <c r="AU58"/>
  <c r="AD59"/>
  <c r="AW59" s="1"/>
  <c r="AH59"/>
  <c r="AL59"/>
  <c r="AP59"/>
  <c r="AS61"/>
  <c r="AD61"/>
  <c r="AH61"/>
  <c r="AL61"/>
  <c r="AP61"/>
  <c r="AQ62"/>
  <c r="AD63"/>
  <c r="AH63"/>
  <c r="AL63"/>
  <c r="AP63"/>
  <c r="AM64"/>
  <c r="AH65"/>
  <c r="AL65"/>
  <c r="AP65"/>
  <c r="AM66"/>
  <c r="AD67"/>
  <c r="AH67"/>
  <c r="AL67"/>
  <c r="AG68"/>
  <c r="AK68"/>
  <c r="AJ69"/>
  <c r="AV69"/>
  <c r="AG69"/>
  <c r="AK69"/>
  <c r="AH70"/>
  <c r="AL70"/>
  <c r="AD71"/>
  <c r="AW71" s="1"/>
  <c r="AH71"/>
  <c r="AV72"/>
  <c r="AG72"/>
  <c r="AV73"/>
  <c r="AF73"/>
  <c r="AT74"/>
  <c r="AR75"/>
  <c r="AV75"/>
  <c r="AF75"/>
  <c r="AQ76"/>
  <c r="AU76"/>
  <c r="CM17"/>
  <c r="CO17"/>
  <c r="CQ17"/>
  <c r="CS17"/>
  <c r="CU17"/>
  <c r="CW17"/>
  <c r="CL17"/>
  <c r="CN17"/>
  <c r="CP17"/>
  <c r="CR17"/>
  <c r="CT17"/>
  <c r="CV17"/>
  <c r="AR73"/>
  <c r="AO76"/>
  <c r="CX294"/>
  <c r="CW70"/>
  <c r="CT73"/>
  <c r="CP77"/>
  <c r="CO78"/>
  <c r="CN79"/>
  <c r="CK82"/>
  <c r="CJ83"/>
  <c r="CL85"/>
  <c r="CH85"/>
  <c r="CK86"/>
  <c r="AZ327"/>
  <c r="DF294"/>
  <c r="DB294"/>
  <c r="CZ294"/>
  <c r="BZ327"/>
  <c r="BY327" s="1"/>
  <c r="BX327" s="1"/>
  <c r="BW327" s="1"/>
  <c r="BV327" s="1"/>
  <c r="BU327" s="1"/>
  <c r="BB363" i="18"/>
  <c r="D363"/>
  <c r="E363" s="1"/>
  <c r="AF77" i="19" l="1"/>
  <c r="AS32"/>
  <c r="AI42"/>
  <c r="AE81"/>
  <c r="D327"/>
  <c r="AE79"/>
  <c r="AT82"/>
  <c r="AP82"/>
  <c r="AI81"/>
  <c r="AE84"/>
  <c r="AE83"/>
  <c r="AE82"/>
  <c r="AE80"/>
  <c r="CL18" i="18"/>
  <c r="CL19"/>
  <c r="CL20"/>
  <c r="CL21"/>
  <c r="CL22"/>
  <c r="CL23"/>
  <c r="CL24"/>
  <c r="CL25"/>
  <c r="CL26"/>
  <c r="CL27"/>
  <c r="CL28"/>
  <c r="CL29"/>
  <c r="CL30"/>
  <c r="CL31"/>
  <c r="CL32"/>
  <c r="CL33"/>
  <c r="CL34"/>
  <c r="CL35"/>
  <c r="CL36"/>
  <c r="CL37"/>
  <c r="CL38"/>
  <c r="CL39"/>
  <c r="CL40"/>
  <c r="CL41"/>
  <c r="CL42"/>
  <c r="CL43"/>
  <c r="CL44"/>
  <c r="CL45"/>
  <c r="CL46"/>
  <c r="CL47"/>
  <c r="CL48"/>
  <c r="CL49"/>
  <c r="CL50"/>
  <c r="CL51"/>
  <c r="CL52"/>
  <c r="CL53"/>
  <c r="CL54"/>
  <c r="CL55"/>
  <c r="CL56"/>
  <c r="CL57"/>
  <c r="CL58"/>
  <c r="CL59"/>
  <c r="CL60"/>
  <c r="CL61"/>
  <c r="CL62"/>
  <c r="CL63"/>
  <c r="CL64"/>
  <c r="CL65"/>
  <c r="CL66"/>
  <c r="CL67"/>
  <c r="CL68"/>
  <c r="CL69"/>
  <c r="CL70"/>
  <c r="CL71"/>
  <c r="CL72"/>
  <c r="CL73"/>
  <c r="CX82"/>
  <c r="CU82"/>
  <c r="CL81"/>
  <c r="AU82"/>
  <c r="CK75"/>
  <c r="CK77"/>
  <c r="CK78"/>
  <c r="CK80"/>
  <c r="AI80"/>
  <c r="AT82"/>
  <c r="AS82"/>
  <c r="AR82"/>
  <c r="AO82"/>
  <c r="AQ82"/>
  <c r="DH81"/>
  <c r="DG82"/>
  <c r="DE82"/>
  <c r="DD82"/>
  <c r="DC82"/>
  <c r="DA82"/>
  <c r="CY82"/>
  <c r="CW82"/>
  <c r="CS82"/>
  <c r="CQ82"/>
  <c r="CO82"/>
  <c r="CM82"/>
  <c r="AJ81"/>
  <c r="DF82"/>
  <c r="DB82"/>
  <c r="CZ82"/>
  <c r="CR82"/>
  <c r="CP82"/>
  <c r="CN82"/>
  <c r="CL82"/>
  <c r="AM82"/>
  <c r="CL80"/>
  <c r="AJ80"/>
  <c r="AW81"/>
  <c r="AV82"/>
  <c r="AP82"/>
  <c r="AN82"/>
  <c r="AL82"/>
  <c r="AJ82"/>
  <c r="CT82"/>
  <c r="CK76"/>
  <c r="CK79"/>
  <c r="AK82"/>
  <c r="CV82"/>
  <c r="AJ36" i="1"/>
  <c r="AJ39"/>
  <c r="AJ42"/>
  <c r="AJ44"/>
  <c r="AJ46"/>
  <c r="AJ48"/>
  <c r="AJ50"/>
  <c r="AJ51"/>
  <c r="AJ53"/>
  <c r="AJ55"/>
  <c r="AJ58"/>
  <c r="AJ60"/>
  <c r="AJ62"/>
  <c r="AJ64"/>
  <c r="AJ67"/>
  <c r="AJ68"/>
  <c r="AJ70"/>
  <c r="AJ72"/>
  <c r="AJ27"/>
  <c r="AJ29"/>
  <c r="AJ31"/>
  <c r="AJ33"/>
  <c r="AJ35"/>
  <c r="AJ37"/>
  <c r="AJ38"/>
  <c r="AJ40"/>
  <c r="AJ41"/>
  <c r="AJ43"/>
  <c r="AJ45"/>
  <c r="AJ47"/>
  <c r="AJ49"/>
  <c r="AJ52"/>
  <c r="AJ54"/>
  <c r="AJ56"/>
  <c r="AJ57"/>
  <c r="AJ59"/>
  <c r="AJ61"/>
  <c r="AJ63"/>
  <c r="AJ65"/>
  <c r="AJ66"/>
  <c r="AJ69"/>
  <c r="AJ71"/>
  <c r="AJ73"/>
  <c r="AJ26"/>
  <c r="AJ28"/>
  <c r="AJ30"/>
  <c r="AJ32"/>
  <c r="AJ34"/>
  <c r="AW81"/>
  <c r="AV82"/>
  <c r="AN82"/>
  <c r="AJ82"/>
  <c r="AR82"/>
  <c r="AI75"/>
  <c r="AI77"/>
  <c r="AI78"/>
  <c r="AI80"/>
  <c r="AI82"/>
  <c r="AU82"/>
  <c r="AS82"/>
  <c r="AQ82"/>
  <c r="AO82"/>
  <c r="AM82"/>
  <c r="AL82"/>
  <c r="AK82"/>
  <c r="AT82"/>
  <c r="AP82"/>
  <c r="AI76"/>
  <c r="AI79"/>
  <c r="AI81"/>
  <c r="DE88"/>
  <c r="CS85"/>
  <c r="CW85"/>
  <c r="AU26" i="19"/>
  <c r="AF41"/>
  <c r="AG44"/>
  <c r="AW44"/>
  <c r="AE44"/>
  <c r="AP42"/>
  <c r="AQ42"/>
  <c r="AJ44"/>
  <c r="AK44"/>
  <c r="AM44"/>
  <c r="CU294"/>
  <c r="BP369" s="1"/>
  <c r="CM294"/>
  <c r="BH369" s="1"/>
  <c r="CI294"/>
  <c r="BD369" s="1"/>
  <c r="CL294"/>
  <c r="BG369" s="1"/>
  <c r="DH294"/>
  <c r="CC369" s="1"/>
  <c r="CR294"/>
  <c r="BM369" s="1"/>
  <c r="CF294"/>
  <c r="BA369" s="1"/>
  <c r="CG294"/>
  <c r="AD294"/>
  <c r="C369" s="1"/>
  <c r="E327"/>
  <c r="CQ294"/>
  <c r="CT294"/>
  <c r="DG294"/>
  <c r="CK294"/>
  <c r="DA294"/>
  <c r="DB295" s="1"/>
  <c r="BW369"/>
  <c r="BY369"/>
  <c r="DD295"/>
  <c r="BT327"/>
  <c r="BS327" s="1"/>
  <c r="CC327"/>
  <c r="CB327" s="1"/>
  <c r="CA327" s="1"/>
  <c r="CH294"/>
  <c r="CH295" s="1"/>
  <c r="BC327"/>
  <c r="BB327" s="1"/>
  <c r="BA327" s="1"/>
  <c r="BE327"/>
  <c r="BD327" s="1"/>
  <c r="BF327"/>
  <c r="BI327"/>
  <c r="BH327" s="1"/>
  <c r="BG327" s="1"/>
  <c r="BJ327"/>
  <c r="BK327"/>
  <c r="BO327"/>
  <c r="BN327" s="1"/>
  <c r="BM327" s="1"/>
  <c r="BL327" s="1"/>
  <c r="BR327"/>
  <c r="BQ327" s="1"/>
  <c r="BP327" s="1"/>
  <c r="CY294"/>
  <c r="BT369" s="1"/>
  <c r="BU369"/>
  <c r="BX369"/>
  <c r="DC295"/>
  <c r="DE294"/>
  <c r="DF295" s="1"/>
  <c r="CA369"/>
  <c r="BS369"/>
  <c r="CW294"/>
  <c r="AG76" l="1"/>
  <c r="AF79"/>
  <c r="AF81"/>
  <c r="AF82"/>
  <c r="AF83"/>
  <c r="AJ80"/>
  <c r="AQ81"/>
  <c r="AU81"/>
  <c r="AF78"/>
  <c r="AF80"/>
  <c r="CM72" i="18"/>
  <c r="CM71"/>
  <c r="CM70"/>
  <c r="CM69"/>
  <c r="CM68"/>
  <c r="CM67"/>
  <c r="CM66"/>
  <c r="CM65"/>
  <c r="CM64"/>
  <c r="CM63"/>
  <c r="CM62"/>
  <c r="CM61"/>
  <c r="CM60"/>
  <c r="CM59"/>
  <c r="CM58"/>
  <c r="CM57"/>
  <c r="CM56"/>
  <c r="CM55"/>
  <c r="CM54"/>
  <c r="CM53"/>
  <c r="CM52"/>
  <c r="CM51"/>
  <c r="CM50"/>
  <c r="CM49"/>
  <c r="CM48"/>
  <c r="CM47"/>
  <c r="CM46"/>
  <c r="CM45"/>
  <c r="CM44"/>
  <c r="CM43"/>
  <c r="CM42"/>
  <c r="CM41"/>
  <c r="CM40"/>
  <c r="CM39"/>
  <c r="CM38"/>
  <c r="CM37"/>
  <c r="CM36"/>
  <c r="CM35"/>
  <c r="CM34"/>
  <c r="CM33"/>
  <c r="CM32"/>
  <c r="CM31"/>
  <c r="CM30"/>
  <c r="CM29"/>
  <c r="CM28"/>
  <c r="CM27"/>
  <c r="CM26"/>
  <c r="CM25"/>
  <c r="CM24"/>
  <c r="CM23"/>
  <c r="CM22"/>
  <c r="CM21"/>
  <c r="CM20"/>
  <c r="CM19"/>
  <c r="CM18"/>
  <c r="CW81"/>
  <c r="AL81"/>
  <c r="CL78"/>
  <c r="CL75"/>
  <c r="CU81"/>
  <c r="AK81"/>
  <c r="AM81"/>
  <c r="AO81"/>
  <c r="AQ81"/>
  <c r="CM79"/>
  <c r="AN81"/>
  <c r="CM81"/>
  <c r="CO81"/>
  <c r="CQ81"/>
  <c r="CS81"/>
  <c r="DA81"/>
  <c r="DC81"/>
  <c r="DH80"/>
  <c r="DG81"/>
  <c r="AK80"/>
  <c r="CN81"/>
  <c r="CP81"/>
  <c r="CR81"/>
  <c r="CT81"/>
  <c r="CX81"/>
  <c r="CZ81"/>
  <c r="DB81"/>
  <c r="DD81"/>
  <c r="DE81"/>
  <c r="DF81"/>
  <c r="AR81"/>
  <c r="AP81"/>
  <c r="AS81"/>
  <c r="AT81"/>
  <c r="AU81"/>
  <c r="CL79"/>
  <c r="CL77"/>
  <c r="CL76"/>
  <c r="CL74"/>
  <c r="AW80"/>
  <c r="AV81"/>
  <c r="CM80"/>
  <c r="CV81"/>
  <c r="CY81"/>
  <c r="AK33" i="1"/>
  <c r="AK31"/>
  <c r="AK29"/>
  <c r="AK27"/>
  <c r="AK72"/>
  <c r="AK70"/>
  <c r="AK68"/>
  <c r="AK65"/>
  <c r="AK64"/>
  <c r="AK62"/>
  <c r="AK60"/>
  <c r="AK58"/>
  <c r="AK56"/>
  <c r="AK55"/>
  <c r="AK53"/>
  <c r="AK51"/>
  <c r="AK48"/>
  <c r="AK46"/>
  <c r="AK44"/>
  <c r="AK42"/>
  <c r="AK40"/>
  <c r="AK39"/>
  <c r="AK37"/>
  <c r="AK36"/>
  <c r="AK34"/>
  <c r="AK32"/>
  <c r="AK30"/>
  <c r="AK28"/>
  <c r="AK26"/>
  <c r="AK71"/>
  <c r="AK69"/>
  <c r="AK67"/>
  <c r="AK66"/>
  <c r="AK63"/>
  <c r="AK61"/>
  <c r="AK59"/>
  <c r="AK57"/>
  <c r="AK54"/>
  <c r="AK52"/>
  <c r="AK50"/>
  <c r="AK49"/>
  <c r="AK47"/>
  <c r="AK45"/>
  <c r="AK43"/>
  <c r="AK41"/>
  <c r="AK38"/>
  <c r="AK35"/>
  <c r="AJ80"/>
  <c r="AJ78"/>
  <c r="AJ75"/>
  <c r="AQ81"/>
  <c r="AU81"/>
  <c r="AL81"/>
  <c r="AM81"/>
  <c r="AN81"/>
  <c r="AP81"/>
  <c r="AR81"/>
  <c r="AT81"/>
  <c r="AW80"/>
  <c r="AV81"/>
  <c r="AJ81"/>
  <c r="AJ79"/>
  <c r="AJ77"/>
  <c r="AJ76"/>
  <c r="AJ74"/>
  <c r="AS81"/>
  <c r="AK81"/>
  <c r="AO81"/>
  <c r="CZ295" i="19"/>
  <c r="CY295" s="1"/>
  <c r="CX84" i="1"/>
  <c r="DF87"/>
  <c r="CT84"/>
  <c r="DH295" i="19"/>
  <c r="CR295"/>
  <c r="CU295"/>
  <c r="CL295"/>
  <c r="CM295"/>
  <c r="BP332" a="1"/>
  <c r="BP359" s="1"/>
  <c r="CG295"/>
  <c r="CV294"/>
  <c r="BQ369" s="1"/>
  <c r="BR369"/>
  <c r="BZ369"/>
  <c r="DE295"/>
  <c r="CB369"/>
  <c r="DG295"/>
  <c r="CP294"/>
  <c r="CQ295" s="1"/>
  <c r="BL369"/>
  <c r="B407"/>
  <c r="CX295"/>
  <c r="BC369"/>
  <c r="BB369" s="1"/>
  <c r="BV369"/>
  <c r="DA295"/>
  <c r="CJ294"/>
  <c r="CK295" s="1"/>
  <c r="BF369"/>
  <c r="CS294"/>
  <c r="CT295" s="1"/>
  <c r="BO369"/>
  <c r="CI295"/>
  <c r="BB321" i="18"/>
  <c r="AZ321"/>
  <c r="D321"/>
  <c r="E321" s="1"/>
  <c r="AH75" i="19" l="1"/>
  <c r="AG79"/>
  <c r="AG77"/>
  <c r="F327"/>
  <c r="AW79"/>
  <c r="AV80"/>
  <c r="AR80"/>
  <c r="AK79"/>
  <c r="AG82"/>
  <c r="AG81"/>
  <c r="AG80"/>
  <c r="AG78"/>
  <c r="CN18" i="18"/>
  <c r="CN19"/>
  <c r="CN20"/>
  <c r="CN21"/>
  <c r="CN22"/>
  <c r="CN23"/>
  <c r="CN24"/>
  <c r="CN25"/>
  <c r="CN26"/>
  <c r="CN27"/>
  <c r="CN28"/>
  <c r="CN29"/>
  <c r="CN30"/>
  <c r="CN31"/>
  <c r="CN32"/>
  <c r="CN33"/>
  <c r="CN34"/>
  <c r="CN35"/>
  <c r="CN36"/>
  <c r="CN37"/>
  <c r="CN38"/>
  <c r="CN39"/>
  <c r="CN40"/>
  <c r="CN41"/>
  <c r="CN42"/>
  <c r="CN43"/>
  <c r="CN44"/>
  <c r="CN45"/>
  <c r="CN46"/>
  <c r="CN47"/>
  <c r="CN48"/>
  <c r="CN49"/>
  <c r="CN50"/>
  <c r="CN51"/>
  <c r="CN52"/>
  <c r="CN53"/>
  <c r="CN54"/>
  <c r="CN55"/>
  <c r="CN56"/>
  <c r="CN57"/>
  <c r="CN58"/>
  <c r="CN59"/>
  <c r="CN60"/>
  <c r="CN61"/>
  <c r="CN62"/>
  <c r="CN63"/>
  <c r="CN64"/>
  <c r="CN65"/>
  <c r="CN66"/>
  <c r="CN67"/>
  <c r="CN68"/>
  <c r="CN69"/>
  <c r="CN70"/>
  <c r="CN71"/>
  <c r="CZ80"/>
  <c r="CW80"/>
  <c r="CN79"/>
  <c r="CM73"/>
  <c r="CM75"/>
  <c r="CM76"/>
  <c r="CM78"/>
  <c r="AV80"/>
  <c r="AU80"/>
  <c r="AT80"/>
  <c r="AQ80"/>
  <c r="AS80"/>
  <c r="DH79"/>
  <c r="DG80"/>
  <c r="DF80"/>
  <c r="DE80"/>
  <c r="DC80"/>
  <c r="DA80"/>
  <c r="CY80"/>
  <c r="CU80"/>
  <c r="CS80"/>
  <c r="CQ80"/>
  <c r="CO80"/>
  <c r="DD80"/>
  <c r="DB80"/>
  <c r="CT80"/>
  <c r="CR80"/>
  <c r="CP80"/>
  <c r="CN80"/>
  <c r="AO80"/>
  <c r="CN78"/>
  <c r="AR80"/>
  <c r="AP80"/>
  <c r="AN80"/>
  <c r="AL80"/>
  <c r="CV80"/>
  <c r="CM74"/>
  <c r="CM77"/>
  <c r="AM80"/>
  <c r="CX80"/>
  <c r="AL34" i="1"/>
  <c r="AL37"/>
  <c r="AL40"/>
  <c r="AL42"/>
  <c r="AL44"/>
  <c r="AL46"/>
  <c r="AL48"/>
  <c r="AL49"/>
  <c r="AL51"/>
  <c r="AL53"/>
  <c r="AL56"/>
  <c r="AL58"/>
  <c r="AL60"/>
  <c r="AL62"/>
  <c r="AL65"/>
  <c r="AL66"/>
  <c r="AL68"/>
  <c r="AL70"/>
  <c r="AL27"/>
  <c r="AL29"/>
  <c r="AL31"/>
  <c r="AL33"/>
  <c r="AL35"/>
  <c r="AL36"/>
  <c r="AL38"/>
  <c r="AL39"/>
  <c r="AL41"/>
  <c r="AL43"/>
  <c r="AL45"/>
  <c r="AL47"/>
  <c r="AL50"/>
  <c r="AL52"/>
  <c r="AL54"/>
  <c r="AL55"/>
  <c r="AL57"/>
  <c r="AL59"/>
  <c r="AL61"/>
  <c r="AL63"/>
  <c r="AL64"/>
  <c r="AL67"/>
  <c r="AL69"/>
  <c r="AL71"/>
  <c r="AL26"/>
  <c r="AL28"/>
  <c r="AL30"/>
  <c r="AL32"/>
  <c r="AP80"/>
  <c r="AL80"/>
  <c r="AT80"/>
  <c r="AK73"/>
  <c r="AK75"/>
  <c r="AK76"/>
  <c r="AK78"/>
  <c r="AK80"/>
  <c r="AU80"/>
  <c r="AS80"/>
  <c r="AQ80"/>
  <c r="AO80"/>
  <c r="AN80"/>
  <c r="AM80"/>
  <c r="AW79"/>
  <c r="AV80"/>
  <c r="AR80"/>
  <c r="AK74"/>
  <c r="AK77"/>
  <c r="AK79"/>
  <c r="CU83"/>
  <c r="DH85"/>
  <c r="DG86"/>
  <c r="CY83"/>
  <c r="CW295" i="19"/>
  <c r="CV295" s="1"/>
  <c r="BP361"/>
  <c r="BP358"/>
  <c r="BP342"/>
  <c r="BP345"/>
  <c r="BP333"/>
  <c r="BP350"/>
  <c r="BP336"/>
  <c r="BP353"/>
  <c r="BP338"/>
  <c r="BP337" s="1"/>
  <c r="BP346"/>
  <c r="BP354"/>
  <c r="BP332"/>
  <c r="BP341"/>
  <c r="BP349"/>
  <c r="BP357"/>
  <c r="BP335"/>
  <c r="BP340"/>
  <c r="BP344"/>
  <c r="BP348"/>
  <c r="BP352"/>
  <c r="BP356"/>
  <c r="BP360"/>
  <c r="BP334"/>
  <c r="BP339"/>
  <c r="BP343"/>
  <c r="BP347"/>
  <c r="BP351"/>
  <c r="BP355"/>
  <c r="CD327"/>
  <c r="BE369"/>
  <c r="CJ295"/>
  <c r="CO294"/>
  <c r="CP295" s="1"/>
  <c r="BK369"/>
  <c r="BN369"/>
  <c r="CS295"/>
  <c r="AK79" i="18"/>
  <c r="AJ79"/>
  <c r="AI79"/>
  <c r="AH79"/>
  <c r="AG79"/>
  <c r="AF79"/>
  <c r="AE79"/>
  <c r="AD79"/>
  <c r="AW79" s="1"/>
  <c r="AV79"/>
  <c r="AU79"/>
  <c r="AT79"/>
  <c r="AS79"/>
  <c r="AR79"/>
  <c r="AQ79"/>
  <c r="AO79"/>
  <c r="AN79"/>
  <c r="AM79"/>
  <c r="AL78"/>
  <c r="AK78"/>
  <c r="AJ78"/>
  <c r="AI78"/>
  <c r="AH78"/>
  <c r="AG78"/>
  <c r="AF78"/>
  <c r="AE78"/>
  <c r="AD78"/>
  <c r="AW78" s="1"/>
  <c r="AV78"/>
  <c r="AU78"/>
  <c r="AT78"/>
  <c r="AS78"/>
  <c r="AR78"/>
  <c r="AQ78"/>
  <c r="AP78"/>
  <c r="AO78"/>
  <c r="AN78"/>
  <c r="AT77"/>
  <c r="AP77"/>
  <c r="AM77"/>
  <c r="AL77"/>
  <c r="AK77"/>
  <c r="AJ77"/>
  <c r="AI77"/>
  <c r="AH77"/>
  <c r="AG77"/>
  <c r="AF77"/>
  <c r="AE77"/>
  <c r="AD77"/>
  <c r="AW77" s="1"/>
  <c r="AV77"/>
  <c r="AU77"/>
  <c r="AS77"/>
  <c r="AR77"/>
  <c r="AQ77"/>
  <c r="AO77"/>
  <c r="AV76"/>
  <c r="AR76"/>
  <c r="AN76"/>
  <c r="AM76"/>
  <c r="AL76"/>
  <c r="AK76"/>
  <c r="AJ76"/>
  <c r="AI76"/>
  <c r="AH76"/>
  <c r="AG76"/>
  <c r="AF76"/>
  <c r="AE76"/>
  <c r="AD76"/>
  <c r="AW76" s="1"/>
  <c r="AU76"/>
  <c r="AT76"/>
  <c r="AS76"/>
  <c r="AQ76"/>
  <c r="AP76"/>
  <c r="AO76"/>
  <c r="AO75"/>
  <c r="AN75"/>
  <c r="AM75"/>
  <c r="AL75"/>
  <c r="AK75"/>
  <c r="AJ75"/>
  <c r="AI75"/>
  <c r="AH75"/>
  <c r="AG75"/>
  <c r="AF75"/>
  <c r="AE75"/>
  <c r="AD75"/>
  <c r="AW75" s="1"/>
  <c r="AV75"/>
  <c r="AU75"/>
  <c r="AT75"/>
  <c r="AS75"/>
  <c r="AR75"/>
  <c r="AQ75"/>
  <c r="AT74"/>
  <c r="AP74"/>
  <c r="AO74"/>
  <c r="AN74"/>
  <c r="AM74"/>
  <c r="AL74"/>
  <c r="AK74"/>
  <c r="AJ74"/>
  <c r="AI74"/>
  <c r="AH74"/>
  <c r="AG74"/>
  <c r="AF74"/>
  <c r="AE74"/>
  <c r="AD74"/>
  <c r="AW74" s="1"/>
  <c r="AV74"/>
  <c r="AU74"/>
  <c r="AS74"/>
  <c r="AR74"/>
  <c r="AQ74"/>
  <c r="AT73"/>
  <c r="AQ73"/>
  <c r="AP73"/>
  <c r="AO73"/>
  <c r="AN73"/>
  <c r="AM73"/>
  <c r="AL73"/>
  <c r="AK73"/>
  <c r="AJ73"/>
  <c r="AI73"/>
  <c r="AH73"/>
  <c r="AG73"/>
  <c r="AF73"/>
  <c r="AE73"/>
  <c r="AD73"/>
  <c r="AW73" s="1"/>
  <c r="AV73"/>
  <c r="AU73"/>
  <c r="AS73"/>
  <c r="AV72"/>
  <c r="AR72"/>
  <c r="AQ72"/>
  <c r="AP72"/>
  <c r="AO72"/>
  <c r="AN72"/>
  <c r="AM72"/>
  <c r="AL72"/>
  <c r="AK72"/>
  <c r="AJ72"/>
  <c r="AI72"/>
  <c r="AH72"/>
  <c r="AG72"/>
  <c r="AF72"/>
  <c r="AE72"/>
  <c r="AD72"/>
  <c r="AW72" s="1"/>
  <c r="AU72"/>
  <c r="AT72"/>
  <c r="AS72"/>
  <c r="AW71"/>
  <c r="AS71"/>
  <c r="AR71"/>
  <c r="AQ71"/>
  <c r="AP71"/>
  <c r="AO71"/>
  <c r="AN71"/>
  <c r="AM71"/>
  <c r="AL71"/>
  <c r="AK71"/>
  <c r="AJ71"/>
  <c r="AI71"/>
  <c r="AH71"/>
  <c r="AG71"/>
  <c r="AF71"/>
  <c r="AE71"/>
  <c r="AD71"/>
  <c r="AV71"/>
  <c r="AU71"/>
  <c r="AT71"/>
  <c r="AT70"/>
  <c r="AS70"/>
  <c r="AR70"/>
  <c r="AQ70"/>
  <c r="AP70"/>
  <c r="AO70"/>
  <c r="AN70"/>
  <c r="AM70"/>
  <c r="AL70"/>
  <c r="AK70"/>
  <c r="AJ70"/>
  <c r="AI70"/>
  <c r="AH70"/>
  <c r="AG70"/>
  <c r="AF70"/>
  <c r="AE70"/>
  <c r="AD70"/>
  <c r="AW70" s="1"/>
  <c r="AV70"/>
  <c r="AU70"/>
  <c r="AU69"/>
  <c r="AT69"/>
  <c r="AS69"/>
  <c r="AR69"/>
  <c r="AQ69"/>
  <c r="AP69"/>
  <c r="AO69"/>
  <c r="AN69"/>
  <c r="AM69"/>
  <c r="AL69"/>
  <c r="AK69"/>
  <c r="AJ69"/>
  <c r="AI69"/>
  <c r="AH69"/>
  <c r="AG69"/>
  <c r="AF69"/>
  <c r="AE69"/>
  <c r="AD69"/>
  <c r="AW69" s="1"/>
  <c r="AV68"/>
  <c r="AU68"/>
  <c r="AT68"/>
  <c r="AS68"/>
  <c r="AR68"/>
  <c r="AQ68"/>
  <c r="AP68"/>
  <c r="AO68"/>
  <c r="AN68"/>
  <c r="AM68"/>
  <c r="AL68"/>
  <c r="AK68"/>
  <c r="AJ68"/>
  <c r="AI68"/>
  <c r="AH68"/>
  <c r="AG68"/>
  <c r="AF68"/>
  <c r="AE68"/>
  <c r="AD68"/>
  <c r="AW68" s="1"/>
  <c r="AW67"/>
  <c r="AV67"/>
  <c r="AU67"/>
  <c r="AT67"/>
  <c r="AS67"/>
  <c r="AR67"/>
  <c r="AQ67"/>
  <c r="AP67"/>
  <c r="AO67"/>
  <c r="AN67"/>
  <c r="AM67"/>
  <c r="AL67"/>
  <c r="AK67"/>
  <c r="AJ67"/>
  <c r="AI67"/>
  <c r="AH67"/>
  <c r="AG67"/>
  <c r="AF67"/>
  <c r="AE67"/>
  <c r="AD67"/>
  <c r="AW66"/>
  <c r="AV66"/>
  <c r="AU66"/>
  <c r="AT66"/>
  <c r="AS66"/>
  <c r="AR66"/>
  <c r="AQ66"/>
  <c r="AP66"/>
  <c r="AO66"/>
  <c r="AN66"/>
  <c r="AM66"/>
  <c r="AL66"/>
  <c r="AK66"/>
  <c r="AJ66"/>
  <c r="AI66"/>
  <c r="AH66"/>
  <c r="AG66"/>
  <c r="AF66"/>
  <c r="AE66"/>
  <c r="AD66"/>
  <c r="AW65"/>
  <c r="AV65"/>
  <c r="AU65"/>
  <c r="AT65"/>
  <c r="AS65"/>
  <c r="AR65"/>
  <c r="AQ65"/>
  <c r="AP65"/>
  <c r="AO65"/>
  <c r="AN65"/>
  <c r="AM65"/>
  <c r="AL65"/>
  <c r="AK65"/>
  <c r="AJ65"/>
  <c r="AI65"/>
  <c r="AH65"/>
  <c r="AG65"/>
  <c r="AF65"/>
  <c r="AE65"/>
  <c r="AD65"/>
  <c r="AW64"/>
  <c r="AV64"/>
  <c r="AU64"/>
  <c r="AT64"/>
  <c r="AS64"/>
  <c r="AR64"/>
  <c r="AQ64"/>
  <c r="AP64"/>
  <c r="AO64"/>
  <c r="AN64"/>
  <c r="AM64"/>
  <c r="AL64"/>
  <c r="AK64"/>
  <c r="AJ64"/>
  <c r="AI64"/>
  <c r="AH64"/>
  <c r="AG64"/>
  <c r="AF64"/>
  <c r="AE64"/>
  <c r="AD64"/>
  <c r="AW63"/>
  <c r="AV63"/>
  <c r="AU63"/>
  <c r="AT63"/>
  <c r="AS63"/>
  <c r="AR63"/>
  <c r="AQ63"/>
  <c r="AP63"/>
  <c r="AO63"/>
  <c r="AN63"/>
  <c r="AM63"/>
  <c r="AL63"/>
  <c r="AK63"/>
  <c r="AJ63"/>
  <c r="AI63"/>
  <c r="AH63"/>
  <c r="AG63"/>
  <c r="AF63"/>
  <c r="AE63"/>
  <c r="AD63"/>
  <c r="AW62"/>
  <c r="AV62"/>
  <c r="AU62"/>
  <c r="AT62"/>
  <c r="AS62"/>
  <c r="AR62"/>
  <c r="AQ62"/>
  <c r="AP62"/>
  <c r="AO62"/>
  <c r="AN62"/>
  <c r="AM62"/>
  <c r="AL62"/>
  <c r="AK62"/>
  <c r="AJ62"/>
  <c r="AI62"/>
  <c r="AH62"/>
  <c r="AG62"/>
  <c r="AF62"/>
  <c r="AE62"/>
  <c r="AD62"/>
  <c r="AW61"/>
  <c r="AV61"/>
  <c r="AU61"/>
  <c r="AT61"/>
  <c r="AS61"/>
  <c r="AR61"/>
  <c r="AQ61"/>
  <c r="AP61"/>
  <c r="AO61"/>
  <c r="AN61"/>
  <c r="AM61"/>
  <c r="AL61"/>
  <c r="AK61"/>
  <c r="AJ61"/>
  <c r="AI61"/>
  <c r="AH61"/>
  <c r="AG61"/>
  <c r="AF61"/>
  <c r="AE61"/>
  <c r="AD61"/>
  <c r="AW60"/>
  <c r="AV60"/>
  <c r="AU60"/>
  <c r="AT60"/>
  <c r="AS60"/>
  <c r="AR60"/>
  <c r="AQ60"/>
  <c r="AP60"/>
  <c r="AO60"/>
  <c r="AN60"/>
  <c r="AM60"/>
  <c r="AL60"/>
  <c r="AK60"/>
  <c r="AJ60"/>
  <c r="AI60"/>
  <c r="AH60"/>
  <c r="AG60"/>
  <c r="AF60"/>
  <c r="AE60"/>
  <c r="AD60"/>
  <c r="AW59"/>
  <c r="AV59"/>
  <c r="AU59"/>
  <c r="AT59"/>
  <c r="AS59"/>
  <c r="AR59"/>
  <c r="AQ59"/>
  <c r="AP59"/>
  <c r="AO59"/>
  <c r="AN59"/>
  <c r="AM59"/>
  <c r="AL59"/>
  <c r="AK59"/>
  <c r="AJ59"/>
  <c r="AI59"/>
  <c r="AH59"/>
  <c r="AG59"/>
  <c r="AF59"/>
  <c r="AE59"/>
  <c r="AD59"/>
  <c r="AW58"/>
  <c r="AV58"/>
  <c r="AU58"/>
  <c r="AT58"/>
  <c r="AS58"/>
  <c r="AR58"/>
  <c r="AQ58"/>
  <c r="AP58"/>
  <c r="AO58"/>
  <c r="AN58"/>
  <c r="AM58"/>
  <c r="AL58"/>
  <c r="AK58"/>
  <c r="AJ58"/>
  <c r="AI58"/>
  <c r="AH58"/>
  <c r="AG58"/>
  <c r="AF58"/>
  <c r="AE58"/>
  <c r="AD58"/>
  <c r="AW57"/>
  <c r="AV57"/>
  <c r="AU57"/>
  <c r="AT57"/>
  <c r="AS57"/>
  <c r="AR57"/>
  <c r="AQ57"/>
  <c r="AP57"/>
  <c r="AO57"/>
  <c r="AN57"/>
  <c r="AM57"/>
  <c r="AL57"/>
  <c r="AK57"/>
  <c r="AJ57"/>
  <c r="AI57"/>
  <c r="AH57"/>
  <c r="AG57"/>
  <c r="AF57"/>
  <c r="AE57"/>
  <c r="AD57"/>
  <c r="AW56"/>
  <c r="AV56"/>
  <c r="AU56"/>
  <c r="AT56"/>
  <c r="AS56"/>
  <c r="AR56"/>
  <c r="AQ56"/>
  <c r="AP56"/>
  <c r="AO56"/>
  <c r="AN56"/>
  <c r="AM56"/>
  <c r="AL56"/>
  <c r="AK56"/>
  <c r="AJ56"/>
  <c r="AI56"/>
  <c r="AH56"/>
  <c r="AG56"/>
  <c r="AF56"/>
  <c r="AE56"/>
  <c r="AD56"/>
  <c r="AW55"/>
  <c r="AV55"/>
  <c r="AU55"/>
  <c r="AT55"/>
  <c r="AS55"/>
  <c r="AR55"/>
  <c r="AQ55"/>
  <c r="AP55"/>
  <c r="AO55"/>
  <c r="AN55"/>
  <c r="AM55"/>
  <c r="AL55"/>
  <c r="AK55"/>
  <c r="AJ55"/>
  <c r="AI55"/>
  <c r="AH55"/>
  <c r="AG55"/>
  <c r="AF55"/>
  <c r="AE55"/>
  <c r="AD55"/>
  <c r="AW54"/>
  <c r="AV54"/>
  <c r="AU54"/>
  <c r="AT54"/>
  <c r="AS54"/>
  <c r="AR54"/>
  <c r="AQ54"/>
  <c r="AP54"/>
  <c r="AO54"/>
  <c r="AN54"/>
  <c r="AM54"/>
  <c r="AL54"/>
  <c r="AK54"/>
  <c r="AJ54"/>
  <c r="AI54"/>
  <c r="AH54"/>
  <c r="AG54"/>
  <c r="AF54"/>
  <c r="AE54"/>
  <c r="AD54"/>
  <c r="AW53"/>
  <c r="AV53"/>
  <c r="AU53"/>
  <c r="AT53"/>
  <c r="AS53"/>
  <c r="AR53"/>
  <c r="AQ53"/>
  <c r="AP53"/>
  <c r="AO53"/>
  <c r="AN53"/>
  <c r="AM53"/>
  <c r="AL53"/>
  <c r="AK53"/>
  <c r="AJ53"/>
  <c r="AI53"/>
  <c r="AH53"/>
  <c r="AG53"/>
  <c r="AF53"/>
  <c r="AE53"/>
  <c r="AD53"/>
  <c r="AW52"/>
  <c r="AV52"/>
  <c r="AU52"/>
  <c r="AT52"/>
  <c r="AS52"/>
  <c r="AR52"/>
  <c r="AQ52"/>
  <c r="AP52"/>
  <c r="AO52"/>
  <c r="AN52"/>
  <c r="AM52"/>
  <c r="AL52"/>
  <c r="AK52"/>
  <c r="AJ52"/>
  <c r="AI52"/>
  <c r="AH52"/>
  <c r="AG52"/>
  <c r="AF52"/>
  <c r="AE52"/>
  <c r="AD52"/>
  <c r="AW51"/>
  <c r="AV51"/>
  <c r="AU51"/>
  <c r="AT51"/>
  <c r="AS51"/>
  <c r="AR51"/>
  <c r="AQ51"/>
  <c r="AP51"/>
  <c r="AO51"/>
  <c r="AN51"/>
  <c r="AM51"/>
  <c r="AL51"/>
  <c r="AK51"/>
  <c r="AJ51"/>
  <c r="AI51"/>
  <c r="AH51"/>
  <c r="AG51"/>
  <c r="AF51"/>
  <c r="AE51"/>
  <c r="AD51"/>
  <c r="AW50"/>
  <c r="AV50"/>
  <c r="AU50"/>
  <c r="AT50"/>
  <c r="AS50"/>
  <c r="AR50"/>
  <c r="AQ50"/>
  <c r="AP50"/>
  <c r="AO50"/>
  <c r="AN50"/>
  <c r="AM50"/>
  <c r="AL50"/>
  <c r="AK50"/>
  <c r="AJ50"/>
  <c r="AI50"/>
  <c r="AH50"/>
  <c r="AG50"/>
  <c r="AF50"/>
  <c r="AE50"/>
  <c r="AD50"/>
  <c r="AW49"/>
  <c r="AV49"/>
  <c r="AU49"/>
  <c r="AT49"/>
  <c r="AS49"/>
  <c r="AR49"/>
  <c r="AQ49"/>
  <c r="AP49"/>
  <c r="AO49"/>
  <c r="AN49"/>
  <c r="AM49"/>
  <c r="AL49"/>
  <c r="AK49"/>
  <c r="AJ49"/>
  <c r="AI49"/>
  <c r="AH49"/>
  <c r="AG49"/>
  <c r="AF49"/>
  <c r="AE49"/>
  <c r="AD49"/>
  <c r="AW48"/>
  <c r="AV48"/>
  <c r="AU48"/>
  <c r="AT48"/>
  <c r="AS48"/>
  <c r="AR48"/>
  <c r="AQ48"/>
  <c r="AP48"/>
  <c r="AO48"/>
  <c r="AN48"/>
  <c r="AM48"/>
  <c r="AL48"/>
  <c r="AK48"/>
  <c r="AJ48"/>
  <c r="AI48"/>
  <c r="AH48"/>
  <c r="AG48"/>
  <c r="AF48"/>
  <c r="AE48"/>
  <c r="AD48"/>
  <c r="AW47"/>
  <c r="AV47"/>
  <c r="AU47"/>
  <c r="AT47"/>
  <c r="AS47"/>
  <c r="AR47"/>
  <c r="AQ47"/>
  <c r="AP47"/>
  <c r="AO47"/>
  <c r="AN47"/>
  <c r="AM47"/>
  <c r="AL47"/>
  <c r="AK47"/>
  <c r="AJ47"/>
  <c r="AI47"/>
  <c r="AH47"/>
  <c r="AG47"/>
  <c r="AF47"/>
  <c r="AE47"/>
  <c r="AD47"/>
  <c r="AW46"/>
  <c r="AV46"/>
  <c r="AU46"/>
  <c r="AT46"/>
  <c r="AS46"/>
  <c r="AR46"/>
  <c r="AQ46"/>
  <c r="AP46"/>
  <c r="AO46"/>
  <c r="AN46"/>
  <c r="AM46"/>
  <c r="AL46"/>
  <c r="AK46"/>
  <c r="AJ46"/>
  <c r="AI46"/>
  <c r="AH46"/>
  <c r="AG46"/>
  <c r="AF46"/>
  <c r="AE46"/>
  <c r="AD46"/>
  <c r="AW45"/>
  <c r="AV45"/>
  <c r="AU45"/>
  <c r="AT45"/>
  <c r="AS45"/>
  <c r="AR45"/>
  <c r="AQ45"/>
  <c r="AP45"/>
  <c r="AO45"/>
  <c r="AN45"/>
  <c r="AM45"/>
  <c r="AL45"/>
  <c r="AK45"/>
  <c r="AJ45"/>
  <c r="AI45"/>
  <c r="AH45"/>
  <c r="AG45"/>
  <c r="AF45"/>
  <c r="AE45"/>
  <c r="AD45"/>
  <c r="AW44"/>
  <c r="AV44"/>
  <c r="AU44"/>
  <c r="AT44"/>
  <c r="AS44"/>
  <c r="AR44"/>
  <c r="AQ44"/>
  <c r="AP44"/>
  <c r="AO44"/>
  <c r="AN44"/>
  <c r="AM44"/>
  <c r="AL44"/>
  <c r="AK44"/>
  <c r="AJ44"/>
  <c r="AI44"/>
  <c r="AH44"/>
  <c r="AG44"/>
  <c r="AF44"/>
  <c r="AE44"/>
  <c r="AD44"/>
  <c r="AW43"/>
  <c r="AV43"/>
  <c r="AU43"/>
  <c r="AT43"/>
  <c r="AS43"/>
  <c r="AR43"/>
  <c r="AQ43"/>
  <c r="AP43"/>
  <c r="AO43"/>
  <c r="AN43"/>
  <c r="AM43"/>
  <c r="AL43"/>
  <c r="AK43"/>
  <c r="AJ43"/>
  <c r="AI43"/>
  <c r="AH43"/>
  <c r="AG43"/>
  <c r="AF43"/>
  <c r="AE43"/>
  <c r="AD43"/>
  <c r="AW42"/>
  <c r="AV42"/>
  <c r="AU42"/>
  <c r="AT42"/>
  <c r="AS42"/>
  <c r="AR42"/>
  <c r="AQ42"/>
  <c r="AP42"/>
  <c r="AO42"/>
  <c r="AN42"/>
  <c r="AM42"/>
  <c r="AL42"/>
  <c r="AK42"/>
  <c r="AJ42"/>
  <c r="AI42"/>
  <c r="AH42"/>
  <c r="AG42"/>
  <c r="AF42"/>
  <c r="AE42"/>
  <c r="AD42"/>
  <c r="AW41"/>
  <c r="AV41"/>
  <c r="AU41"/>
  <c r="AT41"/>
  <c r="AS41"/>
  <c r="AR41"/>
  <c r="AQ41"/>
  <c r="AP41"/>
  <c r="AO41"/>
  <c r="AN41"/>
  <c r="AM41"/>
  <c r="AL41"/>
  <c r="AK41"/>
  <c r="AJ41"/>
  <c r="AI41"/>
  <c r="AH41"/>
  <c r="AG41"/>
  <c r="AF41"/>
  <c r="AE41"/>
  <c r="AD41"/>
  <c r="AW40"/>
  <c r="AV40"/>
  <c r="AU40"/>
  <c r="AT40"/>
  <c r="AS40"/>
  <c r="AR40"/>
  <c r="AQ40"/>
  <c r="AP40"/>
  <c r="AO40"/>
  <c r="AN40"/>
  <c r="AM40"/>
  <c r="AL40"/>
  <c r="AK40"/>
  <c r="AJ40"/>
  <c r="AI40"/>
  <c r="AH40"/>
  <c r="AG40"/>
  <c r="AF40"/>
  <c r="AE40"/>
  <c r="AD40"/>
  <c r="AW39"/>
  <c r="AV39"/>
  <c r="AU39"/>
  <c r="AT39"/>
  <c r="AS39"/>
  <c r="AR39"/>
  <c r="AQ39"/>
  <c r="AP39"/>
  <c r="AO39"/>
  <c r="AN39"/>
  <c r="AM39"/>
  <c r="AL39"/>
  <c r="AK39"/>
  <c r="AJ39"/>
  <c r="AI39"/>
  <c r="AH39"/>
  <c r="AG39"/>
  <c r="AF39"/>
  <c r="AE39"/>
  <c r="AD39"/>
  <c r="AW38"/>
  <c r="AV38"/>
  <c r="AU38"/>
  <c r="AT38"/>
  <c r="AS38"/>
  <c r="AR38"/>
  <c r="AQ38"/>
  <c r="AP38"/>
  <c r="AO38"/>
  <c r="AN38"/>
  <c r="AM38"/>
  <c r="AL38"/>
  <c r="AK38"/>
  <c r="AJ38"/>
  <c r="AI38"/>
  <c r="AH38"/>
  <c r="AG38"/>
  <c r="AF38"/>
  <c r="AE38"/>
  <c r="AD38"/>
  <c r="AW37"/>
  <c r="AV37"/>
  <c r="AU37"/>
  <c r="AT37"/>
  <c r="AS37"/>
  <c r="AR37"/>
  <c r="AQ37"/>
  <c r="AP37"/>
  <c r="AO37"/>
  <c r="AN37"/>
  <c r="AM37"/>
  <c r="AL37"/>
  <c r="AK37"/>
  <c r="AJ37"/>
  <c r="AI37"/>
  <c r="AH37"/>
  <c r="AG37"/>
  <c r="AF37"/>
  <c r="AE37"/>
  <c r="AD37"/>
  <c r="AW36"/>
  <c r="AV36"/>
  <c r="AU36"/>
  <c r="AT36"/>
  <c r="AS36"/>
  <c r="AR36"/>
  <c r="AQ36"/>
  <c r="AP36"/>
  <c r="AO36"/>
  <c r="AN36"/>
  <c r="AM36"/>
  <c r="AL36"/>
  <c r="AK36"/>
  <c r="AJ36"/>
  <c r="AI36"/>
  <c r="AH36"/>
  <c r="AG36"/>
  <c r="AF36"/>
  <c r="AE36"/>
  <c r="AD36"/>
  <c r="AW35"/>
  <c r="AV35"/>
  <c r="AU35"/>
  <c r="AT35"/>
  <c r="AS35"/>
  <c r="AR35"/>
  <c r="AQ35"/>
  <c r="AP35"/>
  <c r="AO35"/>
  <c r="AN35"/>
  <c r="AM35"/>
  <c r="AL35"/>
  <c r="AK35"/>
  <c r="AJ35"/>
  <c r="AI35"/>
  <c r="AH35"/>
  <c r="AG35"/>
  <c r="AF35"/>
  <c r="AE35"/>
  <c r="AD35"/>
  <c r="AW34"/>
  <c r="AV34"/>
  <c r="AU34"/>
  <c r="AT34"/>
  <c r="AS34"/>
  <c r="AR34"/>
  <c r="AQ34"/>
  <c r="AP34"/>
  <c r="AO34"/>
  <c r="AN34"/>
  <c r="AM34"/>
  <c r="AL34"/>
  <c r="AK34"/>
  <c r="AJ34"/>
  <c r="AI34"/>
  <c r="AH34"/>
  <c r="AG34"/>
  <c r="AF34"/>
  <c r="AE34"/>
  <c r="AD34"/>
  <c r="AW33"/>
  <c r="AV33"/>
  <c r="AU33"/>
  <c r="AT33"/>
  <c r="AS33"/>
  <c r="AR33"/>
  <c r="AQ33"/>
  <c r="AP33"/>
  <c r="AO33"/>
  <c r="AN33"/>
  <c r="AM33"/>
  <c r="AL33"/>
  <c r="AK33"/>
  <c r="AJ33"/>
  <c r="AI33"/>
  <c r="AH33"/>
  <c r="AG33"/>
  <c r="AF33"/>
  <c r="AE33"/>
  <c r="AD33"/>
  <c r="AW32"/>
  <c r="AV32"/>
  <c r="AU32"/>
  <c r="AT32"/>
  <c r="AS32"/>
  <c r="AR32"/>
  <c r="AQ32"/>
  <c r="AP32"/>
  <c r="AO32"/>
  <c r="AN32"/>
  <c r="AM32"/>
  <c r="AL32"/>
  <c r="AK32"/>
  <c r="AJ32"/>
  <c r="AI32"/>
  <c r="AH32"/>
  <c r="AG32"/>
  <c r="AF32"/>
  <c r="AE32"/>
  <c r="AD32"/>
  <c r="AW31"/>
  <c r="AV31"/>
  <c r="AU31"/>
  <c r="AT31"/>
  <c r="AS31"/>
  <c r="AR31"/>
  <c r="AQ31"/>
  <c r="AP31"/>
  <c r="AO31"/>
  <c r="AN31"/>
  <c r="AM31"/>
  <c r="AL31"/>
  <c r="AK31"/>
  <c r="AJ31"/>
  <c r="AI31"/>
  <c r="AH31"/>
  <c r="AG31"/>
  <c r="AF31"/>
  <c r="AE31"/>
  <c r="AD31"/>
  <c r="AW30"/>
  <c r="AV30"/>
  <c r="AU30"/>
  <c r="AT30"/>
  <c r="AS30"/>
  <c r="AR30"/>
  <c r="AQ30"/>
  <c r="AP30"/>
  <c r="AO30"/>
  <c r="AN30"/>
  <c r="AM30"/>
  <c r="AL30"/>
  <c r="AK30"/>
  <c r="AJ30"/>
  <c r="AI30"/>
  <c r="AH30"/>
  <c r="AG30"/>
  <c r="AF30"/>
  <c r="AE30"/>
  <c r="AD30"/>
  <c r="AW29"/>
  <c r="AV29"/>
  <c r="AU29"/>
  <c r="AT29"/>
  <c r="AS29"/>
  <c r="AR29"/>
  <c r="AQ29"/>
  <c r="AP29"/>
  <c r="AO29"/>
  <c r="AN29"/>
  <c r="AM29"/>
  <c r="AL29"/>
  <c r="AK29"/>
  <c r="AJ29"/>
  <c r="AI29"/>
  <c r="AH29"/>
  <c r="AG29"/>
  <c r="AF29"/>
  <c r="AE29"/>
  <c r="AD29"/>
  <c r="AW28"/>
  <c r="AV28"/>
  <c r="AU28"/>
  <c r="AT28"/>
  <c r="AS28"/>
  <c r="AR28"/>
  <c r="AQ28"/>
  <c r="AP28"/>
  <c r="AO28"/>
  <c r="AN28"/>
  <c r="AM28"/>
  <c r="AL28"/>
  <c r="AK28"/>
  <c r="AJ28"/>
  <c r="AI28"/>
  <c r="AH28"/>
  <c r="AG28"/>
  <c r="AF28"/>
  <c r="AE28"/>
  <c r="AD28"/>
  <c r="AW27"/>
  <c r="AV27"/>
  <c r="AU27"/>
  <c r="AT27"/>
  <c r="AS27"/>
  <c r="AR27"/>
  <c r="AQ27"/>
  <c r="AP27"/>
  <c r="AO27"/>
  <c r="AN27"/>
  <c r="AM27"/>
  <c r="AL27"/>
  <c r="AK27"/>
  <c r="AJ27"/>
  <c r="AI27"/>
  <c r="AH27"/>
  <c r="AG27"/>
  <c r="AF27"/>
  <c r="AE27"/>
  <c r="AD27"/>
  <c r="AW26"/>
  <c r="AV26"/>
  <c r="AU26"/>
  <c r="AT26"/>
  <c r="AS26"/>
  <c r="AR26"/>
  <c r="AQ26"/>
  <c r="AP26"/>
  <c r="AO26"/>
  <c r="AN26"/>
  <c r="AM26"/>
  <c r="AL26"/>
  <c r="AK26"/>
  <c r="AJ26"/>
  <c r="AI26"/>
  <c r="AH26"/>
  <c r="AG26"/>
  <c r="AF26"/>
  <c r="AE26"/>
  <c r="AD26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W24"/>
  <c r="AV24"/>
  <c r="AU24"/>
  <c r="AT24"/>
  <c r="AS24"/>
  <c r="AR24"/>
  <c r="AQ24"/>
  <c r="AP24"/>
  <c r="AO24"/>
  <c r="AN24"/>
  <c r="AM24"/>
  <c r="AL24"/>
  <c r="AK24"/>
  <c r="AJ24"/>
  <c r="AI24"/>
  <c r="AH24"/>
  <c r="AG24"/>
  <c r="AF24"/>
  <c r="AE24"/>
  <c r="AD24"/>
  <c r="AW23"/>
  <c r="AV23"/>
  <c r="AU23"/>
  <c r="AT23"/>
  <c r="AS23"/>
  <c r="AR23"/>
  <c r="AQ23"/>
  <c r="AP23"/>
  <c r="AO23"/>
  <c r="AN23"/>
  <c r="AM23"/>
  <c r="AL23"/>
  <c r="AK23"/>
  <c r="AJ23"/>
  <c r="AI23"/>
  <c r="AH23"/>
  <c r="AG23"/>
  <c r="AF23"/>
  <c r="AE23"/>
  <c r="AD23"/>
  <c r="H22"/>
  <c r="I21" s="1"/>
  <c r="J20" s="1"/>
  <c r="K19" s="1"/>
  <c r="L18" s="1"/>
  <c r="M17" s="1"/>
  <c r="N16" s="1"/>
  <c r="G22"/>
  <c r="AO22" s="1"/>
  <c r="H21"/>
  <c r="I20" s="1"/>
  <c r="J19" s="1"/>
  <c r="K18" s="1"/>
  <c r="L17" s="1"/>
  <c r="M16" s="1"/>
  <c r="G21"/>
  <c r="AV21" s="1"/>
  <c r="H20"/>
  <c r="I19" s="1"/>
  <c r="J18" s="1"/>
  <c r="K17" s="1"/>
  <c r="L16" s="1"/>
  <c r="G20"/>
  <c r="H19"/>
  <c r="I18" s="1"/>
  <c r="J17" s="1"/>
  <c r="K16" s="1"/>
  <c r="G19"/>
  <c r="H18"/>
  <c r="I17" s="1"/>
  <c r="J16" s="1"/>
  <c r="G18"/>
  <c r="AO18" s="1"/>
  <c r="CM17"/>
  <c r="CL17"/>
  <c r="CK17"/>
  <c r="CJ17"/>
  <c r="CI17"/>
  <c r="CH17"/>
  <c r="CG17"/>
  <c r="CF17"/>
  <c r="H17"/>
  <c r="I16" s="1"/>
  <c r="G17"/>
  <c r="AJ17" s="1"/>
  <c r="AZ16"/>
  <c r="AY16"/>
  <c r="H16"/>
  <c r="G16"/>
  <c r="E3"/>
  <c r="AG294" i="19" l="1"/>
  <c r="AI74"/>
  <c r="AH76"/>
  <c r="G327"/>
  <c r="AH78"/>
  <c r="AH77"/>
  <c r="AH79"/>
  <c r="AH80"/>
  <c r="AH81"/>
  <c r="AL78"/>
  <c r="AS79"/>
  <c r="CO70" i="18"/>
  <c r="CO69"/>
  <c r="CO68"/>
  <c r="CO67"/>
  <c r="CO66"/>
  <c r="CO65"/>
  <c r="CO64"/>
  <c r="CO63"/>
  <c r="CO62"/>
  <c r="CO61"/>
  <c r="CO60"/>
  <c r="CO59"/>
  <c r="CO58"/>
  <c r="CO57"/>
  <c r="CO56"/>
  <c r="CO55"/>
  <c r="CO54"/>
  <c r="CO53"/>
  <c r="CO52"/>
  <c r="CO51"/>
  <c r="CO50"/>
  <c r="CO49"/>
  <c r="CO48"/>
  <c r="CO47"/>
  <c r="CO46"/>
  <c r="CO45"/>
  <c r="CO44"/>
  <c r="CO43"/>
  <c r="CO42"/>
  <c r="CO41"/>
  <c r="CO40"/>
  <c r="CO39"/>
  <c r="CO38"/>
  <c r="CO37"/>
  <c r="CO36"/>
  <c r="CO35"/>
  <c r="CO34"/>
  <c r="CO33"/>
  <c r="CO32"/>
  <c r="CO31"/>
  <c r="CO30"/>
  <c r="CO29"/>
  <c r="CO28"/>
  <c r="CO27"/>
  <c r="CO26"/>
  <c r="CO25"/>
  <c r="CO24"/>
  <c r="CO23"/>
  <c r="CO22"/>
  <c r="CO21"/>
  <c r="CO20"/>
  <c r="CO19"/>
  <c r="CO18"/>
  <c r="CY79"/>
  <c r="CN76"/>
  <c r="CN73"/>
  <c r="CW79"/>
  <c r="CO77"/>
  <c r="CO79"/>
  <c r="CQ79"/>
  <c r="CS79"/>
  <c r="CU79"/>
  <c r="DC79"/>
  <c r="DE79"/>
  <c r="CP79"/>
  <c r="CR79"/>
  <c r="CT79"/>
  <c r="CV79"/>
  <c r="CZ79"/>
  <c r="DB79"/>
  <c r="DD79"/>
  <c r="DF79"/>
  <c r="DH78"/>
  <c r="DG79"/>
  <c r="CN77"/>
  <c r="CN75"/>
  <c r="CN74"/>
  <c r="CN72"/>
  <c r="CO78"/>
  <c r="CX79"/>
  <c r="DA79"/>
  <c r="AM31" i="1"/>
  <c r="AM29"/>
  <c r="AM27"/>
  <c r="AM70"/>
  <c r="AM68"/>
  <c r="AM66"/>
  <c r="AM63"/>
  <c r="AM62"/>
  <c r="AM60"/>
  <c r="AM58"/>
  <c r="AM56"/>
  <c r="AM54"/>
  <c r="AM53"/>
  <c r="AM51"/>
  <c r="AM49"/>
  <c r="AM46"/>
  <c r="AM44"/>
  <c r="AM42"/>
  <c r="AM40"/>
  <c r="AM38"/>
  <c r="AM37"/>
  <c r="AM35"/>
  <c r="AM34"/>
  <c r="AM32"/>
  <c r="AM30"/>
  <c r="AM28"/>
  <c r="AM26"/>
  <c r="AM69"/>
  <c r="AM67"/>
  <c r="AM65"/>
  <c r="AM64"/>
  <c r="AM61"/>
  <c r="AM59"/>
  <c r="AM57"/>
  <c r="AM55"/>
  <c r="AM52"/>
  <c r="AM50"/>
  <c r="AM48"/>
  <c r="AM47"/>
  <c r="AM45"/>
  <c r="AM43"/>
  <c r="AM41"/>
  <c r="AM39"/>
  <c r="AM36"/>
  <c r="AM33"/>
  <c r="AL78"/>
  <c r="AL76"/>
  <c r="AL73"/>
  <c r="AS79"/>
  <c r="AN79"/>
  <c r="AO79"/>
  <c r="AP79"/>
  <c r="AR79"/>
  <c r="AT79"/>
  <c r="AW78"/>
  <c r="AV79"/>
  <c r="AL79"/>
  <c r="AL77"/>
  <c r="AL75"/>
  <c r="AL74"/>
  <c r="AL72"/>
  <c r="AU79"/>
  <c r="AM79"/>
  <c r="AQ79"/>
  <c r="CV88"/>
  <c r="CZ82"/>
  <c r="CV82"/>
  <c r="AL19" i="18"/>
  <c r="AE19"/>
  <c r="AN19"/>
  <c r="AT19"/>
  <c r="AV19"/>
  <c r="AP19"/>
  <c r="AM17"/>
  <c r="AU17"/>
  <c r="AG17"/>
  <c r="AR17"/>
  <c r="AS18"/>
  <c r="AP21"/>
  <c r="AF18"/>
  <c r="AK17"/>
  <c r="AO17"/>
  <c r="AS17"/>
  <c r="AF17"/>
  <c r="AN17"/>
  <c r="AM18"/>
  <c r="AU18"/>
  <c r="AG18"/>
  <c r="AG19"/>
  <c r="AI19"/>
  <c r="AK19"/>
  <c r="AM19"/>
  <c r="AO19"/>
  <c r="AQ19"/>
  <c r="AS19"/>
  <c r="AU19"/>
  <c r="AD19"/>
  <c r="AW19" s="1"/>
  <c r="AJ19"/>
  <c r="AR19"/>
  <c r="AE21"/>
  <c r="AI21"/>
  <c r="AM21"/>
  <c r="AQ21"/>
  <c r="AU21"/>
  <c r="AH21"/>
  <c r="AI22"/>
  <c r="AQ22"/>
  <c r="AJ20"/>
  <c r="AO16"/>
  <c r="CQ16"/>
  <c r="AD20"/>
  <c r="AW20" s="1"/>
  <c r="AK20"/>
  <c r="AS20"/>
  <c r="AF22"/>
  <c r="AV22"/>
  <c r="AJ16"/>
  <c r="AV16"/>
  <c r="CL16"/>
  <c r="AN20"/>
  <c r="AQ20"/>
  <c r="AS16"/>
  <c r="AG16"/>
  <c r="CM16"/>
  <c r="AN22"/>
  <c r="AK22"/>
  <c r="AS22"/>
  <c r="AL16"/>
  <c r="AT16"/>
  <c r="CF16"/>
  <c r="CN16"/>
  <c r="AV17"/>
  <c r="AD18"/>
  <c r="AW18" s="1"/>
  <c r="AH20"/>
  <c r="AP20"/>
  <c r="AU20"/>
  <c r="AK21"/>
  <c r="AS21"/>
  <c r="AL21"/>
  <c r="AU22"/>
  <c r="B322"/>
  <c r="AN16"/>
  <c r="AF16"/>
  <c r="AF20"/>
  <c r="AR20"/>
  <c r="AI20"/>
  <c r="AK16"/>
  <c r="AW16"/>
  <c r="CI16"/>
  <c r="AD17"/>
  <c r="AW17" s="1"/>
  <c r="AJ21"/>
  <c r="AR21"/>
  <c r="AJ22"/>
  <c r="AR22"/>
  <c r="AP16"/>
  <c r="AD16"/>
  <c r="AH16"/>
  <c r="CJ16"/>
  <c r="AH17"/>
  <c r="AK18"/>
  <c r="AL20"/>
  <c r="AT20"/>
  <c r="AM20"/>
  <c r="AG21"/>
  <c r="AO21"/>
  <c r="AD21"/>
  <c r="AW21" s="1"/>
  <c r="AT21"/>
  <c r="AE22"/>
  <c r="AM22"/>
  <c r="AI16"/>
  <c r="AM16"/>
  <c r="AQ16"/>
  <c r="AU16"/>
  <c r="AE16"/>
  <c r="CG16"/>
  <c r="CK16"/>
  <c r="CO16"/>
  <c r="AI17"/>
  <c r="AQ17"/>
  <c r="AE17"/>
  <c r="AI18"/>
  <c r="AQ18"/>
  <c r="AE18"/>
  <c r="AF19"/>
  <c r="AH19"/>
  <c r="AE20"/>
  <c r="AG20"/>
  <c r="AO20"/>
  <c r="AF21"/>
  <c r="AN21"/>
  <c r="AD22"/>
  <c r="AW22" s="1"/>
  <c r="AH22"/>
  <c r="AL22"/>
  <c r="AP22"/>
  <c r="AT22"/>
  <c r="AG22"/>
  <c r="AR16"/>
  <c r="CH16"/>
  <c r="CP16"/>
  <c r="AV20"/>
  <c r="CP17"/>
  <c r="CN17"/>
  <c r="CO17"/>
  <c r="AL17"/>
  <c r="AT17"/>
  <c r="AP17"/>
  <c r="AH18"/>
  <c r="AJ18"/>
  <c r="AL18"/>
  <c r="AN18"/>
  <c r="AP18"/>
  <c r="AR18"/>
  <c r="AT18"/>
  <c r="AV18"/>
  <c r="AV69"/>
  <c r="AL79"/>
  <c r="AP79"/>
  <c r="AZ322"/>
  <c r="BI322"/>
  <c r="AF294" i="19"/>
  <c r="F369"/>
  <c r="CN294"/>
  <c r="BJ369"/>
  <c r="E402" i="17"/>
  <c r="E401"/>
  <c r="AJ73" i="19" l="1"/>
  <c r="AT78"/>
  <c r="AM77"/>
  <c r="AI80"/>
  <c r="AI79"/>
  <c r="AI78"/>
  <c r="AI76"/>
  <c r="AI77"/>
  <c r="AH294"/>
  <c r="AI75"/>
  <c r="H327"/>
  <c r="CP18" i="18"/>
  <c r="CP19"/>
  <c r="CP20"/>
  <c r="CP21"/>
  <c r="CP22"/>
  <c r="CP23"/>
  <c r="CP24"/>
  <c r="CP25"/>
  <c r="CP26"/>
  <c r="CP27"/>
  <c r="CP28"/>
  <c r="CP29"/>
  <c r="CP30"/>
  <c r="CP31"/>
  <c r="CP32"/>
  <c r="CP33"/>
  <c r="CP34"/>
  <c r="CP35"/>
  <c r="CP36"/>
  <c r="CP37"/>
  <c r="CP38"/>
  <c r="CP39"/>
  <c r="CP40"/>
  <c r="CP41"/>
  <c r="CP42"/>
  <c r="CP43"/>
  <c r="CP44"/>
  <c r="CP45"/>
  <c r="CP46"/>
  <c r="CP47"/>
  <c r="CP48"/>
  <c r="CP49"/>
  <c r="CP50"/>
  <c r="CP51"/>
  <c r="CP52"/>
  <c r="CP53"/>
  <c r="CP54"/>
  <c r="CP55"/>
  <c r="CP56"/>
  <c r="CP57"/>
  <c r="CP58"/>
  <c r="CP59"/>
  <c r="CP60"/>
  <c r="CP61"/>
  <c r="CP62"/>
  <c r="CP63"/>
  <c r="CP64"/>
  <c r="CP65"/>
  <c r="CP66"/>
  <c r="CP67"/>
  <c r="CP68"/>
  <c r="CP69"/>
  <c r="DB78"/>
  <c r="CY78"/>
  <c r="CP77"/>
  <c r="CO71"/>
  <c r="CO73"/>
  <c r="CO74"/>
  <c r="CO76"/>
  <c r="DH77"/>
  <c r="DG78"/>
  <c r="DE78"/>
  <c r="DC78"/>
  <c r="DA78"/>
  <c r="CW78"/>
  <c r="CU78"/>
  <c r="CS78"/>
  <c r="CQ78"/>
  <c r="DF78"/>
  <c r="DD78"/>
  <c r="CV78"/>
  <c r="CT78"/>
  <c r="CR78"/>
  <c r="CP78"/>
  <c r="CP76"/>
  <c r="CX78"/>
  <c r="CO72"/>
  <c r="CO75"/>
  <c r="CZ78"/>
  <c r="AN32" i="1"/>
  <c r="AN35"/>
  <c r="AN38"/>
  <c r="AN40"/>
  <c r="AN42"/>
  <c r="AN44"/>
  <c r="AN46"/>
  <c r="AN47"/>
  <c r="AN49"/>
  <c r="AN51"/>
  <c r="AN54"/>
  <c r="AN56"/>
  <c r="AN58"/>
  <c r="AN60"/>
  <c r="AN63"/>
  <c r="AN64"/>
  <c r="AN66"/>
  <c r="AN68"/>
  <c r="AN27"/>
  <c r="AN29"/>
  <c r="AN31"/>
  <c r="AN33"/>
  <c r="AN34"/>
  <c r="AN36"/>
  <c r="AN37"/>
  <c r="AN39"/>
  <c r="AN41"/>
  <c r="AN43"/>
  <c r="AN45"/>
  <c r="AN48"/>
  <c r="AN50"/>
  <c r="AN52"/>
  <c r="AN53"/>
  <c r="AN55"/>
  <c r="AN57"/>
  <c r="AN59"/>
  <c r="AN61"/>
  <c r="AN62"/>
  <c r="AN65"/>
  <c r="AN67"/>
  <c r="AN69"/>
  <c r="AN26"/>
  <c r="AN28"/>
  <c r="AN30"/>
  <c r="AR78"/>
  <c r="AN78"/>
  <c r="AW77"/>
  <c r="AV78"/>
  <c r="AM71"/>
  <c r="AM73"/>
  <c r="AM74"/>
  <c r="AM76"/>
  <c r="AM78"/>
  <c r="AU78"/>
  <c r="AS78"/>
  <c r="AQ78"/>
  <c r="AP78"/>
  <c r="AO78"/>
  <c r="AT78"/>
  <c r="AM72"/>
  <c r="AM75"/>
  <c r="AM77"/>
  <c r="CW81"/>
  <c r="DA81"/>
  <c r="CW87"/>
  <c r="CH289" i="18"/>
  <c r="BC364" s="1"/>
  <c r="H322"/>
  <c r="G322" s="1"/>
  <c r="I322"/>
  <c r="L322"/>
  <c r="K322" s="1"/>
  <c r="J322" s="1"/>
  <c r="AM78"/>
  <c r="AP75"/>
  <c r="AD289"/>
  <c r="D322"/>
  <c r="C322" s="1"/>
  <c r="M322"/>
  <c r="AN77"/>
  <c r="AR73"/>
  <c r="F322"/>
  <c r="E322" s="1"/>
  <c r="BE322"/>
  <c r="BH322"/>
  <c r="CG289"/>
  <c r="BD322"/>
  <c r="BC322" s="1"/>
  <c r="BG322"/>
  <c r="CF289"/>
  <c r="BA364" s="1"/>
  <c r="CI289"/>
  <c r="CI290" s="1"/>
  <c r="BB322"/>
  <c r="BA322" s="1"/>
  <c r="BF322"/>
  <c r="BJ322"/>
  <c r="AE294" i="19"/>
  <c r="AF295" s="1"/>
  <c r="E369"/>
  <c r="AG295"/>
  <c r="BI369"/>
  <c r="CN295"/>
  <c r="CO295"/>
  <c r="BB363" i="17"/>
  <c r="BC363" s="1"/>
  <c r="D363"/>
  <c r="BB321"/>
  <c r="AZ321"/>
  <c r="D321"/>
  <c r="E321" s="1"/>
  <c r="DG87"/>
  <c r="DF87"/>
  <c r="DE87"/>
  <c r="DD87"/>
  <c r="DC87"/>
  <c r="DB87"/>
  <c r="DA87"/>
  <c r="CZ87"/>
  <c r="CY87"/>
  <c r="CX87"/>
  <c r="CW87"/>
  <c r="CV87"/>
  <c r="CU87"/>
  <c r="CT87"/>
  <c r="CS87"/>
  <c r="CR87"/>
  <c r="CQ87"/>
  <c r="CP87"/>
  <c r="CO87"/>
  <c r="CN87"/>
  <c r="CM87"/>
  <c r="CL87"/>
  <c r="CK87"/>
  <c r="CJ87"/>
  <c r="CI87"/>
  <c r="CH87"/>
  <c r="CF87"/>
  <c r="CF86"/>
  <c r="DH86" s="1"/>
  <c r="DG86"/>
  <c r="DF86"/>
  <c r="DE86"/>
  <c r="DD86"/>
  <c r="DC86"/>
  <c r="DB86"/>
  <c r="DA86"/>
  <c r="CZ86"/>
  <c r="CY86"/>
  <c r="CX86"/>
  <c r="CW86"/>
  <c r="CV86"/>
  <c r="CU86"/>
  <c r="CT86"/>
  <c r="CS86"/>
  <c r="CR86"/>
  <c r="CQ86"/>
  <c r="CP86"/>
  <c r="CO86"/>
  <c r="CN86"/>
  <c r="CM86"/>
  <c r="CL86"/>
  <c r="CK86"/>
  <c r="CJ86"/>
  <c r="CI86"/>
  <c r="CG86"/>
  <c r="CG85"/>
  <c r="CF85"/>
  <c r="DH85" s="1"/>
  <c r="DG85"/>
  <c r="DF85"/>
  <c r="DE85"/>
  <c r="DD85"/>
  <c r="DC85"/>
  <c r="DB85"/>
  <c r="DA85"/>
  <c r="CZ85"/>
  <c r="CY85"/>
  <c r="CX85"/>
  <c r="CW85"/>
  <c r="CV85"/>
  <c r="CU85"/>
  <c r="CT85"/>
  <c r="CS85"/>
  <c r="CR85"/>
  <c r="CQ85"/>
  <c r="CP85"/>
  <c r="CO85"/>
  <c r="CN85"/>
  <c r="CM85"/>
  <c r="CL85"/>
  <c r="CK85"/>
  <c r="CJ85"/>
  <c r="AE85"/>
  <c r="AD85"/>
  <c r="AW85"/>
  <c r="AV85"/>
  <c r="AU85"/>
  <c r="AT85"/>
  <c r="AS85"/>
  <c r="AR85"/>
  <c r="AQ85"/>
  <c r="AP85"/>
  <c r="AO85"/>
  <c r="AN85"/>
  <c r="AM85"/>
  <c r="AL85"/>
  <c r="AK85"/>
  <c r="AJ85"/>
  <c r="AI85"/>
  <c r="AH85"/>
  <c r="AG85"/>
  <c r="CH84"/>
  <c r="CG84"/>
  <c r="CF84"/>
  <c r="DH84" s="1"/>
  <c r="DG84"/>
  <c r="DF84"/>
  <c r="DE84"/>
  <c r="DD84"/>
  <c r="DC84"/>
  <c r="DB84"/>
  <c r="DA84"/>
  <c r="CZ84"/>
  <c r="CY84"/>
  <c r="CX84"/>
  <c r="CW84"/>
  <c r="CV84"/>
  <c r="CU84"/>
  <c r="CT84"/>
  <c r="CS84"/>
  <c r="CR84"/>
  <c r="CQ84"/>
  <c r="CP84"/>
  <c r="CO84"/>
  <c r="CN84"/>
  <c r="CM84"/>
  <c r="CL84"/>
  <c r="CK84"/>
  <c r="AF84"/>
  <c r="AE84"/>
  <c r="AD84"/>
  <c r="AW84"/>
  <c r="AV84"/>
  <c r="AU84"/>
  <c r="AT84"/>
  <c r="AS84"/>
  <c r="AR84"/>
  <c r="AQ84"/>
  <c r="AP84"/>
  <c r="AO84"/>
  <c r="AN84"/>
  <c r="AM84"/>
  <c r="AL84"/>
  <c r="AK84"/>
  <c r="AJ84"/>
  <c r="AI84"/>
  <c r="AH84"/>
  <c r="CI83"/>
  <c r="CH83"/>
  <c r="CG83"/>
  <c r="CF83"/>
  <c r="DH83" s="1"/>
  <c r="DG83"/>
  <c r="DF83"/>
  <c r="DE83"/>
  <c r="DD83"/>
  <c r="DC83"/>
  <c r="DB83"/>
  <c r="DA83"/>
  <c r="CZ83"/>
  <c r="CY83"/>
  <c r="CX83"/>
  <c r="CW83"/>
  <c r="CV83"/>
  <c r="CU83"/>
  <c r="CT83"/>
  <c r="CS83"/>
  <c r="CR83"/>
  <c r="CQ83"/>
  <c r="CP83"/>
  <c r="CO83"/>
  <c r="CN83"/>
  <c r="CM83"/>
  <c r="CL83"/>
  <c r="AG83"/>
  <c r="AF83"/>
  <c r="AE83"/>
  <c r="AD83"/>
  <c r="AW83"/>
  <c r="AV83"/>
  <c r="AU83"/>
  <c r="AT83"/>
  <c r="AS83"/>
  <c r="AR83"/>
  <c r="AQ83"/>
  <c r="AP83"/>
  <c r="AO83"/>
  <c r="AN83"/>
  <c r="AM83"/>
  <c r="AL83"/>
  <c r="AK83"/>
  <c r="AJ83"/>
  <c r="AI83"/>
  <c r="CJ82"/>
  <c r="CI82"/>
  <c r="CH82"/>
  <c r="CG82"/>
  <c r="CF82"/>
  <c r="DH82" s="1"/>
  <c r="DG82"/>
  <c r="DF82"/>
  <c r="DE82"/>
  <c r="DD82"/>
  <c r="DC82"/>
  <c r="DB82"/>
  <c r="DA82"/>
  <c r="CZ82"/>
  <c r="CY82"/>
  <c r="CX82"/>
  <c r="CW82"/>
  <c r="CV82"/>
  <c r="CU82"/>
  <c r="CT82"/>
  <c r="CS82"/>
  <c r="CR82"/>
  <c r="CQ82"/>
  <c r="CP82"/>
  <c r="CO82"/>
  <c r="CN82"/>
  <c r="CM82"/>
  <c r="AH82"/>
  <c r="AG82"/>
  <c r="AF82"/>
  <c r="AE82"/>
  <c r="AD82"/>
  <c r="AW82" s="1"/>
  <c r="AV82"/>
  <c r="AU82"/>
  <c r="AT82"/>
  <c r="AS82"/>
  <c r="AR82"/>
  <c r="AQ82"/>
  <c r="AP82"/>
  <c r="AO82"/>
  <c r="AN82"/>
  <c r="AM82"/>
  <c r="AL82"/>
  <c r="AK82"/>
  <c r="AJ82"/>
  <c r="AI82"/>
  <c r="CK81"/>
  <c r="CJ81"/>
  <c r="CI81"/>
  <c r="CH81"/>
  <c r="CG81"/>
  <c r="CF81"/>
  <c r="DH81" s="1"/>
  <c r="DG81"/>
  <c r="DF81"/>
  <c r="DE81"/>
  <c r="DD81"/>
  <c r="DC81"/>
  <c r="DA81"/>
  <c r="CY81"/>
  <c r="CW81"/>
  <c r="CU81"/>
  <c r="CS81"/>
  <c r="CQ81"/>
  <c r="CO81"/>
  <c r="CM81"/>
  <c r="AV81"/>
  <c r="AR81"/>
  <c r="AN81"/>
  <c r="AJ81"/>
  <c r="AI81"/>
  <c r="AH81"/>
  <c r="AG81"/>
  <c r="AF81"/>
  <c r="AE81"/>
  <c r="AD81"/>
  <c r="AW81" s="1"/>
  <c r="AU81"/>
  <c r="AT81"/>
  <c r="AS81"/>
  <c r="AQ81"/>
  <c r="AP81"/>
  <c r="AO81"/>
  <c r="AM81"/>
  <c r="AL81"/>
  <c r="AK81"/>
  <c r="CL80"/>
  <c r="CK80"/>
  <c r="CJ80"/>
  <c r="CI80"/>
  <c r="CH80"/>
  <c r="CG80"/>
  <c r="CF80"/>
  <c r="DH80" s="1"/>
  <c r="DG80"/>
  <c r="DF80"/>
  <c r="DE80"/>
  <c r="DD80"/>
  <c r="DC80"/>
  <c r="DB80"/>
  <c r="DA80"/>
  <c r="CZ80"/>
  <c r="CY80"/>
  <c r="CX80"/>
  <c r="CW80"/>
  <c r="CV80"/>
  <c r="CU80"/>
  <c r="CT80"/>
  <c r="CS80"/>
  <c r="CR80"/>
  <c r="CQ80"/>
  <c r="CP80"/>
  <c r="CO80"/>
  <c r="AW80"/>
  <c r="AS80"/>
  <c r="AO80"/>
  <c r="AK80"/>
  <c r="AJ80"/>
  <c r="AI80"/>
  <c r="AH80"/>
  <c r="AG80"/>
  <c r="AF80"/>
  <c r="AE80"/>
  <c r="AD80"/>
  <c r="AV80"/>
  <c r="AU80"/>
  <c r="AT80"/>
  <c r="AR80"/>
  <c r="AQ80"/>
  <c r="AP80"/>
  <c r="AN80"/>
  <c r="AM80"/>
  <c r="AL80"/>
  <c r="CM79"/>
  <c r="CL79"/>
  <c r="CK79"/>
  <c r="CJ79"/>
  <c r="CI79"/>
  <c r="CH79"/>
  <c r="CG79"/>
  <c r="CF79"/>
  <c r="DH79" s="1"/>
  <c r="DG79"/>
  <c r="DF79"/>
  <c r="DE79"/>
  <c r="DD79"/>
  <c r="DC79"/>
  <c r="DA79"/>
  <c r="CY79"/>
  <c r="CW79"/>
  <c r="CU79"/>
  <c r="CS79"/>
  <c r="CQ79"/>
  <c r="CO79"/>
  <c r="AT79"/>
  <c r="AP79"/>
  <c r="AL79"/>
  <c r="AK79"/>
  <c r="AJ79"/>
  <c r="AI79"/>
  <c r="AH79"/>
  <c r="AG79"/>
  <c r="AF79"/>
  <c r="AE79"/>
  <c r="AD79"/>
  <c r="AW79" s="1"/>
  <c r="AV79"/>
  <c r="AU79"/>
  <c r="AS79"/>
  <c r="AR79"/>
  <c r="AQ79"/>
  <c r="AO79"/>
  <c r="AN79"/>
  <c r="AM79"/>
  <c r="CN78"/>
  <c r="CM78"/>
  <c r="CL78"/>
  <c r="CK78"/>
  <c r="CJ78"/>
  <c r="CI78"/>
  <c r="CH78"/>
  <c r="CG78"/>
  <c r="CF78"/>
  <c r="DH78" s="1"/>
  <c r="DG78"/>
  <c r="DF78"/>
  <c r="DE78"/>
  <c r="DD78"/>
  <c r="DC78"/>
  <c r="DB78"/>
  <c r="DA78"/>
  <c r="CZ78"/>
  <c r="CY78"/>
  <c r="CX78"/>
  <c r="CW78"/>
  <c r="CV78"/>
  <c r="CU78"/>
  <c r="CT78"/>
  <c r="CS78"/>
  <c r="CR78"/>
  <c r="CQ78"/>
  <c r="CO78"/>
  <c r="AL78"/>
  <c r="AK78"/>
  <c r="AJ78"/>
  <c r="AI78"/>
  <c r="AH78"/>
  <c r="AG78"/>
  <c r="AF78"/>
  <c r="AE78"/>
  <c r="AD78"/>
  <c r="AW78" s="1"/>
  <c r="AV78"/>
  <c r="AU78"/>
  <c r="AT78"/>
  <c r="AS78"/>
  <c r="AR78"/>
  <c r="AQ78"/>
  <c r="AP78"/>
  <c r="AO78"/>
  <c r="AN78"/>
  <c r="AM78"/>
  <c r="CO77"/>
  <c r="CN77"/>
  <c r="CM77"/>
  <c r="CL77"/>
  <c r="CK77"/>
  <c r="CJ77"/>
  <c r="CI77"/>
  <c r="CH77"/>
  <c r="CG77"/>
  <c r="CF77"/>
  <c r="DH77" s="1"/>
  <c r="DG77"/>
  <c r="DF77"/>
  <c r="DE77"/>
  <c r="DD77"/>
  <c r="DC77"/>
  <c r="DA77"/>
  <c r="CY77"/>
  <c r="CW77"/>
  <c r="CU77"/>
  <c r="CS77"/>
  <c r="CQ77"/>
  <c r="AM77"/>
  <c r="AL77"/>
  <c r="AK77"/>
  <c r="AJ77"/>
  <c r="AI77"/>
  <c r="AH77"/>
  <c r="AG77"/>
  <c r="AF77"/>
  <c r="AE77"/>
  <c r="AD77"/>
  <c r="AW77" s="1"/>
  <c r="AV77"/>
  <c r="AU77"/>
  <c r="AT77"/>
  <c r="AS77"/>
  <c r="AR77"/>
  <c r="AQ77"/>
  <c r="AP77"/>
  <c r="AO77"/>
  <c r="AN77"/>
  <c r="CP76"/>
  <c r="CO76"/>
  <c r="CN76"/>
  <c r="CM76"/>
  <c r="CL76"/>
  <c r="CK76"/>
  <c r="CJ76"/>
  <c r="CI76"/>
  <c r="CH76"/>
  <c r="CG76"/>
  <c r="CF76"/>
  <c r="DH76" s="1"/>
  <c r="DG76"/>
  <c r="DF76"/>
  <c r="DE76"/>
  <c r="DD76"/>
  <c r="DC76"/>
  <c r="DB76"/>
  <c r="DA76"/>
  <c r="CZ76"/>
  <c r="CY76"/>
  <c r="CX76"/>
  <c r="CW76"/>
  <c r="CV76"/>
  <c r="CU76"/>
  <c r="CT76"/>
  <c r="CS76"/>
  <c r="AN76"/>
  <c r="AM76"/>
  <c r="AL76"/>
  <c r="AK76"/>
  <c r="AJ76"/>
  <c r="AI76"/>
  <c r="AH76"/>
  <c r="AG76"/>
  <c r="AF76"/>
  <c r="AE76"/>
  <c r="AD76"/>
  <c r="AW76" s="1"/>
  <c r="AV76"/>
  <c r="AU76"/>
  <c r="AT76"/>
  <c r="AS76"/>
  <c r="AR76"/>
  <c r="AQ76"/>
  <c r="AP76"/>
  <c r="AO76"/>
  <c r="CQ75"/>
  <c r="CP75"/>
  <c r="CO75"/>
  <c r="CN75"/>
  <c r="CM75"/>
  <c r="CL75"/>
  <c r="CK75"/>
  <c r="CJ75"/>
  <c r="CI75"/>
  <c r="CH75"/>
  <c r="CG75"/>
  <c r="CF75"/>
  <c r="DH75" s="1"/>
  <c r="DG75"/>
  <c r="DF75"/>
  <c r="DE75"/>
  <c r="DC75"/>
  <c r="DA75"/>
  <c r="CY75"/>
  <c r="CW75"/>
  <c r="CU75"/>
  <c r="CS75"/>
  <c r="AO75"/>
  <c r="AN75"/>
  <c r="AM75"/>
  <c r="AL75"/>
  <c r="AK75"/>
  <c r="AJ75"/>
  <c r="AI75"/>
  <c r="AH75"/>
  <c r="AG75"/>
  <c r="AF75"/>
  <c r="AE75"/>
  <c r="AD75"/>
  <c r="AW75" s="1"/>
  <c r="AV75"/>
  <c r="AU75"/>
  <c r="AT75"/>
  <c r="AS75"/>
  <c r="AR75"/>
  <c r="AQ75"/>
  <c r="AP75"/>
  <c r="CR74"/>
  <c r="CQ74"/>
  <c r="CP74"/>
  <c r="CO74"/>
  <c r="CN74"/>
  <c r="CM74"/>
  <c r="CL74"/>
  <c r="CK74"/>
  <c r="CJ74"/>
  <c r="CI74"/>
  <c r="CH74"/>
  <c r="CG74"/>
  <c r="CF74"/>
  <c r="DH74" s="1"/>
  <c r="DG74"/>
  <c r="DF74"/>
  <c r="DE74"/>
  <c r="DD74"/>
  <c r="DC74"/>
  <c r="DB74"/>
  <c r="DA74"/>
  <c r="CZ74"/>
  <c r="CY74"/>
  <c r="CX74"/>
  <c r="CW74"/>
  <c r="CV74"/>
  <c r="CU74"/>
  <c r="AU74"/>
  <c r="AQ74"/>
  <c r="AP74"/>
  <c r="AO74"/>
  <c r="AN74"/>
  <c r="AM74"/>
  <c r="AL74"/>
  <c r="AK74"/>
  <c r="AJ74"/>
  <c r="AI74"/>
  <c r="AH74"/>
  <c r="AG74"/>
  <c r="AF74"/>
  <c r="AE74"/>
  <c r="AD74"/>
  <c r="AW74" s="1"/>
  <c r="AV74"/>
  <c r="AT74"/>
  <c r="AS74"/>
  <c r="AR74"/>
  <c r="CS73"/>
  <c r="CR73"/>
  <c r="CQ73"/>
  <c r="CP73"/>
  <c r="CO73"/>
  <c r="CN73"/>
  <c r="CM73"/>
  <c r="CL73"/>
  <c r="CK73"/>
  <c r="CJ73"/>
  <c r="CI73"/>
  <c r="CH73"/>
  <c r="CG73"/>
  <c r="CF73"/>
  <c r="DH73" s="1"/>
  <c r="DG73"/>
  <c r="DF73"/>
  <c r="DE73"/>
  <c r="DC73"/>
  <c r="DA73"/>
  <c r="CY73"/>
  <c r="CW73"/>
  <c r="CU73"/>
  <c r="AQ73"/>
  <c r="AP73"/>
  <c r="AO73"/>
  <c r="AN73"/>
  <c r="AM73"/>
  <c r="AL73"/>
  <c r="AK73"/>
  <c r="AJ73"/>
  <c r="AI73"/>
  <c r="AH73"/>
  <c r="AG73"/>
  <c r="AF73"/>
  <c r="AE73"/>
  <c r="AD73"/>
  <c r="AW73" s="1"/>
  <c r="AV73"/>
  <c r="AU73"/>
  <c r="AT73"/>
  <c r="AS73"/>
  <c r="AR73"/>
  <c r="CT72"/>
  <c r="CS72"/>
  <c r="CR72"/>
  <c r="CQ72"/>
  <c r="CP72"/>
  <c r="CO72"/>
  <c r="CN72"/>
  <c r="CM72"/>
  <c r="CL72"/>
  <c r="CK72"/>
  <c r="CJ72"/>
  <c r="CI72"/>
  <c r="CH72"/>
  <c r="CG72"/>
  <c r="CF72"/>
  <c r="DH72" s="1"/>
  <c r="DG72"/>
  <c r="DF72"/>
  <c r="DE72"/>
  <c r="DD72"/>
  <c r="DC72"/>
  <c r="DB72"/>
  <c r="DA72"/>
  <c r="CZ72"/>
  <c r="CY72"/>
  <c r="CX72"/>
  <c r="CW72"/>
  <c r="AR72"/>
  <c r="AQ72"/>
  <c r="AP72"/>
  <c r="AO72"/>
  <c r="AN72"/>
  <c r="AM72"/>
  <c r="AL72"/>
  <c r="AK72"/>
  <c r="AJ72"/>
  <c r="AI72"/>
  <c r="AH72"/>
  <c r="AG72"/>
  <c r="AF72"/>
  <c r="AE72"/>
  <c r="AD72"/>
  <c r="AW72" s="1"/>
  <c r="AV72"/>
  <c r="AU72"/>
  <c r="AT72"/>
  <c r="CY71"/>
  <c r="CU71"/>
  <c r="CT71"/>
  <c r="CS71"/>
  <c r="CR71"/>
  <c r="CQ71"/>
  <c r="CP71"/>
  <c r="CO71"/>
  <c r="CN71"/>
  <c r="CM71"/>
  <c r="CL71"/>
  <c r="CK71"/>
  <c r="CJ71"/>
  <c r="CI71"/>
  <c r="CH71"/>
  <c r="CG71"/>
  <c r="CF71"/>
  <c r="DH71" s="1"/>
  <c r="DG71"/>
  <c r="DF71"/>
  <c r="DE71"/>
  <c r="DC71"/>
  <c r="DA71"/>
  <c r="CW71"/>
  <c r="AS71"/>
  <c r="AR71"/>
  <c r="AQ71"/>
  <c r="AP71"/>
  <c r="AO71"/>
  <c r="AN71"/>
  <c r="AM71"/>
  <c r="AL71"/>
  <c r="AK71"/>
  <c r="AJ71"/>
  <c r="AI71"/>
  <c r="AH71"/>
  <c r="AG71"/>
  <c r="AF71"/>
  <c r="AE71"/>
  <c r="AD71"/>
  <c r="AW71" s="1"/>
  <c r="AV71"/>
  <c r="AU71"/>
  <c r="DG70"/>
  <c r="DC70"/>
  <c r="CY70"/>
  <c r="CV70"/>
  <c r="CU70"/>
  <c r="CT70"/>
  <c r="CS70"/>
  <c r="CR70"/>
  <c r="CQ70"/>
  <c r="CP70"/>
  <c r="CO70"/>
  <c r="CN70"/>
  <c r="CM70"/>
  <c r="CL70"/>
  <c r="CK70"/>
  <c r="CJ70"/>
  <c r="CI70"/>
  <c r="CH70"/>
  <c r="CG70"/>
  <c r="CF70"/>
  <c r="DH70" s="1"/>
  <c r="DF70"/>
  <c r="DE70"/>
  <c r="DD70"/>
  <c r="DB70"/>
  <c r="DA70"/>
  <c r="CZ70"/>
  <c r="CW70"/>
  <c r="AU70"/>
  <c r="AT70"/>
  <c r="AS70"/>
  <c r="AR70"/>
  <c r="AQ70"/>
  <c r="AP70"/>
  <c r="AO70"/>
  <c r="AN70"/>
  <c r="AM70"/>
  <c r="AL70"/>
  <c r="AK70"/>
  <c r="AJ70"/>
  <c r="AI70"/>
  <c r="AH70"/>
  <c r="AG70"/>
  <c r="AF70"/>
  <c r="AE70"/>
  <c r="AD70"/>
  <c r="AW70" s="1"/>
  <c r="AV70"/>
  <c r="DE69"/>
  <c r="DA69"/>
  <c r="CW69"/>
  <c r="CV69"/>
  <c r="CU69"/>
  <c r="CT69"/>
  <c r="CS69"/>
  <c r="CR69"/>
  <c r="CQ69"/>
  <c r="CP69"/>
  <c r="CO69"/>
  <c r="CN69"/>
  <c r="CM69"/>
  <c r="CL69"/>
  <c r="CK69"/>
  <c r="CJ69"/>
  <c r="CI69"/>
  <c r="CH69"/>
  <c r="CG69"/>
  <c r="CF69"/>
  <c r="DH69" s="1"/>
  <c r="DG69"/>
  <c r="DC69"/>
  <c r="CY69"/>
  <c r="AU69"/>
  <c r="AT69"/>
  <c r="AS69"/>
  <c r="AR69"/>
  <c r="AQ69"/>
  <c r="AP69"/>
  <c r="AO69"/>
  <c r="AN69"/>
  <c r="AM69"/>
  <c r="AL69"/>
  <c r="AK69"/>
  <c r="AJ69"/>
  <c r="AI69"/>
  <c r="AH69"/>
  <c r="AG69"/>
  <c r="AF69"/>
  <c r="AE69"/>
  <c r="AD69"/>
  <c r="AW69" s="1"/>
  <c r="AV69"/>
  <c r="DG68"/>
  <c r="CX68"/>
  <c r="CW68"/>
  <c r="CV68"/>
  <c r="CU68"/>
  <c r="CT68"/>
  <c r="CS68"/>
  <c r="CR68"/>
  <c r="CQ68"/>
  <c r="CP68"/>
  <c r="CO68"/>
  <c r="CN68"/>
  <c r="CM68"/>
  <c r="CL68"/>
  <c r="CK68"/>
  <c r="CJ68"/>
  <c r="CI68"/>
  <c r="CH68"/>
  <c r="CG68"/>
  <c r="CF68"/>
  <c r="DH68"/>
  <c r="DF68"/>
  <c r="DD68"/>
  <c r="DB68"/>
  <c r="CZ68"/>
  <c r="AV68"/>
  <c r="AU68"/>
  <c r="AT68"/>
  <c r="AS68"/>
  <c r="AR68"/>
  <c r="AQ68"/>
  <c r="AP68"/>
  <c r="AO68"/>
  <c r="AN68"/>
  <c r="AM68"/>
  <c r="AL68"/>
  <c r="AK68"/>
  <c r="AJ68"/>
  <c r="AI68"/>
  <c r="AH68"/>
  <c r="AG68"/>
  <c r="AF68"/>
  <c r="AE68"/>
  <c r="AD68"/>
  <c r="AW68" s="1"/>
  <c r="DH67"/>
  <c r="CY67"/>
  <c r="CX67"/>
  <c r="CW67"/>
  <c r="CV67"/>
  <c r="CU67"/>
  <c r="CT67"/>
  <c r="CS67"/>
  <c r="CR67"/>
  <c r="CQ67"/>
  <c r="CP67"/>
  <c r="CO67"/>
  <c r="CN67"/>
  <c r="CM67"/>
  <c r="CL67"/>
  <c r="CK67"/>
  <c r="CJ67"/>
  <c r="CI67"/>
  <c r="CH67"/>
  <c r="CG67"/>
  <c r="CF67"/>
  <c r="DG67"/>
  <c r="DE67"/>
  <c r="DC67"/>
  <c r="DA67"/>
  <c r="AW67"/>
  <c r="AV67"/>
  <c r="AU67"/>
  <c r="AT67"/>
  <c r="AS67"/>
  <c r="AR67"/>
  <c r="AQ67"/>
  <c r="AP67"/>
  <c r="AO67"/>
  <c r="AN67"/>
  <c r="AM67"/>
  <c r="AL67"/>
  <c r="AK67"/>
  <c r="AJ67"/>
  <c r="AI67"/>
  <c r="AH67"/>
  <c r="AG67"/>
  <c r="AF67"/>
  <c r="AE67"/>
  <c r="AD67"/>
  <c r="AI294" i="19" l="1"/>
  <c r="H369" s="1"/>
  <c r="AK72"/>
  <c r="AJ74"/>
  <c r="I327"/>
  <c r="G369"/>
  <c r="AH295"/>
  <c r="AJ76"/>
  <c r="AJ75"/>
  <c r="AJ77"/>
  <c r="AJ78"/>
  <c r="AJ79"/>
  <c r="AN76"/>
  <c r="AU77"/>
  <c r="CQ68" i="18"/>
  <c r="CQ67"/>
  <c r="CQ66"/>
  <c r="CQ65"/>
  <c r="CQ64"/>
  <c r="CQ63"/>
  <c r="CQ62"/>
  <c r="CQ61"/>
  <c r="CQ60"/>
  <c r="CQ59"/>
  <c r="CQ58"/>
  <c r="CQ57"/>
  <c r="CQ56"/>
  <c r="CQ55"/>
  <c r="CQ54"/>
  <c r="CQ53"/>
  <c r="CQ52"/>
  <c r="CQ51"/>
  <c r="CQ50"/>
  <c r="CQ49"/>
  <c r="CQ48"/>
  <c r="CQ47"/>
  <c r="CQ46"/>
  <c r="CQ45"/>
  <c r="CQ44"/>
  <c r="CQ43"/>
  <c r="CQ42"/>
  <c r="CQ41"/>
  <c r="CQ40"/>
  <c r="CQ39"/>
  <c r="CQ38"/>
  <c r="CQ37"/>
  <c r="CQ36"/>
  <c r="CQ35"/>
  <c r="CQ34"/>
  <c r="CQ33"/>
  <c r="CQ32"/>
  <c r="CQ31"/>
  <c r="CQ30"/>
  <c r="CQ29"/>
  <c r="CQ28"/>
  <c r="CQ27"/>
  <c r="CQ26"/>
  <c r="CQ25"/>
  <c r="CQ24"/>
  <c r="CQ23"/>
  <c r="CQ22"/>
  <c r="CQ21"/>
  <c r="CQ20"/>
  <c r="CQ19"/>
  <c r="CQ18"/>
  <c r="CR16"/>
  <c r="CQ17"/>
  <c r="DA77"/>
  <c r="CP74"/>
  <c r="CP71"/>
  <c r="CY77"/>
  <c r="CQ75"/>
  <c r="CQ77"/>
  <c r="CS77"/>
  <c r="CU77"/>
  <c r="CW77"/>
  <c r="DE77"/>
  <c r="DH76"/>
  <c r="DG77"/>
  <c r="CR77"/>
  <c r="CT77"/>
  <c r="CV77"/>
  <c r="CX77"/>
  <c r="DB77"/>
  <c r="DD77"/>
  <c r="DF77"/>
  <c r="CP75"/>
  <c r="CP73"/>
  <c r="CP72"/>
  <c r="CP70"/>
  <c r="BK322"/>
  <c r="CQ76"/>
  <c r="CZ77"/>
  <c r="DC77"/>
  <c r="AO29" i="1"/>
  <c r="AO27"/>
  <c r="AO68"/>
  <c r="AO66"/>
  <c r="AO64"/>
  <c r="AO61"/>
  <c r="AO60"/>
  <c r="AO58"/>
  <c r="AO56"/>
  <c r="AO54"/>
  <c r="AO52"/>
  <c r="AO51"/>
  <c r="AO49"/>
  <c r="AO47"/>
  <c r="AO44"/>
  <c r="AO42"/>
  <c r="AO40"/>
  <c r="AO38"/>
  <c r="AO36"/>
  <c r="AO35"/>
  <c r="AO33"/>
  <c r="AO32"/>
  <c r="AO30"/>
  <c r="AO28"/>
  <c r="AO26"/>
  <c r="AO67"/>
  <c r="AO65"/>
  <c r="AO63"/>
  <c r="AO62"/>
  <c r="AO59"/>
  <c r="AO57"/>
  <c r="AO55"/>
  <c r="AO53"/>
  <c r="AO50"/>
  <c r="AO48"/>
  <c r="AO46"/>
  <c r="AO45"/>
  <c r="AO43"/>
  <c r="AO41"/>
  <c r="AO39"/>
  <c r="AO37"/>
  <c r="AO34"/>
  <c r="AO31"/>
  <c r="AN76"/>
  <c r="AN74"/>
  <c r="AN71"/>
  <c r="AU77"/>
  <c r="AP77"/>
  <c r="AQ77"/>
  <c r="AR77"/>
  <c r="AT77"/>
  <c r="AW76"/>
  <c r="AV77"/>
  <c r="AN77"/>
  <c r="AN75"/>
  <c r="AN73"/>
  <c r="AN72"/>
  <c r="AN70"/>
  <c r="AO77"/>
  <c r="AS77"/>
  <c r="DB80"/>
  <c r="CX80"/>
  <c r="CX88"/>
  <c r="CX86"/>
  <c r="E363" i="17"/>
  <c r="AF85"/>
  <c r="AT71"/>
  <c r="AS72"/>
  <c r="AH83"/>
  <c r="AG84"/>
  <c r="DH87"/>
  <c r="CU72"/>
  <c r="CQ76"/>
  <c r="CK82"/>
  <c r="CI84"/>
  <c r="CH85"/>
  <c r="CS74"/>
  <c r="CM80"/>
  <c r="CJ83"/>
  <c r="CZ67"/>
  <c r="DB67"/>
  <c r="DD67"/>
  <c r="DF67"/>
  <c r="CY68"/>
  <c r="DA68"/>
  <c r="DC68"/>
  <c r="DE68"/>
  <c r="CZ69"/>
  <c r="DB69"/>
  <c r="DD69"/>
  <c r="DF69"/>
  <c r="CX70"/>
  <c r="CV71"/>
  <c r="CX71"/>
  <c r="CZ71"/>
  <c r="DB71"/>
  <c r="DD71"/>
  <c r="CV72"/>
  <c r="CV73"/>
  <c r="CX73"/>
  <c r="CZ73"/>
  <c r="DB73"/>
  <c r="DD73"/>
  <c r="CT74"/>
  <c r="CR75"/>
  <c r="CT75"/>
  <c r="CV75"/>
  <c r="CX75"/>
  <c r="CZ75"/>
  <c r="DB75"/>
  <c r="DD75"/>
  <c r="CR76"/>
  <c r="CR77"/>
  <c r="CT77"/>
  <c r="CV77"/>
  <c r="CX77"/>
  <c r="CZ77"/>
  <c r="DB77"/>
  <c r="CP78"/>
  <c r="CP79"/>
  <c r="CR79"/>
  <c r="CT79"/>
  <c r="CV79"/>
  <c r="CX79"/>
  <c r="CZ79"/>
  <c r="DB79"/>
  <c r="CN80"/>
  <c r="CN81"/>
  <c r="CP81"/>
  <c r="CR81"/>
  <c r="CT81"/>
  <c r="CV81"/>
  <c r="CX81"/>
  <c r="CZ81"/>
  <c r="DB81"/>
  <c r="CL82"/>
  <c r="CK83"/>
  <c r="CJ84"/>
  <c r="CI85"/>
  <c r="CH86"/>
  <c r="CG87"/>
  <c r="AN289" i="18"/>
  <c r="CG290"/>
  <c r="BB364"/>
  <c r="CO289"/>
  <c r="CH290"/>
  <c r="D369" i="19"/>
  <c r="AE295"/>
  <c r="F407"/>
  <c r="BP374" a="1"/>
  <c r="DH66" i="17"/>
  <c r="DF66"/>
  <c r="DD66"/>
  <c r="DB66"/>
  <c r="CZ66"/>
  <c r="CY66"/>
  <c r="CX66"/>
  <c r="CW66"/>
  <c r="CV66"/>
  <c r="CU66"/>
  <c r="CT66"/>
  <c r="CS66"/>
  <c r="CR66"/>
  <c r="CQ66"/>
  <c r="CP66"/>
  <c r="CO66"/>
  <c r="CN66"/>
  <c r="CM66"/>
  <c r="CL66"/>
  <c r="CK66"/>
  <c r="CJ66"/>
  <c r="CI66"/>
  <c r="CH66"/>
  <c r="CG66"/>
  <c r="CF66"/>
  <c r="DG66"/>
  <c r="DE66"/>
  <c r="DC66"/>
  <c r="AW66"/>
  <c r="AV66"/>
  <c r="AU66"/>
  <c r="AT66"/>
  <c r="AS66"/>
  <c r="AR66"/>
  <c r="AQ66"/>
  <c r="AP66"/>
  <c r="AO66"/>
  <c r="AN66"/>
  <c r="AM66"/>
  <c r="AL66"/>
  <c r="AK66"/>
  <c r="AJ66"/>
  <c r="AI66"/>
  <c r="AH66"/>
  <c r="AG66"/>
  <c r="AF66"/>
  <c r="AE66"/>
  <c r="AD66"/>
  <c r="DH65"/>
  <c r="DF65"/>
  <c r="DD65"/>
  <c r="DB65"/>
  <c r="DA65"/>
  <c r="CZ65"/>
  <c r="CY65"/>
  <c r="CX65"/>
  <c r="CW65"/>
  <c r="CV65"/>
  <c r="CU65"/>
  <c r="CT65"/>
  <c r="CS65"/>
  <c r="CR65"/>
  <c r="CQ65"/>
  <c r="CP65"/>
  <c r="CO65"/>
  <c r="CN65"/>
  <c r="CM65"/>
  <c r="CL65"/>
  <c r="CK65"/>
  <c r="CJ65"/>
  <c r="CI65"/>
  <c r="CH65"/>
  <c r="CG65"/>
  <c r="CF65"/>
  <c r="DG65"/>
  <c r="DE65"/>
  <c r="DC65"/>
  <c r="AW65"/>
  <c r="AV65"/>
  <c r="AU65"/>
  <c r="AT65"/>
  <c r="AS65"/>
  <c r="AR65"/>
  <c r="AQ65"/>
  <c r="AP65"/>
  <c r="AO65"/>
  <c r="AN65"/>
  <c r="AM65"/>
  <c r="AL65"/>
  <c r="AK65"/>
  <c r="AJ65"/>
  <c r="AI65"/>
  <c r="AH65"/>
  <c r="AG65"/>
  <c r="AF65"/>
  <c r="AE65"/>
  <c r="AD65"/>
  <c r="DH64"/>
  <c r="DF64"/>
  <c r="DD64"/>
  <c r="DB64"/>
  <c r="DA64"/>
  <c r="CZ64"/>
  <c r="CY64"/>
  <c r="CX64"/>
  <c r="CW64"/>
  <c r="CV64"/>
  <c r="CU64"/>
  <c r="CT64"/>
  <c r="CS64"/>
  <c r="CR64"/>
  <c r="CQ64"/>
  <c r="CP64"/>
  <c r="CO64"/>
  <c r="CN64"/>
  <c r="CM64"/>
  <c r="CL64"/>
  <c r="CK64"/>
  <c r="CJ64"/>
  <c r="CI64"/>
  <c r="CH64"/>
  <c r="CG64"/>
  <c r="CF64"/>
  <c r="DG64"/>
  <c r="DE64"/>
  <c r="DC64"/>
  <c r="AW64"/>
  <c r="AV64"/>
  <c r="AU64"/>
  <c r="AT64"/>
  <c r="AS64"/>
  <c r="AR64"/>
  <c r="AQ64"/>
  <c r="AP64"/>
  <c r="AO64"/>
  <c r="AN64"/>
  <c r="AM64"/>
  <c r="AL64"/>
  <c r="AK64"/>
  <c r="AJ64"/>
  <c r="AI64"/>
  <c r="AH64"/>
  <c r="AG64"/>
  <c r="AF64"/>
  <c r="AE64"/>
  <c r="AD64"/>
  <c r="DH63"/>
  <c r="DF63"/>
  <c r="DD63"/>
  <c r="DC63"/>
  <c r="DB63"/>
  <c r="DA63"/>
  <c r="CZ63"/>
  <c r="CY63"/>
  <c r="CX63"/>
  <c r="CW63"/>
  <c r="CV63"/>
  <c r="CU63"/>
  <c r="CT63"/>
  <c r="CS63"/>
  <c r="CR63"/>
  <c r="CQ63"/>
  <c r="CP63"/>
  <c r="CO63"/>
  <c r="CN63"/>
  <c r="CM63"/>
  <c r="CL63"/>
  <c r="CK63"/>
  <c r="CJ63"/>
  <c r="CI63"/>
  <c r="CH63"/>
  <c r="CG63"/>
  <c r="CF63"/>
  <c r="DG63"/>
  <c r="DE63"/>
  <c r="AW63"/>
  <c r="AV63"/>
  <c r="AU63"/>
  <c r="AT63"/>
  <c r="AS63"/>
  <c r="AR63"/>
  <c r="AQ63"/>
  <c r="AP63"/>
  <c r="AO63"/>
  <c r="AN63"/>
  <c r="AM63"/>
  <c r="AL63"/>
  <c r="AK63"/>
  <c r="AJ63"/>
  <c r="AI63"/>
  <c r="AH63"/>
  <c r="AG63"/>
  <c r="AF63"/>
  <c r="AE63"/>
  <c r="AD63"/>
  <c r="DH62"/>
  <c r="DF62"/>
  <c r="DD62"/>
  <c r="DC62"/>
  <c r="DB62"/>
  <c r="DA62"/>
  <c r="CZ62"/>
  <c r="CY62"/>
  <c r="CX62"/>
  <c r="CW62"/>
  <c r="CV62"/>
  <c r="CU62"/>
  <c r="CT62"/>
  <c r="CS62"/>
  <c r="CR62"/>
  <c r="CQ62"/>
  <c r="CP62"/>
  <c r="CO62"/>
  <c r="CN62"/>
  <c r="CM62"/>
  <c r="CL62"/>
  <c r="CK62"/>
  <c r="CJ62"/>
  <c r="CI62"/>
  <c r="CH62"/>
  <c r="CG62"/>
  <c r="CF62"/>
  <c r="DG62"/>
  <c r="DE62"/>
  <c r="AW62"/>
  <c r="AV62"/>
  <c r="AU62"/>
  <c r="AT62"/>
  <c r="AS62"/>
  <c r="AR62"/>
  <c r="AQ62"/>
  <c r="AP62"/>
  <c r="AO62"/>
  <c r="AN62"/>
  <c r="AM62"/>
  <c r="AL62"/>
  <c r="AK62"/>
  <c r="AJ62"/>
  <c r="AI62"/>
  <c r="AH62"/>
  <c r="AG62"/>
  <c r="AF62"/>
  <c r="AE62"/>
  <c r="AD62"/>
  <c r="DH61"/>
  <c r="DF61"/>
  <c r="DE61"/>
  <c r="DD61"/>
  <c r="DC61"/>
  <c r="DB61"/>
  <c r="DA61"/>
  <c r="CZ61"/>
  <c r="CY61"/>
  <c r="CX61"/>
  <c r="CW61"/>
  <c r="CV61"/>
  <c r="CU61"/>
  <c r="CT61"/>
  <c r="CS61"/>
  <c r="CR61"/>
  <c r="CQ61"/>
  <c r="CP61"/>
  <c r="CO61"/>
  <c r="CN61"/>
  <c r="CM61"/>
  <c r="CL61"/>
  <c r="CK61"/>
  <c r="CJ61"/>
  <c r="CI61"/>
  <c r="CH61"/>
  <c r="CG61"/>
  <c r="CF61"/>
  <c r="DG61"/>
  <c r="AW61"/>
  <c r="AV61"/>
  <c r="AU61"/>
  <c r="AT61"/>
  <c r="AS61"/>
  <c r="AR61"/>
  <c r="AQ61"/>
  <c r="AP61"/>
  <c r="AO61"/>
  <c r="AN61"/>
  <c r="AM61"/>
  <c r="AL61"/>
  <c r="AK61"/>
  <c r="AJ61"/>
  <c r="AI61"/>
  <c r="AH61"/>
  <c r="AG61"/>
  <c r="AF61"/>
  <c r="AE61"/>
  <c r="AD61"/>
  <c r="DH60"/>
  <c r="DF60"/>
  <c r="DE60"/>
  <c r="DD60"/>
  <c r="DC60"/>
  <c r="DB60"/>
  <c r="DA60"/>
  <c r="CZ60"/>
  <c r="CY60"/>
  <c r="CX60"/>
  <c r="CW60"/>
  <c r="CV60"/>
  <c r="CU60"/>
  <c r="CT60"/>
  <c r="CS60"/>
  <c r="CR60"/>
  <c r="CQ60"/>
  <c r="CP60"/>
  <c r="CO60"/>
  <c r="CN60"/>
  <c r="CM60"/>
  <c r="CL60"/>
  <c r="CK60"/>
  <c r="CJ60"/>
  <c r="CI60"/>
  <c r="CH60"/>
  <c r="CG60"/>
  <c r="CF60"/>
  <c r="AW60"/>
  <c r="AV60"/>
  <c r="AU60"/>
  <c r="AT60"/>
  <c r="AS60"/>
  <c r="AR60"/>
  <c r="AQ60"/>
  <c r="AP60"/>
  <c r="AO60"/>
  <c r="AN60"/>
  <c r="AM60"/>
  <c r="AL60"/>
  <c r="AK60"/>
  <c r="AJ60"/>
  <c r="AI60"/>
  <c r="AH60"/>
  <c r="AG60"/>
  <c r="AF60"/>
  <c r="AE60"/>
  <c r="AD60"/>
  <c r="DH59"/>
  <c r="DG59"/>
  <c r="DF59"/>
  <c r="DE59"/>
  <c r="DD59"/>
  <c r="DC59"/>
  <c r="DB59"/>
  <c r="DA59"/>
  <c r="CZ59"/>
  <c r="CY59"/>
  <c r="CX59"/>
  <c r="CW59"/>
  <c r="CV59"/>
  <c r="CU59"/>
  <c r="CT59"/>
  <c r="CS59"/>
  <c r="CR59"/>
  <c r="CQ59"/>
  <c r="CP59"/>
  <c r="CO59"/>
  <c r="CN59"/>
  <c r="CM59"/>
  <c r="CL59"/>
  <c r="CK59"/>
  <c r="CJ59"/>
  <c r="CI59"/>
  <c r="CH59"/>
  <c r="CG59"/>
  <c r="CF59"/>
  <c r="AW59"/>
  <c r="AV59"/>
  <c r="AU59"/>
  <c r="AT59"/>
  <c r="AS59"/>
  <c r="AR59"/>
  <c r="AQ59"/>
  <c r="AP59"/>
  <c r="AO59"/>
  <c r="AN59"/>
  <c r="AM59"/>
  <c r="AL59"/>
  <c r="AK59"/>
  <c r="AJ59"/>
  <c r="AI59"/>
  <c r="AH59"/>
  <c r="AG59"/>
  <c r="AF59"/>
  <c r="AE59"/>
  <c r="AD59"/>
  <c r="DH58"/>
  <c r="DG58"/>
  <c r="DF58"/>
  <c r="DE58"/>
  <c r="DD58"/>
  <c r="DC58"/>
  <c r="DB58"/>
  <c r="DA58"/>
  <c r="CZ58"/>
  <c r="CY58"/>
  <c r="CX58"/>
  <c r="CW58"/>
  <c r="CV58"/>
  <c r="CU58"/>
  <c r="CT58"/>
  <c r="CS58"/>
  <c r="CR58"/>
  <c r="CQ58"/>
  <c r="CP58"/>
  <c r="CO58"/>
  <c r="CN58"/>
  <c r="CM58"/>
  <c r="CL58"/>
  <c r="CK58"/>
  <c r="CJ58"/>
  <c r="CI58"/>
  <c r="CH58"/>
  <c r="CG58"/>
  <c r="CF58"/>
  <c r="AW58"/>
  <c r="AV58"/>
  <c r="AU58"/>
  <c r="AT58"/>
  <c r="AS58"/>
  <c r="AR58"/>
  <c r="AQ58"/>
  <c r="AP58"/>
  <c r="AO58"/>
  <c r="AN58"/>
  <c r="AM58"/>
  <c r="AL58"/>
  <c r="AK58"/>
  <c r="AJ58"/>
  <c r="AI58"/>
  <c r="AH58"/>
  <c r="AG58"/>
  <c r="AF58"/>
  <c r="AE58"/>
  <c r="AD58"/>
  <c r="DH57"/>
  <c r="DG57"/>
  <c r="DF57"/>
  <c r="DE57"/>
  <c r="DD57"/>
  <c r="DC57"/>
  <c r="DB57"/>
  <c r="DA57"/>
  <c r="CZ57"/>
  <c r="CY57"/>
  <c r="CX57"/>
  <c r="CW57"/>
  <c r="CV57"/>
  <c r="CU57"/>
  <c r="CT57"/>
  <c r="CS57"/>
  <c r="CR57"/>
  <c r="CQ57"/>
  <c r="CP57"/>
  <c r="CO57"/>
  <c r="CN57"/>
  <c r="CM57"/>
  <c r="CL57"/>
  <c r="CK57"/>
  <c r="CJ57"/>
  <c r="CI57"/>
  <c r="CH57"/>
  <c r="CG57"/>
  <c r="CF57"/>
  <c r="AW57"/>
  <c r="AV57"/>
  <c r="AU57"/>
  <c r="AT57"/>
  <c r="AS57"/>
  <c r="AR57"/>
  <c r="AQ57"/>
  <c r="AP57"/>
  <c r="AO57"/>
  <c r="AN57"/>
  <c r="AM57"/>
  <c r="AL57"/>
  <c r="AK57"/>
  <c r="AJ57"/>
  <c r="AI57"/>
  <c r="AH57"/>
  <c r="AG57"/>
  <c r="AF57"/>
  <c r="AE57"/>
  <c r="AD57"/>
  <c r="DH56"/>
  <c r="DG56"/>
  <c r="DF56"/>
  <c r="DE56"/>
  <c r="DD56"/>
  <c r="DC56"/>
  <c r="DB56"/>
  <c r="DA56"/>
  <c r="CZ56"/>
  <c r="CY56"/>
  <c r="CX56"/>
  <c r="CW56"/>
  <c r="CV56"/>
  <c r="CU56"/>
  <c r="CT56"/>
  <c r="CS56"/>
  <c r="CR56"/>
  <c r="CQ56"/>
  <c r="CP56"/>
  <c r="CO56"/>
  <c r="CN56"/>
  <c r="CM56"/>
  <c r="CL56"/>
  <c r="CK56"/>
  <c r="CJ56"/>
  <c r="CI56"/>
  <c r="CH56"/>
  <c r="CG56"/>
  <c r="CF56"/>
  <c r="AW56"/>
  <c r="AV56"/>
  <c r="AU56"/>
  <c r="AT56"/>
  <c r="AS56"/>
  <c r="AR56"/>
  <c r="AQ56"/>
  <c r="AP56"/>
  <c r="AO56"/>
  <c r="AN56"/>
  <c r="AM56"/>
  <c r="AL56"/>
  <c r="AK56"/>
  <c r="AJ56"/>
  <c r="AI56"/>
  <c r="AH56"/>
  <c r="AG56"/>
  <c r="AF56"/>
  <c r="AE56"/>
  <c r="AD56"/>
  <c r="DH55"/>
  <c r="DG55"/>
  <c r="DF55"/>
  <c r="DE55"/>
  <c r="DD55"/>
  <c r="DC55"/>
  <c r="DB55"/>
  <c r="DA55"/>
  <c r="CZ55"/>
  <c r="CY55"/>
  <c r="CX55"/>
  <c r="CW55"/>
  <c r="CV55"/>
  <c r="CU55"/>
  <c r="CT55"/>
  <c r="CS55"/>
  <c r="CR55"/>
  <c r="CQ55"/>
  <c r="CP55"/>
  <c r="CO55"/>
  <c r="CN55"/>
  <c r="CM55"/>
  <c r="CL55"/>
  <c r="CK55"/>
  <c r="CJ55"/>
  <c r="CI55"/>
  <c r="CH55"/>
  <c r="CG55"/>
  <c r="CF55"/>
  <c r="AW55"/>
  <c r="AV55"/>
  <c r="AU55"/>
  <c r="AT55"/>
  <c r="AS55"/>
  <c r="AR55"/>
  <c r="AQ55"/>
  <c r="AP55"/>
  <c r="AO55"/>
  <c r="AN55"/>
  <c r="AM55"/>
  <c r="AL55"/>
  <c r="AK55"/>
  <c r="AJ55"/>
  <c r="AI55"/>
  <c r="AH55"/>
  <c r="AG55"/>
  <c r="AF55"/>
  <c r="AE55"/>
  <c r="AD55"/>
  <c r="DH54"/>
  <c r="DG54"/>
  <c r="DF54"/>
  <c r="DE54"/>
  <c r="DD54"/>
  <c r="DC54"/>
  <c r="DB54"/>
  <c r="DA54"/>
  <c r="CZ54"/>
  <c r="CY54"/>
  <c r="CX54"/>
  <c r="CW54"/>
  <c r="CV54"/>
  <c r="CU54"/>
  <c r="CT54"/>
  <c r="CS54"/>
  <c r="CR54"/>
  <c r="CQ54"/>
  <c r="CP54"/>
  <c r="CO54"/>
  <c r="CN54"/>
  <c r="CM54"/>
  <c r="CL54"/>
  <c r="CK54"/>
  <c r="CJ54"/>
  <c r="CI54"/>
  <c r="CH54"/>
  <c r="CG54"/>
  <c r="CF54"/>
  <c r="AW54"/>
  <c r="AV54"/>
  <c r="AU54"/>
  <c r="AT54"/>
  <c r="AS54"/>
  <c r="AR54"/>
  <c r="AQ54"/>
  <c r="AP54"/>
  <c r="AO54"/>
  <c r="AN54"/>
  <c r="AM54"/>
  <c r="AL54"/>
  <c r="AK54"/>
  <c r="AJ54"/>
  <c r="AI54"/>
  <c r="AH54"/>
  <c r="AG54"/>
  <c r="AF54"/>
  <c r="AE54"/>
  <c r="AD54"/>
  <c r="DH53"/>
  <c r="DG53"/>
  <c r="DF53"/>
  <c r="DE53"/>
  <c r="DD53"/>
  <c r="DC53"/>
  <c r="DB53"/>
  <c r="DA53"/>
  <c r="CZ53"/>
  <c r="CY53"/>
  <c r="CX53"/>
  <c r="CW53"/>
  <c r="CV53"/>
  <c r="CU53"/>
  <c r="CT53"/>
  <c r="CS53"/>
  <c r="CR53"/>
  <c r="CQ53"/>
  <c r="CP53"/>
  <c r="CO53"/>
  <c r="CN53"/>
  <c r="CM53"/>
  <c r="CL53"/>
  <c r="CK53"/>
  <c r="CJ53"/>
  <c r="CI53"/>
  <c r="CH53"/>
  <c r="CG53"/>
  <c r="CF53"/>
  <c r="AW53"/>
  <c r="AV53"/>
  <c r="AU53"/>
  <c r="AT53"/>
  <c r="AS53"/>
  <c r="AR53"/>
  <c r="AQ53"/>
  <c r="AP53"/>
  <c r="AO53"/>
  <c r="AN53"/>
  <c r="AM53"/>
  <c r="AL53"/>
  <c r="AK53"/>
  <c r="AJ53"/>
  <c r="AI53"/>
  <c r="AH53"/>
  <c r="AG53"/>
  <c r="AF53"/>
  <c r="AE53"/>
  <c r="AD53"/>
  <c r="DH52"/>
  <c r="DG52"/>
  <c r="DF52"/>
  <c r="DE52"/>
  <c r="DD52"/>
  <c r="DC52"/>
  <c r="DB52"/>
  <c r="DA52"/>
  <c r="CZ52"/>
  <c r="CY52"/>
  <c r="CX52"/>
  <c r="CW52"/>
  <c r="CV52"/>
  <c r="CU52"/>
  <c r="CT52"/>
  <c r="CS52"/>
  <c r="CR52"/>
  <c r="CQ52"/>
  <c r="CP52"/>
  <c r="CO52"/>
  <c r="CN52"/>
  <c r="CM52"/>
  <c r="CL52"/>
  <c r="CK52"/>
  <c r="CJ52"/>
  <c r="CI52"/>
  <c r="CH52"/>
  <c r="CG52"/>
  <c r="CF52"/>
  <c r="AW52"/>
  <c r="AV52"/>
  <c r="AU52"/>
  <c r="AT52"/>
  <c r="AS52"/>
  <c r="AR52"/>
  <c r="AQ52"/>
  <c r="AP52"/>
  <c r="AO52"/>
  <c r="AN52"/>
  <c r="AM52"/>
  <c r="AL52"/>
  <c r="AK52"/>
  <c r="AJ52"/>
  <c r="AI52"/>
  <c r="AH52"/>
  <c r="AG52"/>
  <c r="AF52"/>
  <c r="AE52"/>
  <c r="AD52"/>
  <c r="DH51"/>
  <c r="DG51"/>
  <c r="DF51"/>
  <c r="DE51"/>
  <c r="DD51"/>
  <c r="DC51"/>
  <c r="DB51"/>
  <c r="DA51"/>
  <c r="CZ51"/>
  <c r="CY51"/>
  <c r="CX51"/>
  <c r="CW51"/>
  <c r="CV51"/>
  <c r="CU51"/>
  <c r="CT51"/>
  <c r="CS51"/>
  <c r="CR51"/>
  <c r="CQ51"/>
  <c r="CP51"/>
  <c r="CO51"/>
  <c r="CN51"/>
  <c r="CM51"/>
  <c r="CL51"/>
  <c r="CK51"/>
  <c r="CJ51"/>
  <c r="CI51"/>
  <c r="CH51"/>
  <c r="CG51"/>
  <c r="CF51"/>
  <c r="AW51"/>
  <c r="AV51"/>
  <c r="AU51"/>
  <c r="AT51"/>
  <c r="AS51"/>
  <c r="AR51"/>
  <c r="AQ51"/>
  <c r="AP51"/>
  <c r="AO51"/>
  <c r="AN51"/>
  <c r="AM51"/>
  <c r="AL51"/>
  <c r="AK51"/>
  <c r="AJ51"/>
  <c r="AI51"/>
  <c r="AH51"/>
  <c r="AG51"/>
  <c r="AF51"/>
  <c r="AE51"/>
  <c r="AD51"/>
  <c r="DH50"/>
  <c r="DG50"/>
  <c r="DF50"/>
  <c r="DE50"/>
  <c r="DD50"/>
  <c r="DC50"/>
  <c r="DB50"/>
  <c r="DA50"/>
  <c r="CZ50"/>
  <c r="CY50"/>
  <c r="CX50"/>
  <c r="CW50"/>
  <c r="CV50"/>
  <c r="CU50"/>
  <c r="CT50"/>
  <c r="CS50"/>
  <c r="CR50"/>
  <c r="CQ50"/>
  <c r="CP50"/>
  <c r="CO50"/>
  <c r="CN50"/>
  <c r="CM50"/>
  <c r="CL50"/>
  <c r="CK50"/>
  <c r="CJ50"/>
  <c r="CI50"/>
  <c r="CH50"/>
  <c r="CG50"/>
  <c r="CF50"/>
  <c r="AW50"/>
  <c r="AV50"/>
  <c r="AU50"/>
  <c r="AT50"/>
  <c r="AS50"/>
  <c r="AR50"/>
  <c r="AQ50"/>
  <c r="AP50"/>
  <c r="AO50"/>
  <c r="AN50"/>
  <c r="AM50"/>
  <c r="AL50"/>
  <c r="AK50"/>
  <c r="AJ50"/>
  <c r="AI50"/>
  <c r="AH50"/>
  <c r="AG50"/>
  <c r="AF50"/>
  <c r="AE50"/>
  <c r="AD50"/>
  <c r="DH49"/>
  <c r="DG49"/>
  <c r="DF49"/>
  <c r="DE49"/>
  <c r="DD49"/>
  <c r="DC49"/>
  <c r="DB49"/>
  <c r="DA49"/>
  <c r="CZ49"/>
  <c r="CY49"/>
  <c r="CX49"/>
  <c r="CW49"/>
  <c r="CV49"/>
  <c r="CU49"/>
  <c r="CT49"/>
  <c r="CS49"/>
  <c r="CR49"/>
  <c r="CQ49"/>
  <c r="CP49"/>
  <c r="CO49"/>
  <c r="CN49"/>
  <c r="CM49"/>
  <c r="CL49"/>
  <c r="CK49"/>
  <c r="CJ49"/>
  <c r="CI49"/>
  <c r="CH49"/>
  <c r="CG49"/>
  <c r="CF49"/>
  <c r="AW49"/>
  <c r="AV49"/>
  <c r="AU49"/>
  <c r="AT49"/>
  <c r="AS49"/>
  <c r="AR49"/>
  <c r="AQ49"/>
  <c r="AP49"/>
  <c r="AO49"/>
  <c r="AN49"/>
  <c r="AM49"/>
  <c r="AL49"/>
  <c r="AK49"/>
  <c r="AJ49"/>
  <c r="AI49"/>
  <c r="AH49"/>
  <c r="AG49"/>
  <c r="AF49"/>
  <c r="AE49"/>
  <c r="AD49"/>
  <c r="DH48"/>
  <c r="DG48"/>
  <c r="DF48"/>
  <c r="DE48"/>
  <c r="DD48"/>
  <c r="DC48"/>
  <c r="DB48"/>
  <c r="DA48"/>
  <c r="CZ48"/>
  <c r="CY48"/>
  <c r="CX48"/>
  <c r="CW48"/>
  <c r="CV48"/>
  <c r="CU48"/>
  <c r="CT48"/>
  <c r="CS48"/>
  <c r="CR48"/>
  <c r="CQ48"/>
  <c r="CP48"/>
  <c r="CO48"/>
  <c r="CN48"/>
  <c r="CM48"/>
  <c r="CL48"/>
  <c r="CK48"/>
  <c r="CJ48"/>
  <c r="CI48"/>
  <c r="CH48"/>
  <c r="CG48"/>
  <c r="CF48"/>
  <c r="AW48"/>
  <c r="AV48"/>
  <c r="AU48"/>
  <c r="AT48"/>
  <c r="AS48"/>
  <c r="AR48"/>
  <c r="AQ48"/>
  <c r="AP48"/>
  <c r="AO48"/>
  <c r="AN48"/>
  <c r="AM48"/>
  <c r="AL48"/>
  <c r="AK48"/>
  <c r="AJ48"/>
  <c r="AI48"/>
  <c r="AH48"/>
  <c r="AG48"/>
  <c r="AF48"/>
  <c r="AE48"/>
  <c r="AD48"/>
  <c r="DH47"/>
  <c r="DG47"/>
  <c r="DF47"/>
  <c r="DE47"/>
  <c r="DD47"/>
  <c r="DC47"/>
  <c r="DB47"/>
  <c r="DA47"/>
  <c r="CZ47"/>
  <c r="CY47"/>
  <c r="CX47"/>
  <c r="CW47"/>
  <c r="CV47"/>
  <c r="CU47"/>
  <c r="CT47"/>
  <c r="CS47"/>
  <c r="CR47"/>
  <c r="CQ47"/>
  <c r="CP47"/>
  <c r="CO47"/>
  <c r="CN47"/>
  <c r="CM47"/>
  <c r="CL47"/>
  <c r="CK47"/>
  <c r="CJ47"/>
  <c r="CI47"/>
  <c r="CH47"/>
  <c r="CG47"/>
  <c r="CF47"/>
  <c r="AW47"/>
  <c r="AV47"/>
  <c r="AU47"/>
  <c r="AT47"/>
  <c r="AS47"/>
  <c r="AR47"/>
  <c r="AQ47"/>
  <c r="AP47"/>
  <c r="AO47"/>
  <c r="AN47"/>
  <c r="AM47"/>
  <c r="AL47"/>
  <c r="AK47"/>
  <c r="AJ47"/>
  <c r="AI47"/>
  <c r="AH47"/>
  <c r="AG47"/>
  <c r="AF47"/>
  <c r="AE47"/>
  <c r="AD47"/>
  <c r="DH46"/>
  <c r="DG46"/>
  <c r="DF46"/>
  <c r="DE46"/>
  <c r="DD46"/>
  <c r="DC46"/>
  <c r="DB46"/>
  <c r="DA46"/>
  <c r="CZ46"/>
  <c r="CY46"/>
  <c r="CX46"/>
  <c r="CW46"/>
  <c r="CV46"/>
  <c r="CU46"/>
  <c r="CT46"/>
  <c r="CS46"/>
  <c r="CR46"/>
  <c r="CQ46"/>
  <c r="CP46"/>
  <c r="CO46"/>
  <c r="CN46"/>
  <c r="CM46"/>
  <c r="CL46"/>
  <c r="CK46"/>
  <c r="CJ46"/>
  <c r="CI46"/>
  <c r="CH46"/>
  <c r="CG46"/>
  <c r="CF46"/>
  <c r="AW46"/>
  <c r="AV46"/>
  <c r="AU46"/>
  <c r="AT46"/>
  <c r="AS46"/>
  <c r="AR46"/>
  <c r="AQ46"/>
  <c r="AP46"/>
  <c r="AO46"/>
  <c r="AN46"/>
  <c r="AM46"/>
  <c r="AL46"/>
  <c r="AK46"/>
  <c r="AJ46"/>
  <c r="AI46"/>
  <c r="AH46"/>
  <c r="AG46"/>
  <c r="AF46"/>
  <c r="AE46"/>
  <c r="AD46"/>
  <c r="DH45"/>
  <c r="DG45"/>
  <c r="DF45"/>
  <c r="DE45"/>
  <c r="DD45"/>
  <c r="DC45"/>
  <c r="DB45"/>
  <c r="DA45"/>
  <c r="CZ45"/>
  <c r="CY45"/>
  <c r="CX45"/>
  <c r="CW45"/>
  <c r="CV45"/>
  <c r="CU45"/>
  <c r="CT45"/>
  <c r="CS45"/>
  <c r="CR45"/>
  <c r="CQ45"/>
  <c r="CP45"/>
  <c r="CO45"/>
  <c r="CN45"/>
  <c r="CM45"/>
  <c r="CL45"/>
  <c r="CK45"/>
  <c r="CJ45"/>
  <c r="CI45"/>
  <c r="CH45"/>
  <c r="CG45"/>
  <c r="CF45"/>
  <c r="AW45"/>
  <c r="AV45"/>
  <c r="AU45"/>
  <c r="AT45"/>
  <c r="AS45"/>
  <c r="AR45"/>
  <c r="AQ45"/>
  <c r="AP45"/>
  <c r="AO45"/>
  <c r="AN45"/>
  <c r="AM45"/>
  <c r="AL45"/>
  <c r="AK45"/>
  <c r="AJ45"/>
  <c r="AI45"/>
  <c r="AH45"/>
  <c r="AG45"/>
  <c r="AF45"/>
  <c r="AE45"/>
  <c r="AD45"/>
  <c r="DH44"/>
  <c r="DG44"/>
  <c r="DF44"/>
  <c r="DE44"/>
  <c r="DD44"/>
  <c r="DC44"/>
  <c r="DB44"/>
  <c r="DA44"/>
  <c r="CZ44"/>
  <c r="CY44"/>
  <c r="CX44"/>
  <c r="CW44"/>
  <c r="CV44"/>
  <c r="CU44"/>
  <c r="CT44"/>
  <c r="CS44"/>
  <c r="CR44"/>
  <c r="CQ44"/>
  <c r="CP44"/>
  <c r="CO44"/>
  <c r="CN44"/>
  <c r="CM44"/>
  <c r="CL44"/>
  <c r="CK44"/>
  <c r="CJ44"/>
  <c r="CI44"/>
  <c r="CH44"/>
  <c r="CG44"/>
  <c r="CF44"/>
  <c r="AW44"/>
  <c r="AV44"/>
  <c r="AU44"/>
  <c r="AT44"/>
  <c r="AS44"/>
  <c r="AR44"/>
  <c r="AQ44"/>
  <c r="AP44"/>
  <c r="AO44"/>
  <c r="AN44"/>
  <c r="AM44"/>
  <c r="AL44"/>
  <c r="AK44"/>
  <c r="AJ44"/>
  <c r="AI44"/>
  <c r="AH44"/>
  <c r="AG44"/>
  <c r="AF44"/>
  <c r="AE44"/>
  <c r="AD44"/>
  <c r="DH43"/>
  <c r="DG43"/>
  <c r="DF43"/>
  <c r="DE43"/>
  <c r="DD43"/>
  <c r="DC43"/>
  <c r="DB43"/>
  <c r="DA43"/>
  <c r="CZ43"/>
  <c r="CY43"/>
  <c r="CX43"/>
  <c r="CW43"/>
  <c r="CV43"/>
  <c r="CU43"/>
  <c r="CT43"/>
  <c r="CS43"/>
  <c r="CR43"/>
  <c r="CQ43"/>
  <c r="CP43"/>
  <c r="CO43"/>
  <c r="CN43"/>
  <c r="CM43"/>
  <c r="CL43"/>
  <c r="CK43"/>
  <c r="CJ43"/>
  <c r="CI43"/>
  <c r="CH43"/>
  <c r="CG43"/>
  <c r="CF43"/>
  <c r="AW43"/>
  <c r="AV43"/>
  <c r="AU43"/>
  <c r="AT43"/>
  <c r="AS43"/>
  <c r="AR43"/>
  <c r="AQ43"/>
  <c r="AP43"/>
  <c r="AO43"/>
  <c r="AN43"/>
  <c r="AM43"/>
  <c r="AL43"/>
  <c r="AK43"/>
  <c r="AJ43"/>
  <c r="AI43"/>
  <c r="AH43"/>
  <c r="AG43"/>
  <c r="AF43"/>
  <c r="AE43"/>
  <c r="AD43"/>
  <c r="DH42"/>
  <c r="DG42"/>
  <c r="DF42"/>
  <c r="DE42"/>
  <c r="DD42"/>
  <c r="DC42"/>
  <c r="DB42"/>
  <c r="DA42"/>
  <c r="CZ42"/>
  <c r="CY42"/>
  <c r="CX42"/>
  <c r="CW42"/>
  <c r="CV42"/>
  <c r="CU42"/>
  <c r="CT42"/>
  <c r="CS42"/>
  <c r="CR42"/>
  <c r="CQ42"/>
  <c r="CP42"/>
  <c r="CO42"/>
  <c r="CN42"/>
  <c r="CM42"/>
  <c r="CL42"/>
  <c r="CK42"/>
  <c r="CJ42"/>
  <c r="CI42"/>
  <c r="CH42"/>
  <c r="CG42"/>
  <c r="CF42"/>
  <c r="AW42"/>
  <c r="AV42"/>
  <c r="AU42"/>
  <c r="AT42"/>
  <c r="AS42"/>
  <c r="AR42"/>
  <c r="AQ42"/>
  <c r="AP42"/>
  <c r="AO42"/>
  <c r="AN42"/>
  <c r="AM42"/>
  <c r="AL42"/>
  <c r="AK42"/>
  <c r="AJ42"/>
  <c r="AI42"/>
  <c r="AH42"/>
  <c r="AG42"/>
  <c r="AF42"/>
  <c r="AE42"/>
  <c r="AD42"/>
  <c r="DH41"/>
  <c r="DG41"/>
  <c r="DF41"/>
  <c r="DE41"/>
  <c r="DD41"/>
  <c r="DC41"/>
  <c r="DB41"/>
  <c r="DA41"/>
  <c r="CZ41"/>
  <c r="CY41"/>
  <c r="CX41"/>
  <c r="CW41"/>
  <c r="CV41"/>
  <c r="CU41"/>
  <c r="CT41"/>
  <c r="CS41"/>
  <c r="CR41"/>
  <c r="CQ41"/>
  <c r="CP41"/>
  <c r="CO41"/>
  <c r="CN41"/>
  <c r="CM41"/>
  <c r="CL41"/>
  <c r="CK41"/>
  <c r="CJ41"/>
  <c r="CI41"/>
  <c r="CH41"/>
  <c r="CG41"/>
  <c r="CF41"/>
  <c r="AW41"/>
  <c r="AV41"/>
  <c r="AU41"/>
  <c r="AT41"/>
  <c r="AS41"/>
  <c r="AR41"/>
  <c r="AQ41"/>
  <c r="AP41"/>
  <c r="AO41"/>
  <c r="AN41"/>
  <c r="AM41"/>
  <c r="AL41"/>
  <c r="AK41"/>
  <c r="AJ41"/>
  <c r="AI41"/>
  <c r="AH41"/>
  <c r="AG41"/>
  <c r="AF41"/>
  <c r="AE41"/>
  <c r="AD41"/>
  <c r="DH40"/>
  <c r="DG40"/>
  <c r="DF40"/>
  <c r="DE40"/>
  <c r="DD40"/>
  <c r="DC40"/>
  <c r="DB40"/>
  <c r="DA40"/>
  <c r="CZ40"/>
  <c r="CY40"/>
  <c r="CX40"/>
  <c r="CW40"/>
  <c r="CV40"/>
  <c r="CU40"/>
  <c r="CT40"/>
  <c r="CS40"/>
  <c r="CR40"/>
  <c r="CQ40"/>
  <c r="CP40"/>
  <c r="CO40"/>
  <c r="CN40"/>
  <c r="CM40"/>
  <c r="CL40"/>
  <c r="CK40"/>
  <c r="CJ40"/>
  <c r="CI40"/>
  <c r="CH40"/>
  <c r="CG40"/>
  <c r="CF40"/>
  <c r="AW40"/>
  <c r="AV40"/>
  <c r="AU40"/>
  <c r="AT40"/>
  <c r="AS40"/>
  <c r="AR40"/>
  <c r="AQ40"/>
  <c r="AP40"/>
  <c r="AO40"/>
  <c r="AN40"/>
  <c r="AM40"/>
  <c r="AL40"/>
  <c r="AK40"/>
  <c r="AJ40"/>
  <c r="AI40"/>
  <c r="AH40"/>
  <c r="AG40"/>
  <c r="AF40"/>
  <c r="AE40"/>
  <c r="AD40"/>
  <c r="DH39"/>
  <c r="DG39"/>
  <c r="DF39"/>
  <c r="DE39"/>
  <c r="DD39"/>
  <c r="DC39"/>
  <c r="DB39"/>
  <c r="DA39"/>
  <c r="CZ39"/>
  <c r="CY39"/>
  <c r="CX39"/>
  <c r="CW39"/>
  <c r="CV39"/>
  <c r="CU39"/>
  <c r="CT39"/>
  <c r="CS39"/>
  <c r="CR39"/>
  <c r="CQ39"/>
  <c r="CP39"/>
  <c r="CO39"/>
  <c r="CN39"/>
  <c r="CM39"/>
  <c r="CL39"/>
  <c r="CK39"/>
  <c r="CJ39"/>
  <c r="CI39"/>
  <c r="CH39"/>
  <c r="CG39"/>
  <c r="CF39"/>
  <c r="AW39"/>
  <c r="AV39"/>
  <c r="AU39"/>
  <c r="AT39"/>
  <c r="AS39"/>
  <c r="AR39"/>
  <c r="AQ39"/>
  <c r="AP39"/>
  <c r="AO39"/>
  <c r="AN39"/>
  <c r="AM39"/>
  <c r="AL39"/>
  <c r="AK39"/>
  <c r="AJ39"/>
  <c r="AI39"/>
  <c r="AH39"/>
  <c r="AG39"/>
  <c r="AF39"/>
  <c r="AE39"/>
  <c r="AD39"/>
  <c r="DH38"/>
  <c r="DG38"/>
  <c r="DF38"/>
  <c r="DE38"/>
  <c r="DD38"/>
  <c r="DC38"/>
  <c r="DB38"/>
  <c r="DA38"/>
  <c r="CZ38"/>
  <c r="CY38"/>
  <c r="CX38"/>
  <c r="CW38"/>
  <c r="CV38"/>
  <c r="CU38"/>
  <c r="CT38"/>
  <c r="CS38"/>
  <c r="CR38"/>
  <c r="CQ38"/>
  <c r="CP38"/>
  <c r="CO38"/>
  <c r="CN38"/>
  <c r="CM38"/>
  <c r="CL38"/>
  <c r="CK38"/>
  <c r="CJ38"/>
  <c r="CI38"/>
  <c r="CH38"/>
  <c r="CG38"/>
  <c r="CF38"/>
  <c r="AW38"/>
  <c r="AV38"/>
  <c r="AU38"/>
  <c r="AT38"/>
  <c r="AS38"/>
  <c r="AR38"/>
  <c r="AQ38"/>
  <c r="AP38"/>
  <c r="AO38"/>
  <c r="AN38"/>
  <c r="AM38"/>
  <c r="AL38"/>
  <c r="AK38"/>
  <c r="AJ38"/>
  <c r="AI38"/>
  <c r="AH38"/>
  <c r="AG38"/>
  <c r="AF38"/>
  <c r="AE38"/>
  <c r="AD38"/>
  <c r="DH37"/>
  <c r="DG37"/>
  <c r="DF37"/>
  <c r="DE37"/>
  <c r="DD37"/>
  <c r="DC37"/>
  <c r="DB37"/>
  <c r="DA37"/>
  <c r="CZ37"/>
  <c r="CY37"/>
  <c r="CX37"/>
  <c r="CW37"/>
  <c r="CV37"/>
  <c r="CU37"/>
  <c r="CT37"/>
  <c r="CS37"/>
  <c r="CR37"/>
  <c r="CQ37"/>
  <c r="CP37"/>
  <c r="CO37"/>
  <c r="CN37"/>
  <c r="CM37"/>
  <c r="CL37"/>
  <c r="CK37"/>
  <c r="CJ37"/>
  <c r="CI37"/>
  <c r="CH37"/>
  <c r="CG37"/>
  <c r="CF37"/>
  <c r="AW37"/>
  <c r="AV37"/>
  <c r="AU37"/>
  <c r="AT37"/>
  <c r="AS37"/>
  <c r="AR37"/>
  <c r="AQ37"/>
  <c r="AP37"/>
  <c r="AO37"/>
  <c r="AN37"/>
  <c r="AM37"/>
  <c r="AL37"/>
  <c r="AK37"/>
  <c r="AJ37"/>
  <c r="AI37"/>
  <c r="AH37"/>
  <c r="AG37"/>
  <c r="AF37"/>
  <c r="AE37"/>
  <c r="AD37"/>
  <c r="DH36"/>
  <c r="DG36"/>
  <c r="DF36"/>
  <c r="DE36"/>
  <c r="DD36"/>
  <c r="DC36"/>
  <c r="DB36"/>
  <c r="DA36"/>
  <c r="CZ36"/>
  <c r="CY36"/>
  <c r="CX36"/>
  <c r="CW36"/>
  <c r="CV36"/>
  <c r="CU36"/>
  <c r="CT36"/>
  <c r="CS36"/>
  <c r="CR36"/>
  <c r="CQ36"/>
  <c r="CP36"/>
  <c r="CO36"/>
  <c r="CN36"/>
  <c r="CM36"/>
  <c r="CL36"/>
  <c r="CK36"/>
  <c r="CJ36"/>
  <c r="CI36"/>
  <c r="CH36"/>
  <c r="CG36"/>
  <c r="CF36"/>
  <c r="AW36"/>
  <c r="AV36"/>
  <c r="AU36"/>
  <c r="AT36"/>
  <c r="AS36"/>
  <c r="AR36"/>
  <c r="AQ36"/>
  <c r="AP36"/>
  <c r="AO36"/>
  <c r="AN36"/>
  <c r="AM36"/>
  <c r="AL36"/>
  <c r="AK36"/>
  <c r="AJ36"/>
  <c r="AI36"/>
  <c r="AH36"/>
  <c r="AG36"/>
  <c r="AF36"/>
  <c r="AE36"/>
  <c r="AD36"/>
  <c r="DH35"/>
  <c r="DG35"/>
  <c r="DF35"/>
  <c r="DE35"/>
  <c r="DD35"/>
  <c r="DC35"/>
  <c r="DB35"/>
  <c r="DA35"/>
  <c r="CZ35"/>
  <c r="CY35"/>
  <c r="CX35"/>
  <c r="CW35"/>
  <c r="CV35"/>
  <c r="CU35"/>
  <c r="CT35"/>
  <c r="CS35"/>
  <c r="CR35"/>
  <c r="CQ35"/>
  <c r="CP35"/>
  <c r="CO35"/>
  <c r="CN35"/>
  <c r="CM35"/>
  <c r="CL35"/>
  <c r="CK35"/>
  <c r="CJ35"/>
  <c r="CI35"/>
  <c r="CH35"/>
  <c r="CG35"/>
  <c r="CF35"/>
  <c r="AW35"/>
  <c r="AV35"/>
  <c r="AU35"/>
  <c r="AT35"/>
  <c r="AS35"/>
  <c r="AR35"/>
  <c r="AQ35"/>
  <c r="AP35"/>
  <c r="AO35"/>
  <c r="AN35"/>
  <c r="AM35"/>
  <c r="AL35"/>
  <c r="AK35"/>
  <c r="AJ35"/>
  <c r="AI35"/>
  <c r="AH35"/>
  <c r="AG35"/>
  <c r="AF35"/>
  <c r="AE35"/>
  <c r="AD35"/>
  <c r="DH34"/>
  <c r="DG34"/>
  <c r="DF34"/>
  <c r="DE34"/>
  <c r="DD34"/>
  <c r="DC34"/>
  <c r="DB34"/>
  <c r="DA34"/>
  <c r="CZ34"/>
  <c r="CY34"/>
  <c r="CX34"/>
  <c r="CW34"/>
  <c r="CV34"/>
  <c r="CU34"/>
  <c r="CT34"/>
  <c r="CS34"/>
  <c r="CR34"/>
  <c r="CQ34"/>
  <c r="CP34"/>
  <c r="CO34"/>
  <c r="CN34"/>
  <c r="CM34"/>
  <c r="CL34"/>
  <c r="CK34"/>
  <c r="CJ34"/>
  <c r="CI34"/>
  <c r="CH34"/>
  <c r="CG34"/>
  <c r="CF34"/>
  <c r="AW34"/>
  <c r="AV34"/>
  <c r="AU34"/>
  <c r="AT34"/>
  <c r="AS34"/>
  <c r="AR34"/>
  <c r="AQ34"/>
  <c r="AP34"/>
  <c r="AO34"/>
  <c r="AN34"/>
  <c r="AM34"/>
  <c r="AL34"/>
  <c r="AK34"/>
  <c r="AJ34"/>
  <c r="AI34"/>
  <c r="AH34"/>
  <c r="AG34"/>
  <c r="AF34"/>
  <c r="AE34"/>
  <c r="AD34"/>
  <c r="DH33"/>
  <c r="DG33"/>
  <c r="DF33"/>
  <c r="DE33"/>
  <c r="DD33"/>
  <c r="DC33"/>
  <c r="DB33"/>
  <c r="DA33"/>
  <c r="CZ33"/>
  <c r="CY33"/>
  <c r="CX33"/>
  <c r="CW33"/>
  <c r="CV33"/>
  <c r="CU33"/>
  <c r="CT33"/>
  <c r="CS33"/>
  <c r="CR33"/>
  <c r="CQ33"/>
  <c r="CP33"/>
  <c r="CO33"/>
  <c r="CN33"/>
  <c r="CM33"/>
  <c r="CL33"/>
  <c r="CK33"/>
  <c r="CJ33"/>
  <c r="CI33"/>
  <c r="CH33"/>
  <c r="CG33"/>
  <c r="CF33"/>
  <c r="AW33"/>
  <c r="AV33"/>
  <c r="AU33"/>
  <c r="AT33"/>
  <c r="AS33"/>
  <c r="AR33"/>
  <c r="AQ33"/>
  <c r="AP33"/>
  <c r="AO33"/>
  <c r="AN33"/>
  <c r="AM33"/>
  <c r="AL33"/>
  <c r="AK33"/>
  <c r="AJ33"/>
  <c r="AI33"/>
  <c r="AH33"/>
  <c r="AG33"/>
  <c r="AF33"/>
  <c r="AE33"/>
  <c r="AD33"/>
  <c r="DH32"/>
  <c r="DG32"/>
  <c r="DF32"/>
  <c r="DE32"/>
  <c r="DD32"/>
  <c r="DC32"/>
  <c r="DB32"/>
  <c r="DA32"/>
  <c r="CZ32"/>
  <c r="CY32"/>
  <c r="CX32"/>
  <c r="CW32"/>
  <c r="CV32"/>
  <c r="CU32"/>
  <c r="CT32"/>
  <c r="CS32"/>
  <c r="CR32"/>
  <c r="CQ32"/>
  <c r="CP32"/>
  <c r="CO32"/>
  <c r="CN32"/>
  <c r="CM32"/>
  <c r="CL32"/>
  <c r="CK32"/>
  <c r="CJ32"/>
  <c r="CI32"/>
  <c r="CH32"/>
  <c r="CG32"/>
  <c r="CF32"/>
  <c r="AW32"/>
  <c r="AV32"/>
  <c r="AU32"/>
  <c r="AT32"/>
  <c r="AS32"/>
  <c r="AR32"/>
  <c r="AQ32"/>
  <c r="AP32"/>
  <c r="AO32"/>
  <c r="AN32"/>
  <c r="AM32"/>
  <c r="AL32"/>
  <c r="AK32"/>
  <c r="AJ32"/>
  <c r="AI32"/>
  <c r="AH32"/>
  <c r="AG32"/>
  <c r="AF32"/>
  <c r="AE32"/>
  <c r="AD32"/>
  <c r="DH31"/>
  <c r="DG31"/>
  <c r="DF31"/>
  <c r="DE31"/>
  <c r="DD31"/>
  <c r="DC31"/>
  <c r="DB31"/>
  <c r="DA31"/>
  <c r="CZ31"/>
  <c r="CY31"/>
  <c r="CX31"/>
  <c r="CW31"/>
  <c r="CV31"/>
  <c r="CU31"/>
  <c r="CT31"/>
  <c r="CS31"/>
  <c r="CR31"/>
  <c r="CQ31"/>
  <c r="CP31"/>
  <c r="CO31"/>
  <c r="CN31"/>
  <c r="CM31"/>
  <c r="CL31"/>
  <c r="CK31"/>
  <c r="CJ31"/>
  <c r="CI31"/>
  <c r="CH31"/>
  <c r="CG31"/>
  <c r="CF31"/>
  <c r="AW31"/>
  <c r="AV31"/>
  <c r="AU31"/>
  <c r="AT31"/>
  <c r="AS31"/>
  <c r="AR31"/>
  <c r="AQ31"/>
  <c r="AP31"/>
  <c r="AO31"/>
  <c r="AN31"/>
  <c r="AM31"/>
  <c r="AL31"/>
  <c r="AK31"/>
  <c r="AJ31"/>
  <c r="AI31"/>
  <c r="AH31"/>
  <c r="AG31"/>
  <c r="AF31"/>
  <c r="AE31"/>
  <c r="AD31"/>
  <c r="DH30"/>
  <c r="DG30"/>
  <c r="DF30"/>
  <c r="DE30"/>
  <c r="DD30"/>
  <c r="DC30"/>
  <c r="DB30"/>
  <c r="DA30"/>
  <c r="CZ30"/>
  <c r="CY30"/>
  <c r="CX30"/>
  <c r="CW30"/>
  <c r="CV30"/>
  <c r="CU30"/>
  <c r="CT30"/>
  <c r="CS30"/>
  <c r="CR30"/>
  <c r="CQ30"/>
  <c r="CP30"/>
  <c r="CO30"/>
  <c r="CN30"/>
  <c r="CM30"/>
  <c r="CL30"/>
  <c r="CK30"/>
  <c r="CJ30"/>
  <c r="CI30"/>
  <c r="CH30"/>
  <c r="CG30"/>
  <c r="CF30"/>
  <c r="AW30"/>
  <c r="AV30"/>
  <c r="AU30"/>
  <c r="AT30"/>
  <c r="AS30"/>
  <c r="AR30"/>
  <c r="AQ30"/>
  <c r="AP30"/>
  <c r="AO30"/>
  <c r="AN30"/>
  <c r="AM30"/>
  <c r="AL30"/>
  <c r="AK30"/>
  <c r="AJ30"/>
  <c r="AI30"/>
  <c r="AH30"/>
  <c r="AG30"/>
  <c r="AF30"/>
  <c r="AE30"/>
  <c r="AD30"/>
  <c r="DH29"/>
  <c r="DG29"/>
  <c r="DF29"/>
  <c r="DE29"/>
  <c r="DD29"/>
  <c r="DC29"/>
  <c r="DB29"/>
  <c r="DA29"/>
  <c r="CZ29"/>
  <c r="CY29"/>
  <c r="CX29"/>
  <c r="CW29"/>
  <c r="CV29"/>
  <c r="CU29"/>
  <c r="CT29"/>
  <c r="CS29"/>
  <c r="CR29"/>
  <c r="CQ29"/>
  <c r="CP29"/>
  <c r="CO29"/>
  <c r="CN29"/>
  <c r="CM29"/>
  <c r="CL29"/>
  <c r="CK29"/>
  <c r="CJ29"/>
  <c r="CI29"/>
  <c r="CH29"/>
  <c r="CG29"/>
  <c r="CF29"/>
  <c r="AW29"/>
  <c r="AV29"/>
  <c r="AU29"/>
  <c r="AT29"/>
  <c r="AS29"/>
  <c r="AR29"/>
  <c r="AQ29"/>
  <c r="AP29"/>
  <c r="AO29"/>
  <c r="AN29"/>
  <c r="AM29"/>
  <c r="AL29"/>
  <c r="AK29"/>
  <c r="AJ29"/>
  <c r="AI29"/>
  <c r="AH29"/>
  <c r="AG29"/>
  <c r="AF29"/>
  <c r="AE29"/>
  <c r="AD29"/>
  <c r="DH28"/>
  <c r="DG28"/>
  <c r="DF28"/>
  <c r="DE28"/>
  <c r="DD28"/>
  <c r="DC28"/>
  <c r="DB28"/>
  <c r="DA28"/>
  <c r="CZ28"/>
  <c r="CY28"/>
  <c r="CX28"/>
  <c r="CW28"/>
  <c r="CV28"/>
  <c r="CU28"/>
  <c r="CT28"/>
  <c r="CS28"/>
  <c r="CR28"/>
  <c r="CQ28"/>
  <c r="CP28"/>
  <c r="CO28"/>
  <c r="CN28"/>
  <c r="CM28"/>
  <c r="CL28"/>
  <c r="CK28"/>
  <c r="CJ28"/>
  <c r="CI28"/>
  <c r="CH28"/>
  <c r="CG28"/>
  <c r="CF28"/>
  <c r="AW28"/>
  <c r="AV28"/>
  <c r="AU28"/>
  <c r="AT28"/>
  <c r="AS28"/>
  <c r="AR28"/>
  <c r="AQ28"/>
  <c r="AP28"/>
  <c r="AO28"/>
  <c r="AN28"/>
  <c r="AM28"/>
  <c r="AL28"/>
  <c r="AK28"/>
  <c r="AJ28"/>
  <c r="AI28"/>
  <c r="AH28"/>
  <c r="AG28"/>
  <c r="AF28"/>
  <c r="AE28"/>
  <c r="AD28"/>
  <c r="DH27"/>
  <c r="DG27"/>
  <c r="DF27"/>
  <c r="DE27"/>
  <c r="DD27"/>
  <c r="DC27"/>
  <c r="DB27"/>
  <c r="DA27"/>
  <c r="CZ27"/>
  <c r="CY27"/>
  <c r="CX27"/>
  <c r="CW27"/>
  <c r="CV27"/>
  <c r="CU27"/>
  <c r="CT27"/>
  <c r="CS27"/>
  <c r="CR27"/>
  <c r="CQ27"/>
  <c r="CP27"/>
  <c r="CO27"/>
  <c r="CN27"/>
  <c r="CM27"/>
  <c r="CL27"/>
  <c r="CK27"/>
  <c r="CJ27"/>
  <c r="CI27"/>
  <c r="CH27"/>
  <c r="CG27"/>
  <c r="CF27"/>
  <c r="AW27"/>
  <c r="AV27"/>
  <c r="AU27"/>
  <c r="AT27"/>
  <c r="AS27"/>
  <c r="AR27"/>
  <c r="AQ27"/>
  <c r="AP27"/>
  <c r="AO27"/>
  <c r="AN27"/>
  <c r="AM27"/>
  <c r="AL27"/>
  <c r="AK27"/>
  <c r="AJ27"/>
  <c r="AI27"/>
  <c r="AH27"/>
  <c r="AG27"/>
  <c r="AF27"/>
  <c r="AE27"/>
  <c r="AD27"/>
  <c r="DH26"/>
  <c r="DG26"/>
  <c r="DF26"/>
  <c r="DE26"/>
  <c r="DD26"/>
  <c r="DC26"/>
  <c r="DB26"/>
  <c r="DA26"/>
  <c r="CZ26"/>
  <c r="CY26"/>
  <c r="CX26"/>
  <c r="CW26"/>
  <c r="CV26"/>
  <c r="CU26"/>
  <c r="CT26"/>
  <c r="CS26"/>
  <c r="CR26"/>
  <c r="CQ26"/>
  <c r="CP26"/>
  <c r="CO26"/>
  <c r="CN26"/>
  <c r="CM26"/>
  <c r="CL26"/>
  <c r="CK26"/>
  <c r="CJ26"/>
  <c r="CI26"/>
  <c r="CH26"/>
  <c r="CG26"/>
  <c r="CF26"/>
  <c r="AW26"/>
  <c r="AV26"/>
  <c r="AU26"/>
  <c r="AT26"/>
  <c r="AS26"/>
  <c r="AR26"/>
  <c r="AQ26"/>
  <c r="AP26"/>
  <c r="AO26"/>
  <c r="AN26"/>
  <c r="AM26"/>
  <c r="AL26"/>
  <c r="AK26"/>
  <c r="AJ26"/>
  <c r="AI26"/>
  <c r="AH26"/>
  <c r="AG26"/>
  <c r="AF26"/>
  <c r="AE26"/>
  <c r="AD26"/>
  <c r="DH25"/>
  <c r="DG25"/>
  <c r="DF25"/>
  <c r="DE25"/>
  <c r="DD25"/>
  <c r="DC25"/>
  <c r="DB25"/>
  <c r="DA25"/>
  <c r="CZ25"/>
  <c r="CY25"/>
  <c r="CX25"/>
  <c r="CW25"/>
  <c r="CV25"/>
  <c r="CU25"/>
  <c r="CT25"/>
  <c r="CS25"/>
  <c r="CR25"/>
  <c r="CQ25"/>
  <c r="CP25"/>
  <c r="CO25"/>
  <c r="CN25"/>
  <c r="CM25"/>
  <c r="CL25"/>
  <c r="CK25"/>
  <c r="CJ25"/>
  <c r="CI25"/>
  <c r="CH25"/>
  <c r="CG25"/>
  <c r="CF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DH24"/>
  <c r="DG24"/>
  <c r="DF24"/>
  <c r="DE24"/>
  <c r="DD24"/>
  <c r="DC24"/>
  <c r="DB24"/>
  <c r="DA24"/>
  <c r="CZ24"/>
  <c r="CY24"/>
  <c r="CX24"/>
  <c r="CW24"/>
  <c r="CV24"/>
  <c r="CU24"/>
  <c r="CT24"/>
  <c r="CS24"/>
  <c r="CR24"/>
  <c r="CQ24"/>
  <c r="CP24"/>
  <c r="CO24"/>
  <c r="CN24"/>
  <c r="CM24"/>
  <c r="CL24"/>
  <c r="CK24"/>
  <c r="CJ24"/>
  <c r="CI24"/>
  <c r="CH24"/>
  <c r="CG24"/>
  <c r="CF24"/>
  <c r="AW24"/>
  <c r="AV24"/>
  <c r="AU24"/>
  <c r="AT24"/>
  <c r="AS24"/>
  <c r="AR24"/>
  <c r="AQ24"/>
  <c r="AP24"/>
  <c r="AO24"/>
  <c r="AN24"/>
  <c r="AM24"/>
  <c r="AL24"/>
  <c r="AK24"/>
  <c r="AJ24"/>
  <c r="AI24"/>
  <c r="AH24"/>
  <c r="AG24"/>
  <c r="AF24"/>
  <c r="AE24"/>
  <c r="AD24"/>
  <c r="DH23"/>
  <c r="DG23"/>
  <c r="DF23"/>
  <c r="DE23"/>
  <c r="DD23"/>
  <c r="DC23"/>
  <c r="DB23"/>
  <c r="DA23"/>
  <c r="CZ23"/>
  <c r="CY23"/>
  <c r="CX23"/>
  <c r="CW23"/>
  <c r="CV23"/>
  <c r="CU23"/>
  <c r="CT23"/>
  <c r="CS23"/>
  <c r="CR23"/>
  <c r="CQ23"/>
  <c r="CP23"/>
  <c r="CO23"/>
  <c r="CN23"/>
  <c r="CM23"/>
  <c r="CL23"/>
  <c r="CK23"/>
  <c r="CJ23"/>
  <c r="CI23"/>
  <c r="CH23"/>
  <c r="CG23"/>
  <c r="CF23"/>
  <c r="AW23"/>
  <c r="AV23"/>
  <c r="AU23"/>
  <c r="AT23"/>
  <c r="AS23"/>
  <c r="AR23"/>
  <c r="AQ23"/>
  <c r="AP23"/>
  <c r="AO23"/>
  <c r="AN23"/>
  <c r="AM23"/>
  <c r="AL23"/>
  <c r="AK23"/>
  <c r="AJ23"/>
  <c r="AI23"/>
  <c r="AH23"/>
  <c r="AG23"/>
  <c r="AF23"/>
  <c r="AE23"/>
  <c r="AD23"/>
  <c r="DH22"/>
  <c r="DG22"/>
  <c r="DF22"/>
  <c r="DE22"/>
  <c r="DD22"/>
  <c r="DC22"/>
  <c r="DB22"/>
  <c r="DA22"/>
  <c r="CZ22"/>
  <c r="CY22"/>
  <c r="CX22"/>
  <c r="CW22"/>
  <c r="CV22"/>
  <c r="CU22"/>
  <c r="CT22"/>
  <c r="CS22"/>
  <c r="CR22"/>
  <c r="CQ22"/>
  <c r="CP22"/>
  <c r="CO22"/>
  <c r="CN22"/>
  <c r="CM22"/>
  <c r="CL22"/>
  <c r="CK22"/>
  <c r="CJ22"/>
  <c r="CI22"/>
  <c r="CH22"/>
  <c r="CG22"/>
  <c r="CF22"/>
  <c r="AW22"/>
  <c r="AV22"/>
  <c r="AU22"/>
  <c r="AT22"/>
  <c r="AS22"/>
  <c r="AR22"/>
  <c r="AQ22"/>
  <c r="AP22"/>
  <c r="AO22"/>
  <c r="AN22"/>
  <c r="AM22"/>
  <c r="AL22"/>
  <c r="AK22"/>
  <c r="AJ22"/>
  <c r="AI22"/>
  <c r="AH22"/>
  <c r="AG22"/>
  <c r="AF22"/>
  <c r="AE22"/>
  <c r="AD22"/>
  <c r="DH21"/>
  <c r="DG21"/>
  <c r="DF21"/>
  <c r="DE21"/>
  <c r="DD21"/>
  <c r="DC21"/>
  <c r="DB21"/>
  <c r="DA21"/>
  <c r="CZ21"/>
  <c r="CY21"/>
  <c r="CX21"/>
  <c r="CW21"/>
  <c r="CV21"/>
  <c r="CU21"/>
  <c r="CT21"/>
  <c r="CS21"/>
  <c r="CR21"/>
  <c r="CQ21"/>
  <c r="CP21"/>
  <c r="CO21"/>
  <c r="CN21"/>
  <c r="CM21"/>
  <c r="CL21"/>
  <c r="CK21"/>
  <c r="CJ21"/>
  <c r="CI21"/>
  <c r="CH21"/>
  <c r="CG21"/>
  <c r="CF21"/>
  <c r="AW21"/>
  <c r="AV21"/>
  <c r="AU21"/>
  <c r="AT21"/>
  <c r="AS21"/>
  <c r="AR21"/>
  <c r="AQ21"/>
  <c r="AP21"/>
  <c r="AO21"/>
  <c r="AN21"/>
  <c r="AM21"/>
  <c r="AL21"/>
  <c r="AK21"/>
  <c r="AJ21"/>
  <c r="AI21"/>
  <c r="AH21"/>
  <c r="AG21"/>
  <c r="AF21"/>
  <c r="AE21"/>
  <c r="AD21"/>
  <c r="DH20"/>
  <c r="DG20"/>
  <c r="DF20"/>
  <c r="DE20"/>
  <c r="DD20"/>
  <c r="DC20"/>
  <c r="DB20"/>
  <c r="DA20"/>
  <c r="CZ20"/>
  <c r="CY20"/>
  <c r="CX20"/>
  <c r="CW20"/>
  <c r="CV20"/>
  <c r="CU20"/>
  <c r="CT20"/>
  <c r="CS20"/>
  <c r="CR20"/>
  <c r="CQ20"/>
  <c r="CP20"/>
  <c r="CO20"/>
  <c r="CN20"/>
  <c r="CM20"/>
  <c r="CL20"/>
  <c r="CK20"/>
  <c r="CJ20"/>
  <c r="CI20"/>
  <c r="CH20"/>
  <c r="CG20"/>
  <c r="CF20"/>
  <c r="AW20"/>
  <c r="AV20"/>
  <c r="AU20"/>
  <c r="AT20"/>
  <c r="AS20"/>
  <c r="AR20"/>
  <c r="AQ20"/>
  <c r="AP20"/>
  <c r="AO20"/>
  <c r="AN20"/>
  <c r="AM20"/>
  <c r="AL20"/>
  <c r="AK20"/>
  <c r="AJ20"/>
  <c r="AI20"/>
  <c r="AH20"/>
  <c r="AG20"/>
  <c r="AF20"/>
  <c r="AE20"/>
  <c r="AD20"/>
  <c r="DH19"/>
  <c r="DG19"/>
  <c r="DF19"/>
  <c r="DE19"/>
  <c r="DD19"/>
  <c r="DC19"/>
  <c r="DB19"/>
  <c r="DA19"/>
  <c r="CZ19"/>
  <c r="CY19"/>
  <c r="CX19"/>
  <c r="CW19"/>
  <c r="CV19"/>
  <c r="CU19"/>
  <c r="CT19"/>
  <c r="CS19"/>
  <c r="CR19"/>
  <c r="CQ19"/>
  <c r="CP19"/>
  <c r="CO19"/>
  <c r="CN19"/>
  <c r="CM19"/>
  <c r="CL19"/>
  <c r="CK19"/>
  <c r="CJ19"/>
  <c r="CI19"/>
  <c r="CH19"/>
  <c r="CG19"/>
  <c r="CF19"/>
  <c r="AW19"/>
  <c r="AV19"/>
  <c r="AU19"/>
  <c r="AT19"/>
  <c r="AS19"/>
  <c r="AR19"/>
  <c r="AQ19"/>
  <c r="AP19"/>
  <c r="AO19"/>
  <c r="AN19"/>
  <c r="AM19"/>
  <c r="AL19"/>
  <c r="AK19"/>
  <c r="AJ19"/>
  <c r="AI19"/>
  <c r="AH19"/>
  <c r="AG19"/>
  <c r="AF19"/>
  <c r="AE19"/>
  <c r="AD19"/>
  <c r="DH18"/>
  <c r="DG18"/>
  <c r="DF18"/>
  <c r="DE18"/>
  <c r="DD18"/>
  <c r="DC18"/>
  <c r="DB18"/>
  <c r="DA18"/>
  <c r="CZ18"/>
  <c r="CY18"/>
  <c r="CX18"/>
  <c r="CW18"/>
  <c r="CV18"/>
  <c r="CU18"/>
  <c r="CT18"/>
  <c r="CS18"/>
  <c r="CR18"/>
  <c r="CQ18"/>
  <c r="CP18"/>
  <c r="CO18"/>
  <c r="CN18"/>
  <c r="CM18"/>
  <c r="CL18"/>
  <c r="CK18"/>
  <c r="CJ18"/>
  <c r="CI18"/>
  <c r="CH18"/>
  <c r="CG18"/>
  <c r="CF18"/>
  <c r="AW18"/>
  <c r="AV18"/>
  <c r="AU18"/>
  <c r="AT18"/>
  <c r="AS18"/>
  <c r="AR18"/>
  <c r="AQ18"/>
  <c r="AP18"/>
  <c r="AO18"/>
  <c r="AN18"/>
  <c r="AM18"/>
  <c r="AL18"/>
  <c r="AK18"/>
  <c r="AJ18"/>
  <c r="AI18"/>
  <c r="AH18"/>
  <c r="AG18"/>
  <c r="AF18"/>
  <c r="AE18"/>
  <c r="AD18"/>
  <c r="DH17"/>
  <c r="DG17"/>
  <c r="DF17"/>
  <c r="DE17"/>
  <c r="DD17"/>
  <c r="DC17"/>
  <c r="DB17"/>
  <c r="DA17"/>
  <c r="CZ17"/>
  <c r="CY17"/>
  <c r="CX17"/>
  <c r="CW17"/>
  <c r="CV17"/>
  <c r="CU17"/>
  <c r="CT17"/>
  <c r="CS17"/>
  <c r="CR17"/>
  <c r="CQ17"/>
  <c r="CP17"/>
  <c r="CO17"/>
  <c r="CN17"/>
  <c r="CM17"/>
  <c r="CL17"/>
  <c r="CK17"/>
  <c r="CJ17"/>
  <c r="CI17"/>
  <c r="CH17"/>
  <c r="CG17"/>
  <c r="CF17"/>
  <c r="AW17"/>
  <c r="AV17"/>
  <c r="AU17"/>
  <c r="AT17"/>
  <c r="AS17"/>
  <c r="AR17"/>
  <c r="AQ17"/>
  <c r="AP17"/>
  <c r="AO17"/>
  <c r="AN17"/>
  <c r="AM17"/>
  <c r="AL17"/>
  <c r="AK17"/>
  <c r="AJ17"/>
  <c r="AI17"/>
  <c r="AH17"/>
  <c r="AG17"/>
  <c r="AF17"/>
  <c r="AE17"/>
  <c r="AD17"/>
  <c r="AZ16"/>
  <c r="AY16"/>
  <c r="H16"/>
  <c r="G16"/>
  <c r="E3"/>
  <c r="E407" i="16"/>
  <c r="E406"/>
  <c r="BC368"/>
  <c r="D368"/>
  <c r="BC326"/>
  <c r="BA326"/>
  <c r="D326"/>
  <c r="CP289" i="18" l="1"/>
  <c r="BK364" s="1"/>
  <c r="AL71" i="19"/>
  <c r="AW75"/>
  <c r="AV76"/>
  <c r="AO75"/>
  <c r="AK78"/>
  <c r="AK77"/>
  <c r="AK76"/>
  <c r="AK74"/>
  <c r="AK75"/>
  <c r="AJ294"/>
  <c r="AK73"/>
  <c r="J327"/>
  <c r="CS16" i="18"/>
  <c r="CR17"/>
  <c r="CR18"/>
  <c r="CR19"/>
  <c r="CR20"/>
  <c r="CR21"/>
  <c r="CR22"/>
  <c r="CR23"/>
  <c r="CR24"/>
  <c r="CR25"/>
  <c r="CR26"/>
  <c r="CR27"/>
  <c r="CR28"/>
  <c r="CR29"/>
  <c r="CR30"/>
  <c r="CR31"/>
  <c r="CR32"/>
  <c r="CR33"/>
  <c r="CR34"/>
  <c r="CR35"/>
  <c r="CR36"/>
  <c r="CR37"/>
  <c r="CR38"/>
  <c r="CR39"/>
  <c r="CR40"/>
  <c r="CR41"/>
  <c r="CR42"/>
  <c r="CR43"/>
  <c r="CR44"/>
  <c r="CR45"/>
  <c r="CR46"/>
  <c r="CR47"/>
  <c r="CR48"/>
  <c r="CR49"/>
  <c r="CR50"/>
  <c r="CR51"/>
  <c r="CR52"/>
  <c r="CR53"/>
  <c r="CR54"/>
  <c r="CR55"/>
  <c r="CR56"/>
  <c r="CR57"/>
  <c r="CR58"/>
  <c r="CR59"/>
  <c r="CR60"/>
  <c r="CR61"/>
  <c r="CR62"/>
  <c r="CR63"/>
  <c r="CR64"/>
  <c r="CR65"/>
  <c r="CR66"/>
  <c r="CR67"/>
  <c r="O322"/>
  <c r="N322" s="1"/>
  <c r="AO289"/>
  <c r="N364" s="1"/>
  <c r="CQ69"/>
  <c r="CQ71"/>
  <c r="CQ72"/>
  <c r="CQ74"/>
  <c r="DH75"/>
  <c r="DG76"/>
  <c r="DE76"/>
  <c r="DC76"/>
  <c r="CY76"/>
  <c r="CW76"/>
  <c r="CU76"/>
  <c r="CS76"/>
  <c r="DF76"/>
  <c r="CX76"/>
  <c r="CV76"/>
  <c r="CT76"/>
  <c r="CR76"/>
  <c r="CR74"/>
  <c r="CZ76"/>
  <c r="CQ70"/>
  <c r="CQ73"/>
  <c r="DB76"/>
  <c r="DD76"/>
  <c r="DA76"/>
  <c r="CR75"/>
  <c r="AP30" i="1"/>
  <c r="AP33"/>
  <c r="AP36"/>
  <c r="AP38"/>
  <c r="AP40"/>
  <c r="AP42"/>
  <c r="AP44"/>
  <c r="AP45"/>
  <c r="AP47"/>
  <c r="AP49"/>
  <c r="AP52"/>
  <c r="AP54"/>
  <c r="AP56"/>
  <c r="AP58"/>
  <c r="AP61"/>
  <c r="AP62"/>
  <c r="AP64"/>
  <c r="AP66"/>
  <c r="AP27"/>
  <c r="AP29"/>
  <c r="AP31"/>
  <c r="AP32"/>
  <c r="AP34"/>
  <c r="AP35"/>
  <c r="AP37"/>
  <c r="AP39"/>
  <c r="AP41"/>
  <c r="AP43"/>
  <c r="AP46"/>
  <c r="AP48"/>
  <c r="AP50"/>
  <c r="AP51"/>
  <c r="AP53"/>
  <c r="AP55"/>
  <c r="AP57"/>
  <c r="AP59"/>
  <c r="AP60"/>
  <c r="AP63"/>
  <c r="AP65"/>
  <c r="AP67"/>
  <c r="AP26"/>
  <c r="AP28"/>
  <c r="AT76"/>
  <c r="AP76"/>
  <c r="AO69"/>
  <c r="AO71"/>
  <c r="AO72"/>
  <c r="AO74"/>
  <c r="AO76"/>
  <c r="AU76"/>
  <c r="AS76"/>
  <c r="AR76"/>
  <c r="AQ76"/>
  <c r="AW75"/>
  <c r="AV76"/>
  <c r="AO70"/>
  <c r="AO73"/>
  <c r="AO75"/>
  <c r="CY85"/>
  <c r="CY87"/>
  <c r="DC79"/>
  <c r="CY79"/>
  <c r="CF16" i="17"/>
  <c r="CF289" s="1"/>
  <c r="CG16"/>
  <c r="CG289" s="1"/>
  <c r="BB364" s="1"/>
  <c r="CI16"/>
  <c r="CK16"/>
  <c r="CM16"/>
  <c r="CO16"/>
  <c r="CQ16"/>
  <c r="CS16"/>
  <c r="CU16"/>
  <c r="CW16"/>
  <c r="CW289" s="1"/>
  <c r="CY16"/>
  <c r="DC16"/>
  <c r="DE16"/>
  <c r="DE289" s="1"/>
  <c r="CJ16"/>
  <c r="CN16"/>
  <c r="CR16"/>
  <c r="CV16"/>
  <c r="CZ16"/>
  <c r="CZ289" s="1"/>
  <c r="DD16"/>
  <c r="DH16"/>
  <c r="AD16"/>
  <c r="AD289" s="1"/>
  <c r="G322"/>
  <c r="K322"/>
  <c r="AE16"/>
  <c r="AG16"/>
  <c r="AI16"/>
  <c r="AK16"/>
  <c r="AM16"/>
  <c r="N322"/>
  <c r="AQ16"/>
  <c r="AU16"/>
  <c r="AW16"/>
  <c r="O322"/>
  <c r="AZ322"/>
  <c r="CL16"/>
  <c r="CP16"/>
  <c r="CT16"/>
  <c r="CX16"/>
  <c r="DB16"/>
  <c r="DF16"/>
  <c r="DF289" s="1"/>
  <c r="CA364" s="1"/>
  <c r="CH16"/>
  <c r="BD368" i="16"/>
  <c r="B322" i="17"/>
  <c r="AF16"/>
  <c r="I322"/>
  <c r="M322"/>
  <c r="AR16"/>
  <c r="AV16"/>
  <c r="CC322"/>
  <c r="BV322"/>
  <c r="BU322" s="1"/>
  <c r="BT322" s="1"/>
  <c r="CB322"/>
  <c r="CA322" s="1"/>
  <c r="BZ322" s="1"/>
  <c r="BY322" s="1"/>
  <c r="BX322" s="1"/>
  <c r="BW322" s="1"/>
  <c r="DA16"/>
  <c r="DG16"/>
  <c r="DB289"/>
  <c r="BW364" s="1"/>
  <c r="DH289"/>
  <c r="CC364" s="1"/>
  <c r="AH16"/>
  <c r="AL16"/>
  <c r="AP16"/>
  <c r="AT16"/>
  <c r="P322"/>
  <c r="L322"/>
  <c r="H322"/>
  <c r="J322"/>
  <c r="D322"/>
  <c r="C322" s="1"/>
  <c r="F322"/>
  <c r="AJ16"/>
  <c r="AN16"/>
  <c r="AO16"/>
  <c r="AS16"/>
  <c r="E322"/>
  <c r="DC289"/>
  <c r="BG322"/>
  <c r="CL81"/>
  <c r="BS322"/>
  <c r="CX69"/>
  <c r="CX289" s="1"/>
  <c r="BS364" s="1"/>
  <c r="BI322"/>
  <c r="CN79"/>
  <c r="CN289" s="1"/>
  <c r="BK322"/>
  <c r="BJ322" s="1"/>
  <c r="CP77"/>
  <c r="CV289"/>
  <c r="DG60"/>
  <c r="DA66"/>
  <c r="CR289"/>
  <c r="CM289"/>
  <c r="CH289"/>
  <c r="CI289"/>
  <c r="CQ289"/>
  <c r="CU289"/>
  <c r="BR322"/>
  <c r="BQ322" s="1"/>
  <c r="BO322"/>
  <c r="CT73"/>
  <c r="CY289"/>
  <c r="BE322"/>
  <c r="BH322"/>
  <c r="BN322"/>
  <c r="BM322" s="1"/>
  <c r="BC322"/>
  <c r="BB322" s="1"/>
  <c r="BA322" s="1"/>
  <c r="BD322"/>
  <c r="BF322"/>
  <c r="BL322"/>
  <c r="BP322"/>
  <c r="AM289" i="18"/>
  <c r="M364"/>
  <c r="CN289"/>
  <c r="CO290" s="1"/>
  <c r="BJ364"/>
  <c r="BP401" i="19"/>
  <c r="BP399"/>
  <c r="BP397"/>
  <c r="BP395"/>
  <c r="BP393"/>
  <c r="BP391"/>
  <c r="BP389"/>
  <c r="BP387"/>
  <c r="BP385"/>
  <c r="BP383"/>
  <c r="BP381"/>
  <c r="BP379"/>
  <c r="BP377"/>
  <c r="BP375"/>
  <c r="BP402"/>
  <c r="BP400"/>
  <c r="BP398"/>
  <c r="BP396"/>
  <c r="BP394"/>
  <c r="BP392"/>
  <c r="BP390"/>
  <c r="BP388"/>
  <c r="BP386"/>
  <c r="BP384"/>
  <c r="BP382"/>
  <c r="BP380"/>
  <c r="BP378"/>
  <c r="BP376"/>
  <c r="BP374"/>
  <c r="BP403"/>
  <c r="AK294" l="1"/>
  <c r="DA289" i="17"/>
  <c r="CP290" i="18"/>
  <c r="AM70" i="19"/>
  <c r="AK295"/>
  <c r="I369"/>
  <c r="AJ295"/>
  <c r="AI295" s="1"/>
  <c r="AL74"/>
  <c r="AL73"/>
  <c r="AL75"/>
  <c r="AL76"/>
  <c r="AL77"/>
  <c r="AP74"/>
  <c r="AL72"/>
  <c r="K327"/>
  <c r="CS66" i="18"/>
  <c r="CS65"/>
  <c r="CS64"/>
  <c r="CS63"/>
  <c r="CS62"/>
  <c r="CS61"/>
  <c r="CS60"/>
  <c r="CS59"/>
  <c r="CS58"/>
  <c r="CS57"/>
  <c r="CS56"/>
  <c r="CS55"/>
  <c r="CS54"/>
  <c r="CS53"/>
  <c r="CS52"/>
  <c r="CS51"/>
  <c r="CS50"/>
  <c r="CS49"/>
  <c r="CS48"/>
  <c r="CS47"/>
  <c r="CS46"/>
  <c r="CS45"/>
  <c r="CS44"/>
  <c r="CS43"/>
  <c r="CS42"/>
  <c r="CS41"/>
  <c r="CS40"/>
  <c r="CS39"/>
  <c r="CS38"/>
  <c r="CS37"/>
  <c r="CS36"/>
  <c r="CS35"/>
  <c r="CS34"/>
  <c r="CS33"/>
  <c r="CS32"/>
  <c r="CS31"/>
  <c r="CS30"/>
  <c r="CS29"/>
  <c r="CS28"/>
  <c r="CS27"/>
  <c r="CS26"/>
  <c r="CS25"/>
  <c r="CS24"/>
  <c r="CS23"/>
  <c r="CS22"/>
  <c r="CS21"/>
  <c r="CS20"/>
  <c r="CS19"/>
  <c r="CS18"/>
  <c r="CT16"/>
  <c r="CS17"/>
  <c r="AP289"/>
  <c r="O364" s="1"/>
  <c r="CS74"/>
  <c r="DB75"/>
  <c r="DE75"/>
  <c r="DC75"/>
  <c r="CR72"/>
  <c r="CR69"/>
  <c r="DA75"/>
  <c r="CS73"/>
  <c r="CS75"/>
  <c r="CU75"/>
  <c r="CW75"/>
  <c r="CY75"/>
  <c r="DH74"/>
  <c r="DG75"/>
  <c r="CT75"/>
  <c r="CV75"/>
  <c r="CX75"/>
  <c r="CZ75"/>
  <c r="DD75"/>
  <c r="DF75"/>
  <c r="CR73"/>
  <c r="CR71"/>
  <c r="CR70"/>
  <c r="CR68"/>
  <c r="CR289" s="1"/>
  <c r="BM364" s="1"/>
  <c r="CQ289"/>
  <c r="AQ27" i="1"/>
  <c r="AQ66"/>
  <c r="AQ64"/>
  <c r="AQ62"/>
  <c r="AQ59"/>
  <c r="AQ58"/>
  <c r="AQ56"/>
  <c r="AQ54"/>
  <c r="AQ52"/>
  <c r="AQ50"/>
  <c r="AQ49"/>
  <c r="AQ47"/>
  <c r="AQ45"/>
  <c r="AQ42"/>
  <c r="AQ40"/>
  <c r="AQ38"/>
  <c r="AQ36"/>
  <c r="AQ34"/>
  <c r="AQ33"/>
  <c r="AQ31"/>
  <c r="AQ30"/>
  <c r="AQ28"/>
  <c r="AQ26"/>
  <c r="AQ65"/>
  <c r="AQ63"/>
  <c r="AQ61"/>
  <c r="AQ60"/>
  <c r="AQ57"/>
  <c r="AQ55"/>
  <c r="AQ53"/>
  <c r="AQ51"/>
  <c r="AQ48"/>
  <c r="AQ46"/>
  <c r="AQ44"/>
  <c r="AQ43"/>
  <c r="AQ41"/>
  <c r="AQ39"/>
  <c r="AQ37"/>
  <c r="AQ35"/>
  <c r="AQ32"/>
  <c r="AQ29"/>
  <c r="AP74"/>
  <c r="AP72"/>
  <c r="AP69"/>
  <c r="AR75"/>
  <c r="AS75"/>
  <c r="AT75"/>
  <c r="AW74"/>
  <c r="AV75"/>
  <c r="AP75"/>
  <c r="AP73"/>
  <c r="AP71"/>
  <c r="AP70"/>
  <c r="AP68"/>
  <c r="AQ75"/>
  <c r="AU75"/>
  <c r="CZ86"/>
  <c r="CL289" i="17"/>
  <c r="CM290" s="1"/>
  <c r="CZ78" i="1"/>
  <c r="DD78"/>
  <c r="CZ84"/>
  <c r="BA364" i="17"/>
  <c r="BR364"/>
  <c r="CH290"/>
  <c r="DG289"/>
  <c r="CB364" s="1"/>
  <c r="DF290"/>
  <c r="CG290"/>
  <c r="CV290"/>
  <c r="DA290"/>
  <c r="BV364"/>
  <c r="B402"/>
  <c r="BQ326" a="1"/>
  <c r="CY290"/>
  <c r="CX290" s="1"/>
  <c r="BT364"/>
  <c r="CT289"/>
  <c r="CU290" s="1"/>
  <c r="BP364"/>
  <c r="CI290"/>
  <c r="BD364"/>
  <c r="BC364" s="1"/>
  <c r="BU364"/>
  <c r="CZ290"/>
  <c r="BI364"/>
  <c r="BH364" s="1"/>
  <c r="CN290"/>
  <c r="CK289"/>
  <c r="DD289"/>
  <c r="DE290" s="1"/>
  <c r="BZ364"/>
  <c r="BQ364"/>
  <c r="CW290"/>
  <c r="CP289"/>
  <c r="BL364"/>
  <c r="BM364"/>
  <c r="CR290"/>
  <c r="BX364"/>
  <c r="DC290"/>
  <c r="DB290" s="1"/>
  <c r="AL289" i="18"/>
  <c r="L364"/>
  <c r="CM289"/>
  <c r="CN290" s="1"/>
  <c r="BI364"/>
  <c r="AL294" i="19" l="1"/>
  <c r="K369" s="1"/>
  <c r="J369" s="1"/>
  <c r="CL290" i="17"/>
  <c r="BG364"/>
  <c r="AN69" i="19"/>
  <c r="AL295"/>
  <c r="AM71"/>
  <c r="L327"/>
  <c r="AQ73"/>
  <c r="AM76"/>
  <c r="AM75"/>
  <c r="AM74"/>
  <c r="AM72"/>
  <c r="AM73"/>
  <c r="CU16" i="18"/>
  <c r="CT17"/>
  <c r="CT18"/>
  <c r="CT19"/>
  <c r="CT20"/>
  <c r="CT21"/>
  <c r="CT22"/>
  <c r="CT23"/>
  <c r="CT24"/>
  <c r="CT25"/>
  <c r="CT26"/>
  <c r="CT27"/>
  <c r="CT28"/>
  <c r="CT29"/>
  <c r="CT30"/>
  <c r="CT31"/>
  <c r="CT32"/>
  <c r="CT33"/>
  <c r="CT34"/>
  <c r="CT35"/>
  <c r="CT36"/>
  <c r="CT37"/>
  <c r="CT38"/>
  <c r="CT39"/>
  <c r="CT40"/>
  <c r="CT41"/>
  <c r="CT42"/>
  <c r="CT43"/>
  <c r="CT44"/>
  <c r="CT45"/>
  <c r="CT46"/>
  <c r="CT47"/>
  <c r="CT48"/>
  <c r="CT49"/>
  <c r="CT50"/>
  <c r="CT51"/>
  <c r="CT52"/>
  <c r="CT53"/>
  <c r="CT54"/>
  <c r="CT55"/>
  <c r="CT56"/>
  <c r="CT57"/>
  <c r="CT58"/>
  <c r="CT59"/>
  <c r="CT60"/>
  <c r="CT61"/>
  <c r="CT62"/>
  <c r="CT63"/>
  <c r="CT64"/>
  <c r="CT65"/>
  <c r="AQ289"/>
  <c r="P364" s="1"/>
  <c r="Q322"/>
  <c r="P322" s="1"/>
  <c r="CR290"/>
  <c r="BL364"/>
  <c r="CQ290"/>
  <c r="CS67"/>
  <c r="BN322"/>
  <c r="BM322" s="1"/>
  <c r="BL322" s="1"/>
  <c r="CS69"/>
  <c r="CS70"/>
  <c r="CS72"/>
  <c r="DH73"/>
  <c r="DG74"/>
  <c r="DE74"/>
  <c r="DA74"/>
  <c r="CY74"/>
  <c r="CW74"/>
  <c r="CZ74"/>
  <c r="CX74"/>
  <c r="CV74"/>
  <c r="CT74"/>
  <c r="CT72"/>
  <c r="DB74"/>
  <c r="CS68"/>
  <c r="CS71"/>
  <c r="DD74"/>
  <c r="DF74"/>
  <c r="DC74"/>
  <c r="CT73"/>
  <c r="CU74"/>
  <c r="AR28" i="1"/>
  <c r="AR31"/>
  <c r="AR34"/>
  <c r="AR36"/>
  <c r="AR38"/>
  <c r="AR40"/>
  <c r="AR42"/>
  <c r="AR43"/>
  <c r="AR45"/>
  <c r="AR47"/>
  <c r="AR50"/>
  <c r="AR52"/>
  <c r="AR54"/>
  <c r="AR56"/>
  <c r="AR59"/>
  <c r="AR60"/>
  <c r="AR62"/>
  <c r="AR64"/>
  <c r="AR27"/>
  <c r="AR29"/>
  <c r="AR30"/>
  <c r="AR32"/>
  <c r="AR33"/>
  <c r="AR35"/>
  <c r="AR37"/>
  <c r="AR39"/>
  <c r="AR41"/>
  <c r="AR44"/>
  <c r="AR46"/>
  <c r="AR48"/>
  <c r="AR49"/>
  <c r="AR51"/>
  <c r="AR53"/>
  <c r="AR55"/>
  <c r="AR57"/>
  <c r="AR58"/>
  <c r="AR61"/>
  <c r="AR63"/>
  <c r="AR65"/>
  <c r="AR26"/>
  <c r="AW73"/>
  <c r="AV74"/>
  <c r="AR74"/>
  <c r="AQ67"/>
  <c r="AQ69"/>
  <c r="AQ70"/>
  <c r="AQ72"/>
  <c r="AQ74"/>
  <c r="AU74"/>
  <c r="AT74"/>
  <c r="AS74"/>
  <c r="AQ68"/>
  <c r="AQ71"/>
  <c r="AQ73"/>
  <c r="Q322" i="17"/>
  <c r="DA85" i="1"/>
  <c r="DA83"/>
  <c r="DE77"/>
  <c r="DA77"/>
  <c r="DH290" i="17"/>
  <c r="DG290" s="1"/>
  <c r="CO289"/>
  <c r="CP290" s="1"/>
  <c r="BK364"/>
  <c r="CS289"/>
  <c r="CT290" s="1"/>
  <c r="BO364"/>
  <c r="CQ290"/>
  <c r="BY364"/>
  <c r="DD290"/>
  <c r="CJ289"/>
  <c r="CK290" s="1"/>
  <c r="BF364"/>
  <c r="BQ354"/>
  <c r="BQ352"/>
  <c r="BQ350"/>
  <c r="BQ348"/>
  <c r="BQ346"/>
  <c r="BQ344"/>
  <c r="BQ342"/>
  <c r="BQ340"/>
  <c r="BQ338"/>
  <c r="BQ336"/>
  <c r="BQ334"/>
  <c r="BQ332"/>
  <c r="BQ330"/>
  <c r="BQ328"/>
  <c r="BQ326"/>
  <c r="BQ355"/>
  <c r="BQ353"/>
  <c r="BQ351"/>
  <c r="BQ349"/>
  <c r="BQ347"/>
  <c r="BQ345"/>
  <c r="BQ343"/>
  <c r="BQ341"/>
  <c r="BQ339"/>
  <c r="BQ337"/>
  <c r="BQ335"/>
  <c r="BQ333"/>
  <c r="BQ331"/>
  <c r="BQ329"/>
  <c r="BQ327"/>
  <c r="AK289" i="18"/>
  <c r="K364"/>
  <c r="CL289"/>
  <c r="CM290" s="1"/>
  <c r="BH364"/>
  <c r="AE85" i="16"/>
  <c r="AD85"/>
  <c r="AW85"/>
  <c r="AV85"/>
  <c r="AU85"/>
  <c r="AT85"/>
  <c r="AS85"/>
  <c r="AR85"/>
  <c r="AQ85"/>
  <c r="AP85"/>
  <c r="AO85"/>
  <c r="AN85"/>
  <c r="AM85"/>
  <c r="AL85"/>
  <c r="AK85"/>
  <c r="AJ85"/>
  <c r="AI85"/>
  <c r="AH85"/>
  <c r="AG85"/>
  <c r="AN84"/>
  <c r="AL84"/>
  <c r="AJ84"/>
  <c r="AH84"/>
  <c r="AF84"/>
  <c r="AE84"/>
  <c r="AD84"/>
  <c r="AW84"/>
  <c r="AV84"/>
  <c r="AU84"/>
  <c r="AT84"/>
  <c r="AS84"/>
  <c r="AR84"/>
  <c r="AQ84"/>
  <c r="AO84"/>
  <c r="AM84"/>
  <c r="AK84"/>
  <c r="AI84"/>
  <c r="AG84"/>
  <c r="AG83"/>
  <c r="AF83"/>
  <c r="AE83"/>
  <c r="AD83"/>
  <c r="AW83"/>
  <c r="AV83"/>
  <c r="AU83"/>
  <c r="AT83"/>
  <c r="AS83"/>
  <c r="AR83"/>
  <c r="AQ83"/>
  <c r="AP83"/>
  <c r="AO83"/>
  <c r="AN83"/>
  <c r="AM83"/>
  <c r="AL83"/>
  <c r="AK83"/>
  <c r="AJ83"/>
  <c r="AI83"/>
  <c r="DG82"/>
  <c r="DC82"/>
  <c r="CY82"/>
  <c r="CU82"/>
  <c r="CQ82"/>
  <c r="CM82"/>
  <c r="CK82"/>
  <c r="CJ82"/>
  <c r="CI82"/>
  <c r="CH82"/>
  <c r="CG82"/>
  <c r="DI82" s="1"/>
  <c r="DH82"/>
  <c r="DF82"/>
  <c r="DE82"/>
  <c r="DD82"/>
  <c r="DB82"/>
  <c r="DA82"/>
  <c r="CZ82"/>
  <c r="CX82"/>
  <c r="CW82"/>
  <c r="CV82"/>
  <c r="CT82"/>
  <c r="CS82"/>
  <c r="CR82"/>
  <c r="CP82"/>
  <c r="CO82"/>
  <c r="CN82"/>
  <c r="AN82"/>
  <c r="AL82"/>
  <c r="AJ82"/>
  <c r="AH82"/>
  <c r="AG82"/>
  <c r="AF82"/>
  <c r="AE82"/>
  <c r="AD82"/>
  <c r="AW82"/>
  <c r="AV82"/>
  <c r="AU82"/>
  <c r="AT82"/>
  <c r="AS82"/>
  <c r="AR82"/>
  <c r="AQ82"/>
  <c r="AO82"/>
  <c r="AM82"/>
  <c r="AK82"/>
  <c r="AI82"/>
  <c r="DI81"/>
  <c r="DE81"/>
  <c r="DA81"/>
  <c r="CW81"/>
  <c r="CS81"/>
  <c r="CO81"/>
  <c r="CL81"/>
  <c r="CK81"/>
  <c r="CJ81"/>
  <c r="CI81"/>
  <c r="CH81"/>
  <c r="CG81"/>
  <c r="DH81"/>
  <c r="DG81"/>
  <c r="DF81"/>
  <c r="DD81"/>
  <c r="DC81"/>
  <c r="DB81"/>
  <c r="CZ81"/>
  <c r="CY81"/>
  <c r="CX81"/>
  <c r="CV81"/>
  <c r="CU81"/>
  <c r="CT81"/>
  <c r="CR81"/>
  <c r="CQ81"/>
  <c r="CP81"/>
  <c r="CN81"/>
  <c r="CM81"/>
  <c r="AI81"/>
  <c r="AH81"/>
  <c r="AG81"/>
  <c r="AF81"/>
  <c r="AE81"/>
  <c r="AD81"/>
  <c r="AW81"/>
  <c r="AV81"/>
  <c r="AU81"/>
  <c r="AT81"/>
  <c r="AS81"/>
  <c r="AR81"/>
  <c r="AQ81"/>
  <c r="AP81"/>
  <c r="AO81"/>
  <c r="AN81"/>
  <c r="AM81"/>
  <c r="AL81"/>
  <c r="AK81"/>
  <c r="CM80"/>
  <c r="CL80"/>
  <c r="CK80"/>
  <c r="CJ80"/>
  <c r="CI80"/>
  <c r="CH80"/>
  <c r="CG80"/>
  <c r="DI80" s="1"/>
  <c r="DH80"/>
  <c r="DG80"/>
  <c r="DF80"/>
  <c r="DE80"/>
  <c r="DD80"/>
  <c r="DC80"/>
  <c r="DB80"/>
  <c r="DA80"/>
  <c r="CZ80"/>
  <c r="CY80"/>
  <c r="CX80"/>
  <c r="CW80"/>
  <c r="CV80"/>
  <c r="CU80"/>
  <c r="CT80"/>
  <c r="CS80"/>
  <c r="CR80"/>
  <c r="CQ80"/>
  <c r="CP80"/>
  <c r="CO80"/>
  <c r="CN80"/>
  <c r="AN80"/>
  <c r="AL80"/>
  <c r="AJ80"/>
  <c r="AI80"/>
  <c r="AH80"/>
  <c r="AG80"/>
  <c r="AF80"/>
  <c r="AE80"/>
  <c r="AD80"/>
  <c r="AW80"/>
  <c r="AV80"/>
  <c r="AU80"/>
  <c r="AT80"/>
  <c r="AS80"/>
  <c r="AR80"/>
  <c r="AQ80"/>
  <c r="AO80"/>
  <c r="AM80"/>
  <c r="AK80"/>
  <c r="DF79"/>
  <c r="DB79"/>
  <c r="CX79"/>
  <c r="CT79"/>
  <c r="CP79"/>
  <c r="CN79"/>
  <c r="CM79"/>
  <c r="CL79"/>
  <c r="CK79"/>
  <c r="CJ79"/>
  <c r="CI79"/>
  <c r="CH79"/>
  <c r="CG79"/>
  <c r="DI79" s="1"/>
  <c r="DH79"/>
  <c r="DG79"/>
  <c r="DE79"/>
  <c r="DD79"/>
  <c r="DC79"/>
  <c r="DA79"/>
  <c r="CZ79"/>
  <c r="CY79"/>
  <c r="CW79"/>
  <c r="CV79"/>
  <c r="CU79"/>
  <c r="CS79"/>
  <c r="CR79"/>
  <c r="CQ79"/>
  <c r="CO79"/>
  <c r="AK79"/>
  <c r="AJ79"/>
  <c r="AI79"/>
  <c r="AH79"/>
  <c r="AG79"/>
  <c r="AF79"/>
  <c r="AE79"/>
  <c r="AD79"/>
  <c r="AW79"/>
  <c r="AV79"/>
  <c r="AU79"/>
  <c r="AT79"/>
  <c r="AS79"/>
  <c r="AR79"/>
  <c r="AQ79"/>
  <c r="AP79"/>
  <c r="AO79"/>
  <c r="AN79"/>
  <c r="AM79"/>
  <c r="DG78"/>
  <c r="DC78"/>
  <c r="CY78"/>
  <c r="CU78"/>
  <c r="CQ78"/>
  <c r="CO78"/>
  <c r="CN78"/>
  <c r="CM78"/>
  <c r="CL78"/>
  <c r="CK78"/>
  <c r="CJ78"/>
  <c r="CI78"/>
  <c r="CH78"/>
  <c r="CG78"/>
  <c r="DI78" s="1"/>
  <c r="DH78"/>
  <c r="DF78"/>
  <c r="DE78"/>
  <c r="DD78"/>
  <c r="DB78"/>
  <c r="DA78"/>
  <c r="CZ78"/>
  <c r="CX78"/>
  <c r="CW78"/>
  <c r="CV78"/>
  <c r="CT78"/>
  <c r="CS78"/>
  <c r="CR78"/>
  <c r="CP78"/>
  <c r="AN78"/>
  <c r="AL78"/>
  <c r="AK78"/>
  <c r="AJ78"/>
  <c r="AI78"/>
  <c r="AH78"/>
  <c r="AG78"/>
  <c r="AF78"/>
  <c r="AE78"/>
  <c r="AD78"/>
  <c r="AW78"/>
  <c r="AV78"/>
  <c r="AU78"/>
  <c r="AT78"/>
  <c r="AS78"/>
  <c r="AR78"/>
  <c r="AQ78"/>
  <c r="AO78"/>
  <c r="CP77"/>
  <c r="CO77"/>
  <c r="CN77"/>
  <c r="CM77"/>
  <c r="CL77"/>
  <c r="CK77"/>
  <c r="CJ77"/>
  <c r="CI77"/>
  <c r="CH77"/>
  <c r="CG77"/>
  <c r="DI77" s="1"/>
  <c r="DH77"/>
  <c r="DG77"/>
  <c r="DF77"/>
  <c r="DE77"/>
  <c r="DD77"/>
  <c r="DC77"/>
  <c r="DB77"/>
  <c r="DA77"/>
  <c r="CZ77"/>
  <c r="CY77"/>
  <c r="CX77"/>
  <c r="CW77"/>
  <c r="CV77"/>
  <c r="CU77"/>
  <c r="CT77"/>
  <c r="CS77"/>
  <c r="CR77"/>
  <c r="CQ77"/>
  <c r="AM77"/>
  <c r="AL77"/>
  <c r="AK77"/>
  <c r="AJ77"/>
  <c r="AI77"/>
  <c r="AH77"/>
  <c r="AG77"/>
  <c r="AF77"/>
  <c r="AE77"/>
  <c r="AD77"/>
  <c r="AW77"/>
  <c r="AV77"/>
  <c r="AU77"/>
  <c r="AT77"/>
  <c r="AS77"/>
  <c r="AR77"/>
  <c r="AQ77"/>
  <c r="AP77"/>
  <c r="AO77"/>
  <c r="CQ76"/>
  <c r="CP76"/>
  <c r="CO76"/>
  <c r="CN76"/>
  <c r="CM76"/>
  <c r="CL76"/>
  <c r="CK76"/>
  <c r="CJ76"/>
  <c r="CI76"/>
  <c r="CH76"/>
  <c r="CG76"/>
  <c r="DI76" s="1"/>
  <c r="DH76"/>
  <c r="DG76"/>
  <c r="DF76"/>
  <c r="DE76"/>
  <c r="DD76"/>
  <c r="DC76"/>
  <c r="DB76"/>
  <c r="DA76"/>
  <c r="CZ76"/>
  <c r="CY76"/>
  <c r="CX76"/>
  <c r="CW76"/>
  <c r="CV76"/>
  <c r="CU76"/>
  <c r="CT76"/>
  <c r="CS76"/>
  <c r="CR76"/>
  <c r="AN76"/>
  <c r="AM76"/>
  <c r="AL76"/>
  <c r="AK76"/>
  <c r="AJ76"/>
  <c r="AI76"/>
  <c r="AH76"/>
  <c r="AG76"/>
  <c r="AF76"/>
  <c r="AE76"/>
  <c r="AD76"/>
  <c r="AW76"/>
  <c r="AV76"/>
  <c r="AU76"/>
  <c r="AT76"/>
  <c r="AS76"/>
  <c r="AR76"/>
  <c r="AQ76"/>
  <c r="CR75"/>
  <c r="CQ75"/>
  <c r="CP75"/>
  <c r="CO75"/>
  <c r="CN75"/>
  <c r="CM75"/>
  <c r="CL75"/>
  <c r="CK75"/>
  <c r="CJ75"/>
  <c r="CI75"/>
  <c r="CH75"/>
  <c r="CG75"/>
  <c r="DI75" s="1"/>
  <c r="DH75"/>
  <c r="DG75"/>
  <c r="DF75"/>
  <c r="DE75"/>
  <c r="DD75"/>
  <c r="DC75"/>
  <c r="DB75"/>
  <c r="DA75"/>
  <c r="CZ75"/>
  <c r="CY75"/>
  <c r="CX75"/>
  <c r="CW75"/>
  <c r="CV75"/>
  <c r="CU75"/>
  <c r="CT75"/>
  <c r="CS75"/>
  <c r="AO75"/>
  <c r="AN75"/>
  <c r="AM75"/>
  <c r="AL75"/>
  <c r="AK75"/>
  <c r="AJ75"/>
  <c r="AI75"/>
  <c r="AH75"/>
  <c r="AG75"/>
  <c r="AF75"/>
  <c r="AE75"/>
  <c r="AD75"/>
  <c r="AW75"/>
  <c r="AV75"/>
  <c r="AU75"/>
  <c r="AT75"/>
  <c r="AS75"/>
  <c r="AR75"/>
  <c r="AQ75"/>
  <c r="CS74"/>
  <c r="CR74"/>
  <c r="CQ74"/>
  <c r="CP74"/>
  <c r="CO74"/>
  <c r="CN74"/>
  <c r="CM74"/>
  <c r="CL74"/>
  <c r="CK74"/>
  <c r="CJ74"/>
  <c r="CI74"/>
  <c r="CH74"/>
  <c r="CG74"/>
  <c r="DI74" s="1"/>
  <c r="DH74"/>
  <c r="DG74"/>
  <c r="DF74"/>
  <c r="DE74"/>
  <c r="DD74"/>
  <c r="DC74"/>
  <c r="DB74"/>
  <c r="DA74"/>
  <c r="CZ74"/>
  <c r="CY74"/>
  <c r="CX74"/>
  <c r="CW74"/>
  <c r="CV74"/>
  <c r="CU74"/>
  <c r="CT74"/>
  <c r="AP74"/>
  <c r="AO74"/>
  <c r="AN74"/>
  <c r="AM74"/>
  <c r="AL74"/>
  <c r="AK74"/>
  <c r="AJ74"/>
  <c r="AI74"/>
  <c r="AH74"/>
  <c r="AG74"/>
  <c r="AF74"/>
  <c r="AE74"/>
  <c r="AD74"/>
  <c r="AW74"/>
  <c r="AV74"/>
  <c r="AU74"/>
  <c r="AT74"/>
  <c r="AS74"/>
  <c r="AR74"/>
  <c r="CT73"/>
  <c r="CS73"/>
  <c r="CR73"/>
  <c r="CQ73"/>
  <c r="CP73"/>
  <c r="CO73"/>
  <c r="CN73"/>
  <c r="CM73"/>
  <c r="CL73"/>
  <c r="CK73"/>
  <c r="CJ73"/>
  <c r="CI73"/>
  <c r="CH73"/>
  <c r="CG73"/>
  <c r="DI73" s="1"/>
  <c r="DH73"/>
  <c r="DG73"/>
  <c r="DF73"/>
  <c r="DE73"/>
  <c r="DD73"/>
  <c r="DC73"/>
  <c r="DB73"/>
  <c r="DA73"/>
  <c r="CZ73"/>
  <c r="CY73"/>
  <c r="CX73"/>
  <c r="CW73"/>
  <c r="CV73"/>
  <c r="AQ73"/>
  <c r="AP73"/>
  <c r="AO73"/>
  <c r="AN73"/>
  <c r="AM73"/>
  <c r="AL73"/>
  <c r="AK73"/>
  <c r="AJ73"/>
  <c r="AI73"/>
  <c r="AH73"/>
  <c r="AG73"/>
  <c r="AF73"/>
  <c r="AE73"/>
  <c r="AD73"/>
  <c r="AW73"/>
  <c r="AV73"/>
  <c r="AU73"/>
  <c r="AT73"/>
  <c r="AS73"/>
  <c r="CU72"/>
  <c r="CT72"/>
  <c r="CS72"/>
  <c r="CR72"/>
  <c r="CQ72"/>
  <c r="CP72"/>
  <c r="CO72"/>
  <c r="CN72"/>
  <c r="CM72"/>
  <c r="CL72"/>
  <c r="CK72"/>
  <c r="CJ72"/>
  <c r="CI72"/>
  <c r="CH72"/>
  <c r="CG72"/>
  <c r="DI72" s="1"/>
  <c r="DH72"/>
  <c r="DG72"/>
  <c r="DF72"/>
  <c r="DE72"/>
  <c r="DD72"/>
  <c r="DC72"/>
  <c r="DB72"/>
  <c r="DA72"/>
  <c r="CZ72"/>
  <c r="CY72"/>
  <c r="CX72"/>
  <c r="CW72"/>
  <c r="CV72"/>
  <c r="AR72"/>
  <c r="AQ72"/>
  <c r="AP72"/>
  <c r="AO72"/>
  <c r="AN72"/>
  <c r="AM72"/>
  <c r="AL72"/>
  <c r="AK72"/>
  <c r="AJ72"/>
  <c r="AI72"/>
  <c r="AH72"/>
  <c r="AG72"/>
  <c r="AF72"/>
  <c r="AE72"/>
  <c r="AD72"/>
  <c r="AW72"/>
  <c r="AV72"/>
  <c r="AU72"/>
  <c r="AT72"/>
  <c r="CV71"/>
  <c r="CU71"/>
  <c r="CT71"/>
  <c r="CS71"/>
  <c r="CR71"/>
  <c r="CQ71"/>
  <c r="CP71"/>
  <c r="CO71"/>
  <c r="CN71"/>
  <c r="CM71"/>
  <c r="CL71"/>
  <c r="CK71"/>
  <c r="CJ71"/>
  <c r="CI71"/>
  <c r="CH71"/>
  <c r="CG71"/>
  <c r="DI71" s="1"/>
  <c r="DH71"/>
  <c r="DG71"/>
  <c r="DF71"/>
  <c r="DE71"/>
  <c r="DD71"/>
  <c r="DC71"/>
  <c r="DB71"/>
  <c r="DA71"/>
  <c r="CZ71"/>
  <c r="CY71"/>
  <c r="CX71"/>
  <c r="CW71"/>
  <c r="AS71"/>
  <c r="AR71"/>
  <c r="AQ71"/>
  <c r="AP71"/>
  <c r="AO71"/>
  <c r="AN71"/>
  <c r="AM71"/>
  <c r="AL71"/>
  <c r="AK71"/>
  <c r="AJ71"/>
  <c r="AI71"/>
  <c r="AH71"/>
  <c r="AG71"/>
  <c r="AF71"/>
  <c r="AE71"/>
  <c r="AD71"/>
  <c r="AW71"/>
  <c r="AV71"/>
  <c r="AU71"/>
  <c r="CW70"/>
  <c r="CV70"/>
  <c r="CU70"/>
  <c r="CT70"/>
  <c r="CS70"/>
  <c r="CR70"/>
  <c r="CQ70"/>
  <c r="CP70"/>
  <c r="CO70"/>
  <c r="CN70"/>
  <c r="CM70"/>
  <c r="CL70"/>
  <c r="CK70"/>
  <c r="CJ70"/>
  <c r="CI70"/>
  <c r="CH70"/>
  <c r="CG70"/>
  <c r="DI70" s="1"/>
  <c r="DH70"/>
  <c r="DG70"/>
  <c r="DF70"/>
  <c r="DE70"/>
  <c r="DD70"/>
  <c r="DC70"/>
  <c r="DB70"/>
  <c r="DA70"/>
  <c r="CZ70"/>
  <c r="CY70"/>
  <c r="CX70"/>
  <c r="AT70"/>
  <c r="AS70"/>
  <c r="AR70"/>
  <c r="AQ70"/>
  <c r="AP70"/>
  <c r="AO70"/>
  <c r="AN70"/>
  <c r="AM70"/>
  <c r="AL70"/>
  <c r="AK70"/>
  <c r="AJ70"/>
  <c r="AI70"/>
  <c r="AH70"/>
  <c r="AG70"/>
  <c r="AF70"/>
  <c r="AE70"/>
  <c r="AD70"/>
  <c r="AW70"/>
  <c r="AV70"/>
  <c r="CX69"/>
  <c r="CW69"/>
  <c r="CV69"/>
  <c r="CU69"/>
  <c r="CT69"/>
  <c r="CS69"/>
  <c r="CR69"/>
  <c r="CQ69"/>
  <c r="CP69"/>
  <c r="CO69"/>
  <c r="CN69"/>
  <c r="CM69"/>
  <c r="CL69"/>
  <c r="CK69"/>
  <c r="CJ69"/>
  <c r="CI69"/>
  <c r="CH69"/>
  <c r="CG69"/>
  <c r="DI69" s="1"/>
  <c r="DH69"/>
  <c r="DG69"/>
  <c r="DF69"/>
  <c r="DE69"/>
  <c r="DD69"/>
  <c r="DC69"/>
  <c r="DB69"/>
  <c r="DA69"/>
  <c r="CZ69"/>
  <c r="CY69"/>
  <c r="AU69"/>
  <c r="AT69"/>
  <c r="AS69"/>
  <c r="AR69"/>
  <c r="AQ69"/>
  <c r="AP69"/>
  <c r="AO69"/>
  <c r="AN69"/>
  <c r="AM69"/>
  <c r="AL69"/>
  <c r="AK69"/>
  <c r="AJ69"/>
  <c r="AI69"/>
  <c r="AH69"/>
  <c r="AG69"/>
  <c r="AF69"/>
  <c r="AE69"/>
  <c r="AD69"/>
  <c r="AW69"/>
  <c r="DH68"/>
  <c r="DF68"/>
  <c r="DD68"/>
  <c r="DB68"/>
  <c r="CZ68"/>
  <c r="CY68"/>
  <c r="CX68"/>
  <c r="CW68"/>
  <c r="CV68"/>
  <c r="CU68"/>
  <c r="CT68"/>
  <c r="CS68"/>
  <c r="CR68"/>
  <c r="CQ68"/>
  <c r="CP68"/>
  <c r="CO68"/>
  <c r="CN68"/>
  <c r="CM68"/>
  <c r="CL68"/>
  <c r="CK68"/>
  <c r="CJ68"/>
  <c r="CI68"/>
  <c r="CH68"/>
  <c r="CG68"/>
  <c r="DI68"/>
  <c r="DG68"/>
  <c r="DE68"/>
  <c r="DC68"/>
  <c r="DA68"/>
  <c r="AV68"/>
  <c r="AU68"/>
  <c r="AT68"/>
  <c r="AS68"/>
  <c r="AR68"/>
  <c r="AQ68"/>
  <c r="AP68"/>
  <c r="AO68"/>
  <c r="AN68"/>
  <c r="AM68"/>
  <c r="AL68"/>
  <c r="AK68"/>
  <c r="AJ68"/>
  <c r="AI68"/>
  <c r="AH68"/>
  <c r="AG68"/>
  <c r="AF68"/>
  <c r="AE68"/>
  <c r="AD68"/>
  <c r="DH67"/>
  <c r="DF67"/>
  <c r="DD67"/>
  <c r="DB67"/>
  <c r="CZ67"/>
  <c r="CY67"/>
  <c r="CX67"/>
  <c r="CW67"/>
  <c r="CV67"/>
  <c r="CU67"/>
  <c r="CT67"/>
  <c r="CS67"/>
  <c r="CR67"/>
  <c r="CQ67"/>
  <c r="CP67"/>
  <c r="CO67"/>
  <c r="CN67"/>
  <c r="CM67"/>
  <c r="CL67"/>
  <c r="CK67"/>
  <c r="CJ67"/>
  <c r="CI67"/>
  <c r="CH67"/>
  <c r="CG67"/>
  <c r="DI67"/>
  <c r="DG67"/>
  <c r="DE67"/>
  <c r="DC67"/>
  <c r="DA67"/>
  <c r="AW67"/>
  <c r="AV67"/>
  <c r="AU67"/>
  <c r="AT67"/>
  <c r="AS67"/>
  <c r="AR67"/>
  <c r="AQ67"/>
  <c r="AP67"/>
  <c r="AO67"/>
  <c r="AN67"/>
  <c r="AM67"/>
  <c r="AL67"/>
  <c r="AK67"/>
  <c r="AJ67"/>
  <c r="AI67"/>
  <c r="AH67"/>
  <c r="AG67"/>
  <c r="AF67"/>
  <c r="AE67"/>
  <c r="AD67"/>
  <c r="DH66"/>
  <c r="DF66"/>
  <c r="DD66"/>
  <c r="DB66"/>
  <c r="DA66"/>
  <c r="CZ66"/>
  <c r="CY66"/>
  <c r="CX66"/>
  <c r="CW66"/>
  <c r="CV66"/>
  <c r="CU66"/>
  <c r="CT66"/>
  <c r="CS66"/>
  <c r="CR66"/>
  <c r="CQ66"/>
  <c r="CP66"/>
  <c r="CO66"/>
  <c r="CN66"/>
  <c r="CM66"/>
  <c r="CL66"/>
  <c r="CK66"/>
  <c r="CJ66"/>
  <c r="CI66"/>
  <c r="CH66"/>
  <c r="CG66"/>
  <c r="DI66"/>
  <c r="DG66"/>
  <c r="DE66"/>
  <c r="DC66"/>
  <c r="AW66"/>
  <c r="AV66"/>
  <c r="AU66"/>
  <c r="AT66"/>
  <c r="AS66"/>
  <c r="AR66"/>
  <c r="AQ66"/>
  <c r="AP66"/>
  <c r="AO66"/>
  <c r="AN66"/>
  <c r="AM66"/>
  <c r="AL66"/>
  <c r="AK66"/>
  <c r="AJ66"/>
  <c r="AI66"/>
  <c r="AH66"/>
  <c r="AG66"/>
  <c r="AF66"/>
  <c r="AE66"/>
  <c r="AD66"/>
  <c r="DH65"/>
  <c r="DF65"/>
  <c r="DD65"/>
  <c r="DB65"/>
  <c r="DA65"/>
  <c r="CZ65"/>
  <c r="CY65"/>
  <c r="CX65"/>
  <c r="CW65"/>
  <c r="CV65"/>
  <c r="CU65"/>
  <c r="CT65"/>
  <c r="CS65"/>
  <c r="CR65"/>
  <c r="CQ65"/>
  <c r="CP65"/>
  <c r="CO65"/>
  <c r="CN65"/>
  <c r="CM65"/>
  <c r="CL65"/>
  <c r="CK65"/>
  <c r="CJ65"/>
  <c r="CI65"/>
  <c r="CH65"/>
  <c r="CG65"/>
  <c r="DI65"/>
  <c r="DG65"/>
  <c r="DE65"/>
  <c r="AW65"/>
  <c r="AV65"/>
  <c r="AU65"/>
  <c r="AT65"/>
  <c r="AS65"/>
  <c r="AR65"/>
  <c r="AQ65"/>
  <c r="AP65"/>
  <c r="AO65"/>
  <c r="AN65"/>
  <c r="AM65"/>
  <c r="AL65"/>
  <c r="AK65"/>
  <c r="AJ65"/>
  <c r="AI65"/>
  <c r="AH65"/>
  <c r="AG65"/>
  <c r="AF65"/>
  <c r="AE65"/>
  <c r="AD65"/>
  <c r="DH64"/>
  <c r="DF64"/>
  <c r="DD64"/>
  <c r="DC64"/>
  <c r="DB64"/>
  <c r="DA64"/>
  <c r="CZ64"/>
  <c r="CY64"/>
  <c r="CX64"/>
  <c r="CW64"/>
  <c r="CV64"/>
  <c r="CU64"/>
  <c r="CT64"/>
  <c r="CS64"/>
  <c r="CR64"/>
  <c r="CQ64"/>
  <c r="CP64"/>
  <c r="CO64"/>
  <c r="CN64"/>
  <c r="CM64"/>
  <c r="CL64"/>
  <c r="CK64"/>
  <c r="CJ64"/>
  <c r="CI64"/>
  <c r="CH64"/>
  <c r="CG64"/>
  <c r="DI64"/>
  <c r="DG64"/>
  <c r="DE64"/>
  <c r="AW64"/>
  <c r="AV64"/>
  <c r="AU64"/>
  <c r="AT64"/>
  <c r="AS64"/>
  <c r="AR64"/>
  <c r="AQ64"/>
  <c r="AP64"/>
  <c r="AO64"/>
  <c r="AN64"/>
  <c r="AM64"/>
  <c r="AL64"/>
  <c r="AK64"/>
  <c r="AJ64"/>
  <c r="AI64"/>
  <c r="AH64"/>
  <c r="AG64"/>
  <c r="AF64"/>
  <c r="AE64"/>
  <c r="AD64"/>
  <c r="DH63"/>
  <c r="DF63"/>
  <c r="DD63"/>
  <c r="DC63"/>
  <c r="DB63"/>
  <c r="DA63"/>
  <c r="CZ63"/>
  <c r="CY63"/>
  <c r="CX63"/>
  <c r="CW63"/>
  <c r="CV63"/>
  <c r="CU63"/>
  <c r="CT63"/>
  <c r="CS63"/>
  <c r="CR63"/>
  <c r="CQ63"/>
  <c r="CP63"/>
  <c r="CO63"/>
  <c r="CN63"/>
  <c r="CM63"/>
  <c r="CL63"/>
  <c r="CK63"/>
  <c r="CJ63"/>
  <c r="CI63"/>
  <c r="CH63"/>
  <c r="CG63"/>
  <c r="DI63"/>
  <c r="DG63"/>
  <c r="DE63"/>
  <c r="AW63"/>
  <c r="AV63"/>
  <c r="AU63"/>
  <c r="AT63"/>
  <c r="AS63"/>
  <c r="AR63"/>
  <c r="AQ63"/>
  <c r="AP63"/>
  <c r="AO63"/>
  <c r="AN63"/>
  <c r="AM63"/>
  <c r="AL63"/>
  <c r="AK63"/>
  <c r="AJ63"/>
  <c r="AI63"/>
  <c r="AH63"/>
  <c r="AG63"/>
  <c r="AF63"/>
  <c r="AE63"/>
  <c r="AD63"/>
  <c r="DH62"/>
  <c r="DF62"/>
  <c r="DE62"/>
  <c r="DD62"/>
  <c r="DC62"/>
  <c r="DB62"/>
  <c r="DA62"/>
  <c r="CZ62"/>
  <c r="CY62"/>
  <c r="CX62"/>
  <c r="CW62"/>
  <c r="CV62"/>
  <c r="CU62"/>
  <c r="CT62"/>
  <c r="CS62"/>
  <c r="CR62"/>
  <c r="CQ62"/>
  <c r="CP62"/>
  <c r="CO62"/>
  <c r="CN62"/>
  <c r="CM62"/>
  <c r="CL62"/>
  <c r="CK62"/>
  <c r="CJ62"/>
  <c r="CI62"/>
  <c r="CH62"/>
  <c r="CG62"/>
  <c r="DI62"/>
  <c r="DG62"/>
  <c r="AW62"/>
  <c r="AV62"/>
  <c r="AU62"/>
  <c r="AT62"/>
  <c r="AS62"/>
  <c r="AR62"/>
  <c r="AQ62"/>
  <c r="AP62"/>
  <c r="AO62"/>
  <c r="AN62"/>
  <c r="AM62"/>
  <c r="AL62"/>
  <c r="AK62"/>
  <c r="AJ62"/>
  <c r="AI62"/>
  <c r="AH62"/>
  <c r="AG62"/>
  <c r="AF62"/>
  <c r="AE62"/>
  <c r="AD62"/>
  <c r="DH61"/>
  <c r="DF61"/>
  <c r="DE61"/>
  <c r="DD61"/>
  <c r="DC61"/>
  <c r="DB61"/>
  <c r="DA61"/>
  <c r="CZ61"/>
  <c r="CY61"/>
  <c r="CX61"/>
  <c r="CW61"/>
  <c r="CV61"/>
  <c r="CU61"/>
  <c r="CT61"/>
  <c r="CS61"/>
  <c r="CR61"/>
  <c r="CQ61"/>
  <c r="CP61"/>
  <c r="CO61"/>
  <c r="CN61"/>
  <c r="CM61"/>
  <c r="CL61"/>
  <c r="CK61"/>
  <c r="CJ61"/>
  <c r="CI61"/>
  <c r="CH61"/>
  <c r="CG61"/>
  <c r="DI61"/>
  <c r="DG61"/>
  <c r="AW61"/>
  <c r="AV61"/>
  <c r="AU61"/>
  <c r="AT61"/>
  <c r="AS61"/>
  <c r="AR61"/>
  <c r="AQ61"/>
  <c r="AP61"/>
  <c r="AO61"/>
  <c r="AN61"/>
  <c r="AM61"/>
  <c r="AL61"/>
  <c r="AK61"/>
  <c r="AJ61"/>
  <c r="AI61"/>
  <c r="AH61"/>
  <c r="AG61"/>
  <c r="AF61"/>
  <c r="AE61"/>
  <c r="AD61"/>
  <c r="DH60"/>
  <c r="DG60"/>
  <c r="DF60"/>
  <c r="DE60"/>
  <c r="DD60"/>
  <c r="DC60"/>
  <c r="DB60"/>
  <c r="DA60"/>
  <c r="CZ60"/>
  <c r="CY60"/>
  <c r="CX60"/>
  <c r="CW60"/>
  <c r="CV60"/>
  <c r="CU60"/>
  <c r="CT60"/>
  <c r="CS60"/>
  <c r="CR60"/>
  <c r="CQ60"/>
  <c r="CP60"/>
  <c r="CO60"/>
  <c r="CN60"/>
  <c r="CM60"/>
  <c r="CL60"/>
  <c r="CK60"/>
  <c r="CJ60"/>
  <c r="CI60"/>
  <c r="CH60"/>
  <c r="CG60"/>
  <c r="DI60"/>
  <c r="AW60"/>
  <c r="AV60"/>
  <c r="AU60"/>
  <c r="AT60"/>
  <c r="AS60"/>
  <c r="AR60"/>
  <c r="AQ60"/>
  <c r="AP60"/>
  <c r="AO60"/>
  <c r="AN60"/>
  <c r="AM60"/>
  <c r="AL60"/>
  <c r="AK60"/>
  <c r="AJ60"/>
  <c r="AI60"/>
  <c r="AH60"/>
  <c r="AG60"/>
  <c r="AF60"/>
  <c r="AE60"/>
  <c r="AD60"/>
  <c r="DH59"/>
  <c r="DG59"/>
  <c r="DF59"/>
  <c r="DE59"/>
  <c r="DD59"/>
  <c r="DC59"/>
  <c r="DB59"/>
  <c r="DA59"/>
  <c r="CZ59"/>
  <c r="CY59"/>
  <c r="CX59"/>
  <c r="CW59"/>
  <c r="CV59"/>
  <c r="CU59"/>
  <c r="CT59"/>
  <c r="CS59"/>
  <c r="CR59"/>
  <c r="CQ59"/>
  <c r="CP59"/>
  <c r="CO59"/>
  <c r="CN59"/>
  <c r="CM59"/>
  <c r="CL59"/>
  <c r="CK59"/>
  <c r="CJ59"/>
  <c r="CI59"/>
  <c r="CH59"/>
  <c r="CG59"/>
  <c r="AW59"/>
  <c r="AV59"/>
  <c r="AU59"/>
  <c r="AT59"/>
  <c r="AS59"/>
  <c r="AR59"/>
  <c r="AQ59"/>
  <c r="AP59"/>
  <c r="AO59"/>
  <c r="AN59"/>
  <c r="AM59"/>
  <c r="AL59"/>
  <c r="AK59"/>
  <c r="AJ59"/>
  <c r="AI59"/>
  <c r="AH59"/>
  <c r="AG59"/>
  <c r="AF59"/>
  <c r="AE59"/>
  <c r="AD59"/>
  <c r="DI58"/>
  <c r="DH58"/>
  <c r="DG58"/>
  <c r="DF58"/>
  <c r="DE58"/>
  <c r="DD58"/>
  <c r="DC58"/>
  <c r="DB58"/>
  <c r="DA58"/>
  <c r="CZ58"/>
  <c r="CY58"/>
  <c r="CX58"/>
  <c r="CW58"/>
  <c r="CV58"/>
  <c r="CU58"/>
  <c r="CT58"/>
  <c r="CS58"/>
  <c r="CR58"/>
  <c r="CQ58"/>
  <c r="CP58"/>
  <c r="CO58"/>
  <c r="CN58"/>
  <c r="CM58"/>
  <c r="CL58"/>
  <c r="CK58"/>
  <c r="CJ58"/>
  <c r="CI58"/>
  <c r="CH58"/>
  <c r="CG58"/>
  <c r="AW58"/>
  <c r="AV58"/>
  <c r="AU58"/>
  <c r="AT58"/>
  <c r="AS58"/>
  <c r="AR58"/>
  <c r="AQ58"/>
  <c r="AP58"/>
  <c r="AO58"/>
  <c r="AN58"/>
  <c r="AM58"/>
  <c r="AL58"/>
  <c r="AK58"/>
  <c r="AJ58"/>
  <c r="AI58"/>
  <c r="AH58"/>
  <c r="AG58"/>
  <c r="AF58"/>
  <c r="AE58"/>
  <c r="AD58"/>
  <c r="DI57"/>
  <c r="DH57"/>
  <c r="DG57"/>
  <c r="DF57"/>
  <c r="DE57"/>
  <c r="DD57"/>
  <c r="DC57"/>
  <c r="DB57"/>
  <c r="DA57"/>
  <c r="CZ57"/>
  <c r="CY57"/>
  <c r="CX57"/>
  <c r="CW57"/>
  <c r="CV57"/>
  <c r="CU57"/>
  <c r="CT57"/>
  <c r="CS57"/>
  <c r="CR57"/>
  <c r="CQ57"/>
  <c r="CP57"/>
  <c r="CO57"/>
  <c r="CN57"/>
  <c r="CM57"/>
  <c r="CL57"/>
  <c r="CK57"/>
  <c r="CJ57"/>
  <c r="CI57"/>
  <c r="CH57"/>
  <c r="CG57"/>
  <c r="AW57"/>
  <c r="AV57"/>
  <c r="AU57"/>
  <c r="AT57"/>
  <c r="AS57"/>
  <c r="AR57"/>
  <c r="AQ57"/>
  <c r="AP57"/>
  <c r="AO57"/>
  <c r="AN57"/>
  <c r="AM57"/>
  <c r="AL57"/>
  <c r="AK57"/>
  <c r="AJ57"/>
  <c r="AI57"/>
  <c r="AH57"/>
  <c r="AG57"/>
  <c r="AF57"/>
  <c r="AE57"/>
  <c r="AD57"/>
  <c r="DI56"/>
  <c r="DH56"/>
  <c r="DG56"/>
  <c r="DF56"/>
  <c r="DE56"/>
  <c r="DD56"/>
  <c r="DC56"/>
  <c r="DB56"/>
  <c r="DA56"/>
  <c r="CZ56"/>
  <c r="CY56"/>
  <c r="CX56"/>
  <c r="CW56"/>
  <c r="CV56"/>
  <c r="CU56"/>
  <c r="CT56"/>
  <c r="CS56"/>
  <c r="CR56"/>
  <c r="CQ56"/>
  <c r="CP56"/>
  <c r="CO56"/>
  <c r="CN56"/>
  <c r="CM56"/>
  <c r="CL56"/>
  <c r="CK56"/>
  <c r="CJ56"/>
  <c r="CI56"/>
  <c r="CH56"/>
  <c r="CG56"/>
  <c r="AW56"/>
  <c r="AV56"/>
  <c r="AU56"/>
  <c r="AT56"/>
  <c r="AS56"/>
  <c r="AR56"/>
  <c r="AQ56"/>
  <c r="AP56"/>
  <c r="AO56"/>
  <c r="AN56"/>
  <c r="AM56"/>
  <c r="AL56"/>
  <c r="AK56"/>
  <c r="AJ56"/>
  <c r="AI56"/>
  <c r="AH56"/>
  <c r="AG56"/>
  <c r="AF56"/>
  <c r="AE56"/>
  <c r="AD56"/>
  <c r="DI55"/>
  <c r="DH55"/>
  <c r="DG55"/>
  <c r="DF55"/>
  <c r="DE55"/>
  <c r="DD55"/>
  <c r="DC55"/>
  <c r="DB55"/>
  <c r="DA55"/>
  <c r="CZ55"/>
  <c r="CY55"/>
  <c r="CX55"/>
  <c r="CW55"/>
  <c r="CV55"/>
  <c r="CU55"/>
  <c r="CT55"/>
  <c r="CS55"/>
  <c r="CR55"/>
  <c r="CQ55"/>
  <c r="CP55"/>
  <c r="CO55"/>
  <c r="CN55"/>
  <c r="CM55"/>
  <c r="CL55"/>
  <c r="CK55"/>
  <c r="CJ55"/>
  <c r="CI55"/>
  <c r="CH55"/>
  <c r="CG55"/>
  <c r="AW55"/>
  <c r="AV55"/>
  <c r="AU55"/>
  <c r="AT55"/>
  <c r="AS55"/>
  <c r="AR55"/>
  <c r="AQ55"/>
  <c r="AP55"/>
  <c r="AO55"/>
  <c r="AN55"/>
  <c r="AM55"/>
  <c r="AL55"/>
  <c r="AK55"/>
  <c r="AJ55"/>
  <c r="AI55"/>
  <c r="AH55"/>
  <c r="AG55"/>
  <c r="AF55"/>
  <c r="AE55"/>
  <c r="AD55"/>
  <c r="DI54"/>
  <c r="DH54"/>
  <c r="DG54"/>
  <c r="DF54"/>
  <c r="DE54"/>
  <c r="DD54"/>
  <c r="DC54"/>
  <c r="DB54"/>
  <c r="DA54"/>
  <c r="CZ54"/>
  <c r="CY54"/>
  <c r="CX54"/>
  <c r="CW54"/>
  <c r="CV54"/>
  <c r="CU54"/>
  <c r="CT54"/>
  <c r="CS54"/>
  <c r="CR54"/>
  <c r="CQ54"/>
  <c r="CP54"/>
  <c r="CO54"/>
  <c r="CN54"/>
  <c r="CM54"/>
  <c r="CL54"/>
  <c r="CK54"/>
  <c r="CJ54"/>
  <c r="CI54"/>
  <c r="CH54"/>
  <c r="CG54"/>
  <c r="AW54"/>
  <c r="AV54"/>
  <c r="AU54"/>
  <c r="AT54"/>
  <c r="AS54"/>
  <c r="AR54"/>
  <c r="AQ54"/>
  <c r="AP54"/>
  <c r="AO54"/>
  <c r="AN54"/>
  <c r="AM54"/>
  <c r="AL54"/>
  <c r="AK54"/>
  <c r="AJ54"/>
  <c r="AI54"/>
  <c r="AH54"/>
  <c r="AG54"/>
  <c r="AF54"/>
  <c r="AE54"/>
  <c r="AD54"/>
  <c r="DI53"/>
  <c r="DH53"/>
  <c r="DG53"/>
  <c r="DF53"/>
  <c r="DE53"/>
  <c r="DD53"/>
  <c r="DC53"/>
  <c r="DB53"/>
  <c r="DA53"/>
  <c r="CZ53"/>
  <c r="CY53"/>
  <c r="CX53"/>
  <c r="CW53"/>
  <c r="CV53"/>
  <c r="CU53"/>
  <c r="CT53"/>
  <c r="CS53"/>
  <c r="CR53"/>
  <c r="CQ53"/>
  <c r="CP53"/>
  <c r="CO53"/>
  <c r="CN53"/>
  <c r="CM53"/>
  <c r="CL53"/>
  <c r="CK53"/>
  <c r="CJ53"/>
  <c r="CI53"/>
  <c r="CH53"/>
  <c r="CG53"/>
  <c r="AW53"/>
  <c r="AV53"/>
  <c r="AU53"/>
  <c r="AT53"/>
  <c r="AS53"/>
  <c r="AR53"/>
  <c r="AQ53"/>
  <c r="AP53"/>
  <c r="AO53"/>
  <c r="AN53"/>
  <c r="AM53"/>
  <c r="AL53"/>
  <c r="AK53"/>
  <c r="AJ53"/>
  <c r="AI53"/>
  <c r="AH53"/>
  <c r="AG53"/>
  <c r="AF53"/>
  <c r="AE53"/>
  <c r="AD53"/>
  <c r="DI52"/>
  <c r="DH52"/>
  <c r="DG52"/>
  <c r="DF52"/>
  <c r="DE52"/>
  <c r="DD52"/>
  <c r="DC52"/>
  <c r="DB52"/>
  <c r="DA52"/>
  <c r="CZ52"/>
  <c r="CY52"/>
  <c r="CX52"/>
  <c r="CW52"/>
  <c r="CV52"/>
  <c r="CU52"/>
  <c r="CT52"/>
  <c r="CS52"/>
  <c r="CR52"/>
  <c r="CQ52"/>
  <c r="CP52"/>
  <c r="CO52"/>
  <c r="CN52"/>
  <c r="CM52"/>
  <c r="CL52"/>
  <c r="CK52"/>
  <c r="CJ52"/>
  <c r="CI52"/>
  <c r="CH52"/>
  <c r="CG52"/>
  <c r="AW52"/>
  <c r="AV52"/>
  <c r="AU52"/>
  <c r="AT52"/>
  <c r="AS52"/>
  <c r="AR52"/>
  <c r="AQ52"/>
  <c r="AP52"/>
  <c r="AO52"/>
  <c r="AN52"/>
  <c r="AM52"/>
  <c r="AL52"/>
  <c r="AK52"/>
  <c r="AJ52"/>
  <c r="AI52"/>
  <c r="AH52"/>
  <c r="AG52"/>
  <c r="AF52"/>
  <c r="AE52"/>
  <c r="AD52"/>
  <c r="DI51"/>
  <c r="DH51"/>
  <c r="DG51"/>
  <c r="DF51"/>
  <c r="DE51"/>
  <c r="DD51"/>
  <c r="DC51"/>
  <c r="DB51"/>
  <c r="DA51"/>
  <c r="CZ51"/>
  <c r="CY51"/>
  <c r="CX51"/>
  <c r="CW51"/>
  <c r="CV51"/>
  <c r="CU51"/>
  <c r="CT51"/>
  <c r="CS51"/>
  <c r="CR51"/>
  <c r="CQ51"/>
  <c r="CP51"/>
  <c r="CO51"/>
  <c r="CN51"/>
  <c r="CM51"/>
  <c r="CL51"/>
  <c r="CK51"/>
  <c r="CJ51"/>
  <c r="CI51"/>
  <c r="CH51"/>
  <c r="CG51"/>
  <c r="AW51"/>
  <c r="AV51"/>
  <c r="AU51"/>
  <c r="AT51"/>
  <c r="AS51"/>
  <c r="AR51"/>
  <c r="AQ51"/>
  <c r="AP51"/>
  <c r="AO51"/>
  <c r="AN51"/>
  <c r="AM51"/>
  <c r="AL51"/>
  <c r="AK51"/>
  <c r="AJ51"/>
  <c r="AI51"/>
  <c r="AH51"/>
  <c r="AG51"/>
  <c r="AF51"/>
  <c r="AE51"/>
  <c r="AD51"/>
  <c r="DI50"/>
  <c r="DH50"/>
  <c r="DG50"/>
  <c r="DF50"/>
  <c r="DE50"/>
  <c r="DD50"/>
  <c r="DC50"/>
  <c r="DB50"/>
  <c r="DA50"/>
  <c r="CZ50"/>
  <c r="CY50"/>
  <c r="CX50"/>
  <c r="CW50"/>
  <c r="CV50"/>
  <c r="CU50"/>
  <c r="CT50"/>
  <c r="CS50"/>
  <c r="CR50"/>
  <c r="CQ50"/>
  <c r="CP50"/>
  <c r="CO50"/>
  <c r="CN50"/>
  <c r="CM50"/>
  <c r="CL50"/>
  <c r="CK50"/>
  <c r="CJ50"/>
  <c r="CI50"/>
  <c r="CH50"/>
  <c r="CG50"/>
  <c r="AW50"/>
  <c r="AV50"/>
  <c r="AU50"/>
  <c r="AT50"/>
  <c r="AS50"/>
  <c r="AR50"/>
  <c r="AQ50"/>
  <c r="AP50"/>
  <c r="AO50"/>
  <c r="AN50"/>
  <c r="AM50"/>
  <c r="AL50"/>
  <c r="AK50"/>
  <c r="AJ50"/>
  <c r="AI50"/>
  <c r="AH50"/>
  <c r="AG50"/>
  <c r="AF50"/>
  <c r="AE50"/>
  <c r="AD50"/>
  <c r="DI49"/>
  <c r="DH49"/>
  <c r="DG49"/>
  <c r="DF49"/>
  <c r="DE49"/>
  <c r="DD49"/>
  <c r="DC49"/>
  <c r="DB49"/>
  <c r="DA49"/>
  <c r="CZ49"/>
  <c r="CY49"/>
  <c r="CX49"/>
  <c r="CW49"/>
  <c r="CV49"/>
  <c r="CU49"/>
  <c r="CT49"/>
  <c r="CS49"/>
  <c r="CR49"/>
  <c r="CQ49"/>
  <c r="CP49"/>
  <c r="CO49"/>
  <c r="CN49"/>
  <c r="CM49"/>
  <c r="CL49"/>
  <c r="CK49"/>
  <c r="CJ49"/>
  <c r="CI49"/>
  <c r="CH49"/>
  <c r="CG49"/>
  <c r="AW49"/>
  <c r="AV49"/>
  <c r="AU49"/>
  <c r="AT49"/>
  <c r="AS49"/>
  <c r="AR49"/>
  <c r="AQ49"/>
  <c r="AP49"/>
  <c r="AO49"/>
  <c r="AN49"/>
  <c r="AM49"/>
  <c r="AL49"/>
  <c r="AK49"/>
  <c r="AJ49"/>
  <c r="AI49"/>
  <c r="AH49"/>
  <c r="AG49"/>
  <c r="AF49"/>
  <c r="AE49"/>
  <c r="AD49"/>
  <c r="DI48"/>
  <c r="DH48"/>
  <c r="DG48"/>
  <c r="DF48"/>
  <c r="DE48"/>
  <c r="DD48"/>
  <c r="DC48"/>
  <c r="DB48"/>
  <c r="DA48"/>
  <c r="CZ48"/>
  <c r="CY48"/>
  <c r="CX48"/>
  <c r="CW48"/>
  <c r="CV48"/>
  <c r="CU48"/>
  <c r="CT48"/>
  <c r="CS48"/>
  <c r="CR48"/>
  <c r="CQ48"/>
  <c r="CP48"/>
  <c r="CO48"/>
  <c r="CN48"/>
  <c r="CM48"/>
  <c r="CL48"/>
  <c r="CK48"/>
  <c r="CJ48"/>
  <c r="CI48"/>
  <c r="CH48"/>
  <c r="CG48"/>
  <c r="AW48"/>
  <c r="AV48"/>
  <c r="AU48"/>
  <c r="AT48"/>
  <c r="AS48"/>
  <c r="AR48"/>
  <c r="AQ48"/>
  <c r="AP48"/>
  <c r="AO48"/>
  <c r="AN48"/>
  <c r="AM48"/>
  <c r="AL48"/>
  <c r="AK48"/>
  <c r="AJ48"/>
  <c r="AI48"/>
  <c r="AH48"/>
  <c r="AG48"/>
  <c r="AF48"/>
  <c r="AE48"/>
  <c r="AD48"/>
  <c r="DI47"/>
  <c r="DH47"/>
  <c r="DG47"/>
  <c r="DF47"/>
  <c r="DE47"/>
  <c r="DD47"/>
  <c r="DC47"/>
  <c r="DB47"/>
  <c r="DA47"/>
  <c r="CZ47"/>
  <c r="CY47"/>
  <c r="CX47"/>
  <c r="CW47"/>
  <c r="CV47"/>
  <c r="CU47"/>
  <c r="CT47"/>
  <c r="CS47"/>
  <c r="CR47"/>
  <c r="CQ47"/>
  <c r="CP47"/>
  <c r="CO47"/>
  <c r="CN47"/>
  <c r="CM47"/>
  <c r="CL47"/>
  <c r="CK47"/>
  <c r="CJ47"/>
  <c r="CI47"/>
  <c r="CH47"/>
  <c r="CG47"/>
  <c r="AW47"/>
  <c r="AV47"/>
  <c r="AU47"/>
  <c r="AT47"/>
  <c r="AS47"/>
  <c r="AR47"/>
  <c r="AQ47"/>
  <c r="AP47"/>
  <c r="AO47"/>
  <c r="AN47"/>
  <c r="AM47"/>
  <c r="AL47"/>
  <c r="AK47"/>
  <c r="AJ47"/>
  <c r="AI47"/>
  <c r="AH47"/>
  <c r="AG47"/>
  <c r="AF47"/>
  <c r="AE47"/>
  <c r="AD47"/>
  <c r="DI46"/>
  <c r="DH46"/>
  <c r="DG46"/>
  <c r="DF46"/>
  <c r="DE46"/>
  <c r="DD46"/>
  <c r="DC46"/>
  <c r="DB46"/>
  <c r="DA46"/>
  <c r="CZ46"/>
  <c r="CY46"/>
  <c r="CX46"/>
  <c r="CW46"/>
  <c r="CV46"/>
  <c r="CU46"/>
  <c r="CT46"/>
  <c r="CS46"/>
  <c r="CR46"/>
  <c r="CQ46"/>
  <c r="CP46"/>
  <c r="CO46"/>
  <c r="CN46"/>
  <c r="CM46"/>
  <c r="CL46"/>
  <c r="CK46"/>
  <c r="CJ46"/>
  <c r="CI46"/>
  <c r="CH46"/>
  <c r="CG46"/>
  <c r="AW46"/>
  <c r="AV46"/>
  <c r="AU46"/>
  <c r="AT46"/>
  <c r="AS46"/>
  <c r="AR46"/>
  <c r="AQ46"/>
  <c r="AP46"/>
  <c r="AO46"/>
  <c r="AN46"/>
  <c r="AM46"/>
  <c r="AL46"/>
  <c r="AK46"/>
  <c r="AJ46"/>
  <c r="AI46"/>
  <c r="AH46"/>
  <c r="AG46"/>
  <c r="AF46"/>
  <c r="AE46"/>
  <c r="AD46"/>
  <c r="DI45"/>
  <c r="DH45"/>
  <c r="DG45"/>
  <c r="DF45"/>
  <c r="DE45"/>
  <c r="DD45"/>
  <c r="DC45"/>
  <c r="DB45"/>
  <c r="DA45"/>
  <c r="CZ45"/>
  <c r="CY45"/>
  <c r="CX45"/>
  <c r="CW45"/>
  <c r="CV45"/>
  <c r="CU45"/>
  <c r="CT45"/>
  <c r="CS45"/>
  <c r="CR45"/>
  <c r="CQ45"/>
  <c r="CP45"/>
  <c r="CO45"/>
  <c r="CN45"/>
  <c r="CM45"/>
  <c r="CL45"/>
  <c r="CK45"/>
  <c r="CJ45"/>
  <c r="CI45"/>
  <c r="CH45"/>
  <c r="CG45"/>
  <c r="AW45"/>
  <c r="AV45"/>
  <c r="AU45"/>
  <c r="AT45"/>
  <c r="AS45"/>
  <c r="AR45"/>
  <c r="AQ45"/>
  <c r="AP45"/>
  <c r="AO45"/>
  <c r="AN45"/>
  <c r="AM45"/>
  <c r="AL45"/>
  <c r="AK45"/>
  <c r="AJ45"/>
  <c r="AI45"/>
  <c r="AH45"/>
  <c r="AG45"/>
  <c r="AF45"/>
  <c r="AE45"/>
  <c r="AD45"/>
  <c r="DI44"/>
  <c r="DH44"/>
  <c r="DG44"/>
  <c r="DF44"/>
  <c r="DE44"/>
  <c r="DD44"/>
  <c r="DC44"/>
  <c r="DB44"/>
  <c r="DA44"/>
  <c r="CZ44"/>
  <c r="CY44"/>
  <c r="CX44"/>
  <c r="CW44"/>
  <c r="CV44"/>
  <c r="CU44"/>
  <c r="CT44"/>
  <c r="CS44"/>
  <c r="CR44"/>
  <c r="CQ44"/>
  <c r="CP44"/>
  <c r="CO44"/>
  <c r="CN44"/>
  <c r="CM44"/>
  <c r="CL44"/>
  <c r="CK44"/>
  <c r="CJ44"/>
  <c r="CI44"/>
  <c r="CH44"/>
  <c r="CG44"/>
  <c r="AW44"/>
  <c r="AV44"/>
  <c r="AU44"/>
  <c r="AT44"/>
  <c r="AS44"/>
  <c r="AR44"/>
  <c r="AQ44"/>
  <c r="AP44"/>
  <c r="AO44"/>
  <c r="AN44"/>
  <c r="AM44"/>
  <c r="AL44"/>
  <c r="AK44"/>
  <c r="AJ44"/>
  <c r="AI44"/>
  <c r="AH44"/>
  <c r="AG44"/>
  <c r="AF44"/>
  <c r="AE44"/>
  <c r="AD44"/>
  <c r="DI43"/>
  <c r="DH43"/>
  <c r="DG43"/>
  <c r="DF43"/>
  <c r="DE43"/>
  <c r="DD43"/>
  <c r="DC43"/>
  <c r="DB43"/>
  <c r="DA43"/>
  <c r="CZ43"/>
  <c r="CY43"/>
  <c r="CX43"/>
  <c r="CW43"/>
  <c r="CV43"/>
  <c r="CU43"/>
  <c r="CT43"/>
  <c r="CS43"/>
  <c r="CR43"/>
  <c r="CQ43"/>
  <c r="CP43"/>
  <c r="CO43"/>
  <c r="CN43"/>
  <c r="CM43"/>
  <c r="CL43"/>
  <c r="CK43"/>
  <c r="CJ43"/>
  <c r="CI43"/>
  <c r="CH43"/>
  <c r="CG43"/>
  <c r="AW43"/>
  <c r="AV43"/>
  <c r="AU43"/>
  <c r="AT43"/>
  <c r="AS43"/>
  <c r="AR43"/>
  <c r="AQ43"/>
  <c r="AP43"/>
  <c r="AO43"/>
  <c r="AN43"/>
  <c r="AM43"/>
  <c r="AL43"/>
  <c r="AK43"/>
  <c r="AJ43"/>
  <c r="AI43"/>
  <c r="AH43"/>
  <c r="AG43"/>
  <c r="AF43"/>
  <c r="AE43"/>
  <c r="AD43"/>
  <c r="DI42"/>
  <c r="DH42"/>
  <c r="DG42"/>
  <c r="DF42"/>
  <c r="DE42"/>
  <c r="DD42"/>
  <c r="DC42"/>
  <c r="DB42"/>
  <c r="DA42"/>
  <c r="CZ42"/>
  <c r="CY42"/>
  <c r="CX42"/>
  <c r="CW42"/>
  <c r="CV42"/>
  <c r="CU42"/>
  <c r="CT42"/>
  <c r="CS42"/>
  <c r="CR42"/>
  <c r="CQ42"/>
  <c r="CP42"/>
  <c r="CO42"/>
  <c r="CN42"/>
  <c r="CM42"/>
  <c r="CL42"/>
  <c r="CK42"/>
  <c r="CJ42"/>
  <c r="CI42"/>
  <c r="CH42"/>
  <c r="CG42"/>
  <c r="AW42"/>
  <c r="AV42"/>
  <c r="AU42"/>
  <c r="AT42"/>
  <c r="AS42"/>
  <c r="AR42"/>
  <c r="AQ42"/>
  <c r="AP42"/>
  <c r="AO42"/>
  <c r="AN42"/>
  <c r="AM42"/>
  <c r="AL42"/>
  <c r="AK42"/>
  <c r="AJ42"/>
  <c r="AI42"/>
  <c r="AH42"/>
  <c r="AG42"/>
  <c r="AF42"/>
  <c r="AE42"/>
  <c r="AD42"/>
  <c r="DI41"/>
  <c r="DH41"/>
  <c r="DG41"/>
  <c r="DF41"/>
  <c r="DE41"/>
  <c r="DD41"/>
  <c r="DC41"/>
  <c r="DB41"/>
  <c r="DA41"/>
  <c r="CZ41"/>
  <c r="CY41"/>
  <c r="CX41"/>
  <c r="CW41"/>
  <c r="CV41"/>
  <c r="CU41"/>
  <c r="CT41"/>
  <c r="CS41"/>
  <c r="CR41"/>
  <c r="CQ41"/>
  <c r="CP41"/>
  <c r="CO41"/>
  <c r="CN41"/>
  <c r="CM41"/>
  <c r="CL41"/>
  <c r="CK41"/>
  <c r="CJ41"/>
  <c r="CI41"/>
  <c r="CH41"/>
  <c r="CG41"/>
  <c r="AW41"/>
  <c r="AV41"/>
  <c r="AU41"/>
  <c r="AT41"/>
  <c r="AS41"/>
  <c r="AR41"/>
  <c r="AQ41"/>
  <c r="AP41"/>
  <c r="AO41"/>
  <c r="AN41"/>
  <c r="AM41"/>
  <c r="AL41"/>
  <c r="AK41"/>
  <c r="AJ41"/>
  <c r="AI41"/>
  <c r="AH41"/>
  <c r="AG41"/>
  <c r="AF41"/>
  <c r="AE41"/>
  <c r="AD41"/>
  <c r="DI40"/>
  <c r="DH40"/>
  <c r="DG40"/>
  <c r="DF40"/>
  <c r="DE40"/>
  <c r="DD40"/>
  <c r="DC40"/>
  <c r="DB40"/>
  <c r="DA40"/>
  <c r="CZ40"/>
  <c r="CY40"/>
  <c r="CX40"/>
  <c r="CW40"/>
  <c r="CV40"/>
  <c r="CU40"/>
  <c r="CT40"/>
  <c r="CS40"/>
  <c r="CR40"/>
  <c r="CQ40"/>
  <c r="CP40"/>
  <c r="CO40"/>
  <c r="CN40"/>
  <c r="CM40"/>
  <c r="CL40"/>
  <c r="CK40"/>
  <c r="CJ40"/>
  <c r="CI40"/>
  <c r="CH40"/>
  <c r="CG40"/>
  <c r="AW40"/>
  <c r="AV40"/>
  <c r="AU40"/>
  <c r="AT40"/>
  <c r="AS40"/>
  <c r="AR40"/>
  <c r="AQ40"/>
  <c r="AP40"/>
  <c r="AO40"/>
  <c r="AN40"/>
  <c r="AM40"/>
  <c r="AL40"/>
  <c r="AK40"/>
  <c r="AJ40"/>
  <c r="AI40"/>
  <c r="AH40"/>
  <c r="AG40"/>
  <c r="AF40"/>
  <c r="AE40"/>
  <c r="AD40"/>
  <c r="DI39"/>
  <c r="DH39"/>
  <c r="DG39"/>
  <c r="DF39"/>
  <c r="DE39"/>
  <c r="DD39"/>
  <c r="DC39"/>
  <c r="DB39"/>
  <c r="DA39"/>
  <c r="CZ39"/>
  <c r="CY39"/>
  <c r="CX39"/>
  <c r="CW39"/>
  <c r="CV39"/>
  <c r="CU39"/>
  <c r="CT39"/>
  <c r="CS39"/>
  <c r="CR39"/>
  <c r="CQ39"/>
  <c r="CP39"/>
  <c r="CO39"/>
  <c r="CN39"/>
  <c r="CM39"/>
  <c r="CL39"/>
  <c r="CK39"/>
  <c r="CJ39"/>
  <c r="CI39"/>
  <c r="CH39"/>
  <c r="CG39"/>
  <c r="AW39"/>
  <c r="AV39"/>
  <c r="AU39"/>
  <c r="AT39"/>
  <c r="AS39"/>
  <c r="AR39"/>
  <c r="AQ39"/>
  <c r="AP39"/>
  <c r="AO39"/>
  <c r="AN39"/>
  <c r="AM39"/>
  <c r="AL39"/>
  <c r="AK39"/>
  <c r="AJ39"/>
  <c r="AI39"/>
  <c r="AH39"/>
  <c r="AG39"/>
  <c r="AF39"/>
  <c r="AE39"/>
  <c r="AD39"/>
  <c r="DI38"/>
  <c r="DH38"/>
  <c r="DG38"/>
  <c r="DF38"/>
  <c r="DE38"/>
  <c r="DD38"/>
  <c r="DC38"/>
  <c r="DB38"/>
  <c r="DA38"/>
  <c r="CZ38"/>
  <c r="CY38"/>
  <c r="CX38"/>
  <c r="CW38"/>
  <c r="CV38"/>
  <c r="CU38"/>
  <c r="CT38"/>
  <c r="CS38"/>
  <c r="CR38"/>
  <c r="CQ38"/>
  <c r="CP38"/>
  <c r="CO38"/>
  <c r="CN38"/>
  <c r="CM38"/>
  <c r="CL38"/>
  <c r="CK38"/>
  <c r="CJ38"/>
  <c r="CI38"/>
  <c r="CH38"/>
  <c r="CG38"/>
  <c r="AW38"/>
  <c r="AV38"/>
  <c r="AU38"/>
  <c r="AT38"/>
  <c r="AS38"/>
  <c r="AR38"/>
  <c r="AQ38"/>
  <c r="AP38"/>
  <c r="AO38"/>
  <c r="AN38"/>
  <c r="AM38"/>
  <c r="AL38"/>
  <c r="AK38"/>
  <c r="AJ38"/>
  <c r="AI38"/>
  <c r="AH38"/>
  <c r="AG38"/>
  <c r="AF38"/>
  <c r="AE38"/>
  <c r="AD38"/>
  <c r="DI37"/>
  <c r="DH37"/>
  <c r="DG37"/>
  <c r="DF37"/>
  <c r="DE37"/>
  <c r="DD37"/>
  <c r="DC37"/>
  <c r="DB37"/>
  <c r="DA37"/>
  <c r="CZ37"/>
  <c r="CY37"/>
  <c r="CX37"/>
  <c r="CW37"/>
  <c r="CV37"/>
  <c r="CU37"/>
  <c r="CT37"/>
  <c r="CS37"/>
  <c r="CR37"/>
  <c r="CQ37"/>
  <c r="CP37"/>
  <c r="CO37"/>
  <c r="CN37"/>
  <c r="CM37"/>
  <c r="CL37"/>
  <c r="CK37"/>
  <c r="CJ37"/>
  <c r="CI37"/>
  <c r="CH37"/>
  <c r="CG37"/>
  <c r="AW37"/>
  <c r="AV37"/>
  <c r="AU37"/>
  <c r="AT37"/>
  <c r="AS37"/>
  <c r="AR37"/>
  <c r="AQ37"/>
  <c r="AP37"/>
  <c r="AO37"/>
  <c r="AN37"/>
  <c r="AM37"/>
  <c r="AL37"/>
  <c r="AK37"/>
  <c r="AJ37"/>
  <c r="AI37"/>
  <c r="AH37"/>
  <c r="AG37"/>
  <c r="AF37"/>
  <c r="AE37"/>
  <c r="AD37"/>
  <c r="DI36"/>
  <c r="DH36"/>
  <c r="DG36"/>
  <c r="DF36"/>
  <c r="DE36"/>
  <c r="DD36"/>
  <c r="DC36"/>
  <c r="DB36"/>
  <c r="DA36"/>
  <c r="CZ36"/>
  <c r="CY36"/>
  <c r="CX36"/>
  <c r="CW36"/>
  <c r="CV36"/>
  <c r="CU36"/>
  <c r="CT36"/>
  <c r="CS36"/>
  <c r="CR36"/>
  <c r="CQ36"/>
  <c r="CP36"/>
  <c r="CO36"/>
  <c r="CN36"/>
  <c r="CM36"/>
  <c r="CL36"/>
  <c r="CK36"/>
  <c r="CJ36"/>
  <c r="CI36"/>
  <c r="CH36"/>
  <c r="CG36"/>
  <c r="AW36"/>
  <c r="AV36"/>
  <c r="AU36"/>
  <c r="AT36"/>
  <c r="AS36"/>
  <c r="AR36"/>
  <c r="AQ36"/>
  <c r="AP36"/>
  <c r="AO36"/>
  <c r="AN36"/>
  <c r="AM36"/>
  <c r="AL36"/>
  <c r="AK36"/>
  <c r="AJ36"/>
  <c r="AI36"/>
  <c r="AH36"/>
  <c r="AG36"/>
  <c r="AF36"/>
  <c r="AE36"/>
  <c r="AD36"/>
  <c r="DI35"/>
  <c r="DH35"/>
  <c r="DG35"/>
  <c r="DF35"/>
  <c r="DE35"/>
  <c r="DD35"/>
  <c r="DC35"/>
  <c r="DB35"/>
  <c r="DA35"/>
  <c r="CZ35"/>
  <c r="CY35"/>
  <c r="CX35"/>
  <c r="CW35"/>
  <c r="CV35"/>
  <c r="CU35"/>
  <c r="CT35"/>
  <c r="CS35"/>
  <c r="CR35"/>
  <c r="CQ35"/>
  <c r="CP35"/>
  <c r="CO35"/>
  <c r="CN35"/>
  <c r="CM35"/>
  <c r="CL35"/>
  <c r="CK35"/>
  <c r="CJ35"/>
  <c r="CI35"/>
  <c r="CH35"/>
  <c r="CG35"/>
  <c r="AW35"/>
  <c r="AV35"/>
  <c r="AU35"/>
  <c r="AT35"/>
  <c r="AS35"/>
  <c r="AR35"/>
  <c r="AQ35"/>
  <c r="AP35"/>
  <c r="AO35"/>
  <c r="AN35"/>
  <c r="AM35"/>
  <c r="AL35"/>
  <c r="AK35"/>
  <c r="AJ35"/>
  <c r="AI35"/>
  <c r="AH35"/>
  <c r="AG35"/>
  <c r="AF35"/>
  <c r="AE35"/>
  <c r="AD35"/>
  <c r="DI34"/>
  <c r="DH34"/>
  <c r="DG34"/>
  <c r="DF34"/>
  <c r="DE34"/>
  <c r="DD34"/>
  <c r="DC34"/>
  <c r="DB34"/>
  <c r="DA34"/>
  <c r="CZ34"/>
  <c r="CY34"/>
  <c r="CX34"/>
  <c r="CW34"/>
  <c r="CV34"/>
  <c r="CU34"/>
  <c r="CT34"/>
  <c r="CS34"/>
  <c r="CR34"/>
  <c r="CQ34"/>
  <c r="CP34"/>
  <c r="CO34"/>
  <c r="CN34"/>
  <c r="CM34"/>
  <c r="CL34"/>
  <c r="CK34"/>
  <c r="CJ34"/>
  <c r="CI34"/>
  <c r="CH34"/>
  <c r="CG34"/>
  <c r="AW34"/>
  <c r="AV34"/>
  <c r="AU34"/>
  <c r="AT34"/>
  <c r="AS34"/>
  <c r="AR34"/>
  <c r="AQ34"/>
  <c r="AP34"/>
  <c r="AO34"/>
  <c r="AN34"/>
  <c r="AM34"/>
  <c r="AL34"/>
  <c r="AK34"/>
  <c r="AJ34"/>
  <c r="AI34"/>
  <c r="AH34"/>
  <c r="AG34"/>
  <c r="AF34"/>
  <c r="AE34"/>
  <c r="AD34"/>
  <c r="DI33"/>
  <c r="DH33"/>
  <c r="DG33"/>
  <c r="DF33"/>
  <c r="DE33"/>
  <c r="DD33"/>
  <c r="DC33"/>
  <c r="DB33"/>
  <c r="DA33"/>
  <c r="CZ33"/>
  <c r="CY33"/>
  <c r="CX33"/>
  <c r="CW33"/>
  <c r="CV33"/>
  <c r="CU33"/>
  <c r="CT33"/>
  <c r="CS33"/>
  <c r="CR33"/>
  <c r="CQ33"/>
  <c r="CP33"/>
  <c r="CO33"/>
  <c r="CN33"/>
  <c r="CM33"/>
  <c r="CL33"/>
  <c r="CK33"/>
  <c r="CJ33"/>
  <c r="CI33"/>
  <c r="CH33"/>
  <c r="CG33"/>
  <c r="AW33"/>
  <c r="AV33"/>
  <c r="AU33"/>
  <c r="AT33"/>
  <c r="AS33"/>
  <c r="AR33"/>
  <c r="AQ33"/>
  <c r="AP33"/>
  <c r="AO33"/>
  <c r="AN33"/>
  <c r="AM33"/>
  <c r="AL33"/>
  <c r="AK33"/>
  <c r="AJ33"/>
  <c r="AI33"/>
  <c r="AH33"/>
  <c r="AG33"/>
  <c r="AF33"/>
  <c r="AE33"/>
  <c r="AD33"/>
  <c r="DI32"/>
  <c r="DH32"/>
  <c r="DG32"/>
  <c r="DF32"/>
  <c r="DE32"/>
  <c r="DD32"/>
  <c r="DC32"/>
  <c r="DB32"/>
  <c r="DA32"/>
  <c r="CZ32"/>
  <c r="CY32"/>
  <c r="CX32"/>
  <c r="CW32"/>
  <c r="CV32"/>
  <c r="CU32"/>
  <c r="CT32"/>
  <c r="CS32"/>
  <c r="CR32"/>
  <c r="CQ32"/>
  <c r="CP32"/>
  <c r="CO32"/>
  <c r="CN32"/>
  <c r="CM32"/>
  <c r="CL32"/>
  <c r="CK32"/>
  <c r="CJ32"/>
  <c r="CI32"/>
  <c r="CH32"/>
  <c r="CG32"/>
  <c r="AW32"/>
  <c r="AV32"/>
  <c r="AU32"/>
  <c r="AT32"/>
  <c r="AS32"/>
  <c r="AR32"/>
  <c r="AQ32"/>
  <c r="AP32"/>
  <c r="AO32"/>
  <c r="AN32"/>
  <c r="AM32"/>
  <c r="AL32"/>
  <c r="AK32"/>
  <c r="AJ32"/>
  <c r="AI32"/>
  <c r="AH32"/>
  <c r="AG32"/>
  <c r="AF32"/>
  <c r="AE32"/>
  <c r="AD32"/>
  <c r="DI31"/>
  <c r="DH31"/>
  <c r="DG31"/>
  <c r="DF31"/>
  <c r="DE31"/>
  <c r="DD31"/>
  <c r="DC31"/>
  <c r="DB31"/>
  <c r="DA31"/>
  <c r="CZ31"/>
  <c r="CY31"/>
  <c r="CX31"/>
  <c r="CW31"/>
  <c r="CV31"/>
  <c r="CU31"/>
  <c r="CT31"/>
  <c r="CS31"/>
  <c r="CR31"/>
  <c r="CQ31"/>
  <c r="CP31"/>
  <c r="CO31"/>
  <c r="CN31"/>
  <c r="CM31"/>
  <c r="CL31"/>
  <c r="CK31"/>
  <c r="CJ31"/>
  <c r="CI31"/>
  <c r="CH31"/>
  <c r="CG31"/>
  <c r="AW31"/>
  <c r="AV31"/>
  <c r="AU31"/>
  <c r="AT31"/>
  <c r="AS31"/>
  <c r="AR31"/>
  <c r="AQ31"/>
  <c r="AP31"/>
  <c r="AO31"/>
  <c r="AN31"/>
  <c r="AM31"/>
  <c r="AL31"/>
  <c r="AK31"/>
  <c r="AJ31"/>
  <c r="AI31"/>
  <c r="AH31"/>
  <c r="AG31"/>
  <c r="AF31"/>
  <c r="AE31"/>
  <c r="AD31" s="1"/>
  <c r="DI30"/>
  <c r="DH30"/>
  <c r="DG30"/>
  <c r="DF30"/>
  <c r="DE30"/>
  <c r="DD30"/>
  <c r="DC30"/>
  <c r="DB30"/>
  <c r="DA30"/>
  <c r="CZ30"/>
  <c r="CY30"/>
  <c r="CX30"/>
  <c r="CW30"/>
  <c r="CV30"/>
  <c r="CU30"/>
  <c r="CT30"/>
  <c r="CS30"/>
  <c r="CR30"/>
  <c r="CQ30"/>
  <c r="CP30"/>
  <c r="CO30"/>
  <c r="CN30"/>
  <c r="CM30"/>
  <c r="CL30"/>
  <c r="CK30"/>
  <c r="CJ30"/>
  <c r="CI30"/>
  <c r="CH30"/>
  <c r="CG30"/>
  <c r="AW30"/>
  <c r="AV30"/>
  <c r="AU30"/>
  <c r="AT30"/>
  <c r="AS30"/>
  <c r="AR30"/>
  <c r="AQ30"/>
  <c r="AP30"/>
  <c r="AO30"/>
  <c r="AN30"/>
  <c r="AM30"/>
  <c r="AL30"/>
  <c r="AK30"/>
  <c r="AJ30"/>
  <c r="AI30"/>
  <c r="AH30"/>
  <c r="AG30"/>
  <c r="AF30"/>
  <c r="AE30"/>
  <c r="AD30"/>
  <c r="DI29"/>
  <c r="DH29"/>
  <c r="DG29"/>
  <c r="DF29"/>
  <c r="DE29"/>
  <c r="DD29"/>
  <c r="DC29"/>
  <c r="DB29"/>
  <c r="DA29"/>
  <c r="CZ29"/>
  <c r="CY29"/>
  <c r="CX29"/>
  <c r="CW29"/>
  <c r="CV29"/>
  <c r="CU29"/>
  <c r="CT29"/>
  <c r="CS29"/>
  <c r="CR29"/>
  <c r="CQ29"/>
  <c r="CP29"/>
  <c r="CO29"/>
  <c r="CN29"/>
  <c r="CM29"/>
  <c r="CL29"/>
  <c r="CK29"/>
  <c r="CJ29"/>
  <c r="CI29"/>
  <c r="CH29"/>
  <c r="CG29"/>
  <c r="AW29"/>
  <c r="AV29"/>
  <c r="AU29"/>
  <c r="AT29"/>
  <c r="AS29"/>
  <c r="AR29"/>
  <c r="AQ29"/>
  <c r="AP29"/>
  <c r="AO29"/>
  <c r="AN29"/>
  <c r="AM29"/>
  <c r="AL29"/>
  <c r="AK29"/>
  <c r="AJ29"/>
  <c r="AI29"/>
  <c r="AH29"/>
  <c r="AG29"/>
  <c r="AF29"/>
  <c r="AE29"/>
  <c r="AD29" s="1"/>
  <c r="DI28"/>
  <c r="DH28"/>
  <c r="DG28"/>
  <c r="DF28"/>
  <c r="DE28"/>
  <c r="DD28"/>
  <c r="DC28"/>
  <c r="DB28"/>
  <c r="DA28"/>
  <c r="CZ28"/>
  <c r="CY28"/>
  <c r="CX28"/>
  <c r="CW28"/>
  <c r="CV28"/>
  <c r="CU28"/>
  <c r="CT28"/>
  <c r="CS28"/>
  <c r="CR28"/>
  <c r="CQ28"/>
  <c r="CP28"/>
  <c r="CO28"/>
  <c r="CN28"/>
  <c r="CM28"/>
  <c r="CL28"/>
  <c r="CK28"/>
  <c r="CJ28"/>
  <c r="CI28"/>
  <c r="CH28"/>
  <c r="CG28"/>
  <c r="AW28"/>
  <c r="AV28"/>
  <c r="AU28"/>
  <c r="AT28"/>
  <c r="AS28"/>
  <c r="AR28"/>
  <c r="AQ28"/>
  <c r="AP28"/>
  <c r="AO28"/>
  <c r="AN28"/>
  <c r="AM28"/>
  <c r="AL28"/>
  <c r="AK28"/>
  <c r="AJ28"/>
  <c r="AI28"/>
  <c r="AH28"/>
  <c r="AG28"/>
  <c r="AF28"/>
  <c r="AE28"/>
  <c r="AD28" s="1"/>
  <c r="DI27"/>
  <c r="DH27"/>
  <c r="DG27"/>
  <c r="DF27"/>
  <c r="DE27"/>
  <c r="DD27"/>
  <c r="DC27"/>
  <c r="DB27"/>
  <c r="DA27"/>
  <c r="CZ27"/>
  <c r="CY27"/>
  <c r="CX27"/>
  <c r="CW27"/>
  <c r="CV27"/>
  <c r="CU27"/>
  <c r="CT27"/>
  <c r="CS27"/>
  <c r="CR27"/>
  <c r="CQ27"/>
  <c r="CP27"/>
  <c r="CO27"/>
  <c r="CN27"/>
  <c r="CM27"/>
  <c r="CL27"/>
  <c r="CK27"/>
  <c r="CJ27"/>
  <c r="CI27"/>
  <c r="CH27"/>
  <c r="CG27"/>
  <c r="AW27"/>
  <c r="AV27"/>
  <c r="AU27"/>
  <c r="AT27"/>
  <c r="AS27"/>
  <c r="AR27"/>
  <c r="AQ27"/>
  <c r="AP27"/>
  <c r="AO27"/>
  <c r="AN27"/>
  <c r="AM27"/>
  <c r="AL27"/>
  <c r="AK27"/>
  <c r="AJ27"/>
  <c r="AI27"/>
  <c r="AH27"/>
  <c r="AG27"/>
  <c r="AF27"/>
  <c r="AE27"/>
  <c r="AD27" s="1"/>
  <c r="DI26"/>
  <c r="DH26"/>
  <c r="DG26"/>
  <c r="DF26"/>
  <c r="DE26"/>
  <c r="DD26"/>
  <c r="DC26"/>
  <c r="DB26"/>
  <c r="DA26"/>
  <c r="CZ26"/>
  <c r="CY26"/>
  <c r="CX26"/>
  <c r="CW26"/>
  <c r="CV26"/>
  <c r="CU26"/>
  <c r="CT26"/>
  <c r="CS26"/>
  <c r="CR26"/>
  <c r="CQ26"/>
  <c r="CP26"/>
  <c r="CO26"/>
  <c r="CN26"/>
  <c r="CM26"/>
  <c r="CL26"/>
  <c r="CK26"/>
  <c r="CJ26"/>
  <c r="CI26"/>
  <c r="CH26"/>
  <c r="CG26"/>
  <c r="AW26"/>
  <c r="AV26"/>
  <c r="AU26"/>
  <c r="AT26"/>
  <c r="AS26"/>
  <c r="AR26"/>
  <c r="AQ26"/>
  <c r="AP26"/>
  <c r="AO26"/>
  <c r="AN26"/>
  <c r="AM26"/>
  <c r="AL26"/>
  <c r="AK26"/>
  <c r="AJ26"/>
  <c r="AI26"/>
  <c r="AH26"/>
  <c r="AG26"/>
  <c r="AF26"/>
  <c r="AE26"/>
  <c r="AD26" s="1"/>
  <c r="DI25"/>
  <c r="DH25"/>
  <c r="DG25"/>
  <c r="DF25"/>
  <c r="DE25"/>
  <c r="DD25"/>
  <c r="DC25"/>
  <c r="DB25"/>
  <c r="DA25"/>
  <c r="CZ25"/>
  <c r="CY25"/>
  <c r="CX25"/>
  <c r="CW25"/>
  <c r="CV25"/>
  <c r="CU25"/>
  <c r="CT25"/>
  <c r="CS25"/>
  <c r="CR25"/>
  <c r="CQ25"/>
  <c r="CP25"/>
  <c r="CO25"/>
  <c r="CN25"/>
  <c r="CM25"/>
  <c r="CL25"/>
  <c r="CK25"/>
  <c r="CJ25"/>
  <c r="CI25"/>
  <c r="CH25"/>
  <c r="CG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DI24"/>
  <c r="DH24"/>
  <c r="DG24"/>
  <c r="DF24"/>
  <c r="DE24"/>
  <c r="DD24"/>
  <c r="DC24"/>
  <c r="DB24"/>
  <c r="DA24"/>
  <c r="CZ24"/>
  <c r="CY24"/>
  <c r="CX24"/>
  <c r="CW24"/>
  <c r="CV24"/>
  <c r="CU24"/>
  <c r="CT24"/>
  <c r="CS24"/>
  <c r="CR24"/>
  <c r="CQ24"/>
  <c r="CP24"/>
  <c r="CO24"/>
  <c r="CN24"/>
  <c r="CM24"/>
  <c r="CL24"/>
  <c r="CK24"/>
  <c r="CJ24"/>
  <c r="CI24"/>
  <c r="CH24"/>
  <c r="CG24"/>
  <c r="AW24"/>
  <c r="AV24"/>
  <c r="AU24"/>
  <c r="AT24"/>
  <c r="AS24"/>
  <c r="AR24"/>
  <c r="AQ24"/>
  <c r="AP24"/>
  <c r="AO24"/>
  <c r="AN24"/>
  <c r="AM24"/>
  <c r="AL24"/>
  <c r="AK24"/>
  <c r="AJ24"/>
  <c r="AI24"/>
  <c r="AH24"/>
  <c r="AG24"/>
  <c r="AF24"/>
  <c r="AE24"/>
  <c r="AD24" s="1"/>
  <c r="DI23"/>
  <c r="DH23"/>
  <c r="DG23"/>
  <c r="DF23"/>
  <c r="DE23"/>
  <c r="DD23"/>
  <c r="DC23"/>
  <c r="DB23"/>
  <c r="DA23"/>
  <c r="CZ23"/>
  <c r="CY23"/>
  <c r="CX23"/>
  <c r="CW23"/>
  <c r="CV23"/>
  <c r="CU23"/>
  <c r="CT23"/>
  <c r="CS23"/>
  <c r="CR23"/>
  <c r="CQ23"/>
  <c r="CP23"/>
  <c r="CO23"/>
  <c r="CN23"/>
  <c r="CM23"/>
  <c r="CL23"/>
  <c r="CK23"/>
  <c r="CJ23"/>
  <c r="CI23"/>
  <c r="CH23"/>
  <c r="CG23"/>
  <c r="AW23"/>
  <c r="AV23"/>
  <c r="AU23"/>
  <c r="AT23"/>
  <c r="AS23"/>
  <c r="AR23"/>
  <c r="AQ23"/>
  <c r="AP23"/>
  <c r="AO23"/>
  <c r="AN23"/>
  <c r="AM23"/>
  <c r="AL23"/>
  <c r="AK23"/>
  <c r="AJ23"/>
  <c r="AI23"/>
  <c r="AH23"/>
  <c r="AG23"/>
  <c r="AF23"/>
  <c r="AE23"/>
  <c r="AD23" s="1"/>
  <c r="DI22"/>
  <c r="DH22"/>
  <c r="DG22"/>
  <c r="DF22"/>
  <c r="DE22"/>
  <c r="DD22"/>
  <c r="DC22"/>
  <c r="DB22"/>
  <c r="DA22"/>
  <c r="CZ22"/>
  <c r="CY22"/>
  <c r="CX22"/>
  <c r="CW22"/>
  <c r="CV22"/>
  <c r="CU22"/>
  <c r="CT22"/>
  <c r="CS22"/>
  <c r="CR22"/>
  <c r="CQ22"/>
  <c r="CP22"/>
  <c r="CO22"/>
  <c r="CN22"/>
  <c r="CM22"/>
  <c r="CL22"/>
  <c r="CK22"/>
  <c r="CJ22"/>
  <c r="CI22"/>
  <c r="CH22"/>
  <c r="CG22"/>
  <c r="AW22"/>
  <c r="AV22"/>
  <c r="AU22"/>
  <c r="AT22"/>
  <c r="AS22"/>
  <c r="AR22"/>
  <c r="AQ22"/>
  <c r="AP22"/>
  <c r="AO22"/>
  <c r="AN22"/>
  <c r="AM22"/>
  <c r="AL22"/>
  <c r="AK22"/>
  <c r="AJ22"/>
  <c r="AI22"/>
  <c r="AH22"/>
  <c r="AG22"/>
  <c r="AF22"/>
  <c r="AE22"/>
  <c r="AD22" s="1"/>
  <c r="DI21"/>
  <c r="DH21"/>
  <c r="DG21"/>
  <c r="DF21"/>
  <c r="DE21"/>
  <c r="DD21"/>
  <c r="DC21"/>
  <c r="DB21"/>
  <c r="DA21"/>
  <c r="CZ21"/>
  <c r="CY21"/>
  <c r="CX21"/>
  <c r="CW21"/>
  <c r="CV21"/>
  <c r="CU21"/>
  <c r="CT21"/>
  <c r="CS21"/>
  <c r="CR21"/>
  <c r="CQ21"/>
  <c r="CP21"/>
  <c r="CO21"/>
  <c r="CN21"/>
  <c r="CM21"/>
  <c r="CL21"/>
  <c r="CK21"/>
  <c r="CJ21"/>
  <c r="CI21"/>
  <c r="CH21"/>
  <c r="CG21"/>
  <c r="AW21"/>
  <c r="AV21"/>
  <c r="AU21"/>
  <c r="AT21"/>
  <c r="AS21"/>
  <c r="AR21"/>
  <c r="AQ21"/>
  <c r="AP21"/>
  <c r="AO21"/>
  <c r="AN21"/>
  <c r="AM21"/>
  <c r="AL21"/>
  <c r="AK21"/>
  <c r="AJ21"/>
  <c r="AI21"/>
  <c r="AH21"/>
  <c r="AG21"/>
  <c r="AF21"/>
  <c r="AE21"/>
  <c r="AD21" s="1"/>
  <c r="DI20"/>
  <c r="DH20"/>
  <c r="DG20"/>
  <c r="DF20"/>
  <c r="DE20"/>
  <c r="DD20"/>
  <c r="DC20"/>
  <c r="DB20"/>
  <c r="DA20"/>
  <c r="CZ20"/>
  <c r="CY20"/>
  <c r="CX20"/>
  <c r="CW20"/>
  <c r="CV20"/>
  <c r="CU20"/>
  <c r="CT20"/>
  <c r="CS20"/>
  <c r="CR20"/>
  <c r="CQ20"/>
  <c r="CP20"/>
  <c r="CO20"/>
  <c r="CN20"/>
  <c r="CM20"/>
  <c r="CL20"/>
  <c r="CK20"/>
  <c r="CJ20"/>
  <c r="CI20"/>
  <c r="CH20"/>
  <c r="CG20"/>
  <c r="AW20"/>
  <c r="AV20"/>
  <c r="AU20"/>
  <c r="AT20"/>
  <c r="AS20"/>
  <c r="AR20"/>
  <c r="AQ20"/>
  <c r="AP20"/>
  <c r="AO20"/>
  <c r="AN20"/>
  <c r="AM20"/>
  <c r="AL20"/>
  <c r="AK20"/>
  <c r="AJ20"/>
  <c r="AI20"/>
  <c r="AH20"/>
  <c r="AG20"/>
  <c r="AF20"/>
  <c r="AE20"/>
  <c r="AD20" s="1"/>
  <c r="DI19"/>
  <c r="DH19"/>
  <c r="DG19"/>
  <c r="DF19"/>
  <c r="DE19"/>
  <c r="DD19"/>
  <c r="DC19"/>
  <c r="DB19"/>
  <c r="DA19"/>
  <c r="CZ19"/>
  <c r="CY19"/>
  <c r="CX19"/>
  <c r="CW19"/>
  <c r="CV19"/>
  <c r="CU19"/>
  <c r="CT19"/>
  <c r="CS19"/>
  <c r="CR19"/>
  <c r="CQ19"/>
  <c r="CP19"/>
  <c r="CO19"/>
  <c r="CN19"/>
  <c r="CM19"/>
  <c r="CL19"/>
  <c r="CK19"/>
  <c r="CJ19"/>
  <c r="CI19"/>
  <c r="CH19"/>
  <c r="CG19"/>
  <c r="AW19"/>
  <c r="AV19"/>
  <c r="AU19"/>
  <c r="AT19"/>
  <c r="AS19"/>
  <c r="AR19"/>
  <c r="AQ19"/>
  <c r="AP19"/>
  <c r="AO19"/>
  <c r="AN19"/>
  <c r="AM19"/>
  <c r="AL19"/>
  <c r="AK19"/>
  <c r="AJ19"/>
  <c r="AI19"/>
  <c r="AH19"/>
  <c r="AG19"/>
  <c r="AF19"/>
  <c r="AE19"/>
  <c r="AD19"/>
  <c r="DI18"/>
  <c r="DH18"/>
  <c r="DG18"/>
  <c r="DF18"/>
  <c r="DE18"/>
  <c r="DD18"/>
  <c r="DC18"/>
  <c r="DB18"/>
  <c r="DA18"/>
  <c r="CZ18"/>
  <c r="CY18"/>
  <c r="CX18"/>
  <c r="CW18"/>
  <c r="CV18"/>
  <c r="CU18"/>
  <c r="CT18"/>
  <c r="CS18"/>
  <c r="CR18"/>
  <c r="CQ18"/>
  <c r="CP18"/>
  <c r="CO18"/>
  <c r="CN18"/>
  <c r="CM18"/>
  <c r="CL18"/>
  <c r="CK18"/>
  <c r="CJ18"/>
  <c r="CI18"/>
  <c r="CH18"/>
  <c r="CG18"/>
  <c r="AW18"/>
  <c r="AV18"/>
  <c r="AU18"/>
  <c r="AT18"/>
  <c r="AS18"/>
  <c r="AR18"/>
  <c r="AQ18"/>
  <c r="AP18"/>
  <c r="AO18"/>
  <c r="AN18"/>
  <c r="AM18"/>
  <c r="AL18"/>
  <c r="AK18"/>
  <c r="AJ18"/>
  <c r="AI18"/>
  <c r="AH18"/>
  <c r="AG18"/>
  <c r="AF18"/>
  <c r="AE18"/>
  <c r="AD18"/>
  <c r="DI17"/>
  <c r="DH17"/>
  <c r="DG17"/>
  <c r="DF17"/>
  <c r="DE17"/>
  <c r="DD17"/>
  <c r="DC17"/>
  <c r="DB17"/>
  <c r="DA17"/>
  <c r="CZ17"/>
  <c r="CY17"/>
  <c r="CX17"/>
  <c r="CW17"/>
  <c r="CV17"/>
  <c r="CU17"/>
  <c r="CT17"/>
  <c r="CS17"/>
  <c r="CR17"/>
  <c r="CQ17"/>
  <c r="CP17"/>
  <c r="CO17"/>
  <c r="CN17"/>
  <c r="CM17"/>
  <c r="CL17"/>
  <c r="CK17"/>
  <c r="CJ17"/>
  <c r="CI17"/>
  <c r="CH17"/>
  <c r="CG17"/>
  <c r="AW17"/>
  <c r="AV17"/>
  <c r="AU17"/>
  <c r="AT17"/>
  <c r="AS17"/>
  <c r="AR17"/>
  <c r="AQ17"/>
  <c r="AP17"/>
  <c r="AO17"/>
  <c r="AN17"/>
  <c r="AM17"/>
  <c r="AL17"/>
  <c r="AK17"/>
  <c r="AJ17"/>
  <c r="AI17"/>
  <c r="AH17"/>
  <c r="AG17"/>
  <c r="AF17"/>
  <c r="AE17"/>
  <c r="AD17" s="1"/>
  <c r="BA16"/>
  <c r="AZ16"/>
  <c r="DD16" s="1"/>
  <c r="H16"/>
  <c r="G16"/>
  <c r="Q327" s="1"/>
  <c r="E3"/>
  <c r="E409" i="1"/>
  <c r="AO68" i="19" l="1"/>
  <c r="AN72"/>
  <c r="AN71"/>
  <c r="AN73"/>
  <c r="AN74"/>
  <c r="AN75"/>
  <c r="AR72"/>
  <c r="AM294"/>
  <c r="AN70"/>
  <c r="AN294" s="1"/>
  <c r="M327"/>
  <c r="CU64" i="18"/>
  <c r="CU63"/>
  <c r="CU62"/>
  <c r="CU61"/>
  <c r="CU60"/>
  <c r="CU59"/>
  <c r="CU58"/>
  <c r="CU57"/>
  <c r="CU56"/>
  <c r="CU55"/>
  <c r="CU54"/>
  <c r="CU53"/>
  <c r="CU52"/>
  <c r="CU51"/>
  <c r="CU50"/>
  <c r="CU49"/>
  <c r="CU48"/>
  <c r="CU47"/>
  <c r="CU46"/>
  <c r="CU45"/>
  <c r="CU44"/>
  <c r="CU43"/>
  <c r="CU42"/>
  <c r="CU41"/>
  <c r="CU40"/>
  <c r="CU39"/>
  <c r="CU38"/>
  <c r="CU37"/>
  <c r="CU36"/>
  <c r="CU35"/>
  <c r="CU34"/>
  <c r="CU33"/>
  <c r="CU32"/>
  <c r="CU31"/>
  <c r="CU30"/>
  <c r="CU29"/>
  <c r="CU28"/>
  <c r="CU27"/>
  <c r="CU26"/>
  <c r="CU25"/>
  <c r="CU24"/>
  <c r="CU23"/>
  <c r="CU22"/>
  <c r="CU21"/>
  <c r="CU20"/>
  <c r="CU19"/>
  <c r="CU18"/>
  <c r="CV16"/>
  <c r="CU17"/>
  <c r="AR289"/>
  <c r="Q364" s="1"/>
  <c r="CV73"/>
  <c r="CU72"/>
  <c r="DD73"/>
  <c r="DH72"/>
  <c r="DG73"/>
  <c r="DE73"/>
  <c r="CT70"/>
  <c r="CT67"/>
  <c r="DC73"/>
  <c r="CU71"/>
  <c r="CU73"/>
  <c r="CW73"/>
  <c r="CY73"/>
  <c r="CX73"/>
  <c r="CZ73"/>
  <c r="DB73"/>
  <c r="DF73"/>
  <c r="CT71"/>
  <c r="CT69"/>
  <c r="CT68"/>
  <c r="CS289"/>
  <c r="DA73"/>
  <c r="CT66"/>
  <c r="BO322"/>
  <c r="AS64" i="1"/>
  <c r="AS62"/>
  <c r="AS60"/>
  <c r="AS57"/>
  <c r="AS56"/>
  <c r="AS54"/>
  <c r="AS52"/>
  <c r="AS50"/>
  <c r="AS48"/>
  <c r="AS47"/>
  <c r="AS45"/>
  <c r="AS43"/>
  <c r="AS40"/>
  <c r="AS38"/>
  <c r="AS36"/>
  <c r="AS34"/>
  <c r="AS32"/>
  <c r="AS31"/>
  <c r="AS29"/>
  <c r="AS28"/>
  <c r="AS26"/>
  <c r="AS63"/>
  <c r="AS61"/>
  <c r="AS59"/>
  <c r="AS58"/>
  <c r="AS55"/>
  <c r="AS53"/>
  <c r="AS51"/>
  <c r="AS49"/>
  <c r="AS46"/>
  <c r="AS44"/>
  <c r="AS42"/>
  <c r="AS41"/>
  <c r="AS39"/>
  <c r="AS37"/>
  <c r="AS35"/>
  <c r="AS33"/>
  <c r="AS30"/>
  <c r="AS27"/>
  <c r="AR72"/>
  <c r="AR70"/>
  <c r="AR67"/>
  <c r="AT73"/>
  <c r="AU73"/>
  <c r="AW72"/>
  <c r="AV73"/>
  <c r="AR73"/>
  <c r="AR71"/>
  <c r="AR69"/>
  <c r="AR68"/>
  <c r="AR66"/>
  <c r="AS73"/>
  <c r="DB76"/>
  <c r="DF76"/>
  <c r="DB82"/>
  <c r="DB88"/>
  <c r="DB84"/>
  <c r="AS289" i="17"/>
  <c r="R322"/>
  <c r="CK16" i="16"/>
  <c r="CS16"/>
  <c r="CW16"/>
  <c r="DE16"/>
  <c r="DE294" s="1"/>
  <c r="DI16"/>
  <c r="CJ16"/>
  <c r="CR16"/>
  <c r="CV16"/>
  <c r="CV294" s="1"/>
  <c r="CZ16"/>
  <c r="CZ294" s="1"/>
  <c r="DH16"/>
  <c r="DH294" s="1"/>
  <c r="CH16"/>
  <c r="CL16"/>
  <c r="CP16"/>
  <c r="CT16"/>
  <c r="CX16"/>
  <c r="DB16"/>
  <c r="DB294" s="1"/>
  <c r="DF16"/>
  <c r="CG16"/>
  <c r="CO16"/>
  <c r="DA16"/>
  <c r="DA294" s="1"/>
  <c r="AF16"/>
  <c r="AJ16"/>
  <c r="AN16"/>
  <c r="AK16"/>
  <c r="AK294" s="1"/>
  <c r="J369" s="1"/>
  <c r="AE16"/>
  <c r="AI16"/>
  <c r="AM16"/>
  <c r="AQ16"/>
  <c r="AU16"/>
  <c r="BA327"/>
  <c r="U327"/>
  <c r="AG16"/>
  <c r="N327"/>
  <c r="V327"/>
  <c r="R327"/>
  <c r="AD16"/>
  <c r="AH16"/>
  <c r="K327"/>
  <c r="AP16"/>
  <c r="AT16"/>
  <c r="CI16"/>
  <c r="CM16"/>
  <c r="CQ16"/>
  <c r="CU16"/>
  <c r="CY16"/>
  <c r="DC16"/>
  <c r="DG16"/>
  <c r="DG294" s="1"/>
  <c r="CN16"/>
  <c r="BX327"/>
  <c r="BW327" s="1"/>
  <c r="BV327" s="1"/>
  <c r="BU327" s="1"/>
  <c r="BT327" s="1"/>
  <c r="BS327" s="1"/>
  <c r="BR327" s="1"/>
  <c r="BQ327" s="1"/>
  <c r="CW294"/>
  <c r="BR369" s="1"/>
  <c r="CX294"/>
  <c r="BS369" s="1"/>
  <c r="AL16"/>
  <c r="AR16"/>
  <c r="AV16"/>
  <c r="L327"/>
  <c r="AO16"/>
  <c r="AS16"/>
  <c r="AW16"/>
  <c r="AV69"/>
  <c r="AR73"/>
  <c r="T327"/>
  <c r="AU70"/>
  <c r="S327"/>
  <c r="AT71"/>
  <c r="P327"/>
  <c r="AQ74"/>
  <c r="O327"/>
  <c r="AP75"/>
  <c r="AO76"/>
  <c r="M327"/>
  <c r="AN77"/>
  <c r="AM78"/>
  <c r="AM294" s="1"/>
  <c r="AJ81"/>
  <c r="B327"/>
  <c r="H327"/>
  <c r="AW68"/>
  <c r="AS72"/>
  <c r="AP76"/>
  <c r="AP78"/>
  <c r="AL79"/>
  <c r="J327"/>
  <c r="AP80"/>
  <c r="AP82"/>
  <c r="AH83"/>
  <c r="AP84"/>
  <c r="AF85"/>
  <c r="C327"/>
  <c r="CY294"/>
  <c r="CU73"/>
  <c r="DI59"/>
  <c r="DC65"/>
  <c r="DC294" s="1"/>
  <c r="CL82"/>
  <c r="CO290" i="17"/>
  <c r="BJ364"/>
  <c r="BE364"/>
  <c r="CJ290"/>
  <c r="BN364"/>
  <c r="CS290"/>
  <c r="AJ289" i="18"/>
  <c r="J364"/>
  <c r="CK289"/>
  <c r="CL290" s="1"/>
  <c r="BG364"/>
  <c r="E408" i="1"/>
  <c r="CT289" i="18" l="1"/>
  <c r="CT290" s="1"/>
  <c r="AP67" i="19"/>
  <c r="AN295"/>
  <c r="M369"/>
  <c r="L369"/>
  <c r="AM295"/>
  <c r="AS71"/>
  <c r="AO74"/>
  <c r="AO73"/>
  <c r="AO72"/>
  <c r="AO70"/>
  <c r="AO71"/>
  <c r="AO69"/>
  <c r="N327"/>
  <c r="CW16" i="18"/>
  <c r="CV17"/>
  <c r="CV18"/>
  <c r="CV19"/>
  <c r="CV20"/>
  <c r="CV21"/>
  <c r="CV22"/>
  <c r="CV23"/>
  <c r="CV24"/>
  <c r="CV25"/>
  <c r="CV26"/>
  <c r="CV27"/>
  <c r="CV28"/>
  <c r="CV29"/>
  <c r="CV30"/>
  <c r="CV31"/>
  <c r="CV32"/>
  <c r="CV33"/>
  <c r="CV34"/>
  <c r="CV35"/>
  <c r="CV36"/>
  <c r="CV37"/>
  <c r="CV38"/>
  <c r="CV39"/>
  <c r="CV40"/>
  <c r="CV41"/>
  <c r="CV42"/>
  <c r="CV43"/>
  <c r="CV44"/>
  <c r="CV45"/>
  <c r="CV46"/>
  <c r="CV47"/>
  <c r="CV48"/>
  <c r="CV49"/>
  <c r="CV50"/>
  <c r="CV51"/>
  <c r="CV52"/>
  <c r="CV53"/>
  <c r="CV54"/>
  <c r="CV55"/>
  <c r="CV56"/>
  <c r="CV57"/>
  <c r="CV58"/>
  <c r="CV59"/>
  <c r="CV60"/>
  <c r="CV61"/>
  <c r="CV62"/>
  <c r="CV63"/>
  <c r="AS289"/>
  <c r="R364" s="1"/>
  <c r="BO364"/>
  <c r="DB72"/>
  <c r="CS290"/>
  <c r="BN364"/>
  <c r="CU67"/>
  <c r="CU68"/>
  <c r="CU70"/>
  <c r="DH71"/>
  <c r="DG72"/>
  <c r="DC72"/>
  <c r="DA72"/>
  <c r="CY72"/>
  <c r="CZ72"/>
  <c r="CX72"/>
  <c r="CV72"/>
  <c r="CV70"/>
  <c r="DD72"/>
  <c r="CU66"/>
  <c r="CU69"/>
  <c r="DF72"/>
  <c r="DE72"/>
  <c r="CV71"/>
  <c r="CW72"/>
  <c r="CU65"/>
  <c r="CU289" s="1"/>
  <c r="BP364" s="1"/>
  <c r="BP322"/>
  <c r="AS294" i="16"/>
  <c r="R369" s="1"/>
  <c r="AT26" i="1"/>
  <c r="AT29"/>
  <c r="AT32"/>
  <c r="AT34"/>
  <c r="AT36"/>
  <c r="AT38"/>
  <c r="AT40"/>
  <c r="AT41"/>
  <c r="AT43"/>
  <c r="AT45"/>
  <c r="AT48"/>
  <c r="AT50"/>
  <c r="AT52"/>
  <c r="AT54"/>
  <c r="AT57"/>
  <c r="AT58"/>
  <c r="AT60"/>
  <c r="AT62"/>
  <c r="AT27"/>
  <c r="AT28"/>
  <c r="AT30"/>
  <c r="AT31"/>
  <c r="AT33"/>
  <c r="AT35"/>
  <c r="AT37"/>
  <c r="AT39"/>
  <c r="AT42"/>
  <c r="AT44"/>
  <c r="AT46"/>
  <c r="AT47"/>
  <c r="AT49"/>
  <c r="AT51"/>
  <c r="AT53"/>
  <c r="AT55"/>
  <c r="AT56"/>
  <c r="AT59"/>
  <c r="AT61"/>
  <c r="AT63"/>
  <c r="AT72"/>
  <c r="AS65"/>
  <c r="AS67"/>
  <c r="AS68"/>
  <c r="AS70"/>
  <c r="AS72"/>
  <c r="AW71"/>
  <c r="AV72"/>
  <c r="AU72"/>
  <c r="AS66"/>
  <c r="AS69"/>
  <c r="AS71"/>
  <c r="CW295" i="16"/>
  <c r="DC87" i="1"/>
  <c r="DC81"/>
  <c r="DC75"/>
  <c r="DC83"/>
  <c r="DH74"/>
  <c r="DG75"/>
  <c r="AT289" i="17"/>
  <c r="AT290" s="1"/>
  <c r="S322"/>
  <c r="AO294" i="16"/>
  <c r="N369" s="1"/>
  <c r="AU294"/>
  <c r="T369" s="1"/>
  <c r="AW294"/>
  <c r="V369" s="1"/>
  <c r="CS294"/>
  <c r="BN369" s="1"/>
  <c r="DH295"/>
  <c r="CX295"/>
  <c r="CM294"/>
  <c r="BH369" s="1"/>
  <c r="CI294"/>
  <c r="CJ294"/>
  <c r="BE369" s="1"/>
  <c r="CO294"/>
  <c r="BJ369" s="1"/>
  <c r="CY295"/>
  <c r="AG294"/>
  <c r="AI294"/>
  <c r="H369" s="1"/>
  <c r="AF294"/>
  <c r="AH294"/>
  <c r="AR294"/>
  <c r="AL294"/>
  <c r="AM295" s="1"/>
  <c r="L369"/>
  <c r="AT294"/>
  <c r="E327"/>
  <c r="F327"/>
  <c r="G327"/>
  <c r="AJ294"/>
  <c r="AV294"/>
  <c r="AN294"/>
  <c r="D327"/>
  <c r="I327"/>
  <c r="CR294"/>
  <c r="CN294"/>
  <c r="CG294"/>
  <c r="BB369" s="1"/>
  <c r="BC327"/>
  <c r="BB327" s="1"/>
  <c r="CH294"/>
  <c r="BU369"/>
  <c r="BT369" s="1"/>
  <c r="CZ295"/>
  <c r="BQ369"/>
  <c r="BV369"/>
  <c r="DA295"/>
  <c r="DF294"/>
  <c r="DG295" s="1"/>
  <c r="CB369"/>
  <c r="CL294"/>
  <c r="CU294"/>
  <c r="BX369"/>
  <c r="DC295"/>
  <c r="BW369"/>
  <c r="DB295"/>
  <c r="DD294"/>
  <c r="DE295" s="1"/>
  <c r="BZ369"/>
  <c r="CK294"/>
  <c r="BP327"/>
  <c r="BO327" s="1"/>
  <c r="BN327" s="1"/>
  <c r="BM327" s="1"/>
  <c r="BL327" s="1"/>
  <c r="BK327" s="1"/>
  <c r="BJ327" s="1"/>
  <c r="BI327" s="1"/>
  <c r="BH327" s="1"/>
  <c r="BG327" s="1"/>
  <c r="BF327" s="1"/>
  <c r="BE327" s="1"/>
  <c r="BD327" s="1"/>
  <c r="AR289" i="17"/>
  <c r="R364"/>
  <c r="BP368" a="1"/>
  <c r="F402"/>
  <c r="AI289" i="18"/>
  <c r="I364"/>
  <c r="CJ289"/>
  <c r="CK290" s="1"/>
  <c r="BF364"/>
  <c r="BB372" i="1"/>
  <c r="D372"/>
  <c r="AO294" i="19" l="1"/>
  <c r="N369" s="1"/>
  <c r="AS295" i="16"/>
  <c r="AO295"/>
  <c r="AQ66" i="19"/>
  <c r="AP68"/>
  <c r="AP70"/>
  <c r="AP69"/>
  <c r="AP71"/>
  <c r="AP72"/>
  <c r="AP73"/>
  <c r="AT70"/>
  <c r="CW62" i="18"/>
  <c r="CW61"/>
  <c r="CW60"/>
  <c r="CW59"/>
  <c r="CW58"/>
  <c r="CW57"/>
  <c r="CW56"/>
  <c r="CW55"/>
  <c r="CW54"/>
  <c r="CW53"/>
  <c r="CW52"/>
  <c r="CW51"/>
  <c r="CW50"/>
  <c r="CW49"/>
  <c r="CW48"/>
  <c r="CW47"/>
  <c r="CW46"/>
  <c r="CW45"/>
  <c r="CW44"/>
  <c r="CW43"/>
  <c r="CW42"/>
  <c r="CW41"/>
  <c r="CW40"/>
  <c r="CW39"/>
  <c r="CW38"/>
  <c r="CW37"/>
  <c r="CW36"/>
  <c r="CW35"/>
  <c r="CW34"/>
  <c r="CW33"/>
  <c r="CW32"/>
  <c r="CW31"/>
  <c r="CW30"/>
  <c r="CW29"/>
  <c r="CW28"/>
  <c r="CW27"/>
  <c r="CW26"/>
  <c r="CW25"/>
  <c r="CW24"/>
  <c r="CW23"/>
  <c r="CW22"/>
  <c r="CW21"/>
  <c r="CW20"/>
  <c r="CW19"/>
  <c r="CW18"/>
  <c r="CX16"/>
  <c r="CW17"/>
  <c r="AT289"/>
  <c r="S364" s="1"/>
  <c r="CX71"/>
  <c r="CW70"/>
  <c r="DF71"/>
  <c r="DH70"/>
  <c r="DG71"/>
  <c r="CV68"/>
  <c r="CV65"/>
  <c r="DE71"/>
  <c r="CW69"/>
  <c r="CW71"/>
  <c r="CY71"/>
  <c r="DA71"/>
  <c r="CZ71"/>
  <c r="DB71"/>
  <c r="DD71"/>
  <c r="CV69"/>
  <c r="CV67"/>
  <c r="CV66"/>
  <c r="CV64"/>
  <c r="DC71"/>
  <c r="CU290"/>
  <c r="AU62" i="1"/>
  <c r="AU60"/>
  <c r="AU58"/>
  <c r="AU55"/>
  <c r="AU54"/>
  <c r="AU52"/>
  <c r="AU50"/>
  <c r="AU48"/>
  <c r="AU46"/>
  <c r="AU45"/>
  <c r="AU43"/>
  <c r="AU41"/>
  <c r="AU38"/>
  <c r="AU36"/>
  <c r="AU34"/>
  <c r="AU32"/>
  <c r="AU30"/>
  <c r="AU29"/>
  <c r="AU27"/>
  <c r="AU26"/>
  <c r="AU61"/>
  <c r="AU59"/>
  <c r="AU57"/>
  <c r="AU56"/>
  <c r="AU53"/>
  <c r="AU51"/>
  <c r="AU49"/>
  <c r="AU47"/>
  <c r="AU44"/>
  <c r="AU42"/>
  <c r="AU40"/>
  <c r="AU39"/>
  <c r="AU37"/>
  <c r="AU35"/>
  <c r="AU33"/>
  <c r="AU31"/>
  <c r="AU28"/>
  <c r="AT70"/>
  <c r="AT68"/>
  <c r="AT65"/>
  <c r="AW70"/>
  <c r="AV71"/>
  <c r="AT71"/>
  <c r="AT69"/>
  <c r="AT67"/>
  <c r="AT66"/>
  <c r="AT64"/>
  <c r="AU71"/>
  <c r="S364" i="17"/>
  <c r="AU295" i="16"/>
  <c r="DD82" i="1"/>
  <c r="DD74"/>
  <c r="DD80"/>
  <c r="DD86"/>
  <c r="DD88"/>
  <c r="AU289" i="17"/>
  <c r="T364" s="1"/>
  <c r="BD369" i="16"/>
  <c r="CS295"/>
  <c r="CM295"/>
  <c r="CJ295"/>
  <c r="AW295"/>
  <c r="B406"/>
  <c r="I369"/>
  <c r="AJ295"/>
  <c r="AI295" s="1"/>
  <c r="S369"/>
  <c r="AT295"/>
  <c r="AQ294"/>
  <c r="AR295" s="1"/>
  <c r="Q369"/>
  <c r="G369"/>
  <c r="F369" s="1"/>
  <c r="AH295"/>
  <c r="AE294"/>
  <c r="AF295" s="1"/>
  <c r="E369"/>
  <c r="O332" a="1"/>
  <c r="M369"/>
  <c r="AN295"/>
  <c r="U369"/>
  <c r="AV295"/>
  <c r="K369"/>
  <c r="AL295"/>
  <c r="AK295" s="1"/>
  <c r="AG295"/>
  <c r="DI294"/>
  <c r="DI295" s="1"/>
  <c r="CD327"/>
  <c r="CC327" s="1"/>
  <c r="CB327" s="1"/>
  <c r="CA327" s="1"/>
  <c r="BZ327" s="1"/>
  <c r="BY327" s="1"/>
  <c r="BQ333" s="1" a="1"/>
  <c r="BI369"/>
  <c r="CN295"/>
  <c r="CQ294"/>
  <c r="CR295" s="1"/>
  <c r="BM369"/>
  <c r="BY369"/>
  <c r="DD295"/>
  <c r="CA369"/>
  <c r="DF295"/>
  <c r="CK295"/>
  <c r="BF369"/>
  <c r="CT294"/>
  <c r="BO369" s="1"/>
  <c r="BP369"/>
  <c r="BG369"/>
  <c r="CL295"/>
  <c r="BC369"/>
  <c r="CH295"/>
  <c r="CV295"/>
  <c r="CI295"/>
  <c r="AQ289" i="17"/>
  <c r="Q364"/>
  <c r="AS290"/>
  <c r="BP397"/>
  <c r="BP395"/>
  <c r="BP393"/>
  <c r="BP391"/>
  <c r="BP389"/>
  <c r="BP387"/>
  <c r="BP385"/>
  <c r="BP396"/>
  <c r="BP394"/>
  <c r="BP392"/>
  <c r="BP390"/>
  <c r="BP388"/>
  <c r="BP386"/>
  <c r="BP384"/>
  <c r="BP383"/>
  <c r="BP381"/>
  <c r="BP379"/>
  <c r="BP377"/>
  <c r="BP375"/>
  <c r="BP373"/>
  <c r="BP371"/>
  <c r="BP369"/>
  <c r="BP382"/>
  <c r="BP380"/>
  <c r="BP378"/>
  <c r="BP376"/>
  <c r="BP374"/>
  <c r="BP372"/>
  <c r="BP370"/>
  <c r="AH289" i="18"/>
  <c r="H364"/>
  <c r="BE364"/>
  <c r="BD364" s="1"/>
  <c r="CJ290"/>
  <c r="AO295" i="19" l="1"/>
  <c r="AR65"/>
  <c r="AP294"/>
  <c r="AU69"/>
  <c r="AQ72"/>
  <c r="AQ71"/>
  <c r="AQ70"/>
  <c r="AQ68"/>
  <c r="AQ69"/>
  <c r="AQ67"/>
  <c r="CY16" i="18"/>
  <c r="CX17"/>
  <c r="CX18"/>
  <c r="CX19"/>
  <c r="CX20"/>
  <c r="CX21"/>
  <c r="CX22"/>
  <c r="CX23"/>
  <c r="CX24"/>
  <c r="CX25"/>
  <c r="CX26"/>
  <c r="CX27"/>
  <c r="CX28"/>
  <c r="CX29"/>
  <c r="CX30"/>
  <c r="CX31"/>
  <c r="CX32"/>
  <c r="CX33"/>
  <c r="CX34"/>
  <c r="CX35"/>
  <c r="CX36"/>
  <c r="CX37"/>
  <c r="CX38"/>
  <c r="CX39"/>
  <c r="CX40"/>
  <c r="CX41"/>
  <c r="CX42"/>
  <c r="CX43"/>
  <c r="CX44"/>
  <c r="CX45"/>
  <c r="CX46"/>
  <c r="CX47"/>
  <c r="CX48"/>
  <c r="CX49"/>
  <c r="CX50"/>
  <c r="CX51"/>
  <c r="CX52"/>
  <c r="CX53"/>
  <c r="CX54"/>
  <c r="CX55"/>
  <c r="CX56"/>
  <c r="CX57"/>
  <c r="CX58"/>
  <c r="CX59"/>
  <c r="CX60"/>
  <c r="CX61"/>
  <c r="U322"/>
  <c r="T322" s="1"/>
  <c r="S322" s="1"/>
  <c r="R322" s="1"/>
  <c r="AU289"/>
  <c r="T364" s="1"/>
  <c r="DD70"/>
  <c r="CW63"/>
  <c r="BR322"/>
  <c r="BQ322" s="1"/>
  <c r="CX70"/>
  <c r="CW65"/>
  <c r="CW66"/>
  <c r="CW68"/>
  <c r="DE70"/>
  <c r="DC70"/>
  <c r="DA70"/>
  <c r="DB70"/>
  <c r="CZ70"/>
  <c r="CX68"/>
  <c r="DF70"/>
  <c r="CW64"/>
  <c r="CW67"/>
  <c r="DH69"/>
  <c r="DG70"/>
  <c r="CX69"/>
  <c r="CY70"/>
  <c r="CV289"/>
  <c r="AU290" i="17"/>
  <c r="AW26" i="1"/>
  <c r="AV27"/>
  <c r="AW29"/>
  <c r="AV30"/>
  <c r="AW31"/>
  <c r="AV32"/>
  <c r="AW33"/>
  <c r="AV34"/>
  <c r="AW35"/>
  <c r="AV36"/>
  <c r="AW37"/>
  <c r="AV38"/>
  <c r="AW38"/>
  <c r="AV39"/>
  <c r="AW40"/>
  <c r="AV41"/>
  <c r="AW42"/>
  <c r="AV43"/>
  <c r="AW45"/>
  <c r="AV46"/>
  <c r="AW47"/>
  <c r="AV48"/>
  <c r="AW49"/>
  <c r="AV50"/>
  <c r="AW51"/>
  <c r="AV52"/>
  <c r="AW54"/>
  <c r="AV55"/>
  <c r="AW55"/>
  <c r="AV56"/>
  <c r="AW57"/>
  <c r="AV58"/>
  <c r="AW59"/>
  <c r="AV60"/>
  <c r="AV26"/>
  <c r="AW27"/>
  <c r="AV28"/>
  <c r="AW28"/>
  <c r="AV29"/>
  <c r="AW30"/>
  <c r="AV31"/>
  <c r="AW32"/>
  <c r="AV33"/>
  <c r="AW34"/>
  <c r="AV35"/>
  <c r="AW36"/>
  <c r="AV37"/>
  <c r="AW39"/>
  <c r="AV40"/>
  <c r="AW41"/>
  <c r="AV42"/>
  <c r="AW43"/>
  <c r="AV44"/>
  <c r="AW44"/>
  <c r="AV45"/>
  <c r="AW46"/>
  <c r="AV47"/>
  <c r="AW48"/>
  <c r="AV49"/>
  <c r="AW50"/>
  <c r="AV51"/>
  <c r="AW52"/>
  <c r="AV53"/>
  <c r="AW53"/>
  <c r="AV54"/>
  <c r="AW56"/>
  <c r="AV57"/>
  <c r="AW58"/>
  <c r="AV59"/>
  <c r="AW60"/>
  <c r="AV61"/>
  <c r="AW69"/>
  <c r="AV70"/>
  <c r="AU63"/>
  <c r="AU65"/>
  <c r="AU66"/>
  <c r="AU68"/>
  <c r="AU70"/>
  <c r="AU64"/>
  <c r="AU67"/>
  <c r="AU69"/>
  <c r="DE85"/>
  <c r="DE73"/>
  <c r="AV289" i="17"/>
  <c r="DE87" i="1"/>
  <c r="DE79"/>
  <c r="DE81"/>
  <c r="O351" i="16"/>
  <c r="O349"/>
  <c r="O347"/>
  <c r="O345"/>
  <c r="O343"/>
  <c r="O341"/>
  <c r="O338"/>
  <c r="O336"/>
  <c r="O334"/>
  <c r="O332"/>
  <c r="O352"/>
  <c r="O350"/>
  <c r="O348"/>
  <c r="O346"/>
  <c r="O344"/>
  <c r="O342"/>
  <c r="O340"/>
  <c r="O339" s="1"/>
  <c r="O337"/>
  <c r="O335"/>
  <c r="O333"/>
  <c r="AP294"/>
  <c r="AQ295" s="1"/>
  <c r="P369"/>
  <c r="AD294"/>
  <c r="C369" s="1"/>
  <c r="D369"/>
  <c r="BQ360"/>
  <c r="BQ358"/>
  <c r="BQ356"/>
  <c r="BQ354"/>
  <c r="BQ352"/>
  <c r="BQ350"/>
  <c r="BQ348"/>
  <c r="BQ346"/>
  <c r="BQ344"/>
  <c r="BQ342"/>
  <c r="BQ340"/>
  <c r="BQ338"/>
  <c r="BQ336"/>
  <c r="BQ334"/>
  <c r="BQ361"/>
  <c r="BQ359"/>
  <c r="BQ357"/>
  <c r="BQ355"/>
  <c r="BQ353"/>
  <c r="BQ351"/>
  <c r="BQ349"/>
  <c r="BQ347"/>
  <c r="BQ345"/>
  <c r="BQ343"/>
  <c r="BQ341"/>
  <c r="BQ339"/>
  <c r="BQ337"/>
  <c r="BQ335"/>
  <c r="BQ333"/>
  <c r="BQ362"/>
  <c r="CP294"/>
  <c r="CQ295" s="1"/>
  <c r="BL369"/>
  <c r="CU295"/>
  <c r="CT295" s="1"/>
  <c r="B407"/>
  <c r="AP289" i="17"/>
  <c r="P364"/>
  <c r="AR290"/>
  <c r="BP368"/>
  <c r="AG289" i="18"/>
  <c r="G364"/>
  <c r="BB330" i="1"/>
  <c r="AZ330"/>
  <c r="AQ294" i="19" l="1"/>
  <c r="P369" s="1"/>
  <c r="AS64"/>
  <c r="O369"/>
  <c r="AP295"/>
  <c r="AR66"/>
  <c r="Q327"/>
  <c r="P327" s="1"/>
  <c r="O327" s="1"/>
  <c r="AR68"/>
  <c r="AR67"/>
  <c r="AR69"/>
  <c r="AR70"/>
  <c r="AR71"/>
  <c r="AW67"/>
  <c r="AV68"/>
  <c r="CY60" i="18"/>
  <c r="CY59"/>
  <c r="CY58"/>
  <c r="CY57"/>
  <c r="CY56"/>
  <c r="CY55"/>
  <c r="CY54"/>
  <c r="CY53"/>
  <c r="CY52"/>
  <c r="CY51"/>
  <c r="CY50"/>
  <c r="CY49"/>
  <c r="CY48"/>
  <c r="CY47"/>
  <c r="CY46"/>
  <c r="CY45"/>
  <c r="CY44"/>
  <c r="CY43"/>
  <c r="CY42"/>
  <c r="CY41"/>
  <c r="CY40"/>
  <c r="CY39"/>
  <c r="CY38"/>
  <c r="CY37"/>
  <c r="CY36"/>
  <c r="CY35"/>
  <c r="CY34"/>
  <c r="CY33"/>
  <c r="CY32"/>
  <c r="CY31"/>
  <c r="CY30"/>
  <c r="CY29"/>
  <c r="CY28"/>
  <c r="CY27"/>
  <c r="CY26"/>
  <c r="CY25"/>
  <c r="CY24"/>
  <c r="CY23"/>
  <c r="CY22"/>
  <c r="CY21"/>
  <c r="CY20"/>
  <c r="CY19"/>
  <c r="CY18"/>
  <c r="CZ16"/>
  <c r="CY17"/>
  <c r="AW289"/>
  <c r="V364" s="1"/>
  <c r="V322"/>
  <c r="B401" s="1"/>
  <c r="AV289"/>
  <c r="U364" s="1"/>
  <c r="CX62"/>
  <c r="BS322"/>
  <c r="DE69"/>
  <c r="BQ364"/>
  <c r="CV290"/>
  <c r="CZ69"/>
  <c r="CY68"/>
  <c r="CX66"/>
  <c r="CX63"/>
  <c r="DH68"/>
  <c r="DG69"/>
  <c r="CY67"/>
  <c r="DA69"/>
  <c r="DC69"/>
  <c r="DB69"/>
  <c r="DD69"/>
  <c r="DF69"/>
  <c r="CX67"/>
  <c r="CX65"/>
  <c r="CX64"/>
  <c r="CY69"/>
  <c r="CW289"/>
  <c r="AW67" i="1"/>
  <c r="AV68"/>
  <c r="AW65"/>
  <c r="AV66"/>
  <c r="AW62"/>
  <c r="AV63"/>
  <c r="AW68"/>
  <c r="AV69"/>
  <c r="AW66"/>
  <c r="AV67"/>
  <c r="AW64"/>
  <c r="AV65"/>
  <c r="AW63"/>
  <c r="AV64"/>
  <c r="AW61"/>
  <c r="AV62"/>
  <c r="DF78"/>
  <c r="DF86"/>
  <c r="U364" i="17"/>
  <c r="AV290"/>
  <c r="DF84" i="1"/>
  <c r="AW289" i="17"/>
  <c r="V322"/>
  <c r="U322" s="1"/>
  <c r="T322" s="1"/>
  <c r="DF80" i="1"/>
  <c r="DF72"/>
  <c r="DF88"/>
  <c r="AE295" i="16"/>
  <c r="O369"/>
  <c r="O374" s="1" a="1"/>
  <c r="AP295"/>
  <c r="BK369"/>
  <c r="CP295"/>
  <c r="CO295" s="1"/>
  <c r="AO289" i="17"/>
  <c r="O364"/>
  <c r="AQ290"/>
  <c r="AF289" i="18"/>
  <c r="F364"/>
  <c r="AQ295" i="19" l="1"/>
  <c r="AT63"/>
  <c r="AS65"/>
  <c r="R327"/>
  <c r="AS70"/>
  <c r="AS69"/>
  <c r="AS68"/>
  <c r="AS66"/>
  <c r="AS67"/>
  <c r="AR294"/>
  <c r="DA16" i="18"/>
  <c r="CZ17"/>
  <c r="CZ18"/>
  <c r="CZ19"/>
  <c r="CZ20"/>
  <c r="CZ21"/>
  <c r="CZ22"/>
  <c r="CZ23"/>
  <c r="CZ24"/>
  <c r="CZ25"/>
  <c r="CZ26"/>
  <c r="CZ27"/>
  <c r="CZ28"/>
  <c r="CZ29"/>
  <c r="CZ30"/>
  <c r="CZ31"/>
  <c r="CZ32"/>
  <c r="CZ33"/>
  <c r="CZ34"/>
  <c r="CZ35"/>
  <c r="CZ36"/>
  <c r="CZ37"/>
  <c r="CZ38"/>
  <c r="CZ39"/>
  <c r="CZ40"/>
  <c r="CZ41"/>
  <c r="CZ42"/>
  <c r="CZ43"/>
  <c r="CZ44"/>
  <c r="CZ45"/>
  <c r="CZ46"/>
  <c r="CZ47"/>
  <c r="CZ48"/>
  <c r="CZ49"/>
  <c r="CZ50"/>
  <c r="CZ51"/>
  <c r="CZ52"/>
  <c r="CZ53"/>
  <c r="CZ54"/>
  <c r="CZ55"/>
  <c r="CZ56"/>
  <c r="CZ57"/>
  <c r="CZ58"/>
  <c r="CZ59"/>
  <c r="O327" a="1"/>
  <c r="CY61"/>
  <c r="BR364"/>
  <c r="CW290"/>
  <c r="CZ68"/>
  <c r="CY63"/>
  <c r="CY64"/>
  <c r="CY66"/>
  <c r="DH67"/>
  <c r="DG68"/>
  <c r="DE68"/>
  <c r="DC68"/>
  <c r="DD68"/>
  <c r="DB68"/>
  <c r="CZ66"/>
  <c r="CY62"/>
  <c r="CY65"/>
  <c r="CZ67"/>
  <c r="DA68"/>
  <c r="DF68"/>
  <c r="CX289"/>
  <c r="DH86" i="1"/>
  <c r="DG87"/>
  <c r="V364" i="17"/>
  <c r="AW290"/>
  <c r="DH84" i="1"/>
  <c r="DG85"/>
  <c r="B401" i="17"/>
  <c r="O327" a="1"/>
  <c r="DH70" i="1"/>
  <c r="DG71"/>
  <c r="DH78"/>
  <c r="DG79"/>
  <c r="DH82"/>
  <c r="DG83"/>
  <c r="DH76"/>
  <c r="DG77"/>
  <c r="F406" i="16"/>
  <c r="O393"/>
  <c r="O391"/>
  <c r="O389"/>
  <c r="O387"/>
  <c r="O385"/>
  <c r="O383"/>
  <c r="O381"/>
  <c r="O379"/>
  <c r="O376"/>
  <c r="O374"/>
  <c r="O394"/>
  <c r="O392"/>
  <c r="O390"/>
  <c r="O388"/>
  <c r="O386"/>
  <c r="O384"/>
  <c r="O382"/>
  <c r="O380"/>
  <c r="O378"/>
  <c r="O377" s="1"/>
  <c r="O375"/>
  <c r="AN289" i="17"/>
  <c r="N364"/>
  <c r="AP290"/>
  <c r="AE289" i="18"/>
  <c r="D364" s="1"/>
  <c r="C364" s="1"/>
  <c r="E364"/>
  <c r="AU62" i="19" l="1"/>
  <c r="AT64"/>
  <c r="Q369"/>
  <c r="AR295"/>
  <c r="AT66"/>
  <c r="AT65"/>
  <c r="AT67"/>
  <c r="AT68"/>
  <c r="AT69"/>
  <c r="AS294"/>
  <c r="R369" s="1"/>
  <c r="DA58" i="18"/>
  <c r="DA57"/>
  <c r="DA56"/>
  <c r="DA55"/>
  <c r="DA54"/>
  <c r="DA53"/>
  <c r="DA52"/>
  <c r="DA51"/>
  <c r="DA50"/>
  <c r="DA49"/>
  <c r="DA48"/>
  <c r="DA47"/>
  <c r="DA46"/>
  <c r="DA45"/>
  <c r="DA44"/>
  <c r="DA43"/>
  <c r="DA42"/>
  <c r="DA41"/>
  <c r="DA40"/>
  <c r="DA39"/>
  <c r="DA38"/>
  <c r="DA37"/>
  <c r="DA36"/>
  <c r="DA35"/>
  <c r="DA34"/>
  <c r="DA33"/>
  <c r="DA32"/>
  <c r="DA31"/>
  <c r="DA30"/>
  <c r="DA29"/>
  <c r="DA28"/>
  <c r="DA27"/>
  <c r="DA26"/>
  <c r="DA25"/>
  <c r="DA24"/>
  <c r="DA23"/>
  <c r="DA22"/>
  <c r="DA21"/>
  <c r="DA20"/>
  <c r="DA19"/>
  <c r="DA18"/>
  <c r="DB16"/>
  <c r="DA17"/>
  <c r="O347"/>
  <c r="O343"/>
  <c r="O339"/>
  <c r="O335"/>
  <c r="O331"/>
  <c r="O327"/>
  <c r="O344"/>
  <c r="O340"/>
  <c r="O336"/>
  <c r="O332"/>
  <c r="O328"/>
  <c r="O345"/>
  <c r="O341"/>
  <c r="O337"/>
  <c r="O333"/>
  <c r="O329"/>
  <c r="O346"/>
  <c r="O342"/>
  <c r="O338"/>
  <c r="O334"/>
  <c r="O330"/>
  <c r="CY289"/>
  <c r="BS364"/>
  <c r="CX290"/>
  <c r="DH66"/>
  <c r="DG67"/>
  <c r="DB67"/>
  <c r="DA66"/>
  <c r="CZ64"/>
  <c r="CZ61"/>
  <c r="DA65"/>
  <c r="DC67"/>
  <c r="DE67"/>
  <c r="DD67"/>
  <c r="DF67"/>
  <c r="CZ65"/>
  <c r="CZ63"/>
  <c r="CZ62"/>
  <c r="DA67"/>
  <c r="CZ60"/>
  <c r="BU322"/>
  <c r="BT322" s="1"/>
  <c r="O346" i="17"/>
  <c r="O338"/>
  <c r="O330"/>
  <c r="O343"/>
  <c r="O335"/>
  <c r="O327"/>
  <c r="O340"/>
  <c r="O329"/>
  <c r="O342"/>
  <c r="O334"/>
  <c r="O347"/>
  <c r="O339"/>
  <c r="O331"/>
  <c r="O332"/>
  <c r="O345"/>
  <c r="O337"/>
  <c r="O344"/>
  <c r="O336"/>
  <c r="O328"/>
  <c r="O341"/>
  <c r="O333"/>
  <c r="AM289"/>
  <c r="M364"/>
  <c r="AO290"/>
  <c r="F401" i="18"/>
  <c r="O368" a="1"/>
  <c r="D330" i="1"/>
  <c r="CZ289" i="18" l="1"/>
  <c r="BU364" s="1"/>
  <c r="AW60" i="19"/>
  <c r="AV61"/>
  <c r="AT294"/>
  <c r="AT295" s="1"/>
  <c r="AU68"/>
  <c r="AU67"/>
  <c r="AU66"/>
  <c r="AU64"/>
  <c r="AU65"/>
  <c r="AU63"/>
  <c r="AS295"/>
  <c r="DC16" i="18"/>
  <c r="DB17"/>
  <c r="DB18"/>
  <c r="DB19"/>
  <c r="DB20"/>
  <c r="DB21"/>
  <c r="DB22"/>
  <c r="DB23"/>
  <c r="DB24"/>
  <c r="DB25"/>
  <c r="DB26"/>
  <c r="DB27"/>
  <c r="DB28"/>
  <c r="DB29"/>
  <c r="DB30"/>
  <c r="DB31"/>
  <c r="DB32"/>
  <c r="DB33"/>
  <c r="DB34"/>
  <c r="DB35"/>
  <c r="DB36"/>
  <c r="DB37"/>
  <c r="DB38"/>
  <c r="DB39"/>
  <c r="DB40"/>
  <c r="DB41"/>
  <c r="DB42"/>
  <c r="DB43"/>
  <c r="DB44"/>
  <c r="DB45"/>
  <c r="DB46"/>
  <c r="DB47"/>
  <c r="DB48"/>
  <c r="DB49"/>
  <c r="DB50"/>
  <c r="DB51"/>
  <c r="DB52"/>
  <c r="DB53"/>
  <c r="DB54"/>
  <c r="DB55"/>
  <c r="DB56"/>
  <c r="DB57"/>
  <c r="BT364"/>
  <c r="CY290"/>
  <c r="DA59"/>
  <c r="BV322"/>
  <c r="DB66"/>
  <c r="DA61"/>
  <c r="DA62"/>
  <c r="DA64"/>
  <c r="DH65"/>
  <c r="DG66"/>
  <c r="DE66"/>
  <c r="DF66"/>
  <c r="DD66"/>
  <c r="DB64"/>
  <c r="DA60"/>
  <c r="DA63"/>
  <c r="DB65"/>
  <c r="DC66"/>
  <c r="AL289" i="17"/>
  <c r="L364"/>
  <c r="AN290"/>
  <c r="O385" i="18"/>
  <c r="O380"/>
  <c r="O376"/>
  <c r="O370"/>
  <c r="O388"/>
  <c r="O386"/>
  <c r="O384"/>
  <c r="O383" s="1"/>
  <c r="O381"/>
  <c r="O379"/>
  <c r="O377"/>
  <c r="O375"/>
  <c r="O373"/>
  <c r="O371"/>
  <c r="O369"/>
  <c r="O387"/>
  <c r="O382"/>
  <c r="O378"/>
  <c r="O374"/>
  <c r="O372"/>
  <c r="O368"/>
  <c r="CZ290" l="1"/>
  <c r="AU294" i="19"/>
  <c r="AU295" s="1"/>
  <c r="S369"/>
  <c r="AV62"/>
  <c r="U327"/>
  <c r="T327" s="1"/>
  <c r="S327" s="1"/>
  <c r="AW63"/>
  <c r="AV64"/>
  <c r="AW62"/>
  <c r="AV63"/>
  <c r="AW64"/>
  <c r="AV65"/>
  <c r="AW65"/>
  <c r="AV66"/>
  <c r="AW66"/>
  <c r="AV67"/>
  <c r="T369"/>
  <c r="DC56" i="18"/>
  <c r="DC55"/>
  <c r="DC54"/>
  <c r="DC53"/>
  <c r="DC52"/>
  <c r="DC51"/>
  <c r="DC50"/>
  <c r="DC49"/>
  <c r="DC48"/>
  <c r="DC47"/>
  <c r="DC46"/>
  <c r="DC45"/>
  <c r="DC44"/>
  <c r="DC43"/>
  <c r="DC42"/>
  <c r="DC41"/>
  <c r="DC40"/>
  <c r="DC39"/>
  <c r="DC38"/>
  <c r="DC37"/>
  <c r="DC36"/>
  <c r="DC35"/>
  <c r="DC34"/>
  <c r="DC33"/>
  <c r="DC32"/>
  <c r="DC31"/>
  <c r="DC30"/>
  <c r="DC29"/>
  <c r="DC28"/>
  <c r="DC27"/>
  <c r="DC26"/>
  <c r="DC25"/>
  <c r="DC24"/>
  <c r="DC23"/>
  <c r="DC22"/>
  <c r="DC21"/>
  <c r="DC20"/>
  <c r="DC19"/>
  <c r="DC18"/>
  <c r="DD16"/>
  <c r="DC17"/>
  <c r="DB58"/>
  <c r="BW322"/>
  <c r="DD65"/>
  <c r="DC64"/>
  <c r="DB62"/>
  <c r="DB59"/>
  <c r="DC63"/>
  <c r="DE65"/>
  <c r="DH64"/>
  <c r="DG65"/>
  <c r="DF65"/>
  <c r="DB63"/>
  <c r="DB61"/>
  <c r="DB60"/>
  <c r="DC65"/>
  <c r="DA289"/>
  <c r="AK289" i="17"/>
  <c r="K364"/>
  <c r="AM290"/>
  <c r="AV294" i="19" l="1"/>
  <c r="AW61"/>
  <c r="AW294" s="1"/>
  <c r="V369" s="1"/>
  <c r="V327"/>
  <c r="B406" s="1"/>
  <c r="DE16" i="18"/>
  <c r="DD17"/>
  <c r="DD18"/>
  <c r="DD19"/>
  <c r="DD20"/>
  <c r="DD21"/>
  <c r="DD22"/>
  <c r="DD23"/>
  <c r="DD24"/>
  <c r="DD25"/>
  <c r="DD26"/>
  <c r="DD27"/>
  <c r="DD28"/>
  <c r="DD29"/>
  <c r="DD30"/>
  <c r="DD31"/>
  <c r="DD32"/>
  <c r="DD33"/>
  <c r="DD34"/>
  <c r="DD35"/>
  <c r="DD36"/>
  <c r="DD37"/>
  <c r="DD38"/>
  <c r="DD39"/>
  <c r="DD40"/>
  <c r="DD41"/>
  <c r="DD42"/>
  <c r="DD43"/>
  <c r="DD44"/>
  <c r="DD45"/>
  <c r="DD46"/>
  <c r="DD47"/>
  <c r="DD48"/>
  <c r="DD49"/>
  <c r="DD50"/>
  <c r="DD51"/>
  <c r="DD52"/>
  <c r="DD53"/>
  <c r="DD54"/>
  <c r="DD55"/>
  <c r="DC57"/>
  <c r="BX322"/>
  <c r="DA290"/>
  <c r="BV364"/>
  <c r="DD64"/>
  <c r="DC59"/>
  <c r="DC60"/>
  <c r="DC62"/>
  <c r="DH63"/>
  <c r="DG64"/>
  <c r="DF64"/>
  <c r="DD62"/>
  <c r="DC58"/>
  <c r="DC61"/>
  <c r="DD63"/>
  <c r="DE64"/>
  <c r="DB289"/>
  <c r="AJ289" i="17"/>
  <c r="J364"/>
  <c r="AL290"/>
  <c r="AW295" i="19" l="1"/>
  <c r="U369"/>
  <c r="AV295"/>
  <c r="O373" a="1"/>
  <c r="F406"/>
  <c r="O332" a="1"/>
  <c r="DE54" i="18"/>
  <c r="DE53"/>
  <c r="DE52"/>
  <c r="DE51"/>
  <c r="DE50"/>
  <c r="DE49"/>
  <c r="DE48"/>
  <c r="DE47"/>
  <c r="DE46"/>
  <c r="DE45"/>
  <c r="DE44"/>
  <c r="DE43"/>
  <c r="DE42"/>
  <c r="DE41"/>
  <c r="DE40"/>
  <c r="DE39"/>
  <c r="DE38"/>
  <c r="DE37"/>
  <c r="DE36"/>
  <c r="DE35"/>
  <c r="DE34"/>
  <c r="DE33"/>
  <c r="DE32"/>
  <c r="DE31"/>
  <c r="DE30"/>
  <c r="DE29"/>
  <c r="DE28"/>
  <c r="DE27"/>
  <c r="DE26"/>
  <c r="DE25"/>
  <c r="DE24"/>
  <c r="DE23"/>
  <c r="DE22"/>
  <c r="DE21"/>
  <c r="DE20"/>
  <c r="DE19"/>
  <c r="DE18"/>
  <c r="DF16"/>
  <c r="DE17"/>
  <c r="DD56"/>
  <c r="BY322"/>
  <c r="BW364"/>
  <c r="DB290"/>
  <c r="DF63"/>
  <c r="DE62"/>
  <c r="DD60"/>
  <c r="DD57"/>
  <c r="DE61"/>
  <c r="DH62"/>
  <c r="DG63"/>
  <c r="DD61"/>
  <c r="DD59"/>
  <c r="DD58"/>
  <c r="DE63"/>
  <c r="DC289"/>
  <c r="AI289" i="17"/>
  <c r="AJ290" s="1"/>
  <c r="I364"/>
  <c r="AK290"/>
  <c r="O351" i="19" l="1"/>
  <c r="O347"/>
  <c r="O343"/>
  <c r="O339"/>
  <c r="O335"/>
  <c r="O352"/>
  <c r="O348"/>
  <c r="O344"/>
  <c r="O340"/>
  <c r="O336"/>
  <c r="O349"/>
  <c r="O345"/>
  <c r="O341"/>
  <c r="O337"/>
  <c r="O333"/>
  <c r="O332" s="1"/>
  <c r="O350"/>
  <c r="O346"/>
  <c r="O342"/>
  <c r="O338"/>
  <c r="O334"/>
  <c r="O390"/>
  <c r="O386"/>
  <c r="O382"/>
  <c r="O377"/>
  <c r="O373"/>
  <c r="O391"/>
  <c r="O387"/>
  <c r="O383"/>
  <c r="O379"/>
  <c r="O378" s="1"/>
  <c r="O374"/>
  <c r="O392"/>
  <c r="O388"/>
  <c r="O384"/>
  <c r="O380"/>
  <c r="O375"/>
  <c r="O393"/>
  <c r="O389"/>
  <c r="O385"/>
  <c r="O381"/>
  <c r="O376"/>
  <c r="DG16" i="18"/>
  <c r="DF17"/>
  <c r="DF18"/>
  <c r="DF19"/>
  <c r="DF20"/>
  <c r="DF21"/>
  <c r="DF22"/>
  <c r="DF23"/>
  <c r="DF24"/>
  <c r="DF25"/>
  <c r="DF26"/>
  <c r="DF27"/>
  <c r="DF28"/>
  <c r="DF29"/>
  <c r="DF30"/>
  <c r="DF31"/>
  <c r="DF32"/>
  <c r="DF33"/>
  <c r="DF34"/>
  <c r="DF35"/>
  <c r="DF36"/>
  <c r="DF37"/>
  <c r="DF38"/>
  <c r="DF39"/>
  <c r="DF40"/>
  <c r="DF41"/>
  <c r="DF42"/>
  <c r="DF43"/>
  <c r="DF44"/>
  <c r="DF45"/>
  <c r="DF46"/>
  <c r="DF47"/>
  <c r="DF48"/>
  <c r="DF49"/>
  <c r="DF50"/>
  <c r="DF51"/>
  <c r="DF52"/>
  <c r="DF53"/>
  <c r="DE55"/>
  <c r="BZ322"/>
  <c r="BX364"/>
  <c r="DF62"/>
  <c r="DE57"/>
  <c r="DE58"/>
  <c r="DE60"/>
  <c r="DF60"/>
  <c r="DE56"/>
  <c r="DE59"/>
  <c r="DF61"/>
  <c r="DH61"/>
  <c r="DG62"/>
  <c r="DC290"/>
  <c r="DD289"/>
  <c r="DD290" s="1"/>
  <c r="AH289" i="17"/>
  <c r="AI290" s="1"/>
  <c r="H364"/>
  <c r="AW25" i="1"/>
  <c r="AV25" s="1"/>
  <c r="AU25" s="1"/>
  <c r="AT25" s="1"/>
  <c r="AS25"/>
  <c r="AR25" s="1"/>
  <c r="AQ25" s="1"/>
  <c r="AP25" s="1"/>
  <c r="AO25"/>
  <c r="AN25" s="1"/>
  <c r="AM25" s="1"/>
  <c r="AL25" s="1"/>
  <c r="AK25"/>
  <c r="AJ25" s="1"/>
  <c r="AI25" s="1"/>
  <c r="AH25" s="1"/>
  <c r="AG25"/>
  <c r="AE25" s="1"/>
  <c r="AD25" s="1"/>
  <c r="AW24"/>
  <c r="AV24" s="1"/>
  <c r="AU24" s="1"/>
  <c r="AT24" s="1"/>
  <c r="AS24"/>
  <c r="AR24"/>
  <c r="AQ24" s="1"/>
  <c r="AP24" s="1"/>
  <c r="AO24" s="1"/>
  <c r="AN24"/>
  <c r="AM24" s="1"/>
  <c r="AL24" s="1"/>
  <c r="AK24"/>
  <c r="AJ24"/>
  <c r="AI24" s="1"/>
  <c r="AH24" s="1"/>
  <c r="AG24"/>
  <c r="AE24"/>
  <c r="AD24" s="1"/>
  <c r="AW23"/>
  <c r="AV23" s="1"/>
  <c r="AU23"/>
  <c r="AT23" s="1"/>
  <c r="AS23"/>
  <c r="AR23" s="1"/>
  <c r="AQ23"/>
  <c r="AP23" s="1"/>
  <c r="AO23"/>
  <c r="AN23" s="1"/>
  <c r="AM23"/>
  <c r="AL23" s="1"/>
  <c r="AK23"/>
  <c r="AJ23" s="1"/>
  <c r="AI23"/>
  <c r="AH23" s="1"/>
  <c r="AG23"/>
  <c r="AE23"/>
  <c r="AD23" s="1"/>
  <c r="AW22"/>
  <c r="AV22"/>
  <c r="AU22" s="1"/>
  <c r="AT22" s="1"/>
  <c r="AS22" s="1"/>
  <c r="AR22"/>
  <c r="AQ22" s="1"/>
  <c r="AP22" s="1"/>
  <c r="AO22"/>
  <c r="AN22"/>
  <c r="AM22" s="1"/>
  <c r="AL22" s="1"/>
  <c r="AK22"/>
  <c r="AJ22"/>
  <c r="AI22" s="1"/>
  <c r="AH22" s="1"/>
  <c r="AG22"/>
  <c r="AE22"/>
  <c r="AD22" s="1"/>
  <c r="AW21"/>
  <c r="AV21" s="1"/>
  <c r="AU21" s="1"/>
  <c r="AT21" s="1"/>
  <c r="AS21" s="1"/>
  <c r="AR21" s="1"/>
  <c r="AQ21" s="1"/>
  <c r="AP21" s="1"/>
  <c r="AO21" s="1"/>
  <c r="AN21" s="1"/>
  <c r="AM21" s="1"/>
  <c r="AL21" s="1"/>
  <c r="AK21"/>
  <c r="AJ21" s="1"/>
  <c r="AI21" s="1"/>
  <c r="AH21" s="1"/>
  <c r="AG21"/>
  <c r="AE21" s="1"/>
  <c r="AD21" s="1"/>
  <c r="AW20"/>
  <c r="AV20" s="1"/>
  <c r="AU20" s="1"/>
  <c r="AT20" s="1"/>
  <c r="AS20" s="1"/>
  <c r="AR20" s="1"/>
  <c r="AQ20" s="1"/>
  <c r="AP20" s="1"/>
  <c r="AO20" s="1"/>
  <c r="AN20" s="1"/>
  <c r="AM20" s="1"/>
  <c r="AL20" s="1"/>
  <c r="AK20" s="1"/>
  <c r="AJ20" s="1"/>
  <c r="AI20" s="1"/>
  <c r="AH20" s="1"/>
  <c r="AG20" s="1"/>
  <c r="AE20" s="1"/>
  <c r="AD20" s="1"/>
  <c r="AW19"/>
  <c r="AV19" s="1"/>
  <c r="AU19" s="1"/>
  <c r="AT19" s="1"/>
  <c r="AS19" s="1"/>
  <c r="AR19" s="1"/>
  <c r="AQ19" s="1"/>
  <c r="AP19" s="1"/>
  <c r="AO19" s="1"/>
  <c r="AN19" s="1"/>
  <c r="AM19" s="1"/>
  <c r="AL19" s="1"/>
  <c r="AK19" s="1"/>
  <c r="AJ19" s="1"/>
  <c r="AI19" s="1"/>
  <c r="AH19" s="1"/>
  <c r="AG19" s="1"/>
  <c r="AE19" s="1"/>
  <c r="AD19" s="1"/>
  <c r="AW18"/>
  <c r="AV18" s="1"/>
  <c r="AU18" s="1"/>
  <c r="AT18" s="1"/>
  <c r="AS18" s="1"/>
  <c r="AR18" s="1"/>
  <c r="AQ18" s="1"/>
  <c r="AP18" s="1"/>
  <c r="AO18" s="1"/>
  <c r="AN18" s="1"/>
  <c r="AM18" s="1"/>
  <c r="AL18" s="1"/>
  <c r="AK18" s="1"/>
  <c r="AJ18" s="1"/>
  <c r="AI18" s="1"/>
  <c r="AH18" s="1"/>
  <c r="AG18" s="1"/>
  <c r="AE18" s="1"/>
  <c r="AD18" s="1"/>
  <c r="AW17"/>
  <c r="AV17" s="1"/>
  <c r="AU17" s="1"/>
  <c r="AT17" s="1"/>
  <c r="AS17" s="1"/>
  <c r="AR17" s="1"/>
  <c r="AQ17" s="1"/>
  <c r="AP17" s="1"/>
  <c r="AO17" s="1"/>
  <c r="AN17" s="1"/>
  <c r="AM17" s="1"/>
  <c r="AL17" s="1"/>
  <c r="AK17" s="1"/>
  <c r="AJ17" s="1"/>
  <c r="AI17" s="1"/>
  <c r="AH17" s="1"/>
  <c r="AG17" s="1"/>
  <c r="AE17" s="1"/>
  <c r="AD17" s="1"/>
  <c r="CP16"/>
  <c r="DH16"/>
  <c r="DG16"/>
  <c r="DE16"/>
  <c r="DD16" s="1"/>
  <c r="DA16"/>
  <c r="CW16"/>
  <c r="CS16"/>
  <c r="CR16" s="1"/>
  <c r="CO16"/>
  <c r="CN16" s="1"/>
  <c r="CM16" s="1"/>
  <c r="CK16"/>
  <c r="CJ16" s="1"/>
  <c r="CI16" s="1"/>
  <c r="CF16"/>
  <c r="CF298" s="1"/>
  <c r="BA373" s="1"/>
  <c r="AZ16"/>
  <c r="AZ331" s="1"/>
  <c r="H16"/>
  <c r="G16"/>
  <c r="AF16" s="1"/>
  <c r="E3"/>
  <c r="A26" i="15"/>
  <c r="A20"/>
  <c r="T6" s="1"/>
  <c r="A14"/>
  <c r="T5" s="1"/>
  <c r="A8"/>
  <c r="A6"/>
  <c r="DH51" i="18" l="1"/>
  <c r="DG52"/>
  <c r="DH50"/>
  <c r="DG51"/>
  <c r="DH49"/>
  <c r="DG50"/>
  <c r="DH48"/>
  <c r="DG49"/>
  <c r="DH47"/>
  <c r="DG48"/>
  <c r="DH46"/>
  <c r="DG47"/>
  <c r="DH45"/>
  <c r="DG46"/>
  <c r="DH44"/>
  <c r="DG45"/>
  <c r="DH43"/>
  <c r="DG44"/>
  <c r="DH42"/>
  <c r="DG43"/>
  <c r="DH41"/>
  <c r="DG42"/>
  <c r="DH40"/>
  <c r="DG41"/>
  <c r="DH39"/>
  <c r="DG40"/>
  <c r="DH38"/>
  <c r="DG39"/>
  <c r="DH37"/>
  <c r="DG38"/>
  <c r="DH36"/>
  <c r="DG37"/>
  <c r="DH35"/>
  <c r="DG36"/>
  <c r="DH34"/>
  <c r="DG35"/>
  <c r="DH33"/>
  <c r="DG34"/>
  <c r="DH32"/>
  <c r="DG33"/>
  <c r="DH31"/>
  <c r="DG32"/>
  <c r="DH30"/>
  <c r="DG31"/>
  <c r="DH29"/>
  <c r="DG30"/>
  <c r="DH28"/>
  <c r="DG29"/>
  <c r="DH27"/>
  <c r="DG28"/>
  <c r="DH26"/>
  <c r="DG27"/>
  <c r="DH25"/>
  <c r="DG26"/>
  <c r="DH24"/>
  <c r="DG25"/>
  <c r="DH23"/>
  <c r="DG24"/>
  <c r="DH22"/>
  <c r="DG23"/>
  <c r="DH21"/>
  <c r="DG22"/>
  <c r="DH20"/>
  <c r="DG21"/>
  <c r="DH19"/>
  <c r="DG20"/>
  <c r="DH18"/>
  <c r="DG19"/>
  <c r="DH17"/>
  <c r="DG18"/>
  <c r="DH16"/>
  <c r="DG17"/>
  <c r="DH59"/>
  <c r="DG60"/>
  <c r="DF58"/>
  <c r="DF55"/>
  <c r="DH58"/>
  <c r="DG59"/>
  <c r="DF59"/>
  <c r="DF57"/>
  <c r="DF56"/>
  <c r="DH60"/>
  <c r="DG61"/>
  <c r="DE289"/>
  <c r="DE290" s="1"/>
  <c r="BY364"/>
  <c r="DF54"/>
  <c r="CA322"/>
  <c r="DC16" i="1"/>
  <c r="CZ16"/>
  <c r="CY16" s="1"/>
  <c r="CH16"/>
  <c r="C331"/>
  <c r="B331"/>
  <c r="AG16"/>
  <c r="AJ16"/>
  <c r="M331"/>
  <c r="Q331"/>
  <c r="CV16"/>
  <c r="CU16" s="1"/>
  <c r="CX16"/>
  <c r="N331"/>
  <c r="R331"/>
  <c r="CQ16"/>
  <c r="DF16"/>
  <c r="O331"/>
  <c r="S331"/>
  <c r="AT16"/>
  <c r="P331"/>
  <c r="T7" i="15"/>
  <c r="CL16" i="1"/>
  <c r="DB16"/>
  <c r="CT16"/>
  <c r="CG16"/>
  <c r="AG289" i="17"/>
  <c r="G364"/>
  <c r="BV331" i="1"/>
  <c r="BL331"/>
  <c r="BK331"/>
  <c r="BD331"/>
  <c r="AI16"/>
  <c r="AH16" s="1"/>
  <c r="AP16"/>
  <c r="BZ331"/>
  <c r="BW331"/>
  <c r="BU331"/>
  <c r="BR331"/>
  <c r="BP331"/>
  <c r="BO331"/>
  <c r="BH331"/>
  <c r="BG331"/>
  <c r="AD16"/>
  <c r="AD298" s="1"/>
  <c r="C373" s="1"/>
  <c r="AR16"/>
  <c r="AQ16" s="1"/>
  <c r="AW16"/>
  <c r="AV16" s="1"/>
  <c r="AU16" s="1"/>
  <c r="AU298" s="1"/>
  <c r="AE16"/>
  <c r="AO16"/>
  <c r="AN16" s="1"/>
  <c r="AM16" s="1"/>
  <c r="AL16" s="1"/>
  <c r="AK16" s="1"/>
  <c r="AS16"/>
  <c r="AS298" s="1"/>
  <c r="CB331"/>
  <c r="CA331"/>
  <c r="BY331"/>
  <c r="BX331"/>
  <c r="BT331"/>
  <c r="BS331"/>
  <c r="BQ331"/>
  <c r="BN331"/>
  <c r="BM331"/>
  <c r="BJ331"/>
  <c r="BI331"/>
  <c r="BF331"/>
  <c r="BE331"/>
  <c r="BA331"/>
  <c r="BC331"/>
  <c r="BB331"/>
  <c r="AT298"/>
  <c r="V331"/>
  <c r="U331"/>
  <c r="T331"/>
  <c r="A12" i="15"/>
  <c r="A5"/>
  <c r="T4"/>
  <c r="A4"/>
  <c r="DF289" i="18" l="1"/>
  <c r="CA364" s="1"/>
  <c r="DG53"/>
  <c r="CB322"/>
  <c r="DF290"/>
  <c r="BZ364"/>
  <c r="DH54"/>
  <c r="DG55"/>
  <c r="DH55"/>
  <c r="DG56"/>
  <c r="DH57"/>
  <c r="DG58"/>
  <c r="DH53"/>
  <c r="DG54"/>
  <c r="DH56"/>
  <c r="DG57"/>
  <c r="AV298" i="1"/>
  <c r="AV299" s="1"/>
  <c r="AW298"/>
  <c r="AT299"/>
  <c r="AO298"/>
  <c r="AF289" i="17"/>
  <c r="F364"/>
  <c r="AH290"/>
  <c r="AU299" i="1"/>
  <c r="AN298"/>
  <c r="AR298"/>
  <c r="AE298"/>
  <c r="AE299" s="1"/>
  <c r="AF298"/>
  <c r="AG298"/>
  <c r="AH298"/>
  <c r="AI298"/>
  <c r="AJ298"/>
  <c r="AK298"/>
  <c r="AL298"/>
  <c r="D331"/>
  <c r="E331"/>
  <c r="F331"/>
  <c r="G331"/>
  <c r="H331"/>
  <c r="I331"/>
  <c r="J331"/>
  <c r="K331"/>
  <c r="L331"/>
  <c r="A11" i="15"/>
  <c r="A18"/>
  <c r="A3"/>
  <c r="A2"/>
  <c r="AW299" i="1" l="1"/>
  <c r="DG289" i="18"/>
  <c r="DH52"/>
  <c r="DH289" s="1"/>
  <c r="CC364" s="1"/>
  <c r="CC322"/>
  <c r="V373" i="1"/>
  <c r="U373" s="1"/>
  <c r="T373" s="1"/>
  <c r="S373" s="1"/>
  <c r="R373" s="1"/>
  <c r="AK299"/>
  <c r="AG299"/>
  <c r="AI299"/>
  <c r="A9" i="15"/>
  <c r="AE289" i="17"/>
  <c r="E364"/>
  <c r="AG290"/>
  <c r="AQ298" i="1"/>
  <c r="AR299" s="1"/>
  <c r="Q373"/>
  <c r="AM298"/>
  <c r="AN299" s="1"/>
  <c r="M373"/>
  <c r="P337" a="1"/>
  <c r="K373"/>
  <c r="J373" s="1"/>
  <c r="I373" s="1"/>
  <c r="H373" s="1"/>
  <c r="G373" s="1"/>
  <c r="F373" s="1"/>
  <c r="AL299"/>
  <c r="E373"/>
  <c r="D373" s="1"/>
  <c r="AF299"/>
  <c r="AJ299"/>
  <c r="AH299"/>
  <c r="AS299"/>
  <c r="AO299"/>
  <c r="A24" i="15"/>
  <c r="BP327" i="18" l="1" a="1"/>
  <c r="B402"/>
  <c r="DH290"/>
  <c r="CB364"/>
  <c r="DG290"/>
  <c r="BP368" a="1"/>
  <c r="F402"/>
  <c r="D364" i="17"/>
  <c r="C364" s="1"/>
  <c r="AE290"/>
  <c r="AF290"/>
  <c r="P356" i="1"/>
  <c r="P354"/>
  <c r="P352"/>
  <c r="P350"/>
  <c r="P348"/>
  <c r="P346"/>
  <c r="P344"/>
  <c r="P342"/>
  <c r="P340"/>
  <c r="P338"/>
  <c r="P357"/>
  <c r="P355"/>
  <c r="P353"/>
  <c r="P351"/>
  <c r="P349"/>
  <c r="P347"/>
  <c r="P345"/>
  <c r="P343"/>
  <c r="P341"/>
  <c r="P339"/>
  <c r="P337"/>
  <c r="AP298"/>
  <c r="AQ299" s="1"/>
  <c r="P373"/>
  <c r="L373"/>
  <c r="AM299"/>
  <c r="A30" i="15"/>
  <c r="BP355" i="18" l="1"/>
  <c r="BP351"/>
  <c r="BP350" s="1"/>
  <c r="BP346"/>
  <c r="BP342"/>
  <c r="BP338"/>
  <c r="BP334"/>
  <c r="BP330"/>
  <c r="BP356"/>
  <c r="BP352"/>
  <c r="BP347"/>
  <c r="BP343"/>
  <c r="BP339"/>
  <c r="BP335"/>
  <c r="BP331"/>
  <c r="BP327"/>
  <c r="BP353"/>
  <c r="BP348"/>
  <c r="BP344"/>
  <c r="BP340"/>
  <c r="BP336"/>
  <c r="BP332"/>
  <c r="BP328"/>
  <c r="BP354"/>
  <c r="BP349"/>
  <c r="BP345"/>
  <c r="BP341"/>
  <c r="BP337"/>
  <c r="BP333"/>
  <c r="BP329"/>
  <c r="BP392"/>
  <c r="BP371"/>
  <c r="BP382"/>
  <c r="BP379"/>
  <c r="BP375"/>
  <c r="BP387"/>
  <c r="BP390"/>
  <c r="BP377"/>
  <c r="BP393"/>
  <c r="BP380"/>
  <c r="BP396"/>
  <c r="BP386"/>
  <c r="BP381"/>
  <c r="BP397"/>
  <c r="BP384"/>
  <c r="BP368"/>
  <c r="BP370"/>
  <c r="BP383"/>
  <c r="BP373"/>
  <c r="BP378"/>
  <c r="BP374"/>
  <c r="BP395"/>
  <c r="BP369"/>
  <c r="BP385"/>
  <c r="BP372"/>
  <c r="BP388"/>
  <c r="BP391"/>
  <c r="BP394"/>
  <c r="BP389"/>
  <c r="BP376"/>
  <c r="F401" i="17"/>
  <c r="B17" i="15" s="1"/>
  <c r="A17" s="1"/>
  <c r="O368" i="17" a="1"/>
  <c r="B408" i="1"/>
  <c r="O373"/>
  <c r="N373" s="1"/>
  <c r="F408" s="1"/>
  <c r="B5" i="15" s="1"/>
  <c r="AP299" i="1"/>
  <c r="B29" i="15"/>
  <c r="B23"/>
  <c r="A23" l="1"/>
  <c r="A29" s="1"/>
  <c r="O388" i="17"/>
  <c r="O386"/>
  <c r="O384"/>
  <c r="O382"/>
  <c r="O380"/>
  <c r="O378"/>
  <c r="O376"/>
  <c r="O374"/>
  <c r="O372"/>
  <c r="O370"/>
  <c r="O368"/>
  <c r="O387"/>
  <c r="O385"/>
  <c r="O383"/>
  <c r="O381"/>
  <c r="O379"/>
  <c r="O377"/>
  <c r="O375"/>
  <c r="O373"/>
  <c r="O371"/>
  <c r="O369"/>
  <c r="P379" i="1" a="1"/>
  <c r="B3" i="15"/>
  <c r="P397" i="1" l="1"/>
  <c r="P395"/>
  <c r="P396"/>
  <c r="P399"/>
  <c r="P398" s="1"/>
  <c r="P394"/>
  <c r="P392"/>
  <c r="P390"/>
  <c r="P388"/>
  <c r="P386"/>
  <c r="P384"/>
  <c r="P382"/>
  <c r="P380"/>
  <c r="P393"/>
  <c r="P391"/>
  <c r="P389"/>
  <c r="P387"/>
  <c r="P385"/>
  <c r="P383"/>
  <c r="P381"/>
  <c r="P379"/>
  <c r="DF298" l="1"/>
  <c r="CA373" s="1"/>
  <c r="DE298"/>
  <c r="DA298"/>
  <c r="BV373" s="1"/>
  <c r="CX298"/>
  <c r="BS373" s="1"/>
  <c r="CW298"/>
  <c r="BR373" s="1"/>
  <c r="CR298"/>
  <c r="BM373" s="1"/>
  <c r="CQ298"/>
  <c r="CP298"/>
  <c r="BK373" s="1"/>
  <c r="CO298"/>
  <c r="CM298"/>
  <c r="CL298"/>
  <c r="CK298"/>
  <c r="CJ298"/>
  <c r="BE373" s="1"/>
  <c r="CI298"/>
  <c r="BD373" s="1"/>
  <c r="CG298"/>
  <c r="BB373" s="1"/>
  <c r="CP299" l="1"/>
  <c r="CQ299"/>
  <c r="CM299"/>
  <c r="BF373"/>
  <c r="CK299"/>
  <c r="CL299"/>
  <c r="BG373"/>
  <c r="DF299"/>
  <c r="BZ373"/>
  <c r="DB298"/>
  <c r="DB299" s="1"/>
  <c r="DG298"/>
  <c r="CB373" s="1"/>
  <c r="CU298"/>
  <c r="BP373" s="1"/>
  <c r="CS298"/>
  <c r="BN373" s="1"/>
  <c r="CX299"/>
  <c r="BL373"/>
  <c r="BH373"/>
  <c r="CR299"/>
  <c r="CN298"/>
  <c r="BI373" s="1"/>
  <c r="DD298"/>
  <c r="BY373" s="1"/>
  <c r="CT298"/>
  <c r="BO373" s="1"/>
  <c r="DC298"/>
  <c r="CY298"/>
  <c r="BT373" s="1"/>
  <c r="CZ298"/>
  <c r="DA299" s="1"/>
  <c r="CV298"/>
  <c r="BQ373" s="1"/>
  <c r="CH298"/>
  <c r="CI299" s="1"/>
  <c r="CC331"/>
  <c r="BQ337" s="1" a="1"/>
  <c r="BJ373"/>
  <c r="CJ299"/>
  <c r="DH298"/>
  <c r="DE299" l="1"/>
  <c r="DD299"/>
  <c r="BX373"/>
  <c r="DC299"/>
  <c r="BU373"/>
  <c r="CZ299"/>
  <c r="CW299"/>
  <c r="CV299"/>
  <c r="CT299"/>
  <c r="CS299"/>
  <c r="CO299"/>
  <c r="CN299"/>
  <c r="CY299"/>
  <c r="DG299"/>
  <c r="CU299"/>
  <c r="BW373"/>
  <c r="BC373"/>
  <c r="CH299"/>
  <c r="B409"/>
  <c r="B4" i="15" s="1"/>
  <c r="CG299" i="1"/>
  <c r="DH299"/>
  <c r="CC373"/>
  <c r="BQ338"/>
  <c r="BQ340"/>
  <c r="BQ342"/>
  <c r="BQ344"/>
  <c r="BQ346"/>
  <c r="BQ348"/>
  <c r="BQ350"/>
  <c r="BQ352"/>
  <c r="BQ354"/>
  <c r="BQ356"/>
  <c r="BQ358"/>
  <c r="BQ360"/>
  <c r="BQ362"/>
  <c r="BQ364"/>
  <c r="BQ337"/>
  <c r="BQ339"/>
  <c r="BQ341"/>
  <c r="BQ343"/>
  <c r="BQ345"/>
  <c r="BQ347"/>
  <c r="BQ349"/>
  <c r="BQ351"/>
  <c r="BQ353"/>
  <c r="BQ355"/>
  <c r="BQ357"/>
  <c r="BQ359"/>
  <c r="BQ361"/>
  <c r="BQ363"/>
  <c r="BQ365"/>
  <c r="BQ366"/>
  <c r="BQ378" l="1" a="1"/>
  <c r="BQ393" s="1"/>
  <c r="BQ400" l="1"/>
  <c r="BQ405"/>
  <c r="BQ394"/>
  <c r="BQ383"/>
  <c r="BQ399"/>
  <c r="BQ380"/>
  <c r="BQ385"/>
  <c r="BQ392"/>
  <c r="BQ390"/>
  <c r="BQ395"/>
  <c r="BQ378"/>
  <c r="BQ384"/>
  <c r="BQ389"/>
  <c r="BQ386"/>
  <c r="BQ402"/>
  <c r="BQ391"/>
  <c r="BQ407"/>
  <c r="BQ396"/>
  <c r="BQ401"/>
  <c r="BQ397"/>
  <c r="BQ406"/>
  <c r="BQ379"/>
  <c r="BQ404"/>
  <c r="BQ381"/>
  <c r="BQ382"/>
  <c r="BQ398"/>
  <c r="BQ387"/>
  <c r="BQ403"/>
  <c r="BQ388"/>
  <c r="CC369" i="16"/>
  <c r="CD369"/>
  <c r="F407" l="1"/>
  <c r="B12" i="15" s="1"/>
  <c r="F409" i="1"/>
  <c r="B6" i="15" s="1"/>
  <c r="BQ373" i="16" a="1"/>
  <c r="BQ374" l="1"/>
  <c r="BQ376"/>
  <c r="BQ378"/>
  <c r="BQ380"/>
  <c r="BQ382"/>
  <c r="BQ384"/>
  <c r="BQ386"/>
  <c r="BQ388"/>
  <c r="BQ390"/>
  <c r="BQ392"/>
  <c r="BQ394"/>
  <c r="BQ396"/>
  <c r="BQ398"/>
  <c r="BQ400"/>
  <c r="BQ373"/>
  <c r="BQ401"/>
  <c r="BQ375"/>
  <c r="BQ377"/>
  <c r="BQ379"/>
  <c r="BQ381"/>
  <c r="BQ383"/>
  <c r="BQ385"/>
  <c r="BQ387"/>
  <c r="BQ389"/>
  <c r="BQ391"/>
  <c r="BQ393"/>
  <c r="BQ395"/>
  <c r="BQ397"/>
  <c r="BQ399"/>
  <c r="BQ402"/>
  <c r="BE368"/>
  <c r="BF368" s="1"/>
  <c r="BG368" s="1"/>
  <c r="BH368" s="1"/>
  <c r="BI368" s="1"/>
  <c r="BJ368" s="1"/>
  <c r="BK368" s="1"/>
  <c r="BL368" s="1"/>
  <c r="BM368" s="1"/>
  <c r="BN368" s="1"/>
  <c r="BO368" s="1"/>
  <c r="BP368" s="1"/>
  <c r="BQ368" s="1"/>
  <c r="BR368" s="1"/>
  <c r="BS368" s="1"/>
  <c r="BT368" s="1"/>
  <c r="BU368" s="1"/>
  <c r="BV368" s="1"/>
  <c r="BW368" s="1"/>
  <c r="BX368" s="1"/>
  <c r="BY368" s="1"/>
  <c r="BZ368" s="1"/>
  <c r="CA368" s="1"/>
  <c r="CB368" s="1"/>
  <c r="CC368" s="1"/>
  <c r="CD368" s="1"/>
  <c r="E372" i="1"/>
  <c r="F372"/>
  <c r="BD363" i="17"/>
  <c r="BE363" s="1"/>
  <c r="BF363" s="1"/>
  <c r="BG363" s="1"/>
  <c r="BH363" s="1"/>
  <c r="BI363" s="1"/>
  <c r="BJ363" s="1"/>
  <c r="BK363" s="1"/>
  <c r="BL363" s="1"/>
  <c r="BM363" s="1"/>
  <c r="BN363" s="1"/>
  <c r="BO363" s="1"/>
  <c r="BP363" s="1"/>
  <c r="BQ363" s="1"/>
  <c r="BR363" s="1"/>
  <c r="BS363" s="1"/>
  <c r="BT363" s="1"/>
  <c r="BU363" s="1"/>
  <c r="BV363" s="1"/>
  <c r="BW363" s="1"/>
  <c r="BX363" s="1"/>
  <c r="BY363" s="1"/>
  <c r="BZ363" s="1"/>
  <c r="CA363" s="1"/>
  <c r="CB363" s="1"/>
  <c r="CC363" s="1"/>
  <c r="BC363" i="18"/>
  <c r="BD368" i="19"/>
  <c r="BE368" s="1"/>
  <c r="E368" i="16"/>
  <c r="F363" i="17"/>
  <c r="G363" s="1"/>
  <c r="H363" s="1"/>
  <c r="I363" s="1"/>
  <c r="F363" i="18"/>
  <c r="G363" s="1"/>
  <c r="F368" i="19"/>
  <c r="B11" i="15"/>
  <c r="BC330" i="1"/>
  <c r="BD330" s="1"/>
  <c r="BE330" s="1"/>
  <c r="BF330" s="1"/>
  <c r="BG330" s="1"/>
  <c r="BH330" s="1"/>
  <c r="BI330" s="1"/>
  <c r="BJ330" s="1"/>
  <c r="BK330" s="1"/>
  <c r="BL330" s="1"/>
  <c r="BM330" s="1"/>
  <c r="BN330" s="1"/>
  <c r="BO330" s="1"/>
  <c r="BP330" s="1"/>
  <c r="BQ330" s="1"/>
  <c r="BR330" s="1"/>
  <c r="BS330" s="1"/>
  <c r="BT330" s="1"/>
  <c r="BU330" s="1"/>
  <c r="BV330" s="1"/>
  <c r="BW330" s="1"/>
  <c r="BX330" s="1"/>
  <c r="BY330" s="1"/>
  <c r="BZ330" s="1"/>
  <c r="CA330" s="1"/>
  <c r="CB330" s="1"/>
  <c r="CC330" s="1"/>
  <c r="BD326" i="16"/>
  <c r="BE326" s="1"/>
  <c r="BF326" s="1"/>
  <c r="BG326" s="1"/>
  <c r="BH326" s="1"/>
  <c r="BI326" s="1"/>
  <c r="BJ326" s="1"/>
  <c r="BK326" s="1"/>
  <c r="BL326" s="1"/>
  <c r="BM326" s="1"/>
  <c r="BN326" s="1"/>
  <c r="BO326" s="1"/>
  <c r="BP326" s="1"/>
  <c r="BQ326" s="1"/>
  <c r="BR326" s="1"/>
  <c r="BS326" s="1"/>
  <c r="BT326" s="1"/>
  <c r="BU326" s="1"/>
  <c r="BV326" s="1"/>
  <c r="BW326" s="1"/>
  <c r="BX326" s="1"/>
  <c r="BY326" s="1"/>
  <c r="BZ326" s="1"/>
  <c r="CA326" s="1"/>
  <c r="CB326" s="1"/>
  <c r="CC326" s="1"/>
  <c r="CD326" s="1"/>
  <c r="BC321" i="17"/>
  <c r="BC321" i="18"/>
  <c r="BD321" s="1"/>
  <c r="BE321" s="1"/>
  <c r="BF321" s="1"/>
  <c r="BG321" s="1"/>
  <c r="BH321" s="1"/>
  <c r="BI321" s="1"/>
  <c r="BJ321" s="1"/>
  <c r="BK321" s="1"/>
  <c r="BL321" s="1"/>
  <c r="BM321" s="1"/>
  <c r="BN321" s="1"/>
  <c r="BO321" s="1"/>
  <c r="BP321" s="1"/>
  <c r="BQ321" s="1"/>
  <c r="BR321" s="1"/>
  <c r="BS321" s="1"/>
  <c r="BT321" s="1"/>
  <c r="BU321" s="1"/>
  <c r="BV321" s="1"/>
  <c r="BW321" s="1"/>
  <c r="BX321" s="1"/>
  <c r="BY321" s="1"/>
  <c r="BZ321" s="1"/>
  <c r="CA321" s="1"/>
  <c r="CB321" s="1"/>
  <c r="CC321" s="1"/>
  <c r="BC326" i="19"/>
  <c r="BD326" s="1"/>
  <c r="BE326" s="1"/>
  <c r="BF326" s="1"/>
  <c r="BG326" s="1"/>
  <c r="BH326" s="1"/>
  <c r="BI326" s="1"/>
  <c r="BJ326" s="1"/>
  <c r="BK326" s="1"/>
  <c r="BL326" s="1"/>
  <c r="BM326" s="1"/>
  <c r="BN326" s="1"/>
  <c r="BO326" s="1"/>
  <c r="BP326" s="1"/>
  <c r="BQ326" s="1"/>
  <c r="BR326" s="1"/>
  <c r="BS326" s="1"/>
  <c r="BT326" s="1"/>
  <c r="BU326" s="1"/>
  <c r="BV326" s="1"/>
  <c r="BW326" s="1"/>
  <c r="BX326" s="1"/>
  <c r="BY326" s="1"/>
  <c r="BZ326" s="1"/>
  <c r="CA326" s="1"/>
  <c r="CB326" s="1"/>
  <c r="CC326" s="1"/>
  <c r="CD326" s="1"/>
  <c r="E330" i="1"/>
  <c r="F330" s="1"/>
  <c r="G330" s="1"/>
  <c r="H330" s="1"/>
  <c r="I330" s="1"/>
  <c r="J330" s="1"/>
  <c r="K330" s="1"/>
  <c r="L330" s="1"/>
  <c r="M330" s="1"/>
  <c r="N330" s="1"/>
  <c r="O330" s="1"/>
  <c r="P330" s="1"/>
  <c r="Q330" s="1"/>
  <c r="R330" s="1"/>
  <c r="S330" s="1"/>
  <c r="T330" s="1"/>
  <c r="U330" s="1"/>
  <c r="V330" s="1"/>
  <c r="E326" i="16"/>
  <c r="F321" i="17"/>
  <c r="F321" i="18"/>
  <c r="G321" s="1"/>
  <c r="H321" s="1"/>
  <c r="F326" i="19"/>
  <c r="G326" s="1"/>
  <c r="H326" s="1"/>
  <c r="I326" s="1"/>
  <c r="J326" s="1"/>
  <c r="K326" s="1"/>
  <c r="L326" s="1"/>
  <c r="M326" s="1"/>
  <c r="N326" s="1"/>
  <c r="O326" s="1"/>
  <c r="P326" s="1"/>
  <c r="Q326" s="1"/>
  <c r="R326" s="1"/>
  <c r="S326" s="1"/>
  <c r="T326" s="1"/>
  <c r="U326" s="1"/>
  <c r="V326" s="1"/>
  <c r="T3" i="15"/>
  <c r="B28"/>
  <c r="A10"/>
  <c r="A16" s="1"/>
  <c r="A22" s="1"/>
  <c r="A28" s="1"/>
  <c r="B27"/>
  <c r="A15"/>
  <c r="A21" s="1"/>
  <c r="A27" s="1"/>
  <c r="B15"/>
  <c r="B16"/>
  <c r="B22"/>
  <c r="B21"/>
  <c r="BC372" i="1"/>
  <c r="BD372" s="1"/>
  <c r="BE372" s="1"/>
  <c r="BF372" s="1"/>
  <c r="BG372" s="1"/>
  <c r="BH372" s="1"/>
  <c r="BI372" s="1"/>
  <c r="BJ372" s="1"/>
  <c r="BK372" s="1"/>
  <c r="BL372" s="1"/>
  <c r="BM372" s="1"/>
  <c r="BN372" s="1"/>
  <c r="BO372" s="1"/>
  <c r="BP372" s="1"/>
  <c r="BQ372" s="1"/>
  <c r="BR372" s="1"/>
  <c r="BS372" s="1"/>
  <c r="BT372" s="1"/>
  <c r="BU372" s="1"/>
  <c r="BV372" s="1"/>
  <c r="BW372" s="1"/>
  <c r="BX372" s="1"/>
  <c r="BY372" s="1"/>
  <c r="BZ372" s="1"/>
  <c r="CA372" s="1"/>
  <c r="CB372" s="1"/>
  <c r="CC372" s="1"/>
  <c r="B10" i="15"/>
  <c r="B9"/>
  <c r="B24"/>
  <c r="B18"/>
  <c r="B30"/>
  <c r="J363" i="17" l="1"/>
  <c r="K363" s="1"/>
  <c r="L363" s="1"/>
  <c r="M363" s="1"/>
  <c r="N363" s="1"/>
  <c r="O363" s="1"/>
  <c r="P363" s="1"/>
  <c r="Q363" s="1"/>
  <c r="R363" s="1"/>
  <c r="S363" s="1"/>
  <c r="T363" s="1"/>
  <c r="U363" s="1"/>
  <c r="V363" s="1"/>
  <c r="I321" i="18"/>
  <c r="J321" s="1"/>
  <c r="K321" s="1"/>
  <c r="L321" s="1"/>
  <c r="M321" s="1"/>
  <c r="N321" s="1"/>
  <c r="O321" s="1"/>
  <c r="P321" s="1"/>
  <c r="Q321" s="1"/>
  <c r="R321" s="1"/>
  <c r="S321" s="1"/>
  <c r="T321" s="1"/>
  <c r="U321" s="1"/>
  <c r="V321" s="1"/>
  <c r="F368" i="16"/>
  <c r="G368" s="1"/>
  <c r="H368" s="1"/>
  <c r="I368" s="1"/>
  <c r="J368" s="1"/>
  <c r="K368" s="1"/>
  <c r="L368" s="1"/>
  <c r="M368" s="1"/>
  <c r="N368" s="1"/>
  <c r="O368" s="1"/>
  <c r="P368" s="1"/>
  <c r="Q368" s="1"/>
  <c r="R368" s="1"/>
  <c r="S368" s="1"/>
  <c r="T368" s="1"/>
  <c r="U368" s="1"/>
  <c r="V368" s="1"/>
  <c r="BD321" i="17"/>
  <c r="BE321" s="1"/>
  <c r="BF321" s="1"/>
  <c r="BG321" s="1"/>
  <c r="BH321" s="1"/>
  <c r="BI321" s="1"/>
  <c r="BJ321" s="1"/>
  <c r="BK321" s="1"/>
  <c r="BL321" s="1"/>
  <c r="BM321" s="1"/>
  <c r="BN321" s="1"/>
  <c r="BO321" s="1"/>
  <c r="BP321" s="1"/>
  <c r="BQ321" s="1"/>
  <c r="BR321" s="1"/>
  <c r="BS321" s="1"/>
  <c r="BT321" s="1"/>
  <c r="BU321" s="1"/>
  <c r="BV321" s="1"/>
  <c r="BW321" s="1"/>
  <c r="BX321" s="1"/>
  <c r="BY321" s="1"/>
  <c r="BZ321" s="1"/>
  <c r="CA321" s="1"/>
  <c r="CB321" s="1"/>
  <c r="CC321" s="1"/>
  <c r="BD363" i="18"/>
  <c r="BE363" s="1"/>
  <c r="BF363" s="1"/>
  <c r="BG363" s="1"/>
  <c r="BH363" s="1"/>
  <c r="BI363" s="1"/>
  <c r="BJ363" s="1"/>
  <c r="BK363" s="1"/>
  <c r="BL363" s="1"/>
  <c r="BM363" s="1"/>
  <c r="BN363" s="1"/>
  <c r="BO363" s="1"/>
  <c r="BP363" s="1"/>
  <c r="BQ363" s="1"/>
  <c r="BR363" s="1"/>
  <c r="BS363" s="1"/>
  <c r="BT363" s="1"/>
  <c r="BU363" s="1"/>
  <c r="BV363" s="1"/>
  <c r="BW363" s="1"/>
  <c r="BX363" s="1"/>
  <c r="BY363" s="1"/>
  <c r="BZ363" s="1"/>
  <c r="CA363" s="1"/>
  <c r="CB363" s="1"/>
  <c r="CC363" s="1"/>
  <c r="BR337" i="1" a="1"/>
  <c r="BR333" i="16" a="1"/>
  <c r="H363" i="18"/>
  <c r="I363" s="1"/>
  <c r="J363" s="1"/>
  <c r="K363" s="1"/>
  <c r="L363" s="1"/>
  <c r="M363" s="1"/>
  <c r="N363" s="1"/>
  <c r="O363" s="1"/>
  <c r="P363" s="1"/>
  <c r="Q363" s="1"/>
  <c r="R363" s="1"/>
  <c r="S363" s="1"/>
  <c r="T363" s="1"/>
  <c r="U363" s="1"/>
  <c r="V363" s="1"/>
  <c r="BF368" i="19"/>
  <c r="BG368" s="1"/>
  <c r="BH368" s="1"/>
  <c r="BI368" s="1"/>
  <c r="BJ368" s="1"/>
  <c r="BK368" s="1"/>
  <c r="BL368" s="1"/>
  <c r="BM368" s="1"/>
  <c r="BN368" s="1"/>
  <c r="BO368" s="1"/>
  <c r="BP368" s="1"/>
  <c r="BQ368" s="1"/>
  <c r="BR368" s="1"/>
  <c r="BS368" s="1"/>
  <c r="BT368" s="1"/>
  <c r="BU368" s="1"/>
  <c r="BV368" s="1"/>
  <c r="BW368" s="1"/>
  <c r="BX368" s="1"/>
  <c r="BY368" s="1"/>
  <c r="BZ368" s="1"/>
  <c r="CA368" s="1"/>
  <c r="CB368" s="1"/>
  <c r="CC368" s="1"/>
  <c r="F326" i="16"/>
  <c r="G326" s="1"/>
  <c r="H326" s="1"/>
  <c r="I326" s="1"/>
  <c r="J326" s="1"/>
  <c r="K326" s="1"/>
  <c r="L326" s="1"/>
  <c r="M326" s="1"/>
  <c r="N326" s="1"/>
  <c r="O326" s="1"/>
  <c r="P326" s="1"/>
  <c r="Q326" s="1"/>
  <c r="R326" s="1"/>
  <c r="S326" s="1"/>
  <c r="T326" s="1"/>
  <c r="U326" s="1"/>
  <c r="V326" s="1"/>
  <c r="G372" i="1"/>
  <c r="H372" s="1"/>
  <c r="I372" s="1"/>
  <c r="J372" s="1"/>
  <c r="K372" s="1"/>
  <c r="L372" s="1"/>
  <c r="M372" s="1"/>
  <c r="N372" s="1"/>
  <c r="O372" s="1"/>
  <c r="P372" s="1"/>
  <c r="Q372" s="1"/>
  <c r="R372" s="1"/>
  <c r="S372" s="1"/>
  <c r="T372" s="1"/>
  <c r="U372" s="1"/>
  <c r="V372" s="1"/>
  <c r="G368" i="19"/>
  <c r="H368" s="1"/>
  <c r="I368" s="1"/>
  <c r="J368" s="1"/>
  <c r="K368" s="1"/>
  <c r="L368" s="1"/>
  <c r="M368" s="1"/>
  <c r="N368" s="1"/>
  <c r="O368" s="1"/>
  <c r="P368" s="1"/>
  <c r="Q368" s="1"/>
  <c r="R368" s="1"/>
  <c r="S368" s="1"/>
  <c r="T368" s="1"/>
  <c r="U368" s="1"/>
  <c r="V368" s="1"/>
  <c r="G321" i="17"/>
  <c r="H321" s="1"/>
  <c r="I321" s="1"/>
  <c r="J321" s="1"/>
  <c r="K321" s="1"/>
  <c r="L321" s="1"/>
  <c r="M321" s="1"/>
  <c r="N321" s="1"/>
  <c r="O321" s="1"/>
  <c r="P321" s="1"/>
  <c r="Q321" s="1"/>
  <c r="R321" s="1"/>
  <c r="S321" s="1"/>
  <c r="T321" s="1"/>
  <c r="U321" s="1"/>
  <c r="V321" s="1"/>
  <c r="P332" i="19" a="1"/>
  <c r="BQ368" i="17" a="1"/>
  <c r="Q337" i="1" a="1"/>
  <c r="BQ332" i="19" a="1"/>
  <c r="BQ327" i="18" a="1"/>
  <c r="BR373" i="16" a="1"/>
  <c r="BR378" i="1" a="1"/>
  <c r="P332" i="16" l="1" a="1"/>
  <c r="P337" s="1"/>
  <c r="P373" i="19" a="1"/>
  <c r="P379" s="1"/>
  <c r="P327" i="17" a="1"/>
  <c r="BQ346" i="19"/>
  <c r="BQ345"/>
  <c r="BQ361"/>
  <c r="BQ350"/>
  <c r="BQ339"/>
  <c r="BQ355"/>
  <c r="BQ340"/>
  <c r="BQ356"/>
  <c r="BQ333"/>
  <c r="BQ349"/>
  <c r="BQ334"/>
  <c r="BQ354"/>
  <c r="BQ343"/>
  <c r="BQ359"/>
  <c r="BQ344"/>
  <c r="BQ360"/>
  <c r="BQ357"/>
  <c r="BQ335"/>
  <c r="BQ336"/>
  <c r="BQ342"/>
  <c r="BQ352"/>
  <c r="BQ337"/>
  <c r="BQ347"/>
  <c r="BQ348"/>
  <c r="BQ353"/>
  <c r="BQ358"/>
  <c r="BQ332"/>
  <c r="BQ341"/>
  <c r="BQ351"/>
  <c r="BQ338"/>
  <c r="BQ349" i="18"/>
  <c r="BQ342"/>
  <c r="BQ333"/>
  <c r="BQ339"/>
  <c r="BQ335"/>
  <c r="BQ332"/>
  <c r="BQ348"/>
  <c r="BQ337"/>
  <c r="BQ327"/>
  <c r="BQ330"/>
  <c r="BQ346"/>
  <c r="BQ341"/>
  <c r="BQ355"/>
  <c r="BQ343"/>
  <c r="BQ336"/>
  <c r="BQ352"/>
  <c r="BQ328"/>
  <c r="BQ354"/>
  <c r="BQ331"/>
  <c r="BQ344"/>
  <c r="BQ338"/>
  <c r="BQ353"/>
  <c r="BQ351"/>
  <c r="BQ334"/>
  <c r="BQ347"/>
  <c r="BQ356"/>
  <c r="C402" s="1"/>
  <c r="C22" i="15" s="1"/>
  <c r="V6" s="1"/>
  <c r="BQ350" i="18"/>
  <c r="BQ329"/>
  <c r="BQ340"/>
  <c r="BQ345"/>
  <c r="P342" i="19"/>
  <c r="C406" s="1"/>
  <c r="C27" i="15" s="1"/>
  <c r="U7" s="1"/>
  <c r="P347" i="19"/>
  <c r="P340"/>
  <c r="P333"/>
  <c r="P349"/>
  <c r="P350"/>
  <c r="P335"/>
  <c r="P351"/>
  <c r="P344"/>
  <c r="P337"/>
  <c r="P334"/>
  <c r="P343"/>
  <c r="P352"/>
  <c r="P346"/>
  <c r="P332"/>
  <c r="P341"/>
  <c r="P339"/>
  <c r="P348"/>
  <c r="P338"/>
  <c r="P336"/>
  <c r="P345"/>
  <c r="BQ368" i="18" a="1"/>
  <c r="P374" i="16" a="1"/>
  <c r="P368" i="17" a="1"/>
  <c r="P336"/>
  <c r="P333"/>
  <c r="P334"/>
  <c r="P331"/>
  <c r="P347"/>
  <c r="P332"/>
  <c r="P329"/>
  <c r="P330"/>
  <c r="P346"/>
  <c r="P343"/>
  <c r="P341"/>
  <c r="C401" s="1"/>
  <c r="C15" i="15" s="1"/>
  <c r="U5" s="1"/>
  <c r="P328" i="17"/>
  <c r="P340"/>
  <c r="P337"/>
  <c r="P338"/>
  <c r="P335"/>
  <c r="P345"/>
  <c r="P342"/>
  <c r="P344"/>
  <c r="P327"/>
  <c r="P339"/>
  <c r="BR384" i="16"/>
  <c r="G407" s="1"/>
  <c r="C12" i="15" s="1"/>
  <c r="X4" s="1"/>
  <c r="BR377" i="16"/>
  <c r="BR393"/>
  <c r="BR382"/>
  <c r="BR375"/>
  <c r="BR391"/>
  <c r="BR386"/>
  <c r="BR388"/>
  <c r="BR373"/>
  <c r="BR389"/>
  <c r="BR378"/>
  <c r="BR398"/>
  <c r="BR387"/>
  <c r="BR374"/>
  <c r="BR380"/>
  <c r="BR401"/>
  <c r="BR381"/>
  <c r="BR397"/>
  <c r="BR390"/>
  <c r="BR379"/>
  <c r="BR395"/>
  <c r="BR394"/>
  <c r="BR392"/>
  <c r="BR402"/>
  <c r="BR376"/>
  <c r="BR385"/>
  <c r="BR400"/>
  <c r="BR383"/>
  <c r="BR399"/>
  <c r="BR396"/>
  <c r="P376" i="19"/>
  <c r="P392"/>
  <c r="P386"/>
  <c r="P383"/>
  <c r="P393"/>
  <c r="P378"/>
  <c r="P388"/>
  <c r="P384"/>
  <c r="P377"/>
  <c r="P375"/>
  <c r="P335" i="16"/>
  <c r="P332"/>
  <c r="P344"/>
  <c r="P334"/>
  <c r="P349"/>
  <c r="BR348"/>
  <c r="BR334"/>
  <c r="BR350"/>
  <c r="BR333"/>
  <c r="BR349"/>
  <c r="BR335"/>
  <c r="BR351"/>
  <c r="BR340"/>
  <c r="BR360"/>
  <c r="BR346"/>
  <c r="BR362"/>
  <c r="BR345"/>
  <c r="BR361"/>
  <c r="BR347"/>
  <c r="BR344"/>
  <c r="BR352"/>
  <c r="BR338"/>
  <c r="BR354"/>
  <c r="BR337"/>
  <c r="BR353"/>
  <c r="BR339"/>
  <c r="BR355"/>
  <c r="BR356"/>
  <c r="BR357"/>
  <c r="BR343"/>
  <c r="BR336"/>
  <c r="BR341"/>
  <c r="BR358"/>
  <c r="BR359"/>
  <c r="BR342"/>
  <c r="BR346" i="1"/>
  <c r="BR362"/>
  <c r="BR345"/>
  <c r="BR361"/>
  <c r="BR351"/>
  <c r="BR340"/>
  <c r="BR356"/>
  <c r="BR347"/>
  <c r="BR342"/>
  <c r="BR358"/>
  <c r="BR341"/>
  <c r="BR357"/>
  <c r="BR343"/>
  <c r="BR363"/>
  <c r="BR352"/>
  <c r="BR350"/>
  <c r="BR366"/>
  <c r="BR349"/>
  <c r="BR365"/>
  <c r="BR355"/>
  <c r="BR344"/>
  <c r="BR360"/>
  <c r="BR337"/>
  <c r="BR348"/>
  <c r="BR354"/>
  <c r="BR359"/>
  <c r="BR338"/>
  <c r="BR339"/>
  <c r="BR353"/>
  <c r="BR364"/>
  <c r="P327" i="18" a="1"/>
  <c r="BQ368" i="17"/>
  <c r="BQ381"/>
  <c r="BQ393"/>
  <c r="BQ384"/>
  <c r="BQ370"/>
  <c r="BQ386"/>
  <c r="BQ379"/>
  <c r="BQ396"/>
  <c r="BQ394"/>
  <c r="BQ397"/>
  <c r="BQ375"/>
  <c r="BQ390"/>
  <c r="G402" s="1"/>
  <c r="C18" i="15" s="1"/>
  <c r="X5" s="1"/>
  <c r="BQ377" i="17"/>
  <c r="BQ380"/>
  <c r="BQ382"/>
  <c r="BQ391"/>
  <c r="BQ369"/>
  <c r="BQ385"/>
  <c r="BQ372"/>
  <c r="BQ388"/>
  <c r="BQ374"/>
  <c r="BQ395"/>
  <c r="BQ383"/>
  <c r="BQ392"/>
  <c r="BQ389"/>
  <c r="BQ376"/>
  <c r="BQ387"/>
  <c r="BQ371"/>
  <c r="BQ373"/>
  <c r="BQ378"/>
  <c r="BR382" i="1"/>
  <c r="BR398"/>
  <c r="BR385"/>
  <c r="BR401"/>
  <c r="BR387"/>
  <c r="BR403"/>
  <c r="BR388"/>
  <c r="BR404"/>
  <c r="BR378"/>
  <c r="BR394"/>
  <c r="BR381"/>
  <c r="BR397"/>
  <c r="BR383"/>
  <c r="BR399"/>
  <c r="BR384"/>
  <c r="BR400"/>
  <c r="BR386"/>
  <c r="BR402"/>
  <c r="BR389"/>
  <c r="BR405"/>
  <c r="BR391"/>
  <c r="BR407"/>
  <c r="BR392"/>
  <c r="BR393"/>
  <c r="BR396"/>
  <c r="BR406"/>
  <c r="BR380"/>
  <c r="BR390"/>
  <c r="BR395"/>
  <c r="BR379"/>
  <c r="Q339"/>
  <c r="Q352"/>
  <c r="Q351"/>
  <c r="Q353"/>
  <c r="Q350"/>
  <c r="Q338"/>
  <c r="Q348"/>
  <c r="Q347"/>
  <c r="Q345"/>
  <c r="Q346"/>
  <c r="Q349"/>
  <c r="C408" s="1"/>
  <c r="C3" i="15" s="1"/>
  <c r="U3" s="1"/>
  <c r="Q340" i="1"/>
  <c r="Q356"/>
  <c r="Q355"/>
  <c r="Q357"/>
  <c r="Q354"/>
  <c r="Q341"/>
  <c r="Q343"/>
  <c r="Q344"/>
  <c r="Q337"/>
  <c r="Q342"/>
  <c r="BQ374" i="19" a="1"/>
  <c r="Q379" i="1" a="1"/>
  <c r="P368" i="18" a="1"/>
  <c r="BR326" i="17" a="1"/>
  <c r="P340" i="16" l="1"/>
  <c r="P352"/>
  <c r="P345"/>
  <c r="P347"/>
  <c r="P350"/>
  <c r="P390" i="19"/>
  <c r="P374"/>
  <c r="P391"/>
  <c r="P380"/>
  <c r="P389"/>
  <c r="P382"/>
  <c r="C409" i="1"/>
  <c r="C4" i="15" s="1"/>
  <c r="V3" s="1"/>
  <c r="P333" i="16"/>
  <c r="P336"/>
  <c r="P341"/>
  <c r="C406" s="1"/>
  <c r="C9" i="15" s="1"/>
  <c r="U4" s="1"/>
  <c r="P338" i="16"/>
  <c r="P351"/>
  <c r="P342"/>
  <c r="P343"/>
  <c r="P339"/>
  <c r="P346"/>
  <c r="P348"/>
  <c r="P387" i="19"/>
  <c r="P381"/>
  <c r="P373"/>
  <c r="P385"/>
  <c r="G406" s="1"/>
  <c r="C29" i="15" s="1"/>
  <c r="W7" s="1"/>
  <c r="C407" i="19"/>
  <c r="C28" i="15" s="1"/>
  <c r="V7" s="1"/>
  <c r="C407" i="16"/>
  <c r="C10" i="15" s="1"/>
  <c r="V4" s="1"/>
  <c r="P347" i="18"/>
  <c r="P339"/>
  <c r="P336"/>
  <c r="P337"/>
  <c r="P334"/>
  <c r="P335"/>
  <c r="P333"/>
  <c r="P346"/>
  <c r="P332"/>
  <c r="P330"/>
  <c r="P327"/>
  <c r="P343"/>
  <c r="P344"/>
  <c r="P341"/>
  <c r="P338"/>
  <c r="P340"/>
  <c r="C401" s="1"/>
  <c r="C21" i="15" s="1"/>
  <c r="U6" s="1"/>
  <c r="U8" s="1"/>
  <c r="P329" i="18"/>
  <c r="P342"/>
  <c r="P328"/>
  <c r="P331"/>
  <c r="P345"/>
  <c r="Q386" i="1"/>
  <c r="Q383"/>
  <c r="Q399"/>
  <c r="Q392"/>
  <c r="Q389"/>
  <c r="Q382"/>
  <c r="Q379"/>
  <c r="Q395"/>
  <c r="Q388"/>
  <c r="Q385"/>
  <c r="Q394"/>
  <c r="Q387"/>
  <c r="Q380"/>
  <c r="Q396"/>
  <c r="Q393"/>
  <c r="Q384"/>
  <c r="Q397"/>
  <c r="Q390"/>
  <c r="G408" s="1"/>
  <c r="Q391"/>
  <c r="Q398"/>
  <c r="Q381"/>
  <c r="BQ372" i="18"/>
  <c r="BQ368"/>
  <c r="BQ384"/>
  <c r="BQ391"/>
  <c r="BQ390"/>
  <c r="BQ388"/>
  <c r="BQ380"/>
  <c r="BQ377"/>
  <c r="BQ370"/>
  <c r="BQ376"/>
  <c r="BQ393"/>
  <c r="BQ395"/>
  <c r="BQ394"/>
  <c r="BQ387"/>
  <c r="BQ397"/>
  <c r="G402" s="1"/>
  <c r="C24" i="15" s="1"/>
  <c r="X6" s="1"/>
  <c r="BQ375" i="18"/>
  <c r="BQ373"/>
  <c r="BQ385"/>
  <c r="BQ396"/>
  <c r="BQ378"/>
  <c r="BQ383"/>
  <c r="BQ374"/>
  <c r="BQ379"/>
  <c r="BQ371"/>
  <c r="BQ369"/>
  <c r="BQ381"/>
  <c r="BQ392"/>
  <c r="BQ386"/>
  <c r="BQ382"/>
  <c r="BQ389"/>
  <c r="P382" i="16"/>
  <c r="G406" s="1"/>
  <c r="C11" i="15" s="1"/>
  <c r="W4" s="1"/>
  <c r="P377" i="16"/>
  <c r="P376"/>
  <c r="P392"/>
  <c r="P386"/>
  <c r="P379"/>
  <c r="P389"/>
  <c r="P388"/>
  <c r="P378"/>
  <c r="P375"/>
  <c r="P391"/>
  <c r="P381"/>
  <c r="P380"/>
  <c r="P393"/>
  <c r="P390"/>
  <c r="P383"/>
  <c r="P374"/>
  <c r="P384"/>
  <c r="P385"/>
  <c r="P387"/>
  <c r="P394"/>
  <c r="P373" i="18"/>
  <c r="P368"/>
  <c r="P388"/>
  <c r="P386"/>
  <c r="P383"/>
  <c r="P382"/>
  <c r="P377"/>
  <c r="P384"/>
  <c r="P370"/>
  <c r="P371"/>
  <c r="P387"/>
  <c r="P385"/>
  <c r="P378"/>
  <c r="P369"/>
  <c r="P379"/>
  <c r="P376"/>
  <c r="P381"/>
  <c r="P374"/>
  <c r="P380"/>
  <c r="P372"/>
  <c r="P375"/>
  <c r="BR329" i="17"/>
  <c r="BR345"/>
  <c r="BR330"/>
  <c r="BR346"/>
  <c r="BR331"/>
  <c r="BR347"/>
  <c r="BR332"/>
  <c r="BR352"/>
  <c r="BR341"/>
  <c r="BR326"/>
  <c r="BR342"/>
  <c r="BR327"/>
  <c r="BR343"/>
  <c r="BR328"/>
  <c r="BR348"/>
  <c r="BR333"/>
  <c r="BR349"/>
  <c r="BR334"/>
  <c r="BR350"/>
  <c r="BR335"/>
  <c r="BR351"/>
  <c r="BR336"/>
  <c r="BR353"/>
  <c r="BR355"/>
  <c r="BR338"/>
  <c r="BR344"/>
  <c r="C402" s="1"/>
  <c r="C16" i="15" s="1"/>
  <c r="V5" s="1"/>
  <c r="V8" s="1"/>
  <c r="BR337" i="17"/>
  <c r="BR339"/>
  <c r="BR354"/>
  <c r="BR340"/>
  <c r="BQ385" i="19"/>
  <c r="BQ401"/>
  <c r="BQ386"/>
  <c r="BQ402"/>
  <c r="BQ383"/>
  <c r="BQ399"/>
  <c r="BQ392"/>
  <c r="BQ388"/>
  <c r="G407" s="1"/>
  <c r="C30" i="15" s="1"/>
  <c r="X7" s="1"/>
  <c r="BQ389" i="19"/>
  <c r="BQ397"/>
  <c r="BQ390"/>
  <c r="BQ375"/>
  <c r="BQ395"/>
  <c r="BQ396"/>
  <c r="BQ378"/>
  <c r="BQ377"/>
  <c r="BQ394"/>
  <c r="BQ376"/>
  <c r="BQ393"/>
  <c r="BQ382"/>
  <c r="BQ403"/>
  <c r="BQ391"/>
  <c r="BQ384"/>
  <c r="BQ381"/>
  <c r="BQ398"/>
  <c r="BQ387"/>
  <c r="BQ380"/>
  <c r="BQ374"/>
  <c r="BQ379"/>
  <c r="BQ400"/>
  <c r="P382" i="17"/>
  <c r="P379"/>
  <c r="P372"/>
  <c r="P388"/>
  <c r="P385"/>
  <c r="P378"/>
  <c r="P375"/>
  <c r="P368"/>
  <c r="P384"/>
  <c r="P377"/>
  <c r="P381"/>
  <c r="P370"/>
  <c r="P386"/>
  <c r="P383"/>
  <c r="P376"/>
  <c r="P369"/>
  <c r="P371"/>
  <c r="P374"/>
  <c r="P373"/>
  <c r="P380"/>
  <c r="P387"/>
  <c r="G401" l="1"/>
  <c r="C17" i="15" s="1"/>
  <c r="W5" s="1"/>
  <c r="G401" i="18"/>
  <c r="C23" i="15" s="1"/>
  <c r="W6" s="1"/>
  <c r="G409" i="1"/>
  <c r="C6" i="15" s="1"/>
  <c r="X3" s="1"/>
  <c r="X8" s="1"/>
  <c r="C5"/>
  <c r="W3" s="1"/>
  <c r="W8" l="1"/>
</calcChain>
</file>

<file path=xl/sharedStrings.xml><?xml version="1.0" encoding="utf-8"?>
<sst xmlns="http://schemas.openxmlformats.org/spreadsheetml/2006/main" count="631" uniqueCount="86">
  <si>
    <t>KZN</t>
  </si>
  <si>
    <t>Plans Approved</t>
  </si>
  <si>
    <t>SA</t>
  </si>
  <si>
    <t>Non-Residential Buildings, Offices and Banking space</t>
  </si>
  <si>
    <t>1 Lag</t>
  </si>
  <si>
    <t>2 Lag</t>
  </si>
  <si>
    <t>3 Lag</t>
  </si>
  <si>
    <t>4 Lag</t>
  </si>
  <si>
    <t>5 Lag</t>
  </si>
  <si>
    <t>6 Lag</t>
  </si>
  <si>
    <t>7 Lag</t>
  </si>
  <si>
    <t>8 Lag</t>
  </si>
  <si>
    <t>9 Lag</t>
  </si>
  <si>
    <t>10 Lag</t>
  </si>
  <si>
    <t>11 Lag</t>
  </si>
  <si>
    <t>12 Lag</t>
  </si>
  <si>
    <t>13 Lag</t>
  </si>
  <si>
    <t>14 Lag</t>
  </si>
  <si>
    <t>15 Lag</t>
  </si>
  <si>
    <t xml:space="preserve">Power of Average Plans Approved and 1Lag </t>
  </si>
  <si>
    <t xml:space="preserve">Power of Approded and 2Lag </t>
  </si>
  <si>
    <t xml:space="preserve">Power of Approded and 3Lag </t>
  </si>
  <si>
    <t xml:space="preserve">Power of Approded and 4Lag </t>
  </si>
  <si>
    <t xml:space="preserve">Power of Approded and 5Lag </t>
  </si>
  <si>
    <t xml:space="preserve">Power of Approded and 6Lag </t>
  </si>
  <si>
    <t xml:space="preserve">Power of Approded and 7Lag </t>
  </si>
  <si>
    <t xml:space="preserve">Power of Approded and 8Lag </t>
  </si>
  <si>
    <t xml:space="preserve">Power of Approded and 9Lag </t>
  </si>
  <si>
    <t xml:space="preserve">Power of Approded and 10Lag </t>
  </si>
  <si>
    <t xml:space="preserve">Power of Approded and 11Lag </t>
  </si>
  <si>
    <t xml:space="preserve">Power of Approded and 12Lag </t>
  </si>
  <si>
    <t xml:space="preserve">Power of Approded and 13Lag </t>
  </si>
  <si>
    <t xml:space="preserve">Power of Approded and 14Lag </t>
  </si>
  <si>
    <t xml:space="preserve">Power of Approded and 15Lag </t>
  </si>
  <si>
    <t>Buildings Completed</t>
  </si>
  <si>
    <t>Plans Approved (MA-12)</t>
  </si>
  <si>
    <t>Buildings Completed (MA-12)</t>
  </si>
  <si>
    <r>
      <t>m</t>
    </r>
    <r>
      <rPr>
        <b/>
        <sz val="14"/>
        <color theme="1"/>
        <rFont val="Calibri"/>
        <family val="2"/>
      </rPr>
      <t>²</t>
    </r>
  </si>
  <si>
    <t>Correlation Coefficient</t>
  </si>
  <si>
    <t>RMSE</t>
  </si>
  <si>
    <t>16 Lag</t>
  </si>
  <si>
    <t>17 Lag</t>
  </si>
  <si>
    <t>18 Lag</t>
  </si>
  <si>
    <t>19 Lag</t>
  </si>
  <si>
    <t>20 Lag</t>
  </si>
  <si>
    <t>21 Lag</t>
  </si>
  <si>
    <t>22 Lag</t>
  </si>
  <si>
    <t>23 Lag</t>
  </si>
  <si>
    <t>24 Lag</t>
  </si>
  <si>
    <t xml:space="preserve">Power of Approded and 16Lag </t>
  </si>
  <si>
    <t xml:space="preserve">Power of Approded and 17 Lag </t>
  </si>
  <si>
    <t xml:space="preserve">Power of Approded and 19 Lag </t>
  </si>
  <si>
    <t xml:space="preserve">Power of Approded and 18 Lag </t>
  </si>
  <si>
    <t xml:space="preserve">Power of Approded and 20 Lag </t>
  </si>
  <si>
    <t xml:space="preserve">Power of Approded and 21 Lag </t>
  </si>
  <si>
    <t xml:space="preserve">Power of Approded and 22 Lag </t>
  </si>
  <si>
    <t xml:space="preserve">Power of Approded and 23 Lag </t>
  </si>
  <si>
    <t xml:space="preserve">Power of Approded and 24 Lag </t>
  </si>
  <si>
    <t xml:space="preserve">Power of Approded and 15 Lag </t>
  </si>
  <si>
    <t xml:space="preserve">Power of Approded and 16 Lag </t>
  </si>
  <si>
    <t xml:space="preserve">Power of Approded and 1 Lag </t>
  </si>
  <si>
    <t>25 Lag</t>
  </si>
  <si>
    <t>26 Lag</t>
  </si>
  <si>
    <t>27 Lag</t>
  </si>
  <si>
    <t>28 Lag</t>
  </si>
  <si>
    <t>29 Lag</t>
  </si>
  <si>
    <t>Residential Buildings, Flat and Townhouses</t>
  </si>
  <si>
    <t>Correlation Coefficient(Max)</t>
  </si>
  <si>
    <t>RMSE(Min)</t>
  </si>
  <si>
    <t>Residential Buildings, Dwelling-Houses&gt;=80 square metre</t>
  </si>
  <si>
    <t>Average</t>
  </si>
  <si>
    <t xml:space="preserve">Power of Approded and 25 Lag </t>
  </si>
  <si>
    <t xml:space="preserve">Power of Approded and 26 Lag </t>
  </si>
  <si>
    <t xml:space="preserve">Power of Approded and 27 Lag </t>
  </si>
  <si>
    <t xml:space="preserve">Power of Approded and 28 Lag </t>
  </si>
  <si>
    <t xml:space="preserve">Power of Approded and 29 Lag </t>
  </si>
  <si>
    <t>KZN Leads and Lags Analysis</t>
  </si>
  <si>
    <t>Non-Residential Buildings, Shopping space</t>
  </si>
  <si>
    <t>Non-Residential Buildings,  Industrial and Warehouse space</t>
  </si>
  <si>
    <t>Correlation coefficient</t>
  </si>
  <si>
    <t xml:space="preserve">Correlation Coefficient </t>
  </si>
  <si>
    <t>SA (Correlation)</t>
  </si>
  <si>
    <t>KZN (correlation)</t>
  </si>
  <si>
    <t>SA  (RMSE)</t>
  </si>
  <si>
    <t>KZN (RMSE)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</si>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</sst>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0"/>
  </numFmts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rgb="FF0066AA"/>
      <name val="Calibri"/>
      <family val="2"/>
      <scheme val="minor"/>
    </font>
    <font>
      <u/>
      <sz val="11"/>
      <color rgb="FF004488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 tint="4.9989318521683403E-2"/>
      <name val="Arial"/>
      <family val="2"/>
    </font>
    <font>
      <sz val="16"/>
      <color theme="1" tint="4.9989318521683403E-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 tint="4.9989318521683403E-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color theme="1"/>
      <name val="Times New Roman"/>
      <family val="1"/>
    </font>
    <font>
      <sz val="11"/>
      <name val="Calibri"/>
      <family val="2"/>
      <scheme val="minor"/>
    </font>
  </fonts>
  <fills count="5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5C732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50">
    <xf numFmtId="0" fontId="0" fillId="0" borderId="0" xfId="0"/>
    <xf numFmtId="17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17" fontId="0" fillId="0" borderId="0" xfId="0" applyNumberFormat="1" applyAlignment="1">
      <alignment horizontal="left"/>
    </xf>
    <xf numFmtId="0" fontId="0" fillId="33" borderId="0" xfId="0" applyFill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vertical="center"/>
    </xf>
    <xf numFmtId="0" fontId="20" fillId="34" borderId="0" xfId="0" applyFont="1" applyFill="1" applyAlignment="1">
      <alignment horizontal="center" vertical="center" wrapText="1"/>
    </xf>
    <xf numFmtId="0" fontId="22" fillId="34" borderId="0" xfId="0" applyFont="1" applyFill="1" applyAlignment="1">
      <alignment horizontal="center" vertical="center" wrapText="1"/>
    </xf>
    <xf numFmtId="0" fontId="22" fillId="35" borderId="0" xfId="0" applyFont="1" applyFill="1" applyAlignment="1">
      <alignment horizontal="center" vertical="center" wrapText="1"/>
    </xf>
    <xf numFmtId="0" fontId="0" fillId="37" borderId="0" xfId="0" applyFill="1" applyAlignment="1">
      <alignment horizontal="center" vertical="center" wrapText="1"/>
    </xf>
    <xf numFmtId="0" fontId="20" fillId="37" borderId="0" xfId="0" applyFont="1" applyFill="1" applyAlignment="1">
      <alignment horizontal="center" vertical="center" wrapText="1"/>
    </xf>
    <xf numFmtId="0" fontId="16" fillId="36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21" fillId="37" borderId="0" xfId="0" applyFont="1" applyFill="1" applyAlignment="1">
      <alignment horizontal="center" vertical="center"/>
    </xf>
    <xf numFmtId="164" fontId="25" fillId="38" borderId="0" xfId="0" applyNumberFormat="1" applyFont="1" applyFill="1" applyAlignment="1">
      <alignment horizontal="center" vertical="center" wrapText="1"/>
    </xf>
    <xf numFmtId="165" fontId="25" fillId="38" borderId="0" xfId="0" applyNumberFormat="1" applyFont="1" applyFill="1" applyAlignment="1">
      <alignment horizontal="center" vertical="center" wrapText="1"/>
    </xf>
    <xf numFmtId="0" fontId="0" fillId="0" borderId="0" xfId="0" applyFill="1"/>
    <xf numFmtId="165" fontId="25" fillId="0" borderId="0" xfId="0" applyNumberFormat="1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16" fillId="40" borderId="0" xfId="0" applyFont="1" applyFill="1" applyAlignment="1">
      <alignment horizontal="center" vertical="center"/>
    </xf>
    <xf numFmtId="3" fontId="0" fillId="40" borderId="0" xfId="0" applyNumberFormat="1" applyFill="1" applyAlignment="1">
      <alignment horizontal="center" vertical="center"/>
    </xf>
    <xf numFmtId="0" fontId="16" fillId="41" borderId="0" xfId="0" applyFont="1" applyFill="1" applyAlignment="1">
      <alignment horizontal="center" vertical="center"/>
    </xf>
    <xf numFmtId="0" fontId="0" fillId="41" borderId="0" xfId="0" applyFill="1" applyAlignment="1">
      <alignment horizontal="center" vertical="center" wrapText="1"/>
    </xf>
    <xf numFmtId="3" fontId="0" fillId="41" borderId="0" xfId="0" applyNumberFormat="1" applyFill="1" applyAlignment="1">
      <alignment horizontal="center" vertical="center"/>
    </xf>
    <xf numFmtId="3" fontId="0" fillId="42" borderId="0" xfId="0" applyNumberFormat="1" applyFill="1" applyAlignment="1">
      <alignment horizontal="center" vertical="center"/>
    </xf>
    <xf numFmtId="0" fontId="16" fillId="42" borderId="0" xfId="0" applyFont="1" applyFill="1" applyAlignment="1">
      <alignment horizontal="center" vertical="center"/>
    </xf>
    <xf numFmtId="0" fontId="16" fillId="44" borderId="0" xfId="0" applyFont="1" applyFill="1" applyAlignment="1">
      <alignment horizontal="center" vertical="center"/>
    </xf>
    <xf numFmtId="3" fontId="0" fillId="44" borderId="0" xfId="0" applyNumberFormat="1" applyFill="1" applyAlignment="1">
      <alignment horizontal="center" vertical="center"/>
    </xf>
    <xf numFmtId="0" fontId="16" fillId="47" borderId="0" xfId="0" applyFont="1" applyFill="1" applyAlignment="1">
      <alignment horizontal="center" vertical="center"/>
    </xf>
    <xf numFmtId="3" fontId="0" fillId="47" borderId="0" xfId="0" applyNumberFormat="1" applyFill="1" applyAlignment="1">
      <alignment horizontal="center" vertical="center"/>
    </xf>
    <xf numFmtId="165" fontId="30" fillId="34" borderId="17" xfId="0" applyNumberFormat="1" applyFont="1" applyFill="1" applyBorder="1" applyAlignment="1">
      <alignment horizontal="center" vertical="center"/>
    </xf>
    <xf numFmtId="3" fontId="30" fillId="34" borderId="17" xfId="0" applyNumberFormat="1" applyFont="1" applyFill="1" applyBorder="1" applyAlignment="1">
      <alignment horizontal="center" vertical="center"/>
    </xf>
    <xf numFmtId="164" fontId="30" fillId="34" borderId="17" xfId="0" applyNumberFormat="1" applyFont="1" applyFill="1" applyBorder="1" applyAlignment="1">
      <alignment horizontal="center" vertical="center"/>
    </xf>
    <xf numFmtId="0" fontId="30" fillId="34" borderId="17" xfId="0" applyFont="1" applyFill="1" applyBorder="1" applyAlignment="1">
      <alignment horizontal="center" vertical="center"/>
    </xf>
    <xf numFmtId="0" fontId="30" fillId="34" borderId="19" xfId="0" applyFont="1" applyFill="1" applyBorder="1" applyAlignment="1">
      <alignment horizontal="center" vertical="center"/>
    </xf>
    <xf numFmtId="0" fontId="0" fillId="48" borderId="22" xfId="0" applyFill="1" applyBorder="1" applyAlignment="1">
      <alignment horizontal="center" vertical="center"/>
    </xf>
    <xf numFmtId="0" fontId="0" fillId="48" borderId="13" xfId="0" applyFill="1" applyBorder="1" applyAlignment="1">
      <alignment horizontal="center" vertical="center"/>
    </xf>
    <xf numFmtId="0" fontId="0" fillId="48" borderId="23" xfId="0" applyFill="1" applyBorder="1" applyAlignment="1">
      <alignment horizontal="center" vertical="center"/>
    </xf>
    <xf numFmtId="0" fontId="14" fillId="0" borderId="0" xfId="0" applyFont="1"/>
    <xf numFmtId="0" fontId="14" fillId="33" borderId="0" xfId="0" applyFont="1" applyFill="1" applyAlignment="1">
      <alignment horizontal="center" vertical="center" wrapText="1"/>
    </xf>
    <xf numFmtId="3" fontId="14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3" fontId="14" fillId="0" borderId="0" xfId="0" applyNumberFormat="1" applyFont="1"/>
    <xf numFmtId="0" fontId="0" fillId="0" borderId="0" xfId="0" applyFill="1" applyBorder="1"/>
    <xf numFmtId="0" fontId="0" fillId="0" borderId="0" xfId="0" applyAlignment="1">
      <alignment horizontal="center"/>
    </xf>
    <xf numFmtId="0" fontId="21" fillId="37" borderId="0" xfId="0" applyFont="1" applyFill="1" applyAlignment="1">
      <alignment horizontal="center" vertical="center"/>
    </xf>
    <xf numFmtId="0" fontId="30" fillId="34" borderId="17" xfId="0" applyFont="1" applyFill="1" applyBorder="1" applyAlignment="1">
      <alignment horizontal="center" vertical="center"/>
    </xf>
    <xf numFmtId="2" fontId="0" fillId="41" borderId="0" xfId="0" applyNumberFormat="1" applyFill="1" applyAlignment="1">
      <alignment horizontal="center" vertical="center"/>
    </xf>
    <xf numFmtId="2" fontId="0" fillId="47" borderId="0" xfId="0" applyNumberFormat="1" applyFill="1" applyAlignment="1">
      <alignment horizontal="center" vertical="center"/>
    </xf>
    <xf numFmtId="2" fontId="0" fillId="40" borderId="0" xfId="0" applyNumberFormat="1" applyFill="1" applyAlignment="1">
      <alignment horizontal="center" vertical="center"/>
    </xf>
    <xf numFmtId="2" fontId="0" fillId="42" borderId="0" xfId="0" applyNumberFormat="1" applyFill="1" applyAlignment="1">
      <alignment horizontal="center" vertical="center"/>
    </xf>
    <xf numFmtId="2" fontId="0" fillId="44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4" fillId="0" borderId="0" xfId="0" applyFont="1" applyFill="1"/>
    <xf numFmtId="0" fontId="29" fillId="0" borderId="14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164" fontId="25" fillId="51" borderId="0" xfId="0" applyNumberFormat="1" applyFont="1" applyFill="1" applyAlignment="1">
      <alignment horizontal="center" vertical="center" wrapText="1"/>
    </xf>
    <xf numFmtId="3" fontId="25" fillId="51" borderId="0" xfId="0" applyNumberFormat="1" applyFont="1" applyFill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14" fillId="0" borderId="0" xfId="0" applyFont="1" applyFill="1" applyBorder="1"/>
    <xf numFmtId="0" fontId="27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29" fillId="0" borderId="27" xfId="0" applyFont="1" applyFill="1" applyBorder="1" applyAlignment="1">
      <alignment vertical="center" wrapText="1"/>
    </xf>
    <xf numFmtId="0" fontId="3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wrapText="1"/>
    </xf>
    <xf numFmtId="3" fontId="0" fillId="0" borderId="0" xfId="0" applyNumberFormat="1" applyFill="1" applyAlignment="1">
      <alignment horizontal="center" vertical="center"/>
    </xf>
    <xf numFmtId="3" fontId="0" fillId="0" borderId="0" xfId="0" applyNumberFormat="1" applyFill="1" applyAlignment="1">
      <alignment horizontal="center" vertical="center" wrapText="1"/>
    </xf>
    <xf numFmtId="0" fontId="30" fillId="52" borderId="10" xfId="0" applyFont="1" applyFill="1" applyBorder="1" applyAlignment="1">
      <alignment horizontal="center" vertical="center"/>
    </xf>
    <xf numFmtId="0" fontId="16" fillId="43" borderId="14" xfId="0" applyFont="1" applyFill="1" applyBorder="1" applyAlignment="1">
      <alignment horizontal="center" vertical="center" wrapText="1"/>
    </xf>
    <xf numFmtId="0" fontId="16" fillId="43" borderId="29" xfId="0" applyFont="1" applyFill="1" applyBorder="1" applyAlignment="1">
      <alignment horizontal="center" vertical="center" wrapText="1"/>
    </xf>
    <xf numFmtId="0" fontId="16" fillId="43" borderId="15" xfId="0" applyFont="1" applyFill="1" applyBorder="1" applyAlignment="1">
      <alignment horizontal="center" vertical="center" wrapText="1"/>
    </xf>
    <xf numFmtId="1" fontId="0" fillId="47" borderId="0" xfId="0" applyNumberFormat="1" applyFill="1" applyAlignment="1">
      <alignment horizontal="center" vertical="center"/>
    </xf>
    <xf numFmtId="1" fontId="0" fillId="48" borderId="24" xfId="0" applyNumberFormat="1" applyFill="1" applyBorder="1" applyAlignment="1">
      <alignment horizontal="center" vertical="center"/>
    </xf>
    <xf numFmtId="1" fontId="0" fillId="48" borderId="0" xfId="0" applyNumberFormat="1" applyFill="1" applyBorder="1" applyAlignment="1">
      <alignment horizontal="center" vertical="center"/>
    </xf>
    <xf numFmtId="3" fontId="0" fillId="48" borderId="0" xfId="0" applyNumberFormat="1" applyFill="1" applyBorder="1" applyAlignment="1">
      <alignment horizontal="center" vertical="center"/>
    </xf>
    <xf numFmtId="3" fontId="0" fillId="48" borderId="25" xfId="0" applyNumberFormat="1" applyFill="1" applyBorder="1" applyAlignment="1">
      <alignment horizontal="center" vertical="center"/>
    </xf>
    <xf numFmtId="1" fontId="0" fillId="40" borderId="0" xfId="0" applyNumberFormat="1" applyFill="1" applyAlignment="1">
      <alignment horizontal="center" vertical="center"/>
    </xf>
    <xf numFmtId="1" fontId="0" fillId="44" borderId="0" xfId="0" applyNumberFormat="1" applyFill="1" applyAlignment="1">
      <alignment horizontal="center" vertical="center"/>
    </xf>
    <xf numFmtId="1" fontId="0" fillId="42" borderId="0" xfId="0" applyNumberFormat="1" applyFill="1" applyAlignment="1">
      <alignment horizontal="center" vertical="center"/>
    </xf>
    <xf numFmtId="3" fontId="16" fillId="49" borderId="26" xfId="0" applyNumberFormat="1" applyFont="1" applyFill="1" applyBorder="1" applyAlignment="1">
      <alignment horizontal="center" vertical="center"/>
    </xf>
    <xf numFmtId="3" fontId="16" fillId="49" borderId="27" xfId="0" applyNumberFormat="1" applyFont="1" applyFill="1" applyBorder="1" applyAlignment="1">
      <alignment horizontal="center" vertical="center"/>
    </xf>
    <xf numFmtId="3" fontId="16" fillId="49" borderId="28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5" fontId="16" fillId="53" borderId="0" xfId="0" applyNumberFormat="1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1" fontId="16" fillId="53" borderId="0" xfId="0" applyNumberFormat="1" applyFont="1" applyFill="1" applyAlignment="1">
      <alignment horizontal="center"/>
    </xf>
    <xf numFmtId="1" fontId="16" fillId="53" borderId="0" xfId="0" applyNumberFormat="1" applyFont="1" applyFill="1" applyAlignment="1">
      <alignment horizontal="center" vertical="center"/>
    </xf>
    <xf numFmtId="0" fontId="0" fillId="0" borderId="0" xfId="0" applyFont="1"/>
    <xf numFmtId="0" fontId="16" fillId="53" borderId="0" xfId="0" applyFont="1" applyFill="1" applyAlignment="1">
      <alignment horizontal="center" vertical="center"/>
    </xf>
    <xf numFmtId="164" fontId="16" fillId="53" borderId="0" xfId="0" applyNumberFormat="1" applyFont="1" applyFill="1" applyAlignment="1">
      <alignment horizontal="center" vertical="center"/>
    </xf>
    <xf numFmtId="0" fontId="30" fillId="52" borderId="11" xfId="0" applyFont="1" applyFill="1" applyBorder="1" applyAlignment="1">
      <alignment horizontal="center" vertical="center" wrapText="1"/>
    </xf>
    <xf numFmtId="0" fontId="30" fillId="52" borderId="12" xfId="0" applyFont="1" applyFill="1" applyBorder="1" applyAlignment="1">
      <alignment horizontal="center" vertical="center" wrapText="1"/>
    </xf>
    <xf numFmtId="164" fontId="0" fillId="0" borderId="0" xfId="0" applyNumberFormat="1"/>
    <xf numFmtId="1" fontId="0" fillId="0" borderId="0" xfId="0" applyNumberFormat="1"/>
    <xf numFmtId="165" fontId="0" fillId="0" borderId="0" xfId="0" applyNumberFormat="1"/>
    <xf numFmtId="1" fontId="0" fillId="0" borderId="0" xfId="0" applyNumberFormat="1" applyAlignment="1">
      <alignment horizontal="center" vertical="center"/>
    </xf>
    <xf numFmtId="0" fontId="33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3" fontId="34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16" fillId="39" borderId="10" xfId="0" applyFont="1" applyFill="1" applyBorder="1" applyAlignment="1">
      <alignment horizontal="center" vertical="center" wrapText="1"/>
    </xf>
    <xf numFmtId="0" fontId="16" fillId="39" borderId="11" xfId="0" applyFont="1" applyFill="1" applyBorder="1" applyAlignment="1">
      <alignment horizontal="center" vertical="center" wrapText="1"/>
    </xf>
    <xf numFmtId="0" fontId="16" fillId="39" borderId="12" xfId="0" applyFont="1" applyFill="1" applyBorder="1" applyAlignment="1">
      <alignment horizontal="center" vertical="center" wrapText="1"/>
    </xf>
    <xf numFmtId="0" fontId="16" fillId="45" borderId="10" xfId="0" applyFont="1" applyFill="1" applyBorder="1" applyAlignment="1">
      <alignment horizontal="center" vertical="center" wrapText="1"/>
    </xf>
    <xf numFmtId="0" fontId="16" fillId="45" borderId="11" xfId="0" applyFont="1" applyFill="1" applyBorder="1" applyAlignment="1">
      <alignment horizontal="center" vertical="center" wrapText="1"/>
    </xf>
    <xf numFmtId="0" fontId="16" fillId="45" borderId="12" xfId="0" applyFont="1" applyFill="1" applyBorder="1" applyAlignment="1">
      <alignment horizontal="center" vertical="center" wrapText="1"/>
    </xf>
    <xf numFmtId="0" fontId="16" fillId="34" borderId="10" xfId="0" applyFont="1" applyFill="1" applyBorder="1" applyAlignment="1">
      <alignment horizontal="center" vertical="center" wrapText="1"/>
    </xf>
    <xf numFmtId="0" fontId="16" fillId="34" borderId="11" xfId="0" applyFont="1" applyFill="1" applyBorder="1" applyAlignment="1">
      <alignment horizontal="center" vertical="center" wrapText="1"/>
    </xf>
    <xf numFmtId="0" fontId="16" fillId="34" borderId="12" xfId="0" applyFont="1" applyFill="1" applyBorder="1" applyAlignment="1">
      <alignment horizontal="center" vertical="center" wrapText="1"/>
    </xf>
    <xf numFmtId="0" fontId="16" fillId="43" borderId="10" xfId="0" applyFont="1" applyFill="1" applyBorder="1" applyAlignment="1">
      <alignment horizontal="center" vertical="center" wrapText="1"/>
    </xf>
    <xf numFmtId="0" fontId="16" fillId="43" borderId="11" xfId="0" applyFont="1" applyFill="1" applyBorder="1" applyAlignment="1">
      <alignment horizontal="center" vertical="center" wrapText="1"/>
    </xf>
    <xf numFmtId="0" fontId="16" fillId="43" borderId="12" xfId="0" applyFont="1" applyFill="1" applyBorder="1" applyAlignment="1">
      <alignment horizontal="center" vertical="center" wrapText="1"/>
    </xf>
    <xf numFmtId="0" fontId="16" fillId="46" borderId="10" xfId="0" applyFont="1" applyFill="1" applyBorder="1" applyAlignment="1">
      <alignment horizontal="center" vertical="center" wrapText="1"/>
    </xf>
    <xf numFmtId="0" fontId="16" fillId="46" borderId="11" xfId="0" applyFont="1" applyFill="1" applyBorder="1" applyAlignment="1">
      <alignment horizontal="center" vertical="center" wrapText="1"/>
    </xf>
    <xf numFmtId="0" fontId="16" fillId="46" borderId="12" xfId="0" applyFont="1" applyFill="1" applyBorder="1" applyAlignment="1">
      <alignment horizontal="center" vertical="center" wrapText="1"/>
    </xf>
    <xf numFmtId="0" fontId="32" fillId="50" borderId="0" xfId="0" applyFont="1" applyFill="1" applyAlignment="1">
      <alignment horizontal="center" vertical="center"/>
    </xf>
    <xf numFmtId="0" fontId="21" fillId="37" borderId="0" xfId="0" applyFont="1" applyFill="1" applyAlignment="1">
      <alignment horizontal="center" vertical="center"/>
    </xf>
    <xf numFmtId="0" fontId="29" fillId="36" borderId="14" xfId="0" applyFont="1" applyFill="1" applyBorder="1" applyAlignment="1">
      <alignment horizontal="center" vertical="center" wrapText="1"/>
    </xf>
    <xf numFmtId="0" fontId="29" fillId="36" borderId="15" xfId="0" applyFont="1" applyFill="1" applyBorder="1" applyAlignment="1">
      <alignment horizontal="center" vertical="center" wrapText="1"/>
    </xf>
    <xf numFmtId="0" fontId="23" fillId="36" borderId="10" xfId="0" applyFont="1" applyFill="1" applyBorder="1" applyAlignment="1">
      <alignment horizontal="center" vertical="center" wrapText="1"/>
    </xf>
    <xf numFmtId="0" fontId="24" fillId="36" borderId="11" xfId="0" applyFont="1" applyFill="1" applyBorder="1" applyAlignment="1">
      <alignment horizontal="center" vertical="center"/>
    </xf>
    <xf numFmtId="0" fontId="24" fillId="36" borderId="12" xfId="0" applyFont="1" applyFill="1" applyBorder="1" applyAlignment="1">
      <alignment horizontal="center" vertical="center"/>
    </xf>
    <xf numFmtId="0" fontId="26" fillId="35" borderId="0" xfId="0" applyFont="1" applyFill="1" applyAlignment="1">
      <alignment horizontal="center" vertical="center"/>
    </xf>
    <xf numFmtId="0" fontId="26" fillId="34" borderId="0" xfId="0" applyFont="1" applyFill="1" applyAlignment="1">
      <alignment horizontal="center" vertical="center"/>
    </xf>
    <xf numFmtId="0" fontId="27" fillId="36" borderId="13" xfId="0" applyFont="1" applyFill="1" applyBorder="1" applyAlignment="1">
      <alignment horizontal="center" vertical="center"/>
    </xf>
    <xf numFmtId="0" fontId="27" fillId="36" borderId="0" xfId="0" applyFont="1" applyFill="1" applyAlignment="1">
      <alignment horizontal="center" vertical="center"/>
    </xf>
    <xf numFmtId="0" fontId="30" fillId="34" borderId="17" xfId="0" applyFont="1" applyFill="1" applyBorder="1" applyAlignment="1">
      <alignment horizontal="center" vertical="center" wrapText="1"/>
    </xf>
    <xf numFmtId="0" fontId="30" fillId="34" borderId="1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0" fillId="34" borderId="21" xfId="0" applyFont="1" applyFill="1" applyBorder="1" applyAlignment="1">
      <alignment horizontal="center" vertical="center" wrapText="1"/>
    </xf>
    <xf numFmtId="0" fontId="30" fillId="34" borderId="16" xfId="0" applyFont="1" applyFill="1" applyBorder="1" applyAlignment="1">
      <alignment horizontal="center" vertical="center" wrapText="1"/>
    </xf>
    <xf numFmtId="0" fontId="30" fillId="33" borderId="20" xfId="0" applyFont="1" applyFill="1" applyBorder="1" applyAlignment="1">
      <alignment horizontal="center"/>
    </xf>
    <xf numFmtId="0" fontId="30" fillId="33" borderId="21" xfId="0" applyFont="1" applyFill="1" applyBorder="1" applyAlignment="1">
      <alignment horizontal="center"/>
    </xf>
    <xf numFmtId="0" fontId="30" fillId="33" borderId="16" xfId="0" applyFont="1" applyFill="1" applyBorder="1" applyAlignment="1">
      <alignment horizontal="center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3" builtinId="9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5C732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3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rAngAx val="1"/>
    </c:view3D>
    <c:plotArea>
      <c:layout>
        <c:manualLayout>
          <c:layoutTarget val="inner"/>
          <c:xMode val="edge"/>
          <c:yMode val="edge"/>
          <c:x val="0.19578426590481499"/>
          <c:y val="1.706998513297726E-2"/>
          <c:w val="0.78589798620305207"/>
          <c:h val="0.4986289301249931"/>
        </c:manualLayout>
      </c:layout>
      <c:bar3DChart>
        <c:barDir val="col"/>
        <c:grouping val="clustered"/>
        <c:ser>
          <c:idx val="0"/>
          <c:order val="0"/>
          <c:tx>
            <c:strRef>
              <c:f>Summary!$U$2</c:f>
              <c:strCache>
                <c:ptCount val="1"/>
                <c:pt idx="0">
                  <c:v>SA (Correlation)</c:v>
                </c:pt>
              </c:strCache>
            </c:strRef>
          </c:tx>
          <c:cat>
            <c:strRef>
              <c:f>Summary!$T$3:$T$7</c:f>
              <c:strCache>
                <c:ptCount val="5"/>
                <c:pt idx="0">
                  <c:v>Residential Buildings, Dwelling-Houses&gt;=80 square metre</c:v>
                </c:pt>
                <c:pt idx="1">
                  <c:v>Residential Buildings, Flat and Townhouses</c:v>
                </c:pt>
                <c:pt idx="2">
                  <c:v>Non-Residential Buildings, Offices and Banking space</c:v>
                </c:pt>
                <c:pt idx="3">
                  <c:v>Non-Residential Buildings, Shopping space</c:v>
                </c:pt>
                <c:pt idx="4">
                  <c:v>Non-Residential Buildings,  Industrial and Warehouse space</c:v>
                </c:pt>
              </c:strCache>
            </c:strRef>
          </c:cat>
          <c:val>
            <c:numRef>
              <c:f>Summary!$U$3:$U$7</c:f>
              <c:numCache>
                <c:formatCode>0</c:formatCode>
                <c:ptCount val="5"/>
                <c:pt idx="0" formatCode="General">
                  <c:v>12</c:v>
                </c:pt>
                <c:pt idx="1">
                  <c:v>9</c:v>
                </c:pt>
                <c:pt idx="2">
                  <c:v>14</c:v>
                </c:pt>
                <c:pt idx="3">
                  <c:v>13</c:v>
                </c:pt>
                <c:pt idx="4">
                  <c:v>10</c:v>
                </c:pt>
              </c:numCache>
            </c:numRef>
          </c:val>
        </c:ser>
        <c:ser>
          <c:idx val="1"/>
          <c:order val="1"/>
          <c:tx>
            <c:strRef>
              <c:f>Summary!$V$2</c:f>
              <c:strCache>
                <c:ptCount val="1"/>
                <c:pt idx="0">
                  <c:v>KZN (correlation)</c:v>
                </c:pt>
              </c:strCache>
            </c:strRef>
          </c:tx>
          <c:cat>
            <c:strRef>
              <c:f>Summary!$T$3:$T$7</c:f>
              <c:strCache>
                <c:ptCount val="5"/>
                <c:pt idx="0">
                  <c:v>Residential Buildings, Dwelling-Houses&gt;=80 square metre</c:v>
                </c:pt>
                <c:pt idx="1">
                  <c:v>Residential Buildings, Flat and Townhouses</c:v>
                </c:pt>
                <c:pt idx="2">
                  <c:v>Non-Residential Buildings, Offices and Banking space</c:v>
                </c:pt>
                <c:pt idx="3">
                  <c:v>Non-Residential Buildings, Shopping space</c:v>
                </c:pt>
                <c:pt idx="4">
                  <c:v>Non-Residential Buildings,  Industrial and Warehouse space</c:v>
                </c:pt>
              </c:strCache>
            </c:strRef>
          </c:cat>
          <c:val>
            <c:numRef>
              <c:f>Summary!$V$3:$V$7</c:f>
              <c:numCache>
                <c:formatCode>0</c:formatCode>
                <c:ptCount val="5"/>
                <c:pt idx="0" formatCode="General">
                  <c:v>11</c:v>
                </c:pt>
                <c:pt idx="1">
                  <c:v>12</c:v>
                </c:pt>
                <c:pt idx="2">
                  <c:v>22</c:v>
                </c:pt>
                <c:pt idx="3">
                  <c:v>29</c:v>
                </c:pt>
                <c:pt idx="4">
                  <c:v>13</c:v>
                </c:pt>
              </c:numCache>
            </c:numRef>
          </c:val>
        </c:ser>
        <c:ser>
          <c:idx val="2"/>
          <c:order val="2"/>
          <c:tx>
            <c:strRef>
              <c:f>Summary!$W$2</c:f>
              <c:strCache>
                <c:ptCount val="1"/>
                <c:pt idx="0">
                  <c:v>SA  (RMSE)</c:v>
                </c:pt>
              </c:strCache>
            </c:strRef>
          </c:tx>
          <c:cat>
            <c:strRef>
              <c:f>Summary!$T$3:$T$7</c:f>
              <c:strCache>
                <c:ptCount val="5"/>
                <c:pt idx="0">
                  <c:v>Residential Buildings, Dwelling-Houses&gt;=80 square metre</c:v>
                </c:pt>
                <c:pt idx="1">
                  <c:v>Residential Buildings, Flat and Townhouses</c:v>
                </c:pt>
                <c:pt idx="2">
                  <c:v>Non-Residential Buildings, Offices and Banking space</c:v>
                </c:pt>
                <c:pt idx="3">
                  <c:v>Non-Residential Buildings, Shopping space</c:v>
                </c:pt>
                <c:pt idx="4">
                  <c:v>Non-Residential Buildings,  Industrial and Warehouse space</c:v>
                </c:pt>
              </c:strCache>
            </c:strRef>
          </c:cat>
          <c:val>
            <c:numRef>
              <c:f>Summary!$W$3:$W$7</c:f>
              <c:numCache>
                <c:formatCode>#,##0</c:formatCode>
                <c:ptCount val="5"/>
                <c:pt idx="0" formatCode="General">
                  <c:v>11</c:v>
                </c:pt>
                <c:pt idx="1">
                  <c:v>8</c:v>
                </c:pt>
                <c:pt idx="2">
                  <c:v>15</c:v>
                </c:pt>
                <c:pt idx="3">
                  <c:v>14</c:v>
                </c:pt>
                <c:pt idx="4">
                  <c:v>13</c:v>
                </c:pt>
              </c:numCache>
            </c:numRef>
          </c:val>
        </c:ser>
        <c:ser>
          <c:idx val="3"/>
          <c:order val="3"/>
          <c:tx>
            <c:strRef>
              <c:f>Summary!$X$2</c:f>
              <c:strCache>
                <c:ptCount val="1"/>
                <c:pt idx="0">
                  <c:v>KZN (RMSE)</c:v>
                </c:pt>
              </c:strCache>
            </c:strRef>
          </c:tx>
          <c:cat>
            <c:strRef>
              <c:f>Summary!$T$3:$T$7</c:f>
              <c:strCache>
                <c:ptCount val="5"/>
                <c:pt idx="0">
                  <c:v>Residential Buildings, Dwelling-Houses&gt;=80 square metre</c:v>
                </c:pt>
                <c:pt idx="1">
                  <c:v>Residential Buildings, Flat and Townhouses</c:v>
                </c:pt>
                <c:pt idx="2">
                  <c:v>Non-Residential Buildings, Offices and Banking space</c:v>
                </c:pt>
                <c:pt idx="3">
                  <c:v>Non-Residential Buildings, Shopping space</c:v>
                </c:pt>
                <c:pt idx="4">
                  <c:v>Non-Residential Buildings,  Industrial and Warehouse space</c:v>
                </c:pt>
              </c:strCache>
            </c:strRef>
          </c:cat>
          <c:val>
            <c:numRef>
              <c:f>Summary!$X$3:$X$7</c:f>
              <c:numCache>
                <c:formatCode>#,##0</c:formatCode>
                <c:ptCount val="5"/>
                <c:pt idx="0" formatCode="General">
                  <c:v>11</c:v>
                </c:pt>
                <c:pt idx="1">
                  <c:v>11</c:v>
                </c:pt>
                <c:pt idx="2">
                  <c:v>22</c:v>
                </c:pt>
                <c:pt idx="3">
                  <c:v>29</c:v>
                </c:pt>
                <c:pt idx="4">
                  <c:v>20</c:v>
                </c:pt>
              </c:numCache>
            </c:numRef>
          </c:val>
        </c:ser>
        <c:shape val="box"/>
        <c:axId val="235388288"/>
        <c:axId val="235365504"/>
        <c:axId val="0"/>
      </c:bar3DChart>
      <c:catAx>
        <c:axId val="235388288"/>
        <c:scaling>
          <c:orientation val="minMax"/>
        </c:scaling>
        <c:axPos val="b"/>
        <c:tickLblPos val="nextTo"/>
        <c:crossAx val="235365504"/>
        <c:crosses val="autoZero"/>
        <c:auto val="1"/>
        <c:lblAlgn val="ctr"/>
        <c:lblOffset val="100"/>
      </c:catAx>
      <c:valAx>
        <c:axId val="235365504"/>
        <c:scaling>
          <c:orientation val="minMax"/>
        </c:scaling>
        <c:axPos val="l"/>
        <c:numFmt formatCode="General" sourceLinked="1"/>
        <c:tickLblPos val="nextTo"/>
        <c:crossAx val="2353882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5.0118766404199475E-2"/>
          <c:y val="1.7139866187246826E-2"/>
          <c:w val="0.5524917322834646"/>
          <c:h val="0.1804014382595239"/>
        </c:manualLayout>
      </c:layout>
      <c:txPr>
        <a:bodyPr/>
        <a:lstStyle/>
        <a:p>
          <a:pPr>
            <a:defRPr sz="1600"/>
          </a:pPr>
          <a:endParaRPr lang="en-US"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3255580547192217E-2"/>
          <c:y val="1.3568387520412927E-2"/>
          <c:w val="0.94602228784039388"/>
          <c:h val="0.88389693982010487"/>
        </c:manualLayout>
      </c:layout>
      <c:lineChart>
        <c:grouping val="standard"/>
        <c:ser>
          <c:idx val="0"/>
          <c:order val="0"/>
          <c:tx>
            <c:strRef>
              <c:f>'Dwelling-Houses'!$G$3</c:f>
              <c:strCache>
                <c:ptCount val="1"/>
                <c:pt idx="0">
                  <c:v>Plans Approved (MA-12)</c:v>
                </c:pt>
              </c:strCache>
            </c:strRef>
          </c:tx>
          <c:marker>
            <c:symbol val="none"/>
          </c:marker>
          <c:cat>
            <c:numRef>
              <c:f>'Dwelling-Houses'!$A$16:$A$263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'Dwelling-Houses'!$G$16:$G$263</c:f>
              <c:numCache>
                <c:formatCode>#,##0</c:formatCode>
                <c:ptCount val="248"/>
                <c:pt idx="0">
                  <c:v>292241.61538461538</c:v>
                </c:pt>
                <c:pt idx="1">
                  <c:v>295742</c:v>
                </c:pt>
                <c:pt idx="2">
                  <c:v>300281.46153846156</c:v>
                </c:pt>
                <c:pt idx="3">
                  <c:v>294810.23076923075</c:v>
                </c:pt>
                <c:pt idx="4">
                  <c:v>296855.30769230769</c:v>
                </c:pt>
                <c:pt idx="5">
                  <c:v>302471.5</c:v>
                </c:pt>
                <c:pt idx="6">
                  <c:v>304976.6875</c:v>
                </c:pt>
                <c:pt idx="7">
                  <c:v>313591.125</c:v>
                </c:pt>
                <c:pt idx="8">
                  <c:v>320267.6875</c:v>
                </c:pt>
                <c:pt idx="9">
                  <c:v>325839.3125</c:v>
                </c:pt>
                <c:pt idx="10">
                  <c:v>331700</c:v>
                </c:pt>
                <c:pt idx="11">
                  <c:v>328620.75</c:v>
                </c:pt>
                <c:pt idx="12">
                  <c:v>328890.625</c:v>
                </c:pt>
                <c:pt idx="13">
                  <c:v>333477.1875</c:v>
                </c:pt>
                <c:pt idx="14">
                  <c:v>340004.25</c:v>
                </c:pt>
                <c:pt idx="15">
                  <c:v>350299.625</c:v>
                </c:pt>
                <c:pt idx="16">
                  <c:v>378586.30769230769</c:v>
                </c:pt>
                <c:pt idx="17">
                  <c:v>384362.46153846156</c:v>
                </c:pt>
                <c:pt idx="18">
                  <c:v>387364.61538461538</c:v>
                </c:pt>
                <c:pt idx="19">
                  <c:v>394005.76923076925</c:v>
                </c:pt>
                <c:pt idx="20">
                  <c:v>392086.69230769231</c:v>
                </c:pt>
                <c:pt idx="21">
                  <c:v>391553.38461538462</c:v>
                </c:pt>
                <c:pt idx="22">
                  <c:v>389650.53846153844</c:v>
                </c:pt>
                <c:pt idx="23">
                  <c:v>378774.61538461538</c:v>
                </c:pt>
                <c:pt idx="24">
                  <c:v>381199.61538461538</c:v>
                </c:pt>
                <c:pt idx="25">
                  <c:v>382073.76923076925</c:v>
                </c:pt>
                <c:pt idx="26">
                  <c:v>381197</c:v>
                </c:pt>
                <c:pt idx="27">
                  <c:v>377027.07692307694</c:v>
                </c:pt>
                <c:pt idx="28">
                  <c:v>381394.30769230769</c:v>
                </c:pt>
                <c:pt idx="29">
                  <c:v>375978.84615384613</c:v>
                </c:pt>
                <c:pt idx="30">
                  <c:v>377558.61538461538</c:v>
                </c:pt>
                <c:pt idx="31">
                  <c:v>374248.69230769231</c:v>
                </c:pt>
                <c:pt idx="32">
                  <c:v>367674.61538461538</c:v>
                </c:pt>
                <c:pt idx="33">
                  <c:v>367053.38461538462</c:v>
                </c:pt>
                <c:pt idx="34">
                  <c:v>361013.69230769231</c:v>
                </c:pt>
                <c:pt idx="35">
                  <c:v>349741</c:v>
                </c:pt>
                <c:pt idx="36">
                  <c:v>348823.38461538462</c:v>
                </c:pt>
                <c:pt idx="37">
                  <c:v>349380</c:v>
                </c:pt>
                <c:pt idx="38">
                  <c:v>344651.46153846156</c:v>
                </c:pt>
                <c:pt idx="39">
                  <c:v>341304.53846153844</c:v>
                </c:pt>
                <c:pt idx="40">
                  <c:v>335787</c:v>
                </c:pt>
                <c:pt idx="41">
                  <c:v>332553.76923076925</c:v>
                </c:pt>
                <c:pt idx="42">
                  <c:v>334854.30769230769</c:v>
                </c:pt>
                <c:pt idx="43">
                  <c:v>329079.69230769231</c:v>
                </c:pt>
                <c:pt idx="44">
                  <c:v>326357.38461538462</c:v>
                </c:pt>
                <c:pt idx="45">
                  <c:v>330934.61538461538</c:v>
                </c:pt>
                <c:pt idx="46">
                  <c:v>328460.84615384613</c:v>
                </c:pt>
                <c:pt idx="47">
                  <c:v>323594.07692307694</c:v>
                </c:pt>
                <c:pt idx="48">
                  <c:v>326239.69230769231</c:v>
                </c:pt>
                <c:pt idx="49">
                  <c:v>331295.76923076925</c:v>
                </c:pt>
                <c:pt idx="50">
                  <c:v>333959.69230769231</c:v>
                </c:pt>
                <c:pt idx="51">
                  <c:v>335122.92307692306</c:v>
                </c:pt>
                <c:pt idx="52">
                  <c:v>335068.53846153844</c:v>
                </c:pt>
                <c:pt idx="53">
                  <c:v>338339.61538461538</c:v>
                </c:pt>
                <c:pt idx="54">
                  <c:v>338024.53846153844</c:v>
                </c:pt>
                <c:pt idx="55">
                  <c:v>335131.30769230769</c:v>
                </c:pt>
                <c:pt idx="56">
                  <c:v>332584.07692307694</c:v>
                </c:pt>
                <c:pt idx="57">
                  <c:v>332942.61538461538</c:v>
                </c:pt>
                <c:pt idx="58">
                  <c:v>322704</c:v>
                </c:pt>
                <c:pt idx="59">
                  <c:v>312008.23076923075</c:v>
                </c:pt>
                <c:pt idx="60">
                  <c:v>307280.15384615387</c:v>
                </c:pt>
                <c:pt idx="61">
                  <c:v>306087.38461538462</c:v>
                </c:pt>
                <c:pt idx="62">
                  <c:v>304953</c:v>
                </c:pt>
                <c:pt idx="63">
                  <c:v>297184.23076923075</c:v>
                </c:pt>
                <c:pt idx="64">
                  <c:v>292283.76923076925</c:v>
                </c:pt>
                <c:pt idx="65">
                  <c:v>288312.38461538462</c:v>
                </c:pt>
                <c:pt idx="66">
                  <c:v>284464.69230769231</c:v>
                </c:pt>
                <c:pt idx="67">
                  <c:v>281787.15384615387</c:v>
                </c:pt>
                <c:pt idx="68">
                  <c:v>280027.61538461538</c:v>
                </c:pt>
                <c:pt idx="69">
                  <c:v>279000.15384615387</c:v>
                </c:pt>
                <c:pt idx="70">
                  <c:v>276313.84615384613</c:v>
                </c:pt>
                <c:pt idx="71">
                  <c:v>272534.23076923075</c:v>
                </c:pt>
                <c:pt idx="72">
                  <c:v>276238.61538461538</c:v>
                </c:pt>
                <c:pt idx="73">
                  <c:v>283769.69230769231</c:v>
                </c:pt>
                <c:pt idx="74">
                  <c:v>290743</c:v>
                </c:pt>
                <c:pt idx="75">
                  <c:v>290763.92307692306</c:v>
                </c:pt>
                <c:pt idx="76">
                  <c:v>303465.92307692306</c:v>
                </c:pt>
                <c:pt idx="77">
                  <c:v>313879.61538461538</c:v>
                </c:pt>
                <c:pt idx="78">
                  <c:v>324479.61538461538</c:v>
                </c:pt>
                <c:pt idx="79">
                  <c:v>331871</c:v>
                </c:pt>
                <c:pt idx="80">
                  <c:v>334193.38461538462</c:v>
                </c:pt>
                <c:pt idx="81">
                  <c:v>343314.92307692306</c:v>
                </c:pt>
                <c:pt idx="82">
                  <c:v>351655.46153846156</c:v>
                </c:pt>
                <c:pt idx="83">
                  <c:v>346929.53846153844</c:v>
                </c:pt>
                <c:pt idx="84">
                  <c:v>353677.23076923075</c:v>
                </c:pt>
                <c:pt idx="85">
                  <c:v>363572.30769230769</c:v>
                </c:pt>
                <c:pt idx="86">
                  <c:v>370408.84615384613</c:v>
                </c:pt>
                <c:pt idx="87">
                  <c:v>368609.23076923075</c:v>
                </c:pt>
                <c:pt idx="88">
                  <c:v>379272.61538461538</c:v>
                </c:pt>
                <c:pt idx="89">
                  <c:v>379070.30769230769</c:v>
                </c:pt>
                <c:pt idx="90">
                  <c:v>379663.84615384613</c:v>
                </c:pt>
                <c:pt idx="91">
                  <c:v>377255.92307692306</c:v>
                </c:pt>
                <c:pt idx="92">
                  <c:v>376674.61538461538</c:v>
                </c:pt>
                <c:pt idx="93">
                  <c:v>383756.84615384613</c:v>
                </c:pt>
                <c:pt idx="94">
                  <c:v>381087.84615384613</c:v>
                </c:pt>
                <c:pt idx="95">
                  <c:v>372217.38461538462</c:v>
                </c:pt>
                <c:pt idx="96">
                  <c:v>379958.53846153844</c:v>
                </c:pt>
                <c:pt idx="97">
                  <c:v>387829.69230769231</c:v>
                </c:pt>
                <c:pt idx="98">
                  <c:v>387004.46153846156</c:v>
                </c:pt>
                <c:pt idx="99">
                  <c:v>391965.23076923075</c:v>
                </c:pt>
                <c:pt idx="100">
                  <c:v>404230.84615384613</c:v>
                </c:pt>
                <c:pt idx="101">
                  <c:v>406605.07692307694</c:v>
                </c:pt>
                <c:pt idx="102">
                  <c:v>416212.92307692306</c:v>
                </c:pt>
                <c:pt idx="103">
                  <c:v>426174.38461538462</c:v>
                </c:pt>
                <c:pt idx="104">
                  <c:v>434743.84615384613</c:v>
                </c:pt>
                <c:pt idx="105">
                  <c:v>447228.53846153844</c:v>
                </c:pt>
                <c:pt idx="106">
                  <c:v>449123.23076923075</c:v>
                </c:pt>
                <c:pt idx="107">
                  <c:v>445195.23076923075</c:v>
                </c:pt>
                <c:pt idx="108">
                  <c:v>452351.46153846156</c:v>
                </c:pt>
                <c:pt idx="109">
                  <c:v>457339</c:v>
                </c:pt>
                <c:pt idx="110">
                  <c:v>461699.07692307694</c:v>
                </c:pt>
                <c:pt idx="111">
                  <c:v>466680.92307692306</c:v>
                </c:pt>
                <c:pt idx="112">
                  <c:v>466698.30769230769</c:v>
                </c:pt>
                <c:pt idx="113">
                  <c:v>469761.30769230769</c:v>
                </c:pt>
                <c:pt idx="114">
                  <c:v>478433.23076923075</c:v>
                </c:pt>
                <c:pt idx="115">
                  <c:v>476026.92307692306</c:v>
                </c:pt>
                <c:pt idx="116">
                  <c:v>479690.07692307694</c:v>
                </c:pt>
                <c:pt idx="117">
                  <c:v>484994.46153846156</c:v>
                </c:pt>
                <c:pt idx="118">
                  <c:v>482505.61538461538</c:v>
                </c:pt>
                <c:pt idx="119">
                  <c:v>475760.61538461538</c:v>
                </c:pt>
                <c:pt idx="120">
                  <c:v>478273.46153846156</c:v>
                </c:pt>
                <c:pt idx="121">
                  <c:v>493298.61538461538</c:v>
                </c:pt>
                <c:pt idx="122">
                  <c:v>507277.07692307694</c:v>
                </c:pt>
                <c:pt idx="123">
                  <c:v>507897.30769230769</c:v>
                </c:pt>
                <c:pt idx="124">
                  <c:v>526894.5384615385</c:v>
                </c:pt>
                <c:pt idx="125">
                  <c:v>544226.61538461538</c:v>
                </c:pt>
                <c:pt idx="126">
                  <c:v>558079.61538461538</c:v>
                </c:pt>
                <c:pt idx="127">
                  <c:v>571151.23076923075</c:v>
                </c:pt>
                <c:pt idx="128">
                  <c:v>585826.92307692312</c:v>
                </c:pt>
                <c:pt idx="129">
                  <c:v>595696.23076923075</c:v>
                </c:pt>
                <c:pt idx="130">
                  <c:v>611666.76923076925</c:v>
                </c:pt>
                <c:pt idx="131">
                  <c:v>610934.92307692312</c:v>
                </c:pt>
                <c:pt idx="132">
                  <c:v>615167.69230769225</c:v>
                </c:pt>
                <c:pt idx="133">
                  <c:v>635892.23076923075</c:v>
                </c:pt>
                <c:pt idx="134">
                  <c:v>636391.76923076925</c:v>
                </c:pt>
                <c:pt idx="135">
                  <c:v>638227.15384615387</c:v>
                </c:pt>
                <c:pt idx="136">
                  <c:v>657811.23076923075</c:v>
                </c:pt>
                <c:pt idx="137">
                  <c:v>661475</c:v>
                </c:pt>
                <c:pt idx="138">
                  <c:v>664470.30769230775</c:v>
                </c:pt>
                <c:pt idx="139">
                  <c:v>664998.76923076925</c:v>
                </c:pt>
                <c:pt idx="140">
                  <c:v>669555.23076923075</c:v>
                </c:pt>
                <c:pt idx="141">
                  <c:v>674177.84615384613</c:v>
                </c:pt>
                <c:pt idx="142">
                  <c:v>679255.07692307688</c:v>
                </c:pt>
                <c:pt idx="143">
                  <c:v>663975.5384615385</c:v>
                </c:pt>
                <c:pt idx="144">
                  <c:v>661083.92307692312</c:v>
                </c:pt>
                <c:pt idx="145">
                  <c:v>673747.4615384615</c:v>
                </c:pt>
                <c:pt idx="146">
                  <c:v>678486.76923076925</c:v>
                </c:pt>
                <c:pt idx="147">
                  <c:v>676193.15384615387</c:v>
                </c:pt>
                <c:pt idx="148">
                  <c:v>684955.30769230775</c:v>
                </c:pt>
                <c:pt idx="149">
                  <c:v>684673.4615384615</c:v>
                </c:pt>
                <c:pt idx="150">
                  <c:v>684360.07692307688</c:v>
                </c:pt>
                <c:pt idx="151">
                  <c:v>687439.5384615385</c:v>
                </c:pt>
                <c:pt idx="152">
                  <c:v>686480.84615384613</c:v>
                </c:pt>
                <c:pt idx="153">
                  <c:v>682698.15384615387</c:v>
                </c:pt>
                <c:pt idx="154">
                  <c:v>684053.4615384615</c:v>
                </c:pt>
                <c:pt idx="155">
                  <c:v>665383.23076923075</c:v>
                </c:pt>
                <c:pt idx="156">
                  <c:v>662063.5384615385</c:v>
                </c:pt>
                <c:pt idx="157">
                  <c:v>675406.23076923075</c:v>
                </c:pt>
                <c:pt idx="158">
                  <c:v>684510.69230769225</c:v>
                </c:pt>
                <c:pt idx="159">
                  <c:v>677230.4615384615</c:v>
                </c:pt>
                <c:pt idx="160">
                  <c:v>697951.92307692312</c:v>
                </c:pt>
                <c:pt idx="161">
                  <c:v>697358.61538461538</c:v>
                </c:pt>
                <c:pt idx="162">
                  <c:v>699381.84615384613</c:v>
                </c:pt>
                <c:pt idx="163">
                  <c:v>699960.61538461538</c:v>
                </c:pt>
                <c:pt idx="164">
                  <c:v>689041.4615384615</c:v>
                </c:pt>
                <c:pt idx="165">
                  <c:v>694175.4615384615</c:v>
                </c:pt>
                <c:pt idx="166">
                  <c:v>680922.15384615387</c:v>
                </c:pt>
                <c:pt idx="167">
                  <c:v>652758.23076923075</c:v>
                </c:pt>
                <c:pt idx="168">
                  <c:v>646265.4615384615</c:v>
                </c:pt>
                <c:pt idx="169">
                  <c:v>645387.38461538462</c:v>
                </c:pt>
                <c:pt idx="170">
                  <c:v>636948.69230769225</c:v>
                </c:pt>
                <c:pt idx="171">
                  <c:v>619533.07692307688</c:v>
                </c:pt>
                <c:pt idx="172">
                  <c:v>610722.5384615385</c:v>
                </c:pt>
                <c:pt idx="173">
                  <c:v>587527.5384615385</c:v>
                </c:pt>
                <c:pt idx="174">
                  <c:v>573132.4615384615</c:v>
                </c:pt>
                <c:pt idx="175">
                  <c:v>548853.76923076925</c:v>
                </c:pt>
                <c:pt idx="176">
                  <c:v>522724.61538461538</c:v>
                </c:pt>
                <c:pt idx="177">
                  <c:v>506160.46153846156</c:v>
                </c:pt>
                <c:pt idx="178">
                  <c:v>474489.07692307694</c:v>
                </c:pt>
                <c:pt idx="179">
                  <c:v>451885.92307692306</c:v>
                </c:pt>
                <c:pt idx="180">
                  <c:v>439939.38461538462</c:v>
                </c:pt>
                <c:pt idx="181">
                  <c:v>431312.46153846156</c:v>
                </c:pt>
                <c:pt idx="182">
                  <c:v>416640.15384615387</c:v>
                </c:pt>
                <c:pt idx="183">
                  <c:v>396749.84615384613</c:v>
                </c:pt>
                <c:pt idx="184">
                  <c:v>384316.92307692306</c:v>
                </c:pt>
                <c:pt idx="185">
                  <c:v>372239.46153846156</c:v>
                </c:pt>
                <c:pt idx="186">
                  <c:v>355588.69230769231</c:v>
                </c:pt>
                <c:pt idx="187">
                  <c:v>335436.38461538462</c:v>
                </c:pt>
                <c:pt idx="188">
                  <c:v>325463</c:v>
                </c:pt>
                <c:pt idx="189">
                  <c:v>318352.84615384613</c:v>
                </c:pt>
                <c:pt idx="190">
                  <c:v>310384.84615384613</c:v>
                </c:pt>
                <c:pt idx="191">
                  <c:v>301414.30769230769</c:v>
                </c:pt>
                <c:pt idx="192">
                  <c:v>296335.84615384613</c:v>
                </c:pt>
                <c:pt idx="193">
                  <c:v>300758.07692307694</c:v>
                </c:pt>
                <c:pt idx="194">
                  <c:v>299856.07692307694</c:v>
                </c:pt>
                <c:pt idx="195">
                  <c:v>297302.30769230769</c:v>
                </c:pt>
                <c:pt idx="196">
                  <c:v>301829.53846153844</c:v>
                </c:pt>
                <c:pt idx="197">
                  <c:v>302424.30769230769</c:v>
                </c:pt>
                <c:pt idx="198">
                  <c:v>305085.23076923075</c:v>
                </c:pt>
                <c:pt idx="199">
                  <c:v>309847.30769230769</c:v>
                </c:pt>
                <c:pt idx="200">
                  <c:v>314213.15384615387</c:v>
                </c:pt>
                <c:pt idx="201">
                  <c:v>314346.38461538462</c:v>
                </c:pt>
                <c:pt idx="202">
                  <c:v>315484.53846153844</c:v>
                </c:pt>
                <c:pt idx="203">
                  <c:v>311389.61538461538</c:v>
                </c:pt>
                <c:pt idx="204">
                  <c:v>311094.84615384613</c:v>
                </c:pt>
                <c:pt idx="205">
                  <c:v>315544.92307692306</c:v>
                </c:pt>
                <c:pt idx="206">
                  <c:v>318229.38461538462</c:v>
                </c:pt>
                <c:pt idx="207">
                  <c:v>314869.69230769231</c:v>
                </c:pt>
                <c:pt idx="208">
                  <c:v>321354.15384615387</c:v>
                </c:pt>
                <c:pt idx="209">
                  <c:v>321901</c:v>
                </c:pt>
                <c:pt idx="210">
                  <c:v>318912</c:v>
                </c:pt>
                <c:pt idx="211">
                  <c:v>315997.76923076925</c:v>
                </c:pt>
                <c:pt idx="212">
                  <c:v>311532.92307692306</c:v>
                </c:pt>
                <c:pt idx="213">
                  <c:v>310155.46153846156</c:v>
                </c:pt>
                <c:pt idx="214">
                  <c:v>313708.76923076925</c:v>
                </c:pt>
                <c:pt idx="215">
                  <c:v>308884.92307692306</c:v>
                </c:pt>
                <c:pt idx="216">
                  <c:v>308518.92307692306</c:v>
                </c:pt>
                <c:pt idx="217">
                  <c:v>317461.46153846156</c:v>
                </c:pt>
                <c:pt idx="218">
                  <c:v>318033.76923076925</c:v>
                </c:pt>
                <c:pt idx="219">
                  <c:v>312112.92307692306</c:v>
                </c:pt>
                <c:pt idx="220">
                  <c:v>317785.38461538462</c:v>
                </c:pt>
                <c:pt idx="221">
                  <c:v>315017</c:v>
                </c:pt>
                <c:pt idx="222">
                  <c:v>316588.69230769231</c:v>
                </c:pt>
                <c:pt idx="223">
                  <c:v>321875.15384615387</c:v>
                </c:pt>
                <c:pt idx="224">
                  <c:v>319958.30769230769</c:v>
                </c:pt>
                <c:pt idx="225">
                  <c:v>323894.76923076925</c:v>
                </c:pt>
                <c:pt idx="226">
                  <c:v>328966.07692307694</c:v>
                </c:pt>
                <c:pt idx="227">
                  <c:v>319271.30769230769</c:v>
                </c:pt>
                <c:pt idx="228">
                  <c:v>319797.92307692306</c:v>
                </c:pt>
                <c:pt idx="229">
                  <c:v>326879.69230769231</c:v>
                </c:pt>
                <c:pt idx="230">
                  <c:v>324875</c:v>
                </c:pt>
                <c:pt idx="231">
                  <c:v>329434.07692307694</c:v>
                </c:pt>
                <c:pt idx="232">
                  <c:v>338976.15384615387</c:v>
                </c:pt>
                <c:pt idx="233">
                  <c:v>342568.53846153844</c:v>
                </c:pt>
                <c:pt idx="234">
                  <c:v>348375.07692307694</c:v>
                </c:pt>
                <c:pt idx="235">
                  <c:v>351166.53846153844</c:v>
                </c:pt>
                <c:pt idx="236">
                  <c:v>347149.69230769231</c:v>
                </c:pt>
                <c:pt idx="237">
                  <c:v>354164</c:v>
                </c:pt>
                <c:pt idx="238">
                  <c:v>353373.07692307694</c:v>
                </c:pt>
                <c:pt idx="239">
                  <c:v>343465.69230769231</c:v>
                </c:pt>
                <c:pt idx="240">
                  <c:v>350613.07692307694</c:v>
                </c:pt>
                <c:pt idx="241">
                  <c:v>357877.84615384613</c:v>
                </c:pt>
                <c:pt idx="242">
                  <c:v>357464</c:v>
                </c:pt>
                <c:pt idx="243">
                  <c:v>357192.69230769231</c:v>
                </c:pt>
                <c:pt idx="244">
                  <c:v>355824.61538461538</c:v>
                </c:pt>
                <c:pt idx="245">
                  <c:v>358659.69230769231</c:v>
                </c:pt>
                <c:pt idx="246">
                  <c:v>363091.23076923075</c:v>
                </c:pt>
                <c:pt idx="247">
                  <c:v>364708.23076923075</c:v>
                </c:pt>
              </c:numCache>
            </c:numRef>
          </c:val>
        </c:ser>
        <c:ser>
          <c:idx val="1"/>
          <c:order val="1"/>
          <c:tx>
            <c:strRef>
              <c:f>'Dwelling-Houses'!$H$3</c:f>
              <c:strCache>
                <c:ptCount val="1"/>
                <c:pt idx="0">
                  <c:v>Buildings Completed (MA-12)</c:v>
                </c:pt>
              </c:strCache>
            </c:strRef>
          </c:tx>
          <c:marker>
            <c:symbol val="none"/>
          </c:marker>
          <c:cat>
            <c:numRef>
              <c:f>'Dwelling-Houses'!$A$16:$A$263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'Dwelling-Houses'!$H$16:$H$263</c:f>
              <c:numCache>
                <c:formatCode>#,##0</c:formatCode>
                <c:ptCount val="248"/>
                <c:pt idx="0">
                  <c:v>220211.15384615384</c:v>
                </c:pt>
                <c:pt idx="1">
                  <c:v>223930.92307692306</c:v>
                </c:pt>
                <c:pt idx="2">
                  <c:v>222260</c:v>
                </c:pt>
                <c:pt idx="3">
                  <c:v>218676.61538461538</c:v>
                </c:pt>
                <c:pt idx="4">
                  <c:v>219534.69230769231</c:v>
                </c:pt>
                <c:pt idx="5">
                  <c:v>220002.5625</c:v>
                </c:pt>
                <c:pt idx="6">
                  <c:v>217159.0625</c:v>
                </c:pt>
                <c:pt idx="7">
                  <c:v>219899.4375</c:v>
                </c:pt>
                <c:pt idx="8">
                  <c:v>219616.625</c:v>
                </c:pt>
                <c:pt idx="9">
                  <c:v>218385.9375</c:v>
                </c:pt>
                <c:pt idx="10">
                  <c:v>216660.5625</c:v>
                </c:pt>
                <c:pt idx="11">
                  <c:v>215995.5</c:v>
                </c:pt>
                <c:pt idx="12">
                  <c:v>214030.0625</c:v>
                </c:pt>
                <c:pt idx="13">
                  <c:v>216753.6875</c:v>
                </c:pt>
                <c:pt idx="14">
                  <c:v>214713.4375</c:v>
                </c:pt>
                <c:pt idx="15">
                  <c:v>215151.8125</c:v>
                </c:pt>
                <c:pt idx="16">
                  <c:v>223556.07692307694</c:v>
                </c:pt>
                <c:pt idx="17">
                  <c:v>226525.38461538462</c:v>
                </c:pt>
                <c:pt idx="18">
                  <c:v>226325.38461538462</c:v>
                </c:pt>
                <c:pt idx="19">
                  <c:v>233482.30769230769</c:v>
                </c:pt>
                <c:pt idx="20">
                  <c:v>233743.92307692306</c:v>
                </c:pt>
                <c:pt idx="21">
                  <c:v>232525.53846153847</c:v>
                </c:pt>
                <c:pt idx="22">
                  <c:v>232168.38461538462</c:v>
                </c:pt>
                <c:pt idx="23">
                  <c:v>230729.38461538462</c:v>
                </c:pt>
                <c:pt idx="24">
                  <c:v>228182.07692307694</c:v>
                </c:pt>
                <c:pt idx="25">
                  <c:v>231310</c:v>
                </c:pt>
                <c:pt idx="26">
                  <c:v>230200.69230769231</c:v>
                </c:pt>
                <c:pt idx="27">
                  <c:v>232057.53846153847</c:v>
                </c:pt>
                <c:pt idx="28">
                  <c:v>235092.30769230769</c:v>
                </c:pt>
                <c:pt idx="29">
                  <c:v>231648.23076923078</c:v>
                </c:pt>
                <c:pt idx="30">
                  <c:v>230993.23076923078</c:v>
                </c:pt>
                <c:pt idx="31">
                  <c:v>232886.92307692306</c:v>
                </c:pt>
                <c:pt idx="32">
                  <c:v>232047.46153846153</c:v>
                </c:pt>
                <c:pt idx="33">
                  <c:v>237163.76923076922</c:v>
                </c:pt>
                <c:pt idx="34">
                  <c:v>241406.92307692306</c:v>
                </c:pt>
                <c:pt idx="35">
                  <c:v>240130.53846153847</c:v>
                </c:pt>
                <c:pt idx="36">
                  <c:v>238512.61538461538</c:v>
                </c:pt>
                <c:pt idx="37">
                  <c:v>237950.15384615384</c:v>
                </c:pt>
                <c:pt idx="38">
                  <c:v>232612.84615384616</c:v>
                </c:pt>
                <c:pt idx="39">
                  <c:v>229209.76923076922</c:v>
                </c:pt>
                <c:pt idx="40">
                  <c:v>224473.61538461538</c:v>
                </c:pt>
                <c:pt idx="41">
                  <c:v>220858.46153846153</c:v>
                </c:pt>
                <c:pt idx="42">
                  <c:v>220981.53846153847</c:v>
                </c:pt>
                <c:pt idx="43">
                  <c:v>215293.15384615384</c:v>
                </c:pt>
                <c:pt idx="44">
                  <c:v>210873.92307692306</c:v>
                </c:pt>
                <c:pt idx="45">
                  <c:v>208337.61538461538</c:v>
                </c:pt>
                <c:pt idx="46">
                  <c:v>203243.84615384616</c:v>
                </c:pt>
                <c:pt idx="47">
                  <c:v>197029.07692307694</c:v>
                </c:pt>
                <c:pt idx="48">
                  <c:v>193567.30769230769</c:v>
                </c:pt>
                <c:pt idx="49">
                  <c:v>193372.69230769231</c:v>
                </c:pt>
                <c:pt idx="50">
                  <c:v>195882</c:v>
                </c:pt>
                <c:pt idx="51">
                  <c:v>197713.46153846153</c:v>
                </c:pt>
                <c:pt idx="52">
                  <c:v>199013.38461538462</c:v>
                </c:pt>
                <c:pt idx="53">
                  <c:v>201039.69230769231</c:v>
                </c:pt>
                <c:pt idx="54">
                  <c:v>204858.69230769231</c:v>
                </c:pt>
                <c:pt idx="55">
                  <c:v>205091.15384615384</c:v>
                </c:pt>
                <c:pt idx="56">
                  <c:v>208512.15384615384</c:v>
                </c:pt>
                <c:pt idx="57">
                  <c:v>210969</c:v>
                </c:pt>
                <c:pt idx="58">
                  <c:v>212371.23076923078</c:v>
                </c:pt>
                <c:pt idx="59">
                  <c:v>204894.46153846153</c:v>
                </c:pt>
                <c:pt idx="60">
                  <c:v>203622.92307692306</c:v>
                </c:pt>
                <c:pt idx="61">
                  <c:v>206042.23076923078</c:v>
                </c:pt>
                <c:pt idx="62">
                  <c:v>205040.15384615384</c:v>
                </c:pt>
                <c:pt idx="63">
                  <c:v>198921.30769230769</c:v>
                </c:pt>
                <c:pt idx="64">
                  <c:v>196467.38461538462</c:v>
                </c:pt>
                <c:pt idx="65">
                  <c:v>194697.76923076922</c:v>
                </c:pt>
                <c:pt idx="66">
                  <c:v>192164.92307692306</c:v>
                </c:pt>
                <c:pt idx="67">
                  <c:v>189158.53846153847</c:v>
                </c:pt>
                <c:pt idx="68">
                  <c:v>186049.07692307694</c:v>
                </c:pt>
                <c:pt idx="69">
                  <c:v>183589.07692307694</c:v>
                </c:pt>
                <c:pt idx="70">
                  <c:v>179852.23076923078</c:v>
                </c:pt>
                <c:pt idx="71">
                  <c:v>171834.69230769231</c:v>
                </c:pt>
                <c:pt idx="72">
                  <c:v>171512.76923076922</c:v>
                </c:pt>
                <c:pt idx="73">
                  <c:v>170422.92307692306</c:v>
                </c:pt>
                <c:pt idx="74">
                  <c:v>169188.46153846153</c:v>
                </c:pt>
                <c:pt idx="75">
                  <c:v>164616.69230769231</c:v>
                </c:pt>
                <c:pt idx="76">
                  <c:v>167452.15384615384</c:v>
                </c:pt>
                <c:pt idx="77">
                  <c:v>168442.15384615384</c:v>
                </c:pt>
                <c:pt idx="78">
                  <c:v>168288.61538461538</c:v>
                </c:pt>
                <c:pt idx="79">
                  <c:v>168650.84615384616</c:v>
                </c:pt>
                <c:pt idx="80">
                  <c:v>169926.69230769231</c:v>
                </c:pt>
                <c:pt idx="81">
                  <c:v>171429.15384615384</c:v>
                </c:pt>
                <c:pt idx="82">
                  <c:v>176291.15384615384</c:v>
                </c:pt>
                <c:pt idx="83">
                  <c:v>173462.46153846153</c:v>
                </c:pt>
                <c:pt idx="84">
                  <c:v>174804.92307692306</c:v>
                </c:pt>
                <c:pt idx="85">
                  <c:v>178969.07692307694</c:v>
                </c:pt>
                <c:pt idx="86">
                  <c:v>183014.30769230769</c:v>
                </c:pt>
                <c:pt idx="87">
                  <c:v>182402.92307692306</c:v>
                </c:pt>
                <c:pt idx="88">
                  <c:v>189462.38461538462</c:v>
                </c:pt>
                <c:pt idx="89">
                  <c:v>191967.92307692306</c:v>
                </c:pt>
                <c:pt idx="90">
                  <c:v>192884.53846153847</c:v>
                </c:pt>
                <c:pt idx="91">
                  <c:v>192177.92307692306</c:v>
                </c:pt>
                <c:pt idx="92">
                  <c:v>192212</c:v>
                </c:pt>
                <c:pt idx="93">
                  <c:v>195699.30769230769</c:v>
                </c:pt>
                <c:pt idx="94">
                  <c:v>199772.15384615384</c:v>
                </c:pt>
                <c:pt idx="95">
                  <c:v>196755.30769230769</c:v>
                </c:pt>
                <c:pt idx="96">
                  <c:v>200147.38461538462</c:v>
                </c:pt>
                <c:pt idx="97">
                  <c:v>201558</c:v>
                </c:pt>
                <c:pt idx="98">
                  <c:v>204057.76923076922</c:v>
                </c:pt>
                <c:pt idx="99">
                  <c:v>207490.07692307694</c:v>
                </c:pt>
                <c:pt idx="100">
                  <c:v>214772.30769230769</c:v>
                </c:pt>
                <c:pt idx="101">
                  <c:v>216695.61538461538</c:v>
                </c:pt>
                <c:pt idx="102">
                  <c:v>220419.46153846153</c:v>
                </c:pt>
                <c:pt idx="103">
                  <c:v>225310.15384615384</c:v>
                </c:pt>
                <c:pt idx="104">
                  <c:v>232847.84615384616</c:v>
                </c:pt>
                <c:pt idx="105">
                  <c:v>245112.30769230769</c:v>
                </c:pt>
                <c:pt idx="106">
                  <c:v>249198.07692307694</c:v>
                </c:pt>
                <c:pt idx="107">
                  <c:v>251915.61538461538</c:v>
                </c:pt>
                <c:pt idx="108">
                  <c:v>253649.53846153847</c:v>
                </c:pt>
                <c:pt idx="109">
                  <c:v>256031.53846153847</c:v>
                </c:pt>
                <c:pt idx="110">
                  <c:v>264454.84615384613</c:v>
                </c:pt>
                <c:pt idx="111">
                  <c:v>266488.92307692306</c:v>
                </c:pt>
                <c:pt idx="112">
                  <c:v>268183.69230769231</c:v>
                </c:pt>
                <c:pt idx="113">
                  <c:v>269252.38461538462</c:v>
                </c:pt>
                <c:pt idx="114">
                  <c:v>277112.30769230769</c:v>
                </c:pt>
                <c:pt idx="115">
                  <c:v>280567.15384615387</c:v>
                </c:pt>
                <c:pt idx="116">
                  <c:v>282750.07692307694</c:v>
                </c:pt>
                <c:pt idx="117">
                  <c:v>285358</c:v>
                </c:pt>
                <c:pt idx="118">
                  <c:v>281966.38461538462</c:v>
                </c:pt>
                <c:pt idx="119">
                  <c:v>278562.46153846156</c:v>
                </c:pt>
                <c:pt idx="120">
                  <c:v>274115.61538461538</c:v>
                </c:pt>
                <c:pt idx="121">
                  <c:v>276884.53846153844</c:v>
                </c:pt>
                <c:pt idx="122">
                  <c:v>280681.84615384613</c:v>
                </c:pt>
                <c:pt idx="123">
                  <c:v>278488.69230769231</c:v>
                </c:pt>
                <c:pt idx="124">
                  <c:v>283482.76923076925</c:v>
                </c:pt>
                <c:pt idx="125">
                  <c:v>286510.15384615387</c:v>
                </c:pt>
                <c:pt idx="126">
                  <c:v>295802.53846153844</c:v>
                </c:pt>
                <c:pt idx="127">
                  <c:v>294836.46153846156</c:v>
                </c:pt>
                <c:pt idx="128">
                  <c:v>299667.53846153844</c:v>
                </c:pt>
                <c:pt idx="129">
                  <c:v>309151.92307692306</c:v>
                </c:pt>
                <c:pt idx="130">
                  <c:v>320666.46153846156</c:v>
                </c:pt>
                <c:pt idx="131">
                  <c:v>323761.69230769231</c:v>
                </c:pt>
                <c:pt idx="132">
                  <c:v>323235</c:v>
                </c:pt>
                <c:pt idx="133">
                  <c:v>330764.38461538462</c:v>
                </c:pt>
                <c:pt idx="134">
                  <c:v>338579.30769230769</c:v>
                </c:pt>
                <c:pt idx="135">
                  <c:v>344466.46153846156</c:v>
                </c:pt>
                <c:pt idx="136">
                  <c:v>358201.15384615387</c:v>
                </c:pt>
                <c:pt idx="137">
                  <c:v>362977</c:v>
                </c:pt>
                <c:pt idx="138">
                  <c:v>367244.61538461538</c:v>
                </c:pt>
                <c:pt idx="139">
                  <c:v>374973.69230769231</c:v>
                </c:pt>
                <c:pt idx="140">
                  <c:v>385577</c:v>
                </c:pt>
                <c:pt idx="141">
                  <c:v>393254.84615384613</c:v>
                </c:pt>
                <c:pt idx="142">
                  <c:v>403480.30769230769</c:v>
                </c:pt>
                <c:pt idx="143">
                  <c:v>404344.46153846156</c:v>
                </c:pt>
                <c:pt idx="144">
                  <c:v>396839.30769230769</c:v>
                </c:pt>
                <c:pt idx="145">
                  <c:v>403909.23076923075</c:v>
                </c:pt>
                <c:pt idx="146">
                  <c:v>411907.07692307694</c:v>
                </c:pt>
                <c:pt idx="147">
                  <c:v>410936.07692307694</c:v>
                </c:pt>
                <c:pt idx="148">
                  <c:v>415311.07692307694</c:v>
                </c:pt>
                <c:pt idx="149">
                  <c:v>415505.46153846156</c:v>
                </c:pt>
                <c:pt idx="150">
                  <c:v>420971.46153846156</c:v>
                </c:pt>
                <c:pt idx="151">
                  <c:v>426122.61538461538</c:v>
                </c:pt>
                <c:pt idx="152">
                  <c:v>423048.38461538462</c:v>
                </c:pt>
                <c:pt idx="153">
                  <c:v>421863.38461538462</c:v>
                </c:pt>
                <c:pt idx="154">
                  <c:v>422072</c:v>
                </c:pt>
                <c:pt idx="155">
                  <c:v>415625.30769230769</c:v>
                </c:pt>
                <c:pt idx="156">
                  <c:v>403795.15384615387</c:v>
                </c:pt>
                <c:pt idx="157">
                  <c:v>414517.07692307694</c:v>
                </c:pt>
                <c:pt idx="158">
                  <c:v>417589</c:v>
                </c:pt>
                <c:pt idx="159">
                  <c:v>416259.76923076925</c:v>
                </c:pt>
                <c:pt idx="160">
                  <c:v>426622.76923076925</c:v>
                </c:pt>
                <c:pt idx="161">
                  <c:v>424499.92307692306</c:v>
                </c:pt>
                <c:pt idx="162">
                  <c:v>425112.30769230769</c:v>
                </c:pt>
                <c:pt idx="163">
                  <c:v>429312.84615384613</c:v>
                </c:pt>
                <c:pt idx="164">
                  <c:v>425282.07692307694</c:v>
                </c:pt>
                <c:pt idx="165">
                  <c:v>424750.07692307694</c:v>
                </c:pt>
                <c:pt idx="166">
                  <c:v>425094.38461538462</c:v>
                </c:pt>
                <c:pt idx="167">
                  <c:v>422393.15384615387</c:v>
                </c:pt>
                <c:pt idx="168">
                  <c:v>410236.84615384613</c:v>
                </c:pt>
                <c:pt idx="169">
                  <c:v>415770.92307692306</c:v>
                </c:pt>
                <c:pt idx="170">
                  <c:v>418818</c:v>
                </c:pt>
                <c:pt idx="171">
                  <c:v>419125.23076923075</c:v>
                </c:pt>
                <c:pt idx="172">
                  <c:v>413961</c:v>
                </c:pt>
                <c:pt idx="173">
                  <c:v>404328.84615384613</c:v>
                </c:pt>
                <c:pt idx="174">
                  <c:v>407866.07692307694</c:v>
                </c:pt>
                <c:pt idx="175">
                  <c:v>404441.38461538462</c:v>
                </c:pt>
                <c:pt idx="176">
                  <c:v>400567.53846153844</c:v>
                </c:pt>
                <c:pt idx="177">
                  <c:v>402439.61538461538</c:v>
                </c:pt>
                <c:pt idx="178">
                  <c:v>403563.61538461538</c:v>
                </c:pt>
                <c:pt idx="179">
                  <c:v>399071.76923076925</c:v>
                </c:pt>
                <c:pt idx="180">
                  <c:v>387935.92307692306</c:v>
                </c:pt>
                <c:pt idx="181">
                  <c:v>392170.76923076925</c:v>
                </c:pt>
                <c:pt idx="182">
                  <c:v>388146.61538461538</c:v>
                </c:pt>
                <c:pt idx="183">
                  <c:v>374895.46153846156</c:v>
                </c:pt>
                <c:pt idx="184">
                  <c:v>367769.07692307694</c:v>
                </c:pt>
                <c:pt idx="185">
                  <c:v>365250.23076923075</c:v>
                </c:pt>
                <c:pt idx="186">
                  <c:v>362848.38461538462</c:v>
                </c:pt>
                <c:pt idx="187">
                  <c:v>353044.23076923075</c:v>
                </c:pt>
                <c:pt idx="188">
                  <c:v>344866.38461538462</c:v>
                </c:pt>
                <c:pt idx="189">
                  <c:v>334944.38461538462</c:v>
                </c:pt>
                <c:pt idx="190">
                  <c:v>328421.92307692306</c:v>
                </c:pt>
                <c:pt idx="191">
                  <c:v>313315.15384615387</c:v>
                </c:pt>
                <c:pt idx="192">
                  <c:v>296880.23076923075</c:v>
                </c:pt>
                <c:pt idx="193">
                  <c:v>293188.61538461538</c:v>
                </c:pt>
                <c:pt idx="194">
                  <c:v>281385.30769230769</c:v>
                </c:pt>
                <c:pt idx="195">
                  <c:v>270800.15384615387</c:v>
                </c:pt>
                <c:pt idx="196">
                  <c:v>271302.15384615387</c:v>
                </c:pt>
                <c:pt idx="197">
                  <c:v>265132.69230769231</c:v>
                </c:pt>
                <c:pt idx="198">
                  <c:v>262324.07692307694</c:v>
                </c:pt>
                <c:pt idx="199">
                  <c:v>258067.38461538462</c:v>
                </c:pt>
                <c:pt idx="200">
                  <c:v>250996.76923076922</c:v>
                </c:pt>
                <c:pt idx="201">
                  <c:v>246931.07692307694</c:v>
                </c:pt>
                <c:pt idx="202">
                  <c:v>242017.92307692306</c:v>
                </c:pt>
                <c:pt idx="203">
                  <c:v>234726.61538461538</c:v>
                </c:pt>
                <c:pt idx="204">
                  <c:v>226120.30769230769</c:v>
                </c:pt>
                <c:pt idx="205">
                  <c:v>226893.92307692306</c:v>
                </c:pt>
                <c:pt idx="206">
                  <c:v>229232.46153846153</c:v>
                </c:pt>
                <c:pt idx="207">
                  <c:v>228778.92307692306</c:v>
                </c:pt>
                <c:pt idx="208">
                  <c:v>230655.07692307694</c:v>
                </c:pt>
                <c:pt idx="209">
                  <c:v>230195.23076923078</c:v>
                </c:pt>
                <c:pt idx="210">
                  <c:v>231839.92307692306</c:v>
                </c:pt>
                <c:pt idx="211">
                  <c:v>228967.07692307694</c:v>
                </c:pt>
                <c:pt idx="212">
                  <c:v>230013.07692307694</c:v>
                </c:pt>
                <c:pt idx="213">
                  <c:v>231598.76923076922</c:v>
                </c:pt>
                <c:pt idx="214">
                  <c:v>232445.23076923078</c:v>
                </c:pt>
                <c:pt idx="215">
                  <c:v>231224</c:v>
                </c:pt>
                <c:pt idx="216">
                  <c:v>227265.92307692306</c:v>
                </c:pt>
                <c:pt idx="217">
                  <c:v>233419.84615384616</c:v>
                </c:pt>
                <c:pt idx="218">
                  <c:v>237363.76923076922</c:v>
                </c:pt>
                <c:pt idx="219">
                  <c:v>232320.84615384616</c:v>
                </c:pt>
                <c:pt idx="220">
                  <c:v>236218.53846153847</c:v>
                </c:pt>
                <c:pt idx="221">
                  <c:v>236458.76923076922</c:v>
                </c:pt>
                <c:pt idx="222">
                  <c:v>237954</c:v>
                </c:pt>
                <c:pt idx="223">
                  <c:v>237540.76923076922</c:v>
                </c:pt>
                <c:pt idx="224">
                  <c:v>236505.30769230769</c:v>
                </c:pt>
                <c:pt idx="225">
                  <c:v>232493.15384615384</c:v>
                </c:pt>
                <c:pt idx="226">
                  <c:v>236783.38461538462</c:v>
                </c:pt>
                <c:pt idx="227">
                  <c:v>234471.38461538462</c:v>
                </c:pt>
                <c:pt idx="228">
                  <c:v>231454.69230769231</c:v>
                </c:pt>
                <c:pt idx="229">
                  <c:v>234009.76923076922</c:v>
                </c:pt>
                <c:pt idx="230">
                  <c:v>231007.38461538462</c:v>
                </c:pt>
                <c:pt idx="231">
                  <c:v>232647.61538461538</c:v>
                </c:pt>
                <c:pt idx="232">
                  <c:v>234987.69230769231</c:v>
                </c:pt>
                <c:pt idx="233">
                  <c:v>237850.23076923078</c:v>
                </c:pt>
                <c:pt idx="234">
                  <c:v>240157.15384615384</c:v>
                </c:pt>
                <c:pt idx="235">
                  <c:v>239403.69230769231</c:v>
                </c:pt>
                <c:pt idx="236">
                  <c:v>237758.30769230769</c:v>
                </c:pt>
                <c:pt idx="237">
                  <c:v>240373.92307692306</c:v>
                </c:pt>
                <c:pt idx="238">
                  <c:v>243675</c:v>
                </c:pt>
                <c:pt idx="239">
                  <c:v>237268.07692307694</c:v>
                </c:pt>
                <c:pt idx="240">
                  <c:v>236835.69230769231</c:v>
                </c:pt>
                <c:pt idx="241">
                  <c:v>237358.61538461538</c:v>
                </c:pt>
                <c:pt idx="242">
                  <c:v>234676.15384615384</c:v>
                </c:pt>
                <c:pt idx="243">
                  <c:v>234069.23076923078</c:v>
                </c:pt>
                <c:pt idx="244">
                  <c:v>227639.92307692306</c:v>
                </c:pt>
                <c:pt idx="245">
                  <c:v>225585.69230769231</c:v>
                </c:pt>
                <c:pt idx="246">
                  <c:v>222806.46153846153</c:v>
                </c:pt>
                <c:pt idx="247">
                  <c:v>223356.46153846153</c:v>
                </c:pt>
              </c:numCache>
            </c:numRef>
          </c:val>
        </c:ser>
        <c:ser>
          <c:idx val="2"/>
          <c:order val="2"/>
          <c:tx>
            <c:strRef>
              <c:f>'Dwelling-Houses'!$I$3</c:f>
              <c:strCache>
                <c:ptCount val="1"/>
                <c:pt idx="0">
                  <c:v>1 Lag</c:v>
                </c:pt>
              </c:strCache>
            </c:strRef>
          </c:tx>
          <c:spPr>
            <a:ln w="698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'Dwelling-Houses'!$A$16:$A$263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'Dwelling-Houses'!$I$16:$I$263</c:f>
              <c:numCache>
                <c:formatCode>#,##0</c:formatCode>
                <c:ptCount val="248"/>
                <c:pt idx="0">
                  <c:v>223930.92307692306</c:v>
                </c:pt>
                <c:pt idx="1">
                  <c:v>222260</c:v>
                </c:pt>
                <c:pt idx="2">
                  <c:v>218676.61538461538</c:v>
                </c:pt>
                <c:pt idx="3">
                  <c:v>219534.69230769231</c:v>
                </c:pt>
                <c:pt idx="4">
                  <c:v>220002.5625</c:v>
                </c:pt>
                <c:pt idx="5">
                  <c:v>217159.0625</c:v>
                </c:pt>
                <c:pt idx="6">
                  <c:v>219899.4375</c:v>
                </c:pt>
                <c:pt idx="7">
                  <c:v>219616.625</c:v>
                </c:pt>
                <c:pt idx="8">
                  <c:v>218385.9375</c:v>
                </c:pt>
                <c:pt idx="9">
                  <c:v>216660.5625</c:v>
                </c:pt>
                <c:pt idx="10">
                  <c:v>215995.5</c:v>
                </c:pt>
                <c:pt idx="11">
                  <c:v>214030.0625</c:v>
                </c:pt>
                <c:pt idx="12">
                  <c:v>216753.6875</c:v>
                </c:pt>
                <c:pt idx="13">
                  <c:v>214713.4375</c:v>
                </c:pt>
                <c:pt idx="14">
                  <c:v>215151.8125</c:v>
                </c:pt>
                <c:pt idx="15">
                  <c:v>223556.07692307694</c:v>
                </c:pt>
                <c:pt idx="16">
                  <c:v>226525.38461538462</c:v>
                </c:pt>
                <c:pt idx="17">
                  <c:v>226325.38461538462</c:v>
                </c:pt>
                <c:pt idx="18">
                  <c:v>233482.30769230769</c:v>
                </c:pt>
                <c:pt idx="19">
                  <c:v>233743.92307692306</c:v>
                </c:pt>
                <c:pt idx="20">
                  <c:v>232525.53846153847</c:v>
                </c:pt>
                <c:pt idx="21">
                  <c:v>232168.38461538462</c:v>
                </c:pt>
                <c:pt idx="22">
                  <c:v>230729.38461538462</c:v>
                </c:pt>
                <c:pt idx="23">
                  <c:v>228182.07692307694</c:v>
                </c:pt>
                <c:pt idx="24">
                  <c:v>231310</c:v>
                </c:pt>
                <c:pt idx="25">
                  <c:v>230200.69230769231</c:v>
                </c:pt>
                <c:pt idx="26">
                  <c:v>232057.53846153847</c:v>
                </c:pt>
                <c:pt idx="27">
                  <c:v>235092.30769230769</c:v>
                </c:pt>
                <c:pt idx="28">
                  <c:v>231648.23076923078</c:v>
                </c:pt>
                <c:pt idx="29">
                  <c:v>230993.23076923078</c:v>
                </c:pt>
                <c:pt idx="30">
                  <c:v>232886.92307692306</c:v>
                </c:pt>
                <c:pt idx="31">
                  <c:v>232047.46153846153</c:v>
                </c:pt>
                <c:pt idx="32">
                  <c:v>237163.76923076922</c:v>
                </c:pt>
                <c:pt idx="33">
                  <c:v>241406.92307692306</c:v>
                </c:pt>
                <c:pt idx="34">
                  <c:v>240130.53846153847</c:v>
                </c:pt>
                <c:pt idx="35">
                  <c:v>238512.61538461538</c:v>
                </c:pt>
                <c:pt idx="36">
                  <c:v>237950.15384615384</c:v>
                </c:pt>
                <c:pt idx="37">
                  <c:v>232612.84615384616</c:v>
                </c:pt>
                <c:pt idx="38">
                  <c:v>229209.76923076922</c:v>
                </c:pt>
                <c:pt idx="39">
                  <c:v>224473.61538461538</c:v>
                </c:pt>
                <c:pt idx="40">
                  <c:v>220858.46153846153</c:v>
                </c:pt>
                <c:pt idx="41">
                  <c:v>220981.53846153847</c:v>
                </c:pt>
                <c:pt idx="42">
                  <c:v>215293.15384615384</c:v>
                </c:pt>
                <c:pt idx="43">
                  <c:v>210873.92307692306</c:v>
                </c:pt>
                <c:pt idx="44">
                  <c:v>208337.61538461538</c:v>
                </c:pt>
                <c:pt idx="45">
                  <c:v>203243.84615384616</c:v>
                </c:pt>
                <c:pt idx="46">
                  <c:v>197029.07692307694</c:v>
                </c:pt>
                <c:pt idx="47">
                  <c:v>193567.30769230769</c:v>
                </c:pt>
                <c:pt idx="48">
                  <c:v>193372.69230769231</c:v>
                </c:pt>
                <c:pt idx="49">
                  <c:v>195882</c:v>
                </c:pt>
                <c:pt idx="50">
                  <c:v>197713.46153846153</c:v>
                </c:pt>
                <c:pt idx="51">
                  <c:v>199013.38461538462</c:v>
                </c:pt>
                <c:pt idx="52">
                  <c:v>201039.69230769231</c:v>
                </c:pt>
                <c:pt idx="53">
                  <c:v>204858.69230769231</c:v>
                </c:pt>
                <c:pt idx="54">
                  <c:v>205091.15384615384</c:v>
                </c:pt>
                <c:pt idx="55">
                  <c:v>208512.15384615384</c:v>
                </c:pt>
                <c:pt idx="56">
                  <c:v>210969</c:v>
                </c:pt>
                <c:pt idx="57">
                  <c:v>212371.23076923078</c:v>
                </c:pt>
                <c:pt idx="58">
                  <c:v>204894.46153846153</c:v>
                </c:pt>
                <c:pt idx="59">
                  <c:v>203622.92307692306</c:v>
                </c:pt>
                <c:pt idx="60">
                  <c:v>206042.23076923078</c:v>
                </c:pt>
                <c:pt idx="61">
                  <c:v>205040.15384615384</c:v>
                </c:pt>
                <c:pt idx="62">
                  <c:v>198921.30769230769</c:v>
                </c:pt>
                <c:pt idx="63">
                  <c:v>196467.38461538462</c:v>
                </c:pt>
                <c:pt idx="64">
                  <c:v>194697.76923076922</c:v>
                </c:pt>
                <c:pt idx="65">
                  <c:v>192164.92307692306</c:v>
                </c:pt>
                <c:pt idx="66">
                  <c:v>189158.53846153847</c:v>
                </c:pt>
                <c:pt idx="67">
                  <c:v>186049.07692307694</c:v>
                </c:pt>
                <c:pt idx="68">
                  <c:v>183589.07692307694</c:v>
                </c:pt>
                <c:pt idx="69">
                  <c:v>179852.23076923078</c:v>
                </c:pt>
                <c:pt idx="70">
                  <c:v>171834.69230769231</c:v>
                </c:pt>
                <c:pt idx="71">
                  <c:v>171512.76923076922</c:v>
                </c:pt>
                <c:pt idx="72">
                  <c:v>170422.92307692306</c:v>
                </c:pt>
                <c:pt idx="73">
                  <c:v>169188.46153846153</c:v>
                </c:pt>
                <c:pt idx="74">
                  <c:v>164616.69230769231</c:v>
                </c:pt>
                <c:pt idx="75">
                  <c:v>167452.15384615384</c:v>
                </c:pt>
                <c:pt idx="76">
                  <c:v>168442.15384615384</c:v>
                </c:pt>
                <c:pt idx="77">
                  <c:v>168288.61538461538</c:v>
                </c:pt>
                <c:pt idx="78">
                  <c:v>168650.84615384616</c:v>
                </c:pt>
                <c:pt idx="79">
                  <c:v>169926.69230769231</c:v>
                </c:pt>
                <c:pt idx="80">
                  <c:v>171429.15384615384</c:v>
                </c:pt>
                <c:pt idx="81">
                  <c:v>176291.15384615384</c:v>
                </c:pt>
                <c:pt idx="82">
                  <c:v>173462.46153846153</c:v>
                </c:pt>
                <c:pt idx="83">
                  <c:v>174804.92307692306</c:v>
                </c:pt>
                <c:pt idx="84">
                  <c:v>178969.07692307694</c:v>
                </c:pt>
                <c:pt idx="85">
                  <c:v>183014.30769230769</c:v>
                </c:pt>
                <c:pt idx="86">
                  <c:v>182402.92307692306</c:v>
                </c:pt>
                <c:pt idx="87">
                  <c:v>189462.38461538462</c:v>
                </c:pt>
                <c:pt idx="88">
                  <c:v>191967.92307692306</c:v>
                </c:pt>
                <c:pt idx="89">
                  <c:v>192884.53846153847</c:v>
                </c:pt>
                <c:pt idx="90">
                  <c:v>192177.92307692306</c:v>
                </c:pt>
                <c:pt idx="91">
                  <c:v>192212</c:v>
                </c:pt>
                <c:pt idx="92">
                  <c:v>195699.30769230769</c:v>
                </c:pt>
                <c:pt idx="93">
                  <c:v>199772.15384615384</c:v>
                </c:pt>
                <c:pt idx="94">
                  <c:v>196755.30769230769</c:v>
                </c:pt>
                <c:pt idx="95">
                  <c:v>200147.38461538462</c:v>
                </c:pt>
                <c:pt idx="96">
                  <c:v>201558</c:v>
                </c:pt>
                <c:pt idx="97">
                  <c:v>204057.76923076922</c:v>
                </c:pt>
                <c:pt idx="98">
                  <c:v>207490.07692307694</c:v>
                </c:pt>
                <c:pt idx="99">
                  <c:v>214772.30769230769</c:v>
                </c:pt>
                <c:pt idx="100">
                  <c:v>216695.61538461538</c:v>
                </c:pt>
                <c:pt idx="101">
                  <c:v>220419.46153846153</c:v>
                </c:pt>
                <c:pt idx="102">
                  <c:v>225310.15384615384</c:v>
                </c:pt>
                <c:pt idx="103">
                  <c:v>232847.84615384616</c:v>
                </c:pt>
                <c:pt idx="104">
                  <c:v>245112.30769230769</c:v>
                </c:pt>
                <c:pt idx="105">
                  <c:v>249198.07692307694</c:v>
                </c:pt>
                <c:pt idx="106">
                  <c:v>251915.61538461538</c:v>
                </c:pt>
                <c:pt idx="107">
                  <c:v>253649.53846153847</c:v>
                </c:pt>
                <c:pt idx="108">
                  <c:v>256031.53846153847</c:v>
                </c:pt>
                <c:pt idx="109">
                  <c:v>264454.84615384613</c:v>
                </c:pt>
                <c:pt idx="110">
                  <c:v>266488.92307692306</c:v>
                </c:pt>
                <c:pt idx="111">
                  <c:v>268183.69230769231</c:v>
                </c:pt>
                <c:pt idx="112">
                  <c:v>269252.38461538462</c:v>
                </c:pt>
                <c:pt idx="113">
                  <c:v>277112.30769230769</c:v>
                </c:pt>
                <c:pt idx="114">
                  <c:v>280567.15384615387</c:v>
                </c:pt>
                <c:pt idx="115">
                  <c:v>282750.07692307694</c:v>
                </c:pt>
                <c:pt idx="116">
                  <c:v>285358</c:v>
                </c:pt>
                <c:pt idx="117">
                  <c:v>281966.38461538462</c:v>
                </c:pt>
                <c:pt idx="118">
                  <c:v>278562.46153846156</c:v>
                </c:pt>
                <c:pt idx="119">
                  <c:v>274115.61538461538</c:v>
                </c:pt>
                <c:pt idx="120">
                  <c:v>276884.53846153844</c:v>
                </c:pt>
                <c:pt idx="121">
                  <c:v>280681.84615384613</c:v>
                </c:pt>
                <c:pt idx="122">
                  <c:v>278488.69230769231</c:v>
                </c:pt>
                <c:pt idx="123">
                  <c:v>283482.76923076925</c:v>
                </c:pt>
                <c:pt idx="124">
                  <c:v>286510.15384615387</c:v>
                </c:pt>
                <c:pt idx="125">
                  <c:v>295802.53846153844</c:v>
                </c:pt>
                <c:pt idx="126">
                  <c:v>294836.46153846156</c:v>
                </c:pt>
                <c:pt idx="127">
                  <c:v>299667.53846153844</c:v>
                </c:pt>
                <c:pt idx="128">
                  <c:v>309151.92307692306</c:v>
                </c:pt>
                <c:pt idx="129">
                  <c:v>320666.46153846156</c:v>
                </c:pt>
                <c:pt idx="130">
                  <c:v>323761.69230769231</c:v>
                </c:pt>
                <c:pt idx="131">
                  <c:v>323235</c:v>
                </c:pt>
                <c:pt idx="132">
                  <c:v>330764.38461538462</c:v>
                </c:pt>
                <c:pt idx="133">
                  <c:v>338579.30769230769</c:v>
                </c:pt>
                <c:pt idx="134">
                  <c:v>344466.46153846156</c:v>
                </c:pt>
                <c:pt idx="135">
                  <c:v>358201.15384615387</c:v>
                </c:pt>
                <c:pt idx="136">
                  <c:v>362977</c:v>
                </c:pt>
                <c:pt idx="137">
                  <c:v>367244.61538461538</c:v>
                </c:pt>
                <c:pt idx="138">
                  <c:v>374973.69230769231</c:v>
                </c:pt>
                <c:pt idx="139">
                  <c:v>385577</c:v>
                </c:pt>
                <c:pt idx="140">
                  <c:v>393254.84615384613</c:v>
                </c:pt>
                <c:pt idx="141">
                  <c:v>403480.30769230769</c:v>
                </c:pt>
                <c:pt idx="142">
                  <c:v>404344.46153846156</c:v>
                </c:pt>
                <c:pt idx="143">
                  <c:v>396839.30769230769</c:v>
                </c:pt>
                <c:pt idx="144">
                  <c:v>403909.23076923075</c:v>
                </c:pt>
                <c:pt idx="145">
                  <c:v>411907.07692307694</c:v>
                </c:pt>
                <c:pt idx="146">
                  <c:v>410936.07692307694</c:v>
                </c:pt>
                <c:pt idx="147">
                  <c:v>415311.07692307694</c:v>
                </c:pt>
                <c:pt idx="148">
                  <c:v>415505.46153846156</c:v>
                </c:pt>
                <c:pt idx="149">
                  <c:v>420971.46153846156</c:v>
                </c:pt>
                <c:pt idx="150">
                  <c:v>426122.61538461538</c:v>
                </c:pt>
                <c:pt idx="151">
                  <c:v>423048.38461538462</c:v>
                </c:pt>
                <c:pt idx="152">
                  <c:v>421863.38461538462</c:v>
                </c:pt>
                <c:pt idx="153">
                  <c:v>422072</c:v>
                </c:pt>
                <c:pt idx="154">
                  <c:v>415625.30769230769</c:v>
                </c:pt>
                <c:pt idx="155">
                  <c:v>403795.15384615387</c:v>
                </c:pt>
                <c:pt idx="156">
                  <c:v>414517.07692307694</c:v>
                </c:pt>
                <c:pt idx="157">
                  <c:v>417589</c:v>
                </c:pt>
                <c:pt idx="158">
                  <c:v>416259.76923076925</c:v>
                </c:pt>
                <c:pt idx="159">
                  <c:v>426622.76923076925</c:v>
                </c:pt>
                <c:pt idx="160">
                  <c:v>424499.92307692306</c:v>
                </c:pt>
                <c:pt idx="161">
                  <c:v>425112.30769230769</c:v>
                </c:pt>
                <c:pt idx="162">
                  <c:v>429312.84615384613</c:v>
                </c:pt>
                <c:pt idx="163">
                  <c:v>425282.07692307694</c:v>
                </c:pt>
                <c:pt idx="164">
                  <c:v>424750.07692307694</c:v>
                </c:pt>
                <c:pt idx="165">
                  <c:v>425094.38461538462</c:v>
                </c:pt>
                <c:pt idx="166">
                  <c:v>422393.15384615387</c:v>
                </c:pt>
                <c:pt idx="167">
                  <c:v>410236.84615384613</c:v>
                </c:pt>
                <c:pt idx="168">
                  <c:v>415770.92307692306</c:v>
                </c:pt>
                <c:pt idx="169">
                  <c:v>418818</c:v>
                </c:pt>
                <c:pt idx="170">
                  <c:v>419125.23076923075</c:v>
                </c:pt>
                <c:pt idx="171">
                  <c:v>413961</c:v>
                </c:pt>
                <c:pt idx="172">
                  <c:v>404328.84615384613</c:v>
                </c:pt>
                <c:pt idx="173">
                  <c:v>407866.07692307694</c:v>
                </c:pt>
                <c:pt idx="174">
                  <c:v>404441.38461538462</c:v>
                </c:pt>
                <c:pt idx="175">
                  <c:v>400567.53846153844</c:v>
                </c:pt>
                <c:pt idx="176">
                  <c:v>402439.61538461538</c:v>
                </c:pt>
                <c:pt idx="177">
                  <c:v>403563.61538461538</c:v>
                </c:pt>
                <c:pt idx="178">
                  <c:v>399071.76923076925</c:v>
                </c:pt>
                <c:pt idx="179">
                  <c:v>387935.92307692306</c:v>
                </c:pt>
                <c:pt idx="180">
                  <c:v>392170.76923076925</c:v>
                </c:pt>
                <c:pt idx="181">
                  <c:v>388146.61538461538</c:v>
                </c:pt>
                <c:pt idx="182">
                  <c:v>374895.46153846156</c:v>
                </c:pt>
                <c:pt idx="183">
                  <c:v>367769.07692307694</c:v>
                </c:pt>
                <c:pt idx="184">
                  <c:v>365250.23076923075</c:v>
                </c:pt>
                <c:pt idx="185">
                  <c:v>362848.38461538462</c:v>
                </c:pt>
                <c:pt idx="186">
                  <c:v>353044.23076923075</c:v>
                </c:pt>
                <c:pt idx="187">
                  <c:v>344866.38461538462</c:v>
                </c:pt>
                <c:pt idx="188">
                  <c:v>334944.38461538462</c:v>
                </c:pt>
                <c:pt idx="189">
                  <c:v>328421.92307692306</c:v>
                </c:pt>
                <c:pt idx="190">
                  <c:v>313315.15384615387</c:v>
                </c:pt>
                <c:pt idx="191">
                  <c:v>296880.23076923075</c:v>
                </c:pt>
                <c:pt idx="192">
                  <c:v>293188.61538461538</c:v>
                </c:pt>
                <c:pt idx="193">
                  <c:v>281385.30769230769</c:v>
                </c:pt>
                <c:pt idx="194">
                  <c:v>270800.15384615387</c:v>
                </c:pt>
                <c:pt idx="195">
                  <c:v>271302.15384615387</c:v>
                </c:pt>
                <c:pt idx="196">
                  <c:v>265132.69230769231</c:v>
                </c:pt>
                <c:pt idx="197">
                  <c:v>262324.07692307694</c:v>
                </c:pt>
                <c:pt idx="198">
                  <c:v>258067.38461538462</c:v>
                </c:pt>
                <c:pt idx="199">
                  <c:v>250996.76923076922</c:v>
                </c:pt>
                <c:pt idx="200">
                  <c:v>246931.07692307694</c:v>
                </c:pt>
                <c:pt idx="201">
                  <c:v>242017.92307692306</c:v>
                </c:pt>
                <c:pt idx="202">
                  <c:v>234726.61538461538</c:v>
                </c:pt>
                <c:pt idx="203">
                  <c:v>226120.30769230769</c:v>
                </c:pt>
                <c:pt idx="204">
                  <c:v>226893.92307692306</c:v>
                </c:pt>
                <c:pt idx="205">
                  <c:v>229232.46153846153</c:v>
                </c:pt>
                <c:pt idx="206">
                  <c:v>228778.92307692306</c:v>
                </c:pt>
                <c:pt idx="207">
                  <c:v>230655.07692307694</c:v>
                </c:pt>
                <c:pt idx="208">
                  <c:v>230195.23076923078</c:v>
                </c:pt>
                <c:pt idx="209">
                  <c:v>231839.92307692306</c:v>
                </c:pt>
                <c:pt idx="210">
                  <c:v>228967.07692307694</c:v>
                </c:pt>
                <c:pt idx="211">
                  <c:v>230013.07692307694</c:v>
                </c:pt>
                <c:pt idx="212">
                  <c:v>231598.76923076922</c:v>
                </c:pt>
                <c:pt idx="213">
                  <c:v>232445.23076923078</c:v>
                </c:pt>
                <c:pt idx="214">
                  <c:v>231224</c:v>
                </c:pt>
                <c:pt idx="215">
                  <c:v>227265.92307692306</c:v>
                </c:pt>
                <c:pt idx="216">
                  <c:v>233419.84615384616</c:v>
                </c:pt>
                <c:pt idx="217">
                  <c:v>237363.76923076922</c:v>
                </c:pt>
                <c:pt idx="218">
                  <c:v>232320.84615384616</c:v>
                </c:pt>
                <c:pt idx="219">
                  <c:v>236218.53846153847</c:v>
                </c:pt>
                <c:pt idx="220">
                  <c:v>236458.76923076922</c:v>
                </c:pt>
                <c:pt idx="221">
                  <c:v>237954</c:v>
                </c:pt>
                <c:pt idx="222">
                  <c:v>237540.76923076922</c:v>
                </c:pt>
                <c:pt idx="223">
                  <c:v>236505.30769230769</c:v>
                </c:pt>
                <c:pt idx="224">
                  <c:v>232493.15384615384</c:v>
                </c:pt>
                <c:pt idx="225">
                  <c:v>236783.38461538462</c:v>
                </c:pt>
                <c:pt idx="226">
                  <c:v>234471.38461538462</c:v>
                </c:pt>
                <c:pt idx="227">
                  <c:v>231454.69230769231</c:v>
                </c:pt>
                <c:pt idx="228">
                  <c:v>234009.76923076922</c:v>
                </c:pt>
                <c:pt idx="229">
                  <c:v>231007.38461538462</c:v>
                </c:pt>
                <c:pt idx="230">
                  <c:v>232647.61538461538</c:v>
                </c:pt>
                <c:pt idx="231">
                  <c:v>234987.69230769231</c:v>
                </c:pt>
                <c:pt idx="232">
                  <c:v>237850.23076923078</c:v>
                </c:pt>
                <c:pt idx="233">
                  <c:v>240157.15384615384</c:v>
                </c:pt>
                <c:pt idx="234">
                  <c:v>239403.69230769231</c:v>
                </c:pt>
                <c:pt idx="235">
                  <c:v>237758.30769230769</c:v>
                </c:pt>
                <c:pt idx="236">
                  <c:v>240373.92307692306</c:v>
                </c:pt>
                <c:pt idx="237">
                  <c:v>243675</c:v>
                </c:pt>
                <c:pt idx="238">
                  <c:v>237268.07692307694</c:v>
                </c:pt>
                <c:pt idx="239">
                  <c:v>236835.69230769231</c:v>
                </c:pt>
                <c:pt idx="240">
                  <c:v>237358.61538461538</c:v>
                </c:pt>
                <c:pt idx="241">
                  <c:v>234676.15384615384</c:v>
                </c:pt>
                <c:pt idx="242">
                  <c:v>234069.23076923078</c:v>
                </c:pt>
                <c:pt idx="243">
                  <c:v>227639.92307692306</c:v>
                </c:pt>
                <c:pt idx="244">
                  <c:v>225585.69230769231</c:v>
                </c:pt>
                <c:pt idx="245">
                  <c:v>222806.46153846153</c:v>
                </c:pt>
                <c:pt idx="246">
                  <c:v>223356.46153846153</c:v>
                </c:pt>
              </c:numCache>
            </c:numRef>
          </c:val>
        </c:ser>
        <c:ser>
          <c:idx val="3"/>
          <c:order val="3"/>
          <c:tx>
            <c:strRef>
              <c:f>'Dwelling-Houses'!$J$3</c:f>
              <c:strCache>
                <c:ptCount val="1"/>
                <c:pt idx="0">
                  <c:v>2 Lag</c:v>
                </c:pt>
              </c:strCache>
            </c:strRef>
          </c:tx>
          <c:marker>
            <c:symbol val="none"/>
          </c:marker>
          <c:cat>
            <c:numRef>
              <c:f>'Dwelling-Houses'!$A$16:$A$263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'Dwelling-Houses'!$J$16:$J$263</c:f>
              <c:numCache>
                <c:formatCode>#,##0</c:formatCode>
                <c:ptCount val="248"/>
                <c:pt idx="0">
                  <c:v>222260</c:v>
                </c:pt>
                <c:pt idx="1">
                  <c:v>218676.61538461538</c:v>
                </c:pt>
                <c:pt idx="2">
                  <c:v>219534.69230769231</c:v>
                </c:pt>
                <c:pt idx="3">
                  <c:v>220002.5625</c:v>
                </c:pt>
                <c:pt idx="4">
                  <c:v>217159.0625</c:v>
                </c:pt>
                <c:pt idx="5">
                  <c:v>219899.4375</c:v>
                </c:pt>
                <c:pt idx="6">
                  <c:v>219616.625</c:v>
                </c:pt>
                <c:pt idx="7">
                  <c:v>218385.9375</c:v>
                </c:pt>
                <c:pt idx="8">
                  <c:v>216660.5625</c:v>
                </c:pt>
                <c:pt idx="9">
                  <c:v>215995.5</c:v>
                </c:pt>
                <c:pt idx="10">
                  <c:v>214030.0625</c:v>
                </c:pt>
                <c:pt idx="11">
                  <c:v>216753.6875</c:v>
                </c:pt>
                <c:pt idx="12">
                  <c:v>214713.4375</c:v>
                </c:pt>
                <c:pt idx="13">
                  <c:v>215151.8125</c:v>
                </c:pt>
                <c:pt idx="14">
                  <c:v>223556.07692307694</c:v>
                </c:pt>
                <c:pt idx="15">
                  <c:v>226525.38461538462</c:v>
                </c:pt>
                <c:pt idx="16">
                  <c:v>226325.38461538462</c:v>
                </c:pt>
                <c:pt idx="17">
                  <c:v>233482.30769230769</c:v>
                </c:pt>
                <c:pt idx="18">
                  <c:v>233743.92307692306</c:v>
                </c:pt>
                <c:pt idx="19">
                  <c:v>232525.53846153847</c:v>
                </c:pt>
                <c:pt idx="20">
                  <c:v>232168.38461538462</c:v>
                </c:pt>
                <c:pt idx="21">
                  <c:v>230729.38461538462</c:v>
                </c:pt>
                <c:pt idx="22">
                  <c:v>228182.07692307694</c:v>
                </c:pt>
                <c:pt idx="23">
                  <c:v>231310</c:v>
                </c:pt>
                <c:pt idx="24">
                  <c:v>230200.69230769231</c:v>
                </c:pt>
                <c:pt idx="25">
                  <c:v>232057.53846153847</c:v>
                </c:pt>
                <c:pt idx="26">
                  <c:v>235092.30769230769</c:v>
                </c:pt>
                <c:pt idx="27">
                  <c:v>231648.23076923078</c:v>
                </c:pt>
                <c:pt idx="28">
                  <c:v>230993.23076923078</c:v>
                </c:pt>
                <c:pt idx="29">
                  <c:v>232886.92307692306</c:v>
                </c:pt>
                <c:pt idx="30">
                  <c:v>232047.46153846153</c:v>
                </c:pt>
                <c:pt idx="31">
                  <c:v>237163.76923076922</c:v>
                </c:pt>
                <c:pt idx="32">
                  <c:v>241406.92307692306</c:v>
                </c:pt>
                <c:pt idx="33">
                  <c:v>240130.53846153847</c:v>
                </c:pt>
                <c:pt idx="34">
                  <c:v>238512.61538461538</c:v>
                </c:pt>
                <c:pt idx="35">
                  <c:v>237950.15384615384</c:v>
                </c:pt>
                <c:pt idx="36">
                  <c:v>232612.84615384616</c:v>
                </c:pt>
                <c:pt idx="37">
                  <c:v>229209.76923076922</c:v>
                </c:pt>
                <c:pt idx="38">
                  <c:v>224473.61538461538</c:v>
                </c:pt>
                <c:pt idx="39">
                  <c:v>220858.46153846153</c:v>
                </c:pt>
                <c:pt idx="40">
                  <c:v>220981.53846153847</c:v>
                </c:pt>
                <c:pt idx="41">
                  <c:v>215293.15384615384</c:v>
                </c:pt>
                <c:pt idx="42">
                  <c:v>210873.92307692306</c:v>
                </c:pt>
                <c:pt idx="43">
                  <c:v>208337.61538461538</c:v>
                </c:pt>
                <c:pt idx="44">
                  <c:v>203243.84615384616</c:v>
                </c:pt>
                <c:pt idx="45">
                  <c:v>197029.07692307694</c:v>
                </c:pt>
                <c:pt idx="46">
                  <c:v>193567.30769230769</c:v>
                </c:pt>
                <c:pt idx="47">
                  <c:v>193372.69230769231</c:v>
                </c:pt>
                <c:pt idx="48">
                  <c:v>195882</c:v>
                </c:pt>
                <c:pt idx="49">
                  <c:v>197713.46153846153</c:v>
                </c:pt>
                <c:pt idx="50">
                  <c:v>199013.38461538462</c:v>
                </c:pt>
                <c:pt idx="51">
                  <c:v>201039.69230769231</c:v>
                </c:pt>
                <c:pt idx="52">
                  <c:v>204858.69230769231</c:v>
                </c:pt>
                <c:pt idx="53">
                  <c:v>205091.15384615384</c:v>
                </c:pt>
                <c:pt idx="54">
                  <c:v>208512.15384615384</c:v>
                </c:pt>
                <c:pt idx="55">
                  <c:v>210969</c:v>
                </c:pt>
                <c:pt idx="56">
                  <c:v>212371.23076923078</c:v>
                </c:pt>
                <c:pt idx="57">
                  <c:v>204894.46153846153</c:v>
                </c:pt>
                <c:pt idx="58">
                  <c:v>203622.92307692306</c:v>
                </c:pt>
                <c:pt idx="59">
                  <c:v>206042.23076923078</c:v>
                </c:pt>
                <c:pt idx="60">
                  <c:v>205040.15384615384</c:v>
                </c:pt>
                <c:pt idx="61">
                  <c:v>198921.30769230769</c:v>
                </c:pt>
                <c:pt idx="62">
                  <c:v>196467.38461538462</c:v>
                </c:pt>
                <c:pt idx="63">
                  <c:v>194697.76923076922</c:v>
                </c:pt>
                <c:pt idx="64">
                  <c:v>192164.92307692306</c:v>
                </c:pt>
                <c:pt idx="65">
                  <c:v>189158.53846153847</c:v>
                </c:pt>
                <c:pt idx="66">
                  <c:v>186049.07692307694</c:v>
                </c:pt>
                <c:pt idx="67">
                  <c:v>183589.07692307694</c:v>
                </c:pt>
                <c:pt idx="68">
                  <c:v>179852.23076923078</c:v>
                </c:pt>
                <c:pt idx="69">
                  <c:v>171834.69230769231</c:v>
                </c:pt>
                <c:pt idx="70">
                  <c:v>171512.76923076922</c:v>
                </c:pt>
                <c:pt idx="71">
                  <c:v>170422.92307692306</c:v>
                </c:pt>
                <c:pt idx="72">
                  <c:v>169188.46153846153</c:v>
                </c:pt>
                <c:pt idx="73">
                  <c:v>164616.69230769231</c:v>
                </c:pt>
                <c:pt idx="74">
                  <c:v>167452.15384615384</c:v>
                </c:pt>
                <c:pt idx="75">
                  <c:v>168442.15384615384</c:v>
                </c:pt>
                <c:pt idx="76">
                  <c:v>168288.61538461538</c:v>
                </c:pt>
                <c:pt idx="77">
                  <c:v>168650.84615384616</c:v>
                </c:pt>
                <c:pt idx="78">
                  <c:v>169926.69230769231</c:v>
                </c:pt>
                <c:pt idx="79">
                  <c:v>171429.15384615384</c:v>
                </c:pt>
                <c:pt idx="80">
                  <c:v>176291.15384615384</c:v>
                </c:pt>
                <c:pt idx="81">
                  <c:v>173462.46153846153</c:v>
                </c:pt>
                <c:pt idx="82">
                  <c:v>174804.92307692306</c:v>
                </c:pt>
                <c:pt idx="83">
                  <c:v>178969.07692307694</c:v>
                </c:pt>
                <c:pt idx="84">
                  <c:v>183014.30769230769</c:v>
                </c:pt>
                <c:pt idx="85">
                  <c:v>182402.92307692306</c:v>
                </c:pt>
                <c:pt idx="86">
                  <c:v>189462.38461538462</c:v>
                </c:pt>
                <c:pt idx="87">
                  <c:v>191967.92307692306</c:v>
                </c:pt>
                <c:pt idx="88">
                  <c:v>192884.53846153847</c:v>
                </c:pt>
                <c:pt idx="89">
                  <c:v>192177.92307692306</c:v>
                </c:pt>
                <c:pt idx="90">
                  <c:v>192212</c:v>
                </c:pt>
                <c:pt idx="91">
                  <c:v>195699.30769230769</c:v>
                </c:pt>
                <c:pt idx="92">
                  <c:v>199772.15384615384</c:v>
                </c:pt>
                <c:pt idx="93">
                  <c:v>196755.30769230769</c:v>
                </c:pt>
                <c:pt idx="94">
                  <c:v>200147.38461538462</c:v>
                </c:pt>
                <c:pt idx="95">
                  <c:v>201558</c:v>
                </c:pt>
                <c:pt idx="96">
                  <c:v>204057.76923076922</c:v>
                </c:pt>
                <c:pt idx="97">
                  <c:v>207490.07692307694</c:v>
                </c:pt>
                <c:pt idx="98">
                  <c:v>214772.30769230769</c:v>
                </c:pt>
                <c:pt idx="99">
                  <c:v>216695.61538461538</c:v>
                </c:pt>
                <c:pt idx="100">
                  <c:v>220419.46153846153</c:v>
                </c:pt>
                <c:pt idx="101">
                  <c:v>225310.15384615384</c:v>
                </c:pt>
                <c:pt idx="102">
                  <c:v>232847.84615384616</c:v>
                </c:pt>
                <c:pt idx="103">
                  <c:v>245112.30769230769</c:v>
                </c:pt>
                <c:pt idx="104">
                  <c:v>249198.07692307694</c:v>
                </c:pt>
                <c:pt idx="105">
                  <c:v>251915.61538461538</c:v>
                </c:pt>
                <c:pt idx="106">
                  <c:v>253649.53846153847</c:v>
                </c:pt>
                <c:pt idx="107">
                  <c:v>256031.53846153847</c:v>
                </c:pt>
                <c:pt idx="108">
                  <c:v>264454.84615384613</c:v>
                </c:pt>
                <c:pt idx="109">
                  <c:v>266488.92307692306</c:v>
                </c:pt>
                <c:pt idx="110">
                  <c:v>268183.69230769231</c:v>
                </c:pt>
                <c:pt idx="111">
                  <c:v>269252.38461538462</c:v>
                </c:pt>
                <c:pt idx="112">
                  <c:v>277112.30769230769</c:v>
                </c:pt>
                <c:pt idx="113">
                  <c:v>280567.15384615387</c:v>
                </c:pt>
                <c:pt idx="114">
                  <c:v>282750.07692307694</c:v>
                </c:pt>
                <c:pt idx="115">
                  <c:v>285358</c:v>
                </c:pt>
                <c:pt idx="116">
                  <c:v>281966.38461538462</c:v>
                </c:pt>
                <c:pt idx="117">
                  <c:v>278562.46153846156</c:v>
                </c:pt>
                <c:pt idx="118">
                  <c:v>274115.61538461538</c:v>
                </c:pt>
                <c:pt idx="119">
                  <c:v>276884.53846153844</c:v>
                </c:pt>
                <c:pt idx="120">
                  <c:v>280681.84615384613</c:v>
                </c:pt>
                <c:pt idx="121">
                  <c:v>278488.69230769231</c:v>
                </c:pt>
                <c:pt idx="122">
                  <c:v>283482.76923076925</c:v>
                </c:pt>
                <c:pt idx="123">
                  <c:v>286510.15384615387</c:v>
                </c:pt>
                <c:pt idx="124">
                  <c:v>295802.53846153844</c:v>
                </c:pt>
                <c:pt idx="125">
                  <c:v>294836.46153846156</c:v>
                </c:pt>
                <c:pt idx="126">
                  <c:v>299667.53846153844</c:v>
                </c:pt>
                <c:pt idx="127">
                  <c:v>309151.92307692306</c:v>
                </c:pt>
                <c:pt idx="128">
                  <c:v>320666.46153846156</c:v>
                </c:pt>
                <c:pt idx="129">
                  <c:v>323761.69230769231</c:v>
                </c:pt>
                <c:pt idx="130">
                  <c:v>323235</c:v>
                </c:pt>
                <c:pt idx="131">
                  <c:v>330764.38461538462</c:v>
                </c:pt>
                <c:pt idx="132">
                  <c:v>338579.30769230769</c:v>
                </c:pt>
                <c:pt idx="133">
                  <c:v>344466.46153846156</c:v>
                </c:pt>
                <c:pt idx="134">
                  <c:v>358201.15384615387</c:v>
                </c:pt>
                <c:pt idx="135">
                  <c:v>362977</c:v>
                </c:pt>
                <c:pt idx="136">
                  <c:v>367244.61538461538</c:v>
                </c:pt>
                <c:pt idx="137">
                  <c:v>374973.69230769231</c:v>
                </c:pt>
                <c:pt idx="138">
                  <c:v>385577</c:v>
                </c:pt>
                <c:pt idx="139">
                  <c:v>393254.84615384613</c:v>
                </c:pt>
                <c:pt idx="140">
                  <c:v>403480.30769230769</c:v>
                </c:pt>
                <c:pt idx="141">
                  <c:v>404344.46153846156</c:v>
                </c:pt>
                <c:pt idx="142">
                  <c:v>396839.30769230769</c:v>
                </c:pt>
                <c:pt idx="143">
                  <c:v>403909.23076923075</c:v>
                </c:pt>
                <c:pt idx="144">
                  <c:v>411907.07692307694</c:v>
                </c:pt>
                <c:pt idx="145">
                  <c:v>410936.07692307694</c:v>
                </c:pt>
                <c:pt idx="146">
                  <c:v>415311.07692307694</c:v>
                </c:pt>
                <c:pt idx="147">
                  <c:v>415505.46153846156</c:v>
                </c:pt>
                <c:pt idx="148">
                  <c:v>420971.46153846156</c:v>
                </c:pt>
                <c:pt idx="149">
                  <c:v>426122.61538461538</c:v>
                </c:pt>
                <c:pt idx="150">
                  <c:v>423048.38461538462</c:v>
                </c:pt>
                <c:pt idx="151">
                  <c:v>421863.38461538462</c:v>
                </c:pt>
                <c:pt idx="152">
                  <c:v>422072</c:v>
                </c:pt>
                <c:pt idx="153">
                  <c:v>415625.30769230769</c:v>
                </c:pt>
                <c:pt idx="154">
                  <c:v>403795.15384615387</c:v>
                </c:pt>
                <c:pt idx="155">
                  <c:v>414517.07692307694</c:v>
                </c:pt>
                <c:pt idx="156">
                  <c:v>417589</c:v>
                </c:pt>
                <c:pt idx="157">
                  <c:v>416259.76923076925</c:v>
                </c:pt>
                <c:pt idx="158">
                  <c:v>426622.76923076925</c:v>
                </c:pt>
                <c:pt idx="159">
                  <c:v>424499.92307692306</c:v>
                </c:pt>
                <c:pt idx="160">
                  <c:v>425112.30769230769</c:v>
                </c:pt>
                <c:pt idx="161">
                  <c:v>429312.84615384613</c:v>
                </c:pt>
                <c:pt idx="162">
                  <c:v>425282.07692307694</c:v>
                </c:pt>
                <c:pt idx="163">
                  <c:v>424750.07692307694</c:v>
                </c:pt>
                <c:pt idx="164">
                  <c:v>425094.38461538462</c:v>
                </c:pt>
                <c:pt idx="165">
                  <c:v>422393.15384615387</c:v>
                </c:pt>
                <c:pt idx="166">
                  <c:v>410236.84615384613</c:v>
                </c:pt>
                <c:pt idx="167">
                  <c:v>415770.92307692306</c:v>
                </c:pt>
                <c:pt idx="168">
                  <c:v>418818</c:v>
                </c:pt>
                <c:pt idx="169">
                  <c:v>419125.23076923075</c:v>
                </c:pt>
                <c:pt idx="170">
                  <c:v>413961</c:v>
                </c:pt>
                <c:pt idx="171">
                  <c:v>404328.84615384613</c:v>
                </c:pt>
                <c:pt idx="172">
                  <c:v>407866.07692307694</c:v>
                </c:pt>
                <c:pt idx="173">
                  <c:v>404441.38461538462</c:v>
                </c:pt>
                <c:pt idx="174">
                  <c:v>400567.53846153844</c:v>
                </c:pt>
                <c:pt idx="175">
                  <c:v>402439.61538461538</c:v>
                </c:pt>
                <c:pt idx="176">
                  <c:v>403563.61538461538</c:v>
                </c:pt>
                <c:pt idx="177">
                  <c:v>399071.76923076925</c:v>
                </c:pt>
                <c:pt idx="178">
                  <c:v>387935.92307692306</c:v>
                </c:pt>
                <c:pt idx="179">
                  <c:v>392170.76923076925</c:v>
                </c:pt>
                <c:pt idx="180">
                  <c:v>388146.61538461538</c:v>
                </c:pt>
                <c:pt idx="181">
                  <c:v>374895.46153846156</c:v>
                </c:pt>
                <c:pt idx="182">
                  <c:v>367769.07692307694</c:v>
                </c:pt>
                <c:pt idx="183">
                  <c:v>365250.23076923075</c:v>
                </c:pt>
                <c:pt idx="184">
                  <c:v>362848.38461538462</c:v>
                </c:pt>
                <c:pt idx="185">
                  <c:v>353044.23076923075</c:v>
                </c:pt>
                <c:pt idx="186">
                  <c:v>344866.38461538462</c:v>
                </c:pt>
                <c:pt idx="187">
                  <c:v>334944.38461538462</c:v>
                </c:pt>
                <c:pt idx="188">
                  <c:v>328421.92307692306</c:v>
                </c:pt>
                <c:pt idx="189">
                  <c:v>313315.15384615387</c:v>
                </c:pt>
                <c:pt idx="190">
                  <c:v>296880.23076923075</c:v>
                </c:pt>
                <c:pt idx="191">
                  <c:v>293188.61538461538</c:v>
                </c:pt>
                <c:pt idx="192">
                  <c:v>281385.30769230769</c:v>
                </c:pt>
                <c:pt idx="193">
                  <c:v>270800.15384615387</c:v>
                </c:pt>
                <c:pt idx="194">
                  <c:v>271302.15384615387</c:v>
                </c:pt>
                <c:pt idx="195">
                  <c:v>265132.69230769231</c:v>
                </c:pt>
                <c:pt idx="196">
                  <c:v>262324.07692307694</c:v>
                </c:pt>
                <c:pt idx="197">
                  <c:v>258067.38461538462</c:v>
                </c:pt>
                <c:pt idx="198">
                  <c:v>250996.76923076922</c:v>
                </c:pt>
                <c:pt idx="199">
                  <c:v>246931.07692307694</c:v>
                </c:pt>
                <c:pt idx="200">
                  <c:v>242017.92307692306</c:v>
                </c:pt>
                <c:pt idx="201">
                  <c:v>234726.61538461538</c:v>
                </c:pt>
                <c:pt idx="202">
                  <c:v>226120.30769230769</c:v>
                </c:pt>
                <c:pt idx="203">
                  <c:v>226893.92307692306</c:v>
                </c:pt>
                <c:pt idx="204">
                  <c:v>229232.46153846153</c:v>
                </c:pt>
                <c:pt idx="205">
                  <c:v>228778.92307692306</c:v>
                </c:pt>
                <c:pt idx="206">
                  <c:v>230655.07692307694</c:v>
                </c:pt>
                <c:pt idx="207">
                  <c:v>230195.23076923078</c:v>
                </c:pt>
                <c:pt idx="208">
                  <c:v>231839.92307692306</c:v>
                </c:pt>
                <c:pt idx="209">
                  <c:v>228967.07692307694</c:v>
                </c:pt>
                <c:pt idx="210">
                  <c:v>230013.07692307694</c:v>
                </c:pt>
                <c:pt idx="211">
                  <c:v>231598.76923076922</c:v>
                </c:pt>
                <c:pt idx="212">
                  <c:v>232445.23076923078</c:v>
                </c:pt>
                <c:pt idx="213">
                  <c:v>231224</c:v>
                </c:pt>
                <c:pt idx="214">
                  <c:v>227265.92307692306</c:v>
                </c:pt>
                <c:pt idx="215">
                  <c:v>233419.84615384616</c:v>
                </c:pt>
                <c:pt idx="216">
                  <c:v>237363.76923076922</c:v>
                </c:pt>
                <c:pt idx="217">
                  <c:v>232320.84615384616</c:v>
                </c:pt>
                <c:pt idx="218">
                  <c:v>236218.53846153847</c:v>
                </c:pt>
                <c:pt idx="219">
                  <c:v>236458.76923076922</c:v>
                </c:pt>
                <c:pt idx="220">
                  <c:v>237954</c:v>
                </c:pt>
                <c:pt idx="221">
                  <c:v>237540.76923076922</c:v>
                </c:pt>
                <c:pt idx="222">
                  <c:v>236505.30769230769</c:v>
                </c:pt>
                <c:pt idx="223">
                  <c:v>232493.15384615384</c:v>
                </c:pt>
                <c:pt idx="224">
                  <c:v>236783.38461538462</c:v>
                </c:pt>
                <c:pt idx="225">
                  <c:v>234471.38461538462</c:v>
                </c:pt>
                <c:pt idx="226">
                  <c:v>231454.69230769231</c:v>
                </c:pt>
                <c:pt idx="227">
                  <c:v>234009.76923076922</c:v>
                </c:pt>
                <c:pt idx="228">
                  <c:v>231007.38461538462</c:v>
                </c:pt>
                <c:pt idx="229">
                  <c:v>232647.61538461538</c:v>
                </c:pt>
                <c:pt idx="230">
                  <c:v>234987.69230769231</c:v>
                </c:pt>
                <c:pt idx="231">
                  <c:v>237850.23076923078</c:v>
                </c:pt>
                <c:pt idx="232">
                  <c:v>240157.15384615384</c:v>
                </c:pt>
                <c:pt idx="233">
                  <c:v>239403.69230769231</c:v>
                </c:pt>
                <c:pt idx="234">
                  <c:v>237758.30769230769</c:v>
                </c:pt>
                <c:pt idx="235">
                  <c:v>240373.92307692306</c:v>
                </c:pt>
                <c:pt idx="236">
                  <c:v>243675</c:v>
                </c:pt>
                <c:pt idx="237">
                  <c:v>237268.07692307694</c:v>
                </c:pt>
                <c:pt idx="238">
                  <c:v>236835.69230769231</c:v>
                </c:pt>
                <c:pt idx="239">
                  <c:v>237358.61538461538</c:v>
                </c:pt>
                <c:pt idx="240">
                  <c:v>234676.15384615384</c:v>
                </c:pt>
                <c:pt idx="241">
                  <c:v>234069.23076923078</c:v>
                </c:pt>
                <c:pt idx="242">
                  <c:v>227639.92307692306</c:v>
                </c:pt>
                <c:pt idx="243">
                  <c:v>225585.69230769231</c:v>
                </c:pt>
                <c:pt idx="244">
                  <c:v>222806.46153846153</c:v>
                </c:pt>
                <c:pt idx="245">
                  <c:v>223356.46153846153</c:v>
                </c:pt>
              </c:numCache>
            </c:numRef>
          </c:val>
        </c:ser>
        <c:ser>
          <c:idx val="4"/>
          <c:order val="4"/>
          <c:tx>
            <c:strRef>
              <c:f>'Dwelling-Houses'!$K$3</c:f>
              <c:strCache>
                <c:ptCount val="1"/>
                <c:pt idx="0">
                  <c:v>3 Lag</c:v>
                </c:pt>
              </c:strCache>
            </c:strRef>
          </c:tx>
          <c:marker>
            <c:symbol val="none"/>
          </c:marker>
          <c:cat>
            <c:numRef>
              <c:f>'Dwelling-Houses'!$A$16:$A$263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'Dwelling-Houses'!$K$16:$K$263</c:f>
              <c:numCache>
                <c:formatCode>#,##0</c:formatCode>
                <c:ptCount val="248"/>
                <c:pt idx="0">
                  <c:v>218676.61538461538</c:v>
                </c:pt>
                <c:pt idx="1">
                  <c:v>219534.69230769231</c:v>
                </c:pt>
                <c:pt idx="2">
                  <c:v>220002.5625</c:v>
                </c:pt>
                <c:pt idx="3">
                  <c:v>217159.0625</c:v>
                </c:pt>
                <c:pt idx="4">
                  <c:v>219899.4375</c:v>
                </c:pt>
                <c:pt idx="5">
                  <c:v>219616.625</c:v>
                </c:pt>
                <c:pt idx="6">
                  <c:v>218385.9375</c:v>
                </c:pt>
                <c:pt idx="7">
                  <c:v>216660.5625</c:v>
                </c:pt>
                <c:pt idx="8">
                  <c:v>215995.5</c:v>
                </c:pt>
                <c:pt idx="9">
                  <c:v>214030.0625</c:v>
                </c:pt>
                <c:pt idx="10">
                  <c:v>216753.6875</c:v>
                </c:pt>
                <c:pt idx="11">
                  <c:v>214713.4375</c:v>
                </c:pt>
                <c:pt idx="12">
                  <c:v>215151.8125</c:v>
                </c:pt>
                <c:pt idx="13">
                  <c:v>223556.07692307694</c:v>
                </c:pt>
                <c:pt idx="14">
                  <c:v>226525.38461538462</c:v>
                </c:pt>
                <c:pt idx="15">
                  <c:v>226325.38461538462</c:v>
                </c:pt>
                <c:pt idx="16">
                  <c:v>233482.30769230769</c:v>
                </c:pt>
                <c:pt idx="17">
                  <c:v>233743.92307692306</c:v>
                </c:pt>
                <c:pt idx="18">
                  <c:v>232525.53846153847</c:v>
                </c:pt>
                <c:pt idx="19">
                  <c:v>232168.38461538462</c:v>
                </c:pt>
                <c:pt idx="20">
                  <c:v>230729.38461538462</c:v>
                </c:pt>
                <c:pt idx="21">
                  <c:v>228182.07692307694</c:v>
                </c:pt>
                <c:pt idx="22">
                  <c:v>231310</c:v>
                </c:pt>
                <c:pt idx="23">
                  <c:v>230200.69230769231</c:v>
                </c:pt>
                <c:pt idx="24">
                  <c:v>232057.53846153847</c:v>
                </c:pt>
                <c:pt idx="25">
                  <c:v>235092.30769230769</c:v>
                </c:pt>
                <c:pt idx="26">
                  <c:v>231648.23076923078</c:v>
                </c:pt>
                <c:pt idx="27">
                  <c:v>230993.23076923078</c:v>
                </c:pt>
                <c:pt idx="28">
                  <c:v>232886.92307692306</c:v>
                </c:pt>
                <c:pt idx="29">
                  <c:v>232047.46153846153</c:v>
                </c:pt>
                <c:pt idx="30">
                  <c:v>237163.76923076922</c:v>
                </c:pt>
                <c:pt idx="31">
                  <c:v>241406.92307692306</c:v>
                </c:pt>
                <c:pt idx="32">
                  <c:v>240130.53846153847</c:v>
                </c:pt>
                <c:pt idx="33">
                  <c:v>238512.61538461538</c:v>
                </c:pt>
                <c:pt idx="34">
                  <c:v>237950.15384615384</c:v>
                </c:pt>
                <c:pt idx="35">
                  <c:v>232612.84615384616</c:v>
                </c:pt>
                <c:pt idx="36">
                  <c:v>229209.76923076922</c:v>
                </c:pt>
                <c:pt idx="37">
                  <c:v>224473.61538461538</c:v>
                </c:pt>
                <c:pt idx="38">
                  <c:v>220858.46153846153</c:v>
                </c:pt>
                <c:pt idx="39">
                  <c:v>220981.53846153847</c:v>
                </c:pt>
                <c:pt idx="40">
                  <c:v>215293.15384615384</c:v>
                </c:pt>
                <c:pt idx="41">
                  <c:v>210873.92307692306</c:v>
                </c:pt>
                <c:pt idx="42">
                  <c:v>208337.61538461538</c:v>
                </c:pt>
                <c:pt idx="43">
                  <c:v>203243.84615384616</c:v>
                </c:pt>
                <c:pt idx="44">
                  <c:v>197029.07692307694</c:v>
                </c:pt>
                <c:pt idx="45">
                  <c:v>193567.30769230769</c:v>
                </c:pt>
                <c:pt idx="46">
                  <c:v>193372.69230769231</c:v>
                </c:pt>
                <c:pt idx="47">
                  <c:v>195882</c:v>
                </c:pt>
                <c:pt idx="48">
                  <c:v>197713.46153846153</c:v>
                </c:pt>
                <c:pt idx="49">
                  <c:v>199013.38461538462</c:v>
                </c:pt>
                <c:pt idx="50">
                  <c:v>201039.69230769231</c:v>
                </c:pt>
                <c:pt idx="51">
                  <c:v>204858.69230769231</c:v>
                </c:pt>
                <c:pt idx="52">
                  <c:v>205091.15384615384</c:v>
                </c:pt>
                <c:pt idx="53">
                  <c:v>208512.15384615384</c:v>
                </c:pt>
                <c:pt idx="54">
                  <c:v>210969</c:v>
                </c:pt>
                <c:pt idx="55">
                  <c:v>212371.23076923078</c:v>
                </c:pt>
                <c:pt idx="56">
                  <c:v>204894.46153846153</c:v>
                </c:pt>
                <c:pt idx="57">
                  <c:v>203622.92307692306</c:v>
                </c:pt>
                <c:pt idx="58">
                  <c:v>206042.23076923078</c:v>
                </c:pt>
                <c:pt idx="59">
                  <c:v>205040.15384615384</c:v>
                </c:pt>
                <c:pt idx="60">
                  <c:v>198921.30769230769</c:v>
                </c:pt>
                <c:pt idx="61">
                  <c:v>196467.38461538462</c:v>
                </c:pt>
                <c:pt idx="62">
                  <c:v>194697.76923076922</c:v>
                </c:pt>
                <c:pt idx="63">
                  <c:v>192164.92307692306</c:v>
                </c:pt>
                <c:pt idx="64">
                  <c:v>189158.53846153847</c:v>
                </c:pt>
                <c:pt idx="65">
                  <c:v>186049.07692307694</c:v>
                </c:pt>
                <c:pt idx="66">
                  <c:v>183589.07692307694</c:v>
                </c:pt>
                <c:pt idx="67">
                  <c:v>179852.23076923078</c:v>
                </c:pt>
                <c:pt idx="68">
                  <c:v>171834.69230769231</c:v>
                </c:pt>
                <c:pt idx="69">
                  <c:v>171512.76923076922</c:v>
                </c:pt>
                <c:pt idx="70">
                  <c:v>170422.92307692306</c:v>
                </c:pt>
                <c:pt idx="71">
                  <c:v>169188.46153846153</c:v>
                </c:pt>
                <c:pt idx="72">
                  <c:v>164616.69230769231</c:v>
                </c:pt>
                <c:pt idx="73">
                  <c:v>167452.15384615384</c:v>
                </c:pt>
                <c:pt idx="74">
                  <c:v>168442.15384615384</c:v>
                </c:pt>
                <c:pt idx="75">
                  <c:v>168288.61538461538</c:v>
                </c:pt>
                <c:pt idx="76">
                  <c:v>168650.84615384616</c:v>
                </c:pt>
                <c:pt idx="77">
                  <c:v>169926.69230769231</c:v>
                </c:pt>
                <c:pt idx="78">
                  <c:v>171429.15384615384</c:v>
                </c:pt>
                <c:pt idx="79">
                  <c:v>176291.15384615384</c:v>
                </c:pt>
                <c:pt idx="80">
                  <c:v>173462.46153846153</c:v>
                </c:pt>
                <c:pt idx="81">
                  <c:v>174804.92307692306</c:v>
                </c:pt>
                <c:pt idx="82">
                  <c:v>178969.07692307694</c:v>
                </c:pt>
                <c:pt idx="83">
                  <c:v>183014.30769230769</c:v>
                </c:pt>
                <c:pt idx="84">
                  <c:v>182402.92307692306</c:v>
                </c:pt>
                <c:pt idx="85">
                  <c:v>189462.38461538462</c:v>
                </c:pt>
                <c:pt idx="86">
                  <c:v>191967.92307692306</c:v>
                </c:pt>
                <c:pt idx="87">
                  <c:v>192884.53846153847</c:v>
                </c:pt>
                <c:pt idx="88">
                  <c:v>192177.92307692306</c:v>
                </c:pt>
                <c:pt idx="89">
                  <c:v>192212</c:v>
                </c:pt>
                <c:pt idx="90">
                  <c:v>195699.30769230769</c:v>
                </c:pt>
                <c:pt idx="91">
                  <c:v>199772.15384615384</c:v>
                </c:pt>
                <c:pt idx="92">
                  <c:v>196755.30769230769</c:v>
                </c:pt>
                <c:pt idx="93">
                  <c:v>200147.38461538462</c:v>
                </c:pt>
                <c:pt idx="94">
                  <c:v>201558</c:v>
                </c:pt>
                <c:pt idx="95">
                  <c:v>204057.76923076922</c:v>
                </c:pt>
                <c:pt idx="96">
                  <c:v>207490.07692307694</c:v>
                </c:pt>
                <c:pt idx="97">
                  <c:v>214772.30769230769</c:v>
                </c:pt>
                <c:pt idx="98">
                  <c:v>216695.61538461538</c:v>
                </c:pt>
                <c:pt idx="99">
                  <c:v>220419.46153846153</c:v>
                </c:pt>
                <c:pt idx="100">
                  <c:v>225310.15384615384</c:v>
                </c:pt>
                <c:pt idx="101">
                  <c:v>232847.84615384616</c:v>
                </c:pt>
                <c:pt idx="102">
                  <c:v>245112.30769230769</c:v>
                </c:pt>
                <c:pt idx="103">
                  <c:v>249198.07692307694</c:v>
                </c:pt>
                <c:pt idx="104">
                  <c:v>251915.61538461538</c:v>
                </c:pt>
                <c:pt idx="105">
                  <c:v>253649.53846153847</c:v>
                </c:pt>
                <c:pt idx="106">
                  <c:v>256031.53846153847</c:v>
                </c:pt>
                <c:pt idx="107">
                  <c:v>264454.84615384613</c:v>
                </c:pt>
                <c:pt idx="108">
                  <c:v>266488.92307692306</c:v>
                </c:pt>
                <c:pt idx="109">
                  <c:v>268183.69230769231</c:v>
                </c:pt>
                <c:pt idx="110">
                  <c:v>269252.38461538462</c:v>
                </c:pt>
                <c:pt idx="111">
                  <c:v>277112.30769230769</c:v>
                </c:pt>
                <c:pt idx="112">
                  <c:v>280567.15384615387</c:v>
                </c:pt>
                <c:pt idx="113">
                  <c:v>282750.07692307694</c:v>
                </c:pt>
                <c:pt idx="114">
                  <c:v>285358</c:v>
                </c:pt>
                <c:pt idx="115">
                  <c:v>281966.38461538462</c:v>
                </c:pt>
                <c:pt idx="116">
                  <c:v>278562.46153846156</c:v>
                </c:pt>
                <c:pt idx="117">
                  <c:v>274115.61538461538</c:v>
                </c:pt>
                <c:pt idx="118">
                  <c:v>276884.53846153844</c:v>
                </c:pt>
                <c:pt idx="119">
                  <c:v>280681.84615384613</c:v>
                </c:pt>
                <c:pt idx="120">
                  <c:v>278488.69230769231</c:v>
                </c:pt>
                <c:pt idx="121">
                  <c:v>283482.76923076925</c:v>
                </c:pt>
                <c:pt idx="122">
                  <c:v>286510.15384615387</c:v>
                </c:pt>
                <c:pt idx="123">
                  <c:v>295802.53846153844</c:v>
                </c:pt>
                <c:pt idx="124">
                  <c:v>294836.46153846156</c:v>
                </c:pt>
                <c:pt idx="125">
                  <c:v>299667.53846153844</c:v>
                </c:pt>
                <c:pt idx="126">
                  <c:v>309151.92307692306</c:v>
                </c:pt>
                <c:pt idx="127">
                  <c:v>320666.46153846156</c:v>
                </c:pt>
                <c:pt idx="128">
                  <c:v>323761.69230769231</c:v>
                </c:pt>
                <c:pt idx="129">
                  <c:v>323235</c:v>
                </c:pt>
                <c:pt idx="130">
                  <c:v>330764.38461538462</c:v>
                </c:pt>
                <c:pt idx="131">
                  <c:v>338579.30769230769</c:v>
                </c:pt>
                <c:pt idx="132">
                  <c:v>344466.46153846156</c:v>
                </c:pt>
                <c:pt idx="133">
                  <c:v>358201.15384615387</c:v>
                </c:pt>
                <c:pt idx="134">
                  <c:v>362977</c:v>
                </c:pt>
                <c:pt idx="135">
                  <c:v>367244.61538461538</c:v>
                </c:pt>
                <c:pt idx="136">
                  <c:v>374973.69230769231</c:v>
                </c:pt>
                <c:pt idx="137">
                  <c:v>385577</c:v>
                </c:pt>
                <c:pt idx="138">
                  <c:v>393254.84615384613</c:v>
                </c:pt>
                <c:pt idx="139">
                  <c:v>403480.30769230769</c:v>
                </c:pt>
                <c:pt idx="140">
                  <c:v>404344.46153846156</c:v>
                </c:pt>
                <c:pt idx="141">
                  <c:v>396839.30769230769</c:v>
                </c:pt>
                <c:pt idx="142">
                  <c:v>403909.23076923075</c:v>
                </c:pt>
                <c:pt idx="143">
                  <c:v>411907.07692307694</c:v>
                </c:pt>
                <c:pt idx="144">
                  <c:v>410936.07692307694</c:v>
                </c:pt>
                <c:pt idx="145">
                  <c:v>415311.07692307694</c:v>
                </c:pt>
                <c:pt idx="146">
                  <c:v>415505.46153846156</c:v>
                </c:pt>
                <c:pt idx="147">
                  <c:v>420971.46153846156</c:v>
                </c:pt>
                <c:pt idx="148">
                  <c:v>426122.61538461538</c:v>
                </c:pt>
                <c:pt idx="149">
                  <c:v>423048.38461538462</c:v>
                </c:pt>
                <c:pt idx="150">
                  <c:v>421863.38461538462</c:v>
                </c:pt>
                <c:pt idx="151">
                  <c:v>422072</c:v>
                </c:pt>
                <c:pt idx="152">
                  <c:v>415625.30769230769</c:v>
                </c:pt>
                <c:pt idx="153">
                  <c:v>403795.15384615387</c:v>
                </c:pt>
                <c:pt idx="154">
                  <c:v>414517.07692307694</c:v>
                </c:pt>
                <c:pt idx="155">
                  <c:v>417589</c:v>
                </c:pt>
                <c:pt idx="156">
                  <c:v>416259.76923076925</c:v>
                </c:pt>
                <c:pt idx="157">
                  <c:v>426622.76923076925</c:v>
                </c:pt>
                <c:pt idx="158">
                  <c:v>424499.92307692306</c:v>
                </c:pt>
                <c:pt idx="159">
                  <c:v>425112.30769230769</c:v>
                </c:pt>
                <c:pt idx="160">
                  <c:v>429312.84615384613</c:v>
                </c:pt>
                <c:pt idx="161">
                  <c:v>425282.07692307694</c:v>
                </c:pt>
                <c:pt idx="162">
                  <c:v>424750.07692307694</c:v>
                </c:pt>
                <c:pt idx="163">
                  <c:v>425094.38461538462</c:v>
                </c:pt>
                <c:pt idx="164">
                  <c:v>422393.15384615387</c:v>
                </c:pt>
                <c:pt idx="165">
                  <c:v>410236.84615384613</c:v>
                </c:pt>
                <c:pt idx="166">
                  <c:v>415770.92307692306</c:v>
                </c:pt>
                <c:pt idx="167">
                  <c:v>418818</c:v>
                </c:pt>
                <c:pt idx="168">
                  <c:v>419125.23076923075</c:v>
                </c:pt>
                <c:pt idx="169">
                  <c:v>413961</c:v>
                </c:pt>
                <c:pt idx="170">
                  <c:v>404328.84615384613</c:v>
                </c:pt>
                <c:pt idx="171">
                  <c:v>407866.07692307694</c:v>
                </c:pt>
                <c:pt idx="172">
                  <c:v>404441.38461538462</c:v>
                </c:pt>
                <c:pt idx="173">
                  <c:v>400567.53846153844</c:v>
                </c:pt>
                <c:pt idx="174">
                  <c:v>402439.61538461538</c:v>
                </c:pt>
                <c:pt idx="175">
                  <c:v>403563.61538461538</c:v>
                </c:pt>
                <c:pt idx="176">
                  <c:v>399071.76923076925</c:v>
                </c:pt>
                <c:pt idx="177">
                  <c:v>387935.92307692306</c:v>
                </c:pt>
                <c:pt idx="178">
                  <c:v>392170.76923076925</c:v>
                </c:pt>
                <c:pt idx="179">
                  <c:v>388146.61538461538</c:v>
                </c:pt>
                <c:pt idx="180">
                  <c:v>374895.46153846156</c:v>
                </c:pt>
                <c:pt idx="181">
                  <c:v>367769.07692307694</c:v>
                </c:pt>
                <c:pt idx="182">
                  <c:v>365250.23076923075</c:v>
                </c:pt>
                <c:pt idx="183">
                  <c:v>362848.38461538462</c:v>
                </c:pt>
                <c:pt idx="184">
                  <c:v>353044.23076923075</c:v>
                </c:pt>
                <c:pt idx="185">
                  <c:v>344866.38461538462</c:v>
                </c:pt>
                <c:pt idx="186">
                  <c:v>334944.38461538462</c:v>
                </c:pt>
                <c:pt idx="187">
                  <c:v>328421.92307692306</c:v>
                </c:pt>
                <c:pt idx="188">
                  <c:v>313315.15384615387</c:v>
                </c:pt>
                <c:pt idx="189">
                  <c:v>296880.23076923075</c:v>
                </c:pt>
                <c:pt idx="190">
                  <c:v>293188.61538461538</c:v>
                </c:pt>
                <c:pt idx="191">
                  <c:v>281385.30769230769</c:v>
                </c:pt>
                <c:pt idx="192">
                  <c:v>270800.15384615387</c:v>
                </c:pt>
                <c:pt idx="193">
                  <c:v>271302.15384615387</c:v>
                </c:pt>
                <c:pt idx="194">
                  <c:v>265132.69230769231</c:v>
                </c:pt>
                <c:pt idx="195">
                  <c:v>262324.07692307694</c:v>
                </c:pt>
                <c:pt idx="196">
                  <c:v>258067.38461538462</c:v>
                </c:pt>
                <c:pt idx="197">
                  <c:v>250996.76923076922</c:v>
                </c:pt>
                <c:pt idx="198">
                  <c:v>246931.07692307694</c:v>
                </c:pt>
                <c:pt idx="199">
                  <c:v>242017.92307692306</c:v>
                </c:pt>
                <c:pt idx="200">
                  <c:v>234726.61538461538</c:v>
                </c:pt>
                <c:pt idx="201">
                  <c:v>226120.30769230769</c:v>
                </c:pt>
                <c:pt idx="202">
                  <c:v>226893.92307692306</c:v>
                </c:pt>
                <c:pt idx="203">
                  <c:v>229232.46153846153</c:v>
                </c:pt>
                <c:pt idx="204">
                  <c:v>228778.92307692306</c:v>
                </c:pt>
                <c:pt idx="205">
                  <c:v>230655.07692307694</c:v>
                </c:pt>
                <c:pt idx="206">
                  <c:v>230195.23076923078</c:v>
                </c:pt>
                <c:pt idx="207">
                  <c:v>231839.92307692306</c:v>
                </c:pt>
                <c:pt idx="208">
                  <c:v>228967.07692307694</c:v>
                </c:pt>
                <c:pt idx="209">
                  <c:v>230013.07692307694</c:v>
                </c:pt>
                <c:pt idx="210">
                  <c:v>231598.76923076922</c:v>
                </c:pt>
                <c:pt idx="211">
                  <c:v>232445.23076923078</c:v>
                </c:pt>
                <c:pt idx="212">
                  <c:v>231224</c:v>
                </c:pt>
                <c:pt idx="213">
                  <c:v>227265.92307692306</c:v>
                </c:pt>
                <c:pt idx="214">
                  <c:v>233419.84615384616</c:v>
                </c:pt>
                <c:pt idx="215">
                  <c:v>237363.76923076922</c:v>
                </c:pt>
                <c:pt idx="216">
                  <c:v>232320.84615384616</c:v>
                </c:pt>
                <c:pt idx="217">
                  <c:v>236218.53846153847</c:v>
                </c:pt>
                <c:pt idx="218">
                  <c:v>236458.76923076922</c:v>
                </c:pt>
                <c:pt idx="219">
                  <c:v>237954</c:v>
                </c:pt>
                <c:pt idx="220">
                  <c:v>237540.76923076922</c:v>
                </c:pt>
                <c:pt idx="221">
                  <c:v>236505.30769230769</c:v>
                </c:pt>
                <c:pt idx="222">
                  <c:v>232493.15384615384</c:v>
                </c:pt>
                <c:pt idx="223">
                  <c:v>236783.38461538462</c:v>
                </c:pt>
                <c:pt idx="224">
                  <c:v>234471.38461538462</c:v>
                </c:pt>
                <c:pt idx="225">
                  <c:v>231454.69230769231</c:v>
                </c:pt>
                <c:pt idx="226">
                  <c:v>234009.76923076922</c:v>
                </c:pt>
                <c:pt idx="227">
                  <c:v>231007.38461538462</c:v>
                </c:pt>
                <c:pt idx="228">
                  <c:v>232647.61538461538</c:v>
                </c:pt>
                <c:pt idx="229">
                  <c:v>234987.69230769231</c:v>
                </c:pt>
                <c:pt idx="230">
                  <c:v>237850.23076923078</c:v>
                </c:pt>
                <c:pt idx="231">
                  <c:v>240157.15384615384</c:v>
                </c:pt>
                <c:pt idx="232">
                  <c:v>239403.69230769231</c:v>
                </c:pt>
                <c:pt idx="233">
                  <c:v>237758.30769230769</c:v>
                </c:pt>
                <c:pt idx="234">
                  <c:v>240373.92307692306</c:v>
                </c:pt>
                <c:pt idx="235">
                  <c:v>243675</c:v>
                </c:pt>
                <c:pt idx="236">
                  <c:v>237268.07692307694</c:v>
                </c:pt>
                <c:pt idx="237">
                  <c:v>236835.69230769231</c:v>
                </c:pt>
                <c:pt idx="238">
                  <c:v>237358.61538461538</c:v>
                </c:pt>
                <c:pt idx="239">
                  <c:v>234676.15384615384</c:v>
                </c:pt>
                <c:pt idx="240">
                  <c:v>234069.23076923078</c:v>
                </c:pt>
                <c:pt idx="241">
                  <c:v>227639.92307692306</c:v>
                </c:pt>
                <c:pt idx="242">
                  <c:v>225585.69230769231</c:v>
                </c:pt>
                <c:pt idx="243">
                  <c:v>222806.46153846153</c:v>
                </c:pt>
                <c:pt idx="244">
                  <c:v>223356.46153846153</c:v>
                </c:pt>
              </c:numCache>
            </c:numRef>
          </c:val>
        </c:ser>
        <c:ser>
          <c:idx val="5"/>
          <c:order val="5"/>
          <c:tx>
            <c:strRef>
              <c:f>'Dwelling-Houses'!$L$3</c:f>
              <c:strCache>
                <c:ptCount val="1"/>
                <c:pt idx="0">
                  <c:v>4 Lag</c:v>
                </c:pt>
              </c:strCache>
            </c:strRef>
          </c:tx>
          <c:marker>
            <c:symbol val="none"/>
          </c:marker>
          <c:cat>
            <c:numRef>
              <c:f>'Dwelling-Houses'!$A$16:$A$263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'Dwelling-Houses'!$L$16:$L$263</c:f>
              <c:numCache>
                <c:formatCode>#,##0</c:formatCode>
                <c:ptCount val="248"/>
                <c:pt idx="0">
                  <c:v>219534.69230769231</c:v>
                </c:pt>
                <c:pt idx="1">
                  <c:v>220002.5625</c:v>
                </c:pt>
                <c:pt idx="2">
                  <c:v>217159.0625</c:v>
                </c:pt>
                <c:pt idx="3">
                  <c:v>219899.4375</c:v>
                </c:pt>
                <c:pt idx="4">
                  <c:v>219616.625</c:v>
                </c:pt>
                <c:pt idx="5">
                  <c:v>218385.9375</c:v>
                </c:pt>
                <c:pt idx="6">
                  <c:v>216660.5625</c:v>
                </c:pt>
                <c:pt idx="7">
                  <c:v>215995.5</c:v>
                </c:pt>
                <c:pt idx="8">
                  <c:v>214030.0625</c:v>
                </c:pt>
                <c:pt idx="9">
                  <c:v>216753.6875</c:v>
                </c:pt>
                <c:pt idx="10">
                  <c:v>214713.4375</c:v>
                </c:pt>
                <c:pt idx="11">
                  <c:v>215151.8125</c:v>
                </c:pt>
                <c:pt idx="12">
                  <c:v>223556.07692307694</c:v>
                </c:pt>
                <c:pt idx="13">
                  <c:v>226525.38461538462</c:v>
                </c:pt>
                <c:pt idx="14">
                  <c:v>226325.38461538462</c:v>
                </c:pt>
                <c:pt idx="15">
                  <c:v>233482.30769230769</c:v>
                </c:pt>
                <c:pt idx="16">
                  <c:v>233743.92307692306</c:v>
                </c:pt>
                <c:pt idx="17">
                  <c:v>232525.53846153847</c:v>
                </c:pt>
                <c:pt idx="18">
                  <c:v>232168.38461538462</c:v>
                </c:pt>
                <c:pt idx="19">
                  <c:v>230729.38461538462</c:v>
                </c:pt>
                <c:pt idx="20">
                  <c:v>228182.07692307694</c:v>
                </c:pt>
                <c:pt idx="21">
                  <c:v>231310</c:v>
                </c:pt>
                <c:pt idx="22">
                  <c:v>230200.69230769231</c:v>
                </c:pt>
                <c:pt idx="23">
                  <c:v>232057.53846153847</c:v>
                </c:pt>
                <c:pt idx="24">
                  <c:v>235092.30769230769</c:v>
                </c:pt>
                <c:pt idx="25">
                  <c:v>231648.23076923078</c:v>
                </c:pt>
                <c:pt idx="26">
                  <c:v>230993.23076923078</c:v>
                </c:pt>
                <c:pt idx="27">
                  <c:v>232886.92307692306</c:v>
                </c:pt>
                <c:pt idx="28">
                  <c:v>232047.46153846153</c:v>
                </c:pt>
                <c:pt idx="29">
                  <c:v>237163.76923076922</c:v>
                </c:pt>
                <c:pt idx="30">
                  <c:v>241406.92307692306</c:v>
                </c:pt>
                <c:pt idx="31">
                  <c:v>240130.53846153847</c:v>
                </c:pt>
                <c:pt idx="32">
                  <c:v>238512.61538461538</c:v>
                </c:pt>
                <c:pt idx="33">
                  <c:v>237950.15384615384</c:v>
                </c:pt>
                <c:pt idx="34">
                  <c:v>232612.84615384616</c:v>
                </c:pt>
                <c:pt idx="35">
                  <c:v>229209.76923076922</c:v>
                </c:pt>
                <c:pt idx="36">
                  <c:v>224473.61538461538</c:v>
                </c:pt>
                <c:pt idx="37">
                  <c:v>220858.46153846153</c:v>
                </c:pt>
                <c:pt idx="38">
                  <c:v>220981.53846153847</c:v>
                </c:pt>
                <c:pt idx="39">
                  <c:v>215293.15384615384</c:v>
                </c:pt>
                <c:pt idx="40">
                  <c:v>210873.92307692306</c:v>
                </c:pt>
                <c:pt idx="41">
                  <c:v>208337.61538461538</c:v>
                </c:pt>
                <c:pt idx="42">
                  <c:v>203243.84615384616</c:v>
                </c:pt>
                <c:pt idx="43">
                  <c:v>197029.07692307694</c:v>
                </c:pt>
                <c:pt idx="44">
                  <c:v>193567.30769230769</c:v>
                </c:pt>
                <c:pt idx="45">
                  <c:v>193372.69230769231</c:v>
                </c:pt>
                <c:pt idx="46">
                  <c:v>195882</c:v>
                </c:pt>
                <c:pt idx="47">
                  <c:v>197713.46153846153</c:v>
                </c:pt>
                <c:pt idx="48">
                  <c:v>199013.38461538462</c:v>
                </c:pt>
                <c:pt idx="49">
                  <c:v>201039.69230769231</c:v>
                </c:pt>
                <c:pt idx="50">
                  <c:v>204858.69230769231</c:v>
                </c:pt>
                <c:pt idx="51">
                  <c:v>205091.15384615384</c:v>
                </c:pt>
                <c:pt idx="52">
                  <c:v>208512.15384615384</c:v>
                </c:pt>
                <c:pt idx="53">
                  <c:v>210969</c:v>
                </c:pt>
                <c:pt idx="54">
                  <c:v>212371.23076923078</c:v>
                </c:pt>
                <c:pt idx="55">
                  <c:v>204894.46153846153</c:v>
                </c:pt>
                <c:pt idx="56">
                  <c:v>203622.92307692306</c:v>
                </c:pt>
                <c:pt idx="57">
                  <c:v>206042.23076923078</c:v>
                </c:pt>
                <c:pt idx="58">
                  <c:v>205040.15384615384</c:v>
                </c:pt>
                <c:pt idx="59">
                  <c:v>198921.30769230769</c:v>
                </c:pt>
                <c:pt idx="60">
                  <c:v>196467.38461538462</c:v>
                </c:pt>
                <c:pt idx="61">
                  <c:v>194697.76923076922</c:v>
                </c:pt>
                <c:pt idx="62">
                  <c:v>192164.92307692306</c:v>
                </c:pt>
                <c:pt idx="63">
                  <c:v>189158.53846153847</c:v>
                </c:pt>
                <c:pt idx="64">
                  <c:v>186049.07692307694</c:v>
                </c:pt>
                <c:pt idx="65">
                  <c:v>183589.07692307694</c:v>
                </c:pt>
                <c:pt idx="66">
                  <c:v>179852.23076923078</c:v>
                </c:pt>
                <c:pt idx="67">
                  <c:v>171834.69230769231</c:v>
                </c:pt>
                <c:pt idx="68">
                  <c:v>171512.76923076922</c:v>
                </c:pt>
                <c:pt idx="69">
                  <c:v>170422.92307692306</c:v>
                </c:pt>
                <c:pt idx="70">
                  <c:v>169188.46153846153</c:v>
                </c:pt>
                <c:pt idx="71">
                  <c:v>164616.69230769231</c:v>
                </c:pt>
                <c:pt idx="72">
                  <c:v>167452.15384615384</c:v>
                </c:pt>
                <c:pt idx="73">
                  <c:v>168442.15384615384</c:v>
                </c:pt>
                <c:pt idx="74">
                  <c:v>168288.61538461538</c:v>
                </c:pt>
                <c:pt idx="75">
                  <c:v>168650.84615384616</c:v>
                </c:pt>
                <c:pt idx="76">
                  <c:v>169926.69230769231</c:v>
                </c:pt>
                <c:pt idx="77">
                  <c:v>171429.15384615384</c:v>
                </c:pt>
                <c:pt idx="78">
                  <c:v>176291.15384615384</c:v>
                </c:pt>
                <c:pt idx="79">
                  <c:v>173462.46153846153</c:v>
                </c:pt>
                <c:pt idx="80">
                  <c:v>174804.92307692306</c:v>
                </c:pt>
                <c:pt idx="81">
                  <c:v>178969.07692307694</c:v>
                </c:pt>
                <c:pt idx="82">
                  <c:v>183014.30769230769</c:v>
                </c:pt>
                <c:pt idx="83">
                  <c:v>182402.92307692306</c:v>
                </c:pt>
                <c:pt idx="84">
                  <c:v>189462.38461538462</c:v>
                </c:pt>
                <c:pt idx="85">
                  <c:v>191967.92307692306</c:v>
                </c:pt>
                <c:pt idx="86">
                  <c:v>192884.53846153847</c:v>
                </c:pt>
                <c:pt idx="87">
                  <c:v>192177.92307692306</c:v>
                </c:pt>
                <c:pt idx="88">
                  <c:v>192212</c:v>
                </c:pt>
                <c:pt idx="89">
                  <c:v>195699.30769230769</c:v>
                </c:pt>
                <c:pt idx="90">
                  <c:v>199772.15384615384</c:v>
                </c:pt>
                <c:pt idx="91">
                  <c:v>196755.30769230769</c:v>
                </c:pt>
                <c:pt idx="92">
                  <c:v>200147.38461538462</c:v>
                </c:pt>
                <c:pt idx="93">
                  <c:v>201558</c:v>
                </c:pt>
                <c:pt idx="94">
                  <c:v>204057.76923076922</c:v>
                </c:pt>
                <c:pt idx="95">
                  <c:v>207490.07692307694</c:v>
                </c:pt>
                <c:pt idx="96">
                  <c:v>214772.30769230769</c:v>
                </c:pt>
                <c:pt idx="97">
                  <c:v>216695.61538461538</c:v>
                </c:pt>
                <c:pt idx="98">
                  <c:v>220419.46153846153</c:v>
                </c:pt>
                <c:pt idx="99">
                  <c:v>225310.15384615384</c:v>
                </c:pt>
                <c:pt idx="100">
                  <c:v>232847.84615384616</c:v>
                </c:pt>
                <c:pt idx="101">
                  <c:v>245112.30769230769</c:v>
                </c:pt>
                <c:pt idx="102">
                  <c:v>249198.07692307694</c:v>
                </c:pt>
                <c:pt idx="103">
                  <c:v>251915.61538461538</c:v>
                </c:pt>
                <c:pt idx="104">
                  <c:v>253649.53846153847</c:v>
                </c:pt>
                <c:pt idx="105">
                  <c:v>256031.53846153847</c:v>
                </c:pt>
                <c:pt idx="106">
                  <c:v>264454.84615384613</c:v>
                </c:pt>
                <c:pt idx="107">
                  <c:v>266488.92307692306</c:v>
                </c:pt>
                <c:pt idx="108">
                  <c:v>268183.69230769231</c:v>
                </c:pt>
                <c:pt idx="109">
                  <c:v>269252.38461538462</c:v>
                </c:pt>
                <c:pt idx="110">
                  <c:v>277112.30769230769</c:v>
                </c:pt>
                <c:pt idx="111">
                  <c:v>280567.15384615387</c:v>
                </c:pt>
                <c:pt idx="112">
                  <c:v>282750.07692307694</c:v>
                </c:pt>
                <c:pt idx="113">
                  <c:v>285358</c:v>
                </c:pt>
                <c:pt idx="114">
                  <c:v>281966.38461538462</c:v>
                </c:pt>
                <c:pt idx="115">
                  <c:v>278562.46153846156</c:v>
                </c:pt>
                <c:pt idx="116">
                  <c:v>274115.61538461538</c:v>
                </c:pt>
                <c:pt idx="117">
                  <c:v>276884.53846153844</c:v>
                </c:pt>
                <c:pt idx="118">
                  <c:v>280681.84615384613</c:v>
                </c:pt>
                <c:pt idx="119">
                  <c:v>278488.69230769231</c:v>
                </c:pt>
                <c:pt idx="120">
                  <c:v>283482.76923076925</c:v>
                </c:pt>
                <c:pt idx="121">
                  <c:v>286510.15384615387</c:v>
                </c:pt>
                <c:pt idx="122">
                  <c:v>295802.53846153844</c:v>
                </c:pt>
                <c:pt idx="123">
                  <c:v>294836.46153846156</c:v>
                </c:pt>
                <c:pt idx="124">
                  <c:v>299667.53846153844</c:v>
                </c:pt>
                <c:pt idx="125">
                  <c:v>309151.92307692306</c:v>
                </c:pt>
                <c:pt idx="126">
                  <c:v>320666.46153846156</c:v>
                </c:pt>
                <c:pt idx="127">
                  <c:v>323761.69230769231</c:v>
                </c:pt>
                <c:pt idx="128">
                  <c:v>323235</c:v>
                </c:pt>
                <c:pt idx="129">
                  <c:v>330764.38461538462</c:v>
                </c:pt>
                <c:pt idx="130">
                  <c:v>338579.30769230769</c:v>
                </c:pt>
                <c:pt idx="131">
                  <c:v>344466.46153846156</c:v>
                </c:pt>
                <c:pt idx="132">
                  <c:v>358201.15384615387</c:v>
                </c:pt>
                <c:pt idx="133">
                  <c:v>362977</c:v>
                </c:pt>
                <c:pt idx="134">
                  <c:v>367244.61538461538</c:v>
                </c:pt>
                <c:pt idx="135">
                  <c:v>374973.69230769231</c:v>
                </c:pt>
                <c:pt idx="136">
                  <c:v>385577</c:v>
                </c:pt>
                <c:pt idx="137">
                  <c:v>393254.84615384613</c:v>
                </c:pt>
                <c:pt idx="138">
                  <c:v>403480.30769230769</c:v>
                </c:pt>
                <c:pt idx="139">
                  <c:v>404344.46153846156</c:v>
                </c:pt>
                <c:pt idx="140">
                  <c:v>396839.30769230769</c:v>
                </c:pt>
                <c:pt idx="141">
                  <c:v>403909.23076923075</c:v>
                </c:pt>
                <c:pt idx="142">
                  <c:v>411907.07692307694</c:v>
                </c:pt>
                <c:pt idx="143">
                  <c:v>410936.07692307694</c:v>
                </c:pt>
                <c:pt idx="144">
                  <c:v>415311.07692307694</c:v>
                </c:pt>
                <c:pt idx="145">
                  <c:v>415505.46153846156</c:v>
                </c:pt>
                <c:pt idx="146">
                  <c:v>420971.46153846156</c:v>
                </c:pt>
                <c:pt idx="147">
                  <c:v>426122.61538461538</c:v>
                </c:pt>
                <c:pt idx="148">
                  <c:v>423048.38461538462</c:v>
                </c:pt>
                <c:pt idx="149">
                  <c:v>421863.38461538462</c:v>
                </c:pt>
                <c:pt idx="150">
                  <c:v>422072</c:v>
                </c:pt>
                <c:pt idx="151">
                  <c:v>415625.30769230769</c:v>
                </c:pt>
                <c:pt idx="152">
                  <c:v>403795.15384615387</c:v>
                </c:pt>
                <c:pt idx="153">
                  <c:v>414517.07692307694</c:v>
                </c:pt>
                <c:pt idx="154">
                  <c:v>417589</c:v>
                </c:pt>
                <c:pt idx="155">
                  <c:v>416259.76923076925</c:v>
                </c:pt>
                <c:pt idx="156">
                  <c:v>426622.76923076925</c:v>
                </c:pt>
                <c:pt idx="157">
                  <c:v>424499.92307692306</c:v>
                </c:pt>
                <c:pt idx="158">
                  <c:v>425112.30769230769</c:v>
                </c:pt>
                <c:pt idx="159">
                  <c:v>429312.84615384613</c:v>
                </c:pt>
                <c:pt idx="160">
                  <c:v>425282.07692307694</c:v>
                </c:pt>
                <c:pt idx="161">
                  <c:v>424750.07692307694</c:v>
                </c:pt>
                <c:pt idx="162">
                  <c:v>425094.38461538462</c:v>
                </c:pt>
                <c:pt idx="163">
                  <c:v>422393.15384615387</c:v>
                </c:pt>
                <c:pt idx="164">
                  <c:v>410236.84615384613</c:v>
                </c:pt>
                <c:pt idx="165">
                  <c:v>415770.92307692306</c:v>
                </c:pt>
                <c:pt idx="166">
                  <c:v>418818</c:v>
                </c:pt>
                <c:pt idx="167">
                  <c:v>419125.23076923075</c:v>
                </c:pt>
                <c:pt idx="168">
                  <c:v>413961</c:v>
                </c:pt>
                <c:pt idx="169">
                  <c:v>404328.84615384613</c:v>
                </c:pt>
                <c:pt idx="170">
                  <c:v>407866.07692307694</c:v>
                </c:pt>
                <c:pt idx="171">
                  <c:v>404441.38461538462</c:v>
                </c:pt>
                <c:pt idx="172">
                  <c:v>400567.53846153844</c:v>
                </c:pt>
                <c:pt idx="173">
                  <c:v>402439.61538461538</c:v>
                </c:pt>
                <c:pt idx="174">
                  <c:v>403563.61538461538</c:v>
                </c:pt>
                <c:pt idx="175">
                  <c:v>399071.76923076925</c:v>
                </c:pt>
                <c:pt idx="176">
                  <c:v>387935.92307692306</c:v>
                </c:pt>
                <c:pt idx="177">
                  <c:v>392170.76923076925</c:v>
                </c:pt>
                <c:pt idx="178">
                  <c:v>388146.61538461538</c:v>
                </c:pt>
                <c:pt idx="179">
                  <c:v>374895.46153846156</c:v>
                </c:pt>
                <c:pt idx="180">
                  <c:v>367769.07692307694</c:v>
                </c:pt>
                <c:pt idx="181">
                  <c:v>365250.23076923075</c:v>
                </c:pt>
                <c:pt idx="182">
                  <c:v>362848.38461538462</c:v>
                </c:pt>
                <c:pt idx="183">
                  <c:v>353044.23076923075</c:v>
                </c:pt>
                <c:pt idx="184">
                  <c:v>344866.38461538462</c:v>
                </c:pt>
                <c:pt idx="185">
                  <c:v>334944.38461538462</c:v>
                </c:pt>
                <c:pt idx="186">
                  <c:v>328421.92307692306</c:v>
                </c:pt>
                <c:pt idx="187">
                  <c:v>313315.15384615387</c:v>
                </c:pt>
                <c:pt idx="188">
                  <c:v>296880.23076923075</c:v>
                </c:pt>
                <c:pt idx="189">
                  <c:v>293188.61538461538</c:v>
                </c:pt>
                <c:pt idx="190">
                  <c:v>281385.30769230769</c:v>
                </c:pt>
                <c:pt idx="191">
                  <c:v>270800.15384615387</c:v>
                </c:pt>
                <c:pt idx="192">
                  <c:v>271302.15384615387</c:v>
                </c:pt>
                <c:pt idx="193">
                  <c:v>265132.69230769231</c:v>
                </c:pt>
                <c:pt idx="194">
                  <c:v>262324.07692307694</c:v>
                </c:pt>
                <c:pt idx="195">
                  <c:v>258067.38461538462</c:v>
                </c:pt>
                <c:pt idx="196">
                  <c:v>250996.76923076922</c:v>
                </c:pt>
                <c:pt idx="197">
                  <c:v>246931.07692307694</c:v>
                </c:pt>
                <c:pt idx="198">
                  <c:v>242017.92307692306</c:v>
                </c:pt>
                <c:pt idx="199">
                  <c:v>234726.61538461538</c:v>
                </c:pt>
                <c:pt idx="200">
                  <c:v>226120.30769230769</c:v>
                </c:pt>
                <c:pt idx="201">
                  <c:v>226893.92307692306</c:v>
                </c:pt>
                <c:pt idx="202">
                  <c:v>229232.46153846153</c:v>
                </c:pt>
                <c:pt idx="203">
                  <c:v>228778.92307692306</c:v>
                </c:pt>
                <c:pt idx="204">
                  <c:v>230655.07692307694</c:v>
                </c:pt>
                <c:pt idx="205">
                  <c:v>230195.23076923078</c:v>
                </c:pt>
                <c:pt idx="206">
                  <c:v>231839.92307692306</c:v>
                </c:pt>
                <c:pt idx="207">
                  <c:v>228967.07692307694</c:v>
                </c:pt>
                <c:pt idx="208">
                  <c:v>230013.07692307694</c:v>
                </c:pt>
                <c:pt idx="209">
                  <c:v>231598.76923076922</c:v>
                </c:pt>
                <c:pt idx="210">
                  <c:v>232445.23076923078</c:v>
                </c:pt>
                <c:pt idx="211">
                  <c:v>231224</c:v>
                </c:pt>
                <c:pt idx="212">
                  <c:v>227265.92307692306</c:v>
                </c:pt>
                <c:pt idx="213">
                  <c:v>233419.84615384616</c:v>
                </c:pt>
                <c:pt idx="214">
                  <c:v>237363.76923076922</c:v>
                </c:pt>
                <c:pt idx="215">
                  <c:v>232320.84615384616</c:v>
                </c:pt>
                <c:pt idx="216">
                  <c:v>236218.53846153847</c:v>
                </c:pt>
                <c:pt idx="217">
                  <c:v>236458.76923076922</c:v>
                </c:pt>
                <c:pt idx="218">
                  <c:v>237954</c:v>
                </c:pt>
                <c:pt idx="219">
                  <c:v>237540.76923076922</c:v>
                </c:pt>
                <c:pt idx="220">
                  <c:v>236505.30769230769</c:v>
                </c:pt>
                <c:pt idx="221">
                  <c:v>232493.15384615384</c:v>
                </c:pt>
                <c:pt idx="222">
                  <c:v>236783.38461538462</c:v>
                </c:pt>
                <c:pt idx="223">
                  <c:v>234471.38461538462</c:v>
                </c:pt>
                <c:pt idx="224">
                  <c:v>231454.69230769231</c:v>
                </c:pt>
                <c:pt idx="225">
                  <c:v>234009.76923076922</c:v>
                </c:pt>
                <c:pt idx="226">
                  <c:v>231007.38461538462</c:v>
                </c:pt>
                <c:pt idx="227">
                  <c:v>232647.61538461538</c:v>
                </c:pt>
                <c:pt idx="228">
                  <c:v>234987.69230769231</c:v>
                </c:pt>
                <c:pt idx="229">
                  <c:v>237850.23076923078</c:v>
                </c:pt>
                <c:pt idx="230">
                  <c:v>240157.15384615384</c:v>
                </c:pt>
                <c:pt idx="231">
                  <c:v>239403.69230769231</c:v>
                </c:pt>
                <c:pt idx="232">
                  <c:v>237758.30769230769</c:v>
                </c:pt>
                <c:pt idx="233">
                  <c:v>240373.92307692306</c:v>
                </c:pt>
                <c:pt idx="234">
                  <c:v>243675</c:v>
                </c:pt>
                <c:pt idx="235">
                  <c:v>237268.07692307694</c:v>
                </c:pt>
                <c:pt idx="236">
                  <c:v>236835.69230769231</c:v>
                </c:pt>
                <c:pt idx="237">
                  <c:v>237358.61538461538</c:v>
                </c:pt>
                <c:pt idx="238">
                  <c:v>234676.15384615384</c:v>
                </c:pt>
                <c:pt idx="239">
                  <c:v>234069.23076923078</c:v>
                </c:pt>
                <c:pt idx="240">
                  <c:v>227639.92307692306</c:v>
                </c:pt>
                <c:pt idx="241">
                  <c:v>225585.69230769231</c:v>
                </c:pt>
                <c:pt idx="242">
                  <c:v>222806.46153846153</c:v>
                </c:pt>
                <c:pt idx="243">
                  <c:v>223356.46153846153</c:v>
                </c:pt>
              </c:numCache>
            </c:numRef>
          </c:val>
        </c:ser>
        <c:ser>
          <c:idx val="6"/>
          <c:order val="6"/>
          <c:tx>
            <c:strRef>
              <c:f>'Dwelling-Houses'!$M$3</c:f>
              <c:strCache>
                <c:ptCount val="1"/>
                <c:pt idx="0">
                  <c:v>5 Lag</c:v>
                </c:pt>
              </c:strCache>
            </c:strRef>
          </c:tx>
          <c:marker>
            <c:symbol val="none"/>
          </c:marker>
          <c:cat>
            <c:numRef>
              <c:f>'Dwelling-Houses'!$A$16:$A$263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'Dwelling-Houses'!$M$16:$M$263</c:f>
              <c:numCache>
                <c:formatCode>#,##0</c:formatCode>
                <c:ptCount val="248"/>
                <c:pt idx="0">
                  <c:v>220002.5625</c:v>
                </c:pt>
                <c:pt idx="1">
                  <c:v>217159.0625</c:v>
                </c:pt>
                <c:pt idx="2">
                  <c:v>219899.4375</c:v>
                </c:pt>
                <c:pt idx="3">
                  <c:v>219616.625</c:v>
                </c:pt>
                <c:pt idx="4">
                  <c:v>218385.9375</c:v>
                </c:pt>
                <c:pt idx="5">
                  <c:v>216660.5625</c:v>
                </c:pt>
                <c:pt idx="6">
                  <c:v>215995.5</c:v>
                </c:pt>
                <c:pt idx="7">
                  <c:v>214030.0625</c:v>
                </c:pt>
                <c:pt idx="8">
                  <c:v>216753.6875</c:v>
                </c:pt>
                <c:pt idx="9">
                  <c:v>214713.4375</c:v>
                </c:pt>
                <c:pt idx="10">
                  <c:v>215151.8125</c:v>
                </c:pt>
                <c:pt idx="11">
                  <c:v>223556.07692307694</c:v>
                </c:pt>
                <c:pt idx="12">
                  <c:v>226525.38461538462</c:v>
                </c:pt>
                <c:pt idx="13">
                  <c:v>226325.38461538462</c:v>
                </c:pt>
                <c:pt idx="14">
                  <c:v>233482.30769230769</c:v>
                </c:pt>
                <c:pt idx="15">
                  <c:v>233743.92307692306</c:v>
                </c:pt>
                <c:pt idx="16">
                  <c:v>232525.53846153847</c:v>
                </c:pt>
                <c:pt idx="17">
                  <c:v>232168.38461538462</c:v>
                </c:pt>
                <c:pt idx="18">
                  <c:v>230729.38461538462</c:v>
                </c:pt>
                <c:pt idx="19">
                  <c:v>228182.07692307694</c:v>
                </c:pt>
                <c:pt idx="20">
                  <c:v>231310</c:v>
                </c:pt>
                <c:pt idx="21">
                  <c:v>230200.69230769231</c:v>
                </c:pt>
                <c:pt idx="22">
                  <c:v>232057.53846153847</c:v>
                </c:pt>
                <c:pt idx="23">
                  <c:v>235092.30769230769</c:v>
                </c:pt>
                <c:pt idx="24">
                  <c:v>231648.23076923078</c:v>
                </c:pt>
                <c:pt idx="25">
                  <c:v>230993.23076923078</c:v>
                </c:pt>
                <c:pt idx="26">
                  <c:v>232886.92307692306</c:v>
                </c:pt>
                <c:pt idx="27">
                  <c:v>232047.46153846153</c:v>
                </c:pt>
                <c:pt idx="28">
                  <c:v>237163.76923076922</c:v>
                </c:pt>
                <c:pt idx="29">
                  <c:v>241406.92307692306</c:v>
                </c:pt>
                <c:pt idx="30">
                  <c:v>240130.53846153847</c:v>
                </c:pt>
                <c:pt idx="31">
                  <c:v>238512.61538461538</c:v>
                </c:pt>
                <c:pt idx="32">
                  <c:v>237950.15384615384</c:v>
                </c:pt>
                <c:pt idx="33">
                  <c:v>232612.84615384616</c:v>
                </c:pt>
                <c:pt idx="34">
                  <c:v>229209.76923076922</c:v>
                </c:pt>
                <c:pt idx="35">
                  <c:v>224473.61538461538</c:v>
                </c:pt>
                <c:pt idx="36">
                  <c:v>220858.46153846153</c:v>
                </c:pt>
                <c:pt idx="37">
                  <c:v>220981.53846153847</c:v>
                </c:pt>
                <c:pt idx="38">
                  <c:v>215293.15384615384</c:v>
                </c:pt>
                <c:pt idx="39">
                  <c:v>210873.92307692306</c:v>
                </c:pt>
                <c:pt idx="40">
                  <c:v>208337.61538461538</c:v>
                </c:pt>
                <c:pt idx="41">
                  <c:v>203243.84615384616</c:v>
                </c:pt>
                <c:pt idx="42">
                  <c:v>197029.07692307694</c:v>
                </c:pt>
                <c:pt idx="43">
                  <c:v>193567.30769230769</c:v>
                </c:pt>
                <c:pt idx="44">
                  <c:v>193372.69230769231</c:v>
                </c:pt>
                <c:pt idx="45">
                  <c:v>195882</c:v>
                </c:pt>
                <c:pt idx="46">
                  <c:v>197713.46153846153</c:v>
                </c:pt>
                <c:pt idx="47">
                  <c:v>199013.38461538462</c:v>
                </c:pt>
                <c:pt idx="48">
                  <c:v>201039.69230769231</c:v>
                </c:pt>
                <c:pt idx="49">
                  <c:v>204858.69230769231</c:v>
                </c:pt>
                <c:pt idx="50">
                  <c:v>205091.15384615384</c:v>
                </c:pt>
                <c:pt idx="51">
                  <c:v>208512.15384615384</c:v>
                </c:pt>
                <c:pt idx="52">
                  <c:v>210969</c:v>
                </c:pt>
                <c:pt idx="53">
                  <c:v>212371.23076923078</c:v>
                </c:pt>
                <c:pt idx="54">
                  <c:v>204894.46153846153</c:v>
                </c:pt>
                <c:pt idx="55">
                  <c:v>203622.92307692306</c:v>
                </c:pt>
                <c:pt idx="56">
                  <c:v>206042.23076923078</c:v>
                </c:pt>
                <c:pt idx="57">
                  <c:v>205040.15384615384</c:v>
                </c:pt>
                <c:pt idx="58">
                  <c:v>198921.30769230769</c:v>
                </c:pt>
                <c:pt idx="59">
                  <c:v>196467.38461538462</c:v>
                </c:pt>
                <c:pt idx="60">
                  <c:v>194697.76923076922</c:v>
                </c:pt>
                <c:pt idx="61">
                  <c:v>192164.92307692306</c:v>
                </c:pt>
                <c:pt idx="62">
                  <c:v>189158.53846153847</c:v>
                </c:pt>
                <c:pt idx="63">
                  <c:v>186049.07692307694</c:v>
                </c:pt>
                <c:pt idx="64">
                  <c:v>183589.07692307694</c:v>
                </c:pt>
                <c:pt idx="65">
                  <c:v>179852.23076923078</c:v>
                </c:pt>
                <c:pt idx="66">
                  <c:v>171834.69230769231</c:v>
                </c:pt>
                <c:pt idx="67">
                  <c:v>171512.76923076922</c:v>
                </c:pt>
                <c:pt idx="68">
                  <c:v>170422.92307692306</c:v>
                </c:pt>
                <c:pt idx="69">
                  <c:v>169188.46153846153</c:v>
                </c:pt>
                <c:pt idx="70">
                  <c:v>164616.69230769231</c:v>
                </c:pt>
                <c:pt idx="71">
                  <c:v>167452.15384615384</c:v>
                </c:pt>
                <c:pt idx="72">
                  <c:v>168442.15384615384</c:v>
                </c:pt>
                <c:pt idx="73">
                  <c:v>168288.61538461538</c:v>
                </c:pt>
                <c:pt idx="74">
                  <c:v>168650.84615384616</c:v>
                </c:pt>
                <c:pt idx="75">
                  <c:v>169926.69230769231</c:v>
                </c:pt>
                <c:pt idx="76">
                  <c:v>171429.15384615384</c:v>
                </c:pt>
                <c:pt idx="77">
                  <c:v>176291.15384615384</c:v>
                </c:pt>
                <c:pt idx="78">
                  <c:v>173462.46153846153</c:v>
                </c:pt>
                <c:pt idx="79">
                  <c:v>174804.92307692306</c:v>
                </c:pt>
                <c:pt idx="80">
                  <c:v>178969.07692307694</c:v>
                </c:pt>
                <c:pt idx="81">
                  <c:v>183014.30769230769</c:v>
                </c:pt>
                <c:pt idx="82">
                  <c:v>182402.92307692306</c:v>
                </c:pt>
                <c:pt idx="83">
                  <c:v>189462.38461538462</c:v>
                </c:pt>
                <c:pt idx="84">
                  <c:v>191967.92307692306</c:v>
                </c:pt>
                <c:pt idx="85">
                  <c:v>192884.53846153847</c:v>
                </c:pt>
                <c:pt idx="86">
                  <c:v>192177.92307692306</c:v>
                </c:pt>
                <c:pt idx="87">
                  <c:v>192212</c:v>
                </c:pt>
                <c:pt idx="88">
                  <c:v>195699.30769230769</c:v>
                </c:pt>
                <c:pt idx="89">
                  <c:v>199772.15384615384</c:v>
                </c:pt>
                <c:pt idx="90">
                  <c:v>196755.30769230769</c:v>
                </c:pt>
                <c:pt idx="91">
                  <c:v>200147.38461538462</c:v>
                </c:pt>
                <c:pt idx="92">
                  <c:v>201558</c:v>
                </c:pt>
                <c:pt idx="93">
                  <c:v>204057.76923076922</c:v>
                </c:pt>
                <c:pt idx="94">
                  <c:v>207490.07692307694</c:v>
                </c:pt>
                <c:pt idx="95">
                  <c:v>214772.30769230769</c:v>
                </c:pt>
                <c:pt idx="96">
                  <c:v>216695.61538461538</c:v>
                </c:pt>
                <c:pt idx="97">
                  <c:v>220419.46153846153</c:v>
                </c:pt>
                <c:pt idx="98">
                  <c:v>225310.15384615384</c:v>
                </c:pt>
                <c:pt idx="99">
                  <c:v>232847.84615384616</c:v>
                </c:pt>
                <c:pt idx="100">
                  <c:v>245112.30769230769</c:v>
                </c:pt>
                <c:pt idx="101">
                  <c:v>249198.07692307694</c:v>
                </c:pt>
                <c:pt idx="102">
                  <c:v>251915.61538461538</c:v>
                </c:pt>
                <c:pt idx="103">
                  <c:v>253649.53846153847</c:v>
                </c:pt>
                <c:pt idx="104">
                  <c:v>256031.53846153847</c:v>
                </c:pt>
                <c:pt idx="105">
                  <c:v>264454.84615384613</c:v>
                </c:pt>
                <c:pt idx="106">
                  <c:v>266488.92307692306</c:v>
                </c:pt>
                <c:pt idx="107">
                  <c:v>268183.69230769231</c:v>
                </c:pt>
                <c:pt idx="108">
                  <c:v>269252.38461538462</c:v>
                </c:pt>
                <c:pt idx="109">
                  <c:v>277112.30769230769</c:v>
                </c:pt>
                <c:pt idx="110">
                  <c:v>280567.15384615387</c:v>
                </c:pt>
                <c:pt idx="111">
                  <c:v>282750.07692307694</c:v>
                </c:pt>
                <c:pt idx="112">
                  <c:v>285358</c:v>
                </c:pt>
                <c:pt idx="113">
                  <c:v>281966.38461538462</c:v>
                </c:pt>
                <c:pt idx="114">
                  <c:v>278562.46153846156</c:v>
                </c:pt>
                <c:pt idx="115">
                  <c:v>274115.61538461538</c:v>
                </c:pt>
                <c:pt idx="116">
                  <c:v>276884.53846153844</c:v>
                </c:pt>
                <c:pt idx="117">
                  <c:v>280681.84615384613</c:v>
                </c:pt>
                <c:pt idx="118">
                  <c:v>278488.69230769231</c:v>
                </c:pt>
                <c:pt idx="119">
                  <c:v>283482.76923076925</c:v>
                </c:pt>
                <c:pt idx="120">
                  <c:v>286510.15384615387</c:v>
                </c:pt>
                <c:pt idx="121">
                  <c:v>295802.53846153844</c:v>
                </c:pt>
                <c:pt idx="122">
                  <c:v>294836.46153846156</c:v>
                </c:pt>
                <c:pt idx="123">
                  <c:v>299667.53846153844</c:v>
                </c:pt>
                <c:pt idx="124">
                  <c:v>309151.92307692306</c:v>
                </c:pt>
                <c:pt idx="125">
                  <c:v>320666.46153846156</c:v>
                </c:pt>
                <c:pt idx="126">
                  <c:v>323761.69230769231</c:v>
                </c:pt>
                <c:pt idx="127">
                  <c:v>323235</c:v>
                </c:pt>
                <c:pt idx="128">
                  <c:v>330764.38461538462</c:v>
                </c:pt>
                <c:pt idx="129">
                  <c:v>338579.30769230769</c:v>
                </c:pt>
                <c:pt idx="130">
                  <c:v>344466.46153846156</c:v>
                </c:pt>
                <c:pt idx="131">
                  <c:v>358201.15384615387</c:v>
                </c:pt>
                <c:pt idx="132">
                  <c:v>362977</c:v>
                </c:pt>
                <c:pt idx="133">
                  <c:v>367244.61538461538</c:v>
                </c:pt>
                <c:pt idx="134">
                  <c:v>374973.69230769231</c:v>
                </c:pt>
                <c:pt idx="135">
                  <c:v>385577</c:v>
                </c:pt>
                <c:pt idx="136">
                  <c:v>393254.84615384613</c:v>
                </c:pt>
                <c:pt idx="137">
                  <c:v>403480.30769230769</c:v>
                </c:pt>
                <c:pt idx="138">
                  <c:v>404344.46153846156</c:v>
                </c:pt>
                <c:pt idx="139">
                  <c:v>396839.30769230769</c:v>
                </c:pt>
                <c:pt idx="140">
                  <c:v>403909.23076923075</c:v>
                </c:pt>
                <c:pt idx="141">
                  <c:v>411907.07692307694</c:v>
                </c:pt>
                <c:pt idx="142">
                  <c:v>410936.07692307694</c:v>
                </c:pt>
                <c:pt idx="143">
                  <c:v>415311.07692307694</c:v>
                </c:pt>
                <c:pt idx="144">
                  <c:v>415505.46153846156</c:v>
                </c:pt>
                <c:pt idx="145">
                  <c:v>420971.46153846156</c:v>
                </c:pt>
                <c:pt idx="146">
                  <c:v>426122.61538461538</c:v>
                </c:pt>
                <c:pt idx="147">
                  <c:v>423048.38461538462</c:v>
                </c:pt>
                <c:pt idx="148">
                  <c:v>421863.38461538462</c:v>
                </c:pt>
                <c:pt idx="149">
                  <c:v>422072</c:v>
                </c:pt>
                <c:pt idx="150">
                  <c:v>415625.30769230769</c:v>
                </c:pt>
                <c:pt idx="151">
                  <c:v>403795.15384615387</c:v>
                </c:pt>
                <c:pt idx="152">
                  <c:v>414517.07692307694</c:v>
                </c:pt>
                <c:pt idx="153">
                  <c:v>417589</c:v>
                </c:pt>
                <c:pt idx="154">
                  <c:v>416259.76923076925</c:v>
                </c:pt>
                <c:pt idx="155">
                  <c:v>426622.76923076925</c:v>
                </c:pt>
                <c:pt idx="156">
                  <c:v>424499.92307692306</c:v>
                </c:pt>
                <c:pt idx="157">
                  <c:v>425112.30769230769</c:v>
                </c:pt>
                <c:pt idx="158">
                  <c:v>429312.84615384613</c:v>
                </c:pt>
                <c:pt idx="159">
                  <c:v>425282.07692307694</c:v>
                </c:pt>
                <c:pt idx="160">
                  <c:v>424750.07692307694</c:v>
                </c:pt>
                <c:pt idx="161">
                  <c:v>425094.38461538462</c:v>
                </c:pt>
                <c:pt idx="162">
                  <c:v>422393.15384615387</c:v>
                </c:pt>
                <c:pt idx="163">
                  <c:v>410236.84615384613</c:v>
                </c:pt>
                <c:pt idx="164">
                  <c:v>415770.92307692306</c:v>
                </c:pt>
                <c:pt idx="165">
                  <c:v>418818</c:v>
                </c:pt>
                <c:pt idx="166">
                  <c:v>419125.23076923075</c:v>
                </c:pt>
                <c:pt idx="167">
                  <c:v>413961</c:v>
                </c:pt>
                <c:pt idx="168">
                  <c:v>404328.84615384613</c:v>
                </c:pt>
                <c:pt idx="169">
                  <c:v>407866.07692307694</c:v>
                </c:pt>
                <c:pt idx="170">
                  <c:v>404441.38461538462</c:v>
                </c:pt>
                <c:pt idx="171">
                  <c:v>400567.53846153844</c:v>
                </c:pt>
                <c:pt idx="172">
                  <c:v>402439.61538461538</c:v>
                </c:pt>
                <c:pt idx="173">
                  <c:v>403563.61538461538</c:v>
                </c:pt>
                <c:pt idx="174">
                  <c:v>399071.76923076925</c:v>
                </c:pt>
                <c:pt idx="175">
                  <c:v>387935.92307692306</c:v>
                </c:pt>
                <c:pt idx="176">
                  <c:v>392170.76923076925</c:v>
                </c:pt>
                <c:pt idx="177">
                  <c:v>388146.61538461538</c:v>
                </c:pt>
                <c:pt idx="178">
                  <c:v>374895.46153846156</c:v>
                </c:pt>
                <c:pt idx="179">
                  <c:v>367769.07692307694</c:v>
                </c:pt>
                <c:pt idx="180">
                  <c:v>365250.23076923075</c:v>
                </c:pt>
                <c:pt idx="181">
                  <c:v>362848.38461538462</c:v>
                </c:pt>
                <c:pt idx="182">
                  <c:v>353044.23076923075</c:v>
                </c:pt>
                <c:pt idx="183">
                  <c:v>344866.38461538462</c:v>
                </c:pt>
                <c:pt idx="184">
                  <c:v>334944.38461538462</c:v>
                </c:pt>
                <c:pt idx="185">
                  <c:v>328421.92307692306</c:v>
                </c:pt>
                <c:pt idx="186">
                  <c:v>313315.15384615387</c:v>
                </c:pt>
                <c:pt idx="187">
                  <c:v>296880.23076923075</c:v>
                </c:pt>
                <c:pt idx="188">
                  <c:v>293188.61538461538</c:v>
                </c:pt>
                <c:pt idx="189">
                  <c:v>281385.30769230769</c:v>
                </c:pt>
                <c:pt idx="190">
                  <c:v>270800.15384615387</c:v>
                </c:pt>
                <c:pt idx="191">
                  <c:v>271302.15384615387</c:v>
                </c:pt>
                <c:pt idx="192">
                  <c:v>265132.69230769231</c:v>
                </c:pt>
                <c:pt idx="193">
                  <c:v>262324.07692307694</c:v>
                </c:pt>
                <c:pt idx="194">
                  <c:v>258067.38461538462</c:v>
                </c:pt>
                <c:pt idx="195">
                  <c:v>250996.76923076922</c:v>
                </c:pt>
                <c:pt idx="196">
                  <c:v>246931.07692307694</c:v>
                </c:pt>
                <c:pt idx="197">
                  <c:v>242017.92307692306</c:v>
                </c:pt>
                <c:pt idx="198">
                  <c:v>234726.61538461538</c:v>
                </c:pt>
                <c:pt idx="199">
                  <c:v>226120.30769230769</c:v>
                </c:pt>
                <c:pt idx="200">
                  <c:v>226893.92307692306</c:v>
                </c:pt>
                <c:pt idx="201">
                  <c:v>229232.46153846153</c:v>
                </c:pt>
                <c:pt idx="202">
                  <c:v>228778.92307692306</c:v>
                </c:pt>
                <c:pt idx="203">
                  <c:v>230655.07692307694</c:v>
                </c:pt>
                <c:pt idx="204">
                  <c:v>230195.23076923078</c:v>
                </c:pt>
                <c:pt idx="205">
                  <c:v>231839.92307692306</c:v>
                </c:pt>
                <c:pt idx="206">
                  <c:v>228967.07692307694</c:v>
                </c:pt>
                <c:pt idx="207">
                  <c:v>230013.07692307694</c:v>
                </c:pt>
                <c:pt idx="208">
                  <c:v>231598.76923076922</c:v>
                </c:pt>
                <c:pt idx="209">
                  <c:v>232445.23076923078</c:v>
                </c:pt>
                <c:pt idx="210">
                  <c:v>231224</c:v>
                </c:pt>
                <c:pt idx="211">
                  <c:v>227265.92307692306</c:v>
                </c:pt>
                <c:pt idx="212">
                  <c:v>233419.84615384616</c:v>
                </c:pt>
                <c:pt idx="213">
                  <c:v>237363.76923076922</c:v>
                </c:pt>
                <c:pt idx="214">
                  <c:v>232320.84615384616</c:v>
                </c:pt>
                <c:pt idx="215">
                  <c:v>236218.53846153847</c:v>
                </c:pt>
                <c:pt idx="216">
                  <c:v>236458.76923076922</c:v>
                </c:pt>
                <c:pt idx="217">
                  <c:v>237954</c:v>
                </c:pt>
                <c:pt idx="218">
                  <c:v>237540.76923076922</c:v>
                </c:pt>
                <c:pt idx="219">
                  <c:v>236505.30769230769</c:v>
                </c:pt>
                <c:pt idx="220">
                  <c:v>232493.15384615384</c:v>
                </c:pt>
                <c:pt idx="221">
                  <c:v>236783.38461538462</c:v>
                </c:pt>
                <c:pt idx="222">
                  <c:v>234471.38461538462</c:v>
                </c:pt>
                <c:pt idx="223">
                  <c:v>231454.69230769231</c:v>
                </c:pt>
                <c:pt idx="224">
                  <c:v>234009.76923076922</c:v>
                </c:pt>
                <c:pt idx="225">
                  <c:v>231007.38461538462</c:v>
                </c:pt>
                <c:pt idx="226">
                  <c:v>232647.61538461538</c:v>
                </c:pt>
                <c:pt idx="227">
                  <c:v>234987.69230769231</c:v>
                </c:pt>
                <c:pt idx="228">
                  <c:v>237850.23076923078</c:v>
                </c:pt>
                <c:pt idx="229">
                  <c:v>240157.15384615384</c:v>
                </c:pt>
                <c:pt idx="230">
                  <c:v>239403.69230769231</c:v>
                </c:pt>
                <c:pt idx="231">
                  <c:v>237758.30769230769</c:v>
                </c:pt>
                <c:pt idx="232">
                  <c:v>240373.92307692306</c:v>
                </c:pt>
                <c:pt idx="233">
                  <c:v>243675</c:v>
                </c:pt>
                <c:pt idx="234">
                  <c:v>237268.07692307694</c:v>
                </c:pt>
                <c:pt idx="235">
                  <c:v>236835.69230769231</c:v>
                </c:pt>
                <c:pt idx="236">
                  <c:v>237358.61538461538</c:v>
                </c:pt>
                <c:pt idx="237">
                  <c:v>234676.15384615384</c:v>
                </c:pt>
                <c:pt idx="238">
                  <c:v>234069.23076923078</c:v>
                </c:pt>
                <c:pt idx="239">
                  <c:v>227639.92307692306</c:v>
                </c:pt>
                <c:pt idx="240">
                  <c:v>225585.69230769231</c:v>
                </c:pt>
                <c:pt idx="241">
                  <c:v>222806.46153846153</c:v>
                </c:pt>
                <c:pt idx="242">
                  <c:v>223356.46153846153</c:v>
                </c:pt>
              </c:numCache>
            </c:numRef>
          </c:val>
        </c:ser>
        <c:ser>
          <c:idx val="7"/>
          <c:order val="7"/>
          <c:tx>
            <c:strRef>
              <c:f>'Dwelling-Houses'!$N$3</c:f>
              <c:strCache>
                <c:ptCount val="1"/>
                <c:pt idx="0">
                  <c:v>6 Lag</c:v>
                </c:pt>
              </c:strCache>
            </c:strRef>
          </c:tx>
          <c:marker>
            <c:symbol val="none"/>
          </c:marker>
          <c:cat>
            <c:numRef>
              <c:f>'Dwelling-Houses'!$A$16:$A$263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'Dwelling-Houses'!$N$16:$N$263</c:f>
              <c:numCache>
                <c:formatCode>#,##0</c:formatCode>
                <c:ptCount val="248"/>
                <c:pt idx="0">
                  <c:v>217159.0625</c:v>
                </c:pt>
                <c:pt idx="1">
                  <c:v>219899.4375</c:v>
                </c:pt>
                <c:pt idx="2">
                  <c:v>219616.625</c:v>
                </c:pt>
                <c:pt idx="3">
                  <c:v>218385.9375</c:v>
                </c:pt>
                <c:pt idx="4">
                  <c:v>216660.5625</c:v>
                </c:pt>
                <c:pt idx="5">
                  <c:v>215995.5</c:v>
                </c:pt>
                <c:pt idx="6">
                  <c:v>214030.0625</c:v>
                </c:pt>
                <c:pt idx="7">
                  <c:v>216753.6875</c:v>
                </c:pt>
                <c:pt idx="8">
                  <c:v>214713.4375</c:v>
                </c:pt>
                <c:pt idx="9">
                  <c:v>215151.8125</c:v>
                </c:pt>
                <c:pt idx="10">
                  <c:v>223556.07692307694</c:v>
                </c:pt>
                <c:pt idx="11">
                  <c:v>226525.38461538462</c:v>
                </c:pt>
                <c:pt idx="12">
                  <c:v>226325.38461538462</c:v>
                </c:pt>
                <c:pt idx="13">
                  <c:v>233482.30769230769</c:v>
                </c:pt>
                <c:pt idx="14">
                  <c:v>233743.92307692306</c:v>
                </c:pt>
                <c:pt idx="15">
                  <c:v>232525.53846153847</c:v>
                </c:pt>
                <c:pt idx="16">
                  <c:v>232168.38461538462</c:v>
                </c:pt>
                <c:pt idx="17">
                  <c:v>230729.38461538462</c:v>
                </c:pt>
                <c:pt idx="18">
                  <c:v>228182.07692307694</c:v>
                </c:pt>
                <c:pt idx="19">
                  <c:v>231310</c:v>
                </c:pt>
                <c:pt idx="20">
                  <c:v>230200.69230769231</c:v>
                </c:pt>
                <c:pt idx="21">
                  <c:v>232057.53846153847</c:v>
                </c:pt>
                <c:pt idx="22">
                  <c:v>235092.30769230769</c:v>
                </c:pt>
                <c:pt idx="23">
                  <c:v>231648.23076923078</c:v>
                </c:pt>
                <c:pt idx="24">
                  <c:v>230993.23076923078</c:v>
                </c:pt>
                <c:pt idx="25">
                  <c:v>232886.92307692306</c:v>
                </c:pt>
                <c:pt idx="26">
                  <c:v>232047.46153846153</c:v>
                </c:pt>
                <c:pt idx="27">
                  <c:v>237163.76923076922</c:v>
                </c:pt>
                <c:pt idx="28">
                  <c:v>241406.92307692306</c:v>
                </c:pt>
                <c:pt idx="29">
                  <c:v>240130.53846153847</c:v>
                </c:pt>
                <c:pt idx="30">
                  <c:v>238512.61538461538</c:v>
                </c:pt>
                <c:pt idx="31">
                  <c:v>237950.15384615384</c:v>
                </c:pt>
                <c:pt idx="32">
                  <c:v>232612.84615384616</c:v>
                </c:pt>
                <c:pt idx="33">
                  <c:v>229209.76923076922</c:v>
                </c:pt>
                <c:pt idx="34">
                  <c:v>224473.61538461538</c:v>
                </c:pt>
                <c:pt idx="35">
                  <c:v>220858.46153846153</c:v>
                </c:pt>
                <c:pt idx="36">
                  <c:v>220981.53846153847</c:v>
                </c:pt>
                <c:pt idx="37">
                  <c:v>215293.15384615384</c:v>
                </c:pt>
                <c:pt idx="38">
                  <c:v>210873.92307692306</c:v>
                </c:pt>
                <c:pt idx="39">
                  <c:v>208337.61538461538</c:v>
                </c:pt>
                <c:pt idx="40">
                  <c:v>203243.84615384616</c:v>
                </c:pt>
                <c:pt idx="41">
                  <c:v>197029.07692307694</c:v>
                </c:pt>
                <c:pt idx="42">
                  <c:v>193567.30769230769</c:v>
                </c:pt>
                <c:pt idx="43">
                  <c:v>193372.69230769231</c:v>
                </c:pt>
                <c:pt idx="44">
                  <c:v>195882</c:v>
                </c:pt>
                <c:pt idx="45">
                  <c:v>197713.46153846153</c:v>
                </c:pt>
                <c:pt idx="46">
                  <c:v>199013.38461538462</c:v>
                </c:pt>
                <c:pt idx="47">
                  <c:v>201039.69230769231</c:v>
                </c:pt>
                <c:pt idx="48">
                  <c:v>204858.69230769231</c:v>
                </c:pt>
                <c:pt idx="49">
                  <c:v>205091.15384615384</c:v>
                </c:pt>
                <c:pt idx="50">
                  <c:v>208512.15384615384</c:v>
                </c:pt>
                <c:pt idx="51">
                  <c:v>210969</c:v>
                </c:pt>
                <c:pt idx="52">
                  <c:v>212371.23076923078</c:v>
                </c:pt>
                <c:pt idx="53">
                  <c:v>204894.46153846153</c:v>
                </c:pt>
                <c:pt idx="54">
                  <c:v>203622.92307692306</c:v>
                </c:pt>
                <c:pt idx="55">
                  <c:v>206042.23076923078</c:v>
                </c:pt>
                <c:pt idx="56">
                  <c:v>205040.15384615384</c:v>
                </c:pt>
                <c:pt idx="57">
                  <c:v>198921.30769230769</c:v>
                </c:pt>
                <c:pt idx="58">
                  <c:v>196467.38461538462</c:v>
                </c:pt>
                <c:pt idx="59">
                  <c:v>194697.76923076922</c:v>
                </c:pt>
                <c:pt idx="60">
                  <c:v>192164.92307692306</c:v>
                </c:pt>
                <c:pt idx="61">
                  <c:v>189158.53846153847</c:v>
                </c:pt>
                <c:pt idx="62">
                  <c:v>186049.07692307694</c:v>
                </c:pt>
                <c:pt idx="63">
                  <c:v>183589.07692307694</c:v>
                </c:pt>
                <c:pt idx="64">
                  <c:v>179852.23076923078</c:v>
                </c:pt>
                <c:pt idx="65">
                  <c:v>171834.69230769231</c:v>
                </c:pt>
                <c:pt idx="66">
                  <c:v>171512.76923076922</c:v>
                </c:pt>
                <c:pt idx="67">
                  <c:v>170422.92307692306</c:v>
                </c:pt>
                <c:pt idx="68">
                  <c:v>169188.46153846153</c:v>
                </c:pt>
                <c:pt idx="69">
                  <c:v>164616.69230769231</c:v>
                </c:pt>
                <c:pt idx="70">
                  <c:v>167452.15384615384</c:v>
                </c:pt>
                <c:pt idx="71">
                  <c:v>168442.15384615384</c:v>
                </c:pt>
                <c:pt idx="72">
                  <c:v>168288.61538461538</c:v>
                </c:pt>
                <c:pt idx="73">
                  <c:v>168650.84615384616</c:v>
                </c:pt>
                <c:pt idx="74">
                  <c:v>169926.69230769231</c:v>
                </c:pt>
                <c:pt idx="75">
                  <c:v>171429.15384615384</c:v>
                </c:pt>
                <c:pt idx="76">
                  <c:v>176291.15384615384</c:v>
                </c:pt>
                <c:pt idx="77">
                  <c:v>173462.46153846153</c:v>
                </c:pt>
                <c:pt idx="78">
                  <c:v>174804.92307692306</c:v>
                </c:pt>
                <c:pt idx="79">
                  <c:v>178969.07692307694</c:v>
                </c:pt>
                <c:pt idx="80">
                  <c:v>183014.30769230769</c:v>
                </c:pt>
                <c:pt idx="81">
                  <c:v>182402.92307692306</c:v>
                </c:pt>
                <c:pt idx="82">
                  <c:v>189462.38461538462</c:v>
                </c:pt>
                <c:pt idx="83">
                  <c:v>191967.92307692306</c:v>
                </c:pt>
                <c:pt idx="84">
                  <c:v>192884.53846153847</c:v>
                </c:pt>
                <c:pt idx="85">
                  <c:v>192177.92307692306</c:v>
                </c:pt>
                <c:pt idx="86">
                  <c:v>192212</c:v>
                </c:pt>
                <c:pt idx="87">
                  <c:v>195699.30769230769</c:v>
                </c:pt>
                <c:pt idx="88">
                  <c:v>199772.15384615384</c:v>
                </c:pt>
                <c:pt idx="89">
                  <c:v>196755.30769230769</c:v>
                </c:pt>
                <c:pt idx="90">
                  <c:v>200147.38461538462</c:v>
                </c:pt>
                <c:pt idx="91">
                  <c:v>201558</c:v>
                </c:pt>
                <c:pt idx="92">
                  <c:v>204057.76923076922</c:v>
                </c:pt>
                <c:pt idx="93">
                  <c:v>207490.07692307694</c:v>
                </c:pt>
                <c:pt idx="94">
                  <c:v>214772.30769230769</c:v>
                </c:pt>
                <c:pt idx="95">
                  <c:v>216695.61538461538</c:v>
                </c:pt>
                <c:pt idx="96">
                  <c:v>220419.46153846153</c:v>
                </c:pt>
                <c:pt idx="97">
                  <c:v>225310.15384615384</c:v>
                </c:pt>
                <c:pt idx="98">
                  <c:v>232847.84615384616</c:v>
                </c:pt>
                <c:pt idx="99">
                  <c:v>245112.30769230769</c:v>
                </c:pt>
                <c:pt idx="100">
                  <c:v>249198.07692307694</c:v>
                </c:pt>
                <c:pt idx="101">
                  <c:v>251915.61538461538</c:v>
                </c:pt>
                <c:pt idx="102">
                  <c:v>253649.53846153847</c:v>
                </c:pt>
                <c:pt idx="103">
                  <c:v>256031.53846153847</c:v>
                </c:pt>
                <c:pt idx="104">
                  <c:v>264454.84615384613</c:v>
                </c:pt>
                <c:pt idx="105">
                  <c:v>266488.92307692306</c:v>
                </c:pt>
                <c:pt idx="106">
                  <c:v>268183.69230769231</c:v>
                </c:pt>
                <c:pt idx="107">
                  <c:v>269252.38461538462</c:v>
                </c:pt>
                <c:pt idx="108">
                  <c:v>277112.30769230769</c:v>
                </c:pt>
                <c:pt idx="109">
                  <c:v>280567.15384615387</c:v>
                </c:pt>
                <c:pt idx="110">
                  <c:v>282750.07692307694</c:v>
                </c:pt>
                <c:pt idx="111">
                  <c:v>285358</c:v>
                </c:pt>
                <c:pt idx="112">
                  <c:v>281966.38461538462</c:v>
                </c:pt>
                <c:pt idx="113">
                  <c:v>278562.46153846156</c:v>
                </c:pt>
                <c:pt idx="114">
                  <c:v>274115.61538461538</c:v>
                </c:pt>
                <c:pt idx="115">
                  <c:v>276884.53846153844</c:v>
                </c:pt>
                <c:pt idx="116">
                  <c:v>280681.84615384613</c:v>
                </c:pt>
                <c:pt idx="117">
                  <c:v>278488.69230769231</c:v>
                </c:pt>
                <c:pt idx="118">
                  <c:v>283482.76923076925</c:v>
                </c:pt>
                <c:pt idx="119">
                  <c:v>286510.15384615387</c:v>
                </c:pt>
                <c:pt idx="120">
                  <c:v>295802.53846153844</c:v>
                </c:pt>
                <c:pt idx="121">
                  <c:v>294836.46153846156</c:v>
                </c:pt>
                <c:pt idx="122">
                  <c:v>299667.53846153844</c:v>
                </c:pt>
                <c:pt idx="123">
                  <c:v>309151.92307692306</c:v>
                </c:pt>
                <c:pt idx="124">
                  <c:v>320666.46153846156</c:v>
                </c:pt>
                <c:pt idx="125">
                  <c:v>323761.69230769231</c:v>
                </c:pt>
                <c:pt idx="126">
                  <c:v>323235</c:v>
                </c:pt>
                <c:pt idx="127">
                  <c:v>330764.38461538462</c:v>
                </c:pt>
                <c:pt idx="128">
                  <c:v>338579.30769230769</c:v>
                </c:pt>
                <c:pt idx="129">
                  <c:v>344466.46153846156</c:v>
                </c:pt>
                <c:pt idx="130">
                  <c:v>358201.15384615387</c:v>
                </c:pt>
                <c:pt idx="131">
                  <c:v>362977</c:v>
                </c:pt>
                <c:pt idx="132">
                  <c:v>367244.61538461538</c:v>
                </c:pt>
                <c:pt idx="133">
                  <c:v>374973.69230769231</c:v>
                </c:pt>
                <c:pt idx="134">
                  <c:v>385577</c:v>
                </c:pt>
                <c:pt idx="135">
                  <c:v>393254.84615384613</c:v>
                </c:pt>
                <c:pt idx="136">
                  <c:v>403480.30769230769</c:v>
                </c:pt>
                <c:pt idx="137">
                  <c:v>404344.46153846156</c:v>
                </c:pt>
                <c:pt idx="138">
                  <c:v>396839.30769230769</c:v>
                </c:pt>
                <c:pt idx="139">
                  <c:v>403909.23076923075</c:v>
                </c:pt>
                <c:pt idx="140">
                  <c:v>411907.07692307694</c:v>
                </c:pt>
                <c:pt idx="141">
                  <c:v>410936.07692307694</c:v>
                </c:pt>
                <c:pt idx="142">
                  <c:v>415311.07692307694</c:v>
                </c:pt>
                <c:pt idx="143">
                  <c:v>415505.46153846156</c:v>
                </c:pt>
                <c:pt idx="144">
                  <c:v>420971.46153846156</c:v>
                </c:pt>
                <c:pt idx="145">
                  <c:v>426122.61538461538</c:v>
                </c:pt>
                <c:pt idx="146">
                  <c:v>423048.38461538462</c:v>
                </c:pt>
                <c:pt idx="147">
                  <c:v>421863.38461538462</c:v>
                </c:pt>
                <c:pt idx="148">
                  <c:v>422072</c:v>
                </c:pt>
                <c:pt idx="149">
                  <c:v>415625.30769230769</c:v>
                </c:pt>
                <c:pt idx="150">
                  <c:v>403795.15384615387</c:v>
                </c:pt>
                <c:pt idx="151">
                  <c:v>414517.07692307694</c:v>
                </c:pt>
                <c:pt idx="152">
                  <c:v>417589</c:v>
                </c:pt>
                <c:pt idx="153">
                  <c:v>416259.76923076925</c:v>
                </c:pt>
                <c:pt idx="154">
                  <c:v>426622.76923076925</c:v>
                </c:pt>
                <c:pt idx="155">
                  <c:v>424499.92307692306</c:v>
                </c:pt>
                <c:pt idx="156">
                  <c:v>425112.30769230769</c:v>
                </c:pt>
                <c:pt idx="157">
                  <c:v>429312.84615384613</c:v>
                </c:pt>
                <c:pt idx="158">
                  <c:v>425282.07692307694</c:v>
                </c:pt>
                <c:pt idx="159">
                  <c:v>424750.07692307694</c:v>
                </c:pt>
                <c:pt idx="160">
                  <c:v>425094.38461538462</c:v>
                </c:pt>
                <c:pt idx="161">
                  <c:v>422393.15384615387</c:v>
                </c:pt>
                <c:pt idx="162">
                  <c:v>410236.84615384613</c:v>
                </c:pt>
                <c:pt idx="163">
                  <c:v>415770.92307692306</c:v>
                </c:pt>
                <c:pt idx="164">
                  <c:v>418818</c:v>
                </c:pt>
                <c:pt idx="165">
                  <c:v>419125.23076923075</c:v>
                </c:pt>
                <c:pt idx="166">
                  <c:v>413961</c:v>
                </c:pt>
                <c:pt idx="167">
                  <c:v>404328.84615384613</c:v>
                </c:pt>
                <c:pt idx="168">
                  <c:v>407866.07692307694</c:v>
                </c:pt>
                <c:pt idx="169">
                  <c:v>404441.38461538462</c:v>
                </c:pt>
                <c:pt idx="170">
                  <c:v>400567.53846153844</c:v>
                </c:pt>
                <c:pt idx="171">
                  <c:v>402439.61538461538</c:v>
                </c:pt>
                <c:pt idx="172">
                  <c:v>403563.61538461538</c:v>
                </c:pt>
                <c:pt idx="173">
                  <c:v>399071.76923076925</c:v>
                </c:pt>
                <c:pt idx="174">
                  <c:v>387935.92307692306</c:v>
                </c:pt>
                <c:pt idx="175">
                  <c:v>392170.76923076925</c:v>
                </c:pt>
                <c:pt idx="176">
                  <c:v>388146.61538461538</c:v>
                </c:pt>
                <c:pt idx="177">
                  <c:v>374895.46153846156</c:v>
                </c:pt>
                <c:pt idx="178">
                  <c:v>367769.07692307694</c:v>
                </c:pt>
                <c:pt idx="179">
                  <c:v>365250.23076923075</c:v>
                </c:pt>
                <c:pt idx="180">
                  <c:v>362848.38461538462</c:v>
                </c:pt>
                <c:pt idx="181">
                  <c:v>353044.23076923075</c:v>
                </c:pt>
                <c:pt idx="182">
                  <c:v>344866.38461538462</c:v>
                </c:pt>
                <c:pt idx="183">
                  <c:v>334944.38461538462</c:v>
                </c:pt>
                <c:pt idx="184">
                  <c:v>328421.92307692306</c:v>
                </c:pt>
                <c:pt idx="185">
                  <c:v>313315.15384615387</c:v>
                </c:pt>
                <c:pt idx="186">
                  <c:v>296880.23076923075</c:v>
                </c:pt>
                <c:pt idx="187">
                  <c:v>293188.61538461538</c:v>
                </c:pt>
                <c:pt idx="188">
                  <c:v>281385.30769230769</c:v>
                </c:pt>
                <c:pt idx="189">
                  <c:v>270800.15384615387</c:v>
                </c:pt>
                <c:pt idx="190">
                  <c:v>271302.15384615387</c:v>
                </c:pt>
                <c:pt idx="191">
                  <c:v>265132.69230769231</c:v>
                </c:pt>
                <c:pt idx="192">
                  <c:v>262324.07692307694</c:v>
                </c:pt>
                <c:pt idx="193">
                  <c:v>258067.38461538462</c:v>
                </c:pt>
                <c:pt idx="194">
                  <c:v>250996.76923076922</c:v>
                </c:pt>
                <c:pt idx="195">
                  <c:v>246931.07692307694</c:v>
                </c:pt>
                <c:pt idx="196">
                  <c:v>242017.92307692306</c:v>
                </c:pt>
                <c:pt idx="197">
                  <c:v>234726.61538461538</c:v>
                </c:pt>
                <c:pt idx="198">
                  <c:v>226120.30769230769</c:v>
                </c:pt>
                <c:pt idx="199">
                  <c:v>226893.92307692306</c:v>
                </c:pt>
                <c:pt idx="200">
                  <c:v>229232.46153846153</c:v>
                </c:pt>
                <c:pt idx="201">
                  <c:v>228778.92307692306</c:v>
                </c:pt>
                <c:pt idx="202">
                  <c:v>230655.07692307694</c:v>
                </c:pt>
                <c:pt idx="203">
                  <c:v>230195.23076923078</c:v>
                </c:pt>
                <c:pt idx="204">
                  <c:v>231839.92307692306</c:v>
                </c:pt>
                <c:pt idx="205">
                  <c:v>228967.07692307694</c:v>
                </c:pt>
                <c:pt idx="206">
                  <c:v>230013.07692307694</c:v>
                </c:pt>
                <c:pt idx="207">
                  <c:v>231598.76923076922</c:v>
                </c:pt>
                <c:pt idx="208">
                  <c:v>232445.23076923078</c:v>
                </c:pt>
                <c:pt idx="209">
                  <c:v>231224</c:v>
                </c:pt>
                <c:pt idx="210">
                  <c:v>227265.92307692306</c:v>
                </c:pt>
                <c:pt idx="211">
                  <c:v>233419.84615384616</c:v>
                </c:pt>
                <c:pt idx="212">
                  <c:v>237363.76923076922</c:v>
                </c:pt>
                <c:pt idx="213">
                  <c:v>232320.84615384616</c:v>
                </c:pt>
                <c:pt idx="214">
                  <c:v>236218.53846153847</c:v>
                </c:pt>
                <c:pt idx="215">
                  <c:v>236458.76923076922</c:v>
                </c:pt>
                <c:pt idx="216">
                  <c:v>237954</c:v>
                </c:pt>
                <c:pt idx="217">
                  <c:v>237540.76923076922</c:v>
                </c:pt>
                <c:pt idx="218">
                  <c:v>236505.30769230769</c:v>
                </c:pt>
                <c:pt idx="219">
                  <c:v>232493.15384615384</c:v>
                </c:pt>
                <c:pt idx="220">
                  <c:v>236783.38461538462</c:v>
                </c:pt>
                <c:pt idx="221">
                  <c:v>234471.38461538462</c:v>
                </c:pt>
                <c:pt idx="222">
                  <c:v>231454.69230769231</c:v>
                </c:pt>
                <c:pt idx="223">
                  <c:v>234009.76923076922</c:v>
                </c:pt>
                <c:pt idx="224">
                  <c:v>231007.38461538462</c:v>
                </c:pt>
                <c:pt idx="225">
                  <c:v>232647.61538461538</c:v>
                </c:pt>
                <c:pt idx="226">
                  <c:v>234987.69230769231</c:v>
                </c:pt>
                <c:pt idx="227">
                  <c:v>237850.23076923078</c:v>
                </c:pt>
                <c:pt idx="228">
                  <c:v>240157.15384615384</c:v>
                </c:pt>
                <c:pt idx="229">
                  <c:v>239403.69230769231</c:v>
                </c:pt>
                <c:pt idx="230">
                  <c:v>237758.30769230769</c:v>
                </c:pt>
                <c:pt idx="231">
                  <c:v>240373.92307692306</c:v>
                </c:pt>
                <c:pt idx="232">
                  <c:v>243675</c:v>
                </c:pt>
                <c:pt idx="233">
                  <c:v>237268.07692307694</c:v>
                </c:pt>
                <c:pt idx="234">
                  <c:v>236835.69230769231</c:v>
                </c:pt>
                <c:pt idx="235">
                  <c:v>237358.61538461538</c:v>
                </c:pt>
                <c:pt idx="236">
                  <c:v>234676.15384615384</c:v>
                </c:pt>
                <c:pt idx="237">
                  <c:v>234069.23076923078</c:v>
                </c:pt>
                <c:pt idx="238">
                  <c:v>227639.92307692306</c:v>
                </c:pt>
                <c:pt idx="239">
                  <c:v>225585.69230769231</c:v>
                </c:pt>
                <c:pt idx="240">
                  <c:v>222806.46153846153</c:v>
                </c:pt>
                <c:pt idx="241">
                  <c:v>223356.46153846153</c:v>
                </c:pt>
              </c:numCache>
            </c:numRef>
          </c:val>
        </c:ser>
        <c:ser>
          <c:idx val="8"/>
          <c:order val="8"/>
          <c:tx>
            <c:strRef>
              <c:f>'Dwelling-Houses'!$O$3</c:f>
              <c:strCache>
                <c:ptCount val="1"/>
                <c:pt idx="0">
                  <c:v>7 Lag</c:v>
                </c:pt>
              </c:strCache>
            </c:strRef>
          </c:tx>
          <c:marker>
            <c:symbol val="none"/>
          </c:marker>
          <c:cat>
            <c:numRef>
              <c:f>'Dwelling-Houses'!$A$16:$A$263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'Dwelling-Houses'!$O$16:$O$263</c:f>
              <c:numCache>
                <c:formatCode>#,##0</c:formatCode>
                <c:ptCount val="248"/>
                <c:pt idx="0">
                  <c:v>219899.4375</c:v>
                </c:pt>
                <c:pt idx="1">
                  <c:v>219616.625</c:v>
                </c:pt>
                <c:pt idx="2">
                  <c:v>218385.9375</c:v>
                </c:pt>
                <c:pt idx="3">
                  <c:v>216660.5625</c:v>
                </c:pt>
                <c:pt idx="4">
                  <c:v>215995.5</c:v>
                </c:pt>
                <c:pt idx="5">
                  <c:v>214030.0625</c:v>
                </c:pt>
                <c:pt idx="6">
                  <c:v>216753.6875</c:v>
                </c:pt>
                <c:pt idx="7">
                  <c:v>214713.4375</c:v>
                </c:pt>
                <c:pt idx="8">
                  <c:v>215151.8125</c:v>
                </c:pt>
                <c:pt idx="9">
                  <c:v>223556.07692307694</c:v>
                </c:pt>
                <c:pt idx="10">
                  <c:v>226525.38461538462</c:v>
                </c:pt>
                <c:pt idx="11">
                  <c:v>226325.38461538462</c:v>
                </c:pt>
                <c:pt idx="12">
                  <c:v>233482.30769230769</c:v>
                </c:pt>
                <c:pt idx="13">
                  <c:v>233743.92307692306</c:v>
                </c:pt>
                <c:pt idx="14">
                  <c:v>232525.53846153847</c:v>
                </c:pt>
                <c:pt idx="15">
                  <c:v>232168.38461538462</c:v>
                </c:pt>
                <c:pt idx="16">
                  <c:v>230729.38461538462</c:v>
                </c:pt>
                <c:pt idx="17">
                  <c:v>228182.07692307694</c:v>
                </c:pt>
                <c:pt idx="18">
                  <c:v>231310</c:v>
                </c:pt>
                <c:pt idx="19">
                  <c:v>230200.69230769231</c:v>
                </c:pt>
                <c:pt idx="20">
                  <c:v>232057.53846153847</c:v>
                </c:pt>
                <c:pt idx="21">
                  <c:v>235092.30769230769</c:v>
                </c:pt>
                <c:pt idx="22">
                  <c:v>231648.23076923078</c:v>
                </c:pt>
                <c:pt idx="23">
                  <c:v>230993.23076923078</c:v>
                </c:pt>
                <c:pt idx="24">
                  <c:v>232886.92307692306</c:v>
                </c:pt>
                <c:pt idx="25">
                  <c:v>232047.46153846153</c:v>
                </c:pt>
                <c:pt idx="26">
                  <c:v>237163.76923076922</c:v>
                </c:pt>
                <c:pt idx="27">
                  <c:v>241406.92307692306</c:v>
                </c:pt>
                <c:pt idx="28">
                  <c:v>240130.53846153847</c:v>
                </c:pt>
                <c:pt idx="29">
                  <c:v>238512.61538461538</c:v>
                </c:pt>
                <c:pt idx="30">
                  <c:v>237950.15384615384</c:v>
                </c:pt>
                <c:pt idx="31">
                  <c:v>232612.84615384616</c:v>
                </c:pt>
                <c:pt idx="32">
                  <c:v>229209.76923076922</c:v>
                </c:pt>
                <c:pt idx="33">
                  <c:v>224473.61538461538</c:v>
                </c:pt>
                <c:pt idx="34">
                  <c:v>220858.46153846153</c:v>
                </c:pt>
                <c:pt idx="35">
                  <c:v>220981.53846153847</c:v>
                </c:pt>
                <c:pt idx="36">
                  <c:v>215293.15384615384</c:v>
                </c:pt>
                <c:pt idx="37">
                  <c:v>210873.92307692306</c:v>
                </c:pt>
                <c:pt idx="38">
                  <c:v>208337.61538461538</c:v>
                </c:pt>
                <c:pt idx="39">
                  <c:v>203243.84615384616</c:v>
                </c:pt>
                <c:pt idx="40">
                  <c:v>197029.07692307694</c:v>
                </c:pt>
                <c:pt idx="41">
                  <c:v>193567.30769230769</c:v>
                </c:pt>
                <c:pt idx="42">
                  <c:v>193372.69230769231</c:v>
                </c:pt>
                <c:pt idx="43">
                  <c:v>195882</c:v>
                </c:pt>
                <c:pt idx="44">
                  <c:v>197713.46153846153</c:v>
                </c:pt>
                <c:pt idx="45">
                  <c:v>199013.38461538462</c:v>
                </c:pt>
                <c:pt idx="46">
                  <c:v>201039.69230769231</c:v>
                </c:pt>
                <c:pt idx="47">
                  <c:v>204858.69230769231</c:v>
                </c:pt>
                <c:pt idx="48">
                  <c:v>205091.15384615384</c:v>
                </c:pt>
                <c:pt idx="49">
                  <c:v>208512.15384615384</c:v>
                </c:pt>
                <c:pt idx="50">
                  <c:v>210969</c:v>
                </c:pt>
                <c:pt idx="51">
                  <c:v>212371.23076923078</c:v>
                </c:pt>
                <c:pt idx="52">
                  <c:v>204894.46153846153</c:v>
                </c:pt>
                <c:pt idx="53">
                  <c:v>203622.92307692306</c:v>
                </c:pt>
                <c:pt idx="54">
                  <c:v>206042.23076923078</c:v>
                </c:pt>
                <c:pt idx="55">
                  <c:v>205040.15384615384</c:v>
                </c:pt>
                <c:pt idx="56">
                  <c:v>198921.30769230769</c:v>
                </c:pt>
                <c:pt idx="57">
                  <c:v>196467.38461538462</c:v>
                </c:pt>
                <c:pt idx="58">
                  <c:v>194697.76923076922</c:v>
                </c:pt>
                <c:pt idx="59">
                  <c:v>192164.92307692306</c:v>
                </c:pt>
                <c:pt idx="60">
                  <c:v>189158.53846153847</c:v>
                </c:pt>
                <c:pt idx="61">
                  <c:v>186049.07692307694</c:v>
                </c:pt>
                <c:pt idx="62">
                  <c:v>183589.07692307694</c:v>
                </c:pt>
                <c:pt idx="63">
                  <c:v>179852.23076923078</c:v>
                </c:pt>
                <c:pt idx="64">
                  <c:v>171834.69230769231</c:v>
                </c:pt>
                <c:pt idx="65">
                  <c:v>171512.76923076922</c:v>
                </c:pt>
                <c:pt idx="66">
                  <c:v>170422.92307692306</c:v>
                </c:pt>
                <c:pt idx="67">
                  <c:v>169188.46153846153</c:v>
                </c:pt>
                <c:pt idx="68">
                  <c:v>164616.69230769231</c:v>
                </c:pt>
                <c:pt idx="69">
                  <c:v>167452.15384615384</c:v>
                </c:pt>
                <c:pt idx="70">
                  <c:v>168442.15384615384</c:v>
                </c:pt>
                <c:pt idx="71">
                  <c:v>168288.61538461538</c:v>
                </c:pt>
                <c:pt idx="72">
                  <c:v>168650.84615384616</c:v>
                </c:pt>
                <c:pt idx="73">
                  <c:v>169926.69230769231</c:v>
                </c:pt>
                <c:pt idx="74">
                  <c:v>171429.15384615384</c:v>
                </c:pt>
                <c:pt idx="75">
                  <c:v>176291.15384615384</c:v>
                </c:pt>
                <c:pt idx="76">
                  <c:v>173462.46153846153</c:v>
                </c:pt>
                <c:pt idx="77">
                  <c:v>174804.92307692306</c:v>
                </c:pt>
                <c:pt idx="78">
                  <c:v>178969.07692307694</c:v>
                </c:pt>
                <c:pt idx="79">
                  <c:v>183014.30769230769</c:v>
                </c:pt>
                <c:pt idx="80">
                  <c:v>182402.92307692306</c:v>
                </c:pt>
                <c:pt idx="81">
                  <c:v>189462.38461538462</c:v>
                </c:pt>
                <c:pt idx="82">
                  <c:v>191967.92307692306</c:v>
                </c:pt>
                <c:pt idx="83">
                  <c:v>192884.53846153847</c:v>
                </c:pt>
                <c:pt idx="84">
                  <c:v>192177.92307692306</c:v>
                </c:pt>
                <c:pt idx="85">
                  <c:v>192212</c:v>
                </c:pt>
                <c:pt idx="86">
                  <c:v>195699.30769230769</c:v>
                </c:pt>
                <c:pt idx="87">
                  <c:v>199772.15384615384</c:v>
                </c:pt>
                <c:pt idx="88">
                  <c:v>196755.30769230769</c:v>
                </c:pt>
                <c:pt idx="89">
                  <c:v>200147.38461538462</c:v>
                </c:pt>
                <c:pt idx="90">
                  <c:v>201558</c:v>
                </c:pt>
                <c:pt idx="91">
                  <c:v>204057.76923076922</c:v>
                </c:pt>
                <c:pt idx="92">
                  <c:v>207490.07692307694</c:v>
                </c:pt>
                <c:pt idx="93">
                  <c:v>214772.30769230769</c:v>
                </c:pt>
                <c:pt idx="94">
                  <c:v>216695.61538461538</c:v>
                </c:pt>
                <c:pt idx="95">
                  <c:v>220419.46153846153</c:v>
                </c:pt>
                <c:pt idx="96">
                  <c:v>225310.15384615384</c:v>
                </c:pt>
                <c:pt idx="97">
                  <c:v>232847.84615384616</c:v>
                </c:pt>
                <c:pt idx="98">
                  <c:v>245112.30769230769</c:v>
                </c:pt>
                <c:pt idx="99">
                  <c:v>249198.07692307694</c:v>
                </c:pt>
                <c:pt idx="100">
                  <c:v>251915.61538461538</c:v>
                </c:pt>
                <c:pt idx="101">
                  <c:v>253649.53846153847</c:v>
                </c:pt>
                <c:pt idx="102">
                  <c:v>256031.53846153847</c:v>
                </c:pt>
                <c:pt idx="103">
                  <c:v>264454.84615384613</c:v>
                </c:pt>
                <c:pt idx="104">
                  <c:v>266488.92307692306</c:v>
                </c:pt>
                <c:pt idx="105">
                  <c:v>268183.69230769231</c:v>
                </c:pt>
                <c:pt idx="106">
                  <c:v>269252.38461538462</c:v>
                </c:pt>
                <c:pt idx="107">
                  <c:v>277112.30769230769</c:v>
                </c:pt>
                <c:pt idx="108">
                  <c:v>280567.15384615387</c:v>
                </c:pt>
                <c:pt idx="109">
                  <c:v>282750.07692307694</c:v>
                </c:pt>
                <c:pt idx="110">
                  <c:v>285358</c:v>
                </c:pt>
                <c:pt idx="111">
                  <c:v>281966.38461538462</c:v>
                </c:pt>
                <c:pt idx="112">
                  <c:v>278562.46153846156</c:v>
                </c:pt>
                <c:pt idx="113">
                  <c:v>274115.61538461538</c:v>
                </c:pt>
                <c:pt idx="114">
                  <c:v>276884.53846153844</c:v>
                </c:pt>
                <c:pt idx="115">
                  <c:v>280681.84615384613</c:v>
                </c:pt>
                <c:pt idx="116">
                  <c:v>278488.69230769231</c:v>
                </c:pt>
                <c:pt idx="117">
                  <c:v>283482.76923076925</c:v>
                </c:pt>
                <c:pt idx="118">
                  <c:v>286510.15384615387</c:v>
                </c:pt>
                <c:pt idx="119">
                  <c:v>295802.53846153844</c:v>
                </c:pt>
                <c:pt idx="120">
                  <c:v>294836.46153846156</c:v>
                </c:pt>
                <c:pt idx="121">
                  <c:v>299667.53846153844</c:v>
                </c:pt>
                <c:pt idx="122">
                  <c:v>309151.92307692306</c:v>
                </c:pt>
                <c:pt idx="123">
                  <c:v>320666.46153846156</c:v>
                </c:pt>
                <c:pt idx="124">
                  <c:v>323761.69230769231</c:v>
                </c:pt>
                <c:pt idx="125">
                  <c:v>323235</c:v>
                </c:pt>
                <c:pt idx="126">
                  <c:v>330764.38461538462</c:v>
                </c:pt>
                <c:pt idx="127">
                  <c:v>338579.30769230769</c:v>
                </c:pt>
                <c:pt idx="128">
                  <c:v>344466.46153846156</c:v>
                </c:pt>
                <c:pt idx="129">
                  <c:v>358201.15384615387</c:v>
                </c:pt>
                <c:pt idx="130">
                  <c:v>362977</c:v>
                </c:pt>
                <c:pt idx="131">
                  <c:v>367244.61538461538</c:v>
                </c:pt>
                <c:pt idx="132">
                  <c:v>374973.69230769231</c:v>
                </c:pt>
                <c:pt idx="133">
                  <c:v>385577</c:v>
                </c:pt>
                <c:pt idx="134">
                  <c:v>393254.84615384613</c:v>
                </c:pt>
                <c:pt idx="135">
                  <c:v>403480.30769230769</c:v>
                </c:pt>
                <c:pt idx="136">
                  <c:v>404344.46153846156</c:v>
                </c:pt>
                <c:pt idx="137">
                  <c:v>396839.30769230769</c:v>
                </c:pt>
                <c:pt idx="138">
                  <c:v>403909.23076923075</c:v>
                </c:pt>
                <c:pt idx="139">
                  <c:v>411907.07692307694</c:v>
                </c:pt>
                <c:pt idx="140">
                  <c:v>410936.07692307694</c:v>
                </c:pt>
                <c:pt idx="141">
                  <c:v>415311.07692307694</c:v>
                </c:pt>
                <c:pt idx="142">
                  <c:v>415505.46153846156</c:v>
                </c:pt>
                <c:pt idx="143">
                  <c:v>420971.46153846156</c:v>
                </c:pt>
                <c:pt idx="144">
                  <c:v>426122.61538461538</c:v>
                </c:pt>
                <c:pt idx="145">
                  <c:v>423048.38461538462</c:v>
                </c:pt>
                <c:pt idx="146">
                  <c:v>421863.38461538462</c:v>
                </c:pt>
                <c:pt idx="147">
                  <c:v>422072</c:v>
                </c:pt>
                <c:pt idx="148">
                  <c:v>415625.30769230769</c:v>
                </c:pt>
                <c:pt idx="149">
                  <c:v>403795.15384615387</c:v>
                </c:pt>
                <c:pt idx="150">
                  <c:v>414517.07692307694</c:v>
                </c:pt>
                <c:pt idx="151">
                  <c:v>417589</c:v>
                </c:pt>
                <c:pt idx="152">
                  <c:v>416259.76923076925</c:v>
                </c:pt>
                <c:pt idx="153">
                  <c:v>426622.76923076925</c:v>
                </c:pt>
                <c:pt idx="154">
                  <c:v>424499.92307692306</c:v>
                </c:pt>
                <c:pt idx="155">
                  <c:v>425112.30769230769</c:v>
                </c:pt>
                <c:pt idx="156">
                  <c:v>429312.84615384613</c:v>
                </c:pt>
                <c:pt idx="157">
                  <c:v>425282.07692307694</c:v>
                </c:pt>
                <c:pt idx="158">
                  <c:v>424750.07692307694</c:v>
                </c:pt>
                <c:pt idx="159">
                  <c:v>425094.38461538462</c:v>
                </c:pt>
                <c:pt idx="160">
                  <c:v>422393.15384615387</c:v>
                </c:pt>
                <c:pt idx="161">
                  <c:v>410236.84615384613</c:v>
                </c:pt>
                <c:pt idx="162">
                  <c:v>415770.92307692306</c:v>
                </c:pt>
                <c:pt idx="163">
                  <c:v>418818</c:v>
                </c:pt>
                <c:pt idx="164">
                  <c:v>419125.23076923075</c:v>
                </c:pt>
                <c:pt idx="165">
                  <c:v>413961</c:v>
                </c:pt>
                <c:pt idx="166">
                  <c:v>404328.84615384613</c:v>
                </c:pt>
                <c:pt idx="167">
                  <c:v>407866.07692307694</c:v>
                </c:pt>
                <c:pt idx="168">
                  <c:v>404441.38461538462</c:v>
                </c:pt>
                <c:pt idx="169">
                  <c:v>400567.53846153844</c:v>
                </c:pt>
                <c:pt idx="170">
                  <c:v>402439.61538461538</c:v>
                </c:pt>
                <c:pt idx="171">
                  <c:v>403563.61538461538</c:v>
                </c:pt>
                <c:pt idx="172">
                  <c:v>399071.76923076925</c:v>
                </c:pt>
                <c:pt idx="173">
                  <c:v>387935.92307692306</c:v>
                </c:pt>
                <c:pt idx="174">
                  <c:v>392170.76923076925</c:v>
                </c:pt>
                <c:pt idx="175">
                  <c:v>388146.61538461538</c:v>
                </c:pt>
                <c:pt idx="176">
                  <c:v>374895.46153846156</c:v>
                </c:pt>
                <c:pt idx="177">
                  <c:v>367769.07692307694</c:v>
                </c:pt>
                <c:pt idx="178">
                  <c:v>365250.23076923075</c:v>
                </c:pt>
                <c:pt idx="179">
                  <c:v>362848.38461538462</c:v>
                </c:pt>
                <c:pt idx="180">
                  <c:v>353044.23076923075</c:v>
                </c:pt>
                <c:pt idx="181">
                  <c:v>344866.38461538462</c:v>
                </c:pt>
                <c:pt idx="182">
                  <c:v>334944.38461538462</c:v>
                </c:pt>
                <c:pt idx="183">
                  <c:v>328421.92307692306</c:v>
                </c:pt>
                <c:pt idx="184">
                  <c:v>313315.15384615387</c:v>
                </c:pt>
                <c:pt idx="185">
                  <c:v>296880.23076923075</c:v>
                </c:pt>
                <c:pt idx="186">
                  <c:v>293188.61538461538</c:v>
                </c:pt>
                <c:pt idx="187">
                  <c:v>281385.30769230769</c:v>
                </c:pt>
                <c:pt idx="188">
                  <c:v>270800.15384615387</c:v>
                </c:pt>
                <c:pt idx="189">
                  <c:v>271302.15384615387</c:v>
                </c:pt>
                <c:pt idx="190">
                  <c:v>265132.69230769231</c:v>
                </c:pt>
                <c:pt idx="191">
                  <c:v>262324.07692307694</c:v>
                </c:pt>
                <c:pt idx="192">
                  <c:v>258067.38461538462</c:v>
                </c:pt>
                <c:pt idx="193">
                  <c:v>250996.76923076922</c:v>
                </c:pt>
                <c:pt idx="194">
                  <c:v>246931.07692307694</c:v>
                </c:pt>
                <c:pt idx="195">
                  <c:v>242017.92307692306</c:v>
                </c:pt>
                <c:pt idx="196">
                  <c:v>234726.61538461538</c:v>
                </c:pt>
                <c:pt idx="197">
                  <c:v>226120.30769230769</c:v>
                </c:pt>
                <c:pt idx="198">
                  <c:v>226893.92307692306</c:v>
                </c:pt>
                <c:pt idx="199">
                  <c:v>229232.46153846153</c:v>
                </c:pt>
                <c:pt idx="200">
                  <c:v>228778.92307692306</c:v>
                </c:pt>
                <c:pt idx="201">
                  <c:v>230655.07692307694</c:v>
                </c:pt>
                <c:pt idx="202">
                  <c:v>230195.23076923078</c:v>
                </c:pt>
                <c:pt idx="203">
                  <c:v>231839.92307692306</c:v>
                </c:pt>
                <c:pt idx="204">
                  <c:v>228967.07692307694</c:v>
                </c:pt>
                <c:pt idx="205">
                  <c:v>230013.07692307694</c:v>
                </c:pt>
                <c:pt idx="206">
                  <c:v>231598.76923076922</c:v>
                </c:pt>
                <c:pt idx="207">
                  <c:v>232445.23076923078</c:v>
                </c:pt>
                <c:pt idx="208">
                  <c:v>231224</c:v>
                </c:pt>
                <c:pt idx="209">
                  <c:v>227265.92307692306</c:v>
                </c:pt>
                <c:pt idx="210">
                  <c:v>233419.84615384616</c:v>
                </c:pt>
                <c:pt idx="211">
                  <c:v>237363.76923076922</c:v>
                </c:pt>
                <c:pt idx="212">
                  <c:v>232320.84615384616</c:v>
                </c:pt>
                <c:pt idx="213">
                  <c:v>236218.53846153847</c:v>
                </c:pt>
                <c:pt idx="214">
                  <c:v>236458.76923076922</c:v>
                </c:pt>
                <c:pt idx="215">
                  <c:v>237954</c:v>
                </c:pt>
                <c:pt idx="216">
                  <c:v>237540.76923076922</c:v>
                </c:pt>
                <c:pt idx="217">
                  <c:v>236505.30769230769</c:v>
                </c:pt>
                <c:pt idx="218">
                  <c:v>232493.15384615384</c:v>
                </c:pt>
                <c:pt idx="219">
                  <c:v>236783.38461538462</c:v>
                </c:pt>
                <c:pt idx="220">
                  <c:v>234471.38461538462</c:v>
                </c:pt>
                <c:pt idx="221">
                  <c:v>231454.69230769231</c:v>
                </c:pt>
                <c:pt idx="222">
                  <c:v>234009.76923076922</c:v>
                </c:pt>
                <c:pt idx="223">
                  <c:v>231007.38461538462</c:v>
                </c:pt>
                <c:pt idx="224">
                  <c:v>232647.61538461538</c:v>
                </c:pt>
                <c:pt idx="225">
                  <c:v>234987.69230769231</c:v>
                </c:pt>
                <c:pt idx="226">
                  <c:v>237850.23076923078</c:v>
                </c:pt>
                <c:pt idx="227">
                  <c:v>240157.15384615384</c:v>
                </c:pt>
                <c:pt idx="228">
                  <c:v>239403.69230769231</c:v>
                </c:pt>
                <c:pt idx="229">
                  <c:v>237758.30769230769</c:v>
                </c:pt>
                <c:pt idx="230">
                  <c:v>240373.92307692306</c:v>
                </c:pt>
                <c:pt idx="231">
                  <c:v>243675</c:v>
                </c:pt>
                <c:pt idx="232">
                  <c:v>237268.07692307694</c:v>
                </c:pt>
                <c:pt idx="233">
                  <c:v>236835.69230769231</c:v>
                </c:pt>
                <c:pt idx="234">
                  <c:v>237358.61538461538</c:v>
                </c:pt>
                <c:pt idx="235">
                  <c:v>234676.15384615384</c:v>
                </c:pt>
                <c:pt idx="236">
                  <c:v>234069.23076923078</c:v>
                </c:pt>
                <c:pt idx="237">
                  <c:v>227639.92307692306</c:v>
                </c:pt>
                <c:pt idx="238">
                  <c:v>225585.69230769231</c:v>
                </c:pt>
                <c:pt idx="239">
                  <c:v>222806.46153846153</c:v>
                </c:pt>
                <c:pt idx="240">
                  <c:v>223356.46153846153</c:v>
                </c:pt>
              </c:numCache>
            </c:numRef>
          </c:val>
        </c:ser>
        <c:ser>
          <c:idx val="9"/>
          <c:order val="9"/>
          <c:tx>
            <c:strRef>
              <c:f>'Dwelling-Houses'!$P$3</c:f>
              <c:strCache>
                <c:ptCount val="1"/>
                <c:pt idx="0">
                  <c:v>8 Lag</c:v>
                </c:pt>
              </c:strCache>
            </c:strRef>
          </c:tx>
          <c:marker>
            <c:symbol val="none"/>
          </c:marker>
          <c:cat>
            <c:numRef>
              <c:f>'Dwelling-Houses'!$A$16:$A$263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'Dwelling-Houses'!$P$16:$P$263</c:f>
              <c:numCache>
                <c:formatCode>#,##0</c:formatCode>
                <c:ptCount val="248"/>
                <c:pt idx="0">
                  <c:v>219616.625</c:v>
                </c:pt>
                <c:pt idx="1">
                  <c:v>218385.9375</c:v>
                </c:pt>
                <c:pt idx="2">
                  <c:v>216660.5625</c:v>
                </c:pt>
                <c:pt idx="3">
                  <c:v>215995.5</c:v>
                </c:pt>
                <c:pt idx="4">
                  <c:v>214030.0625</c:v>
                </c:pt>
                <c:pt idx="5">
                  <c:v>216753.6875</c:v>
                </c:pt>
                <c:pt idx="6">
                  <c:v>214713.4375</c:v>
                </c:pt>
                <c:pt idx="7">
                  <c:v>215151.8125</c:v>
                </c:pt>
                <c:pt idx="8">
                  <c:v>223556.07692307694</c:v>
                </c:pt>
                <c:pt idx="9">
                  <c:v>226525.38461538462</c:v>
                </c:pt>
                <c:pt idx="10">
                  <c:v>226325.38461538462</c:v>
                </c:pt>
                <c:pt idx="11">
                  <c:v>233482.30769230769</c:v>
                </c:pt>
                <c:pt idx="12">
                  <c:v>233743.92307692306</c:v>
                </c:pt>
                <c:pt idx="13">
                  <c:v>232525.53846153847</c:v>
                </c:pt>
                <c:pt idx="14">
                  <c:v>232168.38461538462</c:v>
                </c:pt>
                <c:pt idx="15">
                  <c:v>230729.38461538462</c:v>
                </c:pt>
                <c:pt idx="16">
                  <c:v>228182.07692307694</c:v>
                </c:pt>
                <c:pt idx="17">
                  <c:v>231310</c:v>
                </c:pt>
                <c:pt idx="18">
                  <c:v>230200.69230769231</c:v>
                </c:pt>
                <c:pt idx="19">
                  <c:v>232057.53846153847</c:v>
                </c:pt>
                <c:pt idx="20">
                  <c:v>235092.30769230769</c:v>
                </c:pt>
                <c:pt idx="21">
                  <c:v>231648.23076923078</c:v>
                </c:pt>
                <c:pt idx="22">
                  <c:v>230993.23076923078</c:v>
                </c:pt>
                <c:pt idx="23">
                  <c:v>232886.92307692306</c:v>
                </c:pt>
                <c:pt idx="24">
                  <c:v>232047.46153846153</c:v>
                </c:pt>
                <c:pt idx="25">
                  <c:v>237163.76923076922</c:v>
                </c:pt>
                <c:pt idx="26">
                  <c:v>241406.92307692306</c:v>
                </c:pt>
                <c:pt idx="27">
                  <c:v>240130.53846153847</c:v>
                </c:pt>
                <c:pt idx="28">
                  <c:v>238512.61538461538</c:v>
                </c:pt>
                <c:pt idx="29">
                  <c:v>237950.15384615384</c:v>
                </c:pt>
                <c:pt idx="30">
                  <c:v>232612.84615384616</c:v>
                </c:pt>
                <c:pt idx="31">
                  <c:v>229209.76923076922</c:v>
                </c:pt>
                <c:pt idx="32">
                  <c:v>224473.61538461538</c:v>
                </c:pt>
                <c:pt idx="33">
                  <c:v>220858.46153846153</c:v>
                </c:pt>
                <c:pt idx="34">
                  <c:v>220981.53846153847</c:v>
                </c:pt>
                <c:pt idx="35">
                  <c:v>215293.15384615384</c:v>
                </c:pt>
                <c:pt idx="36">
                  <c:v>210873.92307692306</c:v>
                </c:pt>
                <c:pt idx="37">
                  <c:v>208337.61538461538</c:v>
                </c:pt>
                <c:pt idx="38">
                  <c:v>203243.84615384616</c:v>
                </c:pt>
                <c:pt idx="39">
                  <c:v>197029.07692307694</c:v>
                </c:pt>
                <c:pt idx="40">
                  <c:v>193567.30769230769</c:v>
                </c:pt>
                <c:pt idx="41">
                  <c:v>193372.69230769231</c:v>
                </c:pt>
                <c:pt idx="42">
                  <c:v>195882</c:v>
                </c:pt>
                <c:pt idx="43">
                  <c:v>197713.46153846153</c:v>
                </c:pt>
                <c:pt idx="44">
                  <c:v>199013.38461538462</c:v>
                </c:pt>
                <c:pt idx="45">
                  <c:v>201039.69230769231</c:v>
                </c:pt>
                <c:pt idx="46">
                  <c:v>204858.69230769231</c:v>
                </c:pt>
                <c:pt idx="47">
                  <c:v>205091.15384615384</c:v>
                </c:pt>
                <c:pt idx="48">
                  <c:v>208512.15384615384</c:v>
                </c:pt>
                <c:pt idx="49">
                  <c:v>210969</c:v>
                </c:pt>
                <c:pt idx="50">
                  <c:v>212371.23076923078</c:v>
                </c:pt>
                <c:pt idx="51">
                  <c:v>204894.46153846153</c:v>
                </c:pt>
                <c:pt idx="52">
                  <c:v>203622.92307692306</c:v>
                </c:pt>
                <c:pt idx="53">
                  <c:v>206042.23076923078</c:v>
                </c:pt>
                <c:pt idx="54">
                  <c:v>205040.15384615384</c:v>
                </c:pt>
                <c:pt idx="55">
                  <c:v>198921.30769230769</c:v>
                </c:pt>
                <c:pt idx="56">
                  <c:v>196467.38461538462</c:v>
                </c:pt>
                <c:pt idx="57">
                  <c:v>194697.76923076922</c:v>
                </c:pt>
                <c:pt idx="58">
                  <c:v>192164.92307692306</c:v>
                </c:pt>
                <c:pt idx="59">
                  <c:v>189158.53846153847</c:v>
                </c:pt>
                <c:pt idx="60">
                  <c:v>186049.07692307694</c:v>
                </c:pt>
                <c:pt idx="61">
                  <c:v>183589.07692307694</c:v>
                </c:pt>
                <c:pt idx="62">
                  <c:v>179852.23076923078</c:v>
                </c:pt>
                <c:pt idx="63">
                  <c:v>171834.69230769231</c:v>
                </c:pt>
                <c:pt idx="64">
                  <c:v>171512.76923076922</c:v>
                </c:pt>
                <c:pt idx="65">
                  <c:v>170422.92307692306</c:v>
                </c:pt>
                <c:pt idx="66">
                  <c:v>169188.46153846153</c:v>
                </c:pt>
                <c:pt idx="67">
                  <c:v>164616.69230769231</c:v>
                </c:pt>
                <c:pt idx="68">
                  <c:v>167452.15384615384</c:v>
                </c:pt>
                <c:pt idx="69">
                  <c:v>168442.15384615384</c:v>
                </c:pt>
                <c:pt idx="70">
                  <c:v>168288.61538461538</c:v>
                </c:pt>
                <c:pt idx="71">
                  <c:v>168650.84615384616</c:v>
                </c:pt>
                <c:pt idx="72">
                  <c:v>169926.69230769231</c:v>
                </c:pt>
                <c:pt idx="73">
                  <c:v>171429.15384615384</c:v>
                </c:pt>
                <c:pt idx="74">
                  <c:v>176291.15384615384</c:v>
                </c:pt>
                <c:pt idx="75">
                  <c:v>173462.46153846153</c:v>
                </c:pt>
                <c:pt idx="76">
                  <c:v>174804.92307692306</c:v>
                </c:pt>
                <c:pt idx="77">
                  <c:v>178969.07692307694</c:v>
                </c:pt>
                <c:pt idx="78">
                  <c:v>183014.30769230769</c:v>
                </c:pt>
                <c:pt idx="79">
                  <c:v>182402.92307692306</c:v>
                </c:pt>
                <c:pt idx="80">
                  <c:v>189462.38461538462</c:v>
                </c:pt>
                <c:pt idx="81">
                  <c:v>191967.92307692306</c:v>
                </c:pt>
                <c:pt idx="82">
                  <c:v>192884.53846153847</c:v>
                </c:pt>
                <c:pt idx="83">
                  <c:v>192177.92307692306</c:v>
                </c:pt>
                <c:pt idx="84">
                  <c:v>192212</c:v>
                </c:pt>
                <c:pt idx="85">
                  <c:v>195699.30769230769</c:v>
                </c:pt>
                <c:pt idx="86">
                  <c:v>199772.15384615384</c:v>
                </c:pt>
                <c:pt idx="87">
                  <c:v>196755.30769230769</c:v>
                </c:pt>
                <c:pt idx="88">
                  <c:v>200147.38461538462</c:v>
                </c:pt>
                <c:pt idx="89">
                  <c:v>201558</c:v>
                </c:pt>
                <c:pt idx="90">
                  <c:v>204057.76923076922</c:v>
                </c:pt>
                <c:pt idx="91">
                  <c:v>207490.07692307694</c:v>
                </c:pt>
                <c:pt idx="92">
                  <c:v>214772.30769230769</c:v>
                </c:pt>
                <c:pt idx="93">
                  <c:v>216695.61538461538</c:v>
                </c:pt>
                <c:pt idx="94">
                  <c:v>220419.46153846153</c:v>
                </c:pt>
                <c:pt idx="95">
                  <c:v>225310.15384615384</c:v>
                </c:pt>
                <c:pt idx="96">
                  <c:v>232847.84615384616</c:v>
                </c:pt>
                <c:pt idx="97">
                  <c:v>245112.30769230769</c:v>
                </c:pt>
                <c:pt idx="98">
                  <c:v>249198.07692307694</c:v>
                </c:pt>
                <c:pt idx="99">
                  <c:v>251915.61538461538</c:v>
                </c:pt>
                <c:pt idx="100">
                  <c:v>253649.53846153847</c:v>
                </c:pt>
                <c:pt idx="101">
                  <c:v>256031.53846153847</c:v>
                </c:pt>
                <c:pt idx="102">
                  <c:v>264454.84615384613</c:v>
                </c:pt>
                <c:pt idx="103">
                  <c:v>266488.92307692306</c:v>
                </c:pt>
                <c:pt idx="104">
                  <c:v>268183.69230769231</c:v>
                </c:pt>
                <c:pt idx="105">
                  <c:v>269252.38461538462</c:v>
                </c:pt>
                <c:pt idx="106">
                  <c:v>277112.30769230769</c:v>
                </c:pt>
                <c:pt idx="107">
                  <c:v>280567.15384615387</c:v>
                </c:pt>
                <c:pt idx="108">
                  <c:v>282750.07692307694</c:v>
                </c:pt>
                <c:pt idx="109">
                  <c:v>285358</c:v>
                </c:pt>
                <c:pt idx="110">
                  <c:v>281966.38461538462</c:v>
                </c:pt>
                <c:pt idx="111">
                  <c:v>278562.46153846156</c:v>
                </c:pt>
                <c:pt idx="112">
                  <c:v>274115.61538461538</c:v>
                </c:pt>
                <c:pt idx="113">
                  <c:v>276884.53846153844</c:v>
                </c:pt>
                <c:pt idx="114">
                  <c:v>280681.84615384613</c:v>
                </c:pt>
                <c:pt idx="115">
                  <c:v>278488.69230769231</c:v>
                </c:pt>
                <c:pt idx="116">
                  <c:v>283482.76923076925</c:v>
                </c:pt>
                <c:pt idx="117">
                  <c:v>286510.15384615387</c:v>
                </c:pt>
                <c:pt idx="118">
                  <c:v>295802.53846153844</c:v>
                </c:pt>
                <c:pt idx="119">
                  <c:v>294836.46153846156</c:v>
                </c:pt>
                <c:pt idx="120">
                  <c:v>299667.53846153844</c:v>
                </c:pt>
                <c:pt idx="121">
                  <c:v>309151.92307692306</c:v>
                </c:pt>
                <c:pt idx="122">
                  <c:v>320666.46153846156</c:v>
                </c:pt>
                <c:pt idx="123">
                  <c:v>323761.69230769231</c:v>
                </c:pt>
                <c:pt idx="124">
                  <c:v>323235</c:v>
                </c:pt>
                <c:pt idx="125">
                  <c:v>330764.38461538462</c:v>
                </c:pt>
                <c:pt idx="126">
                  <c:v>338579.30769230769</c:v>
                </c:pt>
                <c:pt idx="127">
                  <c:v>344466.46153846156</c:v>
                </c:pt>
                <c:pt idx="128">
                  <c:v>358201.15384615387</c:v>
                </c:pt>
                <c:pt idx="129">
                  <c:v>362977</c:v>
                </c:pt>
                <c:pt idx="130">
                  <c:v>367244.61538461538</c:v>
                </c:pt>
                <c:pt idx="131">
                  <c:v>374973.69230769231</c:v>
                </c:pt>
                <c:pt idx="132">
                  <c:v>385577</c:v>
                </c:pt>
                <c:pt idx="133">
                  <c:v>393254.84615384613</c:v>
                </c:pt>
                <c:pt idx="134">
                  <c:v>403480.30769230769</c:v>
                </c:pt>
                <c:pt idx="135">
                  <c:v>404344.46153846156</c:v>
                </c:pt>
                <c:pt idx="136">
                  <c:v>396839.30769230769</c:v>
                </c:pt>
                <c:pt idx="137">
                  <c:v>403909.23076923075</c:v>
                </c:pt>
                <c:pt idx="138">
                  <c:v>411907.07692307694</c:v>
                </c:pt>
                <c:pt idx="139">
                  <c:v>410936.07692307694</c:v>
                </c:pt>
                <c:pt idx="140">
                  <c:v>415311.07692307694</c:v>
                </c:pt>
                <c:pt idx="141">
                  <c:v>415505.46153846156</c:v>
                </c:pt>
                <c:pt idx="142">
                  <c:v>420971.46153846156</c:v>
                </c:pt>
                <c:pt idx="143">
                  <c:v>426122.61538461538</c:v>
                </c:pt>
                <c:pt idx="144">
                  <c:v>423048.38461538462</c:v>
                </c:pt>
                <c:pt idx="145">
                  <c:v>421863.38461538462</c:v>
                </c:pt>
                <c:pt idx="146">
                  <c:v>422072</c:v>
                </c:pt>
                <c:pt idx="147">
                  <c:v>415625.30769230769</c:v>
                </c:pt>
                <c:pt idx="148">
                  <c:v>403795.15384615387</c:v>
                </c:pt>
                <c:pt idx="149">
                  <c:v>414517.07692307694</c:v>
                </c:pt>
                <c:pt idx="150">
                  <c:v>417589</c:v>
                </c:pt>
                <c:pt idx="151">
                  <c:v>416259.76923076925</c:v>
                </c:pt>
                <c:pt idx="152">
                  <c:v>426622.76923076925</c:v>
                </c:pt>
                <c:pt idx="153">
                  <c:v>424499.92307692306</c:v>
                </c:pt>
                <c:pt idx="154">
                  <c:v>425112.30769230769</c:v>
                </c:pt>
                <c:pt idx="155">
                  <c:v>429312.84615384613</c:v>
                </c:pt>
                <c:pt idx="156">
                  <c:v>425282.07692307694</c:v>
                </c:pt>
                <c:pt idx="157">
                  <c:v>424750.07692307694</c:v>
                </c:pt>
                <c:pt idx="158">
                  <c:v>425094.38461538462</c:v>
                </c:pt>
                <c:pt idx="159">
                  <c:v>422393.15384615387</c:v>
                </c:pt>
                <c:pt idx="160">
                  <c:v>410236.84615384613</c:v>
                </c:pt>
                <c:pt idx="161">
                  <c:v>415770.92307692306</c:v>
                </c:pt>
                <c:pt idx="162">
                  <c:v>418818</c:v>
                </c:pt>
                <c:pt idx="163">
                  <c:v>419125.23076923075</c:v>
                </c:pt>
                <c:pt idx="164">
                  <c:v>413961</c:v>
                </c:pt>
                <c:pt idx="165">
                  <c:v>404328.84615384613</c:v>
                </c:pt>
                <c:pt idx="166">
                  <c:v>407866.07692307694</c:v>
                </c:pt>
                <c:pt idx="167">
                  <c:v>404441.38461538462</c:v>
                </c:pt>
                <c:pt idx="168">
                  <c:v>400567.53846153844</c:v>
                </c:pt>
                <c:pt idx="169">
                  <c:v>402439.61538461538</c:v>
                </c:pt>
                <c:pt idx="170">
                  <c:v>403563.61538461538</c:v>
                </c:pt>
                <c:pt idx="171">
                  <c:v>399071.76923076925</c:v>
                </c:pt>
                <c:pt idx="172">
                  <c:v>387935.92307692306</c:v>
                </c:pt>
                <c:pt idx="173">
                  <c:v>392170.76923076925</c:v>
                </c:pt>
                <c:pt idx="174">
                  <c:v>388146.61538461538</c:v>
                </c:pt>
                <c:pt idx="175">
                  <c:v>374895.46153846156</c:v>
                </c:pt>
                <c:pt idx="176">
                  <c:v>367769.07692307694</c:v>
                </c:pt>
                <c:pt idx="177">
                  <c:v>365250.23076923075</c:v>
                </c:pt>
                <c:pt idx="178">
                  <c:v>362848.38461538462</c:v>
                </c:pt>
                <c:pt idx="179">
                  <c:v>353044.23076923075</c:v>
                </c:pt>
                <c:pt idx="180">
                  <c:v>344866.38461538462</c:v>
                </c:pt>
                <c:pt idx="181">
                  <c:v>334944.38461538462</c:v>
                </c:pt>
                <c:pt idx="182">
                  <c:v>328421.92307692306</c:v>
                </c:pt>
                <c:pt idx="183">
                  <c:v>313315.15384615387</c:v>
                </c:pt>
                <c:pt idx="184">
                  <c:v>296880.23076923075</c:v>
                </c:pt>
                <c:pt idx="185">
                  <c:v>293188.61538461538</c:v>
                </c:pt>
                <c:pt idx="186">
                  <c:v>281385.30769230769</c:v>
                </c:pt>
                <c:pt idx="187">
                  <c:v>270800.15384615387</c:v>
                </c:pt>
                <c:pt idx="188">
                  <c:v>271302.15384615387</c:v>
                </c:pt>
                <c:pt idx="189">
                  <c:v>265132.69230769231</c:v>
                </c:pt>
                <c:pt idx="190">
                  <c:v>262324.07692307694</c:v>
                </c:pt>
                <c:pt idx="191">
                  <c:v>258067.38461538462</c:v>
                </c:pt>
                <c:pt idx="192">
                  <c:v>250996.76923076922</c:v>
                </c:pt>
                <c:pt idx="193">
                  <c:v>246931.07692307694</c:v>
                </c:pt>
                <c:pt idx="194">
                  <c:v>242017.92307692306</c:v>
                </c:pt>
                <c:pt idx="195">
                  <c:v>234726.61538461538</c:v>
                </c:pt>
                <c:pt idx="196">
                  <c:v>226120.30769230769</c:v>
                </c:pt>
                <c:pt idx="197">
                  <c:v>226893.92307692306</c:v>
                </c:pt>
                <c:pt idx="198">
                  <c:v>229232.46153846153</c:v>
                </c:pt>
                <c:pt idx="199">
                  <c:v>228778.92307692306</c:v>
                </c:pt>
                <c:pt idx="200">
                  <c:v>230655.07692307694</c:v>
                </c:pt>
                <c:pt idx="201">
                  <c:v>230195.23076923078</c:v>
                </c:pt>
                <c:pt idx="202">
                  <c:v>231839.92307692306</c:v>
                </c:pt>
                <c:pt idx="203">
                  <c:v>228967.07692307694</c:v>
                </c:pt>
                <c:pt idx="204">
                  <c:v>230013.07692307694</c:v>
                </c:pt>
                <c:pt idx="205">
                  <c:v>231598.76923076922</c:v>
                </c:pt>
                <c:pt idx="206">
                  <c:v>232445.23076923078</c:v>
                </c:pt>
                <c:pt idx="207">
                  <c:v>231224</c:v>
                </c:pt>
                <c:pt idx="208">
                  <c:v>227265.92307692306</c:v>
                </c:pt>
                <c:pt idx="209">
                  <c:v>233419.84615384616</c:v>
                </c:pt>
                <c:pt idx="210">
                  <c:v>237363.76923076922</c:v>
                </c:pt>
                <c:pt idx="211">
                  <c:v>232320.84615384616</c:v>
                </c:pt>
                <c:pt idx="212">
                  <c:v>236218.53846153847</c:v>
                </c:pt>
                <c:pt idx="213">
                  <c:v>236458.76923076922</c:v>
                </c:pt>
                <c:pt idx="214">
                  <c:v>237954</c:v>
                </c:pt>
                <c:pt idx="215">
                  <c:v>237540.76923076922</c:v>
                </c:pt>
                <c:pt idx="216">
                  <c:v>236505.30769230769</c:v>
                </c:pt>
                <c:pt idx="217">
                  <c:v>232493.15384615384</c:v>
                </c:pt>
                <c:pt idx="218">
                  <c:v>236783.38461538462</c:v>
                </c:pt>
                <c:pt idx="219">
                  <c:v>234471.38461538462</c:v>
                </c:pt>
                <c:pt idx="220">
                  <c:v>231454.69230769231</c:v>
                </c:pt>
                <c:pt idx="221">
                  <c:v>234009.76923076922</c:v>
                </c:pt>
                <c:pt idx="222">
                  <c:v>231007.38461538462</c:v>
                </c:pt>
                <c:pt idx="223">
                  <c:v>232647.61538461538</c:v>
                </c:pt>
                <c:pt idx="224">
                  <c:v>234987.69230769231</c:v>
                </c:pt>
                <c:pt idx="225">
                  <c:v>237850.23076923078</c:v>
                </c:pt>
                <c:pt idx="226">
                  <c:v>240157.15384615384</c:v>
                </c:pt>
                <c:pt idx="227">
                  <c:v>239403.69230769231</c:v>
                </c:pt>
                <c:pt idx="228">
                  <c:v>237758.30769230769</c:v>
                </c:pt>
                <c:pt idx="229">
                  <c:v>240373.92307692306</c:v>
                </c:pt>
                <c:pt idx="230">
                  <c:v>243675</c:v>
                </c:pt>
                <c:pt idx="231">
                  <c:v>237268.07692307694</c:v>
                </c:pt>
                <c:pt idx="232">
                  <c:v>236835.69230769231</c:v>
                </c:pt>
                <c:pt idx="233">
                  <c:v>237358.61538461538</c:v>
                </c:pt>
                <c:pt idx="234">
                  <c:v>234676.15384615384</c:v>
                </c:pt>
                <c:pt idx="235">
                  <c:v>234069.23076923078</c:v>
                </c:pt>
                <c:pt idx="236">
                  <c:v>227639.92307692306</c:v>
                </c:pt>
                <c:pt idx="237">
                  <c:v>225585.69230769231</c:v>
                </c:pt>
                <c:pt idx="238">
                  <c:v>222806.46153846153</c:v>
                </c:pt>
                <c:pt idx="239">
                  <c:v>223356.46153846153</c:v>
                </c:pt>
              </c:numCache>
            </c:numRef>
          </c:val>
        </c:ser>
        <c:ser>
          <c:idx val="10"/>
          <c:order val="10"/>
          <c:tx>
            <c:strRef>
              <c:f>'Dwelling-Houses'!$Q$3</c:f>
              <c:strCache>
                <c:ptCount val="1"/>
                <c:pt idx="0">
                  <c:v>9 Lag</c:v>
                </c:pt>
              </c:strCache>
            </c:strRef>
          </c:tx>
          <c:marker>
            <c:symbol val="none"/>
          </c:marker>
          <c:cat>
            <c:numRef>
              <c:f>'Dwelling-Houses'!$A$16:$A$263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'Dwelling-Houses'!$Q$16:$Q$263</c:f>
              <c:numCache>
                <c:formatCode>#,##0</c:formatCode>
                <c:ptCount val="248"/>
                <c:pt idx="0">
                  <c:v>218385.9375</c:v>
                </c:pt>
                <c:pt idx="1">
                  <c:v>216660.5625</c:v>
                </c:pt>
                <c:pt idx="2">
                  <c:v>215995.5</c:v>
                </c:pt>
                <c:pt idx="3">
                  <c:v>214030.0625</c:v>
                </c:pt>
                <c:pt idx="4">
                  <c:v>216753.6875</c:v>
                </c:pt>
                <c:pt idx="5">
                  <c:v>214713.4375</c:v>
                </c:pt>
                <c:pt idx="6">
                  <c:v>215151.8125</c:v>
                </c:pt>
                <c:pt idx="7">
                  <c:v>223556.07692307694</c:v>
                </c:pt>
                <c:pt idx="8">
                  <c:v>226525.38461538462</c:v>
                </c:pt>
                <c:pt idx="9">
                  <c:v>226325.38461538462</c:v>
                </c:pt>
                <c:pt idx="10">
                  <c:v>233482.30769230769</c:v>
                </c:pt>
                <c:pt idx="11">
                  <c:v>233743.92307692306</c:v>
                </c:pt>
                <c:pt idx="12">
                  <c:v>232525.53846153847</c:v>
                </c:pt>
                <c:pt idx="13">
                  <c:v>232168.38461538462</c:v>
                </c:pt>
                <c:pt idx="14">
                  <c:v>230729.38461538462</c:v>
                </c:pt>
                <c:pt idx="15">
                  <c:v>228182.07692307694</c:v>
                </c:pt>
                <c:pt idx="16">
                  <c:v>231310</c:v>
                </c:pt>
                <c:pt idx="17">
                  <c:v>230200.69230769231</c:v>
                </c:pt>
                <c:pt idx="18">
                  <c:v>232057.53846153847</c:v>
                </c:pt>
                <c:pt idx="19">
                  <c:v>235092.30769230769</c:v>
                </c:pt>
                <c:pt idx="20">
                  <c:v>231648.23076923078</c:v>
                </c:pt>
                <c:pt idx="21">
                  <c:v>230993.23076923078</c:v>
                </c:pt>
                <c:pt idx="22">
                  <c:v>232886.92307692306</c:v>
                </c:pt>
                <c:pt idx="23">
                  <c:v>232047.46153846153</c:v>
                </c:pt>
                <c:pt idx="24">
                  <c:v>237163.76923076922</c:v>
                </c:pt>
                <c:pt idx="25">
                  <c:v>241406.92307692306</c:v>
                </c:pt>
                <c:pt idx="26">
                  <c:v>240130.53846153847</c:v>
                </c:pt>
                <c:pt idx="27">
                  <c:v>238512.61538461538</c:v>
                </c:pt>
                <c:pt idx="28">
                  <c:v>237950.15384615384</c:v>
                </c:pt>
                <c:pt idx="29">
                  <c:v>232612.84615384616</c:v>
                </c:pt>
                <c:pt idx="30">
                  <c:v>229209.76923076922</c:v>
                </c:pt>
                <c:pt idx="31">
                  <c:v>224473.61538461538</c:v>
                </c:pt>
                <c:pt idx="32">
                  <c:v>220858.46153846153</c:v>
                </c:pt>
                <c:pt idx="33">
                  <c:v>220981.53846153847</c:v>
                </c:pt>
                <c:pt idx="34">
                  <c:v>215293.15384615384</c:v>
                </c:pt>
                <c:pt idx="35">
                  <c:v>210873.92307692306</c:v>
                </c:pt>
                <c:pt idx="36">
                  <c:v>208337.61538461538</c:v>
                </c:pt>
                <c:pt idx="37">
                  <c:v>203243.84615384616</c:v>
                </c:pt>
                <c:pt idx="38">
                  <c:v>197029.07692307694</c:v>
                </c:pt>
                <c:pt idx="39">
                  <c:v>193567.30769230769</c:v>
                </c:pt>
                <c:pt idx="40">
                  <c:v>193372.69230769231</c:v>
                </c:pt>
                <c:pt idx="41">
                  <c:v>195882</c:v>
                </c:pt>
                <c:pt idx="42">
                  <c:v>197713.46153846153</c:v>
                </c:pt>
                <c:pt idx="43">
                  <c:v>199013.38461538462</c:v>
                </c:pt>
                <c:pt idx="44">
                  <c:v>201039.69230769231</c:v>
                </c:pt>
                <c:pt idx="45">
                  <c:v>204858.69230769231</c:v>
                </c:pt>
                <c:pt idx="46">
                  <c:v>205091.15384615384</c:v>
                </c:pt>
                <c:pt idx="47">
                  <c:v>208512.15384615384</c:v>
                </c:pt>
                <c:pt idx="48">
                  <c:v>210969</c:v>
                </c:pt>
                <c:pt idx="49">
                  <c:v>212371.23076923078</c:v>
                </c:pt>
                <c:pt idx="50">
                  <c:v>204894.46153846153</c:v>
                </c:pt>
                <c:pt idx="51">
                  <c:v>203622.92307692306</c:v>
                </c:pt>
                <c:pt idx="52">
                  <c:v>206042.23076923078</c:v>
                </c:pt>
                <c:pt idx="53">
                  <c:v>205040.15384615384</c:v>
                </c:pt>
                <c:pt idx="54">
                  <c:v>198921.30769230769</c:v>
                </c:pt>
                <c:pt idx="55">
                  <c:v>196467.38461538462</c:v>
                </c:pt>
                <c:pt idx="56">
                  <c:v>194697.76923076922</c:v>
                </c:pt>
                <c:pt idx="57">
                  <c:v>192164.92307692306</c:v>
                </c:pt>
                <c:pt idx="58">
                  <c:v>189158.53846153847</c:v>
                </c:pt>
                <c:pt idx="59">
                  <c:v>186049.07692307694</c:v>
                </c:pt>
                <c:pt idx="60">
                  <c:v>183589.07692307694</c:v>
                </c:pt>
                <c:pt idx="61">
                  <c:v>179852.23076923078</c:v>
                </c:pt>
                <c:pt idx="62">
                  <c:v>171834.69230769231</c:v>
                </c:pt>
                <c:pt idx="63">
                  <c:v>171512.76923076922</c:v>
                </c:pt>
                <c:pt idx="64">
                  <c:v>170422.92307692306</c:v>
                </c:pt>
                <c:pt idx="65">
                  <c:v>169188.46153846153</c:v>
                </c:pt>
                <c:pt idx="66">
                  <c:v>164616.69230769231</c:v>
                </c:pt>
                <c:pt idx="67">
                  <c:v>167452.15384615384</c:v>
                </c:pt>
                <c:pt idx="68">
                  <c:v>168442.15384615384</c:v>
                </c:pt>
                <c:pt idx="69">
                  <c:v>168288.61538461538</c:v>
                </c:pt>
                <c:pt idx="70">
                  <c:v>168650.84615384616</c:v>
                </c:pt>
                <c:pt idx="71">
                  <c:v>169926.69230769231</c:v>
                </c:pt>
                <c:pt idx="72">
                  <c:v>171429.15384615384</c:v>
                </c:pt>
                <c:pt idx="73">
                  <c:v>176291.15384615384</c:v>
                </c:pt>
                <c:pt idx="74">
                  <c:v>173462.46153846153</c:v>
                </c:pt>
                <c:pt idx="75">
                  <c:v>174804.92307692306</c:v>
                </c:pt>
                <c:pt idx="76">
                  <c:v>178969.07692307694</c:v>
                </c:pt>
                <c:pt idx="77">
                  <c:v>183014.30769230769</c:v>
                </c:pt>
                <c:pt idx="78">
                  <c:v>182402.92307692306</c:v>
                </c:pt>
                <c:pt idx="79">
                  <c:v>189462.38461538462</c:v>
                </c:pt>
                <c:pt idx="80">
                  <c:v>191967.92307692306</c:v>
                </c:pt>
                <c:pt idx="81">
                  <c:v>192884.53846153847</c:v>
                </c:pt>
                <c:pt idx="82">
                  <c:v>192177.92307692306</c:v>
                </c:pt>
                <c:pt idx="83">
                  <c:v>192212</c:v>
                </c:pt>
                <c:pt idx="84">
                  <c:v>195699.30769230769</c:v>
                </c:pt>
                <c:pt idx="85">
                  <c:v>199772.15384615384</c:v>
                </c:pt>
                <c:pt idx="86">
                  <c:v>196755.30769230769</c:v>
                </c:pt>
                <c:pt idx="87">
                  <c:v>200147.38461538462</c:v>
                </c:pt>
                <c:pt idx="88">
                  <c:v>201558</c:v>
                </c:pt>
                <c:pt idx="89">
                  <c:v>204057.76923076922</c:v>
                </c:pt>
                <c:pt idx="90">
                  <c:v>207490.07692307694</c:v>
                </c:pt>
                <c:pt idx="91">
                  <c:v>214772.30769230769</c:v>
                </c:pt>
                <c:pt idx="92">
                  <c:v>216695.61538461538</c:v>
                </c:pt>
                <c:pt idx="93">
                  <c:v>220419.46153846153</c:v>
                </c:pt>
                <c:pt idx="94">
                  <c:v>225310.15384615384</c:v>
                </c:pt>
                <c:pt idx="95">
                  <c:v>232847.84615384616</c:v>
                </c:pt>
                <c:pt idx="96">
                  <c:v>245112.30769230769</c:v>
                </c:pt>
                <c:pt idx="97">
                  <c:v>249198.07692307694</c:v>
                </c:pt>
                <c:pt idx="98">
                  <c:v>251915.61538461538</c:v>
                </c:pt>
                <c:pt idx="99">
                  <c:v>253649.53846153847</c:v>
                </c:pt>
                <c:pt idx="100">
                  <c:v>256031.53846153847</c:v>
                </c:pt>
                <c:pt idx="101">
                  <c:v>264454.84615384613</c:v>
                </c:pt>
                <c:pt idx="102">
                  <c:v>266488.92307692306</c:v>
                </c:pt>
                <c:pt idx="103">
                  <c:v>268183.69230769231</c:v>
                </c:pt>
                <c:pt idx="104">
                  <c:v>269252.38461538462</c:v>
                </c:pt>
                <c:pt idx="105">
                  <c:v>277112.30769230769</c:v>
                </c:pt>
                <c:pt idx="106">
                  <c:v>280567.15384615387</c:v>
                </c:pt>
                <c:pt idx="107">
                  <c:v>282750.07692307694</c:v>
                </c:pt>
                <c:pt idx="108">
                  <c:v>285358</c:v>
                </c:pt>
                <c:pt idx="109">
                  <c:v>281966.38461538462</c:v>
                </c:pt>
                <c:pt idx="110">
                  <c:v>278562.46153846156</c:v>
                </c:pt>
                <c:pt idx="111">
                  <c:v>274115.61538461538</c:v>
                </c:pt>
                <c:pt idx="112">
                  <c:v>276884.53846153844</c:v>
                </c:pt>
                <c:pt idx="113">
                  <c:v>280681.84615384613</c:v>
                </c:pt>
                <c:pt idx="114">
                  <c:v>278488.69230769231</c:v>
                </c:pt>
                <c:pt idx="115">
                  <c:v>283482.76923076925</c:v>
                </c:pt>
                <c:pt idx="116">
                  <c:v>286510.15384615387</c:v>
                </c:pt>
                <c:pt idx="117">
                  <c:v>295802.53846153844</c:v>
                </c:pt>
                <c:pt idx="118">
                  <c:v>294836.46153846156</c:v>
                </c:pt>
                <c:pt idx="119">
                  <c:v>299667.53846153844</c:v>
                </c:pt>
                <c:pt idx="120">
                  <c:v>309151.92307692306</c:v>
                </c:pt>
                <c:pt idx="121">
                  <c:v>320666.46153846156</c:v>
                </c:pt>
                <c:pt idx="122">
                  <c:v>323761.69230769231</c:v>
                </c:pt>
                <c:pt idx="123">
                  <c:v>323235</c:v>
                </c:pt>
                <c:pt idx="124">
                  <c:v>330764.38461538462</c:v>
                </c:pt>
                <c:pt idx="125">
                  <c:v>338579.30769230769</c:v>
                </c:pt>
                <c:pt idx="126">
                  <c:v>344466.46153846156</c:v>
                </c:pt>
                <c:pt idx="127">
                  <c:v>358201.15384615387</c:v>
                </c:pt>
                <c:pt idx="128">
                  <c:v>362977</c:v>
                </c:pt>
                <c:pt idx="129">
                  <c:v>367244.61538461538</c:v>
                </c:pt>
                <c:pt idx="130">
                  <c:v>374973.69230769231</c:v>
                </c:pt>
                <c:pt idx="131">
                  <c:v>385577</c:v>
                </c:pt>
                <c:pt idx="132">
                  <c:v>393254.84615384613</c:v>
                </c:pt>
                <c:pt idx="133">
                  <c:v>403480.30769230769</c:v>
                </c:pt>
                <c:pt idx="134">
                  <c:v>404344.46153846156</c:v>
                </c:pt>
                <c:pt idx="135">
                  <c:v>396839.30769230769</c:v>
                </c:pt>
                <c:pt idx="136">
                  <c:v>403909.23076923075</c:v>
                </c:pt>
                <c:pt idx="137">
                  <c:v>411907.07692307694</c:v>
                </c:pt>
                <c:pt idx="138">
                  <c:v>410936.07692307694</c:v>
                </c:pt>
                <c:pt idx="139">
                  <c:v>415311.07692307694</c:v>
                </c:pt>
                <c:pt idx="140">
                  <c:v>415505.46153846156</c:v>
                </c:pt>
                <c:pt idx="141">
                  <c:v>420971.46153846156</c:v>
                </c:pt>
                <c:pt idx="142">
                  <c:v>426122.61538461538</c:v>
                </c:pt>
                <c:pt idx="143">
                  <c:v>423048.38461538462</c:v>
                </c:pt>
                <c:pt idx="144">
                  <c:v>421863.38461538462</c:v>
                </c:pt>
                <c:pt idx="145">
                  <c:v>422072</c:v>
                </c:pt>
                <c:pt idx="146">
                  <c:v>415625.30769230769</c:v>
                </c:pt>
                <c:pt idx="147">
                  <c:v>403795.15384615387</c:v>
                </c:pt>
                <c:pt idx="148">
                  <c:v>414517.07692307694</c:v>
                </c:pt>
                <c:pt idx="149">
                  <c:v>417589</c:v>
                </c:pt>
                <c:pt idx="150">
                  <c:v>416259.76923076925</c:v>
                </c:pt>
                <c:pt idx="151">
                  <c:v>426622.76923076925</c:v>
                </c:pt>
                <c:pt idx="152">
                  <c:v>424499.92307692306</c:v>
                </c:pt>
                <c:pt idx="153">
                  <c:v>425112.30769230769</c:v>
                </c:pt>
                <c:pt idx="154">
                  <c:v>429312.84615384613</c:v>
                </c:pt>
                <c:pt idx="155">
                  <c:v>425282.07692307694</c:v>
                </c:pt>
                <c:pt idx="156">
                  <c:v>424750.07692307694</c:v>
                </c:pt>
                <c:pt idx="157">
                  <c:v>425094.38461538462</c:v>
                </c:pt>
                <c:pt idx="158">
                  <c:v>422393.15384615387</c:v>
                </c:pt>
                <c:pt idx="159">
                  <c:v>410236.84615384613</c:v>
                </c:pt>
                <c:pt idx="160">
                  <c:v>415770.92307692306</c:v>
                </c:pt>
                <c:pt idx="161">
                  <c:v>418818</c:v>
                </c:pt>
                <c:pt idx="162">
                  <c:v>419125.23076923075</c:v>
                </c:pt>
                <c:pt idx="163">
                  <c:v>413961</c:v>
                </c:pt>
                <c:pt idx="164">
                  <c:v>404328.84615384613</c:v>
                </c:pt>
                <c:pt idx="165">
                  <c:v>407866.07692307694</c:v>
                </c:pt>
                <c:pt idx="166">
                  <c:v>404441.38461538462</c:v>
                </c:pt>
                <c:pt idx="167">
                  <c:v>400567.53846153844</c:v>
                </c:pt>
                <c:pt idx="168">
                  <c:v>402439.61538461538</c:v>
                </c:pt>
                <c:pt idx="169">
                  <c:v>403563.61538461538</c:v>
                </c:pt>
                <c:pt idx="170">
                  <c:v>399071.76923076925</c:v>
                </c:pt>
                <c:pt idx="171">
                  <c:v>387935.92307692306</c:v>
                </c:pt>
                <c:pt idx="172">
                  <c:v>392170.76923076925</c:v>
                </c:pt>
                <c:pt idx="173">
                  <c:v>388146.61538461538</c:v>
                </c:pt>
                <c:pt idx="174">
                  <c:v>374895.46153846156</c:v>
                </c:pt>
                <c:pt idx="175">
                  <c:v>367769.07692307694</c:v>
                </c:pt>
                <c:pt idx="176">
                  <c:v>365250.23076923075</c:v>
                </c:pt>
                <c:pt idx="177">
                  <c:v>362848.38461538462</c:v>
                </c:pt>
                <c:pt idx="178">
                  <c:v>353044.23076923075</c:v>
                </c:pt>
                <c:pt idx="179">
                  <c:v>344866.38461538462</c:v>
                </c:pt>
                <c:pt idx="180">
                  <c:v>334944.38461538462</c:v>
                </c:pt>
                <c:pt idx="181">
                  <c:v>328421.92307692306</c:v>
                </c:pt>
                <c:pt idx="182">
                  <c:v>313315.15384615387</c:v>
                </c:pt>
                <c:pt idx="183">
                  <c:v>296880.23076923075</c:v>
                </c:pt>
                <c:pt idx="184">
                  <c:v>293188.61538461538</c:v>
                </c:pt>
                <c:pt idx="185">
                  <c:v>281385.30769230769</c:v>
                </c:pt>
                <c:pt idx="186">
                  <c:v>270800.15384615387</c:v>
                </c:pt>
                <c:pt idx="187">
                  <c:v>271302.15384615387</c:v>
                </c:pt>
                <c:pt idx="188">
                  <c:v>265132.69230769231</c:v>
                </c:pt>
                <c:pt idx="189">
                  <c:v>262324.07692307694</c:v>
                </c:pt>
                <c:pt idx="190">
                  <c:v>258067.38461538462</c:v>
                </c:pt>
                <c:pt idx="191">
                  <c:v>250996.76923076922</c:v>
                </c:pt>
                <c:pt idx="192">
                  <c:v>246931.07692307694</c:v>
                </c:pt>
                <c:pt idx="193">
                  <c:v>242017.92307692306</c:v>
                </c:pt>
                <c:pt idx="194">
                  <c:v>234726.61538461538</c:v>
                </c:pt>
                <c:pt idx="195">
                  <c:v>226120.30769230769</c:v>
                </c:pt>
                <c:pt idx="196">
                  <c:v>226893.92307692306</c:v>
                </c:pt>
                <c:pt idx="197">
                  <c:v>229232.46153846153</c:v>
                </c:pt>
                <c:pt idx="198">
                  <c:v>228778.92307692306</c:v>
                </c:pt>
                <c:pt idx="199">
                  <c:v>230655.07692307694</c:v>
                </c:pt>
                <c:pt idx="200">
                  <c:v>230195.23076923078</c:v>
                </c:pt>
                <c:pt idx="201">
                  <c:v>231839.92307692306</c:v>
                </c:pt>
                <c:pt idx="202">
                  <c:v>228967.07692307694</c:v>
                </c:pt>
                <c:pt idx="203">
                  <c:v>230013.07692307694</c:v>
                </c:pt>
                <c:pt idx="204">
                  <c:v>231598.76923076922</c:v>
                </c:pt>
                <c:pt idx="205">
                  <c:v>232445.23076923078</c:v>
                </c:pt>
                <c:pt idx="206">
                  <c:v>231224</c:v>
                </c:pt>
                <c:pt idx="207">
                  <c:v>227265.92307692306</c:v>
                </c:pt>
                <c:pt idx="208">
                  <c:v>233419.84615384616</c:v>
                </c:pt>
                <c:pt idx="209">
                  <c:v>237363.76923076922</c:v>
                </c:pt>
                <c:pt idx="210">
                  <c:v>232320.84615384616</c:v>
                </c:pt>
                <c:pt idx="211">
                  <c:v>236218.53846153847</c:v>
                </c:pt>
                <c:pt idx="212">
                  <c:v>236458.76923076922</c:v>
                </c:pt>
                <c:pt idx="213">
                  <c:v>237954</c:v>
                </c:pt>
                <c:pt idx="214">
                  <c:v>237540.76923076922</c:v>
                </c:pt>
                <c:pt idx="215">
                  <c:v>236505.30769230769</c:v>
                </c:pt>
                <c:pt idx="216">
                  <c:v>232493.15384615384</c:v>
                </c:pt>
                <c:pt idx="217">
                  <c:v>236783.38461538462</c:v>
                </c:pt>
                <c:pt idx="218">
                  <c:v>234471.38461538462</c:v>
                </c:pt>
                <c:pt idx="219">
                  <c:v>231454.69230769231</c:v>
                </c:pt>
                <c:pt idx="220">
                  <c:v>234009.76923076922</c:v>
                </c:pt>
                <c:pt idx="221">
                  <c:v>231007.38461538462</c:v>
                </c:pt>
                <c:pt idx="222">
                  <c:v>232647.61538461538</c:v>
                </c:pt>
                <c:pt idx="223">
                  <c:v>234987.69230769231</c:v>
                </c:pt>
                <c:pt idx="224">
                  <c:v>237850.23076923078</c:v>
                </c:pt>
                <c:pt idx="225">
                  <c:v>240157.15384615384</c:v>
                </c:pt>
                <c:pt idx="226">
                  <c:v>239403.69230769231</c:v>
                </c:pt>
                <c:pt idx="227">
                  <c:v>237758.30769230769</c:v>
                </c:pt>
                <c:pt idx="228">
                  <c:v>240373.92307692306</c:v>
                </c:pt>
                <c:pt idx="229">
                  <c:v>243675</c:v>
                </c:pt>
                <c:pt idx="230">
                  <c:v>237268.07692307694</c:v>
                </c:pt>
                <c:pt idx="231">
                  <c:v>236835.69230769231</c:v>
                </c:pt>
                <c:pt idx="232">
                  <c:v>237358.61538461538</c:v>
                </c:pt>
                <c:pt idx="233">
                  <c:v>234676.15384615384</c:v>
                </c:pt>
                <c:pt idx="234">
                  <c:v>234069.23076923078</c:v>
                </c:pt>
                <c:pt idx="235">
                  <c:v>227639.92307692306</c:v>
                </c:pt>
                <c:pt idx="236">
                  <c:v>225585.69230769231</c:v>
                </c:pt>
                <c:pt idx="237">
                  <c:v>222806.46153846153</c:v>
                </c:pt>
                <c:pt idx="238">
                  <c:v>223356.46153846153</c:v>
                </c:pt>
              </c:numCache>
            </c:numRef>
          </c:val>
        </c:ser>
        <c:ser>
          <c:idx val="11"/>
          <c:order val="11"/>
          <c:tx>
            <c:strRef>
              <c:f>'Dwelling-Houses'!$R$3</c:f>
              <c:strCache>
                <c:ptCount val="1"/>
                <c:pt idx="0">
                  <c:v>10 Lag</c:v>
                </c:pt>
              </c:strCache>
            </c:strRef>
          </c:tx>
          <c:marker>
            <c:symbol val="none"/>
          </c:marker>
          <c:cat>
            <c:numRef>
              <c:f>'Dwelling-Houses'!$A$16:$A$263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'Dwelling-Houses'!$R$16:$R$263</c:f>
              <c:numCache>
                <c:formatCode>#,##0</c:formatCode>
                <c:ptCount val="248"/>
                <c:pt idx="0">
                  <c:v>216660.5625</c:v>
                </c:pt>
                <c:pt idx="1">
                  <c:v>215995.5</c:v>
                </c:pt>
                <c:pt idx="2">
                  <c:v>214030.0625</c:v>
                </c:pt>
                <c:pt idx="3">
                  <c:v>216753.6875</c:v>
                </c:pt>
                <c:pt idx="4">
                  <c:v>214713.4375</c:v>
                </c:pt>
                <c:pt idx="5">
                  <c:v>215151.8125</c:v>
                </c:pt>
                <c:pt idx="6">
                  <c:v>223556.07692307694</c:v>
                </c:pt>
                <c:pt idx="7">
                  <c:v>226525.38461538462</c:v>
                </c:pt>
                <c:pt idx="8">
                  <c:v>226325.38461538462</c:v>
                </c:pt>
                <c:pt idx="9">
                  <c:v>233482.30769230769</c:v>
                </c:pt>
                <c:pt idx="10">
                  <c:v>233743.92307692306</c:v>
                </c:pt>
                <c:pt idx="11">
                  <c:v>232525.53846153847</c:v>
                </c:pt>
                <c:pt idx="12">
                  <c:v>232168.38461538462</c:v>
                </c:pt>
                <c:pt idx="13">
                  <c:v>230729.38461538462</c:v>
                </c:pt>
                <c:pt idx="14">
                  <c:v>228182.07692307694</c:v>
                </c:pt>
                <c:pt idx="15">
                  <c:v>231310</c:v>
                </c:pt>
                <c:pt idx="16">
                  <c:v>230200.69230769231</c:v>
                </c:pt>
                <c:pt idx="17">
                  <c:v>232057.53846153847</c:v>
                </c:pt>
                <c:pt idx="18">
                  <c:v>235092.30769230769</c:v>
                </c:pt>
                <c:pt idx="19">
                  <c:v>231648.23076923078</c:v>
                </c:pt>
                <c:pt idx="20">
                  <c:v>230993.23076923078</c:v>
                </c:pt>
                <c:pt idx="21">
                  <c:v>232886.92307692306</c:v>
                </c:pt>
                <c:pt idx="22">
                  <c:v>232047.46153846153</c:v>
                </c:pt>
                <c:pt idx="23">
                  <c:v>237163.76923076922</c:v>
                </c:pt>
                <c:pt idx="24">
                  <c:v>241406.92307692306</c:v>
                </c:pt>
                <c:pt idx="25">
                  <c:v>240130.53846153847</c:v>
                </c:pt>
                <c:pt idx="26">
                  <c:v>238512.61538461538</c:v>
                </c:pt>
                <c:pt idx="27">
                  <c:v>237950.15384615384</c:v>
                </c:pt>
                <c:pt idx="28">
                  <c:v>232612.84615384616</c:v>
                </c:pt>
                <c:pt idx="29">
                  <c:v>229209.76923076922</c:v>
                </c:pt>
                <c:pt idx="30">
                  <c:v>224473.61538461538</c:v>
                </c:pt>
                <c:pt idx="31">
                  <c:v>220858.46153846153</c:v>
                </c:pt>
                <c:pt idx="32">
                  <c:v>220981.53846153847</c:v>
                </c:pt>
                <c:pt idx="33">
                  <c:v>215293.15384615384</c:v>
                </c:pt>
                <c:pt idx="34">
                  <c:v>210873.92307692306</c:v>
                </c:pt>
                <c:pt idx="35">
                  <c:v>208337.61538461538</c:v>
                </c:pt>
                <c:pt idx="36">
                  <c:v>203243.84615384616</c:v>
                </c:pt>
                <c:pt idx="37">
                  <c:v>197029.07692307694</c:v>
                </c:pt>
                <c:pt idx="38">
                  <c:v>193567.30769230769</c:v>
                </c:pt>
                <c:pt idx="39">
                  <c:v>193372.69230769231</c:v>
                </c:pt>
                <c:pt idx="40">
                  <c:v>195882</c:v>
                </c:pt>
                <c:pt idx="41">
                  <c:v>197713.46153846153</c:v>
                </c:pt>
                <c:pt idx="42">
                  <c:v>199013.38461538462</c:v>
                </c:pt>
                <c:pt idx="43">
                  <c:v>201039.69230769231</c:v>
                </c:pt>
                <c:pt idx="44">
                  <c:v>204858.69230769231</c:v>
                </c:pt>
                <c:pt idx="45">
                  <c:v>205091.15384615384</c:v>
                </c:pt>
                <c:pt idx="46">
                  <c:v>208512.15384615384</c:v>
                </c:pt>
                <c:pt idx="47">
                  <c:v>210969</c:v>
                </c:pt>
                <c:pt idx="48">
                  <c:v>212371.23076923078</c:v>
                </c:pt>
                <c:pt idx="49">
                  <c:v>204894.46153846153</c:v>
                </c:pt>
                <c:pt idx="50">
                  <c:v>203622.92307692306</c:v>
                </c:pt>
                <c:pt idx="51">
                  <c:v>206042.23076923078</c:v>
                </c:pt>
                <c:pt idx="52">
                  <c:v>205040.15384615384</c:v>
                </c:pt>
                <c:pt idx="53">
                  <c:v>198921.30769230769</c:v>
                </c:pt>
                <c:pt idx="54">
                  <c:v>196467.38461538462</c:v>
                </c:pt>
                <c:pt idx="55">
                  <c:v>194697.76923076922</c:v>
                </c:pt>
                <c:pt idx="56">
                  <c:v>192164.92307692306</c:v>
                </c:pt>
                <c:pt idx="57">
                  <c:v>189158.53846153847</c:v>
                </c:pt>
                <c:pt idx="58">
                  <c:v>186049.07692307694</c:v>
                </c:pt>
                <c:pt idx="59">
                  <c:v>183589.07692307694</c:v>
                </c:pt>
                <c:pt idx="60">
                  <c:v>179852.23076923078</c:v>
                </c:pt>
                <c:pt idx="61">
                  <c:v>171834.69230769231</c:v>
                </c:pt>
                <c:pt idx="62">
                  <c:v>171512.76923076922</c:v>
                </c:pt>
                <c:pt idx="63">
                  <c:v>170422.92307692306</c:v>
                </c:pt>
                <c:pt idx="64">
                  <c:v>169188.46153846153</c:v>
                </c:pt>
                <c:pt idx="65">
                  <c:v>164616.69230769231</c:v>
                </c:pt>
                <c:pt idx="66">
                  <c:v>167452.15384615384</c:v>
                </c:pt>
                <c:pt idx="67">
                  <c:v>168442.15384615384</c:v>
                </c:pt>
                <c:pt idx="68">
                  <c:v>168288.61538461538</c:v>
                </c:pt>
                <c:pt idx="69">
                  <c:v>168650.84615384616</c:v>
                </c:pt>
                <c:pt idx="70">
                  <c:v>169926.69230769231</c:v>
                </c:pt>
                <c:pt idx="71">
                  <c:v>171429.15384615384</c:v>
                </c:pt>
                <c:pt idx="72">
                  <c:v>176291.15384615384</c:v>
                </c:pt>
                <c:pt idx="73">
                  <c:v>173462.46153846153</c:v>
                </c:pt>
                <c:pt idx="74">
                  <c:v>174804.92307692306</c:v>
                </c:pt>
                <c:pt idx="75">
                  <c:v>178969.07692307694</c:v>
                </c:pt>
                <c:pt idx="76">
                  <c:v>183014.30769230769</c:v>
                </c:pt>
                <c:pt idx="77">
                  <c:v>182402.92307692306</c:v>
                </c:pt>
                <c:pt idx="78">
                  <c:v>189462.38461538462</c:v>
                </c:pt>
                <c:pt idx="79">
                  <c:v>191967.92307692306</c:v>
                </c:pt>
                <c:pt idx="80">
                  <c:v>192884.53846153847</c:v>
                </c:pt>
                <c:pt idx="81">
                  <c:v>192177.92307692306</c:v>
                </c:pt>
                <c:pt idx="82">
                  <c:v>192212</c:v>
                </c:pt>
                <c:pt idx="83">
                  <c:v>195699.30769230769</c:v>
                </c:pt>
                <c:pt idx="84">
                  <c:v>199772.15384615384</c:v>
                </c:pt>
                <c:pt idx="85">
                  <c:v>196755.30769230769</c:v>
                </c:pt>
                <c:pt idx="86">
                  <c:v>200147.38461538462</c:v>
                </c:pt>
                <c:pt idx="87">
                  <c:v>201558</c:v>
                </c:pt>
                <c:pt idx="88">
                  <c:v>204057.76923076922</c:v>
                </c:pt>
                <c:pt idx="89">
                  <c:v>207490.07692307694</c:v>
                </c:pt>
                <c:pt idx="90">
                  <c:v>214772.30769230769</c:v>
                </c:pt>
                <c:pt idx="91">
                  <c:v>216695.61538461538</c:v>
                </c:pt>
                <c:pt idx="92">
                  <c:v>220419.46153846153</c:v>
                </c:pt>
                <c:pt idx="93">
                  <c:v>225310.15384615384</c:v>
                </c:pt>
                <c:pt idx="94">
                  <c:v>232847.84615384616</c:v>
                </c:pt>
                <c:pt idx="95">
                  <c:v>245112.30769230769</c:v>
                </c:pt>
                <c:pt idx="96">
                  <c:v>249198.07692307694</c:v>
                </c:pt>
                <c:pt idx="97">
                  <c:v>251915.61538461538</c:v>
                </c:pt>
                <c:pt idx="98">
                  <c:v>253649.53846153847</c:v>
                </c:pt>
                <c:pt idx="99">
                  <c:v>256031.53846153847</c:v>
                </c:pt>
                <c:pt idx="100">
                  <c:v>264454.84615384613</c:v>
                </c:pt>
                <c:pt idx="101">
                  <c:v>266488.92307692306</c:v>
                </c:pt>
                <c:pt idx="102">
                  <c:v>268183.69230769231</c:v>
                </c:pt>
                <c:pt idx="103">
                  <c:v>269252.38461538462</c:v>
                </c:pt>
                <c:pt idx="104">
                  <c:v>277112.30769230769</c:v>
                </c:pt>
                <c:pt idx="105">
                  <c:v>280567.15384615387</c:v>
                </c:pt>
                <c:pt idx="106">
                  <c:v>282750.07692307694</c:v>
                </c:pt>
                <c:pt idx="107">
                  <c:v>285358</c:v>
                </c:pt>
                <c:pt idx="108">
                  <c:v>281966.38461538462</c:v>
                </c:pt>
                <c:pt idx="109">
                  <c:v>278562.46153846156</c:v>
                </c:pt>
                <c:pt idx="110">
                  <c:v>274115.61538461538</c:v>
                </c:pt>
                <c:pt idx="111">
                  <c:v>276884.53846153844</c:v>
                </c:pt>
                <c:pt idx="112">
                  <c:v>280681.84615384613</c:v>
                </c:pt>
                <c:pt idx="113">
                  <c:v>278488.69230769231</c:v>
                </c:pt>
                <c:pt idx="114">
                  <c:v>283482.76923076925</c:v>
                </c:pt>
                <c:pt idx="115">
                  <c:v>286510.15384615387</c:v>
                </c:pt>
                <c:pt idx="116">
                  <c:v>295802.53846153844</c:v>
                </c:pt>
                <c:pt idx="117">
                  <c:v>294836.46153846156</c:v>
                </c:pt>
                <c:pt idx="118">
                  <c:v>299667.53846153844</c:v>
                </c:pt>
                <c:pt idx="119">
                  <c:v>309151.92307692306</c:v>
                </c:pt>
                <c:pt idx="120">
                  <c:v>320666.46153846156</c:v>
                </c:pt>
                <c:pt idx="121">
                  <c:v>323761.69230769231</c:v>
                </c:pt>
                <c:pt idx="122">
                  <c:v>323235</c:v>
                </c:pt>
                <c:pt idx="123">
                  <c:v>330764.38461538462</c:v>
                </c:pt>
                <c:pt idx="124">
                  <c:v>338579.30769230769</c:v>
                </c:pt>
                <c:pt idx="125">
                  <c:v>344466.46153846156</c:v>
                </c:pt>
                <c:pt idx="126">
                  <c:v>358201.15384615387</c:v>
                </c:pt>
                <c:pt idx="127">
                  <c:v>362977</c:v>
                </c:pt>
                <c:pt idx="128">
                  <c:v>367244.61538461538</c:v>
                </c:pt>
                <c:pt idx="129">
                  <c:v>374973.69230769231</c:v>
                </c:pt>
                <c:pt idx="130">
                  <c:v>385577</c:v>
                </c:pt>
                <c:pt idx="131">
                  <c:v>393254.84615384613</c:v>
                </c:pt>
                <c:pt idx="132">
                  <c:v>403480.30769230769</c:v>
                </c:pt>
                <c:pt idx="133">
                  <c:v>404344.46153846156</c:v>
                </c:pt>
                <c:pt idx="134">
                  <c:v>396839.30769230769</c:v>
                </c:pt>
                <c:pt idx="135">
                  <c:v>403909.23076923075</c:v>
                </c:pt>
                <c:pt idx="136">
                  <c:v>411907.07692307694</c:v>
                </c:pt>
                <c:pt idx="137">
                  <c:v>410936.07692307694</c:v>
                </c:pt>
                <c:pt idx="138">
                  <c:v>415311.07692307694</c:v>
                </c:pt>
                <c:pt idx="139">
                  <c:v>415505.46153846156</c:v>
                </c:pt>
                <c:pt idx="140">
                  <c:v>420971.46153846156</c:v>
                </c:pt>
                <c:pt idx="141">
                  <c:v>426122.61538461538</c:v>
                </c:pt>
                <c:pt idx="142">
                  <c:v>423048.38461538462</c:v>
                </c:pt>
                <c:pt idx="143">
                  <c:v>421863.38461538462</c:v>
                </c:pt>
                <c:pt idx="144">
                  <c:v>422072</c:v>
                </c:pt>
                <c:pt idx="145">
                  <c:v>415625.30769230769</c:v>
                </c:pt>
                <c:pt idx="146">
                  <c:v>403795.15384615387</c:v>
                </c:pt>
                <c:pt idx="147">
                  <c:v>414517.07692307694</c:v>
                </c:pt>
                <c:pt idx="148">
                  <c:v>417589</c:v>
                </c:pt>
                <c:pt idx="149">
                  <c:v>416259.76923076925</c:v>
                </c:pt>
                <c:pt idx="150">
                  <c:v>426622.76923076925</c:v>
                </c:pt>
                <c:pt idx="151">
                  <c:v>424499.92307692306</c:v>
                </c:pt>
                <c:pt idx="152">
                  <c:v>425112.30769230769</c:v>
                </c:pt>
                <c:pt idx="153">
                  <c:v>429312.84615384613</c:v>
                </c:pt>
                <c:pt idx="154">
                  <c:v>425282.07692307694</c:v>
                </c:pt>
                <c:pt idx="155">
                  <c:v>424750.07692307694</c:v>
                </c:pt>
                <c:pt idx="156">
                  <c:v>425094.38461538462</c:v>
                </c:pt>
                <c:pt idx="157">
                  <c:v>422393.15384615387</c:v>
                </c:pt>
                <c:pt idx="158">
                  <c:v>410236.84615384613</c:v>
                </c:pt>
                <c:pt idx="159">
                  <c:v>415770.92307692306</c:v>
                </c:pt>
                <c:pt idx="160">
                  <c:v>418818</c:v>
                </c:pt>
                <c:pt idx="161">
                  <c:v>419125.23076923075</c:v>
                </c:pt>
                <c:pt idx="162">
                  <c:v>413961</c:v>
                </c:pt>
                <c:pt idx="163">
                  <c:v>404328.84615384613</c:v>
                </c:pt>
                <c:pt idx="164">
                  <c:v>407866.07692307694</c:v>
                </c:pt>
                <c:pt idx="165">
                  <c:v>404441.38461538462</c:v>
                </c:pt>
                <c:pt idx="166">
                  <c:v>400567.53846153844</c:v>
                </c:pt>
                <c:pt idx="167">
                  <c:v>402439.61538461538</c:v>
                </c:pt>
                <c:pt idx="168">
                  <c:v>403563.61538461538</c:v>
                </c:pt>
                <c:pt idx="169">
                  <c:v>399071.76923076925</c:v>
                </c:pt>
                <c:pt idx="170">
                  <c:v>387935.92307692306</c:v>
                </c:pt>
                <c:pt idx="171">
                  <c:v>392170.76923076925</c:v>
                </c:pt>
                <c:pt idx="172">
                  <c:v>388146.61538461538</c:v>
                </c:pt>
                <c:pt idx="173">
                  <c:v>374895.46153846156</c:v>
                </c:pt>
                <c:pt idx="174">
                  <c:v>367769.07692307694</c:v>
                </c:pt>
                <c:pt idx="175">
                  <c:v>365250.23076923075</c:v>
                </c:pt>
                <c:pt idx="176">
                  <c:v>362848.38461538462</c:v>
                </c:pt>
                <c:pt idx="177">
                  <c:v>353044.23076923075</c:v>
                </c:pt>
                <c:pt idx="178">
                  <c:v>344866.38461538462</c:v>
                </c:pt>
                <c:pt idx="179">
                  <c:v>334944.38461538462</c:v>
                </c:pt>
                <c:pt idx="180">
                  <c:v>328421.92307692306</c:v>
                </c:pt>
                <c:pt idx="181">
                  <c:v>313315.15384615387</c:v>
                </c:pt>
                <c:pt idx="182">
                  <c:v>296880.23076923075</c:v>
                </c:pt>
                <c:pt idx="183">
                  <c:v>293188.61538461538</c:v>
                </c:pt>
                <c:pt idx="184">
                  <c:v>281385.30769230769</c:v>
                </c:pt>
                <c:pt idx="185">
                  <c:v>270800.15384615387</c:v>
                </c:pt>
                <c:pt idx="186">
                  <c:v>271302.15384615387</c:v>
                </c:pt>
                <c:pt idx="187">
                  <c:v>265132.69230769231</c:v>
                </c:pt>
                <c:pt idx="188">
                  <c:v>262324.07692307694</c:v>
                </c:pt>
                <c:pt idx="189">
                  <c:v>258067.38461538462</c:v>
                </c:pt>
                <c:pt idx="190">
                  <c:v>250996.76923076922</c:v>
                </c:pt>
                <c:pt idx="191">
                  <c:v>246931.07692307694</c:v>
                </c:pt>
                <c:pt idx="192">
                  <c:v>242017.92307692306</c:v>
                </c:pt>
                <c:pt idx="193">
                  <c:v>234726.61538461538</c:v>
                </c:pt>
                <c:pt idx="194">
                  <c:v>226120.30769230769</c:v>
                </c:pt>
                <c:pt idx="195">
                  <c:v>226893.92307692306</c:v>
                </c:pt>
                <c:pt idx="196">
                  <c:v>229232.46153846153</c:v>
                </c:pt>
                <c:pt idx="197">
                  <c:v>228778.92307692306</c:v>
                </c:pt>
                <c:pt idx="198">
                  <c:v>230655.07692307694</c:v>
                </c:pt>
                <c:pt idx="199">
                  <c:v>230195.23076923078</c:v>
                </c:pt>
                <c:pt idx="200">
                  <c:v>231839.92307692306</c:v>
                </c:pt>
                <c:pt idx="201">
                  <c:v>228967.07692307694</c:v>
                </c:pt>
                <c:pt idx="202">
                  <c:v>230013.07692307694</c:v>
                </c:pt>
                <c:pt idx="203">
                  <c:v>231598.76923076922</c:v>
                </c:pt>
                <c:pt idx="204">
                  <c:v>232445.23076923078</c:v>
                </c:pt>
                <c:pt idx="205">
                  <c:v>231224</c:v>
                </c:pt>
                <c:pt idx="206">
                  <c:v>227265.92307692306</c:v>
                </c:pt>
                <c:pt idx="207">
                  <c:v>233419.84615384616</c:v>
                </c:pt>
                <c:pt idx="208">
                  <c:v>237363.76923076922</c:v>
                </c:pt>
                <c:pt idx="209">
                  <c:v>232320.84615384616</c:v>
                </c:pt>
                <c:pt idx="210">
                  <c:v>236218.53846153847</c:v>
                </c:pt>
                <c:pt idx="211">
                  <c:v>236458.76923076922</c:v>
                </c:pt>
                <c:pt idx="212">
                  <c:v>237954</c:v>
                </c:pt>
                <c:pt idx="213">
                  <c:v>237540.76923076922</c:v>
                </c:pt>
                <c:pt idx="214">
                  <c:v>236505.30769230769</c:v>
                </c:pt>
                <c:pt idx="215">
                  <c:v>232493.15384615384</c:v>
                </c:pt>
                <c:pt idx="216">
                  <c:v>236783.38461538462</c:v>
                </c:pt>
                <c:pt idx="217">
                  <c:v>234471.38461538462</c:v>
                </c:pt>
                <c:pt idx="218">
                  <c:v>231454.69230769231</c:v>
                </c:pt>
                <c:pt idx="219">
                  <c:v>234009.76923076922</c:v>
                </c:pt>
                <c:pt idx="220">
                  <c:v>231007.38461538462</c:v>
                </c:pt>
                <c:pt idx="221">
                  <c:v>232647.61538461538</c:v>
                </c:pt>
                <c:pt idx="222">
                  <c:v>234987.69230769231</c:v>
                </c:pt>
                <c:pt idx="223">
                  <c:v>237850.23076923078</c:v>
                </c:pt>
                <c:pt idx="224">
                  <c:v>240157.15384615384</c:v>
                </c:pt>
                <c:pt idx="225">
                  <c:v>239403.69230769231</c:v>
                </c:pt>
                <c:pt idx="226">
                  <c:v>237758.30769230769</c:v>
                </c:pt>
                <c:pt idx="227">
                  <c:v>240373.92307692306</c:v>
                </c:pt>
                <c:pt idx="228">
                  <c:v>243675</c:v>
                </c:pt>
                <c:pt idx="229">
                  <c:v>237268.07692307694</c:v>
                </c:pt>
                <c:pt idx="230">
                  <c:v>236835.69230769231</c:v>
                </c:pt>
                <c:pt idx="231">
                  <c:v>237358.61538461538</c:v>
                </c:pt>
                <c:pt idx="232">
                  <c:v>234676.15384615384</c:v>
                </c:pt>
                <c:pt idx="233">
                  <c:v>234069.23076923078</c:v>
                </c:pt>
                <c:pt idx="234">
                  <c:v>227639.92307692306</c:v>
                </c:pt>
                <c:pt idx="235">
                  <c:v>225585.69230769231</c:v>
                </c:pt>
                <c:pt idx="236">
                  <c:v>222806.46153846153</c:v>
                </c:pt>
                <c:pt idx="237">
                  <c:v>223356.46153846153</c:v>
                </c:pt>
              </c:numCache>
            </c:numRef>
          </c:val>
        </c:ser>
        <c:ser>
          <c:idx val="12"/>
          <c:order val="12"/>
          <c:tx>
            <c:strRef>
              <c:f>'Dwelling-Houses'!$S$3</c:f>
              <c:strCache>
                <c:ptCount val="1"/>
                <c:pt idx="0">
                  <c:v>11 Lag</c:v>
                </c:pt>
              </c:strCache>
            </c:strRef>
          </c:tx>
          <c:marker>
            <c:symbol val="none"/>
          </c:marker>
          <c:cat>
            <c:numRef>
              <c:f>'Dwelling-Houses'!$A$16:$A$263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'Dwelling-Houses'!$S$16:$S$263</c:f>
              <c:numCache>
                <c:formatCode>#,##0</c:formatCode>
                <c:ptCount val="248"/>
                <c:pt idx="0">
                  <c:v>215995.5</c:v>
                </c:pt>
                <c:pt idx="1">
                  <c:v>214030.0625</c:v>
                </c:pt>
                <c:pt idx="2">
                  <c:v>216753.6875</c:v>
                </c:pt>
                <c:pt idx="3">
                  <c:v>214713.4375</c:v>
                </c:pt>
                <c:pt idx="4">
                  <c:v>215151.8125</c:v>
                </c:pt>
                <c:pt idx="5">
                  <c:v>223556.07692307694</c:v>
                </c:pt>
                <c:pt idx="6">
                  <c:v>226525.38461538462</c:v>
                </c:pt>
                <c:pt idx="7">
                  <c:v>226325.38461538462</c:v>
                </c:pt>
                <c:pt idx="8">
                  <c:v>233482.30769230769</c:v>
                </c:pt>
                <c:pt idx="9">
                  <c:v>233743.92307692306</c:v>
                </c:pt>
                <c:pt idx="10">
                  <c:v>232525.53846153847</c:v>
                </c:pt>
                <c:pt idx="11">
                  <c:v>232168.38461538462</c:v>
                </c:pt>
                <c:pt idx="12">
                  <c:v>230729.38461538462</c:v>
                </c:pt>
                <c:pt idx="13">
                  <c:v>228182.07692307694</c:v>
                </c:pt>
                <c:pt idx="14">
                  <c:v>231310</c:v>
                </c:pt>
                <c:pt idx="15">
                  <c:v>230200.69230769231</c:v>
                </c:pt>
                <c:pt idx="16">
                  <c:v>232057.53846153847</c:v>
                </c:pt>
                <c:pt idx="17">
                  <c:v>235092.30769230769</c:v>
                </c:pt>
                <c:pt idx="18">
                  <c:v>231648.23076923078</c:v>
                </c:pt>
                <c:pt idx="19">
                  <c:v>230993.23076923078</c:v>
                </c:pt>
                <c:pt idx="20">
                  <c:v>232886.92307692306</c:v>
                </c:pt>
                <c:pt idx="21">
                  <c:v>232047.46153846153</c:v>
                </c:pt>
                <c:pt idx="22">
                  <c:v>237163.76923076922</c:v>
                </c:pt>
                <c:pt idx="23">
                  <c:v>241406.92307692306</c:v>
                </c:pt>
                <c:pt idx="24">
                  <c:v>240130.53846153847</c:v>
                </c:pt>
                <c:pt idx="25">
                  <c:v>238512.61538461538</c:v>
                </c:pt>
                <c:pt idx="26">
                  <c:v>237950.15384615384</c:v>
                </c:pt>
                <c:pt idx="27">
                  <c:v>232612.84615384616</c:v>
                </c:pt>
                <c:pt idx="28">
                  <c:v>229209.76923076922</c:v>
                </c:pt>
                <c:pt idx="29">
                  <c:v>224473.61538461538</c:v>
                </c:pt>
                <c:pt idx="30">
                  <c:v>220858.46153846153</c:v>
                </c:pt>
                <c:pt idx="31">
                  <c:v>220981.53846153847</c:v>
                </c:pt>
                <c:pt idx="32">
                  <c:v>215293.15384615384</c:v>
                </c:pt>
                <c:pt idx="33">
                  <c:v>210873.92307692306</c:v>
                </c:pt>
                <c:pt idx="34">
                  <c:v>208337.61538461538</c:v>
                </c:pt>
                <c:pt idx="35">
                  <c:v>203243.84615384616</c:v>
                </c:pt>
                <c:pt idx="36">
                  <c:v>197029.07692307694</c:v>
                </c:pt>
                <c:pt idx="37">
                  <c:v>193567.30769230769</c:v>
                </c:pt>
                <c:pt idx="38">
                  <c:v>193372.69230769231</c:v>
                </c:pt>
                <c:pt idx="39">
                  <c:v>195882</c:v>
                </c:pt>
                <c:pt idx="40">
                  <c:v>197713.46153846153</c:v>
                </c:pt>
                <c:pt idx="41">
                  <c:v>199013.38461538462</c:v>
                </c:pt>
                <c:pt idx="42">
                  <c:v>201039.69230769231</c:v>
                </c:pt>
                <c:pt idx="43">
                  <c:v>204858.69230769231</c:v>
                </c:pt>
                <c:pt idx="44">
                  <c:v>205091.15384615384</c:v>
                </c:pt>
                <c:pt idx="45">
                  <c:v>208512.15384615384</c:v>
                </c:pt>
                <c:pt idx="46">
                  <c:v>210969</c:v>
                </c:pt>
                <c:pt idx="47">
                  <c:v>212371.23076923078</c:v>
                </c:pt>
                <c:pt idx="48">
                  <c:v>204894.46153846153</c:v>
                </c:pt>
                <c:pt idx="49">
                  <c:v>203622.92307692306</c:v>
                </c:pt>
                <c:pt idx="50">
                  <c:v>206042.23076923078</c:v>
                </c:pt>
                <c:pt idx="51">
                  <c:v>205040.15384615384</c:v>
                </c:pt>
                <c:pt idx="52">
                  <c:v>198921.30769230769</c:v>
                </c:pt>
                <c:pt idx="53">
                  <c:v>196467.38461538462</c:v>
                </c:pt>
                <c:pt idx="54">
                  <c:v>194697.76923076922</c:v>
                </c:pt>
                <c:pt idx="55">
                  <c:v>192164.92307692306</c:v>
                </c:pt>
                <c:pt idx="56">
                  <c:v>189158.53846153847</c:v>
                </c:pt>
                <c:pt idx="57">
                  <c:v>186049.07692307694</c:v>
                </c:pt>
                <c:pt idx="58">
                  <c:v>183589.07692307694</c:v>
                </c:pt>
                <c:pt idx="59">
                  <c:v>179852.23076923078</c:v>
                </c:pt>
                <c:pt idx="60">
                  <c:v>171834.69230769231</c:v>
                </c:pt>
                <c:pt idx="61">
                  <c:v>171512.76923076922</c:v>
                </c:pt>
                <c:pt idx="62">
                  <c:v>170422.92307692306</c:v>
                </c:pt>
                <c:pt idx="63">
                  <c:v>169188.46153846153</c:v>
                </c:pt>
                <c:pt idx="64">
                  <c:v>164616.69230769231</c:v>
                </c:pt>
                <c:pt idx="65">
                  <c:v>167452.15384615384</c:v>
                </c:pt>
                <c:pt idx="66">
                  <c:v>168442.15384615384</c:v>
                </c:pt>
                <c:pt idx="67">
                  <c:v>168288.61538461538</c:v>
                </c:pt>
                <c:pt idx="68">
                  <c:v>168650.84615384616</c:v>
                </c:pt>
                <c:pt idx="69">
                  <c:v>169926.69230769231</c:v>
                </c:pt>
                <c:pt idx="70">
                  <c:v>171429.15384615384</c:v>
                </c:pt>
                <c:pt idx="71">
                  <c:v>176291.15384615384</c:v>
                </c:pt>
                <c:pt idx="72">
                  <c:v>173462.46153846153</c:v>
                </c:pt>
                <c:pt idx="73">
                  <c:v>174804.92307692306</c:v>
                </c:pt>
                <c:pt idx="74">
                  <c:v>178969.07692307694</c:v>
                </c:pt>
                <c:pt idx="75">
                  <c:v>183014.30769230769</c:v>
                </c:pt>
                <c:pt idx="76">
                  <c:v>182402.92307692306</c:v>
                </c:pt>
                <c:pt idx="77">
                  <c:v>189462.38461538462</c:v>
                </c:pt>
                <c:pt idx="78">
                  <c:v>191967.92307692306</c:v>
                </c:pt>
                <c:pt idx="79">
                  <c:v>192884.53846153847</c:v>
                </c:pt>
                <c:pt idx="80">
                  <c:v>192177.92307692306</c:v>
                </c:pt>
                <c:pt idx="81">
                  <c:v>192212</c:v>
                </c:pt>
                <c:pt idx="82">
                  <c:v>195699.30769230769</c:v>
                </c:pt>
                <c:pt idx="83">
                  <c:v>199772.15384615384</c:v>
                </c:pt>
                <c:pt idx="84">
                  <c:v>196755.30769230769</c:v>
                </c:pt>
                <c:pt idx="85">
                  <c:v>200147.38461538462</c:v>
                </c:pt>
                <c:pt idx="86">
                  <c:v>201558</c:v>
                </c:pt>
                <c:pt idx="87">
                  <c:v>204057.76923076922</c:v>
                </c:pt>
                <c:pt idx="88">
                  <c:v>207490.07692307694</c:v>
                </c:pt>
                <c:pt idx="89">
                  <c:v>214772.30769230769</c:v>
                </c:pt>
                <c:pt idx="90">
                  <c:v>216695.61538461538</c:v>
                </c:pt>
                <c:pt idx="91">
                  <c:v>220419.46153846153</c:v>
                </c:pt>
                <c:pt idx="92">
                  <c:v>225310.15384615384</c:v>
                </c:pt>
                <c:pt idx="93">
                  <c:v>232847.84615384616</c:v>
                </c:pt>
                <c:pt idx="94">
                  <c:v>245112.30769230769</c:v>
                </c:pt>
                <c:pt idx="95">
                  <c:v>249198.07692307694</c:v>
                </c:pt>
                <c:pt idx="96">
                  <c:v>251915.61538461538</c:v>
                </c:pt>
                <c:pt idx="97">
                  <c:v>253649.53846153847</c:v>
                </c:pt>
                <c:pt idx="98">
                  <c:v>256031.53846153847</c:v>
                </c:pt>
                <c:pt idx="99">
                  <c:v>264454.84615384613</c:v>
                </c:pt>
                <c:pt idx="100">
                  <c:v>266488.92307692306</c:v>
                </c:pt>
                <c:pt idx="101">
                  <c:v>268183.69230769231</c:v>
                </c:pt>
                <c:pt idx="102">
                  <c:v>269252.38461538462</c:v>
                </c:pt>
                <c:pt idx="103">
                  <c:v>277112.30769230769</c:v>
                </c:pt>
                <c:pt idx="104">
                  <c:v>280567.15384615387</c:v>
                </c:pt>
                <c:pt idx="105">
                  <c:v>282750.07692307694</c:v>
                </c:pt>
                <c:pt idx="106">
                  <c:v>285358</c:v>
                </c:pt>
                <c:pt idx="107">
                  <c:v>281966.38461538462</c:v>
                </c:pt>
                <c:pt idx="108">
                  <c:v>278562.46153846156</c:v>
                </c:pt>
                <c:pt idx="109">
                  <c:v>274115.61538461538</c:v>
                </c:pt>
                <c:pt idx="110">
                  <c:v>276884.53846153844</c:v>
                </c:pt>
                <c:pt idx="111">
                  <c:v>280681.84615384613</c:v>
                </c:pt>
                <c:pt idx="112">
                  <c:v>278488.69230769231</c:v>
                </c:pt>
                <c:pt idx="113">
                  <c:v>283482.76923076925</c:v>
                </c:pt>
                <c:pt idx="114">
                  <c:v>286510.15384615387</c:v>
                </c:pt>
                <c:pt idx="115">
                  <c:v>295802.53846153844</c:v>
                </c:pt>
                <c:pt idx="116">
                  <c:v>294836.46153846156</c:v>
                </c:pt>
                <c:pt idx="117">
                  <c:v>299667.53846153844</c:v>
                </c:pt>
                <c:pt idx="118">
                  <c:v>309151.92307692306</c:v>
                </c:pt>
                <c:pt idx="119">
                  <c:v>320666.46153846156</c:v>
                </c:pt>
                <c:pt idx="120">
                  <c:v>323761.69230769231</c:v>
                </c:pt>
                <c:pt idx="121">
                  <c:v>323235</c:v>
                </c:pt>
                <c:pt idx="122">
                  <c:v>330764.38461538462</c:v>
                </c:pt>
                <c:pt idx="123">
                  <c:v>338579.30769230769</c:v>
                </c:pt>
                <c:pt idx="124">
                  <c:v>344466.46153846156</c:v>
                </c:pt>
                <c:pt idx="125">
                  <c:v>358201.15384615387</c:v>
                </c:pt>
                <c:pt idx="126">
                  <c:v>362977</c:v>
                </c:pt>
                <c:pt idx="127">
                  <c:v>367244.61538461538</c:v>
                </c:pt>
                <c:pt idx="128">
                  <c:v>374973.69230769231</c:v>
                </c:pt>
                <c:pt idx="129">
                  <c:v>385577</c:v>
                </c:pt>
                <c:pt idx="130">
                  <c:v>393254.84615384613</c:v>
                </c:pt>
                <c:pt idx="131">
                  <c:v>403480.30769230769</c:v>
                </c:pt>
                <c:pt idx="132">
                  <c:v>404344.46153846156</c:v>
                </c:pt>
                <c:pt idx="133">
                  <c:v>396839.30769230769</c:v>
                </c:pt>
                <c:pt idx="134">
                  <c:v>403909.23076923075</c:v>
                </c:pt>
                <c:pt idx="135">
                  <c:v>411907.07692307694</c:v>
                </c:pt>
                <c:pt idx="136">
                  <c:v>410936.07692307694</c:v>
                </c:pt>
                <c:pt idx="137">
                  <c:v>415311.07692307694</c:v>
                </c:pt>
                <c:pt idx="138">
                  <c:v>415505.46153846156</c:v>
                </c:pt>
                <c:pt idx="139">
                  <c:v>420971.46153846156</c:v>
                </c:pt>
                <c:pt idx="140">
                  <c:v>426122.61538461538</c:v>
                </c:pt>
                <c:pt idx="141">
                  <c:v>423048.38461538462</c:v>
                </c:pt>
                <c:pt idx="142">
                  <c:v>421863.38461538462</c:v>
                </c:pt>
                <c:pt idx="143">
                  <c:v>422072</c:v>
                </c:pt>
                <c:pt idx="144">
                  <c:v>415625.30769230769</c:v>
                </c:pt>
                <c:pt idx="145">
                  <c:v>403795.15384615387</c:v>
                </c:pt>
                <c:pt idx="146">
                  <c:v>414517.07692307694</c:v>
                </c:pt>
                <c:pt idx="147">
                  <c:v>417589</c:v>
                </c:pt>
                <c:pt idx="148">
                  <c:v>416259.76923076925</c:v>
                </c:pt>
                <c:pt idx="149">
                  <c:v>426622.76923076925</c:v>
                </c:pt>
                <c:pt idx="150">
                  <c:v>424499.92307692306</c:v>
                </c:pt>
                <c:pt idx="151">
                  <c:v>425112.30769230769</c:v>
                </c:pt>
                <c:pt idx="152">
                  <c:v>429312.84615384613</c:v>
                </c:pt>
                <c:pt idx="153">
                  <c:v>425282.07692307694</c:v>
                </c:pt>
                <c:pt idx="154">
                  <c:v>424750.07692307694</c:v>
                </c:pt>
                <c:pt idx="155">
                  <c:v>425094.38461538462</c:v>
                </c:pt>
                <c:pt idx="156">
                  <c:v>422393.15384615387</c:v>
                </c:pt>
                <c:pt idx="157">
                  <c:v>410236.84615384613</c:v>
                </c:pt>
                <c:pt idx="158">
                  <c:v>415770.92307692306</c:v>
                </c:pt>
                <c:pt idx="159">
                  <c:v>418818</c:v>
                </c:pt>
                <c:pt idx="160">
                  <c:v>419125.23076923075</c:v>
                </c:pt>
                <c:pt idx="161">
                  <c:v>413961</c:v>
                </c:pt>
                <c:pt idx="162">
                  <c:v>404328.84615384613</c:v>
                </c:pt>
                <c:pt idx="163">
                  <c:v>407866.07692307694</c:v>
                </c:pt>
                <c:pt idx="164">
                  <c:v>404441.38461538462</c:v>
                </c:pt>
                <c:pt idx="165">
                  <c:v>400567.53846153844</c:v>
                </c:pt>
                <c:pt idx="166">
                  <c:v>402439.61538461538</c:v>
                </c:pt>
                <c:pt idx="167">
                  <c:v>403563.61538461538</c:v>
                </c:pt>
                <c:pt idx="168">
                  <c:v>399071.76923076925</c:v>
                </c:pt>
                <c:pt idx="169">
                  <c:v>387935.92307692306</c:v>
                </c:pt>
                <c:pt idx="170">
                  <c:v>392170.76923076925</c:v>
                </c:pt>
                <c:pt idx="171">
                  <c:v>388146.61538461538</c:v>
                </c:pt>
                <c:pt idx="172">
                  <c:v>374895.46153846156</c:v>
                </c:pt>
                <c:pt idx="173">
                  <c:v>367769.07692307694</c:v>
                </c:pt>
                <c:pt idx="174">
                  <c:v>365250.23076923075</c:v>
                </c:pt>
                <c:pt idx="175">
                  <c:v>362848.38461538462</c:v>
                </c:pt>
                <c:pt idx="176">
                  <c:v>353044.23076923075</c:v>
                </c:pt>
                <c:pt idx="177">
                  <c:v>344866.38461538462</c:v>
                </c:pt>
                <c:pt idx="178">
                  <c:v>334944.38461538462</c:v>
                </c:pt>
                <c:pt idx="179">
                  <c:v>328421.92307692306</c:v>
                </c:pt>
                <c:pt idx="180">
                  <c:v>313315.15384615387</c:v>
                </c:pt>
                <c:pt idx="181">
                  <c:v>296880.23076923075</c:v>
                </c:pt>
                <c:pt idx="182">
                  <c:v>293188.61538461538</c:v>
                </c:pt>
                <c:pt idx="183">
                  <c:v>281385.30769230769</c:v>
                </c:pt>
                <c:pt idx="184">
                  <c:v>270800.15384615387</c:v>
                </c:pt>
                <c:pt idx="185">
                  <c:v>271302.15384615387</c:v>
                </c:pt>
                <c:pt idx="186">
                  <c:v>265132.69230769231</c:v>
                </c:pt>
                <c:pt idx="187">
                  <c:v>262324.07692307694</c:v>
                </c:pt>
                <c:pt idx="188">
                  <c:v>258067.38461538462</c:v>
                </c:pt>
                <c:pt idx="189">
                  <c:v>250996.76923076922</c:v>
                </c:pt>
                <c:pt idx="190">
                  <c:v>246931.07692307694</c:v>
                </c:pt>
                <c:pt idx="191">
                  <c:v>242017.92307692306</c:v>
                </c:pt>
                <c:pt idx="192">
                  <c:v>234726.61538461538</c:v>
                </c:pt>
                <c:pt idx="193">
                  <c:v>226120.30769230769</c:v>
                </c:pt>
                <c:pt idx="194">
                  <c:v>226893.92307692306</c:v>
                </c:pt>
                <c:pt idx="195">
                  <c:v>229232.46153846153</c:v>
                </c:pt>
                <c:pt idx="196">
                  <c:v>228778.92307692306</c:v>
                </c:pt>
                <c:pt idx="197">
                  <c:v>230655.07692307694</c:v>
                </c:pt>
                <c:pt idx="198">
                  <c:v>230195.23076923078</c:v>
                </c:pt>
                <c:pt idx="199">
                  <c:v>231839.92307692306</c:v>
                </c:pt>
                <c:pt idx="200">
                  <c:v>228967.07692307694</c:v>
                </c:pt>
                <c:pt idx="201">
                  <c:v>230013.07692307694</c:v>
                </c:pt>
                <c:pt idx="202">
                  <c:v>231598.76923076922</c:v>
                </c:pt>
                <c:pt idx="203">
                  <c:v>232445.23076923078</c:v>
                </c:pt>
                <c:pt idx="204">
                  <c:v>231224</c:v>
                </c:pt>
                <c:pt idx="205">
                  <c:v>227265.92307692306</c:v>
                </c:pt>
                <c:pt idx="206">
                  <c:v>233419.84615384616</c:v>
                </c:pt>
                <c:pt idx="207">
                  <c:v>237363.76923076922</c:v>
                </c:pt>
                <c:pt idx="208">
                  <c:v>232320.84615384616</c:v>
                </c:pt>
                <c:pt idx="209">
                  <c:v>236218.53846153847</c:v>
                </c:pt>
                <c:pt idx="210">
                  <c:v>236458.76923076922</c:v>
                </c:pt>
                <c:pt idx="211">
                  <c:v>237954</c:v>
                </c:pt>
                <c:pt idx="212">
                  <c:v>237540.76923076922</c:v>
                </c:pt>
                <c:pt idx="213">
                  <c:v>236505.30769230769</c:v>
                </c:pt>
                <c:pt idx="214">
                  <c:v>232493.15384615384</c:v>
                </c:pt>
                <c:pt idx="215">
                  <c:v>236783.38461538462</c:v>
                </c:pt>
                <c:pt idx="216">
                  <c:v>234471.38461538462</c:v>
                </c:pt>
                <c:pt idx="217">
                  <c:v>231454.69230769231</c:v>
                </c:pt>
                <c:pt idx="218">
                  <c:v>234009.76923076922</c:v>
                </c:pt>
                <c:pt idx="219">
                  <c:v>231007.38461538462</c:v>
                </c:pt>
                <c:pt idx="220">
                  <c:v>232647.61538461538</c:v>
                </c:pt>
                <c:pt idx="221">
                  <c:v>234987.69230769231</c:v>
                </c:pt>
                <c:pt idx="222">
                  <c:v>237850.23076923078</c:v>
                </c:pt>
                <c:pt idx="223">
                  <c:v>240157.15384615384</c:v>
                </c:pt>
                <c:pt idx="224">
                  <c:v>239403.69230769231</c:v>
                </c:pt>
                <c:pt idx="225">
                  <c:v>237758.30769230769</c:v>
                </c:pt>
                <c:pt idx="226">
                  <c:v>240373.92307692306</c:v>
                </c:pt>
                <c:pt idx="227">
                  <c:v>243675</c:v>
                </c:pt>
                <c:pt idx="228">
                  <c:v>237268.07692307694</c:v>
                </c:pt>
                <c:pt idx="229">
                  <c:v>236835.69230769231</c:v>
                </c:pt>
                <c:pt idx="230">
                  <c:v>237358.61538461538</c:v>
                </c:pt>
                <c:pt idx="231">
                  <c:v>234676.15384615384</c:v>
                </c:pt>
                <c:pt idx="232">
                  <c:v>234069.23076923078</c:v>
                </c:pt>
                <c:pt idx="233">
                  <c:v>227639.92307692306</c:v>
                </c:pt>
                <c:pt idx="234">
                  <c:v>225585.69230769231</c:v>
                </c:pt>
                <c:pt idx="235">
                  <c:v>222806.46153846153</c:v>
                </c:pt>
                <c:pt idx="236">
                  <c:v>223356.46153846153</c:v>
                </c:pt>
              </c:numCache>
            </c:numRef>
          </c:val>
        </c:ser>
        <c:ser>
          <c:idx val="13"/>
          <c:order val="13"/>
          <c:tx>
            <c:strRef>
              <c:f>'Dwelling-Houses'!$T$3</c:f>
              <c:strCache>
                <c:ptCount val="1"/>
                <c:pt idx="0">
                  <c:v>12 Lag</c:v>
                </c:pt>
              </c:strCache>
            </c:strRef>
          </c:tx>
          <c:marker>
            <c:symbol val="none"/>
          </c:marker>
          <c:cat>
            <c:numRef>
              <c:f>'Dwelling-Houses'!$A$16:$A$263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'Dwelling-Houses'!$T$16:$T$263</c:f>
              <c:numCache>
                <c:formatCode>#,##0</c:formatCode>
                <c:ptCount val="248"/>
                <c:pt idx="0">
                  <c:v>214030.0625</c:v>
                </c:pt>
                <c:pt idx="1">
                  <c:v>216753.6875</c:v>
                </c:pt>
                <c:pt idx="2">
                  <c:v>214713.4375</c:v>
                </c:pt>
                <c:pt idx="3">
                  <c:v>215151.8125</c:v>
                </c:pt>
                <c:pt idx="4">
                  <c:v>223556.07692307694</c:v>
                </c:pt>
                <c:pt idx="5">
                  <c:v>226525.38461538462</c:v>
                </c:pt>
                <c:pt idx="6">
                  <c:v>226325.38461538462</c:v>
                </c:pt>
                <c:pt idx="7">
                  <c:v>233482.30769230769</c:v>
                </c:pt>
                <c:pt idx="8">
                  <c:v>233743.92307692306</c:v>
                </c:pt>
                <c:pt idx="9">
                  <c:v>232525.53846153847</c:v>
                </c:pt>
                <c:pt idx="10">
                  <c:v>232168.38461538462</c:v>
                </c:pt>
                <c:pt idx="11">
                  <c:v>230729.38461538462</c:v>
                </c:pt>
                <c:pt idx="12">
                  <c:v>228182.07692307694</c:v>
                </c:pt>
                <c:pt idx="13">
                  <c:v>231310</c:v>
                </c:pt>
                <c:pt idx="14">
                  <c:v>230200.69230769231</c:v>
                </c:pt>
                <c:pt idx="15">
                  <c:v>232057.53846153847</c:v>
                </c:pt>
                <c:pt idx="16">
                  <c:v>235092.30769230769</c:v>
                </c:pt>
                <c:pt idx="17">
                  <c:v>231648.23076923078</c:v>
                </c:pt>
                <c:pt idx="18">
                  <c:v>230993.23076923078</c:v>
                </c:pt>
                <c:pt idx="19">
                  <c:v>232886.92307692306</c:v>
                </c:pt>
                <c:pt idx="20">
                  <c:v>232047.46153846153</c:v>
                </c:pt>
                <c:pt idx="21">
                  <c:v>237163.76923076922</c:v>
                </c:pt>
                <c:pt idx="22">
                  <c:v>241406.92307692306</c:v>
                </c:pt>
                <c:pt idx="23">
                  <c:v>240130.53846153847</c:v>
                </c:pt>
                <c:pt idx="24">
                  <c:v>238512.61538461538</c:v>
                </c:pt>
                <c:pt idx="25">
                  <c:v>237950.15384615384</c:v>
                </c:pt>
                <c:pt idx="26">
                  <c:v>232612.84615384616</c:v>
                </c:pt>
                <c:pt idx="27">
                  <c:v>229209.76923076922</c:v>
                </c:pt>
                <c:pt idx="28">
                  <c:v>224473.61538461538</c:v>
                </c:pt>
                <c:pt idx="29">
                  <c:v>220858.46153846153</c:v>
                </c:pt>
                <c:pt idx="30">
                  <c:v>220981.53846153847</c:v>
                </c:pt>
                <c:pt idx="31">
                  <c:v>215293.15384615384</c:v>
                </c:pt>
                <c:pt idx="32">
                  <c:v>210873.92307692306</c:v>
                </c:pt>
                <c:pt idx="33">
                  <c:v>208337.61538461538</c:v>
                </c:pt>
                <c:pt idx="34">
                  <c:v>203243.84615384616</c:v>
                </c:pt>
                <c:pt idx="35">
                  <c:v>197029.07692307694</c:v>
                </c:pt>
                <c:pt idx="36">
                  <c:v>193567.30769230769</c:v>
                </c:pt>
                <c:pt idx="37">
                  <c:v>193372.69230769231</c:v>
                </c:pt>
                <c:pt idx="38">
                  <c:v>195882</c:v>
                </c:pt>
                <c:pt idx="39">
                  <c:v>197713.46153846153</c:v>
                </c:pt>
                <c:pt idx="40">
                  <c:v>199013.38461538462</c:v>
                </c:pt>
                <c:pt idx="41">
                  <c:v>201039.69230769231</c:v>
                </c:pt>
                <c:pt idx="42">
                  <c:v>204858.69230769231</c:v>
                </c:pt>
                <c:pt idx="43">
                  <c:v>205091.15384615384</c:v>
                </c:pt>
                <c:pt idx="44">
                  <c:v>208512.15384615384</c:v>
                </c:pt>
                <c:pt idx="45">
                  <c:v>210969</c:v>
                </c:pt>
                <c:pt idx="46">
                  <c:v>212371.23076923078</c:v>
                </c:pt>
                <c:pt idx="47">
                  <c:v>204894.46153846153</c:v>
                </c:pt>
                <c:pt idx="48">
                  <c:v>203622.92307692306</c:v>
                </c:pt>
                <c:pt idx="49">
                  <c:v>206042.23076923078</c:v>
                </c:pt>
                <c:pt idx="50">
                  <c:v>205040.15384615384</c:v>
                </c:pt>
                <c:pt idx="51">
                  <c:v>198921.30769230769</c:v>
                </c:pt>
                <c:pt idx="52">
                  <c:v>196467.38461538462</c:v>
                </c:pt>
                <c:pt idx="53">
                  <c:v>194697.76923076922</c:v>
                </c:pt>
                <c:pt idx="54">
                  <c:v>192164.92307692306</c:v>
                </c:pt>
                <c:pt idx="55">
                  <c:v>189158.53846153847</c:v>
                </c:pt>
                <c:pt idx="56">
                  <c:v>186049.07692307694</c:v>
                </c:pt>
                <c:pt idx="57">
                  <c:v>183589.07692307694</c:v>
                </c:pt>
                <c:pt idx="58">
                  <c:v>179852.23076923078</c:v>
                </c:pt>
                <c:pt idx="59">
                  <c:v>171834.69230769231</c:v>
                </c:pt>
                <c:pt idx="60">
                  <c:v>171512.76923076922</c:v>
                </c:pt>
                <c:pt idx="61">
                  <c:v>170422.92307692306</c:v>
                </c:pt>
                <c:pt idx="62">
                  <c:v>169188.46153846153</c:v>
                </c:pt>
                <c:pt idx="63">
                  <c:v>164616.69230769231</c:v>
                </c:pt>
                <c:pt idx="64">
                  <c:v>167452.15384615384</c:v>
                </c:pt>
                <c:pt idx="65">
                  <c:v>168442.15384615384</c:v>
                </c:pt>
                <c:pt idx="66">
                  <c:v>168288.61538461538</c:v>
                </c:pt>
                <c:pt idx="67">
                  <c:v>168650.84615384616</c:v>
                </c:pt>
                <c:pt idx="68">
                  <c:v>169926.69230769231</c:v>
                </c:pt>
                <c:pt idx="69">
                  <c:v>171429.15384615384</c:v>
                </c:pt>
                <c:pt idx="70">
                  <c:v>176291.15384615384</c:v>
                </c:pt>
                <c:pt idx="71">
                  <c:v>173462.46153846153</c:v>
                </c:pt>
                <c:pt idx="72">
                  <c:v>174804.92307692306</c:v>
                </c:pt>
                <c:pt idx="73">
                  <c:v>178969.07692307694</c:v>
                </c:pt>
                <c:pt idx="74">
                  <c:v>183014.30769230769</c:v>
                </c:pt>
                <c:pt idx="75">
                  <c:v>182402.92307692306</c:v>
                </c:pt>
                <c:pt idx="76">
                  <c:v>189462.38461538462</c:v>
                </c:pt>
                <c:pt idx="77">
                  <c:v>191967.92307692306</c:v>
                </c:pt>
                <c:pt idx="78">
                  <c:v>192884.53846153847</c:v>
                </c:pt>
                <c:pt idx="79">
                  <c:v>192177.92307692306</c:v>
                </c:pt>
                <c:pt idx="80">
                  <c:v>192212</c:v>
                </c:pt>
                <c:pt idx="81">
                  <c:v>195699.30769230769</c:v>
                </c:pt>
                <c:pt idx="82">
                  <c:v>199772.15384615384</c:v>
                </c:pt>
                <c:pt idx="83">
                  <c:v>196755.30769230769</c:v>
                </c:pt>
                <c:pt idx="84">
                  <c:v>200147.38461538462</c:v>
                </c:pt>
                <c:pt idx="85">
                  <c:v>201558</c:v>
                </c:pt>
                <c:pt idx="86">
                  <c:v>204057.76923076922</c:v>
                </c:pt>
                <c:pt idx="87">
                  <c:v>207490.07692307694</c:v>
                </c:pt>
                <c:pt idx="88">
                  <c:v>214772.30769230769</c:v>
                </c:pt>
                <c:pt idx="89">
                  <c:v>216695.61538461538</c:v>
                </c:pt>
                <c:pt idx="90">
                  <c:v>220419.46153846153</c:v>
                </c:pt>
                <c:pt idx="91">
                  <c:v>225310.15384615384</c:v>
                </c:pt>
                <c:pt idx="92">
                  <c:v>232847.84615384616</c:v>
                </c:pt>
                <c:pt idx="93">
                  <c:v>245112.30769230769</c:v>
                </c:pt>
                <c:pt idx="94">
                  <c:v>249198.07692307694</c:v>
                </c:pt>
                <c:pt idx="95">
                  <c:v>251915.61538461538</c:v>
                </c:pt>
                <c:pt idx="96">
                  <c:v>253649.53846153847</c:v>
                </c:pt>
                <c:pt idx="97">
                  <c:v>256031.53846153847</c:v>
                </c:pt>
                <c:pt idx="98">
                  <c:v>264454.84615384613</c:v>
                </c:pt>
                <c:pt idx="99">
                  <c:v>266488.92307692306</c:v>
                </c:pt>
                <c:pt idx="100">
                  <c:v>268183.69230769231</c:v>
                </c:pt>
                <c:pt idx="101">
                  <c:v>269252.38461538462</c:v>
                </c:pt>
                <c:pt idx="102">
                  <c:v>277112.30769230769</c:v>
                </c:pt>
                <c:pt idx="103">
                  <c:v>280567.15384615387</c:v>
                </c:pt>
                <c:pt idx="104">
                  <c:v>282750.07692307694</c:v>
                </c:pt>
                <c:pt idx="105">
                  <c:v>285358</c:v>
                </c:pt>
                <c:pt idx="106">
                  <c:v>281966.38461538462</c:v>
                </c:pt>
                <c:pt idx="107">
                  <c:v>278562.46153846156</c:v>
                </c:pt>
                <c:pt idx="108">
                  <c:v>274115.61538461538</c:v>
                </c:pt>
                <c:pt idx="109">
                  <c:v>276884.53846153844</c:v>
                </c:pt>
                <c:pt idx="110">
                  <c:v>280681.84615384613</c:v>
                </c:pt>
                <c:pt idx="111">
                  <c:v>278488.69230769231</c:v>
                </c:pt>
                <c:pt idx="112">
                  <c:v>283482.76923076925</c:v>
                </c:pt>
                <c:pt idx="113">
                  <c:v>286510.15384615387</c:v>
                </c:pt>
                <c:pt idx="114">
                  <c:v>295802.53846153844</c:v>
                </c:pt>
                <c:pt idx="115">
                  <c:v>294836.46153846156</c:v>
                </c:pt>
                <c:pt idx="116">
                  <c:v>299667.53846153844</c:v>
                </c:pt>
                <c:pt idx="117">
                  <c:v>309151.92307692306</c:v>
                </c:pt>
                <c:pt idx="118">
                  <c:v>320666.46153846156</c:v>
                </c:pt>
                <c:pt idx="119">
                  <c:v>323761.69230769231</c:v>
                </c:pt>
                <c:pt idx="120">
                  <c:v>323235</c:v>
                </c:pt>
                <c:pt idx="121">
                  <c:v>330764.38461538462</c:v>
                </c:pt>
                <c:pt idx="122">
                  <c:v>338579.30769230769</c:v>
                </c:pt>
                <c:pt idx="123">
                  <c:v>344466.46153846156</c:v>
                </c:pt>
                <c:pt idx="124">
                  <c:v>358201.15384615387</c:v>
                </c:pt>
                <c:pt idx="125">
                  <c:v>362977</c:v>
                </c:pt>
                <c:pt idx="126">
                  <c:v>367244.61538461538</c:v>
                </c:pt>
                <c:pt idx="127">
                  <c:v>374973.69230769231</c:v>
                </c:pt>
                <c:pt idx="128">
                  <c:v>385577</c:v>
                </c:pt>
                <c:pt idx="129">
                  <c:v>393254.84615384613</c:v>
                </c:pt>
                <c:pt idx="130">
                  <c:v>403480.30769230769</c:v>
                </c:pt>
                <c:pt idx="131">
                  <c:v>404344.46153846156</c:v>
                </c:pt>
                <c:pt idx="132">
                  <c:v>396839.30769230769</c:v>
                </c:pt>
                <c:pt idx="133">
                  <c:v>403909.23076923075</c:v>
                </c:pt>
                <c:pt idx="134">
                  <c:v>411907.07692307694</c:v>
                </c:pt>
                <c:pt idx="135">
                  <c:v>410936.07692307694</c:v>
                </c:pt>
                <c:pt idx="136">
                  <c:v>415311.07692307694</c:v>
                </c:pt>
                <c:pt idx="137">
                  <c:v>415505.46153846156</c:v>
                </c:pt>
                <c:pt idx="138">
                  <c:v>420971.46153846156</c:v>
                </c:pt>
                <c:pt idx="139">
                  <c:v>426122.61538461538</c:v>
                </c:pt>
                <c:pt idx="140">
                  <c:v>423048.38461538462</c:v>
                </c:pt>
                <c:pt idx="141">
                  <c:v>421863.38461538462</c:v>
                </c:pt>
                <c:pt idx="142">
                  <c:v>422072</c:v>
                </c:pt>
                <c:pt idx="143">
                  <c:v>415625.30769230769</c:v>
                </c:pt>
                <c:pt idx="144">
                  <c:v>403795.15384615387</c:v>
                </c:pt>
                <c:pt idx="145">
                  <c:v>414517.07692307694</c:v>
                </c:pt>
                <c:pt idx="146">
                  <c:v>417589</c:v>
                </c:pt>
                <c:pt idx="147">
                  <c:v>416259.76923076925</c:v>
                </c:pt>
                <c:pt idx="148">
                  <c:v>426622.76923076925</c:v>
                </c:pt>
                <c:pt idx="149">
                  <c:v>424499.92307692306</c:v>
                </c:pt>
                <c:pt idx="150">
                  <c:v>425112.30769230769</c:v>
                </c:pt>
                <c:pt idx="151">
                  <c:v>429312.84615384613</c:v>
                </c:pt>
                <c:pt idx="152">
                  <c:v>425282.07692307694</c:v>
                </c:pt>
                <c:pt idx="153">
                  <c:v>424750.07692307694</c:v>
                </c:pt>
                <c:pt idx="154">
                  <c:v>425094.38461538462</c:v>
                </c:pt>
                <c:pt idx="155">
                  <c:v>422393.15384615387</c:v>
                </c:pt>
                <c:pt idx="156">
                  <c:v>410236.84615384613</c:v>
                </c:pt>
                <c:pt idx="157">
                  <c:v>415770.92307692306</c:v>
                </c:pt>
                <c:pt idx="158">
                  <c:v>418818</c:v>
                </c:pt>
                <c:pt idx="159">
                  <c:v>419125.23076923075</c:v>
                </c:pt>
                <c:pt idx="160">
                  <c:v>413961</c:v>
                </c:pt>
                <c:pt idx="161">
                  <c:v>404328.84615384613</c:v>
                </c:pt>
                <c:pt idx="162">
                  <c:v>407866.07692307694</c:v>
                </c:pt>
                <c:pt idx="163">
                  <c:v>404441.38461538462</c:v>
                </c:pt>
                <c:pt idx="164">
                  <c:v>400567.53846153844</c:v>
                </c:pt>
                <c:pt idx="165">
                  <c:v>402439.61538461538</c:v>
                </c:pt>
                <c:pt idx="166">
                  <c:v>403563.61538461538</c:v>
                </c:pt>
                <c:pt idx="167">
                  <c:v>399071.76923076925</c:v>
                </c:pt>
                <c:pt idx="168">
                  <c:v>387935.92307692306</c:v>
                </c:pt>
                <c:pt idx="169">
                  <c:v>392170.76923076925</c:v>
                </c:pt>
                <c:pt idx="170">
                  <c:v>388146.61538461538</c:v>
                </c:pt>
                <c:pt idx="171">
                  <c:v>374895.46153846156</c:v>
                </c:pt>
                <c:pt idx="172">
                  <c:v>367769.07692307694</c:v>
                </c:pt>
                <c:pt idx="173">
                  <c:v>365250.23076923075</c:v>
                </c:pt>
                <c:pt idx="174">
                  <c:v>362848.38461538462</c:v>
                </c:pt>
                <c:pt idx="175">
                  <c:v>353044.23076923075</c:v>
                </c:pt>
                <c:pt idx="176">
                  <c:v>344866.38461538462</c:v>
                </c:pt>
                <c:pt idx="177">
                  <c:v>334944.38461538462</c:v>
                </c:pt>
                <c:pt idx="178">
                  <c:v>328421.92307692306</c:v>
                </c:pt>
                <c:pt idx="179">
                  <c:v>313315.15384615387</c:v>
                </c:pt>
                <c:pt idx="180">
                  <c:v>296880.23076923075</c:v>
                </c:pt>
                <c:pt idx="181">
                  <c:v>293188.61538461538</c:v>
                </c:pt>
                <c:pt idx="182">
                  <c:v>281385.30769230769</c:v>
                </c:pt>
                <c:pt idx="183">
                  <c:v>270800.15384615387</c:v>
                </c:pt>
                <c:pt idx="184">
                  <c:v>271302.15384615387</c:v>
                </c:pt>
                <c:pt idx="185">
                  <c:v>265132.69230769231</c:v>
                </c:pt>
                <c:pt idx="186">
                  <c:v>262324.07692307694</c:v>
                </c:pt>
                <c:pt idx="187">
                  <c:v>258067.38461538462</c:v>
                </c:pt>
                <c:pt idx="188">
                  <c:v>250996.76923076922</c:v>
                </c:pt>
                <c:pt idx="189">
                  <c:v>246931.07692307694</c:v>
                </c:pt>
                <c:pt idx="190">
                  <c:v>242017.92307692306</c:v>
                </c:pt>
                <c:pt idx="191">
                  <c:v>234726.61538461538</c:v>
                </c:pt>
                <c:pt idx="192">
                  <c:v>226120.30769230769</c:v>
                </c:pt>
                <c:pt idx="193">
                  <c:v>226893.92307692306</c:v>
                </c:pt>
                <c:pt idx="194">
                  <c:v>229232.46153846153</c:v>
                </c:pt>
                <c:pt idx="195">
                  <c:v>228778.92307692306</c:v>
                </c:pt>
                <c:pt idx="196">
                  <c:v>230655.07692307694</c:v>
                </c:pt>
                <c:pt idx="197">
                  <c:v>230195.23076923078</c:v>
                </c:pt>
                <c:pt idx="198">
                  <c:v>231839.92307692306</c:v>
                </c:pt>
                <c:pt idx="199">
                  <c:v>228967.07692307694</c:v>
                </c:pt>
                <c:pt idx="200">
                  <c:v>230013.07692307694</c:v>
                </c:pt>
                <c:pt idx="201">
                  <c:v>231598.76923076922</c:v>
                </c:pt>
                <c:pt idx="202">
                  <c:v>232445.23076923078</c:v>
                </c:pt>
                <c:pt idx="203">
                  <c:v>231224</c:v>
                </c:pt>
                <c:pt idx="204">
                  <c:v>227265.92307692306</c:v>
                </c:pt>
                <c:pt idx="205">
                  <c:v>233419.84615384616</c:v>
                </c:pt>
                <c:pt idx="206">
                  <c:v>237363.76923076922</c:v>
                </c:pt>
                <c:pt idx="207">
                  <c:v>232320.84615384616</c:v>
                </c:pt>
                <c:pt idx="208">
                  <c:v>236218.53846153847</c:v>
                </c:pt>
                <c:pt idx="209">
                  <c:v>236458.76923076922</c:v>
                </c:pt>
                <c:pt idx="210">
                  <c:v>237954</c:v>
                </c:pt>
                <c:pt idx="211">
                  <c:v>237540.76923076922</c:v>
                </c:pt>
                <c:pt idx="212">
                  <c:v>236505.30769230769</c:v>
                </c:pt>
                <c:pt idx="213">
                  <c:v>232493.15384615384</c:v>
                </c:pt>
                <c:pt idx="214">
                  <c:v>236783.38461538462</c:v>
                </c:pt>
                <c:pt idx="215">
                  <c:v>234471.38461538462</c:v>
                </c:pt>
                <c:pt idx="216">
                  <c:v>231454.69230769231</c:v>
                </c:pt>
                <c:pt idx="217">
                  <c:v>234009.76923076922</c:v>
                </c:pt>
                <c:pt idx="218">
                  <c:v>231007.38461538462</c:v>
                </c:pt>
                <c:pt idx="219">
                  <c:v>232647.61538461538</c:v>
                </c:pt>
                <c:pt idx="220">
                  <c:v>234987.69230769231</c:v>
                </c:pt>
                <c:pt idx="221">
                  <c:v>237850.23076923078</c:v>
                </c:pt>
                <c:pt idx="222">
                  <c:v>240157.15384615384</c:v>
                </c:pt>
                <c:pt idx="223">
                  <c:v>239403.69230769231</c:v>
                </c:pt>
                <c:pt idx="224">
                  <c:v>237758.30769230769</c:v>
                </c:pt>
                <c:pt idx="225">
                  <c:v>240373.92307692306</c:v>
                </c:pt>
                <c:pt idx="226">
                  <c:v>243675</c:v>
                </c:pt>
                <c:pt idx="227">
                  <c:v>237268.07692307694</c:v>
                </c:pt>
                <c:pt idx="228">
                  <c:v>236835.69230769231</c:v>
                </c:pt>
                <c:pt idx="229">
                  <c:v>237358.61538461538</c:v>
                </c:pt>
                <c:pt idx="230">
                  <c:v>234676.15384615384</c:v>
                </c:pt>
                <c:pt idx="231">
                  <c:v>234069.23076923078</c:v>
                </c:pt>
                <c:pt idx="232">
                  <c:v>227639.92307692306</c:v>
                </c:pt>
                <c:pt idx="233">
                  <c:v>225585.69230769231</c:v>
                </c:pt>
                <c:pt idx="234">
                  <c:v>222806.46153846153</c:v>
                </c:pt>
                <c:pt idx="235">
                  <c:v>223356.46153846153</c:v>
                </c:pt>
              </c:numCache>
            </c:numRef>
          </c:val>
        </c:ser>
        <c:ser>
          <c:idx val="14"/>
          <c:order val="14"/>
          <c:tx>
            <c:strRef>
              <c:f>'Dwelling-Houses'!$U$3</c:f>
              <c:strCache>
                <c:ptCount val="1"/>
                <c:pt idx="0">
                  <c:v>13 Lag</c:v>
                </c:pt>
              </c:strCache>
            </c:strRef>
          </c:tx>
          <c:marker>
            <c:symbol val="none"/>
          </c:marker>
          <c:cat>
            <c:numRef>
              <c:f>'Dwelling-Houses'!$A$16:$A$263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'Dwelling-Houses'!$U$16:$U$263</c:f>
              <c:numCache>
                <c:formatCode>#,##0</c:formatCode>
                <c:ptCount val="248"/>
                <c:pt idx="0">
                  <c:v>216753.6875</c:v>
                </c:pt>
                <c:pt idx="1">
                  <c:v>214713.4375</c:v>
                </c:pt>
                <c:pt idx="2">
                  <c:v>215151.8125</c:v>
                </c:pt>
                <c:pt idx="3">
                  <c:v>223556.07692307694</c:v>
                </c:pt>
                <c:pt idx="4">
                  <c:v>226525.38461538462</c:v>
                </c:pt>
                <c:pt idx="5">
                  <c:v>226325.38461538462</c:v>
                </c:pt>
                <c:pt idx="6">
                  <c:v>233482.30769230769</c:v>
                </c:pt>
                <c:pt idx="7">
                  <c:v>233743.92307692306</c:v>
                </c:pt>
                <c:pt idx="8">
                  <c:v>232525.53846153847</c:v>
                </c:pt>
                <c:pt idx="9">
                  <c:v>232168.38461538462</c:v>
                </c:pt>
                <c:pt idx="10">
                  <c:v>230729.38461538462</c:v>
                </c:pt>
                <c:pt idx="11">
                  <c:v>228182.07692307694</c:v>
                </c:pt>
                <c:pt idx="12">
                  <c:v>231310</c:v>
                </c:pt>
                <c:pt idx="13">
                  <c:v>230200.69230769231</c:v>
                </c:pt>
                <c:pt idx="14">
                  <c:v>232057.53846153847</c:v>
                </c:pt>
                <c:pt idx="15">
                  <c:v>235092.30769230769</c:v>
                </c:pt>
                <c:pt idx="16">
                  <c:v>231648.23076923078</c:v>
                </c:pt>
                <c:pt idx="17">
                  <c:v>230993.23076923078</c:v>
                </c:pt>
                <c:pt idx="18">
                  <c:v>232886.92307692306</c:v>
                </c:pt>
                <c:pt idx="19">
                  <c:v>232047.46153846153</c:v>
                </c:pt>
                <c:pt idx="20">
                  <c:v>237163.76923076922</c:v>
                </c:pt>
                <c:pt idx="21">
                  <c:v>241406.92307692306</c:v>
                </c:pt>
                <c:pt idx="22">
                  <c:v>240130.53846153847</c:v>
                </c:pt>
                <c:pt idx="23">
                  <c:v>238512.61538461538</c:v>
                </c:pt>
                <c:pt idx="24">
                  <c:v>237950.15384615384</c:v>
                </c:pt>
                <c:pt idx="25">
                  <c:v>232612.84615384616</c:v>
                </c:pt>
                <c:pt idx="26">
                  <c:v>229209.76923076922</c:v>
                </c:pt>
                <c:pt idx="27">
                  <c:v>224473.61538461538</c:v>
                </c:pt>
                <c:pt idx="28">
                  <c:v>220858.46153846153</c:v>
                </c:pt>
                <c:pt idx="29">
                  <c:v>220981.53846153847</c:v>
                </c:pt>
                <c:pt idx="30">
                  <c:v>215293.15384615384</c:v>
                </c:pt>
                <c:pt idx="31">
                  <c:v>210873.92307692306</c:v>
                </c:pt>
                <c:pt idx="32">
                  <c:v>208337.61538461538</c:v>
                </c:pt>
                <c:pt idx="33">
                  <c:v>203243.84615384616</c:v>
                </c:pt>
                <c:pt idx="34">
                  <c:v>197029.07692307694</c:v>
                </c:pt>
                <c:pt idx="35">
                  <c:v>193567.30769230769</c:v>
                </c:pt>
                <c:pt idx="36">
                  <c:v>193372.69230769231</c:v>
                </c:pt>
                <c:pt idx="37">
                  <c:v>195882</c:v>
                </c:pt>
                <c:pt idx="38">
                  <c:v>197713.46153846153</c:v>
                </c:pt>
                <c:pt idx="39">
                  <c:v>199013.38461538462</c:v>
                </c:pt>
                <c:pt idx="40">
                  <c:v>201039.69230769231</c:v>
                </c:pt>
                <c:pt idx="41">
                  <c:v>204858.69230769231</c:v>
                </c:pt>
                <c:pt idx="42">
                  <c:v>205091.15384615384</c:v>
                </c:pt>
                <c:pt idx="43">
                  <c:v>208512.15384615384</c:v>
                </c:pt>
                <c:pt idx="44">
                  <c:v>210969</c:v>
                </c:pt>
                <c:pt idx="45">
                  <c:v>212371.23076923078</c:v>
                </c:pt>
                <c:pt idx="46">
                  <c:v>204894.46153846153</c:v>
                </c:pt>
                <c:pt idx="47">
                  <c:v>203622.92307692306</c:v>
                </c:pt>
                <c:pt idx="48">
                  <c:v>206042.23076923078</c:v>
                </c:pt>
                <c:pt idx="49">
                  <c:v>205040.15384615384</c:v>
                </c:pt>
                <c:pt idx="50">
                  <c:v>198921.30769230769</c:v>
                </c:pt>
                <c:pt idx="51">
                  <c:v>196467.38461538462</c:v>
                </c:pt>
                <c:pt idx="52">
                  <c:v>194697.76923076922</c:v>
                </c:pt>
                <c:pt idx="53">
                  <c:v>192164.92307692306</c:v>
                </c:pt>
                <c:pt idx="54">
                  <c:v>189158.53846153847</c:v>
                </c:pt>
                <c:pt idx="55">
                  <c:v>186049.07692307694</c:v>
                </c:pt>
                <c:pt idx="56">
                  <c:v>183589.07692307694</c:v>
                </c:pt>
                <c:pt idx="57">
                  <c:v>179852.23076923078</c:v>
                </c:pt>
                <c:pt idx="58">
                  <c:v>171834.69230769231</c:v>
                </c:pt>
                <c:pt idx="59">
                  <c:v>171512.76923076922</c:v>
                </c:pt>
                <c:pt idx="60">
                  <c:v>170422.92307692306</c:v>
                </c:pt>
                <c:pt idx="61">
                  <c:v>169188.46153846153</c:v>
                </c:pt>
                <c:pt idx="62">
                  <c:v>164616.69230769231</c:v>
                </c:pt>
                <c:pt idx="63">
                  <c:v>167452.15384615384</c:v>
                </c:pt>
                <c:pt idx="64">
                  <c:v>168442.15384615384</c:v>
                </c:pt>
                <c:pt idx="65">
                  <c:v>168288.61538461538</c:v>
                </c:pt>
                <c:pt idx="66">
                  <c:v>168650.84615384616</c:v>
                </c:pt>
                <c:pt idx="67">
                  <c:v>169926.69230769231</c:v>
                </c:pt>
                <c:pt idx="68">
                  <c:v>171429.15384615384</c:v>
                </c:pt>
                <c:pt idx="69">
                  <c:v>176291.15384615384</c:v>
                </c:pt>
                <c:pt idx="70">
                  <c:v>173462.46153846153</c:v>
                </c:pt>
                <c:pt idx="71">
                  <c:v>174804.92307692306</c:v>
                </c:pt>
                <c:pt idx="72">
                  <c:v>178969.07692307694</c:v>
                </c:pt>
                <c:pt idx="73">
                  <c:v>183014.30769230769</c:v>
                </c:pt>
                <c:pt idx="74">
                  <c:v>182402.92307692306</c:v>
                </c:pt>
                <c:pt idx="75">
                  <c:v>189462.38461538462</c:v>
                </c:pt>
                <c:pt idx="76">
                  <c:v>191967.92307692306</c:v>
                </c:pt>
                <c:pt idx="77">
                  <c:v>192884.53846153847</c:v>
                </c:pt>
                <c:pt idx="78">
                  <c:v>192177.92307692306</c:v>
                </c:pt>
                <c:pt idx="79">
                  <c:v>192212</c:v>
                </c:pt>
                <c:pt idx="80">
                  <c:v>195699.30769230769</c:v>
                </c:pt>
                <c:pt idx="81">
                  <c:v>199772.15384615384</c:v>
                </c:pt>
                <c:pt idx="82">
                  <c:v>196755.30769230769</c:v>
                </c:pt>
                <c:pt idx="83">
                  <c:v>200147.38461538462</c:v>
                </c:pt>
                <c:pt idx="84">
                  <c:v>201558</c:v>
                </c:pt>
                <c:pt idx="85">
                  <c:v>204057.76923076922</c:v>
                </c:pt>
                <c:pt idx="86">
                  <c:v>207490.07692307694</c:v>
                </c:pt>
                <c:pt idx="87">
                  <c:v>214772.30769230769</c:v>
                </c:pt>
                <c:pt idx="88">
                  <c:v>216695.61538461538</c:v>
                </c:pt>
                <c:pt idx="89">
                  <c:v>220419.46153846153</c:v>
                </c:pt>
                <c:pt idx="90">
                  <c:v>225310.15384615384</c:v>
                </c:pt>
                <c:pt idx="91">
                  <c:v>232847.84615384616</c:v>
                </c:pt>
                <c:pt idx="92">
                  <c:v>245112.30769230769</c:v>
                </c:pt>
                <c:pt idx="93">
                  <c:v>249198.07692307694</c:v>
                </c:pt>
                <c:pt idx="94">
                  <c:v>251915.61538461538</c:v>
                </c:pt>
                <c:pt idx="95">
                  <c:v>253649.53846153847</c:v>
                </c:pt>
                <c:pt idx="96">
                  <c:v>256031.53846153847</c:v>
                </c:pt>
                <c:pt idx="97">
                  <c:v>264454.84615384613</c:v>
                </c:pt>
                <c:pt idx="98">
                  <c:v>266488.92307692306</c:v>
                </c:pt>
                <c:pt idx="99">
                  <c:v>268183.69230769231</c:v>
                </c:pt>
                <c:pt idx="100">
                  <c:v>269252.38461538462</c:v>
                </c:pt>
                <c:pt idx="101">
                  <c:v>277112.30769230769</c:v>
                </c:pt>
                <c:pt idx="102">
                  <c:v>280567.15384615387</c:v>
                </c:pt>
                <c:pt idx="103">
                  <c:v>282750.07692307694</c:v>
                </c:pt>
                <c:pt idx="104">
                  <c:v>285358</c:v>
                </c:pt>
                <c:pt idx="105">
                  <c:v>281966.38461538462</c:v>
                </c:pt>
                <c:pt idx="106">
                  <c:v>278562.46153846156</c:v>
                </c:pt>
                <c:pt idx="107">
                  <c:v>274115.61538461538</c:v>
                </c:pt>
                <c:pt idx="108">
                  <c:v>276884.53846153844</c:v>
                </c:pt>
                <c:pt idx="109">
                  <c:v>280681.84615384613</c:v>
                </c:pt>
                <c:pt idx="110">
                  <c:v>278488.69230769231</c:v>
                </c:pt>
                <c:pt idx="111">
                  <c:v>283482.76923076925</c:v>
                </c:pt>
                <c:pt idx="112">
                  <c:v>286510.15384615387</c:v>
                </c:pt>
                <c:pt idx="113">
                  <c:v>295802.53846153844</c:v>
                </c:pt>
                <c:pt idx="114">
                  <c:v>294836.46153846156</c:v>
                </c:pt>
                <c:pt idx="115">
                  <c:v>299667.53846153844</c:v>
                </c:pt>
                <c:pt idx="116">
                  <c:v>309151.92307692306</c:v>
                </c:pt>
                <c:pt idx="117">
                  <c:v>320666.46153846156</c:v>
                </c:pt>
                <c:pt idx="118">
                  <c:v>323761.69230769231</c:v>
                </c:pt>
                <c:pt idx="119">
                  <c:v>323235</c:v>
                </c:pt>
                <c:pt idx="120">
                  <c:v>330764.38461538462</c:v>
                </c:pt>
                <c:pt idx="121">
                  <c:v>338579.30769230769</c:v>
                </c:pt>
                <c:pt idx="122">
                  <c:v>344466.46153846156</c:v>
                </c:pt>
                <c:pt idx="123">
                  <c:v>358201.15384615387</c:v>
                </c:pt>
                <c:pt idx="124">
                  <c:v>362977</c:v>
                </c:pt>
                <c:pt idx="125">
                  <c:v>367244.61538461538</c:v>
                </c:pt>
                <c:pt idx="126">
                  <c:v>374973.69230769231</c:v>
                </c:pt>
                <c:pt idx="127">
                  <c:v>385577</c:v>
                </c:pt>
                <c:pt idx="128">
                  <c:v>393254.84615384613</c:v>
                </c:pt>
                <c:pt idx="129">
                  <c:v>403480.30769230769</c:v>
                </c:pt>
                <c:pt idx="130">
                  <c:v>404344.46153846156</c:v>
                </c:pt>
                <c:pt idx="131">
                  <c:v>396839.30769230769</c:v>
                </c:pt>
                <c:pt idx="132">
                  <c:v>403909.23076923075</c:v>
                </c:pt>
                <c:pt idx="133">
                  <c:v>411907.07692307694</c:v>
                </c:pt>
                <c:pt idx="134">
                  <c:v>410936.07692307694</c:v>
                </c:pt>
                <c:pt idx="135">
                  <c:v>415311.07692307694</c:v>
                </c:pt>
                <c:pt idx="136">
                  <c:v>415505.46153846156</c:v>
                </c:pt>
                <c:pt idx="137">
                  <c:v>420971.46153846156</c:v>
                </c:pt>
                <c:pt idx="138">
                  <c:v>426122.61538461538</c:v>
                </c:pt>
                <c:pt idx="139">
                  <c:v>423048.38461538462</c:v>
                </c:pt>
                <c:pt idx="140">
                  <c:v>421863.38461538462</c:v>
                </c:pt>
                <c:pt idx="141">
                  <c:v>422072</c:v>
                </c:pt>
                <c:pt idx="142">
                  <c:v>415625.30769230769</c:v>
                </c:pt>
                <c:pt idx="143">
                  <c:v>403795.15384615387</c:v>
                </c:pt>
                <c:pt idx="144">
                  <c:v>414517.07692307694</c:v>
                </c:pt>
                <c:pt idx="145">
                  <c:v>417589</c:v>
                </c:pt>
                <c:pt idx="146">
                  <c:v>416259.76923076925</c:v>
                </c:pt>
                <c:pt idx="147">
                  <c:v>426622.76923076925</c:v>
                </c:pt>
                <c:pt idx="148">
                  <c:v>424499.92307692306</c:v>
                </c:pt>
                <c:pt idx="149">
                  <c:v>425112.30769230769</c:v>
                </c:pt>
                <c:pt idx="150">
                  <c:v>429312.84615384613</c:v>
                </c:pt>
                <c:pt idx="151">
                  <c:v>425282.07692307694</c:v>
                </c:pt>
                <c:pt idx="152">
                  <c:v>424750.07692307694</c:v>
                </c:pt>
                <c:pt idx="153">
                  <c:v>425094.38461538462</c:v>
                </c:pt>
                <c:pt idx="154">
                  <c:v>422393.15384615387</c:v>
                </c:pt>
                <c:pt idx="155">
                  <c:v>410236.84615384613</c:v>
                </c:pt>
                <c:pt idx="156">
                  <c:v>415770.92307692306</c:v>
                </c:pt>
                <c:pt idx="157">
                  <c:v>418818</c:v>
                </c:pt>
                <c:pt idx="158">
                  <c:v>419125.23076923075</c:v>
                </c:pt>
                <c:pt idx="159">
                  <c:v>413961</c:v>
                </c:pt>
                <c:pt idx="160">
                  <c:v>404328.84615384613</c:v>
                </c:pt>
                <c:pt idx="161">
                  <c:v>407866.07692307694</c:v>
                </c:pt>
                <c:pt idx="162">
                  <c:v>404441.38461538462</c:v>
                </c:pt>
                <c:pt idx="163">
                  <c:v>400567.53846153844</c:v>
                </c:pt>
                <c:pt idx="164">
                  <c:v>402439.61538461538</c:v>
                </c:pt>
                <c:pt idx="165">
                  <c:v>403563.61538461538</c:v>
                </c:pt>
                <c:pt idx="166">
                  <c:v>399071.76923076925</c:v>
                </c:pt>
                <c:pt idx="167">
                  <c:v>387935.92307692306</c:v>
                </c:pt>
                <c:pt idx="168">
                  <c:v>392170.76923076925</c:v>
                </c:pt>
                <c:pt idx="169">
                  <c:v>388146.61538461538</c:v>
                </c:pt>
                <c:pt idx="170">
                  <c:v>374895.46153846156</c:v>
                </c:pt>
                <c:pt idx="171">
                  <c:v>367769.07692307694</c:v>
                </c:pt>
                <c:pt idx="172">
                  <c:v>365250.23076923075</c:v>
                </c:pt>
                <c:pt idx="173">
                  <c:v>362848.38461538462</c:v>
                </c:pt>
                <c:pt idx="174">
                  <c:v>353044.23076923075</c:v>
                </c:pt>
                <c:pt idx="175">
                  <c:v>344866.38461538462</c:v>
                </c:pt>
                <c:pt idx="176">
                  <c:v>334944.38461538462</c:v>
                </c:pt>
                <c:pt idx="177">
                  <c:v>328421.92307692306</c:v>
                </c:pt>
                <c:pt idx="178">
                  <c:v>313315.15384615387</c:v>
                </c:pt>
                <c:pt idx="179">
                  <c:v>296880.23076923075</c:v>
                </c:pt>
                <c:pt idx="180">
                  <c:v>293188.61538461538</c:v>
                </c:pt>
                <c:pt idx="181">
                  <c:v>281385.30769230769</c:v>
                </c:pt>
                <c:pt idx="182">
                  <c:v>270800.15384615387</c:v>
                </c:pt>
                <c:pt idx="183">
                  <c:v>271302.15384615387</c:v>
                </c:pt>
                <c:pt idx="184">
                  <c:v>265132.69230769231</c:v>
                </c:pt>
                <c:pt idx="185">
                  <c:v>262324.07692307694</c:v>
                </c:pt>
                <c:pt idx="186">
                  <c:v>258067.38461538462</c:v>
                </c:pt>
                <c:pt idx="187">
                  <c:v>250996.76923076922</c:v>
                </c:pt>
                <c:pt idx="188">
                  <c:v>246931.07692307694</c:v>
                </c:pt>
                <c:pt idx="189">
                  <c:v>242017.92307692306</c:v>
                </c:pt>
                <c:pt idx="190">
                  <c:v>234726.61538461538</c:v>
                </c:pt>
                <c:pt idx="191">
                  <c:v>226120.30769230769</c:v>
                </c:pt>
                <c:pt idx="192">
                  <c:v>226893.92307692306</c:v>
                </c:pt>
                <c:pt idx="193">
                  <c:v>229232.46153846153</c:v>
                </c:pt>
                <c:pt idx="194">
                  <c:v>228778.92307692306</c:v>
                </c:pt>
                <c:pt idx="195">
                  <c:v>230655.07692307694</c:v>
                </c:pt>
                <c:pt idx="196">
                  <c:v>230195.23076923078</c:v>
                </c:pt>
                <c:pt idx="197">
                  <c:v>231839.92307692306</c:v>
                </c:pt>
                <c:pt idx="198">
                  <c:v>228967.07692307694</c:v>
                </c:pt>
                <c:pt idx="199">
                  <c:v>230013.07692307694</c:v>
                </c:pt>
                <c:pt idx="200">
                  <c:v>231598.76923076922</c:v>
                </c:pt>
                <c:pt idx="201">
                  <c:v>232445.23076923078</c:v>
                </c:pt>
                <c:pt idx="202">
                  <c:v>231224</c:v>
                </c:pt>
                <c:pt idx="203">
                  <c:v>227265.92307692306</c:v>
                </c:pt>
                <c:pt idx="204">
                  <c:v>233419.84615384616</c:v>
                </c:pt>
                <c:pt idx="205">
                  <c:v>237363.76923076922</c:v>
                </c:pt>
                <c:pt idx="206">
                  <c:v>232320.84615384616</c:v>
                </c:pt>
                <c:pt idx="207">
                  <c:v>236218.53846153847</c:v>
                </c:pt>
                <c:pt idx="208">
                  <c:v>236458.76923076922</c:v>
                </c:pt>
                <c:pt idx="209">
                  <c:v>237954</c:v>
                </c:pt>
                <c:pt idx="210">
                  <c:v>237540.76923076922</c:v>
                </c:pt>
                <c:pt idx="211">
                  <c:v>236505.30769230769</c:v>
                </c:pt>
                <c:pt idx="212">
                  <c:v>232493.15384615384</c:v>
                </c:pt>
                <c:pt idx="213">
                  <c:v>236783.38461538462</c:v>
                </c:pt>
                <c:pt idx="214">
                  <c:v>234471.38461538462</c:v>
                </c:pt>
                <c:pt idx="215">
                  <c:v>231454.69230769231</c:v>
                </c:pt>
                <c:pt idx="216">
                  <c:v>234009.76923076922</c:v>
                </c:pt>
                <c:pt idx="217">
                  <c:v>231007.38461538462</c:v>
                </c:pt>
                <c:pt idx="218">
                  <c:v>232647.61538461538</c:v>
                </c:pt>
                <c:pt idx="219">
                  <c:v>234987.69230769231</c:v>
                </c:pt>
                <c:pt idx="220">
                  <c:v>237850.23076923078</c:v>
                </c:pt>
                <c:pt idx="221">
                  <c:v>240157.15384615384</c:v>
                </c:pt>
                <c:pt idx="222">
                  <c:v>239403.69230769231</c:v>
                </c:pt>
                <c:pt idx="223">
                  <c:v>237758.30769230769</c:v>
                </c:pt>
                <c:pt idx="224">
                  <c:v>240373.92307692306</c:v>
                </c:pt>
                <c:pt idx="225">
                  <c:v>243675</c:v>
                </c:pt>
                <c:pt idx="226">
                  <c:v>237268.07692307694</c:v>
                </c:pt>
                <c:pt idx="227">
                  <c:v>236835.69230769231</c:v>
                </c:pt>
                <c:pt idx="228">
                  <c:v>237358.61538461538</c:v>
                </c:pt>
                <c:pt idx="229">
                  <c:v>234676.15384615384</c:v>
                </c:pt>
                <c:pt idx="230">
                  <c:v>234069.23076923078</c:v>
                </c:pt>
                <c:pt idx="231">
                  <c:v>227639.92307692306</c:v>
                </c:pt>
                <c:pt idx="232">
                  <c:v>225585.69230769231</c:v>
                </c:pt>
                <c:pt idx="233">
                  <c:v>222806.46153846153</c:v>
                </c:pt>
                <c:pt idx="234">
                  <c:v>223356.46153846153</c:v>
                </c:pt>
              </c:numCache>
            </c:numRef>
          </c:val>
        </c:ser>
        <c:ser>
          <c:idx val="15"/>
          <c:order val="15"/>
          <c:tx>
            <c:strRef>
              <c:f>'Dwelling-Houses'!$V$3</c:f>
              <c:strCache>
                <c:ptCount val="1"/>
                <c:pt idx="0">
                  <c:v>14 Lag</c:v>
                </c:pt>
              </c:strCache>
            </c:strRef>
          </c:tx>
          <c:marker>
            <c:symbol val="none"/>
          </c:marker>
          <c:cat>
            <c:numRef>
              <c:f>'Dwelling-Houses'!$A$16:$A$263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'Dwelling-Houses'!$V$16:$V$263</c:f>
              <c:numCache>
                <c:formatCode>#,##0</c:formatCode>
                <c:ptCount val="248"/>
                <c:pt idx="0">
                  <c:v>214713.4375</c:v>
                </c:pt>
                <c:pt idx="1">
                  <c:v>215151.8125</c:v>
                </c:pt>
                <c:pt idx="2">
                  <c:v>223556.07692307694</c:v>
                </c:pt>
                <c:pt idx="3">
                  <c:v>226525.38461538462</c:v>
                </c:pt>
                <c:pt idx="4">
                  <c:v>226325.38461538462</c:v>
                </c:pt>
                <c:pt idx="5">
                  <c:v>233482.30769230769</c:v>
                </c:pt>
                <c:pt idx="6">
                  <c:v>233743.92307692306</c:v>
                </c:pt>
                <c:pt idx="7">
                  <c:v>232525.53846153847</c:v>
                </c:pt>
                <c:pt idx="8">
                  <c:v>232168.38461538462</c:v>
                </c:pt>
                <c:pt idx="9">
                  <c:v>230729.38461538462</c:v>
                </c:pt>
                <c:pt idx="10">
                  <c:v>228182.07692307694</c:v>
                </c:pt>
                <c:pt idx="11">
                  <c:v>231310</c:v>
                </c:pt>
                <c:pt idx="12">
                  <c:v>230200.69230769231</c:v>
                </c:pt>
                <c:pt idx="13">
                  <c:v>232057.53846153847</c:v>
                </c:pt>
                <c:pt idx="14">
                  <c:v>235092.30769230769</c:v>
                </c:pt>
                <c:pt idx="15">
                  <c:v>231648.23076923078</c:v>
                </c:pt>
                <c:pt idx="16">
                  <c:v>230993.23076923078</c:v>
                </c:pt>
                <c:pt idx="17">
                  <c:v>232886.92307692306</c:v>
                </c:pt>
                <c:pt idx="18">
                  <c:v>232047.46153846153</c:v>
                </c:pt>
                <c:pt idx="19">
                  <c:v>237163.76923076922</c:v>
                </c:pt>
                <c:pt idx="20">
                  <c:v>241406.92307692306</c:v>
                </c:pt>
                <c:pt idx="21">
                  <c:v>240130.53846153847</c:v>
                </c:pt>
                <c:pt idx="22">
                  <c:v>238512.61538461538</c:v>
                </c:pt>
                <c:pt idx="23">
                  <c:v>237950.15384615384</c:v>
                </c:pt>
                <c:pt idx="24">
                  <c:v>232612.84615384616</c:v>
                </c:pt>
                <c:pt idx="25">
                  <c:v>229209.76923076922</c:v>
                </c:pt>
                <c:pt idx="26">
                  <c:v>224473.61538461538</c:v>
                </c:pt>
                <c:pt idx="27">
                  <c:v>220858.46153846153</c:v>
                </c:pt>
                <c:pt idx="28">
                  <c:v>220981.53846153847</c:v>
                </c:pt>
                <c:pt idx="29">
                  <c:v>215293.15384615384</c:v>
                </c:pt>
                <c:pt idx="30">
                  <c:v>210873.92307692306</c:v>
                </c:pt>
                <c:pt idx="31">
                  <c:v>208337.61538461538</c:v>
                </c:pt>
                <c:pt idx="32">
                  <c:v>203243.84615384616</c:v>
                </c:pt>
                <c:pt idx="33">
                  <c:v>197029.07692307694</c:v>
                </c:pt>
                <c:pt idx="34">
                  <c:v>193567.30769230769</c:v>
                </c:pt>
                <c:pt idx="35">
                  <c:v>193372.69230769231</c:v>
                </c:pt>
                <c:pt idx="36">
                  <c:v>195882</c:v>
                </c:pt>
                <c:pt idx="37">
                  <c:v>197713.46153846153</c:v>
                </c:pt>
                <c:pt idx="38">
                  <c:v>199013.38461538462</c:v>
                </c:pt>
                <c:pt idx="39">
                  <c:v>201039.69230769231</c:v>
                </c:pt>
                <c:pt idx="40">
                  <c:v>204858.69230769231</c:v>
                </c:pt>
                <c:pt idx="41">
                  <c:v>205091.15384615384</c:v>
                </c:pt>
                <c:pt idx="42">
                  <c:v>208512.15384615384</c:v>
                </c:pt>
                <c:pt idx="43">
                  <c:v>210969</c:v>
                </c:pt>
                <c:pt idx="44">
                  <c:v>212371.23076923078</c:v>
                </c:pt>
                <c:pt idx="45">
                  <c:v>204894.46153846153</c:v>
                </c:pt>
                <c:pt idx="46">
                  <c:v>203622.92307692306</c:v>
                </c:pt>
                <c:pt idx="47">
                  <c:v>206042.23076923078</c:v>
                </c:pt>
                <c:pt idx="48">
                  <c:v>205040.15384615384</c:v>
                </c:pt>
                <c:pt idx="49">
                  <c:v>198921.30769230769</c:v>
                </c:pt>
                <c:pt idx="50">
                  <c:v>196467.38461538462</c:v>
                </c:pt>
                <c:pt idx="51">
                  <c:v>194697.76923076922</c:v>
                </c:pt>
                <c:pt idx="52">
                  <c:v>192164.92307692306</c:v>
                </c:pt>
                <c:pt idx="53">
                  <c:v>189158.53846153847</c:v>
                </c:pt>
                <c:pt idx="54">
                  <c:v>186049.07692307694</c:v>
                </c:pt>
                <c:pt idx="55">
                  <c:v>183589.07692307694</c:v>
                </c:pt>
                <c:pt idx="56">
                  <c:v>179852.23076923078</c:v>
                </c:pt>
                <c:pt idx="57">
                  <c:v>171834.69230769231</c:v>
                </c:pt>
                <c:pt idx="58">
                  <c:v>171512.76923076922</c:v>
                </c:pt>
                <c:pt idx="59">
                  <c:v>170422.92307692306</c:v>
                </c:pt>
                <c:pt idx="60">
                  <c:v>169188.46153846153</c:v>
                </c:pt>
                <c:pt idx="61">
                  <c:v>164616.69230769231</c:v>
                </c:pt>
                <c:pt idx="62">
                  <c:v>167452.15384615384</c:v>
                </c:pt>
                <c:pt idx="63">
                  <c:v>168442.15384615384</c:v>
                </c:pt>
                <c:pt idx="64">
                  <c:v>168288.61538461538</c:v>
                </c:pt>
                <c:pt idx="65">
                  <c:v>168650.84615384616</c:v>
                </c:pt>
                <c:pt idx="66">
                  <c:v>169926.69230769231</c:v>
                </c:pt>
                <c:pt idx="67">
                  <c:v>171429.15384615384</c:v>
                </c:pt>
                <c:pt idx="68">
                  <c:v>176291.15384615384</c:v>
                </c:pt>
                <c:pt idx="69">
                  <c:v>173462.46153846153</c:v>
                </c:pt>
                <c:pt idx="70">
                  <c:v>174804.92307692306</c:v>
                </c:pt>
                <c:pt idx="71">
                  <c:v>178969.07692307694</c:v>
                </c:pt>
                <c:pt idx="72">
                  <c:v>183014.30769230769</c:v>
                </c:pt>
                <c:pt idx="73">
                  <c:v>182402.92307692306</c:v>
                </c:pt>
                <c:pt idx="74">
                  <c:v>189462.38461538462</c:v>
                </c:pt>
                <c:pt idx="75">
                  <c:v>191967.92307692306</c:v>
                </c:pt>
                <c:pt idx="76">
                  <c:v>192884.53846153847</c:v>
                </c:pt>
                <c:pt idx="77">
                  <c:v>192177.92307692306</c:v>
                </c:pt>
                <c:pt idx="78">
                  <c:v>192212</c:v>
                </c:pt>
                <c:pt idx="79">
                  <c:v>195699.30769230769</c:v>
                </c:pt>
                <c:pt idx="80">
                  <c:v>199772.15384615384</c:v>
                </c:pt>
                <c:pt idx="81">
                  <c:v>196755.30769230769</c:v>
                </c:pt>
                <c:pt idx="82">
                  <c:v>200147.38461538462</c:v>
                </c:pt>
                <c:pt idx="83">
                  <c:v>201558</c:v>
                </c:pt>
                <c:pt idx="84">
                  <c:v>204057.76923076922</c:v>
                </c:pt>
                <c:pt idx="85">
                  <c:v>207490.07692307694</c:v>
                </c:pt>
                <c:pt idx="86">
                  <c:v>214772.30769230769</c:v>
                </c:pt>
                <c:pt idx="87">
                  <c:v>216695.61538461538</c:v>
                </c:pt>
                <c:pt idx="88">
                  <c:v>220419.46153846153</c:v>
                </c:pt>
                <c:pt idx="89">
                  <c:v>225310.15384615384</c:v>
                </c:pt>
                <c:pt idx="90">
                  <c:v>232847.84615384616</c:v>
                </c:pt>
                <c:pt idx="91">
                  <c:v>245112.30769230769</c:v>
                </c:pt>
                <c:pt idx="92">
                  <c:v>249198.07692307694</c:v>
                </c:pt>
                <c:pt idx="93">
                  <c:v>251915.61538461538</c:v>
                </c:pt>
                <c:pt idx="94">
                  <c:v>253649.53846153847</c:v>
                </c:pt>
                <c:pt idx="95">
                  <c:v>256031.53846153847</c:v>
                </c:pt>
                <c:pt idx="96">
                  <c:v>264454.84615384613</c:v>
                </c:pt>
                <c:pt idx="97">
                  <c:v>266488.92307692306</c:v>
                </c:pt>
                <c:pt idx="98">
                  <c:v>268183.69230769231</c:v>
                </c:pt>
                <c:pt idx="99">
                  <c:v>269252.38461538462</c:v>
                </c:pt>
                <c:pt idx="100">
                  <c:v>277112.30769230769</c:v>
                </c:pt>
                <c:pt idx="101">
                  <c:v>280567.15384615387</c:v>
                </c:pt>
                <c:pt idx="102">
                  <c:v>282750.07692307694</c:v>
                </c:pt>
                <c:pt idx="103">
                  <c:v>285358</c:v>
                </c:pt>
                <c:pt idx="104">
                  <c:v>281966.38461538462</c:v>
                </c:pt>
                <c:pt idx="105">
                  <c:v>278562.46153846156</c:v>
                </c:pt>
                <c:pt idx="106">
                  <c:v>274115.61538461538</c:v>
                </c:pt>
                <c:pt idx="107">
                  <c:v>276884.53846153844</c:v>
                </c:pt>
                <c:pt idx="108">
                  <c:v>280681.84615384613</c:v>
                </c:pt>
                <c:pt idx="109">
                  <c:v>278488.69230769231</c:v>
                </c:pt>
                <c:pt idx="110">
                  <c:v>283482.76923076925</c:v>
                </c:pt>
                <c:pt idx="111">
                  <c:v>286510.15384615387</c:v>
                </c:pt>
                <c:pt idx="112">
                  <c:v>295802.53846153844</c:v>
                </c:pt>
                <c:pt idx="113">
                  <c:v>294836.46153846156</c:v>
                </c:pt>
                <c:pt idx="114">
                  <c:v>299667.53846153844</c:v>
                </c:pt>
                <c:pt idx="115">
                  <c:v>309151.92307692306</c:v>
                </c:pt>
                <c:pt idx="116">
                  <c:v>320666.46153846156</c:v>
                </c:pt>
                <c:pt idx="117">
                  <c:v>323761.69230769231</c:v>
                </c:pt>
                <c:pt idx="118">
                  <c:v>323235</c:v>
                </c:pt>
                <c:pt idx="119">
                  <c:v>330764.38461538462</c:v>
                </c:pt>
                <c:pt idx="120">
                  <c:v>338579.30769230769</c:v>
                </c:pt>
                <c:pt idx="121">
                  <c:v>344466.46153846156</c:v>
                </c:pt>
                <c:pt idx="122">
                  <c:v>358201.15384615387</c:v>
                </c:pt>
                <c:pt idx="123">
                  <c:v>362977</c:v>
                </c:pt>
                <c:pt idx="124">
                  <c:v>367244.61538461538</c:v>
                </c:pt>
                <c:pt idx="125">
                  <c:v>374973.69230769231</c:v>
                </c:pt>
                <c:pt idx="126">
                  <c:v>385577</c:v>
                </c:pt>
                <c:pt idx="127">
                  <c:v>393254.84615384613</c:v>
                </c:pt>
                <c:pt idx="128">
                  <c:v>403480.30769230769</c:v>
                </c:pt>
                <c:pt idx="129">
                  <c:v>404344.46153846156</c:v>
                </c:pt>
                <c:pt idx="130">
                  <c:v>396839.30769230769</c:v>
                </c:pt>
                <c:pt idx="131">
                  <c:v>403909.23076923075</c:v>
                </c:pt>
                <c:pt idx="132">
                  <c:v>411907.07692307694</c:v>
                </c:pt>
                <c:pt idx="133">
                  <c:v>410936.07692307694</c:v>
                </c:pt>
                <c:pt idx="134">
                  <c:v>415311.07692307694</c:v>
                </c:pt>
                <c:pt idx="135">
                  <c:v>415505.46153846156</c:v>
                </c:pt>
                <c:pt idx="136">
                  <c:v>420971.46153846156</c:v>
                </c:pt>
                <c:pt idx="137">
                  <c:v>426122.61538461538</c:v>
                </c:pt>
                <c:pt idx="138">
                  <c:v>423048.38461538462</c:v>
                </c:pt>
                <c:pt idx="139">
                  <c:v>421863.38461538462</c:v>
                </c:pt>
                <c:pt idx="140">
                  <c:v>422072</c:v>
                </c:pt>
                <c:pt idx="141">
                  <c:v>415625.30769230769</c:v>
                </c:pt>
                <c:pt idx="142">
                  <c:v>403795.15384615387</c:v>
                </c:pt>
                <c:pt idx="143">
                  <c:v>414517.07692307694</c:v>
                </c:pt>
                <c:pt idx="144">
                  <c:v>417589</c:v>
                </c:pt>
                <c:pt idx="145">
                  <c:v>416259.76923076925</c:v>
                </c:pt>
                <c:pt idx="146">
                  <c:v>426622.76923076925</c:v>
                </c:pt>
                <c:pt idx="147">
                  <c:v>424499.92307692306</c:v>
                </c:pt>
                <c:pt idx="148">
                  <c:v>425112.30769230769</c:v>
                </c:pt>
                <c:pt idx="149">
                  <c:v>429312.84615384613</c:v>
                </c:pt>
                <c:pt idx="150">
                  <c:v>425282.07692307694</c:v>
                </c:pt>
                <c:pt idx="151">
                  <c:v>424750.07692307694</c:v>
                </c:pt>
                <c:pt idx="152">
                  <c:v>425094.38461538462</c:v>
                </c:pt>
                <c:pt idx="153">
                  <c:v>422393.15384615387</c:v>
                </c:pt>
                <c:pt idx="154">
                  <c:v>410236.84615384613</c:v>
                </c:pt>
                <c:pt idx="155">
                  <c:v>415770.92307692306</c:v>
                </c:pt>
                <c:pt idx="156">
                  <c:v>418818</c:v>
                </c:pt>
                <c:pt idx="157">
                  <c:v>419125.23076923075</c:v>
                </c:pt>
                <c:pt idx="158">
                  <c:v>413961</c:v>
                </c:pt>
                <c:pt idx="159">
                  <c:v>404328.84615384613</c:v>
                </c:pt>
                <c:pt idx="160">
                  <c:v>407866.07692307694</c:v>
                </c:pt>
                <c:pt idx="161">
                  <c:v>404441.38461538462</c:v>
                </c:pt>
                <c:pt idx="162">
                  <c:v>400567.53846153844</c:v>
                </c:pt>
                <c:pt idx="163">
                  <c:v>402439.61538461538</c:v>
                </c:pt>
                <c:pt idx="164">
                  <c:v>403563.61538461538</c:v>
                </c:pt>
                <c:pt idx="165">
                  <c:v>399071.76923076925</c:v>
                </c:pt>
                <c:pt idx="166">
                  <c:v>387935.92307692306</c:v>
                </c:pt>
                <c:pt idx="167">
                  <c:v>392170.76923076925</c:v>
                </c:pt>
                <c:pt idx="168">
                  <c:v>388146.61538461538</c:v>
                </c:pt>
                <c:pt idx="169">
                  <c:v>374895.46153846156</c:v>
                </c:pt>
                <c:pt idx="170">
                  <c:v>367769.07692307694</c:v>
                </c:pt>
                <c:pt idx="171">
                  <c:v>365250.23076923075</c:v>
                </c:pt>
                <c:pt idx="172">
                  <c:v>362848.38461538462</c:v>
                </c:pt>
                <c:pt idx="173">
                  <c:v>353044.23076923075</c:v>
                </c:pt>
                <c:pt idx="174">
                  <c:v>344866.38461538462</c:v>
                </c:pt>
                <c:pt idx="175">
                  <c:v>334944.38461538462</c:v>
                </c:pt>
                <c:pt idx="176">
                  <c:v>328421.92307692306</c:v>
                </c:pt>
                <c:pt idx="177">
                  <c:v>313315.15384615387</c:v>
                </c:pt>
                <c:pt idx="178">
                  <c:v>296880.23076923075</c:v>
                </c:pt>
                <c:pt idx="179">
                  <c:v>293188.61538461538</c:v>
                </c:pt>
                <c:pt idx="180">
                  <c:v>281385.30769230769</c:v>
                </c:pt>
                <c:pt idx="181">
                  <c:v>270800.15384615387</c:v>
                </c:pt>
                <c:pt idx="182">
                  <c:v>271302.15384615387</c:v>
                </c:pt>
                <c:pt idx="183">
                  <c:v>265132.69230769231</c:v>
                </c:pt>
                <c:pt idx="184">
                  <c:v>262324.07692307694</c:v>
                </c:pt>
                <c:pt idx="185">
                  <c:v>258067.38461538462</c:v>
                </c:pt>
                <c:pt idx="186">
                  <c:v>250996.76923076922</c:v>
                </c:pt>
                <c:pt idx="187">
                  <c:v>246931.07692307694</c:v>
                </c:pt>
                <c:pt idx="188">
                  <c:v>242017.92307692306</c:v>
                </c:pt>
                <c:pt idx="189">
                  <c:v>234726.61538461538</c:v>
                </c:pt>
                <c:pt idx="190">
                  <c:v>226120.30769230769</c:v>
                </c:pt>
                <c:pt idx="191">
                  <c:v>226893.92307692306</c:v>
                </c:pt>
                <c:pt idx="192">
                  <c:v>229232.46153846153</c:v>
                </c:pt>
                <c:pt idx="193">
                  <c:v>228778.92307692306</c:v>
                </c:pt>
                <c:pt idx="194">
                  <c:v>230655.07692307694</c:v>
                </c:pt>
                <c:pt idx="195">
                  <c:v>230195.23076923078</c:v>
                </c:pt>
                <c:pt idx="196">
                  <c:v>231839.92307692306</c:v>
                </c:pt>
                <c:pt idx="197">
                  <c:v>228967.07692307694</c:v>
                </c:pt>
                <c:pt idx="198">
                  <c:v>230013.07692307694</c:v>
                </c:pt>
                <c:pt idx="199">
                  <c:v>231598.76923076922</c:v>
                </c:pt>
                <c:pt idx="200">
                  <c:v>232445.23076923078</c:v>
                </c:pt>
                <c:pt idx="201">
                  <c:v>231224</c:v>
                </c:pt>
                <c:pt idx="202">
                  <c:v>227265.92307692306</c:v>
                </c:pt>
                <c:pt idx="203">
                  <c:v>233419.84615384616</c:v>
                </c:pt>
                <c:pt idx="204">
                  <c:v>237363.76923076922</c:v>
                </c:pt>
                <c:pt idx="205">
                  <c:v>232320.84615384616</c:v>
                </c:pt>
                <c:pt idx="206">
                  <c:v>236218.53846153847</c:v>
                </c:pt>
                <c:pt idx="207">
                  <c:v>236458.76923076922</c:v>
                </c:pt>
                <c:pt idx="208">
                  <c:v>237954</c:v>
                </c:pt>
                <c:pt idx="209">
                  <c:v>237540.76923076922</c:v>
                </c:pt>
                <c:pt idx="210">
                  <c:v>236505.30769230769</c:v>
                </c:pt>
                <c:pt idx="211">
                  <c:v>232493.15384615384</c:v>
                </c:pt>
                <c:pt idx="212">
                  <c:v>236783.38461538462</c:v>
                </c:pt>
                <c:pt idx="213">
                  <c:v>234471.38461538462</c:v>
                </c:pt>
                <c:pt idx="214">
                  <c:v>231454.69230769231</c:v>
                </c:pt>
                <c:pt idx="215">
                  <c:v>234009.76923076922</c:v>
                </c:pt>
                <c:pt idx="216">
                  <c:v>231007.38461538462</c:v>
                </c:pt>
                <c:pt idx="217">
                  <c:v>232647.61538461538</c:v>
                </c:pt>
                <c:pt idx="218">
                  <c:v>234987.69230769231</c:v>
                </c:pt>
                <c:pt idx="219">
                  <c:v>237850.23076923078</c:v>
                </c:pt>
                <c:pt idx="220">
                  <c:v>240157.15384615384</c:v>
                </c:pt>
                <c:pt idx="221">
                  <c:v>239403.69230769231</c:v>
                </c:pt>
                <c:pt idx="222">
                  <c:v>237758.30769230769</c:v>
                </c:pt>
                <c:pt idx="223">
                  <c:v>240373.92307692306</c:v>
                </c:pt>
                <c:pt idx="224">
                  <c:v>243675</c:v>
                </c:pt>
                <c:pt idx="225">
                  <c:v>237268.07692307694</c:v>
                </c:pt>
                <c:pt idx="226">
                  <c:v>236835.69230769231</c:v>
                </c:pt>
                <c:pt idx="227">
                  <c:v>237358.61538461538</c:v>
                </c:pt>
                <c:pt idx="228">
                  <c:v>234676.15384615384</c:v>
                </c:pt>
                <c:pt idx="229">
                  <c:v>234069.23076923078</c:v>
                </c:pt>
                <c:pt idx="230">
                  <c:v>227639.92307692306</c:v>
                </c:pt>
                <c:pt idx="231">
                  <c:v>225585.69230769231</c:v>
                </c:pt>
                <c:pt idx="232">
                  <c:v>222806.46153846153</c:v>
                </c:pt>
                <c:pt idx="233">
                  <c:v>223356.46153846153</c:v>
                </c:pt>
              </c:numCache>
            </c:numRef>
          </c:val>
        </c:ser>
        <c:ser>
          <c:idx val="16"/>
          <c:order val="16"/>
          <c:tx>
            <c:strRef>
              <c:f>'Dwelling-Houses'!$W$3</c:f>
              <c:strCache>
                <c:ptCount val="1"/>
                <c:pt idx="0">
                  <c:v>15 Lag</c:v>
                </c:pt>
              </c:strCache>
            </c:strRef>
          </c:tx>
          <c:spPr>
            <a:ln w="666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'Dwelling-Houses'!$A$16:$A$263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'Dwelling-Houses'!$W$16:$W$263</c:f>
              <c:numCache>
                <c:formatCode>#,##0</c:formatCode>
                <c:ptCount val="248"/>
                <c:pt idx="0">
                  <c:v>215151.8125</c:v>
                </c:pt>
                <c:pt idx="1">
                  <c:v>223556.07692307694</c:v>
                </c:pt>
                <c:pt idx="2">
                  <c:v>226525.38461538462</c:v>
                </c:pt>
                <c:pt idx="3">
                  <c:v>226325.38461538462</c:v>
                </c:pt>
                <c:pt idx="4">
                  <c:v>233482.30769230769</c:v>
                </c:pt>
                <c:pt idx="5">
                  <c:v>233743.92307692306</c:v>
                </c:pt>
                <c:pt idx="6">
                  <c:v>232525.53846153847</c:v>
                </c:pt>
                <c:pt idx="7">
                  <c:v>232168.38461538462</c:v>
                </c:pt>
                <c:pt idx="8">
                  <c:v>230729.38461538462</c:v>
                </c:pt>
                <c:pt idx="9">
                  <c:v>228182.07692307694</c:v>
                </c:pt>
                <c:pt idx="10">
                  <c:v>231310</c:v>
                </c:pt>
                <c:pt idx="11">
                  <c:v>230200.69230769231</c:v>
                </c:pt>
                <c:pt idx="12">
                  <c:v>232057.53846153847</c:v>
                </c:pt>
                <c:pt idx="13">
                  <c:v>235092.30769230769</c:v>
                </c:pt>
                <c:pt idx="14">
                  <c:v>231648.23076923078</c:v>
                </c:pt>
                <c:pt idx="15">
                  <c:v>230993.23076923078</c:v>
                </c:pt>
                <c:pt idx="16">
                  <c:v>232886.92307692306</c:v>
                </c:pt>
                <c:pt idx="17">
                  <c:v>232047.46153846153</c:v>
                </c:pt>
                <c:pt idx="18">
                  <c:v>237163.76923076922</c:v>
                </c:pt>
                <c:pt idx="19">
                  <c:v>241406.92307692306</c:v>
                </c:pt>
                <c:pt idx="20">
                  <c:v>240130.53846153847</c:v>
                </c:pt>
                <c:pt idx="21">
                  <c:v>238512.61538461538</c:v>
                </c:pt>
                <c:pt idx="22">
                  <c:v>237950.15384615384</c:v>
                </c:pt>
                <c:pt idx="23">
                  <c:v>232612.84615384616</c:v>
                </c:pt>
                <c:pt idx="24">
                  <c:v>229209.76923076922</c:v>
                </c:pt>
                <c:pt idx="25">
                  <c:v>224473.61538461538</c:v>
                </c:pt>
                <c:pt idx="26">
                  <c:v>220858.46153846153</c:v>
                </c:pt>
                <c:pt idx="27">
                  <c:v>220981.53846153847</c:v>
                </c:pt>
                <c:pt idx="28">
                  <c:v>215293.15384615384</c:v>
                </c:pt>
                <c:pt idx="29">
                  <c:v>210873.92307692306</c:v>
                </c:pt>
                <c:pt idx="30">
                  <c:v>208337.61538461538</c:v>
                </c:pt>
                <c:pt idx="31">
                  <c:v>203243.84615384616</c:v>
                </c:pt>
                <c:pt idx="32">
                  <c:v>197029.07692307694</c:v>
                </c:pt>
                <c:pt idx="33">
                  <c:v>193567.30769230769</c:v>
                </c:pt>
                <c:pt idx="34">
                  <c:v>193372.69230769231</c:v>
                </c:pt>
                <c:pt idx="35">
                  <c:v>195882</c:v>
                </c:pt>
                <c:pt idx="36">
                  <c:v>197713.46153846153</c:v>
                </c:pt>
                <c:pt idx="37">
                  <c:v>199013.38461538462</c:v>
                </c:pt>
                <c:pt idx="38">
                  <c:v>201039.69230769231</c:v>
                </c:pt>
                <c:pt idx="39">
                  <c:v>204858.69230769231</c:v>
                </c:pt>
                <c:pt idx="40">
                  <c:v>205091.15384615384</c:v>
                </c:pt>
                <c:pt idx="41">
                  <c:v>208512.15384615384</c:v>
                </c:pt>
                <c:pt idx="42">
                  <c:v>210969</c:v>
                </c:pt>
                <c:pt idx="43">
                  <c:v>212371.23076923078</c:v>
                </c:pt>
                <c:pt idx="44">
                  <c:v>204894.46153846153</c:v>
                </c:pt>
                <c:pt idx="45">
                  <c:v>203622.92307692306</c:v>
                </c:pt>
                <c:pt idx="46">
                  <c:v>206042.23076923078</c:v>
                </c:pt>
                <c:pt idx="47">
                  <c:v>205040.15384615384</c:v>
                </c:pt>
                <c:pt idx="48">
                  <c:v>198921.30769230769</c:v>
                </c:pt>
                <c:pt idx="49">
                  <c:v>196467.38461538462</c:v>
                </c:pt>
                <c:pt idx="50">
                  <c:v>194697.76923076922</c:v>
                </c:pt>
                <c:pt idx="51">
                  <c:v>192164.92307692306</c:v>
                </c:pt>
                <c:pt idx="52">
                  <c:v>189158.53846153847</c:v>
                </c:pt>
                <c:pt idx="53">
                  <c:v>186049.07692307694</c:v>
                </c:pt>
                <c:pt idx="54">
                  <c:v>183589.07692307694</c:v>
                </c:pt>
                <c:pt idx="55">
                  <c:v>179852.23076923078</c:v>
                </c:pt>
                <c:pt idx="56">
                  <c:v>171834.69230769231</c:v>
                </c:pt>
                <c:pt idx="57">
                  <c:v>171512.76923076922</c:v>
                </c:pt>
                <c:pt idx="58">
                  <c:v>170422.92307692306</c:v>
                </c:pt>
                <c:pt idx="59">
                  <c:v>169188.46153846153</c:v>
                </c:pt>
                <c:pt idx="60">
                  <c:v>164616.69230769231</c:v>
                </c:pt>
                <c:pt idx="61">
                  <c:v>167452.15384615384</c:v>
                </c:pt>
                <c:pt idx="62">
                  <c:v>168442.15384615384</c:v>
                </c:pt>
                <c:pt idx="63">
                  <c:v>168288.61538461538</c:v>
                </c:pt>
                <c:pt idx="64">
                  <c:v>168650.84615384616</c:v>
                </c:pt>
                <c:pt idx="65">
                  <c:v>169926.69230769231</c:v>
                </c:pt>
                <c:pt idx="66">
                  <c:v>171429.15384615384</c:v>
                </c:pt>
                <c:pt idx="67">
                  <c:v>176291.15384615384</c:v>
                </c:pt>
                <c:pt idx="68">
                  <c:v>173462.46153846153</c:v>
                </c:pt>
                <c:pt idx="69">
                  <c:v>174804.92307692306</c:v>
                </c:pt>
                <c:pt idx="70">
                  <c:v>178969.07692307694</c:v>
                </c:pt>
                <c:pt idx="71">
                  <c:v>183014.30769230769</c:v>
                </c:pt>
                <c:pt idx="72">
                  <c:v>182402.92307692306</c:v>
                </c:pt>
                <c:pt idx="73">
                  <c:v>189462.38461538462</c:v>
                </c:pt>
                <c:pt idx="74">
                  <c:v>191967.92307692306</c:v>
                </c:pt>
                <c:pt idx="75">
                  <c:v>192884.53846153847</c:v>
                </c:pt>
                <c:pt idx="76">
                  <c:v>192177.92307692306</c:v>
                </c:pt>
                <c:pt idx="77">
                  <c:v>192212</c:v>
                </c:pt>
                <c:pt idx="78">
                  <c:v>195699.30769230769</c:v>
                </c:pt>
                <c:pt idx="79">
                  <c:v>199772.15384615384</c:v>
                </c:pt>
                <c:pt idx="80">
                  <c:v>196755.30769230769</c:v>
                </c:pt>
                <c:pt idx="81">
                  <c:v>200147.38461538462</c:v>
                </c:pt>
                <c:pt idx="82">
                  <c:v>201558</c:v>
                </c:pt>
                <c:pt idx="83">
                  <c:v>204057.76923076922</c:v>
                </c:pt>
                <c:pt idx="84">
                  <c:v>207490.07692307694</c:v>
                </c:pt>
                <c:pt idx="85">
                  <c:v>214772.30769230769</c:v>
                </c:pt>
                <c:pt idx="86">
                  <c:v>216695.61538461538</c:v>
                </c:pt>
                <c:pt idx="87">
                  <c:v>220419.46153846153</c:v>
                </c:pt>
                <c:pt idx="88">
                  <c:v>225310.15384615384</c:v>
                </c:pt>
                <c:pt idx="89">
                  <c:v>232847.84615384616</c:v>
                </c:pt>
                <c:pt idx="90">
                  <c:v>245112.30769230769</c:v>
                </c:pt>
                <c:pt idx="91">
                  <c:v>249198.07692307694</c:v>
                </c:pt>
                <c:pt idx="92">
                  <c:v>251915.61538461538</c:v>
                </c:pt>
                <c:pt idx="93">
                  <c:v>253649.53846153847</c:v>
                </c:pt>
                <c:pt idx="94">
                  <c:v>256031.53846153847</c:v>
                </c:pt>
                <c:pt idx="95">
                  <c:v>264454.84615384613</c:v>
                </c:pt>
                <c:pt idx="96">
                  <c:v>266488.92307692306</c:v>
                </c:pt>
                <c:pt idx="97">
                  <c:v>268183.69230769231</c:v>
                </c:pt>
                <c:pt idx="98">
                  <c:v>269252.38461538462</c:v>
                </c:pt>
                <c:pt idx="99">
                  <c:v>277112.30769230769</c:v>
                </c:pt>
                <c:pt idx="100">
                  <c:v>280567.15384615387</c:v>
                </c:pt>
                <c:pt idx="101">
                  <c:v>282750.07692307694</c:v>
                </c:pt>
                <c:pt idx="102">
                  <c:v>285358</c:v>
                </c:pt>
                <c:pt idx="103">
                  <c:v>281966.38461538462</c:v>
                </c:pt>
                <c:pt idx="104">
                  <c:v>278562.46153846156</c:v>
                </c:pt>
                <c:pt idx="105">
                  <c:v>274115.61538461538</c:v>
                </c:pt>
                <c:pt idx="106">
                  <c:v>276884.53846153844</c:v>
                </c:pt>
                <c:pt idx="107">
                  <c:v>280681.84615384613</c:v>
                </c:pt>
                <c:pt idx="108">
                  <c:v>278488.69230769231</c:v>
                </c:pt>
                <c:pt idx="109">
                  <c:v>283482.76923076925</c:v>
                </c:pt>
                <c:pt idx="110">
                  <c:v>286510.15384615387</c:v>
                </c:pt>
                <c:pt idx="111">
                  <c:v>295802.53846153844</c:v>
                </c:pt>
                <c:pt idx="112">
                  <c:v>294836.46153846156</c:v>
                </c:pt>
                <c:pt idx="113">
                  <c:v>299667.53846153844</c:v>
                </c:pt>
                <c:pt idx="114">
                  <c:v>309151.92307692306</c:v>
                </c:pt>
                <c:pt idx="115">
                  <c:v>320666.46153846156</c:v>
                </c:pt>
                <c:pt idx="116">
                  <c:v>323761.69230769231</c:v>
                </c:pt>
                <c:pt idx="117">
                  <c:v>323235</c:v>
                </c:pt>
                <c:pt idx="118">
                  <c:v>330764.38461538462</c:v>
                </c:pt>
                <c:pt idx="119">
                  <c:v>338579.30769230769</c:v>
                </c:pt>
                <c:pt idx="120">
                  <c:v>344466.46153846156</c:v>
                </c:pt>
                <c:pt idx="121">
                  <c:v>358201.15384615387</c:v>
                </c:pt>
                <c:pt idx="122">
                  <c:v>362977</c:v>
                </c:pt>
                <c:pt idx="123">
                  <c:v>367244.61538461538</c:v>
                </c:pt>
                <c:pt idx="124">
                  <c:v>374973.69230769231</c:v>
                </c:pt>
                <c:pt idx="125">
                  <c:v>385577</c:v>
                </c:pt>
                <c:pt idx="126">
                  <c:v>393254.84615384613</c:v>
                </c:pt>
                <c:pt idx="127">
                  <c:v>403480.30769230769</c:v>
                </c:pt>
                <c:pt idx="128">
                  <c:v>404344.46153846156</c:v>
                </c:pt>
                <c:pt idx="129">
                  <c:v>396839.30769230769</c:v>
                </c:pt>
                <c:pt idx="130">
                  <c:v>403909.23076923075</c:v>
                </c:pt>
                <c:pt idx="131">
                  <c:v>411907.07692307694</c:v>
                </c:pt>
                <c:pt idx="132">
                  <c:v>410936.07692307694</c:v>
                </c:pt>
                <c:pt idx="133">
                  <c:v>415311.07692307694</c:v>
                </c:pt>
                <c:pt idx="134">
                  <c:v>415505.46153846156</c:v>
                </c:pt>
                <c:pt idx="135">
                  <c:v>420971.46153846156</c:v>
                </c:pt>
                <c:pt idx="136">
                  <c:v>426122.61538461538</c:v>
                </c:pt>
                <c:pt idx="137">
                  <c:v>423048.38461538462</c:v>
                </c:pt>
                <c:pt idx="138">
                  <c:v>421863.38461538462</c:v>
                </c:pt>
                <c:pt idx="139">
                  <c:v>422072</c:v>
                </c:pt>
                <c:pt idx="140">
                  <c:v>415625.30769230769</c:v>
                </c:pt>
                <c:pt idx="141">
                  <c:v>403795.15384615387</c:v>
                </c:pt>
                <c:pt idx="142">
                  <c:v>414517.07692307694</c:v>
                </c:pt>
                <c:pt idx="143">
                  <c:v>417589</c:v>
                </c:pt>
                <c:pt idx="144">
                  <c:v>416259.76923076925</c:v>
                </c:pt>
                <c:pt idx="145">
                  <c:v>426622.76923076925</c:v>
                </c:pt>
                <c:pt idx="146">
                  <c:v>424499.92307692306</c:v>
                </c:pt>
                <c:pt idx="147">
                  <c:v>425112.30769230769</c:v>
                </c:pt>
                <c:pt idx="148">
                  <c:v>429312.84615384613</c:v>
                </c:pt>
                <c:pt idx="149">
                  <c:v>425282.07692307694</c:v>
                </c:pt>
                <c:pt idx="150">
                  <c:v>424750.07692307694</c:v>
                </c:pt>
                <c:pt idx="151">
                  <c:v>425094.38461538462</c:v>
                </c:pt>
                <c:pt idx="152">
                  <c:v>422393.15384615387</c:v>
                </c:pt>
                <c:pt idx="153">
                  <c:v>410236.84615384613</c:v>
                </c:pt>
                <c:pt idx="154">
                  <c:v>415770.92307692306</c:v>
                </c:pt>
                <c:pt idx="155">
                  <c:v>418818</c:v>
                </c:pt>
                <c:pt idx="156">
                  <c:v>419125.23076923075</c:v>
                </c:pt>
                <c:pt idx="157">
                  <c:v>413961</c:v>
                </c:pt>
                <c:pt idx="158">
                  <c:v>404328.84615384613</c:v>
                </c:pt>
                <c:pt idx="159">
                  <c:v>407866.07692307694</c:v>
                </c:pt>
                <c:pt idx="160">
                  <c:v>404441.38461538462</c:v>
                </c:pt>
                <c:pt idx="161">
                  <c:v>400567.53846153844</c:v>
                </c:pt>
                <c:pt idx="162">
                  <c:v>402439.61538461538</c:v>
                </c:pt>
                <c:pt idx="163">
                  <c:v>403563.61538461538</c:v>
                </c:pt>
                <c:pt idx="164">
                  <c:v>399071.76923076925</c:v>
                </c:pt>
                <c:pt idx="165">
                  <c:v>387935.92307692306</c:v>
                </c:pt>
                <c:pt idx="166">
                  <c:v>392170.76923076925</c:v>
                </c:pt>
                <c:pt idx="167">
                  <c:v>388146.61538461538</c:v>
                </c:pt>
                <c:pt idx="168">
                  <c:v>374895.46153846156</c:v>
                </c:pt>
                <c:pt idx="169">
                  <c:v>367769.07692307694</c:v>
                </c:pt>
                <c:pt idx="170">
                  <c:v>365250.23076923075</c:v>
                </c:pt>
                <c:pt idx="171">
                  <c:v>362848.38461538462</c:v>
                </c:pt>
                <c:pt idx="172">
                  <c:v>353044.23076923075</c:v>
                </c:pt>
                <c:pt idx="173">
                  <c:v>344866.38461538462</c:v>
                </c:pt>
                <c:pt idx="174">
                  <c:v>334944.38461538462</c:v>
                </c:pt>
                <c:pt idx="175">
                  <c:v>328421.92307692306</c:v>
                </c:pt>
                <c:pt idx="176">
                  <c:v>313315.15384615387</c:v>
                </c:pt>
                <c:pt idx="177">
                  <c:v>296880.23076923075</c:v>
                </c:pt>
                <c:pt idx="178">
                  <c:v>293188.61538461538</c:v>
                </c:pt>
                <c:pt idx="179">
                  <c:v>281385.30769230769</c:v>
                </c:pt>
                <c:pt idx="180">
                  <c:v>270800.15384615387</c:v>
                </c:pt>
                <c:pt idx="181">
                  <c:v>271302.15384615387</c:v>
                </c:pt>
                <c:pt idx="182">
                  <c:v>265132.69230769231</c:v>
                </c:pt>
                <c:pt idx="183">
                  <c:v>262324.07692307694</c:v>
                </c:pt>
                <c:pt idx="184">
                  <c:v>258067.38461538462</c:v>
                </c:pt>
                <c:pt idx="185">
                  <c:v>250996.76923076922</c:v>
                </c:pt>
                <c:pt idx="186">
                  <c:v>246931.07692307694</c:v>
                </c:pt>
                <c:pt idx="187">
                  <c:v>242017.92307692306</c:v>
                </c:pt>
                <c:pt idx="188">
                  <c:v>234726.61538461538</c:v>
                </c:pt>
                <c:pt idx="189">
                  <c:v>226120.30769230769</c:v>
                </c:pt>
                <c:pt idx="190">
                  <c:v>226893.92307692306</c:v>
                </c:pt>
                <c:pt idx="191">
                  <c:v>229232.46153846153</c:v>
                </c:pt>
                <c:pt idx="192">
                  <c:v>228778.92307692306</c:v>
                </c:pt>
                <c:pt idx="193">
                  <c:v>230655.07692307694</c:v>
                </c:pt>
                <c:pt idx="194">
                  <c:v>230195.23076923078</c:v>
                </c:pt>
                <c:pt idx="195">
                  <c:v>231839.92307692306</c:v>
                </c:pt>
                <c:pt idx="196">
                  <c:v>228967.07692307694</c:v>
                </c:pt>
                <c:pt idx="197">
                  <c:v>230013.07692307694</c:v>
                </c:pt>
                <c:pt idx="198">
                  <c:v>231598.76923076922</c:v>
                </c:pt>
                <c:pt idx="199">
                  <c:v>232445.23076923078</c:v>
                </c:pt>
                <c:pt idx="200">
                  <c:v>231224</c:v>
                </c:pt>
                <c:pt idx="201">
                  <c:v>227265.92307692306</c:v>
                </c:pt>
                <c:pt idx="202">
                  <c:v>233419.84615384616</c:v>
                </c:pt>
                <c:pt idx="203">
                  <c:v>237363.76923076922</c:v>
                </c:pt>
                <c:pt idx="204">
                  <c:v>232320.84615384616</c:v>
                </c:pt>
                <c:pt idx="205">
                  <c:v>236218.53846153847</c:v>
                </c:pt>
                <c:pt idx="206">
                  <c:v>236458.76923076922</c:v>
                </c:pt>
                <c:pt idx="207">
                  <c:v>237954</c:v>
                </c:pt>
                <c:pt idx="208">
                  <c:v>237540.76923076922</c:v>
                </c:pt>
                <c:pt idx="209">
                  <c:v>236505.30769230769</c:v>
                </c:pt>
                <c:pt idx="210">
                  <c:v>232493.15384615384</c:v>
                </c:pt>
                <c:pt idx="211">
                  <c:v>236783.38461538462</c:v>
                </c:pt>
                <c:pt idx="212">
                  <c:v>234471.38461538462</c:v>
                </c:pt>
                <c:pt idx="213">
                  <c:v>231454.69230769231</c:v>
                </c:pt>
                <c:pt idx="214">
                  <c:v>234009.76923076922</c:v>
                </c:pt>
                <c:pt idx="215">
                  <c:v>231007.38461538462</c:v>
                </c:pt>
                <c:pt idx="216">
                  <c:v>232647.61538461538</c:v>
                </c:pt>
                <c:pt idx="217">
                  <c:v>234987.69230769231</c:v>
                </c:pt>
                <c:pt idx="218">
                  <c:v>237850.23076923078</c:v>
                </c:pt>
                <c:pt idx="219">
                  <c:v>240157.15384615384</c:v>
                </c:pt>
                <c:pt idx="220">
                  <c:v>239403.69230769231</c:v>
                </c:pt>
                <c:pt idx="221">
                  <c:v>237758.30769230769</c:v>
                </c:pt>
                <c:pt idx="222">
                  <c:v>240373.92307692306</c:v>
                </c:pt>
                <c:pt idx="223">
                  <c:v>243675</c:v>
                </c:pt>
                <c:pt idx="224">
                  <c:v>237268.07692307694</c:v>
                </c:pt>
                <c:pt idx="225">
                  <c:v>236835.69230769231</c:v>
                </c:pt>
                <c:pt idx="226">
                  <c:v>237358.61538461538</c:v>
                </c:pt>
                <c:pt idx="227">
                  <c:v>234676.15384615384</c:v>
                </c:pt>
                <c:pt idx="228">
                  <c:v>234069.23076923078</c:v>
                </c:pt>
                <c:pt idx="229">
                  <c:v>227639.92307692306</c:v>
                </c:pt>
                <c:pt idx="230">
                  <c:v>225585.69230769231</c:v>
                </c:pt>
                <c:pt idx="231">
                  <c:v>222806.46153846153</c:v>
                </c:pt>
                <c:pt idx="232">
                  <c:v>223356.46153846153</c:v>
                </c:pt>
              </c:numCache>
            </c:numRef>
          </c:val>
        </c:ser>
        <c:ser>
          <c:idx val="17"/>
          <c:order val="17"/>
          <c:tx>
            <c:strRef>
              <c:f>'Dwelling-Houses'!$X$3</c:f>
              <c:strCache>
                <c:ptCount val="1"/>
                <c:pt idx="0">
                  <c:v>16 Lag</c:v>
                </c:pt>
              </c:strCache>
            </c:strRef>
          </c:tx>
          <c:marker>
            <c:symbol val="none"/>
          </c:marker>
          <c:cat>
            <c:numRef>
              <c:f>'Dwelling-Houses'!$A$16:$A$263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'Dwelling-Houses'!$X$16:$X$263</c:f>
              <c:numCache>
                <c:formatCode>#,##0</c:formatCode>
                <c:ptCount val="248"/>
                <c:pt idx="0">
                  <c:v>223556.07692307694</c:v>
                </c:pt>
                <c:pt idx="1">
                  <c:v>226525.38461538462</c:v>
                </c:pt>
                <c:pt idx="2">
                  <c:v>226325.38461538462</c:v>
                </c:pt>
                <c:pt idx="3">
                  <c:v>233482.30769230769</c:v>
                </c:pt>
                <c:pt idx="4">
                  <c:v>233743.92307692306</c:v>
                </c:pt>
                <c:pt idx="5">
                  <c:v>232525.53846153847</c:v>
                </c:pt>
                <c:pt idx="6">
                  <c:v>232168.38461538462</c:v>
                </c:pt>
                <c:pt idx="7">
                  <c:v>230729.38461538462</c:v>
                </c:pt>
                <c:pt idx="8">
                  <c:v>228182.07692307694</c:v>
                </c:pt>
                <c:pt idx="9">
                  <c:v>231310</c:v>
                </c:pt>
                <c:pt idx="10">
                  <c:v>230200.69230769231</c:v>
                </c:pt>
                <c:pt idx="11">
                  <c:v>232057.53846153847</c:v>
                </c:pt>
                <c:pt idx="12">
                  <c:v>235092.30769230769</c:v>
                </c:pt>
                <c:pt idx="13">
                  <c:v>231648.23076923078</c:v>
                </c:pt>
                <c:pt idx="14">
                  <c:v>230993.23076923078</c:v>
                </c:pt>
                <c:pt idx="15">
                  <c:v>232886.92307692306</c:v>
                </c:pt>
                <c:pt idx="16">
                  <c:v>232047.46153846153</c:v>
                </c:pt>
                <c:pt idx="17">
                  <c:v>237163.76923076922</c:v>
                </c:pt>
                <c:pt idx="18">
                  <c:v>241406.92307692306</c:v>
                </c:pt>
                <c:pt idx="19">
                  <c:v>240130.53846153847</c:v>
                </c:pt>
                <c:pt idx="20">
                  <c:v>238512.61538461538</c:v>
                </c:pt>
                <c:pt idx="21">
                  <c:v>237950.15384615384</c:v>
                </c:pt>
                <c:pt idx="22">
                  <c:v>232612.84615384616</c:v>
                </c:pt>
                <c:pt idx="23">
                  <c:v>229209.76923076922</c:v>
                </c:pt>
                <c:pt idx="24">
                  <c:v>224473.61538461538</c:v>
                </c:pt>
                <c:pt idx="25">
                  <c:v>220858.46153846153</c:v>
                </c:pt>
                <c:pt idx="26">
                  <c:v>220981.53846153847</c:v>
                </c:pt>
                <c:pt idx="27">
                  <c:v>215293.15384615384</c:v>
                </c:pt>
                <c:pt idx="28">
                  <c:v>210873.92307692306</c:v>
                </c:pt>
                <c:pt idx="29">
                  <c:v>208337.61538461538</c:v>
                </c:pt>
                <c:pt idx="30">
                  <c:v>203243.84615384616</c:v>
                </c:pt>
                <c:pt idx="31">
                  <c:v>197029.07692307694</c:v>
                </c:pt>
                <c:pt idx="32">
                  <c:v>193567.30769230769</c:v>
                </c:pt>
                <c:pt idx="33">
                  <c:v>193372.69230769231</c:v>
                </c:pt>
                <c:pt idx="34">
                  <c:v>195882</c:v>
                </c:pt>
                <c:pt idx="35">
                  <c:v>197713.46153846153</c:v>
                </c:pt>
                <c:pt idx="36">
                  <c:v>199013.38461538462</c:v>
                </c:pt>
                <c:pt idx="37">
                  <c:v>201039.69230769231</c:v>
                </c:pt>
                <c:pt idx="38">
                  <c:v>204858.69230769231</c:v>
                </c:pt>
                <c:pt idx="39">
                  <c:v>205091.15384615384</c:v>
                </c:pt>
                <c:pt idx="40">
                  <c:v>208512.15384615384</c:v>
                </c:pt>
                <c:pt idx="41">
                  <c:v>210969</c:v>
                </c:pt>
                <c:pt idx="42">
                  <c:v>212371.23076923078</c:v>
                </c:pt>
                <c:pt idx="43">
                  <c:v>204894.46153846153</c:v>
                </c:pt>
                <c:pt idx="44">
                  <c:v>203622.92307692306</c:v>
                </c:pt>
                <c:pt idx="45">
                  <c:v>206042.23076923078</c:v>
                </c:pt>
                <c:pt idx="46">
                  <c:v>205040.15384615384</c:v>
                </c:pt>
                <c:pt idx="47">
                  <c:v>198921.30769230769</c:v>
                </c:pt>
                <c:pt idx="48">
                  <c:v>196467.38461538462</c:v>
                </c:pt>
                <c:pt idx="49">
                  <c:v>194697.76923076922</c:v>
                </c:pt>
                <c:pt idx="50">
                  <c:v>192164.92307692306</c:v>
                </c:pt>
                <c:pt idx="51">
                  <c:v>189158.53846153847</c:v>
                </c:pt>
                <c:pt idx="52">
                  <c:v>186049.07692307694</c:v>
                </c:pt>
                <c:pt idx="53">
                  <c:v>183589.07692307694</c:v>
                </c:pt>
                <c:pt idx="54">
                  <c:v>179852.23076923078</c:v>
                </c:pt>
                <c:pt idx="55">
                  <c:v>171834.69230769231</c:v>
                </c:pt>
                <c:pt idx="56">
                  <c:v>171512.76923076922</c:v>
                </c:pt>
                <c:pt idx="57">
                  <c:v>170422.92307692306</c:v>
                </c:pt>
                <c:pt idx="58">
                  <c:v>169188.46153846153</c:v>
                </c:pt>
                <c:pt idx="59">
                  <c:v>164616.69230769231</c:v>
                </c:pt>
                <c:pt idx="60">
                  <c:v>167452.15384615384</c:v>
                </c:pt>
                <c:pt idx="61">
                  <c:v>168442.15384615384</c:v>
                </c:pt>
                <c:pt idx="62">
                  <c:v>168288.61538461538</c:v>
                </c:pt>
                <c:pt idx="63">
                  <c:v>168650.84615384616</c:v>
                </c:pt>
                <c:pt idx="64">
                  <c:v>169926.69230769231</c:v>
                </c:pt>
                <c:pt idx="65">
                  <c:v>171429.15384615384</c:v>
                </c:pt>
                <c:pt idx="66">
                  <c:v>176291.15384615384</c:v>
                </c:pt>
                <c:pt idx="67">
                  <c:v>173462.46153846153</c:v>
                </c:pt>
                <c:pt idx="68">
                  <c:v>174804.92307692306</c:v>
                </c:pt>
                <c:pt idx="69">
                  <c:v>178969.07692307694</c:v>
                </c:pt>
                <c:pt idx="70">
                  <c:v>183014.30769230769</c:v>
                </c:pt>
                <c:pt idx="71">
                  <c:v>182402.92307692306</c:v>
                </c:pt>
                <c:pt idx="72">
                  <c:v>189462.38461538462</c:v>
                </c:pt>
                <c:pt idx="73">
                  <c:v>191967.92307692306</c:v>
                </c:pt>
                <c:pt idx="74">
                  <c:v>192884.53846153847</c:v>
                </c:pt>
                <c:pt idx="75">
                  <c:v>192177.92307692306</c:v>
                </c:pt>
                <c:pt idx="76">
                  <c:v>192212</c:v>
                </c:pt>
                <c:pt idx="77">
                  <c:v>195699.30769230769</c:v>
                </c:pt>
                <c:pt idx="78">
                  <c:v>199772.15384615384</c:v>
                </c:pt>
                <c:pt idx="79">
                  <c:v>196755.30769230769</c:v>
                </c:pt>
                <c:pt idx="80">
                  <c:v>200147.38461538462</c:v>
                </c:pt>
                <c:pt idx="81">
                  <c:v>201558</c:v>
                </c:pt>
                <c:pt idx="82">
                  <c:v>204057.76923076922</c:v>
                </c:pt>
                <c:pt idx="83">
                  <c:v>207490.07692307694</c:v>
                </c:pt>
                <c:pt idx="84">
                  <c:v>214772.30769230769</c:v>
                </c:pt>
                <c:pt idx="85">
                  <c:v>216695.61538461538</c:v>
                </c:pt>
                <c:pt idx="86">
                  <c:v>220419.46153846153</c:v>
                </c:pt>
                <c:pt idx="87">
                  <c:v>225310.15384615384</c:v>
                </c:pt>
                <c:pt idx="88">
                  <c:v>232847.84615384616</c:v>
                </c:pt>
                <c:pt idx="89">
                  <c:v>245112.30769230769</c:v>
                </c:pt>
                <c:pt idx="90">
                  <c:v>249198.07692307694</c:v>
                </c:pt>
                <c:pt idx="91">
                  <c:v>251915.61538461538</c:v>
                </c:pt>
                <c:pt idx="92">
                  <c:v>253649.53846153847</c:v>
                </c:pt>
                <c:pt idx="93">
                  <c:v>256031.53846153847</c:v>
                </c:pt>
                <c:pt idx="94">
                  <c:v>264454.84615384613</c:v>
                </c:pt>
                <c:pt idx="95">
                  <c:v>266488.92307692306</c:v>
                </c:pt>
                <c:pt idx="96">
                  <c:v>268183.69230769231</c:v>
                </c:pt>
                <c:pt idx="97">
                  <c:v>269252.38461538462</c:v>
                </c:pt>
                <c:pt idx="98">
                  <c:v>277112.30769230769</c:v>
                </c:pt>
                <c:pt idx="99">
                  <c:v>280567.15384615387</c:v>
                </c:pt>
                <c:pt idx="100">
                  <c:v>282750.07692307694</c:v>
                </c:pt>
                <c:pt idx="101">
                  <c:v>285358</c:v>
                </c:pt>
                <c:pt idx="102">
                  <c:v>281966.38461538462</c:v>
                </c:pt>
                <c:pt idx="103">
                  <c:v>278562.46153846156</c:v>
                </c:pt>
                <c:pt idx="104">
                  <c:v>274115.61538461538</c:v>
                </c:pt>
                <c:pt idx="105">
                  <c:v>276884.53846153844</c:v>
                </c:pt>
                <c:pt idx="106">
                  <c:v>280681.84615384613</c:v>
                </c:pt>
                <c:pt idx="107">
                  <c:v>278488.69230769231</c:v>
                </c:pt>
                <c:pt idx="108">
                  <c:v>283482.76923076925</c:v>
                </c:pt>
                <c:pt idx="109">
                  <c:v>286510.15384615387</c:v>
                </c:pt>
                <c:pt idx="110">
                  <c:v>295802.53846153844</c:v>
                </c:pt>
                <c:pt idx="111">
                  <c:v>294836.46153846156</c:v>
                </c:pt>
                <c:pt idx="112">
                  <c:v>299667.53846153844</c:v>
                </c:pt>
                <c:pt idx="113">
                  <c:v>309151.92307692306</c:v>
                </c:pt>
                <c:pt idx="114">
                  <c:v>320666.46153846156</c:v>
                </c:pt>
                <c:pt idx="115">
                  <c:v>323761.69230769231</c:v>
                </c:pt>
                <c:pt idx="116">
                  <c:v>323235</c:v>
                </c:pt>
                <c:pt idx="117">
                  <c:v>330764.38461538462</c:v>
                </c:pt>
                <c:pt idx="118">
                  <c:v>338579.30769230769</c:v>
                </c:pt>
                <c:pt idx="119">
                  <c:v>344466.46153846156</c:v>
                </c:pt>
                <c:pt idx="120">
                  <c:v>358201.15384615387</c:v>
                </c:pt>
                <c:pt idx="121">
                  <c:v>362977</c:v>
                </c:pt>
                <c:pt idx="122">
                  <c:v>367244.61538461538</c:v>
                </c:pt>
                <c:pt idx="123">
                  <c:v>374973.69230769231</c:v>
                </c:pt>
                <c:pt idx="124">
                  <c:v>385577</c:v>
                </c:pt>
                <c:pt idx="125">
                  <c:v>393254.84615384613</c:v>
                </c:pt>
                <c:pt idx="126">
                  <c:v>403480.30769230769</c:v>
                </c:pt>
                <c:pt idx="127">
                  <c:v>404344.46153846156</c:v>
                </c:pt>
                <c:pt idx="128">
                  <c:v>396839.30769230769</c:v>
                </c:pt>
                <c:pt idx="129">
                  <c:v>403909.23076923075</c:v>
                </c:pt>
                <c:pt idx="130">
                  <c:v>411907.07692307694</c:v>
                </c:pt>
                <c:pt idx="131">
                  <c:v>410936.07692307694</c:v>
                </c:pt>
                <c:pt idx="132">
                  <c:v>415311.07692307694</c:v>
                </c:pt>
                <c:pt idx="133">
                  <c:v>415505.46153846156</c:v>
                </c:pt>
                <c:pt idx="134">
                  <c:v>420971.46153846156</c:v>
                </c:pt>
                <c:pt idx="135">
                  <c:v>426122.61538461538</c:v>
                </c:pt>
                <c:pt idx="136">
                  <c:v>423048.38461538462</c:v>
                </c:pt>
                <c:pt idx="137">
                  <c:v>421863.38461538462</c:v>
                </c:pt>
                <c:pt idx="138">
                  <c:v>422072</c:v>
                </c:pt>
                <c:pt idx="139">
                  <c:v>415625.30769230769</c:v>
                </c:pt>
                <c:pt idx="140">
                  <c:v>403795.15384615387</c:v>
                </c:pt>
                <c:pt idx="141">
                  <c:v>414517.07692307694</c:v>
                </c:pt>
                <c:pt idx="142">
                  <c:v>417589</c:v>
                </c:pt>
                <c:pt idx="143">
                  <c:v>416259.76923076925</c:v>
                </c:pt>
                <c:pt idx="144">
                  <c:v>426622.76923076925</c:v>
                </c:pt>
                <c:pt idx="145">
                  <c:v>424499.92307692306</c:v>
                </c:pt>
                <c:pt idx="146">
                  <c:v>425112.30769230769</c:v>
                </c:pt>
                <c:pt idx="147">
                  <c:v>429312.84615384613</c:v>
                </c:pt>
                <c:pt idx="148">
                  <c:v>425282.07692307694</c:v>
                </c:pt>
                <c:pt idx="149">
                  <c:v>424750.07692307694</c:v>
                </c:pt>
                <c:pt idx="150">
                  <c:v>425094.38461538462</c:v>
                </c:pt>
                <c:pt idx="151">
                  <c:v>422393.15384615387</c:v>
                </c:pt>
                <c:pt idx="152">
                  <c:v>410236.84615384613</c:v>
                </c:pt>
                <c:pt idx="153">
                  <c:v>415770.92307692306</c:v>
                </c:pt>
                <c:pt idx="154">
                  <c:v>418818</c:v>
                </c:pt>
                <c:pt idx="155">
                  <c:v>419125.23076923075</c:v>
                </c:pt>
                <c:pt idx="156">
                  <c:v>413961</c:v>
                </c:pt>
                <c:pt idx="157">
                  <c:v>404328.84615384613</c:v>
                </c:pt>
                <c:pt idx="158">
                  <c:v>407866.07692307694</c:v>
                </c:pt>
                <c:pt idx="159">
                  <c:v>404441.38461538462</c:v>
                </c:pt>
                <c:pt idx="160">
                  <c:v>400567.53846153844</c:v>
                </c:pt>
                <c:pt idx="161">
                  <c:v>402439.61538461538</c:v>
                </c:pt>
                <c:pt idx="162">
                  <c:v>403563.61538461538</c:v>
                </c:pt>
                <c:pt idx="163">
                  <c:v>399071.76923076925</c:v>
                </c:pt>
                <c:pt idx="164">
                  <c:v>387935.92307692306</c:v>
                </c:pt>
                <c:pt idx="165">
                  <c:v>392170.76923076925</c:v>
                </c:pt>
                <c:pt idx="166">
                  <c:v>388146.61538461538</c:v>
                </c:pt>
                <c:pt idx="167">
                  <c:v>374895.46153846156</c:v>
                </c:pt>
                <c:pt idx="168">
                  <c:v>367769.07692307694</c:v>
                </c:pt>
                <c:pt idx="169">
                  <c:v>365250.23076923075</c:v>
                </c:pt>
                <c:pt idx="170">
                  <c:v>362848.38461538462</c:v>
                </c:pt>
                <c:pt idx="171">
                  <c:v>353044.23076923075</c:v>
                </c:pt>
                <c:pt idx="172">
                  <c:v>344866.38461538462</c:v>
                </c:pt>
                <c:pt idx="173">
                  <c:v>334944.38461538462</c:v>
                </c:pt>
                <c:pt idx="174">
                  <c:v>328421.92307692306</c:v>
                </c:pt>
                <c:pt idx="175">
                  <c:v>313315.15384615387</c:v>
                </c:pt>
                <c:pt idx="176">
                  <c:v>296880.23076923075</c:v>
                </c:pt>
                <c:pt idx="177">
                  <c:v>293188.61538461538</c:v>
                </c:pt>
                <c:pt idx="178">
                  <c:v>281385.30769230769</c:v>
                </c:pt>
                <c:pt idx="179">
                  <c:v>270800.15384615387</c:v>
                </c:pt>
                <c:pt idx="180">
                  <c:v>271302.15384615387</c:v>
                </c:pt>
                <c:pt idx="181">
                  <c:v>265132.69230769231</c:v>
                </c:pt>
                <c:pt idx="182">
                  <c:v>262324.07692307694</c:v>
                </c:pt>
                <c:pt idx="183">
                  <c:v>258067.38461538462</c:v>
                </c:pt>
                <c:pt idx="184">
                  <c:v>250996.76923076922</c:v>
                </c:pt>
                <c:pt idx="185">
                  <c:v>246931.07692307694</c:v>
                </c:pt>
                <c:pt idx="186">
                  <c:v>242017.92307692306</c:v>
                </c:pt>
                <c:pt idx="187">
                  <c:v>234726.61538461538</c:v>
                </c:pt>
                <c:pt idx="188">
                  <c:v>226120.30769230769</c:v>
                </c:pt>
                <c:pt idx="189">
                  <c:v>226893.92307692306</c:v>
                </c:pt>
                <c:pt idx="190">
                  <c:v>229232.46153846153</c:v>
                </c:pt>
                <c:pt idx="191">
                  <c:v>228778.92307692306</c:v>
                </c:pt>
                <c:pt idx="192">
                  <c:v>230655.07692307694</c:v>
                </c:pt>
                <c:pt idx="193">
                  <c:v>230195.23076923078</c:v>
                </c:pt>
                <c:pt idx="194">
                  <c:v>231839.92307692306</c:v>
                </c:pt>
                <c:pt idx="195">
                  <c:v>228967.07692307694</c:v>
                </c:pt>
                <c:pt idx="196">
                  <c:v>230013.07692307694</c:v>
                </c:pt>
                <c:pt idx="197">
                  <c:v>231598.76923076922</c:v>
                </c:pt>
                <c:pt idx="198">
                  <c:v>232445.23076923078</c:v>
                </c:pt>
                <c:pt idx="199">
                  <c:v>231224</c:v>
                </c:pt>
                <c:pt idx="200">
                  <c:v>227265.92307692306</c:v>
                </c:pt>
                <c:pt idx="201">
                  <c:v>233419.84615384616</c:v>
                </c:pt>
                <c:pt idx="202">
                  <c:v>237363.76923076922</c:v>
                </c:pt>
                <c:pt idx="203">
                  <c:v>232320.84615384616</c:v>
                </c:pt>
                <c:pt idx="204">
                  <c:v>236218.53846153847</c:v>
                </c:pt>
                <c:pt idx="205">
                  <c:v>236458.76923076922</c:v>
                </c:pt>
                <c:pt idx="206">
                  <c:v>237954</c:v>
                </c:pt>
                <c:pt idx="207">
                  <c:v>237540.76923076922</c:v>
                </c:pt>
                <c:pt idx="208">
                  <c:v>236505.30769230769</c:v>
                </c:pt>
                <c:pt idx="209">
                  <c:v>232493.15384615384</c:v>
                </c:pt>
                <c:pt idx="210">
                  <c:v>236783.38461538462</c:v>
                </c:pt>
                <c:pt idx="211">
                  <c:v>234471.38461538462</c:v>
                </c:pt>
                <c:pt idx="212">
                  <c:v>231454.69230769231</c:v>
                </c:pt>
                <c:pt idx="213">
                  <c:v>234009.76923076922</c:v>
                </c:pt>
                <c:pt idx="214">
                  <c:v>231007.38461538462</c:v>
                </c:pt>
                <c:pt idx="215">
                  <c:v>232647.61538461538</c:v>
                </c:pt>
                <c:pt idx="216">
                  <c:v>234987.69230769231</c:v>
                </c:pt>
                <c:pt idx="217">
                  <c:v>237850.23076923078</c:v>
                </c:pt>
                <c:pt idx="218">
                  <c:v>240157.15384615384</c:v>
                </c:pt>
                <c:pt idx="219">
                  <c:v>239403.69230769231</c:v>
                </c:pt>
                <c:pt idx="220">
                  <c:v>237758.30769230769</c:v>
                </c:pt>
                <c:pt idx="221">
                  <c:v>240373.92307692306</c:v>
                </c:pt>
                <c:pt idx="222">
                  <c:v>243675</c:v>
                </c:pt>
                <c:pt idx="223">
                  <c:v>237268.07692307694</c:v>
                </c:pt>
                <c:pt idx="224">
                  <c:v>236835.69230769231</c:v>
                </c:pt>
                <c:pt idx="225">
                  <c:v>237358.61538461538</c:v>
                </c:pt>
                <c:pt idx="226">
                  <c:v>234676.15384615384</c:v>
                </c:pt>
                <c:pt idx="227">
                  <c:v>234069.23076923078</c:v>
                </c:pt>
                <c:pt idx="228">
                  <c:v>227639.92307692306</c:v>
                </c:pt>
                <c:pt idx="229">
                  <c:v>225585.69230769231</c:v>
                </c:pt>
                <c:pt idx="230">
                  <c:v>222806.46153846153</c:v>
                </c:pt>
                <c:pt idx="231">
                  <c:v>223356.46153846153</c:v>
                </c:pt>
              </c:numCache>
            </c:numRef>
          </c:val>
        </c:ser>
        <c:ser>
          <c:idx val="18"/>
          <c:order val="18"/>
          <c:tx>
            <c:strRef>
              <c:f>'Dwelling-Houses'!$Y$3</c:f>
              <c:strCache>
                <c:ptCount val="1"/>
                <c:pt idx="0">
                  <c:v>17 Lag</c:v>
                </c:pt>
              </c:strCache>
            </c:strRef>
          </c:tx>
          <c:marker>
            <c:symbol val="none"/>
          </c:marker>
          <c:cat>
            <c:numRef>
              <c:f>'Dwelling-Houses'!$A$16:$A$263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'Dwelling-Houses'!$Y$16:$Y$263</c:f>
              <c:numCache>
                <c:formatCode>#,##0</c:formatCode>
                <c:ptCount val="248"/>
                <c:pt idx="0">
                  <c:v>226525.38461538462</c:v>
                </c:pt>
                <c:pt idx="1">
                  <c:v>226325.38461538462</c:v>
                </c:pt>
                <c:pt idx="2">
                  <c:v>233482.30769230769</c:v>
                </c:pt>
                <c:pt idx="3">
                  <c:v>233743.92307692306</c:v>
                </c:pt>
                <c:pt idx="4">
                  <c:v>232525.53846153847</c:v>
                </c:pt>
                <c:pt idx="5">
                  <c:v>232168.38461538462</c:v>
                </c:pt>
                <c:pt idx="6">
                  <c:v>230729.38461538462</c:v>
                </c:pt>
                <c:pt idx="7">
                  <c:v>228182.07692307694</c:v>
                </c:pt>
                <c:pt idx="8">
                  <c:v>231310</c:v>
                </c:pt>
                <c:pt idx="9">
                  <c:v>230200.69230769231</c:v>
                </c:pt>
                <c:pt idx="10">
                  <c:v>232057.53846153847</c:v>
                </c:pt>
                <c:pt idx="11">
                  <c:v>235092.30769230769</c:v>
                </c:pt>
                <c:pt idx="12">
                  <c:v>231648.23076923078</c:v>
                </c:pt>
                <c:pt idx="13">
                  <c:v>230993.23076923078</c:v>
                </c:pt>
                <c:pt idx="14">
                  <c:v>232886.92307692306</c:v>
                </c:pt>
                <c:pt idx="15">
                  <c:v>232047.46153846153</c:v>
                </c:pt>
                <c:pt idx="16">
                  <c:v>237163.76923076922</c:v>
                </c:pt>
                <c:pt idx="17">
                  <c:v>241406.92307692306</c:v>
                </c:pt>
                <c:pt idx="18">
                  <c:v>240130.53846153847</c:v>
                </c:pt>
                <c:pt idx="19">
                  <c:v>238512.61538461538</c:v>
                </c:pt>
                <c:pt idx="20">
                  <c:v>237950.15384615384</c:v>
                </c:pt>
                <c:pt idx="21">
                  <c:v>232612.84615384616</c:v>
                </c:pt>
                <c:pt idx="22">
                  <c:v>229209.76923076922</c:v>
                </c:pt>
                <c:pt idx="23">
                  <c:v>224473.61538461538</c:v>
                </c:pt>
                <c:pt idx="24">
                  <c:v>220858.46153846153</c:v>
                </c:pt>
                <c:pt idx="25">
                  <c:v>220981.53846153847</c:v>
                </c:pt>
                <c:pt idx="26">
                  <c:v>215293.15384615384</c:v>
                </c:pt>
                <c:pt idx="27">
                  <c:v>210873.92307692306</c:v>
                </c:pt>
                <c:pt idx="28">
                  <c:v>208337.61538461538</c:v>
                </c:pt>
                <c:pt idx="29">
                  <c:v>203243.84615384616</c:v>
                </c:pt>
                <c:pt idx="30">
                  <c:v>197029.07692307694</c:v>
                </c:pt>
                <c:pt idx="31">
                  <c:v>193567.30769230769</c:v>
                </c:pt>
                <c:pt idx="32">
                  <c:v>193372.69230769231</c:v>
                </c:pt>
                <c:pt idx="33">
                  <c:v>195882</c:v>
                </c:pt>
                <c:pt idx="34">
                  <c:v>197713.46153846153</c:v>
                </c:pt>
                <c:pt idx="35">
                  <c:v>199013.38461538462</c:v>
                </c:pt>
                <c:pt idx="36">
                  <c:v>201039.69230769231</c:v>
                </c:pt>
                <c:pt idx="37">
                  <c:v>204858.69230769231</c:v>
                </c:pt>
                <c:pt idx="38">
                  <c:v>205091.15384615384</c:v>
                </c:pt>
                <c:pt idx="39">
                  <c:v>208512.15384615384</c:v>
                </c:pt>
                <c:pt idx="40">
                  <c:v>210969</c:v>
                </c:pt>
                <c:pt idx="41">
                  <c:v>212371.23076923078</c:v>
                </c:pt>
                <c:pt idx="42">
                  <c:v>204894.46153846153</c:v>
                </c:pt>
                <c:pt idx="43">
                  <c:v>203622.92307692306</c:v>
                </c:pt>
                <c:pt idx="44">
                  <c:v>206042.23076923078</c:v>
                </c:pt>
                <c:pt idx="45">
                  <c:v>205040.15384615384</c:v>
                </c:pt>
                <c:pt idx="46">
                  <c:v>198921.30769230769</c:v>
                </c:pt>
                <c:pt idx="47">
                  <c:v>196467.38461538462</c:v>
                </c:pt>
                <c:pt idx="48">
                  <c:v>194697.76923076922</c:v>
                </c:pt>
                <c:pt idx="49">
                  <c:v>192164.92307692306</c:v>
                </c:pt>
                <c:pt idx="50">
                  <c:v>189158.53846153847</c:v>
                </c:pt>
                <c:pt idx="51">
                  <c:v>186049.07692307694</c:v>
                </c:pt>
                <c:pt idx="52">
                  <c:v>183589.07692307694</c:v>
                </c:pt>
                <c:pt idx="53">
                  <c:v>179852.23076923078</c:v>
                </c:pt>
                <c:pt idx="54">
                  <c:v>171834.69230769231</c:v>
                </c:pt>
                <c:pt idx="55">
                  <c:v>171512.76923076922</c:v>
                </c:pt>
                <c:pt idx="56">
                  <c:v>170422.92307692306</c:v>
                </c:pt>
                <c:pt idx="57">
                  <c:v>169188.46153846153</c:v>
                </c:pt>
                <c:pt idx="58">
                  <c:v>164616.69230769231</c:v>
                </c:pt>
                <c:pt idx="59">
                  <c:v>167452.15384615384</c:v>
                </c:pt>
                <c:pt idx="60">
                  <c:v>168442.15384615384</c:v>
                </c:pt>
                <c:pt idx="61">
                  <c:v>168288.61538461538</c:v>
                </c:pt>
                <c:pt idx="62">
                  <c:v>168650.84615384616</c:v>
                </c:pt>
                <c:pt idx="63">
                  <c:v>169926.69230769231</c:v>
                </c:pt>
                <c:pt idx="64">
                  <c:v>171429.15384615384</c:v>
                </c:pt>
                <c:pt idx="65">
                  <c:v>176291.15384615384</c:v>
                </c:pt>
                <c:pt idx="66">
                  <c:v>173462.46153846153</c:v>
                </c:pt>
                <c:pt idx="67">
                  <c:v>174804.92307692306</c:v>
                </c:pt>
                <c:pt idx="68">
                  <c:v>178969.07692307694</c:v>
                </c:pt>
                <c:pt idx="69">
                  <c:v>183014.30769230769</c:v>
                </c:pt>
                <c:pt idx="70">
                  <c:v>182402.92307692306</c:v>
                </c:pt>
                <c:pt idx="71">
                  <c:v>189462.38461538462</c:v>
                </c:pt>
                <c:pt idx="72">
                  <c:v>191967.92307692306</c:v>
                </c:pt>
                <c:pt idx="73">
                  <c:v>192884.53846153847</c:v>
                </c:pt>
                <c:pt idx="74">
                  <c:v>192177.92307692306</c:v>
                </c:pt>
                <c:pt idx="75">
                  <c:v>192212</c:v>
                </c:pt>
                <c:pt idx="76">
                  <c:v>195699.30769230769</c:v>
                </c:pt>
                <c:pt idx="77">
                  <c:v>199772.15384615384</c:v>
                </c:pt>
                <c:pt idx="78">
                  <c:v>196755.30769230769</c:v>
                </c:pt>
                <c:pt idx="79">
                  <c:v>200147.38461538462</c:v>
                </c:pt>
                <c:pt idx="80">
                  <c:v>201558</c:v>
                </c:pt>
                <c:pt idx="81">
                  <c:v>204057.76923076922</c:v>
                </c:pt>
                <c:pt idx="82">
                  <c:v>207490.07692307694</c:v>
                </c:pt>
                <c:pt idx="83">
                  <c:v>214772.30769230769</c:v>
                </c:pt>
                <c:pt idx="84">
                  <c:v>216695.61538461538</c:v>
                </c:pt>
                <c:pt idx="85">
                  <c:v>220419.46153846153</c:v>
                </c:pt>
                <c:pt idx="86">
                  <c:v>225310.15384615384</c:v>
                </c:pt>
                <c:pt idx="87">
                  <c:v>232847.84615384616</c:v>
                </c:pt>
                <c:pt idx="88">
                  <c:v>245112.30769230769</c:v>
                </c:pt>
                <c:pt idx="89">
                  <c:v>249198.07692307694</c:v>
                </c:pt>
                <c:pt idx="90">
                  <c:v>251915.61538461538</c:v>
                </c:pt>
                <c:pt idx="91">
                  <c:v>253649.53846153847</c:v>
                </c:pt>
                <c:pt idx="92">
                  <c:v>256031.53846153847</c:v>
                </c:pt>
                <c:pt idx="93">
                  <c:v>264454.84615384613</c:v>
                </c:pt>
                <c:pt idx="94">
                  <c:v>266488.92307692306</c:v>
                </c:pt>
                <c:pt idx="95">
                  <c:v>268183.69230769231</c:v>
                </c:pt>
                <c:pt idx="96">
                  <c:v>269252.38461538462</c:v>
                </c:pt>
                <c:pt idx="97">
                  <c:v>277112.30769230769</c:v>
                </c:pt>
                <c:pt idx="98">
                  <c:v>280567.15384615387</c:v>
                </c:pt>
                <c:pt idx="99">
                  <c:v>282750.07692307694</c:v>
                </c:pt>
                <c:pt idx="100">
                  <c:v>285358</c:v>
                </c:pt>
                <c:pt idx="101">
                  <c:v>281966.38461538462</c:v>
                </c:pt>
                <c:pt idx="102">
                  <c:v>278562.46153846156</c:v>
                </c:pt>
                <c:pt idx="103">
                  <c:v>274115.61538461538</c:v>
                </c:pt>
                <c:pt idx="104">
                  <c:v>276884.53846153844</c:v>
                </c:pt>
                <c:pt idx="105">
                  <c:v>280681.84615384613</c:v>
                </c:pt>
                <c:pt idx="106">
                  <c:v>278488.69230769231</c:v>
                </c:pt>
                <c:pt idx="107">
                  <c:v>283482.76923076925</c:v>
                </c:pt>
                <c:pt idx="108">
                  <c:v>286510.15384615387</c:v>
                </c:pt>
                <c:pt idx="109">
                  <c:v>295802.53846153844</c:v>
                </c:pt>
                <c:pt idx="110">
                  <c:v>294836.46153846156</c:v>
                </c:pt>
                <c:pt idx="111">
                  <c:v>299667.53846153844</c:v>
                </c:pt>
                <c:pt idx="112">
                  <c:v>309151.92307692306</c:v>
                </c:pt>
                <c:pt idx="113">
                  <c:v>320666.46153846156</c:v>
                </c:pt>
                <c:pt idx="114">
                  <c:v>323761.69230769231</c:v>
                </c:pt>
                <c:pt idx="115">
                  <c:v>323235</c:v>
                </c:pt>
                <c:pt idx="116">
                  <c:v>330764.38461538462</c:v>
                </c:pt>
                <c:pt idx="117">
                  <c:v>338579.30769230769</c:v>
                </c:pt>
                <c:pt idx="118">
                  <c:v>344466.46153846156</c:v>
                </c:pt>
                <c:pt idx="119">
                  <c:v>358201.15384615387</c:v>
                </c:pt>
                <c:pt idx="120">
                  <c:v>362977</c:v>
                </c:pt>
                <c:pt idx="121">
                  <c:v>367244.61538461538</c:v>
                </c:pt>
                <c:pt idx="122">
                  <c:v>374973.69230769231</c:v>
                </c:pt>
                <c:pt idx="123">
                  <c:v>385577</c:v>
                </c:pt>
                <c:pt idx="124">
                  <c:v>393254.84615384613</c:v>
                </c:pt>
                <c:pt idx="125">
                  <c:v>403480.30769230769</c:v>
                </c:pt>
                <c:pt idx="126">
                  <c:v>404344.46153846156</c:v>
                </c:pt>
                <c:pt idx="127">
                  <c:v>396839.30769230769</c:v>
                </c:pt>
                <c:pt idx="128">
                  <c:v>403909.23076923075</c:v>
                </c:pt>
                <c:pt idx="129">
                  <c:v>411907.07692307694</c:v>
                </c:pt>
                <c:pt idx="130">
                  <c:v>410936.07692307694</c:v>
                </c:pt>
                <c:pt idx="131">
                  <c:v>415311.07692307694</c:v>
                </c:pt>
                <c:pt idx="132">
                  <c:v>415505.46153846156</c:v>
                </c:pt>
                <c:pt idx="133">
                  <c:v>420971.46153846156</c:v>
                </c:pt>
                <c:pt idx="134">
                  <c:v>426122.61538461538</c:v>
                </c:pt>
                <c:pt idx="135">
                  <c:v>423048.38461538462</c:v>
                </c:pt>
                <c:pt idx="136">
                  <c:v>421863.38461538462</c:v>
                </c:pt>
                <c:pt idx="137">
                  <c:v>422072</c:v>
                </c:pt>
                <c:pt idx="138">
                  <c:v>415625.30769230769</c:v>
                </c:pt>
                <c:pt idx="139">
                  <c:v>403795.15384615387</c:v>
                </c:pt>
                <c:pt idx="140">
                  <c:v>414517.07692307694</c:v>
                </c:pt>
                <c:pt idx="141">
                  <c:v>417589</c:v>
                </c:pt>
                <c:pt idx="142">
                  <c:v>416259.76923076925</c:v>
                </c:pt>
                <c:pt idx="143">
                  <c:v>426622.76923076925</c:v>
                </c:pt>
                <c:pt idx="144">
                  <c:v>424499.92307692306</c:v>
                </c:pt>
                <c:pt idx="145">
                  <c:v>425112.30769230769</c:v>
                </c:pt>
                <c:pt idx="146">
                  <c:v>429312.84615384613</c:v>
                </c:pt>
                <c:pt idx="147">
                  <c:v>425282.07692307694</c:v>
                </c:pt>
                <c:pt idx="148">
                  <c:v>424750.07692307694</c:v>
                </c:pt>
                <c:pt idx="149">
                  <c:v>425094.38461538462</c:v>
                </c:pt>
                <c:pt idx="150">
                  <c:v>422393.15384615387</c:v>
                </c:pt>
                <c:pt idx="151">
                  <c:v>410236.84615384613</c:v>
                </c:pt>
                <c:pt idx="152">
                  <c:v>415770.92307692306</c:v>
                </c:pt>
                <c:pt idx="153">
                  <c:v>418818</c:v>
                </c:pt>
                <c:pt idx="154">
                  <c:v>419125.23076923075</c:v>
                </c:pt>
                <c:pt idx="155">
                  <c:v>413961</c:v>
                </c:pt>
                <c:pt idx="156">
                  <c:v>404328.84615384613</c:v>
                </c:pt>
                <c:pt idx="157">
                  <c:v>407866.07692307694</c:v>
                </c:pt>
                <c:pt idx="158">
                  <c:v>404441.38461538462</c:v>
                </c:pt>
                <c:pt idx="159">
                  <c:v>400567.53846153844</c:v>
                </c:pt>
                <c:pt idx="160">
                  <c:v>402439.61538461538</c:v>
                </c:pt>
                <c:pt idx="161">
                  <c:v>403563.61538461538</c:v>
                </c:pt>
                <c:pt idx="162">
                  <c:v>399071.76923076925</c:v>
                </c:pt>
                <c:pt idx="163">
                  <c:v>387935.92307692306</c:v>
                </c:pt>
                <c:pt idx="164">
                  <c:v>392170.76923076925</c:v>
                </c:pt>
                <c:pt idx="165">
                  <c:v>388146.61538461538</c:v>
                </c:pt>
                <c:pt idx="166">
                  <c:v>374895.46153846156</c:v>
                </c:pt>
                <c:pt idx="167">
                  <c:v>367769.07692307694</c:v>
                </c:pt>
                <c:pt idx="168">
                  <c:v>365250.23076923075</c:v>
                </c:pt>
                <c:pt idx="169">
                  <c:v>362848.38461538462</c:v>
                </c:pt>
                <c:pt idx="170">
                  <c:v>353044.23076923075</c:v>
                </c:pt>
                <c:pt idx="171">
                  <c:v>344866.38461538462</c:v>
                </c:pt>
                <c:pt idx="172">
                  <c:v>334944.38461538462</c:v>
                </c:pt>
                <c:pt idx="173">
                  <c:v>328421.92307692306</c:v>
                </c:pt>
                <c:pt idx="174">
                  <c:v>313315.15384615387</c:v>
                </c:pt>
                <c:pt idx="175">
                  <c:v>296880.23076923075</c:v>
                </c:pt>
                <c:pt idx="176">
                  <c:v>293188.61538461538</c:v>
                </c:pt>
                <c:pt idx="177">
                  <c:v>281385.30769230769</c:v>
                </c:pt>
                <c:pt idx="178">
                  <c:v>270800.15384615387</c:v>
                </c:pt>
                <c:pt idx="179">
                  <c:v>271302.15384615387</c:v>
                </c:pt>
                <c:pt idx="180">
                  <c:v>265132.69230769231</c:v>
                </c:pt>
                <c:pt idx="181">
                  <c:v>262324.07692307694</c:v>
                </c:pt>
                <c:pt idx="182">
                  <c:v>258067.38461538462</c:v>
                </c:pt>
                <c:pt idx="183">
                  <c:v>250996.76923076922</c:v>
                </c:pt>
                <c:pt idx="184">
                  <c:v>246931.07692307694</c:v>
                </c:pt>
                <c:pt idx="185">
                  <c:v>242017.92307692306</c:v>
                </c:pt>
                <c:pt idx="186">
                  <c:v>234726.61538461538</c:v>
                </c:pt>
                <c:pt idx="187">
                  <c:v>226120.30769230769</c:v>
                </c:pt>
                <c:pt idx="188">
                  <c:v>226893.92307692306</c:v>
                </c:pt>
                <c:pt idx="189">
                  <c:v>229232.46153846153</c:v>
                </c:pt>
                <c:pt idx="190">
                  <c:v>228778.92307692306</c:v>
                </c:pt>
                <c:pt idx="191">
                  <c:v>230655.07692307694</c:v>
                </c:pt>
                <c:pt idx="192">
                  <c:v>230195.23076923078</c:v>
                </c:pt>
                <c:pt idx="193">
                  <c:v>231839.92307692306</c:v>
                </c:pt>
                <c:pt idx="194">
                  <c:v>228967.07692307694</c:v>
                </c:pt>
                <c:pt idx="195">
                  <c:v>230013.07692307694</c:v>
                </c:pt>
                <c:pt idx="196">
                  <c:v>231598.76923076922</c:v>
                </c:pt>
                <c:pt idx="197">
                  <c:v>232445.23076923078</c:v>
                </c:pt>
                <c:pt idx="198">
                  <c:v>231224</c:v>
                </c:pt>
                <c:pt idx="199">
                  <c:v>227265.92307692306</c:v>
                </c:pt>
                <c:pt idx="200">
                  <c:v>233419.84615384616</c:v>
                </c:pt>
                <c:pt idx="201">
                  <c:v>237363.76923076922</c:v>
                </c:pt>
                <c:pt idx="202">
                  <c:v>232320.84615384616</c:v>
                </c:pt>
                <c:pt idx="203">
                  <c:v>236218.53846153847</c:v>
                </c:pt>
                <c:pt idx="204">
                  <c:v>236458.76923076922</c:v>
                </c:pt>
                <c:pt idx="205">
                  <c:v>237954</c:v>
                </c:pt>
                <c:pt idx="206">
                  <c:v>237540.76923076922</c:v>
                </c:pt>
                <c:pt idx="207">
                  <c:v>236505.30769230769</c:v>
                </c:pt>
                <c:pt idx="208">
                  <c:v>232493.15384615384</c:v>
                </c:pt>
                <c:pt idx="209">
                  <c:v>236783.38461538462</c:v>
                </c:pt>
                <c:pt idx="210">
                  <c:v>234471.38461538462</c:v>
                </c:pt>
                <c:pt idx="211">
                  <c:v>231454.69230769231</c:v>
                </c:pt>
                <c:pt idx="212">
                  <c:v>234009.76923076922</c:v>
                </c:pt>
                <c:pt idx="213">
                  <c:v>231007.38461538462</c:v>
                </c:pt>
                <c:pt idx="214">
                  <c:v>232647.61538461538</c:v>
                </c:pt>
                <c:pt idx="215">
                  <c:v>234987.69230769231</c:v>
                </c:pt>
                <c:pt idx="216">
                  <c:v>237850.23076923078</c:v>
                </c:pt>
                <c:pt idx="217">
                  <c:v>240157.15384615384</c:v>
                </c:pt>
                <c:pt idx="218">
                  <c:v>239403.69230769231</c:v>
                </c:pt>
                <c:pt idx="219">
                  <c:v>237758.30769230769</c:v>
                </c:pt>
                <c:pt idx="220">
                  <c:v>240373.92307692306</c:v>
                </c:pt>
                <c:pt idx="221">
                  <c:v>243675</c:v>
                </c:pt>
                <c:pt idx="222">
                  <c:v>237268.07692307694</c:v>
                </c:pt>
                <c:pt idx="223">
                  <c:v>236835.69230769231</c:v>
                </c:pt>
                <c:pt idx="224">
                  <c:v>237358.61538461538</c:v>
                </c:pt>
                <c:pt idx="225">
                  <c:v>234676.15384615384</c:v>
                </c:pt>
                <c:pt idx="226">
                  <c:v>234069.23076923078</c:v>
                </c:pt>
                <c:pt idx="227">
                  <c:v>227639.92307692306</c:v>
                </c:pt>
                <c:pt idx="228">
                  <c:v>225585.69230769231</c:v>
                </c:pt>
                <c:pt idx="229">
                  <c:v>222806.46153846153</c:v>
                </c:pt>
                <c:pt idx="230">
                  <c:v>223356.46153846153</c:v>
                </c:pt>
              </c:numCache>
            </c:numRef>
          </c:val>
        </c:ser>
        <c:ser>
          <c:idx val="19"/>
          <c:order val="19"/>
          <c:tx>
            <c:strRef>
              <c:f>'Dwelling-Houses'!$Z$3</c:f>
              <c:strCache>
                <c:ptCount val="1"/>
                <c:pt idx="0">
                  <c:v>18 Lag</c:v>
                </c:pt>
              </c:strCache>
            </c:strRef>
          </c:tx>
          <c:marker>
            <c:symbol val="none"/>
          </c:marker>
          <c:cat>
            <c:numRef>
              <c:f>'Dwelling-Houses'!$A$16:$A$263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'Dwelling-Houses'!$Z$16:$Z$263</c:f>
              <c:numCache>
                <c:formatCode>#,##0</c:formatCode>
                <c:ptCount val="248"/>
                <c:pt idx="0">
                  <c:v>226325.38461538462</c:v>
                </c:pt>
                <c:pt idx="1">
                  <c:v>233482.30769230769</c:v>
                </c:pt>
                <c:pt idx="2">
                  <c:v>233743.92307692306</c:v>
                </c:pt>
                <c:pt idx="3">
                  <c:v>232525.53846153847</c:v>
                </c:pt>
                <c:pt idx="4">
                  <c:v>232168.38461538462</c:v>
                </c:pt>
                <c:pt idx="5">
                  <c:v>230729.38461538462</c:v>
                </c:pt>
                <c:pt idx="6">
                  <c:v>228182.07692307694</c:v>
                </c:pt>
                <c:pt idx="7">
                  <c:v>231310</c:v>
                </c:pt>
                <c:pt idx="8">
                  <c:v>230200.69230769231</c:v>
                </c:pt>
                <c:pt idx="9">
                  <c:v>232057.53846153847</c:v>
                </c:pt>
                <c:pt idx="10">
                  <c:v>235092.30769230769</c:v>
                </c:pt>
                <c:pt idx="11">
                  <c:v>231648.23076923078</c:v>
                </c:pt>
                <c:pt idx="12">
                  <c:v>230993.23076923078</c:v>
                </c:pt>
                <c:pt idx="13">
                  <c:v>232886.92307692306</c:v>
                </c:pt>
                <c:pt idx="14">
                  <c:v>232047.46153846153</c:v>
                </c:pt>
                <c:pt idx="15">
                  <c:v>237163.76923076922</c:v>
                </c:pt>
                <c:pt idx="16">
                  <c:v>241406.92307692306</c:v>
                </c:pt>
                <c:pt idx="17">
                  <c:v>240130.53846153847</c:v>
                </c:pt>
                <c:pt idx="18">
                  <c:v>238512.61538461538</c:v>
                </c:pt>
                <c:pt idx="19">
                  <c:v>237950.15384615384</c:v>
                </c:pt>
                <c:pt idx="20">
                  <c:v>232612.84615384616</c:v>
                </c:pt>
                <c:pt idx="21">
                  <c:v>229209.76923076922</c:v>
                </c:pt>
                <c:pt idx="22">
                  <c:v>224473.61538461538</c:v>
                </c:pt>
                <c:pt idx="23">
                  <c:v>220858.46153846153</c:v>
                </c:pt>
                <c:pt idx="24">
                  <c:v>220981.53846153847</c:v>
                </c:pt>
                <c:pt idx="25">
                  <c:v>215293.15384615384</c:v>
                </c:pt>
                <c:pt idx="26">
                  <c:v>210873.92307692306</c:v>
                </c:pt>
                <c:pt idx="27">
                  <c:v>208337.61538461538</c:v>
                </c:pt>
                <c:pt idx="28">
                  <c:v>203243.84615384616</c:v>
                </c:pt>
                <c:pt idx="29">
                  <c:v>197029.07692307694</c:v>
                </c:pt>
                <c:pt idx="30">
                  <c:v>193567.30769230769</c:v>
                </c:pt>
                <c:pt idx="31">
                  <c:v>193372.69230769231</c:v>
                </c:pt>
                <c:pt idx="32">
                  <c:v>195882</c:v>
                </c:pt>
                <c:pt idx="33">
                  <c:v>197713.46153846153</c:v>
                </c:pt>
                <c:pt idx="34">
                  <c:v>199013.38461538462</c:v>
                </c:pt>
                <c:pt idx="35">
                  <c:v>201039.69230769231</c:v>
                </c:pt>
                <c:pt idx="36">
                  <c:v>204858.69230769231</c:v>
                </c:pt>
                <c:pt idx="37">
                  <c:v>205091.15384615384</c:v>
                </c:pt>
                <c:pt idx="38">
                  <c:v>208512.15384615384</c:v>
                </c:pt>
                <c:pt idx="39">
                  <c:v>210969</c:v>
                </c:pt>
                <c:pt idx="40">
                  <c:v>212371.23076923078</c:v>
                </c:pt>
                <c:pt idx="41">
                  <c:v>204894.46153846153</c:v>
                </c:pt>
                <c:pt idx="42">
                  <c:v>203622.92307692306</c:v>
                </c:pt>
                <c:pt idx="43">
                  <c:v>206042.23076923078</c:v>
                </c:pt>
                <c:pt idx="44">
                  <c:v>205040.15384615384</c:v>
                </c:pt>
                <c:pt idx="45">
                  <c:v>198921.30769230769</c:v>
                </c:pt>
                <c:pt idx="46">
                  <c:v>196467.38461538462</c:v>
                </c:pt>
                <c:pt idx="47">
                  <c:v>194697.76923076922</c:v>
                </c:pt>
                <c:pt idx="48">
                  <c:v>192164.92307692306</c:v>
                </c:pt>
                <c:pt idx="49">
                  <c:v>189158.53846153847</c:v>
                </c:pt>
                <c:pt idx="50">
                  <c:v>186049.07692307694</c:v>
                </c:pt>
                <c:pt idx="51">
                  <c:v>183589.07692307694</c:v>
                </c:pt>
                <c:pt idx="52">
                  <c:v>179852.23076923078</c:v>
                </c:pt>
                <c:pt idx="53">
                  <c:v>171834.69230769231</c:v>
                </c:pt>
                <c:pt idx="54">
                  <c:v>171512.76923076922</c:v>
                </c:pt>
                <c:pt idx="55">
                  <c:v>170422.92307692306</c:v>
                </c:pt>
                <c:pt idx="56">
                  <c:v>169188.46153846153</c:v>
                </c:pt>
                <c:pt idx="57">
                  <c:v>164616.69230769231</c:v>
                </c:pt>
                <c:pt idx="58">
                  <c:v>167452.15384615384</c:v>
                </c:pt>
                <c:pt idx="59">
                  <c:v>168442.15384615384</c:v>
                </c:pt>
                <c:pt idx="60">
                  <c:v>168288.61538461538</c:v>
                </c:pt>
                <c:pt idx="61">
                  <c:v>168650.84615384616</c:v>
                </c:pt>
                <c:pt idx="62">
                  <c:v>169926.69230769231</c:v>
                </c:pt>
                <c:pt idx="63">
                  <c:v>171429.15384615384</c:v>
                </c:pt>
                <c:pt idx="64">
                  <c:v>176291.15384615384</c:v>
                </c:pt>
                <c:pt idx="65">
                  <c:v>173462.46153846153</c:v>
                </c:pt>
                <c:pt idx="66">
                  <c:v>174804.92307692306</c:v>
                </c:pt>
                <c:pt idx="67">
                  <c:v>178969.07692307694</c:v>
                </c:pt>
                <c:pt idx="68">
                  <c:v>183014.30769230769</c:v>
                </c:pt>
                <c:pt idx="69">
                  <c:v>182402.92307692306</c:v>
                </c:pt>
                <c:pt idx="70">
                  <c:v>189462.38461538462</c:v>
                </c:pt>
                <c:pt idx="71">
                  <c:v>191967.92307692306</c:v>
                </c:pt>
                <c:pt idx="72">
                  <c:v>192884.53846153847</c:v>
                </c:pt>
                <c:pt idx="73">
                  <c:v>192177.92307692306</c:v>
                </c:pt>
                <c:pt idx="74">
                  <c:v>192212</c:v>
                </c:pt>
                <c:pt idx="75">
                  <c:v>195699.30769230769</c:v>
                </c:pt>
                <c:pt idx="76">
                  <c:v>199772.15384615384</c:v>
                </c:pt>
                <c:pt idx="77">
                  <c:v>196755.30769230769</c:v>
                </c:pt>
                <c:pt idx="78">
                  <c:v>200147.38461538462</c:v>
                </c:pt>
                <c:pt idx="79">
                  <c:v>201558</c:v>
                </c:pt>
                <c:pt idx="80">
                  <c:v>204057.76923076922</c:v>
                </c:pt>
                <c:pt idx="81">
                  <c:v>207490.07692307694</c:v>
                </c:pt>
                <c:pt idx="82">
                  <c:v>214772.30769230769</c:v>
                </c:pt>
                <c:pt idx="83">
                  <c:v>216695.61538461538</c:v>
                </c:pt>
                <c:pt idx="84">
                  <c:v>220419.46153846153</c:v>
                </c:pt>
                <c:pt idx="85">
                  <c:v>225310.15384615384</c:v>
                </c:pt>
                <c:pt idx="86">
                  <c:v>232847.84615384616</c:v>
                </c:pt>
                <c:pt idx="87">
                  <c:v>245112.30769230769</c:v>
                </c:pt>
                <c:pt idx="88">
                  <c:v>249198.07692307694</c:v>
                </c:pt>
                <c:pt idx="89">
                  <c:v>251915.61538461538</c:v>
                </c:pt>
                <c:pt idx="90">
                  <c:v>253649.53846153847</c:v>
                </c:pt>
                <c:pt idx="91">
                  <c:v>256031.53846153847</c:v>
                </c:pt>
                <c:pt idx="92">
                  <c:v>264454.84615384613</c:v>
                </c:pt>
                <c:pt idx="93">
                  <c:v>266488.92307692306</c:v>
                </c:pt>
                <c:pt idx="94">
                  <c:v>268183.69230769231</c:v>
                </c:pt>
                <c:pt idx="95">
                  <c:v>269252.38461538462</c:v>
                </c:pt>
                <c:pt idx="96">
                  <c:v>277112.30769230769</c:v>
                </c:pt>
                <c:pt idx="97">
                  <c:v>280567.15384615387</c:v>
                </c:pt>
                <c:pt idx="98">
                  <c:v>282750.07692307694</c:v>
                </c:pt>
                <c:pt idx="99">
                  <c:v>285358</c:v>
                </c:pt>
                <c:pt idx="100">
                  <c:v>281966.38461538462</c:v>
                </c:pt>
                <c:pt idx="101">
                  <c:v>278562.46153846156</c:v>
                </c:pt>
                <c:pt idx="102">
                  <c:v>274115.61538461538</c:v>
                </c:pt>
                <c:pt idx="103">
                  <c:v>276884.53846153844</c:v>
                </c:pt>
                <c:pt idx="104">
                  <c:v>280681.84615384613</c:v>
                </c:pt>
                <c:pt idx="105">
                  <c:v>278488.69230769231</c:v>
                </c:pt>
                <c:pt idx="106">
                  <c:v>283482.76923076925</c:v>
                </c:pt>
                <c:pt idx="107">
                  <c:v>286510.15384615387</c:v>
                </c:pt>
                <c:pt idx="108">
                  <c:v>295802.53846153844</c:v>
                </c:pt>
                <c:pt idx="109">
                  <c:v>294836.46153846156</c:v>
                </c:pt>
                <c:pt idx="110">
                  <c:v>299667.53846153844</c:v>
                </c:pt>
                <c:pt idx="111">
                  <c:v>309151.92307692306</c:v>
                </c:pt>
                <c:pt idx="112">
                  <c:v>320666.46153846156</c:v>
                </c:pt>
                <c:pt idx="113">
                  <c:v>323761.69230769231</c:v>
                </c:pt>
                <c:pt idx="114">
                  <c:v>323235</c:v>
                </c:pt>
                <c:pt idx="115">
                  <c:v>330764.38461538462</c:v>
                </c:pt>
                <c:pt idx="116">
                  <c:v>338579.30769230769</c:v>
                </c:pt>
                <c:pt idx="117">
                  <c:v>344466.46153846156</c:v>
                </c:pt>
                <c:pt idx="118">
                  <c:v>358201.15384615387</c:v>
                </c:pt>
                <c:pt idx="119">
                  <c:v>362977</c:v>
                </c:pt>
                <c:pt idx="120">
                  <c:v>367244.61538461538</c:v>
                </c:pt>
                <c:pt idx="121">
                  <c:v>374973.69230769231</c:v>
                </c:pt>
                <c:pt idx="122">
                  <c:v>385577</c:v>
                </c:pt>
                <c:pt idx="123">
                  <c:v>393254.84615384613</c:v>
                </c:pt>
                <c:pt idx="124">
                  <c:v>403480.30769230769</c:v>
                </c:pt>
                <c:pt idx="125">
                  <c:v>404344.46153846156</c:v>
                </c:pt>
                <c:pt idx="126">
                  <c:v>396839.30769230769</c:v>
                </c:pt>
                <c:pt idx="127">
                  <c:v>403909.23076923075</c:v>
                </c:pt>
                <c:pt idx="128">
                  <c:v>411907.07692307694</c:v>
                </c:pt>
                <c:pt idx="129">
                  <c:v>410936.07692307694</c:v>
                </c:pt>
                <c:pt idx="130">
                  <c:v>415311.07692307694</c:v>
                </c:pt>
                <c:pt idx="131">
                  <c:v>415505.46153846156</c:v>
                </c:pt>
                <c:pt idx="132">
                  <c:v>420971.46153846156</c:v>
                </c:pt>
                <c:pt idx="133">
                  <c:v>426122.61538461538</c:v>
                </c:pt>
                <c:pt idx="134">
                  <c:v>423048.38461538462</c:v>
                </c:pt>
                <c:pt idx="135">
                  <c:v>421863.38461538462</c:v>
                </c:pt>
                <c:pt idx="136">
                  <c:v>422072</c:v>
                </c:pt>
                <c:pt idx="137">
                  <c:v>415625.30769230769</c:v>
                </c:pt>
                <c:pt idx="138">
                  <c:v>403795.15384615387</c:v>
                </c:pt>
                <c:pt idx="139">
                  <c:v>414517.07692307694</c:v>
                </c:pt>
                <c:pt idx="140">
                  <c:v>417589</c:v>
                </c:pt>
                <c:pt idx="141">
                  <c:v>416259.76923076925</c:v>
                </c:pt>
                <c:pt idx="142">
                  <c:v>426622.76923076925</c:v>
                </c:pt>
                <c:pt idx="143">
                  <c:v>424499.92307692306</c:v>
                </c:pt>
                <c:pt idx="144">
                  <c:v>425112.30769230769</c:v>
                </c:pt>
                <c:pt idx="145">
                  <c:v>429312.84615384613</c:v>
                </c:pt>
                <c:pt idx="146">
                  <c:v>425282.07692307694</c:v>
                </c:pt>
                <c:pt idx="147">
                  <c:v>424750.07692307694</c:v>
                </c:pt>
                <c:pt idx="148">
                  <c:v>425094.38461538462</c:v>
                </c:pt>
                <c:pt idx="149">
                  <c:v>422393.15384615387</c:v>
                </c:pt>
                <c:pt idx="150">
                  <c:v>410236.84615384613</c:v>
                </c:pt>
                <c:pt idx="151">
                  <c:v>415770.92307692306</c:v>
                </c:pt>
                <c:pt idx="152">
                  <c:v>418818</c:v>
                </c:pt>
                <c:pt idx="153">
                  <c:v>419125.23076923075</c:v>
                </c:pt>
                <c:pt idx="154">
                  <c:v>413961</c:v>
                </c:pt>
                <c:pt idx="155">
                  <c:v>404328.84615384613</c:v>
                </c:pt>
                <c:pt idx="156">
                  <c:v>407866.07692307694</c:v>
                </c:pt>
                <c:pt idx="157">
                  <c:v>404441.38461538462</c:v>
                </c:pt>
                <c:pt idx="158">
                  <c:v>400567.53846153844</c:v>
                </c:pt>
                <c:pt idx="159">
                  <c:v>402439.61538461538</c:v>
                </c:pt>
                <c:pt idx="160">
                  <c:v>403563.61538461538</c:v>
                </c:pt>
                <c:pt idx="161">
                  <c:v>399071.76923076925</c:v>
                </c:pt>
                <c:pt idx="162">
                  <c:v>387935.92307692306</c:v>
                </c:pt>
                <c:pt idx="163">
                  <c:v>392170.76923076925</c:v>
                </c:pt>
                <c:pt idx="164">
                  <c:v>388146.61538461538</c:v>
                </c:pt>
                <c:pt idx="165">
                  <c:v>374895.46153846156</c:v>
                </c:pt>
                <c:pt idx="166">
                  <c:v>367769.07692307694</c:v>
                </c:pt>
                <c:pt idx="167">
                  <c:v>365250.23076923075</c:v>
                </c:pt>
                <c:pt idx="168">
                  <c:v>362848.38461538462</c:v>
                </c:pt>
                <c:pt idx="169">
                  <c:v>353044.23076923075</c:v>
                </c:pt>
                <c:pt idx="170">
                  <c:v>344866.38461538462</c:v>
                </c:pt>
                <c:pt idx="171">
                  <c:v>334944.38461538462</c:v>
                </c:pt>
                <c:pt idx="172">
                  <c:v>328421.92307692306</c:v>
                </c:pt>
                <c:pt idx="173">
                  <c:v>313315.15384615387</c:v>
                </c:pt>
                <c:pt idx="174">
                  <c:v>296880.23076923075</c:v>
                </c:pt>
                <c:pt idx="175">
                  <c:v>293188.61538461538</c:v>
                </c:pt>
                <c:pt idx="176">
                  <c:v>281385.30769230769</c:v>
                </c:pt>
                <c:pt idx="177">
                  <c:v>270800.15384615387</c:v>
                </c:pt>
                <c:pt idx="178">
                  <c:v>271302.15384615387</c:v>
                </c:pt>
                <c:pt idx="179">
                  <c:v>265132.69230769231</c:v>
                </c:pt>
                <c:pt idx="180">
                  <c:v>262324.07692307694</c:v>
                </c:pt>
                <c:pt idx="181">
                  <c:v>258067.38461538462</c:v>
                </c:pt>
                <c:pt idx="182">
                  <c:v>250996.76923076922</c:v>
                </c:pt>
                <c:pt idx="183">
                  <c:v>246931.07692307694</c:v>
                </c:pt>
                <c:pt idx="184">
                  <c:v>242017.92307692306</c:v>
                </c:pt>
                <c:pt idx="185">
                  <c:v>234726.61538461538</c:v>
                </c:pt>
                <c:pt idx="186">
                  <c:v>226120.30769230769</c:v>
                </c:pt>
                <c:pt idx="187">
                  <c:v>226893.92307692306</c:v>
                </c:pt>
                <c:pt idx="188">
                  <c:v>229232.46153846153</c:v>
                </c:pt>
                <c:pt idx="189">
                  <c:v>228778.92307692306</c:v>
                </c:pt>
                <c:pt idx="190">
                  <c:v>230655.07692307694</c:v>
                </c:pt>
                <c:pt idx="191">
                  <c:v>230195.23076923078</c:v>
                </c:pt>
                <c:pt idx="192">
                  <c:v>231839.92307692306</c:v>
                </c:pt>
                <c:pt idx="193">
                  <c:v>228967.07692307694</c:v>
                </c:pt>
                <c:pt idx="194">
                  <c:v>230013.07692307694</c:v>
                </c:pt>
                <c:pt idx="195">
                  <c:v>231598.76923076922</c:v>
                </c:pt>
                <c:pt idx="196">
                  <c:v>232445.23076923078</c:v>
                </c:pt>
                <c:pt idx="197">
                  <c:v>231224</c:v>
                </c:pt>
                <c:pt idx="198">
                  <c:v>227265.92307692306</c:v>
                </c:pt>
                <c:pt idx="199">
                  <c:v>233419.84615384616</c:v>
                </c:pt>
                <c:pt idx="200">
                  <c:v>237363.76923076922</c:v>
                </c:pt>
                <c:pt idx="201">
                  <c:v>232320.84615384616</c:v>
                </c:pt>
                <c:pt idx="202">
                  <c:v>236218.53846153847</c:v>
                </c:pt>
                <c:pt idx="203">
                  <c:v>236458.76923076922</c:v>
                </c:pt>
                <c:pt idx="204">
                  <c:v>237954</c:v>
                </c:pt>
                <c:pt idx="205">
                  <c:v>237540.76923076922</c:v>
                </c:pt>
                <c:pt idx="206">
                  <c:v>236505.30769230769</c:v>
                </c:pt>
                <c:pt idx="207">
                  <c:v>232493.15384615384</c:v>
                </c:pt>
                <c:pt idx="208">
                  <c:v>236783.38461538462</c:v>
                </c:pt>
                <c:pt idx="209">
                  <c:v>234471.38461538462</c:v>
                </c:pt>
                <c:pt idx="210">
                  <c:v>231454.69230769231</c:v>
                </c:pt>
                <c:pt idx="211">
                  <c:v>234009.76923076922</c:v>
                </c:pt>
                <c:pt idx="212">
                  <c:v>231007.38461538462</c:v>
                </c:pt>
                <c:pt idx="213">
                  <c:v>232647.61538461538</c:v>
                </c:pt>
                <c:pt idx="214">
                  <c:v>234987.69230769231</c:v>
                </c:pt>
                <c:pt idx="215">
                  <c:v>237850.23076923078</c:v>
                </c:pt>
                <c:pt idx="216">
                  <c:v>240157.15384615384</c:v>
                </c:pt>
                <c:pt idx="217">
                  <c:v>239403.69230769231</c:v>
                </c:pt>
                <c:pt idx="218">
                  <c:v>237758.30769230769</c:v>
                </c:pt>
                <c:pt idx="219">
                  <c:v>240373.92307692306</c:v>
                </c:pt>
                <c:pt idx="220">
                  <c:v>243675</c:v>
                </c:pt>
                <c:pt idx="221">
                  <c:v>237268.07692307694</c:v>
                </c:pt>
                <c:pt idx="222">
                  <c:v>236835.69230769231</c:v>
                </c:pt>
                <c:pt idx="223">
                  <c:v>237358.61538461538</c:v>
                </c:pt>
                <c:pt idx="224">
                  <c:v>234676.15384615384</c:v>
                </c:pt>
                <c:pt idx="225">
                  <c:v>234069.23076923078</c:v>
                </c:pt>
                <c:pt idx="226">
                  <c:v>227639.92307692306</c:v>
                </c:pt>
                <c:pt idx="227">
                  <c:v>225585.69230769231</c:v>
                </c:pt>
                <c:pt idx="228">
                  <c:v>222806.46153846153</c:v>
                </c:pt>
                <c:pt idx="229">
                  <c:v>223356.46153846153</c:v>
                </c:pt>
              </c:numCache>
            </c:numRef>
          </c:val>
        </c:ser>
        <c:ser>
          <c:idx val="20"/>
          <c:order val="20"/>
          <c:tx>
            <c:strRef>
              <c:f>'Dwelling-Houses'!$AA$3</c:f>
              <c:strCache>
                <c:ptCount val="1"/>
                <c:pt idx="0">
                  <c:v>19 Lag</c:v>
                </c:pt>
              </c:strCache>
            </c:strRef>
          </c:tx>
          <c:marker>
            <c:symbol val="none"/>
          </c:marker>
          <c:cat>
            <c:numRef>
              <c:f>'Dwelling-Houses'!$A$16:$A$263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'Dwelling-Houses'!$AA$16:$AA$263</c:f>
              <c:numCache>
                <c:formatCode>#,##0</c:formatCode>
                <c:ptCount val="248"/>
                <c:pt idx="0">
                  <c:v>233482.30769230769</c:v>
                </c:pt>
                <c:pt idx="1">
                  <c:v>233743.92307692306</c:v>
                </c:pt>
                <c:pt idx="2">
                  <c:v>232525.53846153847</c:v>
                </c:pt>
                <c:pt idx="3">
                  <c:v>232168.38461538462</c:v>
                </c:pt>
                <c:pt idx="4">
                  <c:v>230729.38461538462</c:v>
                </c:pt>
                <c:pt idx="5">
                  <c:v>228182.07692307694</c:v>
                </c:pt>
                <c:pt idx="6">
                  <c:v>231310</c:v>
                </c:pt>
                <c:pt idx="7">
                  <c:v>230200.69230769231</c:v>
                </c:pt>
                <c:pt idx="8">
                  <c:v>232057.53846153847</c:v>
                </c:pt>
                <c:pt idx="9">
                  <c:v>235092.30769230769</c:v>
                </c:pt>
                <c:pt idx="10">
                  <c:v>231648.23076923078</c:v>
                </c:pt>
                <c:pt idx="11">
                  <c:v>230993.23076923078</c:v>
                </c:pt>
                <c:pt idx="12">
                  <c:v>232886.92307692306</c:v>
                </c:pt>
                <c:pt idx="13">
                  <c:v>232047.46153846153</c:v>
                </c:pt>
                <c:pt idx="14">
                  <c:v>237163.76923076922</c:v>
                </c:pt>
                <c:pt idx="15">
                  <c:v>241406.92307692306</c:v>
                </c:pt>
                <c:pt idx="16">
                  <c:v>240130.53846153847</c:v>
                </c:pt>
                <c:pt idx="17">
                  <c:v>238512.61538461538</c:v>
                </c:pt>
                <c:pt idx="18">
                  <c:v>237950.15384615384</c:v>
                </c:pt>
                <c:pt idx="19">
                  <c:v>232612.84615384616</c:v>
                </c:pt>
                <c:pt idx="20">
                  <c:v>229209.76923076922</c:v>
                </c:pt>
                <c:pt idx="21">
                  <c:v>224473.61538461538</c:v>
                </c:pt>
                <c:pt idx="22">
                  <c:v>220858.46153846153</c:v>
                </c:pt>
                <c:pt idx="23">
                  <c:v>220981.53846153847</c:v>
                </c:pt>
                <c:pt idx="24">
                  <c:v>215293.15384615384</c:v>
                </c:pt>
                <c:pt idx="25">
                  <c:v>210873.92307692306</c:v>
                </c:pt>
                <c:pt idx="26">
                  <c:v>208337.61538461538</c:v>
                </c:pt>
                <c:pt idx="27">
                  <c:v>203243.84615384616</c:v>
                </c:pt>
                <c:pt idx="28">
                  <c:v>197029.07692307694</c:v>
                </c:pt>
                <c:pt idx="29">
                  <c:v>193567.30769230769</c:v>
                </c:pt>
                <c:pt idx="30">
                  <c:v>193372.69230769231</c:v>
                </c:pt>
                <c:pt idx="31">
                  <c:v>195882</c:v>
                </c:pt>
                <c:pt idx="32">
                  <c:v>197713.46153846153</c:v>
                </c:pt>
                <c:pt idx="33">
                  <c:v>199013.38461538462</c:v>
                </c:pt>
                <c:pt idx="34">
                  <c:v>201039.69230769231</c:v>
                </c:pt>
                <c:pt idx="35">
                  <c:v>204858.69230769231</c:v>
                </c:pt>
                <c:pt idx="36">
                  <c:v>205091.15384615384</c:v>
                </c:pt>
                <c:pt idx="37">
                  <c:v>208512.15384615384</c:v>
                </c:pt>
                <c:pt idx="38">
                  <c:v>210969</c:v>
                </c:pt>
                <c:pt idx="39">
                  <c:v>212371.23076923078</c:v>
                </c:pt>
                <c:pt idx="40">
                  <c:v>204894.46153846153</c:v>
                </c:pt>
                <c:pt idx="41">
                  <c:v>203622.92307692306</c:v>
                </c:pt>
                <c:pt idx="42">
                  <c:v>206042.23076923078</c:v>
                </c:pt>
                <c:pt idx="43">
                  <c:v>205040.15384615384</c:v>
                </c:pt>
                <c:pt idx="44">
                  <c:v>198921.30769230769</c:v>
                </c:pt>
                <c:pt idx="45">
                  <c:v>196467.38461538462</c:v>
                </c:pt>
                <c:pt idx="46">
                  <c:v>194697.76923076922</c:v>
                </c:pt>
                <c:pt idx="47">
                  <c:v>192164.92307692306</c:v>
                </c:pt>
                <c:pt idx="48">
                  <c:v>189158.53846153847</c:v>
                </c:pt>
                <c:pt idx="49">
                  <c:v>186049.07692307694</c:v>
                </c:pt>
                <c:pt idx="50">
                  <c:v>183589.07692307694</c:v>
                </c:pt>
                <c:pt idx="51">
                  <c:v>179852.23076923078</c:v>
                </c:pt>
                <c:pt idx="52">
                  <c:v>171834.69230769231</c:v>
                </c:pt>
                <c:pt idx="53">
                  <c:v>171512.76923076922</c:v>
                </c:pt>
                <c:pt idx="54">
                  <c:v>170422.92307692306</c:v>
                </c:pt>
                <c:pt idx="55">
                  <c:v>169188.46153846153</c:v>
                </c:pt>
                <c:pt idx="56">
                  <c:v>164616.69230769231</c:v>
                </c:pt>
                <c:pt idx="57">
                  <c:v>167452.15384615384</c:v>
                </c:pt>
                <c:pt idx="58">
                  <c:v>168442.15384615384</c:v>
                </c:pt>
                <c:pt idx="59">
                  <c:v>168288.61538461538</c:v>
                </c:pt>
                <c:pt idx="60">
                  <c:v>168650.84615384616</c:v>
                </c:pt>
                <c:pt idx="61">
                  <c:v>169926.69230769231</c:v>
                </c:pt>
                <c:pt idx="62">
                  <c:v>171429.15384615384</c:v>
                </c:pt>
                <c:pt idx="63">
                  <c:v>176291.15384615384</c:v>
                </c:pt>
                <c:pt idx="64">
                  <c:v>173462.46153846153</c:v>
                </c:pt>
                <c:pt idx="65">
                  <c:v>174804.92307692306</c:v>
                </c:pt>
                <c:pt idx="66">
                  <c:v>178969.07692307694</c:v>
                </c:pt>
                <c:pt idx="67">
                  <c:v>183014.30769230769</c:v>
                </c:pt>
                <c:pt idx="68">
                  <c:v>182402.92307692306</c:v>
                </c:pt>
                <c:pt idx="69">
                  <c:v>189462.38461538462</c:v>
                </c:pt>
                <c:pt idx="70">
                  <c:v>191967.92307692306</c:v>
                </c:pt>
                <c:pt idx="71">
                  <c:v>192884.53846153847</c:v>
                </c:pt>
                <c:pt idx="72">
                  <c:v>192177.92307692306</c:v>
                </c:pt>
                <c:pt idx="73">
                  <c:v>192212</c:v>
                </c:pt>
                <c:pt idx="74">
                  <c:v>195699.30769230769</c:v>
                </c:pt>
                <c:pt idx="75">
                  <c:v>199772.15384615384</c:v>
                </c:pt>
                <c:pt idx="76">
                  <c:v>196755.30769230769</c:v>
                </c:pt>
                <c:pt idx="77">
                  <c:v>200147.38461538462</c:v>
                </c:pt>
                <c:pt idx="78">
                  <c:v>201558</c:v>
                </c:pt>
                <c:pt idx="79">
                  <c:v>204057.76923076922</c:v>
                </c:pt>
                <c:pt idx="80">
                  <c:v>207490.07692307694</c:v>
                </c:pt>
                <c:pt idx="81">
                  <c:v>214772.30769230769</c:v>
                </c:pt>
                <c:pt idx="82">
                  <c:v>216695.61538461538</c:v>
                </c:pt>
                <c:pt idx="83">
                  <c:v>220419.46153846153</c:v>
                </c:pt>
                <c:pt idx="84">
                  <c:v>225310.15384615384</c:v>
                </c:pt>
                <c:pt idx="85">
                  <c:v>232847.84615384616</c:v>
                </c:pt>
                <c:pt idx="86">
                  <c:v>245112.30769230769</c:v>
                </c:pt>
                <c:pt idx="87">
                  <c:v>249198.07692307694</c:v>
                </c:pt>
                <c:pt idx="88">
                  <c:v>251915.61538461538</c:v>
                </c:pt>
                <c:pt idx="89">
                  <c:v>253649.53846153847</c:v>
                </c:pt>
                <c:pt idx="90">
                  <c:v>256031.53846153847</c:v>
                </c:pt>
                <c:pt idx="91">
                  <c:v>264454.84615384613</c:v>
                </c:pt>
                <c:pt idx="92">
                  <c:v>266488.92307692306</c:v>
                </c:pt>
                <c:pt idx="93">
                  <c:v>268183.69230769231</c:v>
                </c:pt>
                <c:pt idx="94">
                  <c:v>269252.38461538462</c:v>
                </c:pt>
                <c:pt idx="95">
                  <c:v>277112.30769230769</c:v>
                </c:pt>
                <c:pt idx="96">
                  <c:v>280567.15384615387</c:v>
                </c:pt>
                <c:pt idx="97">
                  <c:v>282750.07692307694</c:v>
                </c:pt>
                <c:pt idx="98">
                  <c:v>285358</c:v>
                </c:pt>
                <c:pt idx="99">
                  <c:v>281966.38461538462</c:v>
                </c:pt>
                <c:pt idx="100">
                  <c:v>278562.46153846156</c:v>
                </c:pt>
                <c:pt idx="101">
                  <c:v>274115.61538461538</c:v>
                </c:pt>
                <c:pt idx="102">
                  <c:v>276884.53846153844</c:v>
                </c:pt>
                <c:pt idx="103">
                  <c:v>280681.84615384613</c:v>
                </c:pt>
                <c:pt idx="104">
                  <c:v>278488.69230769231</c:v>
                </c:pt>
                <c:pt idx="105">
                  <c:v>283482.76923076925</c:v>
                </c:pt>
                <c:pt idx="106">
                  <c:v>286510.15384615387</c:v>
                </c:pt>
                <c:pt idx="107">
                  <c:v>295802.53846153844</c:v>
                </c:pt>
                <c:pt idx="108">
                  <c:v>294836.46153846156</c:v>
                </c:pt>
                <c:pt idx="109">
                  <c:v>299667.53846153844</c:v>
                </c:pt>
                <c:pt idx="110">
                  <c:v>309151.92307692306</c:v>
                </c:pt>
                <c:pt idx="111">
                  <c:v>320666.46153846156</c:v>
                </c:pt>
                <c:pt idx="112">
                  <c:v>323761.69230769231</c:v>
                </c:pt>
                <c:pt idx="113">
                  <c:v>323235</c:v>
                </c:pt>
                <c:pt idx="114">
                  <c:v>330764.38461538462</c:v>
                </c:pt>
                <c:pt idx="115">
                  <c:v>338579.30769230769</c:v>
                </c:pt>
                <c:pt idx="116">
                  <c:v>344466.46153846156</c:v>
                </c:pt>
                <c:pt idx="117">
                  <c:v>358201.15384615387</c:v>
                </c:pt>
                <c:pt idx="118">
                  <c:v>362977</c:v>
                </c:pt>
                <c:pt idx="119">
                  <c:v>367244.61538461538</c:v>
                </c:pt>
                <c:pt idx="120">
                  <c:v>374973.69230769231</c:v>
                </c:pt>
                <c:pt idx="121">
                  <c:v>385577</c:v>
                </c:pt>
                <c:pt idx="122">
                  <c:v>393254.84615384613</c:v>
                </c:pt>
                <c:pt idx="123">
                  <c:v>403480.30769230769</c:v>
                </c:pt>
                <c:pt idx="124">
                  <c:v>404344.46153846156</c:v>
                </c:pt>
                <c:pt idx="125">
                  <c:v>396839.30769230769</c:v>
                </c:pt>
                <c:pt idx="126">
                  <c:v>403909.23076923075</c:v>
                </c:pt>
                <c:pt idx="127">
                  <c:v>411907.07692307694</c:v>
                </c:pt>
                <c:pt idx="128">
                  <c:v>410936.07692307694</c:v>
                </c:pt>
                <c:pt idx="129">
                  <c:v>415311.07692307694</c:v>
                </c:pt>
                <c:pt idx="130">
                  <c:v>415505.46153846156</c:v>
                </c:pt>
                <c:pt idx="131">
                  <c:v>420971.46153846156</c:v>
                </c:pt>
                <c:pt idx="132">
                  <c:v>426122.61538461538</c:v>
                </c:pt>
                <c:pt idx="133">
                  <c:v>423048.38461538462</c:v>
                </c:pt>
                <c:pt idx="134">
                  <c:v>421863.38461538462</c:v>
                </c:pt>
                <c:pt idx="135">
                  <c:v>422072</c:v>
                </c:pt>
                <c:pt idx="136">
                  <c:v>415625.30769230769</c:v>
                </c:pt>
                <c:pt idx="137">
                  <c:v>403795.15384615387</c:v>
                </c:pt>
                <c:pt idx="138">
                  <c:v>414517.07692307694</c:v>
                </c:pt>
                <c:pt idx="139">
                  <c:v>417589</c:v>
                </c:pt>
                <c:pt idx="140">
                  <c:v>416259.76923076925</c:v>
                </c:pt>
                <c:pt idx="141">
                  <c:v>426622.76923076925</c:v>
                </c:pt>
                <c:pt idx="142">
                  <c:v>424499.92307692306</c:v>
                </c:pt>
                <c:pt idx="143">
                  <c:v>425112.30769230769</c:v>
                </c:pt>
                <c:pt idx="144">
                  <c:v>429312.84615384613</c:v>
                </c:pt>
                <c:pt idx="145">
                  <c:v>425282.07692307694</c:v>
                </c:pt>
                <c:pt idx="146">
                  <c:v>424750.07692307694</c:v>
                </c:pt>
                <c:pt idx="147">
                  <c:v>425094.38461538462</c:v>
                </c:pt>
                <c:pt idx="148">
                  <c:v>422393.15384615387</c:v>
                </c:pt>
                <c:pt idx="149">
                  <c:v>410236.84615384613</c:v>
                </c:pt>
                <c:pt idx="150">
                  <c:v>415770.92307692306</c:v>
                </c:pt>
                <c:pt idx="151">
                  <c:v>418818</c:v>
                </c:pt>
                <c:pt idx="152">
                  <c:v>419125.23076923075</c:v>
                </c:pt>
                <c:pt idx="153">
                  <c:v>413961</c:v>
                </c:pt>
                <c:pt idx="154">
                  <c:v>404328.84615384613</c:v>
                </c:pt>
                <c:pt idx="155">
                  <c:v>407866.07692307694</c:v>
                </c:pt>
                <c:pt idx="156">
                  <c:v>404441.38461538462</c:v>
                </c:pt>
                <c:pt idx="157">
                  <c:v>400567.53846153844</c:v>
                </c:pt>
                <c:pt idx="158">
                  <c:v>402439.61538461538</c:v>
                </c:pt>
                <c:pt idx="159">
                  <c:v>403563.61538461538</c:v>
                </c:pt>
                <c:pt idx="160">
                  <c:v>399071.76923076925</c:v>
                </c:pt>
                <c:pt idx="161">
                  <c:v>387935.92307692306</c:v>
                </c:pt>
                <c:pt idx="162">
                  <c:v>392170.76923076925</c:v>
                </c:pt>
                <c:pt idx="163">
                  <c:v>388146.61538461538</c:v>
                </c:pt>
                <c:pt idx="164">
                  <c:v>374895.46153846156</c:v>
                </c:pt>
                <c:pt idx="165">
                  <c:v>367769.07692307694</c:v>
                </c:pt>
                <c:pt idx="166">
                  <c:v>365250.23076923075</c:v>
                </c:pt>
                <c:pt idx="167">
                  <c:v>362848.38461538462</c:v>
                </c:pt>
                <c:pt idx="168">
                  <c:v>353044.23076923075</c:v>
                </c:pt>
                <c:pt idx="169">
                  <c:v>344866.38461538462</c:v>
                </c:pt>
                <c:pt idx="170">
                  <c:v>334944.38461538462</c:v>
                </c:pt>
                <c:pt idx="171">
                  <c:v>328421.92307692306</c:v>
                </c:pt>
                <c:pt idx="172">
                  <c:v>313315.15384615387</c:v>
                </c:pt>
                <c:pt idx="173">
                  <c:v>296880.23076923075</c:v>
                </c:pt>
                <c:pt idx="174">
                  <c:v>293188.61538461538</c:v>
                </c:pt>
                <c:pt idx="175">
                  <c:v>281385.30769230769</c:v>
                </c:pt>
                <c:pt idx="176">
                  <c:v>270800.15384615387</c:v>
                </c:pt>
                <c:pt idx="177">
                  <c:v>271302.15384615387</c:v>
                </c:pt>
                <c:pt idx="178">
                  <c:v>265132.69230769231</c:v>
                </c:pt>
                <c:pt idx="179">
                  <c:v>262324.07692307694</c:v>
                </c:pt>
                <c:pt idx="180">
                  <c:v>258067.38461538462</c:v>
                </c:pt>
                <c:pt idx="181">
                  <c:v>250996.76923076922</c:v>
                </c:pt>
                <c:pt idx="182">
                  <c:v>246931.07692307694</c:v>
                </c:pt>
                <c:pt idx="183">
                  <c:v>242017.92307692306</c:v>
                </c:pt>
                <c:pt idx="184">
                  <c:v>234726.61538461538</c:v>
                </c:pt>
                <c:pt idx="185">
                  <c:v>226120.30769230769</c:v>
                </c:pt>
                <c:pt idx="186">
                  <c:v>226893.92307692306</c:v>
                </c:pt>
                <c:pt idx="187">
                  <c:v>229232.46153846153</c:v>
                </c:pt>
                <c:pt idx="188">
                  <c:v>228778.92307692306</c:v>
                </c:pt>
                <c:pt idx="189">
                  <c:v>230655.07692307694</c:v>
                </c:pt>
                <c:pt idx="190">
                  <c:v>230195.23076923078</c:v>
                </c:pt>
                <c:pt idx="191">
                  <c:v>231839.92307692306</c:v>
                </c:pt>
                <c:pt idx="192">
                  <c:v>228967.07692307694</c:v>
                </c:pt>
                <c:pt idx="193">
                  <c:v>230013.07692307694</c:v>
                </c:pt>
                <c:pt idx="194">
                  <c:v>231598.76923076922</c:v>
                </c:pt>
                <c:pt idx="195">
                  <c:v>232445.23076923078</c:v>
                </c:pt>
                <c:pt idx="196">
                  <c:v>231224</c:v>
                </c:pt>
                <c:pt idx="197">
                  <c:v>227265.92307692306</c:v>
                </c:pt>
                <c:pt idx="198">
                  <c:v>233419.84615384616</c:v>
                </c:pt>
                <c:pt idx="199">
                  <c:v>237363.76923076922</c:v>
                </c:pt>
                <c:pt idx="200">
                  <c:v>232320.84615384616</c:v>
                </c:pt>
                <c:pt idx="201">
                  <c:v>236218.53846153847</c:v>
                </c:pt>
                <c:pt idx="202">
                  <c:v>236458.76923076922</c:v>
                </c:pt>
                <c:pt idx="203">
                  <c:v>237954</c:v>
                </c:pt>
                <c:pt idx="204">
                  <c:v>237540.76923076922</c:v>
                </c:pt>
                <c:pt idx="205">
                  <c:v>236505.30769230769</c:v>
                </c:pt>
                <c:pt idx="206">
                  <c:v>232493.15384615384</c:v>
                </c:pt>
                <c:pt idx="207">
                  <c:v>236783.38461538462</c:v>
                </c:pt>
                <c:pt idx="208">
                  <c:v>234471.38461538462</c:v>
                </c:pt>
                <c:pt idx="209">
                  <c:v>231454.69230769231</c:v>
                </c:pt>
                <c:pt idx="210">
                  <c:v>234009.76923076922</c:v>
                </c:pt>
                <c:pt idx="211">
                  <c:v>231007.38461538462</c:v>
                </c:pt>
                <c:pt idx="212">
                  <c:v>232647.61538461538</c:v>
                </c:pt>
                <c:pt idx="213">
                  <c:v>234987.69230769231</c:v>
                </c:pt>
                <c:pt idx="214">
                  <c:v>237850.23076923078</c:v>
                </c:pt>
                <c:pt idx="215">
                  <c:v>240157.15384615384</c:v>
                </c:pt>
                <c:pt idx="216">
                  <c:v>239403.69230769231</c:v>
                </c:pt>
                <c:pt idx="217">
                  <c:v>237758.30769230769</c:v>
                </c:pt>
                <c:pt idx="218">
                  <c:v>240373.92307692306</c:v>
                </c:pt>
                <c:pt idx="219">
                  <c:v>243675</c:v>
                </c:pt>
                <c:pt idx="220">
                  <c:v>237268.07692307694</c:v>
                </c:pt>
                <c:pt idx="221">
                  <c:v>236835.69230769231</c:v>
                </c:pt>
                <c:pt idx="222">
                  <c:v>237358.61538461538</c:v>
                </c:pt>
                <c:pt idx="223">
                  <c:v>234676.15384615384</c:v>
                </c:pt>
                <c:pt idx="224">
                  <c:v>234069.23076923078</c:v>
                </c:pt>
                <c:pt idx="225">
                  <c:v>227639.92307692306</c:v>
                </c:pt>
                <c:pt idx="226">
                  <c:v>225585.69230769231</c:v>
                </c:pt>
                <c:pt idx="227">
                  <c:v>222806.46153846153</c:v>
                </c:pt>
                <c:pt idx="228">
                  <c:v>223356.46153846153</c:v>
                </c:pt>
              </c:numCache>
            </c:numRef>
          </c:val>
        </c:ser>
        <c:ser>
          <c:idx val="21"/>
          <c:order val="21"/>
          <c:tx>
            <c:strRef>
              <c:f>'Dwelling-Houses'!$AB$3</c:f>
              <c:strCache>
                <c:ptCount val="1"/>
                <c:pt idx="0">
                  <c:v>20 Lag</c:v>
                </c:pt>
              </c:strCache>
            </c:strRef>
          </c:tx>
          <c:marker>
            <c:symbol val="none"/>
          </c:marker>
          <c:cat>
            <c:numRef>
              <c:f>'Dwelling-Houses'!$A$16:$A$263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'Dwelling-Houses'!$AB$16:$AB$263</c:f>
              <c:numCache>
                <c:formatCode>#,##0</c:formatCode>
                <c:ptCount val="248"/>
                <c:pt idx="0">
                  <c:v>233743.92307692306</c:v>
                </c:pt>
                <c:pt idx="1">
                  <c:v>232525.53846153847</c:v>
                </c:pt>
                <c:pt idx="2">
                  <c:v>232168.38461538462</c:v>
                </c:pt>
                <c:pt idx="3">
                  <c:v>230729.38461538462</c:v>
                </c:pt>
                <c:pt idx="4">
                  <c:v>228182.07692307694</c:v>
                </c:pt>
                <c:pt idx="5">
                  <c:v>231310</c:v>
                </c:pt>
                <c:pt idx="6">
                  <c:v>230200.69230769231</c:v>
                </c:pt>
                <c:pt idx="7">
                  <c:v>232057.53846153847</c:v>
                </c:pt>
                <c:pt idx="8">
                  <c:v>235092.30769230769</c:v>
                </c:pt>
                <c:pt idx="9">
                  <c:v>231648.23076923078</c:v>
                </c:pt>
                <c:pt idx="10">
                  <c:v>230993.23076923078</c:v>
                </c:pt>
                <c:pt idx="11">
                  <c:v>232886.92307692306</c:v>
                </c:pt>
                <c:pt idx="12">
                  <c:v>232047.46153846153</c:v>
                </c:pt>
                <c:pt idx="13">
                  <c:v>237163.76923076922</c:v>
                </c:pt>
                <c:pt idx="14">
                  <c:v>241406.92307692306</c:v>
                </c:pt>
                <c:pt idx="15">
                  <c:v>240130.53846153847</c:v>
                </c:pt>
                <c:pt idx="16">
                  <c:v>238512.61538461538</c:v>
                </c:pt>
                <c:pt idx="17">
                  <c:v>237950.15384615384</c:v>
                </c:pt>
                <c:pt idx="18">
                  <c:v>232612.84615384616</c:v>
                </c:pt>
                <c:pt idx="19">
                  <c:v>229209.76923076922</c:v>
                </c:pt>
                <c:pt idx="20">
                  <c:v>224473.61538461538</c:v>
                </c:pt>
                <c:pt idx="21">
                  <c:v>220858.46153846153</c:v>
                </c:pt>
                <c:pt idx="22">
                  <c:v>220981.53846153847</c:v>
                </c:pt>
                <c:pt idx="23">
                  <c:v>215293.15384615384</c:v>
                </c:pt>
                <c:pt idx="24">
                  <c:v>210873.92307692306</c:v>
                </c:pt>
                <c:pt idx="25">
                  <c:v>208337.61538461538</c:v>
                </c:pt>
                <c:pt idx="26">
                  <c:v>203243.84615384616</c:v>
                </c:pt>
                <c:pt idx="27">
                  <c:v>197029.07692307694</c:v>
                </c:pt>
                <c:pt idx="28">
                  <c:v>193567.30769230769</c:v>
                </c:pt>
                <c:pt idx="29">
                  <c:v>193372.69230769231</c:v>
                </c:pt>
                <c:pt idx="30">
                  <c:v>195882</c:v>
                </c:pt>
                <c:pt idx="31">
                  <c:v>197713.46153846153</c:v>
                </c:pt>
                <c:pt idx="32">
                  <c:v>199013.38461538462</c:v>
                </c:pt>
                <c:pt idx="33">
                  <c:v>201039.69230769231</c:v>
                </c:pt>
                <c:pt idx="34">
                  <c:v>204858.69230769231</c:v>
                </c:pt>
                <c:pt idx="35">
                  <c:v>205091.15384615384</c:v>
                </c:pt>
                <c:pt idx="36">
                  <c:v>208512.15384615384</c:v>
                </c:pt>
                <c:pt idx="37">
                  <c:v>210969</c:v>
                </c:pt>
                <c:pt idx="38">
                  <c:v>212371.23076923078</c:v>
                </c:pt>
                <c:pt idx="39">
                  <c:v>204894.46153846153</c:v>
                </c:pt>
                <c:pt idx="40">
                  <c:v>203622.92307692306</c:v>
                </c:pt>
                <c:pt idx="41">
                  <c:v>206042.23076923078</c:v>
                </c:pt>
                <c:pt idx="42">
                  <c:v>205040.15384615384</c:v>
                </c:pt>
                <c:pt idx="43">
                  <c:v>198921.30769230769</c:v>
                </c:pt>
                <c:pt idx="44">
                  <c:v>196467.38461538462</c:v>
                </c:pt>
                <c:pt idx="45">
                  <c:v>194697.76923076922</c:v>
                </c:pt>
                <c:pt idx="46">
                  <c:v>192164.92307692306</c:v>
                </c:pt>
                <c:pt idx="47">
                  <c:v>189158.53846153847</c:v>
                </c:pt>
                <c:pt idx="48">
                  <c:v>186049.07692307694</c:v>
                </c:pt>
                <c:pt idx="49">
                  <c:v>183589.07692307694</c:v>
                </c:pt>
                <c:pt idx="50">
                  <c:v>179852.23076923078</c:v>
                </c:pt>
                <c:pt idx="51">
                  <c:v>171834.69230769231</c:v>
                </c:pt>
                <c:pt idx="52">
                  <c:v>171512.76923076922</c:v>
                </c:pt>
                <c:pt idx="53">
                  <c:v>170422.92307692306</c:v>
                </c:pt>
                <c:pt idx="54">
                  <c:v>169188.46153846153</c:v>
                </c:pt>
                <c:pt idx="55">
                  <c:v>164616.69230769231</c:v>
                </c:pt>
                <c:pt idx="56">
                  <c:v>167452.15384615384</c:v>
                </c:pt>
                <c:pt idx="57">
                  <c:v>168442.15384615384</c:v>
                </c:pt>
                <c:pt idx="58">
                  <c:v>168288.61538461538</c:v>
                </c:pt>
                <c:pt idx="59">
                  <c:v>168650.84615384616</c:v>
                </c:pt>
                <c:pt idx="60">
                  <c:v>169926.69230769231</c:v>
                </c:pt>
                <c:pt idx="61">
                  <c:v>171429.15384615384</c:v>
                </c:pt>
                <c:pt idx="62">
                  <c:v>176291.15384615384</c:v>
                </c:pt>
                <c:pt idx="63">
                  <c:v>173462.46153846153</c:v>
                </c:pt>
                <c:pt idx="64">
                  <c:v>174804.92307692306</c:v>
                </c:pt>
                <c:pt idx="65">
                  <c:v>178969.07692307694</c:v>
                </c:pt>
                <c:pt idx="66">
                  <c:v>183014.30769230769</c:v>
                </c:pt>
                <c:pt idx="67">
                  <c:v>182402.92307692306</c:v>
                </c:pt>
                <c:pt idx="68">
                  <c:v>189462.38461538462</c:v>
                </c:pt>
                <c:pt idx="69">
                  <c:v>191967.92307692306</c:v>
                </c:pt>
                <c:pt idx="70">
                  <c:v>192884.53846153847</c:v>
                </c:pt>
                <c:pt idx="71">
                  <c:v>192177.92307692306</c:v>
                </c:pt>
                <c:pt idx="72">
                  <c:v>192212</c:v>
                </c:pt>
                <c:pt idx="73">
                  <c:v>195699.30769230769</c:v>
                </c:pt>
                <c:pt idx="74">
                  <c:v>199772.15384615384</c:v>
                </c:pt>
                <c:pt idx="75">
                  <c:v>196755.30769230769</c:v>
                </c:pt>
                <c:pt idx="76">
                  <c:v>200147.38461538462</c:v>
                </c:pt>
                <c:pt idx="77">
                  <c:v>201558</c:v>
                </c:pt>
                <c:pt idx="78">
                  <c:v>204057.76923076922</c:v>
                </c:pt>
                <c:pt idx="79">
                  <c:v>207490.07692307694</c:v>
                </c:pt>
                <c:pt idx="80">
                  <c:v>214772.30769230769</c:v>
                </c:pt>
                <c:pt idx="81">
                  <c:v>216695.61538461538</c:v>
                </c:pt>
                <c:pt idx="82">
                  <c:v>220419.46153846153</c:v>
                </c:pt>
                <c:pt idx="83">
                  <c:v>225310.15384615384</c:v>
                </c:pt>
                <c:pt idx="84">
                  <c:v>232847.84615384616</c:v>
                </c:pt>
                <c:pt idx="85">
                  <c:v>245112.30769230769</c:v>
                </c:pt>
                <c:pt idx="86">
                  <c:v>249198.07692307694</c:v>
                </c:pt>
                <c:pt idx="87">
                  <c:v>251915.61538461538</c:v>
                </c:pt>
                <c:pt idx="88">
                  <c:v>253649.53846153847</c:v>
                </c:pt>
                <c:pt idx="89">
                  <c:v>256031.53846153847</c:v>
                </c:pt>
                <c:pt idx="90">
                  <c:v>264454.84615384613</c:v>
                </c:pt>
                <c:pt idx="91">
                  <c:v>266488.92307692306</c:v>
                </c:pt>
                <c:pt idx="92">
                  <c:v>268183.69230769231</c:v>
                </c:pt>
                <c:pt idx="93">
                  <c:v>269252.38461538462</c:v>
                </c:pt>
                <c:pt idx="94">
                  <c:v>277112.30769230769</c:v>
                </c:pt>
                <c:pt idx="95">
                  <c:v>280567.15384615387</c:v>
                </c:pt>
                <c:pt idx="96">
                  <c:v>282750.07692307694</c:v>
                </c:pt>
                <c:pt idx="97">
                  <c:v>285358</c:v>
                </c:pt>
                <c:pt idx="98">
                  <c:v>281966.38461538462</c:v>
                </c:pt>
                <c:pt idx="99">
                  <c:v>278562.46153846156</c:v>
                </c:pt>
                <c:pt idx="100">
                  <c:v>274115.61538461538</c:v>
                </c:pt>
                <c:pt idx="101">
                  <c:v>276884.53846153844</c:v>
                </c:pt>
                <c:pt idx="102">
                  <c:v>280681.84615384613</c:v>
                </c:pt>
                <c:pt idx="103">
                  <c:v>278488.69230769231</c:v>
                </c:pt>
                <c:pt idx="104">
                  <c:v>283482.76923076925</c:v>
                </c:pt>
                <c:pt idx="105">
                  <c:v>286510.15384615387</c:v>
                </c:pt>
                <c:pt idx="106">
                  <c:v>295802.53846153844</c:v>
                </c:pt>
                <c:pt idx="107">
                  <c:v>294836.46153846156</c:v>
                </c:pt>
                <c:pt idx="108">
                  <c:v>299667.53846153844</c:v>
                </c:pt>
                <c:pt idx="109">
                  <c:v>309151.92307692306</c:v>
                </c:pt>
                <c:pt idx="110">
                  <c:v>320666.46153846156</c:v>
                </c:pt>
                <c:pt idx="111">
                  <c:v>323761.69230769231</c:v>
                </c:pt>
                <c:pt idx="112">
                  <c:v>323235</c:v>
                </c:pt>
                <c:pt idx="113">
                  <c:v>330764.38461538462</c:v>
                </c:pt>
                <c:pt idx="114">
                  <c:v>338579.30769230769</c:v>
                </c:pt>
                <c:pt idx="115">
                  <c:v>344466.46153846156</c:v>
                </c:pt>
                <c:pt idx="116">
                  <c:v>358201.15384615387</c:v>
                </c:pt>
                <c:pt idx="117">
                  <c:v>362977</c:v>
                </c:pt>
                <c:pt idx="118">
                  <c:v>367244.61538461538</c:v>
                </c:pt>
                <c:pt idx="119">
                  <c:v>374973.69230769231</c:v>
                </c:pt>
                <c:pt idx="120">
                  <c:v>385577</c:v>
                </c:pt>
                <c:pt idx="121">
                  <c:v>393254.84615384613</c:v>
                </c:pt>
                <c:pt idx="122">
                  <c:v>403480.30769230769</c:v>
                </c:pt>
                <c:pt idx="123">
                  <c:v>404344.46153846156</c:v>
                </c:pt>
                <c:pt idx="124">
                  <c:v>396839.30769230769</c:v>
                </c:pt>
                <c:pt idx="125">
                  <c:v>403909.23076923075</c:v>
                </c:pt>
                <c:pt idx="126">
                  <c:v>411907.07692307694</c:v>
                </c:pt>
                <c:pt idx="127">
                  <c:v>410936.07692307694</c:v>
                </c:pt>
                <c:pt idx="128">
                  <c:v>415311.07692307694</c:v>
                </c:pt>
                <c:pt idx="129">
                  <c:v>415505.46153846156</c:v>
                </c:pt>
                <c:pt idx="130">
                  <c:v>420971.46153846156</c:v>
                </c:pt>
                <c:pt idx="131">
                  <c:v>426122.61538461538</c:v>
                </c:pt>
                <c:pt idx="132">
                  <c:v>423048.38461538462</c:v>
                </c:pt>
                <c:pt idx="133">
                  <c:v>421863.38461538462</c:v>
                </c:pt>
                <c:pt idx="134">
                  <c:v>422072</c:v>
                </c:pt>
                <c:pt idx="135">
                  <c:v>415625.30769230769</c:v>
                </c:pt>
                <c:pt idx="136">
                  <c:v>403795.15384615387</c:v>
                </c:pt>
                <c:pt idx="137">
                  <c:v>414517.07692307694</c:v>
                </c:pt>
                <c:pt idx="138">
                  <c:v>417589</c:v>
                </c:pt>
                <c:pt idx="139">
                  <c:v>416259.76923076925</c:v>
                </c:pt>
                <c:pt idx="140">
                  <c:v>426622.76923076925</c:v>
                </c:pt>
                <c:pt idx="141">
                  <c:v>424499.92307692306</c:v>
                </c:pt>
                <c:pt idx="142">
                  <c:v>425112.30769230769</c:v>
                </c:pt>
                <c:pt idx="143">
                  <c:v>429312.84615384613</c:v>
                </c:pt>
                <c:pt idx="144">
                  <c:v>425282.07692307694</c:v>
                </c:pt>
                <c:pt idx="145">
                  <c:v>424750.07692307694</c:v>
                </c:pt>
                <c:pt idx="146">
                  <c:v>425094.38461538462</c:v>
                </c:pt>
                <c:pt idx="147">
                  <c:v>422393.15384615387</c:v>
                </c:pt>
                <c:pt idx="148">
                  <c:v>410236.84615384613</c:v>
                </c:pt>
                <c:pt idx="149">
                  <c:v>415770.92307692306</c:v>
                </c:pt>
                <c:pt idx="150">
                  <c:v>418818</c:v>
                </c:pt>
                <c:pt idx="151">
                  <c:v>419125.23076923075</c:v>
                </c:pt>
                <c:pt idx="152">
                  <c:v>413961</c:v>
                </c:pt>
                <c:pt idx="153">
                  <c:v>404328.84615384613</c:v>
                </c:pt>
                <c:pt idx="154">
                  <c:v>407866.07692307694</c:v>
                </c:pt>
                <c:pt idx="155">
                  <c:v>404441.38461538462</c:v>
                </c:pt>
                <c:pt idx="156">
                  <c:v>400567.53846153844</c:v>
                </c:pt>
                <c:pt idx="157">
                  <c:v>402439.61538461538</c:v>
                </c:pt>
                <c:pt idx="158">
                  <c:v>403563.61538461538</c:v>
                </c:pt>
                <c:pt idx="159">
                  <c:v>399071.76923076925</c:v>
                </c:pt>
                <c:pt idx="160">
                  <c:v>387935.92307692306</c:v>
                </c:pt>
                <c:pt idx="161">
                  <c:v>392170.76923076925</c:v>
                </c:pt>
                <c:pt idx="162">
                  <c:v>388146.61538461538</c:v>
                </c:pt>
                <c:pt idx="163">
                  <c:v>374895.46153846156</c:v>
                </c:pt>
                <c:pt idx="164">
                  <c:v>367769.07692307694</c:v>
                </c:pt>
                <c:pt idx="165">
                  <c:v>365250.23076923075</c:v>
                </c:pt>
                <c:pt idx="166">
                  <c:v>362848.38461538462</c:v>
                </c:pt>
                <c:pt idx="167">
                  <c:v>353044.23076923075</c:v>
                </c:pt>
                <c:pt idx="168">
                  <c:v>344866.38461538462</c:v>
                </c:pt>
                <c:pt idx="169">
                  <c:v>334944.38461538462</c:v>
                </c:pt>
                <c:pt idx="170">
                  <c:v>328421.92307692306</c:v>
                </c:pt>
                <c:pt idx="171">
                  <c:v>313315.15384615387</c:v>
                </c:pt>
                <c:pt idx="172">
                  <c:v>296880.23076923075</c:v>
                </c:pt>
                <c:pt idx="173">
                  <c:v>293188.61538461538</c:v>
                </c:pt>
                <c:pt idx="174">
                  <c:v>281385.30769230769</c:v>
                </c:pt>
                <c:pt idx="175">
                  <c:v>270800.15384615387</c:v>
                </c:pt>
                <c:pt idx="176">
                  <c:v>271302.15384615387</c:v>
                </c:pt>
                <c:pt idx="177">
                  <c:v>265132.69230769231</c:v>
                </c:pt>
                <c:pt idx="178">
                  <c:v>262324.07692307694</c:v>
                </c:pt>
                <c:pt idx="179">
                  <c:v>258067.38461538462</c:v>
                </c:pt>
                <c:pt idx="180">
                  <c:v>250996.76923076922</c:v>
                </c:pt>
                <c:pt idx="181">
                  <c:v>246931.07692307694</c:v>
                </c:pt>
                <c:pt idx="182">
                  <c:v>242017.92307692306</c:v>
                </c:pt>
                <c:pt idx="183">
                  <c:v>234726.61538461538</c:v>
                </c:pt>
                <c:pt idx="184">
                  <c:v>226120.30769230769</c:v>
                </c:pt>
                <c:pt idx="185">
                  <c:v>226893.92307692306</c:v>
                </c:pt>
                <c:pt idx="186">
                  <c:v>229232.46153846153</c:v>
                </c:pt>
                <c:pt idx="187">
                  <c:v>228778.92307692306</c:v>
                </c:pt>
                <c:pt idx="188">
                  <c:v>230655.07692307694</c:v>
                </c:pt>
                <c:pt idx="189">
                  <c:v>230195.23076923078</c:v>
                </c:pt>
                <c:pt idx="190">
                  <c:v>231839.92307692306</c:v>
                </c:pt>
                <c:pt idx="191">
                  <c:v>228967.07692307694</c:v>
                </c:pt>
                <c:pt idx="192">
                  <c:v>230013.07692307694</c:v>
                </c:pt>
                <c:pt idx="193">
                  <c:v>231598.76923076922</c:v>
                </c:pt>
                <c:pt idx="194">
                  <c:v>232445.23076923078</c:v>
                </c:pt>
                <c:pt idx="195">
                  <c:v>231224</c:v>
                </c:pt>
                <c:pt idx="196">
                  <c:v>227265.92307692306</c:v>
                </c:pt>
                <c:pt idx="197">
                  <c:v>233419.84615384616</c:v>
                </c:pt>
                <c:pt idx="198">
                  <c:v>237363.76923076922</c:v>
                </c:pt>
                <c:pt idx="199">
                  <c:v>232320.84615384616</c:v>
                </c:pt>
                <c:pt idx="200">
                  <c:v>236218.53846153847</c:v>
                </c:pt>
                <c:pt idx="201">
                  <c:v>236458.76923076922</c:v>
                </c:pt>
                <c:pt idx="202">
                  <c:v>237954</c:v>
                </c:pt>
                <c:pt idx="203">
                  <c:v>237540.76923076922</c:v>
                </c:pt>
                <c:pt idx="204">
                  <c:v>236505.30769230769</c:v>
                </c:pt>
                <c:pt idx="205">
                  <c:v>232493.15384615384</c:v>
                </c:pt>
                <c:pt idx="206">
                  <c:v>236783.38461538462</c:v>
                </c:pt>
                <c:pt idx="207">
                  <c:v>234471.38461538462</c:v>
                </c:pt>
                <c:pt idx="208">
                  <c:v>231454.69230769231</c:v>
                </c:pt>
                <c:pt idx="209">
                  <c:v>234009.76923076922</c:v>
                </c:pt>
                <c:pt idx="210">
                  <c:v>231007.38461538462</c:v>
                </c:pt>
                <c:pt idx="211">
                  <c:v>232647.61538461538</c:v>
                </c:pt>
                <c:pt idx="212">
                  <c:v>234987.69230769231</c:v>
                </c:pt>
                <c:pt idx="213">
                  <c:v>237850.23076923078</c:v>
                </c:pt>
                <c:pt idx="214">
                  <c:v>240157.15384615384</c:v>
                </c:pt>
                <c:pt idx="215">
                  <c:v>239403.69230769231</c:v>
                </c:pt>
                <c:pt idx="216">
                  <c:v>237758.30769230769</c:v>
                </c:pt>
                <c:pt idx="217">
                  <c:v>240373.92307692306</c:v>
                </c:pt>
                <c:pt idx="218">
                  <c:v>243675</c:v>
                </c:pt>
                <c:pt idx="219">
                  <c:v>237268.07692307694</c:v>
                </c:pt>
                <c:pt idx="220">
                  <c:v>236835.69230769231</c:v>
                </c:pt>
                <c:pt idx="221">
                  <c:v>237358.61538461538</c:v>
                </c:pt>
                <c:pt idx="222">
                  <c:v>234676.15384615384</c:v>
                </c:pt>
                <c:pt idx="223">
                  <c:v>234069.23076923078</c:v>
                </c:pt>
                <c:pt idx="224">
                  <c:v>227639.92307692306</c:v>
                </c:pt>
                <c:pt idx="225">
                  <c:v>225585.69230769231</c:v>
                </c:pt>
                <c:pt idx="226">
                  <c:v>222806.46153846153</c:v>
                </c:pt>
                <c:pt idx="227">
                  <c:v>223356.46153846153</c:v>
                </c:pt>
              </c:numCache>
            </c:numRef>
          </c:val>
        </c:ser>
        <c:marker val="1"/>
        <c:axId val="252929920"/>
        <c:axId val="252937344"/>
      </c:lineChart>
      <c:dateAx>
        <c:axId val="252929920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2937344"/>
        <c:crosses val="autoZero"/>
        <c:auto val="1"/>
        <c:lblOffset val="100"/>
        <c:baseTimeUnit val="months"/>
        <c:majorUnit val="4"/>
        <c:majorTimeUnit val="months"/>
      </c:dateAx>
      <c:valAx>
        <c:axId val="252937344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2929920"/>
        <c:crosses val="autoZero"/>
        <c:crossBetween val="between"/>
      </c:valAx>
    </c:plotArea>
    <c:legend>
      <c:legendPos val="r"/>
      <c:legendEntry>
        <c:idx val="1"/>
        <c:delete val="1"/>
      </c:legendEntry>
      <c:layout>
        <c:manualLayout>
          <c:xMode val="edge"/>
          <c:yMode val="edge"/>
          <c:x val="7.4239689579608734E-2"/>
          <c:y val="3.562972138246194E-2"/>
          <c:w val="0.15108260280645924"/>
          <c:h val="0.88260849987241652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tint val="50000"/>
            <a:satMod val="300000"/>
          </a:schemeClr>
        </a:gs>
        <a:gs pos="35000">
          <a:schemeClr val="accent4">
            <a:tint val="37000"/>
            <a:satMod val="300000"/>
          </a:schemeClr>
        </a:gs>
        <a:gs pos="100000">
          <a:schemeClr val="accent4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4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66" l="0.70000000000000062" r="0.70000000000000062" t="0.7500000000000106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3.6664625021311001E-2"/>
          <c:y val="2.6430129968693691E-2"/>
          <c:w val="0.95360042082445262"/>
          <c:h val="0.88470656027434258"/>
        </c:manualLayout>
      </c:layout>
      <c:lineChart>
        <c:grouping val="standard"/>
        <c:ser>
          <c:idx val="0"/>
          <c:order val="0"/>
          <c:tx>
            <c:strRef>
              <c:f>'Dwelling-Houses'!$A$330:$A$331</c:f>
              <c:strCache>
                <c:ptCount val="1"/>
                <c:pt idx="0">
                  <c:v>Correlation Coefficient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'Dwelling-Houses'!$Q$337:$Q$357</c:f>
              <c:numCache>
                <c:formatCode>0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'Dwelling-Houses'!$P$337:$P$357</c:f>
              <c:numCache>
                <c:formatCode>0.0000</c:formatCode>
                <c:ptCount val="21"/>
                <c:pt idx="0">
                  <c:v>0.84835902037259492</c:v>
                </c:pt>
                <c:pt idx="1">
                  <c:v>0.86665550258092239</c:v>
                </c:pt>
                <c:pt idx="2">
                  <c:v>0.88334813849646987</c:v>
                </c:pt>
                <c:pt idx="3">
                  <c:v>0.89893004510392149</c:v>
                </c:pt>
                <c:pt idx="4">
                  <c:v>0.91289214105919558</c:v>
                </c:pt>
                <c:pt idx="5">
                  <c:v>0.92522171125773056</c:v>
                </c:pt>
                <c:pt idx="6">
                  <c:v>0.93595992597570288</c:v>
                </c:pt>
                <c:pt idx="7">
                  <c:v>0.9448148896125288</c:v>
                </c:pt>
                <c:pt idx="8">
                  <c:v>0.95235443474639314</c:v>
                </c:pt>
                <c:pt idx="9">
                  <c:v>0.95832726524619938</c:v>
                </c:pt>
                <c:pt idx="10">
                  <c:v>0.96199237638135915</c:v>
                </c:pt>
                <c:pt idx="11">
                  <c:v>0.96432344844796125</c:v>
                </c:pt>
                <c:pt idx="12">
                  <c:v>0.96529018351214646</c:v>
                </c:pt>
                <c:pt idx="13">
                  <c:v>0.96378355545356575</c:v>
                </c:pt>
                <c:pt idx="14">
                  <c:v>0.96042508944756144</c:v>
                </c:pt>
                <c:pt idx="15">
                  <c:v>0.95557923567002301</c:v>
                </c:pt>
                <c:pt idx="16">
                  <c:v>0.9491165622929838</c:v>
                </c:pt>
                <c:pt idx="17">
                  <c:v>0.94107949182155892</c:v>
                </c:pt>
                <c:pt idx="18">
                  <c:v>0.93142375603868632</c:v>
                </c:pt>
                <c:pt idx="19">
                  <c:v>0.92020193993759358</c:v>
                </c:pt>
                <c:pt idx="20">
                  <c:v>0.90812780873371568</c:v>
                </c:pt>
              </c:numCache>
            </c:numRef>
          </c:val>
        </c:ser>
        <c:marker val="1"/>
        <c:axId val="260409600"/>
        <c:axId val="284684288"/>
      </c:lineChart>
      <c:catAx>
        <c:axId val="260409600"/>
        <c:scaling>
          <c:orientation val="minMax"/>
        </c:scaling>
        <c:axPos val="b"/>
        <c:numFmt formatCode="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84684288"/>
        <c:crosses val="autoZero"/>
        <c:auto val="1"/>
        <c:lblAlgn val="ctr"/>
        <c:lblOffset val="100"/>
      </c:catAx>
      <c:valAx>
        <c:axId val="284684288"/>
        <c:scaling>
          <c:orientation val="minMax"/>
        </c:scaling>
        <c:axPos val="l"/>
        <c:numFmt formatCode="0.00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604096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6.0435397229290512E-2"/>
          <c:y val="5.0651145510648456E-2"/>
          <c:w val="0.16150409951936948"/>
          <c:h val="6.5064043874291433E-2"/>
        </c:manualLayout>
      </c:layout>
      <c:spPr>
        <a:solidFill>
          <a:schemeClr val="accent2"/>
        </a:solidFill>
      </c:spPr>
      <c:txPr>
        <a:bodyPr/>
        <a:lstStyle/>
        <a:p>
          <a:pPr>
            <a:defRPr lang="en-ZA" sz="1400" b="1"/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21" l="0.70000000000000062" r="0.70000000000000062" t="0.7500000000000102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6464293773233091E-2"/>
          <c:y val="2.925565134397726E-2"/>
          <c:w val="0.91640248558662241"/>
          <c:h val="0.87676747613756012"/>
        </c:manualLayout>
      </c:layout>
      <c:lineChart>
        <c:grouping val="standard"/>
        <c:ser>
          <c:idx val="0"/>
          <c:order val="0"/>
          <c:tx>
            <c:strRef>
              <c:f>'Dwelling-Houses'!$AY$3</c:f>
              <c:strCache>
                <c:ptCount val="1"/>
                <c:pt idx="0">
                  <c:v>Plans Approved (MA-12)</c:v>
                </c:pt>
              </c:strCache>
            </c:strRef>
          </c:tx>
          <c:marker>
            <c:symbol val="none"/>
          </c:marker>
          <c:cat>
            <c:numRef>
              <c:f>'Dwelling-Houses'!$A$42:$A$263</c:f>
              <c:numCache>
                <c:formatCode>mmm\-yy</c:formatCode>
                <c:ptCount val="222"/>
                <c:pt idx="0">
                  <c:v>35125</c:v>
                </c:pt>
                <c:pt idx="1">
                  <c:v>35156</c:v>
                </c:pt>
                <c:pt idx="2">
                  <c:v>35186</c:v>
                </c:pt>
                <c:pt idx="3">
                  <c:v>35217</c:v>
                </c:pt>
                <c:pt idx="4">
                  <c:v>35247</c:v>
                </c:pt>
                <c:pt idx="5">
                  <c:v>35278</c:v>
                </c:pt>
                <c:pt idx="6">
                  <c:v>35309</c:v>
                </c:pt>
                <c:pt idx="7">
                  <c:v>35339</c:v>
                </c:pt>
                <c:pt idx="8">
                  <c:v>35370</c:v>
                </c:pt>
                <c:pt idx="9">
                  <c:v>35400</c:v>
                </c:pt>
                <c:pt idx="10">
                  <c:v>35431</c:v>
                </c:pt>
                <c:pt idx="11">
                  <c:v>35462</c:v>
                </c:pt>
                <c:pt idx="12">
                  <c:v>35490</c:v>
                </c:pt>
                <c:pt idx="13">
                  <c:v>35521</c:v>
                </c:pt>
                <c:pt idx="14">
                  <c:v>35551</c:v>
                </c:pt>
                <c:pt idx="15">
                  <c:v>35582</c:v>
                </c:pt>
                <c:pt idx="16">
                  <c:v>35612</c:v>
                </c:pt>
                <c:pt idx="17">
                  <c:v>35643</c:v>
                </c:pt>
                <c:pt idx="18">
                  <c:v>35674</c:v>
                </c:pt>
                <c:pt idx="19">
                  <c:v>35704</c:v>
                </c:pt>
                <c:pt idx="20">
                  <c:v>35735</c:v>
                </c:pt>
                <c:pt idx="21">
                  <c:v>35765</c:v>
                </c:pt>
                <c:pt idx="22">
                  <c:v>35796</c:v>
                </c:pt>
                <c:pt idx="23">
                  <c:v>35827</c:v>
                </c:pt>
                <c:pt idx="24">
                  <c:v>35855</c:v>
                </c:pt>
                <c:pt idx="25">
                  <c:v>35886</c:v>
                </c:pt>
                <c:pt idx="26">
                  <c:v>35916</c:v>
                </c:pt>
                <c:pt idx="27">
                  <c:v>35947</c:v>
                </c:pt>
                <c:pt idx="28">
                  <c:v>35977</c:v>
                </c:pt>
                <c:pt idx="29">
                  <c:v>36008</c:v>
                </c:pt>
                <c:pt idx="30">
                  <c:v>36039</c:v>
                </c:pt>
                <c:pt idx="31">
                  <c:v>36069</c:v>
                </c:pt>
                <c:pt idx="32">
                  <c:v>36100</c:v>
                </c:pt>
                <c:pt idx="33">
                  <c:v>36130</c:v>
                </c:pt>
                <c:pt idx="34">
                  <c:v>36161</c:v>
                </c:pt>
                <c:pt idx="35">
                  <c:v>36192</c:v>
                </c:pt>
                <c:pt idx="36">
                  <c:v>36220</c:v>
                </c:pt>
                <c:pt idx="37">
                  <c:v>36251</c:v>
                </c:pt>
                <c:pt idx="38">
                  <c:v>36281</c:v>
                </c:pt>
                <c:pt idx="39">
                  <c:v>36312</c:v>
                </c:pt>
                <c:pt idx="40">
                  <c:v>36342</c:v>
                </c:pt>
                <c:pt idx="41">
                  <c:v>36373</c:v>
                </c:pt>
                <c:pt idx="42">
                  <c:v>36404</c:v>
                </c:pt>
                <c:pt idx="43">
                  <c:v>36434</c:v>
                </c:pt>
                <c:pt idx="44">
                  <c:v>36465</c:v>
                </c:pt>
                <c:pt idx="45">
                  <c:v>36495</c:v>
                </c:pt>
                <c:pt idx="46">
                  <c:v>36526</c:v>
                </c:pt>
                <c:pt idx="47">
                  <c:v>36557</c:v>
                </c:pt>
                <c:pt idx="48">
                  <c:v>36586</c:v>
                </c:pt>
                <c:pt idx="49">
                  <c:v>36617</c:v>
                </c:pt>
                <c:pt idx="50">
                  <c:v>36647</c:v>
                </c:pt>
                <c:pt idx="51">
                  <c:v>36678</c:v>
                </c:pt>
                <c:pt idx="52">
                  <c:v>36708</c:v>
                </c:pt>
                <c:pt idx="53">
                  <c:v>36739</c:v>
                </c:pt>
                <c:pt idx="54">
                  <c:v>36770</c:v>
                </c:pt>
                <c:pt idx="55">
                  <c:v>36800</c:v>
                </c:pt>
                <c:pt idx="56">
                  <c:v>36831</c:v>
                </c:pt>
                <c:pt idx="57">
                  <c:v>36861</c:v>
                </c:pt>
                <c:pt idx="58">
                  <c:v>36892</c:v>
                </c:pt>
                <c:pt idx="59">
                  <c:v>36923</c:v>
                </c:pt>
                <c:pt idx="60">
                  <c:v>36951</c:v>
                </c:pt>
                <c:pt idx="61">
                  <c:v>36982</c:v>
                </c:pt>
                <c:pt idx="62">
                  <c:v>37012</c:v>
                </c:pt>
                <c:pt idx="63">
                  <c:v>37043</c:v>
                </c:pt>
                <c:pt idx="64">
                  <c:v>37073</c:v>
                </c:pt>
                <c:pt idx="65">
                  <c:v>37104</c:v>
                </c:pt>
                <c:pt idx="66">
                  <c:v>37135</c:v>
                </c:pt>
                <c:pt idx="67">
                  <c:v>37165</c:v>
                </c:pt>
                <c:pt idx="68">
                  <c:v>37196</c:v>
                </c:pt>
                <c:pt idx="69">
                  <c:v>37226</c:v>
                </c:pt>
                <c:pt idx="70">
                  <c:v>37257</c:v>
                </c:pt>
                <c:pt idx="71">
                  <c:v>37288</c:v>
                </c:pt>
                <c:pt idx="72">
                  <c:v>37316</c:v>
                </c:pt>
                <c:pt idx="73">
                  <c:v>37347</c:v>
                </c:pt>
                <c:pt idx="74">
                  <c:v>37377</c:v>
                </c:pt>
                <c:pt idx="75">
                  <c:v>37408</c:v>
                </c:pt>
                <c:pt idx="76">
                  <c:v>37438</c:v>
                </c:pt>
                <c:pt idx="77">
                  <c:v>37469</c:v>
                </c:pt>
                <c:pt idx="78">
                  <c:v>37500</c:v>
                </c:pt>
                <c:pt idx="79">
                  <c:v>37530</c:v>
                </c:pt>
                <c:pt idx="80">
                  <c:v>37561</c:v>
                </c:pt>
                <c:pt idx="81">
                  <c:v>37591</c:v>
                </c:pt>
                <c:pt idx="82">
                  <c:v>37622</c:v>
                </c:pt>
                <c:pt idx="83">
                  <c:v>37653</c:v>
                </c:pt>
                <c:pt idx="84">
                  <c:v>37681</c:v>
                </c:pt>
                <c:pt idx="85">
                  <c:v>37712</c:v>
                </c:pt>
                <c:pt idx="86">
                  <c:v>37742</c:v>
                </c:pt>
                <c:pt idx="87">
                  <c:v>37773</c:v>
                </c:pt>
                <c:pt idx="88">
                  <c:v>37803</c:v>
                </c:pt>
                <c:pt idx="89">
                  <c:v>37834</c:v>
                </c:pt>
                <c:pt idx="90">
                  <c:v>37865</c:v>
                </c:pt>
                <c:pt idx="91">
                  <c:v>37895</c:v>
                </c:pt>
                <c:pt idx="92">
                  <c:v>37926</c:v>
                </c:pt>
                <c:pt idx="93">
                  <c:v>37956</c:v>
                </c:pt>
                <c:pt idx="94">
                  <c:v>37987</c:v>
                </c:pt>
                <c:pt idx="95">
                  <c:v>38018</c:v>
                </c:pt>
                <c:pt idx="96">
                  <c:v>38047</c:v>
                </c:pt>
                <c:pt idx="97">
                  <c:v>38078</c:v>
                </c:pt>
                <c:pt idx="98">
                  <c:v>38108</c:v>
                </c:pt>
                <c:pt idx="99">
                  <c:v>38139</c:v>
                </c:pt>
                <c:pt idx="100">
                  <c:v>38169</c:v>
                </c:pt>
                <c:pt idx="101">
                  <c:v>38200</c:v>
                </c:pt>
                <c:pt idx="102">
                  <c:v>38231</c:v>
                </c:pt>
                <c:pt idx="103">
                  <c:v>38261</c:v>
                </c:pt>
                <c:pt idx="104">
                  <c:v>38292</c:v>
                </c:pt>
                <c:pt idx="105">
                  <c:v>38322</c:v>
                </c:pt>
                <c:pt idx="106">
                  <c:v>38353</c:v>
                </c:pt>
                <c:pt idx="107">
                  <c:v>38384</c:v>
                </c:pt>
                <c:pt idx="108">
                  <c:v>38412</c:v>
                </c:pt>
                <c:pt idx="109">
                  <c:v>38443</c:v>
                </c:pt>
                <c:pt idx="110">
                  <c:v>38473</c:v>
                </c:pt>
                <c:pt idx="111">
                  <c:v>38504</c:v>
                </c:pt>
                <c:pt idx="112">
                  <c:v>38534</c:v>
                </c:pt>
                <c:pt idx="113">
                  <c:v>38565</c:v>
                </c:pt>
                <c:pt idx="114">
                  <c:v>38596</c:v>
                </c:pt>
                <c:pt idx="115">
                  <c:v>38626</c:v>
                </c:pt>
                <c:pt idx="116">
                  <c:v>38657</c:v>
                </c:pt>
                <c:pt idx="117">
                  <c:v>38687</c:v>
                </c:pt>
                <c:pt idx="118">
                  <c:v>38718</c:v>
                </c:pt>
                <c:pt idx="119">
                  <c:v>38749</c:v>
                </c:pt>
                <c:pt idx="120">
                  <c:v>38777</c:v>
                </c:pt>
                <c:pt idx="121">
                  <c:v>38808</c:v>
                </c:pt>
                <c:pt idx="122">
                  <c:v>38838</c:v>
                </c:pt>
                <c:pt idx="123">
                  <c:v>38869</c:v>
                </c:pt>
                <c:pt idx="124">
                  <c:v>38899</c:v>
                </c:pt>
                <c:pt idx="125">
                  <c:v>38930</c:v>
                </c:pt>
                <c:pt idx="126">
                  <c:v>38961</c:v>
                </c:pt>
                <c:pt idx="127">
                  <c:v>38991</c:v>
                </c:pt>
                <c:pt idx="128">
                  <c:v>39022</c:v>
                </c:pt>
                <c:pt idx="129">
                  <c:v>39052</c:v>
                </c:pt>
                <c:pt idx="130">
                  <c:v>39083</c:v>
                </c:pt>
                <c:pt idx="131">
                  <c:v>39114</c:v>
                </c:pt>
                <c:pt idx="132">
                  <c:v>39142</c:v>
                </c:pt>
                <c:pt idx="133">
                  <c:v>39173</c:v>
                </c:pt>
                <c:pt idx="134">
                  <c:v>39203</c:v>
                </c:pt>
                <c:pt idx="135">
                  <c:v>39234</c:v>
                </c:pt>
                <c:pt idx="136">
                  <c:v>39264</c:v>
                </c:pt>
                <c:pt idx="137">
                  <c:v>39295</c:v>
                </c:pt>
                <c:pt idx="138">
                  <c:v>39326</c:v>
                </c:pt>
                <c:pt idx="139">
                  <c:v>39356</c:v>
                </c:pt>
                <c:pt idx="140">
                  <c:v>39387</c:v>
                </c:pt>
                <c:pt idx="141">
                  <c:v>39417</c:v>
                </c:pt>
                <c:pt idx="142">
                  <c:v>39448</c:v>
                </c:pt>
                <c:pt idx="143">
                  <c:v>39479</c:v>
                </c:pt>
                <c:pt idx="144">
                  <c:v>39508</c:v>
                </c:pt>
                <c:pt idx="145">
                  <c:v>39539</c:v>
                </c:pt>
                <c:pt idx="146">
                  <c:v>39569</c:v>
                </c:pt>
                <c:pt idx="147">
                  <c:v>39600</c:v>
                </c:pt>
                <c:pt idx="148">
                  <c:v>39630</c:v>
                </c:pt>
                <c:pt idx="149">
                  <c:v>39661</c:v>
                </c:pt>
                <c:pt idx="150">
                  <c:v>39692</c:v>
                </c:pt>
                <c:pt idx="151">
                  <c:v>39722</c:v>
                </c:pt>
                <c:pt idx="152">
                  <c:v>39753</c:v>
                </c:pt>
                <c:pt idx="153">
                  <c:v>39783</c:v>
                </c:pt>
                <c:pt idx="154">
                  <c:v>39814</c:v>
                </c:pt>
                <c:pt idx="155">
                  <c:v>39845</c:v>
                </c:pt>
                <c:pt idx="156">
                  <c:v>39873</c:v>
                </c:pt>
                <c:pt idx="157">
                  <c:v>39904</c:v>
                </c:pt>
                <c:pt idx="158">
                  <c:v>39934</c:v>
                </c:pt>
                <c:pt idx="159">
                  <c:v>39965</c:v>
                </c:pt>
                <c:pt idx="160">
                  <c:v>39995</c:v>
                </c:pt>
                <c:pt idx="161">
                  <c:v>40026</c:v>
                </c:pt>
                <c:pt idx="162">
                  <c:v>40057</c:v>
                </c:pt>
                <c:pt idx="163">
                  <c:v>40087</c:v>
                </c:pt>
                <c:pt idx="164">
                  <c:v>40118</c:v>
                </c:pt>
                <c:pt idx="165">
                  <c:v>40148</c:v>
                </c:pt>
                <c:pt idx="166">
                  <c:v>40179</c:v>
                </c:pt>
                <c:pt idx="167">
                  <c:v>40210</c:v>
                </c:pt>
                <c:pt idx="168">
                  <c:v>40238</c:v>
                </c:pt>
                <c:pt idx="169">
                  <c:v>40269</c:v>
                </c:pt>
                <c:pt idx="170">
                  <c:v>40299</c:v>
                </c:pt>
                <c:pt idx="171">
                  <c:v>40330</c:v>
                </c:pt>
                <c:pt idx="172">
                  <c:v>40360</c:v>
                </c:pt>
                <c:pt idx="173">
                  <c:v>40391</c:v>
                </c:pt>
                <c:pt idx="174">
                  <c:v>40422</c:v>
                </c:pt>
                <c:pt idx="175">
                  <c:v>40452</c:v>
                </c:pt>
                <c:pt idx="176">
                  <c:v>40483</c:v>
                </c:pt>
                <c:pt idx="177">
                  <c:v>40513</c:v>
                </c:pt>
                <c:pt idx="178">
                  <c:v>40544</c:v>
                </c:pt>
                <c:pt idx="179">
                  <c:v>40575</c:v>
                </c:pt>
                <c:pt idx="180">
                  <c:v>40603</c:v>
                </c:pt>
                <c:pt idx="181">
                  <c:v>40634</c:v>
                </c:pt>
                <c:pt idx="182">
                  <c:v>40664</c:v>
                </c:pt>
                <c:pt idx="183">
                  <c:v>40695</c:v>
                </c:pt>
                <c:pt idx="184">
                  <c:v>40725</c:v>
                </c:pt>
                <c:pt idx="185">
                  <c:v>40756</c:v>
                </c:pt>
                <c:pt idx="186">
                  <c:v>40787</c:v>
                </c:pt>
                <c:pt idx="187">
                  <c:v>40817</c:v>
                </c:pt>
                <c:pt idx="188">
                  <c:v>40848</c:v>
                </c:pt>
                <c:pt idx="189">
                  <c:v>40878</c:v>
                </c:pt>
                <c:pt idx="190">
                  <c:v>40909</c:v>
                </c:pt>
                <c:pt idx="191">
                  <c:v>40940</c:v>
                </c:pt>
                <c:pt idx="192">
                  <c:v>40969</c:v>
                </c:pt>
                <c:pt idx="193">
                  <c:v>41000</c:v>
                </c:pt>
                <c:pt idx="194">
                  <c:v>41030</c:v>
                </c:pt>
                <c:pt idx="195">
                  <c:v>41061</c:v>
                </c:pt>
                <c:pt idx="196">
                  <c:v>41091</c:v>
                </c:pt>
                <c:pt idx="197">
                  <c:v>41122</c:v>
                </c:pt>
                <c:pt idx="198">
                  <c:v>41153</c:v>
                </c:pt>
                <c:pt idx="199">
                  <c:v>41183</c:v>
                </c:pt>
                <c:pt idx="200">
                  <c:v>41214</c:v>
                </c:pt>
                <c:pt idx="201">
                  <c:v>41244</c:v>
                </c:pt>
                <c:pt idx="202">
                  <c:v>41275</c:v>
                </c:pt>
                <c:pt idx="203">
                  <c:v>41306</c:v>
                </c:pt>
                <c:pt idx="204">
                  <c:v>41334</c:v>
                </c:pt>
                <c:pt idx="205">
                  <c:v>41365</c:v>
                </c:pt>
                <c:pt idx="206">
                  <c:v>41395</c:v>
                </c:pt>
                <c:pt idx="207">
                  <c:v>41426</c:v>
                </c:pt>
                <c:pt idx="208">
                  <c:v>41456</c:v>
                </c:pt>
                <c:pt idx="209">
                  <c:v>41487</c:v>
                </c:pt>
                <c:pt idx="210">
                  <c:v>41518</c:v>
                </c:pt>
                <c:pt idx="211">
                  <c:v>41548</c:v>
                </c:pt>
                <c:pt idx="212">
                  <c:v>41579</c:v>
                </c:pt>
                <c:pt idx="213">
                  <c:v>41609</c:v>
                </c:pt>
                <c:pt idx="214">
                  <c:v>41640</c:v>
                </c:pt>
                <c:pt idx="215">
                  <c:v>41671</c:v>
                </c:pt>
                <c:pt idx="216">
                  <c:v>41699</c:v>
                </c:pt>
                <c:pt idx="217">
                  <c:v>41730</c:v>
                </c:pt>
                <c:pt idx="218">
                  <c:v>41760</c:v>
                </c:pt>
                <c:pt idx="219">
                  <c:v>41791</c:v>
                </c:pt>
                <c:pt idx="220">
                  <c:v>41821</c:v>
                </c:pt>
                <c:pt idx="221">
                  <c:v>41852</c:v>
                </c:pt>
              </c:numCache>
            </c:numRef>
          </c:cat>
          <c:val>
            <c:numRef>
              <c:f>'Dwelling-Houses'!$AY$42:$AY$263</c:f>
              <c:numCache>
                <c:formatCode>#,##0</c:formatCode>
                <c:ptCount val="222"/>
                <c:pt idx="0">
                  <c:v>50236.230769230766</c:v>
                </c:pt>
                <c:pt idx="1">
                  <c:v>48984.076923076922</c:v>
                </c:pt>
                <c:pt idx="2">
                  <c:v>48863.307692307695</c:v>
                </c:pt>
                <c:pt idx="3">
                  <c:v>48521.923076923078</c:v>
                </c:pt>
                <c:pt idx="4">
                  <c:v>48397.076923076922</c:v>
                </c:pt>
                <c:pt idx="5">
                  <c:v>46815.230769230766</c:v>
                </c:pt>
                <c:pt idx="6">
                  <c:v>44741.923076923078</c:v>
                </c:pt>
                <c:pt idx="7">
                  <c:v>44909.692307692305</c:v>
                </c:pt>
                <c:pt idx="8">
                  <c:v>43652.230769230766</c:v>
                </c:pt>
                <c:pt idx="9">
                  <c:v>42417.923076923078</c:v>
                </c:pt>
                <c:pt idx="10">
                  <c:v>41287.538461538461</c:v>
                </c:pt>
                <c:pt idx="11">
                  <c:v>40588.384615384617</c:v>
                </c:pt>
                <c:pt idx="12">
                  <c:v>39752.615384615383</c:v>
                </c:pt>
                <c:pt idx="13">
                  <c:v>39640.769230769234</c:v>
                </c:pt>
                <c:pt idx="14">
                  <c:v>38744.538461538461</c:v>
                </c:pt>
                <c:pt idx="15">
                  <c:v>38097.769230769234</c:v>
                </c:pt>
                <c:pt idx="16">
                  <c:v>36985.846153846156</c:v>
                </c:pt>
                <c:pt idx="17">
                  <c:v>36272</c:v>
                </c:pt>
                <c:pt idx="18">
                  <c:v>35598.230769230766</c:v>
                </c:pt>
                <c:pt idx="19">
                  <c:v>35744.538461538461</c:v>
                </c:pt>
                <c:pt idx="20">
                  <c:v>34539.615384615383</c:v>
                </c:pt>
                <c:pt idx="21">
                  <c:v>33786.307692307695</c:v>
                </c:pt>
                <c:pt idx="22">
                  <c:v>33397.615384615383</c:v>
                </c:pt>
                <c:pt idx="23">
                  <c:v>33421.846153846156</c:v>
                </c:pt>
                <c:pt idx="24">
                  <c:v>34756.076923076922</c:v>
                </c:pt>
                <c:pt idx="25">
                  <c:v>34486.769230769234</c:v>
                </c:pt>
                <c:pt idx="26">
                  <c:v>34469.384615384617</c:v>
                </c:pt>
                <c:pt idx="27">
                  <c:v>35675.230769230766</c:v>
                </c:pt>
                <c:pt idx="28">
                  <c:v>35982.384615384617</c:v>
                </c:pt>
                <c:pt idx="29">
                  <c:v>36543.692307692305</c:v>
                </c:pt>
                <c:pt idx="30">
                  <c:v>35616.230769230766</c:v>
                </c:pt>
                <c:pt idx="31">
                  <c:v>35795.461538461539</c:v>
                </c:pt>
                <c:pt idx="32">
                  <c:v>35069.461538461539</c:v>
                </c:pt>
                <c:pt idx="33">
                  <c:v>34661.769230769234</c:v>
                </c:pt>
                <c:pt idx="34">
                  <c:v>34316.769230769234</c:v>
                </c:pt>
                <c:pt idx="35">
                  <c:v>34286.538461538461</c:v>
                </c:pt>
                <c:pt idx="36">
                  <c:v>34329.538461538461</c:v>
                </c:pt>
                <c:pt idx="37">
                  <c:v>33089.076923076922</c:v>
                </c:pt>
                <c:pt idx="38">
                  <c:v>33104.307692307695</c:v>
                </c:pt>
                <c:pt idx="39">
                  <c:v>32181.692307692309</c:v>
                </c:pt>
                <c:pt idx="40">
                  <c:v>31730.692307692309</c:v>
                </c:pt>
                <c:pt idx="41">
                  <c:v>30729.846153846152</c:v>
                </c:pt>
                <c:pt idx="42">
                  <c:v>29928.692307692309</c:v>
                </c:pt>
                <c:pt idx="43">
                  <c:v>29953.23076923077</c:v>
                </c:pt>
                <c:pt idx="44">
                  <c:v>29336.461538461539</c:v>
                </c:pt>
                <c:pt idx="45">
                  <c:v>28576.846153846152</c:v>
                </c:pt>
                <c:pt idx="46">
                  <c:v>28244.461538461539</c:v>
                </c:pt>
                <c:pt idx="47">
                  <c:v>28182.538461538461</c:v>
                </c:pt>
                <c:pt idx="48">
                  <c:v>28653.23076923077</c:v>
                </c:pt>
                <c:pt idx="49">
                  <c:v>28356.923076923078</c:v>
                </c:pt>
                <c:pt idx="50">
                  <c:v>29037.692307692309</c:v>
                </c:pt>
                <c:pt idx="51">
                  <c:v>29505.461538461539</c:v>
                </c:pt>
                <c:pt idx="52">
                  <c:v>30552.615384615383</c:v>
                </c:pt>
                <c:pt idx="53">
                  <c:v>30298.307692307691</c:v>
                </c:pt>
                <c:pt idx="54">
                  <c:v>31446</c:v>
                </c:pt>
                <c:pt idx="55">
                  <c:v>32120.538461538461</c:v>
                </c:pt>
                <c:pt idx="56">
                  <c:v>32583.76923076923</c:v>
                </c:pt>
                <c:pt idx="57">
                  <c:v>32361.76923076923</c:v>
                </c:pt>
                <c:pt idx="58">
                  <c:v>32589.076923076922</c:v>
                </c:pt>
                <c:pt idx="59">
                  <c:v>32794.307692307695</c:v>
                </c:pt>
                <c:pt idx="60">
                  <c:v>33790.923076923078</c:v>
                </c:pt>
                <c:pt idx="61">
                  <c:v>32747.153846153848</c:v>
                </c:pt>
                <c:pt idx="62">
                  <c:v>33029.615384615383</c:v>
                </c:pt>
                <c:pt idx="63">
                  <c:v>32295.461538461539</c:v>
                </c:pt>
                <c:pt idx="64">
                  <c:v>32502.076923076922</c:v>
                </c:pt>
                <c:pt idx="65">
                  <c:v>32335.461538461539</c:v>
                </c:pt>
                <c:pt idx="66">
                  <c:v>31901.615384615383</c:v>
                </c:pt>
                <c:pt idx="67">
                  <c:v>30844.692307692309</c:v>
                </c:pt>
                <c:pt idx="68">
                  <c:v>30386.153846153848</c:v>
                </c:pt>
                <c:pt idx="69">
                  <c:v>29384.76923076923</c:v>
                </c:pt>
                <c:pt idx="70">
                  <c:v>29518.384615384617</c:v>
                </c:pt>
                <c:pt idx="71">
                  <c:v>29556</c:v>
                </c:pt>
                <c:pt idx="72">
                  <c:v>29175</c:v>
                </c:pt>
                <c:pt idx="73">
                  <c:v>29636.461538461539</c:v>
                </c:pt>
                <c:pt idx="74">
                  <c:v>30704.692307692309</c:v>
                </c:pt>
                <c:pt idx="75">
                  <c:v>31374.923076923078</c:v>
                </c:pt>
                <c:pt idx="76">
                  <c:v>31869.923076923078</c:v>
                </c:pt>
                <c:pt idx="77">
                  <c:v>32358.538461538461</c:v>
                </c:pt>
                <c:pt idx="78">
                  <c:v>32874.692307692305</c:v>
                </c:pt>
                <c:pt idx="79">
                  <c:v>34974.923076923078</c:v>
                </c:pt>
                <c:pt idx="80">
                  <c:v>35535.153846153844</c:v>
                </c:pt>
                <c:pt idx="81">
                  <c:v>35511.307692307695</c:v>
                </c:pt>
                <c:pt idx="82">
                  <c:v>36291.230769230766</c:v>
                </c:pt>
                <c:pt idx="83">
                  <c:v>37093.153846153844</c:v>
                </c:pt>
                <c:pt idx="84">
                  <c:v>38429.846153846156</c:v>
                </c:pt>
                <c:pt idx="85">
                  <c:v>39347.230769230766</c:v>
                </c:pt>
                <c:pt idx="86">
                  <c:v>40023.769230769234</c:v>
                </c:pt>
                <c:pt idx="87">
                  <c:v>41166.230769230766</c:v>
                </c:pt>
                <c:pt idx="88">
                  <c:v>41824.846153846156</c:v>
                </c:pt>
                <c:pt idx="89">
                  <c:v>42861.923076923078</c:v>
                </c:pt>
                <c:pt idx="90">
                  <c:v>42968.538461538461</c:v>
                </c:pt>
                <c:pt idx="91">
                  <c:v>43653.923076923078</c:v>
                </c:pt>
                <c:pt idx="92">
                  <c:v>42783.846153846156</c:v>
                </c:pt>
                <c:pt idx="93">
                  <c:v>42920.076923076922</c:v>
                </c:pt>
                <c:pt idx="94">
                  <c:v>43915.923076923078</c:v>
                </c:pt>
                <c:pt idx="95">
                  <c:v>45087.461538461539</c:v>
                </c:pt>
                <c:pt idx="96">
                  <c:v>46166.384615384617</c:v>
                </c:pt>
                <c:pt idx="97">
                  <c:v>45922.384615384617</c:v>
                </c:pt>
                <c:pt idx="98">
                  <c:v>47620.923076923078</c:v>
                </c:pt>
                <c:pt idx="99">
                  <c:v>48043.692307692305</c:v>
                </c:pt>
                <c:pt idx="100">
                  <c:v>48683</c:v>
                </c:pt>
                <c:pt idx="101">
                  <c:v>48909.076923076922</c:v>
                </c:pt>
                <c:pt idx="102">
                  <c:v>48676.461538461539</c:v>
                </c:pt>
                <c:pt idx="103">
                  <c:v>49556.230769230766</c:v>
                </c:pt>
                <c:pt idx="104">
                  <c:v>50243.769230769234</c:v>
                </c:pt>
                <c:pt idx="105">
                  <c:v>49852.538461538461</c:v>
                </c:pt>
                <c:pt idx="106">
                  <c:v>49772.769230769234</c:v>
                </c:pt>
                <c:pt idx="107">
                  <c:v>49762.076923076922</c:v>
                </c:pt>
                <c:pt idx="108">
                  <c:v>49433.153846153844</c:v>
                </c:pt>
                <c:pt idx="109">
                  <c:v>49159.769230769234</c:v>
                </c:pt>
                <c:pt idx="110">
                  <c:v>49655.615384615383</c:v>
                </c:pt>
                <c:pt idx="111">
                  <c:v>49341</c:v>
                </c:pt>
                <c:pt idx="112">
                  <c:v>49208.307692307695</c:v>
                </c:pt>
                <c:pt idx="113">
                  <c:v>48877.307692307695</c:v>
                </c:pt>
                <c:pt idx="114">
                  <c:v>49819.307692307695</c:v>
                </c:pt>
                <c:pt idx="115">
                  <c:v>51322.384615384617</c:v>
                </c:pt>
                <c:pt idx="116">
                  <c:v>51671.615384615383</c:v>
                </c:pt>
                <c:pt idx="117">
                  <c:v>50812.615384615383</c:v>
                </c:pt>
                <c:pt idx="118">
                  <c:v>51468.461538461539</c:v>
                </c:pt>
                <c:pt idx="119">
                  <c:v>52110.846153846156</c:v>
                </c:pt>
                <c:pt idx="120">
                  <c:v>52567.384615384617</c:v>
                </c:pt>
                <c:pt idx="121">
                  <c:v>52889</c:v>
                </c:pt>
                <c:pt idx="122">
                  <c:v>54063.769230769234</c:v>
                </c:pt>
                <c:pt idx="123">
                  <c:v>55756.153846153844</c:v>
                </c:pt>
                <c:pt idx="124">
                  <c:v>55665.846153846156</c:v>
                </c:pt>
                <c:pt idx="125">
                  <c:v>56817.615384615383</c:v>
                </c:pt>
                <c:pt idx="126">
                  <c:v>57686.307692307695</c:v>
                </c:pt>
                <c:pt idx="127">
                  <c:v>57803.615384615383</c:v>
                </c:pt>
                <c:pt idx="128">
                  <c:v>57092.615384615383</c:v>
                </c:pt>
                <c:pt idx="129">
                  <c:v>55750.230769230766</c:v>
                </c:pt>
                <c:pt idx="130">
                  <c:v>54816.076923076922</c:v>
                </c:pt>
                <c:pt idx="131">
                  <c:v>55165.923076923078</c:v>
                </c:pt>
                <c:pt idx="132">
                  <c:v>55481.923076923078</c:v>
                </c:pt>
                <c:pt idx="133">
                  <c:v>55378.769230769234</c:v>
                </c:pt>
                <c:pt idx="134">
                  <c:v>56733.692307692305</c:v>
                </c:pt>
                <c:pt idx="135">
                  <c:v>55707.538461538461</c:v>
                </c:pt>
                <c:pt idx="136">
                  <c:v>55541.230769230766</c:v>
                </c:pt>
                <c:pt idx="137">
                  <c:v>55087.769230769234</c:v>
                </c:pt>
                <c:pt idx="138">
                  <c:v>53751.461538461539</c:v>
                </c:pt>
                <c:pt idx="139">
                  <c:v>53105.923076923078</c:v>
                </c:pt>
                <c:pt idx="140">
                  <c:v>51743.692307692305</c:v>
                </c:pt>
                <c:pt idx="141">
                  <c:v>50462.692307692305</c:v>
                </c:pt>
                <c:pt idx="142">
                  <c:v>51467.461538461539</c:v>
                </c:pt>
                <c:pt idx="143">
                  <c:v>52828.307692307695</c:v>
                </c:pt>
                <c:pt idx="144">
                  <c:v>53242.076923076922</c:v>
                </c:pt>
                <c:pt idx="145">
                  <c:v>53589.307692307695</c:v>
                </c:pt>
                <c:pt idx="146">
                  <c:v>53048.846153846156</c:v>
                </c:pt>
                <c:pt idx="147">
                  <c:v>52622.615384615383</c:v>
                </c:pt>
                <c:pt idx="148">
                  <c:v>53694.692307692305</c:v>
                </c:pt>
                <c:pt idx="149">
                  <c:v>52375.384615384617</c:v>
                </c:pt>
                <c:pt idx="150">
                  <c:v>52450.923076923078</c:v>
                </c:pt>
                <c:pt idx="151">
                  <c:v>52464.769230769234</c:v>
                </c:pt>
                <c:pt idx="152">
                  <c:v>51332.153846153844</c:v>
                </c:pt>
                <c:pt idx="153">
                  <c:v>50683.230769230766</c:v>
                </c:pt>
                <c:pt idx="154">
                  <c:v>49910.615384615383</c:v>
                </c:pt>
                <c:pt idx="155">
                  <c:v>48342.692307692305</c:v>
                </c:pt>
                <c:pt idx="156">
                  <c:v>46868.538461538461</c:v>
                </c:pt>
                <c:pt idx="157">
                  <c:v>45109.692307692305</c:v>
                </c:pt>
                <c:pt idx="158">
                  <c:v>43618.384615384617</c:v>
                </c:pt>
                <c:pt idx="159">
                  <c:v>43245.384615384617</c:v>
                </c:pt>
                <c:pt idx="160">
                  <c:v>40776.461538461539</c:v>
                </c:pt>
                <c:pt idx="161">
                  <c:v>38336.846153846156</c:v>
                </c:pt>
                <c:pt idx="162">
                  <c:v>37594.461538461539</c:v>
                </c:pt>
                <c:pt idx="163">
                  <c:v>36289.846153846156</c:v>
                </c:pt>
                <c:pt idx="164">
                  <c:v>35049.307692307695</c:v>
                </c:pt>
                <c:pt idx="165">
                  <c:v>33822.307692307695</c:v>
                </c:pt>
                <c:pt idx="166">
                  <c:v>33237.153846153844</c:v>
                </c:pt>
                <c:pt idx="167">
                  <c:v>33795.615384615383</c:v>
                </c:pt>
                <c:pt idx="168">
                  <c:v>34149.076923076922</c:v>
                </c:pt>
                <c:pt idx="169">
                  <c:v>34202.769230769234</c:v>
                </c:pt>
                <c:pt idx="170">
                  <c:v>34322.769230769234</c:v>
                </c:pt>
                <c:pt idx="171">
                  <c:v>34880</c:v>
                </c:pt>
                <c:pt idx="172">
                  <c:v>35622.461538461539</c:v>
                </c:pt>
                <c:pt idx="173">
                  <c:v>36087.538461538461</c:v>
                </c:pt>
                <c:pt idx="174">
                  <c:v>36897</c:v>
                </c:pt>
                <c:pt idx="175">
                  <c:v>35968.692307692305</c:v>
                </c:pt>
                <c:pt idx="176">
                  <c:v>36261.461538461539</c:v>
                </c:pt>
                <c:pt idx="177">
                  <c:v>35292.615384615383</c:v>
                </c:pt>
                <c:pt idx="178">
                  <c:v>35562.846153846156</c:v>
                </c:pt>
                <c:pt idx="179">
                  <c:v>35777.769230769234</c:v>
                </c:pt>
                <c:pt idx="180">
                  <c:v>35580.923076923078</c:v>
                </c:pt>
                <c:pt idx="181">
                  <c:v>34548.153846153844</c:v>
                </c:pt>
                <c:pt idx="182">
                  <c:v>35155.384615384617</c:v>
                </c:pt>
                <c:pt idx="183">
                  <c:v>34841.846153846156</c:v>
                </c:pt>
                <c:pt idx="184">
                  <c:v>33630.692307692305</c:v>
                </c:pt>
                <c:pt idx="185">
                  <c:v>33171.230769230766</c:v>
                </c:pt>
                <c:pt idx="186">
                  <c:v>32615.692307692309</c:v>
                </c:pt>
                <c:pt idx="187">
                  <c:v>31413.923076923078</c:v>
                </c:pt>
                <c:pt idx="188">
                  <c:v>31873.923076923078</c:v>
                </c:pt>
                <c:pt idx="189">
                  <c:v>31098.923076923078</c:v>
                </c:pt>
                <c:pt idx="190">
                  <c:v>31071.923076923078</c:v>
                </c:pt>
                <c:pt idx="191">
                  <c:v>31987.153846153848</c:v>
                </c:pt>
                <c:pt idx="192">
                  <c:v>31934.76923076923</c:v>
                </c:pt>
                <c:pt idx="193">
                  <c:v>31059.307692307691</c:v>
                </c:pt>
                <c:pt idx="194">
                  <c:v>31320.615384615383</c:v>
                </c:pt>
                <c:pt idx="195">
                  <c:v>30763.615384615383</c:v>
                </c:pt>
                <c:pt idx="196">
                  <c:v>30539.307692307691</c:v>
                </c:pt>
                <c:pt idx="197">
                  <c:v>30999.307692307691</c:v>
                </c:pt>
                <c:pt idx="198">
                  <c:v>30450.615384615383</c:v>
                </c:pt>
                <c:pt idx="199">
                  <c:v>30510.076923076922</c:v>
                </c:pt>
                <c:pt idx="200">
                  <c:v>32129.692307692309</c:v>
                </c:pt>
                <c:pt idx="201">
                  <c:v>30874.692307692309</c:v>
                </c:pt>
                <c:pt idx="202">
                  <c:v>30468</c:v>
                </c:pt>
                <c:pt idx="203">
                  <c:v>30740</c:v>
                </c:pt>
                <c:pt idx="204">
                  <c:v>30567.76923076923</c:v>
                </c:pt>
                <c:pt idx="205">
                  <c:v>30055.692307692309</c:v>
                </c:pt>
                <c:pt idx="206">
                  <c:v>31330.615384615383</c:v>
                </c:pt>
                <c:pt idx="207">
                  <c:v>31268.23076923077</c:v>
                </c:pt>
                <c:pt idx="208">
                  <c:v>30572.307692307691</c:v>
                </c:pt>
                <c:pt idx="209">
                  <c:v>31097.538461538461</c:v>
                </c:pt>
                <c:pt idx="210">
                  <c:v>31484.384615384617</c:v>
                </c:pt>
                <c:pt idx="211">
                  <c:v>32086.461538461539</c:v>
                </c:pt>
                <c:pt idx="212">
                  <c:v>32359.153846153848</c:v>
                </c:pt>
                <c:pt idx="213">
                  <c:v>30334.615384615383</c:v>
                </c:pt>
                <c:pt idx="214">
                  <c:v>31663.23076923077</c:v>
                </c:pt>
                <c:pt idx="215">
                  <c:v>32135.153846153848</c:v>
                </c:pt>
                <c:pt idx="216">
                  <c:v>32388.692307692309</c:v>
                </c:pt>
                <c:pt idx="217">
                  <c:v>32058.538461538461</c:v>
                </c:pt>
                <c:pt idx="218">
                  <c:v>32620.461538461539</c:v>
                </c:pt>
                <c:pt idx="219">
                  <c:v>33234.769230769234</c:v>
                </c:pt>
                <c:pt idx="220">
                  <c:v>34197.461538461539</c:v>
                </c:pt>
                <c:pt idx="221">
                  <c:v>35649.538461538461</c:v>
                </c:pt>
              </c:numCache>
            </c:numRef>
          </c:val>
        </c:ser>
        <c:ser>
          <c:idx val="1"/>
          <c:order val="1"/>
          <c:tx>
            <c:strRef>
              <c:f>'Dwelling-Houses'!$BA$3</c:f>
              <c:strCache>
                <c:ptCount val="1"/>
                <c:pt idx="0">
                  <c:v>1 Lag</c:v>
                </c:pt>
              </c:strCache>
            </c:strRef>
          </c:tx>
          <c:marker>
            <c:symbol val="none"/>
          </c:marker>
          <c:cat>
            <c:numRef>
              <c:f>'Dwelling-Houses'!$A$38:$A$259</c:f>
              <c:numCache>
                <c:formatCode>mmm\-yy</c:formatCode>
                <c:ptCount val="222"/>
                <c:pt idx="0">
                  <c:v>35004</c:v>
                </c:pt>
                <c:pt idx="1">
                  <c:v>35034</c:v>
                </c:pt>
                <c:pt idx="2">
                  <c:v>35065</c:v>
                </c:pt>
                <c:pt idx="3">
                  <c:v>35096</c:v>
                </c:pt>
                <c:pt idx="4">
                  <c:v>35125</c:v>
                </c:pt>
                <c:pt idx="5">
                  <c:v>35156</c:v>
                </c:pt>
                <c:pt idx="6">
                  <c:v>35186</c:v>
                </c:pt>
                <c:pt idx="7">
                  <c:v>35217</c:v>
                </c:pt>
                <c:pt idx="8">
                  <c:v>35247</c:v>
                </c:pt>
                <c:pt idx="9">
                  <c:v>35278</c:v>
                </c:pt>
                <c:pt idx="10">
                  <c:v>35309</c:v>
                </c:pt>
                <c:pt idx="11">
                  <c:v>35339</c:v>
                </c:pt>
                <c:pt idx="12">
                  <c:v>35370</c:v>
                </c:pt>
                <c:pt idx="13">
                  <c:v>35400</c:v>
                </c:pt>
                <c:pt idx="14">
                  <c:v>35431</c:v>
                </c:pt>
                <c:pt idx="15">
                  <c:v>35462</c:v>
                </c:pt>
                <c:pt idx="16">
                  <c:v>35490</c:v>
                </c:pt>
                <c:pt idx="17">
                  <c:v>35521</c:v>
                </c:pt>
                <c:pt idx="18">
                  <c:v>35551</c:v>
                </c:pt>
                <c:pt idx="19">
                  <c:v>35582</c:v>
                </c:pt>
                <c:pt idx="20">
                  <c:v>35612</c:v>
                </c:pt>
                <c:pt idx="21">
                  <c:v>35643</c:v>
                </c:pt>
                <c:pt idx="22">
                  <c:v>35674</c:v>
                </c:pt>
                <c:pt idx="23">
                  <c:v>35704</c:v>
                </c:pt>
                <c:pt idx="24">
                  <c:v>35735</c:v>
                </c:pt>
                <c:pt idx="25">
                  <c:v>35765</c:v>
                </c:pt>
                <c:pt idx="26">
                  <c:v>35796</c:v>
                </c:pt>
                <c:pt idx="27">
                  <c:v>35827</c:v>
                </c:pt>
                <c:pt idx="28">
                  <c:v>35855</c:v>
                </c:pt>
                <c:pt idx="29">
                  <c:v>35886</c:v>
                </c:pt>
                <c:pt idx="30">
                  <c:v>35916</c:v>
                </c:pt>
                <c:pt idx="31">
                  <c:v>35947</c:v>
                </c:pt>
                <c:pt idx="32">
                  <c:v>35977</c:v>
                </c:pt>
                <c:pt idx="33">
                  <c:v>36008</c:v>
                </c:pt>
                <c:pt idx="34">
                  <c:v>36039</c:v>
                </c:pt>
                <c:pt idx="35">
                  <c:v>36069</c:v>
                </c:pt>
                <c:pt idx="36">
                  <c:v>36100</c:v>
                </c:pt>
                <c:pt idx="37">
                  <c:v>36130</c:v>
                </c:pt>
                <c:pt idx="38">
                  <c:v>36161</c:v>
                </c:pt>
                <c:pt idx="39">
                  <c:v>36192</c:v>
                </c:pt>
                <c:pt idx="40">
                  <c:v>36220</c:v>
                </c:pt>
                <c:pt idx="41">
                  <c:v>36251</c:v>
                </c:pt>
                <c:pt idx="42">
                  <c:v>36281</c:v>
                </c:pt>
                <c:pt idx="43">
                  <c:v>36312</c:v>
                </c:pt>
                <c:pt idx="44">
                  <c:v>36342</c:v>
                </c:pt>
                <c:pt idx="45">
                  <c:v>36373</c:v>
                </c:pt>
                <c:pt idx="46">
                  <c:v>36404</c:v>
                </c:pt>
                <c:pt idx="47">
                  <c:v>36434</c:v>
                </c:pt>
                <c:pt idx="48">
                  <c:v>36465</c:v>
                </c:pt>
                <c:pt idx="49">
                  <c:v>36495</c:v>
                </c:pt>
                <c:pt idx="50">
                  <c:v>36526</c:v>
                </c:pt>
                <c:pt idx="51">
                  <c:v>36557</c:v>
                </c:pt>
                <c:pt idx="52">
                  <c:v>36586</c:v>
                </c:pt>
                <c:pt idx="53">
                  <c:v>36617</c:v>
                </c:pt>
                <c:pt idx="54">
                  <c:v>36647</c:v>
                </c:pt>
                <c:pt idx="55">
                  <c:v>36678</c:v>
                </c:pt>
                <c:pt idx="56">
                  <c:v>36708</c:v>
                </c:pt>
                <c:pt idx="57">
                  <c:v>36739</c:v>
                </c:pt>
                <c:pt idx="58">
                  <c:v>36770</c:v>
                </c:pt>
                <c:pt idx="59">
                  <c:v>36800</c:v>
                </c:pt>
                <c:pt idx="60">
                  <c:v>36831</c:v>
                </c:pt>
                <c:pt idx="61">
                  <c:v>36861</c:v>
                </c:pt>
                <c:pt idx="62">
                  <c:v>36892</c:v>
                </c:pt>
                <c:pt idx="63">
                  <c:v>36923</c:v>
                </c:pt>
                <c:pt idx="64">
                  <c:v>36951</c:v>
                </c:pt>
                <c:pt idx="65">
                  <c:v>36982</c:v>
                </c:pt>
                <c:pt idx="66">
                  <c:v>37012</c:v>
                </c:pt>
                <c:pt idx="67">
                  <c:v>37043</c:v>
                </c:pt>
                <c:pt idx="68">
                  <c:v>37073</c:v>
                </c:pt>
                <c:pt idx="69">
                  <c:v>37104</c:v>
                </c:pt>
                <c:pt idx="70">
                  <c:v>37135</c:v>
                </c:pt>
                <c:pt idx="71">
                  <c:v>37165</c:v>
                </c:pt>
                <c:pt idx="72">
                  <c:v>37196</c:v>
                </c:pt>
                <c:pt idx="73">
                  <c:v>37226</c:v>
                </c:pt>
                <c:pt idx="74">
                  <c:v>37257</c:v>
                </c:pt>
                <c:pt idx="75">
                  <c:v>37288</c:v>
                </c:pt>
                <c:pt idx="76">
                  <c:v>37316</c:v>
                </c:pt>
                <c:pt idx="77">
                  <c:v>37347</c:v>
                </c:pt>
                <c:pt idx="78">
                  <c:v>37377</c:v>
                </c:pt>
                <c:pt idx="79">
                  <c:v>37408</c:v>
                </c:pt>
                <c:pt idx="80">
                  <c:v>37438</c:v>
                </c:pt>
                <c:pt idx="81">
                  <c:v>37469</c:v>
                </c:pt>
                <c:pt idx="82">
                  <c:v>37500</c:v>
                </c:pt>
                <c:pt idx="83">
                  <c:v>37530</c:v>
                </c:pt>
                <c:pt idx="84">
                  <c:v>37561</c:v>
                </c:pt>
                <c:pt idx="85">
                  <c:v>37591</c:v>
                </c:pt>
                <c:pt idx="86">
                  <c:v>37622</c:v>
                </c:pt>
                <c:pt idx="87">
                  <c:v>37653</c:v>
                </c:pt>
                <c:pt idx="88">
                  <c:v>37681</c:v>
                </c:pt>
                <c:pt idx="89">
                  <c:v>37712</c:v>
                </c:pt>
                <c:pt idx="90">
                  <c:v>37742</c:v>
                </c:pt>
                <c:pt idx="91">
                  <c:v>37773</c:v>
                </c:pt>
                <c:pt idx="92">
                  <c:v>37803</c:v>
                </c:pt>
                <c:pt idx="93">
                  <c:v>37834</c:v>
                </c:pt>
                <c:pt idx="94">
                  <c:v>37865</c:v>
                </c:pt>
                <c:pt idx="95">
                  <c:v>37895</c:v>
                </c:pt>
                <c:pt idx="96">
                  <c:v>37926</c:v>
                </c:pt>
                <c:pt idx="97">
                  <c:v>37956</c:v>
                </c:pt>
                <c:pt idx="98">
                  <c:v>37987</c:v>
                </c:pt>
                <c:pt idx="99">
                  <c:v>38018</c:v>
                </c:pt>
                <c:pt idx="100">
                  <c:v>38047</c:v>
                </c:pt>
                <c:pt idx="101">
                  <c:v>38078</c:v>
                </c:pt>
                <c:pt idx="102">
                  <c:v>38108</c:v>
                </c:pt>
                <c:pt idx="103">
                  <c:v>38139</c:v>
                </c:pt>
                <c:pt idx="104">
                  <c:v>38169</c:v>
                </c:pt>
                <c:pt idx="105">
                  <c:v>38200</c:v>
                </c:pt>
                <c:pt idx="106">
                  <c:v>38231</c:v>
                </c:pt>
                <c:pt idx="107">
                  <c:v>38261</c:v>
                </c:pt>
                <c:pt idx="108">
                  <c:v>38292</c:v>
                </c:pt>
                <c:pt idx="109">
                  <c:v>38322</c:v>
                </c:pt>
                <c:pt idx="110">
                  <c:v>38353</c:v>
                </c:pt>
                <c:pt idx="111">
                  <c:v>38384</c:v>
                </c:pt>
                <c:pt idx="112">
                  <c:v>38412</c:v>
                </c:pt>
                <c:pt idx="113">
                  <c:v>38443</c:v>
                </c:pt>
                <c:pt idx="114">
                  <c:v>38473</c:v>
                </c:pt>
                <c:pt idx="115">
                  <c:v>38504</c:v>
                </c:pt>
                <c:pt idx="116">
                  <c:v>38534</c:v>
                </c:pt>
                <c:pt idx="117">
                  <c:v>38565</c:v>
                </c:pt>
                <c:pt idx="118">
                  <c:v>38596</c:v>
                </c:pt>
                <c:pt idx="119">
                  <c:v>38626</c:v>
                </c:pt>
                <c:pt idx="120">
                  <c:v>38657</c:v>
                </c:pt>
                <c:pt idx="121">
                  <c:v>38687</c:v>
                </c:pt>
                <c:pt idx="122">
                  <c:v>38718</c:v>
                </c:pt>
                <c:pt idx="123">
                  <c:v>38749</c:v>
                </c:pt>
                <c:pt idx="124">
                  <c:v>38777</c:v>
                </c:pt>
                <c:pt idx="125">
                  <c:v>38808</c:v>
                </c:pt>
                <c:pt idx="126">
                  <c:v>38838</c:v>
                </c:pt>
                <c:pt idx="127">
                  <c:v>38869</c:v>
                </c:pt>
                <c:pt idx="128">
                  <c:v>38899</c:v>
                </c:pt>
                <c:pt idx="129">
                  <c:v>38930</c:v>
                </c:pt>
                <c:pt idx="130">
                  <c:v>38961</c:v>
                </c:pt>
                <c:pt idx="131">
                  <c:v>38991</c:v>
                </c:pt>
                <c:pt idx="132">
                  <c:v>39022</c:v>
                </c:pt>
                <c:pt idx="133">
                  <c:v>39052</c:v>
                </c:pt>
                <c:pt idx="134">
                  <c:v>39083</c:v>
                </c:pt>
                <c:pt idx="135">
                  <c:v>39114</c:v>
                </c:pt>
                <c:pt idx="136">
                  <c:v>39142</c:v>
                </c:pt>
                <c:pt idx="137">
                  <c:v>39173</c:v>
                </c:pt>
                <c:pt idx="138">
                  <c:v>39203</c:v>
                </c:pt>
                <c:pt idx="139">
                  <c:v>39234</c:v>
                </c:pt>
                <c:pt idx="140">
                  <c:v>39264</c:v>
                </c:pt>
                <c:pt idx="141">
                  <c:v>39295</c:v>
                </c:pt>
                <c:pt idx="142">
                  <c:v>39326</c:v>
                </c:pt>
                <c:pt idx="143">
                  <c:v>39356</c:v>
                </c:pt>
                <c:pt idx="144">
                  <c:v>39387</c:v>
                </c:pt>
                <c:pt idx="145">
                  <c:v>39417</c:v>
                </c:pt>
                <c:pt idx="146">
                  <c:v>39448</c:v>
                </c:pt>
                <c:pt idx="147">
                  <c:v>39479</c:v>
                </c:pt>
                <c:pt idx="148">
                  <c:v>39508</c:v>
                </c:pt>
                <c:pt idx="149">
                  <c:v>39539</c:v>
                </c:pt>
                <c:pt idx="150">
                  <c:v>39569</c:v>
                </c:pt>
                <c:pt idx="151">
                  <c:v>39600</c:v>
                </c:pt>
                <c:pt idx="152">
                  <c:v>39630</c:v>
                </c:pt>
                <c:pt idx="153">
                  <c:v>39661</c:v>
                </c:pt>
                <c:pt idx="154">
                  <c:v>39692</c:v>
                </c:pt>
                <c:pt idx="155">
                  <c:v>39722</c:v>
                </c:pt>
                <c:pt idx="156">
                  <c:v>39753</c:v>
                </c:pt>
                <c:pt idx="157">
                  <c:v>39783</c:v>
                </c:pt>
                <c:pt idx="158">
                  <c:v>39814</c:v>
                </c:pt>
                <c:pt idx="159">
                  <c:v>39845</c:v>
                </c:pt>
                <c:pt idx="160">
                  <c:v>39873</c:v>
                </c:pt>
                <c:pt idx="161">
                  <c:v>39904</c:v>
                </c:pt>
                <c:pt idx="162">
                  <c:v>39934</c:v>
                </c:pt>
                <c:pt idx="163">
                  <c:v>39965</c:v>
                </c:pt>
                <c:pt idx="164">
                  <c:v>39995</c:v>
                </c:pt>
                <c:pt idx="165">
                  <c:v>40026</c:v>
                </c:pt>
                <c:pt idx="166">
                  <c:v>40057</c:v>
                </c:pt>
                <c:pt idx="167">
                  <c:v>40087</c:v>
                </c:pt>
                <c:pt idx="168">
                  <c:v>40118</c:v>
                </c:pt>
                <c:pt idx="169">
                  <c:v>40148</c:v>
                </c:pt>
                <c:pt idx="170">
                  <c:v>40179</c:v>
                </c:pt>
                <c:pt idx="171">
                  <c:v>40210</c:v>
                </c:pt>
                <c:pt idx="172">
                  <c:v>40238</c:v>
                </c:pt>
                <c:pt idx="173">
                  <c:v>40269</c:v>
                </c:pt>
                <c:pt idx="174">
                  <c:v>40299</c:v>
                </c:pt>
                <c:pt idx="175">
                  <c:v>40330</c:v>
                </c:pt>
                <c:pt idx="176">
                  <c:v>40360</c:v>
                </c:pt>
                <c:pt idx="177">
                  <c:v>40391</c:v>
                </c:pt>
                <c:pt idx="178">
                  <c:v>40422</c:v>
                </c:pt>
                <c:pt idx="179">
                  <c:v>40452</c:v>
                </c:pt>
                <c:pt idx="180">
                  <c:v>40483</c:v>
                </c:pt>
                <c:pt idx="181">
                  <c:v>40513</c:v>
                </c:pt>
                <c:pt idx="182">
                  <c:v>40544</c:v>
                </c:pt>
                <c:pt idx="183">
                  <c:v>40575</c:v>
                </c:pt>
                <c:pt idx="184">
                  <c:v>40603</c:v>
                </c:pt>
                <c:pt idx="185">
                  <c:v>40634</c:v>
                </c:pt>
                <c:pt idx="186">
                  <c:v>40664</c:v>
                </c:pt>
                <c:pt idx="187">
                  <c:v>40695</c:v>
                </c:pt>
                <c:pt idx="188">
                  <c:v>40725</c:v>
                </c:pt>
                <c:pt idx="189">
                  <c:v>40756</c:v>
                </c:pt>
                <c:pt idx="190">
                  <c:v>40787</c:v>
                </c:pt>
                <c:pt idx="191">
                  <c:v>40817</c:v>
                </c:pt>
                <c:pt idx="192">
                  <c:v>40848</c:v>
                </c:pt>
                <c:pt idx="193">
                  <c:v>40878</c:v>
                </c:pt>
                <c:pt idx="194">
                  <c:v>40909</c:v>
                </c:pt>
                <c:pt idx="195">
                  <c:v>40940</c:v>
                </c:pt>
                <c:pt idx="196">
                  <c:v>40969</c:v>
                </c:pt>
                <c:pt idx="197">
                  <c:v>41000</c:v>
                </c:pt>
                <c:pt idx="198">
                  <c:v>41030</c:v>
                </c:pt>
                <c:pt idx="199">
                  <c:v>41061</c:v>
                </c:pt>
                <c:pt idx="200">
                  <c:v>41091</c:v>
                </c:pt>
                <c:pt idx="201">
                  <c:v>41122</c:v>
                </c:pt>
                <c:pt idx="202">
                  <c:v>41153</c:v>
                </c:pt>
                <c:pt idx="203">
                  <c:v>41183</c:v>
                </c:pt>
                <c:pt idx="204">
                  <c:v>41214</c:v>
                </c:pt>
                <c:pt idx="205">
                  <c:v>41244</c:v>
                </c:pt>
                <c:pt idx="206">
                  <c:v>41275</c:v>
                </c:pt>
                <c:pt idx="207">
                  <c:v>41306</c:v>
                </c:pt>
                <c:pt idx="208">
                  <c:v>41334</c:v>
                </c:pt>
                <c:pt idx="209">
                  <c:v>41365</c:v>
                </c:pt>
                <c:pt idx="210">
                  <c:v>41395</c:v>
                </c:pt>
                <c:pt idx="211">
                  <c:v>41426</c:v>
                </c:pt>
                <c:pt idx="212">
                  <c:v>41456</c:v>
                </c:pt>
                <c:pt idx="213">
                  <c:v>41487</c:v>
                </c:pt>
                <c:pt idx="214">
                  <c:v>41518</c:v>
                </c:pt>
                <c:pt idx="215">
                  <c:v>41548</c:v>
                </c:pt>
                <c:pt idx="216">
                  <c:v>41579</c:v>
                </c:pt>
                <c:pt idx="217">
                  <c:v>41609</c:v>
                </c:pt>
                <c:pt idx="218">
                  <c:v>41640</c:v>
                </c:pt>
                <c:pt idx="219">
                  <c:v>41671</c:v>
                </c:pt>
                <c:pt idx="220">
                  <c:v>41699</c:v>
                </c:pt>
                <c:pt idx="221">
                  <c:v>41730</c:v>
                </c:pt>
              </c:numCache>
            </c:numRef>
          </c:cat>
          <c:val>
            <c:numRef>
              <c:f>'Dwelling-Houses'!$BA$38:$BA$262</c:f>
              <c:numCache>
                <c:formatCode>#,##0</c:formatCode>
                <c:ptCount val="225"/>
                <c:pt idx="0">
                  <c:v>30179.846153846152</c:v>
                </c:pt>
                <c:pt idx="1">
                  <c:v>29929.461538461539</c:v>
                </c:pt>
                <c:pt idx="2">
                  <c:v>30429.384615384617</c:v>
                </c:pt>
                <c:pt idx="3">
                  <c:v>29708.076923076922</c:v>
                </c:pt>
                <c:pt idx="4">
                  <c:v>28775.307692307691</c:v>
                </c:pt>
                <c:pt idx="5">
                  <c:v>29029.076923076922</c:v>
                </c:pt>
                <c:pt idx="6">
                  <c:v>28082.76923076923</c:v>
                </c:pt>
                <c:pt idx="7">
                  <c:v>27887.461538461539</c:v>
                </c:pt>
                <c:pt idx="8">
                  <c:v>28218.538461538461</c:v>
                </c:pt>
                <c:pt idx="9">
                  <c:v>28967.846153846152</c:v>
                </c:pt>
                <c:pt idx="10">
                  <c:v>29128.538461538461</c:v>
                </c:pt>
                <c:pt idx="11">
                  <c:v>29386.23076923077</c:v>
                </c:pt>
                <c:pt idx="12">
                  <c:v>29192.076923076922</c:v>
                </c:pt>
                <c:pt idx="13">
                  <c:v>29157.538461538461</c:v>
                </c:pt>
                <c:pt idx="14">
                  <c:v>29544.076923076922</c:v>
                </c:pt>
                <c:pt idx="15">
                  <c:v>29156.538461538461</c:v>
                </c:pt>
                <c:pt idx="16">
                  <c:v>29010.692307692309</c:v>
                </c:pt>
                <c:pt idx="17">
                  <c:v>29223.923076923078</c:v>
                </c:pt>
                <c:pt idx="18">
                  <c:v>29235.615384615383</c:v>
                </c:pt>
                <c:pt idx="19">
                  <c:v>29147.692307692309</c:v>
                </c:pt>
                <c:pt idx="20">
                  <c:v>29008.692307692309</c:v>
                </c:pt>
                <c:pt idx="21">
                  <c:v>28560.76923076923</c:v>
                </c:pt>
                <c:pt idx="22">
                  <c:v>27126.307692307691</c:v>
                </c:pt>
                <c:pt idx="23">
                  <c:v>26249.076923076922</c:v>
                </c:pt>
                <c:pt idx="24">
                  <c:v>24786.307692307691</c:v>
                </c:pt>
                <c:pt idx="25">
                  <c:v>24367.23076923077</c:v>
                </c:pt>
                <c:pt idx="26">
                  <c:v>23800.76923076923</c:v>
                </c:pt>
                <c:pt idx="27">
                  <c:v>22784.538461538461</c:v>
                </c:pt>
                <c:pt idx="28">
                  <c:v>22091.307692307691</c:v>
                </c:pt>
                <c:pt idx="29">
                  <c:v>22300.538461538461</c:v>
                </c:pt>
                <c:pt idx="30">
                  <c:v>21822</c:v>
                </c:pt>
                <c:pt idx="31">
                  <c:v>22214.692307692309</c:v>
                </c:pt>
                <c:pt idx="32">
                  <c:v>22163.538461538461</c:v>
                </c:pt>
                <c:pt idx="33">
                  <c:v>22637.461538461539</c:v>
                </c:pt>
                <c:pt idx="34">
                  <c:v>22645.461538461539</c:v>
                </c:pt>
                <c:pt idx="35">
                  <c:v>22770.153846153848</c:v>
                </c:pt>
                <c:pt idx="36">
                  <c:v>22338.153846153848</c:v>
                </c:pt>
                <c:pt idx="37">
                  <c:v>23478.615384615383</c:v>
                </c:pt>
                <c:pt idx="38">
                  <c:v>24385.461538461539</c:v>
                </c:pt>
                <c:pt idx="39">
                  <c:v>24734.307692307691</c:v>
                </c:pt>
                <c:pt idx="40">
                  <c:v>24614.307692307691</c:v>
                </c:pt>
                <c:pt idx="41">
                  <c:v>24814.384615384617</c:v>
                </c:pt>
                <c:pt idx="42">
                  <c:v>24473.846153846152</c:v>
                </c:pt>
                <c:pt idx="43">
                  <c:v>24421.538461538461</c:v>
                </c:pt>
                <c:pt idx="44">
                  <c:v>23609.307692307691</c:v>
                </c:pt>
                <c:pt idx="45">
                  <c:v>23472.23076923077</c:v>
                </c:pt>
                <c:pt idx="46">
                  <c:v>22525.153846153848</c:v>
                </c:pt>
                <c:pt idx="47">
                  <c:v>21291.384615384617</c:v>
                </c:pt>
                <c:pt idx="48">
                  <c:v>21003.076923076922</c:v>
                </c:pt>
                <c:pt idx="49">
                  <c:v>20797</c:v>
                </c:pt>
                <c:pt idx="50">
                  <c:v>19624</c:v>
                </c:pt>
                <c:pt idx="51">
                  <c:v>18807.615384615383</c:v>
                </c:pt>
                <c:pt idx="52">
                  <c:v>18584.692307692309</c:v>
                </c:pt>
                <c:pt idx="53">
                  <c:v>20017</c:v>
                </c:pt>
                <c:pt idx="54">
                  <c:v>20180.76923076923</c:v>
                </c:pt>
                <c:pt idx="55">
                  <c:v>20126.307692307691</c:v>
                </c:pt>
                <c:pt idx="56">
                  <c:v>21738.384615384617</c:v>
                </c:pt>
                <c:pt idx="57">
                  <c:v>22753.384615384617</c:v>
                </c:pt>
                <c:pt idx="58">
                  <c:v>23080.76923076923</c:v>
                </c:pt>
                <c:pt idx="59">
                  <c:v>23590.76923076923</c:v>
                </c:pt>
                <c:pt idx="60">
                  <c:v>23484.692307692309</c:v>
                </c:pt>
                <c:pt idx="61">
                  <c:v>23851.846153846152</c:v>
                </c:pt>
                <c:pt idx="62">
                  <c:v>24927.923076923078</c:v>
                </c:pt>
                <c:pt idx="63">
                  <c:v>25705.923076923078</c:v>
                </c:pt>
                <c:pt idx="64">
                  <c:v>26035.23076923077</c:v>
                </c:pt>
                <c:pt idx="65">
                  <c:v>26896.384615384617</c:v>
                </c:pt>
                <c:pt idx="66">
                  <c:v>27078.23076923077</c:v>
                </c:pt>
                <c:pt idx="67">
                  <c:v>27524.846153846152</c:v>
                </c:pt>
                <c:pt idx="68">
                  <c:v>28600.615384615383</c:v>
                </c:pt>
                <c:pt idx="69">
                  <c:v>27200.153846153848</c:v>
                </c:pt>
                <c:pt idx="70">
                  <c:v>27694.384615384617</c:v>
                </c:pt>
                <c:pt idx="71">
                  <c:v>28368.923076923078</c:v>
                </c:pt>
                <c:pt idx="72">
                  <c:v>28223.461538461539</c:v>
                </c:pt>
                <c:pt idx="73">
                  <c:v>28312.461538461539</c:v>
                </c:pt>
                <c:pt idx="74">
                  <c:v>28169.538461538461</c:v>
                </c:pt>
                <c:pt idx="75">
                  <c:v>27757.923076923078</c:v>
                </c:pt>
                <c:pt idx="76">
                  <c:v>27723.615384615383</c:v>
                </c:pt>
                <c:pt idx="77">
                  <c:v>28132.076923076922</c:v>
                </c:pt>
                <c:pt idx="78">
                  <c:v>27394.692307692309</c:v>
                </c:pt>
                <c:pt idx="79">
                  <c:v>26331.538461538461</c:v>
                </c:pt>
                <c:pt idx="80">
                  <c:v>26090.384615384617</c:v>
                </c:pt>
                <c:pt idx="81">
                  <c:v>25329.076923076922</c:v>
                </c:pt>
                <c:pt idx="82">
                  <c:v>25448.538461538461</c:v>
                </c:pt>
                <c:pt idx="83">
                  <c:v>24652.307692307691</c:v>
                </c:pt>
                <c:pt idx="84">
                  <c:v>24085.23076923077</c:v>
                </c:pt>
                <c:pt idx="85">
                  <c:v>24397.846153846152</c:v>
                </c:pt>
                <c:pt idx="86">
                  <c:v>25041.23076923077</c:v>
                </c:pt>
                <c:pt idx="87">
                  <c:v>25024.461538461539</c:v>
                </c:pt>
                <c:pt idx="88">
                  <c:v>24684</c:v>
                </c:pt>
                <c:pt idx="89">
                  <c:v>24452.692307692309</c:v>
                </c:pt>
                <c:pt idx="90">
                  <c:v>23574.615384615383</c:v>
                </c:pt>
                <c:pt idx="91">
                  <c:v>23839.461538461539</c:v>
                </c:pt>
                <c:pt idx="92">
                  <c:v>23822.923076923078</c:v>
                </c:pt>
                <c:pt idx="93">
                  <c:v>23917.384615384617</c:v>
                </c:pt>
                <c:pt idx="94">
                  <c:v>23954.615384615383</c:v>
                </c:pt>
                <c:pt idx="95">
                  <c:v>23697.307692307691</c:v>
                </c:pt>
                <c:pt idx="96">
                  <c:v>23573.615384615383</c:v>
                </c:pt>
                <c:pt idx="97">
                  <c:v>22775.615384615383</c:v>
                </c:pt>
                <c:pt idx="98">
                  <c:v>22814.076923076922</c:v>
                </c:pt>
                <c:pt idx="99">
                  <c:v>22910.923076923078</c:v>
                </c:pt>
                <c:pt idx="100">
                  <c:v>23119.076923076922</c:v>
                </c:pt>
                <c:pt idx="101">
                  <c:v>23970.846153846152</c:v>
                </c:pt>
                <c:pt idx="102">
                  <c:v>24727.76923076923</c:v>
                </c:pt>
                <c:pt idx="103">
                  <c:v>25985.384615384617</c:v>
                </c:pt>
                <c:pt idx="104">
                  <c:v>26234.923076923078</c:v>
                </c:pt>
                <c:pt idx="105">
                  <c:v>26544.76923076923</c:v>
                </c:pt>
                <c:pt idx="106">
                  <c:v>26472.461538461539</c:v>
                </c:pt>
                <c:pt idx="107">
                  <c:v>27256.307692307691</c:v>
                </c:pt>
                <c:pt idx="108">
                  <c:v>27273.538461538461</c:v>
                </c:pt>
                <c:pt idx="109">
                  <c:v>27813.923076923078</c:v>
                </c:pt>
                <c:pt idx="110">
                  <c:v>28771.23076923077</c:v>
                </c:pt>
                <c:pt idx="111">
                  <c:v>29579.846153846152</c:v>
                </c:pt>
                <c:pt idx="112">
                  <c:v>30822.23076923077</c:v>
                </c:pt>
                <c:pt idx="113">
                  <c:v>31092.923076923078</c:v>
                </c:pt>
                <c:pt idx="114">
                  <c:v>31758.153846153848</c:v>
                </c:pt>
                <c:pt idx="115">
                  <c:v>31281.76923076923</c:v>
                </c:pt>
                <c:pt idx="116">
                  <c:v>31663.538461538461</c:v>
                </c:pt>
                <c:pt idx="117">
                  <c:v>32038.23076923077</c:v>
                </c:pt>
                <c:pt idx="118">
                  <c:v>31817.538461538461</c:v>
                </c:pt>
                <c:pt idx="119">
                  <c:v>32355.615384615383</c:v>
                </c:pt>
                <c:pt idx="120">
                  <c:v>32592.384615384617</c:v>
                </c:pt>
                <c:pt idx="121">
                  <c:v>32607.384615384617</c:v>
                </c:pt>
                <c:pt idx="122">
                  <c:v>31459.153846153848</c:v>
                </c:pt>
                <c:pt idx="123">
                  <c:v>31615.23076923077</c:v>
                </c:pt>
                <c:pt idx="124">
                  <c:v>30396.153846153848</c:v>
                </c:pt>
                <c:pt idx="125">
                  <c:v>29128.307692307691</c:v>
                </c:pt>
                <c:pt idx="126">
                  <c:v>29111.461538461539</c:v>
                </c:pt>
                <c:pt idx="127">
                  <c:v>27869.76923076923</c:v>
                </c:pt>
                <c:pt idx="128">
                  <c:v>27988.76923076923</c:v>
                </c:pt>
                <c:pt idx="129">
                  <c:v>26945.461538461539</c:v>
                </c:pt>
                <c:pt idx="130">
                  <c:v>26751.692307692309</c:v>
                </c:pt>
                <c:pt idx="131">
                  <c:v>26661.153846153848</c:v>
                </c:pt>
                <c:pt idx="132">
                  <c:v>26498.846153846152</c:v>
                </c:pt>
                <c:pt idx="133">
                  <c:v>24988.76923076923</c:v>
                </c:pt>
                <c:pt idx="134">
                  <c:v>26362.384615384617</c:v>
                </c:pt>
                <c:pt idx="135">
                  <c:v>27167.923076923078</c:v>
                </c:pt>
                <c:pt idx="136">
                  <c:v>27125.23076923077</c:v>
                </c:pt>
                <c:pt idx="137">
                  <c:v>27813.23076923077</c:v>
                </c:pt>
                <c:pt idx="138">
                  <c:v>27961.692307692309</c:v>
                </c:pt>
                <c:pt idx="139">
                  <c:v>28191</c:v>
                </c:pt>
                <c:pt idx="140">
                  <c:v>29293.538461538461</c:v>
                </c:pt>
                <c:pt idx="141">
                  <c:v>29872.384615384617</c:v>
                </c:pt>
                <c:pt idx="142">
                  <c:v>30451.23076923077</c:v>
                </c:pt>
                <c:pt idx="143">
                  <c:v>30911.76923076923</c:v>
                </c:pt>
                <c:pt idx="144">
                  <c:v>30919.461538461539</c:v>
                </c:pt>
                <c:pt idx="145">
                  <c:v>30661.923076923078</c:v>
                </c:pt>
                <c:pt idx="146">
                  <c:v>31508.923076923078</c:v>
                </c:pt>
                <c:pt idx="147">
                  <c:v>30898.615384615383</c:v>
                </c:pt>
                <c:pt idx="148">
                  <c:v>30938.615384615383</c:v>
                </c:pt>
                <c:pt idx="149">
                  <c:v>30022.846153846152</c:v>
                </c:pt>
                <c:pt idx="150">
                  <c:v>29844.923076923078</c:v>
                </c:pt>
                <c:pt idx="151">
                  <c:v>30188.846153846152</c:v>
                </c:pt>
                <c:pt idx="152">
                  <c:v>29669</c:v>
                </c:pt>
                <c:pt idx="153">
                  <c:v>29573.384615384617</c:v>
                </c:pt>
                <c:pt idx="154">
                  <c:v>29126.384615384617</c:v>
                </c:pt>
                <c:pt idx="155">
                  <c:v>28912.615384615383</c:v>
                </c:pt>
                <c:pt idx="156">
                  <c:v>28588.615384615383</c:v>
                </c:pt>
                <c:pt idx="157">
                  <c:v>28427</c:v>
                </c:pt>
                <c:pt idx="158">
                  <c:v>28204.692307692309</c:v>
                </c:pt>
                <c:pt idx="159">
                  <c:v>28426.538461538461</c:v>
                </c:pt>
                <c:pt idx="160">
                  <c:v>27337.846153846152</c:v>
                </c:pt>
                <c:pt idx="161">
                  <c:v>27586.384615384617</c:v>
                </c:pt>
                <c:pt idx="162">
                  <c:v>29083.615384615383</c:v>
                </c:pt>
                <c:pt idx="163">
                  <c:v>29342.384615384617</c:v>
                </c:pt>
                <c:pt idx="164">
                  <c:v>28520</c:v>
                </c:pt>
                <c:pt idx="165">
                  <c:v>29053.538461538461</c:v>
                </c:pt>
                <c:pt idx="166">
                  <c:v>28910.538461538461</c:v>
                </c:pt>
                <c:pt idx="167">
                  <c:v>28906.846153846152</c:v>
                </c:pt>
                <c:pt idx="168">
                  <c:v>28659.846153846152</c:v>
                </c:pt>
                <c:pt idx="169">
                  <c:v>28242.076923076922</c:v>
                </c:pt>
                <c:pt idx="170">
                  <c:v>28797.384615384617</c:v>
                </c:pt>
                <c:pt idx="171">
                  <c:v>28681.692307692309</c:v>
                </c:pt>
                <c:pt idx="172">
                  <c:v>27723.923076923078</c:v>
                </c:pt>
                <c:pt idx="173">
                  <c:v>28026.23076923077</c:v>
                </c:pt>
                <c:pt idx="174">
                  <c:v>27286.23076923077</c:v>
                </c:pt>
                <c:pt idx="175">
                  <c:v>25769.076923076922</c:v>
                </c:pt>
                <c:pt idx="176">
                  <c:v>24934.076923076922</c:v>
                </c:pt>
                <c:pt idx="177">
                  <c:v>24505.538461538461</c:v>
                </c:pt>
                <c:pt idx="178">
                  <c:v>23134.23076923077</c:v>
                </c:pt>
                <c:pt idx="179">
                  <c:v>22409.307692307691</c:v>
                </c:pt>
                <c:pt idx="180">
                  <c:v>22019.461538461539</c:v>
                </c:pt>
                <c:pt idx="181">
                  <c:v>21252.076923076922</c:v>
                </c:pt>
                <c:pt idx="182">
                  <c:v>21193.615384615383</c:v>
                </c:pt>
                <c:pt idx="183">
                  <c:v>20824.461538461539</c:v>
                </c:pt>
                <c:pt idx="184">
                  <c:v>20896.307692307691</c:v>
                </c:pt>
                <c:pt idx="185">
                  <c:v>20767.076923076922</c:v>
                </c:pt>
                <c:pt idx="186">
                  <c:v>20509.692307692309</c:v>
                </c:pt>
                <c:pt idx="187">
                  <c:v>20470.23076923077</c:v>
                </c:pt>
                <c:pt idx="188">
                  <c:v>20998.461538461539</c:v>
                </c:pt>
                <c:pt idx="189">
                  <c:v>21124.615384615383</c:v>
                </c:pt>
                <c:pt idx="190">
                  <c:v>21359</c:v>
                </c:pt>
                <c:pt idx="191">
                  <c:v>21781.307692307691</c:v>
                </c:pt>
                <c:pt idx="192">
                  <c:v>22033.384615384617</c:v>
                </c:pt>
                <c:pt idx="193">
                  <c:v>21559.76923076923</c:v>
                </c:pt>
                <c:pt idx="194">
                  <c:v>22432.76923076923</c:v>
                </c:pt>
                <c:pt idx="195">
                  <c:v>22390.76923076923</c:v>
                </c:pt>
                <c:pt idx="196">
                  <c:v>21765.23076923077</c:v>
                </c:pt>
                <c:pt idx="197">
                  <c:v>21844.615384615383</c:v>
                </c:pt>
                <c:pt idx="198">
                  <c:v>22085.846153846152</c:v>
                </c:pt>
                <c:pt idx="199">
                  <c:v>21510.076923076922</c:v>
                </c:pt>
                <c:pt idx="200">
                  <c:v>21477.076923076922</c:v>
                </c:pt>
                <c:pt idx="201">
                  <c:v>21257</c:v>
                </c:pt>
                <c:pt idx="202">
                  <c:v>21292.384615384617</c:v>
                </c:pt>
                <c:pt idx="203">
                  <c:v>21653.846153846152</c:v>
                </c:pt>
                <c:pt idx="204">
                  <c:v>21631.076923076922</c:v>
                </c:pt>
                <c:pt idx="205">
                  <c:v>20859.538461538461</c:v>
                </c:pt>
                <c:pt idx="206">
                  <c:v>20776.692307692309</c:v>
                </c:pt>
                <c:pt idx="207">
                  <c:v>20032.461538461539</c:v>
                </c:pt>
                <c:pt idx="208">
                  <c:v>19898.615384615383</c:v>
                </c:pt>
                <c:pt idx="209">
                  <c:v>20014.76923076923</c:v>
                </c:pt>
                <c:pt idx="210">
                  <c:v>19401.153846153848</c:v>
                </c:pt>
                <c:pt idx="211">
                  <c:v>19513.538461538461</c:v>
                </c:pt>
                <c:pt idx="212">
                  <c:v>20352.076923076922</c:v>
                </c:pt>
                <c:pt idx="213">
                  <c:v>19644.615384615383</c:v>
                </c:pt>
                <c:pt idx="214">
                  <c:v>19787.153846153848</c:v>
                </c:pt>
                <c:pt idx="215">
                  <c:v>19580.538461538461</c:v>
                </c:pt>
                <c:pt idx="216">
                  <c:v>18959.692307692309</c:v>
                </c:pt>
                <c:pt idx="217">
                  <c:v>18770.384615384617</c:v>
                </c:pt>
                <c:pt idx="218">
                  <c:v>19167.923076923078</c:v>
                </c:pt>
                <c:pt idx="219">
                  <c:v>19550.846153846152</c:v>
                </c:pt>
                <c:pt idx="220">
                  <c:v>19907.461538461539</c:v>
                </c:pt>
                <c:pt idx="221">
                  <c:v>19118.076923076922</c:v>
                </c:pt>
                <c:pt idx="222">
                  <c:v>19086.384615384617</c:v>
                </c:pt>
                <c:pt idx="223">
                  <c:v>19262.923076923078</c:v>
                </c:pt>
                <c:pt idx="224">
                  <c:v>19153.153846153848</c:v>
                </c:pt>
              </c:numCache>
            </c:numRef>
          </c:val>
        </c:ser>
        <c:ser>
          <c:idx val="2"/>
          <c:order val="2"/>
          <c:tx>
            <c:strRef>
              <c:f>'Dwelling-Houses'!$BB$3</c:f>
              <c:strCache>
                <c:ptCount val="1"/>
                <c:pt idx="0">
                  <c:v>2 Lag</c:v>
                </c:pt>
              </c:strCache>
            </c:strRef>
          </c:tx>
          <c:marker>
            <c:symbol val="none"/>
          </c:marker>
          <c:cat>
            <c:numRef>
              <c:f>'Dwelling-Houses'!$A$38:$A$259</c:f>
              <c:numCache>
                <c:formatCode>mmm\-yy</c:formatCode>
                <c:ptCount val="222"/>
                <c:pt idx="0">
                  <c:v>35004</c:v>
                </c:pt>
                <c:pt idx="1">
                  <c:v>35034</c:v>
                </c:pt>
                <c:pt idx="2">
                  <c:v>35065</c:v>
                </c:pt>
                <c:pt idx="3">
                  <c:v>35096</c:v>
                </c:pt>
                <c:pt idx="4">
                  <c:v>35125</c:v>
                </c:pt>
                <c:pt idx="5">
                  <c:v>35156</c:v>
                </c:pt>
                <c:pt idx="6">
                  <c:v>35186</c:v>
                </c:pt>
                <c:pt idx="7">
                  <c:v>35217</c:v>
                </c:pt>
                <c:pt idx="8">
                  <c:v>35247</c:v>
                </c:pt>
                <c:pt idx="9">
                  <c:v>35278</c:v>
                </c:pt>
                <c:pt idx="10">
                  <c:v>35309</c:v>
                </c:pt>
                <c:pt idx="11">
                  <c:v>35339</c:v>
                </c:pt>
                <c:pt idx="12">
                  <c:v>35370</c:v>
                </c:pt>
                <c:pt idx="13">
                  <c:v>35400</c:v>
                </c:pt>
                <c:pt idx="14">
                  <c:v>35431</c:v>
                </c:pt>
                <c:pt idx="15">
                  <c:v>35462</c:v>
                </c:pt>
                <c:pt idx="16">
                  <c:v>35490</c:v>
                </c:pt>
                <c:pt idx="17">
                  <c:v>35521</c:v>
                </c:pt>
                <c:pt idx="18">
                  <c:v>35551</c:v>
                </c:pt>
                <c:pt idx="19">
                  <c:v>35582</c:v>
                </c:pt>
                <c:pt idx="20">
                  <c:v>35612</c:v>
                </c:pt>
                <c:pt idx="21">
                  <c:v>35643</c:v>
                </c:pt>
                <c:pt idx="22">
                  <c:v>35674</c:v>
                </c:pt>
                <c:pt idx="23">
                  <c:v>35704</c:v>
                </c:pt>
                <c:pt idx="24">
                  <c:v>35735</c:v>
                </c:pt>
                <c:pt idx="25">
                  <c:v>35765</c:v>
                </c:pt>
                <c:pt idx="26">
                  <c:v>35796</c:v>
                </c:pt>
                <c:pt idx="27">
                  <c:v>35827</c:v>
                </c:pt>
                <c:pt idx="28">
                  <c:v>35855</c:v>
                </c:pt>
                <c:pt idx="29">
                  <c:v>35886</c:v>
                </c:pt>
                <c:pt idx="30">
                  <c:v>35916</c:v>
                </c:pt>
                <c:pt idx="31">
                  <c:v>35947</c:v>
                </c:pt>
                <c:pt idx="32">
                  <c:v>35977</c:v>
                </c:pt>
                <c:pt idx="33">
                  <c:v>36008</c:v>
                </c:pt>
                <c:pt idx="34">
                  <c:v>36039</c:v>
                </c:pt>
                <c:pt idx="35">
                  <c:v>36069</c:v>
                </c:pt>
                <c:pt idx="36">
                  <c:v>36100</c:v>
                </c:pt>
                <c:pt idx="37">
                  <c:v>36130</c:v>
                </c:pt>
                <c:pt idx="38">
                  <c:v>36161</c:v>
                </c:pt>
                <c:pt idx="39">
                  <c:v>36192</c:v>
                </c:pt>
                <c:pt idx="40">
                  <c:v>36220</c:v>
                </c:pt>
                <c:pt idx="41">
                  <c:v>36251</c:v>
                </c:pt>
                <c:pt idx="42">
                  <c:v>36281</c:v>
                </c:pt>
                <c:pt idx="43">
                  <c:v>36312</c:v>
                </c:pt>
                <c:pt idx="44">
                  <c:v>36342</c:v>
                </c:pt>
                <c:pt idx="45">
                  <c:v>36373</c:v>
                </c:pt>
                <c:pt idx="46">
                  <c:v>36404</c:v>
                </c:pt>
                <c:pt idx="47">
                  <c:v>36434</c:v>
                </c:pt>
                <c:pt idx="48">
                  <c:v>36465</c:v>
                </c:pt>
                <c:pt idx="49">
                  <c:v>36495</c:v>
                </c:pt>
                <c:pt idx="50">
                  <c:v>36526</c:v>
                </c:pt>
                <c:pt idx="51">
                  <c:v>36557</c:v>
                </c:pt>
                <c:pt idx="52">
                  <c:v>36586</c:v>
                </c:pt>
                <c:pt idx="53">
                  <c:v>36617</c:v>
                </c:pt>
                <c:pt idx="54">
                  <c:v>36647</c:v>
                </c:pt>
                <c:pt idx="55">
                  <c:v>36678</c:v>
                </c:pt>
                <c:pt idx="56">
                  <c:v>36708</c:v>
                </c:pt>
                <c:pt idx="57">
                  <c:v>36739</c:v>
                </c:pt>
                <c:pt idx="58">
                  <c:v>36770</c:v>
                </c:pt>
                <c:pt idx="59">
                  <c:v>36800</c:v>
                </c:pt>
                <c:pt idx="60">
                  <c:v>36831</c:v>
                </c:pt>
                <c:pt idx="61">
                  <c:v>36861</c:v>
                </c:pt>
                <c:pt idx="62">
                  <c:v>36892</c:v>
                </c:pt>
                <c:pt idx="63">
                  <c:v>36923</c:v>
                </c:pt>
                <c:pt idx="64">
                  <c:v>36951</c:v>
                </c:pt>
                <c:pt idx="65">
                  <c:v>36982</c:v>
                </c:pt>
                <c:pt idx="66">
                  <c:v>37012</c:v>
                </c:pt>
                <c:pt idx="67">
                  <c:v>37043</c:v>
                </c:pt>
                <c:pt idx="68">
                  <c:v>37073</c:v>
                </c:pt>
                <c:pt idx="69">
                  <c:v>37104</c:v>
                </c:pt>
                <c:pt idx="70">
                  <c:v>37135</c:v>
                </c:pt>
                <c:pt idx="71">
                  <c:v>37165</c:v>
                </c:pt>
                <c:pt idx="72">
                  <c:v>37196</c:v>
                </c:pt>
                <c:pt idx="73">
                  <c:v>37226</c:v>
                </c:pt>
                <c:pt idx="74">
                  <c:v>37257</c:v>
                </c:pt>
                <c:pt idx="75">
                  <c:v>37288</c:v>
                </c:pt>
                <c:pt idx="76">
                  <c:v>37316</c:v>
                </c:pt>
                <c:pt idx="77">
                  <c:v>37347</c:v>
                </c:pt>
                <c:pt idx="78">
                  <c:v>37377</c:v>
                </c:pt>
                <c:pt idx="79">
                  <c:v>37408</c:v>
                </c:pt>
                <c:pt idx="80">
                  <c:v>37438</c:v>
                </c:pt>
                <c:pt idx="81">
                  <c:v>37469</c:v>
                </c:pt>
                <c:pt idx="82">
                  <c:v>37500</c:v>
                </c:pt>
                <c:pt idx="83">
                  <c:v>37530</c:v>
                </c:pt>
                <c:pt idx="84">
                  <c:v>37561</c:v>
                </c:pt>
                <c:pt idx="85">
                  <c:v>37591</c:v>
                </c:pt>
                <c:pt idx="86">
                  <c:v>37622</c:v>
                </c:pt>
                <c:pt idx="87">
                  <c:v>37653</c:v>
                </c:pt>
                <c:pt idx="88">
                  <c:v>37681</c:v>
                </c:pt>
                <c:pt idx="89">
                  <c:v>37712</c:v>
                </c:pt>
                <c:pt idx="90">
                  <c:v>37742</c:v>
                </c:pt>
                <c:pt idx="91">
                  <c:v>37773</c:v>
                </c:pt>
                <c:pt idx="92">
                  <c:v>37803</c:v>
                </c:pt>
                <c:pt idx="93">
                  <c:v>37834</c:v>
                </c:pt>
                <c:pt idx="94">
                  <c:v>37865</c:v>
                </c:pt>
                <c:pt idx="95">
                  <c:v>37895</c:v>
                </c:pt>
                <c:pt idx="96">
                  <c:v>37926</c:v>
                </c:pt>
                <c:pt idx="97">
                  <c:v>37956</c:v>
                </c:pt>
                <c:pt idx="98">
                  <c:v>37987</c:v>
                </c:pt>
                <c:pt idx="99">
                  <c:v>38018</c:v>
                </c:pt>
                <c:pt idx="100">
                  <c:v>38047</c:v>
                </c:pt>
                <c:pt idx="101">
                  <c:v>38078</c:v>
                </c:pt>
                <c:pt idx="102">
                  <c:v>38108</c:v>
                </c:pt>
                <c:pt idx="103">
                  <c:v>38139</c:v>
                </c:pt>
                <c:pt idx="104">
                  <c:v>38169</c:v>
                </c:pt>
                <c:pt idx="105">
                  <c:v>38200</c:v>
                </c:pt>
                <c:pt idx="106">
                  <c:v>38231</c:v>
                </c:pt>
                <c:pt idx="107">
                  <c:v>38261</c:v>
                </c:pt>
                <c:pt idx="108">
                  <c:v>38292</c:v>
                </c:pt>
                <c:pt idx="109">
                  <c:v>38322</c:v>
                </c:pt>
                <c:pt idx="110">
                  <c:v>38353</c:v>
                </c:pt>
                <c:pt idx="111">
                  <c:v>38384</c:v>
                </c:pt>
                <c:pt idx="112">
                  <c:v>38412</c:v>
                </c:pt>
                <c:pt idx="113">
                  <c:v>38443</c:v>
                </c:pt>
                <c:pt idx="114">
                  <c:v>38473</c:v>
                </c:pt>
                <c:pt idx="115">
                  <c:v>38504</c:v>
                </c:pt>
                <c:pt idx="116">
                  <c:v>38534</c:v>
                </c:pt>
                <c:pt idx="117">
                  <c:v>38565</c:v>
                </c:pt>
                <c:pt idx="118">
                  <c:v>38596</c:v>
                </c:pt>
                <c:pt idx="119">
                  <c:v>38626</c:v>
                </c:pt>
                <c:pt idx="120">
                  <c:v>38657</c:v>
                </c:pt>
                <c:pt idx="121">
                  <c:v>38687</c:v>
                </c:pt>
                <c:pt idx="122">
                  <c:v>38718</c:v>
                </c:pt>
                <c:pt idx="123">
                  <c:v>38749</c:v>
                </c:pt>
                <c:pt idx="124">
                  <c:v>38777</c:v>
                </c:pt>
                <c:pt idx="125">
                  <c:v>38808</c:v>
                </c:pt>
                <c:pt idx="126">
                  <c:v>38838</c:v>
                </c:pt>
                <c:pt idx="127">
                  <c:v>38869</c:v>
                </c:pt>
                <c:pt idx="128">
                  <c:v>38899</c:v>
                </c:pt>
                <c:pt idx="129">
                  <c:v>38930</c:v>
                </c:pt>
                <c:pt idx="130">
                  <c:v>38961</c:v>
                </c:pt>
                <c:pt idx="131">
                  <c:v>38991</c:v>
                </c:pt>
                <c:pt idx="132">
                  <c:v>39022</c:v>
                </c:pt>
                <c:pt idx="133">
                  <c:v>39052</c:v>
                </c:pt>
                <c:pt idx="134">
                  <c:v>39083</c:v>
                </c:pt>
                <c:pt idx="135">
                  <c:v>39114</c:v>
                </c:pt>
                <c:pt idx="136">
                  <c:v>39142</c:v>
                </c:pt>
                <c:pt idx="137">
                  <c:v>39173</c:v>
                </c:pt>
                <c:pt idx="138">
                  <c:v>39203</c:v>
                </c:pt>
                <c:pt idx="139">
                  <c:v>39234</c:v>
                </c:pt>
                <c:pt idx="140">
                  <c:v>39264</c:v>
                </c:pt>
                <c:pt idx="141">
                  <c:v>39295</c:v>
                </c:pt>
                <c:pt idx="142">
                  <c:v>39326</c:v>
                </c:pt>
                <c:pt idx="143">
                  <c:v>39356</c:v>
                </c:pt>
                <c:pt idx="144">
                  <c:v>39387</c:v>
                </c:pt>
                <c:pt idx="145">
                  <c:v>39417</c:v>
                </c:pt>
                <c:pt idx="146">
                  <c:v>39448</c:v>
                </c:pt>
                <c:pt idx="147">
                  <c:v>39479</c:v>
                </c:pt>
                <c:pt idx="148">
                  <c:v>39508</c:v>
                </c:pt>
                <c:pt idx="149">
                  <c:v>39539</c:v>
                </c:pt>
                <c:pt idx="150">
                  <c:v>39569</c:v>
                </c:pt>
                <c:pt idx="151">
                  <c:v>39600</c:v>
                </c:pt>
                <c:pt idx="152">
                  <c:v>39630</c:v>
                </c:pt>
                <c:pt idx="153">
                  <c:v>39661</c:v>
                </c:pt>
                <c:pt idx="154">
                  <c:v>39692</c:v>
                </c:pt>
                <c:pt idx="155">
                  <c:v>39722</c:v>
                </c:pt>
                <c:pt idx="156">
                  <c:v>39753</c:v>
                </c:pt>
                <c:pt idx="157">
                  <c:v>39783</c:v>
                </c:pt>
                <c:pt idx="158">
                  <c:v>39814</c:v>
                </c:pt>
                <c:pt idx="159">
                  <c:v>39845</c:v>
                </c:pt>
                <c:pt idx="160">
                  <c:v>39873</c:v>
                </c:pt>
                <c:pt idx="161">
                  <c:v>39904</c:v>
                </c:pt>
                <c:pt idx="162">
                  <c:v>39934</c:v>
                </c:pt>
                <c:pt idx="163">
                  <c:v>39965</c:v>
                </c:pt>
                <c:pt idx="164">
                  <c:v>39995</c:v>
                </c:pt>
                <c:pt idx="165">
                  <c:v>40026</c:v>
                </c:pt>
                <c:pt idx="166">
                  <c:v>40057</c:v>
                </c:pt>
                <c:pt idx="167">
                  <c:v>40087</c:v>
                </c:pt>
                <c:pt idx="168">
                  <c:v>40118</c:v>
                </c:pt>
                <c:pt idx="169">
                  <c:v>40148</c:v>
                </c:pt>
                <c:pt idx="170">
                  <c:v>40179</c:v>
                </c:pt>
                <c:pt idx="171">
                  <c:v>40210</c:v>
                </c:pt>
                <c:pt idx="172">
                  <c:v>40238</c:v>
                </c:pt>
                <c:pt idx="173">
                  <c:v>40269</c:v>
                </c:pt>
                <c:pt idx="174">
                  <c:v>40299</c:v>
                </c:pt>
                <c:pt idx="175">
                  <c:v>40330</c:v>
                </c:pt>
                <c:pt idx="176">
                  <c:v>40360</c:v>
                </c:pt>
                <c:pt idx="177">
                  <c:v>40391</c:v>
                </c:pt>
                <c:pt idx="178">
                  <c:v>40422</c:v>
                </c:pt>
                <c:pt idx="179">
                  <c:v>40452</c:v>
                </c:pt>
                <c:pt idx="180">
                  <c:v>40483</c:v>
                </c:pt>
                <c:pt idx="181">
                  <c:v>40513</c:v>
                </c:pt>
                <c:pt idx="182">
                  <c:v>40544</c:v>
                </c:pt>
                <c:pt idx="183">
                  <c:v>40575</c:v>
                </c:pt>
                <c:pt idx="184">
                  <c:v>40603</c:v>
                </c:pt>
                <c:pt idx="185">
                  <c:v>40634</c:v>
                </c:pt>
                <c:pt idx="186">
                  <c:v>40664</c:v>
                </c:pt>
                <c:pt idx="187">
                  <c:v>40695</c:v>
                </c:pt>
                <c:pt idx="188">
                  <c:v>40725</c:v>
                </c:pt>
                <c:pt idx="189">
                  <c:v>40756</c:v>
                </c:pt>
                <c:pt idx="190">
                  <c:v>40787</c:v>
                </c:pt>
                <c:pt idx="191">
                  <c:v>40817</c:v>
                </c:pt>
                <c:pt idx="192">
                  <c:v>40848</c:v>
                </c:pt>
                <c:pt idx="193">
                  <c:v>40878</c:v>
                </c:pt>
                <c:pt idx="194">
                  <c:v>40909</c:v>
                </c:pt>
                <c:pt idx="195">
                  <c:v>40940</c:v>
                </c:pt>
                <c:pt idx="196">
                  <c:v>40969</c:v>
                </c:pt>
                <c:pt idx="197">
                  <c:v>41000</c:v>
                </c:pt>
                <c:pt idx="198">
                  <c:v>41030</c:v>
                </c:pt>
                <c:pt idx="199">
                  <c:v>41061</c:v>
                </c:pt>
                <c:pt idx="200">
                  <c:v>41091</c:v>
                </c:pt>
                <c:pt idx="201">
                  <c:v>41122</c:v>
                </c:pt>
                <c:pt idx="202">
                  <c:v>41153</c:v>
                </c:pt>
                <c:pt idx="203">
                  <c:v>41183</c:v>
                </c:pt>
                <c:pt idx="204">
                  <c:v>41214</c:v>
                </c:pt>
                <c:pt idx="205">
                  <c:v>41244</c:v>
                </c:pt>
                <c:pt idx="206">
                  <c:v>41275</c:v>
                </c:pt>
                <c:pt idx="207">
                  <c:v>41306</c:v>
                </c:pt>
                <c:pt idx="208">
                  <c:v>41334</c:v>
                </c:pt>
                <c:pt idx="209">
                  <c:v>41365</c:v>
                </c:pt>
                <c:pt idx="210">
                  <c:v>41395</c:v>
                </c:pt>
                <c:pt idx="211">
                  <c:v>41426</c:v>
                </c:pt>
                <c:pt idx="212">
                  <c:v>41456</c:v>
                </c:pt>
                <c:pt idx="213">
                  <c:v>41487</c:v>
                </c:pt>
                <c:pt idx="214">
                  <c:v>41518</c:v>
                </c:pt>
                <c:pt idx="215">
                  <c:v>41548</c:v>
                </c:pt>
                <c:pt idx="216">
                  <c:v>41579</c:v>
                </c:pt>
                <c:pt idx="217">
                  <c:v>41609</c:v>
                </c:pt>
                <c:pt idx="218">
                  <c:v>41640</c:v>
                </c:pt>
                <c:pt idx="219">
                  <c:v>41671</c:v>
                </c:pt>
                <c:pt idx="220">
                  <c:v>41699</c:v>
                </c:pt>
                <c:pt idx="221">
                  <c:v>41730</c:v>
                </c:pt>
              </c:numCache>
            </c:numRef>
          </c:cat>
          <c:val>
            <c:numRef>
              <c:f>'Dwelling-Houses'!$BB$38:$BB$261</c:f>
              <c:numCache>
                <c:formatCode>#,##0</c:formatCode>
                <c:ptCount val="224"/>
                <c:pt idx="0">
                  <c:v>29929.461538461539</c:v>
                </c:pt>
                <c:pt idx="1">
                  <c:v>30429.384615384617</c:v>
                </c:pt>
                <c:pt idx="2">
                  <c:v>29708.076923076922</c:v>
                </c:pt>
                <c:pt idx="3">
                  <c:v>28775.307692307691</c:v>
                </c:pt>
                <c:pt idx="4">
                  <c:v>29029.076923076922</c:v>
                </c:pt>
                <c:pt idx="5">
                  <c:v>28082.76923076923</c:v>
                </c:pt>
                <c:pt idx="6">
                  <c:v>27887.461538461539</c:v>
                </c:pt>
                <c:pt idx="7">
                  <c:v>28218.538461538461</c:v>
                </c:pt>
                <c:pt idx="8">
                  <c:v>28967.846153846152</c:v>
                </c:pt>
                <c:pt idx="9">
                  <c:v>29128.538461538461</c:v>
                </c:pt>
                <c:pt idx="10">
                  <c:v>29386.23076923077</c:v>
                </c:pt>
                <c:pt idx="11">
                  <c:v>29192.076923076922</c:v>
                </c:pt>
                <c:pt idx="12">
                  <c:v>29157.538461538461</c:v>
                </c:pt>
                <c:pt idx="13">
                  <c:v>29544.076923076922</c:v>
                </c:pt>
                <c:pt idx="14">
                  <c:v>29156.538461538461</c:v>
                </c:pt>
                <c:pt idx="15">
                  <c:v>29010.692307692309</c:v>
                </c:pt>
                <c:pt idx="16">
                  <c:v>29223.923076923078</c:v>
                </c:pt>
                <c:pt idx="17">
                  <c:v>29235.615384615383</c:v>
                </c:pt>
                <c:pt idx="18">
                  <c:v>29147.692307692309</c:v>
                </c:pt>
                <c:pt idx="19">
                  <c:v>29008.692307692309</c:v>
                </c:pt>
                <c:pt idx="20">
                  <c:v>28560.76923076923</c:v>
                </c:pt>
                <c:pt idx="21">
                  <c:v>27126.307692307691</c:v>
                </c:pt>
                <c:pt idx="22">
                  <c:v>26249.076923076922</c:v>
                </c:pt>
                <c:pt idx="23">
                  <c:v>24786.307692307691</c:v>
                </c:pt>
                <c:pt idx="24">
                  <c:v>24367.23076923077</c:v>
                </c:pt>
                <c:pt idx="25">
                  <c:v>23800.76923076923</c:v>
                </c:pt>
                <c:pt idx="26">
                  <c:v>22784.538461538461</c:v>
                </c:pt>
                <c:pt idx="27">
                  <c:v>22091.307692307691</c:v>
                </c:pt>
                <c:pt idx="28">
                  <c:v>22300.538461538461</c:v>
                </c:pt>
                <c:pt idx="29">
                  <c:v>21822</c:v>
                </c:pt>
                <c:pt idx="30">
                  <c:v>22214.692307692309</c:v>
                </c:pt>
                <c:pt idx="31">
                  <c:v>22163.538461538461</c:v>
                </c:pt>
                <c:pt idx="32">
                  <c:v>22637.461538461539</c:v>
                </c:pt>
                <c:pt idx="33">
                  <c:v>22645.461538461539</c:v>
                </c:pt>
                <c:pt idx="34">
                  <c:v>22770.153846153848</c:v>
                </c:pt>
                <c:pt idx="35">
                  <c:v>22338.153846153848</c:v>
                </c:pt>
                <c:pt idx="36">
                  <c:v>23478.615384615383</c:v>
                </c:pt>
                <c:pt idx="37">
                  <c:v>24385.461538461539</c:v>
                </c:pt>
                <c:pt idx="38">
                  <c:v>24734.307692307691</c:v>
                </c:pt>
                <c:pt idx="39">
                  <c:v>24614.307692307691</c:v>
                </c:pt>
                <c:pt idx="40">
                  <c:v>24814.384615384617</c:v>
                </c:pt>
                <c:pt idx="41">
                  <c:v>24473.846153846152</c:v>
                </c:pt>
                <c:pt idx="42">
                  <c:v>24421.538461538461</c:v>
                </c:pt>
                <c:pt idx="43">
                  <c:v>23609.307692307691</c:v>
                </c:pt>
                <c:pt idx="44">
                  <c:v>23472.23076923077</c:v>
                </c:pt>
                <c:pt idx="45">
                  <c:v>22525.153846153848</c:v>
                </c:pt>
                <c:pt idx="46">
                  <c:v>21291.384615384617</c:v>
                </c:pt>
                <c:pt idx="47">
                  <c:v>21003.076923076922</c:v>
                </c:pt>
                <c:pt idx="48">
                  <c:v>20797</c:v>
                </c:pt>
                <c:pt idx="49">
                  <c:v>19624</c:v>
                </c:pt>
                <c:pt idx="50">
                  <c:v>18807.615384615383</c:v>
                </c:pt>
                <c:pt idx="51">
                  <c:v>18584.692307692309</c:v>
                </c:pt>
                <c:pt idx="52">
                  <c:v>20017</c:v>
                </c:pt>
                <c:pt idx="53">
                  <c:v>20180.76923076923</c:v>
                </c:pt>
                <c:pt idx="54">
                  <c:v>20126.307692307691</c:v>
                </c:pt>
                <c:pt idx="55">
                  <c:v>21738.384615384617</c:v>
                </c:pt>
                <c:pt idx="56">
                  <c:v>22753.384615384617</c:v>
                </c:pt>
                <c:pt idx="57">
                  <c:v>23080.76923076923</c:v>
                </c:pt>
                <c:pt idx="58">
                  <c:v>23590.76923076923</c:v>
                </c:pt>
                <c:pt idx="59">
                  <c:v>23484.692307692309</c:v>
                </c:pt>
                <c:pt idx="60">
                  <c:v>23851.846153846152</c:v>
                </c:pt>
                <c:pt idx="61">
                  <c:v>24927.923076923078</c:v>
                </c:pt>
                <c:pt idx="62">
                  <c:v>25705.923076923078</c:v>
                </c:pt>
                <c:pt idx="63">
                  <c:v>26035.23076923077</c:v>
                </c:pt>
                <c:pt idx="64">
                  <c:v>26896.384615384617</c:v>
                </c:pt>
                <c:pt idx="65">
                  <c:v>27078.23076923077</c:v>
                </c:pt>
                <c:pt idx="66">
                  <c:v>27524.846153846152</c:v>
                </c:pt>
                <c:pt idx="67">
                  <c:v>28600.615384615383</c:v>
                </c:pt>
                <c:pt idx="68">
                  <c:v>27200.153846153848</c:v>
                </c:pt>
                <c:pt idx="69">
                  <c:v>27694.384615384617</c:v>
                </c:pt>
                <c:pt idx="70">
                  <c:v>28368.923076923078</c:v>
                </c:pt>
                <c:pt idx="71">
                  <c:v>28223.461538461539</c:v>
                </c:pt>
                <c:pt idx="72">
                  <c:v>28312.461538461539</c:v>
                </c:pt>
                <c:pt idx="73">
                  <c:v>28169.538461538461</c:v>
                </c:pt>
                <c:pt idx="74">
                  <c:v>27757.923076923078</c:v>
                </c:pt>
                <c:pt idx="75">
                  <c:v>27723.615384615383</c:v>
                </c:pt>
                <c:pt idx="76">
                  <c:v>28132.076923076922</c:v>
                </c:pt>
                <c:pt idx="77">
                  <c:v>27394.692307692309</c:v>
                </c:pt>
                <c:pt idx="78">
                  <c:v>26331.538461538461</c:v>
                </c:pt>
                <c:pt idx="79">
                  <c:v>26090.384615384617</c:v>
                </c:pt>
                <c:pt idx="80">
                  <c:v>25329.076923076922</c:v>
                </c:pt>
                <c:pt idx="81">
                  <c:v>25448.538461538461</c:v>
                </c:pt>
                <c:pt idx="82">
                  <c:v>24652.307692307691</c:v>
                </c:pt>
                <c:pt idx="83">
                  <c:v>24085.23076923077</c:v>
                </c:pt>
                <c:pt idx="84">
                  <c:v>24397.846153846152</c:v>
                </c:pt>
                <c:pt idx="85">
                  <c:v>25041.23076923077</c:v>
                </c:pt>
                <c:pt idx="86">
                  <c:v>25024.461538461539</c:v>
                </c:pt>
                <c:pt idx="87">
                  <c:v>24684</c:v>
                </c:pt>
                <c:pt idx="88">
                  <c:v>24452.692307692309</c:v>
                </c:pt>
                <c:pt idx="89">
                  <c:v>23574.615384615383</c:v>
                </c:pt>
                <c:pt idx="90">
                  <c:v>23839.461538461539</c:v>
                </c:pt>
                <c:pt idx="91">
                  <c:v>23822.923076923078</c:v>
                </c:pt>
                <c:pt idx="92">
                  <c:v>23917.384615384617</c:v>
                </c:pt>
                <c:pt idx="93">
                  <c:v>23954.615384615383</c:v>
                </c:pt>
                <c:pt idx="94">
                  <c:v>23697.307692307691</c:v>
                </c:pt>
                <c:pt idx="95">
                  <c:v>23573.615384615383</c:v>
                </c:pt>
                <c:pt idx="96">
                  <c:v>22775.615384615383</c:v>
                </c:pt>
                <c:pt idx="97">
                  <c:v>22814.076923076922</c:v>
                </c:pt>
                <c:pt idx="98">
                  <c:v>22910.923076923078</c:v>
                </c:pt>
                <c:pt idx="99">
                  <c:v>23119.076923076922</c:v>
                </c:pt>
                <c:pt idx="100">
                  <c:v>23970.846153846152</c:v>
                </c:pt>
                <c:pt idx="101">
                  <c:v>24727.76923076923</c:v>
                </c:pt>
                <c:pt idx="102">
                  <c:v>25985.384615384617</c:v>
                </c:pt>
                <c:pt idx="103">
                  <c:v>26234.923076923078</c:v>
                </c:pt>
                <c:pt idx="104">
                  <c:v>26544.76923076923</c:v>
                </c:pt>
                <c:pt idx="105">
                  <c:v>26472.461538461539</c:v>
                </c:pt>
                <c:pt idx="106">
                  <c:v>27256.307692307691</c:v>
                </c:pt>
                <c:pt idx="107">
                  <c:v>27273.538461538461</c:v>
                </c:pt>
                <c:pt idx="108">
                  <c:v>27813.923076923078</c:v>
                </c:pt>
                <c:pt idx="109">
                  <c:v>28771.23076923077</c:v>
                </c:pt>
                <c:pt idx="110">
                  <c:v>29579.846153846152</c:v>
                </c:pt>
                <c:pt idx="111">
                  <c:v>30822.23076923077</c:v>
                </c:pt>
                <c:pt idx="112">
                  <c:v>31092.923076923078</c:v>
                </c:pt>
                <c:pt idx="113">
                  <c:v>31758.153846153848</c:v>
                </c:pt>
                <c:pt idx="114">
                  <c:v>31281.76923076923</c:v>
                </c:pt>
                <c:pt idx="115">
                  <c:v>31663.538461538461</c:v>
                </c:pt>
                <c:pt idx="116">
                  <c:v>32038.23076923077</c:v>
                </c:pt>
                <c:pt idx="117">
                  <c:v>31817.538461538461</c:v>
                </c:pt>
                <c:pt idx="118">
                  <c:v>32355.615384615383</c:v>
                </c:pt>
                <c:pt idx="119">
                  <c:v>32592.384615384617</c:v>
                </c:pt>
                <c:pt idx="120">
                  <c:v>32607.384615384617</c:v>
                </c:pt>
                <c:pt idx="121">
                  <c:v>31459.153846153848</c:v>
                </c:pt>
                <c:pt idx="122">
                  <c:v>31615.23076923077</c:v>
                </c:pt>
                <c:pt idx="123">
                  <c:v>30396.153846153848</c:v>
                </c:pt>
                <c:pt idx="124">
                  <c:v>29128.307692307691</c:v>
                </c:pt>
                <c:pt idx="125">
                  <c:v>29111.461538461539</c:v>
                </c:pt>
                <c:pt idx="126">
                  <c:v>27869.76923076923</c:v>
                </c:pt>
                <c:pt idx="127">
                  <c:v>27988.76923076923</c:v>
                </c:pt>
                <c:pt idx="128">
                  <c:v>26945.461538461539</c:v>
                </c:pt>
                <c:pt idx="129">
                  <c:v>26751.692307692309</c:v>
                </c:pt>
                <c:pt idx="130">
                  <c:v>26661.153846153848</c:v>
                </c:pt>
                <c:pt idx="131">
                  <c:v>26498.846153846152</c:v>
                </c:pt>
                <c:pt idx="132">
                  <c:v>24988.76923076923</c:v>
                </c:pt>
                <c:pt idx="133">
                  <c:v>26362.384615384617</c:v>
                </c:pt>
                <c:pt idx="134">
                  <c:v>27167.923076923078</c:v>
                </c:pt>
                <c:pt idx="135">
                  <c:v>27125.23076923077</c:v>
                </c:pt>
                <c:pt idx="136">
                  <c:v>27813.23076923077</c:v>
                </c:pt>
                <c:pt idx="137">
                  <c:v>27961.692307692309</c:v>
                </c:pt>
                <c:pt idx="138">
                  <c:v>28191</c:v>
                </c:pt>
                <c:pt idx="139">
                  <c:v>29293.538461538461</c:v>
                </c:pt>
                <c:pt idx="140">
                  <c:v>29872.384615384617</c:v>
                </c:pt>
                <c:pt idx="141">
                  <c:v>30451.23076923077</c:v>
                </c:pt>
                <c:pt idx="142">
                  <c:v>30911.76923076923</c:v>
                </c:pt>
                <c:pt idx="143">
                  <c:v>30919.461538461539</c:v>
                </c:pt>
                <c:pt idx="144">
                  <c:v>30661.923076923078</c:v>
                </c:pt>
                <c:pt idx="145">
                  <c:v>31508.923076923078</c:v>
                </c:pt>
                <c:pt idx="146">
                  <c:v>30898.615384615383</c:v>
                </c:pt>
                <c:pt idx="147">
                  <c:v>30938.615384615383</c:v>
                </c:pt>
                <c:pt idx="148">
                  <c:v>30022.846153846152</c:v>
                </c:pt>
                <c:pt idx="149">
                  <c:v>29844.923076923078</c:v>
                </c:pt>
                <c:pt idx="150">
                  <c:v>30188.846153846152</c:v>
                </c:pt>
                <c:pt idx="151">
                  <c:v>29669</c:v>
                </c:pt>
                <c:pt idx="152">
                  <c:v>29573.384615384617</c:v>
                </c:pt>
                <c:pt idx="153">
                  <c:v>29126.384615384617</c:v>
                </c:pt>
                <c:pt idx="154">
                  <c:v>28912.615384615383</c:v>
                </c:pt>
                <c:pt idx="155">
                  <c:v>28588.615384615383</c:v>
                </c:pt>
                <c:pt idx="156">
                  <c:v>28427</c:v>
                </c:pt>
                <c:pt idx="157">
                  <c:v>28204.692307692309</c:v>
                </c:pt>
                <c:pt idx="158">
                  <c:v>28426.538461538461</c:v>
                </c:pt>
                <c:pt idx="159">
                  <c:v>27337.846153846152</c:v>
                </c:pt>
                <c:pt idx="160">
                  <c:v>27586.384615384617</c:v>
                </c:pt>
                <c:pt idx="161">
                  <c:v>29083.615384615383</c:v>
                </c:pt>
                <c:pt idx="162">
                  <c:v>29342.384615384617</c:v>
                </c:pt>
                <c:pt idx="163">
                  <c:v>28520</c:v>
                </c:pt>
                <c:pt idx="164">
                  <c:v>29053.538461538461</c:v>
                </c:pt>
                <c:pt idx="165">
                  <c:v>28910.538461538461</c:v>
                </c:pt>
                <c:pt idx="166">
                  <c:v>28906.846153846152</c:v>
                </c:pt>
                <c:pt idx="167">
                  <c:v>28659.846153846152</c:v>
                </c:pt>
                <c:pt idx="168">
                  <c:v>28242.076923076922</c:v>
                </c:pt>
                <c:pt idx="169">
                  <c:v>28797.384615384617</c:v>
                </c:pt>
                <c:pt idx="170">
                  <c:v>28681.692307692309</c:v>
                </c:pt>
                <c:pt idx="171">
                  <c:v>27723.923076923078</c:v>
                </c:pt>
                <c:pt idx="172">
                  <c:v>28026.23076923077</c:v>
                </c:pt>
                <c:pt idx="173">
                  <c:v>27286.23076923077</c:v>
                </c:pt>
                <c:pt idx="174">
                  <c:v>25769.076923076922</c:v>
                </c:pt>
                <c:pt idx="175">
                  <c:v>24934.076923076922</c:v>
                </c:pt>
                <c:pt idx="176">
                  <c:v>24505.538461538461</c:v>
                </c:pt>
                <c:pt idx="177">
                  <c:v>23134.23076923077</c:v>
                </c:pt>
                <c:pt idx="178">
                  <c:v>22409.307692307691</c:v>
                </c:pt>
                <c:pt idx="179">
                  <c:v>22019.461538461539</c:v>
                </c:pt>
                <c:pt idx="180">
                  <c:v>21252.076923076922</c:v>
                </c:pt>
                <c:pt idx="181">
                  <c:v>21193.615384615383</c:v>
                </c:pt>
                <c:pt idx="182">
                  <c:v>20824.461538461539</c:v>
                </c:pt>
                <c:pt idx="183">
                  <c:v>20896.307692307691</c:v>
                </c:pt>
                <c:pt idx="184">
                  <c:v>20767.076923076922</c:v>
                </c:pt>
                <c:pt idx="185">
                  <c:v>20509.692307692309</c:v>
                </c:pt>
                <c:pt idx="186">
                  <c:v>20470.23076923077</c:v>
                </c:pt>
                <c:pt idx="187">
                  <c:v>20998.461538461539</c:v>
                </c:pt>
                <c:pt idx="188">
                  <c:v>21124.615384615383</c:v>
                </c:pt>
                <c:pt idx="189">
                  <c:v>21359</c:v>
                </c:pt>
                <c:pt idx="190">
                  <c:v>21781.307692307691</c:v>
                </c:pt>
                <c:pt idx="191">
                  <c:v>22033.384615384617</c:v>
                </c:pt>
                <c:pt idx="192">
                  <c:v>21559.76923076923</c:v>
                </c:pt>
                <c:pt idx="193">
                  <c:v>22432.76923076923</c:v>
                </c:pt>
                <c:pt idx="194">
                  <c:v>22390.76923076923</c:v>
                </c:pt>
                <c:pt idx="195">
                  <c:v>21765.23076923077</c:v>
                </c:pt>
                <c:pt idx="196">
                  <c:v>21844.615384615383</c:v>
                </c:pt>
                <c:pt idx="197">
                  <c:v>22085.846153846152</c:v>
                </c:pt>
                <c:pt idx="198">
                  <c:v>21510.076923076922</c:v>
                </c:pt>
                <c:pt idx="199">
                  <c:v>21477.076923076922</c:v>
                </c:pt>
                <c:pt idx="200">
                  <c:v>21257</c:v>
                </c:pt>
                <c:pt idx="201">
                  <c:v>21292.384615384617</c:v>
                </c:pt>
                <c:pt idx="202">
                  <c:v>21653.846153846152</c:v>
                </c:pt>
                <c:pt idx="203">
                  <c:v>21631.076923076922</c:v>
                </c:pt>
                <c:pt idx="204">
                  <c:v>20859.538461538461</c:v>
                </c:pt>
                <c:pt idx="205">
                  <c:v>20776.692307692309</c:v>
                </c:pt>
                <c:pt idx="206">
                  <c:v>20032.461538461539</c:v>
                </c:pt>
                <c:pt idx="207">
                  <c:v>19898.615384615383</c:v>
                </c:pt>
                <c:pt idx="208">
                  <c:v>20014.76923076923</c:v>
                </c:pt>
                <c:pt idx="209">
                  <c:v>19401.153846153848</c:v>
                </c:pt>
                <c:pt idx="210">
                  <c:v>19513.538461538461</c:v>
                </c:pt>
                <c:pt idx="211">
                  <c:v>20352.076923076922</c:v>
                </c:pt>
                <c:pt idx="212">
                  <c:v>19644.615384615383</c:v>
                </c:pt>
                <c:pt idx="213">
                  <c:v>19787.153846153848</c:v>
                </c:pt>
                <c:pt idx="214">
                  <c:v>19580.538461538461</c:v>
                </c:pt>
                <c:pt idx="215">
                  <c:v>18959.692307692309</c:v>
                </c:pt>
                <c:pt idx="216">
                  <c:v>18770.384615384617</c:v>
                </c:pt>
                <c:pt idx="217">
                  <c:v>19167.923076923078</c:v>
                </c:pt>
                <c:pt idx="218">
                  <c:v>19550.846153846152</c:v>
                </c:pt>
                <c:pt idx="219">
                  <c:v>19907.461538461539</c:v>
                </c:pt>
                <c:pt idx="220">
                  <c:v>19118.076923076922</c:v>
                </c:pt>
                <c:pt idx="221">
                  <c:v>19086.384615384617</c:v>
                </c:pt>
                <c:pt idx="222">
                  <c:v>19262.923076923078</c:v>
                </c:pt>
                <c:pt idx="223">
                  <c:v>19153.153846153848</c:v>
                </c:pt>
              </c:numCache>
            </c:numRef>
          </c:val>
        </c:ser>
        <c:ser>
          <c:idx val="3"/>
          <c:order val="3"/>
          <c:tx>
            <c:strRef>
              <c:f>'Dwelling-Houses'!$BC$3</c:f>
              <c:strCache>
                <c:ptCount val="1"/>
                <c:pt idx="0">
                  <c:v>3 Lag</c:v>
                </c:pt>
              </c:strCache>
            </c:strRef>
          </c:tx>
          <c:marker>
            <c:symbol val="none"/>
          </c:marker>
          <c:cat>
            <c:numRef>
              <c:f>'Dwelling-Houses'!$A$38:$A$259</c:f>
              <c:numCache>
                <c:formatCode>mmm\-yy</c:formatCode>
                <c:ptCount val="222"/>
                <c:pt idx="0">
                  <c:v>35004</c:v>
                </c:pt>
                <c:pt idx="1">
                  <c:v>35034</c:v>
                </c:pt>
                <c:pt idx="2">
                  <c:v>35065</c:v>
                </c:pt>
                <c:pt idx="3">
                  <c:v>35096</c:v>
                </c:pt>
                <c:pt idx="4">
                  <c:v>35125</c:v>
                </c:pt>
                <c:pt idx="5">
                  <c:v>35156</c:v>
                </c:pt>
                <c:pt idx="6">
                  <c:v>35186</c:v>
                </c:pt>
                <c:pt idx="7">
                  <c:v>35217</c:v>
                </c:pt>
                <c:pt idx="8">
                  <c:v>35247</c:v>
                </c:pt>
                <c:pt idx="9">
                  <c:v>35278</c:v>
                </c:pt>
                <c:pt idx="10">
                  <c:v>35309</c:v>
                </c:pt>
                <c:pt idx="11">
                  <c:v>35339</c:v>
                </c:pt>
                <c:pt idx="12">
                  <c:v>35370</c:v>
                </c:pt>
                <c:pt idx="13">
                  <c:v>35400</c:v>
                </c:pt>
                <c:pt idx="14">
                  <c:v>35431</c:v>
                </c:pt>
                <c:pt idx="15">
                  <c:v>35462</c:v>
                </c:pt>
                <c:pt idx="16">
                  <c:v>35490</c:v>
                </c:pt>
                <c:pt idx="17">
                  <c:v>35521</c:v>
                </c:pt>
                <c:pt idx="18">
                  <c:v>35551</c:v>
                </c:pt>
                <c:pt idx="19">
                  <c:v>35582</c:v>
                </c:pt>
                <c:pt idx="20">
                  <c:v>35612</c:v>
                </c:pt>
                <c:pt idx="21">
                  <c:v>35643</c:v>
                </c:pt>
                <c:pt idx="22">
                  <c:v>35674</c:v>
                </c:pt>
                <c:pt idx="23">
                  <c:v>35704</c:v>
                </c:pt>
                <c:pt idx="24">
                  <c:v>35735</c:v>
                </c:pt>
                <c:pt idx="25">
                  <c:v>35765</c:v>
                </c:pt>
                <c:pt idx="26">
                  <c:v>35796</c:v>
                </c:pt>
                <c:pt idx="27">
                  <c:v>35827</c:v>
                </c:pt>
                <c:pt idx="28">
                  <c:v>35855</c:v>
                </c:pt>
                <c:pt idx="29">
                  <c:v>35886</c:v>
                </c:pt>
                <c:pt idx="30">
                  <c:v>35916</c:v>
                </c:pt>
                <c:pt idx="31">
                  <c:v>35947</c:v>
                </c:pt>
                <c:pt idx="32">
                  <c:v>35977</c:v>
                </c:pt>
                <c:pt idx="33">
                  <c:v>36008</c:v>
                </c:pt>
                <c:pt idx="34">
                  <c:v>36039</c:v>
                </c:pt>
                <c:pt idx="35">
                  <c:v>36069</c:v>
                </c:pt>
                <c:pt idx="36">
                  <c:v>36100</c:v>
                </c:pt>
                <c:pt idx="37">
                  <c:v>36130</c:v>
                </c:pt>
                <c:pt idx="38">
                  <c:v>36161</c:v>
                </c:pt>
                <c:pt idx="39">
                  <c:v>36192</c:v>
                </c:pt>
                <c:pt idx="40">
                  <c:v>36220</c:v>
                </c:pt>
                <c:pt idx="41">
                  <c:v>36251</c:v>
                </c:pt>
                <c:pt idx="42">
                  <c:v>36281</c:v>
                </c:pt>
                <c:pt idx="43">
                  <c:v>36312</c:v>
                </c:pt>
                <c:pt idx="44">
                  <c:v>36342</c:v>
                </c:pt>
                <c:pt idx="45">
                  <c:v>36373</c:v>
                </c:pt>
                <c:pt idx="46">
                  <c:v>36404</c:v>
                </c:pt>
                <c:pt idx="47">
                  <c:v>36434</c:v>
                </c:pt>
                <c:pt idx="48">
                  <c:v>36465</c:v>
                </c:pt>
                <c:pt idx="49">
                  <c:v>36495</c:v>
                </c:pt>
                <c:pt idx="50">
                  <c:v>36526</c:v>
                </c:pt>
                <c:pt idx="51">
                  <c:v>36557</c:v>
                </c:pt>
                <c:pt idx="52">
                  <c:v>36586</c:v>
                </c:pt>
                <c:pt idx="53">
                  <c:v>36617</c:v>
                </c:pt>
                <c:pt idx="54">
                  <c:v>36647</c:v>
                </c:pt>
                <c:pt idx="55">
                  <c:v>36678</c:v>
                </c:pt>
                <c:pt idx="56">
                  <c:v>36708</c:v>
                </c:pt>
                <c:pt idx="57">
                  <c:v>36739</c:v>
                </c:pt>
                <c:pt idx="58">
                  <c:v>36770</c:v>
                </c:pt>
                <c:pt idx="59">
                  <c:v>36800</c:v>
                </c:pt>
                <c:pt idx="60">
                  <c:v>36831</c:v>
                </c:pt>
                <c:pt idx="61">
                  <c:v>36861</c:v>
                </c:pt>
                <c:pt idx="62">
                  <c:v>36892</c:v>
                </c:pt>
                <c:pt idx="63">
                  <c:v>36923</c:v>
                </c:pt>
                <c:pt idx="64">
                  <c:v>36951</c:v>
                </c:pt>
                <c:pt idx="65">
                  <c:v>36982</c:v>
                </c:pt>
                <c:pt idx="66">
                  <c:v>37012</c:v>
                </c:pt>
                <c:pt idx="67">
                  <c:v>37043</c:v>
                </c:pt>
                <c:pt idx="68">
                  <c:v>37073</c:v>
                </c:pt>
                <c:pt idx="69">
                  <c:v>37104</c:v>
                </c:pt>
                <c:pt idx="70">
                  <c:v>37135</c:v>
                </c:pt>
                <c:pt idx="71">
                  <c:v>37165</c:v>
                </c:pt>
                <c:pt idx="72">
                  <c:v>37196</c:v>
                </c:pt>
                <c:pt idx="73">
                  <c:v>37226</c:v>
                </c:pt>
                <c:pt idx="74">
                  <c:v>37257</c:v>
                </c:pt>
                <c:pt idx="75">
                  <c:v>37288</c:v>
                </c:pt>
                <c:pt idx="76">
                  <c:v>37316</c:v>
                </c:pt>
                <c:pt idx="77">
                  <c:v>37347</c:v>
                </c:pt>
                <c:pt idx="78">
                  <c:v>37377</c:v>
                </c:pt>
                <c:pt idx="79">
                  <c:v>37408</c:v>
                </c:pt>
                <c:pt idx="80">
                  <c:v>37438</c:v>
                </c:pt>
                <c:pt idx="81">
                  <c:v>37469</c:v>
                </c:pt>
                <c:pt idx="82">
                  <c:v>37500</c:v>
                </c:pt>
                <c:pt idx="83">
                  <c:v>37530</c:v>
                </c:pt>
                <c:pt idx="84">
                  <c:v>37561</c:v>
                </c:pt>
                <c:pt idx="85">
                  <c:v>37591</c:v>
                </c:pt>
                <c:pt idx="86">
                  <c:v>37622</c:v>
                </c:pt>
                <c:pt idx="87">
                  <c:v>37653</c:v>
                </c:pt>
                <c:pt idx="88">
                  <c:v>37681</c:v>
                </c:pt>
                <c:pt idx="89">
                  <c:v>37712</c:v>
                </c:pt>
                <c:pt idx="90">
                  <c:v>37742</c:v>
                </c:pt>
                <c:pt idx="91">
                  <c:v>37773</c:v>
                </c:pt>
                <c:pt idx="92">
                  <c:v>37803</c:v>
                </c:pt>
                <c:pt idx="93">
                  <c:v>37834</c:v>
                </c:pt>
                <c:pt idx="94">
                  <c:v>37865</c:v>
                </c:pt>
                <c:pt idx="95">
                  <c:v>37895</c:v>
                </c:pt>
                <c:pt idx="96">
                  <c:v>37926</c:v>
                </c:pt>
                <c:pt idx="97">
                  <c:v>37956</c:v>
                </c:pt>
                <c:pt idx="98">
                  <c:v>37987</c:v>
                </c:pt>
                <c:pt idx="99">
                  <c:v>38018</c:v>
                </c:pt>
                <c:pt idx="100">
                  <c:v>38047</c:v>
                </c:pt>
                <c:pt idx="101">
                  <c:v>38078</c:v>
                </c:pt>
                <c:pt idx="102">
                  <c:v>38108</c:v>
                </c:pt>
                <c:pt idx="103">
                  <c:v>38139</c:v>
                </c:pt>
                <c:pt idx="104">
                  <c:v>38169</c:v>
                </c:pt>
                <c:pt idx="105">
                  <c:v>38200</c:v>
                </c:pt>
                <c:pt idx="106">
                  <c:v>38231</c:v>
                </c:pt>
                <c:pt idx="107">
                  <c:v>38261</c:v>
                </c:pt>
                <c:pt idx="108">
                  <c:v>38292</c:v>
                </c:pt>
                <c:pt idx="109">
                  <c:v>38322</c:v>
                </c:pt>
                <c:pt idx="110">
                  <c:v>38353</c:v>
                </c:pt>
                <c:pt idx="111">
                  <c:v>38384</c:v>
                </c:pt>
                <c:pt idx="112">
                  <c:v>38412</c:v>
                </c:pt>
                <c:pt idx="113">
                  <c:v>38443</c:v>
                </c:pt>
                <c:pt idx="114">
                  <c:v>38473</c:v>
                </c:pt>
                <c:pt idx="115">
                  <c:v>38504</c:v>
                </c:pt>
                <c:pt idx="116">
                  <c:v>38534</c:v>
                </c:pt>
                <c:pt idx="117">
                  <c:v>38565</c:v>
                </c:pt>
                <c:pt idx="118">
                  <c:v>38596</c:v>
                </c:pt>
                <c:pt idx="119">
                  <c:v>38626</c:v>
                </c:pt>
                <c:pt idx="120">
                  <c:v>38657</c:v>
                </c:pt>
                <c:pt idx="121">
                  <c:v>38687</c:v>
                </c:pt>
                <c:pt idx="122">
                  <c:v>38718</c:v>
                </c:pt>
                <c:pt idx="123">
                  <c:v>38749</c:v>
                </c:pt>
                <c:pt idx="124">
                  <c:v>38777</c:v>
                </c:pt>
                <c:pt idx="125">
                  <c:v>38808</c:v>
                </c:pt>
                <c:pt idx="126">
                  <c:v>38838</c:v>
                </c:pt>
                <c:pt idx="127">
                  <c:v>38869</c:v>
                </c:pt>
                <c:pt idx="128">
                  <c:v>38899</c:v>
                </c:pt>
                <c:pt idx="129">
                  <c:v>38930</c:v>
                </c:pt>
                <c:pt idx="130">
                  <c:v>38961</c:v>
                </c:pt>
                <c:pt idx="131">
                  <c:v>38991</c:v>
                </c:pt>
                <c:pt idx="132">
                  <c:v>39022</c:v>
                </c:pt>
                <c:pt idx="133">
                  <c:v>39052</c:v>
                </c:pt>
                <c:pt idx="134">
                  <c:v>39083</c:v>
                </c:pt>
                <c:pt idx="135">
                  <c:v>39114</c:v>
                </c:pt>
                <c:pt idx="136">
                  <c:v>39142</c:v>
                </c:pt>
                <c:pt idx="137">
                  <c:v>39173</c:v>
                </c:pt>
                <c:pt idx="138">
                  <c:v>39203</c:v>
                </c:pt>
                <c:pt idx="139">
                  <c:v>39234</c:v>
                </c:pt>
                <c:pt idx="140">
                  <c:v>39264</c:v>
                </c:pt>
                <c:pt idx="141">
                  <c:v>39295</c:v>
                </c:pt>
                <c:pt idx="142">
                  <c:v>39326</c:v>
                </c:pt>
                <c:pt idx="143">
                  <c:v>39356</c:v>
                </c:pt>
                <c:pt idx="144">
                  <c:v>39387</c:v>
                </c:pt>
                <c:pt idx="145">
                  <c:v>39417</c:v>
                </c:pt>
                <c:pt idx="146">
                  <c:v>39448</c:v>
                </c:pt>
                <c:pt idx="147">
                  <c:v>39479</c:v>
                </c:pt>
                <c:pt idx="148">
                  <c:v>39508</c:v>
                </c:pt>
                <c:pt idx="149">
                  <c:v>39539</c:v>
                </c:pt>
                <c:pt idx="150">
                  <c:v>39569</c:v>
                </c:pt>
                <c:pt idx="151">
                  <c:v>39600</c:v>
                </c:pt>
                <c:pt idx="152">
                  <c:v>39630</c:v>
                </c:pt>
                <c:pt idx="153">
                  <c:v>39661</c:v>
                </c:pt>
                <c:pt idx="154">
                  <c:v>39692</c:v>
                </c:pt>
                <c:pt idx="155">
                  <c:v>39722</c:v>
                </c:pt>
                <c:pt idx="156">
                  <c:v>39753</c:v>
                </c:pt>
                <c:pt idx="157">
                  <c:v>39783</c:v>
                </c:pt>
                <c:pt idx="158">
                  <c:v>39814</c:v>
                </c:pt>
                <c:pt idx="159">
                  <c:v>39845</c:v>
                </c:pt>
                <c:pt idx="160">
                  <c:v>39873</c:v>
                </c:pt>
                <c:pt idx="161">
                  <c:v>39904</c:v>
                </c:pt>
                <c:pt idx="162">
                  <c:v>39934</c:v>
                </c:pt>
                <c:pt idx="163">
                  <c:v>39965</c:v>
                </c:pt>
                <c:pt idx="164">
                  <c:v>39995</c:v>
                </c:pt>
                <c:pt idx="165">
                  <c:v>40026</c:v>
                </c:pt>
                <c:pt idx="166">
                  <c:v>40057</c:v>
                </c:pt>
                <c:pt idx="167">
                  <c:v>40087</c:v>
                </c:pt>
                <c:pt idx="168">
                  <c:v>40118</c:v>
                </c:pt>
                <c:pt idx="169">
                  <c:v>40148</c:v>
                </c:pt>
                <c:pt idx="170">
                  <c:v>40179</c:v>
                </c:pt>
                <c:pt idx="171">
                  <c:v>40210</c:v>
                </c:pt>
                <c:pt idx="172">
                  <c:v>40238</c:v>
                </c:pt>
                <c:pt idx="173">
                  <c:v>40269</c:v>
                </c:pt>
                <c:pt idx="174">
                  <c:v>40299</c:v>
                </c:pt>
                <c:pt idx="175">
                  <c:v>40330</c:v>
                </c:pt>
                <c:pt idx="176">
                  <c:v>40360</c:v>
                </c:pt>
                <c:pt idx="177">
                  <c:v>40391</c:v>
                </c:pt>
                <c:pt idx="178">
                  <c:v>40422</c:v>
                </c:pt>
                <c:pt idx="179">
                  <c:v>40452</c:v>
                </c:pt>
                <c:pt idx="180">
                  <c:v>40483</c:v>
                </c:pt>
                <c:pt idx="181">
                  <c:v>40513</c:v>
                </c:pt>
                <c:pt idx="182">
                  <c:v>40544</c:v>
                </c:pt>
                <c:pt idx="183">
                  <c:v>40575</c:v>
                </c:pt>
                <c:pt idx="184">
                  <c:v>40603</c:v>
                </c:pt>
                <c:pt idx="185">
                  <c:v>40634</c:v>
                </c:pt>
                <c:pt idx="186">
                  <c:v>40664</c:v>
                </c:pt>
                <c:pt idx="187">
                  <c:v>40695</c:v>
                </c:pt>
                <c:pt idx="188">
                  <c:v>40725</c:v>
                </c:pt>
                <c:pt idx="189">
                  <c:v>40756</c:v>
                </c:pt>
                <c:pt idx="190">
                  <c:v>40787</c:v>
                </c:pt>
                <c:pt idx="191">
                  <c:v>40817</c:v>
                </c:pt>
                <c:pt idx="192">
                  <c:v>40848</c:v>
                </c:pt>
                <c:pt idx="193">
                  <c:v>40878</c:v>
                </c:pt>
                <c:pt idx="194">
                  <c:v>40909</c:v>
                </c:pt>
                <c:pt idx="195">
                  <c:v>40940</c:v>
                </c:pt>
                <c:pt idx="196">
                  <c:v>40969</c:v>
                </c:pt>
                <c:pt idx="197">
                  <c:v>41000</c:v>
                </c:pt>
                <c:pt idx="198">
                  <c:v>41030</c:v>
                </c:pt>
                <c:pt idx="199">
                  <c:v>41061</c:v>
                </c:pt>
                <c:pt idx="200">
                  <c:v>41091</c:v>
                </c:pt>
                <c:pt idx="201">
                  <c:v>41122</c:v>
                </c:pt>
                <c:pt idx="202">
                  <c:v>41153</c:v>
                </c:pt>
                <c:pt idx="203">
                  <c:v>41183</c:v>
                </c:pt>
                <c:pt idx="204">
                  <c:v>41214</c:v>
                </c:pt>
                <c:pt idx="205">
                  <c:v>41244</c:v>
                </c:pt>
                <c:pt idx="206">
                  <c:v>41275</c:v>
                </c:pt>
                <c:pt idx="207">
                  <c:v>41306</c:v>
                </c:pt>
                <c:pt idx="208">
                  <c:v>41334</c:v>
                </c:pt>
                <c:pt idx="209">
                  <c:v>41365</c:v>
                </c:pt>
                <c:pt idx="210">
                  <c:v>41395</c:v>
                </c:pt>
                <c:pt idx="211">
                  <c:v>41426</c:v>
                </c:pt>
                <c:pt idx="212">
                  <c:v>41456</c:v>
                </c:pt>
                <c:pt idx="213">
                  <c:v>41487</c:v>
                </c:pt>
                <c:pt idx="214">
                  <c:v>41518</c:v>
                </c:pt>
                <c:pt idx="215">
                  <c:v>41548</c:v>
                </c:pt>
                <c:pt idx="216">
                  <c:v>41579</c:v>
                </c:pt>
                <c:pt idx="217">
                  <c:v>41609</c:v>
                </c:pt>
                <c:pt idx="218">
                  <c:v>41640</c:v>
                </c:pt>
                <c:pt idx="219">
                  <c:v>41671</c:v>
                </c:pt>
                <c:pt idx="220">
                  <c:v>41699</c:v>
                </c:pt>
                <c:pt idx="221">
                  <c:v>41730</c:v>
                </c:pt>
              </c:numCache>
            </c:numRef>
          </c:cat>
          <c:val>
            <c:numRef>
              <c:f>'Dwelling-Houses'!$BC$38:$BC$260</c:f>
              <c:numCache>
                <c:formatCode>#,##0</c:formatCode>
                <c:ptCount val="223"/>
                <c:pt idx="0">
                  <c:v>30429.384615384617</c:v>
                </c:pt>
                <c:pt idx="1">
                  <c:v>29708.076923076922</c:v>
                </c:pt>
                <c:pt idx="2">
                  <c:v>28775.307692307691</c:v>
                </c:pt>
                <c:pt idx="3">
                  <c:v>29029.076923076922</c:v>
                </c:pt>
                <c:pt idx="4">
                  <c:v>28082.76923076923</c:v>
                </c:pt>
                <c:pt idx="5">
                  <c:v>27887.461538461539</c:v>
                </c:pt>
                <c:pt idx="6">
                  <c:v>28218.538461538461</c:v>
                </c:pt>
                <c:pt idx="7">
                  <c:v>28967.846153846152</c:v>
                </c:pt>
                <c:pt idx="8">
                  <c:v>29128.538461538461</c:v>
                </c:pt>
                <c:pt idx="9">
                  <c:v>29386.23076923077</c:v>
                </c:pt>
                <c:pt idx="10">
                  <c:v>29192.076923076922</c:v>
                </c:pt>
                <c:pt idx="11">
                  <c:v>29157.538461538461</c:v>
                </c:pt>
                <c:pt idx="12">
                  <c:v>29544.076923076922</c:v>
                </c:pt>
                <c:pt idx="13">
                  <c:v>29156.538461538461</c:v>
                </c:pt>
                <c:pt idx="14">
                  <c:v>29010.692307692309</c:v>
                </c:pt>
                <c:pt idx="15">
                  <c:v>29223.923076923078</c:v>
                </c:pt>
                <c:pt idx="16">
                  <c:v>29235.615384615383</c:v>
                </c:pt>
                <c:pt idx="17">
                  <c:v>29147.692307692309</c:v>
                </c:pt>
                <c:pt idx="18">
                  <c:v>29008.692307692309</c:v>
                </c:pt>
                <c:pt idx="19">
                  <c:v>28560.76923076923</c:v>
                </c:pt>
                <c:pt idx="20">
                  <c:v>27126.307692307691</c:v>
                </c:pt>
                <c:pt idx="21">
                  <c:v>26249.076923076922</c:v>
                </c:pt>
                <c:pt idx="22">
                  <c:v>24786.307692307691</c:v>
                </c:pt>
                <c:pt idx="23">
                  <c:v>24367.23076923077</c:v>
                </c:pt>
                <c:pt idx="24">
                  <c:v>23800.76923076923</c:v>
                </c:pt>
                <c:pt idx="25">
                  <c:v>22784.538461538461</c:v>
                </c:pt>
                <c:pt idx="26">
                  <c:v>22091.307692307691</c:v>
                </c:pt>
                <c:pt idx="27">
                  <c:v>22300.538461538461</c:v>
                </c:pt>
                <c:pt idx="28">
                  <c:v>21822</c:v>
                </c:pt>
                <c:pt idx="29">
                  <c:v>22214.692307692309</c:v>
                </c:pt>
                <c:pt idx="30">
                  <c:v>22163.538461538461</c:v>
                </c:pt>
                <c:pt idx="31">
                  <c:v>22637.461538461539</c:v>
                </c:pt>
                <c:pt idx="32">
                  <c:v>22645.461538461539</c:v>
                </c:pt>
                <c:pt idx="33">
                  <c:v>22770.153846153848</c:v>
                </c:pt>
                <c:pt idx="34">
                  <c:v>22338.153846153848</c:v>
                </c:pt>
                <c:pt idx="35">
                  <c:v>23478.615384615383</c:v>
                </c:pt>
                <c:pt idx="36">
                  <c:v>24385.461538461539</c:v>
                </c:pt>
                <c:pt idx="37">
                  <c:v>24734.307692307691</c:v>
                </c:pt>
                <c:pt idx="38">
                  <c:v>24614.307692307691</c:v>
                </c:pt>
                <c:pt idx="39">
                  <c:v>24814.384615384617</c:v>
                </c:pt>
                <c:pt idx="40">
                  <c:v>24473.846153846152</c:v>
                </c:pt>
                <c:pt idx="41">
                  <c:v>24421.538461538461</c:v>
                </c:pt>
                <c:pt idx="42">
                  <c:v>23609.307692307691</c:v>
                </c:pt>
                <c:pt idx="43">
                  <c:v>23472.23076923077</c:v>
                </c:pt>
                <c:pt idx="44">
                  <c:v>22525.153846153848</c:v>
                </c:pt>
                <c:pt idx="45">
                  <c:v>21291.384615384617</c:v>
                </c:pt>
                <c:pt idx="46">
                  <c:v>21003.076923076922</c:v>
                </c:pt>
                <c:pt idx="47">
                  <c:v>20797</c:v>
                </c:pt>
                <c:pt idx="48">
                  <c:v>19624</c:v>
                </c:pt>
                <c:pt idx="49">
                  <c:v>18807.615384615383</c:v>
                </c:pt>
                <c:pt idx="50">
                  <c:v>18584.692307692309</c:v>
                </c:pt>
                <c:pt idx="51">
                  <c:v>20017</c:v>
                </c:pt>
                <c:pt idx="52">
                  <c:v>20180.76923076923</c:v>
                </c:pt>
                <c:pt idx="53">
                  <c:v>20126.307692307691</c:v>
                </c:pt>
                <c:pt idx="54">
                  <c:v>21738.384615384617</c:v>
                </c:pt>
                <c:pt idx="55">
                  <c:v>22753.384615384617</c:v>
                </c:pt>
                <c:pt idx="56">
                  <c:v>23080.76923076923</c:v>
                </c:pt>
                <c:pt idx="57">
                  <c:v>23590.76923076923</c:v>
                </c:pt>
                <c:pt idx="58">
                  <c:v>23484.692307692309</c:v>
                </c:pt>
                <c:pt idx="59">
                  <c:v>23851.846153846152</c:v>
                </c:pt>
                <c:pt idx="60">
                  <c:v>24927.923076923078</c:v>
                </c:pt>
                <c:pt idx="61">
                  <c:v>25705.923076923078</c:v>
                </c:pt>
                <c:pt idx="62">
                  <c:v>26035.23076923077</c:v>
                </c:pt>
                <c:pt idx="63">
                  <c:v>26896.384615384617</c:v>
                </c:pt>
                <c:pt idx="64">
                  <c:v>27078.23076923077</c:v>
                </c:pt>
                <c:pt idx="65">
                  <c:v>27524.846153846152</c:v>
                </c:pt>
                <c:pt idx="66">
                  <c:v>28600.615384615383</c:v>
                </c:pt>
                <c:pt idx="67">
                  <c:v>27200.153846153848</c:v>
                </c:pt>
                <c:pt idx="68">
                  <c:v>27694.384615384617</c:v>
                </c:pt>
                <c:pt idx="69">
                  <c:v>28368.923076923078</c:v>
                </c:pt>
                <c:pt idx="70">
                  <c:v>28223.461538461539</c:v>
                </c:pt>
                <c:pt idx="71">
                  <c:v>28312.461538461539</c:v>
                </c:pt>
                <c:pt idx="72">
                  <c:v>28169.538461538461</c:v>
                </c:pt>
                <c:pt idx="73">
                  <c:v>27757.923076923078</c:v>
                </c:pt>
                <c:pt idx="74">
                  <c:v>27723.615384615383</c:v>
                </c:pt>
                <c:pt idx="75">
                  <c:v>28132.076923076922</c:v>
                </c:pt>
                <c:pt idx="76">
                  <c:v>27394.692307692309</c:v>
                </c:pt>
                <c:pt idx="77">
                  <c:v>26331.538461538461</c:v>
                </c:pt>
                <c:pt idx="78">
                  <c:v>26090.384615384617</c:v>
                </c:pt>
                <c:pt idx="79">
                  <c:v>25329.076923076922</c:v>
                </c:pt>
                <c:pt idx="80">
                  <c:v>25448.538461538461</c:v>
                </c:pt>
                <c:pt idx="81">
                  <c:v>24652.307692307691</c:v>
                </c:pt>
                <c:pt idx="82">
                  <c:v>24085.23076923077</c:v>
                </c:pt>
                <c:pt idx="83">
                  <c:v>24397.846153846152</c:v>
                </c:pt>
                <c:pt idx="84">
                  <c:v>25041.23076923077</c:v>
                </c:pt>
                <c:pt idx="85">
                  <c:v>25024.461538461539</c:v>
                </c:pt>
                <c:pt idx="86">
                  <c:v>24684</c:v>
                </c:pt>
                <c:pt idx="87">
                  <c:v>24452.692307692309</c:v>
                </c:pt>
                <c:pt idx="88">
                  <c:v>23574.615384615383</c:v>
                </c:pt>
                <c:pt idx="89">
                  <c:v>23839.461538461539</c:v>
                </c:pt>
                <c:pt idx="90">
                  <c:v>23822.923076923078</c:v>
                </c:pt>
                <c:pt idx="91">
                  <c:v>23917.384615384617</c:v>
                </c:pt>
                <c:pt idx="92">
                  <c:v>23954.615384615383</c:v>
                </c:pt>
                <c:pt idx="93">
                  <c:v>23697.307692307691</c:v>
                </c:pt>
                <c:pt idx="94">
                  <c:v>23573.615384615383</c:v>
                </c:pt>
                <c:pt idx="95">
                  <c:v>22775.615384615383</c:v>
                </c:pt>
                <c:pt idx="96">
                  <c:v>22814.076923076922</c:v>
                </c:pt>
                <c:pt idx="97">
                  <c:v>22910.923076923078</c:v>
                </c:pt>
                <c:pt idx="98">
                  <c:v>23119.076923076922</c:v>
                </c:pt>
                <c:pt idx="99">
                  <c:v>23970.846153846152</c:v>
                </c:pt>
                <c:pt idx="100">
                  <c:v>24727.76923076923</c:v>
                </c:pt>
                <c:pt idx="101">
                  <c:v>25985.384615384617</c:v>
                </c:pt>
                <c:pt idx="102">
                  <c:v>26234.923076923078</c:v>
                </c:pt>
                <c:pt idx="103">
                  <c:v>26544.76923076923</c:v>
                </c:pt>
                <c:pt idx="104">
                  <c:v>26472.461538461539</c:v>
                </c:pt>
                <c:pt idx="105">
                  <c:v>27256.307692307691</c:v>
                </c:pt>
                <c:pt idx="106">
                  <c:v>27273.538461538461</c:v>
                </c:pt>
                <c:pt idx="107">
                  <c:v>27813.923076923078</c:v>
                </c:pt>
                <c:pt idx="108">
                  <c:v>28771.23076923077</c:v>
                </c:pt>
                <c:pt idx="109">
                  <c:v>29579.846153846152</c:v>
                </c:pt>
                <c:pt idx="110">
                  <c:v>30822.23076923077</c:v>
                </c:pt>
                <c:pt idx="111">
                  <c:v>31092.923076923078</c:v>
                </c:pt>
                <c:pt idx="112">
                  <c:v>31758.153846153848</c:v>
                </c:pt>
                <c:pt idx="113">
                  <c:v>31281.76923076923</c:v>
                </c:pt>
                <c:pt idx="114">
                  <c:v>31663.538461538461</c:v>
                </c:pt>
                <c:pt idx="115">
                  <c:v>32038.23076923077</c:v>
                </c:pt>
                <c:pt idx="116">
                  <c:v>31817.538461538461</c:v>
                </c:pt>
                <c:pt idx="117">
                  <c:v>32355.615384615383</c:v>
                </c:pt>
                <c:pt idx="118">
                  <c:v>32592.384615384617</c:v>
                </c:pt>
                <c:pt idx="119">
                  <c:v>32607.384615384617</c:v>
                </c:pt>
                <c:pt idx="120">
                  <c:v>31459.153846153848</c:v>
                </c:pt>
                <c:pt idx="121">
                  <c:v>31615.23076923077</c:v>
                </c:pt>
                <c:pt idx="122">
                  <c:v>30396.153846153848</c:v>
                </c:pt>
                <c:pt idx="123">
                  <c:v>29128.307692307691</c:v>
                </c:pt>
                <c:pt idx="124">
                  <c:v>29111.461538461539</c:v>
                </c:pt>
                <c:pt idx="125">
                  <c:v>27869.76923076923</c:v>
                </c:pt>
                <c:pt idx="126">
                  <c:v>27988.76923076923</c:v>
                </c:pt>
                <c:pt idx="127">
                  <c:v>26945.461538461539</c:v>
                </c:pt>
                <c:pt idx="128">
                  <c:v>26751.692307692309</c:v>
                </c:pt>
                <c:pt idx="129">
                  <c:v>26661.153846153848</c:v>
                </c:pt>
                <c:pt idx="130">
                  <c:v>26498.846153846152</c:v>
                </c:pt>
                <c:pt idx="131">
                  <c:v>24988.76923076923</c:v>
                </c:pt>
                <c:pt idx="132">
                  <c:v>26362.384615384617</c:v>
                </c:pt>
                <c:pt idx="133">
                  <c:v>27167.923076923078</c:v>
                </c:pt>
                <c:pt idx="134">
                  <c:v>27125.23076923077</c:v>
                </c:pt>
                <c:pt idx="135">
                  <c:v>27813.23076923077</c:v>
                </c:pt>
                <c:pt idx="136">
                  <c:v>27961.692307692309</c:v>
                </c:pt>
                <c:pt idx="137">
                  <c:v>28191</c:v>
                </c:pt>
                <c:pt idx="138">
                  <c:v>29293.538461538461</c:v>
                </c:pt>
                <c:pt idx="139">
                  <c:v>29872.384615384617</c:v>
                </c:pt>
                <c:pt idx="140">
                  <c:v>30451.23076923077</c:v>
                </c:pt>
                <c:pt idx="141">
                  <c:v>30911.76923076923</c:v>
                </c:pt>
                <c:pt idx="142">
                  <c:v>30919.461538461539</c:v>
                </c:pt>
                <c:pt idx="143">
                  <c:v>30661.923076923078</c:v>
                </c:pt>
                <c:pt idx="144">
                  <c:v>31508.923076923078</c:v>
                </c:pt>
                <c:pt idx="145">
                  <c:v>30898.615384615383</c:v>
                </c:pt>
                <c:pt idx="146">
                  <c:v>30938.615384615383</c:v>
                </c:pt>
                <c:pt idx="147">
                  <c:v>30022.846153846152</c:v>
                </c:pt>
                <c:pt idx="148">
                  <c:v>29844.923076923078</c:v>
                </c:pt>
                <c:pt idx="149">
                  <c:v>30188.846153846152</c:v>
                </c:pt>
                <c:pt idx="150">
                  <c:v>29669</c:v>
                </c:pt>
                <c:pt idx="151">
                  <c:v>29573.384615384617</c:v>
                </c:pt>
                <c:pt idx="152">
                  <c:v>29126.384615384617</c:v>
                </c:pt>
                <c:pt idx="153">
                  <c:v>28912.615384615383</c:v>
                </c:pt>
                <c:pt idx="154">
                  <c:v>28588.615384615383</c:v>
                </c:pt>
                <c:pt idx="155">
                  <c:v>28427</c:v>
                </c:pt>
                <c:pt idx="156">
                  <c:v>28204.692307692309</c:v>
                </c:pt>
                <c:pt idx="157">
                  <c:v>28426.538461538461</c:v>
                </c:pt>
                <c:pt idx="158">
                  <c:v>27337.846153846152</c:v>
                </c:pt>
                <c:pt idx="159">
                  <c:v>27586.384615384617</c:v>
                </c:pt>
                <c:pt idx="160">
                  <c:v>29083.615384615383</c:v>
                </c:pt>
                <c:pt idx="161">
                  <c:v>29342.384615384617</c:v>
                </c:pt>
                <c:pt idx="162">
                  <c:v>28520</c:v>
                </c:pt>
                <c:pt idx="163">
                  <c:v>29053.538461538461</c:v>
                </c:pt>
                <c:pt idx="164">
                  <c:v>28910.538461538461</c:v>
                </c:pt>
                <c:pt idx="165">
                  <c:v>28906.846153846152</c:v>
                </c:pt>
                <c:pt idx="166">
                  <c:v>28659.846153846152</c:v>
                </c:pt>
                <c:pt idx="167">
                  <c:v>28242.076923076922</c:v>
                </c:pt>
                <c:pt idx="168">
                  <c:v>28797.384615384617</c:v>
                </c:pt>
                <c:pt idx="169">
                  <c:v>28681.692307692309</c:v>
                </c:pt>
                <c:pt idx="170">
                  <c:v>27723.923076923078</c:v>
                </c:pt>
                <c:pt idx="171">
                  <c:v>28026.23076923077</c:v>
                </c:pt>
                <c:pt idx="172">
                  <c:v>27286.23076923077</c:v>
                </c:pt>
                <c:pt idx="173">
                  <c:v>25769.076923076922</c:v>
                </c:pt>
                <c:pt idx="174">
                  <c:v>24934.076923076922</c:v>
                </c:pt>
                <c:pt idx="175">
                  <c:v>24505.538461538461</c:v>
                </c:pt>
                <c:pt idx="176">
                  <c:v>23134.23076923077</c:v>
                </c:pt>
                <c:pt idx="177">
                  <c:v>22409.307692307691</c:v>
                </c:pt>
                <c:pt idx="178">
                  <c:v>22019.461538461539</c:v>
                </c:pt>
                <c:pt idx="179">
                  <c:v>21252.076923076922</c:v>
                </c:pt>
                <c:pt idx="180">
                  <c:v>21193.615384615383</c:v>
                </c:pt>
                <c:pt idx="181">
                  <c:v>20824.461538461539</c:v>
                </c:pt>
                <c:pt idx="182">
                  <c:v>20896.307692307691</c:v>
                </c:pt>
                <c:pt idx="183">
                  <c:v>20767.076923076922</c:v>
                </c:pt>
                <c:pt idx="184">
                  <c:v>20509.692307692309</c:v>
                </c:pt>
                <c:pt idx="185">
                  <c:v>20470.23076923077</c:v>
                </c:pt>
                <c:pt idx="186">
                  <c:v>20998.461538461539</c:v>
                </c:pt>
                <c:pt idx="187">
                  <c:v>21124.615384615383</c:v>
                </c:pt>
                <c:pt idx="188">
                  <c:v>21359</c:v>
                </c:pt>
                <c:pt idx="189">
                  <c:v>21781.307692307691</c:v>
                </c:pt>
                <c:pt idx="190">
                  <c:v>22033.384615384617</c:v>
                </c:pt>
                <c:pt idx="191">
                  <c:v>21559.76923076923</c:v>
                </c:pt>
                <c:pt idx="192">
                  <c:v>22432.76923076923</c:v>
                </c:pt>
                <c:pt idx="193">
                  <c:v>22390.76923076923</c:v>
                </c:pt>
                <c:pt idx="194">
                  <c:v>21765.23076923077</c:v>
                </c:pt>
                <c:pt idx="195">
                  <c:v>21844.615384615383</c:v>
                </c:pt>
                <c:pt idx="196">
                  <c:v>22085.846153846152</c:v>
                </c:pt>
                <c:pt idx="197">
                  <c:v>21510.076923076922</c:v>
                </c:pt>
                <c:pt idx="198">
                  <c:v>21477.076923076922</c:v>
                </c:pt>
                <c:pt idx="199">
                  <c:v>21257</c:v>
                </c:pt>
                <c:pt idx="200">
                  <c:v>21292.384615384617</c:v>
                </c:pt>
                <c:pt idx="201">
                  <c:v>21653.846153846152</c:v>
                </c:pt>
                <c:pt idx="202">
                  <c:v>21631.076923076922</c:v>
                </c:pt>
                <c:pt idx="203">
                  <c:v>20859.538461538461</c:v>
                </c:pt>
                <c:pt idx="204">
                  <c:v>20776.692307692309</c:v>
                </c:pt>
                <c:pt idx="205">
                  <c:v>20032.461538461539</c:v>
                </c:pt>
                <c:pt idx="206">
                  <c:v>19898.615384615383</c:v>
                </c:pt>
                <c:pt idx="207">
                  <c:v>20014.76923076923</c:v>
                </c:pt>
                <c:pt idx="208">
                  <c:v>19401.153846153848</c:v>
                </c:pt>
                <c:pt idx="209">
                  <c:v>19513.538461538461</c:v>
                </c:pt>
                <c:pt idx="210">
                  <c:v>20352.076923076922</c:v>
                </c:pt>
                <c:pt idx="211">
                  <c:v>19644.615384615383</c:v>
                </c:pt>
                <c:pt idx="212">
                  <c:v>19787.153846153848</c:v>
                </c:pt>
                <c:pt idx="213">
                  <c:v>19580.538461538461</c:v>
                </c:pt>
                <c:pt idx="214">
                  <c:v>18959.692307692309</c:v>
                </c:pt>
                <c:pt idx="215">
                  <c:v>18770.384615384617</c:v>
                </c:pt>
                <c:pt idx="216">
                  <c:v>19167.923076923078</c:v>
                </c:pt>
                <c:pt idx="217">
                  <c:v>19550.846153846152</c:v>
                </c:pt>
                <c:pt idx="218">
                  <c:v>19907.461538461539</c:v>
                </c:pt>
                <c:pt idx="219">
                  <c:v>19118.076923076922</c:v>
                </c:pt>
                <c:pt idx="220">
                  <c:v>19086.384615384617</c:v>
                </c:pt>
                <c:pt idx="221">
                  <c:v>19262.923076923078</c:v>
                </c:pt>
                <c:pt idx="222">
                  <c:v>19153.153846153848</c:v>
                </c:pt>
              </c:numCache>
            </c:numRef>
          </c:val>
        </c:ser>
        <c:ser>
          <c:idx val="4"/>
          <c:order val="4"/>
          <c:tx>
            <c:strRef>
              <c:f>'Dwelling-Houses'!$BD$3</c:f>
              <c:strCache>
                <c:ptCount val="1"/>
                <c:pt idx="0">
                  <c:v>4 Lag</c:v>
                </c:pt>
              </c:strCache>
            </c:strRef>
          </c:tx>
          <c:marker>
            <c:symbol val="none"/>
          </c:marker>
          <c:cat>
            <c:numRef>
              <c:f>'Dwelling-Houses'!$A$38:$A$259</c:f>
              <c:numCache>
                <c:formatCode>mmm\-yy</c:formatCode>
                <c:ptCount val="222"/>
                <c:pt idx="0">
                  <c:v>35004</c:v>
                </c:pt>
                <c:pt idx="1">
                  <c:v>35034</c:v>
                </c:pt>
                <c:pt idx="2">
                  <c:v>35065</c:v>
                </c:pt>
                <c:pt idx="3">
                  <c:v>35096</c:v>
                </c:pt>
                <c:pt idx="4">
                  <c:v>35125</c:v>
                </c:pt>
                <c:pt idx="5">
                  <c:v>35156</c:v>
                </c:pt>
                <c:pt idx="6">
                  <c:v>35186</c:v>
                </c:pt>
                <c:pt idx="7">
                  <c:v>35217</c:v>
                </c:pt>
                <c:pt idx="8">
                  <c:v>35247</c:v>
                </c:pt>
                <c:pt idx="9">
                  <c:v>35278</c:v>
                </c:pt>
                <c:pt idx="10">
                  <c:v>35309</c:v>
                </c:pt>
                <c:pt idx="11">
                  <c:v>35339</c:v>
                </c:pt>
                <c:pt idx="12">
                  <c:v>35370</c:v>
                </c:pt>
                <c:pt idx="13">
                  <c:v>35400</c:v>
                </c:pt>
                <c:pt idx="14">
                  <c:v>35431</c:v>
                </c:pt>
                <c:pt idx="15">
                  <c:v>35462</c:v>
                </c:pt>
                <c:pt idx="16">
                  <c:v>35490</c:v>
                </c:pt>
                <c:pt idx="17">
                  <c:v>35521</c:v>
                </c:pt>
                <c:pt idx="18">
                  <c:v>35551</c:v>
                </c:pt>
                <c:pt idx="19">
                  <c:v>35582</c:v>
                </c:pt>
                <c:pt idx="20">
                  <c:v>35612</c:v>
                </c:pt>
                <c:pt idx="21">
                  <c:v>35643</c:v>
                </c:pt>
                <c:pt idx="22">
                  <c:v>35674</c:v>
                </c:pt>
                <c:pt idx="23">
                  <c:v>35704</c:v>
                </c:pt>
                <c:pt idx="24">
                  <c:v>35735</c:v>
                </c:pt>
                <c:pt idx="25">
                  <c:v>35765</c:v>
                </c:pt>
                <c:pt idx="26">
                  <c:v>35796</c:v>
                </c:pt>
                <c:pt idx="27">
                  <c:v>35827</c:v>
                </c:pt>
                <c:pt idx="28">
                  <c:v>35855</c:v>
                </c:pt>
                <c:pt idx="29">
                  <c:v>35886</c:v>
                </c:pt>
                <c:pt idx="30">
                  <c:v>35916</c:v>
                </c:pt>
                <c:pt idx="31">
                  <c:v>35947</c:v>
                </c:pt>
                <c:pt idx="32">
                  <c:v>35977</c:v>
                </c:pt>
                <c:pt idx="33">
                  <c:v>36008</c:v>
                </c:pt>
                <c:pt idx="34">
                  <c:v>36039</c:v>
                </c:pt>
                <c:pt idx="35">
                  <c:v>36069</c:v>
                </c:pt>
                <c:pt idx="36">
                  <c:v>36100</c:v>
                </c:pt>
                <c:pt idx="37">
                  <c:v>36130</c:v>
                </c:pt>
                <c:pt idx="38">
                  <c:v>36161</c:v>
                </c:pt>
                <c:pt idx="39">
                  <c:v>36192</c:v>
                </c:pt>
                <c:pt idx="40">
                  <c:v>36220</c:v>
                </c:pt>
                <c:pt idx="41">
                  <c:v>36251</c:v>
                </c:pt>
                <c:pt idx="42">
                  <c:v>36281</c:v>
                </c:pt>
                <c:pt idx="43">
                  <c:v>36312</c:v>
                </c:pt>
                <c:pt idx="44">
                  <c:v>36342</c:v>
                </c:pt>
                <c:pt idx="45">
                  <c:v>36373</c:v>
                </c:pt>
                <c:pt idx="46">
                  <c:v>36404</c:v>
                </c:pt>
                <c:pt idx="47">
                  <c:v>36434</c:v>
                </c:pt>
                <c:pt idx="48">
                  <c:v>36465</c:v>
                </c:pt>
                <c:pt idx="49">
                  <c:v>36495</c:v>
                </c:pt>
                <c:pt idx="50">
                  <c:v>36526</c:v>
                </c:pt>
                <c:pt idx="51">
                  <c:v>36557</c:v>
                </c:pt>
                <c:pt idx="52">
                  <c:v>36586</c:v>
                </c:pt>
                <c:pt idx="53">
                  <c:v>36617</c:v>
                </c:pt>
                <c:pt idx="54">
                  <c:v>36647</c:v>
                </c:pt>
                <c:pt idx="55">
                  <c:v>36678</c:v>
                </c:pt>
                <c:pt idx="56">
                  <c:v>36708</c:v>
                </c:pt>
                <c:pt idx="57">
                  <c:v>36739</c:v>
                </c:pt>
                <c:pt idx="58">
                  <c:v>36770</c:v>
                </c:pt>
                <c:pt idx="59">
                  <c:v>36800</c:v>
                </c:pt>
                <c:pt idx="60">
                  <c:v>36831</c:v>
                </c:pt>
                <c:pt idx="61">
                  <c:v>36861</c:v>
                </c:pt>
                <c:pt idx="62">
                  <c:v>36892</c:v>
                </c:pt>
                <c:pt idx="63">
                  <c:v>36923</c:v>
                </c:pt>
                <c:pt idx="64">
                  <c:v>36951</c:v>
                </c:pt>
                <c:pt idx="65">
                  <c:v>36982</c:v>
                </c:pt>
                <c:pt idx="66">
                  <c:v>37012</c:v>
                </c:pt>
                <c:pt idx="67">
                  <c:v>37043</c:v>
                </c:pt>
                <c:pt idx="68">
                  <c:v>37073</c:v>
                </c:pt>
                <c:pt idx="69">
                  <c:v>37104</c:v>
                </c:pt>
                <c:pt idx="70">
                  <c:v>37135</c:v>
                </c:pt>
                <c:pt idx="71">
                  <c:v>37165</c:v>
                </c:pt>
                <c:pt idx="72">
                  <c:v>37196</c:v>
                </c:pt>
                <c:pt idx="73">
                  <c:v>37226</c:v>
                </c:pt>
                <c:pt idx="74">
                  <c:v>37257</c:v>
                </c:pt>
                <c:pt idx="75">
                  <c:v>37288</c:v>
                </c:pt>
                <c:pt idx="76">
                  <c:v>37316</c:v>
                </c:pt>
                <c:pt idx="77">
                  <c:v>37347</c:v>
                </c:pt>
                <c:pt idx="78">
                  <c:v>37377</c:v>
                </c:pt>
                <c:pt idx="79">
                  <c:v>37408</c:v>
                </c:pt>
                <c:pt idx="80">
                  <c:v>37438</c:v>
                </c:pt>
                <c:pt idx="81">
                  <c:v>37469</c:v>
                </c:pt>
                <c:pt idx="82">
                  <c:v>37500</c:v>
                </c:pt>
                <c:pt idx="83">
                  <c:v>37530</c:v>
                </c:pt>
                <c:pt idx="84">
                  <c:v>37561</c:v>
                </c:pt>
                <c:pt idx="85">
                  <c:v>37591</c:v>
                </c:pt>
                <c:pt idx="86">
                  <c:v>37622</c:v>
                </c:pt>
                <c:pt idx="87">
                  <c:v>37653</c:v>
                </c:pt>
                <c:pt idx="88">
                  <c:v>37681</c:v>
                </c:pt>
                <c:pt idx="89">
                  <c:v>37712</c:v>
                </c:pt>
                <c:pt idx="90">
                  <c:v>37742</c:v>
                </c:pt>
                <c:pt idx="91">
                  <c:v>37773</c:v>
                </c:pt>
                <c:pt idx="92">
                  <c:v>37803</c:v>
                </c:pt>
                <c:pt idx="93">
                  <c:v>37834</c:v>
                </c:pt>
                <c:pt idx="94">
                  <c:v>37865</c:v>
                </c:pt>
                <c:pt idx="95">
                  <c:v>37895</c:v>
                </c:pt>
                <c:pt idx="96">
                  <c:v>37926</c:v>
                </c:pt>
                <c:pt idx="97">
                  <c:v>37956</c:v>
                </c:pt>
                <c:pt idx="98">
                  <c:v>37987</c:v>
                </c:pt>
                <c:pt idx="99">
                  <c:v>38018</c:v>
                </c:pt>
                <c:pt idx="100">
                  <c:v>38047</c:v>
                </c:pt>
                <c:pt idx="101">
                  <c:v>38078</c:v>
                </c:pt>
                <c:pt idx="102">
                  <c:v>38108</c:v>
                </c:pt>
                <c:pt idx="103">
                  <c:v>38139</c:v>
                </c:pt>
                <c:pt idx="104">
                  <c:v>38169</c:v>
                </c:pt>
                <c:pt idx="105">
                  <c:v>38200</c:v>
                </c:pt>
                <c:pt idx="106">
                  <c:v>38231</c:v>
                </c:pt>
                <c:pt idx="107">
                  <c:v>38261</c:v>
                </c:pt>
                <c:pt idx="108">
                  <c:v>38292</c:v>
                </c:pt>
                <c:pt idx="109">
                  <c:v>38322</c:v>
                </c:pt>
                <c:pt idx="110">
                  <c:v>38353</c:v>
                </c:pt>
                <c:pt idx="111">
                  <c:v>38384</c:v>
                </c:pt>
                <c:pt idx="112">
                  <c:v>38412</c:v>
                </c:pt>
                <c:pt idx="113">
                  <c:v>38443</c:v>
                </c:pt>
                <c:pt idx="114">
                  <c:v>38473</c:v>
                </c:pt>
                <c:pt idx="115">
                  <c:v>38504</c:v>
                </c:pt>
                <c:pt idx="116">
                  <c:v>38534</c:v>
                </c:pt>
                <c:pt idx="117">
                  <c:v>38565</c:v>
                </c:pt>
                <c:pt idx="118">
                  <c:v>38596</c:v>
                </c:pt>
                <c:pt idx="119">
                  <c:v>38626</c:v>
                </c:pt>
                <c:pt idx="120">
                  <c:v>38657</c:v>
                </c:pt>
                <c:pt idx="121">
                  <c:v>38687</c:v>
                </c:pt>
                <c:pt idx="122">
                  <c:v>38718</c:v>
                </c:pt>
                <c:pt idx="123">
                  <c:v>38749</c:v>
                </c:pt>
                <c:pt idx="124">
                  <c:v>38777</c:v>
                </c:pt>
                <c:pt idx="125">
                  <c:v>38808</c:v>
                </c:pt>
                <c:pt idx="126">
                  <c:v>38838</c:v>
                </c:pt>
                <c:pt idx="127">
                  <c:v>38869</c:v>
                </c:pt>
                <c:pt idx="128">
                  <c:v>38899</c:v>
                </c:pt>
                <c:pt idx="129">
                  <c:v>38930</c:v>
                </c:pt>
                <c:pt idx="130">
                  <c:v>38961</c:v>
                </c:pt>
                <c:pt idx="131">
                  <c:v>38991</c:v>
                </c:pt>
                <c:pt idx="132">
                  <c:v>39022</c:v>
                </c:pt>
                <c:pt idx="133">
                  <c:v>39052</c:v>
                </c:pt>
                <c:pt idx="134">
                  <c:v>39083</c:v>
                </c:pt>
                <c:pt idx="135">
                  <c:v>39114</c:v>
                </c:pt>
                <c:pt idx="136">
                  <c:v>39142</c:v>
                </c:pt>
                <c:pt idx="137">
                  <c:v>39173</c:v>
                </c:pt>
                <c:pt idx="138">
                  <c:v>39203</c:v>
                </c:pt>
                <c:pt idx="139">
                  <c:v>39234</c:v>
                </c:pt>
                <c:pt idx="140">
                  <c:v>39264</c:v>
                </c:pt>
                <c:pt idx="141">
                  <c:v>39295</c:v>
                </c:pt>
                <c:pt idx="142">
                  <c:v>39326</c:v>
                </c:pt>
                <c:pt idx="143">
                  <c:v>39356</c:v>
                </c:pt>
                <c:pt idx="144">
                  <c:v>39387</c:v>
                </c:pt>
                <c:pt idx="145">
                  <c:v>39417</c:v>
                </c:pt>
                <c:pt idx="146">
                  <c:v>39448</c:v>
                </c:pt>
                <c:pt idx="147">
                  <c:v>39479</c:v>
                </c:pt>
                <c:pt idx="148">
                  <c:v>39508</c:v>
                </c:pt>
                <c:pt idx="149">
                  <c:v>39539</c:v>
                </c:pt>
                <c:pt idx="150">
                  <c:v>39569</c:v>
                </c:pt>
                <c:pt idx="151">
                  <c:v>39600</c:v>
                </c:pt>
                <c:pt idx="152">
                  <c:v>39630</c:v>
                </c:pt>
                <c:pt idx="153">
                  <c:v>39661</c:v>
                </c:pt>
                <c:pt idx="154">
                  <c:v>39692</c:v>
                </c:pt>
                <c:pt idx="155">
                  <c:v>39722</c:v>
                </c:pt>
                <c:pt idx="156">
                  <c:v>39753</c:v>
                </c:pt>
                <c:pt idx="157">
                  <c:v>39783</c:v>
                </c:pt>
                <c:pt idx="158">
                  <c:v>39814</c:v>
                </c:pt>
                <c:pt idx="159">
                  <c:v>39845</c:v>
                </c:pt>
                <c:pt idx="160">
                  <c:v>39873</c:v>
                </c:pt>
                <c:pt idx="161">
                  <c:v>39904</c:v>
                </c:pt>
                <c:pt idx="162">
                  <c:v>39934</c:v>
                </c:pt>
                <c:pt idx="163">
                  <c:v>39965</c:v>
                </c:pt>
                <c:pt idx="164">
                  <c:v>39995</c:v>
                </c:pt>
                <c:pt idx="165">
                  <c:v>40026</c:v>
                </c:pt>
                <c:pt idx="166">
                  <c:v>40057</c:v>
                </c:pt>
                <c:pt idx="167">
                  <c:v>40087</c:v>
                </c:pt>
                <c:pt idx="168">
                  <c:v>40118</c:v>
                </c:pt>
                <c:pt idx="169">
                  <c:v>40148</c:v>
                </c:pt>
                <c:pt idx="170">
                  <c:v>40179</c:v>
                </c:pt>
                <c:pt idx="171">
                  <c:v>40210</c:v>
                </c:pt>
                <c:pt idx="172">
                  <c:v>40238</c:v>
                </c:pt>
                <c:pt idx="173">
                  <c:v>40269</c:v>
                </c:pt>
                <c:pt idx="174">
                  <c:v>40299</c:v>
                </c:pt>
                <c:pt idx="175">
                  <c:v>40330</c:v>
                </c:pt>
                <c:pt idx="176">
                  <c:v>40360</c:v>
                </c:pt>
                <c:pt idx="177">
                  <c:v>40391</c:v>
                </c:pt>
                <c:pt idx="178">
                  <c:v>40422</c:v>
                </c:pt>
                <c:pt idx="179">
                  <c:v>40452</c:v>
                </c:pt>
                <c:pt idx="180">
                  <c:v>40483</c:v>
                </c:pt>
                <c:pt idx="181">
                  <c:v>40513</c:v>
                </c:pt>
                <c:pt idx="182">
                  <c:v>40544</c:v>
                </c:pt>
                <c:pt idx="183">
                  <c:v>40575</c:v>
                </c:pt>
                <c:pt idx="184">
                  <c:v>40603</c:v>
                </c:pt>
                <c:pt idx="185">
                  <c:v>40634</c:v>
                </c:pt>
                <c:pt idx="186">
                  <c:v>40664</c:v>
                </c:pt>
                <c:pt idx="187">
                  <c:v>40695</c:v>
                </c:pt>
                <c:pt idx="188">
                  <c:v>40725</c:v>
                </c:pt>
                <c:pt idx="189">
                  <c:v>40756</c:v>
                </c:pt>
                <c:pt idx="190">
                  <c:v>40787</c:v>
                </c:pt>
                <c:pt idx="191">
                  <c:v>40817</c:v>
                </c:pt>
                <c:pt idx="192">
                  <c:v>40848</c:v>
                </c:pt>
                <c:pt idx="193">
                  <c:v>40878</c:v>
                </c:pt>
                <c:pt idx="194">
                  <c:v>40909</c:v>
                </c:pt>
                <c:pt idx="195">
                  <c:v>40940</c:v>
                </c:pt>
                <c:pt idx="196">
                  <c:v>40969</c:v>
                </c:pt>
                <c:pt idx="197">
                  <c:v>41000</c:v>
                </c:pt>
                <c:pt idx="198">
                  <c:v>41030</c:v>
                </c:pt>
                <c:pt idx="199">
                  <c:v>41061</c:v>
                </c:pt>
                <c:pt idx="200">
                  <c:v>41091</c:v>
                </c:pt>
                <c:pt idx="201">
                  <c:v>41122</c:v>
                </c:pt>
                <c:pt idx="202">
                  <c:v>41153</c:v>
                </c:pt>
                <c:pt idx="203">
                  <c:v>41183</c:v>
                </c:pt>
                <c:pt idx="204">
                  <c:v>41214</c:v>
                </c:pt>
                <c:pt idx="205">
                  <c:v>41244</c:v>
                </c:pt>
                <c:pt idx="206">
                  <c:v>41275</c:v>
                </c:pt>
                <c:pt idx="207">
                  <c:v>41306</c:v>
                </c:pt>
                <c:pt idx="208">
                  <c:v>41334</c:v>
                </c:pt>
                <c:pt idx="209">
                  <c:v>41365</c:v>
                </c:pt>
                <c:pt idx="210">
                  <c:v>41395</c:v>
                </c:pt>
                <c:pt idx="211">
                  <c:v>41426</c:v>
                </c:pt>
                <c:pt idx="212">
                  <c:v>41456</c:v>
                </c:pt>
                <c:pt idx="213">
                  <c:v>41487</c:v>
                </c:pt>
                <c:pt idx="214">
                  <c:v>41518</c:v>
                </c:pt>
                <c:pt idx="215">
                  <c:v>41548</c:v>
                </c:pt>
                <c:pt idx="216">
                  <c:v>41579</c:v>
                </c:pt>
                <c:pt idx="217">
                  <c:v>41609</c:v>
                </c:pt>
                <c:pt idx="218">
                  <c:v>41640</c:v>
                </c:pt>
                <c:pt idx="219">
                  <c:v>41671</c:v>
                </c:pt>
                <c:pt idx="220">
                  <c:v>41699</c:v>
                </c:pt>
                <c:pt idx="221">
                  <c:v>41730</c:v>
                </c:pt>
              </c:numCache>
            </c:numRef>
          </c:cat>
          <c:val>
            <c:numRef>
              <c:f>'Dwelling-Houses'!$BD$38:$BD$259</c:f>
              <c:numCache>
                <c:formatCode>#,##0</c:formatCode>
                <c:ptCount val="222"/>
                <c:pt idx="0">
                  <c:v>29708.076923076922</c:v>
                </c:pt>
                <c:pt idx="1">
                  <c:v>28775.307692307691</c:v>
                </c:pt>
                <c:pt idx="2">
                  <c:v>29029.076923076922</c:v>
                </c:pt>
                <c:pt idx="3">
                  <c:v>28082.76923076923</c:v>
                </c:pt>
                <c:pt idx="4">
                  <c:v>27887.461538461539</c:v>
                </c:pt>
                <c:pt idx="5">
                  <c:v>28218.538461538461</c:v>
                </c:pt>
                <c:pt idx="6">
                  <c:v>28967.846153846152</c:v>
                </c:pt>
                <c:pt idx="7">
                  <c:v>29128.538461538461</c:v>
                </c:pt>
                <c:pt idx="8">
                  <c:v>29386.23076923077</c:v>
                </c:pt>
                <c:pt idx="9">
                  <c:v>29192.076923076922</c:v>
                </c:pt>
                <c:pt idx="10">
                  <c:v>29157.538461538461</c:v>
                </c:pt>
                <c:pt idx="11">
                  <c:v>29544.076923076922</c:v>
                </c:pt>
                <c:pt idx="12">
                  <c:v>29156.538461538461</c:v>
                </c:pt>
                <c:pt idx="13">
                  <c:v>29010.692307692309</c:v>
                </c:pt>
                <c:pt idx="14">
                  <c:v>29223.923076923078</c:v>
                </c:pt>
                <c:pt idx="15">
                  <c:v>29235.615384615383</c:v>
                </c:pt>
                <c:pt idx="16">
                  <c:v>29147.692307692309</c:v>
                </c:pt>
                <c:pt idx="17">
                  <c:v>29008.692307692309</c:v>
                </c:pt>
                <c:pt idx="18">
                  <c:v>28560.76923076923</c:v>
                </c:pt>
                <c:pt idx="19">
                  <c:v>27126.307692307691</c:v>
                </c:pt>
                <c:pt idx="20">
                  <c:v>26249.076923076922</c:v>
                </c:pt>
                <c:pt idx="21">
                  <c:v>24786.307692307691</c:v>
                </c:pt>
                <c:pt idx="22">
                  <c:v>24367.23076923077</c:v>
                </c:pt>
                <c:pt idx="23">
                  <c:v>23800.76923076923</c:v>
                </c:pt>
                <c:pt idx="24">
                  <c:v>22784.538461538461</c:v>
                </c:pt>
                <c:pt idx="25">
                  <c:v>22091.307692307691</c:v>
                </c:pt>
                <c:pt idx="26">
                  <c:v>22300.538461538461</c:v>
                </c:pt>
                <c:pt idx="27">
                  <c:v>21822</c:v>
                </c:pt>
                <c:pt idx="28">
                  <c:v>22214.692307692309</c:v>
                </c:pt>
                <c:pt idx="29">
                  <c:v>22163.538461538461</c:v>
                </c:pt>
                <c:pt idx="30">
                  <c:v>22637.461538461539</c:v>
                </c:pt>
                <c:pt idx="31">
                  <c:v>22645.461538461539</c:v>
                </c:pt>
                <c:pt idx="32">
                  <c:v>22770.153846153848</c:v>
                </c:pt>
                <c:pt idx="33">
                  <c:v>22338.153846153848</c:v>
                </c:pt>
                <c:pt idx="34">
                  <c:v>23478.615384615383</c:v>
                </c:pt>
                <c:pt idx="35">
                  <c:v>24385.461538461539</c:v>
                </c:pt>
                <c:pt idx="36">
                  <c:v>24734.307692307691</c:v>
                </c:pt>
                <c:pt idx="37">
                  <c:v>24614.307692307691</c:v>
                </c:pt>
                <c:pt idx="38">
                  <c:v>24814.384615384617</c:v>
                </c:pt>
                <c:pt idx="39">
                  <c:v>24473.846153846152</c:v>
                </c:pt>
                <c:pt idx="40">
                  <c:v>24421.538461538461</c:v>
                </c:pt>
                <c:pt idx="41">
                  <c:v>23609.307692307691</c:v>
                </c:pt>
                <c:pt idx="42">
                  <c:v>23472.23076923077</c:v>
                </c:pt>
                <c:pt idx="43">
                  <c:v>22525.153846153848</c:v>
                </c:pt>
                <c:pt idx="44">
                  <c:v>21291.384615384617</c:v>
                </c:pt>
                <c:pt idx="45">
                  <c:v>21003.076923076922</c:v>
                </c:pt>
                <c:pt idx="46">
                  <c:v>20797</c:v>
                </c:pt>
                <c:pt idx="47">
                  <c:v>19624</c:v>
                </c:pt>
                <c:pt idx="48">
                  <c:v>18807.615384615383</c:v>
                </c:pt>
                <c:pt idx="49">
                  <c:v>18584.692307692309</c:v>
                </c:pt>
                <c:pt idx="50">
                  <c:v>20017</c:v>
                </c:pt>
                <c:pt idx="51">
                  <c:v>20180.76923076923</c:v>
                </c:pt>
                <c:pt idx="52">
                  <c:v>20126.307692307691</c:v>
                </c:pt>
                <c:pt idx="53">
                  <c:v>21738.384615384617</c:v>
                </c:pt>
                <c:pt idx="54">
                  <c:v>22753.384615384617</c:v>
                </c:pt>
                <c:pt idx="55">
                  <c:v>23080.76923076923</c:v>
                </c:pt>
                <c:pt idx="56">
                  <c:v>23590.76923076923</c:v>
                </c:pt>
                <c:pt idx="57">
                  <c:v>23484.692307692309</c:v>
                </c:pt>
                <c:pt idx="58">
                  <c:v>23851.846153846152</c:v>
                </c:pt>
                <c:pt idx="59">
                  <c:v>24927.923076923078</c:v>
                </c:pt>
                <c:pt idx="60">
                  <c:v>25705.923076923078</c:v>
                </c:pt>
                <c:pt idx="61">
                  <c:v>26035.23076923077</c:v>
                </c:pt>
                <c:pt idx="62">
                  <c:v>26896.384615384617</c:v>
                </c:pt>
                <c:pt idx="63">
                  <c:v>27078.23076923077</c:v>
                </c:pt>
                <c:pt idx="64">
                  <c:v>27524.846153846152</c:v>
                </c:pt>
                <c:pt idx="65">
                  <c:v>28600.615384615383</c:v>
                </c:pt>
                <c:pt idx="66">
                  <c:v>27200.153846153848</c:v>
                </c:pt>
                <c:pt idx="67">
                  <c:v>27694.384615384617</c:v>
                </c:pt>
                <c:pt idx="68">
                  <c:v>28368.923076923078</c:v>
                </c:pt>
                <c:pt idx="69">
                  <c:v>28223.461538461539</c:v>
                </c:pt>
                <c:pt idx="70">
                  <c:v>28312.461538461539</c:v>
                </c:pt>
                <c:pt idx="71">
                  <c:v>28169.538461538461</c:v>
                </c:pt>
                <c:pt idx="72">
                  <c:v>27757.923076923078</c:v>
                </c:pt>
                <c:pt idx="73">
                  <c:v>27723.615384615383</c:v>
                </c:pt>
                <c:pt idx="74">
                  <c:v>28132.076923076922</c:v>
                </c:pt>
                <c:pt idx="75">
                  <c:v>27394.692307692309</c:v>
                </c:pt>
                <c:pt idx="76">
                  <c:v>26331.538461538461</c:v>
                </c:pt>
                <c:pt idx="77">
                  <c:v>26090.384615384617</c:v>
                </c:pt>
                <c:pt idx="78">
                  <c:v>25329.076923076922</c:v>
                </c:pt>
                <c:pt idx="79">
                  <c:v>25448.538461538461</c:v>
                </c:pt>
                <c:pt idx="80">
                  <c:v>24652.307692307691</c:v>
                </c:pt>
                <c:pt idx="81">
                  <c:v>24085.23076923077</c:v>
                </c:pt>
                <c:pt idx="82">
                  <c:v>24397.846153846152</c:v>
                </c:pt>
                <c:pt idx="83">
                  <c:v>25041.23076923077</c:v>
                </c:pt>
                <c:pt idx="84">
                  <c:v>25024.461538461539</c:v>
                </c:pt>
                <c:pt idx="85">
                  <c:v>24684</c:v>
                </c:pt>
                <c:pt idx="86">
                  <c:v>24452.692307692309</c:v>
                </c:pt>
                <c:pt idx="87">
                  <c:v>23574.615384615383</c:v>
                </c:pt>
                <c:pt idx="88">
                  <c:v>23839.461538461539</c:v>
                </c:pt>
                <c:pt idx="89">
                  <c:v>23822.923076923078</c:v>
                </c:pt>
                <c:pt idx="90">
                  <c:v>23917.384615384617</c:v>
                </c:pt>
                <c:pt idx="91">
                  <c:v>23954.615384615383</c:v>
                </c:pt>
                <c:pt idx="92">
                  <c:v>23697.307692307691</c:v>
                </c:pt>
                <c:pt idx="93">
                  <c:v>23573.615384615383</c:v>
                </c:pt>
                <c:pt idx="94">
                  <c:v>22775.615384615383</c:v>
                </c:pt>
                <c:pt idx="95">
                  <c:v>22814.076923076922</c:v>
                </c:pt>
                <c:pt idx="96">
                  <c:v>22910.923076923078</c:v>
                </c:pt>
                <c:pt idx="97">
                  <c:v>23119.076923076922</c:v>
                </c:pt>
                <c:pt idx="98">
                  <c:v>23970.846153846152</c:v>
                </c:pt>
                <c:pt idx="99">
                  <c:v>24727.76923076923</c:v>
                </c:pt>
                <c:pt idx="100">
                  <c:v>25985.384615384617</c:v>
                </c:pt>
                <c:pt idx="101">
                  <c:v>26234.923076923078</c:v>
                </c:pt>
                <c:pt idx="102">
                  <c:v>26544.76923076923</c:v>
                </c:pt>
                <c:pt idx="103">
                  <c:v>26472.461538461539</c:v>
                </c:pt>
                <c:pt idx="104">
                  <c:v>27256.307692307691</c:v>
                </c:pt>
                <c:pt idx="105">
                  <c:v>27273.538461538461</c:v>
                </c:pt>
                <c:pt idx="106">
                  <c:v>27813.923076923078</c:v>
                </c:pt>
                <c:pt idx="107">
                  <c:v>28771.23076923077</c:v>
                </c:pt>
                <c:pt idx="108">
                  <c:v>29579.846153846152</c:v>
                </c:pt>
                <c:pt idx="109">
                  <c:v>30822.23076923077</c:v>
                </c:pt>
                <c:pt idx="110">
                  <c:v>31092.923076923078</c:v>
                </c:pt>
                <c:pt idx="111">
                  <c:v>31758.153846153848</c:v>
                </c:pt>
                <c:pt idx="112">
                  <c:v>31281.76923076923</c:v>
                </c:pt>
                <c:pt idx="113">
                  <c:v>31663.538461538461</c:v>
                </c:pt>
                <c:pt idx="114">
                  <c:v>32038.23076923077</c:v>
                </c:pt>
                <c:pt idx="115">
                  <c:v>31817.538461538461</c:v>
                </c:pt>
                <c:pt idx="116">
                  <c:v>32355.615384615383</c:v>
                </c:pt>
                <c:pt idx="117">
                  <c:v>32592.384615384617</c:v>
                </c:pt>
                <c:pt idx="118">
                  <c:v>32607.384615384617</c:v>
                </c:pt>
                <c:pt idx="119">
                  <c:v>31459.153846153848</c:v>
                </c:pt>
                <c:pt idx="120">
                  <c:v>31615.23076923077</c:v>
                </c:pt>
                <c:pt idx="121">
                  <c:v>30396.153846153848</c:v>
                </c:pt>
                <c:pt idx="122">
                  <c:v>29128.307692307691</c:v>
                </c:pt>
                <c:pt idx="123">
                  <c:v>29111.461538461539</c:v>
                </c:pt>
                <c:pt idx="124">
                  <c:v>27869.76923076923</c:v>
                </c:pt>
                <c:pt idx="125">
                  <c:v>27988.76923076923</c:v>
                </c:pt>
                <c:pt idx="126">
                  <c:v>26945.461538461539</c:v>
                </c:pt>
                <c:pt idx="127">
                  <c:v>26751.692307692309</c:v>
                </c:pt>
                <c:pt idx="128">
                  <c:v>26661.153846153848</c:v>
                </c:pt>
                <c:pt idx="129">
                  <c:v>26498.846153846152</c:v>
                </c:pt>
                <c:pt idx="130">
                  <c:v>24988.76923076923</c:v>
                </c:pt>
                <c:pt idx="131">
                  <c:v>26362.384615384617</c:v>
                </c:pt>
                <c:pt idx="132">
                  <c:v>27167.923076923078</c:v>
                </c:pt>
                <c:pt idx="133">
                  <c:v>27125.23076923077</c:v>
                </c:pt>
                <c:pt idx="134">
                  <c:v>27813.23076923077</c:v>
                </c:pt>
                <c:pt idx="135">
                  <c:v>27961.692307692309</c:v>
                </c:pt>
                <c:pt idx="136">
                  <c:v>28191</c:v>
                </c:pt>
                <c:pt idx="137">
                  <c:v>29293.538461538461</c:v>
                </c:pt>
                <c:pt idx="138">
                  <c:v>29872.384615384617</c:v>
                </c:pt>
                <c:pt idx="139">
                  <c:v>30451.23076923077</c:v>
                </c:pt>
                <c:pt idx="140">
                  <c:v>30911.76923076923</c:v>
                </c:pt>
                <c:pt idx="141">
                  <c:v>30919.461538461539</c:v>
                </c:pt>
                <c:pt idx="142">
                  <c:v>30661.923076923078</c:v>
                </c:pt>
                <c:pt idx="143">
                  <c:v>31508.923076923078</c:v>
                </c:pt>
                <c:pt idx="144">
                  <c:v>30898.615384615383</c:v>
                </c:pt>
                <c:pt idx="145">
                  <c:v>30938.615384615383</c:v>
                </c:pt>
                <c:pt idx="146">
                  <c:v>30022.846153846152</c:v>
                </c:pt>
                <c:pt idx="147">
                  <c:v>29844.923076923078</c:v>
                </c:pt>
                <c:pt idx="148">
                  <c:v>30188.846153846152</c:v>
                </c:pt>
                <c:pt idx="149">
                  <c:v>29669</c:v>
                </c:pt>
                <c:pt idx="150">
                  <c:v>29573.384615384617</c:v>
                </c:pt>
                <c:pt idx="151">
                  <c:v>29126.384615384617</c:v>
                </c:pt>
                <c:pt idx="152">
                  <c:v>28912.615384615383</c:v>
                </c:pt>
                <c:pt idx="153">
                  <c:v>28588.615384615383</c:v>
                </c:pt>
                <c:pt idx="154">
                  <c:v>28427</c:v>
                </c:pt>
                <c:pt idx="155">
                  <c:v>28204.692307692309</c:v>
                </c:pt>
                <c:pt idx="156">
                  <c:v>28426.538461538461</c:v>
                </c:pt>
                <c:pt idx="157">
                  <c:v>27337.846153846152</c:v>
                </c:pt>
                <c:pt idx="158">
                  <c:v>27586.384615384617</c:v>
                </c:pt>
                <c:pt idx="159">
                  <c:v>29083.615384615383</c:v>
                </c:pt>
                <c:pt idx="160">
                  <c:v>29342.384615384617</c:v>
                </c:pt>
                <c:pt idx="161">
                  <c:v>28520</c:v>
                </c:pt>
                <c:pt idx="162">
                  <c:v>29053.538461538461</c:v>
                </c:pt>
                <c:pt idx="163">
                  <c:v>28910.538461538461</c:v>
                </c:pt>
                <c:pt idx="164">
                  <c:v>28906.846153846152</c:v>
                </c:pt>
                <c:pt idx="165">
                  <c:v>28659.846153846152</c:v>
                </c:pt>
                <c:pt idx="166">
                  <c:v>28242.076923076922</c:v>
                </c:pt>
                <c:pt idx="167">
                  <c:v>28797.384615384617</c:v>
                </c:pt>
                <c:pt idx="168">
                  <c:v>28681.692307692309</c:v>
                </c:pt>
                <c:pt idx="169">
                  <c:v>27723.923076923078</c:v>
                </c:pt>
                <c:pt idx="170">
                  <c:v>28026.23076923077</c:v>
                </c:pt>
                <c:pt idx="171">
                  <c:v>27286.23076923077</c:v>
                </c:pt>
                <c:pt idx="172">
                  <c:v>25769.076923076922</c:v>
                </c:pt>
                <c:pt idx="173">
                  <c:v>24934.076923076922</c:v>
                </c:pt>
                <c:pt idx="174">
                  <c:v>24505.538461538461</c:v>
                </c:pt>
                <c:pt idx="175">
                  <c:v>23134.23076923077</c:v>
                </c:pt>
                <c:pt idx="176">
                  <c:v>22409.307692307691</c:v>
                </c:pt>
                <c:pt idx="177">
                  <c:v>22019.461538461539</c:v>
                </c:pt>
                <c:pt idx="178">
                  <c:v>21252.076923076922</c:v>
                </c:pt>
                <c:pt idx="179">
                  <c:v>21193.615384615383</c:v>
                </c:pt>
                <c:pt idx="180">
                  <c:v>20824.461538461539</c:v>
                </c:pt>
                <c:pt idx="181">
                  <c:v>20896.307692307691</c:v>
                </c:pt>
                <c:pt idx="182">
                  <c:v>20767.076923076922</c:v>
                </c:pt>
                <c:pt idx="183">
                  <c:v>20509.692307692309</c:v>
                </c:pt>
                <c:pt idx="184">
                  <c:v>20470.23076923077</c:v>
                </c:pt>
                <c:pt idx="185">
                  <c:v>20998.461538461539</c:v>
                </c:pt>
                <c:pt idx="186">
                  <c:v>21124.615384615383</c:v>
                </c:pt>
                <c:pt idx="187">
                  <c:v>21359</c:v>
                </c:pt>
                <c:pt idx="188">
                  <c:v>21781.307692307691</c:v>
                </c:pt>
                <c:pt idx="189">
                  <c:v>22033.384615384617</c:v>
                </c:pt>
                <c:pt idx="190">
                  <c:v>21559.76923076923</c:v>
                </c:pt>
                <c:pt idx="191">
                  <c:v>22432.76923076923</c:v>
                </c:pt>
                <c:pt idx="192">
                  <c:v>22390.76923076923</c:v>
                </c:pt>
                <c:pt idx="193">
                  <c:v>21765.23076923077</c:v>
                </c:pt>
                <c:pt idx="194">
                  <c:v>21844.615384615383</c:v>
                </c:pt>
                <c:pt idx="195">
                  <c:v>22085.846153846152</c:v>
                </c:pt>
                <c:pt idx="196">
                  <c:v>21510.076923076922</c:v>
                </c:pt>
                <c:pt idx="197">
                  <c:v>21477.076923076922</c:v>
                </c:pt>
                <c:pt idx="198">
                  <c:v>21257</c:v>
                </c:pt>
                <c:pt idx="199">
                  <c:v>21292.384615384617</c:v>
                </c:pt>
                <c:pt idx="200">
                  <c:v>21653.846153846152</c:v>
                </c:pt>
                <c:pt idx="201">
                  <c:v>21631.076923076922</c:v>
                </c:pt>
                <c:pt idx="202">
                  <c:v>20859.538461538461</c:v>
                </c:pt>
                <c:pt idx="203">
                  <c:v>20776.692307692309</c:v>
                </c:pt>
                <c:pt idx="204">
                  <c:v>20032.461538461539</c:v>
                </c:pt>
                <c:pt idx="205">
                  <c:v>19898.615384615383</c:v>
                </c:pt>
                <c:pt idx="206">
                  <c:v>20014.76923076923</c:v>
                </c:pt>
                <c:pt idx="207">
                  <c:v>19401.153846153848</c:v>
                </c:pt>
                <c:pt idx="208">
                  <c:v>19513.538461538461</c:v>
                </c:pt>
                <c:pt idx="209">
                  <c:v>20352.076923076922</c:v>
                </c:pt>
                <c:pt idx="210">
                  <c:v>19644.615384615383</c:v>
                </c:pt>
                <c:pt idx="211">
                  <c:v>19787.153846153848</c:v>
                </c:pt>
                <c:pt idx="212">
                  <c:v>19580.538461538461</c:v>
                </c:pt>
                <c:pt idx="213">
                  <c:v>18959.692307692309</c:v>
                </c:pt>
                <c:pt idx="214">
                  <c:v>18770.384615384617</c:v>
                </c:pt>
                <c:pt idx="215">
                  <c:v>19167.923076923078</c:v>
                </c:pt>
                <c:pt idx="216">
                  <c:v>19550.846153846152</c:v>
                </c:pt>
                <c:pt idx="217">
                  <c:v>19907.461538461539</c:v>
                </c:pt>
                <c:pt idx="218">
                  <c:v>19118.076923076922</c:v>
                </c:pt>
                <c:pt idx="219">
                  <c:v>19086.384615384617</c:v>
                </c:pt>
                <c:pt idx="220">
                  <c:v>19262.923076923078</c:v>
                </c:pt>
                <c:pt idx="221">
                  <c:v>19153.153846153848</c:v>
                </c:pt>
              </c:numCache>
            </c:numRef>
          </c:val>
        </c:ser>
        <c:ser>
          <c:idx val="5"/>
          <c:order val="5"/>
          <c:tx>
            <c:strRef>
              <c:f>'Dwelling-Houses'!$BE$3</c:f>
              <c:strCache>
                <c:ptCount val="1"/>
                <c:pt idx="0">
                  <c:v>5 Lag</c:v>
                </c:pt>
              </c:strCache>
            </c:strRef>
          </c:tx>
          <c:marker>
            <c:symbol val="none"/>
          </c:marker>
          <c:cat>
            <c:numRef>
              <c:f>'Dwelling-Houses'!$A$38:$A$259</c:f>
              <c:numCache>
                <c:formatCode>mmm\-yy</c:formatCode>
                <c:ptCount val="222"/>
                <c:pt idx="0">
                  <c:v>35004</c:v>
                </c:pt>
                <c:pt idx="1">
                  <c:v>35034</c:v>
                </c:pt>
                <c:pt idx="2">
                  <c:v>35065</c:v>
                </c:pt>
                <c:pt idx="3">
                  <c:v>35096</c:v>
                </c:pt>
                <c:pt idx="4">
                  <c:v>35125</c:v>
                </c:pt>
                <c:pt idx="5">
                  <c:v>35156</c:v>
                </c:pt>
                <c:pt idx="6">
                  <c:v>35186</c:v>
                </c:pt>
                <c:pt idx="7">
                  <c:v>35217</c:v>
                </c:pt>
                <c:pt idx="8">
                  <c:v>35247</c:v>
                </c:pt>
                <c:pt idx="9">
                  <c:v>35278</c:v>
                </c:pt>
                <c:pt idx="10">
                  <c:v>35309</c:v>
                </c:pt>
                <c:pt idx="11">
                  <c:v>35339</c:v>
                </c:pt>
                <c:pt idx="12">
                  <c:v>35370</c:v>
                </c:pt>
                <c:pt idx="13">
                  <c:v>35400</c:v>
                </c:pt>
                <c:pt idx="14">
                  <c:v>35431</c:v>
                </c:pt>
                <c:pt idx="15">
                  <c:v>35462</c:v>
                </c:pt>
                <c:pt idx="16">
                  <c:v>35490</c:v>
                </c:pt>
                <c:pt idx="17">
                  <c:v>35521</c:v>
                </c:pt>
                <c:pt idx="18">
                  <c:v>35551</c:v>
                </c:pt>
                <c:pt idx="19">
                  <c:v>35582</c:v>
                </c:pt>
                <c:pt idx="20">
                  <c:v>35612</c:v>
                </c:pt>
                <c:pt idx="21">
                  <c:v>35643</c:v>
                </c:pt>
                <c:pt idx="22">
                  <c:v>35674</c:v>
                </c:pt>
                <c:pt idx="23">
                  <c:v>35704</c:v>
                </c:pt>
                <c:pt idx="24">
                  <c:v>35735</c:v>
                </c:pt>
                <c:pt idx="25">
                  <c:v>35765</c:v>
                </c:pt>
                <c:pt idx="26">
                  <c:v>35796</c:v>
                </c:pt>
                <c:pt idx="27">
                  <c:v>35827</c:v>
                </c:pt>
                <c:pt idx="28">
                  <c:v>35855</c:v>
                </c:pt>
                <c:pt idx="29">
                  <c:v>35886</c:v>
                </c:pt>
                <c:pt idx="30">
                  <c:v>35916</c:v>
                </c:pt>
                <c:pt idx="31">
                  <c:v>35947</c:v>
                </c:pt>
                <c:pt idx="32">
                  <c:v>35977</c:v>
                </c:pt>
                <c:pt idx="33">
                  <c:v>36008</c:v>
                </c:pt>
                <c:pt idx="34">
                  <c:v>36039</c:v>
                </c:pt>
                <c:pt idx="35">
                  <c:v>36069</c:v>
                </c:pt>
                <c:pt idx="36">
                  <c:v>36100</c:v>
                </c:pt>
                <c:pt idx="37">
                  <c:v>36130</c:v>
                </c:pt>
                <c:pt idx="38">
                  <c:v>36161</c:v>
                </c:pt>
                <c:pt idx="39">
                  <c:v>36192</c:v>
                </c:pt>
                <c:pt idx="40">
                  <c:v>36220</c:v>
                </c:pt>
                <c:pt idx="41">
                  <c:v>36251</c:v>
                </c:pt>
                <c:pt idx="42">
                  <c:v>36281</c:v>
                </c:pt>
                <c:pt idx="43">
                  <c:v>36312</c:v>
                </c:pt>
                <c:pt idx="44">
                  <c:v>36342</c:v>
                </c:pt>
                <c:pt idx="45">
                  <c:v>36373</c:v>
                </c:pt>
                <c:pt idx="46">
                  <c:v>36404</c:v>
                </c:pt>
                <c:pt idx="47">
                  <c:v>36434</c:v>
                </c:pt>
                <c:pt idx="48">
                  <c:v>36465</c:v>
                </c:pt>
                <c:pt idx="49">
                  <c:v>36495</c:v>
                </c:pt>
                <c:pt idx="50">
                  <c:v>36526</c:v>
                </c:pt>
                <c:pt idx="51">
                  <c:v>36557</c:v>
                </c:pt>
                <c:pt idx="52">
                  <c:v>36586</c:v>
                </c:pt>
                <c:pt idx="53">
                  <c:v>36617</c:v>
                </c:pt>
                <c:pt idx="54">
                  <c:v>36647</c:v>
                </c:pt>
                <c:pt idx="55">
                  <c:v>36678</c:v>
                </c:pt>
                <c:pt idx="56">
                  <c:v>36708</c:v>
                </c:pt>
                <c:pt idx="57">
                  <c:v>36739</c:v>
                </c:pt>
                <c:pt idx="58">
                  <c:v>36770</c:v>
                </c:pt>
                <c:pt idx="59">
                  <c:v>36800</c:v>
                </c:pt>
                <c:pt idx="60">
                  <c:v>36831</c:v>
                </c:pt>
                <c:pt idx="61">
                  <c:v>36861</c:v>
                </c:pt>
                <c:pt idx="62">
                  <c:v>36892</c:v>
                </c:pt>
                <c:pt idx="63">
                  <c:v>36923</c:v>
                </c:pt>
                <c:pt idx="64">
                  <c:v>36951</c:v>
                </c:pt>
                <c:pt idx="65">
                  <c:v>36982</c:v>
                </c:pt>
                <c:pt idx="66">
                  <c:v>37012</c:v>
                </c:pt>
                <c:pt idx="67">
                  <c:v>37043</c:v>
                </c:pt>
                <c:pt idx="68">
                  <c:v>37073</c:v>
                </c:pt>
                <c:pt idx="69">
                  <c:v>37104</c:v>
                </c:pt>
                <c:pt idx="70">
                  <c:v>37135</c:v>
                </c:pt>
                <c:pt idx="71">
                  <c:v>37165</c:v>
                </c:pt>
                <c:pt idx="72">
                  <c:v>37196</c:v>
                </c:pt>
                <c:pt idx="73">
                  <c:v>37226</c:v>
                </c:pt>
                <c:pt idx="74">
                  <c:v>37257</c:v>
                </c:pt>
                <c:pt idx="75">
                  <c:v>37288</c:v>
                </c:pt>
                <c:pt idx="76">
                  <c:v>37316</c:v>
                </c:pt>
                <c:pt idx="77">
                  <c:v>37347</c:v>
                </c:pt>
                <c:pt idx="78">
                  <c:v>37377</c:v>
                </c:pt>
                <c:pt idx="79">
                  <c:v>37408</c:v>
                </c:pt>
                <c:pt idx="80">
                  <c:v>37438</c:v>
                </c:pt>
                <c:pt idx="81">
                  <c:v>37469</c:v>
                </c:pt>
                <c:pt idx="82">
                  <c:v>37500</c:v>
                </c:pt>
                <c:pt idx="83">
                  <c:v>37530</c:v>
                </c:pt>
                <c:pt idx="84">
                  <c:v>37561</c:v>
                </c:pt>
                <c:pt idx="85">
                  <c:v>37591</c:v>
                </c:pt>
                <c:pt idx="86">
                  <c:v>37622</c:v>
                </c:pt>
                <c:pt idx="87">
                  <c:v>37653</c:v>
                </c:pt>
                <c:pt idx="88">
                  <c:v>37681</c:v>
                </c:pt>
                <c:pt idx="89">
                  <c:v>37712</c:v>
                </c:pt>
                <c:pt idx="90">
                  <c:v>37742</c:v>
                </c:pt>
                <c:pt idx="91">
                  <c:v>37773</c:v>
                </c:pt>
                <c:pt idx="92">
                  <c:v>37803</c:v>
                </c:pt>
                <c:pt idx="93">
                  <c:v>37834</c:v>
                </c:pt>
                <c:pt idx="94">
                  <c:v>37865</c:v>
                </c:pt>
                <c:pt idx="95">
                  <c:v>37895</c:v>
                </c:pt>
                <c:pt idx="96">
                  <c:v>37926</c:v>
                </c:pt>
                <c:pt idx="97">
                  <c:v>37956</c:v>
                </c:pt>
                <c:pt idx="98">
                  <c:v>37987</c:v>
                </c:pt>
                <c:pt idx="99">
                  <c:v>38018</c:v>
                </c:pt>
                <c:pt idx="100">
                  <c:v>38047</c:v>
                </c:pt>
                <c:pt idx="101">
                  <c:v>38078</c:v>
                </c:pt>
                <c:pt idx="102">
                  <c:v>38108</c:v>
                </c:pt>
                <c:pt idx="103">
                  <c:v>38139</c:v>
                </c:pt>
                <c:pt idx="104">
                  <c:v>38169</c:v>
                </c:pt>
                <c:pt idx="105">
                  <c:v>38200</c:v>
                </c:pt>
                <c:pt idx="106">
                  <c:v>38231</c:v>
                </c:pt>
                <c:pt idx="107">
                  <c:v>38261</c:v>
                </c:pt>
                <c:pt idx="108">
                  <c:v>38292</c:v>
                </c:pt>
                <c:pt idx="109">
                  <c:v>38322</c:v>
                </c:pt>
                <c:pt idx="110">
                  <c:v>38353</c:v>
                </c:pt>
                <c:pt idx="111">
                  <c:v>38384</c:v>
                </c:pt>
                <c:pt idx="112">
                  <c:v>38412</c:v>
                </c:pt>
                <c:pt idx="113">
                  <c:v>38443</c:v>
                </c:pt>
                <c:pt idx="114">
                  <c:v>38473</c:v>
                </c:pt>
                <c:pt idx="115">
                  <c:v>38504</c:v>
                </c:pt>
                <c:pt idx="116">
                  <c:v>38534</c:v>
                </c:pt>
                <c:pt idx="117">
                  <c:v>38565</c:v>
                </c:pt>
                <c:pt idx="118">
                  <c:v>38596</c:v>
                </c:pt>
                <c:pt idx="119">
                  <c:v>38626</c:v>
                </c:pt>
                <c:pt idx="120">
                  <c:v>38657</c:v>
                </c:pt>
                <c:pt idx="121">
                  <c:v>38687</c:v>
                </c:pt>
                <c:pt idx="122">
                  <c:v>38718</c:v>
                </c:pt>
                <c:pt idx="123">
                  <c:v>38749</c:v>
                </c:pt>
                <c:pt idx="124">
                  <c:v>38777</c:v>
                </c:pt>
                <c:pt idx="125">
                  <c:v>38808</c:v>
                </c:pt>
                <c:pt idx="126">
                  <c:v>38838</c:v>
                </c:pt>
                <c:pt idx="127">
                  <c:v>38869</c:v>
                </c:pt>
                <c:pt idx="128">
                  <c:v>38899</c:v>
                </c:pt>
                <c:pt idx="129">
                  <c:v>38930</c:v>
                </c:pt>
                <c:pt idx="130">
                  <c:v>38961</c:v>
                </c:pt>
                <c:pt idx="131">
                  <c:v>38991</c:v>
                </c:pt>
                <c:pt idx="132">
                  <c:v>39022</c:v>
                </c:pt>
                <c:pt idx="133">
                  <c:v>39052</c:v>
                </c:pt>
                <c:pt idx="134">
                  <c:v>39083</c:v>
                </c:pt>
                <c:pt idx="135">
                  <c:v>39114</c:v>
                </c:pt>
                <c:pt idx="136">
                  <c:v>39142</c:v>
                </c:pt>
                <c:pt idx="137">
                  <c:v>39173</c:v>
                </c:pt>
                <c:pt idx="138">
                  <c:v>39203</c:v>
                </c:pt>
                <c:pt idx="139">
                  <c:v>39234</c:v>
                </c:pt>
                <c:pt idx="140">
                  <c:v>39264</c:v>
                </c:pt>
                <c:pt idx="141">
                  <c:v>39295</c:v>
                </c:pt>
                <c:pt idx="142">
                  <c:v>39326</c:v>
                </c:pt>
                <c:pt idx="143">
                  <c:v>39356</c:v>
                </c:pt>
                <c:pt idx="144">
                  <c:v>39387</c:v>
                </c:pt>
                <c:pt idx="145">
                  <c:v>39417</c:v>
                </c:pt>
                <c:pt idx="146">
                  <c:v>39448</c:v>
                </c:pt>
                <c:pt idx="147">
                  <c:v>39479</c:v>
                </c:pt>
                <c:pt idx="148">
                  <c:v>39508</c:v>
                </c:pt>
                <c:pt idx="149">
                  <c:v>39539</c:v>
                </c:pt>
                <c:pt idx="150">
                  <c:v>39569</c:v>
                </c:pt>
                <c:pt idx="151">
                  <c:v>39600</c:v>
                </c:pt>
                <c:pt idx="152">
                  <c:v>39630</c:v>
                </c:pt>
                <c:pt idx="153">
                  <c:v>39661</c:v>
                </c:pt>
                <c:pt idx="154">
                  <c:v>39692</c:v>
                </c:pt>
                <c:pt idx="155">
                  <c:v>39722</c:v>
                </c:pt>
                <c:pt idx="156">
                  <c:v>39753</c:v>
                </c:pt>
                <c:pt idx="157">
                  <c:v>39783</c:v>
                </c:pt>
                <c:pt idx="158">
                  <c:v>39814</c:v>
                </c:pt>
                <c:pt idx="159">
                  <c:v>39845</c:v>
                </c:pt>
                <c:pt idx="160">
                  <c:v>39873</c:v>
                </c:pt>
                <c:pt idx="161">
                  <c:v>39904</c:v>
                </c:pt>
                <c:pt idx="162">
                  <c:v>39934</c:v>
                </c:pt>
                <c:pt idx="163">
                  <c:v>39965</c:v>
                </c:pt>
                <c:pt idx="164">
                  <c:v>39995</c:v>
                </c:pt>
                <c:pt idx="165">
                  <c:v>40026</c:v>
                </c:pt>
                <c:pt idx="166">
                  <c:v>40057</c:v>
                </c:pt>
                <c:pt idx="167">
                  <c:v>40087</c:v>
                </c:pt>
                <c:pt idx="168">
                  <c:v>40118</c:v>
                </c:pt>
                <c:pt idx="169">
                  <c:v>40148</c:v>
                </c:pt>
                <c:pt idx="170">
                  <c:v>40179</c:v>
                </c:pt>
                <c:pt idx="171">
                  <c:v>40210</c:v>
                </c:pt>
                <c:pt idx="172">
                  <c:v>40238</c:v>
                </c:pt>
                <c:pt idx="173">
                  <c:v>40269</c:v>
                </c:pt>
                <c:pt idx="174">
                  <c:v>40299</c:v>
                </c:pt>
                <c:pt idx="175">
                  <c:v>40330</c:v>
                </c:pt>
                <c:pt idx="176">
                  <c:v>40360</c:v>
                </c:pt>
                <c:pt idx="177">
                  <c:v>40391</c:v>
                </c:pt>
                <c:pt idx="178">
                  <c:v>40422</c:v>
                </c:pt>
                <c:pt idx="179">
                  <c:v>40452</c:v>
                </c:pt>
                <c:pt idx="180">
                  <c:v>40483</c:v>
                </c:pt>
                <c:pt idx="181">
                  <c:v>40513</c:v>
                </c:pt>
                <c:pt idx="182">
                  <c:v>40544</c:v>
                </c:pt>
                <c:pt idx="183">
                  <c:v>40575</c:v>
                </c:pt>
                <c:pt idx="184">
                  <c:v>40603</c:v>
                </c:pt>
                <c:pt idx="185">
                  <c:v>40634</c:v>
                </c:pt>
                <c:pt idx="186">
                  <c:v>40664</c:v>
                </c:pt>
                <c:pt idx="187">
                  <c:v>40695</c:v>
                </c:pt>
                <c:pt idx="188">
                  <c:v>40725</c:v>
                </c:pt>
                <c:pt idx="189">
                  <c:v>40756</c:v>
                </c:pt>
                <c:pt idx="190">
                  <c:v>40787</c:v>
                </c:pt>
                <c:pt idx="191">
                  <c:v>40817</c:v>
                </c:pt>
                <c:pt idx="192">
                  <c:v>40848</c:v>
                </c:pt>
                <c:pt idx="193">
                  <c:v>40878</c:v>
                </c:pt>
                <c:pt idx="194">
                  <c:v>40909</c:v>
                </c:pt>
                <c:pt idx="195">
                  <c:v>40940</c:v>
                </c:pt>
                <c:pt idx="196">
                  <c:v>40969</c:v>
                </c:pt>
                <c:pt idx="197">
                  <c:v>41000</c:v>
                </c:pt>
                <c:pt idx="198">
                  <c:v>41030</c:v>
                </c:pt>
                <c:pt idx="199">
                  <c:v>41061</c:v>
                </c:pt>
                <c:pt idx="200">
                  <c:v>41091</c:v>
                </c:pt>
                <c:pt idx="201">
                  <c:v>41122</c:v>
                </c:pt>
                <c:pt idx="202">
                  <c:v>41153</c:v>
                </c:pt>
                <c:pt idx="203">
                  <c:v>41183</c:v>
                </c:pt>
                <c:pt idx="204">
                  <c:v>41214</c:v>
                </c:pt>
                <c:pt idx="205">
                  <c:v>41244</c:v>
                </c:pt>
                <c:pt idx="206">
                  <c:v>41275</c:v>
                </c:pt>
                <c:pt idx="207">
                  <c:v>41306</c:v>
                </c:pt>
                <c:pt idx="208">
                  <c:v>41334</c:v>
                </c:pt>
                <c:pt idx="209">
                  <c:v>41365</c:v>
                </c:pt>
                <c:pt idx="210">
                  <c:v>41395</c:v>
                </c:pt>
                <c:pt idx="211">
                  <c:v>41426</c:v>
                </c:pt>
                <c:pt idx="212">
                  <c:v>41456</c:v>
                </c:pt>
                <c:pt idx="213">
                  <c:v>41487</c:v>
                </c:pt>
                <c:pt idx="214">
                  <c:v>41518</c:v>
                </c:pt>
                <c:pt idx="215">
                  <c:v>41548</c:v>
                </c:pt>
                <c:pt idx="216">
                  <c:v>41579</c:v>
                </c:pt>
                <c:pt idx="217">
                  <c:v>41609</c:v>
                </c:pt>
                <c:pt idx="218">
                  <c:v>41640</c:v>
                </c:pt>
                <c:pt idx="219">
                  <c:v>41671</c:v>
                </c:pt>
                <c:pt idx="220">
                  <c:v>41699</c:v>
                </c:pt>
                <c:pt idx="221">
                  <c:v>41730</c:v>
                </c:pt>
              </c:numCache>
            </c:numRef>
          </c:cat>
          <c:val>
            <c:numRef>
              <c:f>'Dwelling-Houses'!$BE$38:$BE$259</c:f>
              <c:numCache>
                <c:formatCode>#,##0</c:formatCode>
                <c:ptCount val="222"/>
                <c:pt idx="0">
                  <c:v>28775.307692307691</c:v>
                </c:pt>
                <c:pt idx="1">
                  <c:v>29029.076923076922</c:v>
                </c:pt>
                <c:pt idx="2">
                  <c:v>28082.76923076923</c:v>
                </c:pt>
                <c:pt idx="3">
                  <c:v>27887.461538461539</c:v>
                </c:pt>
                <c:pt idx="4">
                  <c:v>28218.538461538461</c:v>
                </c:pt>
                <c:pt idx="5">
                  <c:v>28967.846153846152</c:v>
                </c:pt>
                <c:pt idx="6">
                  <c:v>29128.538461538461</c:v>
                </c:pt>
                <c:pt idx="7">
                  <c:v>29386.23076923077</c:v>
                </c:pt>
                <c:pt idx="8">
                  <c:v>29192.076923076922</c:v>
                </c:pt>
                <c:pt idx="9">
                  <c:v>29157.538461538461</c:v>
                </c:pt>
                <c:pt idx="10">
                  <c:v>29544.076923076922</c:v>
                </c:pt>
                <c:pt idx="11">
                  <c:v>29156.538461538461</c:v>
                </c:pt>
                <c:pt idx="12">
                  <c:v>29010.692307692309</c:v>
                </c:pt>
                <c:pt idx="13">
                  <c:v>29223.923076923078</c:v>
                </c:pt>
                <c:pt idx="14">
                  <c:v>29235.615384615383</c:v>
                </c:pt>
                <c:pt idx="15">
                  <c:v>29147.692307692309</c:v>
                </c:pt>
                <c:pt idx="16">
                  <c:v>29008.692307692309</c:v>
                </c:pt>
                <c:pt idx="17">
                  <c:v>28560.76923076923</c:v>
                </c:pt>
                <c:pt idx="18">
                  <c:v>27126.307692307691</c:v>
                </c:pt>
                <c:pt idx="19">
                  <c:v>26249.076923076922</c:v>
                </c:pt>
                <c:pt idx="20">
                  <c:v>24786.307692307691</c:v>
                </c:pt>
                <c:pt idx="21">
                  <c:v>24367.23076923077</c:v>
                </c:pt>
                <c:pt idx="22">
                  <c:v>23800.76923076923</c:v>
                </c:pt>
                <c:pt idx="23">
                  <c:v>22784.538461538461</c:v>
                </c:pt>
                <c:pt idx="24">
                  <c:v>22091.307692307691</c:v>
                </c:pt>
                <c:pt idx="25">
                  <c:v>22300.538461538461</c:v>
                </c:pt>
                <c:pt idx="26">
                  <c:v>21822</c:v>
                </c:pt>
                <c:pt idx="27">
                  <c:v>22214.692307692309</c:v>
                </c:pt>
                <c:pt idx="28">
                  <c:v>22163.538461538461</c:v>
                </c:pt>
                <c:pt idx="29">
                  <c:v>22637.461538461539</c:v>
                </c:pt>
                <c:pt idx="30">
                  <c:v>22645.461538461539</c:v>
                </c:pt>
                <c:pt idx="31">
                  <c:v>22770.153846153848</c:v>
                </c:pt>
                <c:pt idx="32">
                  <c:v>22338.153846153848</c:v>
                </c:pt>
                <c:pt idx="33">
                  <c:v>23478.615384615383</c:v>
                </c:pt>
                <c:pt idx="34">
                  <c:v>24385.461538461539</c:v>
                </c:pt>
                <c:pt idx="35">
                  <c:v>24734.307692307691</c:v>
                </c:pt>
                <c:pt idx="36">
                  <c:v>24614.307692307691</c:v>
                </c:pt>
                <c:pt idx="37">
                  <c:v>24814.384615384617</c:v>
                </c:pt>
                <c:pt idx="38">
                  <c:v>24473.846153846152</c:v>
                </c:pt>
                <c:pt idx="39">
                  <c:v>24421.538461538461</c:v>
                </c:pt>
                <c:pt idx="40">
                  <c:v>23609.307692307691</c:v>
                </c:pt>
                <c:pt idx="41">
                  <c:v>23472.23076923077</c:v>
                </c:pt>
                <c:pt idx="42">
                  <c:v>22525.153846153848</c:v>
                </c:pt>
                <c:pt idx="43">
                  <c:v>21291.384615384617</c:v>
                </c:pt>
                <c:pt idx="44">
                  <c:v>21003.076923076922</c:v>
                </c:pt>
                <c:pt idx="45">
                  <c:v>20797</c:v>
                </c:pt>
                <c:pt idx="46">
                  <c:v>19624</c:v>
                </c:pt>
                <c:pt idx="47">
                  <c:v>18807.615384615383</c:v>
                </c:pt>
                <c:pt idx="48">
                  <c:v>18584.692307692309</c:v>
                </c:pt>
                <c:pt idx="49">
                  <c:v>20017</c:v>
                </c:pt>
                <c:pt idx="50">
                  <c:v>20180.76923076923</c:v>
                </c:pt>
                <c:pt idx="51">
                  <c:v>20126.307692307691</c:v>
                </c:pt>
                <c:pt idx="52">
                  <c:v>21738.384615384617</c:v>
                </c:pt>
                <c:pt idx="53">
                  <c:v>22753.384615384617</c:v>
                </c:pt>
                <c:pt idx="54">
                  <c:v>23080.76923076923</c:v>
                </c:pt>
                <c:pt idx="55">
                  <c:v>23590.76923076923</c:v>
                </c:pt>
                <c:pt idx="56">
                  <c:v>23484.692307692309</c:v>
                </c:pt>
                <c:pt idx="57">
                  <c:v>23851.846153846152</c:v>
                </c:pt>
                <c:pt idx="58">
                  <c:v>24927.923076923078</c:v>
                </c:pt>
                <c:pt idx="59">
                  <c:v>25705.923076923078</c:v>
                </c:pt>
                <c:pt idx="60">
                  <c:v>26035.23076923077</c:v>
                </c:pt>
                <c:pt idx="61">
                  <c:v>26896.384615384617</c:v>
                </c:pt>
                <c:pt idx="62">
                  <c:v>27078.23076923077</c:v>
                </c:pt>
                <c:pt idx="63">
                  <c:v>27524.846153846152</c:v>
                </c:pt>
                <c:pt idx="64">
                  <c:v>28600.615384615383</c:v>
                </c:pt>
                <c:pt idx="65">
                  <c:v>27200.153846153848</c:v>
                </c:pt>
                <c:pt idx="66">
                  <c:v>27694.384615384617</c:v>
                </c:pt>
                <c:pt idx="67">
                  <c:v>28368.923076923078</c:v>
                </c:pt>
                <c:pt idx="68">
                  <c:v>28223.461538461539</c:v>
                </c:pt>
                <c:pt idx="69">
                  <c:v>28312.461538461539</c:v>
                </c:pt>
                <c:pt idx="70">
                  <c:v>28169.538461538461</c:v>
                </c:pt>
                <c:pt idx="71">
                  <c:v>27757.923076923078</c:v>
                </c:pt>
                <c:pt idx="72">
                  <c:v>27723.615384615383</c:v>
                </c:pt>
                <c:pt idx="73">
                  <c:v>28132.076923076922</c:v>
                </c:pt>
                <c:pt idx="74">
                  <c:v>27394.692307692309</c:v>
                </c:pt>
                <c:pt idx="75">
                  <c:v>26331.538461538461</c:v>
                </c:pt>
                <c:pt idx="76">
                  <c:v>26090.384615384617</c:v>
                </c:pt>
                <c:pt idx="77">
                  <c:v>25329.076923076922</c:v>
                </c:pt>
                <c:pt idx="78">
                  <c:v>25448.538461538461</c:v>
                </c:pt>
                <c:pt idx="79">
                  <c:v>24652.307692307691</c:v>
                </c:pt>
                <c:pt idx="80">
                  <c:v>24085.23076923077</c:v>
                </c:pt>
                <c:pt idx="81">
                  <c:v>24397.846153846152</c:v>
                </c:pt>
                <c:pt idx="82">
                  <c:v>25041.23076923077</c:v>
                </c:pt>
                <c:pt idx="83">
                  <c:v>25024.461538461539</c:v>
                </c:pt>
                <c:pt idx="84">
                  <c:v>24684</c:v>
                </c:pt>
                <c:pt idx="85">
                  <c:v>24452.692307692309</c:v>
                </c:pt>
                <c:pt idx="86">
                  <c:v>23574.615384615383</c:v>
                </c:pt>
                <c:pt idx="87">
                  <c:v>23839.461538461539</c:v>
                </c:pt>
                <c:pt idx="88">
                  <c:v>23822.923076923078</c:v>
                </c:pt>
                <c:pt idx="89">
                  <c:v>23917.384615384617</c:v>
                </c:pt>
                <c:pt idx="90">
                  <c:v>23954.615384615383</c:v>
                </c:pt>
                <c:pt idx="91">
                  <c:v>23697.307692307691</c:v>
                </c:pt>
                <c:pt idx="92">
                  <c:v>23573.615384615383</c:v>
                </c:pt>
                <c:pt idx="93">
                  <c:v>22775.615384615383</c:v>
                </c:pt>
                <c:pt idx="94">
                  <c:v>22814.076923076922</c:v>
                </c:pt>
                <c:pt idx="95">
                  <c:v>22910.923076923078</c:v>
                </c:pt>
                <c:pt idx="96">
                  <c:v>23119.076923076922</c:v>
                </c:pt>
                <c:pt idx="97">
                  <c:v>23970.846153846152</c:v>
                </c:pt>
                <c:pt idx="98">
                  <c:v>24727.76923076923</c:v>
                </c:pt>
                <c:pt idx="99">
                  <c:v>25985.384615384617</c:v>
                </c:pt>
                <c:pt idx="100">
                  <c:v>26234.923076923078</c:v>
                </c:pt>
                <c:pt idx="101">
                  <c:v>26544.76923076923</c:v>
                </c:pt>
                <c:pt idx="102">
                  <c:v>26472.461538461539</c:v>
                </c:pt>
                <c:pt idx="103">
                  <c:v>27256.307692307691</c:v>
                </c:pt>
                <c:pt idx="104">
                  <c:v>27273.538461538461</c:v>
                </c:pt>
                <c:pt idx="105">
                  <c:v>27813.923076923078</c:v>
                </c:pt>
                <c:pt idx="106">
                  <c:v>28771.23076923077</c:v>
                </c:pt>
                <c:pt idx="107">
                  <c:v>29579.846153846152</c:v>
                </c:pt>
                <c:pt idx="108">
                  <c:v>30822.23076923077</c:v>
                </c:pt>
                <c:pt idx="109">
                  <c:v>31092.923076923078</c:v>
                </c:pt>
                <c:pt idx="110">
                  <c:v>31758.153846153848</c:v>
                </c:pt>
                <c:pt idx="111">
                  <c:v>31281.76923076923</c:v>
                </c:pt>
                <c:pt idx="112">
                  <c:v>31663.538461538461</c:v>
                </c:pt>
                <c:pt idx="113">
                  <c:v>32038.23076923077</c:v>
                </c:pt>
                <c:pt idx="114">
                  <c:v>31817.538461538461</c:v>
                </c:pt>
                <c:pt idx="115">
                  <c:v>32355.615384615383</c:v>
                </c:pt>
                <c:pt idx="116">
                  <c:v>32592.384615384617</c:v>
                </c:pt>
                <c:pt idx="117">
                  <c:v>32607.384615384617</c:v>
                </c:pt>
                <c:pt idx="118">
                  <c:v>31459.153846153848</c:v>
                </c:pt>
                <c:pt idx="119">
                  <c:v>31615.23076923077</c:v>
                </c:pt>
                <c:pt idx="120">
                  <c:v>30396.153846153848</c:v>
                </c:pt>
                <c:pt idx="121">
                  <c:v>29128.307692307691</c:v>
                </c:pt>
                <c:pt idx="122">
                  <c:v>29111.461538461539</c:v>
                </c:pt>
                <c:pt idx="123">
                  <c:v>27869.76923076923</c:v>
                </c:pt>
                <c:pt idx="124">
                  <c:v>27988.76923076923</c:v>
                </c:pt>
                <c:pt idx="125">
                  <c:v>26945.461538461539</c:v>
                </c:pt>
                <c:pt idx="126">
                  <c:v>26751.692307692309</c:v>
                </c:pt>
                <c:pt idx="127">
                  <c:v>26661.153846153848</c:v>
                </c:pt>
                <c:pt idx="128">
                  <c:v>26498.846153846152</c:v>
                </c:pt>
                <c:pt idx="129">
                  <c:v>24988.76923076923</c:v>
                </c:pt>
                <c:pt idx="130">
                  <c:v>26362.384615384617</c:v>
                </c:pt>
                <c:pt idx="131">
                  <c:v>27167.923076923078</c:v>
                </c:pt>
                <c:pt idx="132">
                  <c:v>27125.23076923077</c:v>
                </c:pt>
                <c:pt idx="133">
                  <c:v>27813.23076923077</c:v>
                </c:pt>
                <c:pt idx="134">
                  <c:v>27961.692307692309</c:v>
                </c:pt>
                <c:pt idx="135">
                  <c:v>28191</c:v>
                </c:pt>
                <c:pt idx="136">
                  <c:v>29293.538461538461</c:v>
                </c:pt>
                <c:pt idx="137">
                  <c:v>29872.384615384617</c:v>
                </c:pt>
                <c:pt idx="138">
                  <c:v>30451.23076923077</c:v>
                </c:pt>
                <c:pt idx="139">
                  <c:v>30911.76923076923</c:v>
                </c:pt>
                <c:pt idx="140">
                  <c:v>30919.461538461539</c:v>
                </c:pt>
                <c:pt idx="141">
                  <c:v>30661.923076923078</c:v>
                </c:pt>
                <c:pt idx="142">
                  <c:v>31508.923076923078</c:v>
                </c:pt>
                <c:pt idx="143">
                  <c:v>30898.615384615383</c:v>
                </c:pt>
                <c:pt idx="144">
                  <c:v>30938.615384615383</c:v>
                </c:pt>
                <c:pt idx="145">
                  <c:v>30022.846153846152</c:v>
                </c:pt>
                <c:pt idx="146">
                  <c:v>29844.923076923078</c:v>
                </c:pt>
                <c:pt idx="147">
                  <c:v>30188.846153846152</c:v>
                </c:pt>
                <c:pt idx="148">
                  <c:v>29669</c:v>
                </c:pt>
                <c:pt idx="149">
                  <c:v>29573.384615384617</c:v>
                </c:pt>
                <c:pt idx="150">
                  <c:v>29126.384615384617</c:v>
                </c:pt>
                <c:pt idx="151">
                  <c:v>28912.615384615383</c:v>
                </c:pt>
                <c:pt idx="152">
                  <c:v>28588.615384615383</c:v>
                </c:pt>
                <c:pt idx="153">
                  <c:v>28427</c:v>
                </c:pt>
                <c:pt idx="154">
                  <c:v>28204.692307692309</c:v>
                </c:pt>
                <c:pt idx="155">
                  <c:v>28426.538461538461</c:v>
                </c:pt>
                <c:pt idx="156">
                  <c:v>27337.846153846152</c:v>
                </c:pt>
                <c:pt idx="157">
                  <c:v>27586.384615384617</c:v>
                </c:pt>
                <c:pt idx="158">
                  <c:v>29083.615384615383</c:v>
                </c:pt>
                <c:pt idx="159">
                  <c:v>29342.384615384617</c:v>
                </c:pt>
                <c:pt idx="160">
                  <c:v>28520</c:v>
                </c:pt>
                <c:pt idx="161">
                  <c:v>29053.538461538461</c:v>
                </c:pt>
                <c:pt idx="162">
                  <c:v>28910.538461538461</c:v>
                </c:pt>
                <c:pt idx="163">
                  <c:v>28906.846153846152</c:v>
                </c:pt>
                <c:pt idx="164">
                  <c:v>28659.846153846152</c:v>
                </c:pt>
                <c:pt idx="165">
                  <c:v>28242.076923076922</c:v>
                </c:pt>
                <c:pt idx="166">
                  <c:v>28797.384615384617</c:v>
                </c:pt>
                <c:pt idx="167">
                  <c:v>28681.692307692309</c:v>
                </c:pt>
                <c:pt idx="168">
                  <c:v>27723.923076923078</c:v>
                </c:pt>
                <c:pt idx="169">
                  <c:v>28026.23076923077</c:v>
                </c:pt>
                <c:pt idx="170">
                  <c:v>27286.23076923077</c:v>
                </c:pt>
                <c:pt idx="171">
                  <c:v>25769.076923076922</c:v>
                </c:pt>
                <c:pt idx="172">
                  <c:v>24934.076923076922</c:v>
                </c:pt>
                <c:pt idx="173">
                  <c:v>24505.538461538461</c:v>
                </c:pt>
                <c:pt idx="174">
                  <c:v>23134.23076923077</c:v>
                </c:pt>
                <c:pt idx="175">
                  <c:v>22409.307692307691</c:v>
                </c:pt>
                <c:pt idx="176">
                  <c:v>22019.461538461539</c:v>
                </c:pt>
                <c:pt idx="177">
                  <c:v>21252.076923076922</c:v>
                </c:pt>
                <c:pt idx="178">
                  <c:v>21193.615384615383</c:v>
                </c:pt>
                <c:pt idx="179">
                  <c:v>20824.461538461539</c:v>
                </c:pt>
                <c:pt idx="180">
                  <c:v>20896.307692307691</c:v>
                </c:pt>
                <c:pt idx="181">
                  <c:v>20767.076923076922</c:v>
                </c:pt>
                <c:pt idx="182">
                  <c:v>20509.692307692309</c:v>
                </c:pt>
                <c:pt idx="183">
                  <c:v>20470.23076923077</c:v>
                </c:pt>
                <c:pt idx="184">
                  <c:v>20998.461538461539</c:v>
                </c:pt>
                <c:pt idx="185">
                  <c:v>21124.615384615383</c:v>
                </c:pt>
                <c:pt idx="186">
                  <c:v>21359</c:v>
                </c:pt>
                <c:pt idx="187">
                  <c:v>21781.307692307691</c:v>
                </c:pt>
                <c:pt idx="188">
                  <c:v>22033.384615384617</c:v>
                </c:pt>
                <c:pt idx="189">
                  <c:v>21559.76923076923</c:v>
                </c:pt>
                <c:pt idx="190">
                  <c:v>22432.76923076923</c:v>
                </c:pt>
                <c:pt idx="191">
                  <c:v>22390.76923076923</c:v>
                </c:pt>
                <c:pt idx="192">
                  <c:v>21765.23076923077</c:v>
                </c:pt>
                <c:pt idx="193">
                  <c:v>21844.615384615383</c:v>
                </c:pt>
                <c:pt idx="194">
                  <c:v>22085.846153846152</c:v>
                </c:pt>
                <c:pt idx="195">
                  <c:v>21510.076923076922</c:v>
                </c:pt>
                <c:pt idx="196">
                  <c:v>21477.076923076922</c:v>
                </c:pt>
                <c:pt idx="197">
                  <c:v>21257</c:v>
                </c:pt>
                <c:pt idx="198">
                  <c:v>21292.384615384617</c:v>
                </c:pt>
                <c:pt idx="199">
                  <c:v>21653.846153846152</c:v>
                </c:pt>
                <c:pt idx="200">
                  <c:v>21631.076923076922</c:v>
                </c:pt>
                <c:pt idx="201">
                  <c:v>20859.538461538461</c:v>
                </c:pt>
                <c:pt idx="202">
                  <c:v>20776.692307692309</c:v>
                </c:pt>
                <c:pt idx="203">
                  <c:v>20032.461538461539</c:v>
                </c:pt>
                <c:pt idx="204">
                  <c:v>19898.615384615383</c:v>
                </c:pt>
                <c:pt idx="205">
                  <c:v>20014.76923076923</c:v>
                </c:pt>
                <c:pt idx="206">
                  <c:v>19401.153846153848</c:v>
                </c:pt>
                <c:pt idx="207">
                  <c:v>19513.538461538461</c:v>
                </c:pt>
                <c:pt idx="208">
                  <c:v>20352.076923076922</c:v>
                </c:pt>
                <c:pt idx="209">
                  <c:v>19644.615384615383</c:v>
                </c:pt>
                <c:pt idx="210">
                  <c:v>19787.153846153848</c:v>
                </c:pt>
                <c:pt idx="211">
                  <c:v>19580.538461538461</c:v>
                </c:pt>
                <c:pt idx="212">
                  <c:v>18959.692307692309</c:v>
                </c:pt>
                <c:pt idx="213">
                  <c:v>18770.384615384617</c:v>
                </c:pt>
                <c:pt idx="214">
                  <c:v>19167.923076923078</c:v>
                </c:pt>
                <c:pt idx="215">
                  <c:v>19550.846153846152</c:v>
                </c:pt>
                <c:pt idx="216">
                  <c:v>19907.461538461539</c:v>
                </c:pt>
                <c:pt idx="217">
                  <c:v>19118.076923076922</c:v>
                </c:pt>
                <c:pt idx="218">
                  <c:v>19086.384615384617</c:v>
                </c:pt>
                <c:pt idx="219">
                  <c:v>19262.923076923078</c:v>
                </c:pt>
                <c:pt idx="220">
                  <c:v>19153.153846153848</c:v>
                </c:pt>
              </c:numCache>
            </c:numRef>
          </c:val>
        </c:ser>
        <c:ser>
          <c:idx val="6"/>
          <c:order val="6"/>
          <c:tx>
            <c:strRef>
              <c:f>'Dwelling-Houses'!$BF$3</c:f>
              <c:strCache>
                <c:ptCount val="1"/>
                <c:pt idx="0">
                  <c:v>6 Lag</c:v>
                </c:pt>
              </c:strCache>
            </c:strRef>
          </c:tx>
          <c:marker>
            <c:symbol val="none"/>
          </c:marker>
          <c:cat>
            <c:numRef>
              <c:f>'Dwelling-Houses'!$A$38:$A$259</c:f>
              <c:numCache>
                <c:formatCode>mmm\-yy</c:formatCode>
                <c:ptCount val="222"/>
                <c:pt idx="0">
                  <c:v>35004</c:v>
                </c:pt>
                <c:pt idx="1">
                  <c:v>35034</c:v>
                </c:pt>
                <c:pt idx="2">
                  <c:v>35065</c:v>
                </c:pt>
                <c:pt idx="3">
                  <c:v>35096</c:v>
                </c:pt>
                <c:pt idx="4">
                  <c:v>35125</c:v>
                </c:pt>
                <c:pt idx="5">
                  <c:v>35156</c:v>
                </c:pt>
                <c:pt idx="6">
                  <c:v>35186</c:v>
                </c:pt>
                <c:pt idx="7">
                  <c:v>35217</c:v>
                </c:pt>
                <c:pt idx="8">
                  <c:v>35247</c:v>
                </c:pt>
                <c:pt idx="9">
                  <c:v>35278</c:v>
                </c:pt>
                <c:pt idx="10">
                  <c:v>35309</c:v>
                </c:pt>
                <c:pt idx="11">
                  <c:v>35339</c:v>
                </c:pt>
                <c:pt idx="12">
                  <c:v>35370</c:v>
                </c:pt>
                <c:pt idx="13">
                  <c:v>35400</c:v>
                </c:pt>
                <c:pt idx="14">
                  <c:v>35431</c:v>
                </c:pt>
                <c:pt idx="15">
                  <c:v>35462</c:v>
                </c:pt>
                <c:pt idx="16">
                  <c:v>35490</c:v>
                </c:pt>
                <c:pt idx="17">
                  <c:v>35521</c:v>
                </c:pt>
                <c:pt idx="18">
                  <c:v>35551</c:v>
                </c:pt>
                <c:pt idx="19">
                  <c:v>35582</c:v>
                </c:pt>
                <c:pt idx="20">
                  <c:v>35612</c:v>
                </c:pt>
                <c:pt idx="21">
                  <c:v>35643</c:v>
                </c:pt>
                <c:pt idx="22">
                  <c:v>35674</c:v>
                </c:pt>
                <c:pt idx="23">
                  <c:v>35704</c:v>
                </c:pt>
                <c:pt idx="24">
                  <c:v>35735</c:v>
                </c:pt>
                <c:pt idx="25">
                  <c:v>35765</c:v>
                </c:pt>
                <c:pt idx="26">
                  <c:v>35796</c:v>
                </c:pt>
                <c:pt idx="27">
                  <c:v>35827</c:v>
                </c:pt>
                <c:pt idx="28">
                  <c:v>35855</c:v>
                </c:pt>
                <c:pt idx="29">
                  <c:v>35886</c:v>
                </c:pt>
                <c:pt idx="30">
                  <c:v>35916</c:v>
                </c:pt>
                <c:pt idx="31">
                  <c:v>35947</c:v>
                </c:pt>
                <c:pt idx="32">
                  <c:v>35977</c:v>
                </c:pt>
                <c:pt idx="33">
                  <c:v>36008</c:v>
                </c:pt>
                <c:pt idx="34">
                  <c:v>36039</c:v>
                </c:pt>
                <c:pt idx="35">
                  <c:v>36069</c:v>
                </c:pt>
                <c:pt idx="36">
                  <c:v>36100</c:v>
                </c:pt>
                <c:pt idx="37">
                  <c:v>36130</c:v>
                </c:pt>
                <c:pt idx="38">
                  <c:v>36161</c:v>
                </c:pt>
                <c:pt idx="39">
                  <c:v>36192</c:v>
                </c:pt>
                <c:pt idx="40">
                  <c:v>36220</c:v>
                </c:pt>
                <c:pt idx="41">
                  <c:v>36251</c:v>
                </c:pt>
                <c:pt idx="42">
                  <c:v>36281</c:v>
                </c:pt>
                <c:pt idx="43">
                  <c:v>36312</c:v>
                </c:pt>
                <c:pt idx="44">
                  <c:v>36342</c:v>
                </c:pt>
                <c:pt idx="45">
                  <c:v>36373</c:v>
                </c:pt>
                <c:pt idx="46">
                  <c:v>36404</c:v>
                </c:pt>
                <c:pt idx="47">
                  <c:v>36434</c:v>
                </c:pt>
                <c:pt idx="48">
                  <c:v>36465</c:v>
                </c:pt>
                <c:pt idx="49">
                  <c:v>36495</c:v>
                </c:pt>
                <c:pt idx="50">
                  <c:v>36526</c:v>
                </c:pt>
                <c:pt idx="51">
                  <c:v>36557</c:v>
                </c:pt>
                <c:pt idx="52">
                  <c:v>36586</c:v>
                </c:pt>
                <c:pt idx="53">
                  <c:v>36617</c:v>
                </c:pt>
                <c:pt idx="54">
                  <c:v>36647</c:v>
                </c:pt>
                <c:pt idx="55">
                  <c:v>36678</c:v>
                </c:pt>
                <c:pt idx="56">
                  <c:v>36708</c:v>
                </c:pt>
                <c:pt idx="57">
                  <c:v>36739</c:v>
                </c:pt>
                <c:pt idx="58">
                  <c:v>36770</c:v>
                </c:pt>
                <c:pt idx="59">
                  <c:v>36800</c:v>
                </c:pt>
                <c:pt idx="60">
                  <c:v>36831</c:v>
                </c:pt>
                <c:pt idx="61">
                  <c:v>36861</c:v>
                </c:pt>
                <c:pt idx="62">
                  <c:v>36892</c:v>
                </c:pt>
                <c:pt idx="63">
                  <c:v>36923</c:v>
                </c:pt>
                <c:pt idx="64">
                  <c:v>36951</c:v>
                </c:pt>
                <c:pt idx="65">
                  <c:v>36982</c:v>
                </c:pt>
                <c:pt idx="66">
                  <c:v>37012</c:v>
                </c:pt>
                <c:pt idx="67">
                  <c:v>37043</c:v>
                </c:pt>
                <c:pt idx="68">
                  <c:v>37073</c:v>
                </c:pt>
                <c:pt idx="69">
                  <c:v>37104</c:v>
                </c:pt>
                <c:pt idx="70">
                  <c:v>37135</c:v>
                </c:pt>
                <c:pt idx="71">
                  <c:v>37165</c:v>
                </c:pt>
                <c:pt idx="72">
                  <c:v>37196</c:v>
                </c:pt>
                <c:pt idx="73">
                  <c:v>37226</c:v>
                </c:pt>
                <c:pt idx="74">
                  <c:v>37257</c:v>
                </c:pt>
                <c:pt idx="75">
                  <c:v>37288</c:v>
                </c:pt>
                <c:pt idx="76">
                  <c:v>37316</c:v>
                </c:pt>
                <c:pt idx="77">
                  <c:v>37347</c:v>
                </c:pt>
                <c:pt idx="78">
                  <c:v>37377</c:v>
                </c:pt>
                <c:pt idx="79">
                  <c:v>37408</c:v>
                </c:pt>
                <c:pt idx="80">
                  <c:v>37438</c:v>
                </c:pt>
                <c:pt idx="81">
                  <c:v>37469</c:v>
                </c:pt>
                <c:pt idx="82">
                  <c:v>37500</c:v>
                </c:pt>
                <c:pt idx="83">
                  <c:v>37530</c:v>
                </c:pt>
                <c:pt idx="84">
                  <c:v>37561</c:v>
                </c:pt>
                <c:pt idx="85">
                  <c:v>37591</c:v>
                </c:pt>
                <c:pt idx="86">
                  <c:v>37622</c:v>
                </c:pt>
                <c:pt idx="87">
                  <c:v>37653</c:v>
                </c:pt>
                <c:pt idx="88">
                  <c:v>37681</c:v>
                </c:pt>
                <c:pt idx="89">
                  <c:v>37712</c:v>
                </c:pt>
                <c:pt idx="90">
                  <c:v>37742</c:v>
                </c:pt>
                <c:pt idx="91">
                  <c:v>37773</c:v>
                </c:pt>
                <c:pt idx="92">
                  <c:v>37803</c:v>
                </c:pt>
                <c:pt idx="93">
                  <c:v>37834</c:v>
                </c:pt>
                <c:pt idx="94">
                  <c:v>37865</c:v>
                </c:pt>
                <c:pt idx="95">
                  <c:v>37895</c:v>
                </c:pt>
                <c:pt idx="96">
                  <c:v>37926</c:v>
                </c:pt>
                <c:pt idx="97">
                  <c:v>37956</c:v>
                </c:pt>
                <c:pt idx="98">
                  <c:v>37987</c:v>
                </c:pt>
                <c:pt idx="99">
                  <c:v>38018</c:v>
                </c:pt>
                <c:pt idx="100">
                  <c:v>38047</c:v>
                </c:pt>
                <c:pt idx="101">
                  <c:v>38078</c:v>
                </c:pt>
                <c:pt idx="102">
                  <c:v>38108</c:v>
                </c:pt>
                <c:pt idx="103">
                  <c:v>38139</c:v>
                </c:pt>
                <c:pt idx="104">
                  <c:v>38169</c:v>
                </c:pt>
                <c:pt idx="105">
                  <c:v>38200</c:v>
                </c:pt>
                <c:pt idx="106">
                  <c:v>38231</c:v>
                </c:pt>
                <c:pt idx="107">
                  <c:v>38261</c:v>
                </c:pt>
                <c:pt idx="108">
                  <c:v>38292</c:v>
                </c:pt>
                <c:pt idx="109">
                  <c:v>38322</c:v>
                </c:pt>
                <c:pt idx="110">
                  <c:v>38353</c:v>
                </c:pt>
                <c:pt idx="111">
                  <c:v>38384</c:v>
                </c:pt>
                <c:pt idx="112">
                  <c:v>38412</c:v>
                </c:pt>
                <c:pt idx="113">
                  <c:v>38443</c:v>
                </c:pt>
                <c:pt idx="114">
                  <c:v>38473</c:v>
                </c:pt>
                <c:pt idx="115">
                  <c:v>38504</c:v>
                </c:pt>
                <c:pt idx="116">
                  <c:v>38534</c:v>
                </c:pt>
                <c:pt idx="117">
                  <c:v>38565</c:v>
                </c:pt>
                <c:pt idx="118">
                  <c:v>38596</c:v>
                </c:pt>
                <c:pt idx="119">
                  <c:v>38626</c:v>
                </c:pt>
                <c:pt idx="120">
                  <c:v>38657</c:v>
                </c:pt>
                <c:pt idx="121">
                  <c:v>38687</c:v>
                </c:pt>
                <c:pt idx="122">
                  <c:v>38718</c:v>
                </c:pt>
                <c:pt idx="123">
                  <c:v>38749</c:v>
                </c:pt>
                <c:pt idx="124">
                  <c:v>38777</c:v>
                </c:pt>
                <c:pt idx="125">
                  <c:v>38808</c:v>
                </c:pt>
                <c:pt idx="126">
                  <c:v>38838</c:v>
                </c:pt>
                <c:pt idx="127">
                  <c:v>38869</c:v>
                </c:pt>
                <c:pt idx="128">
                  <c:v>38899</c:v>
                </c:pt>
                <c:pt idx="129">
                  <c:v>38930</c:v>
                </c:pt>
                <c:pt idx="130">
                  <c:v>38961</c:v>
                </c:pt>
                <c:pt idx="131">
                  <c:v>38991</c:v>
                </c:pt>
                <c:pt idx="132">
                  <c:v>39022</c:v>
                </c:pt>
                <c:pt idx="133">
                  <c:v>39052</c:v>
                </c:pt>
                <c:pt idx="134">
                  <c:v>39083</c:v>
                </c:pt>
                <c:pt idx="135">
                  <c:v>39114</c:v>
                </c:pt>
                <c:pt idx="136">
                  <c:v>39142</c:v>
                </c:pt>
                <c:pt idx="137">
                  <c:v>39173</c:v>
                </c:pt>
                <c:pt idx="138">
                  <c:v>39203</c:v>
                </c:pt>
                <c:pt idx="139">
                  <c:v>39234</c:v>
                </c:pt>
                <c:pt idx="140">
                  <c:v>39264</c:v>
                </c:pt>
                <c:pt idx="141">
                  <c:v>39295</c:v>
                </c:pt>
                <c:pt idx="142">
                  <c:v>39326</c:v>
                </c:pt>
                <c:pt idx="143">
                  <c:v>39356</c:v>
                </c:pt>
                <c:pt idx="144">
                  <c:v>39387</c:v>
                </c:pt>
                <c:pt idx="145">
                  <c:v>39417</c:v>
                </c:pt>
                <c:pt idx="146">
                  <c:v>39448</c:v>
                </c:pt>
                <c:pt idx="147">
                  <c:v>39479</c:v>
                </c:pt>
                <c:pt idx="148">
                  <c:v>39508</c:v>
                </c:pt>
                <c:pt idx="149">
                  <c:v>39539</c:v>
                </c:pt>
                <c:pt idx="150">
                  <c:v>39569</c:v>
                </c:pt>
                <c:pt idx="151">
                  <c:v>39600</c:v>
                </c:pt>
                <c:pt idx="152">
                  <c:v>39630</c:v>
                </c:pt>
                <c:pt idx="153">
                  <c:v>39661</c:v>
                </c:pt>
                <c:pt idx="154">
                  <c:v>39692</c:v>
                </c:pt>
                <c:pt idx="155">
                  <c:v>39722</c:v>
                </c:pt>
                <c:pt idx="156">
                  <c:v>39753</c:v>
                </c:pt>
                <c:pt idx="157">
                  <c:v>39783</c:v>
                </c:pt>
                <c:pt idx="158">
                  <c:v>39814</c:v>
                </c:pt>
                <c:pt idx="159">
                  <c:v>39845</c:v>
                </c:pt>
                <c:pt idx="160">
                  <c:v>39873</c:v>
                </c:pt>
                <c:pt idx="161">
                  <c:v>39904</c:v>
                </c:pt>
                <c:pt idx="162">
                  <c:v>39934</c:v>
                </c:pt>
                <c:pt idx="163">
                  <c:v>39965</c:v>
                </c:pt>
                <c:pt idx="164">
                  <c:v>39995</c:v>
                </c:pt>
                <c:pt idx="165">
                  <c:v>40026</c:v>
                </c:pt>
                <c:pt idx="166">
                  <c:v>40057</c:v>
                </c:pt>
                <c:pt idx="167">
                  <c:v>40087</c:v>
                </c:pt>
                <c:pt idx="168">
                  <c:v>40118</c:v>
                </c:pt>
                <c:pt idx="169">
                  <c:v>40148</c:v>
                </c:pt>
                <c:pt idx="170">
                  <c:v>40179</c:v>
                </c:pt>
                <c:pt idx="171">
                  <c:v>40210</c:v>
                </c:pt>
                <c:pt idx="172">
                  <c:v>40238</c:v>
                </c:pt>
                <c:pt idx="173">
                  <c:v>40269</c:v>
                </c:pt>
                <c:pt idx="174">
                  <c:v>40299</c:v>
                </c:pt>
                <c:pt idx="175">
                  <c:v>40330</c:v>
                </c:pt>
                <c:pt idx="176">
                  <c:v>40360</c:v>
                </c:pt>
                <c:pt idx="177">
                  <c:v>40391</c:v>
                </c:pt>
                <c:pt idx="178">
                  <c:v>40422</c:v>
                </c:pt>
                <c:pt idx="179">
                  <c:v>40452</c:v>
                </c:pt>
                <c:pt idx="180">
                  <c:v>40483</c:v>
                </c:pt>
                <c:pt idx="181">
                  <c:v>40513</c:v>
                </c:pt>
                <c:pt idx="182">
                  <c:v>40544</c:v>
                </c:pt>
                <c:pt idx="183">
                  <c:v>40575</c:v>
                </c:pt>
                <c:pt idx="184">
                  <c:v>40603</c:v>
                </c:pt>
                <c:pt idx="185">
                  <c:v>40634</c:v>
                </c:pt>
                <c:pt idx="186">
                  <c:v>40664</c:v>
                </c:pt>
                <c:pt idx="187">
                  <c:v>40695</c:v>
                </c:pt>
                <c:pt idx="188">
                  <c:v>40725</c:v>
                </c:pt>
                <c:pt idx="189">
                  <c:v>40756</c:v>
                </c:pt>
                <c:pt idx="190">
                  <c:v>40787</c:v>
                </c:pt>
                <c:pt idx="191">
                  <c:v>40817</c:v>
                </c:pt>
                <c:pt idx="192">
                  <c:v>40848</c:v>
                </c:pt>
                <c:pt idx="193">
                  <c:v>40878</c:v>
                </c:pt>
                <c:pt idx="194">
                  <c:v>40909</c:v>
                </c:pt>
                <c:pt idx="195">
                  <c:v>40940</c:v>
                </c:pt>
                <c:pt idx="196">
                  <c:v>40969</c:v>
                </c:pt>
                <c:pt idx="197">
                  <c:v>41000</c:v>
                </c:pt>
                <c:pt idx="198">
                  <c:v>41030</c:v>
                </c:pt>
                <c:pt idx="199">
                  <c:v>41061</c:v>
                </c:pt>
                <c:pt idx="200">
                  <c:v>41091</c:v>
                </c:pt>
                <c:pt idx="201">
                  <c:v>41122</c:v>
                </c:pt>
                <c:pt idx="202">
                  <c:v>41153</c:v>
                </c:pt>
                <c:pt idx="203">
                  <c:v>41183</c:v>
                </c:pt>
                <c:pt idx="204">
                  <c:v>41214</c:v>
                </c:pt>
                <c:pt idx="205">
                  <c:v>41244</c:v>
                </c:pt>
                <c:pt idx="206">
                  <c:v>41275</c:v>
                </c:pt>
                <c:pt idx="207">
                  <c:v>41306</c:v>
                </c:pt>
                <c:pt idx="208">
                  <c:v>41334</c:v>
                </c:pt>
                <c:pt idx="209">
                  <c:v>41365</c:v>
                </c:pt>
                <c:pt idx="210">
                  <c:v>41395</c:v>
                </c:pt>
                <c:pt idx="211">
                  <c:v>41426</c:v>
                </c:pt>
                <c:pt idx="212">
                  <c:v>41456</c:v>
                </c:pt>
                <c:pt idx="213">
                  <c:v>41487</c:v>
                </c:pt>
                <c:pt idx="214">
                  <c:v>41518</c:v>
                </c:pt>
                <c:pt idx="215">
                  <c:v>41548</c:v>
                </c:pt>
                <c:pt idx="216">
                  <c:v>41579</c:v>
                </c:pt>
                <c:pt idx="217">
                  <c:v>41609</c:v>
                </c:pt>
                <c:pt idx="218">
                  <c:v>41640</c:v>
                </c:pt>
                <c:pt idx="219">
                  <c:v>41671</c:v>
                </c:pt>
                <c:pt idx="220">
                  <c:v>41699</c:v>
                </c:pt>
                <c:pt idx="221">
                  <c:v>41730</c:v>
                </c:pt>
              </c:numCache>
            </c:numRef>
          </c:cat>
          <c:val>
            <c:numRef>
              <c:f>'Dwelling-Houses'!$BF$38:$BF$259</c:f>
              <c:numCache>
                <c:formatCode>#,##0</c:formatCode>
                <c:ptCount val="222"/>
                <c:pt idx="0">
                  <c:v>29029.076923076922</c:v>
                </c:pt>
                <c:pt idx="1">
                  <c:v>28082.76923076923</c:v>
                </c:pt>
                <c:pt idx="2">
                  <c:v>27887.461538461539</c:v>
                </c:pt>
                <c:pt idx="3">
                  <c:v>28218.538461538461</c:v>
                </c:pt>
                <c:pt idx="4">
                  <c:v>28967.846153846152</c:v>
                </c:pt>
                <c:pt idx="5">
                  <c:v>29128.538461538461</c:v>
                </c:pt>
                <c:pt idx="6">
                  <c:v>29386.23076923077</c:v>
                </c:pt>
                <c:pt idx="7">
                  <c:v>29192.076923076922</c:v>
                </c:pt>
                <c:pt idx="8">
                  <c:v>29157.538461538461</c:v>
                </c:pt>
                <c:pt idx="9">
                  <c:v>29544.076923076922</c:v>
                </c:pt>
                <c:pt idx="10">
                  <c:v>29156.538461538461</c:v>
                </c:pt>
                <c:pt idx="11">
                  <c:v>29010.692307692309</c:v>
                </c:pt>
                <c:pt idx="12">
                  <c:v>29223.923076923078</c:v>
                </c:pt>
                <c:pt idx="13">
                  <c:v>29235.615384615383</c:v>
                </c:pt>
                <c:pt idx="14">
                  <c:v>29147.692307692309</c:v>
                </c:pt>
                <c:pt idx="15">
                  <c:v>29008.692307692309</c:v>
                </c:pt>
                <c:pt idx="16">
                  <c:v>28560.76923076923</c:v>
                </c:pt>
                <c:pt idx="17">
                  <c:v>27126.307692307691</c:v>
                </c:pt>
                <c:pt idx="18">
                  <c:v>26249.076923076922</c:v>
                </c:pt>
                <c:pt idx="19">
                  <c:v>24786.307692307691</c:v>
                </c:pt>
                <c:pt idx="20">
                  <c:v>24367.23076923077</c:v>
                </c:pt>
                <c:pt idx="21">
                  <c:v>23800.76923076923</c:v>
                </c:pt>
                <c:pt idx="22">
                  <c:v>22784.538461538461</c:v>
                </c:pt>
                <c:pt idx="23">
                  <c:v>22091.307692307691</c:v>
                </c:pt>
                <c:pt idx="24">
                  <c:v>22300.538461538461</c:v>
                </c:pt>
                <c:pt idx="25">
                  <c:v>21822</c:v>
                </c:pt>
                <c:pt idx="26">
                  <c:v>22214.692307692309</c:v>
                </c:pt>
                <c:pt idx="27">
                  <c:v>22163.538461538461</c:v>
                </c:pt>
                <c:pt idx="28">
                  <c:v>22637.461538461539</c:v>
                </c:pt>
                <c:pt idx="29">
                  <c:v>22645.461538461539</c:v>
                </c:pt>
                <c:pt idx="30">
                  <c:v>22770.153846153848</c:v>
                </c:pt>
                <c:pt idx="31">
                  <c:v>22338.153846153848</c:v>
                </c:pt>
                <c:pt idx="32">
                  <c:v>23478.615384615383</c:v>
                </c:pt>
                <c:pt idx="33">
                  <c:v>24385.461538461539</c:v>
                </c:pt>
                <c:pt idx="34">
                  <c:v>24734.307692307691</c:v>
                </c:pt>
                <c:pt idx="35">
                  <c:v>24614.307692307691</c:v>
                </c:pt>
                <c:pt idx="36">
                  <c:v>24814.384615384617</c:v>
                </c:pt>
                <c:pt idx="37">
                  <c:v>24473.846153846152</c:v>
                </c:pt>
                <c:pt idx="38">
                  <c:v>24421.538461538461</c:v>
                </c:pt>
                <c:pt idx="39">
                  <c:v>23609.307692307691</c:v>
                </c:pt>
                <c:pt idx="40">
                  <c:v>23472.23076923077</c:v>
                </c:pt>
                <c:pt idx="41">
                  <c:v>22525.153846153848</c:v>
                </c:pt>
                <c:pt idx="42">
                  <c:v>21291.384615384617</c:v>
                </c:pt>
                <c:pt idx="43">
                  <c:v>21003.076923076922</c:v>
                </c:pt>
                <c:pt idx="44">
                  <c:v>20797</c:v>
                </c:pt>
                <c:pt idx="45">
                  <c:v>19624</c:v>
                </c:pt>
                <c:pt idx="46">
                  <c:v>18807.615384615383</c:v>
                </c:pt>
                <c:pt idx="47">
                  <c:v>18584.692307692309</c:v>
                </c:pt>
                <c:pt idx="48">
                  <c:v>20017</c:v>
                </c:pt>
                <c:pt idx="49">
                  <c:v>20180.76923076923</c:v>
                </c:pt>
                <c:pt idx="50">
                  <c:v>20126.307692307691</c:v>
                </c:pt>
                <c:pt idx="51">
                  <c:v>21738.384615384617</c:v>
                </c:pt>
                <c:pt idx="52">
                  <c:v>22753.384615384617</c:v>
                </c:pt>
                <c:pt idx="53">
                  <c:v>23080.76923076923</c:v>
                </c:pt>
                <c:pt idx="54">
                  <c:v>23590.76923076923</c:v>
                </c:pt>
                <c:pt idx="55">
                  <c:v>23484.692307692309</c:v>
                </c:pt>
                <c:pt idx="56">
                  <c:v>23851.846153846152</c:v>
                </c:pt>
                <c:pt idx="57">
                  <c:v>24927.923076923078</c:v>
                </c:pt>
                <c:pt idx="58">
                  <c:v>25705.923076923078</c:v>
                </c:pt>
                <c:pt idx="59">
                  <c:v>26035.23076923077</c:v>
                </c:pt>
                <c:pt idx="60">
                  <c:v>26896.384615384617</c:v>
                </c:pt>
                <c:pt idx="61">
                  <c:v>27078.23076923077</c:v>
                </c:pt>
                <c:pt idx="62">
                  <c:v>27524.846153846152</c:v>
                </c:pt>
                <c:pt idx="63">
                  <c:v>28600.615384615383</c:v>
                </c:pt>
                <c:pt idx="64">
                  <c:v>27200.153846153848</c:v>
                </c:pt>
                <c:pt idx="65">
                  <c:v>27694.384615384617</c:v>
                </c:pt>
                <c:pt idx="66">
                  <c:v>28368.923076923078</c:v>
                </c:pt>
                <c:pt idx="67">
                  <c:v>28223.461538461539</c:v>
                </c:pt>
                <c:pt idx="68">
                  <c:v>28312.461538461539</c:v>
                </c:pt>
                <c:pt idx="69">
                  <c:v>28169.538461538461</c:v>
                </c:pt>
                <c:pt idx="70">
                  <c:v>27757.923076923078</c:v>
                </c:pt>
                <c:pt idx="71">
                  <c:v>27723.615384615383</c:v>
                </c:pt>
                <c:pt idx="72">
                  <c:v>28132.076923076922</c:v>
                </c:pt>
                <c:pt idx="73">
                  <c:v>27394.692307692309</c:v>
                </c:pt>
                <c:pt idx="74">
                  <c:v>26331.538461538461</c:v>
                </c:pt>
                <c:pt idx="75">
                  <c:v>26090.384615384617</c:v>
                </c:pt>
                <c:pt idx="76">
                  <c:v>25329.076923076922</c:v>
                </c:pt>
                <c:pt idx="77">
                  <c:v>25448.538461538461</c:v>
                </c:pt>
                <c:pt idx="78">
                  <c:v>24652.307692307691</c:v>
                </c:pt>
                <c:pt idx="79">
                  <c:v>24085.23076923077</c:v>
                </c:pt>
                <c:pt idx="80">
                  <c:v>24397.846153846152</c:v>
                </c:pt>
                <c:pt idx="81">
                  <c:v>25041.23076923077</c:v>
                </c:pt>
                <c:pt idx="82">
                  <c:v>25024.461538461539</c:v>
                </c:pt>
                <c:pt idx="83">
                  <c:v>24684</c:v>
                </c:pt>
                <c:pt idx="84">
                  <c:v>24452.692307692309</c:v>
                </c:pt>
                <c:pt idx="85">
                  <c:v>23574.615384615383</c:v>
                </c:pt>
                <c:pt idx="86">
                  <c:v>23839.461538461539</c:v>
                </c:pt>
                <c:pt idx="87">
                  <c:v>23822.923076923078</c:v>
                </c:pt>
                <c:pt idx="88">
                  <c:v>23917.384615384617</c:v>
                </c:pt>
                <c:pt idx="89">
                  <c:v>23954.615384615383</c:v>
                </c:pt>
                <c:pt idx="90">
                  <c:v>23697.307692307691</c:v>
                </c:pt>
                <c:pt idx="91">
                  <c:v>23573.615384615383</c:v>
                </c:pt>
                <c:pt idx="92">
                  <c:v>22775.615384615383</c:v>
                </c:pt>
                <c:pt idx="93">
                  <c:v>22814.076923076922</c:v>
                </c:pt>
                <c:pt idx="94">
                  <c:v>22910.923076923078</c:v>
                </c:pt>
                <c:pt idx="95">
                  <c:v>23119.076923076922</c:v>
                </c:pt>
                <c:pt idx="96">
                  <c:v>23970.846153846152</c:v>
                </c:pt>
                <c:pt idx="97">
                  <c:v>24727.76923076923</c:v>
                </c:pt>
                <c:pt idx="98">
                  <c:v>25985.384615384617</c:v>
                </c:pt>
                <c:pt idx="99">
                  <c:v>26234.923076923078</c:v>
                </c:pt>
                <c:pt idx="100">
                  <c:v>26544.76923076923</c:v>
                </c:pt>
                <c:pt idx="101">
                  <c:v>26472.461538461539</c:v>
                </c:pt>
                <c:pt idx="102">
                  <c:v>27256.307692307691</c:v>
                </c:pt>
                <c:pt idx="103">
                  <c:v>27273.538461538461</c:v>
                </c:pt>
                <c:pt idx="104">
                  <c:v>27813.923076923078</c:v>
                </c:pt>
                <c:pt idx="105">
                  <c:v>28771.23076923077</c:v>
                </c:pt>
                <c:pt idx="106">
                  <c:v>29579.846153846152</c:v>
                </c:pt>
                <c:pt idx="107">
                  <c:v>30822.23076923077</c:v>
                </c:pt>
                <c:pt idx="108">
                  <c:v>31092.923076923078</c:v>
                </c:pt>
                <c:pt idx="109">
                  <c:v>31758.153846153848</c:v>
                </c:pt>
                <c:pt idx="110">
                  <c:v>31281.76923076923</c:v>
                </c:pt>
                <c:pt idx="111">
                  <c:v>31663.538461538461</c:v>
                </c:pt>
                <c:pt idx="112">
                  <c:v>32038.23076923077</c:v>
                </c:pt>
                <c:pt idx="113">
                  <c:v>31817.538461538461</c:v>
                </c:pt>
                <c:pt idx="114">
                  <c:v>32355.615384615383</c:v>
                </c:pt>
                <c:pt idx="115">
                  <c:v>32592.384615384617</c:v>
                </c:pt>
                <c:pt idx="116">
                  <c:v>32607.384615384617</c:v>
                </c:pt>
                <c:pt idx="117">
                  <c:v>31459.153846153848</c:v>
                </c:pt>
                <c:pt idx="118">
                  <c:v>31615.23076923077</c:v>
                </c:pt>
                <c:pt idx="119">
                  <c:v>30396.153846153848</c:v>
                </c:pt>
                <c:pt idx="120">
                  <c:v>29128.307692307691</c:v>
                </c:pt>
                <c:pt idx="121">
                  <c:v>29111.461538461539</c:v>
                </c:pt>
                <c:pt idx="122">
                  <c:v>27869.76923076923</c:v>
                </c:pt>
                <c:pt idx="123">
                  <c:v>27988.76923076923</c:v>
                </c:pt>
                <c:pt idx="124">
                  <c:v>26945.461538461539</c:v>
                </c:pt>
                <c:pt idx="125">
                  <c:v>26751.692307692309</c:v>
                </c:pt>
                <c:pt idx="126">
                  <c:v>26661.153846153848</c:v>
                </c:pt>
                <c:pt idx="127">
                  <c:v>26498.846153846152</c:v>
                </c:pt>
                <c:pt idx="128">
                  <c:v>24988.76923076923</c:v>
                </c:pt>
                <c:pt idx="129">
                  <c:v>26362.384615384617</c:v>
                </c:pt>
                <c:pt idx="130">
                  <c:v>27167.923076923078</c:v>
                </c:pt>
                <c:pt idx="131">
                  <c:v>27125.23076923077</c:v>
                </c:pt>
                <c:pt idx="132">
                  <c:v>27813.23076923077</c:v>
                </c:pt>
                <c:pt idx="133">
                  <c:v>27961.692307692309</c:v>
                </c:pt>
                <c:pt idx="134">
                  <c:v>28191</c:v>
                </c:pt>
                <c:pt idx="135">
                  <c:v>29293.538461538461</c:v>
                </c:pt>
                <c:pt idx="136">
                  <c:v>29872.384615384617</c:v>
                </c:pt>
                <c:pt idx="137">
                  <c:v>30451.23076923077</c:v>
                </c:pt>
                <c:pt idx="138">
                  <c:v>30911.76923076923</c:v>
                </c:pt>
                <c:pt idx="139">
                  <c:v>30919.461538461539</c:v>
                </c:pt>
                <c:pt idx="140">
                  <c:v>30661.923076923078</c:v>
                </c:pt>
                <c:pt idx="141">
                  <c:v>31508.923076923078</c:v>
                </c:pt>
                <c:pt idx="142">
                  <c:v>30898.615384615383</c:v>
                </c:pt>
                <c:pt idx="143">
                  <c:v>30938.615384615383</c:v>
                </c:pt>
                <c:pt idx="144">
                  <c:v>30022.846153846152</c:v>
                </c:pt>
                <c:pt idx="145">
                  <c:v>29844.923076923078</c:v>
                </c:pt>
                <c:pt idx="146">
                  <c:v>30188.846153846152</c:v>
                </c:pt>
                <c:pt idx="147">
                  <c:v>29669</c:v>
                </c:pt>
                <c:pt idx="148">
                  <c:v>29573.384615384617</c:v>
                </c:pt>
                <c:pt idx="149">
                  <c:v>29126.384615384617</c:v>
                </c:pt>
                <c:pt idx="150">
                  <c:v>28912.615384615383</c:v>
                </c:pt>
                <c:pt idx="151">
                  <c:v>28588.615384615383</c:v>
                </c:pt>
                <c:pt idx="152">
                  <c:v>28427</c:v>
                </c:pt>
                <c:pt idx="153">
                  <c:v>28204.692307692309</c:v>
                </c:pt>
                <c:pt idx="154">
                  <c:v>28426.538461538461</c:v>
                </c:pt>
                <c:pt idx="155">
                  <c:v>27337.846153846152</c:v>
                </c:pt>
                <c:pt idx="156">
                  <c:v>27586.384615384617</c:v>
                </c:pt>
                <c:pt idx="157">
                  <c:v>29083.615384615383</c:v>
                </c:pt>
                <c:pt idx="158">
                  <c:v>29342.384615384617</c:v>
                </c:pt>
                <c:pt idx="159">
                  <c:v>28520</c:v>
                </c:pt>
                <c:pt idx="160">
                  <c:v>29053.538461538461</c:v>
                </c:pt>
                <c:pt idx="161">
                  <c:v>28910.538461538461</c:v>
                </c:pt>
                <c:pt idx="162">
                  <c:v>28906.846153846152</c:v>
                </c:pt>
                <c:pt idx="163">
                  <c:v>28659.846153846152</c:v>
                </c:pt>
                <c:pt idx="164">
                  <c:v>28242.076923076922</c:v>
                </c:pt>
                <c:pt idx="165">
                  <c:v>28797.384615384617</c:v>
                </c:pt>
                <c:pt idx="166">
                  <c:v>28681.692307692309</c:v>
                </c:pt>
                <c:pt idx="167">
                  <c:v>27723.923076923078</c:v>
                </c:pt>
                <c:pt idx="168">
                  <c:v>28026.23076923077</c:v>
                </c:pt>
                <c:pt idx="169">
                  <c:v>27286.23076923077</c:v>
                </c:pt>
                <c:pt idx="170">
                  <c:v>25769.076923076922</c:v>
                </c:pt>
                <c:pt idx="171">
                  <c:v>24934.076923076922</c:v>
                </c:pt>
                <c:pt idx="172">
                  <c:v>24505.538461538461</c:v>
                </c:pt>
                <c:pt idx="173">
                  <c:v>23134.23076923077</c:v>
                </c:pt>
                <c:pt idx="174">
                  <c:v>22409.307692307691</c:v>
                </c:pt>
                <c:pt idx="175">
                  <c:v>22019.461538461539</c:v>
                </c:pt>
                <c:pt idx="176">
                  <c:v>21252.076923076922</c:v>
                </c:pt>
                <c:pt idx="177">
                  <c:v>21193.615384615383</c:v>
                </c:pt>
                <c:pt idx="178">
                  <c:v>20824.461538461539</c:v>
                </c:pt>
                <c:pt idx="179">
                  <c:v>20896.307692307691</c:v>
                </c:pt>
                <c:pt idx="180">
                  <c:v>20767.076923076922</c:v>
                </c:pt>
                <c:pt idx="181">
                  <c:v>20509.692307692309</c:v>
                </c:pt>
                <c:pt idx="182">
                  <c:v>20470.23076923077</c:v>
                </c:pt>
                <c:pt idx="183">
                  <c:v>20998.461538461539</c:v>
                </c:pt>
                <c:pt idx="184">
                  <c:v>21124.615384615383</c:v>
                </c:pt>
                <c:pt idx="185">
                  <c:v>21359</c:v>
                </c:pt>
                <c:pt idx="186">
                  <c:v>21781.307692307691</c:v>
                </c:pt>
                <c:pt idx="187">
                  <c:v>22033.384615384617</c:v>
                </c:pt>
                <c:pt idx="188">
                  <c:v>21559.76923076923</c:v>
                </c:pt>
                <c:pt idx="189">
                  <c:v>22432.76923076923</c:v>
                </c:pt>
                <c:pt idx="190">
                  <c:v>22390.76923076923</c:v>
                </c:pt>
                <c:pt idx="191">
                  <c:v>21765.23076923077</c:v>
                </c:pt>
                <c:pt idx="192">
                  <c:v>21844.615384615383</c:v>
                </c:pt>
                <c:pt idx="193">
                  <c:v>22085.846153846152</c:v>
                </c:pt>
                <c:pt idx="194">
                  <c:v>21510.076923076922</c:v>
                </c:pt>
                <c:pt idx="195">
                  <c:v>21477.076923076922</c:v>
                </c:pt>
                <c:pt idx="196">
                  <c:v>21257</c:v>
                </c:pt>
                <c:pt idx="197">
                  <c:v>21292.384615384617</c:v>
                </c:pt>
                <c:pt idx="198">
                  <c:v>21653.846153846152</c:v>
                </c:pt>
                <c:pt idx="199">
                  <c:v>21631.076923076922</c:v>
                </c:pt>
                <c:pt idx="200">
                  <c:v>20859.538461538461</c:v>
                </c:pt>
                <c:pt idx="201">
                  <c:v>20776.692307692309</c:v>
                </c:pt>
                <c:pt idx="202">
                  <c:v>20032.461538461539</c:v>
                </c:pt>
                <c:pt idx="203">
                  <c:v>19898.615384615383</c:v>
                </c:pt>
                <c:pt idx="204">
                  <c:v>20014.76923076923</c:v>
                </c:pt>
                <c:pt idx="205">
                  <c:v>19401.153846153848</c:v>
                </c:pt>
                <c:pt idx="206">
                  <c:v>19513.538461538461</c:v>
                </c:pt>
                <c:pt idx="207">
                  <c:v>20352.076923076922</c:v>
                </c:pt>
                <c:pt idx="208">
                  <c:v>19644.615384615383</c:v>
                </c:pt>
                <c:pt idx="209">
                  <c:v>19787.153846153848</c:v>
                </c:pt>
                <c:pt idx="210">
                  <c:v>19580.538461538461</c:v>
                </c:pt>
                <c:pt idx="211">
                  <c:v>18959.692307692309</c:v>
                </c:pt>
                <c:pt idx="212">
                  <c:v>18770.384615384617</c:v>
                </c:pt>
                <c:pt idx="213">
                  <c:v>19167.923076923078</c:v>
                </c:pt>
                <c:pt idx="214">
                  <c:v>19550.846153846152</c:v>
                </c:pt>
                <c:pt idx="215">
                  <c:v>19907.461538461539</c:v>
                </c:pt>
                <c:pt idx="216">
                  <c:v>19118.076923076922</c:v>
                </c:pt>
                <c:pt idx="217">
                  <c:v>19086.384615384617</c:v>
                </c:pt>
                <c:pt idx="218">
                  <c:v>19262.923076923078</c:v>
                </c:pt>
                <c:pt idx="219">
                  <c:v>19153.153846153848</c:v>
                </c:pt>
              </c:numCache>
            </c:numRef>
          </c:val>
        </c:ser>
        <c:ser>
          <c:idx val="7"/>
          <c:order val="7"/>
          <c:tx>
            <c:strRef>
              <c:f>'Dwelling-Houses'!$BG$3</c:f>
              <c:strCache>
                <c:ptCount val="1"/>
                <c:pt idx="0">
                  <c:v>7 Lag</c:v>
                </c:pt>
              </c:strCache>
            </c:strRef>
          </c:tx>
          <c:marker>
            <c:symbol val="none"/>
          </c:marker>
          <c:cat>
            <c:numRef>
              <c:f>'Dwelling-Houses'!$A$38:$A$259</c:f>
              <c:numCache>
                <c:formatCode>mmm\-yy</c:formatCode>
                <c:ptCount val="222"/>
                <c:pt idx="0">
                  <c:v>35004</c:v>
                </c:pt>
                <c:pt idx="1">
                  <c:v>35034</c:v>
                </c:pt>
                <c:pt idx="2">
                  <c:v>35065</c:v>
                </c:pt>
                <c:pt idx="3">
                  <c:v>35096</c:v>
                </c:pt>
                <c:pt idx="4">
                  <c:v>35125</c:v>
                </c:pt>
                <c:pt idx="5">
                  <c:v>35156</c:v>
                </c:pt>
                <c:pt idx="6">
                  <c:v>35186</c:v>
                </c:pt>
                <c:pt idx="7">
                  <c:v>35217</c:v>
                </c:pt>
                <c:pt idx="8">
                  <c:v>35247</c:v>
                </c:pt>
                <c:pt idx="9">
                  <c:v>35278</c:v>
                </c:pt>
                <c:pt idx="10">
                  <c:v>35309</c:v>
                </c:pt>
                <c:pt idx="11">
                  <c:v>35339</c:v>
                </c:pt>
                <c:pt idx="12">
                  <c:v>35370</c:v>
                </c:pt>
                <c:pt idx="13">
                  <c:v>35400</c:v>
                </c:pt>
                <c:pt idx="14">
                  <c:v>35431</c:v>
                </c:pt>
                <c:pt idx="15">
                  <c:v>35462</c:v>
                </c:pt>
                <c:pt idx="16">
                  <c:v>35490</c:v>
                </c:pt>
                <c:pt idx="17">
                  <c:v>35521</c:v>
                </c:pt>
                <c:pt idx="18">
                  <c:v>35551</c:v>
                </c:pt>
                <c:pt idx="19">
                  <c:v>35582</c:v>
                </c:pt>
                <c:pt idx="20">
                  <c:v>35612</c:v>
                </c:pt>
                <c:pt idx="21">
                  <c:v>35643</c:v>
                </c:pt>
                <c:pt idx="22">
                  <c:v>35674</c:v>
                </c:pt>
                <c:pt idx="23">
                  <c:v>35704</c:v>
                </c:pt>
                <c:pt idx="24">
                  <c:v>35735</c:v>
                </c:pt>
                <c:pt idx="25">
                  <c:v>35765</c:v>
                </c:pt>
                <c:pt idx="26">
                  <c:v>35796</c:v>
                </c:pt>
                <c:pt idx="27">
                  <c:v>35827</c:v>
                </c:pt>
                <c:pt idx="28">
                  <c:v>35855</c:v>
                </c:pt>
                <c:pt idx="29">
                  <c:v>35886</c:v>
                </c:pt>
                <c:pt idx="30">
                  <c:v>35916</c:v>
                </c:pt>
                <c:pt idx="31">
                  <c:v>35947</c:v>
                </c:pt>
                <c:pt idx="32">
                  <c:v>35977</c:v>
                </c:pt>
                <c:pt idx="33">
                  <c:v>36008</c:v>
                </c:pt>
                <c:pt idx="34">
                  <c:v>36039</c:v>
                </c:pt>
                <c:pt idx="35">
                  <c:v>36069</c:v>
                </c:pt>
                <c:pt idx="36">
                  <c:v>36100</c:v>
                </c:pt>
                <c:pt idx="37">
                  <c:v>36130</c:v>
                </c:pt>
                <c:pt idx="38">
                  <c:v>36161</c:v>
                </c:pt>
                <c:pt idx="39">
                  <c:v>36192</c:v>
                </c:pt>
                <c:pt idx="40">
                  <c:v>36220</c:v>
                </c:pt>
                <c:pt idx="41">
                  <c:v>36251</c:v>
                </c:pt>
                <c:pt idx="42">
                  <c:v>36281</c:v>
                </c:pt>
                <c:pt idx="43">
                  <c:v>36312</c:v>
                </c:pt>
                <c:pt idx="44">
                  <c:v>36342</c:v>
                </c:pt>
                <c:pt idx="45">
                  <c:v>36373</c:v>
                </c:pt>
                <c:pt idx="46">
                  <c:v>36404</c:v>
                </c:pt>
                <c:pt idx="47">
                  <c:v>36434</c:v>
                </c:pt>
                <c:pt idx="48">
                  <c:v>36465</c:v>
                </c:pt>
                <c:pt idx="49">
                  <c:v>36495</c:v>
                </c:pt>
                <c:pt idx="50">
                  <c:v>36526</c:v>
                </c:pt>
                <c:pt idx="51">
                  <c:v>36557</c:v>
                </c:pt>
                <c:pt idx="52">
                  <c:v>36586</c:v>
                </c:pt>
                <c:pt idx="53">
                  <c:v>36617</c:v>
                </c:pt>
                <c:pt idx="54">
                  <c:v>36647</c:v>
                </c:pt>
                <c:pt idx="55">
                  <c:v>36678</c:v>
                </c:pt>
                <c:pt idx="56">
                  <c:v>36708</c:v>
                </c:pt>
                <c:pt idx="57">
                  <c:v>36739</c:v>
                </c:pt>
                <c:pt idx="58">
                  <c:v>36770</c:v>
                </c:pt>
                <c:pt idx="59">
                  <c:v>36800</c:v>
                </c:pt>
                <c:pt idx="60">
                  <c:v>36831</c:v>
                </c:pt>
                <c:pt idx="61">
                  <c:v>36861</c:v>
                </c:pt>
                <c:pt idx="62">
                  <c:v>36892</c:v>
                </c:pt>
                <c:pt idx="63">
                  <c:v>36923</c:v>
                </c:pt>
                <c:pt idx="64">
                  <c:v>36951</c:v>
                </c:pt>
                <c:pt idx="65">
                  <c:v>36982</c:v>
                </c:pt>
                <c:pt idx="66">
                  <c:v>37012</c:v>
                </c:pt>
                <c:pt idx="67">
                  <c:v>37043</c:v>
                </c:pt>
                <c:pt idx="68">
                  <c:v>37073</c:v>
                </c:pt>
                <c:pt idx="69">
                  <c:v>37104</c:v>
                </c:pt>
                <c:pt idx="70">
                  <c:v>37135</c:v>
                </c:pt>
                <c:pt idx="71">
                  <c:v>37165</c:v>
                </c:pt>
                <c:pt idx="72">
                  <c:v>37196</c:v>
                </c:pt>
                <c:pt idx="73">
                  <c:v>37226</c:v>
                </c:pt>
                <c:pt idx="74">
                  <c:v>37257</c:v>
                </c:pt>
                <c:pt idx="75">
                  <c:v>37288</c:v>
                </c:pt>
                <c:pt idx="76">
                  <c:v>37316</c:v>
                </c:pt>
                <c:pt idx="77">
                  <c:v>37347</c:v>
                </c:pt>
                <c:pt idx="78">
                  <c:v>37377</c:v>
                </c:pt>
                <c:pt idx="79">
                  <c:v>37408</c:v>
                </c:pt>
                <c:pt idx="80">
                  <c:v>37438</c:v>
                </c:pt>
                <c:pt idx="81">
                  <c:v>37469</c:v>
                </c:pt>
                <c:pt idx="82">
                  <c:v>37500</c:v>
                </c:pt>
                <c:pt idx="83">
                  <c:v>37530</c:v>
                </c:pt>
                <c:pt idx="84">
                  <c:v>37561</c:v>
                </c:pt>
                <c:pt idx="85">
                  <c:v>37591</c:v>
                </c:pt>
                <c:pt idx="86">
                  <c:v>37622</c:v>
                </c:pt>
                <c:pt idx="87">
                  <c:v>37653</c:v>
                </c:pt>
                <c:pt idx="88">
                  <c:v>37681</c:v>
                </c:pt>
                <c:pt idx="89">
                  <c:v>37712</c:v>
                </c:pt>
                <c:pt idx="90">
                  <c:v>37742</c:v>
                </c:pt>
                <c:pt idx="91">
                  <c:v>37773</c:v>
                </c:pt>
                <c:pt idx="92">
                  <c:v>37803</c:v>
                </c:pt>
                <c:pt idx="93">
                  <c:v>37834</c:v>
                </c:pt>
                <c:pt idx="94">
                  <c:v>37865</c:v>
                </c:pt>
                <c:pt idx="95">
                  <c:v>37895</c:v>
                </c:pt>
                <c:pt idx="96">
                  <c:v>37926</c:v>
                </c:pt>
                <c:pt idx="97">
                  <c:v>37956</c:v>
                </c:pt>
                <c:pt idx="98">
                  <c:v>37987</c:v>
                </c:pt>
                <c:pt idx="99">
                  <c:v>38018</c:v>
                </c:pt>
                <c:pt idx="100">
                  <c:v>38047</c:v>
                </c:pt>
                <c:pt idx="101">
                  <c:v>38078</c:v>
                </c:pt>
                <c:pt idx="102">
                  <c:v>38108</c:v>
                </c:pt>
                <c:pt idx="103">
                  <c:v>38139</c:v>
                </c:pt>
                <c:pt idx="104">
                  <c:v>38169</c:v>
                </c:pt>
                <c:pt idx="105">
                  <c:v>38200</c:v>
                </c:pt>
                <c:pt idx="106">
                  <c:v>38231</c:v>
                </c:pt>
                <c:pt idx="107">
                  <c:v>38261</c:v>
                </c:pt>
                <c:pt idx="108">
                  <c:v>38292</c:v>
                </c:pt>
                <c:pt idx="109">
                  <c:v>38322</c:v>
                </c:pt>
                <c:pt idx="110">
                  <c:v>38353</c:v>
                </c:pt>
                <c:pt idx="111">
                  <c:v>38384</c:v>
                </c:pt>
                <c:pt idx="112">
                  <c:v>38412</c:v>
                </c:pt>
                <c:pt idx="113">
                  <c:v>38443</c:v>
                </c:pt>
                <c:pt idx="114">
                  <c:v>38473</c:v>
                </c:pt>
                <c:pt idx="115">
                  <c:v>38504</c:v>
                </c:pt>
                <c:pt idx="116">
                  <c:v>38534</c:v>
                </c:pt>
                <c:pt idx="117">
                  <c:v>38565</c:v>
                </c:pt>
                <c:pt idx="118">
                  <c:v>38596</c:v>
                </c:pt>
                <c:pt idx="119">
                  <c:v>38626</c:v>
                </c:pt>
                <c:pt idx="120">
                  <c:v>38657</c:v>
                </c:pt>
                <c:pt idx="121">
                  <c:v>38687</c:v>
                </c:pt>
                <c:pt idx="122">
                  <c:v>38718</c:v>
                </c:pt>
                <c:pt idx="123">
                  <c:v>38749</c:v>
                </c:pt>
                <c:pt idx="124">
                  <c:v>38777</c:v>
                </c:pt>
                <c:pt idx="125">
                  <c:v>38808</c:v>
                </c:pt>
                <c:pt idx="126">
                  <c:v>38838</c:v>
                </c:pt>
                <c:pt idx="127">
                  <c:v>38869</c:v>
                </c:pt>
                <c:pt idx="128">
                  <c:v>38899</c:v>
                </c:pt>
                <c:pt idx="129">
                  <c:v>38930</c:v>
                </c:pt>
                <c:pt idx="130">
                  <c:v>38961</c:v>
                </c:pt>
                <c:pt idx="131">
                  <c:v>38991</c:v>
                </c:pt>
                <c:pt idx="132">
                  <c:v>39022</c:v>
                </c:pt>
                <c:pt idx="133">
                  <c:v>39052</c:v>
                </c:pt>
                <c:pt idx="134">
                  <c:v>39083</c:v>
                </c:pt>
                <c:pt idx="135">
                  <c:v>39114</c:v>
                </c:pt>
                <c:pt idx="136">
                  <c:v>39142</c:v>
                </c:pt>
                <c:pt idx="137">
                  <c:v>39173</c:v>
                </c:pt>
                <c:pt idx="138">
                  <c:v>39203</c:v>
                </c:pt>
                <c:pt idx="139">
                  <c:v>39234</c:v>
                </c:pt>
                <c:pt idx="140">
                  <c:v>39264</c:v>
                </c:pt>
                <c:pt idx="141">
                  <c:v>39295</c:v>
                </c:pt>
                <c:pt idx="142">
                  <c:v>39326</c:v>
                </c:pt>
                <c:pt idx="143">
                  <c:v>39356</c:v>
                </c:pt>
                <c:pt idx="144">
                  <c:v>39387</c:v>
                </c:pt>
                <c:pt idx="145">
                  <c:v>39417</c:v>
                </c:pt>
                <c:pt idx="146">
                  <c:v>39448</c:v>
                </c:pt>
                <c:pt idx="147">
                  <c:v>39479</c:v>
                </c:pt>
                <c:pt idx="148">
                  <c:v>39508</c:v>
                </c:pt>
                <c:pt idx="149">
                  <c:v>39539</c:v>
                </c:pt>
                <c:pt idx="150">
                  <c:v>39569</c:v>
                </c:pt>
                <c:pt idx="151">
                  <c:v>39600</c:v>
                </c:pt>
                <c:pt idx="152">
                  <c:v>39630</c:v>
                </c:pt>
                <c:pt idx="153">
                  <c:v>39661</c:v>
                </c:pt>
                <c:pt idx="154">
                  <c:v>39692</c:v>
                </c:pt>
                <c:pt idx="155">
                  <c:v>39722</c:v>
                </c:pt>
                <c:pt idx="156">
                  <c:v>39753</c:v>
                </c:pt>
                <c:pt idx="157">
                  <c:v>39783</c:v>
                </c:pt>
                <c:pt idx="158">
                  <c:v>39814</c:v>
                </c:pt>
                <c:pt idx="159">
                  <c:v>39845</c:v>
                </c:pt>
                <c:pt idx="160">
                  <c:v>39873</c:v>
                </c:pt>
                <c:pt idx="161">
                  <c:v>39904</c:v>
                </c:pt>
                <c:pt idx="162">
                  <c:v>39934</c:v>
                </c:pt>
                <c:pt idx="163">
                  <c:v>39965</c:v>
                </c:pt>
                <c:pt idx="164">
                  <c:v>39995</c:v>
                </c:pt>
                <c:pt idx="165">
                  <c:v>40026</c:v>
                </c:pt>
                <c:pt idx="166">
                  <c:v>40057</c:v>
                </c:pt>
                <c:pt idx="167">
                  <c:v>40087</c:v>
                </c:pt>
                <c:pt idx="168">
                  <c:v>40118</c:v>
                </c:pt>
                <c:pt idx="169">
                  <c:v>40148</c:v>
                </c:pt>
                <c:pt idx="170">
                  <c:v>40179</c:v>
                </c:pt>
                <c:pt idx="171">
                  <c:v>40210</c:v>
                </c:pt>
                <c:pt idx="172">
                  <c:v>40238</c:v>
                </c:pt>
                <c:pt idx="173">
                  <c:v>40269</c:v>
                </c:pt>
                <c:pt idx="174">
                  <c:v>40299</c:v>
                </c:pt>
                <c:pt idx="175">
                  <c:v>40330</c:v>
                </c:pt>
                <c:pt idx="176">
                  <c:v>40360</c:v>
                </c:pt>
                <c:pt idx="177">
                  <c:v>40391</c:v>
                </c:pt>
                <c:pt idx="178">
                  <c:v>40422</c:v>
                </c:pt>
                <c:pt idx="179">
                  <c:v>40452</c:v>
                </c:pt>
                <c:pt idx="180">
                  <c:v>40483</c:v>
                </c:pt>
                <c:pt idx="181">
                  <c:v>40513</c:v>
                </c:pt>
                <c:pt idx="182">
                  <c:v>40544</c:v>
                </c:pt>
                <c:pt idx="183">
                  <c:v>40575</c:v>
                </c:pt>
                <c:pt idx="184">
                  <c:v>40603</c:v>
                </c:pt>
                <c:pt idx="185">
                  <c:v>40634</c:v>
                </c:pt>
                <c:pt idx="186">
                  <c:v>40664</c:v>
                </c:pt>
                <c:pt idx="187">
                  <c:v>40695</c:v>
                </c:pt>
                <c:pt idx="188">
                  <c:v>40725</c:v>
                </c:pt>
                <c:pt idx="189">
                  <c:v>40756</c:v>
                </c:pt>
                <c:pt idx="190">
                  <c:v>40787</c:v>
                </c:pt>
                <c:pt idx="191">
                  <c:v>40817</c:v>
                </c:pt>
                <c:pt idx="192">
                  <c:v>40848</c:v>
                </c:pt>
                <c:pt idx="193">
                  <c:v>40878</c:v>
                </c:pt>
                <c:pt idx="194">
                  <c:v>40909</c:v>
                </c:pt>
                <c:pt idx="195">
                  <c:v>40940</c:v>
                </c:pt>
                <c:pt idx="196">
                  <c:v>40969</c:v>
                </c:pt>
                <c:pt idx="197">
                  <c:v>41000</c:v>
                </c:pt>
                <c:pt idx="198">
                  <c:v>41030</c:v>
                </c:pt>
                <c:pt idx="199">
                  <c:v>41061</c:v>
                </c:pt>
                <c:pt idx="200">
                  <c:v>41091</c:v>
                </c:pt>
                <c:pt idx="201">
                  <c:v>41122</c:v>
                </c:pt>
                <c:pt idx="202">
                  <c:v>41153</c:v>
                </c:pt>
                <c:pt idx="203">
                  <c:v>41183</c:v>
                </c:pt>
                <c:pt idx="204">
                  <c:v>41214</c:v>
                </c:pt>
                <c:pt idx="205">
                  <c:v>41244</c:v>
                </c:pt>
                <c:pt idx="206">
                  <c:v>41275</c:v>
                </c:pt>
                <c:pt idx="207">
                  <c:v>41306</c:v>
                </c:pt>
                <c:pt idx="208">
                  <c:v>41334</c:v>
                </c:pt>
                <c:pt idx="209">
                  <c:v>41365</c:v>
                </c:pt>
                <c:pt idx="210">
                  <c:v>41395</c:v>
                </c:pt>
                <c:pt idx="211">
                  <c:v>41426</c:v>
                </c:pt>
                <c:pt idx="212">
                  <c:v>41456</c:v>
                </c:pt>
                <c:pt idx="213">
                  <c:v>41487</c:v>
                </c:pt>
                <c:pt idx="214">
                  <c:v>41518</c:v>
                </c:pt>
                <c:pt idx="215">
                  <c:v>41548</c:v>
                </c:pt>
                <c:pt idx="216">
                  <c:v>41579</c:v>
                </c:pt>
                <c:pt idx="217">
                  <c:v>41609</c:v>
                </c:pt>
                <c:pt idx="218">
                  <c:v>41640</c:v>
                </c:pt>
                <c:pt idx="219">
                  <c:v>41671</c:v>
                </c:pt>
                <c:pt idx="220">
                  <c:v>41699</c:v>
                </c:pt>
                <c:pt idx="221">
                  <c:v>41730</c:v>
                </c:pt>
              </c:numCache>
            </c:numRef>
          </c:cat>
          <c:val>
            <c:numRef>
              <c:f>'Dwelling-Houses'!$BG$38:$BG$259</c:f>
              <c:numCache>
                <c:formatCode>#,##0</c:formatCode>
                <c:ptCount val="222"/>
                <c:pt idx="0">
                  <c:v>28082.76923076923</c:v>
                </c:pt>
                <c:pt idx="1">
                  <c:v>27887.461538461539</c:v>
                </c:pt>
                <c:pt idx="2">
                  <c:v>28218.538461538461</c:v>
                </c:pt>
                <c:pt idx="3">
                  <c:v>28967.846153846152</c:v>
                </c:pt>
                <c:pt idx="4">
                  <c:v>29128.538461538461</c:v>
                </c:pt>
                <c:pt idx="5">
                  <c:v>29386.23076923077</c:v>
                </c:pt>
                <c:pt idx="6">
                  <c:v>29192.076923076922</c:v>
                </c:pt>
                <c:pt idx="7">
                  <c:v>29157.538461538461</c:v>
                </c:pt>
                <c:pt idx="8">
                  <c:v>29544.076923076922</c:v>
                </c:pt>
                <c:pt idx="9">
                  <c:v>29156.538461538461</c:v>
                </c:pt>
                <c:pt idx="10">
                  <c:v>29010.692307692309</c:v>
                </c:pt>
                <c:pt idx="11">
                  <c:v>29223.923076923078</c:v>
                </c:pt>
                <c:pt idx="12">
                  <c:v>29235.615384615383</c:v>
                </c:pt>
                <c:pt idx="13">
                  <c:v>29147.692307692309</c:v>
                </c:pt>
                <c:pt idx="14">
                  <c:v>29008.692307692309</c:v>
                </c:pt>
                <c:pt idx="15">
                  <c:v>28560.76923076923</c:v>
                </c:pt>
                <c:pt idx="16">
                  <c:v>27126.307692307691</c:v>
                </c:pt>
                <c:pt idx="17">
                  <c:v>26249.076923076922</c:v>
                </c:pt>
                <c:pt idx="18">
                  <c:v>24786.307692307691</c:v>
                </c:pt>
                <c:pt idx="19">
                  <c:v>24367.23076923077</c:v>
                </c:pt>
                <c:pt idx="20">
                  <c:v>23800.76923076923</c:v>
                </c:pt>
                <c:pt idx="21">
                  <c:v>22784.538461538461</c:v>
                </c:pt>
                <c:pt idx="22">
                  <c:v>22091.307692307691</c:v>
                </c:pt>
                <c:pt idx="23">
                  <c:v>22300.538461538461</c:v>
                </c:pt>
                <c:pt idx="24">
                  <c:v>21822</c:v>
                </c:pt>
                <c:pt idx="25">
                  <c:v>22214.692307692309</c:v>
                </c:pt>
                <c:pt idx="26">
                  <c:v>22163.538461538461</c:v>
                </c:pt>
                <c:pt idx="27">
                  <c:v>22637.461538461539</c:v>
                </c:pt>
                <c:pt idx="28">
                  <c:v>22645.461538461539</c:v>
                </c:pt>
                <c:pt idx="29">
                  <c:v>22770.153846153848</c:v>
                </c:pt>
                <c:pt idx="30">
                  <c:v>22338.153846153848</c:v>
                </c:pt>
                <c:pt idx="31">
                  <c:v>23478.615384615383</c:v>
                </c:pt>
                <c:pt idx="32">
                  <c:v>24385.461538461539</c:v>
                </c:pt>
                <c:pt idx="33">
                  <c:v>24734.307692307691</c:v>
                </c:pt>
                <c:pt idx="34">
                  <c:v>24614.307692307691</c:v>
                </c:pt>
                <c:pt idx="35">
                  <c:v>24814.384615384617</c:v>
                </c:pt>
                <c:pt idx="36">
                  <c:v>24473.846153846152</c:v>
                </c:pt>
                <c:pt idx="37">
                  <c:v>24421.538461538461</c:v>
                </c:pt>
                <c:pt idx="38">
                  <c:v>23609.307692307691</c:v>
                </c:pt>
                <c:pt idx="39">
                  <c:v>23472.23076923077</c:v>
                </c:pt>
                <c:pt idx="40">
                  <c:v>22525.153846153848</c:v>
                </c:pt>
                <c:pt idx="41">
                  <c:v>21291.384615384617</c:v>
                </c:pt>
                <c:pt idx="42">
                  <c:v>21003.076923076922</c:v>
                </c:pt>
                <c:pt idx="43">
                  <c:v>20797</c:v>
                </c:pt>
                <c:pt idx="44">
                  <c:v>19624</c:v>
                </c:pt>
                <c:pt idx="45">
                  <c:v>18807.615384615383</c:v>
                </c:pt>
                <c:pt idx="46">
                  <c:v>18584.692307692309</c:v>
                </c:pt>
                <c:pt idx="47">
                  <c:v>20017</c:v>
                </c:pt>
                <c:pt idx="48">
                  <c:v>20180.76923076923</c:v>
                </c:pt>
                <c:pt idx="49">
                  <c:v>20126.307692307691</c:v>
                </c:pt>
                <c:pt idx="50">
                  <c:v>21738.384615384617</c:v>
                </c:pt>
                <c:pt idx="51">
                  <c:v>22753.384615384617</c:v>
                </c:pt>
                <c:pt idx="52">
                  <c:v>23080.76923076923</c:v>
                </c:pt>
                <c:pt idx="53">
                  <c:v>23590.76923076923</c:v>
                </c:pt>
                <c:pt idx="54">
                  <c:v>23484.692307692309</c:v>
                </c:pt>
                <c:pt idx="55">
                  <c:v>23851.846153846152</c:v>
                </c:pt>
                <c:pt idx="56">
                  <c:v>24927.923076923078</c:v>
                </c:pt>
                <c:pt idx="57">
                  <c:v>25705.923076923078</c:v>
                </c:pt>
                <c:pt idx="58">
                  <c:v>26035.23076923077</c:v>
                </c:pt>
                <c:pt idx="59">
                  <c:v>26896.384615384617</c:v>
                </c:pt>
                <c:pt idx="60">
                  <c:v>27078.23076923077</c:v>
                </c:pt>
                <c:pt idx="61">
                  <c:v>27524.846153846152</c:v>
                </c:pt>
                <c:pt idx="62">
                  <c:v>28600.615384615383</c:v>
                </c:pt>
                <c:pt idx="63">
                  <c:v>27200.153846153848</c:v>
                </c:pt>
                <c:pt idx="64">
                  <c:v>27694.384615384617</c:v>
                </c:pt>
                <c:pt idx="65">
                  <c:v>28368.923076923078</c:v>
                </c:pt>
                <c:pt idx="66">
                  <c:v>28223.461538461539</c:v>
                </c:pt>
                <c:pt idx="67">
                  <c:v>28312.461538461539</c:v>
                </c:pt>
                <c:pt idx="68">
                  <c:v>28169.538461538461</c:v>
                </c:pt>
                <c:pt idx="69">
                  <c:v>27757.923076923078</c:v>
                </c:pt>
                <c:pt idx="70">
                  <c:v>27723.615384615383</c:v>
                </c:pt>
                <c:pt idx="71">
                  <c:v>28132.076923076922</c:v>
                </c:pt>
                <c:pt idx="72">
                  <c:v>27394.692307692309</c:v>
                </c:pt>
                <c:pt idx="73">
                  <c:v>26331.538461538461</c:v>
                </c:pt>
                <c:pt idx="74">
                  <c:v>26090.384615384617</c:v>
                </c:pt>
                <c:pt idx="75">
                  <c:v>25329.076923076922</c:v>
                </c:pt>
                <c:pt idx="76">
                  <c:v>25448.538461538461</c:v>
                </c:pt>
                <c:pt idx="77">
                  <c:v>24652.307692307691</c:v>
                </c:pt>
                <c:pt idx="78">
                  <c:v>24085.23076923077</c:v>
                </c:pt>
                <c:pt idx="79">
                  <c:v>24397.846153846152</c:v>
                </c:pt>
                <c:pt idx="80">
                  <c:v>25041.23076923077</c:v>
                </c:pt>
                <c:pt idx="81">
                  <c:v>25024.461538461539</c:v>
                </c:pt>
                <c:pt idx="82">
                  <c:v>24684</c:v>
                </c:pt>
                <c:pt idx="83">
                  <c:v>24452.692307692309</c:v>
                </c:pt>
                <c:pt idx="84">
                  <c:v>23574.615384615383</c:v>
                </c:pt>
                <c:pt idx="85">
                  <c:v>23839.461538461539</c:v>
                </c:pt>
                <c:pt idx="86">
                  <c:v>23822.923076923078</c:v>
                </c:pt>
                <c:pt idx="87">
                  <c:v>23917.384615384617</c:v>
                </c:pt>
                <c:pt idx="88">
                  <c:v>23954.615384615383</c:v>
                </c:pt>
                <c:pt idx="89">
                  <c:v>23697.307692307691</c:v>
                </c:pt>
                <c:pt idx="90">
                  <c:v>23573.615384615383</c:v>
                </c:pt>
                <c:pt idx="91">
                  <c:v>22775.615384615383</c:v>
                </c:pt>
                <c:pt idx="92">
                  <c:v>22814.076923076922</c:v>
                </c:pt>
                <c:pt idx="93">
                  <c:v>22910.923076923078</c:v>
                </c:pt>
                <c:pt idx="94">
                  <c:v>23119.076923076922</c:v>
                </c:pt>
                <c:pt idx="95">
                  <c:v>23970.846153846152</c:v>
                </c:pt>
                <c:pt idx="96">
                  <c:v>24727.76923076923</c:v>
                </c:pt>
                <c:pt idx="97">
                  <c:v>25985.384615384617</c:v>
                </c:pt>
                <c:pt idx="98">
                  <c:v>26234.923076923078</c:v>
                </c:pt>
                <c:pt idx="99">
                  <c:v>26544.76923076923</c:v>
                </c:pt>
                <c:pt idx="100">
                  <c:v>26472.461538461539</c:v>
                </c:pt>
                <c:pt idx="101">
                  <c:v>27256.307692307691</c:v>
                </c:pt>
                <c:pt idx="102">
                  <c:v>27273.538461538461</c:v>
                </c:pt>
                <c:pt idx="103">
                  <c:v>27813.923076923078</c:v>
                </c:pt>
                <c:pt idx="104">
                  <c:v>28771.23076923077</c:v>
                </c:pt>
                <c:pt idx="105">
                  <c:v>29579.846153846152</c:v>
                </c:pt>
                <c:pt idx="106">
                  <c:v>30822.23076923077</c:v>
                </c:pt>
                <c:pt idx="107">
                  <c:v>31092.923076923078</c:v>
                </c:pt>
                <c:pt idx="108">
                  <c:v>31758.153846153848</c:v>
                </c:pt>
                <c:pt idx="109">
                  <c:v>31281.76923076923</c:v>
                </c:pt>
                <c:pt idx="110">
                  <c:v>31663.538461538461</c:v>
                </c:pt>
                <c:pt idx="111">
                  <c:v>32038.23076923077</c:v>
                </c:pt>
                <c:pt idx="112">
                  <c:v>31817.538461538461</c:v>
                </c:pt>
                <c:pt idx="113">
                  <c:v>32355.615384615383</c:v>
                </c:pt>
                <c:pt idx="114">
                  <c:v>32592.384615384617</c:v>
                </c:pt>
                <c:pt idx="115">
                  <c:v>32607.384615384617</c:v>
                </c:pt>
                <c:pt idx="116">
                  <c:v>31459.153846153848</c:v>
                </c:pt>
                <c:pt idx="117">
                  <c:v>31615.23076923077</c:v>
                </c:pt>
                <c:pt idx="118">
                  <c:v>30396.153846153848</c:v>
                </c:pt>
                <c:pt idx="119">
                  <c:v>29128.307692307691</c:v>
                </c:pt>
                <c:pt idx="120">
                  <c:v>29111.461538461539</c:v>
                </c:pt>
                <c:pt idx="121">
                  <c:v>27869.76923076923</c:v>
                </c:pt>
                <c:pt idx="122">
                  <c:v>27988.76923076923</c:v>
                </c:pt>
                <c:pt idx="123">
                  <c:v>26945.461538461539</c:v>
                </c:pt>
                <c:pt idx="124">
                  <c:v>26751.692307692309</c:v>
                </c:pt>
                <c:pt idx="125">
                  <c:v>26661.153846153848</c:v>
                </c:pt>
                <c:pt idx="126">
                  <c:v>26498.846153846152</c:v>
                </c:pt>
                <c:pt idx="127">
                  <c:v>24988.76923076923</c:v>
                </c:pt>
                <c:pt idx="128">
                  <c:v>26362.384615384617</c:v>
                </c:pt>
                <c:pt idx="129">
                  <c:v>27167.923076923078</c:v>
                </c:pt>
                <c:pt idx="130">
                  <c:v>27125.23076923077</c:v>
                </c:pt>
                <c:pt idx="131">
                  <c:v>27813.23076923077</c:v>
                </c:pt>
                <c:pt idx="132">
                  <c:v>27961.692307692309</c:v>
                </c:pt>
                <c:pt idx="133">
                  <c:v>28191</c:v>
                </c:pt>
                <c:pt idx="134">
                  <c:v>29293.538461538461</c:v>
                </c:pt>
                <c:pt idx="135">
                  <c:v>29872.384615384617</c:v>
                </c:pt>
                <c:pt idx="136">
                  <c:v>30451.23076923077</c:v>
                </c:pt>
                <c:pt idx="137">
                  <c:v>30911.76923076923</c:v>
                </c:pt>
                <c:pt idx="138">
                  <c:v>30919.461538461539</c:v>
                </c:pt>
                <c:pt idx="139">
                  <c:v>30661.923076923078</c:v>
                </c:pt>
                <c:pt idx="140">
                  <c:v>31508.923076923078</c:v>
                </c:pt>
                <c:pt idx="141">
                  <c:v>30898.615384615383</c:v>
                </c:pt>
                <c:pt idx="142">
                  <c:v>30938.615384615383</c:v>
                </c:pt>
                <c:pt idx="143">
                  <c:v>30022.846153846152</c:v>
                </c:pt>
                <c:pt idx="144">
                  <c:v>29844.923076923078</c:v>
                </c:pt>
                <c:pt idx="145">
                  <c:v>30188.846153846152</c:v>
                </c:pt>
                <c:pt idx="146">
                  <c:v>29669</c:v>
                </c:pt>
                <c:pt idx="147">
                  <c:v>29573.384615384617</c:v>
                </c:pt>
                <c:pt idx="148">
                  <c:v>29126.384615384617</c:v>
                </c:pt>
                <c:pt idx="149">
                  <c:v>28912.615384615383</c:v>
                </c:pt>
                <c:pt idx="150">
                  <c:v>28588.615384615383</c:v>
                </c:pt>
                <c:pt idx="151">
                  <c:v>28427</c:v>
                </c:pt>
                <c:pt idx="152">
                  <c:v>28204.692307692309</c:v>
                </c:pt>
                <c:pt idx="153">
                  <c:v>28426.538461538461</c:v>
                </c:pt>
                <c:pt idx="154">
                  <c:v>27337.846153846152</c:v>
                </c:pt>
                <c:pt idx="155">
                  <c:v>27586.384615384617</c:v>
                </c:pt>
                <c:pt idx="156">
                  <c:v>29083.615384615383</c:v>
                </c:pt>
                <c:pt idx="157">
                  <c:v>29342.384615384617</c:v>
                </c:pt>
                <c:pt idx="158">
                  <c:v>28520</c:v>
                </c:pt>
                <c:pt idx="159">
                  <c:v>29053.538461538461</c:v>
                </c:pt>
                <c:pt idx="160">
                  <c:v>28910.538461538461</c:v>
                </c:pt>
                <c:pt idx="161">
                  <c:v>28906.846153846152</c:v>
                </c:pt>
                <c:pt idx="162">
                  <c:v>28659.846153846152</c:v>
                </c:pt>
                <c:pt idx="163">
                  <c:v>28242.076923076922</c:v>
                </c:pt>
                <c:pt idx="164">
                  <c:v>28797.384615384617</c:v>
                </c:pt>
                <c:pt idx="165">
                  <c:v>28681.692307692309</c:v>
                </c:pt>
                <c:pt idx="166">
                  <c:v>27723.923076923078</c:v>
                </c:pt>
                <c:pt idx="167">
                  <c:v>28026.23076923077</c:v>
                </c:pt>
                <c:pt idx="168">
                  <c:v>27286.23076923077</c:v>
                </c:pt>
                <c:pt idx="169">
                  <c:v>25769.076923076922</c:v>
                </c:pt>
                <c:pt idx="170">
                  <c:v>24934.076923076922</c:v>
                </c:pt>
                <c:pt idx="171">
                  <c:v>24505.538461538461</c:v>
                </c:pt>
                <c:pt idx="172">
                  <c:v>23134.23076923077</c:v>
                </c:pt>
                <c:pt idx="173">
                  <c:v>22409.307692307691</c:v>
                </c:pt>
                <c:pt idx="174">
                  <c:v>22019.461538461539</c:v>
                </c:pt>
                <c:pt idx="175">
                  <c:v>21252.076923076922</c:v>
                </c:pt>
                <c:pt idx="176">
                  <c:v>21193.615384615383</c:v>
                </c:pt>
                <c:pt idx="177">
                  <c:v>20824.461538461539</c:v>
                </c:pt>
                <c:pt idx="178">
                  <c:v>20896.307692307691</c:v>
                </c:pt>
                <c:pt idx="179">
                  <c:v>20767.076923076922</c:v>
                </c:pt>
                <c:pt idx="180">
                  <c:v>20509.692307692309</c:v>
                </c:pt>
                <c:pt idx="181">
                  <c:v>20470.23076923077</c:v>
                </c:pt>
                <c:pt idx="182">
                  <c:v>20998.461538461539</c:v>
                </c:pt>
                <c:pt idx="183">
                  <c:v>21124.615384615383</c:v>
                </c:pt>
                <c:pt idx="184">
                  <c:v>21359</c:v>
                </c:pt>
                <c:pt idx="185">
                  <c:v>21781.307692307691</c:v>
                </c:pt>
                <c:pt idx="186">
                  <c:v>22033.384615384617</c:v>
                </c:pt>
                <c:pt idx="187">
                  <c:v>21559.76923076923</c:v>
                </c:pt>
                <c:pt idx="188">
                  <c:v>22432.76923076923</c:v>
                </c:pt>
                <c:pt idx="189">
                  <c:v>22390.76923076923</c:v>
                </c:pt>
                <c:pt idx="190">
                  <c:v>21765.23076923077</c:v>
                </c:pt>
                <c:pt idx="191">
                  <c:v>21844.615384615383</c:v>
                </c:pt>
                <c:pt idx="192">
                  <c:v>22085.846153846152</c:v>
                </c:pt>
                <c:pt idx="193">
                  <c:v>21510.076923076922</c:v>
                </c:pt>
                <c:pt idx="194">
                  <c:v>21477.076923076922</c:v>
                </c:pt>
                <c:pt idx="195">
                  <c:v>21257</c:v>
                </c:pt>
                <c:pt idx="196">
                  <c:v>21292.384615384617</c:v>
                </c:pt>
                <c:pt idx="197">
                  <c:v>21653.846153846152</c:v>
                </c:pt>
                <c:pt idx="198">
                  <c:v>21631.076923076922</c:v>
                </c:pt>
                <c:pt idx="199">
                  <c:v>20859.538461538461</c:v>
                </c:pt>
                <c:pt idx="200">
                  <c:v>20776.692307692309</c:v>
                </c:pt>
                <c:pt idx="201">
                  <c:v>20032.461538461539</c:v>
                </c:pt>
                <c:pt idx="202">
                  <c:v>19898.615384615383</c:v>
                </c:pt>
                <c:pt idx="203">
                  <c:v>20014.76923076923</c:v>
                </c:pt>
                <c:pt idx="204">
                  <c:v>19401.153846153848</c:v>
                </c:pt>
                <c:pt idx="205">
                  <c:v>19513.538461538461</c:v>
                </c:pt>
                <c:pt idx="206">
                  <c:v>20352.076923076922</c:v>
                </c:pt>
                <c:pt idx="207">
                  <c:v>19644.615384615383</c:v>
                </c:pt>
                <c:pt idx="208">
                  <c:v>19787.153846153848</c:v>
                </c:pt>
                <c:pt idx="209">
                  <c:v>19580.538461538461</c:v>
                </c:pt>
                <c:pt idx="210">
                  <c:v>18959.692307692309</c:v>
                </c:pt>
                <c:pt idx="211">
                  <c:v>18770.384615384617</c:v>
                </c:pt>
                <c:pt idx="212">
                  <c:v>19167.923076923078</c:v>
                </c:pt>
                <c:pt idx="213">
                  <c:v>19550.846153846152</c:v>
                </c:pt>
                <c:pt idx="214">
                  <c:v>19907.461538461539</c:v>
                </c:pt>
                <c:pt idx="215">
                  <c:v>19118.076923076922</c:v>
                </c:pt>
                <c:pt idx="216">
                  <c:v>19086.384615384617</c:v>
                </c:pt>
                <c:pt idx="217">
                  <c:v>19262.923076923078</c:v>
                </c:pt>
                <c:pt idx="218">
                  <c:v>19153.153846153848</c:v>
                </c:pt>
              </c:numCache>
            </c:numRef>
          </c:val>
        </c:ser>
        <c:ser>
          <c:idx val="8"/>
          <c:order val="8"/>
          <c:tx>
            <c:strRef>
              <c:f>'Dwelling-Houses'!$BH$3</c:f>
              <c:strCache>
                <c:ptCount val="1"/>
                <c:pt idx="0">
                  <c:v>8 Lag</c:v>
                </c:pt>
              </c:strCache>
            </c:strRef>
          </c:tx>
          <c:marker>
            <c:symbol val="none"/>
          </c:marker>
          <c:cat>
            <c:numRef>
              <c:f>'Dwelling-Houses'!$A$38:$A$259</c:f>
              <c:numCache>
                <c:formatCode>mmm\-yy</c:formatCode>
                <c:ptCount val="222"/>
                <c:pt idx="0">
                  <c:v>35004</c:v>
                </c:pt>
                <c:pt idx="1">
                  <c:v>35034</c:v>
                </c:pt>
                <c:pt idx="2">
                  <c:v>35065</c:v>
                </c:pt>
                <c:pt idx="3">
                  <c:v>35096</c:v>
                </c:pt>
                <c:pt idx="4">
                  <c:v>35125</c:v>
                </c:pt>
                <c:pt idx="5">
                  <c:v>35156</c:v>
                </c:pt>
                <c:pt idx="6">
                  <c:v>35186</c:v>
                </c:pt>
                <c:pt idx="7">
                  <c:v>35217</c:v>
                </c:pt>
                <c:pt idx="8">
                  <c:v>35247</c:v>
                </c:pt>
                <c:pt idx="9">
                  <c:v>35278</c:v>
                </c:pt>
                <c:pt idx="10">
                  <c:v>35309</c:v>
                </c:pt>
                <c:pt idx="11">
                  <c:v>35339</c:v>
                </c:pt>
                <c:pt idx="12">
                  <c:v>35370</c:v>
                </c:pt>
                <c:pt idx="13">
                  <c:v>35400</c:v>
                </c:pt>
                <c:pt idx="14">
                  <c:v>35431</c:v>
                </c:pt>
                <c:pt idx="15">
                  <c:v>35462</c:v>
                </c:pt>
                <c:pt idx="16">
                  <c:v>35490</c:v>
                </c:pt>
                <c:pt idx="17">
                  <c:v>35521</c:v>
                </c:pt>
                <c:pt idx="18">
                  <c:v>35551</c:v>
                </c:pt>
                <c:pt idx="19">
                  <c:v>35582</c:v>
                </c:pt>
                <c:pt idx="20">
                  <c:v>35612</c:v>
                </c:pt>
                <c:pt idx="21">
                  <c:v>35643</c:v>
                </c:pt>
                <c:pt idx="22">
                  <c:v>35674</c:v>
                </c:pt>
                <c:pt idx="23">
                  <c:v>35704</c:v>
                </c:pt>
                <c:pt idx="24">
                  <c:v>35735</c:v>
                </c:pt>
                <c:pt idx="25">
                  <c:v>35765</c:v>
                </c:pt>
                <c:pt idx="26">
                  <c:v>35796</c:v>
                </c:pt>
                <c:pt idx="27">
                  <c:v>35827</c:v>
                </c:pt>
                <c:pt idx="28">
                  <c:v>35855</c:v>
                </c:pt>
                <c:pt idx="29">
                  <c:v>35886</c:v>
                </c:pt>
                <c:pt idx="30">
                  <c:v>35916</c:v>
                </c:pt>
                <c:pt idx="31">
                  <c:v>35947</c:v>
                </c:pt>
                <c:pt idx="32">
                  <c:v>35977</c:v>
                </c:pt>
                <c:pt idx="33">
                  <c:v>36008</c:v>
                </c:pt>
                <c:pt idx="34">
                  <c:v>36039</c:v>
                </c:pt>
                <c:pt idx="35">
                  <c:v>36069</c:v>
                </c:pt>
                <c:pt idx="36">
                  <c:v>36100</c:v>
                </c:pt>
                <c:pt idx="37">
                  <c:v>36130</c:v>
                </c:pt>
                <c:pt idx="38">
                  <c:v>36161</c:v>
                </c:pt>
                <c:pt idx="39">
                  <c:v>36192</c:v>
                </c:pt>
                <c:pt idx="40">
                  <c:v>36220</c:v>
                </c:pt>
                <c:pt idx="41">
                  <c:v>36251</c:v>
                </c:pt>
                <c:pt idx="42">
                  <c:v>36281</c:v>
                </c:pt>
                <c:pt idx="43">
                  <c:v>36312</c:v>
                </c:pt>
                <c:pt idx="44">
                  <c:v>36342</c:v>
                </c:pt>
                <c:pt idx="45">
                  <c:v>36373</c:v>
                </c:pt>
                <c:pt idx="46">
                  <c:v>36404</c:v>
                </c:pt>
                <c:pt idx="47">
                  <c:v>36434</c:v>
                </c:pt>
                <c:pt idx="48">
                  <c:v>36465</c:v>
                </c:pt>
                <c:pt idx="49">
                  <c:v>36495</c:v>
                </c:pt>
                <c:pt idx="50">
                  <c:v>36526</c:v>
                </c:pt>
                <c:pt idx="51">
                  <c:v>36557</c:v>
                </c:pt>
                <c:pt idx="52">
                  <c:v>36586</c:v>
                </c:pt>
                <c:pt idx="53">
                  <c:v>36617</c:v>
                </c:pt>
                <c:pt idx="54">
                  <c:v>36647</c:v>
                </c:pt>
                <c:pt idx="55">
                  <c:v>36678</c:v>
                </c:pt>
                <c:pt idx="56">
                  <c:v>36708</c:v>
                </c:pt>
                <c:pt idx="57">
                  <c:v>36739</c:v>
                </c:pt>
                <c:pt idx="58">
                  <c:v>36770</c:v>
                </c:pt>
                <c:pt idx="59">
                  <c:v>36800</c:v>
                </c:pt>
                <c:pt idx="60">
                  <c:v>36831</c:v>
                </c:pt>
                <c:pt idx="61">
                  <c:v>36861</c:v>
                </c:pt>
                <c:pt idx="62">
                  <c:v>36892</c:v>
                </c:pt>
                <c:pt idx="63">
                  <c:v>36923</c:v>
                </c:pt>
                <c:pt idx="64">
                  <c:v>36951</c:v>
                </c:pt>
                <c:pt idx="65">
                  <c:v>36982</c:v>
                </c:pt>
                <c:pt idx="66">
                  <c:v>37012</c:v>
                </c:pt>
                <c:pt idx="67">
                  <c:v>37043</c:v>
                </c:pt>
                <c:pt idx="68">
                  <c:v>37073</c:v>
                </c:pt>
                <c:pt idx="69">
                  <c:v>37104</c:v>
                </c:pt>
                <c:pt idx="70">
                  <c:v>37135</c:v>
                </c:pt>
                <c:pt idx="71">
                  <c:v>37165</c:v>
                </c:pt>
                <c:pt idx="72">
                  <c:v>37196</c:v>
                </c:pt>
                <c:pt idx="73">
                  <c:v>37226</c:v>
                </c:pt>
                <c:pt idx="74">
                  <c:v>37257</c:v>
                </c:pt>
                <c:pt idx="75">
                  <c:v>37288</c:v>
                </c:pt>
                <c:pt idx="76">
                  <c:v>37316</c:v>
                </c:pt>
                <c:pt idx="77">
                  <c:v>37347</c:v>
                </c:pt>
                <c:pt idx="78">
                  <c:v>37377</c:v>
                </c:pt>
                <c:pt idx="79">
                  <c:v>37408</c:v>
                </c:pt>
                <c:pt idx="80">
                  <c:v>37438</c:v>
                </c:pt>
                <c:pt idx="81">
                  <c:v>37469</c:v>
                </c:pt>
                <c:pt idx="82">
                  <c:v>37500</c:v>
                </c:pt>
                <c:pt idx="83">
                  <c:v>37530</c:v>
                </c:pt>
                <c:pt idx="84">
                  <c:v>37561</c:v>
                </c:pt>
                <c:pt idx="85">
                  <c:v>37591</c:v>
                </c:pt>
                <c:pt idx="86">
                  <c:v>37622</c:v>
                </c:pt>
                <c:pt idx="87">
                  <c:v>37653</c:v>
                </c:pt>
                <c:pt idx="88">
                  <c:v>37681</c:v>
                </c:pt>
                <c:pt idx="89">
                  <c:v>37712</c:v>
                </c:pt>
                <c:pt idx="90">
                  <c:v>37742</c:v>
                </c:pt>
                <c:pt idx="91">
                  <c:v>37773</c:v>
                </c:pt>
                <c:pt idx="92">
                  <c:v>37803</c:v>
                </c:pt>
                <c:pt idx="93">
                  <c:v>37834</c:v>
                </c:pt>
                <c:pt idx="94">
                  <c:v>37865</c:v>
                </c:pt>
                <c:pt idx="95">
                  <c:v>37895</c:v>
                </c:pt>
                <c:pt idx="96">
                  <c:v>37926</c:v>
                </c:pt>
                <c:pt idx="97">
                  <c:v>37956</c:v>
                </c:pt>
                <c:pt idx="98">
                  <c:v>37987</c:v>
                </c:pt>
                <c:pt idx="99">
                  <c:v>38018</c:v>
                </c:pt>
                <c:pt idx="100">
                  <c:v>38047</c:v>
                </c:pt>
                <c:pt idx="101">
                  <c:v>38078</c:v>
                </c:pt>
                <c:pt idx="102">
                  <c:v>38108</c:v>
                </c:pt>
                <c:pt idx="103">
                  <c:v>38139</c:v>
                </c:pt>
                <c:pt idx="104">
                  <c:v>38169</c:v>
                </c:pt>
                <c:pt idx="105">
                  <c:v>38200</c:v>
                </c:pt>
                <c:pt idx="106">
                  <c:v>38231</c:v>
                </c:pt>
                <c:pt idx="107">
                  <c:v>38261</c:v>
                </c:pt>
                <c:pt idx="108">
                  <c:v>38292</c:v>
                </c:pt>
                <c:pt idx="109">
                  <c:v>38322</c:v>
                </c:pt>
                <c:pt idx="110">
                  <c:v>38353</c:v>
                </c:pt>
                <c:pt idx="111">
                  <c:v>38384</c:v>
                </c:pt>
                <c:pt idx="112">
                  <c:v>38412</c:v>
                </c:pt>
                <c:pt idx="113">
                  <c:v>38443</c:v>
                </c:pt>
                <c:pt idx="114">
                  <c:v>38473</c:v>
                </c:pt>
                <c:pt idx="115">
                  <c:v>38504</c:v>
                </c:pt>
                <c:pt idx="116">
                  <c:v>38534</c:v>
                </c:pt>
                <c:pt idx="117">
                  <c:v>38565</c:v>
                </c:pt>
                <c:pt idx="118">
                  <c:v>38596</c:v>
                </c:pt>
                <c:pt idx="119">
                  <c:v>38626</c:v>
                </c:pt>
                <c:pt idx="120">
                  <c:v>38657</c:v>
                </c:pt>
                <c:pt idx="121">
                  <c:v>38687</c:v>
                </c:pt>
                <c:pt idx="122">
                  <c:v>38718</c:v>
                </c:pt>
                <c:pt idx="123">
                  <c:v>38749</c:v>
                </c:pt>
                <c:pt idx="124">
                  <c:v>38777</c:v>
                </c:pt>
                <c:pt idx="125">
                  <c:v>38808</c:v>
                </c:pt>
                <c:pt idx="126">
                  <c:v>38838</c:v>
                </c:pt>
                <c:pt idx="127">
                  <c:v>38869</c:v>
                </c:pt>
                <c:pt idx="128">
                  <c:v>38899</c:v>
                </c:pt>
                <c:pt idx="129">
                  <c:v>38930</c:v>
                </c:pt>
                <c:pt idx="130">
                  <c:v>38961</c:v>
                </c:pt>
                <c:pt idx="131">
                  <c:v>38991</c:v>
                </c:pt>
                <c:pt idx="132">
                  <c:v>39022</c:v>
                </c:pt>
                <c:pt idx="133">
                  <c:v>39052</c:v>
                </c:pt>
                <c:pt idx="134">
                  <c:v>39083</c:v>
                </c:pt>
                <c:pt idx="135">
                  <c:v>39114</c:v>
                </c:pt>
                <c:pt idx="136">
                  <c:v>39142</c:v>
                </c:pt>
                <c:pt idx="137">
                  <c:v>39173</c:v>
                </c:pt>
                <c:pt idx="138">
                  <c:v>39203</c:v>
                </c:pt>
                <c:pt idx="139">
                  <c:v>39234</c:v>
                </c:pt>
                <c:pt idx="140">
                  <c:v>39264</c:v>
                </c:pt>
                <c:pt idx="141">
                  <c:v>39295</c:v>
                </c:pt>
                <c:pt idx="142">
                  <c:v>39326</c:v>
                </c:pt>
                <c:pt idx="143">
                  <c:v>39356</c:v>
                </c:pt>
                <c:pt idx="144">
                  <c:v>39387</c:v>
                </c:pt>
                <c:pt idx="145">
                  <c:v>39417</c:v>
                </c:pt>
                <c:pt idx="146">
                  <c:v>39448</c:v>
                </c:pt>
                <c:pt idx="147">
                  <c:v>39479</c:v>
                </c:pt>
                <c:pt idx="148">
                  <c:v>39508</c:v>
                </c:pt>
                <c:pt idx="149">
                  <c:v>39539</c:v>
                </c:pt>
                <c:pt idx="150">
                  <c:v>39569</c:v>
                </c:pt>
                <c:pt idx="151">
                  <c:v>39600</c:v>
                </c:pt>
                <c:pt idx="152">
                  <c:v>39630</c:v>
                </c:pt>
                <c:pt idx="153">
                  <c:v>39661</c:v>
                </c:pt>
                <c:pt idx="154">
                  <c:v>39692</c:v>
                </c:pt>
                <c:pt idx="155">
                  <c:v>39722</c:v>
                </c:pt>
                <c:pt idx="156">
                  <c:v>39753</c:v>
                </c:pt>
                <c:pt idx="157">
                  <c:v>39783</c:v>
                </c:pt>
                <c:pt idx="158">
                  <c:v>39814</c:v>
                </c:pt>
                <c:pt idx="159">
                  <c:v>39845</c:v>
                </c:pt>
                <c:pt idx="160">
                  <c:v>39873</c:v>
                </c:pt>
                <c:pt idx="161">
                  <c:v>39904</c:v>
                </c:pt>
                <c:pt idx="162">
                  <c:v>39934</c:v>
                </c:pt>
                <c:pt idx="163">
                  <c:v>39965</c:v>
                </c:pt>
                <c:pt idx="164">
                  <c:v>39995</c:v>
                </c:pt>
                <c:pt idx="165">
                  <c:v>40026</c:v>
                </c:pt>
                <c:pt idx="166">
                  <c:v>40057</c:v>
                </c:pt>
                <c:pt idx="167">
                  <c:v>40087</c:v>
                </c:pt>
                <c:pt idx="168">
                  <c:v>40118</c:v>
                </c:pt>
                <c:pt idx="169">
                  <c:v>40148</c:v>
                </c:pt>
                <c:pt idx="170">
                  <c:v>40179</c:v>
                </c:pt>
                <c:pt idx="171">
                  <c:v>40210</c:v>
                </c:pt>
                <c:pt idx="172">
                  <c:v>40238</c:v>
                </c:pt>
                <c:pt idx="173">
                  <c:v>40269</c:v>
                </c:pt>
                <c:pt idx="174">
                  <c:v>40299</c:v>
                </c:pt>
                <c:pt idx="175">
                  <c:v>40330</c:v>
                </c:pt>
                <c:pt idx="176">
                  <c:v>40360</c:v>
                </c:pt>
                <c:pt idx="177">
                  <c:v>40391</c:v>
                </c:pt>
                <c:pt idx="178">
                  <c:v>40422</c:v>
                </c:pt>
                <c:pt idx="179">
                  <c:v>40452</c:v>
                </c:pt>
                <c:pt idx="180">
                  <c:v>40483</c:v>
                </c:pt>
                <c:pt idx="181">
                  <c:v>40513</c:v>
                </c:pt>
                <c:pt idx="182">
                  <c:v>40544</c:v>
                </c:pt>
                <c:pt idx="183">
                  <c:v>40575</c:v>
                </c:pt>
                <c:pt idx="184">
                  <c:v>40603</c:v>
                </c:pt>
                <c:pt idx="185">
                  <c:v>40634</c:v>
                </c:pt>
                <c:pt idx="186">
                  <c:v>40664</c:v>
                </c:pt>
                <c:pt idx="187">
                  <c:v>40695</c:v>
                </c:pt>
                <c:pt idx="188">
                  <c:v>40725</c:v>
                </c:pt>
                <c:pt idx="189">
                  <c:v>40756</c:v>
                </c:pt>
                <c:pt idx="190">
                  <c:v>40787</c:v>
                </c:pt>
                <c:pt idx="191">
                  <c:v>40817</c:v>
                </c:pt>
                <c:pt idx="192">
                  <c:v>40848</c:v>
                </c:pt>
                <c:pt idx="193">
                  <c:v>40878</c:v>
                </c:pt>
                <c:pt idx="194">
                  <c:v>40909</c:v>
                </c:pt>
                <c:pt idx="195">
                  <c:v>40940</c:v>
                </c:pt>
                <c:pt idx="196">
                  <c:v>40969</c:v>
                </c:pt>
                <c:pt idx="197">
                  <c:v>41000</c:v>
                </c:pt>
                <c:pt idx="198">
                  <c:v>41030</c:v>
                </c:pt>
                <c:pt idx="199">
                  <c:v>41061</c:v>
                </c:pt>
                <c:pt idx="200">
                  <c:v>41091</c:v>
                </c:pt>
                <c:pt idx="201">
                  <c:v>41122</c:v>
                </c:pt>
                <c:pt idx="202">
                  <c:v>41153</c:v>
                </c:pt>
                <c:pt idx="203">
                  <c:v>41183</c:v>
                </c:pt>
                <c:pt idx="204">
                  <c:v>41214</c:v>
                </c:pt>
                <c:pt idx="205">
                  <c:v>41244</c:v>
                </c:pt>
                <c:pt idx="206">
                  <c:v>41275</c:v>
                </c:pt>
                <c:pt idx="207">
                  <c:v>41306</c:v>
                </c:pt>
                <c:pt idx="208">
                  <c:v>41334</c:v>
                </c:pt>
                <c:pt idx="209">
                  <c:v>41365</c:v>
                </c:pt>
                <c:pt idx="210">
                  <c:v>41395</c:v>
                </c:pt>
                <c:pt idx="211">
                  <c:v>41426</c:v>
                </c:pt>
                <c:pt idx="212">
                  <c:v>41456</c:v>
                </c:pt>
                <c:pt idx="213">
                  <c:v>41487</c:v>
                </c:pt>
                <c:pt idx="214">
                  <c:v>41518</c:v>
                </c:pt>
                <c:pt idx="215">
                  <c:v>41548</c:v>
                </c:pt>
                <c:pt idx="216">
                  <c:v>41579</c:v>
                </c:pt>
                <c:pt idx="217">
                  <c:v>41609</c:v>
                </c:pt>
                <c:pt idx="218">
                  <c:v>41640</c:v>
                </c:pt>
                <c:pt idx="219">
                  <c:v>41671</c:v>
                </c:pt>
                <c:pt idx="220">
                  <c:v>41699</c:v>
                </c:pt>
                <c:pt idx="221">
                  <c:v>41730</c:v>
                </c:pt>
              </c:numCache>
            </c:numRef>
          </c:cat>
          <c:val>
            <c:numRef>
              <c:f>'Dwelling-Houses'!$BH$38:$BH$259</c:f>
              <c:numCache>
                <c:formatCode>#,##0</c:formatCode>
                <c:ptCount val="222"/>
                <c:pt idx="0">
                  <c:v>27887.461538461539</c:v>
                </c:pt>
                <c:pt idx="1">
                  <c:v>28218.538461538461</c:v>
                </c:pt>
                <c:pt idx="2">
                  <c:v>28967.846153846152</c:v>
                </c:pt>
                <c:pt idx="3">
                  <c:v>29128.538461538461</c:v>
                </c:pt>
                <c:pt idx="4">
                  <c:v>29386.23076923077</c:v>
                </c:pt>
                <c:pt idx="5">
                  <c:v>29192.076923076922</c:v>
                </c:pt>
                <c:pt idx="6">
                  <c:v>29157.538461538461</c:v>
                </c:pt>
                <c:pt idx="7">
                  <c:v>29544.076923076922</c:v>
                </c:pt>
                <c:pt idx="8">
                  <c:v>29156.538461538461</c:v>
                </c:pt>
                <c:pt idx="9">
                  <c:v>29010.692307692309</c:v>
                </c:pt>
                <c:pt idx="10">
                  <c:v>29223.923076923078</c:v>
                </c:pt>
                <c:pt idx="11">
                  <c:v>29235.615384615383</c:v>
                </c:pt>
                <c:pt idx="12">
                  <c:v>29147.692307692309</c:v>
                </c:pt>
                <c:pt idx="13">
                  <c:v>29008.692307692309</c:v>
                </c:pt>
                <c:pt idx="14">
                  <c:v>28560.76923076923</c:v>
                </c:pt>
                <c:pt idx="15">
                  <c:v>27126.307692307691</c:v>
                </c:pt>
                <c:pt idx="16">
                  <c:v>26249.076923076922</c:v>
                </c:pt>
                <c:pt idx="17">
                  <c:v>24786.307692307691</c:v>
                </c:pt>
                <c:pt idx="18">
                  <c:v>24367.23076923077</c:v>
                </c:pt>
                <c:pt idx="19">
                  <c:v>23800.76923076923</c:v>
                </c:pt>
                <c:pt idx="20">
                  <c:v>22784.538461538461</c:v>
                </c:pt>
                <c:pt idx="21">
                  <c:v>22091.307692307691</c:v>
                </c:pt>
                <c:pt idx="22">
                  <c:v>22300.538461538461</c:v>
                </c:pt>
                <c:pt idx="23">
                  <c:v>21822</c:v>
                </c:pt>
                <c:pt idx="24">
                  <c:v>22214.692307692309</c:v>
                </c:pt>
                <c:pt idx="25">
                  <c:v>22163.538461538461</c:v>
                </c:pt>
                <c:pt idx="26">
                  <c:v>22637.461538461539</c:v>
                </c:pt>
                <c:pt idx="27">
                  <c:v>22645.461538461539</c:v>
                </c:pt>
                <c:pt idx="28">
                  <c:v>22770.153846153848</c:v>
                </c:pt>
                <c:pt idx="29">
                  <c:v>22338.153846153848</c:v>
                </c:pt>
                <c:pt idx="30">
                  <c:v>23478.615384615383</c:v>
                </c:pt>
                <c:pt idx="31">
                  <c:v>24385.461538461539</c:v>
                </c:pt>
                <c:pt idx="32">
                  <c:v>24734.307692307691</c:v>
                </c:pt>
                <c:pt idx="33">
                  <c:v>24614.307692307691</c:v>
                </c:pt>
                <c:pt idx="34">
                  <c:v>24814.384615384617</c:v>
                </c:pt>
                <c:pt idx="35">
                  <c:v>24473.846153846152</c:v>
                </c:pt>
                <c:pt idx="36">
                  <c:v>24421.538461538461</c:v>
                </c:pt>
                <c:pt idx="37">
                  <c:v>23609.307692307691</c:v>
                </c:pt>
                <c:pt idx="38">
                  <c:v>23472.23076923077</c:v>
                </c:pt>
                <c:pt idx="39">
                  <c:v>22525.153846153848</c:v>
                </c:pt>
                <c:pt idx="40">
                  <c:v>21291.384615384617</c:v>
                </c:pt>
                <c:pt idx="41">
                  <c:v>21003.076923076922</c:v>
                </c:pt>
                <c:pt idx="42">
                  <c:v>20797</c:v>
                </c:pt>
                <c:pt idx="43">
                  <c:v>19624</c:v>
                </c:pt>
                <c:pt idx="44">
                  <c:v>18807.615384615383</c:v>
                </c:pt>
                <c:pt idx="45">
                  <c:v>18584.692307692309</c:v>
                </c:pt>
                <c:pt idx="46">
                  <c:v>20017</c:v>
                </c:pt>
                <c:pt idx="47">
                  <c:v>20180.76923076923</c:v>
                </c:pt>
                <c:pt idx="48">
                  <c:v>20126.307692307691</c:v>
                </c:pt>
                <c:pt idx="49">
                  <c:v>21738.384615384617</c:v>
                </c:pt>
                <c:pt idx="50">
                  <c:v>22753.384615384617</c:v>
                </c:pt>
                <c:pt idx="51">
                  <c:v>23080.76923076923</c:v>
                </c:pt>
                <c:pt idx="52">
                  <c:v>23590.76923076923</c:v>
                </c:pt>
                <c:pt idx="53">
                  <c:v>23484.692307692309</c:v>
                </c:pt>
                <c:pt idx="54">
                  <c:v>23851.846153846152</c:v>
                </c:pt>
                <c:pt idx="55">
                  <c:v>24927.923076923078</c:v>
                </c:pt>
                <c:pt idx="56">
                  <c:v>25705.923076923078</c:v>
                </c:pt>
                <c:pt idx="57">
                  <c:v>26035.23076923077</c:v>
                </c:pt>
                <c:pt idx="58">
                  <c:v>26896.384615384617</c:v>
                </c:pt>
                <c:pt idx="59">
                  <c:v>27078.23076923077</c:v>
                </c:pt>
                <c:pt idx="60">
                  <c:v>27524.846153846152</c:v>
                </c:pt>
                <c:pt idx="61">
                  <c:v>28600.615384615383</c:v>
                </c:pt>
                <c:pt idx="62">
                  <c:v>27200.153846153848</c:v>
                </c:pt>
                <c:pt idx="63">
                  <c:v>27694.384615384617</c:v>
                </c:pt>
                <c:pt idx="64">
                  <c:v>28368.923076923078</c:v>
                </c:pt>
                <c:pt idx="65">
                  <c:v>28223.461538461539</c:v>
                </c:pt>
                <c:pt idx="66">
                  <c:v>28312.461538461539</c:v>
                </c:pt>
                <c:pt idx="67">
                  <c:v>28169.538461538461</c:v>
                </c:pt>
                <c:pt idx="68">
                  <c:v>27757.923076923078</c:v>
                </c:pt>
                <c:pt idx="69">
                  <c:v>27723.615384615383</c:v>
                </c:pt>
                <c:pt idx="70">
                  <c:v>28132.076923076922</c:v>
                </c:pt>
                <c:pt idx="71">
                  <c:v>27394.692307692309</c:v>
                </c:pt>
                <c:pt idx="72">
                  <c:v>26331.538461538461</c:v>
                </c:pt>
                <c:pt idx="73">
                  <c:v>26090.384615384617</c:v>
                </c:pt>
                <c:pt idx="74">
                  <c:v>25329.076923076922</c:v>
                </c:pt>
                <c:pt idx="75">
                  <c:v>25448.538461538461</c:v>
                </c:pt>
                <c:pt idx="76">
                  <c:v>24652.307692307691</c:v>
                </c:pt>
                <c:pt idx="77">
                  <c:v>24085.23076923077</c:v>
                </c:pt>
                <c:pt idx="78">
                  <c:v>24397.846153846152</c:v>
                </c:pt>
                <c:pt idx="79">
                  <c:v>25041.23076923077</c:v>
                </c:pt>
                <c:pt idx="80">
                  <c:v>25024.461538461539</c:v>
                </c:pt>
                <c:pt idx="81">
                  <c:v>24684</c:v>
                </c:pt>
                <c:pt idx="82">
                  <c:v>24452.692307692309</c:v>
                </c:pt>
                <c:pt idx="83">
                  <c:v>23574.615384615383</c:v>
                </c:pt>
                <c:pt idx="84">
                  <c:v>23839.461538461539</c:v>
                </c:pt>
                <c:pt idx="85">
                  <c:v>23822.923076923078</c:v>
                </c:pt>
                <c:pt idx="86">
                  <c:v>23917.384615384617</c:v>
                </c:pt>
                <c:pt idx="87">
                  <c:v>23954.615384615383</c:v>
                </c:pt>
                <c:pt idx="88">
                  <c:v>23697.307692307691</c:v>
                </c:pt>
                <c:pt idx="89">
                  <c:v>23573.615384615383</c:v>
                </c:pt>
                <c:pt idx="90">
                  <c:v>22775.615384615383</c:v>
                </c:pt>
                <c:pt idx="91">
                  <c:v>22814.076923076922</c:v>
                </c:pt>
                <c:pt idx="92">
                  <c:v>22910.923076923078</c:v>
                </c:pt>
                <c:pt idx="93">
                  <c:v>23119.076923076922</c:v>
                </c:pt>
                <c:pt idx="94">
                  <c:v>23970.846153846152</c:v>
                </c:pt>
                <c:pt idx="95">
                  <c:v>24727.76923076923</c:v>
                </c:pt>
                <c:pt idx="96">
                  <c:v>25985.384615384617</c:v>
                </c:pt>
                <c:pt idx="97">
                  <c:v>26234.923076923078</c:v>
                </c:pt>
                <c:pt idx="98">
                  <c:v>26544.76923076923</c:v>
                </c:pt>
                <c:pt idx="99">
                  <c:v>26472.461538461539</c:v>
                </c:pt>
                <c:pt idx="100">
                  <c:v>27256.307692307691</c:v>
                </c:pt>
                <c:pt idx="101">
                  <c:v>27273.538461538461</c:v>
                </c:pt>
                <c:pt idx="102">
                  <c:v>27813.923076923078</c:v>
                </c:pt>
                <c:pt idx="103">
                  <c:v>28771.23076923077</c:v>
                </c:pt>
                <c:pt idx="104">
                  <c:v>29579.846153846152</c:v>
                </c:pt>
                <c:pt idx="105">
                  <c:v>30822.23076923077</c:v>
                </c:pt>
                <c:pt idx="106">
                  <c:v>31092.923076923078</c:v>
                </c:pt>
                <c:pt idx="107">
                  <c:v>31758.153846153848</c:v>
                </c:pt>
                <c:pt idx="108">
                  <c:v>31281.76923076923</c:v>
                </c:pt>
                <c:pt idx="109">
                  <c:v>31663.538461538461</c:v>
                </c:pt>
                <c:pt idx="110">
                  <c:v>32038.23076923077</c:v>
                </c:pt>
                <c:pt idx="111">
                  <c:v>31817.538461538461</c:v>
                </c:pt>
                <c:pt idx="112">
                  <c:v>32355.615384615383</c:v>
                </c:pt>
                <c:pt idx="113">
                  <c:v>32592.384615384617</c:v>
                </c:pt>
                <c:pt idx="114">
                  <c:v>32607.384615384617</c:v>
                </c:pt>
                <c:pt idx="115">
                  <c:v>31459.153846153848</c:v>
                </c:pt>
                <c:pt idx="116">
                  <c:v>31615.23076923077</c:v>
                </c:pt>
                <c:pt idx="117">
                  <c:v>30396.153846153848</c:v>
                </c:pt>
                <c:pt idx="118">
                  <c:v>29128.307692307691</c:v>
                </c:pt>
                <c:pt idx="119">
                  <c:v>29111.461538461539</c:v>
                </c:pt>
                <c:pt idx="120">
                  <c:v>27869.76923076923</c:v>
                </c:pt>
                <c:pt idx="121">
                  <c:v>27988.76923076923</c:v>
                </c:pt>
                <c:pt idx="122">
                  <c:v>26945.461538461539</c:v>
                </c:pt>
                <c:pt idx="123">
                  <c:v>26751.692307692309</c:v>
                </c:pt>
                <c:pt idx="124">
                  <c:v>26661.153846153848</c:v>
                </c:pt>
                <c:pt idx="125">
                  <c:v>26498.846153846152</c:v>
                </c:pt>
                <c:pt idx="126">
                  <c:v>24988.76923076923</c:v>
                </c:pt>
                <c:pt idx="127">
                  <c:v>26362.384615384617</c:v>
                </c:pt>
                <c:pt idx="128">
                  <c:v>27167.923076923078</c:v>
                </c:pt>
                <c:pt idx="129">
                  <c:v>27125.23076923077</c:v>
                </c:pt>
                <c:pt idx="130">
                  <c:v>27813.23076923077</c:v>
                </c:pt>
                <c:pt idx="131">
                  <c:v>27961.692307692309</c:v>
                </c:pt>
                <c:pt idx="132">
                  <c:v>28191</c:v>
                </c:pt>
                <c:pt idx="133">
                  <c:v>29293.538461538461</c:v>
                </c:pt>
                <c:pt idx="134">
                  <c:v>29872.384615384617</c:v>
                </c:pt>
                <c:pt idx="135">
                  <c:v>30451.23076923077</c:v>
                </c:pt>
                <c:pt idx="136">
                  <c:v>30911.76923076923</c:v>
                </c:pt>
                <c:pt idx="137">
                  <c:v>30919.461538461539</c:v>
                </c:pt>
                <c:pt idx="138">
                  <c:v>30661.923076923078</c:v>
                </c:pt>
                <c:pt idx="139">
                  <c:v>31508.923076923078</c:v>
                </c:pt>
                <c:pt idx="140">
                  <c:v>30898.615384615383</c:v>
                </c:pt>
                <c:pt idx="141">
                  <c:v>30938.615384615383</c:v>
                </c:pt>
                <c:pt idx="142">
                  <c:v>30022.846153846152</c:v>
                </c:pt>
                <c:pt idx="143">
                  <c:v>29844.923076923078</c:v>
                </c:pt>
                <c:pt idx="144">
                  <c:v>30188.846153846152</c:v>
                </c:pt>
                <c:pt idx="145">
                  <c:v>29669</c:v>
                </c:pt>
                <c:pt idx="146">
                  <c:v>29573.384615384617</c:v>
                </c:pt>
                <c:pt idx="147">
                  <c:v>29126.384615384617</c:v>
                </c:pt>
                <c:pt idx="148">
                  <c:v>28912.615384615383</c:v>
                </c:pt>
                <c:pt idx="149">
                  <c:v>28588.615384615383</c:v>
                </c:pt>
                <c:pt idx="150">
                  <c:v>28427</c:v>
                </c:pt>
                <c:pt idx="151">
                  <c:v>28204.692307692309</c:v>
                </c:pt>
                <c:pt idx="152">
                  <c:v>28426.538461538461</c:v>
                </c:pt>
                <c:pt idx="153">
                  <c:v>27337.846153846152</c:v>
                </c:pt>
                <c:pt idx="154">
                  <c:v>27586.384615384617</c:v>
                </c:pt>
                <c:pt idx="155">
                  <c:v>29083.615384615383</c:v>
                </c:pt>
                <c:pt idx="156">
                  <c:v>29342.384615384617</c:v>
                </c:pt>
                <c:pt idx="157">
                  <c:v>28520</c:v>
                </c:pt>
                <c:pt idx="158">
                  <c:v>29053.538461538461</c:v>
                </c:pt>
                <c:pt idx="159">
                  <c:v>28910.538461538461</c:v>
                </c:pt>
                <c:pt idx="160">
                  <c:v>28906.846153846152</c:v>
                </c:pt>
                <c:pt idx="161">
                  <c:v>28659.846153846152</c:v>
                </c:pt>
                <c:pt idx="162">
                  <c:v>28242.076923076922</c:v>
                </c:pt>
                <c:pt idx="163">
                  <c:v>28797.384615384617</c:v>
                </c:pt>
                <c:pt idx="164">
                  <c:v>28681.692307692309</c:v>
                </c:pt>
                <c:pt idx="165">
                  <c:v>27723.923076923078</c:v>
                </c:pt>
                <c:pt idx="166">
                  <c:v>28026.23076923077</c:v>
                </c:pt>
                <c:pt idx="167">
                  <c:v>27286.23076923077</c:v>
                </c:pt>
                <c:pt idx="168">
                  <c:v>25769.076923076922</c:v>
                </c:pt>
                <c:pt idx="169">
                  <c:v>24934.076923076922</c:v>
                </c:pt>
                <c:pt idx="170">
                  <c:v>24505.538461538461</c:v>
                </c:pt>
                <c:pt idx="171">
                  <c:v>23134.23076923077</c:v>
                </c:pt>
                <c:pt idx="172">
                  <c:v>22409.307692307691</c:v>
                </c:pt>
                <c:pt idx="173">
                  <c:v>22019.461538461539</c:v>
                </c:pt>
                <c:pt idx="174">
                  <c:v>21252.076923076922</c:v>
                </c:pt>
                <c:pt idx="175">
                  <c:v>21193.615384615383</c:v>
                </c:pt>
                <c:pt idx="176">
                  <c:v>20824.461538461539</c:v>
                </c:pt>
                <c:pt idx="177">
                  <c:v>20896.307692307691</c:v>
                </c:pt>
                <c:pt idx="178">
                  <c:v>20767.076923076922</c:v>
                </c:pt>
                <c:pt idx="179">
                  <c:v>20509.692307692309</c:v>
                </c:pt>
                <c:pt idx="180">
                  <c:v>20470.23076923077</c:v>
                </c:pt>
                <c:pt idx="181">
                  <c:v>20998.461538461539</c:v>
                </c:pt>
                <c:pt idx="182">
                  <c:v>21124.615384615383</c:v>
                </c:pt>
                <c:pt idx="183">
                  <c:v>21359</c:v>
                </c:pt>
                <c:pt idx="184">
                  <c:v>21781.307692307691</c:v>
                </c:pt>
                <c:pt idx="185">
                  <c:v>22033.384615384617</c:v>
                </c:pt>
                <c:pt idx="186">
                  <c:v>21559.76923076923</c:v>
                </c:pt>
                <c:pt idx="187">
                  <c:v>22432.76923076923</c:v>
                </c:pt>
                <c:pt idx="188">
                  <c:v>22390.76923076923</c:v>
                </c:pt>
                <c:pt idx="189">
                  <c:v>21765.23076923077</c:v>
                </c:pt>
                <c:pt idx="190">
                  <c:v>21844.615384615383</c:v>
                </c:pt>
                <c:pt idx="191">
                  <c:v>22085.846153846152</c:v>
                </c:pt>
                <c:pt idx="192">
                  <c:v>21510.076923076922</c:v>
                </c:pt>
                <c:pt idx="193">
                  <c:v>21477.076923076922</c:v>
                </c:pt>
                <c:pt idx="194">
                  <c:v>21257</c:v>
                </c:pt>
                <c:pt idx="195">
                  <c:v>21292.384615384617</c:v>
                </c:pt>
                <c:pt idx="196">
                  <c:v>21653.846153846152</c:v>
                </c:pt>
                <c:pt idx="197">
                  <c:v>21631.076923076922</c:v>
                </c:pt>
                <c:pt idx="198">
                  <c:v>20859.538461538461</c:v>
                </c:pt>
                <c:pt idx="199">
                  <c:v>20776.692307692309</c:v>
                </c:pt>
                <c:pt idx="200">
                  <c:v>20032.461538461539</c:v>
                </c:pt>
                <c:pt idx="201">
                  <c:v>19898.615384615383</c:v>
                </c:pt>
                <c:pt idx="202">
                  <c:v>20014.76923076923</c:v>
                </c:pt>
                <c:pt idx="203">
                  <c:v>19401.153846153848</c:v>
                </c:pt>
                <c:pt idx="204">
                  <c:v>19513.538461538461</c:v>
                </c:pt>
                <c:pt idx="205">
                  <c:v>20352.076923076922</c:v>
                </c:pt>
                <c:pt idx="206">
                  <c:v>19644.615384615383</c:v>
                </c:pt>
                <c:pt idx="207">
                  <c:v>19787.153846153848</c:v>
                </c:pt>
                <c:pt idx="208">
                  <c:v>19580.538461538461</c:v>
                </c:pt>
                <c:pt idx="209">
                  <c:v>18959.692307692309</c:v>
                </c:pt>
                <c:pt idx="210">
                  <c:v>18770.384615384617</c:v>
                </c:pt>
                <c:pt idx="211">
                  <c:v>19167.923076923078</c:v>
                </c:pt>
                <c:pt idx="212">
                  <c:v>19550.846153846152</c:v>
                </c:pt>
                <c:pt idx="213">
                  <c:v>19907.461538461539</c:v>
                </c:pt>
                <c:pt idx="214">
                  <c:v>19118.076923076922</c:v>
                </c:pt>
                <c:pt idx="215">
                  <c:v>19086.384615384617</c:v>
                </c:pt>
                <c:pt idx="216">
                  <c:v>19262.923076923078</c:v>
                </c:pt>
                <c:pt idx="217">
                  <c:v>19153.153846153848</c:v>
                </c:pt>
              </c:numCache>
            </c:numRef>
          </c:val>
        </c:ser>
        <c:ser>
          <c:idx val="9"/>
          <c:order val="9"/>
          <c:tx>
            <c:strRef>
              <c:f>'Dwelling-Houses'!$BI$3</c:f>
              <c:strCache>
                <c:ptCount val="1"/>
                <c:pt idx="0">
                  <c:v>9 Lag</c:v>
                </c:pt>
              </c:strCache>
            </c:strRef>
          </c:tx>
          <c:marker>
            <c:symbol val="none"/>
          </c:marker>
          <c:cat>
            <c:numRef>
              <c:f>'Dwelling-Houses'!$A$38:$A$259</c:f>
              <c:numCache>
                <c:formatCode>mmm\-yy</c:formatCode>
                <c:ptCount val="222"/>
                <c:pt idx="0">
                  <c:v>35004</c:v>
                </c:pt>
                <c:pt idx="1">
                  <c:v>35034</c:v>
                </c:pt>
                <c:pt idx="2">
                  <c:v>35065</c:v>
                </c:pt>
                <c:pt idx="3">
                  <c:v>35096</c:v>
                </c:pt>
                <c:pt idx="4">
                  <c:v>35125</c:v>
                </c:pt>
                <c:pt idx="5">
                  <c:v>35156</c:v>
                </c:pt>
                <c:pt idx="6">
                  <c:v>35186</c:v>
                </c:pt>
                <c:pt idx="7">
                  <c:v>35217</c:v>
                </c:pt>
                <c:pt idx="8">
                  <c:v>35247</c:v>
                </c:pt>
                <c:pt idx="9">
                  <c:v>35278</c:v>
                </c:pt>
                <c:pt idx="10">
                  <c:v>35309</c:v>
                </c:pt>
                <c:pt idx="11">
                  <c:v>35339</c:v>
                </c:pt>
                <c:pt idx="12">
                  <c:v>35370</c:v>
                </c:pt>
                <c:pt idx="13">
                  <c:v>35400</c:v>
                </c:pt>
                <c:pt idx="14">
                  <c:v>35431</c:v>
                </c:pt>
                <c:pt idx="15">
                  <c:v>35462</c:v>
                </c:pt>
                <c:pt idx="16">
                  <c:v>35490</c:v>
                </c:pt>
                <c:pt idx="17">
                  <c:v>35521</c:v>
                </c:pt>
                <c:pt idx="18">
                  <c:v>35551</c:v>
                </c:pt>
                <c:pt idx="19">
                  <c:v>35582</c:v>
                </c:pt>
                <c:pt idx="20">
                  <c:v>35612</c:v>
                </c:pt>
                <c:pt idx="21">
                  <c:v>35643</c:v>
                </c:pt>
                <c:pt idx="22">
                  <c:v>35674</c:v>
                </c:pt>
                <c:pt idx="23">
                  <c:v>35704</c:v>
                </c:pt>
                <c:pt idx="24">
                  <c:v>35735</c:v>
                </c:pt>
                <c:pt idx="25">
                  <c:v>35765</c:v>
                </c:pt>
                <c:pt idx="26">
                  <c:v>35796</c:v>
                </c:pt>
                <c:pt idx="27">
                  <c:v>35827</c:v>
                </c:pt>
                <c:pt idx="28">
                  <c:v>35855</c:v>
                </c:pt>
                <c:pt idx="29">
                  <c:v>35886</c:v>
                </c:pt>
                <c:pt idx="30">
                  <c:v>35916</c:v>
                </c:pt>
                <c:pt idx="31">
                  <c:v>35947</c:v>
                </c:pt>
                <c:pt idx="32">
                  <c:v>35977</c:v>
                </c:pt>
                <c:pt idx="33">
                  <c:v>36008</c:v>
                </c:pt>
                <c:pt idx="34">
                  <c:v>36039</c:v>
                </c:pt>
                <c:pt idx="35">
                  <c:v>36069</c:v>
                </c:pt>
                <c:pt idx="36">
                  <c:v>36100</c:v>
                </c:pt>
                <c:pt idx="37">
                  <c:v>36130</c:v>
                </c:pt>
                <c:pt idx="38">
                  <c:v>36161</c:v>
                </c:pt>
                <c:pt idx="39">
                  <c:v>36192</c:v>
                </c:pt>
                <c:pt idx="40">
                  <c:v>36220</c:v>
                </c:pt>
                <c:pt idx="41">
                  <c:v>36251</c:v>
                </c:pt>
                <c:pt idx="42">
                  <c:v>36281</c:v>
                </c:pt>
                <c:pt idx="43">
                  <c:v>36312</c:v>
                </c:pt>
                <c:pt idx="44">
                  <c:v>36342</c:v>
                </c:pt>
                <c:pt idx="45">
                  <c:v>36373</c:v>
                </c:pt>
                <c:pt idx="46">
                  <c:v>36404</c:v>
                </c:pt>
                <c:pt idx="47">
                  <c:v>36434</c:v>
                </c:pt>
                <c:pt idx="48">
                  <c:v>36465</c:v>
                </c:pt>
                <c:pt idx="49">
                  <c:v>36495</c:v>
                </c:pt>
                <c:pt idx="50">
                  <c:v>36526</c:v>
                </c:pt>
                <c:pt idx="51">
                  <c:v>36557</c:v>
                </c:pt>
                <c:pt idx="52">
                  <c:v>36586</c:v>
                </c:pt>
                <c:pt idx="53">
                  <c:v>36617</c:v>
                </c:pt>
                <c:pt idx="54">
                  <c:v>36647</c:v>
                </c:pt>
                <c:pt idx="55">
                  <c:v>36678</c:v>
                </c:pt>
                <c:pt idx="56">
                  <c:v>36708</c:v>
                </c:pt>
                <c:pt idx="57">
                  <c:v>36739</c:v>
                </c:pt>
                <c:pt idx="58">
                  <c:v>36770</c:v>
                </c:pt>
                <c:pt idx="59">
                  <c:v>36800</c:v>
                </c:pt>
                <c:pt idx="60">
                  <c:v>36831</c:v>
                </c:pt>
                <c:pt idx="61">
                  <c:v>36861</c:v>
                </c:pt>
                <c:pt idx="62">
                  <c:v>36892</c:v>
                </c:pt>
                <c:pt idx="63">
                  <c:v>36923</c:v>
                </c:pt>
                <c:pt idx="64">
                  <c:v>36951</c:v>
                </c:pt>
                <c:pt idx="65">
                  <c:v>36982</c:v>
                </c:pt>
                <c:pt idx="66">
                  <c:v>37012</c:v>
                </c:pt>
                <c:pt idx="67">
                  <c:v>37043</c:v>
                </c:pt>
                <c:pt idx="68">
                  <c:v>37073</c:v>
                </c:pt>
                <c:pt idx="69">
                  <c:v>37104</c:v>
                </c:pt>
                <c:pt idx="70">
                  <c:v>37135</c:v>
                </c:pt>
                <c:pt idx="71">
                  <c:v>37165</c:v>
                </c:pt>
                <c:pt idx="72">
                  <c:v>37196</c:v>
                </c:pt>
                <c:pt idx="73">
                  <c:v>37226</c:v>
                </c:pt>
                <c:pt idx="74">
                  <c:v>37257</c:v>
                </c:pt>
                <c:pt idx="75">
                  <c:v>37288</c:v>
                </c:pt>
                <c:pt idx="76">
                  <c:v>37316</c:v>
                </c:pt>
                <c:pt idx="77">
                  <c:v>37347</c:v>
                </c:pt>
                <c:pt idx="78">
                  <c:v>37377</c:v>
                </c:pt>
                <c:pt idx="79">
                  <c:v>37408</c:v>
                </c:pt>
                <c:pt idx="80">
                  <c:v>37438</c:v>
                </c:pt>
                <c:pt idx="81">
                  <c:v>37469</c:v>
                </c:pt>
                <c:pt idx="82">
                  <c:v>37500</c:v>
                </c:pt>
                <c:pt idx="83">
                  <c:v>37530</c:v>
                </c:pt>
                <c:pt idx="84">
                  <c:v>37561</c:v>
                </c:pt>
                <c:pt idx="85">
                  <c:v>37591</c:v>
                </c:pt>
                <c:pt idx="86">
                  <c:v>37622</c:v>
                </c:pt>
                <c:pt idx="87">
                  <c:v>37653</c:v>
                </c:pt>
                <c:pt idx="88">
                  <c:v>37681</c:v>
                </c:pt>
                <c:pt idx="89">
                  <c:v>37712</c:v>
                </c:pt>
                <c:pt idx="90">
                  <c:v>37742</c:v>
                </c:pt>
                <c:pt idx="91">
                  <c:v>37773</c:v>
                </c:pt>
                <c:pt idx="92">
                  <c:v>37803</c:v>
                </c:pt>
                <c:pt idx="93">
                  <c:v>37834</c:v>
                </c:pt>
                <c:pt idx="94">
                  <c:v>37865</c:v>
                </c:pt>
                <c:pt idx="95">
                  <c:v>37895</c:v>
                </c:pt>
                <c:pt idx="96">
                  <c:v>37926</c:v>
                </c:pt>
                <c:pt idx="97">
                  <c:v>37956</c:v>
                </c:pt>
                <c:pt idx="98">
                  <c:v>37987</c:v>
                </c:pt>
                <c:pt idx="99">
                  <c:v>38018</c:v>
                </c:pt>
                <c:pt idx="100">
                  <c:v>38047</c:v>
                </c:pt>
                <c:pt idx="101">
                  <c:v>38078</c:v>
                </c:pt>
                <c:pt idx="102">
                  <c:v>38108</c:v>
                </c:pt>
                <c:pt idx="103">
                  <c:v>38139</c:v>
                </c:pt>
                <c:pt idx="104">
                  <c:v>38169</c:v>
                </c:pt>
                <c:pt idx="105">
                  <c:v>38200</c:v>
                </c:pt>
                <c:pt idx="106">
                  <c:v>38231</c:v>
                </c:pt>
                <c:pt idx="107">
                  <c:v>38261</c:v>
                </c:pt>
                <c:pt idx="108">
                  <c:v>38292</c:v>
                </c:pt>
                <c:pt idx="109">
                  <c:v>38322</c:v>
                </c:pt>
                <c:pt idx="110">
                  <c:v>38353</c:v>
                </c:pt>
                <c:pt idx="111">
                  <c:v>38384</c:v>
                </c:pt>
                <c:pt idx="112">
                  <c:v>38412</c:v>
                </c:pt>
                <c:pt idx="113">
                  <c:v>38443</c:v>
                </c:pt>
                <c:pt idx="114">
                  <c:v>38473</c:v>
                </c:pt>
                <c:pt idx="115">
                  <c:v>38504</c:v>
                </c:pt>
                <c:pt idx="116">
                  <c:v>38534</c:v>
                </c:pt>
                <c:pt idx="117">
                  <c:v>38565</c:v>
                </c:pt>
                <c:pt idx="118">
                  <c:v>38596</c:v>
                </c:pt>
                <c:pt idx="119">
                  <c:v>38626</c:v>
                </c:pt>
                <c:pt idx="120">
                  <c:v>38657</c:v>
                </c:pt>
                <c:pt idx="121">
                  <c:v>38687</c:v>
                </c:pt>
                <c:pt idx="122">
                  <c:v>38718</c:v>
                </c:pt>
                <c:pt idx="123">
                  <c:v>38749</c:v>
                </c:pt>
                <c:pt idx="124">
                  <c:v>38777</c:v>
                </c:pt>
                <c:pt idx="125">
                  <c:v>38808</c:v>
                </c:pt>
                <c:pt idx="126">
                  <c:v>38838</c:v>
                </c:pt>
                <c:pt idx="127">
                  <c:v>38869</c:v>
                </c:pt>
                <c:pt idx="128">
                  <c:v>38899</c:v>
                </c:pt>
                <c:pt idx="129">
                  <c:v>38930</c:v>
                </c:pt>
                <c:pt idx="130">
                  <c:v>38961</c:v>
                </c:pt>
                <c:pt idx="131">
                  <c:v>38991</c:v>
                </c:pt>
                <c:pt idx="132">
                  <c:v>39022</c:v>
                </c:pt>
                <c:pt idx="133">
                  <c:v>39052</c:v>
                </c:pt>
                <c:pt idx="134">
                  <c:v>39083</c:v>
                </c:pt>
                <c:pt idx="135">
                  <c:v>39114</c:v>
                </c:pt>
                <c:pt idx="136">
                  <c:v>39142</c:v>
                </c:pt>
                <c:pt idx="137">
                  <c:v>39173</c:v>
                </c:pt>
                <c:pt idx="138">
                  <c:v>39203</c:v>
                </c:pt>
                <c:pt idx="139">
                  <c:v>39234</c:v>
                </c:pt>
                <c:pt idx="140">
                  <c:v>39264</c:v>
                </c:pt>
                <c:pt idx="141">
                  <c:v>39295</c:v>
                </c:pt>
                <c:pt idx="142">
                  <c:v>39326</c:v>
                </c:pt>
                <c:pt idx="143">
                  <c:v>39356</c:v>
                </c:pt>
                <c:pt idx="144">
                  <c:v>39387</c:v>
                </c:pt>
                <c:pt idx="145">
                  <c:v>39417</c:v>
                </c:pt>
                <c:pt idx="146">
                  <c:v>39448</c:v>
                </c:pt>
                <c:pt idx="147">
                  <c:v>39479</c:v>
                </c:pt>
                <c:pt idx="148">
                  <c:v>39508</c:v>
                </c:pt>
                <c:pt idx="149">
                  <c:v>39539</c:v>
                </c:pt>
                <c:pt idx="150">
                  <c:v>39569</c:v>
                </c:pt>
                <c:pt idx="151">
                  <c:v>39600</c:v>
                </c:pt>
                <c:pt idx="152">
                  <c:v>39630</c:v>
                </c:pt>
                <c:pt idx="153">
                  <c:v>39661</c:v>
                </c:pt>
                <c:pt idx="154">
                  <c:v>39692</c:v>
                </c:pt>
                <c:pt idx="155">
                  <c:v>39722</c:v>
                </c:pt>
                <c:pt idx="156">
                  <c:v>39753</c:v>
                </c:pt>
                <c:pt idx="157">
                  <c:v>39783</c:v>
                </c:pt>
                <c:pt idx="158">
                  <c:v>39814</c:v>
                </c:pt>
                <c:pt idx="159">
                  <c:v>39845</c:v>
                </c:pt>
                <c:pt idx="160">
                  <c:v>39873</c:v>
                </c:pt>
                <c:pt idx="161">
                  <c:v>39904</c:v>
                </c:pt>
                <c:pt idx="162">
                  <c:v>39934</c:v>
                </c:pt>
                <c:pt idx="163">
                  <c:v>39965</c:v>
                </c:pt>
                <c:pt idx="164">
                  <c:v>39995</c:v>
                </c:pt>
                <c:pt idx="165">
                  <c:v>40026</c:v>
                </c:pt>
                <c:pt idx="166">
                  <c:v>40057</c:v>
                </c:pt>
                <c:pt idx="167">
                  <c:v>40087</c:v>
                </c:pt>
                <c:pt idx="168">
                  <c:v>40118</c:v>
                </c:pt>
                <c:pt idx="169">
                  <c:v>40148</c:v>
                </c:pt>
                <c:pt idx="170">
                  <c:v>40179</c:v>
                </c:pt>
                <c:pt idx="171">
                  <c:v>40210</c:v>
                </c:pt>
                <c:pt idx="172">
                  <c:v>40238</c:v>
                </c:pt>
                <c:pt idx="173">
                  <c:v>40269</c:v>
                </c:pt>
                <c:pt idx="174">
                  <c:v>40299</c:v>
                </c:pt>
                <c:pt idx="175">
                  <c:v>40330</c:v>
                </c:pt>
                <c:pt idx="176">
                  <c:v>40360</c:v>
                </c:pt>
                <c:pt idx="177">
                  <c:v>40391</c:v>
                </c:pt>
                <c:pt idx="178">
                  <c:v>40422</c:v>
                </c:pt>
                <c:pt idx="179">
                  <c:v>40452</c:v>
                </c:pt>
                <c:pt idx="180">
                  <c:v>40483</c:v>
                </c:pt>
                <c:pt idx="181">
                  <c:v>40513</c:v>
                </c:pt>
                <c:pt idx="182">
                  <c:v>40544</c:v>
                </c:pt>
                <c:pt idx="183">
                  <c:v>40575</c:v>
                </c:pt>
                <c:pt idx="184">
                  <c:v>40603</c:v>
                </c:pt>
                <c:pt idx="185">
                  <c:v>40634</c:v>
                </c:pt>
                <c:pt idx="186">
                  <c:v>40664</c:v>
                </c:pt>
                <c:pt idx="187">
                  <c:v>40695</c:v>
                </c:pt>
                <c:pt idx="188">
                  <c:v>40725</c:v>
                </c:pt>
                <c:pt idx="189">
                  <c:v>40756</c:v>
                </c:pt>
                <c:pt idx="190">
                  <c:v>40787</c:v>
                </c:pt>
                <c:pt idx="191">
                  <c:v>40817</c:v>
                </c:pt>
                <c:pt idx="192">
                  <c:v>40848</c:v>
                </c:pt>
                <c:pt idx="193">
                  <c:v>40878</c:v>
                </c:pt>
                <c:pt idx="194">
                  <c:v>40909</c:v>
                </c:pt>
                <c:pt idx="195">
                  <c:v>40940</c:v>
                </c:pt>
                <c:pt idx="196">
                  <c:v>40969</c:v>
                </c:pt>
                <c:pt idx="197">
                  <c:v>41000</c:v>
                </c:pt>
                <c:pt idx="198">
                  <c:v>41030</c:v>
                </c:pt>
                <c:pt idx="199">
                  <c:v>41061</c:v>
                </c:pt>
                <c:pt idx="200">
                  <c:v>41091</c:v>
                </c:pt>
                <c:pt idx="201">
                  <c:v>41122</c:v>
                </c:pt>
                <c:pt idx="202">
                  <c:v>41153</c:v>
                </c:pt>
                <c:pt idx="203">
                  <c:v>41183</c:v>
                </c:pt>
                <c:pt idx="204">
                  <c:v>41214</c:v>
                </c:pt>
                <c:pt idx="205">
                  <c:v>41244</c:v>
                </c:pt>
                <c:pt idx="206">
                  <c:v>41275</c:v>
                </c:pt>
                <c:pt idx="207">
                  <c:v>41306</c:v>
                </c:pt>
                <c:pt idx="208">
                  <c:v>41334</c:v>
                </c:pt>
                <c:pt idx="209">
                  <c:v>41365</c:v>
                </c:pt>
                <c:pt idx="210">
                  <c:v>41395</c:v>
                </c:pt>
                <c:pt idx="211">
                  <c:v>41426</c:v>
                </c:pt>
                <c:pt idx="212">
                  <c:v>41456</c:v>
                </c:pt>
                <c:pt idx="213">
                  <c:v>41487</c:v>
                </c:pt>
                <c:pt idx="214">
                  <c:v>41518</c:v>
                </c:pt>
                <c:pt idx="215">
                  <c:v>41548</c:v>
                </c:pt>
                <c:pt idx="216">
                  <c:v>41579</c:v>
                </c:pt>
                <c:pt idx="217">
                  <c:v>41609</c:v>
                </c:pt>
                <c:pt idx="218">
                  <c:v>41640</c:v>
                </c:pt>
                <c:pt idx="219">
                  <c:v>41671</c:v>
                </c:pt>
                <c:pt idx="220">
                  <c:v>41699</c:v>
                </c:pt>
                <c:pt idx="221">
                  <c:v>41730</c:v>
                </c:pt>
              </c:numCache>
            </c:numRef>
          </c:cat>
          <c:val>
            <c:numRef>
              <c:f>'Dwelling-Houses'!$BI$38:$BI$259</c:f>
              <c:numCache>
                <c:formatCode>#,##0</c:formatCode>
                <c:ptCount val="222"/>
                <c:pt idx="0">
                  <c:v>28218.538461538461</c:v>
                </c:pt>
                <c:pt idx="1">
                  <c:v>28967.846153846152</c:v>
                </c:pt>
                <c:pt idx="2">
                  <c:v>29128.538461538461</c:v>
                </c:pt>
                <c:pt idx="3">
                  <c:v>29386.23076923077</c:v>
                </c:pt>
                <c:pt idx="4">
                  <c:v>29192.076923076922</c:v>
                </c:pt>
                <c:pt idx="5">
                  <c:v>29157.538461538461</c:v>
                </c:pt>
                <c:pt idx="6">
                  <c:v>29544.076923076922</c:v>
                </c:pt>
                <c:pt idx="7">
                  <c:v>29156.538461538461</c:v>
                </c:pt>
                <c:pt idx="8">
                  <c:v>29010.692307692309</c:v>
                </c:pt>
                <c:pt idx="9">
                  <c:v>29223.923076923078</c:v>
                </c:pt>
                <c:pt idx="10">
                  <c:v>29235.615384615383</c:v>
                </c:pt>
                <c:pt idx="11">
                  <c:v>29147.692307692309</c:v>
                </c:pt>
                <c:pt idx="12">
                  <c:v>29008.692307692309</c:v>
                </c:pt>
                <c:pt idx="13">
                  <c:v>28560.76923076923</c:v>
                </c:pt>
                <c:pt idx="14">
                  <c:v>27126.307692307691</c:v>
                </c:pt>
                <c:pt idx="15">
                  <c:v>26249.076923076922</c:v>
                </c:pt>
                <c:pt idx="16">
                  <c:v>24786.307692307691</c:v>
                </c:pt>
                <c:pt idx="17">
                  <c:v>24367.23076923077</c:v>
                </c:pt>
                <c:pt idx="18">
                  <c:v>23800.76923076923</c:v>
                </c:pt>
                <c:pt idx="19">
                  <c:v>22784.538461538461</c:v>
                </c:pt>
                <c:pt idx="20">
                  <c:v>22091.307692307691</c:v>
                </c:pt>
                <c:pt idx="21">
                  <c:v>22300.538461538461</c:v>
                </c:pt>
                <c:pt idx="22">
                  <c:v>21822</c:v>
                </c:pt>
                <c:pt idx="23">
                  <c:v>22214.692307692309</c:v>
                </c:pt>
                <c:pt idx="24">
                  <c:v>22163.538461538461</c:v>
                </c:pt>
                <c:pt idx="25">
                  <c:v>22637.461538461539</c:v>
                </c:pt>
                <c:pt idx="26">
                  <c:v>22645.461538461539</c:v>
                </c:pt>
                <c:pt idx="27">
                  <c:v>22770.153846153848</c:v>
                </c:pt>
                <c:pt idx="28">
                  <c:v>22338.153846153848</c:v>
                </c:pt>
                <c:pt idx="29">
                  <c:v>23478.615384615383</c:v>
                </c:pt>
                <c:pt idx="30">
                  <c:v>24385.461538461539</c:v>
                </c:pt>
                <c:pt idx="31">
                  <c:v>24734.307692307691</c:v>
                </c:pt>
                <c:pt idx="32">
                  <c:v>24614.307692307691</c:v>
                </c:pt>
                <c:pt idx="33">
                  <c:v>24814.384615384617</c:v>
                </c:pt>
                <c:pt idx="34">
                  <c:v>24473.846153846152</c:v>
                </c:pt>
                <c:pt idx="35">
                  <c:v>24421.538461538461</c:v>
                </c:pt>
                <c:pt idx="36">
                  <c:v>23609.307692307691</c:v>
                </c:pt>
                <c:pt idx="37">
                  <c:v>23472.23076923077</c:v>
                </c:pt>
                <c:pt idx="38">
                  <c:v>22525.153846153848</c:v>
                </c:pt>
                <c:pt idx="39">
                  <c:v>21291.384615384617</c:v>
                </c:pt>
                <c:pt idx="40">
                  <c:v>21003.076923076922</c:v>
                </c:pt>
                <c:pt idx="41">
                  <c:v>20797</c:v>
                </c:pt>
                <c:pt idx="42">
                  <c:v>19624</c:v>
                </c:pt>
                <c:pt idx="43">
                  <c:v>18807.615384615383</c:v>
                </c:pt>
                <c:pt idx="44">
                  <c:v>18584.692307692309</c:v>
                </c:pt>
                <c:pt idx="45">
                  <c:v>20017</c:v>
                </c:pt>
                <c:pt idx="46">
                  <c:v>20180.76923076923</c:v>
                </c:pt>
                <c:pt idx="47">
                  <c:v>20126.307692307691</c:v>
                </c:pt>
                <c:pt idx="48">
                  <c:v>21738.384615384617</c:v>
                </c:pt>
                <c:pt idx="49">
                  <c:v>22753.384615384617</c:v>
                </c:pt>
                <c:pt idx="50">
                  <c:v>23080.76923076923</c:v>
                </c:pt>
                <c:pt idx="51">
                  <c:v>23590.76923076923</c:v>
                </c:pt>
                <c:pt idx="52">
                  <c:v>23484.692307692309</c:v>
                </c:pt>
                <c:pt idx="53">
                  <c:v>23851.846153846152</c:v>
                </c:pt>
                <c:pt idx="54">
                  <c:v>24927.923076923078</c:v>
                </c:pt>
                <c:pt idx="55">
                  <c:v>25705.923076923078</c:v>
                </c:pt>
                <c:pt idx="56">
                  <c:v>26035.23076923077</c:v>
                </c:pt>
                <c:pt idx="57">
                  <c:v>26896.384615384617</c:v>
                </c:pt>
                <c:pt idx="58">
                  <c:v>27078.23076923077</c:v>
                </c:pt>
                <c:pt idx="59">
                  <c:v>27524.846153846152</c:v>
                </c:pt>
                <c:pt idx="60">
                  <c:v>28600.615384615383</c:v>
                </c:pt>
                <c:pt idx="61">
                  <c:v>27200.153846153848</c:v>
                </c:pt>
                <c:pt idx="62">
                  <c:v>27694.384615384617</c:v>
                </c:pt>
                <c:pt idx="63">
                  <c:v>28368.923076923078</c:v>
                </c:pt>
                <c:pt idx="64">
                  <c:v>28223.461538461539</c:v>
                </c:pt>
                <c:pt idx="65">
                  <c:v>28312.461538461539</c:v>
                </c:pt>
                <c:pt idx="66">
                  <c:v>28169.538461538461</c:v>
                </c:pt>
                <c:pt idx="67">
                  <c:v>27757.923076923078</c:v>
                </c:pt>
                <c:pt idx="68">
                  <c:v>27723.615384615383</c:v>
                </c:pt>
                <c:pt idx="69">
                  <c:v>28132.076923076922</c:v>
                </c:pt>
                <c:pt idx="70">
                  <c:v>27394.692307692309</c:v>
                </c:pt>
                <c:pt idx="71">
                  <c:v>26331.538461538461</c:v>
                </c:pt>
                <c:pt idx="72">
                  <c:v>26090.384615384617</c:v>
                </c:pt>
                <c:pt idx="73">
                  <c:v>25329.076923076922</c:v>
                </c:pt>
                <c:pt idx="74">
                  <c:v>25448.538461538461</c:v>
                </c:pt>
                <c:pt idx="75">
                  <c:v>24652.307692307691</c:v>
                </c:pt>
                <c:pt idx="76">
                  <c:v>24085.23076923077</c:v>
                </c:pt>
                <c:pt idx="77">
                  <c:v>24397.846153846152</c:v>
                </c:pt>
                <c:pt idx="78">
                  <c:v>25041.23076923077</c:v>
                </c:pt>
                <c:pt idx="79">
                  <c:v>25024.461538461539</c:v>
                </c:pt>
                <c:pt idx="80">
                  <c:v>24684</c:v>
                </c:pt>
                <c:pt idx="81">
                  <c:v>24452.692307692309</c:v>
                </c:pt>
                <c:pt idx="82">
                  <c:v>23574.615384615383</c:v>
                </c:pt>
                <c:pt idx="83">
                  <c:v>23839.461538461539</c:v>
                </c:pt>
                <c:pt idx="84">
                  <c:v>23822.923076923078</c:v>
                </c:pt>
                <c:pt idx="85">
                  <c:v>23917.384615384617</c:v>
                </c:pt>
                <c:pt idx="86">
                  <c:v>23954.615384615383</c:v>
                </c:pt>
                <c:pt idx="87">
                  <c:v>23697.307692307691</c:v>
                </c:pt>
                <c:pt idx="88">
                  <c:v>23573.615384615383</c:v>
                </c:pt>
                <c:pt idx="89">
                  <c:v>22775.615384615383</c:v>
                </c:pt>
                <c:pt idx="90">
                  <c:v>22814.076923076922</c:v>
                </c:pt>
                <c:pt idx="91">
                  <c:v>22910.923076923078</c:v>
                </c:pt>
                <c:pt idx="92">
                  <c:v>23119.076923076922</c:v>
                </c:pt>
                <c:pt idx="93">
                  <c:v>23970.846153846152</c:v>
                </c:pt>
                <c:pt idx="94">
                  <c:v>24727.76923076923</c:v>
                </c:pt>
                <c:pt idx="95">
                  <c:v>25985.384615384617</c:v>
                </c:pt>
                <c:pt idx="96">
                  <c:v>26234.923076923078</c:v>
                </c:pt>
                <c:pt idx="97">
                  <c:v>26544.76923076923</c:v>
                </c:pt>
                <c:pt idx="98">
                  <c:v>26472.461538461539</c:v>
                </c:pt>
                <c:pt idx="99">
                  <c:v>27256.307692307691</c:v>
                </c:pt>
                <c:pt idx="100">
                  <c:v>27273.538461538461</c:v>
                </c:pt>
                <c:pt idx="101">
                  <c:v>27813.923076923078</c:v>
                </c:pt>
                <c:pt idx="102">
                  <c:v>28771.23076923077</c:v>
                </c:pt>
                <c:pt idx="103">
                  <c:v>29579.846153846152</c:v>
                </c:pt>
                <c:pt idx="104">
                  <c:v>30822.23076923077</c:v>
                </c:pt>
                <c:pt idx="105">
                  <c:v>31092.923076923078</c:v>
                </c:pt>
                <c:pt idx="106">
                  <c:v>31758.153846153848</c:v>
                </c:pt>
                <c:pt idx="107">
                  <c:v>31281.76923076923</c:v>
                </c:pt>
                <c:pt idx="108">
                  <c:v>31663.538461538461</c:v>
                </c:pt>
                <c:pt idx="109">
                  <c:v>32038.23076923077</c:v>
                </c:pt>
                <c:pt idx="110">
                  <c:v>31817.538461538461</c:v>
                </c:pt>
                <c:pt idx="111">
                  <c:v>32355.615384615383</c:v>
                </c:pt>
                <c:pt idx="112">
                  <c:v>32592.384615384617</c:v>
                </c:pt>
                <c:pt idx="113">
                  <c:v>32607.384615384617</c:v>
                </c:pt>
                <c:pt idx="114">
                  <c:v>31459.153846153848</c:v>
                </c:pt>
                <c:pt idx="115">
                  <c:v>31615.23076923077</c:v>
                </c:pt>
                <c:pt idx="116">
                  <c:v>30396.153846153848</c:v>
                </c:pt>
                <c:pt idx="117">
                  <c:v>29128.307692307691</c:v>
                </c:pt>
                <c:pt idx="118">
                  <c:v>29111.461538461539</c:v>
                </c:pt>
                <c:pt idx="119">
                  <c:v>27869.76923076923</c:v>
                </c:pt>
                <c:pt idx="120">
                  <c:v>27988.76923076923</c:v>
                </c:pt>
                <c:pt idx="121">
                  <c:v>26945.461538461539</c:v>
                </c:pt>
                <c:pt idx="122">
                  <c:v>26751.692307692309</c:v>
                </c:pt>
                <c:pt idx="123">
                  <c:v>26661.153846153848</c:v>
                </c:pt>
                <c:pt idx="124">
                  <c:v>26498.846153846152</c:v>
                </c:pt>
                <c:pt idx="125">
                  <c:v>24988.76923076923</c:v>
                </c:pt>
                <c:pt idx="126">
                  <c:v>26362.384615384617</c:v>
                </c:pt>
                <c:pt idx="127">
                  <c:v>27167.923076923078</c:v>
                </c:pt>
                <c:pt idx="128">
                  <c:v>27125.23076923077</c:v>
                </c:pt>
                <c:pt idx="129">
                  <c:v>27813.23076923077</c:v>
                </c:pt>
                <c:pt idx="130">
                  <c:v>27961.692307692309</c:v>
                </c:pt>
                <c:pt idx="131">
                  <c:v>28191</c:v>
                </c:pt>
                <c:pt idx="132">
                  <c:v>29293.538461538461</c:v>
                </c:pt>
                <c:pt idx="133">
                  <c:v>29872.384615384617</c:v>
                </c:pt>
                <c:pt idx="134">
                  <c:v>30451.23076923077</c:v>
                </c:pt>
                <c:pt idx="135">
                  <c:v>30911.76923076923</c:v>
                </c:pt>
                <c:pt idx="136">
                  <c:v>30919.461538461539</c:v>
                </c:pt>
                <c:pt idx="137">
                  <c:v>30661.923076923078</c:v>
                </c:pt>
                <c:pt idx="138">
                  <c:v>31508.923076923078</c:v>
                </c:pt>
                <c:pt idx="139">
                  <c:v>30898.615384615383</c:v>
                </c:pt>
                <c:pt idx="140">
                  <c:v>30938.615384615383</c:v>
                </c:pt>
                <c:pt idx="141">
                  <c:v>30022.846153846152</c:v>
                </c:pt>
                <c:pt idx="142">
                  <c:v>29844.923076923078</c:v>
                </c:pt>
                <c:pt idx="143">
                  <c:v>30188.846153846152</c:v>
                </c:pt>
                <c:pt idx="144">
                  <c:v>29669</c:v>
                </c:pt>
                <c:pt idx="145">
                  <c:v>29573.384615384617</c:v>
                </c:pt>
                <c:pt idx="146">
                  <c:v>29126.384615384617</c:v>
                </c:pt>
                <c:pt idx="147">
                  <c:v>28912.615384615383</c:v>
                </c:pt>
                <c:pt idx="148">
                  <c:v>28588.615384615383</c:v>
                </c:pt>
                <c:pt idx="149">
                  <c:v>28427</c:v>
                </c:pt>
                <c:pt idx="150">
                  <c:v>28204.692307692309</c:v>
                </c:pt>
                <c:pt idx="151">
                  <c:v>28426.538461538461</c:v>
                </c:pt>
                <c:pt idx="152">
                  <c:v>27337.846153846152</c:v>
                </c:pt>
                <c:pt idx="153">
                  <c:v>27586.384615384617</c:v>
                </c:pt>
                <c:pt idx="154">
                  <c:v>29083.615384615383</c:v>
                </c:pt>
                <c:pt idx="155">
                  <c:v>29342.384615384617</c:v>
                </c:pt>
                <c:pt idx="156">
                  <c:v>28520</c:v>
                </c:pt>
                <c:pt idx="157">
                  <c:v>29053.538461538461</c:v>
                </c:pt>
                <c:pt idx="158">
                  <c:v>28910.538461538461</c:v>
                </c:pt>
                <c:pt idx="159">
                  <c:v>28906.846153846152</c:v>
                </c:pt>
                <c:pt idx="160">
                  <c:v>28659.846153846152</c:v>
                </c:pt>
                <c:pt idx="161">
                  <c:v>28242.076923076922</c:v>
                </c:pt>
                <c:pt idx="162">
                  <c:v>28797.384615384617</c:v>
                </c:pt>
                <c:pt idx="163">
                  <c:v>28681.692307692309</c:v>
                </c:pt>
                <c:pt idx="164">
                  <c:v>27723.923076923078</c:v>
                </c:pt>
                <c:pt idx="165">
                  <c:v>28026.23076923077</c:v>
                </c:pt>
                <c:pt idx="166">
                  <c:v>27286.23076923077</c:v>
                </c:pt>
                <c:pt idx="167">
                  <c:v>25769.076923076922</c:v>
                </c:pt>
                <c:pt idx="168">
                  <c:v>24934.076923076922</c:v>
                </c:pt>
                <c:pt idx="169">
                  <c:v>24505.538461538461</c:v>
                </c:pt>
                <c:pt idx="170">
                  <c:v>23134.23076923077</c:v>
                </c:pt>
                <c:pt idx="171">
                  <c:v>22409.307692307691</c:v>
                </c:pt>
                <c:pt idx="172">
                  <c:v>22019.461538461539</c:v>
                </c:pt>
                <c:pt idx="173">
                  <c:v>21252.076923076922</c:v>
                </c:pt>
                <c:pt idx="174">
                  <c:v>21193.615384615383</c:v>
                </c:pt>
                <c:pt idx="175">
                  <c:v>20824.461538461539</c:v>
                </c:pt>
                <c:pt idx="176">
                  <c:v>20896.307692307691</c:v>
                </c:pt>
                <c:pt idx="177">
                  <c:v>20767.076923076922</c:v>
                </c:pt>
                <c:pt idx="178">
                  <c:v>20509.692307692309</c:v>
                </c:pt>
                <c:pt idx="179">
                  <c:v>20470.23076923077</c:v>
                </c:pt>
                <c:pt idx="180">
                  <c:v>20998.461538461539</c:v>
                </c:pt>
                <c:pt idx="181">
                  <c:v>21124.615384615383</c:v>
                </c:pt>
                <c:pt idx="182">
                  <c:v>21359</c:v>
                </c:pt>
                <c:pt idx="183">
                  <c:v>21781.307692307691</c:v>
                </c:pt>
                <c:pt idx="184">
                  <c:v>22033.384615384617</c:v>
                </c:pt>
                <c:pt idx="185">
                  <c:v>21559.76923076923</c:v>
                </c:pt>
                <c:pt idx="186">
                  <c:v>22432.76923076923</c:v>
                </c:pt>
                <c:pt idx="187">
                  <c:v>22390.76923076923</c:v>
                </c:pt>
                <c:pt idx="188">
                  <c:v>21765.23076923077</c:v>
                </c:pt>
                <c:pt idx="189">
                  <c:v>21844.615384615383</c:v>
                </c:pt>
                <c:pt idx="190">
                  <c:v>22085.846153846152</c:v>
                </c:pt>
                <c:pt idx="191">
                  <c:v>21510.076923076922</c:v>
                </c:pt>
                <c:pt idx="192">
                  <c:v>21477.076923076922</c:v>
                </c:pt>
                <c:pt idx="193">
                  <c:v>21257</c:v>
                </c:pt>
                <c:pt idx="194">
                  <c:v>21292.384615384617</c:v>
                </c:pt>
                <c:pt idx="195">
                  <c:v>21653.846153846152</c:v>
                </c:pt>
                <c:pt idx="196">
                  <c:v>21631.076923076922</c:v>
                </c:pt>
                <c:pt idx="197">
                  <c:v>20859.538461538461</c:v>
                </c:pt>
                <c:pt idx="198">
                  <c:v>20776.692307692309</c:v>
                </c:pt>
                <c:pt idx="199">
                  <c:v>20032.461538461539</c:v>
                </c:pt>
                <c:pt idx="200">
                  <c:v>19898.615384615383</c:v>
                </c:pt>
                <c:pt idx="201">
                  <c:v>20014.76923076923</c:v>
                </c:pt>
                <c:pt idx="202">
                  <c:v>19401.153846153848</c:v>
                </c:pt>
                <c:pt idx="203">
                  <c:v>19513.538461538461</c:v>
                </c:pt>
                <c:pt idx="204">
                  <c:v>20352.076923076922</c:v>
                </c:pt>
                <c:pt idx="205">
                  <c:v>19644.615384615383</c:v>
                </c:pt>
                <c:pt idx="206">
                  <c:v>19787.153846153848</c:v>
                </c:pt>
                <c:pt idx="207">
                  <c:v>19580.538461538461</c:v>
                </c:pt>
                <c:pt idx="208">
                  <c:v>18959.692307692309</c:v>
                </c:pt>
                <c:pt idx="209">
                  <c:v>18770.384615384617</c:v>
                </c:pt>
                <c:pt idx="210">
                  <c:v>19167.923076923078</c:v>
                </c:pt>
                <c:pt idx="211">
                  <c:v>19550.846153846152</c:v>
                </c:pt>
                <c:pt idx="212">
                  <c:v>19907.461538461539</c:v>
                </c:pt>
                <c:pt idx="213">
                  <c:v>19118.076923076922</c:v>
                </c:pt>
                <c:pt idx="214">
                  <c:v>19086.384615384617</c:v>
                </c:pt>
                <c:pt idx="215">
                  <c:v>19262.923076923078</c:v>
                </c:pt>
                <c:pt idx="216">
                  <c:v>19153.153846153848</c:v>
                </c:pt>
              </c:numCache>
            </c:numRef>
          </c:val>
        </c:ser>
        <c:ser>
          <c:idx val="10"/>
          <c:order val="10"/>
          <c:tx>
            <c:strRef>
              <c:f>'Dwelling-Houses'!$BJ$3</c:f>
              <c:strCache>
                <c:ptCount val="1"/>
                <c:pt idx="0">
                  <c:v>10 Lag</c:v>
                </c:pt>
              </c:strCache>
            </c:strRef>
          </c:tx>
          <c:marker>
            <c:symbol val="none"/>
          </c:marker>
          <c:cat>
            <c:numRef>
              <c:f>'Dwelling-Houses'!$A$38:$A$259</c:f>
              <c:numCache>
                <c:formatCode>mmm\-yy</c:formatCode>
                <c:ptCount val="222"/>
                <c:pt idx="0">
                  <c:v>35004</c:v>
                </c:pt>
                <c:pt idx="1">
                  <c:v>35034</c:v>
                </c:pt>
                <c:pt idx="2">
                  <c:v>35065</c:v>
                </c:pt>
                <c:pt idx="3">
                  <c:v>35096</c:v>
                </c:pt>
                <c:pt idx="4">
                  <c:v>35125</c:v>
                </c:pt>
                <c:pt idx="5">
                  <c:v>35156</c:v>
                </c:pt>
                <c:pt idx="6">
                  <c:v>35186</c:v>
                </c:pt>
                <c:pt idx="7">
                  <c:v>35217</c:v>
                </c:pt>
                <c:pt idx="8">
                  <c:v>35247</c:v>
                </c:pt>
                <c:pt idx="9">
                  <c:v>35278</c:v>
                </c:pt>
                <c:pt idx="10">
                  <c:v>35309</c:v>
                </c:pt>
                <c:pt idx="11">
                  <c:v>35339</c:v>
                </c:pt>
                <c:pt idx="12">
                  <c:v>35370</c:v>
                </c:pt>
                <c:pt idx="13">
                  <c:v>35400</c:v>
                </c:pt>
                <c:pt idx="14">
                  <c:v>35431</c:v>
                </c:pt>
                <c:pt idx="15">
                  <c:v>35462</c:v>
                </c:pt>
                <c:pt idx="16">
                  <c:v>35490</c:v>
                </c:pt>
                <c:pt idx="17">
                  <c:v>35521</c:v>
                </c:pt>
                <c:pt idx="18">
                  <c:v>35551</c:v>
                </c:pt>
                <c:pt idx="19">
                  <c:v>35582</c:v>
                </c:pt>
                <c:pt idx="20">
                  <c:v>35612</c:v>
                </c:pt>
                <c:pt idx="21">
                  <c:v>35643</c:v>
                </c:pt>
                <c:pt idx="22">
                  <c:v>35674</c:v>
                </c:pt>
                <c:pt idx="23">
                  <c:v>35704</c:v>
                </c:pt>
                <c:pt idx="24">
                  <c:v>35735</c:v>
                </c:pt>
                <c:pt idx="25">
                  <c:v>35765</c:v>
                </c:pt>
                <c:pt idx="26">
                  <c:v>35796</c:v>
                </c:pt>
                <c:pt idx="27">
                  <c:v>35827</c:v>
                </c:pt>
                <c:pt idx="28">
                  <c:v>35855</c:v>
                </c:pt>
                <c:pt idx="29">
                  <c:v>35886</c:v>
                </c:pt>
                <c:pt idx="30">
                  <c:v>35916</c:v>
                </c:pt>
                <c:pt idx="31">
                  <c:v>35947</c:v>
                </c:pt>
                <c:pt idx="32">
                  <c:v>35977</c:v>
                </c:pt>
                <c:pt idx="33">
                  <c:v>36008</c:v>
                </c:pt>
                <c:pt idx="34">
                  <c:v>36039</c:v>
                </c:pt>
                <c:pt idx="35">
                  <c:v>36069</c:v>
                </c:pt>
                <c:pt idx="36">
                  <c:v>36100</c:v>
                </c:pt>
                <c:pt idx="37">
                  <c:v>36130</c:v>
                </c:pt>
                <c:pt idx="38">
                  <c:v>36161</c:v>
                </c:pt>
                <c:pt idx="39">
                  <c:v>36192</c:v>
                </c:pt>
                <c:pt idx="40">
                  <c:v>36220</c:v>
                </c:pt>
                <c:pt idx="41">
                  <c:v>36251</c:v>
                </c:pt>
                <c:pt idx="42">
                  <c:v>36281</c:v>
                </c:pt>
                <c:pt idx="43">
                  <c:v>36312</c:v>
                </c:pt>
                <c:pt idx="44">
                  <c:v>36342</c:v>
                </c:pt>
                <c:pt idx="45">
                  <c:v>36373</c:v>
                </c:pt>
                <c:pt idx="46">
                  <c:v>36404</c:v>
                </c:pt>
                <c:pt idx="47">
                  <c:v>36434</c:v>
                </c:pt>
                <c:pt idx="48">
                  <c:v>36465</c:v>
                </c:pt>
                <c:pt idx="49">
                  <c:v>36495</c:v>
                </c:pt>
                <c:pt idx="50">
                  <c:v>36526</c:v>
                </c:pt>
                <c:pt idx="51">
                  <c:v>36557</c:v>
                </c:pt>
                <c:pt idx="52">
                  <c:v>36586</c:v>
                </c:pt>
                <c:pt idx="53">
                  <c:v>36617</c:v>
                </c:pt>
                <c:pt idx="54">
                  <c:v>36647</c:v>
                </c:pt>
                <c:pt idx="55">
                  <c:v>36678</c:v>
                </c:pt>
                <c:pt idx="56">
                  <c:v>36708</c:v>
                </c:pt>
                <c:pt idx="57">
                  <c:v>36739</c:v>
                </c:pt>
                <c:pt idx="58">
                  <c:v>36770</c:v>
                </c:pt>
                <c:pt idx="59">
                  <c:v>36800</c:v>
                </c:pt>
                <c:pt idx="60">
                  <c:v>36831</c:v>
                </c:pt>
                <c:pt idx="61">
                  <c:v>36861</c:v>
                </c:pt>
                <c:pt idx="62">
                  <c:v>36892</c:v>
                </c:pt>
                <c:pt idx="63">
                  <c:v>36923</c:v>
                </c:pt>
                <c:pt idx="64">
                  <c:v>36951</c:v>
                </c:pt>
                <c:pt idx="65">
                  <c:v>36982</c:v>
                </c:pt>
                <c:pt idx="66">
                  <c:v>37012</c:v>
                </c:pt>
                <c:pt idx="67">
                  <c:v>37043</c:v>
                </c:pt>
                <c:pt idx="68">
                  <c:v>37073</c:v>
                </c:pt>
                <c:pt idx="69">
                  <c:v>37104</c:v>
                </c:pt>
                <c:pt idx="70">
                  <c:v>37135</c:v>
                </c:pt>
                <c:pt idx="71">
                  <c:v>37165</c:v>
                </c:pt>
                <c:pt idx="72">
                  <c:v>37196</c:v>
                </c:pt>
                <c:pt idx="73">
                  <c:v>37226</c:v>
                </c:pt>
                <c:pt idx="74">
                  <c:v>37257</c:v>
                </c:pt>
                <c:pt idx="75">
                  <c:v>37288</c:v>
                </c:pt>
                <c:pt idx="76">
                  <c:v>37316</c:v>
                </c:pt>
                <c:pt idx="77">
                  <c:v>37347</c:v>
                </c:pt>
                <c:pt idx="78">
                  <c:v>37377</c:v>
                </c:pt>
                <c:pt idx="79">
                  <c:v>37408</c:v>
                </c:pt>
                <c:pt idx="80">
                  <c:v>37438</c:v>
                </c:pt>
                <c:pt idx="81">
                  <c:v>37469</c:v>
                </c:pt>
                <c:pt idx="82">
                  <c:v>37500</c:v>
                </c:pt>
                <c:pt idx="83">
                  <c:v>37530</c:v>
                </c:pt>
                <c:pt idx="84">
                  <c:v>37561</c:v>
                </c:pt>
                <c:pt idx="85">
                  <c:v>37591</c:v>
                </c:pt>
                <c:pt idx="86">
                  <c:v>37622</c:v>
                </c:pt>
                <c:pt idx="87">
                  <c:v>37653</c:v>
                </c:pt>
                <c:pt idx="88">
                  <c:v>37681</c:v>
                </c:pt>
                <c:pt idx="89">
                  <c:v>37712</c:v>
                </c:pt>
                <c:pt idx="90">
                  <c:v>37742</c:v>
                </c:pt>
                <c:pt idx="91">
                  <c:v>37773</c:v>
                </c:pt>
                <c:pt idx="92">
                  <c:v>37803</c:v>
                </c:pt>
                <c:pt idx="93">
                  <c:v>37834</c:v>
                </c:pt>
                <c:pt idx="94">
                  <c:v>37865</c:v>
                </c:pt>
                <c:pt idx="95">
                  <c:v>37895</c:v>
                </c:pt>
                <c:pt idx="96">
                  <c:v>37926</c:v>
                </c:pt>
                <c:pt idx="97">
                  <c:v>37956</c:v>
                </c:pt>
                <c:pt idx="98">
                  <c:v>37987</c:v>
                </c:pt>
                <c:pt idx="99">
                  <c:v>38018</c:v>
                </c:pt>
                <c:pt idx="100">
                  <c:v>38047</c:v>
                </c:pt>
                <c:pt idx="101">
                  <c:v>38078</c:v>
                </c:pt>
                <c:pt idx="102">
                  <c:v>38108</c:v>
                </c:pt>
                <c:pt idx="103">
                  <c:v>38139</c:v>
                </c:pt>
                <c:pt idx="104">
                  <c:v>38169</c:v>
                </c:pt>
                <c:pt idx="105">
                  <c:v>38200</c:v>
                </c:pt>
                <c:pt idx="106">
                  <c:v>38231</c:v>
                </c:pt>
                <c:pt idx="107">
                  <c:v>38261</c:v>
                </c:pt>
                <c:pt idx="108">
                  <c:v>38292</c:v>
                </c:pt>
                <c:pt idx="109">
                  <c:v>38322</c:v>
                </c:pt>
                <c:pt idx="110">
                  <c:v>38353</c:v>
                </c:pt>
                <c:pt idx="111">
                  <c:v>38384</c:v>
                </c:pt>
                <c:pt idx="112">
                  <c:v>38412</c:v>
                </c:pt>
                <c:pt idx="113">
                  <c:v>38443</c:v>
                </c:pt>
                <c:pt idx="114">
                  <c:v>38473</c:v>
                </c:pt>
                <c:pt idx="115">
                  <c:v>38504</c:v>
                </c:pt>
                <c:pt idx="116">
                  <c:v>38534</c:v>
                </c:pt>
                <c:pt idx="117">
                  <c:v>38565</c:v>
                </c:pt>
                <c:pt idx="118">
                  <c:v>38596</c:v>
                </c:pt>
                <c:pt idx="119">
                  <c:v>38626</c:v>
                </c:pt>
                <c:pt idx="120">
                  <c:v>38657</c:v>
                </c:pt>
                <c:pt idx="121">
                  <c:v>38687</c:v>
                </c:pt>
                <c:pt idx="122">
                  <c:v>38718</c:v>
                </c:pt>
                <c:pt idx="123">
                  <c:v>38749</c:v>
                </c:pt>
                <c:pt idx="124">
                  <c:v>38777</c:v>
                </c:pt>
                <c:pt idx="125">
                  <c:v>38808</c:v>
                </c:pt>
                <c:pt idx="126">
                  <c:v>38838</c:v>
                </c:pt>
                <c:pt idx="127">
                  <c:v>38869</c:v>
                </c:pt>
                <c:pt idx="128">
                  <c:v>38899</c:v>
                </c:pt>
                <c:pt idx="129">
                  <c:v>38930</c:v>
                </c:pt>
                <c:pt idx="130">
                  <c:v>38961</c:v>
                </c:pt>
                <c:pt idx="131">
                  <c:v>38991</c:v>
                </c:pt>
                <c:pt idx="132">
                  <c:v>39022</c:v>
                </c:pt>
                <c:pt idx="133">
                  <c:v>39052</c:v>
                </c:pt>
                <c:pt idx="134">
                  <c:v>39083</c:v>
                </c:pt>
                <c:pt idx="135">
                  <c:v>39114</c:v>
                </c:pt>
                <c:pt idx="136">
                  <c:v>39142</c:v>
                </c:pt>
                <c:pt idx="137">
                  <c:v>39173</c:v>
                </c:pt>
                <c:pt idx="138">
                  <c:v>39203</c:v>
                </c:pt>
                <c:pt idx="139">
                  <c:v>39234</c:v>
                </c:pt>
                <c:pt idx="140">
                  <c:v>39264</c:v>
                </c:pt>
                <c:pt idx="141">
                  <c:v>39295</c:v>
                </c:pt>
                <c:pt idx="142">
                  <c:v>39326</c:v>
                </c:pt>
                <c:pt idx="143">
                  <c:v>39356</c:v>
                </c:pt>
                <c:pt idx="144">
                  <c:v>39387</c:v>
                </c:pt>
                <c:pt idx="145">
                  <c:v>39417</c:v>
                </c:pt>
                <c:pt idx="146">
                  <c:v>39448</c:v>
                </c:pt>
                <c:pt idx="147">
                  <c:v>39479</c:v>
                </c:pt>
                <c:pt idx="148">
                  <c:v>39508</c:v>
                </c:pt>
                <c:pt idx="149">
                  <c:v>39539</c:v>
                </c:pt>
                <c:pt idx="150">
                  <c:v>39569</c:v>
                </c:pt>
                <c:pt idx="151">
                  <c:v>39600</c:v>
                </c:pt>
                <c:pt idx="152">
                  <c:v>39630</c:v>
                </c:pt>
                <c:pt idx="153">
                  <c:v>39661</c:v>
                </c:pt>
                <c:pt idx="154">
                  <c:v>39692</c:v>
                </c:pt>
                <c:pt idx="155">
                  <c:v>39722</c:v>
                </c:pt>
                <c:pt idx="156">
                  <c:v>39753</c:v>
                </c:pt>
                <c:pt idx="157">
                  <c:v>39783</c:v>
                </c:pt>
                <c:pt idx="158">
                  <c:v>39814</c:v>
                </c:pt>
                <c:pt idx="159">
                  <c:v>39845</c:v>
                </c:pt>
                <c:pt idx="160">
                  <c:v>39873</c:v>
                </c:pt>
                <c:pt idx="161">
                  <c:v>39904</c:v>
                </c:pt>
                <c:pt idx="162">
                  <c:v>39934</c:v>
                </c:pt>
                <c:pt idx="163">
                  <c:v>39965</c:v>
                </c:pt>
                <c:pt idx="164">
                  <c:v>39995</c:v>
                </c:pt>
                <c:pt idx="165">
                  <c:v>40026</c:v>
                </c:pt>
                <c:pt idx="166">
                  <c:v>40057</c:v>
                </c:pt>
                <c:pt idx="167">
                  <c:v>40087</c:v>
                </c:pt>
                <c:pt idx="168">
                  <c:v>40118</c:v>
                </c:pt>
                <c:pt idx="169">
                  <c:v>40148</c:v>
                </c:pt>
                <c:pt idx="170">
                  <c:v>40179</c:v>
                </c:pt>
                <c:pt idx="171">
                  <c:v>40210</c:v>
                </c:pt>
                <c:pt idx="172">
                  <c:v>40238</c:v>
                </c:pt>
                <c:pt idx="173">
                  <c:v>40269</c:v>
                </c:pt>
                <c:pt idx="174">
                  <c:v>40299</c:v>
                </c:pt>
                <c:pt idx="175">
                  <c:v>40330</c:v>
                </c:pt>
                <c:pt idx="176">
                  <c:v>40360</c:v>
                </c:pt>
                <c:pt idx="177">
                  <c:v>40391</c:v>
                </c:pt>
                <c:pt idx="178">
                  <c:v>40422</c:v>
                </c:pt>
                <c:pt idx="179">
                  <c:v>40452</c:v>
                </c:pt>
                <c:pt idx="180">
                  <c:v>40483</c:v>
                </c:pt>
                <c:pt idx="181">
                  <c:v>40513</c:v>
                </c:pt>
                <c:pt idx="182">
                  <c:v>40544</c:v>
                </c:pt>
                <c:pt idx="183">
                  <c:v>40575</c:v>
                </c:pt>
                <c:pt idx="184">
                  <c:v>40603</c:v>
                </c:pt>
                <c:pt idx="185">
                  <c:v>40634</c:v>
                </c:pt>
                <c:pt idx="186">
                  <c:v>40664</c:v>
                </c:pt>
                <c:pt idx="187">
                  <c:v>40695</c:v>
                </c:pt>
                <c:pt idx="188">
                  <c:v>40725</c:v>
                </c:pt>
                <c:pt idx="189">
                  <c:v>40756</c:v>
                </c:pt>
                <c:pt idx="190">
                  <c:v>40787</c:v>
                </c:pt>
                <c:pt idx="191">
                  <c:v>40817</c:v>
                </c:pt>
                <c:pt idx="192">
                  <c:v>40848</c:v>
                </c:pt>
                <c:pt idx="193">
                  <c:v>40878</c:v>
                </c:pt>
                <c:pt idx="194">
                  <c:v>40909</c:v>
                </c:pt>
                <c:pt idx="195">
                  <c:v>40940</c:v>
                </c:pt>
                <c:pt idx="196">
                  <c:v>40969</c:v>
                </c:pt>
                <c:pt idx="197">
                  <c:v>41000</c:v>
                </c:pt>
                <c:pt idx="198">
                  <c:v>41030</c:v>
                </c:pt>
                <c:pt idx="199">
                  <c:v>41061</c:v>
                </c:pt>
                <c:pt idx="200">
                  <c:v>41091</c:v>
                </c:pt>
                <c:pt idx="201">
                  <c:v>41122</c:v>
                </c:pt>
                <c:pt idx="202">
                  <c:v>41153</c:v>
                </c:pt>
                <c:pt idx="203">
                  <c:v>41183</c:v>
                </c:pt>
                <c:pt idx="204">
                  <c:v>41214</c:v>
                </c:pt>
                <c:pt idx="205">
                  <c:v>41244</c:v>
                </c:pt>
                <c:pt idx="206">
                  <c:v>41275</c:v>
                </c:pt>
                <c:pt idx="207">
                  <c:v>41306</c:v>
                </c:pt>
                <c:pt idx="208">
                  <c:v>41334</c:v>
                </c:pt>
                <c:pt idx="209">
                  <c:v>41365</c:v>
                </c:pt>
                <c:pt idx="210">
                  <c:v>41395</c:v>
                </c:pt>
                <c:pt idx="211">
                  <c:v>41426</c:v>
                </c:pt>
                <c:pt idx="212">
                  <c:v>41456</c:v>
                </c:pt>
                <c:pt idx="213">
                  <c:v>41487</c:v>
                </c:pt>
                <c:pt idx="214">
                  <c:v>41518</c:v>
                </c:pt>
                <c:pt idx="215">
                  <c:v>41548</c:v>
                </c:pt>
                <c:pt idx="216">
                  <c:v>41579</c:v>
                </c:pt>
                <c:pt idx="217">
                  <c:v>41609</c:v>
                </c:pt>
                <c:pt idx="218">
                  <c:v>41640</c:v>
                </c:pt>
                <c:pt idx="219">
                  <c:v>41671</c:v>
                </c:pt>
                <c:pt idx="220">
                  <c:v>41699</c:v>
                </c:pt>
                <c:pt idx="221">
                  <c:v>41730</c:v>
                </c:pt>
              </c:numCache>
            </c:numRef>
          </c:cat>
          <c:val>
            <c:numRef>
              <c:f>'Dwelling-Houses'!$BJ$38:$BJ$259</c:f>
              <c:numCache>
                <c:formatCode>#,##0</c:formatCode>
                <c:ptCount val="222"/>
                <c:pt idx="0">
                  <c:v>28967.846153846152</c:v>
                </c:pt>
                <c:pt idx="1">
                  <c:v>29128.538461538461</c:v>
                </c:pt>
                <c:pt idx="2">
                  <c:v>29386.23076923077</c:v>
                </c:pt>
                <c:pt idx="3">
                  <c:v>29192.076923076922</c:v>
                </c:pt>
                <c:pt idx="4">
                  <c:v>29157.538461538461</c:v>
                </c:pt>
                <c:pt idx="5">
                  <c:v>29544.076923076922</c:v>
                </c:pt>
                <c:pt idx="6">
                  <c:v>29156.538461538461</c:v>
                </c:pt>
                <c:pt idx="7">
                  <c:v>29010.692307692309</c:v>
                </c:pt>
                <c:pt idx="8">
                  <c:v>29223.923076923078</c:v>
                </c:pt>
                <c:pt idx="9">
                  <c:v>29235.615384615383</c:v>
                </c:pt>
                <c:pt idx="10">
                  <c:v>29147.692307692309</c:v>
                </c:pt>
                <c:pt idx="11">
                  <c:v>29008.692307692309</c:v>
                </c:pt>
                <c:pt idx="12">
                  <c:v>28560.76923076923</c:v>
                </c:pt>
                <c:pt idx="13">
                  <c:v>27126.307692307691</c:v>
                </c:pt>
                <c:pt idx="14">
                  <c:v>26249.076923076922</c:v>
                </c:pt>
                <c:pt idx="15">
                  <c:v>24786.307692307691</c:v>
                </c:pt>
                <c:pt idx="16">
                  <c:v>24367.23076923077</c:v>
                </c:pt>
                <c:pt idx="17">
                  <c:v>23800.76923076923</c:v>
                </c:pt>
                <c:pt idx="18">
                  <c:v>22784.538461538461</c:v>
                </c:pt>
                <c:pt idx="19">
                  <c:v>22091.307692307691</c:v>
                </c:pt>
                <c:pt idx="20">
                  <c:v>22300.538461538461</c:v>
                </c:pt>
                <c:pt idx="21">
                  <c:v>21822</c:v>
                </c:pt>
                <c:pt idx="22">
                  <c:v>22214.692307692309</c:v>
                </c:pt>
                <c:pt idx="23">
                  <c:v>22163.538461538461</c:v>
                </c:pt>
                <c:pt idx="24">
                  <c:v>22637.461538461539</c:v>
                </c:pt>
                <c:pt idx="25">
                  <c:v>22645.461538461539</c:v>
                </c:pt>
                <c:pt idx="26">
                  <c:v>22770.153846153848</c:v>
                </c:pt>
                <c:pt idx="27">
                  <c:v>22338.153846153848</c:v>
                </c:pt>
                <c:pt idx="28">
                  <c:v>23478.615384615383</c:v>
                </c:pt>
                <c:pt idx="29">
                  <c:v>24385.461538461539</c:v>
                </c:pt>
                <c:pt idx="30">
                  <c:v>24734.307692307691</c:v>
                </c:pt>
                <c:pt idx="31">
                  <c:v>24614.307692307691</c:v>
                </c:pt>
                <c:pt idx="32">
                  <c:v>24814.384615384617</c:v>
                </c:pt>
                <c:pt idx="33">
                  <c:v>24473.846153846152</c:v>
                </c:pt>
                <c:pt idx="34">
                  <c:v>24421.538461538461</c:v>
                </c:pt>
                <c:pt idx="35">
                  <c:v>23609.307692307691</c:v>
                </c:pt>
                <c:pt idx="36">
                  <c:v>23472.23076923077</c:v>
                </c:pt>
                <c:pt idx="37">
                  <c:v>22525.153846153848</c:v>
                </c:pt>
                <c:pt idx="38">
                  <c:v>21291.384615384617</c:v>
                </c:pt>
                <c:pt idx="39">
                  <c:v>21003.076923076922</c:v>
                </c:pt>
                <c:pt idx="40">
                  <c:v>20797</c:v>
                </c:pt>
                <c:pt idx="41">
                  <c:v>19624</c:v>
                </c:pt>
                <c:pt idx="42">
                  <c:v>18807.615384615383</c:v>
                </c:pt>
                <c:pt idx="43">
                  <c:v>18584.692307692309</c:v>
                </c:pt>
                <c:pt idx="44">
                  <c:v>20017</c:v>
                </c:pt>
                <c:pt idx="45">
                  <c:v>20180.76923076923</c:v>
                </c:pt>
                <c:pt idx="46">
                  <c:v>20126.307692307691</c:v>
                </c:pt>
                <c:pt idx="47">
                  <c:v>21738.384615384617</c:v>
                </c:pt>
                <c:pt idx="48">
                  <c:v>22753.384615384617</c:v>
                </c:pt>
                <c:pt idx="49">
                  <c:v>23080.76923076923</c:v>
                </c:pt>
                <c:pt idx="50">
                  <c:v>23590.76923076923</c:v>
                </c:pt>
                <c:pt idx="51">
                  <c:v>23484.692307692309</c:v>
                </c:pt>
                <c:pt idx="52">
                  <c:v>23851.846153846152</c:v>
                </c:pt>
                <c:pt idx="53">
                  <c:v>24927.923076923078</c:v>
                </c:pt>
                <c:pt idx="54">
                  <c:v>25705.923076923078</c:v>
                </c:pt>
                <c:pt idx="55">
                  <c:v>26035.23076923077</c:v>
                </c:pt>
                <c:pt idx="56">
                  <c:v>26896.384615384617</c:v>
                </c:pt>
                <c:pt idx="57">
                  <c:v>27078.23076923077</c:v>
                </c:pt>
                <c:pt idx="58">
                  <c:v>27524.846153846152</c:v>
                </c:pt>
                <c:pt idx="59">
                  <c:v>28600.615384615383</c:v>
                </c:pt>
                <c:pt idx="60">
                  <c:v>27200.153846153848</c:v>
                </c:pt>
                <c:pt idx="61">
                  <c:v>27694.384615384617</c:v>
                </c:pt>
                <c:pt idx="62">
                  <c:v>28368.923076923078</c:v>
                </c:pt>
                <c:pt idx="63">
                  <c:v>28223.461538461539</c:v>
                </c:pt>
                <c:pt idx="64">
                  <c:v>28312.461538461539</c:v>
                </c:pt>
                <c:pt idx="65">
                  <c:v>28169.538461538461</c:v>
                </c:pt>
                <c:pt idx="66">
                  <c:v>27757.923076923078</c:v>
                </c:pt>
                <c:pt idx="67">
                  <c:v>27723.615384615383</c:v>
                </c:pt>
                <c:pt idx="68">
                  <c:v>28132.076923076922</c:v>
                </c:pt>
                <c:pt idx="69">
                  <c:v>27394.692307692309</c:v>
                </c:pt>
                <c:pt idx="70">
                  <c:v>26331.538461538461</c:v>
                </c:pt>
                <c:pt idx="71">
                  <c:v>26090.384615384617</c:v>
                </c:pt>
                <c:pt idx="72">
                  <c:v>25329.076923076922</c:v>
                </c:pt>
                <c:pt idx="73">
                  <c:v>25448.538461538461</c:v>
                </c:pt>
                <c:pt idx="74">
                  <c:v>24652.307692307691</c:v>
                </c:pt>
                <c:pt idx="75">
                  <c:v>24085.23076923077</c:v>
                </c:pt>
                <c:pt idx="76">
                  <c:v>24397.846153846152</c:v>
                </c:pt>
                <c:pt idx="77">
                  <c:v>25041.23076923077</c:v>
                </c:pt>
                <c:pt idx="78">
                  <c:v>25024.461538461539</c:v>
                </c:pt>
                <c:pt idx="79">
                  <c:v>24684</c:v>
                </c:pt>
                <c:pt idx="80">
                  <c:v>24452.692307692309</c:v>
                </c:pt>
                <c:pt idx="81">
                  <c:v>23574.615384615383</c:v>
                </c:pt>
                <c:pt idx="82">
                  <c:v>23839.461538461539</c:v>
                </c:pt>
                <c:pt idx="83">
                  <c:v>23822.923076923078</c:v>
                </c:pt>
                <c:pt idx="84">
                  <c:v>23917.384615384617</c:v>
                </c:pt>
                <c:pt idx="85">
                  <c:v>23954.615384615383</c:v>
                </c:pt>
                <c:pt idx="86">
                  <c:v>23697.307692307691</c:v>
                </c:pt>
                <c:pt idx="87">
                  <c:v>23573.615384615383</c:v>
                </c:pt>
                <c:pt idx="88">
                  <c:v>22775.615384615383</c:v>
                </c:pt>
                <c:pt idx="89">
                  <c:v>22814.076923076922</c:v>
                </c:pt>
                <c:pt idx="90">
                  <c:v>22910.923076923078</c:v>
                </c:pt>
                <c:pt idx="91">
                  <c:v>23119.076923076922</c:v>
                </c:pt>
                <c:pt idx="92">
                  <c:v>23970.846153846152</c:v>
                </c:pt>
                <c:pt idx="93">
                  <c:v>24727.76923076923</c:v>
                </c:pt>
                <c:pt idx="94">
                  <c:v>25985.384615384617</c:v>
                </c:pt>
                <c:pt idx="95">
                  <c:v>26234.923076923078</c:v>
                </c:pt>
                <c:pt idx="96">
                  <c:v>26544.76923076923</c:v>
                </c:pt>
                <c:pt idx="97">
                  <c:v>26472.461538461539</c:v>
                </c:pt>
                <c:pt idx="98">
                  <c:v>27256.307692307691</c:v>
                </c:pt>
                <c:pt idx="99">
                  <c:v>27273.538461538461</c:v>
                </c:pt>
                <c:pt idx="100">
                  <c:v>27813.923076923078</c:v>
                </c:pt>
                <c:pt idx="101">
                  <c:v>28771.23076923077</c:v>
                </c:pt>
                <c:pt idx="102">
                  <c:v>29579.846153846152</c:v>
                </c:pt>
                <c:pt idx="103">
                  <c:v>30822.23076923077</c:v>
                </c:pt>
                <c:pt idx="104">
                  <c:v>31092.923076923078</c:v>
                </c:pt>
                <c:pt idx="105">
                  <c:v>31758.153846153848</c:v>
                </c:pt>
                <c:pt idx="106">
                  <c:v>31281.76923076923</c:v>
                </c:pt>
                <c:pt idx="107">
                  <c:v>31663.538461538461</c:v>
                </c:pt>
                <c:pt idx="108">
                  <c:v>32038.23076923077</c:v>
                </c:pt>
                <c:pt idx="109">
                  <c:v>31817.538461538461</c:v>
                </c:pt>
                <c:pt idx="110">
                  <c:v>32355.615384615383</c:v>
                </c:pt>
                <c:pt idx="111">
                  <c:v>32592.384615384617</c:v>
                </c:pt>
                <c:pt idx="112">
                  <c:v>32607.384615384617</c:v>
                </c:pt>
                <c:pt idx="113">
                  <c:v>31459.153846153848</c:v>
                </c:pt>
                <c:pt idx="114">
                  <c:v>31615.23076923077</c:v>
                </c:pt>
                <c:pt idx="115">
                  <c:v>30396.153846153848</c:v>
                </c:pt>
                <c:pt idx="116">
                  <c:v>29128.307692307691</c:v>
                </c:pt>
                <c:pt idx="117">
                  <c:v>29111.461538461539</c:v>
                </c:pt>
                <c:pt idx="118">
                  <c:v>27869.76923076923</c:v>
                </c:pt>
                <c:pt idx="119">
                  <c:v>27988.76923076923</c:v>
                </c:pt>
                <c:pt idx="120">
                  <c:v>26945.461538461539</c:v>
                </c:pt>
                <c:pt idx="121">
                  <c:v>26751.692307692309</c:v>
                </c:pt>
                <c:pt idx="122">
                  <c:v>26661.153846153848</c:v>
                </c:pt>
                <c:pt idx="123">
                  <c:v>26498.846153846152</c:v>
                </c:pt>
                <c:pt idx="124">
                  <c:v>24988.76923076923</c:v>
                </c:pt>
                <c:pt idx="125">
                  <c:v>26362.384615384617</c:v>
                </c:pt>
                <c:pt idx="126">
                  <c:v>27167.923076923078</c:v>
                </c:pt>
                <c:pt idx="127">
                  <c:v>27125.23076923077</c:v>
                </c:pt>
                <c:pt idx="128">
                  <c:v>27813.23076923077</c:v>
                </c:pt>
                <c:pt idx="129">
                  <c:v>27961.692307692309</c:v>
                </c:pt>
                <c:pt idx="130">
                  <c:v>28191</c:v>
                </c:pt>
                <c:pt idx="131">
                  <c:v>29293.538461538461</c:v>
                </c:pt>
                <c:pt idx="132">
                  <c:v>29872.384615384617</c:v>
                </c:pt>
                <c:pt idx="133">
                  <c:v>30451.23076923077</c:v>
                </c:pt>
                <c:pt idx="134">
                  <c:v>30911.76923076923</c:v>
                </c:pt>
                <c:pt idx="135">
                  <c:v>30919.461538461539</c:v>
                </c:pt>
                <c:pt idx="136">
                  <c:v>30661.923076923078</c:v>
                </c:pt>
                <c:pt idx="137">
                  <c:v>31508.923076923078</c:v>
                </c:pt>
                <c:pt idx="138">
                  <c:v>30898.615384615383</c:v>
                </c:pt>
                <c:pt idx="139">
                  <c:v>30938.615384615383</c:v>
                </c:pt>
                <c:pt idx="140">
                  <c:v>30022.846153846152</c:v>
                </c:pt>
                <c:pt idx="141">
                  <c:v>29844.923076923078</c:v>
                </c:pt>
                <c:pt idx="142">
                  <c:v>30188.846153846152</c:v>
                </c:pt>
                <c:pt idx="143">
                  <c:v>29669</c:v>
                </c:pt>
                <c:pt idx="144">
                  <c:v>29573.384615384617</c:v>
                </c:pt>
                <c:pt idx="145">
                  <c:v>29126.384615384617</c:v>
                </c:pt>
                <c:pt idx="146">
                  <c:v>28912.615384615383</c:v>
                </c:pt>
                <c:pt idx="147">
                  <c:v>28588.615384615383</c:v>
                </c:pt>
                <c:pt idx="148">
                  <c:v>28427</c:v>
                </c:pt>
                <c:pt idx="149">
                  <c:v>28204.692307692309</c:v>
                </c:pt>
                <c:pt idx="150">
                  <c:v>28426.538461538461</c:v>
                </c:pt>
                <c:pt idx="151">
                  <c:v>27337.846153846152</c:v>
                </c:pt>
                <c:pt idx="152">
                  <c:v>27586.384615384617</c:v>
                </c:pt>
                <c:pt idx="153">
                  <c:v>29083.615384615383</c:v>
                </c:pt>
                <c:pt idx="154">
                  <c:v>29342.384615384617</c:v>
                </c:pt>
                <c:pt idx="155">
                  <c:v>28520</c:v>
                </c:pt>
                <c:pt idx="156">
                  <c:v>29053.538461538461</c:v>
                </c:pt>
                <c:pt idx="157">
                  <c:v>28910.538461538461</c:v>
                </c:pt>
                <c:pt idx="158">
                  <c:v>28906.846153846152</c:v>
                </c:pt>
                <c:pt idx="159">
                  <c:v>28659.846153846152</c:v>
                </c:pt>
                <c:pt idx="160">
                  <c:v>28242.076923076922</c:v>
                </c:pt>
                <c:pt idx="161">
                  <c:v>28797.384615384617</c:v>
                </c:pt>
                <c:pt idx="162">
                  <c:v>28681.692307692309</c:v>
                </c:pt>
                <c:pt idx="163">
                  <c:v>27723.923076923078</c:v>
                </c:pt>
                <c:pt idx="164">
                  <c:v>28026.23076923077</c:v>
                </c:pt>
                <c:pt idx="165">
                  <c:v>27286.23076923077</c:v>
                </c:pt>
                <c:pt idx="166">
                  <c:v>25769.076923076922</c:v>
                </c:pt>
                <c:pt idx="167">
                  <c:v>24934.076923076922</c:v>
                </c:pt>
                <c:pt idx="168">
                  <c:v>24505.538461538461</c:v>
                </c:pt>
                <c:pt idx="169">
                  <c:v>23134.23076923077</c:v>
                </c:pt>
                <c:pt idx="170">
                  <c:v>22409.307692307691</c:v>
                </c:pt>
                <c:pt idx="171">
                  <c:v>22019.461538461539</c:v>
                </c:pt>
                <c:pt idx="172">
                  <c:v>21252.076923076922</c:v>
                </c:pt>
                <c:pt idx="173">
                  <c:v>21193.615384615383</c:v>
                </c:pt>
                <c:pt idx="174">
                  <c:v>20824.461538461539</c:v>
                </c:pt>
                <c:pt idx="175">
                  <c:v>20896.307692307691</c:v>
                </c:pt>
                <c:pt idx="176">
                  <c:v>20767.076923076922</c:v>
                </c:pt>
                <c:pt idx="177">
                  <c:v>20509.692307692309</c:v>
                </c:pt>
                <c:pt idx="178">
                  <c:v>20470.23076923077</c:v>
                </c:pt>
                <c:pt idx="179">
                  <c:v>20998.461538461539</c:v>
                </c:pt>
                <c:pt idx="180">
                  <c:v>21124.615384615383</c:v>
                </c:pt>
                <c:pt idx="181">
                  <c:v>21359</c:v>
                </c:pt>
                <c:pt idx="182">
                  <c:v>21781.307692307691</c:v>
                </c:pt>
                <c:pt idx="183">
                  <c:v>22033.384615384617</c:v>
                </c:pt>
                <c:pt idx="184">
                  <c:v>21559.76923076923</c:v>
                </c:pt>
                <c:pt idx="185">
                  <c:v>22432.76923076923</c:v>
                </c:pt>
                <c:pt idx="186">
                  <c:v>22390.76923076923</c:v>
                </c:pt>
                <c:pt idx="187">
                  <c:v>21765.23076923077</c:v>
                </c:pt>
                <c:pt idx="188">
                  <c:v>21844.615384615383</c:v>
                </c:pt>
                <c:pt idx="189">
                  <c:v>22085.846153846152</c:v>
                </c:pt>
                <c:pt idx="190">
                  <c:v>21510.076923076922</c:v>
                </c:pt>
                <c:pt idx="191">
                  <c:v>21477.076923076922</c:v>
                </c:pt>
                <c:pt idx="192">
                  <c:v>21257</c:v>
                </c:pt>
                <c:pt idx="193">
                  <c:v>21292.384615384617</c:v>
                </c:pt>
                <c:pt idx="194">
                  <c:v>21653.846153846152</c:v>
                </c:pt>
                <c:pt idx="195">
                  <c:v>21631.076923076922</c:v>
                </c:pt>
                <c:pt idx="196">
                  <c:v>20859.538461538461</c:v>
                </c:pt>
                <c:pt idx="197">
                  <c:v>20776.692307692309</c:v>
                </c:pt>
                <c:pt idx="198">
                  <c:v>20032.461538461539</c:v>
                </c:pt>
                <c:pt idx="199">
                  <c:v>19898.615384615383</c:v>
                </c:pt>
                <c:pt idx="200">
                  <c:v>20014.76923076923</c:v>
                </c:pt>
                <c:pt idx="201">
                  <c:v>19401.153846153848</c:v>
                </c:pt>
                <c:pt idx="202">
                  <c:v>19513.538461538461</c:v>
                </c:pt>
                <c:pt idx="203">
                  <c:v>20352.076923076922</c:v>
                </c:pt>
                <c:pt idx="204">
                  <c:v>19644.615384615383</c:v>
                </c:pt>
                <c:pt idx="205">
                  <c:v>19787.153846153848</c:v>
                </c:pt>
                <c:pt idx="206">
                  <c:v>19580.538461538461</c:v>
                </c:pt>
                <c:pt idx="207">
                  <c:v>18959.692307692309</c:v>
                </c:pt>
                <c:pt idx="208">
                  <c:v>18770.384615384617</c:v>
                </c:pt>
                <c:pt idx="209">
                  <c:v>19167.923076923078</c:v>
                </c:pt>
                <c:pt idx="210">
                  <c:v>19550.846153846152</c:v>
                </c:pt>
                <c:pt idx="211">
                  <c:v>19907.461538461539</c:v>
                </c:pt>
                <c:pt idx="212">
                  <c:v>19118.076923076922</c:v>
                </c:pt>
                <c:pt idx="213">
                  <c:v>19086.384615384617</c:v>
                </c:pt>
                <c:pt idx="214">
                  <c:v>19262.923076923078</c:v>
                </c:pt>
                <c:pt idx="215">
                  <c:v>19153.153846153848</c:v>
                </c:pt>
              </c:numCache>
            </c:numRef>
          </c:val>
        </c:ser>
        <c:ser>
          <c:idx val="11"/>
          <c:order val="11"/>
          <c:tx>
            <c:strRef>
              <c:f>'Dwelling-Houses'!$BK$3</c:f>
              <c:strCache>
                <c:ptCount val="1"/>
                <c:pt idx="0">
                  <c:v>11 Lag</c:v>
                </c:pt>
              </c:strCache>
            </c:strRef>
          </c:tx>
          <c:marker>
            <c:symbol val="none"/>
          </c:marker>
          <c:cat>
            <c:numRef>
              <c:f>'Dwelling-Houses'!$A$38:$A$259</c:f>
              <c:numCache>
                <c:formatCode>mmm\-yy</c:formatCode>
                <c:ptCount val="222"/>
                <c:pt idx="0">
                  <c:v>35004</c:v>
                </c:pt>
                <c:pt idx="1">
                  <c:v>35034</c:v>
                </c:pt>
                <c:pt idx="2">
                  <c:v>35065</c:v>
                </c:pt>
                <c:pt idx="3">
                  <c:v>35096</c:v>
                </c:pt>
                <c:pt idx="4">
                  <c:v>35125</c:v>
                </c:pt>
                <c:pt idx="5">
                  <c:v>35156</c:v>
                </c:pt>
                <c:pt idx="6">
                  <c:v>35186</c:v>
                </c:pt>
                <c:pt idx="7">
                  <c:v>35217</c:v>
                </c:pt>
                <c:pt idx="8">
                  <c:v>35247</c:v>
                </c:pt>
                <c:pt idx="9">
                  <c:v>35278</c:v>
                </c:pt>
                <c:pt idx="10">
                  <c:v>35309</c:v>
                </c:pt>
                <c:pt idx="11">
                  <c:v>35339</c:v>
                </c:pt>
                <c:pt idx="12">
                  <c:v>35370</c:v>
                </c:pt>
                <c:pt idx="13">
                  <c:v>35400</c:v>
                </c:pt>
                <c:pt idx="14">
                  <c:v>35431</c:v>
                </c:pt>
                <c:pt idx="15">
                  <c:v>35462</c:v>
                </c:pt>
                <c:pt idx="16">
                  <c:v>35490</c:v>
                </c:pt>
                <c:pt idx="17">
                  <c:v>35521</c:v>
                </c:pt>
                <c:pt idx="18">
                  <c:v>35551</c:v>
                </c:pt>
                <c:pt idx="19">
                  <c:v>35582</c:v>
                </c:pt>
                <c:pt idx="20">
                  <c:v>35612</c:v>
                </c:pt>
                <c:pt idx="21">
                  <c:v>35643</c:v>
                </c:pt>
                <c:pt idx="22">
                  <c:v>35674</c:v>
                </c:pt>
                <c:pt idx="23">
                  <c:v>35704</c:v>
                </c:pt>
                <c:pt idx="24">
                  <c:v>35735</c:v>
                </c:pt>
                <c:pt idx="25">
                  <c:v>35765</c:v>
                </c:pt>
                <c:pt idx="26">
                  <c:v>35796</c:v>
                </c:pt>
                <c:pt idx="27">
                  <c:v>35827</c:v>
                </c:pt>
                <c:pt idx="28">
                  <c:v>35855</c:v>
                </c:pt>
                <c:pt idx="29">
                  <c:v>35886</c:v>
                </c:pt>
                <c:pt idx="30">
                  <c:v>35916</c:v>
                </c:pt>
                <c:pt idx="31">
                  <c:v>35947</c:v>
                </c:pt>
                <c:pt idx="32">
                  <c:v>35977</c:v>
                </c:pt>
                <c:pt idx="33">
                  <c:v>36008</c:v>
                </c:pt>
                <c:pt idx="34">
                  <c:v>36039</c:v>
                </c:pt>
                <c:pt idx="35">
                  <c:v>36069</c:v>
                </c:pt>
                <c:pt idx="36">
                  <c:v>36100</c:v>
                </c:pt>
                <c:pt idx="37">
                  <c:v>36130</c:v>
                </c:pt>
                <c:pt idx="38">
                  <c:v>36161</c:v>
                </c:pt>
                <c:pt idx="39">
                  <c:v>36192</c:v>
                </c:pt>
                <c:pt idx="40">
                  <c:v>36220</c:v>
                </c:pt>
                <c:pt idx="41">
                  <c:v>36251</c:v>
                </c:pt>
                <c:pt idx="42">
                  <c:v>36281</c:v>
                </c:pt>
                <c:pt idx="43">
                  <c:v>36312</c:v>
                </c:pt>
                <c:pt idx="44">
                  <c:v>36342</c:v>
                </c:pt>
                <c:pt idx="45">
                  <c:v>36373</c:v>
                </c:pt>
                <c:pt idx="46">
                  <c:v>36404</c:v>
                </c:pt>
                <c:pt idx="47">
                  <c:v>36434</c:v>
                </c:pt>
                <c:pt idx="48">
                  <c:v>36465</c:v>
                </c:pt>
                <c:pt idx="49">
                  <c:v>36495</c:v>
                </c:pt>
                <c:pt idx="50">
                  <c:v>36526</c:v>
                </c:pt>
                <c:pt idx="51">
                  <c:v>36557</c:v>
                </c:pt>
                <c:pt idx="52">
                  <c:v>36586</c:v>
                </c:pt>
                <c:pt idx="53">
                  <c:v>36617</c:v>
                </c:pt>
                <c:pt idx="54">
                  <c:v>36647</c:v>
                </c:pt>
                <c:pt idx="55">
                  <c:v>36678</c:v>
                </c:pt>
                <c:pt idx="56">
                  <c:v>36708</c:v>
                </c:pt>
                <c:pt idx="57">
                  <c:v>36739</c:v>
                </c:pt>
                <c:pt idx="58">
                  <c:v>36770</c:v>
                </c:pt>
                <c:pt idx="59">
                  <c:v>36800</c:v>
                </c:pt>
                <c:pt idx="60">
                  <c:v>36831</c:v>
                </c:pt>
                <c:pt idx="61">
                  <c:v>36861</c:v>
                </c:pt>
                <c:pt idx="62">
                  <c:v>36892</c:v>
                </c:pt>
                <c:pt idx="63">
                  <c:v>36923</c:v>
                </c:pt>
                <c:pt idx="64">
                  <c:v>36951</c:v>
                </c:pt>
                <c:pt idx="65">
                  <c:v>36982</c:v>
                </c:pt>
                <c:pt idx="66">
                  <c:v>37012</c:v>
                </c:pt>
                <c:pt idx="67">
                  <c:v>37043</c:v>
                </c:pt>
                <c:pt idx="68">
                  <c:v>37073</c:v>
                </c:pt>
                <c:pt idx="69">
                  <c:v>37104</c:v>
                </c:pt>
                <c:pt idx="70">
                  <c:v>37135</c:v>
                </c:pt>
                <c:pt idx="71">
                  <c:v>37165</c:v>
                </c:pt>
                <c:pt idx="72">
                  <c:v>37196</c:v>
                </c:pt>
                <c:pt idx="73">
                  <c:v>37226</c:v>
                </c:pt>
                <c:pt idx="74">
                  <c:v>37257</c:v>
                </c:pt>
                <c:pt idx="75">
                  <c:v>37288</c:v>
                </c:pt>
                <c:pt idx="76">
                  <c:v>37316</c:v>
                </c:pt>
                <c:pt idx="77">
                  <c:v>37347</c:v>
                </c:pt>
                <c:pt idx="78">
                  <c:v>37377</c:v>
                </c:pt>
                <c:pt idx="79">
                  <c:v>37408</c:v>
                </c:pt>
                <c:pt idx="80">
                  <c:v>37438</c:v>
                </c:pt>
                <c:pt idx="81">
                  <c:v>37469</c:v>
                </c:pt>
                <c:pt idx="82">
                  <c:v>37500</c:v>
                </c:pt>
                <c:pt idx="83">
                  <c:v>37530</c:v>
                </c:pt>
                <c:pt idx="84">
                  <c:v>37561</c:v>
                </c:pt>
                <c:pt idx="85">
                  <c:v>37591</c:v>
                </c:pt>
                <c:pt idx="86">
                  <c:v>37622</c:v>
                </c:pt>
                <c:pt idx="87">
                  <c:v>37653</c:v>
                </c:pt>
                <c:pt idx="88">
                  <c:v>37681</c:v>
                </c:pt>
                <c:pt idx="89">
                  <c:v>37712</c:v>
                </c:pt>
                <c:pt idx="90">
                  <c:v>37742</c:v>
                </c:pt>
                <c:pt idx="91">
                  <c:v>37773</c:v>
                </c:pt>
                <c:pt idx="92">
                  <c:v>37803</c:v>
                </c:pt>
                <c:pt idx="93">
                  <c:v>37834</c:v>
                </c:pt>
                <c:pt idx="94">
                  <c:v>37865</c:v>
                </c:pt>
                <c:pt idx="95">
                  <c:v>37895</c:v>
                </c:pt>
                <c:pt idx="96">
                  <c:v>37926</c:v>
                </c:pt>
                <c:pt idx="97">
                  <c:v>37956</c:v>
                </c:pt>
                <c:pt idx="98">
                  <c:v>37987</c:v>
                </c:pt>
                <c:pt idx="99">
                  <c:v>38018</c:v>
                </c:pt>
                <c:pt idx="100">
                  <c:v>38047</c:v>
                </c:pt>
                <c:pt idx="101">
                  <c:v>38078</c:v>
                </c:pt>
                <c:pt idx="102">
                  <c:v>38108</c:v>
                </c:pt>
                <c:pt idx="103">
                  <c:v>38139</c:v>
                </c:pt>
                <c:pt idx="104">
                  <c:v>38169</c:v>
                </c:pt>
                <c:pt idx="105">
                  <c:v>38200</c:v>
                </c:pt>
                <c:pt idx="106">
                  <c:v>38231</c:v>
                </c:pt>
                <c:pt idx="107">
                  <c:v>38261</c:v>
                </c:pt>
                <c:pt idx="108">
                  <c:v>38292</c:v>
                </c:pt>
                <c:pt idx="109">
                  <c:v>38322</c:v>
                </c:pt>
                <c:pt idx="110">
                  <c:v>38353</c:v>
                </c:pt>
                <c:pt idx="111">
                  <c:v>38384</c:v>
                </c:pt>
                <c:pt idx="112">
                  <c:v>38412</c:v>
                </c:pt>
                <c:pt idx="113">
                  <c:v>38443</c:v>
                </c:pt>
                <c:pt idx="114">
                  <c:v>38473</c:v>
                </c:pt>
                <c:pt idx="115">
                  <c:v>38504</c:v>
                </c:pt>
                <c:pt idx="116">
                  <c:v>38534</c:v>
                </c:pt>
                <c:pt idx="117">
                  <c:v>38565</c:v>
                </c:pt>
                <c:pt idx="118">
                  <c:v>38596</c:v>
                </c:pt>
                <c:pt idx="119">
                  <c:v>38626</c:v>
                </c:pt>
                <c:pt idx="120">
                  <c:v>38657</c:v>
                </c:pt>
                <c:pt idx="121">
                  <c:v>38687</c:v>
                </c:pt>
                <c:pt idx="122">
                  <c:v>38718</c:v>
                </c:pt>
                <c:pt idx="123">
                  <c:v>38749</c:v>
                </c:pt>
                <c:pt idx="124">
                  <c:v>38777</c:v>
                </c:pt>
                <c:pt idx="125">
                  <c:v>38808</c:v>
                </c:pt>
                <c:pt idx="126">
                  <c:v>38838</c:v>
                </c:pt>
                <c:pt idx="127">
                  <c:v>38869</c:v>
                </c:pt>
                <c:pt idx="128">
                  <c:v>38899</c:v>
                </c:pt>
                <c:pt idx="129">
                  <c:v>38930</c:v>
                </c:pt>
                <c:pt idx="130">
                  <c:v>38961</c:v>
                </c:pt>
                <c:pt idx="131">
                  <c:v>38991</c:v>
                </c:pt>
                <c:pt idx="132">
                  <c:v>39022</c:v>
                </c:pt>
                <c:pt idx="133">
                  <c:v>39052</c:v>
                </c:pt>
                <c:pt idx="134">
                  <c:v>39083</c:v>
                </c:pt>
                <c:pt idx="135">
                  <c:v>39114</c:v>
                </c:pt>
                <c:pt idx="136">
                  <c:v>39142</c:v>
                </c:pt>
                <c:pt idx="137">
                  <c:v>39173</c:v>
                </c:pt>
                <c:pt idx="138">
                  <c:v>39203</c:v>
                </c:pt>
                <c:pt idx="139">
                  <c:v>39234</c:v>
                </c:pt>
                <c:pt idx="140">
                  <c:v>39264</c:v>
                </c:pt>
                <c:pt idx="141">
                  <c:v>39295</c:v>
                </c:pt>
                <c:pt idx="142">
                  <c:v>39326</c:v>
                </c:pt>
                <c:pt idx="143">
                  <c:v>39356</c:v>
                </c:pt>
                <c:pt idx="144">
                  <c:v>39387</c:v>
                </c:pt>
                <c:pt idx="145">
                  <c:v>39417</c:v>
                </c:pt>
                <c:pt idx="146">
                  <c:v>39448</c:v>
                </c:pt>
                <c:pt idx="147">
                  <c:v>39479</c:v>
                </c:pt>
                <c:pt idx="148">
                  <c:v>39508</c:v>
                </c:pt>
                <c:pt idx="149">
                  <c:v>39539</c:v>
                </c:pt>
                <c:pt idx="150">
                  <c:v>39569</c:v>
                </c:pt>
                <c:pt idx="151">
                  <c:v>39600</c:v>
                </c:pt>
                <c:pt idx="152">
                  <c:v>39630</c:v>
                </c:pt>
                <c:pt idx="153">
                  <c:v>39661</c:v>
                </c:pt>
                <c:pt idx="154">
                  <c:v>39692</c:v>
                </c:pt>
                <c:pt idx="155">
                  <c:v>39722</c:v>
                </c:pt>
                <c:pt idx="156">
                  <c:v>39753</c:v>
                </c:pt>
                <c:pt idx="157">
                  <c:v>39783</c:v>
                </c:pt>
                <c:pt idx="158">
                  <c:v>39814</c:v>
                </c:pt>
                <c:pt idx="159">
                  <c:v>39845</c:v>
                </c:pt>
                <c:pt idx="160">
                  <c:v>39873</c:v>
                </c:pt>
                <c:pt idx="161">
                  <c:v>39904</c:v>
                </c:pt>
                <c:pt idx="162">
                  <c:v>39934</c:v>
                </c:pt>
                <c:pt idx="163">
                  <c:v>39965</c:v>
                </c:pt>
                <c:pt idx="164">
                  <c:v>39995</c:v>
                </c:pt>
                <c:pt idx="165">
                  <c:v>40026</c:v>
                </c:pt>
                <c:pt idx="166">
                  <c:v>40057</c:v>
                </c:pt>
                <c:pt idx="167">
                  <c:v>40087</c:v>
                </c:pt>
                <c:pt idx="168">
                  <c:v>40118</c:v>
                </c:pt>
                <c:pt idx="169">
                  <c:v>40148</c:v>
                </c:pt>
                <c:pt idx="170">
                  <c:v>40179</c:v>
                </c:pt>
                <c:pt idx="171">
                  <c:v>40210</c:v>
                </c:pt>
                <c:pt idx="172">
                  <c:v>40238</c:v>
                </c:pt>
                <c:pt idx="173">
                  <c:v>40269</c:v>
                </c:pt>
                <c:pt idx="174">
                  <c:v>40299</c:v>
                </c:pt>
                <c:pt idx="175">
                  <c:v>40330</c:v>
                </c:pt>
                <c:pt idx="176">
                  <c:v>40360</c:v>
                </c:pt>
                <c:pt idx="177">
                  <c:v>40391</c:v>
                </c:pt>
                <c:pt idx="178">
                  <c:v>40422</c:v>
                </c:pt>
                <c:pt idx="179">
                  <c:v>40452</c:v>
                </c:pt>
                <c:pt idx="180">
                  <c:v>40483</c:v>
                </c:pt>
                <c:pt idx="181">
                  <c:v>40513</c:v>
                </c:pt>
                <c:pt idx="182">
                  <c:v>40544</c:v>
                </c:pt>
                <c:pt idx="183">
                  <c:v>40575</c:v>
                </c:pt>
                <c:pt idx="184">
                  <c:v>40603</c:v>
                </c:pt>
                <c:pt idx="185">
                  <c:v>40634</c:v>
                </c:pt>
                <c:pt idx="186">
                  <c:v>40664</c:v>
                </c:pt>
                <c:pt idx="187">
                  <c:v>40695</c:v>
                </c:pt>
                <c:pt idx="188">
                  <c:v>40725</c:v>
                </c:pt>
                <c:pt idx="189">
                  <c:v>40756</c:v>
                </c:pt>
                <c:pt idx="190">
                  <c:v>40787</c:v>
                </c:pt>
                <c:pt idx="191">
                  <c:v>40817</c:v>
                </c:pt>
                <c:pt idx="192">
                  <c:v>40848</c:v>
                </c:pt>
                <c:pt idx="193">
                  <c:v>40878</c:v>
                </c:pt>
                <c:pt idx="194">
                  <c:v>40909</c:v>
                </c:pt>
                <c:pt idx="195">
                  <c:v>40940</c:v>
                </c:pt>
                <c:pt idx="196">
                  <c:v>40969</c:v>
                </c:pt>
                <c:pt idx="197">
                  <c:v>41000</c:v>
                </c:pt>
                <c:pt idx="198">
                  <c:v>41030</c:v>
                </c:pt>
                <c:pt idx="199">
                  <c:v>41061</c:v>
                </c:pt>
                <c:pt idx="200">
                  <c:v>41091</c:v>
                </c:pt>
                <c:pt idx="201">
                  <c:v>41122</c:v>
                </c:pt>
                <c:pt idx="202">
                  <c:v>41153</c:v>
                </c:pt>
                <c:pt idx="203">
                  <c:v>41183</c:v>
                </c:pt>
                <c:pt idx="204">
                  <c:v>41214</c:v>
                </c:pt>
                <c:pt idx="205">
                  <c:v>41244</c:v>
                </c:pt>
                <c:pt idx="206">
                  <c:v>41275</c:v>
                </c:pt>
                <c:pt idx="207">
                  <c:v>41306</c:v>
                </c:pt>
                <c:pt idx="208">
                  <c:v>41334</c:v>
                </c:pt>
                <c:pt idx="209">
                  <c:v>41365</c:v>
                </c:pt>
                <c:pt idx="210">
                  <c:v>41395</c:v>
                </c:pt>
                <c:pt idx="211">
                  <c:v>41426</c:v>
                </c:pt>
                <c:pt idx="212">
                  <c:v>41456</c:v>
                </c:pt>
                <c:pt idx="213">
                  <c:v>41487</c:v>
                </c:pt>
                <c:pt idx="214">
                  <c:v>41518</c:v>
                </c:pt>
                <c:pt idx="215">
                  <c:v>41548</c:v>
                </c:pt>
                <c:pt idx="216">
                  <c:v>41579</c:v>
                </c:pt>
                <c:pt idx="217">
                  <c:v>41609</c:v>
                </c:pt>
                <c:pt idx="218">
                  <c:v>41640</c:v>
                </c:pt>
                <c:pt idx="219">
                  <c:v>41671</c:v>
                </c:pt>
                <c:pt idx="220">
                  <c:v>41699</c:v>
                </c:pt>
                <c:pt idx="221">
                  <c:v>41730</c:v>
                </c:pt>
              </c:numCache>
            </c:numRef>
          </c:cat>
          <c:val>
            <c:numRef>
              <c:f>'Dwelling-Houses'!$BK$38:$BK$259</c:f>
              <c:numCache>
                <c:formatCode>#,##0</c:formatCode>
                <c:ptCount val="222"/>
                <c:pt idx="0">
                  <c:v>29128.538461538461</c:v>
                </c:pt>
                <c:pt idx="1">
                  <c:v>29386.23076923077</c:v>
                </c:pt>
                <c:pt idx="2">
                  <c:v>29192.076923076922</c:v>
                </c:pt>
                <c:pt idx="3">
                  <c:v>29157.538461538461</c:v>
                </c:pt>
                <c:pt idx="4">
                  <c:v>29544.076923076922</c:v>
                </c:pt>
                <c:pt idx="5">
                  <c:v>29156.538461538461</c:v>
                </c:pt>
                <c:pt idx="6">
                  <c:v>29010.692307692309</c:v>
                </c:pt>
                <c:pt idx="7">
                  <c:v>29223.923076923078</c:v>
                </c:pt>
                <c:pt idx="8">
                  <c:v>29235.615384615383</c:v>
                </c:pt>
                <c:pt idx="9">
                  <c:v>29147.692307692309</c:v>
                </c:pt>
                <c:pt idx="10">
                  <c:v>29008.692307692309</c:v>
                </c:pt>
                <c:pt idx="11">
                  <c:v>28560.76923076923</c:v>
                </c:pt>
                <c:pt idx="12">
                  <c:v>27126.307692307691</c:v>
                </c:pt>
                <c:pt idx="13">
                  <c:v>26249.076923076922</c:v>
                </c:pt>
                <c:pt idx="14">
                  <c:v>24786.307692307691</c:v>
                </c:pt>
                <c:pt idx="15">
                  <c:v>24367.23076923077</c:v>
                </c:pt>
                <c:pt idx="16">
                  <c:v>23800.76923076923</c:v>
                </c:pt>
                <c:pt idx="17">
                  <c:v>22784.538461538461</c:v>
                </c:pt>
                <c:pt idx="18">
                  <c:v>22091.307692307691</c:v>
                </c:pt>
                <c:pt idx="19">
                  <c:v>22300.538461538461</c:v>
                </c:pt>
                <c:pt idx="20">
                  <c:v>21822</c:v>
                </c:pt>
                <c:pt idx="21">
                  <c:v>22214.692307692309</c:v>
                </c:pt>
                <c:pt idx="22">
                  <c:v>22163.538461538461</c:v>
                </c:pt>
                <c:pt idx="23">
                  <c:v>22637.461538461539</c:v>
                </c:pt>
                <c:pt idx="24">
                  <c:v>22645.461538461539</c:v>
                </c:pt>
                <c:pt idx="25">
                  <c:v>22770.153846153848</c:v>
                </c:pt>
                <c:pt idx="26">
                  <c:v>22338.153846153848</c:v>
                </c:pt>
                <c:pt idx="27">
                  <c:v>23478.615384615383</c:v>
                </c:pt>
                <c:pt idx="28">
                  <c:v>24385.461538461539</c:v>
                </c:pt>
                <c:pt idx="29">
                  <c:v>24734.307692307691</c:v>
                </c:pt>
                <c:pt idx="30">
                  <c:v>24614.307692307691</c:v>
                </c:pt>
                <c:pt idx="31">
                  <c:v>24814.384615384617</c:v>
                </c:pt>
                <c:pt idx="32">
                  <c:v>24473.846153846152</c:v>
                </c:pt>
                <c:pt idx="33">
                  <c:v>24421.538461538461</c:v>
                </c:pt>
                <c:pt idx="34">
                  <c:v>23609.307692307691</c:v>
                </c:pt>
                <c:pt idx="35">
                  <c:v>23472.23076923077</c:v>
                </c:pt>
                <c:pt idx="36">
                  <c:v>22525.153846153848</c:v>
                </c:pt>
                <c:pt idx="37">
                  <c:v>21291.384615384617</c:v>
                </c:pt>
                <c:pt idx="38">
                  <c:v>21003.076923076922</c:v>
                </c:pt>
                <c:pt idx="39">
                  <c:v>20797</c:v>
                </c:pt>
                <c:pt idx="40">
                  <c:v>19624</c:v>
                </c:pt>
                <c:pt idx="41">
                  <c:v>18807.615384615383</c:v>
                </c:pt>
                <c:pt idx="42">
                  <c:v>18584.692307692309</c:v>
                </c:pt>
                <c:pt idx="43">
                  <c:v>20017</c:v>
                </c:pt>
                <c:pt idx="44">
                  <c:v>20180.76923076923</c:v>
                </c:pt>
                <c:pt idx="45">
                  <c:v>20126.307692307691</c:v>
                </c:pt>
                <c:pt idx="46">
                  <c:v>21738.384615384617</c:v>
                </c:pt>
                <c:pt idx="47">
                  <c:v>22753.384615384617</c:v>
                </c:pt>
                <c:pt idx="48">
                  <c:v>23080.76923076923</c:v>
                </c:pt>
                <c:pt idx="49">
                  <c:v>23590.76923076923</c:v>
                </c:pt>
                <c:pt idx="50">
                  <c:v>23484.692307692309</c:v>
                </c:pt>
                <c:pt idx="51">
                  <c:v>23851.846153846152</c:v>
                </c:pt>
                <c:pt idx="52">
                  <c:v>24927.923076923078</c:v>
                </c:pt>
                <c:pt idx="53">
                  <c:v>25705.923076923078</c:v>
                </c:pt>
                <c:pt idx="54">
                  <c:v>26035.23076923077</c:v>
                </c:pt>
                <c:pt idx="55">
                  <c:v>26896.384615384617</c:v>
                </c:pt>
                <c:pt idx="56">
                  <c:v>27078.23076923077</c:v>
                </c:pt>
                <c:pt idx="57">
                  <c:v>27524.846153846152</c:v>
                </c:pt>
                <c:pt idx="58">
                  <c:v>28600.615384615383</c:v>
                </c:pt>
                <c:pt idx="59">
                  <c:v>27200.153846153848</c:v>
                </c:pt>
                <c:pt idx="60">
                  <c:v>27694.384615384617</c:v>
                </c:pt>
                <c:pt idx="61">
                  <c:v>28368.923076923078</c:v>
                </c:pt>
                <c:pt idx="62">
                  <c:v>28223.461538461539</c:v>
                </c:pt>
                <c:pt idx="63">
                  <c:v>28312.461538461539</c:v>
                </c:pt>
                <c:pt idx="64">
                  <c:v>28169.538461538461</c:v>
                </c:pt>
                <c:pt idx="65">
                  <c:v>27757.923076923078</c:v>
                </c:pt>
                <c:pt idx="66">
                  <c:v>27723.615384615383</c:v>
                </c:pt>
                <c:pt idx="67">
                  <c:v>28132.076923076922</c:v>
                </c:pt>
                <c:pt idx="68">
                  <c:v>27394.692307692309</c:v>
                </c:pt>
                <c:pt idx="69">
                  <c:v>26331.538461538461</c:v>
                </c:pt>
                <c:pt idx="70">
                  <c:v>26090.384615384617</c:v>
                </c:pt>
                <c:pt idx="71">
                  <c:v>25329.076923076922</c:v>
                </c:pt>
                <c:pt idx="72">
                  <c:v>25448.538461538461</c:v>
                </c:pt>
                <c:pt idx="73">
                  <c:v>24652.307692307691</c:v>
                </c:pt>
                <c:pt idx="74">
                  <c:v>24085.23076923077</c:v>
                </c:pt>
                <c:pt idx="75">
                  <c:v>24397.846153846152</c:v>
                </c:pt>
                <c:pt idx="76">
                  <c:v>25041.23076923077</c:v>
                </c:pt>
                <c:pt idx="77">
                  <c:v>25024.461538461539</c:v>
                </c:pt>
                <c:pt idx="78">
                  <c:v>24684</c:v>
                </c:pt>
                <c:pt idx="79">
                  <c:v>24452.692307692309</c:v>
                </c:pt>
                <c:pt idx="80">
                  <c:v>23574.615384615383</c:v>
                </c:pt>
                <c:pt idx="81">
                  <c:v>23839.461538461539</c:v>
                </c:pt>
                <c:pt idx="82">
                  <c:v>23822.923076923078</c:v>
                </c:pt>
                <c:pt idx="83">
                  <c:v>23917.384615384617</c:v>
                </c:pt>
                <c:pt idx="84">
                  <c:v>23954.615384615383</c:v>
                </c:pt>
                <c:pt idx="85">
                  <c:v>23697.307692307691</c:v>
                </c:pt>
                <c:pt idx="86">
                  <c:v>23573.615384615383</c:v>
                </c:pt>
                <c:pt idx="87">
                  <c:v>22775.615384615383</c:v>
                </c:pt>
                <c:pt idx="88">
                  <c:v>22814.076923076922</c:v>
                </c:pt>
                <c:pt idx="89">
                  <c:v>22910.923076923078</c:v>
                </c:pt>
                <c:pt idx="90">
                  <c:v>23119.076923076922</c:v>
                </c:pt>
                <c:pt idx="91">
                  <c:v>23970.846153846152</c:v>
                </c:pt>
                <c:pt idx="92">
                  <c:v>24727.76923076923</c:v>
                </c:pt>
                <c:pt idx="93">
                  <c:v>25985.384615384617</c:v>
                </c:pt>
                <c:pt idx="94">
                  <c:v>26234.923076923078</c:v>
                </c:pt>
                <c:pt idx="95">
                  <c:v>26544.76923076923</c:v>
                </c:pt>
                <c:pt idx="96">
                  <c:v>26472.461538461539</c:v>
                </c:pt>
                <c:pt idx="97">
                  <c:v>27256.307692307691</c:v>
                </c:pt>
                <c:pt idx="98">
                  <c:v>27273.538461538461</c:v>
                </c:pt>
                <c:pt idx="99">
                  <c:v>27813.923076923078</c:v>
                </c:pt>
                <c:pt idx="100">
                  <c:v>28771.23076923077</c:v>
                </c:pt>
                <c:pt idx="101">
                  <c:v>29579.846153846152</c:v>
                </c:pt>
                <c:pt idx="102">
                  <c:v>30822.23076923077</c:v>
                </c:pt>
                <c:pt idx="103">
                  <c:v>31092.923076923078</c:v>
                </c:pt>
                <c:pt idx="104">
                  <c:v>31758.153846153848</c:v>
                </c:pt>
                <c:pt idx="105">
                  <c:v>31281.76923076923</c:v>
                </c:pt>
                <c:pt idx="106">
                  <c:v>31663.538461538461</c:v>
                </c:pt>
                <c:pt idx="107">
                  <c:v>32038.23076923077</c:v>
                </c:pt>
                <c:pt idx="108">
                  <c:v>31817.538461538461</c:v>
                </c:pt>
                <c:pt idx="109">
                  <c:v>32355.615384615383</c:v>
                </c:pt>
                <c:pt idx="110">
                  <c:v>32592.384615384617</c:v>
                </c:pt>
                <c:pt idx="111">
                  <c:v>32607.384615384617</c:v>
                </c:pt>
                <c:pt idx="112">
                  <c:v>31459.153846153848</c:v>
                </c:pt>
                <c:pt idx="113">
                  <c:v>31615.23076923077</c:v>
                </c:pt>
                <c:pt idx="114">
                  <c:v>30396.153846153848</c:v>
                </c:pt>
                <c:pt idx="115">
                  <c:v>29128.307692307691</c:v>
                </c:pt>
                <c:pt idx="116">
                  <c:v>29111.461538461539</c:v>
                </c:pt>
                <c:pt idx="117">
                  <c:v>27869.76923076923</c:v>
                </c:pt>
                <c:pt idx="118">
                  <c:v>27988.76923076923</c:v>
                </c:pt>
                <c:pt idx="119">
                  <c:v>26945.461538461539</c:v>
                </c:pt>
                <c:pt idx="120">
                  <c:v>26751.692307692309</c:v>
                </c:pt>
                <c:pt idx="121">
                  <c:v>26661.153846153848</c:v>
                </c:pt>
                <c:pt idx="122">
                  <c:v>26498.846153846152</c:v>
                </c:pt>
                <c:pt idx="123">
                  <c:v>24988.76923076923</c:v>
                </c:pt>
                <c:pt idx="124">
                  <c:v>26362.384615384617</c:v>
                </c:pt>
                <c:pt idx="125">
                  <c:v>27167.923076923078</c:v>
                </c:pt>
                <c:pt idx="126">
                  <c:v>27125.23076923077</c:v>
                </c:pt>
                <c:pt idx="127">
                  <c:v>27813.23076923077</c:v>
                </c:pt>
                <c:pt idx="128">
                  <c:v>27961.692307692309</c:v>
                </c:pt>
                <c:pt idx="129">
                  <c:v>28191</c:v>
                </c:pt>
                <c:pt idx="130">
                  <c:v>29293.538461538461</c:v>
                </c:pt>
                <c:pt idx="131">
                  <c:v>29872.384615384617</c:v>
                </c:pt>
                <c:pt idx="132">
                  <c:v>30451.23076923077</c:v>
                </c:pt>
                <c:pt idx="133">
                  <c:v>30911.76923076923</c:v>
                </c:pt>
                <c:pt idx="134">
                  <c:v>30919.461538461539</c:v>
                </c:pt>
                <c:pt idx="135">
                  <c:v>30661.923076923078</c:v>
                </c:pt>
                <c:pt idx="136">
                  <c:v>31508.923076923078</c:v>
                </c:pt>
                <c:pt idx="137">
                  <c:v>30898.615384615383</c:v>
                </c:pt>
                <c:pt idx="138">
                  <c:v>30938.615384615383</c:v>
                </c:pt>
                <c:pt idx="139">
                  <c:v>30022.846153846152</c:v>
                </c:pt>
                <c:pt idx="140">
                  <c:v>29844.923076923078</c:v>
                </c:pt>
                <c:pt idx="141">
                  <c:v>30188.846153846152</c:v>
                </c:pt>
                <c:pt idx="142">
                  <c:v>29669</c:v>
                </c:pt>
                <c:pt idx="143">
                  <c:v>29573.384615384617</c:v>
                </c:pt>
                <c:pt idx="144">
                  <c:v>29126.384615384617</c:v>
                </c:pt>
                <c:pt idx="145">
                  <c:v>28912.615384615383</c:v>
                </c:pt>
                <c:pt idx="146">
                  <c:v>28588.615384615383</c:v>
                </c:pt>
                <c:pt idx="147">
                  <c:v>28427</c:v>
                </c:pt>
                <c:pt idx="148">
                  <c:v>28204.692307692309</c:v>
                </c:pt>
                <c:pt idx="149">
                  <c:v>28426.538461538461</c:v>
                </c:pt>
                <c:pt idx="150">
                  <c:v>27337.846153846152</c:v>
                </c:pt>
                <c:pt idx="151">
                  <c:v>27586.384615384617</c:v>
                </c:pt>
                <c:pt idx="152">
                  <c:v>29083.615384615383</c:v>
                </c:pt>
                <c:pt idx="153">
                  <c:v>29342.384615384617</c:v>
                </c:pt>
                <c:pt idx="154">
                  <c:v>28520</c:v>
                </c:pt>
                <c:pt idx="155">
                  <c:v>29053.538461538461</c:v>
                </c:pt>
                <c:pt idx="156">
                  <c:v>28910.538461538461</c:v>
                </c:pt>
                <c:pt idx="157">
                  <c:v>28906.846153846152</c:v>
                </c:pt>
                <c:pt idx="158">
                  <c:v>28659.846153846152</c:v>
                </c:pt>
                <c:pt idx="159">
                  <c:v>28242.076923076922</c:v>
                </c:pt>
                <c:pt idx="160">
                  <c:v>28797.384615384617</c:v>
                </c:pt>
                <c:pt idx="161">
                  <c:v>28681.692307692309</c:v>
                </c:pt>
                <c:pt idx="162">
                  <c:v>27723.923076923078</c:v>
                </c:pt>
                <c:pt idx="163">
                  <c:v>28026.23076923077</c:v>
                </c:pt>
                <c:pt idx="164">
                  <c:v>27286.23076923077</c:v>
                </c:pt>
                <c:pt idx="165">
                  <c:v>25769.076923076922</c:v>
                </c:pt>
                <c:pt idx="166">
                  <c:v>24934.076923076922</c:v>
                </c:pt>
                <c:pt idx="167">
                  <c:v>24505.538461538461</c:v>
                </c:pt>
                <c:pt idx="168">
                  <c:v>23134.23076923077</c:v>
                </c:pt>
                <c:pt idx="169">
                  <c:v>22409.307692307691</c:v>
                </c:pt>
                <c:pt idx="170">
                  <c:v>22019.461538461539</c:v>
                </c:pt>
                <c:pt idx="171">
                  <c:v>21252.076923076922</c:v>
                </c:pt>
                <c:pt idx="172">
                  <c:v>21193.615384615383</c:v>
                </c:pt>
                <c:pt idx="173">
                  <c:v>20824.461538461539</c:v>
                </c:pt>
                <c:pt idx="174">
                  <c:v>20896.307692307691</c:v>
                </c:pt>
                <c:pt idx="175">
                  <c:v>20767.076923076922</c:v>
                </c:pt>
                <c:pt idx="176">
                  <c:v>20509.692307692309</c:v>
                </c:pt>
                <c:pt idx="177">
                  <c:v>20470.23076923077</c:v>
                </c:pt>
                <c:pt idx="178">
                  <c:v>20998.461538461539</c:v>
                </c:pt>
                <c:pt idx="179">
                  <c:v>21124.615384615383</c:v>
                </c:pt>
                <c:pt idx="180">
                  <c:v>21359</c:v>
                </c:pt>
                <c:pt idx="181">
                  <c:v>21781.307692307691</c:v>
                </c:pt>
                <c:pt idx="182">
                  <c:v>22033.384615384617</c:v>
                </c:pt>
                <c:pt idx="183">
                  <c:v>21559.76923076923</c:v>
                </c:pt>
                <c:pt idx="184">
                  <c:v>22432.76923076923</c:v>
                </c:pt>
                <c:pt idx="185">
                  <c:v>22390.76923076923</c:v>
                </c:pt>
                <c:pt idx="186">
                  <c:v>21765.23076923077</c:v>
                </c:pt>
                <c:pt idx="187">
                  <c:v>21844.615384615383</c:v>
                </c:pt>
                <c:pt idx="188">
                  <c:v>22085.846153846152</c:v>
                </c:pt>
                <c:pt idx="189">
                  <c:v>21510.076923076922</c:v>
                </c:pt>
                <c:pt idx="190">
                  <c:v>21477.076923076922</c:v>
                </c:pt>
                <c:pt idx="191">
                  <c:v>21257</c:v>
                </c:pt>
                <c:pt idx="192">
                  <c:v>21292.384615384617</c:v>
                </c:pt>
                <c:pt idx="193">
                  <c:v>21653.846153846152</c:v>
                </c:pt>
                <c:pt idx="194">
                  <c:v>21631.076923076922</c:v>
                </c:pt>
                <c:pt idx="195">
                  <c:v>20859.538461538461</c:v>
                </c:pt>
                <c:pt idx="196">
                  <c:v>20776.692307692309</c:v>
                </c:pt>
                <c:pt idx="197">
                  <c:v>20032.461538461539</c:v>
                </c:pt>
                <c:pt idx="198">
                  <c:v>19898.615384615383</c:v>
                </c:pt>
                <c:pt idx="199">
                  <c:v>20014.76923076923</c:v>
                </c:pt>
                <c:pt idx="200">
                  <c:v>19401.153846153848</c:v>
                </c:pt>
                <c:pt idx="201">
                  <c:v>19513.538461538461</c:v>
                </c:pt>
                <c:pt idx="202">
                  <c:v>20352.076923076922</c:v>
                </c:pt>
                <c:pt idx="203">
                  <c:v>19644.615384615383</c:v>
                </c:pt>
                <c:pt idx="204">
                  <c:v>19787.153846153848</c:v>
                </c:pt>
                <c:pt idx="205">
                  <c:v>19580.538461538461</c:v>
                </c:pt>
                <c:pt idx="206">
                  <c:v>18959.692307692309</c:v>
                </c:pt>
                <c:pt idx="207">
                  <c:v>18770.384615384617</c:v>
                </c:pt>
                <c:pt idx="208">
                  <c:v>19167.923076923078</c:v>
                </c:pt>
                <c:pt idx="209">
                  <c:v>19550.846153846152</c:v>
                </c:pt>
                <c:pt idx="210">
                  <c:v>19907.461538461539</c:v>
                </c:pt>
                <c:pt idx="211">
                  <c:v>19118.076923076922</c:v>
                </c:pt>
                <c:pt idx="212">
                  <c:v>19086.384615384617</c:v>
                </c:pt>
                <c:pt idx="213">
                  <c:v>19262.923076923078</c:v>
                </c:pt>
                <c:pt idx="214">
                  <c:v>19153.153846153848</c:v>
                </c:pt>
              </c:numCache>
            </c:numRef>
          </c:val>
        </c:ser>
        <c:ser>
          <c:idx val="12"/>
          <c:order val="12"/>
          <c:tx>
            <c:strRef>
              <c:f>'Dwelling-Houses'!$BL$3</c:f>
              <c:strCache>
                <c:ptCount val="1"/>
                <c:pt idx="0">
                  <c:v>12 Lag</c:v>
                </c:pt>
              </c:strCache>
            </c:strRef>
          </c:tx>
          <c:marker>
            <c:symbol val="none"/>
          </c:marker>
          <c:cat>
            <c:numRef>
              <c:f>'Dwelling-Houses'!$A$38:$A$259</c:f>
              <c:numCache>
                <c:formatCode>mmm\-yy</c:formatCode>
                <c:ptCount val="222"/>
                <c:pt idx="0">
                  <c:v>35004</c:v>
                </c:pt>
                <c:pt idx="1">
                  <c:v>35034</c:v>
                </c:pt>
                <c:pt idx="2">
                  <c:v>35065</c:v>
                </c:pt>
                <c:pt idx="3">
                  <c:v>35096</c:v>
                </c:pt>
                <c:pt idx="4">
                  <c:v>35125</c:v>
                </c:pt>
                <c:pt idx="5">
                  <c:v>35156</c:v>
                </c:pt>
                <c:pt idx="6">
                  <c:v>35186</c:v>
                </c:pt>
                <c:pt idx="7">
                  <c:v>35217</c:v>
                </c:pt>
                <c:pt idx="8">
                  <c:v>35247</c:v>
                </c:pt>
                <c:pt idx="9">
                  <c:v>35278</c:v>
                </c:pt>
                <c:pt idx="10">
                  <c:v>35309</c:v>
                </c:pt>
                <c:pt idx="11">
                  <c:v>35339</c:v>
                </c:pt>
                <c:pt idx="12">
                  <c:v>35370</c:v>
                </c:pt>
                <c:pt idx="13">
                  <c:v>35400</c:v>
                </c:pt>
                <c:pt idx="14">
                  <c:v>35431</c:v>
                </c:pt>
                <c:pt idx="15">
                  <c:v>35462</c:v>
                </c:pt>
                <c:pt idx="16">
                  <c:v>35490</c:v>
                </c:pt>
                <c:pt idx="17">
                  <c:v>35521</c:v>
                </c:pt>
                <c:pt idx="18">
                  <c:v>35551</c:v>
                </c:pt>
                <c:pt idx="19">
                  <c:v>35582</c:v>
                </c:pt>
                <c:pt idx="20">
                  <c:v>35612</c:v>
                </c:pt>
                <c:pt idx="21">
                  <c:v>35643</c:v>
                </c:pt>
                <c:pt idx="22">
                  <c:v>35674</c:v>
                </c:pt>
                <c:pt idx="23">
                  <c:v>35704</c:v>
                </c:pt>
                <c:pt idx="24">
                  <c:v>35735</c:v>
                </c:pt>
                <c:pt idx="25">
                  <c:v>35765</c:v>
                </c:pt>
                <c:pt idx="26">
                  <c:v>35796</c:v>
                </c:pt>
                <c:pt idx="27">
                  <c:v>35827</c:v>
                </c:pt>
                <c:pt idx="28">
                  <c:v>35855</c:v>
                </c:pt>
                <c:pt idx="29">
                  <c:v>35886</c:v>
                </c:pt>
                <c:pt idx="30">
                  <c:v>35916</c:v>
                </c:pt>
                <c:pt idx="31">
                  <c:v>35947</c:v>
                </c:pt>
                <c:pt idx="32">
                  <c:v>35977</c:v>
                </c:pt>
                <c:pt idx="33">
                  <c:v>36008</c:v>
                </c:pt>
                <c:pt idx="34">
                  <c:v>36039</c:v>
                </c:pt>
                <c:pt idx="35">
                  <c:v>36069</c:v>
                </c:pt>
                <c:pt idx="36">
                  <c:v>36100</c:v>
                </c:pt>
                <c:pt idx="37">
                  <c:v>36130</c:v>
                </c:pt>
                <c:pt idx="38">
                  <c:v>36161</c:v>
                </c:pt>
                <c:pt idx="39">
                  <c:v>36192</c:v>
                </c:pt>
                <c:pt idx="40">
                  <c:v>36220</c:v>
                </c:pt>
                <c:pt idx="41">
                  <c:v>36251</c:v>
                </c:pt>
                <c:pt idx="42">
                  <c:v>36281</c:v>
                </c:pt>
                <c:pt idx="43">
                  <c:v>36312</c:v>
                </c:pt>
                <c:pt idx="44">
                  <c:v>36342</c:v>
                </c:pt>
                <c:pt idx="45">
                  <c:v>36373</c:v>
                </c:pt>
                <c:pt idx="46">
                  <c:v>36404</c:v>
                </c:pt>
                <c:pt idx="47">
                  <c:v>36434</c:v>
                </c:pt>
                <c:pt idx="48">
                  <c:v>36465</c:v>
                </c:pt>
                <c:pt idx="49">
                  <c:v>36495</c:v>
                </c:pt>
                <c:pt idx="50">
                  <c:v>36526</c:v>
                </c:pt>
                <c:pt idx="51">
                  <c:v>36557</c:v>
                </c:pt>
                <c:pt idx="52">
                  <c:v>36586</c:v>
                </c:pt>
                <c:pt idx="53">
                  <c:v>36617</c:v>
                </c:pt>
                <c:pt idx="54">
                  <c:v>36647</c:v>
                </c:pt>
                <c:pt idx="55">
                  <c:v>36678</c:v>
                </c:pt>
                <c:pt idx="56">
                  <c:v>36708</c:v>
                </c:pt>
                <c:pt idx="57">
                  <c:v>36739</c:v>
                </c:pt>
                <c:pt idx="58">
                  <c:v>36770</c:v>
                </c:pt>
                <c:pt idx="59">
                  <c:v>36800</c:v>
                </c:pt>
                <c:pt idx="60">
                  <c:v>36831</c:v>
                </c:pt>
                <c:pt idx="61">
                  <c:v>36861</c:v>
                </c:pt>
                <c:pt idx="62">
                  <c:v>36892</c:v>
                </c:pt>
                <c:pt idx="63">
                  <c:v>36923</c:v>
                </c:pt>
                <c:pt idx="64">
                  <c:v>36951</c:v>
                </c:pt>
                <c:pt idx="65">
                  <c:v>36982</c:v>
                </c:pt>
                <c:pt idx="66">
                  <c:v>37012</c:v>
                </c:pt>
                <c:pt idx="67">
                  <c:v>37043</c:v>
                </c:pt>
                <c:pt idx="68">
                  <c:v>37073</c:v>
                </c:pt>
                <c:pt idx="69">
                  <c:v>37104</c:v>
                </c:pt>
                <c:pt idx="70">
                  <c:v>37135</c:v>
                </c:pt>
                <c:pt idx="71">
                  <c:v>37165</c:v>
                </c:pt>
                <c:pt idx="72">
                  <c:v>37196</c:v>
                </c:pt>
                <c:pt idx="73">
                  <c:v>37226</c:v>
                </c:pt>
                <c:pt idx="74">
                  <c:v>37257</c:v>
                </c:pt>
                <c:pt idx="75">
                  <c:v>37288</c:v>
                </c:pt>
                <c:pt idx="76">
                  <c:v>37316</c:v>
                </c:pt>
                <c:pt idx="77">
                  <c:v>37347</c:v>
                </c:pt>
                <c:pt idx="78">
                  <c:v>37377</c:v>
                </c:pt>
                <c:pt idx="79">
                  <c:v>37408</c:v>
                </c:pt>
                <c:pt idx="80">
                  <c:v>37438</c:v>
                </c:pt>
                <c:pt idx="81">
                  <c:v>37469</c:v>
                </c:pt>
                <c:pt idx="82">
                  <c:v>37500</c:v>
                </c:pt>
                <c:pt idx="83">
                  <c:v>37530</c:v>
                </c:pt>
                <c:pt idx="84">
                  <c:v>37561</c:v>
                </c:pt>
                <c:pt idx="85">
                  <c:v>37591</c:v>
                </c:pt>
                <c:pt idx="86">
                  <c:v>37622</c:v>
                </c:pt>
                <c:pt idx="87">
                  <c:v>37653</c:v>
                </c:pt>
                <c:pt idx="88">
                  <c:v>37681</c:v>
                </c:pt>
                <c:pt idx="89">
                  <c:v>37712</c:v>
                </c:pt>
                <c:pt idx="90">
                  <c:v>37742</c:v>
                </c:pt>
                <c:pt idx="91">
                  <c:v>37773</c:v>
                </c:pt>
                <c:pt idx="92">
                  <c:v>37803</c:v>
                </c:pt>
                <c:pt idx="93">
                  <c:v>37834</c:v>
                </c:pt>
                <c:pt idx="94">
                  <c:v>37865</c:v>
                </c:pt>
                <c:pt idx="95">
                  <c:v>37895</c:v>
                </c:pt>
                <c:pt idx="96">
                  <c:v>37926</c:v>
                </c:pt>
                <c:pt idx="97">
                  <c:v>37956</c:v>
                </c:pt>
                <c:pt idx="98">
                  <c:v>37987</c:v>
                </c:pt>
                <c:pt idx="99">
                  <c:v>38018</c:v>
                </c:pt>
                <c:pt idx="100">
                  <c:v>38047</c:v>
                </c:pt>
                <c:pt idx="101">
                  <c:v>38078</c:v>
                </c:pt>
                <c:pt idx="102">
                  <c:v>38108</c:v>
                </c:pt>
                <c:pt idx="103">
                  <c:v>38139</c:v>
                </c:pt>
                <c:pt idx="104">
                  <c:v>38169</c:v>
                </c:pt>
                <c:pt idx="105">
                  <c:v>38200</c:v>
                </c:pt>
                <c:pt idx="106">
                  <c:v>38231</c:v>
                </c:pt>
                <c:pt idx="107">
                  <c:v>38261</c:v>
                </c:pt>
                <c:pt idx="108">
                  <c:v>38292</c:v>
                </c:pt>
                <c:pt idx="109">
                  <c:v>38322</c:v>
                </c:pt>
                <c:pt idx="110">
                  <c:v>38353</c:v>
                </c:pt>
                <c:pt idx="111">
                  <c:v>38384</c:v>
                </c:pt>
                <c:pt idx="112">
                  <c:v>38412</c:v>
                </c:pt>
                <c:pt idx="113">
                  <c:v>38443</c:v>
                </c:pt>
                <c:pt idx="114">
                  <c:v>38473</c:v>
                </c:pt>
                <c:pt idx="115">
                  <c:v>38504</c:v>
                </c:pt>
                <c:pt idx="116">
                  <c:v>38534</c:v>
                </c:pt>
                <c:pt idx="117">
                  <c:v>38565</c:v>
                </c:pt>
                <c:pt idx="118">
                  <c:v>38596</c:v>
                </c:pt>
                <c:pt idx="119">
                  <c:v>38626</c:v>
                </c:pt>
                <c:pt idx="120">
                  <c:v>38657</c:v>
                </c:pt>
                <c:pt idx="121">
                  <c:v>38687</c:v>
                </c:pt>
                <c:pt idx="122">
                  <c:v>38718</c:v>
                </c:pt>
                <c:pt idx="123">
                  <c:v>38749</c:v>
                </c:pt>
                <c:pt idx="124">
                  <c:v>38777</c:v>
                </c:pt>
                <c:pt idx="125">
                  <c:v>38808</c:v>
                </c:pt>
                <c:pt idx="126">
                  <c:v>38838</c:v>
                </c:pt>
                <c:pt idx="127">
                  <c:v>38869</c:v>
                </c:pt>
                <c:pt idx="128">
                  <c:v>38899</c:v>
                </c:pt>
                <c:pt idx="129">
                  <c:v>38930</c:v>
                </c:pt>
                <c:pt idx="130">
                  <c:v>38961</c:v>
                </c:pt>
                <c:pt idx="131">
                  <c:v>38991</c:v>
                </c:pt>
                <c:pt idx="132">
                  <c:v>39022</c:v>
                </c:pt>
                <c:pt idx="133">
                  <c:v>39052</c:v>
                </c:pt>
                <c:pt idx="134">
                  <c:v>39083</c:v>
                </c:pt>
                <c:pt idx="135">
                  <c:v>39114</c:v>
                </c:pt>
                <c:pt idx="136">
                  <c:v>39142</c:v>
                </c:pt>
                <c:pt idx="137">
                  <c:v>39173</c:v>
                </c:pt>
                <c:pt idx="138">
                  <c:v>39203</c:v>
                </c:pt>
                <c:pt idx="139">
                  <c:v>39234</c:v>
                </c:pt>
                <c:pt idx="140">
                  <c:v>39264</c:v>
                </c:pt>
                <c:pt idx="141">
                  <c:v>39295</c:v>
                </c:pt>
                <c:pt idx="142">
                  <c:v>39326</c:v>
                </c:pt>
                <c:pt idx="143">
                  <c:v>39356</c:v>
                </c:pt>
                <c:pt idx="144">
                  <c:v>39387</c:v>
                </c:pt>
                <c:pt idx="145">
                  <c:v>39417</c:v>
                </c:pt>
                <c:pt idx="146">
                  <c:v>39448</c:v>
                </c:pt>
                <c:pt idx="147">
                  <c:v>39479</c:v>
                </c:pt>
                <c:pt idx="148">
                  <c:v>39508</c:v>
                </c:pt>
                <c:pt idx="149">
                  <c:v>39539</c:v>
                </c:pt>
                <c:pt idx="150">
                  <c:v>39569</c:v>
                </c:pt>
                <c:pt idx="151">
                  <c:v>39600</c:v>
                </c:pt>
                <c:pt idx="152">
                  <c:v>39630</c:v>
                </c:pt>
                <c:pt idx="153">
                  <c:v>39661</c:v>
                </c:pt>
                <c:pt idx="154">
                  <c:v>39692</c:v>
                </c:pt>
                <c:pt idx="155">
                  <c:v>39722</c:v>
                </c:pt>
                <c:pt idx="156">
                  <c:v>39753</c:v>
                </c:pt>
                <c:pt idx="157">
                  <c:v>39783</c:v>
                </c:pt>
                <c:pt idx="158">
                  <c:v>39814</c:v>
                </c:pt>
                <c:pt idx="159">
                  <c:v>39845</c:v>
                </c:pt>
                <c:pt idx="160">
                  <c:v>39873</c:v>
                </c:pt>
                <c:pt idx="161">
                  <c:v>39904</c:v>
                </c:pt>
                <c:pt idx="162">
                  <c:v>39934</c:v>
                </c:pt>
                <c:pt idx="163">
                  <c:v>39965</c:v>
                </c:pt>
                <c:pt idx="164">
                  <c:v>39995</c:v>
                </c:pt>
                <c:pt idx="165">
                  <c:v>40026</c:v>
                </c:pt>
                <c:pt idx="166">
                  <c:v>40057</c:v>
                </c:pt>
                <c:pt idx="167">
                  <c:v>40087</c:v>
                </c:pt>
                <c:pt idx="168">
                  <c:v>40118</c:v>
                </c:pt>
                <c:pt idx="169">
                  <c:v>40148</c:v>
                </c:pt>
                <c:pt idx="170">
                  <c:v>40179</c:v>
                </c:pt>
                <c:pt idx="171">
                  <c:v>40210</c:v>
                </c:pt>
                <c:pt idx="172">
                  <c:v>40238</c:v>
                </c:pt>
                <c:pt idx="173">
                  <c:v>40269</c:v>
                </c:pt>
                <c:pt idx="174">
                  <c:v>40299</c:v>
                </c:pt>
                <c:pt idx="175">
                  <c:v>40330</c:v>
                </c:pt>
                <c:pt idx="176">
                  <c:v>40360</c:v>
                </c:pt>
                <c:pt idx="177">
                  <c:v>40391</c:v>
                </c:pt>
                <c:pt idx="178">
                  <c:v>40422</c:v>
                </c:pt>
                <c:pt idx="179">
                  <c:v>40452</c:v>
                </c:pt>
                <c:pt idx="180">
                  <c:v>40483</c:v>
                </c:pt>
                <c:pt idx="181">
                  <c:v>40513</c:v>
                </c:pt>
                <c:pt idx="182">
                  <c:v>40544</c:v>
                </c:pt>
                <c:pt idx="183">
                  <c:v>40575</c:v>
                </c:pt>
                <c:pt idx="184">
                  <c:v>40603</c:v>
                </c:pt>
                <c:pt idx="185">
                  <c:v>40634</c:v>
                </c:pt>
                <c:pt idx="186">
                  <c:v>40664</c:v>
                </c:pt>
                <c:pt idx="187">
                  <c:v>40695</c:v>
                </c:pt>
                <c:pt idx="188">
                  <c:v>40725</c:v>
                </c:pt>
                <c:pt idx="189">
                  <c:v>40756</c:v>
                </c:pt>
                <c:pt idx="190">
                  <c:v>40787</c:v>
                </c:pt>
                <c:pt idx="191">
                  <c:v>40817</c:v>
                </c:pt>
                <c:pt idx="192">
                  <c:v>40848</c:v>
                </c:pt>
                <c:pt idx="193">
                  <c:v>40878</c:v>
                </c:pt>
                <c:pt idx="194">
                  <c:v>40909</c:v>
                </c:pt>
                <c:pt idx="195">
                  <c:v>40940</c:v>
                </c:pt>
                <c:pt idx="196">
                  <c:v>40969</c:v>
                </c:pt>
                <c:pt idx="197">
                  <c:v>41000</c:v>
                </c:pt>
                <c:pt idx="198">
                  <c:v>41030</c:v>
                </c:pt>
                <c:pt idx="199">
                  <c:v>41061</c:v>
                </c:pt>
                <c:pt idx="200">
                  <c:v>41091</c:v>
                </c:pt>
                <c:pt idx="201">
                  <c:v>41122</c:v>
                </c:pt>
                <c:pt idx="202">
                  <c:v>41153</c:v>
                </c:pt>
                <c:pt idx="203">
                  <c:v>41183</c:v>
                </c:pt>
                <c:pt idx="204">
                  <c:v>41214</c:v>
                </c:pt>
                <c:pt idx="205">
                  <c:v>41244</c:v>
                </c:pt>
                <c:pt idx="206">
                  <c:v>41275</c:v>
                </c:pt>
                <c:pt idx="207">
                  <c:v>41306</c:v>
                </c:pt>
                <c:pt idx="208">
                  <c:v>41334</c:v>
                </c:pt>
                <c:pt idx="209">
                  <c:v>41365</c:v>
                </c:pt>
                <c:pt idx="210">
                  <c:v>41395</c:v>
                </c:pt>
                <c:pt idx="211">
                  <c:v>41426</c:v>
                </c:pt>
                <c:pt idx="212">
                  <c:v>41456</c:v>
                </c:pt>
                <c:pt idx="213">
                  <c:v>41487</c:v>
                </c:pt>
                <c:pt idx="214">
                  <c:v>41518</c:v>
                </c:pt>
                <c:pt idx="215">
                  <c:v>41548</c:v>
                </c:pt>
                <c:pt idx="216">
                  <c:v>41579</c:v>
                </c:pt>
                <c:pt idx="217">
                  <c:v>41609</c:v>
                </c:pt>
                <c:pt idx="218">
                  <c:v>41640</c:v>
                </c:pt>
                <c:pt idx="219">
                  <c:v>41671</c:v>
                </c:pt>
                <c:pt idx="220">
                  <c:v>41699</c:v>
                </c:pt>
                <c:pt idx="221">
                  <c:v>41730</c:v>
                </c:pt>
              </c:numCache>
            </c:numRef>
          </c:cat>
          <c:val>
            <c:numRef>
              <c:f>'Dwelling-Houses'!$BL$38:$BL$259</c:f>
              <c:numCache>
                <c:formatCode>#,##0</c:formatCode>
                <c:ptCount val="222"/>
                <c:pt idx="0">
                  <c:v>29386.23076923077</c:v>
                </c:pt>
                <c:pt idx="1">
                  <c:v>29192.076923076922</c:v>
                </c:pt>
                <c:pt idx="2">
                  <c:v>29157.538461538461</c:v>
                </c:pt>
                <c:pt idx="3">
                  <c:v>29544.076923076922</c:v>
                </c:pt>
                <c:pt idx="4">
                  <c:v>29156.538461538461</c:v>
                </c:pt>
                <c:pt idx="5">
                  <c:v>29010.692307692309</c:v>
                </c:pt>
                <c:pt idx="6">
                  <c:v>29223.923076923078</c:v>
                </c:pt>
                <c:pt idx="7">
                  <c:v>29235.615384615383</c:v>
                </c:pt>
                <c:pt idx="8">
                  <c:v>29147.692307692309</c:v>
                </c:pt>
                <c:pt idx="9">
                  <c:v>29008.692307692309</c:v>
                </c:pt>
                <c:pt idx="10">
                  <c:v>28560.76923076923</c:v>
                </c:pt>
                <c:pt idx="11">
                  <c:v>27126.307692307691</c:v>
                </c:pt>
                <c:pt idx="12">
                  <c:v>26249.076923076922</c:v>
                </c:pt>
                <c:pt idx="13">
                  <c:v>24786.307692307691</c:v>
                </c:pt>
                <c:pt idx="14">
                  <c:v>24367.23076923077</c:v>
                </c:pt>
                <c:pt idx="15">
                  <c:v>23800.76923076923</c:v>
                </c:pt>
                <c:pt idx="16">
                  <c:v>22784.538461538461</c:v>
                </c:pt>
                <c:pt idx="17">
                  <c:v>22091.307692307691</c:v>
                </c:pt>
                <c:pt idx="18">
                  <c:v>22300.538461538461</c:v>
                </c:pt>
                <c:pt idx="19">
                  <c:v>21822</c:v>
                </c:pt>
                <c:pt idx="20">
                  <c:v>22214.692307692309</c:v>
                </c:pt>
                <c:pt idx="21">
                  <c:v>22163.538461538461</c:v>
                </c:pt>
                <c:pt idx="22">
                  <c:v>22637.461538461539</c:v>
                </c:pt>
                <c:pt idx="23">
                  <c:v>22645.461538461539</c:v>
                </c:pt>
                <c:pt idx="24">
                  <c:v>22770.153846153848</c:v>
                </c:pt>
                <c:pt idx="25">
                  <c:v>22338.153846153848</c:v>
                </c:pt>
                <c:pt idx="26">
                  <c:v>23478.615384615383</c:v>
                </c:pt>
                <c:pt idx="27">
                  <c:v>24385.461538461539</c:v>
                </c:pt>
                <c:pt idx="28">
                  <c:v>24734.307692307691</c:v>
                </c:pt>
                <c:pt idx="29">
                  <c:v>24614.307692307691</c:v>
                </c:pt>
                <c:pt idx="30">
                  <c:v>24814.384615384617</c:v>
                </c:pt>
                <c:pt idx="31">
                  <c:v>24473.846153846152</c:v>
                </c:pt>
                <c:pt idx="32">
                  <c:v>24421.538461538461</c:v>
                </c:pt>
                <c:pt idx="33">
                  <c:v>23609.307692307691</c:v>
                </c:pt>
                <c:pt idx="34">
                  <c:v>23472.23076923077</c:v>
                </c:pt>
                <c:pt idx="35">
                  <c:v>22525.153846153848</c:v>
                </c:pt>
                <c:pt idx="36">
                  <c:v>21291.384615384617</c:v>
                </c:pt>
                <c:pt idx="37">
                  <c:v>21003.076923076922</c:v>
                </c:pt>
                <c:pt idx="38">
                  <c:v>20797</c:v>
                </c:pt>
                <c:pt idx="39">
                  <c:v>19624</c:v>
                </c:pt>
                <c:pt idx="40">
                  <c:v>18807.615384615383</c:v>
                </c:pt>
                <c:pt idx="41">
                  <c:v>18584.692307692309</c:v>
                </c:pt>
                <c:pt idx="42">
                  <c:v>20017</c:v>
                </c:pt>
                <c:pt idx="43">
                  <c:v>20180.76923076923</c:v>
                </c:pt>
                <c:pt idx="44">
                  <c:v>20126.307692307691</c:v>
                </c:pt>
                <c:pt idx="45">
                  <c:v>21738.384615384617</c:v>
                </c:pt>
                <c:pt idx="46">
                  <c:v>22753.384615384617</c:v>
                </c:pt>
                <c:pt idx="47">
                  <c:v>23080.76923076923</c:v>
                </c:pt>
                <c:pt idx="48">
                  <c:v>23590.76923076923</c:v>
                </c:pt>
                <c:pt idx="49">
                  <c:v>23484.692307692309</c:v>
                </c:pt>
                <c:pt idx="50">
                  <c:v>23851.846153846152</c:v>
                </c:pt>
                <c:pt idx="51">
                  <c:v>24927.923076923078</c:v>
                </c:pt>
                <c:pt idx="52">
                  <c:v>25705.923076923078</c:v>
                </c:pt>
                <c:pt idx="53">
                  <c:v>26035.23076923077</c:v>
                </c:pt>
                <c:pt idx="54">
                  <c:v>26896.384615384617</c:v>
                </c:pt>
                <c:pt idx="55">
                  <c:v>27078.23076923077</c:v>
                </c:pt>
                <c:pt idx="56">
                  <c:v>27524.846153846152</c:v>
                </c:pt>
                <c:pt idx="57">
                  <c:v>28600.615384615383</c:v>
                </c:pt>
                <c:pt idx="58">
                  <c:v>27200.153846153848</c:v>
                </c:pt>
                <c:pt idx="59">
                  <c:v>27694.384615384617</c:v>
                </c:pt>
                <c:pt idx="60">
                  <c:v>28368.923076923078</c:v>
                </c:pt>
                <c:pt idx="61">
                  <c:v>28223.461538461539</c:v>
                </c:pt>
                <c:pt idx="62">
                  <c:v>28312.461538461539</c:v>
                </c:pt>
                <c:pt idx="63">
                  <c:v>28169.538461538461</c:v>
                </c:pt>
                <c:pt idx="64">
                  <c:v>27757.923076923078</c:v>
                </c:pt>
                <c:pt idx="65">
                  <c:v>27723.615384615383</c:v>
                </c:pt>
                <c:pt idx="66">
                  <c:v>28132.076923076922</c:v>
                </c:pt>
                <c:pt idx="67">
                  <c:v>27394.692307692309</c:v>
                </c:pt>
                <c:pt idx="68">
                  <c:v>26331.538461538461</c:v>
                </c:pt>
                <c:pt idx="69">
                  <c:v>26090.384615384617</c:v>
                </c:pt>
                <c:pt idx="70">
                  <c:v>25329.076923076922</c:v>
                </c:pt>
                <c:pt idx="71">
                  <c:v>25448.538461538461</c:v>
                </c:pt>
                <c:pt idx="72">
                  <c:v>24652.307692307691</c:v>
                </c:pt>
                <c:pt idx="73">
                  <c:v>24085.23076923077</c:v>
                </c:pt>
                <c:pt idx="74">
                  <c:v>24397.846153846152</c:v>
                </c:pt>
                <c:pt idx="75">
                  <c:v>25041.23076923077</c:v>
                </c:pt>
                <c:pt idx="76">
                  <c:v>25024.461538461539</c:v>
                </c:pt>
                <c:pt idx="77">
                  <c:v>24684</c:v>
                </c:pt>
                <c:pt idx="78">
                  <c:v>24452.692307692309</c:v>
                </c:pt>
                <c:pt idx="79">
                  <c:v>23574.615384615383</c:v>
                </c:pt>
                <c:pt idx="80">
                  <c:v>23839.461538461539</c:v>
                </c:pt>
                <c:pt idx="81">
                  <c:v>23822.923076923078</c:v>
                </c:pt>
                <c:pt idx="82">
                  <c:v>23917.384615384617</c:v>
                </c:pt>
                <c:pt idx="83">
                  <c:v>23954.615384615383</c:v>
                </c:pt>
                <c:pt idx="84">
                  <c:v>23697.307692307691</c:v>
                </c:pt>
                <c:pt idx="85">
                  <c:v>23573.615384615383</c:v>
                </c:pt>
                <c:pt idx="86">
                  <c:v>22775.615384615383</c:v>
                </c:pt>
                <c:pt idx="87">
                  <c:v>22814.076923076922</c:v>
                </c:pt>
                <c:pt idx="88">
                  <c:v>22910.923076923078</c:v>
                </c:pt>
                <c:pt idx="89">
                  <c:v>23119.076923076922</c:v>
                </c:pt>
                <c:pt idx="90">
                  <c:v>23970.846153846152</c:v>
                </c:pt>
                <c:pt idx="91">
                  <c:v>24727.76923076923</c:v>
                </c:pt>
                <c:pt idx="92">
                  <c:v>25985.384615384617</c:v>
                </c:pt>
                <c:pt idx="93">
                  <c:v>26234.923076923078</c:v>
                </c:pt>
                <c:pt idx="94">
                  <c:v>26544.76923076923</c:v>
                </c:pt>
                <c:pt idx="95">
                  <c:v>26472.461538461539</c:v>
                </c:pt>
                <c:pt idx="96">
                  <c:v>27256.307692307691</c:v>
                </c:pt>
                <c:pt idx="97">
                  <c:v>27273.538461538461</c:v>
                </c:pt>
                <c:pt idx="98">
                  <c:v>27813.923076923078</c:v>
                </c:pt>
                <c:pt idx="99">
                  <c:v>28771.23076923077</c:v>
                </c:pt>
                <c:pt idx="100">
                  <c:v>29579.846153846152</c:v>
                </c:pt>
                <c:pt idx="101">
                  <c:v>30822.23076923077</c:v>
                </c:pt>
                <c:pt idx="102">
                  <c:v>31092.923076923078</c:v>
                </c:pt>
                <c:pt idx="103">
                  <c:v>31758.153846153848</c:v>
                </c:pt>
                <c:pt idx="104">
                  <c:v>31281.76923076923</c:v>
                </c:pt>
                <c:pt idx="105">
                  <c:v>31663.538461538461</c:v>
                </c:pt>
                <c:pt idx="106">
                  <c:v>32038.23076923077</c:v>
                </c:pt>
                <c:pt idx="107">
                  <c:v>31817.538461538461</c:v>
                </c:pt>
                <c:pt idx="108">
                  <c:v>32355.615384615383</c:v>
                </c:pt>
                <c:pt idx="109">
                  <c:v>32592.384615384617</c:v>
                </c:pt>
                <c:pt idx="110">
                  <c:v>32607.384615384617</c:v>
                </c:pt>
                <c:pt idx="111">
                  <c:v>31459.153846153848</c:v>
                </c:pt>
                <c:pt idx="112">
                  <c:v>31615.23076923077</c:v>
                </c:pt>
                <c:pt idx="113">
                  <c:v>30396.153846153848</c:v>
                </c:pt>
                <c:pt idx="114">
                  <c:v>29128.307692307691</c:v>
                </c:pt>
                <c:pt idx="115">
                  <c:v>29111.461538461539</c:v>
                </c:pt>
                <c:pt idx="116">
                  <c:v>27869.76923076923</c:v>
                </c:pt>
                <c:pt idx="117">
                  <c:v>27988.76923076923</c:v>
                </c:pt>
                <c:pt idx="118">
                  <c:v>26945.461538461539</c:v>
                </c:pt>
                <c:pt idx="119">
                  <c:v>26751.692307692309</c:v>
                </c:pt>
                <c:pt idx="120">
                  <c:v>26661.153846153848</c:v>
                </c:pt>
                <c:pt idx="121">
                  <c:v>26498.846153846152</c:v>
                </c:pt>
                <c:pt idx="122">
                  <c:v>24988.76923076923</c:v>
                </c:pt>
                <c:pt idx="123">
                  <c:v>26362.384615384617</c:v>
                </c:pt>
                <c:pt idx="124">
                  <c:v>27167.923076923078</c:v>
                </c:pt>
                <c:pt idx="125">
                  <c:v>27125.23076923077</c:v>
                </c:pt>
                <c:pt idx="126">
                  <c:v>27813.23076923077</c:v>
                </c:pt>
                <c:pt idx="127">
                  <c:v>27961.692307692309</c:v>
                </c:pt>
                <c:pt idx="128">
                  <c:v>28191</c:v>
                </c:pt>
                <c:pt idx="129">
                  <c:v>29293.538461538461</c:v>
                </c:pt>
                <c:pt idx="130">
                  <c:v>29872.384615384617</c:v>
                </c:pt>
                <c:pt idx="131">
                  <c:v>30451.23076923077</c:v>
                </c:pt>
                <c:pt idx="132">
                  <c:v>30911.76923076923</c:v>
                </c:pt>
                <c:pt idx="133">
                  <c:v>30919.461538461539</c:v>
                </c:pt>
                <c:pt idx="134">
                  <c:v>30661.923076923078</c:v>
                </c:pt>
                <c:pt idx="135">
                  <c:v>31508.923076923078</c:v>
                </c:pt>
                <c:pt idx="136">
                  <c:v>30898.615384615383</c:v>
                </c:pt>
                <c:pt idx="137">
                  <c:v>30938.615384615383</c:v>
                </c:pt>
                <c:pt idx="138">
                  <c:v>30022.846153846152</c:v>
                </c:pt>
                <c:pt idx="139">
                  <c:v>29844.923076923078</c:v>
                </c:pt>
                <c:pt idx="140">
                  <c:v>30188.846153846152</c:v>
                </c:pt>
                <c:pt idx="141">
                  <c:v>29669</c:v>
                </c:pt>
                <c:pt idx="142">
                  <c:v>29573.384615384617</c:v>
                </c:pt>
                <c:pt idx="143">
                  <c:v>29126.384615384617</c:v>
                </c:pt>
                <c:pt idx="144">
                  <c:v>28912.615384615383</c:v>
                </c:pt>
                <c:pt idx="145">
                  <c:v>28588.615384615383</c:v>
                </c:pt>
                <c:pt idx="146">
                  <c:v>28427</c:v>
                </c:pt>
                <c:pt idx="147">
                  <c:v>28204.692307692309</c:v>
                </c:pt>
                <c:pt idx="148">
                  <c:v>28426.538461538461</c:v>
                </c:pt>
                <c:pt idx="149">
                  <c:v>27337.846153846152</c:v>
                </c:pt>
                <c:pt idx="150">
                  <c:v>27586.384615384617</c:v>
                </c:pt>
                <c:pt idx="151">
                  <c:v>29083.615384615383</c:v>
                </c:pt>
                <c:pt idx="152">
                  <c:v>29342.384615384617</c:v>
                </c:pt>
                <c:pt idx="153">
                  <c:v>28520</c:v>
                </c:pt>
                <c:pt idx="154">
                  <c:v>29053.538461538461</c:v>
                </c:pt>
                <c:pt idx="155">
                  <c:v>28910.538461538461</c:v>
                </c:pt>
                <c:pt idx="156">
                  <c:v>28906.846153846152</c:v>
                </c:pt>
                <c:pt idx="157">
                  <c:v>28659.846153846152</c:v>
                </c:pt>
                <c:pt idx="158">
                  <c:v>28242.076923076922</c:v>
                </c:pt>
                <c:pt idx="159">
                  <c:v>28797.384615384617</c:v>
                </c:pt>
                <c:pt idx="160">
                  <c:v>28681.692307692309</c:v>
                </c:pt>
                <c:pt idx="161">
                  <c:v>27723.923076923078</c:v>
                </c:pt>
                <c:pt idx="162">
                  <c:v>28026.23076923077</c:v>
                </c:pt>
                <c:pt idx="163">
                  <c:v>27286.23076923077</c:v>
                </c:pt>
                <c:pt idx="164">
                  <c:v>25769.076923076922</c:v>
                </c:pt>
                <c:pt idx="165">
                  <c:v>24934.076923076922</c:v>
                </c:pt>
                <c:pt idx="166">
                  <c:v>24505.538461538461</c:v>
                </c:pt>
                <c:pt idx="167">
                  <c:v>23134.23076923077</c:v>
                </c:pt>
                <c:pt idx="168">
                  <c:v>22409.307692307691</c:v>
                </c:pt>
                <c:pt idx="169">
                  <c:v>22019.461538461539</c:v>
                </c:pt>
                <c:pt idx="170">
                  <c:v>21252.076923076922</c:v>
                </c:pt>
                <c:pt idx="171">
                  <c:v>21193.615384615383</c:v>
                </c:pt>
                <c:pt idx="172">
                  <c:v>20824.461538461539</c:v>
                </c:pt>
                <c:pt idx="173">
                  <c:v>20896.307692307691</c:v>
                </c:pt>
                <c:pt idx="174">
                  <c:v>20767.076923076922</c:v>
                </c:pt>
                <c:pt idx="175">
                  <c:v>20509.692307692309</c:v>
                </c:pt>
                <c:pt idx="176">
                  <c:v>20470.23076923077</c:v>
                </c:pt>
                <c:pt idx="177">
                  <c:v>20998.461538461539</c:v>
                </c:pt>
                <c:pt idx="178">
                  <c:v>21124.615384615383</c:v>
                </c:pt>
                <c:pt idx="179">
                  <c:v>21359</c:v>
                </c:pt>
                <c:pt idx="180">
                  <c:v>21781.307692307691</c:v>
                </c:pt>
                <c:pt idx="181">
                  <c:v>22033.384615384617</c:v>
                </c:pt>
                <c:pt idx="182">
                  <c:v>21559.76923076923</c:v>
                </c:pt>
                <c:pt idx="183">
                  <c:v>22432.76923076923</c:v>
                </c:pt>
                <c:pt idx="184">
                  <c:v>22390.76923076923</c:v>
                </c:pt>
                <c:pt idx="185">
                  <c:v>21765.23076923077</c:v>
                </c:pt>
                <c:pt idx="186">
                  <c:v>21844.615384615383</c:v>
                </c:pt>
                <c:pt idx="187">
                  <c:v>22085.846153846152</c:v>
                </c:pt>
                <c:pt idx="188">
                  <c:v>21510.076923076922</c:v>
                </c:pt>
                <c:pt idx="189">
                  <c:v>21477.076923076922</c:v>
                </c:pt>
                <c:pt idx="190">
                  <c:v>21257</c:v>
                </c:pt>
                <c:pt idx="191">
                  <c:v>21292.384615384617</c:v>
                </c:pt>
                <c:pt idx="192">
                  <c:v>21653.846153846152</c:v>
                </c:pt>
                <c:pt idx="193">
                  <c:v>21631.076923076922</c:v>
                </c:pt>
                <c:pt idx="194">
                  <c:v>20859.538461538461</c:v>
                </c:pt>
                <c:pt idx="195">
                  <c:v>20776.692307692309</c:v>
                </c:pt>
                <c:pt idx="196">
                  <c:v>20032.461538461539</c:v>
                </c:pt>
                <c:pt idx="197">
                  <c:v>19898.615384615383</c:v>
                </c:pt>
                <c:pt idx="198">
                  <c:v>20014.76923076923</c:v>
                </c:pt>
                <c:pt idx="199">
                  <c:v>19401.153846153848</c:v>
                </c:pt>
                <c:pt idx="200">
                  <c:v>19513.538461538461</c:v>
                </c:pt>
                <c:pt idx="201">
                  <c:v>20352.076923076922</c:v>
                </c:pt>
                <c:pt idx="202">
                  <c:v>19644.615384615383</c:v>
                </c:pt>
                <c:pt idx="203">
                  <c:v>19787.153846153848</c:v>
                </c:pt>
                <c:pt idx="204">
                  <c:v>19580.538461538461</c:v>
                </c:pt>
                <c:pt idx="205">
                  <c:v>18959.692307692309</c:v>
                </c:pt>
                <c:pt idx="206">
                  <c:v>18770.384615384617</c:v>
                </c:pt>
                <c:pt idx="207">
                  <c:v>19167.923076923078</c:v>
                </c:pt>
                <c:pt idx="208">
                  <c:v>19550.846153846152</c:v>
                </c:pt>
                <c:pt idx="209">
                  <c:v>19907.461538461539</c:v>
                </c:pt>
                <c:pt idx="210">
                  <c:v>19118.076923076922</c:v>
                </c:pt>
                <c:pt idx="211">
                  <c:v>19086.384615384617</c:v>
                </c:pt>
                <c:pt idx="212">
                  <c:v>19262.923076923078</c:v>
                </c:pt>
                <c:pt idx="213">
                  <c:v>19153.153846153848</c:v>
                </c:pt>
              </c:numCache>
            </c:numRef>
          </c:val>
        </c:ser>
        <c:ser>
          <c:idx val="13"/>
          <c:order val="13"/>
          <c:tx>
            <c:strRef>
              <c:f>'Dwelling-Houses'!$BM$3</c:f>
              <c:strCache>
                <c:ptCount val="1"/>
                <c:pt idx="0">
                  <c:v>13 Lag</c:v>
                </c:pt>
              </c:strCache>
            </c:strRef>
          </c:tx>
          <c:marker>
            <c:symbol val="none"/>
          </c:marker>
          <c:cat>
            <c:numRef>
              <c:f>'Dwelling-Houses'!$A$38:$A$259</c:f>
              <c:numCache>
                <c:formatCode>mmm\-yy</c:formatCode>
                <c:ptCount val="222"/>
                <c:pt idx="0">
                  <c:v>35004</c:v>
                </c:pt>
                <c:pt idx="1">
                  <c:v>35034</c:v>
                </c:pt>
                <c:pt idx="2">
                  <c:v>35065</c:v>
                </c:pt>
                <c:pt idx="3">
                  <c:v>35096</c:v>
                </c:pt>
                <c:pt idx="4">
                  <c:v>35125</c:v>
                </c:pt>
                <c:pt idx="5">
                  <c:v>35156</c:v>
                </c:pt>
                <c:pt idx="6">
                  <c:v>35186</c:v>
                </c:pt>
                <c:pt idx="7">
                  <c:v>35217</c:v>
                </c:pt>
                <c:pt idx="8">
                  <c:v>35247</c:v>
                </c:pt>
                <c:pt idx="9">
                  <c:v>35278</c:v>
                </c:pt>
                <c:pt idx="10">
                  <c:v>35309</c:v>
                </c:pt>
                <c:pt idx="11">
                  <c:v>35339</c:v>
                </c:pt>
                <c:pt idx="12">
                  <c:v>35370</c:v>
                </c:pt>
                <c:pt idx="13">
                  <c:v>35400</c:v>
                </c:pt>
                <c:pt idx="14">
                  <c:v>35431</c:v>
                </c:pt>
                <c:pt idx="15">
                  <c:v>35462</c:v>
                </c:pt>
                <c:pt idx="16">
                  <c:v>35490</c:v>
                </c:pt>
                <c:pt idx="17">
                  <c:v>35521</c:v>
                </c:pt>
                <c:pt idx="18">
                  <c:v>35551</c:v>
                </c:pt>
                <c:pt idx="19">
                  <c:v>35582</c:v>
                </c:pt>
                <c:pt idx="20">
                  <c:v>35612</c:v>
                </c:pt>
                <c:pt idx="21">
                  <c:v>35643</c:v>
                </c:pt>
                <c:pt idx="22">
                  <c:v>35674</c:v>
                </c:pt>
                <c:pt idx="23">
                  <c:v>35704</c:v>
                </c:pt>
                <c:pt idx="24">
                  <c:v>35735</c:v>
                </c:pt>
                <c:pt idx="25">
                  <c:v>35765</c:v>
                </c:pt>
                <c:pt idx="26">
                  <c:v>35796</c:v>
                </c:pt>
                <c:pt idx="27">
                  <c:v>35827</c:v>
                </c:pt>
                <c:pt idx="28">
                  <c:v>35855</c:v>
                </c:pt>
                <c:pt idx="29">
                  <c:v>35886</c:v>
                </c:pt>
                <c:pt idx="30">
                  <c:v>35916</c:v>
                </c:pt>
                <c:pt idx="31">
                  <c:v>35947</c:v>
                </c:pt>
                <c:pt idx="32">
                  <c:v>35977</c:v>
                </c:pt>
                <c:pt idx="33">
                  <c:v>36008</c:v>
                </c:pt>
                <c:pt idx="34">
                  <c:v>36039</c:v>
                </c:pt>
                <c:pt idx="35">
                  <c:v>36069</c:v>
                </c:pt>
                <c:pt idx="36">
                  <c:v>36100</c:v>
                </c:pt>
                <c:pt idx="37">
                  <c:v>36130</c:v>
                </c:pt>
                <c:pt idx="38">
                  <c:v>36161</c:v>
                </c:pt>
                <c:pt idx="39">
                  <c:v>36192</c:v>
                </c:pt>
                <c:pt idx="40">
                  <c:v>36220</c:v>
                </c:pt>
                <c:pt idx="41">
                  <c:v>36251</c:v>
                </c:pt>
                <c:pt idx="42">
                  <c:v>36281</c:v>
                </c:pt>
                <c:pt idx="43">
                  <c:v>36312</c:v>
                </c:pt>
                <c:pt idx="44">
                  <c:v>36342</c:v>
                </c:pt>
                <c:pt idx="45">
                  <c:v>36373</c:v>
                </c:pt>
                <c:pt idx="46">
                  <c:v>36404</c:v>
                </c:pt>
                <c:pt idx="47">
                  <c:v>36434</c:v>
                </c:pt>
                <c:pt idx="48">
                  <c:v>36465</c:v>
                </c:pt>
                <c:pt idx="49">
                  <c:v>36495</c:v>
                </c:pt>
                <c:pt idx="50">
                  <c:v>36526</c:v>
                </c:pt>
                <c:pt idx="51">
                  <c:v>36557</c:v>
                </c:pt>
                <c:pt idx="52">
                  <c:v>36586</c:v>
                </c:pt>
                <c:pt idx="53">
                  <c:v>36617</c:v>
                </c:pt>
                <c:pt idx="54">
                  <c:v>36647</c:v>
                </c:pt>
                <c:pt idx="55">
                  <c:v>36678</c:v>
                </c:pt>
                <c:pt idx="56">
                  <c:v>36708</c:v>
                </c:pt>
                <c:pt idx="57">
                  <c:v>36739</c:v>
                </c:pt>
                <c:pt idx="58">
                  <c:v>36770</c:v>
                </c:pt>
                <c:pt idx="59">
                  <c:v>36800</c:v>
                </c:pt>
                <c:pt idx="60">
                  <c:v>36831</c:v>
                </c:pt>
                <c:pt idx="61">
                  <c:v>36861</c:v>
                </c:pt>
                <c:pt idx="62">
                  <c:v>36892</c:v>
                </c:pt>
                <c:pt idx="63">
                  <c:v>36923</c:v>
                </c:pt>
                <c:pt idx="64">
                  <c:v>36951</c:v>
                </c:pt>
                <c:pt idx="65">
                  <c:v>36982</c:v>
                </c:pt>
                <c:pt idx="66">
                  <c:v>37012</c:v>
                </c:pt>
                <c:pt idx="67">
                  <c:v>37043</c:v>
                </c:pt>
                <c:pt idx="68">
                  <c:v>37073</c:v>
                </c:pt>
                <c:pt idx="69">
                  <c:v>37104</c:v>
                </c:pt>
                <c:pt idx="70">
                  <c:v>37135</c:v>
                </c:pt>
                <c:pt idx="71">
                  <c:v>37165</c:v>
                </c:pt>
                <c:pt idx="72">
                  <c:v>37196</c:v>
                </c:pt>
                <c:pt idx="73">
                  <c:v>37226</c:v>
                </c:pt>
                <c:pt idx="74">
                  <c:v>37257</c:v>
                </c:pt>
                <c:pt idx="75">
                  <c:v>37288</c:v>
                </c:pt>
                <c:pt idx="76">
                  <c:v>37316</c:v>
                </c:pt>
                <c:pt idx="77">
                  <c:v>37347</c:v>
                </c:pt>
                <c:pt idx="78">
                  <c:v>37377</c:v>
                </c:pt>
                <c:pt idx="79">
                  <c:v>37408</c:v>
                </c:pt>
                <c:pt idx="80">
                  <c:v>37438</c:v>
                </c:pt>
                <c:pt idx="81">
                  <c:v>37469</c:v>
                </c:pt>
                <c:pt idx="82">
                  <c:v>37500</c:v>
                </c:pt>
                <c:pt idx="83">
                  <c:v>37530</c:v>
                </c:pt>
                <c:pt idx="84">
                  <c:v>37561</c:v>
                </c:pt>
                <c:pt idx="85">
                  <c:v>37591</c:v>
                </c:pt>
                <c:pt idx="86">
                  <c:v>37622</c:v>
                </c:pt>
                <c:pt idx="87">
                  <c:v>37653</c:v>
                </c:pt>
                <c:pt idx="88">
                  <c:v>37681</c:v>
                </c:pt>
                <c:pt idx="89">
                  <c:v>37712</c:v>
                </c:pt>
                <c:pt idx="90">
                  <c:v>37742</c:v>
                </c:pt>
                <c:pt idx="91">
                  <c:v>37773</c:v>
                </c:pt>
                <c:pt idx="92">
                  <c:v>37803</c:v>
                </c:pt>
                <c:pt idx="93">
                  <c:v>37834</c:v>
                </c:pt>
                <c:pt idx="94">
                  <c:v>37865</c:v>
                </c:pt>
                <c:pt idx="95">
                  <c:v>37895</c:v>
                </c:pt>
                <c:pt idx="96">
                  <c:v>37926</c:v>
                </c:pt>
                <c:pt idx="97">
                  <c:v>37956</c:v>
                </c:pt>
                <c:pt idx="98">
                  <c:v>37987</c:v>
                </c:pt>
                <c:pt idx="99">
                  <c:v>38018</c:v>
                </c:pt>
                <c:pt idx="100">
                  <c:v>38047</c:v>
                </c:pt>
                <c:pt idx="101">
                  <c:v>38078</c:v>
                </c:pt>
                <c:pt idx="102">
                  <c:v>38108</c:v>
                </c:pt>
                <c:pt idx="103">
                  <c:v>38139</c:v>
                </c:pt>
                <c:pt idx="104">
                  <c:v>38169</c:v>
                </c:pt>
                <c:pt idx="105">
                  <c:v>38200</c:v>
                </c:pt>
                <c:pt idx="106">
                  <c:v>38231</c:v>
                </c:pt>
                <c:pt idx="107">
                  <c:v>38261</c:v>
                </c:pt>
                <c:pt idx="108">
                  <c:v>38292</c:v>
                </c:pt>
                <c:pt idx="109">
                  <c:v>38322</c:v>
                </c:pt>
                <c:pt idx="110">
                  <c:v>38353</c:v>
                </c:pt>
                <c:pt idx="111">
                  <c:v>38384</c:v>
                </c:pt>
                <c:pt idx="112">
                  <c:v>38412</c:v>
                </c:pt>
                <c:pt idx="113">
                  <c:v>38443</c:v>
                </c:pt>
                <c:pt idx="114">
                  <c:v>38473</c:v>
                </c:pt>
                <c:pt idx="115">
                  <c:v>38504</c:v>
                </c:pt>
                <c:pt idx="116">
                  <c:v>38534</c:v>
                </c:pt>
                <c:pt idx="117">
                  <c:v>38565</c:v>
                </c:pt>
                <c:pt idx="118">
                  <c:v>38596</c:v>
                </c:pt>
                <c:pt idx="119">
                  <c:v>38626</c:v>
                </c:pt>
                <c:pt idx="120">
                  <c:v>38657</c:v>
                </c:pt>
                <c:pt idx="121">
                  <c:v>38687</c:v>
                </c:pt>
                <c:pt idx="122">
                  <c:v>38718</c:v>
                </c:pt>
                <c:pt idx="123">
                  <c:v>38749</c:v>
                </c:pt>
                <c:pt idx="124">
                  <c:v>38777</c:v>
                </c:pt>
                <c:pt idx="125">
                  <c:v>38808</c:v>
                </c:pt>
                <c:pt idx="126">
                  <c:v>38838</c:v>
                </c:pt>
                <c:pt idx="127">
                  <c:v>38869</c:v>
                </c:pt>
                <c:pt idx="128">
                  <c:v>38899</c:v>
                </c:pt>
                <c:pt idx="129">
                  <c:v>38930</c:v>
                </c:pt>
                <c:pt idx="130">
                  <c:v>38961</c:v>
                </c:pt>
                <c:pt idx="131">
                  <c:v>38991</c:v>
                </c:pt>
                <c:pt idx="132">
                  <c:v>39022</c:v>
                </c:pt>
                <c:pt idx="133">
                  <c:v>39052</c:v>
                </c:pt>
                <c:pt idx="134">
                  <c:v>39083</c:v>
                </c:pt>
                <c:pt idx="135">
                  <c:v>39114</c:v>
                </c:pt>
                <c:pt idx="136">
                  <c:v>39142</c:v>
                </c:pt>
                <c:pt idx="137">
                  <c:v>39173</c:v>
                </c:pt>
                <c:pt idx="138">
                  <c:v>39203</c:v>
                </c:pt>
                <c:pt idx="139">
                  <c:v>39234</c:v>
                </c:pt>
                <c:pt idx="140">
                  <c:v>39264</c:v>
                </c:pt>
                <c:pt idx="141">
                  <c:v>39295</c:v>
                </c:pt>
                <c:pt idx="142">
                  <c:v>39326</c:v>
                </c:pt>
                <c:pt idx="143">
                  <c:v>39356</c:v>
                </c:pt>
                <c:pt idx="144">
                  <c:v>39387</c:v>
                </c:pt>
                <c:pt idx="145">
                  <c:v>39417</c:v>
                </c:pt>
                <c:pt idx="146">
                  <c:v>39448</c:v>
                </c:pt>
                <c:pt idx="147">
                  <c:v>39479</c:v>
                </c:pt>
                <c:pt idx="148">
                  <c:v>39508</c:v>
                </c:pt>
                <c:pt idx="149">
                  <c:v>39539</c:v>
                </c:pt>
                <c:pt idx="150">
                  <c:v>39569</c:v>
                </c:pt>
                <c:pt idx="151">
                  <c:v>39600</c:v>
                </c:pt>
                <c:pt idx="152">
                  <c:v>39630</c:v>
                </c:pt>
                <c:pt idx="153">
                  <c:v>39661</c:v>
                </c:pt>
                <c:pt idx="154">
                  <c:v>39692</c:v>
                </c:pt>
                <c:pt idx="155">
                  <c:v>39722</c:v>
                </c:pt>
                <c:pt idx="156">
                  <c:v>39753</c:v>
                </c:pt>
                <c:pt idx="157">
                  <c:v>39783</c:v>
                </c:pt>
                <c:pt idx="158">
                  <c:v>39814</c:v>
                </c:pt>
                <c:pt idx="159">
                  <c:v>39845</c:v>
                </c:pt>
                <c:pt idx="160">
                  <c:v>39873</c:v>
                </c:pt>
                <c:pt idx="161">
                  <c:v>39904</c:v>
                </c:pt>
                <c:pt idx="162">
                  <c:v>39934</c:v>
                </c:pt>
                <c:pt idx="163">
                  <c:v>39965</c:v>
                </c:pt>
                <c:pt idx="164">
                  <c:v>39995</c:v>
                </c:pt>
                <c:pt idx="165">
                  <c:v>40026</c:v>
                </c:pt>
                <c:pt idx="166">
                  <c:v>40057</c:v>
                </c:pt>
                <c:pt idx="167">
                  <c:v>40087</c:v>
                </c:pt>
                <c:pt idx="168">
                  <c:v>40118</c:v>
                </c:pt>
                <c:pt idx="169">
                  <c:v>40148</c:v>
                </c:pt>
                <c:pt idx="170">
                  <c:v>40179</c:v>
                </c:pt>
                <c:pt idx="171">
                  <c:v>40210</c:v>
                </c:pt>
                <c:pt idx="172">
                  <c:v>40238</c:v>
                </c:pt>
                <c:pt idx="173">
                  <c:v>40269</c:v>
                </c:pt>
                <c:pt idx="174">
                  <c:v>40299</c:v>
                </c:pt>
                <c:pt idx="175">
                  <c:v>40330</c:v>
                </c:pt>
                <c:pt idx="176">
                  <c:v>40360</c:v>
                </c:pt>
                <c:pt idx="177">
                  <c:v>40391</c:v>
                </c:pt>
                <c:pt idx="178">
                  <c:v>40422</c:v>
                </c:pt>
                <c:pt idx="179">
                  <c:v>40452</c:v>
                </c:pt>
                <c:pt idx="180">
                  <c:v>40483</c:v>
                </c:pt>
                <c:pt idx="181">
                  <c:v>40513</c:v>
                </c:pt>
                <c:pt idx="182">
                  <c:v>40544</c:v>
                </c:pt>
                <c:pt idx="183">
                  <c:v>40575</c:v>
                </c:pt>
                <c:pt idx="184">
                  <c:v>40603</c:v>
                </c:pt>
                <c:pt idx="185">
                  <c:v>40634</c:v>
                </c:pt>
                <c:pt idx="186">
                  <c:v>40664</c:v>
                </c:pt>
                <c:pt idx="187">
                  <c:v>40695</c:v>
                </c:pt>
                <c:pt idx="188">
                  <c:v>40725</c:v>
                </c:pt>
                <c:pt idx="189">
                  <c:v>40756</c:v>
                </c:pt>
                <c:pt idx="190">
                  <c:v>40787</c:v>
                </c:pt>
                <c:pt idx="191">
                  <c:v>40817</c:v>
                </c:pt>
                <c:pt idx="192">
                  <c:v>40848</c:v>
                </c:pt>
                <c:pt idx="193">
                  <c:v>40878</c:v>
                </c:pt>
                <c:pt idx="194">
                  <c:v>40909</c:v>
                </c:pt>
                <c:pt idx="195">
                  <c:v>40940</c:v>
                </c:pt>
                <c:pt idx="196">
                  <c:v>40969</c:v>
                </c:pt>
                <c:pt idx="197">
                  <c:v>41000</c:v>
                </c:pt>
                <c:pt idx="198">
                  <c:v>41030</c:v>
                </c:pt>
                <c:pt idx="199">
                  <c:v>41061</c:v>
                </c:pt>
                <c:pt idx="200">
                  <c:v>41091</c:v>
                </c:pt>
                <c:pt idx="201">
                  <c:v>41122</c:v>
                </c:pt>
                <c:pt idx="202">
                  <c:v>41153</c:v>
                </c:pt>
                <c:pt idx="203">
                  <c:v>41183</c:v>
                </c:pt>
                <c:pt idx="204">
                  <c:v>41214</c:v>
                </c:pt>
                <c:pt idx="205">
                  <c:v>41244</c:v>
                </c:pt>
                <c:pt idx="206">
                  <c:v>41275</c:v>
                </c:pt>
                <c:pt idx="207">
                  <c:v>41306</c:v>
                </c:pt>
                <c:pt idx="208">
                  <c:v>41334</c:v>
                </c:pt>
                <c:pt idx="209">
                  <c:v>41365</c:v>
                </c:pt>
                <c:pt idx="210">
                  <c:v>41395</c:v>
                </c:pt>
                <c:pt idx="211">
                  <c:v>41426</c:v>
                </c:pt>
                <c:pt idx="212">
                  <c:v>41456</c:v>
                </c:pt>
                <c:pt idx="213">
                  <c:v>41487</c:v>
                </c:pt>
                <c:pt idx="214">
                  <c:v>41518</c:v>
                </c:pt>
                <c:pt idx="215">
                  <c:v>41548</c:v>
                </c:pt>
                <c:pt idx="216">
                  <c:v>41579</c:v>
                </c:pt>
                <c:pt idx="217">
                  <c:v>41609</c:v>
                </c:pt>
                <c:pt idx="218">
                  <c:v>41640</c:v>
                </c:pt>
                <c:pt idx="219">
                  <c:v>41671</c:v>
                </c:pt>
                <c:pt idx="220">
                  <c:v>41699</c:v>
                </c:pt>
                <c:pt idx="221">
                  <c:v>41730</c:v>
                </c:pt>
              </c:numCache>
            </c:numRef>
          </c:cat>
          <c:val>
            <c:numRef>
              <c:f>'Dwelling-Houses'!$BM$38:$BM$259</c:f>
              <c:numCache>
                <c:formatCode>#,##0</c:formatCode>
                <c:ptCount val="222"/>
                <c:pt idx="0">
                  <c:v>29192.076923076922</c:v>
                </c:pt>
                <c:pt idx="1">
                  <c:v>29157.538461538461</c:v>
                </c:pt>
                <c:pt idx="2">
                  <c:v>29544.076923076922</c:v>
                </c:pt>
                <c:pt idx="3">
                  <c:v>29156.538461538461</c:v>
                </c:pt>
                <c:pt idx="4">
                  <c:v>29010.692307692309</c:v>
                </c:pt>
                <c:pt idx="5">
                  <c:v>29223.923076923078</c:v>
                </c:pt>
                <c:pt idx="6">
                  <c:v>29235.615384615383</c:v>
                </c:pt>
                <c:pt idx="7">
                  <c:v>29147.692307692309</c:v>
                </c:pt>
                <c:pt idx="8">
                  <c:v>29008.692307692309</c:v>
                </c:pt>
                <c:pt idx="9">
                  <c:v>28560.76923076923</c:v>
                </c:pt>
                <c:pt idx="10">
                  <c:v>27126.307692307691</c:v>
                </c:pt>
                <c:pt idx="11">
                  <c:v>26249.076923076922</c:v>
                </c:pt>
                <c:pt idx="12">
                  <c:v>24786.307692307691</c:v>
                </c:pt>
                <c:pt idx="13">
                  <c:v>24367.23076923077</c:v>
                </c:pt>
                <c:pt idx="14">
                  <c:v>23800.76923076923</c:v>
                </c:pt>
                <c:pt idx="15">
                  <c:v>22784.538461538461</c:v>
                </c:pt>
                <c:pt idx="16">
                  <c:v>22091.307692307691</c:v>
                </c:pt>
                <c:pt idx="17">
                  <c:v>22300.538461538461</c:v>
                </c:pt>
                <c:pt idx="18">
                  <c:v>21822</c:v>
                </c:pt>
                <c:pt idx="19">
                  <c:v>22214.692307692309</c:v>
                </c:pt>
                <c:pt idx="20">
                  <c:v>22163.538461538461</c:v>
                </c:pt>
                <c:pt idx="21">
                  <c:v>22637.461538461539</c:v>
                </c:pt>
                <c:pt idx="22">
                  <c:v>22645.461538461539</c:v>
                </c:pt>
                <c:pt idx="23">
                  <c:v>22770.153846153848</c:v>
                </c:pt>
                <c:pt idx="24">
                  <c:v>22338.153846153848</c:v>
                </c:pt>
                <c:pt idx="25">
                  <c:v>23478.615384615383</c:v>
                </c:pt>
                <c:pt idx="26">
                  <c:v>24385.461538461539</c:v>
                </c:pt>
                <c:pt idx="27">
                  <c:v>24734.307692307691</c:v>
                </c:pt>
                <c:pt idx="28">
                  <c:v>24614.307692307691</c:v>
                </c:pt>
                <c:pt idx="29">
                  <c:v>24814.384615384617</c:v>
                </c:pt>
                <c:pt idx="30">
                  <c:v>24473.846153846152</c:v>
                </c:pt>
                <c:pt idx="31">
                  <c:v>24421.538461538461</c:v>
                </c:pt>
                <c:pt idx="32">
                  <c:v>23609.307692307691</c:v>
                </c:pt>
                <c:pt idx="33">
                  <c:v>23472.23076923077</c:v>
                </c:pt>
                <c:pt idx="34">
                  <c:v>22525.153846153848</c:v>
                </c:pt>
                <c:pt idx="35">
                  <c:v>21291.384615384617</c:v>
                </c:pt>
                <c:pt idx="36">
                  <c:v>21003.076923076922</c:v>
                </c:pt>
                <c:pt idx="37">
                  <c:v>20797</c:v>
                </c:pt>
                <c:pt idx="38">
                  <c:v>19624</c:v>
                </c:pt>
                <c:pt idx="39">
                  <c:v>18807.615384615383</c:v>
                </c:pt>
                <c:pt idx="40">
                  <c:v>18584.692307692309</c:v>
                </c:pt>
                <c:pt idx="41">
                  <c:v>20017</c:v>
                </c:pt>
                <c:pt idx="42">
                  <c:v>20180.76923076923</c:v>
                </c:pt>
                <c:pt idx="43">
                  <c:v>20126.307692307691</c:v>
                </c:pt>
                <c:pt idx="44">
                  <c:v>21738.384615384617</c:v>
                </c:pt>
                <c:pt idx="45">
                  <c:v>22753.384615384617</c:v>
                </c:pt>
                <c:pt idx="46">
                  <c:v>23080.76923076923</c:v>
                </c:pt>
                <c:pt idx="47">
                  <c:v>23590.76923076923</c:v>
                </c:pt>
                <c:pt idx="48">
                  <c:v>23484.692307692309</c:v>
                </c:pt>
                <c:pt idx="49">
                  <c:v>23851.846153846152</c:v>
                </c:pt>
                <c:pt idx="50">
                  <c:v>24927.923076923078</c:v>
                </c:pt>
                <c:pt idx="51">
                  <c:v>25705.923076923078</c:v>
                </c:pt>
                <c:pt idx="52">
                  <c:v>26035.23076923077</c:v>
                </c:pt>
                <c:pt idx="53">
                  <c:v>26896.384615384617</c:v>
                </c:pt>
                <c:pt idx="54">
                  <c:v>27078.23076923077</c:v>
                </c:pt>
                <c:pt idx="55">
                  <c:v>27524.846153846152</c:v>
                </c:pt>
                <c:pt idx="56">
                  <c:v>28600.615384615383</c:v>
                </c:pt>
                <c:pt idx="57">
                  <c:v>27200.153846153848</c:v>
                </c:pt>
                <c:pt idx="58">
                  <c:v>27694.384615384617</c:v>
                </c:pt>
                <c:pt idx="59">
                  <c:v>28368.923076923078</c:v>
                </c:pt>
                <c:pt idx="60">
                  <c:v>28223.461538461539</c:v>
                </c:pt>
                <c:pt idx="61">
                  <c:v>28312.461538461539</c:v>
                </c:pt>
                <c:pt idx="62">
                  <c:v>28169.538461538461</c:v>
                </c:pt>
                <c:pt idx="63">
                  <c:v>27757.923076923078</c:v>
                </c:pt>
                <c:pt idx="64">
                  <c:v>27723.615384615383</c:v>
                </c:pt>
                <c:pt idx="65">
                  <c:v>28132.076923076922</c:v>
                </c:pt>
                <c:pt idx="66">
                  <c:v>27394.692307692309</c:v>
                </c:pt>
                <c:pt idx="67">
                  <c:v>26331.538461538461</c:v>
                </c:pt>
                <c:pt idx="68">
                  <c:v>26090.384615384617</c:v>
                </c:pt>
                <c:pt idx="69">
                  <c:v>25329.076923076922</c:v>
                </c:pt>
                <c:pt idx="70">
                  <c:v>25448.538461538461</c:v>
                </c:pt>
                <c:pt idx="71">
                  <c:v>24652.307692307691</c:v>
                </c:pt>
                <c:pt idx="72">
                  <c:v>24085.23076923077</c:v>
                </c:pt>
                <c:pt idx="73">
                  <c:v>24397.846153846152</c:v>
                </c:pt>
                <c:pt idx="74">
                  <c:v>25041.23076923077</c:v>
                </c:pt>
                <c:pt idx="75">
                  <c:v>25024.461538461539</c:v>
                </c:pt>
                <c:pt idx="76">
                  <c:v>24684</c:v>
                </c:pt>
                <c:pt idx="77">
                  <c:v>24452.692307692309</c:v>
                </c:pt>
                <c:pt idx="78">
                  <c:v>23574.615384615383</c:v>
                </c:pt>
                <c:pt idx="79">
                  <c:v>23839.461538461539</c:v>
                </c:pt>
                <c:pt idx="80">
                  <c:v>23822.923076923078</c:v>
                </c:pt>
                <c:pt idx="81">
                  <c:v>23917.384615384617</c:v>
                </c:pt>
                <c:pt idx="82">
                  <c:v>23954.615384615383</c:v>
                </c:pt>
                <c:pt idx="83">
                  <c:v>23697.307692307691</c:v>
                </c:pt>
                <c:pt idx="84">
                  <c:v>23573.615384615383</c:v>
                </c:pt>
                <c:pt idx="85">
                  <c:v>22775.615384615383</c:v>
                </c:pt>
                <c:pt idx="86">
                  <c:v>22814.076923076922</c:v>
                </c:pt>
                <c:pt idx="87">
                  <c:v>22910.923076923078</c:v>
                </c:pt>
                <c:pt idx="88">
                  <c:v>23119.076923076922</c:v>
                </c:pt>
                <c:pt idx="89">
                  <c:v>23970.846153846152</c:v>
                </c:pt>
                <c:pt idx="90">
                  <c:v>24727.76923076923</c:v>
                </c:pt>
                <c:pt idx="91">
                  <c:v>25985.384615384617</c:v>
                </c:pt>
                <c:pt idx="92">
                  <c:v>26234.923076923078</c:v>
                </c:pt>
                <c:pt idx="93">
                  <c:v>26544.76923076923</c:v>
                </c:pt>
                <c:pt idx="94">
                  <c:v>26472.461538461539</c:v>
                </c:pt>
                <c:pt idx="95">
                  <c:v>27256.307692307691</c:v>
                </c:pt>
                <c:pt idx="96">
                  <c:v>27273.538461538461</c:v>
                </c:pt>
                <c:pt idx="97">
                  <c:v>27813.923076923078</c:v>
                </c:pt>
                <c:pt idx="98">
                  <c:v>28771.23076923077</c:v>
                </c:pt>
                <c:pt idx="99">
                  <c:v>29579.846153846152</c:v>
                </c:pt>
                <c:pt idx="100">
                  <c:v>30822.23076923077</c:v>
                </c:pt>
                <c:pt idx="101">
                  <c:v>31092.923076923078</c:v>
                </c:pt>
                <c:pt idx="102">
                  <c:v>31758.153846153848</c:v>
                </c:pt>
                <c:pt idx="103">
                  <c:v>31281.76923076923</c:v>
                </c:pt>
                <c:pt idx="104">
                  <c:v>31663.538461538461</c:v>
                </c:pt>
                <c:pt idx="105">
                  <c:v>32038.23076923077</c:v>
                </c:pt>
                <c:pt idx="106">
                  <c:v>31817.538461538461</c:v>
                </c:pt>
                <c:pt idx="107">
                  <c:v>32355.615384615383</c:v>
                </c:pt>
                <c:pt idx="108">
                  <c:v>32592.384615384617</c:v>
                </c:pt>
                <c:pt idx="109">
                  <c:v>32607.384615384617</c:v>
                </c:pt>
                <c:pt idx="110">
                  <c:v>31459.153846153848</c:v>
                </c:pt>
                <c:pt idx="111">
                  <c:v>31615.23076923077</c:v>
                </c:pt>
                <c:pt idx="112">
                  <c:v>30396.153846153848</c:v>
                </c:pt>
                <c:pt idx="113">
                  <c:v>29128.307692307691</c:v>
                </c:pt>
                <c:pt idx="114">
                  <c:v>29111.461538461539</c:v>
                </c:pt>
                <c:pt idx="115">
                  <c:v>27869.76923076923</c:v>
                </c:pt>
                <c:pt idx="116">
                  <c:v>27988.76923076923</c:v>
                </c:pt>
                <c:pt idx="117">
                  <c:v>26945.461538461539</c:v>
                </c:pt>
                <c:pt idx="118">
                  <c:v>26751.692307692309</c:v>
                </c:pt>
                <c:pt idx="119">
                  <c:v>26661.153846153848</c:v>
                </c:pt>
                <c:pt idx="120">
                  <c:v>26498.846153846152</c:v>
                </c:pt>
                <c:pt idx="121">
                  <c:v>24988.76923076923</c:v>
                </c:pt>
                <c:pt idx="122">
                  <c:v>26362.384615384617</c:v>
                </c:pt>
                <c:pt idx="123">
                  <c:v>27167.923076923078</c:v>
                </c:pt>
                <c:pt idx="124">
                  <c:v>27125.23076923077</c:v>
                </c:pt>
                <c:pt idx="125">
                  <c:v>27813.23076923077</c:v>
                </c:pt>
                <c:pt idx="126">
                  <c:v>27961.692307692309</c:v>
                </c:pt>
                <c:pt idx="127">
                  <c:v>28191</c:v>
                </c:pt>
                <c:pt idx="128">
                  <c:v>29293.538461538461</c:v>
                </c:pt>
                <c:pt idx="129">
                  <c:v>29872.384615384617</c:v>
                </c:pt>
                <c:pt idx="130">
                  <c:v>30451.23076923077</c:v>
                </c:pt>
                <c:pt idx="131">
                  <c:v>30911.76923076923</c:v>
                </c:pt>
                <c:pt idx="132">
                  <c:v>30919.461538461539</c:v>
                </c:pt>
                <c:pt idx="133">
                  <c:v>30661.923076923078</c:v>
                </c:pt>
                <c:pt idx="134">
                  <c:v>31508.923076923078</c:v>
                </c:pt>
                <c:pt idx="135">
                  <c:v>30898.615384615383</c:v>
                </c:pt>
                <c:pt idx="136">
                  <c:v>30938.615384615383</c:v>
                </c:pt>
                <c:pt idx="137">
                  <c:v>30022.846153846152</c:v>
                </c:pt>
                <c:pt idx="138">
                  <c:v>29844.923076923078</c:v>
                </c:pt>
                <c:pt idx="139">
                  <c:v>30188.846153846152</c:v>
                </c:pt>
                <c:pt idx="140">
                  <c:v>29669</c:v>
                </c:pt>
                <c:pt idx="141">
                  <c:v>29573.384615384617</c:v>
                </c:pt>
                <c:pt idx="142">
                  <c:v>29126.384615384617</c:v>
                </c:pt>
                <c:pt idx="143">
                  <c:v>28912.615384615383</c:v>
                </c:pt>
                <c:pt idx="144">
                  <c:v>28588.615384615383</c:v>
                </c:pt>
                <c:pt idx="145">
                  <c:v>28427</c:v>
                </c:pt>
                <c:pt idx="146">
                  <c:v>28204.692307692309</c:v>
                </c:pt>
                <c:pt idx="147">
                  <c:v>28426.538461538461</c:v>
                </c:pt>
                <c:pt idx="148">
                  <c:v>27337.846153846152</c:v>
                </c:pt>
                <c:pt idx="149">
                  <c:v>27586.384615384617</c:v>
                </c:pt>
                <c:pt idx="150">
                  <c:v>29083.615384615383</c:v>
                </c:pt>
                <c:pt idx="151">
                  <c:v>29342.384615384617</c:v>
                </c:pt>
                <c:pt idx="152">
                  <c:v>28520</c:v>
                </c:pt>
                <c:pt idx="153">
                  <c:v>29053.538461538461</c:v>
                </c:pt>
                <c:pt idx="154">
                  <c:v>28910.538461538461</c:v>
                </c:pt>
                <c:pt idx="155">
                  <c:v>28906.846153846152</c:v>
                </c:pt>
                <c:pt idx="156">
                  <c:v>28659.846153846152</c:v>
                </c:pt>
                <c:pt idx="157">
                  <c:v>28242.076923076922</c:v>
                </c:pt>
                <c:pt idx="158">
                  <c:v>28797.384615384617</c:v>
                </c:pt>
                <c:pt idx="159">
                  <c:v>28681.692307692309</c:v>
                </c:pt>
                <c:pt idx="160">
                  <c:v>27723.923076923078</c:v>
                </c:pt>
                <c:pt idx="161">
                  <c:v>28026.23076923077</c:v>
                </c:pt>
                <c:pt idx="162">
                  <c:v>27286.23076923077</c:v>
                </c:pt>
                <c:pt idx="163">
                  <c:v>25769.076923076922</c:v>
                </c:pt>
                <c:pt idx="164">
                  <c:v>24934.076923076922</c:v>
                </c:pt>
                <c:pt idx="165">
                  <c:v>24505.538461538461</c:v>
                </c:pt>
                <c:pt idx="166">
                  <c:v>23134.23076923077</c:v>
                </c:pt>
                <c:pt idx="167">
                  <c:v>22409.307692307691</c:v>
                </c:pt>
                <c:pt idx="168">
                  <c:v>22019.461538461539</c:v>
                </c:pt>
                <c:pt idx="169">
                  <c:v>21252.076923076922</c:v>
                </c:pt>
                <c:pt idx="170">
                  <c:v>21193.615384615383</c:v>
                </c:pt>
                <c:pt idx="171">
                  <c:v>20824.461538461539</c:v>
                </c:pt>
                <c:pt idx="172">
                  <c:v>20896.307692307691</c:v>
                </c:pt>
                <c:pt idx="173">
                  <c:v>20767.076923076922</c:v>
                </c:pt>
                <c:pt idx="174">
                  <c:v>20509.692307692309</c:v>
                </c:pt>
                <c:pt idx="175">
                  <c:v>20470.23076923077</c:v>
                </c:pt>
                <c:pt idx="176">
                  <c:v>20998.461538461539</c:v>
                </c:pt>
                <c:pt idx="177">
                  <c:v>21124.615384615383</c:v>
                </c:pt>
                <c:pt idx="178">
                  <c:v>21359</c:v>
                </c:pt>
                <c:pt idx="179">
                  <c:v>21781.307692307691</c:v>
                </c:pt>
                <c:pt idx="180">
                  <c:v>22033.384615384617</c:v>
                </c:pt>
                <c:pt idx="181">
                  <c:v>21559.76923076923</c:v>
                </c:pt>
                <c:pt idx="182">
                  <c:v>22432.76923076923</c:v>
                </c:pt>
                <c:pt idx="183">
                  <c:v>22390.76923076923</c:v>
                </c:pt>
                <c:pt idx="184">
                  <c:v>21765.23076923077</c:v>
                </c:pt>
                <c:pt idx="185">
                  <c:v>21844.615384615383</c:v>
                </c:pt>
                <c:pt idx="186">
                  <c:v>22085.846153846152</c:v>
                </c:pt>
                <c:pt idx="187">
                  <c:v>21510.076923076922</c:v>
                </c:pt>
                <c:pt idx="188">
                  <c:v>21477.076923076922</c:v>
                </c:pt>
                <c:pt idx="189">
                  <c:v>21257</c:v>
                </c:pt>
                <c:pt idx="190">
                  <c:v>21292.384615384617</c:v>
                </c:pt>
                <c:pt idx="191">
                  <c:v>21653.846153846152</c:v>
                </c:pt>
                <c:pt idx="192">
                  <c:v>21631.076923076922</c:v>
                </c:pt>
                <c:pt idx="193">
                  <c:v>20859.538461538461</c:v>
                </c:pt>
                <c:pt idx="194">
                  <c:v>20776.692307692309</c:v>
                </c:pt>
                <c:pt idx="195">
                  <c:v>20032.461538461539</c:v>
                </c:pt>
                <c:pt idx="196">
                  <c:v>19898.615384615383</c:v>
                </c:pt>
                <c:pt idx="197">
                  <c:v>20014.76923076923</c:v>
                </c:pt>
                <c:pt idx="198">
                  <c:v>19401.153846153848</c:v>
                </c:pt>
                <c:pt idx="199">
                  <c:v>19513.538461538461</c:v>
                </c:pt>
                <c:pt idx="200">
                  <c:v>20352.076923076922</c:v>
                </c:pt>
                <c:pt idx="201">
                  <c:v>19644.615384615383</c:v>
                </c:pt>
                <c:pt idx="202">
                  <c:v>19787.153846153848</c:v>
                </c:pt>
                <c:pt idx="203">
                  <c:v>19580.538461538461</c:v>
                </c:pt>
                <c:pt idx="204">
                  <c:v>18959.692307692309</c:v>
                </c:pt>
                <c:pt idx="205">
                  <c:v>18770.384615384617</c:v>
                </c:pt>
                <c:pt idx="206">
                  <c:v>19167.923076923078</c:v>
                </c:pt>
                <c:pt idx="207">
                  <c:v>19550.846153846152</c:v>
                </c:pt>
                <c:pt idx="208">
                  <c:v>19907.461538461539</c:v>
                </c:pt>
                <c:pt idx="209">
                  <c:v>19118.076923076922</c:v>
                </c:pt>
                <c:pt idx="210">
                  <c:v>19086.384615384617</c:v>
                </c:pt>
                <c:pt idx="211">
                  <c:v>19262.923076923078</c:v>
                </c:pt>
                <c:pt idx="212">
                  <c:v>19153.153846153848</c:v>
                </c:pt>
              </c:numCache>
            </c:numRef>
          </c:val>
        </c:ser>
        <c:ser>
          <c:idx val="14"/>
          <c:order val="14"/>
          <c:tx>
            <c:strRef>
              <c:f>'Dwelling-Houses'!$BN$3</c:f>
              <c:strCache>
                <c:ptCount val="1"/>
                <c:pt idx="0">
                  <c:v>14 Lag</c:v>
                </c:pt>
              </c:strCache>
            </c:strRef>
          </c:tx>
          <c:marker>
            <c:symbol val="none"/>
          </c:marker>
          <c:cat>
            <c:numRef>
              <c:f>'Dwelling-Houses'!$A$38:$A$259</c:f>
              <c:numCache>
                <c:formatCode>mmm\-yy</c:formatCode>
                <c:ptCount val="222"/>
                <c:pt idx="0">
                  <c:v>35004</c:v>
                </c:pt>
                <c:pt idx="1">
                  <c:v>35034</c:v>
                </c:pt>
                <c:pt idx="2">
                  <c:v>35065</c:v>
                </c:pt>
                <c:pt idx="3">
                  <c:v>35096</c:v>
                </c:pt>
                <c:pt idx="4">
                  <c:v>35125</c:v>
                </c:pt>
                <c:pt idx="5">
                  <c:v>35156</c:v>
                </c:pt>
                <c:pt idx="6">
                  <c:v>35186</c:v>
                </c:pt>
                <c:pt idx="7">
                  <c:v>35217</c:v>
                </c:pt>
                <c:pt idx="8">
                  <c:v>35247</c:v>
                </c:pt>
                <c:pt idx="9">
                  <c:v>35278</c:v>
                </c:pt>
                <c:pt idx="10">
                  <c:v>35309</c:v>
                </c:pt>
                <c:pt idx="11">
                  <c:v>35339</c:v>
                </c:pt>
                <c:pt idx="12">
                  <c:v>35370</c:v>
                </c:pt>
                <c:pt idx="13">
                  <c:v>35400</c:v>
                </c:pt>
                <c:pt idx="14">
                  <c:v>35431</c:v>
                </c:pt>
                <c:pt idx="15">
                  <c:v>35462</c:v>
                </c:pt>
                <c:pt idx="16">
                  <c:v>35490</c:v>
                </c:pt>
                <c:pt idx="17">
                  <c:v>35521</c:v>
                </c:pt>
                <c:pt idx="18">
                  <c:v>35551</c:v>
                </c:pt>
                <c:pt idx="19">
                  <c:v>35582</c:v>
                </c:pt>
                <c:pt idx="20">
                  <c:v>35612</c:v>
                </c:pt>
                <c:pt idx="21">
                  <c:v>35643</c:v>
                </c:pt>
                <c:pt idx="22">
                  <c:v>35674</c:v>
                </c:pt>
                <c:pt idx="23">
                  <c:v>35704</c:v>
                </c:pt>
                <c:pt idx="24">
                  <c:v>35735</c:v>
                </c:pt>
                <c:pt idx="25">
                  <c:v>35765</c:v>
                </c:pt>
                <c:pt idx="26">
                  <c:v>35796</c:v>
                </c:pt>
                <c:pt idx="27">
                  <c:v>35827</c:v>
                </c:pt>
                <c:pt idx="28">
                  <c:v>35855</c:v>
                </c:pt>
                <c:pt idx="29">
                  <c:v>35886</c:v>
                </c:pt>
                <c:pt idx="30">
                  <c:v>35916</c:v>
                </c:pt>
                <c:pt idx="31">
                  <c:v>35947</c:v>
                </c:pt>
                <c:pt idx="32">
                  <c:v>35977</c:v>
                </c:pt>
                <c:pt idx="33">
                  <c:v>36008</c:v>
                </c:pt>
                <c:pt idx="34">
                  <c:v>36039</c:v>
                </c:pt>
                <c:pt idx="35">
                  <c:v>36069</c:v>
                </c:pt>
                <c:pt idx="36">
                  <c:v>36100</c:v>
                </c:pt>
                <c:pt idx="37">
                  <c:v>36130</c:v>
                </c:pt>
                <c:pt idx="38">
                  <c:v>36161</c:v>
                </c:pt>
                <c:pt idx="39">
                  <c:v>36192</c:v>
                </c:pt>
                <c:pt idx="40">
                  <c:v>36220</c:v>
                </c:pt>
                <c:pt idx="41">
                  <c:v>36251</c:v>
                </c:pt>
                <c:pt idx="42">
                  <c:v>36281</c:v>
                </c:pt>
                <c:pt idx="43">
                  <c:v>36312</c:v>
                </c:pt>
                <c:pt idx="44">
                  <c:v>36342</c:v>
                </c:pt>
                <c:pt idx="45">
                  <c:v>36373</c:v>
                </c:pt>
                <c:pt idx="46">
                  <c:v>36404</c:v>
                </c:pt>
                <c:pt idx="47">
                  <c:v>36434</c:v>
                </c:pt>
                <c:pt idx="48">
                  <c:v>36465</c:v>
                </c:pt>
                <c:pt idx="49">
                  <c:v>36495</c:v>
                </c:pt>
                <c:pt idx="50">
                  <c:v>36526</c:v>
                </c:pt>
                <c:pt idx="51">
                  <c:v>36557</c:v>
                </c:pt>
                <c:pt idx="52">
                  <c:v>36586</c:v>
                </c:pt>
                <c:pt idx="53">
                  <c:v>36617</c:v>
                </c:pt>
                <c:pt idx="54">
                  <c:v>36647</c:v>
                </c:pt>
                <c:pt idx="55">
                  <c:v>36678</c:v>
                </c:pt>
                <c:pt idx="56">
                  <c:v>36708</c:v>
                </c:pt>
                <c:pt idx="57">
                  <c:v>36739</c:v>
                </c:pt>
                <c:pt idx="58">
                  <c:v>36770</c:v>
                </c:pt>
                <c:pt idx="59">
                  <c:v>36800</c:v>
                </c:pt>
                <c:pt idx="60">
                  <c:v>36831</c:v>
                </c:pt>
                <c:pt idx="61">
                  <c:v>36861</c:v>
                </c:pt>
                <c:pt idx="62">
                  <c:v>36892</c:v>
                </c:pt>
                <c:pt idx="63">
                  <c:v>36923</c:v>
                </c:pt>
                <c:pt idx="64">
                  <c:v>36951</c:v>
                </c:pt>
                <c:pt idx="65">
                  <c:v>36982</c:v>
                </c:pt>
                <c:pt idx="66">
                  <c:v>37012</c:v>
                </c:pt>
                <c:pt idx="67">
                  <c:v>37043</c:v>
                </c:pt>
                <c:pt idx="68">
                  <c:v>37073</c:v>
                </c:pt>
                <c:pt idx="69">
                  <c:v>37104</c:v>
                </c:pt>
                <c:pt idx="70">
                  <c:v>37135</c:v>
                </c:pt>
                <c:pt idx="71">
                  <c:v>37165</c:v>
                </c:pt>
                <c:pt idx="72">
                  <c:v>37196</c:v>
                </c:pt>
                <c:pt idx="73">
                  <c:v>37226</c:v>
                </c:pt>
                <c:pt idx="74">
                  <c:v>37257</c:v>
                </c:pt>
                <c:pt idx="75">
                  <c:v>37288</c:v>
                </c:pt>
                <c:pt idx="76">
                  <c:v>37316</c:v>
                </c:pt>
                <c:pt idx="77">
                  <c:v>37347</c:v>
                </c:pt>
                <c:pt idx="78">
                  <c:v>37377</c:v>
                </c:pt>
                <c:pt idx="79">
                  <c:v>37408</c:v>
                </c:pt>
                <c:pt idx="80">
                  <c:v>37438</c:v>
                </c:pt>
                <c:pt idx="81">
                  <c:v>37469</c:v>
                </c:pt>
                <c:pt idx="82">
                  <c:v>37500</c:v>
                </c:pt>
                <c:pt idx="83">
                  <c:v>37530</c:v>
                </c:pt>
                <c:pt idx="84">
                  <c:v>37561</c:v>
                </c:pt>
                <c:pt idx="85">
                  <c:v>37591</c:v>
                </c:pt>
                <c:pt idx="86">
                  <c:v>37622</c:v>
                </c:pt>
                <c:pt idx="87">
                  <c:v>37653</c:v>
                </c:pt>
                <c:pt idx="88">
                  <c:v>37681</c:v>
                </c:pt>
                <c:pt idx="89">
                  <c:v>37712</c:v>
                </c:pt>
                <c:pt idx="90">
                  <c:v>37742</c:v>
                </c:pt>
                <c:pt idx="91">
                  <c:v>37773</c:v>
                </c:pt>
                <c:pt idx="92">
                  <c:v>37803</c:v>
                </c:pt>
                <c:pt idx="93">
                  <c:v>37834</c:v>
                </c:pt>
                <c:pt idx="94">
                  <c:v>37865</c:v>
                </c:pt>
                <c:pt idx="95">
                  <c:v>37895</c:v>
                </c:pt>
                <c:pt idx="96">
                  <c:v>37926</c:v>
                </c:pt>
                <c:pt idx="97">
                  <c:v>37956</c:v>
                </c:pt>
                <c:pt idx="98">
                  <c:v>37987</c:v>
                </c:pt>
                <c:pt idx="99">
                  <c:v>38018</c:v>
                </c:pt>
                <c:pt idx="100">
                  <c:v>38047</c:v>
                </c:pt>
                <c:pt idx="101">
                  <c:v>38078</c:v>
                </c:pt>
                <c:pt idx="102">
                  <c:v>38108</c:v>
                </c:pt>
                <c:pt idx="103">
                  <c:v>38139</c:v>
                </c:pt>
                <c:pt idx="104">
                  <c:v>38169</c:v>
                </c:pt>
                <c:pt idx="105">
                  <c:v>38200</c:v>
                </c:pt>
                <c:pt idx="106">
                  <c:v>38231</c:v>
                </c:pt>
                <c:pt idx="107">
                  <c:v>38261</c:v>
                </c:pt>
                <c:pt idx="108">
                  <c:v>38292</c:v>
                </c:pt>
                <c:pt idx="109">
                  <c:v>38322</c:v>
                </c:pt>
                <c:pt idx="110">
                  <c:v>38353</c:v>
                </c:pt>
                <c:pt idx="111">
                  <c:v>38384</c:v>
                </c:pt>
                <c:pt idx="112">
                  <c:v>38412</c:v>
                </c:pt>
                <c:pt idx="113">
                  <c:v>38443</c:v>
                </c:pt>
                <c:pt idx="114">
                  <c:v>38473</c:v>
                </c:pt>
                <c:pt idx="115">
                  <c:v>38504</c:v>
                </c:pt>
                <c:pt idx="116">
                  <c:v>38534</c:v>
                </c:pt>
                <c:pt idx="117">
                  <c:v>38565</c:v>
                </c:pt>
                <c:pt idx="118">
                  <c:v>38596</c:v>
                </c:pt>
                <c:pt idx="119">
                  <c:v>38626</c:v>
                </c:pt>
                <c:pt idx="120">
                  <c:v>38657</c:v>
                </c:pt>
                <c:pt idx="121">
                  <c:v>38687</c:v>
                </c:pt>
                <c:pt idx="122">
                  <c:v>38718</c:v>
                </c:pt>
                <c:pt idx="123">
                  <c:v>38749</c:v>
                </c:pt>
                <c:pt idx="124">
                  <c:v>38777</c:v>
                </c:pt>
                <c:pt idx="125">
                  <c:v>38808</c:v>
                </c:pt>
                <c:pt idx="126">
                  <c:v>38838</c:v>
                </c:pt>
                <c:pt idx="127">
                  <c:v>38869</c:v>
                </c:pt>
                <c:pt idx="128">
                  <c:v>38899</c:v>
                </c:pt>
                <c:pt idx="129">
                  <c:v>38930</c:v>
                </c:pt>
                <c:pt idx="130">
                  <c:v>38961</c:v>
                </c:pt>
                <c:pt idx="131">
                  <c:v>38991</c:v>
                </c:pt>
                <c:pt idx="132">
                  <c:v>39022</c:v>
                </c:pt>
                <c:pt idx="133">
                  <c:v>39052</c:v>
                </c:pt>
                <c:pt idx="134">
                  <c:v>39083</c:v>
                </c:pt>
                <c:pt idx="135">
                  <c:v>39114</c:v>
                </c:pt>
                <c:pt idx="136">
                  <c:v>39142</c:v>
                </c:pt>
                <c:pt idx="137">
                  <c:v>39173</c:v>
                </c:pt>
                <c:pt idx="138">
                  <c:v>39203</c:v>
                </c:pt>
                <c:pt idx="139">
                  <c:v>39234</c:v>
                </c:pt>
                <c:pt idx="140">
                  <c:v>39264</c:v>
                </c:pt>
                <c:pt idx="141">
                  <c:v>39295</c:v>
                </c:pt>
                <c:pt idx="142">
                  <c:v>39326</c:v>
                </c:pt>
                <c:pt idx="143">
                  <c:v>39356</c:v>
                </c:pt>
                <c:pt idx="144">
                  <c:v>39387</c:v>
                </c:pt>
                <c:pt idx="145">
                  <c:v>39417</c:v>
                </c:pt>
                <c:pt idx="146">
                  <c:v>39448</c:v>
                </c:pt>
                <c:pt idx="147">
                  <c:v>39479</c:v>
                </c:pt>
                <c:pt idx="148">
                  <c:v>39508</c:v>
                </c:pt>
                <c:pt idx="149">
                  <c:v>39539</c:v>
                </c:pt>
                <c:pt idx="150">
                  <c:v>39569</c:v>
                </c:pt>
                <c:pt idx="151">
                  <c:v>39600</c:v>
                </c:pt>
                <c:pt idx="152">
                  <c:v>39630</c:v>
                </c:pt>
                <c:pt idx="153">
                  <c:v>39661</c:v>
                </c:pt>
                <c:pt idx="154">
                  <c:v>39692</c:v>
                </c:pt>
                <c:pt idx="155">
                  <c:v>39722</c:v>
                </c:pt>
                <c:pt idx="156">
                  <c:v>39753</c:v>
                </c:pt>
                <c:pt idx="157">
                  <c:v>39783</c:v>
                </c:pt>
                <c:pt idx="158">
                  <c:v>39814</c:v>
                </c:pt>
                <c:pt idx="159">
                  <c:v>39845</c:v>
                </c:pt>
                <c:pt idx="160">
                  <c:v>39873</c:v>
                </c:pt>
                <c:pt idx="161">
                  <c:v>39904</c:v>
                </c:pt>
                <c:pt idx="162">
                  <c:v>39934</c:v>
                </c:pt>
                <c:pt idx="163">
                  <c:v>39965</c:v>
                </c:pt>
                <c:pt idx="164">
                  <c:v>39995</c:v>
                </c:pt>
                <c:pt idx="165">
                  <c:v>40026</c:v>
                </c:pt>
                <c:pt idx="166">
                  <c:v>40057</c:v>
                </c:pt>
                <c:pt idx="167">
                  <c:v>40087</c:v>
                </c:pt>
                <c:pt idx="168">
                  <c:v>40118</c:v>
                </c:pt>
                <c:pt idx="169">
                  <c:v>40148</c:v>
                </c:pt>
                <c:pt idx="170">
                  <c:v>40179</c:v>
                </c:pt>
                <c:pt idx="171">
                  <c:v>40210</c:v>
                </c:pt>
                <c:pt idx="172">
                  <c:v>40238</c:v>
                </c:pt>
                <c:pt idx="173">
                  <c:v>40269</c:v>
                </c:pt>
                <c:pt idx="174">
                  <c:v>40299</c:v>
                </c:pt>
                <c:pt idx="175">
                  <c:v>40330</c:v>
                </c:pt>
                <c:pt idx="176">
                  <c:v>40360</c:v>
                </c:pt>
                <c:pt idx="177">
                  <c:v>40391</c:v>
                </c:pt>
                <c:pt idx="178">
                  <c:v>40422</c:v>
                </c:pt>
                <c:pt idx="179">
                  <c:v>40452</c:v>
                </c:pt>
                <c:pt idx="180">
                  <c:v>40483</c:v>
                </c:pt>
                <c:pt idx="181">
                  <c:v>40513</c:v>
                </c:pt>
                <c:pt idx="182">
                  <c:v>40544</c:v>
                </c:pt>
                <c:pt idx="183">
                  <c:v>40575</c:v>
                </c:pt>
                <c:pt idx="184">
                  <c:v>40603</c:v>
                </c:pt>
                <c:pt idx="185">
                  <c:v>40634</c:v>
                </c:pt>
                <c:pt idx="186">
                  <c:v>40664</c:v>
                </c:pt>
                <c:pt idx="187">
                  <c:v>40695</c:v>
                </c:pt>
                <c:pt idx="188">
                  <c:v>40725</c:v>
                </c:pt>
                <c:pt idx="189">
                  <c:v>40756</c:v>
                </c:pt>
                <c:pt idx="190">
                  <c:v>40787</c:v>
                </c:pt>
                <c:pt idx="191">
                  <c:v>40817</c:v>
                </c:pt>
                <c:pt idx="192">
                  <c:v>40848</c:v>
                </c:pt>
                <c:pt idx="193">
                  <c:v>40878</c:v>
                </c:pt>
                <c:pt idx="194">
                  <c:v>40909</c:v>
                </c:pt>
                <c:pt idx="195">
                  <c:v>40940</c:v>
                </c:pt>
                <c:pt idx="196">
                  <c:v>40969</c:v>
                </c:pt>
                <c:pt idx="197">
                  <c:v>41000</c:v>
                </c:pt>
                <c:pt idx="198">
                  <c:v>41030</c:v>
                </c:pt>
                <c:pt idx="199">
                  <c:v>41061</c:v>
                </c:pt>
                <c:pt idx="200">
                  <c:v>41091</c:v>
                </c:pt>
                <c:pt idx="201">
                  <c:v>41122</c:v>
                </c:pt>
                <c:pt idx="202">
                  <c:v>41153</c:v>
                </c:pt>
                <c:pt idx="203">
                  <c:v>41183</c:v>
                </c:pt>
                <c:pt idx="204">
                  <c:v>41214</c:v>
                </c:pt>
                <c:pt idx="205">
                  <c:v>41244</c:v>
                </c:pt>
                <c:pt idx="206">
                  <c:v>41275</c:v>
                </c:pt>
                <c:pt idx="207">
                  <c:v>41306</c:v>
                </c:pt>
                <c:pt idx="208">
                  <c:v>41334</c:v>
                </c:pt>
                <c:pt idx="209">
                  <c:v>41365</c:v>
                </c:pt>
                <c:pt idx="210">
                  <c:v>41395</c:v>
                </c:pt>
                <c:pt idx="211">
                  <c:v>41426</c:v>
                </c:pt>
                <c:pt idx="212">
                  <c:v>41456</c:v>
                </c:pt>
                <c:pt idx="213">
                  <c:v>41487</c:v>
                </c:pt>
                <c:pt idx="214">
                  <c:v>41518</c:v>
                </c:pt>
                <c:pt idx="215">
                  <c:v>41548</c:v>
                </c:pt>
                <c:pt idx="216">
                  <c:v>41579</c:v>
                </c:pt>
                <c:pt idx="217">
                  <c:v>41609</c:v>
                </c:pt>
                <c:pt idx="218">
                  <c:v>41640</c:v>
                </c:pt>
                <c:pt idx="219">
                  <c:v>41671</c:v>
                </c:pt>
                <c:pt idx="220">
                  <c:v>41699</c:v>
                </c:pt>
                <c:pt idx="221">
                  <c:v>41730</c:v>
                </c:pt>
              </c:numCache>
            </c:numRef>
          </c:cat>
          <c:val>
            <c:numRef>
              <c:f>'Dwelling-Houses'!$BN$38:$BN$259</c:f>
              <c:numCache>
                <c:formatCode>#,##0</c:formatCode>
                <c:ptCount val="222"/>
                <c:pt idx="0">
                  <c:v>29157.538461538461</c:v>
                </c:pt>
                <c:pt idx="1">
                  <c:v>29544.076923076922</c:v>
                </c:pt>
                <c:pt idx="2">
                  <c:v>29156.538461538461</c:v>
                </c:pt>
                <c:pt idx="3">
                  <c:v>29010.692307692309</c:v>
                </c:pt>
                <c:pt idx="4">
                  <c:v>29223.923076923078</c:v>
                </c:pt>
                <c:pt idx="5">
                  <c:v>29235.615384615383</c:v>
                </c:pt>
                <c:pt idx="6">
                  <c:v>29147.692307692309</c:v>
                </c:pt>
                <c:pt idx="7">
                  <c:v>29008.692307692309</c:v>
                </c:pt>
                <c:pt idx="8">
                  <c:v>28560.76923076923</c:v>
                </c:pt>
                <c:pt idx="9">
                  <c:v>27126.307692307691</c:v>
                </c:pt>
                <c:pt idx="10">
                  <c:v>26249.076923076922</c:v>
                </c:pt>
                <c:pt idx="11">
                  <c:v>24786.307692307691</c:v>
                </c:pt>
                <c:pt idx="12">
                  <c:v>24367.23076923077</c:v>
                </c:pt>
                <c:pt idx="13">
                  <c:v>23800.76923076923</c:v>
                </c:pt>
                <c:pt idx="14">
                  <c:v>22784.538461538461</c:v>
                </c:pt>
                <c:pt idx="15">
                  <c:v>22091.307692307691</c:v>
                </c:pt>
                <c:pt idx="16">
                  <c:v>22300.538461538461</c:v>
                </c:pt>
                <c:pt idx="17">
                  <c:v>21822</c:v>
                </c:pt>
                <c:pt idx="18">
                  <c:v>22214.692307692309</c:v>
                </c:pt>
                <c:pt idx="19">
                  <c:v>22163.538461538461</c:v>
                </c:pt>
                <c:pt idx="20">
                  <c:v>22637.461538461539</c:v>
                </c:pt>
                <c:pt idx="21">
                  <c:v>22645.461538461539</c:v>
                </c:pt>
                <c:pt idx="22">
                  <c:v>22770.153846153848</c:v>
                </c:pt>
                <c:pt idx="23">
                  <c:v>22338.153846153848</c:v>
                </c:pt>
                <c:pt idx="24">
                  <c:v>23478.615384615383</c:v>
                </c:pt>
                <c:pt idx="25">
                  <c:v>24385.461538461539</c:v>
                </c:pt>
                <c:pt idx="26">
                  <c:v>24734.307692307691</c:v>
                </c:pt>
                <c:pt idx="27">
                  <c:v>24614.307692307691</c:v>
                </c:pt>
                <c:pt idx="28">
                  <c:v>24814.384615384617</c:v>
                </c:pt>
                <c:pt idx="29">
                  <c:v>24473.846153846152</c:v>
                </c:pt>
                <c:pt idx="30">
                  <c:v>24421.538461538461</c:v>
                </c:pt>
                <c:pt idx="31">
                  <c:v>23609.307692307691</c:v>
                </c:pt>
                <c:pt idx="32">
                  <c:v>23472.23076923077</c:v>
                </c:pt>
                <c:pt idx="33">
                  <c:v>22525.153846153848</c:v>
                </c:pt>
                <c:pt idx="34">
                  <c:v>21291.384615384617</c:v>
                </c:pt>
                <c:pt idx="35">
                  <c:v>21003.076923076922</c:v>
                </c:pt>
                <c:pt idx="36">
                  <c:v>20797</c:v>
                </c:pt>
                <c:pt idx="37">
                  <c:v>19624</c:v>
                </c:pt>
                <c:pt idx="38">
                  <c:v>18807.615384615383</c:v>
                </c:pt>
                <c:pt idx="39">
                  <c:v>18584.692307692309</c:v>
                </c:pt>
                <c:pt idx="40">
                  <c:v>20017</c:v>
                </c:pt>
                <c:pt idx="41">
                  <c:v>20180.76923076923</c:v>
                </c:pt>
                <c:pt idx="42">
                  <c:v>20126.307692307691</c:v>
                </c:pt>
                <c:pt idx="43">
                  <c:v>21738.384615384617</c:v>
                </c:pt>
                <c:pt idx="44">
                  <c:v>22753.384615384617</c:v>
                </c:pt>
                <c:pt idx="45">
                  <c:v>23080.76923076923</c:v>
                </c:pt>
                <c:pt idx="46">
                  <c:v>23590.76923076923</c:v>
                </c:pt>
                <c:pt idx="47">
                  <c:v>23484.692307692309</c:v>
                </c:pt>
                <c:pt idx="48">
                  <c:v>23851.846153846152</c:v>
                </c:pt>
                <c:pt idx="49">
                  <c:v>24927.923076923078</c:v>
                </c:pt>
                <c:pt idx="50">
                  <c:v>25705.923076923078</c:v>
                </c:pt>
                <c:pt idx="51">
                  <c:v>26035.23076923077</c:v>
                </c:pt>
                <c:pt idx="52">
                  <c:v>26896.384615384617</c:v>
                </c:pt>
                <c:pt idx="53">
                  <c:v>27078.23076923077</c:v>
                </c:pt>
                <c:pt idx="54">
                  <c:v>27524.846153846152</c:v>
                </c:pt>
                <c:pt idx="55">
                  <c:v>28600.615384615383</c:v>
                </c:pt>
                <c:pt idx="56">
                  <c:v>27200.153846153848</c:v>
                </c:pt>
                <c:pt idx="57">
                  <c:v>27694.384615384617</c:v>
                </c:pt>
                <c:pt idx="58">
                  <c:v>28368.923076923078</c:v>
                </c:pt>
                <c:pt idx="59">
                  <c:v>28223.461538461539</c:v>
                </c:pt>
                <c:pt idx="60">
                  <c:v>28312.461538461539</c:v>
                </c:pt>
                <c:pt idx="61">
                  <c:v>28169.538461538461</c:v>
                </c:pt>
                <c:pt idx="62">
                  <c:v>27757.923076923078</c:v>
                </c:pt>
                <c:pt idx="63">
                  <c:v>27723.615384615383</c:v>
                </c:pt>
                <c:pt idx="64">
                  <c:v>28132.076923076922</c:v>
                </c:pt>
                <c:pt idx="65">
                  <c:v>27394.692307692309</c:v>
                </c:pt>
                <c:pt idx="66">
                  <c:v>26331.538461538461</c:v>
                </c:pt>
                <c:pt idx="67">
                  <c:v>26090.384615384617</c:v>
                </c:pt>
                <c:pt idx="68">
                  <c:v>25329.076923076922</c:v>
                </c:pt>
                <c:pt idx="69">
                  <c:v>25448.538461538461</c:v>
                </c:pt>
                <c:pt idx="70">
                  <c:v>24652.307692307691</c:v>
                </c:pt>
                <c:pt idx="71">
                  <c:v>24085.23076923077</c:v>
                </c:pt>
                <c:pt idx="72">
                  <c:v>24397.846153846152</c:v>
                </c:pt>
                <c:pt idx="73">
                  <c:v>25041.23076923077</c:v>
                </c:pt>
                <c:pt idx="74">
                  <c:v>25024.461538461539</c:v>
                </c:pt>
                <c:pt idx="75">
                  <c:v>24684</c:v>
                </c:pt>
                <c:pt idx="76">
                  <c:v>24452.692307692309</c:v>
                </c:pt>
                <c:pt idx="77">
                  <c:v>23574.615384615383</c:v>
                </c:pt>
                <c:pt idx="78">
                  <c:v>23839.461538461539</c:v>
                </c:pt>
                <c:pt idx="79">
                  <c:v>23822.923076923078</c:v>
                </c:pt>
                <c:pt idx="80">
                  <c:v>23917.384615384617</c:v>
                </c:pt>
                <c:pt idx="81">
                  <c:v>23954.615384615383</c:v>
                </c:pt>
                <c:pt idx="82">
                  <c:v>23697.307692307691</c:v>
                </c:pt>
                <c:pt idx="83">
                  <c:v>23573.615384615383</c:v>
                </c:pt>
                <c:pt idx="84">
                  <c:v>22775.615384615383</c:v>
                </c:pt>
                <c:pt idx="85">
                  <c:v>22814.076923076922</c:v>
                </c:pt>
                <c:pt idx="86">
                  <c:v>22910.923076923078</c:v>
                </c:pt>
                <c:pt idx="87">
                  <c:v>23119.076923076922</c:v>
                </c:pt>
                <c:pt idx="88">
                  <c:v>23970.846153846152</c:v>
                </c:pt>
                <c:pt idx="89">
                  <c:v>24727.76923076923</c:v>
                </c:pt>
                <c:pt idx="90">
                  <c:v>25985.384615384617</c:v>
                </c:pt>
                <c:pt idx="91">
                  <c:v>26234.923076923078</c:v>
                </c:pt>
                <c:pt idx="92">
                  <c:v>26544.76923076923</c:v>
                </c:pt>
                <c:pt idx="93">
                  <c:v>26472.461538461539</c:v>
                </c:pt>
                <c:pt idx="94">
                  <c:v>27256.307692307691</c:v>
                </c:pt>
                <c:pt idx="95">
                  <c:v>27273.538461538461</c:v>
                </c:pt>
                <c:pt idx="96">
                  <c:v>27813.923076923078</c:v>
                </c:pt>
                <c:pt idx="97">
                  <c:v>28771.23076923077</c:v>
                </c:pt>
                <c:pt idx="98">
                  <c:v>29579.846153846152</c:v>
                </c:pt>
                <c:pt idx="99">
                  <c:v>30822.23076923077</c:v>
                </c:pt>
                <c:pt idx="100">
                  <c:v>31092.923076923078</c:v>
                </c:pt>
                <c:pt idx="101">
                  <c:v>31758.153846153848</c:v>
                </c:pt>
                <c:pt idx="102">
                  <c:v>31281.76923076923</c:v>
                </c:pt>
                <c:pt idx="103">
                  <c:v>31663.538461538461</c:v>
                </c:pt>
                <c:pt idx="104">
                  <c:v>32038.23076923077</c:v>
                </c:pt>
                <c:pt idx="105">
                  <c:v>31817.538461538461</c:v>
                </c:pt>
                <c:pt idx="106">
                  <c:v>32355.615384615383</c:v>
                </c:pt>
                <c:pt idx="107">
                  <c:v>32592.384615384617</c:v>
                </c:pt>
                <c:pt idx="108">
                  <c:v>32607.384615384617</c:v>
                </c:pt>
                <c:pt idx="109">
                  <c:v>31459.153846153848</c:v>
                </c:pt>
                <c:pt idx="110">
                  <c:v>31615.23076923077</c:v>
                </c:pt>
                <c:pt idx="111">
                  <c:v>30396.153846153848</c:v>
                </c:pt>
                <c:pt idx="112">
                  <c:v>29128.307692307691</c:v>
                </c:pt>
                <c:pt idx="113">
                  <c:v>29111.461538461539</c:v>
                </c:pt>
                <c:pt idx="114">
                  <c:v>27869.76923076923</c:v>
                </c:pt>
                <c:pt idx="115">
                  <c:v>27988.76923076923</c:v>
                </c:pt>
                <c:pt idx="116">
                  <c:v>26945.461538461539</c:v>
                </c:pt>
                <c:pt idx="117">
                  <c:v>26751.692307692309</c:v>
                </c:pt>
                <c:pt idx="118">
                  <c:v>26661.153846153848</c:v>
                </c:pt>
                <c:pt idx="119">
                  <c:v>26498.846153846152</c:v>
                </c:pt>
                <c:pt idx="120">
                  <c:v>24988.76923076923</c:v>
                </c:pt>
                <c:pt idx="121">
                  <c:v>26362.384615384617</c:v>
                </c:pt>
                <c:pt idx="122">
                  <c:v>27167.923076923078</c:v>
                </c:pt>
                <c:pt idx="123">
                  <c:v>27125.23076923077</c:v>
                </c:pt>
                <c:pt idx="124">
                  <c:v>27813.23076923077</c:v>
                </c:pt>
                <c:pt idx="125">
                  <c:v>27961.692307692309</c:v>
                </c:pt>
                <c:pt idx="126">
                  <c:v>28191</c:v>
                </c:pt>
                <c:pt idx="127">
                  <c:v>29293.538461538461</c:v>
                </c:pt>
                <c:pt idx="128">
                  <c:v>29872.384615384617</c:v>
                </c:pt>
                <c:pt idx="129">
                  <c:v>30451.23076923077</c:v>
                </c:pt>
                <c:pt idx="130">
                  <c:v>30911.76923076923</c:v>
                </c:pt>
                <c:pt idx="131">
                  <c:v>30919.461538461539</c:v>
                </c:pt>
                <c:pt idx="132">
                  <c:v>30661.923076923078</c:v>
                </c:pt>
                <c:pt idx="133">
                  <c:v>31508.923076923078</c:v>
                </c:pt>
                <c:pt idx="134">
                  <c:v>30898.615384615383</c:v>
                </c:pt>
                <c:pt idx="135">
                  <c:v>30938.615384615383</c:v>
                </c:pt>
                <c:pt idx="136">
                  <c:v>30022.846153846152</c:v>
                </c:pt>
                <c:pt idx="137">
                  <c:v>29844.923076923078</c:v>
                </c:pt>
                <c:pt idx="138">
                  <c:v>30188.846153846152</c:v>
                </c:pt>
                <c:pt idx="139">
                  <c:v>29669</c:v>
                </c:pt>
                <c:pt idx="140">
                  <c:v>29573.384615384617</c:v>
                </c:pt>
                <c:pt idx="141">
                  <c:v>29126.384615384617</c:v>
                </c:pt>
                <c:pt idx="142">
                  <c:v>28912.615384615383</c:v>
                </c:pt>
                <c:pt idx="143">
                  <c:v>28588.615384615383</c:v>
                </c:pt>
                <c:pt idx="144">
                  <c:v>28427</c:v>
                </c:pt>
                <c:pt idx="145">
                  <c:v>28204.692307692309</c:v>
                </c:pt>
                <c:pt idx="146">
                  <c:v>28426.538461538461</c:v>
                </c:pt>
                <c:pt idx="147">
                  <c:v>27337.846153846152</c:v>
                </c:pt>
                <c:pt idx="148">
                  <c:v>27586.384615384617</c:v>
                </c:pt>
                <c:pt idx="149">
                  <c:v>29083.615384615383</c:v>
                </c:pt>
                <c:pt idx="150">
                  <c:v>29342.384615384617</c:v>
                </c:pt>
                <c:pt idx="151">
                  <c:v>28520</c:v>
                </c:pt>
                <c:pt idx="152">
                  <c:v>29053.538461538461</c:v>
                </c:pt>
                <c:pt idx="153">
                  <c:v>28910.538461538461</c:v>
                </c:pt>
                <c:pt idx="154">
                  <c:v>28906.846153846152</c:v>
                </c:pt>
                <c:pt idx="155">
                  <c:v>28659.846153846152</c:v>
                </c:pt>
                <c:pt idx="156">
                  <c:v>28242.076923076922</c:v>
                </c:pt>
                <c:pt idx="157">
                  <c:v>28797.384615384617</c:v>
                </c:pt>
                <c:pt idx="158">
                  <c:v>28681.692307692309</c:v>
                </c:pt>
                <c:pt idx="159">
                  <c:v>27723.923076923078</c:v>
                </c:pt>
                <c:pt idx="160">
                  <c:v>28026.23076923077</c:v>
                </c:pt>
                <c:pt idx="161">
                  <c:v>27286.23076923077</c:v>
                </c:pt>
                <c:pt idx="162">
                  <c:v>25769.076923076922</c:v>
                </c:pt>
                <c:pt idx="163">
                  <c:v>24934.076923076922</c:v>
                </c:pt>
                <c:pt idx="164">
                  <c:v>24505.538461538461</c:v>
                </c:pt>
                <c:pt idx="165">
                  <c:v>23134.23076923077</c:v>
                </c:pt>
                <c:pt idx="166">
                  <c:v>22409.307692307691</c:v>
                </c:pt>
                <c:pt idx="167">
                  <c:v>22019.461538461539</c:v>
                </c:pt>
                <c:pt idx="168">
                  <c:v>21252.076923076922</c:v>
                </c:pt>
                <c:pt idx="169">
                  <c:v>21193.615384615383</c:v>
                </c:pt>
                <c:pt idx="170">
                  <c:v>20824.461538461539</c:v>
                </c:pt>
                <c:pt idx="171">
                  <c:v>20896.307692307691</c:v>
                </c:pt>
                <c:pt idx="172">
                  <c:v>20767.076923076922</c:v>
                </c:pt>
                <c:pt idx="173">
                  <c:v>20509.692307692309</c:v>
                </c:pt>
                <c:pt idx="174">
                  <c:v>20470.23076923077</c:v>
                </c:pt>
                <c:pt idx="175">
                  <c:v>20998.461538461539</c:v>
                </c:pt>
                <c:pt idx="176">
                  <c:v>21124.615384615383</c:v>
                </c:pt>
                <c:pt idx="177">
                  <c:v>21359</c:v>
                </c:pt>
                <c:pt idx="178">
                  <c:v>21781.307692307691</c:v>
                </c:pt>
                <c:pt idx="179">
                  <c:v>22033.384615384617</c:v>
                </c:pt>
                <c:pt idx="180">
                  <c:v>21559.76923076923</c:v>
                </c:pt>
                <c:pt idx="181">
                  <c:v>22432.76923076923</c:v>
                </c:pt>
                <c:pt idx="182">
                  <c:v>22390.76923076923</c:v>
                </c:pt>
                <c:pt idx="183">
                  <c:v>21765.23076923077</c:v>
                </c:pt>
                <c:pt idx="184">
                  <c:v>21844.615384615383</c:v>
                </c:pt>
                <c:pt idx="185">
                  <c:v>22085.846153846152</c:v>
                </c:pt>
                <c:pt idx="186">
                  <c:v>21510.076923076922</c:v>
                </c:pt>
                <c:pt idx="187">
                  <c:v>21477.076923076922</c:v>
                </c:pt>
                <c:pt idx="188">
                  <c:v>21257</c:v>
                </c:pt>
                <c:pt idx="189">
                  <c:v>21292.384615384617</c:v>
                </c:pt>
                <c:pt idx="190">
                  <c:v>21653.846153846152</c:v>
                </c:pt>
                <c:pt idx="191">
                  <c:v>21631.076923076922</c:v>
                </c:pt>
                <c:pt idx="192">
                  <c:v>20859.538461538461</c:v>
                </c:pt>
                <c:pt idx="193">
                  <c:v>20776.692307692309</c:v>
                </c:pt>
                <c:pt idx="194">
                  <c:v>20032.461538461539</c:v>
                </c:pt>
                <c:pt idx="195">
                  <c:v>19898.615384615383</c:v>
                </c:pt>
                <c:pt idx="196">
                  <c:v>20014.76923076923</c:v>
                </c:pt>
                <c:pt idx="197">
                  <c:v>19401.153846153848</c:v>
                </c:pt>
                <c:pt idx="198">
                  <c:v>19513.538461538461</c:v>
                </c:pt>
                <c:pt idx="199">
                  <c:v>20352.076923076922</c:v>
                </c:pt>
                <c:pt idx="200">
                  <c:v>19644.615384615383</c:v>
                </c:pt>
                <c:pt idx="201">
                  <c:v>19787.153846153848</c:v>
                </c:pt>
                <c:pt idx="202">
                  <c:v>19580.538461538461</c:v>
                </c:pt>
                <c:pt idx="203">
                  <c:v>18959.692307692309</c:v>
                </c:pt>
                <c:pt idx="204">
                  <c:v>18770.384615384617</c:v>
                </c:pt>
                <c:pt idx="205">
                  <c:v>19167.923076923078</c:v>
                </c:pt>
                <c:pt idx="206">
                  <c:v>19550.846153846152</c:v>
                </c:pt>
                <c:pt idx="207">
                  <c:v>19907.461538461539</c:v>
                </c:pt>
                <c:pt idx="208">
                  <c:v>19118.076923076922</c:v>
                </c:pt>
                <c:pt idx="209">
                  <c:v>19086.384615384617</c:v>
                </c:pt>
                <c:pt idx="210">
                  <c:v>19262.923076923078</c:v>
                </c:pt>
                <c:pt idx="211">
                  <c:v>19153.153846153848</c:v>
                </c:pt>
              </c:numCache>
            </c:numRef>
          </c:val>
        </c:ser>
        <c:ser>
          <c:idx val="15"/>
          <c:order val="15"/>
          <c:tx>
            <c:strRef>
              <c:f>'Dwelling-Houses'!$BO$3</c:f>
              <c:strCache>
                <c:ptCount val="1"/>
                <c:pt idx="0">
                  <c:v>15 Lag</c:v>
                </c:pt>
              </c:strCache>
            </c:strRef>
          </c:tx>
          <c:marker>
            <c:symbol val="none"/>
          </c:marker>
          <c:cat>
            <c:numRef>
              <c:f>'Dwelling-Houses'!$A$38:$A$259</c:f>
              <c:numCache>
                <c:formatCode>mmm\-yy</c:formatCode>
                <c:ptCount val="222"/>
                <c:pt idx="0">
                  <c:v>35004</c:v>
                </c:pt>
                <c:pt idx="1">
                  <c:v>35034</c:v>
                </c:pt>
                <c:pt idx="2">
                  <c:v>35065</c:v>
                </c:pt>
                <c:pt idx="3">
                  <c:v>35096</c:v>
                </c:pt>
                <c:pt idx="4">
                  <c:v>35125</c:v>
                </c:pt>
                <c:pt idx="5">
                  <c:v>35156</c:v>
                </c:pt>
                <c:pt idx="6">
                  <c:v>35186</c:v>
                </c:pt>
                <c:pt idx="7">
                  <c:v>35217</c:v>
                </c:pt>
                <c:pt idx="8">
                  <c:v>35247</c:v>
                </c:pt>
                <c:pt idx="9">
                  <c:v>35278</c:v>
                </c:pt>
                <c:pt idx="10">
                  <c:v>35309</c:v>
                </c:pt>
                <c:pt idx="11">
                  <c:v>35339</c:v>
                </c:pt>
                <c:pt idx="12">
                  <c:v>35370</c:v>
                </c:pt>
                <c:pt idx="13">
                  <c:v>35400</c:v>
                </c:pt>
                <c:pt idx="14">
                  <c:v>35431</c:v>
                </c:pt>
                <c:pt idx="15">
                  <c:v>35462</c:v>
                </c:pt>
                <c:pt idx="16">
                  <c:v>35490</c:v>
                </c:pt>
                <c:pt idx="17">
                  <c:v>35521</c:v>
                </c:pt>
                <c:pt idx="18">
                  <c:v>35551</c:v>
                </c:pt>
                <c:pt idx="19">
                  <c:v>35582</c:v>
                </c:pt>
                <c:pt idx="20">
                  <c:v>35612</c:v>
                </c:pt>
                <c:pt idx="21">
                  <c:v>35643</c:v>
                </c:pt>
                <c:pt idx="22">
                  <c:v>35674</c:v>
                </c:pt>
                <c:pt idx="23">
                  <c:v>35704</c:v>
                </c:pt>
                <c:pt idx="24">
                  <c:v>35735</c:v>
                </c:pt>
                <c:pt idx="25">
                  <c:v>35765</c:v>
                </c:pt>
                <c:pt idx="26">
                  <c:v>35796</c:v>
                </c:pt>
                <c:pt idx="27">
                  <c:v>35827</c:v>
                </c:pt>
                <c:pt idx="28">
                  <c:v>35855</c:v>
                </c:pt>
                <c:pt idx="29">
                  <c:v>35886</c:v>
                </c:pt>
                <c:pt idx="30">
                  <c:v>35916</c:v>
                </c:pt>
                <c:pt idx="31">
                  <c:v>35947</c:v>
                </c:pt>
                <c:pt idx="32">
                  <c:v>35977</c:v>
                </c:pt>
                <c:pt idx="33">
                  <c:v>36008</c:v>
                </c:pt>
                <c:pt idx="34">
                  <c:v>36039</c:v>
                </c:pt>
                <c:pt idx="35">
                  <c:v>36069</c:v>
                </c:pt>
                <c:pt idx="36">
                  <c:v>36100</c:v>
                </c:pt>
                <c:pt idx="37">
                  <c:v>36130</c:v>
                </c:pt>
                <c:pt idx="38">
                  <c:v>36161</c:v>
                </c:pt>
                <c:pt idx="39">
                  <c:v>36192</c:v>
                </c:pt>
                <c:pt idx="40">
                  <c:v>36220</c:v>
                </c:pt>
                <c:pt idx="41">
                  <c:v>36251</c:v>
                </c:pt>
                <c:pt idx="42">
                  <c:v>36281</c:v>
                </c:pt>
                <c:pt idx="43">
                  <c:v>36312</c:v>
                </c:pt>
                <c:pt idx="44">
                  <c:v>36342</c:v>
                </c:pt>
                <c:pt idx="45">
                  <c:v>36373</c:v>
                </c:pt>
                <c:pt idx="46">
                  <c:v>36404</c:v>
                </c:pt>
                <c:pt idx="47">
                  <c:v>36434</c:v>
                </c:pt>
                <c:pt idx="48">
                  <c:v>36465</c:v>
                </c:pt>
                <c:pt idx="49">
                  <c:v>36495</c:v>
                </c:pt>
                <c:pt idx="50">
                  <c:v>36526</c:v>
                </c:pt>
                <c:pt idx="51">
                  <c:v>36557</c:v>
                </c:pt>
                <c:pt idx="52">
                  <c:v>36586</c:v>
                </c:pt>
                <c:pt idx="53">
                  <c:v>36617</c:v>
                </c:pt>
                <c:pt idx="54">
                  <c:v>36647</c:v>
                </c:pt>
                <c:pt idx="55">
                  <c:v>36678</c:v>
                </c:pt>
                <c:pt idx="56">
                  <c:v>36708</c:v>
                </c:pt>
                <c:pt idx="57">
                  <c:v>36739</c:v>
                </c:pt>
                <c:pt idx="58">
                  <c:v>36770</c:v>
                </c:pt>
                <c:pt idx="59">
                  <c:v>36800</c:v>
                </c:pt>
                <c:pt idx="60">
                  <c:v>36831</c:v>
                </c:pt>
                <c:pt idx="61">
                  <c:v>36861</c:v>
                </c:pt>
                <c:pt idx="62">
                  <c:v>36892</c:v>
                </c:pt>
                <c:pt idx="63">
                  <c:v>36923</c:v>
                </c:pt>
                <c:pt idx="64">
                  <c:v>36951</c:v>
                </c:pt>
                <c:pt idx="65">
                  <c:v>36982</c:v>
                </c:pt>
                <c:pt idx="66">
                  <c:v>37012</c:v>
                </c:pt>
                <c:pt idx="67">
                  <c:v>37043</c:v>
                </c:pt>
                <c:pt idx="68">
                  <c:v>37073</c:v>
                </c:pt>
                <c:pt idx="69">
                  <c:v>37104</c:v>
                </c:pt>
                <c:pt idx="70">
                  <c:v>37135</c:v>
                </c:pt>
                <c:pt idx="71">
                  <c:v>37165</c:v>
                </c:pt>
                <c:pt idx="72">
                  <c:v>37196</c:v>
                </c:pt>
                <c:pt idx="73">
                  <c:v>37226</c:v>
                </c:pt>
                <c:pt idx="74">
                  <c:v>37257</c:v>
                </c:pt>
                <c:pt idx="75">
                  <c:v>37288</c:v>
                </c:pt>
                <c:pt idx="76">
                  <c:v>37316</c:v>
                </c:pt>
                <c:pt idx="77">
                  <c:v>37347</c:v>
                </c:pt>
                <c:pt idx="78">
                  <c:v>37377</c:v>
                </c:pt>
                <c:pt idx="79">
                  <c:v>37408</c:v>
                </c:pt>
                <c:pt idx="80">
                  <c:v>37438</c:v>
                </c:pt>
                <c:pt idx="81">
                  <c:v>37469</c:v>
                </c:pt>
                <c:pt idx="82">
                  <c:v>37500</c:v>
                </c:pt>
                <c:pt idx="83">
                  <c:v>37530</c:v>
                </c:pt>
                <c:pt idx="84">
                  <c:v>37561</c:v>
                </c:pt>
                <c:pt idx="85">
                  <c:v>37591</c:v>
                </c:pt>
                <c:pt idx="86">
                  <c:v>37622</c:v>
                </c:pt>
                <c:pt idx="87">
                  <c:v>37653</c:v>
                </c:pt>
                <c:pt idx="88">
                  <c:v>37681</c:v>
                </c:pt>
                <c:pt idx="89">
                  <c:v>37712</c:v>
                </c:pt>
                <c:pt idx="90">
                  <c:v>37742</c:v>
                </c:pt>
                <c:pt idx="91">
                  <c:v>37773</c:v>
                </c:pt>
                <c:pt idx="92">
                  <c:v>37803</c:v>
                </c:pt>
                <c:pt idx="93">
                  <c:v>37834</c:v>
                </c:pt>
                <c:pt idx="94">
                  <c:v>37865</c:v>
                </c:pt>
                <c:pt idx="95">
                  <c:v>37895</c:v>
                </c:pt>
                <c:pt idx="96">
                  <c:v>37926</c:v>
                </c:pt>
                <c:pt idx="97">
                  <c:v>37956</c:v>
                </c:pt>
                <c:pt idx="98">
                  <c:v>37987</c:v>
                </c:pt>
                <c:pt idx="99">
                  <c:v>38018</c:v>
                </c:pt>
                <c:pt idx="100">
                  <c:v>38047</c:v>
                </c:pt>
                <c:pt idx="101">
                  <c:v>38078</c:v>
                </c:pt>
                <c:pt idx="102">
                  <c:v>38108</c:v>
                </c:pt>
                <c:pt idx="103">
                  <c:v>38139</c:v>
                </c:pt>
                <c:pt idx="104">
                  <c:v>38169</c:v>
                </c:pt>
                <c:pt idx="105">
                  <c:v>38200</c:v>
                </c:pt>
                <c:pt idx="106">
                  <c:v>38231</c:v>
                </c:pt>
                <c:pt idx="107">
                  <c:v>38261</c:v>
                </c:pt>
                <c:pt idx="108">
                  <c:v>38292</c:v>
                </c:pt>
                <c:pt idx="109">
                  <c:v>38322</c:v>
                </c:pt>
                <c:pt idx="110">
                  <c:v>38353</c:v>
                </c:pt>
                <c:pt idx="111">
                  <c:v>38384</c:v>
                </c:pt>
                <c:pt idx="112">
                  <c:v>38412</c:v>
                </c:pt>
                <c:pt idx="113">
                  <c:v>38443</c:v>
                </c:pt>
                <c:pt idx="114">
                  <c:v>38473</c:v>
                </c:pt>
                <c:pt idx="115">
                  <c:v>38504</c:v>
                </c:pt>
                <c:pt idx="116">
                  <c:v>38534</c:v>
                </c:pt>
                <c:pt idx="117">
                  <c:v>38565</c:v>
                </c:pt>
                <c:pt idx="118">
                  <c:v>38596</c:v>
                </c:pt>
                <c:pt idx="119">
                  <c:v>38626</c:v>
                </c:pt>
                <c:pt idx="120">
                  <c:v>38657</c:v>
                </c:pt>
                <c:pt idx="121">
                  <c:v>38687</c:v>
                </c:pt>
                <c:pt idx="122">
                  <c:v>38718</c:v>
                </c:pt>
                <c:pt idx="123">
                  <c:v>38749</c:v>
                </c:pt>
                <c:pt idx="124">
                  <c:v>38777</c:v>
                </c:pt>
                <c:pt idx="125">
                  <c:v>38808</c:v>
                </c:pt>
                <c:pt idx="126">
                  <c:v>38838</c:v>
                </c:pt>
                <c:pt idx="127">
                  <c:v>38869</c:v>
                </c:pt>
                <c:pt idx="128">
                  <c:v>38899</c:v>
                </c:pt>
                <c:pt idx="129">
                  <c:v>38930</c:v>
                </c:pt>
                <c:pt idx="130">
                  <c:v>38961</c:v>
                </c:pt>
                <c:pt idx="131">
                  <c:v>38991</c:v>
                </c:pt>
                <c:pt idx="132">
                  <c:v>39022</c:v>
                </c:pt>
                <c:pt idx="133">
                  <c:v>39052</c:v>
                </c:pt>
                <c:pt idx="134">
                  <c:v>39083</c:v>
                </c:pt>
                <c:pt idx="135">
                  <c:v>39114</c:v>
                </c:pt>
                <c:pt idx="136">
                  <c:v>39142</c:v>
                </c:pt>
                <c:pt idx="137">
                  <c:v>39173</c:v>
                </c:pt>
                <c:pt idx="138">
                  <c:v>39203</c:v>
                </c:pt>
                <c:pt idx="139">
                  <c:v>39234</c:v>
                </c:pt>
                <c:pt idx="140">
                  <c:v>39264</c:v>
                </c:pt>
                <c:pt idx="141">
                  <c:v>39295</c:v>
                </c:pt>
                <c:pt idx="142">
                  <c:v>39326</c:v>
                </c:pt>
                <c:pt idx="143">
                  <c:v>39356</c:v>
                </c:pt>
                <c:pt idx="144">
                  <c:v>39387</c:v>
                </c:pt>
                <c:pt idx="145">
                  <c:v>39417</c:v>
                </c:pt>
                <c:pt idx="146">
                  <c:v>39448</c:v>
                </c:pt>
                <c:pt idx="147">
                  <c:v>39479</c:v>
                </c:pt>
                <c:pt idx="148">
                  <c:v>39508</c:v>
                </c:pt>
                <c:pt idx="149">
                  <c:v>39539</c:v>
                </c:pt>
                <c:pt idx="150">
                  <c:v>39569</c:v>
                </c:pt>
                <c:pt idx="151">
                  <c:v>39600</c:v>
                </c:pt>
                <c:pt idx="152">
                  <c:v>39630</c:v>
                </c:pt>
                <c:pt idx="153">
                  <c:v>39661</c:v>
                </c:pt>
                <c:pt idx="154">
                  <c:v>39692</c:v>
                </c:pt>
                <c:pt idx="155">
                  <c:v>39722</c:v>
                </c:pt>
                <c:pt idx="156">
                  <c:v>39753</c:v>
                </c:pt>
                <c:pt idx="157">
                  <c:v>39783</c:v>
                </c:pt>
                <c:pt idx="158">
                  <c:v>39814</c:v>
                </c:pt>
                <c:pt idx="159">
                  <c:v>39845</c:v>
                </c:pt>
                <c:pt idx="160">
                  <c:v>39873</c:v>
                </c:pt>
                <c:pt idx="161">
                  <c:v>39904</c:v>
                </c:pt>
                <c:pt idx="162">
                  <c:v>39934</c:v>
                </c:pt>
                <c:pt idx="163">
                  <c:v>39965</c:v>
                </c:pt>
                <c:pt idx="164">
                  <c:v>39995</c:v>
                </c:pt>
                <c:pt idx="165">
                  <c:v>40026</c:v>
                </c:pt>
                <c:pt idx="166">
                  <c:v>40057</c:v>
                </c:pt>
                <c:pt idx="167">
                  <c:v>40087</c:v>
                </c:pt>
                <c:pt idx="168">
                  <c:v>40118</c:v>
                </c:pt>
                <c:pt idx="169">
                  <c:v>40148</c:v>
                </c:pt>
                <c:pt idx="170">
                  <c:v>40179</c:v>
                </c:pt>
                <c:pt idx="171">
                  <c:v>40210</c:v>
                </c:pt>
                <c:pt idx="172">
                  <c:v>40238</c:v>
                </c:pt>
                <c:pt idx="173">
                  <c:v>40269</c:v>
                </c:pt>
                <c:pt idx="174">
                  <c:v>40299</c:v>
                </c:pt>
                <c:pt idx="175">
                  <c:v>40330</c:v>
                </c:pt>
                <c:pt idx="176">
                  <c:v>40360</c:v>
                </c:pt>
                <c:pt idx="177">
                  <c:v>40391</c:v>
                </c:pt>
                <c:pt idx="178">
                  <c:v>40422</c:v>
                </c:pt>
                <c:pt idx="179">
                  <c:v>40452</c:v>
                </c:pt>
                <c:pt idx="180">
                  <c:v>40483</c:v>
                </c:pt>
                <c:pt idx="181">
                  <c:v>40513</c:v>
                </c:pt>
                <c:pt idx="182">
                  <c:v>40544</c:v>
                </c:pt>
                <c:pt idx="183">
                  <c:v>40575</c:v>
                </c:pt>
                <c:pt idx="184">
                  <c:v>40603</c:v>
                </c:pt>
                <c:pt idx="185">
                  <c:v>40634</c:v>
                </c:pt>
                <c:pt idx="186">
                  <c:v>40664</c:v>
                </c:pt>
                <c:pt idx="187">
                  <c:v>40695</c:v>
                </c:pt>
                <c:pt idx="188">
                  <c:v>40725</c:v>
                </c:pt>
                <c:pt idx="189">
                  <c:v>40756</c:v>
                </c:pt>
                <c:pt idx="190">
                  <c:v>40787</c:v>
                </c:pt>
                <c:pt idx="191">
                  <c:v>40817</c:v>
                </c:pt>
                <c:pt idx="192">
                  <c:v>40848</c:v>
                </c:pt>
                <c:pt idx="193">
                  <c:v>40878</c:v>
                </c:pt>
                <c:pt idx="194">
                  <c:v>40909</c:v>
                </c:pt>
                <c:pt idx="195">
                  <c:v>40940</c:v>
                </c:pt>
                <c:pt idx="196">
                  <c:v>40969</c:v>
                </c:pt>
                <c:pt idx="197">
                  <c:v>41000</c:v>
                </c:pt>
                <c:pt idx="198">
                  <c:v>41030</c:v>
                </c:pt>
                <c:pt idx="199">
                  <c:v>41061</c:v>
                </c:pt>
                <c:pt idx="200">
                  <c:v>41091</c:v>
                </c:pt>
                <c:pt idx="201">
                  <c:v>41122</c:v>
                </c:pt>
                <c:pt idx="202">
                  <c:v>41153</c:v>
                </c:pt>
                <c:pt idx="203">
                  <c:v>41183</c:v>
                </c:pt>
                <c:pt idx="204">
                  <c:v>41214</c:v>
                </c:pt>
                <c:pt idx="205">
                  <c:v>41244</c:v>
                </c:pt>
                <c:pt idx="206">
                  <c:v>41275</c:v>
                </c:pt>
                <c:pt idx="207">
                  <c:v>41306</c:v>
                </c:pt>
                <c:pt idx="208">
                  <c:v>41334</c:v>
                </c:pt>
                <c:pt idx="209">
                  <c:v>41365</c:v>
                </c:pt>
                <c:pt idx="210">
                  <c:v>41395</c:v>
                </c:pt>
                <c:pt idx="211">
                  <c:v>41426</c:v>
                </c:pt>
                <c:pt idx="212">
                  <c:v>41456</c:v>
                </c:pt>
                <c:pt idx="213">
                  <c:v>41487</c:v>
                </c:pt>
                <c:pt idx="214">
                  <c:v>41518</c:v>
                </c:pt>
                <c:pt idx="215">
                  <c:v>41548</c:v>
                </c:pt>
                <c:pt idx="216">
                  <c:v>41579</c:v>
                </c:pt>
                <c:pt idx="217">
                  <c:v>41609</c:v>
                </c:pt>
                <c:pt idx="218">
                  <c:v>41640</c:v>
                </c:pt>
                <c:pt idx="219">
                  <c:v>41671</c:v>
                </c:pt>
                <c:pt idx="220">
                  <c:v>41699</c:v>
                </c:pt>
                <c:pt idx="221">
                  <c:v>41730</c:v>
                </c:pt>
              </c:numCache>
            </c:numRef>
          </c:cat>
          <c:val>
            <c:numRef>
              <c:f>'Dwelling-Houses'!$BO$38:$BO$259</c:f>
              <c:numCache>
                <c:formatCode>#,##0</c:formatCode>
                <c:ptCount val="222"/>
                <c:pt idx="0">
                  <c:v>29544.076923076922</c:v>
                </c:pt>
                <c:pt idx="1">
                  <c:v>29156.538461538461</c:v>
                </c:pt>
                <c:pt idx="2">
                  <c:v>29010.692307692309</c:v>
                </c:pt>
                <c:pt idx="3">
                  <c:v>29223.923076923078</c:v>
                </c:pt>
                <c:pt idx="4">
                  <c:v>29235.615384615383</c:v>
                </c:pt>
                <c:pt idx="5">
                  <c:v>29147.692307692309</c:v>
                </c:pt>
                <c:pt idx="6">
                  <c:v>29008.692307692309</c:v>
                </c:pt>
                <c:pt idx="7">
                  <c:v>28560.76923076923</c:v>
                </c:pt>
                <c:pt idx="8">
                  <c:v>27126.307692307691</c:v>
                </c:pt>
                <c:pt idx="9">
                  <c:v>26249.076923076922</c:v>
                </c:pt>
                <c:pt idx="10">
                  <c:v>24786.307692307691</c:v>
                </c:pt>
                <c:pt idx="11">
                  <c:v>24367.23076923077</c:v>
                </c:pt>
                <c:pt idx="12">
                  <c:v>23800.76923076923</c:v>
                </c:pt>
                <c:pt idx="13">
                  <c:v>22784.538461538461</c:v>
                </c:pt>
                <c:pt idx="14">
                  <c:v>22091.307692307691</c:v>
                </c:pt>
                <c:pt idx="15">
                  <c:v>22300.538461538461</c:v>
                </c:pt>
                <c:pt idx="16">
                  <c:v>21822</c:v>
                </c:pt>
                <c:pt idx="17">
                  <c:v>22214.692307692309</c:v>
                </c:pt>
                <c:pt idx="18">
                  <c:v>22163.538461538461</c:v>
                </c:pt>
                <c:pt idx="19">
                  <c:v>22637.461538461539</c:v>
                </c:pt>
                <c:pt idx="20">
                  <c:v>22645.461538461539</c:v>
                </c:pt>
                <c:pt idx="21">
                  <c:v>22770.153846153848</c:v>
                </c:pt>
                <c:pt idx="22">
                  <c:v>22338.153846153848</c:v>
                </c:pt>
                <c:pt idx="23">
                  <c:v>23478.615384615383</c:v>
                </c:pt>
                <c:pt idx="24">
                  <c:v>24385.461538461539</c:v>
                </c:pt>
                <c:pt idx="25">
                  <c:v>24734.307692307691</c:v>
                </c:pt>
                <c:pt idx="26">
                  <c:v>24614.307692307691</c:v>
                </c:pt>
                <c:pt idx="27">
                  <c:v>24814.384615384617</c:v>
                </c:pt>
                <c:pt idx="28">
                  <c:v>24473.846153846152</c:v>
                </c:pt>
                <c:pt idx="29">
                  <c:v>24421.538461538461</c:v>
                </c:pt>
                <c:pt idx="30">
                  <c:v>23609.307692307691</c:v>
                </c:pt>
                <c:pt idx="31">
                  <c:v>23472.23076923077</c:v>
                </c:pt>
                <c:pt idx="32">
                  <c:v>22525.153846153848</c:v>
                </c:pt>
                <c:pt idx="33">
                  <c:v>21291.384615384617</c:v>
                </c:pt>
                <c:pt idx="34">
                  <c:v>21003.076923076922</c:v>
                </c:pt>
                <c:pt idx="35">
                  <c:v>20797</c:v>
                </c:pt>
                <c:pt idx="36">
                  <c:v>19624</c:v>
                </c:pt>
                <c:pt idx="37">
                  <c:v>18807.615384615383</c:v>
                </c:pt>
                <c:pt idx="38">
                  <c:v>18584.692307692309</c:v>
                </c:pt>
                <c:pt idx="39">
                  <c:v>20017</c:v>
                </c:pt>
                <c:pt idx="40">
                  <c:v>20180.76923076923</c:v>
                </c:pt>
                <c:pt idx="41">
                  <c:v>20126.307692307691</c:v>
                </c:pt>
                <c:pt idx="42">
                  <c:v>21738.384615384617</c:v>
                </c:pt>
                <c:pt idx="43">
                  <c:v>22753.384615384617</c:v>
                </c:pt>
                <c:pt idx="44">
                  <c:v>23080.76923076923</c:v>
                </c:pt>
                <c:pt idx="45">
                  <c:v>23590.76923076923</c:v>
                </c:pt>
                <c:pt idx="46">
                  <c:v>23484.692307692309</c:v>
                </c:pt>
                <c:pt idx="47">
                  <c:v>23851.846153846152</c:v>
                </c:pt>
                <c:pt idx="48">
                  <c:v>24927.923076923078</c:v>
                </c:pt>
                <c:pt idx="49">
                  <c:v>25705.923076923078</c:v>
                </c:pt>
                <c:pt idx="50">
                  <c:v>26035.23076923077</c:v>
                </c:pt>
                <c:pt idx="51">
                  <c:v>26896.384615384617</c:v>
                </c:pt>
                <c:pt idx="52">
                  <c:v>27078.23076923077</c:v>
                </c:pt>
                <c:pt idx="53">
                  <c:v>27524.846153846152</c:v>
                </c:pt>
                <c:pt idx="54">
                  <c:v>28600.615384615383</c:v>
                </c:pt>
                <c:pt idx="55">
                  <c:v>27200.153846153848</c:v>
                </c:pt>
                <c:pt idx="56">
                  <c:v>27694.384615384617</c:v>
                </c:pt>
                <c:pt idx="57">
                  <c:v>28368.923076923078</c:v>
                </c:pt>
                <c:pt idx="58">
                  <c:v>28223.461538461539</c:v>
                </c:pt>
                <c:pt idx="59">
                  <c:v>28312.461538461539</c:v>
                </c:pt>
                <c:pt idx="60">
                  <c:v>28169.538461538461</c:v>
                </c:pt>
                <c:pt idx="61">
                  <c:v>27757.923076923078</c:v>
                </c:pt>
                <c:pt idx="62">
                  <c:v>27723.615384615383</c:v>
                </c:pt>
                <c:pt idx="63">
                  <c:v>28132.076923076922</c:v>
                </c:pt>
                <c:pt idx="64">
                  <c:v>27394.692307692309</c:v>
                </c:pt>
                <c:pt idx="65">
                  <c:v>26331.538461538461</c:v>
                </c:pt>
                <c:pt idx="66">
                  <c:v>26090.384615384617</c:v>
                </c:pt>
                <c:pt idx="67">
                  <c:v>25329.076923076922</c:v>
                </c:pt>
                <c:pt idx="68">
                  <c:v>25448.538461538461</c:v>
                </c:pt>
                <c:pt idx="69">
                  <c:v>24652.307692307691</c:v>
                </c:pt>
                <c:pt idx="70">
                  <c:v>24085.23076923077</c:v>
                </c:pt>
                <c:pt idx="71">
                  <c:v>24397.846153846152</c:v>
                </c:pt>
                <c:pt idx="72">
                  <c:v>25041.23076923077</c:v>
                </c:pt>
                <c:pt idx="73">
                  <c:v>25024.461538461539</c:v>
                </c:pt>
                <c:pt idx="74">
                  <c:v>24684</c:v>
                </c:pt>
                <c:pt idx="75">
                  <c:v>24452.692307692309</c:v>
                </c:pt>
                <c:pt idx="76">
                  <c:v>23574.615384615383</c:v>
                </c:pt>
                <c:pt idx="77">
                  <c:v>23839.461538461539</c:v>
                </c:pt>
                <c:pt idx="78">
                  <c:v>23822.923076923078</c:v>
                </c:pt>
                <c:pt idx="79">
                  <c:v>23917.384615384617</c:v>
                </c:pt>
                <c:pt idx="80">
                  <c:v>23954.615384615383</c:v>
                </c:pt>
                <c:pt idx="81">
                  <c:v>23697.307692307691</c:v>
                </c:pt>
                <c:pt idx="82">
                  <c:v>23573.615384615383</c:v>
                </c:pt>
                <c:pt idx="83">
                  <c:v>22775.615384615383</c:v>
                </c:pt>
                <c:pt idx="84">
                  <c:v>22814.076923076922</c:v>
                </c:pt>
                <c:pt idx="85">
                  <c:v>22910.923076923078</c:v>
                </c:pt>
                <c:pt idx="86">
                  <c:v>23119.076923076922</c:v>
                </c:pt>
                <c:pt idx="87">
                  <c:v>23970.846153846152</c:v>
                </c:pt>
                <c:pt idx="88">
                  <c:v>24727.76923076923</c:v>
                </c:pt>
                <c:pt idx="89">
                  <c:v>25985.384615384617</c:v>
                </c:pt>
                <c:pt idx="90">
                  <c:v>26234.923076923078</c:v>
                </c:pt>
                <c:pt idx="91">
                  <c:v>26544.76923076923</c:v>
                </c:pt>
                <c:pt idx="92">
                  <c:v>26472.461538461539</c:v>
                </c:pt>
                <c:pt idx="93">
                  <c:v>27256.307692307691</c:v>
                </c:pt>
                <c:pt idx="94">
                  <c:v>27273.538461538461</c:v>
                </c:pt>
                <c:pt idx="95">
                  <c:v>27813.923076923078</c:v>
                </c:pt>
                <c:pt idx="96">
                  <c:v>28771.23076923077</c:v>
                </c:pt>
                <c:pt idx="97">
                  <c:v>29579.846153846152</c:v>
                </c:pt>
                <c:pt idx="98">
                  <c:v>30822.23076923077</c:v>
                </c:pt>
                <c:pt idx="99">
                  <c:v>31092.923076923078</c:v>
                </c:pt>
                <c:pt idx="100">
                  <c:v>31758.153846153848</c:v>
                </c:pt>
                <c:pt idx="101">
                  <c:v>31281.76923076923</c:v>
                </c:pt>
                <c:pt idx="102">
                  <c:v>31663.538461538461</c:v>
                </c:pt>
                <c:pt idx="103">
                  <c:v>32038.23076923077</c:v>
                </c:pt>
                <c:pt idx="104">
                  <c:v>31817.538461538461</c:v>
                </c:pt>
                <c:pt idx="105">
                  <c:v>32355.615384615383</c:v>
                </c:pt>
                <c:pt idx="106">
                  <c:v>32592.384615384617</c:v>
                </c:pt>
                <c:pt idx="107">
                  <c:v>32607.384615384617</c:v>
                </c:pt>
                <c:pt idx="108">
                  <c:v>31459.153846153848</c:v>
                </c:pt>
                <c:pt idx="109">
                  <c:v>31615.23076923077</c:v>
                </c:pt>
                <c:pt idx="110">
                  <c:v>30396.153846153848</c:v>
                </c:pt>
                <c:pt idx="111">
                  <c:v>29128.307692307691</c:v>
                </c:pt>
                <c:pt idx="112">
                  <c:v>29111.461538461539</c:v>
                </c:pt>
                <c:pt idx="113">
                  <c:v>27869.76923076923</c:v>
                </c:pt>
                <c:pt idx="114">
                  <c:v>27988.76923076923</c:v>
                </c:pt>
                <c:pt idx="115">
                  <c:v>26945.461538461539</c:v>
                </c:pt>
                <c:pt idx="116">
                  <c:v>26751.692307692309</c:v>
                </c:pt>
                <c:pt idx="117">
                  <c:v>26661.153846153848</c:v>
                </c:pt>
                <c:pt idx="118">
                  <c:v>26498.846153846152</c:v>
                </c:pt>
                <c:pt idx="119">
                  <c:v>24988.76923076923</c:v>
                </c:pt>
                <c:pt idx="120">
                  <c:v>26362.384615384617</c:v>
                </c:pt>
                <c:pt idx="121">
                  <c:v>27167.923076923078</c:v>
                </c:pt>
                <c:pt idx="122">
                  <c:v>27125.23076923077</c:v>
                </c:pt>
                <c:pt idx="123">
                  <c:v>27813.23076923077</c:v>
                </c:pt>
                <c:pt idx="124">
                  <c:v>27961.692307692309</c:v>
                </c:pt>
                <c:pt idx="125">
                  <c:v>28191</c:v>
                </c:pt>
                <c:pt idx="126">
                  <c:v>29293.538461538461</c:v>
                </c:pt>
                <c:pt idx="127">
                  <c:v>29872.384615384617</c:v>
                </c:pt>
                <c:pt idx="128">
                  <c:v>30451.23076923077</c:v>
                </c:pt>
                <c:pt idx="129">
                  <c:v>30911.76923076923</c:v>
                </c:pt>
                <c:pt idx="130">
                  <c:v>30919.461538461539</c:v>
                </c:pt>
                <c:pt idx="131">
                  <c:v>30661.923076923078</c:v>
                </c:pt>
                <c:pt idx="132">
                  <c:v>31508.923076923078</c:v>
                </c:pt>
                <c:pt idx="133">
                  <c:v>30898.615384615383</c:v>
                </c:pt>
                <c:pt idx="134">
                  <c:v>30938.615384615383</c:v>
                </c:pt>
                <c:pt idx="135">
                  <c:v>30022.846153846152</c:v>
                </c:pt>
                <c:pt idx="136">
                  <c:v>29844.923076923078</c:v>
                </c:pt>
                <c:pt idx="137">
                  <c:v>30188.846153846152</c:v>
                </c:pt>
                <c:pt idx="138">
                  <c:v>29669</c:v>
                </c:pt>
                <c:pt idx="139">
                  <c:v>29573.384615384617</c:v>
                </c:pt>
                <c:pt idx="140">
                  <c:v>29126.384615384617</c:v>
                </c:pt>
                <c:pt idx="141">
                  <c:v>28912.615384615383</c:v>
                </c:pt>
                <c:pt idx="142">
                  <c:v>28588.615384615383</c:v>
                </c:pt>
                <c:pt idx="143">
                  <c:v>28427</c:v>
                </c:pt>
                <c:pt idx="144">
                  <c:v>28204.692307692309</c:v>
                </c:pt>
                <c:pt idx="145">
                  <c:v>28426.538461538461</c:v>
                </c:pt>
                <c:pt idx="146">
                  <c:v>27337.846153846152</c:v>
                </c:pt>
                <c:pt idx="147">
                  <c:v>27586.384615384617</c:v>
                </c:pt>
                <c:pt idx="148">
                  <c:v>29083.615384615383</c:v>
                </c:pt>
                <c:pt idx="149">
                  <c:v>29342.384615384617</c:v>
                </c:pt>
                <c:pt idx="150">
                  <c:v>28520</c:v>
                </c:pt>
                <c:pt idx="151">
                  <c:v>29053.538461538461</c:v>
                </c:pt>
                <c:pt idx="152">
                  <c:v>28910.538461538461</c:v>
                </c:pt>
                <c:pt idx="153">
                  <c:v>28906.846153846152</c:v>
                </c:pt>
                <c:pt idx="154">
                  <c:v>28659.846153846152</c:v>
                </c:pt>
                <c:pt idx="155">
                  <c:v>28242.076923076922</c:v>
                </c:pt>
                <c:pt idx="156">
                  <c:v>28797.384615384617</c:v>
                </c:pt>
                <c:pt idx="157">
                  <c:v>28681.692307692309</c:v>
                </c:pt>
                <c:pt idx="158">
                  <c:v>27723.923076923078</c:v>
                </c:pt>
                <c:pt idx="159">
                  <c:v>28026.23076923077</c:v>
                </c:pt>
                <c:pt idx="160">
                  <c:v>27286.23076923077</c:v>
                </c:pt>
                <c:pt idx="161">
                  <c:v>25769.076923076922</c:v>
                </c:pt>
                <c:pt idx="162">
                  <c:v>24934.076923076922</c:v>
                </c:pt>
                <c:pt idx="163">
                  <c:v>24505.538461538461</c:v>
                </c:pt>
                <c:pt idx="164">
                  <c:v>23134.23076923077</c:v>
                </c:pt>
                <c:pt idx="165">
                  <c:v>22409.307692307691</c:v>
                </c:pt>
                <c:pt idx="166">
                  <c:v>22019.461538461539</c:v>
                </c:pt>
                <c:pt idx="167">
                  <c:v>21252.076923076922</c:v>
                </c:pt>
                <c:pt idx="168">
                  <c:v>21193.615384615383</c:v>
                </c:pt>
                <c:pt idx="169">
                  <c:v>20824.461538461539</c:v>
                </c:pt>
                <c:pt idx="170">
                  <c:v>20896.307692307691</c:v>
                </c:pt>
                <c:pt idx="171">
                  <c:v>20767.076923076922</c:v>
                </c:pt>
                <c:pt idx="172">
                  <c:v>20509.692307692309</c:v>
                </c:pt>
                <c:pt idx="173">
                  <c:v>20470.23076923077</c:v>
                </c:pt>
                <c:pt idx="174">
                  <c:v>20998.461538461539</c:v>
                </c:pt>
                <c:pt idx="175">
                  <c:v>21124.615384615383</c:v>
                </c:pt>
                <c:pt idx="176">
                  <c:v>21359</c:v>
                </c:pt>
                <c:pt idx="177">
                  <c:v>21781.307692307691</c:v>
                </c:pt>
                <c:pt idx="178">
                  <c:v>22033.384615384617</c:v>
                </c:pt>
                <c:pt idx="179">
                  <c:v>21559.76923076923</c:v>
                </c:pt>
                <c:pt idx="180">
                  <c:v>22432.76923076923</c:v>
                </c:pt>
                <c:pt idx="181">
                  <c:v>22390.76923076923</c:v>
                </c:pt>
                <c:pt idx="182">
                  <c:v>21765.23076923077</c:v>
                </c:pt>
                <c:pt idx="183">
                  <c:v>21844.615384615383</c:v>
                </c:pt>
                <c:pt idx="184">
                  <c:v>22085.846153846152</c:v>
                </c:pt>
                <c:pt idx="185">
                  <c:v>21510.076923076922</c:v>
                </c:pt>
                <c:pt idx="186">
                  <c:v>21477.076923076922</c:v>
                </c:pt>
                <c:pt idx="187">
                  <c:v>21257</c:v>
                </c:pt>
                <c:pt idx="188">
                  <c:v>21292.384615384617</c:v>
                </c:pt>
                <c:pt idx="189">
                  <c:v>21653.846153846152</c:v>
                </c:pt>
                <c:pt idx="190">
                  <c:v>21631.076923076922</c:v>
                </c:pt>
                <c:pt idx="191">
                  <c:v>20859.538461538461</c:v>
                </c:pt>
                <c:pt idx="192">
                  <c:v>20776.692307692309</c:v>
                </c:pt>
                <c:pt idx="193">
                  <c:v>20032.461538461539</c:v>
                </c:pt>
                <c:pt idx="194">
                  <c:v>19898.615384615383</c:v>
                </c:pt>
                <c:pt idx="195">
                  <c:v>20014.76923076923</c:v>
                </c:pt>
                <c:pt idx="196">
                  <c:v>19401.153846153848</c:v>
                </c:pt>
                <c:pt idx="197">
                  <c:v>19513.538461538461</c:v>
                </c:pt>
                <c:pt idx="198">
                  <c:v>20352.076923076922</c:v>
                </c:pt>
                <c:pt idx="199">
                  <c:v>19644.615384615383</c:v>
                </c:pt>
                <c:pt idx="200">
                  <c:v>19787.153846153848</c:v>
                </c:pt>
                <c:pt idx="201">
                  <c:v>19580.538461538461</c:v>
                </c:pt>
                <c:pt idx="202">
                  <c:v>18959.692307692309</c:v>
                </c:pt>
                <c:pt idx="203">
                  <c:v>18770.384615384617</c:v>
                </c:pt>
                <c:pt idx="204">
                  <c:v>19167.923076923078</c:v>
                </c:pt>
                <c:pt idx="205">
                  <c:v>19550.846153846152</c:v>
                </c:pt>
                <c:pt idx="206">
                  <c:v>19907.461538461539</c:v>
                </c:pt>
                <c:pt idx="207">
                  <c:v>19118.076923076922</c:v>
                </c:pt>
                <c:pt idx="208">
                  <c:v>19086.384615384617</c:v>
                </c:pt>
                <c:pt idx="209">
                  <c:v>19262.923076923078</c:v>
                </c:pt>
                <c:pt idx="210">
                  <c:v>19153.153846153848</c:v>
                </c:pt>
              </c:numCache>
            </c:numRef>
          </c:val>
        </c:ser>
        <c:ser>
          <c:idx val="16"/>
          <c:order val="16"/>
          <c:tx>
            <c:strRef>
              <c:f>'Dwelling-Houses'!$BP$3</c:f>
              <c:strCache>
                <c:ptCount val="1"/>
                <c:pt idx="0">
                  <c:v>16 Lag</c:v>
                </c:pt>
              </c:strCache>
            </c:strRef>
          </c:tx>
          <c:marker>
            <c:symbol val="none"/>
          </c:marker>
          <c:cat>
            <c:numRef>
              <c:f>'Dwelling-Houses'!$A$38:$A$259</c:f>
              <c:numCache>
                <c:formatCode>mmm\-yy</c:formatCode>
                <c:ptCount val="222"/>
                <c:pt idx="0">
                  <c:v>35004</c:v>
                </c:pt>
                <c:pt idx="1">
                  <c:v>35034</c:v>
                </c:pt>
                <c:pt idx="2">
                  <c:v>35065</c:v>
                </c:pt>
                <c:pt idx="3">
                  <c:v>35096</c:v>
                </c:pt>
                <c:pt idx="4">
                  <c:v>35125</c:v>
                </c:pt>
                <c:pt idx="5">
                  <c:v>35156</c:v>
                </c:pt>
                <c:pt idx="6">
                  <c:v>35186</c:v>
                </c:pt>
                <c:pt idx="7">
                  <c:v>35217</c:v>
                </c:pt>
                <c:pt idx="8">
                  <c:v>35247</c:v>
                </c:pt>
                <c:pt idx="9">
                  <c:v>35278</c:v>
                </c:pt>
                <c:pt idx="10">
                  <c:v>35309</c:v>
                </c:pt>
                <c:pt idx="11">
                  <c:v>35339</c:v>
                </c:pt>
                <c:pt idx="12">
                  <c:v>35370</c:v>
                </c:pt>
                <c:pt idx="13">
                  <c:v>35400</c:v>
                </c:pt>
                <c:pt idx="14">
                  <c:v>35431</c:v>
                </c:pt>
                <c:pt idx="15">
                  <c:v>35462</c:v>
                </c:pt>
                <c:pt idx="16">
                  <c:v>35490</c:v>
                </c:pt>
                <c:pt idx="17">
                  <c:v>35521</c:v>
                </c:pt>
                <c:pt idx="18">
                  <c:v>35551</c:v>
                </c:pt>
                <c:pt idx="19">
                  <c:v>35582</c:v>
                </c:pt>
                <c:pt idx="20">
                  <c:v>35612</c:v>
                </c:pt>
                <c:pt idx="21">
                  <c:v>35643</c:v>
                </c:pt>
                <c:pt idx="22">
                  <c:v>35674</c:v>
                </c:pt>
                <c:pt idx="23">
                  <c:v>35704</c:v>
                </c:pt>
                <c:pt idx="24">
                  <c:v>35735</c:v>
                </c:pt>
                <c:pt idx="25">
                  <c:v>35765</c:v>
                </c:pt>
                <c:pt idx="26">
                  <c:v>35796</c:v>
                </c:pt>
                <c:pt idx="27">
                  <c:v>35827</c:v>
                </c:pt>
                <c:pt idx="28">
                  <c:v>35855</c:v>
                </c:pt>
                <c:pt idx="29">
                  <c:v>35886</c:v>
                </c:pt>
                <c:pt idx="30">
                  <c:v>35916</c:v>
                </c:pt>
                <c:pt idx="31">
                  <c:v>35947</c:v>
                </c:pt>
                <c:pt idx="32">
                  <c:v>35977</c:v>
                </c:pt>
                <c:pt idx="33">
                  <c:v>36008</c:v>
                </c:pt>
                <c:pt idx="34">
                  <c:v>36039</c:v>
                </c:pt>
                <c:pt idx="35">
                  <c:v>36069</c:v>
                </c:pt>
                <c:pt idx="36">
                  <c:v>36100</c:v>
                </c:pt>
                <c:pt idx="37">
                  <c:v>36130</c:v>
                </c:pt>
                <c:pt idx="38">
                  <c:v>36161</c:v>
                </c:pt>
                <c:pt idx="39">
                  <c:v>36192</c:v>
                </c:pt>
                <c:pt idx="40">
                  <c:v>36220</c:v>
                </c:pt>
                <c:pt idx="41">
                  <c:v>36251</c:v>
                </c:pt>
                <c:pt idx="42">
                  <c:v>36281</c:v>
                </c:pt>
                <c:pt idx="43">
                  <c:v>36312</c:v>
                </c:pt>
                <c:pt idx="44">
                  <c:v>36342</c:v>
                </c:pt>
                <c:pt idx="45">
                  <c:v>36373</c:v>
                </c:pt>
                <c:pt idx="46">
                  <c:v>36404</c:v>
                </c:pt>
                <c:pt idx="47">
                  <c:v>36434</c:v>
                </c:pt>
                <c:pt idx="48">
                  <c:v>36465</c:v>
                </c:pt>
                <c:pt idx="49">
                  <c:v>36495</c:v>
                </c:pt>
                <c:pt idx="50">
                  <c:v>36526</c:v>
                </c:pt>
                <c:pt idx="51">
                  <c:v>36557</c:v>
                </c:pt>
                <c:pt idx="52">
                  <c:v>36586</c:v>
                </c:pt>
                <c:pt idx="53">
                  <c:v>36617</c:v>
                </c:pt>
                <c:pt idx="54">
                  <c:v>36647</c:v>
                </c:pt>
                <c:pt idx="55">
                  <c:v>36678</c:v>
                </c:pt>
                <c:pt idx="56">
                  <c:v>36708</c:v>
                </c:pt>
                <c:pt idx="57">
                  <c:v>36739</c:v>
                </c:pt>
                <c:pt idx="58">
                  <c:v>36770</c:v>
                </c:pt>
                <c:pt idx="59">
                  <c:v>36800</c:v>
                </c:pt>
                <c:pt idx="60">
                  <c:v>36831</c:v>
                </c:pt>
                <c:pt idx="61">
                  <c:v>36861</c:v>
                </c:pt>
                <c:pt idx="62">
                  <c:v>36892</c:v>
                </c:pt>
                <c:pt idx="63">
                  <c:v>36923</c:v>
                </c:pt>
                <c:pt idx="64">
                  <c:v>36951</c:v>
                </c:pt>
                <c:pt idx="65">
                  <c:v>36982</c:v>
                </c:pt>
                <c:pt idx="66">
                  <c:v>37012</c:v>
                </c:pt>
                <c:pt idx="67">
                  <c:v>37043</c:v>
                </c:pt>
                <c:pt idx="68">
                  <c:v>37073</c:v>
                </c:pt>
                <c:pt idx="69">
                  <c:v>37104</c:v>
                </c:pt>
                <c:pt idx="70">
                  <c:v>37135</c:v>
                </c:pt>
                <c:pt idx="71">
                  <c:v>37165</c:v>
                </c:pt>
                <c:pt idx="72">
                  <c:v>37196</c:v>
                </c:pt>
                <c:pt idx="73">
                  <c:v>37226</c:v>
                </c:pt>
                <c:pt idx="74">
                  <c:v>37257</c:v>
                </c:pt>
                <c:pt idx="75">
                  <c:v>37288</c:v>
                </c:pt>
                <c:pt idx="76">
                  <c:v>37316</c:v>
                </c:pt>
                <c:pt idx="77">
                  <c:v>37347</c:v>
                </c:pt>
                <c:pt idx="78">
                  <c:v>37377</c:v>
                </c:pt>
                <c:pt idx="79">
                  <c:v>37408</c:v>
                </c:pt>
                <c:pt idx="80">
                  <c:v>37438</c:v>
                </c:pt>
                <c:pt idx="81">
                  <c:v>37469</c:v>
                </c:pt>
                <c:pt idx="82">
                  <c:v>37500</c:v>
                </c:pt>
                <c:pt idx="83">
                  <c:v>37530</c:v>
                </c:pt>
                <c:pt idx="84">
                  <c:v>37561</c:v>
                </c:pt>
                <c:pt idx="85">
                  <c:v>37591</c:v>
                </c:pt>
                <c:pt idx="86">
                  <c:v>37622</c:v>
                </c:pt>
                <c:pt idx="87">
                  <c:v>37653</c:v>
                </c:pt>
                <c:pt idx="88">
                  <c:v>37681</c:v>
                </c:pt>
                <c:pt idx="89">
                  <c:v>37712</c:v>
                </c:pt>
                <c:pt idx="90">
                  <c:v>37742</c:v>
                </c:pt>
                <c:pt idx="91">
                  <c:v>37773</c:v>
                </c:pt>
                <c:pt idx="92">
                  <c:v>37803</c:v>
                </c:pt>
                <c:pt idx="93">
                  <c:v>37834</c:v>
                </c:pt>
                <c:pt idx="94">
                  <c:v>37865</c:v>
                </c:pt>
                <c:pt idx="95">
                  <c:v>37895</c:v>
                </c:pt>
                <c:pt idx="96">
                  <c:v>37926</c:v>
                </c:pt>
                <c:pt idx="97">
                  <c:v>37956</c:v>
                </c:pt>
                <c:pt idx="98">
                  <c:v>37987</c:v>
                </c:pt>
                <c:pt idx="99">
                  <c:v>38018</c:v>
                </c:pt>
                <c:pt idx="100">
                  <c:v>38047</c:v>
                </c:pt>
                <c:pt idx="101">
                  <c:v>38078</c:v>
                </c:pt>
                <c:pt idx="102">
                  <c:v>38108</c:v>
                </c:pt>
                <c:pt idx="103">
                  <c:v>38139</c:v>
                </c:pt>
                <c:pt idx="104">
                  <c:v>38169</c:v>
                </c:pt>
                <c:pt idx="105">
                  <c:v>38200</c:v>
                </c:pt>
                <c:pt idx="106">
                  <c:v>38231</c:v>
                </c:pt>
                <c:pt idx="107">
                  <c:v>38261</c:v>
                </c:pt>
                <c:pt idx="108">
                  <c:v>38292</c:v>
                </c:pt>
                <c:pt idx="109">
                  <c:v>38322</c:v>
                </c:pt>
                <c:pt idx="110">
                  <c:v>38353</c:v>
                </c:pt>
                <c:pt idx="111">
                  <c:v>38384</c:v>
                </c:pt>
                <c:pt idx="112">
                  <c:v>38412</c:v>
                </c:pt>
                <c:pt idx="113">
                  <c:v>38443</c:v>
                </c:pt>
                <c:pt idx="114">
                  <c:v>38473</c:v>
                </c:pt>
                <c:pt idx="115">
                  <c:v>38504</c:v>
                </c:pt>
                <c:pt idx="116">
                  <c:v>38534</c:v>
                </c:pt>
                <c:pt idx="117">
                  <c:v>38565</c:v>
                </c:pt>
                <c:pt idx="118">
                  <c:v>38596</c:v>
                </c:pt>
                <c:pt idx="119">
                  <c:v>38626</c:v>
                </c:pt>
                <c:pt idx="120">
                  <c:v>38657</c:v>
                </c:pt>
                <c:pt idx="121">
                  <c:v>38687</c:v>
                </c:pt>
                <c:pt idx="122">
                  <c:v>38718</c:v>
                </c:pt>
                <c:pt idx="123">
                  <c:v>38749</c:v>
                </c:pt>
                <c:pt idx="124">
                  <c:v>38777</c:v>
                </c:pt>
                <c:pt idx="125">
                  <c:v>38808</c:v>
                </c:pt>
                <c:pt idx="126">
                  <c:v>38838</c:v>
                </c:pt>
                <c:pt idx="127">
                  <c:v>38869</c:v>
                </c:pt>
                <c:pt idx="128">
                  <c:v>38899</c:v>
                </c:pt>
                <c:pt idx="129">
                  <c:v>38930</c:v>
                </c:pt>
                <c:pt idx="130">
                  <c:v>38961</c:v>
                </c:pt>
                <c:pt idx="131">
                  <c:v>38991</c:v>
                </c:pt>
                <c:pt idx="132">
                  <c:v>39022</c:v>
                </c:pt>
                <c:pt idx="133">
                  <c:v>39052</c:v>
                </c:pt>
                <c:pt idx="134">
                  <c:v>39083</c:v>
                </c:pt>
                <c:pt idx="135">
                  <c:v>39114</c:v>
                </c:pt>
                <c:pt idx="136">
                  <c:v>39142</c:v>
                </c:pt>
                <c:pt idx="137">
                  <c:v>39173</c:v>
                </c:pt>
                <c:pt idx="138">
                  <c:v>39203</c:v>
                </c:pt>
                <c:pt idx="139">
                  <c:v>39234</c:v>
                </c:pt>
                <c:pt idx="140">
                  <c:v>39264</c:v>
                </c:pt>
                <c:pt idx="141">
                  <c:v>39295</c:v>
                </c:pt>
                <c:pt idx="142">
                  <c:v>39326</c:v>
                </c:pt>
                <c:pt idx="143">
                  <c:v>39356</c:v>
                </c:pt>
                <c:pt idx="144">
                  <c:v>39387</c:v>
                </c:pt>
                <c:pt idx="145">
                  <c:v>39417</c:v>
                </c:pt>
                <c:pt idx="146">
                  <c:v>39448</c:v>
                </c:pt>
                <c:pt idx="147">
                  <c:v>39479</c:v>
                </c:pt>
                <c:pt idx="148">
                  <c:v>39508</c:v>
                </c:pt>
                <c:pt idx="149">
                  <c:v>39539</c:v>
                </c:pt>
                <c:pt idx="150">
                  <c:v>39569</c:v>
                </c:pt>
                <c:pt idx="151">
                  <c:v>39600</c:v>
                </c:pt>
                <c:pt idx="152">
                  <c:v>39630</c:v>
                </c:pt>
                <c:pt idx="153">
                  <c:v>39661</c:v>
                </c:pt>
                <c:pt idx="154">
                  <c:v>39692</c:v>
                </c:pt>
                <c:pt idx="155">
                  <c:v>39722</c:v>
                </c:pt>
                <c:pt idx="156">
                  <c:v>39753</c:v>
                </c:pt>
                <c:pt idx="157">
                  <c:v>39783</c:v>
                </c:pt>
                <c:pt idx="158">
                  <c:v>39814</c:v>
                </c:pt>
                <c:pt idx="159">
                  <c:v>39845</c:v>
                </c:pt>
                <c:pt idx="160">
                  <c:v>39873</c:v>
                </c:pt>
                <c:pt idx="161">
                  <c:v>39904</c:v>
                </c:pt>
                <c:pt idx="162">
                  <c:v>39934</c:v>
                </c:pt>
                <c:pt idx="163">
                  <c:v>39965</c:v>
                </c:pt>
                <c:pt idx="164">
                  <c:v>39995</c:v>
                </c:pt>
                <c:pt idx="165">
                  <c:v>40026</c:v>
                </c:pt>
                <c:pt idx="166">
                  <c:v>40057</c:v>
                </c:pt>
                <c:pt idx="167">
                  <c:v>40087</c:v>
                </c:pt>
                <c:pt idx="168">
                  <c:v>40118</c:v>
                </c:pt>
                <c:pt idx="169">
                  <c:v>40148</c:v>
                </c:pt>
                <c:pt idx="170">
                  <c:v>40179</c:v>
                </c:pt>
                <c:pt idx="171">
                  <c:v>40210</c:v>
                </c:pt>
                <c:pt idx="172">
                  <c:v>40238</c:v>
                </c:pt>
                <c:pt idx="173">
                  <c:v>40269</c:v>
                </c:pt>
                <c:pt idx="174">
                  <c:v>40299</c:v>
                </c:pt>
                <c:pt idx="175">
                  <c:v>40330</c:v>
                </c:pt>
                <c:pt idx="176">
                  <c:v>40360</c:v>
                </c:pt>
                <c:pt idx="177">
                  <c:v>40391</c:v>
                </c:pt>
                <c:pt idx="178">
                  <c:v>40422</c:v>
                </c:pt>
                <c:pt idx="179">
                  <c:v>40452</c:v>
                </c:pt>
                <c:pt idx="180">
                  <c:v>40483</c:v>
                </c:pt>
                <c:pt idx="181">
                  <c:v>40513</c:v>
                </c:pt>
                <c:pt idx="182">
                  <c:v>40544</c:v>
                </c:pt>
                <c:pt idx="183">
                  <c:v>40575</c:v>
                </c:pt>
                <c:pt idx="184">
                  <c:v>40603</c:v>
                </c:pt>
                <c:pt idx="185">
                  <c:v>40634</c:v>
                </c:pt>
                <c:pt idx="186">
                  <c:v>40664</c:v>
                </c:pt>
                <c:pt idx="187">
                  <c:v>40695</c:v>
                </c:pt>
                <c:pt idx="188">
                  <c:v>40725</c:v>
                </c:pt>
                <c:pt idx="189">
                  <c:v>40756</c:v>
                </c:pt>
                <c:pt idx="190">
                  <c:v>40787</c:v>
                </c:pt>
                <c:pt idx="191">
                  <c:v>40817</c:v>
                </c:pt>
                <c:pt idx="192">
                  <c:v>40848</c:v>
                </c:pt>
                <c:pt idx="193">
                  <c:v>40878</c:v>
                </c:pt>
                <c:pt idx="194">
                  <c:v>40909</c:v>
                </c:pt>
                <c:pt idx="195">
                  <c:v>40940</c:v>
                </c:pt>
                <c:pt idx="196">
                  <c:v>40969</c:v>
                </c:pt>
                <c:pt idx="197">
                  <c:v>41000</c:v>
                </c:pt>
                <c:pt idx="198">
                  <c:v>41030</c:v>
                </c:pt>
                <c:pt idx="199">
                  <c:v>41061</c:v>
                </c:pt>
                <c:pt idx="200">
                  <c:v>41091</c:v>
                </c:pt>
                <c:pt idx="201">
                  <c:v>41122</c:v>
                </c:pt>
                <c:pt idx="202">
                  <c:v>41153</c:v>
                </c:pt>
                <c:pt idx="203">
                  <c:v>41183</c:v>
                </c:pt>
                <c:pt idx="204">
                  <c:v>41214</c:v>
                </c:pt>
                <c:pt idx="205">
                  <c:v>41244</c:v>
                </c:pt>
                <c:pt idx="206">
                  <c:v>41275</c:v>
                </c:pt>
                <c:pt idx="207">
                  <c:v>41306</c:v>
                </c:pt>
                <c:pt idx="208">
                  <c:v>41334</c:v>
                </c:pt>
                <c:pt idx="209">
                  <c:v>41365</c:v>
                </c:pt>
                <c:pt idx="210">
                  <c:v>41395</c:v>
                </c:pt>
                <c:pt idx="211">
                  <c:v>41426</c:v>
                </c:pt>
                <c:pt idx="212">
                  <c:v>41456</c:v>
                </c:pt>
                <c:pt idx="213">
                  <c:v>41487</c:v>
                </c:pt>
                <c:pt idx="214">
                  <c:v>41518</c:v>
                </c:pt>
                <c:pt idx="215">
                  <c:v>41548</c:v>
                </c:pt>
                <c:pt idx="216">
                  <c:v>41579</c:v>
                </c:pt>
                <c:pt idx="217">
                  <c:v>41609</c:v>
                </c:pt>
                <c:pt idx="218">
                  <c:v>41640</c:v>
                </c:pt>
                <c:pt idx="219">
                  <c:v>41671</c:v>
                </c:pt>
                <c:pt idx="220">
                  <c:v>41699</c:v>
                </c:pt>
                <c:pt idx="221">
                  <c:v>41730</c:v>
                </c:pt>
              </c:numCache>
            </c:numRef>
          </c:cat>
          <c:val>
            <c:numRef>
              <c:f>'Dwelling-Houses'!$BP$38:$BP$259</c:f>
              <c:numCache>
                <c:formatCode>#,##0</c:formatCode>
                <c:ptCount val="222"/>
                <c:pt idx="0">
                  <c:v>29156.538461538461</c:v>
                </c:pt>
                <c:pt idx="1">
                  <c:v>29010.692307692309</c:v>
                </c:pt>
                <c:pt idx="2">
                  <c:v>29223.923076923078</c:v>
                </c:pt>
                <c:pt idx="3">
                  <c:v>29235.615384615383</c:v>
                </c:pt>
                <c:pt idx="4">
                  <c:v>29147.692307692309</c:v>
                </c:pt>
                <c:pt idx="5">
                  <c:v>29008.692307692309</c:v>
                </c:pt>
                <c:pt idx="6">
                  <c:v>28560.76923076923</c:v>
                </c:pt>
                <c:pt idx="7">
                  <c:v>27126.307692307691</c:v>
                </c:pt>
                <c:pt idx="8">
                  <c:v>26249.076923076922</c:v>
                </c:pt>
                <c:pt idx="9">
                  <c:v>24786.307692307691</c:v>
                </c:pt>
                <c:pt idx="10">
                  <c:v>24367.23076923077</c:v>
                </c:pt>
                <c:pt idx="11">
                  <c:v>23800.76923076923</c:v>
                </c:pt>
                <c:pt idx="12">
                  <c:v>22784.538461538461</c:v>
                </c:pt>
                <c:pt idx="13">
                  <c:v>22091.307692307691</c:v>
                </c:pt>
                <c:pt idx="14">
                  <c:v>22300.538461538461</c:v>
                </c:pt>
                <c:pt idx="15">
                  <c:v>21822</c:v>
                </c:pt>
                <c:pt idx="16">
                  <c:v>22214.692307692309</c:v>
                </c:pt>
                <c:pt idx="17">
                  <c:v>22163.538461538461</c:v>
                </c:pt>
                <c:pt idx="18">
                  <c:v>22637.461538461539</c:v>
                </c:pt>
                <c:pt idx="19">
                  <c:v>22645.461538461539</c:v>
                </c:pt>
                <c:pt idx="20">
                  <c:v>22770.153846153848</c:v>
                </c:pt>
                <c:pt idx="21">
                  <c:v>22338.153846153848</c:v>
                </c:pt>
                <c:pt idx="22">
                  <c:v>23478.615384615383</c:v>
                </c:pt>
                <c:pt idx="23">
                  <c:v>24385.461538461539</c:v>
                </c:pt>
                <c:pt idx="24">
                  <c:v>24734.307692307691</c:v>
                </c:pt>
                <c:pt idx="25">
                  <c:v>24614.307692307691</c:v>
                </c:pt>
                <c:pt idx="26">
                  <c:v>24814.384615384617</c:v>
                </c:pt>
                <c:pt idx="27">
                  <c:v>24473.846153846152</c:v>
                </c:pt>
                <c:pt idx="28">
                  <c:v>24421.538461538461</c:v>
                </c:pt>
                <c:pt idx="29">
                  <c:v>23609.307692307691</c:v>
                </c:pt>
                <c:pt idx="30">
                  <c:v>23472.23076923077</c:v>
                </c:pt>
                <c:pt idx="31">
                  <c:v>22525.153846153848</c:v>
                </c:pt>
                <c:pt idx="32">
                  <c:v>21291.384615384617</c:v>
                </c:pt>
                <c:pt idx="33">
                  <c:v>21003.076923076922</c:v>
                </c:pt>
                <c:pt idx="34">
                  <c:v>20797</c:v>
                </c:pt>
                <c:pt idx="35">
                  <c:v>19624</c:v>
                </c:pt>
                <c:pt idx="36">
                  <c:v>18807.615384615383</c:v>
                </c:pt>
                <c:pt idx="37">
                  <c:v>18584.692307692309</c:v>
                </c:pt>
                <c:pt idx="38">
                  <c:v>20017</c:v>
                </c:pt>
                <c:pt idx="39">
                  <c:v>20180.76923076923</c:v>
                </c:pt>
                <c:pt idx="40">
                  <c:v>20126.307692307691</c:v>
                </c:pt>
                <c:pt idx="41">
                  <c:v>21738.384615384617</c:v>
                </c:pt>
                <c:pt idx="42">
                  <c:v>22753.384615384617</c:v>
                </c:pt>
                <c:pt idx="43">
                  <c:v>23080.76923076923</c:v>
                </c:pt>
                <c:pt idx="44">
                  <c:v>23590.76923076923</c:v>
                </c:pt>
                <c:pt idx="45">
                  <c:v>23484.692307692309</c:v>
                </c:pt>
                <c:pt idx="46">
                  <c:v>23851.846153846152</c:v>
                </c:pt>
                <c:pt idx="47">
                  <c:v>24927.923076923078</c:v>
                </c:pt>
                <c:pt idx="48">
                  <c:v>25705.923076923078</c:v>
                </c:pt>
                <c:pt idx="49">
                  <c:v>26035.23076923077</c:v>
                </c:pt>
                <c:pt idx="50">
                  <c:v>26896.384615384617</c:v>
                </c:pt>
                <c:pt idx="51">
                  <c:v>27078.23076923077</c:v>
                </c:pt>
                <c:pt idx="52">
                  <c:v>27524.846153846152</c:v>
                </c:pt>
                <c:pt idx="53">
                  <c:v>28600.615384615383</c:v>
                </c:pt>
                <c:pt idx="54">
                  <c:v>27200.153846153848</c:v>
                </c:pt>
                <c:pt idx="55">
                  <c:v>27694.384615384617</c:v>
                </c:pt>
                <c:pt idx="56">
                  <c:v>28368.923076923078</c:v>
                </c:pt>
                <c:pt idx="57">
                  <c:v>28223.461538461539</c:v>
                </c:pt>
                <c:pt idx="58">
                  <c:v>28312.461538461539</c:v>
                </c:pt>
                <c:pt idx="59">
                  <c:v>28169.538461538461</c:v>
                </c:pt>
                <c:pt idx="60">
                  <c:v>27757.923076923078</c:v>
                </c:pt>
                <c:pt idx="61">
                  <c:v>27723.615384615383</c:v>
                </c:pt>
                <c:pt idx="62">
                  <c:v>28132.076923076922</c:v>
                </c:pt>
                <c:pt idx="63">
                  <c:v>27394.692307692309</c:v>
                </c:pt>
                <c:pt idx="64">
                  <c:v>26331.538461538461</c:v>
                </c:pt>
                <c:pt idx="65">
                  <c:v>26090.384615384617</c:v>
                </c:pt>
                <c:pt idx="66">
                  <c:v>25329.076923076922</c:v>
                </c:pt>
                <c:pt idx="67">
                  <c:v>25448.538461538461</c:v>
                </c:pt>
                <c:pt idx="68">
                  <c:v>24652.307692307691</c:v>
                </c:pt>
                <c:pt idx="69">
                  <c:v>24085.23076923077</c:v>
                </c:pt>
                <c:pt idx="70">
                  <c:v>24397.846153846152</c:v>
                </c:pt>
                <c:pt idx="71">
                  <c:v>25041.23076923077</c:v>
                </c:pt>
                <c:pt idx="72">
                  <c:v>25024.461538461539</c:v>
                </c:pt>
                <c:pt idx="73">
                  <c:v>24684</c:v>
                </c:pt>
                <c:pt idx="74">
                  <c:v>24452.692307692309</c:v>
                </c:pt>
                <c:pt idx="75">
                  <c:v>23574.615384615383</c:v>
                </c:pt>
                <c:pt idx="76">
                  <c:v>23839.461538461539</c:v>
                </c:pt>
                <c:pt idx="77">
                  <c:v>23822.923076923078</c:v>
                </c:pt>
                <c:pt idx="78">
                  <c:v>23917.384615384617</c:v>
                </c:pt>
                <c:pt idx="79">
                  <c:v>23954.615384615383</c:v>
                </c:pt>
                <c:pt idx="80">
                  <c:v>23697.307692307691</c:v>
                </c:pt>
                <c:pt idx="81">
                  <c:v>23573.615384615383</c:v>
                </c:pt>
                <c:pt idx="82">
                  <c:v>22775.615384615383</c:v>
                </c:pt>
                <c:pt idx="83">
                  <c:v>22814.076923076922</c:v>
                </c:pt>
                <c:pt idx="84">
                  <c:v>22910.923076923078</c:v>
                </c:pt>
                <c:pt idx="85">
                  <c:v>23119.076923076922</c:v>
                </c:pt>
                <c:pt idx="86">
                  <c:v>23970.846153846152</c:v>
                </c:pt>
                <c:pt idx="87">
                  <c:v>24727.76923076923</c:v>
                </c:pt>
                <c:pt idx="88">
                  <c:v>25985.384615384617</c:v>
                </c:pt>
                <c:pt idx="89">
                  <c:v>26234.923076923078</c:v>
                </c:pt>
                <c:pt idx="90">
                  <c:v>26544.76923076923</c:v>
                </c:pt>
                <c:pt idx="91">
                  <c:v>26472.461538461539</c:v>
                </c:pt>
                <c:pt idx="92">
                  <c:v>27256.307692307691</c:v>
                </c:pt>
                <c:pt idx="93">
                  <c:v>27273.538461538461</c:v>
                </c:pt>
                <c:pt idx="94">
                  <c:v>27813.923076923078</c:v>
                </c:pt>
                <c:pt idx="95">
                  <c:v>28771.23076923077</c:v>
                </c:pt>
                <c:pt idx="96">
                  <c:v>29579.846153846152</c:v>
                </c:pt>
                <c:pt idx="97">
                  <c:v>30822.23076923077</c:v>
                </c:pt>
                <c:pt idx="98">
                  <c:v>31092.923076923078</c:v>
                </c:pt>
                <c:pt idx="99">
                  <c:v>31758.153846153848</c:v>
                </c:pt>
                <c:pt idx="100">
                  <c:v>31281.76923076923</c:v>
                </c:pt>
                <c:pt idx="101">
                  <c:v>31663.538461538461</c:v>
                </c:pt>
                <c:pt idx="102">
                  <c:v>32038.23076923077</c:v>
                </c:pt>
                <c:pt idx="103">
                  <c:v>31817.538461538461</c:v>
                </c:pt>
                <c:pt idx="104">
                  <c:v>32355.615384615383</c:v>
                </c:pt>
                <c:pt idx="105">
                  <c:v>32592.384615384617</c:v>
                </c:pt>
                <c:pt idx="106">
                  <c:v>32607.384615384617</c:v>
                </c:pt>
                <c:pt idx="107">
                  <c:v>31459.153846153848</c:v>
                </c:pt>
                <c:pt idx="108">
                  <c:v>31615.23076923077</c:v>
                </c:pt>
                <c:pt idx="109">
                  <c:v>30396.153846153848</c:v>
                </c:pt>
                <c:pt idx="110">
                  <c:v>29128.307692307691</c:v>
                </c:pt>
                <c:pt idx="111">
                  <c:v>29111.461538461539</c:v>
                </c:pt>
                <c:pt idx="112">
                  <c:v>27869.76923076923</c:v>
                </c:pt>
                <c:pt idx="113">
                  <c:v>27988.76923076923</c:v>
                </c:pt>
                <c:pt idx="114">
                  <c:v>26945.461538461539</c:v>
                </c:pt>
                <c:pt idx="115">
                  <c:v>26751.692307692309</c:v>
                </c:pt>
                <c:pt idx="116">
                  <c:v>26661.153846153848</c:v>
                </c:pt>
                <c:pt idx="117">
                  <c:v>26498.846153846152</c:v>
                </c:pt>
                <c:pt idx="118">
                  <c:v>24988.76923076923</c:v>
                </c:pt>
                <c:pt idx="119">
                  <c:v>26362.384615384617</c:v>
                </c:pt>
                <c:pt idx="120">
                  <c:v>27167.923076923078</c:v>
                </c:pt>
                <c:pt idx="121">
                  <c:v>27125.23076923077</c:v>
                </c:pt>
                <c:pt idx="122">
                  <c:v>27813.23076923077</c:v>
                </c:pt>
                <c:pt idx="123">
                  <c:v>27961.692307692309</c:v>
                </c:pt>
                <c:pt idx="124">
                  <c:v>28191</c:v>
                </c:pt>
                <c:pt idx="125">
                  <c:v>29293.538461538461</c:v>
                </c:pt>
                <c:pt idx="126">
                  <c:v>29872.384615384617</c:v>
                </c:pt>
                <c:pt idx="127">
                  <c:v>30451.23076923077</c:v>
                </c:pt>
                <c:pt idx="128">
                  <c:v>30911.76923076923</c:v>
                </c:pt>
                <c:pt idx="129">
                  <c:v>30919.461538461539</c:v>
                </c:pt>
                <c:pt idx="130">
                  <c:v>30661.923076923078</c:v>
                </c:pt>
                <c:pt idx="131">
                  <c:v>31508.923076923078</c:v>
                </c:pt>
                <c:pt idx="132">
                  <c:v>30898.615384615383</c:v>
                </c:pt>
                <c:pt idx="133">
                  <c:v>30938.615384615383</c:v>
                </c:pt>
                <c:pt idx="134">
                  <c:v>30022.846153846152</c:v>
                </c:pt>
                <c:pt idx="135">
                  <c:v>29844.923076923078</c:v>
                </c:pt>
                <c:pt idx="136">
                  <c:v>30188.846153846152</c:v>
                </c:pt>
                <c:pt idx="137">
                  <c:v>29669</c:v>
                </c:pt>
                <c:pt idx="138">
                  <c:v>29573.384615384617</c:v>
                </c:pt>
                <c:pt idx="139">
                  <c:v>29126.384615384617</c:v>
                </c:pt>
                <c:pt idx="140">
                  <c:v>28912.615384615383</c:v>
                </c:pt>
                <c:pt idx="141">
                  <c:v>28588.615384615383</c:v>
                </c:pt>
                <c:pt idx="142">
                  <c:v>28427</c:v>
                </c:pt>
                <c:pt idx="143">
                  <c:v>28204.692307692309</c:v>
                </c:pt>
                <c:pt idx="144">
                  <c:v>28426.538461538461</c:v>
                </c:pt>
                <c:pt idx="145">
                  <c:v>27337.846153846152</c:v>
                </c:pt>
                <c:pt idx="146">
                  <c:v>27586.384615384617</c:v>
                </c:pt>
                <c:pt idx="147">
                  <c:v>29083.615384615383</c:v>
                </c:pt>
                <c:pt idx="148">
                  <c:v>29342.384615384617</c:v>
                </c:pt>
                <c:pt idx="149">
                  <c:v>28520</c:v>
                </c:pt>
                <c:pt idx="150">
                  <c:v>29053.538461538461</c:v>
                </c:pt>
                <c:pt idx="151">
                  <c:v>28910.538461538461</c:v>
                </c:pt>
                <c:pt idx="152">
                  <c:v>28906.846153846152</c:v>
                </c:pt>
                <c:pt idx="153">
                  <c:v>28659.846153846152</c:v>
                </c:pt>
                <c:pt idx="154">
                  <c:v>28242.076923076922</c:v>
                </c:pt>
                <c:pt idx="155">
                  <c:v>28797.384615384617</c:v>
                </c:pt>
                <c:pt idx="156">
                  <c:v>28681.692307692309</c:v>
                </c:pt>
                <c:pt idx="157">
                  <c:v>27723.923076923078</c:v>
                </c:pt>
                <c:pt idx="158">
                  <c:v>28026.23076923077</c:v>
                </c:pt>
                <c:pt idx="159">
                  <c:v>27286.23076923077</c:v>
                </c:pt>
                <c:pt idx="160">
                  <c:v>25769.076923076922</c:v>
                </c:pt>
                <c:pt idx="161">
                  <c:v>24934.076923076922</c:v>
                </c:pt>
                <c:pt idx="162">
                  <c:v>24505.538461538461</c:v>
                </c:pt>
                <c:pt idx="163">
                  <c:v>23134.23076923077</c:v>
                </c:pt>
                <c:pt idx="164">
                  <c:v>22409.307692307691</c:v>
                </c:pt>
                <c:pt idx="165">
                  <c:v>22019.461538461539</c:v>
                </c:pt>
                <c:pt idx="166">
                  <c:v>21252.076923076922</c:v>
                </c:pt>
                <c:pt idx="167">
                  <c:v>21193.615384615383</c:v>
                </c:pt>
                <c:pt idx="168">
                  <c:v>20824.461538461539</c:v>
                </c:pt>
                <c:pt idx="169">
                  <c:v>20896.307692307691</c:v>
                </c:pt>
                <c:pt idx="170">
                  <c:v>20767.076923076922</c:v>
                </c:pt>
                <c:pt idx="171">
                  <c:v>20509.692307692309</c:v>
                </c:pt>
                <c:pt idx="172">
                  <c:v>20470.23076923077</c:v>
                </c:pt>
                <c:pt idx="173">
                  <c:v>20998.461538461539</c:v>
                </c:pt>
                <c:pt idx="174">
                  <c:v>21124.615384615383</c:v>
                </c:pt>
                <c:pt idx="175">
                  <c:v>21359</c:v>
                </c:pt>
                <c:pt idx="176">
                  <c:v>21781.307692307691</c:v>
                </c:pt>
                <c:pt idx="177">
                  <c:v>22033.384615384617</c:v>
                </c:pt>
                <c:pt idx="178">
                  <c:v>21559.76923076923</c:v>
                </c:pt>
                <c:pt idx="179">
                  <c:v>22432.76923076923</c:v>
                </c:pt>
                <c:pt idx="180">
                  <c:v>22390.76923076923</c:v>
                </c:pt>
                <c:pt idx="181">
                  <c:v>21765.23076923077</c:v>
                </c:pt>
                <c:pt idx="182">
                  <c:v>21844.615384615383</c:v>
                </c:pt>
                <c:pt idx="183">
                  <c:v>22085.846153846152</c:v>
                </c:pt>
                <c:pt idx="184">
                  <c:v>21510.076923076922</c:v>
                </c:pt>
                <c:pt idx="185">
                  <c:v>21477.076923076922</c:v>
                </c:pt>
                <c:pt idx="186">
                  <c:v>21257</c:v>
                </c:pt>
                <c:pt idx="187">
                  <c:v>21292.384615384617</c:v>
                </c:pt>
                <c:pt idx="188">
                  <c:v>21653.846153846152</c:v>
                </c:pt>
                <c:pt idx="189">
                  <c:v>21631.076923076922</c:v>
                </c:pt>
                <c:pt idx="190">
                  <c:v>20859.538461538461</c:v>
                </c:pt>
                <c:pt idx="191">
                  <c:v>20776.692307692309</c:v>
                </c:pt>
                <c:pt idx="192">
                  <c:v>20032.461538461539</c:v>
                </c:pt>
                <c:pt idx="193">
                  <c:v>19898.615384615383</c:v>
                </c:pt>
                <c:pt idx="194">
                  <c:v>20014.76923076923</c:v>
                </c:pt>
                <c:pt idx="195">
                  <c:v>19401.153846153848</c:v>
                </c:pt>
                <c:pt idx="196">
                  <c:v>19513.538461538461</c:v>
                </c:pt>
                <c:pt idx="197">
                  <c:v>20352.076923076922</c:v>
                </c:pt>
                <c:pt idx="198">
                  <c:v>19644.615384615383</c:v>
                </c:pt>
                <c:pt idx="199">
                  <c:v>19787.153846153848</c:v>
                </c:pt>
                <c:pt idx="200">
                  <c:v>19580.538461538461</c:v>
                </c:pt>
                <c:pt idx="201">
                  <c:v>18959.692307692309</c:v>
                </c:pt>
                <c:pt idx="202">
                  <c:v>18770.384615384617</c:v>
                </c:pt>
                <c:pt idx="203">
                  <c:v>19167.923076923078</c:v>
                </c:pt>
                <c:pt idx="204">
                  <c:v>19550.846153846152</c:v>
                </c:pt>
                <c:pt idx="205">
                  <c:v>19907.461538461539</c:v>
                </c:pt>
                <c:pt idx="206">
                  <c:v>19118.076923076922</c:v>
                </c:pt>
                <c:pt idx="207">
                  <c:v>19086.384615384617</c:v>
                </c:pt>
                <c:pt idx="208">
                  <c:v>19262.923076923078</c:v>
                </c:pt>
                <c:pt idx="209">
                  <c:v>19153.153846153848</c:v>
                </c:pt>
              </c:numCache>
            </c:numRef>
          </c:val>
        </c:ser>
        <c:marker val="1"/>
        <c:axId val="92486272"/>
        <c:axId val="92500352"/>
      </c:lineChart>
      <c:dateAx>
        <c:axId val="92486272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500352"/>
        <c:crosses val="autoZero"/>
        <c:auto val="1"/>
        <c:lblOffset val="100"/>
        <c:baseTimeUnit val="months"/>
        <c:majorUnit val="4"/>
        <c:majorTimeUnit val="months"/>
      </c:dateAx>
      <c:valAx>
        <c:axId val="92500352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4862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0087451324357096E-2"/>
          <c:y val="5.4497647253554021E-2"/>
          <c:w val="0.396594186992618"/>
          <c:h val="0.33167845010365504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tint val="50000"/>
            <a:satMod val="300000"/>
          </a:schemeClr>
        </a:gs>
        <a:gs pos="35000">
          <a:schemeClr val="accent4">
            <a:tint val="37000"/>
            <a:satMod val="300000"/>
          </a:schemeClr>
        </a:gs>
        <a:gs pos="100000">
          <a:schemeClr val="accent4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4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1" l="0.70000000000000062" r="0.70000000000000062" t="0.750000000000010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4.7914874478180172E-2"/>
          <c:y val="2.8252405949256338E-2"/>
          <c:w val="0.94182333337042901"/>
          <c:h val="0.90444408059578563"/>
        </c:manualLayout>
      </c:layout>
      <c:lineChart>
        <c:grouping val="standard"/>
        <c:ser>
          <c:idx val="0"/>
          <c:order val="0"/>
          <c:tx>
            <c:strRef>
              <c:f>'Dwelling-Houses'!$A$372:$A$373</c:f>
              <c:strCache>
                <c:ptCount val="1"/>
                <c:pt idx="0">
                  <c:v>RMSE</c:v>
                </c:pt>
              </c:strCache>
            </c:strRef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'Dwelling-Houses'!$Q$380:$Q$399</c:f>
              <c:numCache>
                <c:formatCode>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cat>
          <c:val>
            <c:numRef>
              <c:f>'Dwelling-Houses'!$P$380:$P$399</c:f>
              <c:numCache>
                <c:formatCode>0</c:formatCode>
                <c:ptCount val="20"/>
                <c:pt idx="0">
                  <c:v>166278.02621532301</c:v>
                </c:pt>
                <c:pt idx="1">
                  <c:v>165337.72082625117</c:v>
                </c:pt>
                <c:pt idx="2">
                  <c:v>164464.38184051265</c:v>
                </c:pt>
                <c:pt idx="3">
                  <c:v>163681.37871166502</c:v>
                </c:pt>
                <c:pt idx="4">
                  <c:v>162992.84904541681</c:v>
                </c:pt>
                <c:pt idx="5">
                  <c:v>162400.31147144435</c:v>
                </c:pt>
                <c:pt idx="6">
                  <c:v>161913.87720167454</c:v>
                </c:pt>
                <c:pt idx="7">
                  <c:v>161539.96791054402</c:v>
                </c:pt>
                <c:pt idx="8">
                  <c:v>161286.5806276114</c:v>
                </c:pt>
                <c:pt idx="9">
                  <c:v>161148.06297350759</c:v>
                </c:pt>
                <c:pt idx="10">
                  <c:v>161088.62168393785</c:v>
                </c:pt>
                <c:pt idx="11">
                  <c:v>161138.98723875335</c:v>
                </c:pt>
                <c:pt idx="12">
                  <c:v>161334.19740779148</c:v>
                </c:pt>
                <c:pt idx="13">
                  <c:v>161669.71052695831</c:v>
                </c:pt>
                <c:pt idx="14">
                  <c:v>162116.43926146912</c:v>
                </c:pt>
                <c:pt idx="15">
                  <c:v>162683.30968200095</c:v>
                </c:pt>
                <c:pt idx="16">
                  <c:v>163409.81127232459</c:v>
                </c:pt>
                <c:pt idx="17">
                  <c:v>164266.28310210223</c:v>
                </c:pt>
                <c:pt idx="18">
                  <c:v>165219.3267471827</c:v>
                </c:pt>
                <c:pt idx="19">
                  <c:v>166271.94754812677</c:v>
                </c:pt>
              </c:numCache>
            </c:numRef>
          </c:val>
        </c:ser>
        <c:marker val="1"/>
        <c:axId val="64487424"/>
        <c:axId val="64488960"/>
      </c:lineChart>
      <c:catAx>
        <c:axId val="64487424"/>
        <c:scaling>
          <c:orientation val="minMax"/>
        </c:scaling>
        <c:axPos val="b"/>
        <c:numFmt formatCode="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4488960"/>
        <c:crosses val="autoZero"/>
        <c:auto val="1"/>
        <c:lblAlgn val="ctr"/>
        <c:lblOffset val="100"/>
      </c:catAx>
      <c:valAx>
        <c:axId val="64488960"/>
        <c:scaling>
          <c:orientation val="minMax"/>
        </c:scaling>
        <c:axPos val="l"/>
        <c:numFmt formatCode="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4487424"/>
        <c:crosses val="autoZero"/>
        <c:crossBetween val="between"/>
      </c:valAx>
    </c:plotArea>
    <c:legend>
      <c:legendPos val="r"/>
      <c:legendEntry>
        <c:idx val="0"/>
        <c:txPr>
          <a:bodyPr/>
          <a:lstStyle/>
          <a:p>
            <a:pPr>
              <a:defRPr sz="1400" b="1"/>
            </a:pPr>
            <a:endParaRPr lang="en-US"/>
          </a:p>
        </c:txPr>
      </c:legendEntry>
      <c:layout>
        <c:manualLayout>
          <c:xMode val="edge"/>
          <c:yMode val="edge"/>
          <c:x val="9.0749789385004165E-2"/>
          <c:y val="5.3770745575517545E-2"/>
          <c:w val="0.11958438640831227"/>
          <c:h val="4.5577601476564006E-2"/>
        </c:manualLayout>
      </c:layout>
      <c:spPr>
        <a:solidFill>
          <a:schemeClr val="accent2"/>
        </a:solidFill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tint val="50000"/>
            <a:satMod val="300000"/>
          </a:schemeClr>
        </a:gs>
        <a:gs pos="35000">
          <a:schemeClr val="accent4">
            <a:tint val="37000"/>
            <a:satMod val="300000"/>
          </a:schemeClr>
        </a:gs>
        <a:gs pos="100000">
          <a:schemeClr val="accent4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4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44" l="0.70000000000000062" r="0.70000000000000062" t="0.7500000000000104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3.2307961504812042E-2"/>
          <c:y val="2.5176108737422712E-2"/>
          <c:w val="0.94742468884347764"/>
          <c:h val="0.8982988460022816"/>
        </c:manualLayout>
      </c:layout>
      <c:lineChart>
        <c:grouping val="standard"/>
        <c:ser>
          <c:idx val="0"/>
          <c:order val="0"/>
          <c:tx>
            <c:strRef>
              <c:f>'Dwelling-Houses'!$AY$329:$AY$330</c:f>
              <c:strCache>
                <c:ptCount val="1"/>
                <c:pt idx="0">
                  <c:v>Correlation Coefficient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'Dwelling-Houses'!$AZ$330:$CC$330</c:f>
              <c:numCache>
                <c:formatCode>General</c:formatCode>
                <c:ptCount val="3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</c:numCache>
            </c:numRef>
          </c:cat>
          <c:val>
            <c:numRef>
              <c:f>'Dwelling-Houses'!$AZ$331:$CC$331</c:f>
              <c:numCache>
                <c:formatCode>0.0000</c:formatCode>
                <c:ptCount val="30"/>
                <c:pt idx="0">
                  <c:v>0.69095459964709638</c:v>
                </c:pt>
                <c:pt idx="1">
                  <c:v>0.70271887536727351</c:v>
                </c:pt>
                <c:pt idx="2">
                  <c:v>0.71460529204489553</c:v>
                </c:pt>
                <c:pt idx="3">
                  <c:v>0.72672550302914174</c:v>
                </c:pt>
                <c:pt idx="4">
                  <c:v>0.73659517981105682</c:v>
                </c:pt>
                <c:pt idx="5">
                  <c:v>0.74618485933671719</c:v>
                </c:pt>
                <c:pt idx="6">
                  <c:v>0.75554343570715721</c:v>
                </c:pt>
                <c:pt idx="7">
                  <c:v>0.76180582183773493</c:v>
                </c:pt>
                <c:pt idx="8">
                  <c:v>0.76773016410040984</c:v>
                </c:pt>
                <c:pt idx="9">
                  <c:v>0.77210484420354031</c:v>
                </c:pt>
                <c:pt idx="10">
                  <c:v>0.77337139344207029</c:v>
                </c:pt>
                <c:pt idx="11">
                  <c:v>0.77372205214511147</c:v>
                </c:pt>
                <c:pt idx="12">
                  <c:v>0.77049624077975398</c:v>
                </c:pt>
                <c:pt idx="13">
                  <c:v>0.76430613393580038</c:v>
                </c:pt>
                <c:pt idx="14">
                  <c:v>0.75475632719341301</c:v>
                </c:pt>
                <c:pt idx="15">
                  <c:v>0.74303222753486708</c:v>
                </c:pt>
                <c:pt idx="16">
                  <c:v>0.72773414805449954</c:v>
                </c:pt>
                <c:pt idx="17">
                  <c:v>0.70923161909577326</c:v>
                </c:pt>
                <c:pt idx="18">
                  <c:v>0.68728934087914295</c:v>
                </c:pt>
                <c:pt idx="19">
                  <c:v>0.66268542141220721</c:v>
                </c:pt>
                <c:pt idx="20">
                  <c:v>0.63590630991080632</c:v>
                </c:pt>
                <c:pt idx="21">
                  <c:v>0.60703154569545548</c:v>
                </c:pt>
                <c:pt idx="22">
                  <c:v>0.57751484281224041</c:v>
                </c:pt>
                <c:pt idx="23">
                  <c:v>0.54533404148834796</c:v>
                </c:pt>
                <c:pt idx="24">
                  <c:v>0.5116866587269856</c:v>
                </c:pt>
                <c:pt idx="25">
                  <c:v>0.47733521711720112</c:v>
                </c:pt>
                <c:pt idx="26">
                  <c:v>0.44118296437549331</c:v>
                </c:pt>
                <c:pt idx="27">
                  <c:v>0.40538042464402835</c:v>
                </c:pt>
                <c:pt idx="28">
                  <c:v>0.3695518607135902</c:v>
                </c:pt>
                <c:pt idx="29">
                  <c:v>0.33457537813624749</c:v>
                </c:pt>
              </c:numCache>
            </c:numRef>
          </c:val>
        </c:ser>
        <c:marker val="1"/>
        <c:axId val="92202112"/>
        <c:axId val="92203648"/>
      </c:lineChart>
      <c:catAx>
        <c:axId val="92202112"/>
        <c:scaling>
          <c:orientation val="minMax"/>
        </c:scaling>
        <c:axPos val="b"/>
        <c:numFmt formatCode="General" sourceLinked="1"/>
        <c:tickLblPos val="nextTo"/>
        <c:txPr>
          <a:bodyPr rot="0" vert="horz"/>
          <a:lstStyle/>
          <a:p>
            <a:pPr>
              <a:defRPr lang="en-ZA" sz="1000"/>
            </a:pPr>
            <a:endParaRPr lang="en-US"/>
          </a:p>
        </c:txPr>
        <c:crossAx val="92203648"/>
        <c:crosses val="autoZero"/>
        <c:auto val="1"/>
        <c:lblAlgn val="ctr"/>
        <c:lblOffset val="100"/>
      </c:catAx>
      <c:valAx>
        <c:axId val="92203648"/>
        <c:scaling>
          <c:orientation val="minMax"/>
        </c:scaling>
        <c:axPos val="l"/>
        <c:numFmt formatCode="0.00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202112"/>
        <c:crosses val="autoZero"/>
        <c:crossBetween val="between"/>
      </c:valAx>
    </c:plotArea>
    <c:legend>
      <c:legendPos val="r"/>
      <c:legendEntry>
        <c:idx val="0"/>
        <c:txPr>
          <a:bodyPr/>
          <a:lstStyle/>
          <a:p>
            <a:pPr>
              <a:defRPr sz="1200" b="1">
                <a:solidFill>
                  <a:sysClr val="windowText" lastClr="000000"/>
                </a:solidFill>
              </a:defRPr>
            </a:pPr>
            <a:endParaRPr lang="en-US"/>
          </a:p>
        </c:txPr>
      </c:legendEntry>
      <c:layout>
        <c:manualLayout>
          <c:xMode val="edge"/>
          <c:yMode val="edge"/>
          <c:x val="5.9459988062239892E-2"/>
          <c:y val="5.0972904435660021E-2"/>
          <c:w val="0.17126683154713407"/>
          <c:h val="6.4669921441167039E-2"/>
        </c:manualLayout>
      </c:layout>
      <c:spPr>
        <a:solidFill>
          <a:schemeClr val="accent2"/>
        </a:solidFill>
        <a:ln>
          <a:solidFill>
            <a:srgbClr val="C00000"/>
          </a:solidFill>
        </a:ln>
      </c:spPr>
      <c:txPr>
        <a:bodyPr/>
        <a:lstStyle/>
        <a:p>
          <a:pPr>
            <a:defRPr lang="en-ZA" sz="1200" b="1">
              <a:solidFill>
                <a:srgbClr val="FF0000"/>
              </a:solidFill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tint val="50000"/>
            <a:satMod val="300000"/>
          </a:schemeClr>
        </a:gs>
        <a:gs pos="35000">
          <a:schemeClr val="accent4">
            <a:tint val="37000"/>
            <a:satMod val="300000"/>
          </a:schemeClr>
        </a:gs>
        <a:gs pos="100000">
          <a:schemeClr val="accent4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4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44" l="0.70000000000000062" r="0.70000000000000062" t="0.75000000000001044" header="0.30000000000000032" footer="0.30000000000000032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3.3901869398981044E-2"/>
          <c:y val="3.0200759402288932E-2"/>
          <c:w val="0.94843307362446361"/>
          <c:h val="0.89146236984691063"/>
        </c:manualLayout>
      </c:layout>
      <c:lineChart>
        <c:grouping val="standard"/>
        <c:ser>
          <c:idx val="0"/>
          <c:order val="0"/>
          <c:tx>
            <c:strRef>
              <c:f>'Dwelling-Houses'!$AY$372:$AY$373</c:f>
              <c:strCache>
                <c:ptCount val="1"/>
                <c:pt idx="0">
                  <c:v>RMSE</c:v>
                </c:pt>
              </c:strCache>
            </c:strRef>
          </c:tx>
          <c:spPr>
            <a:ln w="4762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'Dwelling-Houses'!$BA$372:$CC$372</c:f>
              <c:numCache>
                <c:formatCode>General</c:formatCode>
                <c:ptCount val="2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</c:numCache>
            </c:numRef>
          </c:cat>
          <c:val>
            <c:numRef>
              <c:f>'Dwelling-Houses'!$BA$373:$CC$373</c:f>
              <c:numCache>
                <c:formatCode>#,##0</c:formatCode>
                <c:ptCount val="29"/>
                <c:pt idx="0">
                  <c:v>16055.254185995635</c:v>
                </c:pt>
                <c:pt idx="1">
                  <c:v>16209.841820266374</c:v>
                </c:pt>
                <c:pt idx="2">
                  <c:v>16244.354991017803</c:v>
                </c:pt>
                <c:pt idx="3">
                  <c:v>16283.091986808386</c:v>
                </c:pt>
                <c:pt idx="4">
                  <c:v>16325.339507054325</c:v>
                </c:pt>
                <c:pt idx="5">
                  <c:v>16376.759353308007</c:v>
                </c:pt>
                <c:pt idx="6">
                  <c:v>16425.806409571022</c:v>
                </c:pt>
                <c:pt idx="7">
                  <c:v>16473.21910595227</c:v>
                </c:pt>
                <c:pt idx="8">
                  <c:v>16518.616624640934</c:v>
                </c:pt>
                <c:pt idx="9">
                  <c:v>16583.447657402641</c:v>
                </c:pt>
                <c:pt idx="10">
                  <c:v>16631.903302376406</c:v>
                </c:pt>
                <c:pt idx="11">
                  <c:v>16683.814237748105</c:v>
                </c:pt>
                <c:pt idx="12">
                  <c:v>16742.849765762963</c:v>
                </c:pt>
                <c:pt idx="13">
                  <c:v>16811.208272059499</c:v>
                </c:pt>
                <c:pt idx="14">
                  <c:v>16895.039636014721</c:v>
                </c:pt>
                <c:pt idx="15">
                  <c:v>16978.152855498338</c:v>
                </c:pt>
                <c:pt idx="16">
                  <c:v>17065.555359909747</c:v>
                </c:pt>
                <c:pt idx="17">
                  <c:v>17170.148522773197</c:v>
                </c:pt>
                <c:pt idx="18">
                  <c:v>17278.004577394349</c:v>
                </c:pt>
                <c:pt idx="19">
                  <c:v>17390.00204342524</c:v>
                </c:pt>
                <c:pt idx="20">
                  <c:v>17509.128578937507</c:v>
                </c:pt>
                <c:pt idx="21">
                  <c:v>17632.401478364969</c:v>
                </c:pt>
                <c:pt idx="22">
                  <c:v>17740.225273194173</c:v>
                </c:pt>
                <c:pt idx="23">
                  <c:v>17861.110035009264</c:v>
                </c:pt>
                <c:pt idx="24">
                  <c:v>17985.416269676494</c:v>
                </c:pt>
                <c:pt idx="25">
                  <c:v>18107.763896039105</c:v>
                </c:pt>
                <c:pt idx="26">
                  <c:v>18230.877422272693</c:v>
                </c:pt>
                <c:pt idx="27">
                  <c:v>18351.550122996836</c:v>
                </c:pt>
                <c:pt idx="28">
                  <c:v>18465.673294950629</c:v>
                </c:pt>
              </c:numCache>
            </c:numRef>
          </c:val>
        </c:ser>
        <c:marker val="1"/>
        <c:axId val="92227840"/>
        <c:axId val="92233728"/>
      </c:lineChart>
      <c:catAx>
        <c:axId val="92227840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233728"/>
        <c:crosses val="autoZero"/>
        <c:auto val="1"/>
        <c:lblAlgn val="ctr"/>
        <c:lblOffset val="100"/>
      </c:catAx>
      <c:valAx>
        <c:axId val="92233728"/>
        <c:scaling>
          <c:orientation val="minMax"/>
        </c:scaling>
        <c:axPos val="l"/>
        <c:numFmt formatCode="#,##0" sourceLinked="1"/>
        <c:maj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227840"/>
        <c:crosses val="autoZero"/>
        <c:crossBetween val="between"/>
      </c:valAx>
      <c:spPr>
        <a:solidFill>
          <a:schemeClr val="lt1"/>
        </a:solidFill>
        <a:ln w="25400" cap="flat" cmpd="sng" algn="ctr">
          <a:noFill/>
          <a:prstDash val="solid"/>
        </a:ln>
        <a:effectLst/>
      </c:spPr>
    </c:plotArea>
    <c:legend>
      <c:legendPos val="r"/>
      <c:legendEntry>
        <c:idx val="0"/>
        <c:txPr>
          <a:bodyPr/>
          <a:lstStyle/>
          <a:p>
            <a:pPr>
              <a:defRPr sz="1400" b="1"/>
            </a:pPr>
            <a:endParaRPr lang="en-US"/>
          </a:p>
        </c:txPr>
      </c:legendEntry>
      <c:layout>
        <c:manualLayout>
          <c:xMode val="edge"/>
          <c:yMode val="edge"/>
          <c:x val="0.13304643296254226"/>
          <c:y val="4.1641787463951745E-2"/>
          <c:w val="7.0154519289207615E-2"/>
          <c:h val="5.9684834317585422E-2"/>
        </c:manualLayout>
      </c:layout>
      <c:spPr>
        <a:solidFill>
          <a:srgbClr val="C0504D"/>
        </a:solidFill>
        <a:ln>
          <a:solidFill>
            <a:schemeClr val="accent2">
              <a:lumMod val="75000"/>
            </a:schemeClr>
          </a:solidFill>
        </a:ln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tint val="50000"/>
            <a:satMod val="300000"/>
          </a:schemeClr>
        </a:gs>
        <a:gs pos="35000">
          <a:schemeClr val="accent4">
            <a:tint val="37000"/>
            <a:satMod val="300000"/>
          </a:schemeClr>
        </a:gs>
        <a:gs pos="100000">
          <a:schemeClr val="accent4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4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44" l="0.70000000000000062" r="0.70000000000000062" t="0.75000000000001044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6733963037734028E-2"/>
          <c:y val="3.4959606789254596E-2"/>
          <c:w val="0.94475004507739091"/>
          <c:h val="0.8485434916009178"/>
        </c:manualLayout>
      </c:layout>
      <c:lineChart>
        <c:grouping val="standard"/>
        <c:ser>
          <c:idx val="0"/>
          <c:order val="0"/>
          <c:tx>
            <c:strRef>
              <c:f>'Dwelling-Houses'!$G$3</c:f>
              <c:strCache>
                <c:ptCount val="1"/>
                <c:pt idx="0">
                  <c:v>Plans Approved (MA-12)</c:v>
                </c:pt>
              </c:strCache>
            </c:strRef>
          </c:tx>
          <c:marker>
            <c:symbol val="none"/>
          </c:marker>
          <c:cat>
            <c:numRef>
              <c:f>'Dwelling-Houses'!$A$16:$A$263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'Dwelling-Houses'!$G$16:$G$263</c:f>
              <c:numCache>
                <c:formatCode>#,##0</c:formatCode>
                <c:ptCount val="248"/>
                <c:pt idx="0">
                  <c:v>292241.61538461538</c:v>
                </c:pt>
                <c:pt idx="1">
                  <c:v>295742</c:v>
                </c:pt>
                <c:pt idx="2">
                  <c:v>300281.46153846156</c:v>
                </c:pt>
                <c:pt idx="3">
                  <c:v>294810.23076923075</c:v>
                </c:pt>
                <c:pt idx="4">
                  <c:v>296855.30769230769</c:v>
                </c:pt>
                <c:pt idx="5">
                  <c:v>302471.5</c:v>
                </c:pt>
                <c:pt idx="6">
                  <c:v>304976.6875</c:v>
                </c:pt>
                <c:pt idx="7">
                  <c:v>313591.125</c:v>
                </c:pt>
                <c:pt idx="8">
                  <c:v>320267.6875</c:v>
                </c:pt>
                <c:pt idx="9">
                  <c:v>325839.3125</c:v>
                </c:pt>
                <c:pt idx="10">
                  <c:v>331700</c:v>
                </c:pt>
                <c:pt idx="11">
                  <c:v>328620.75</c:v>
                </c:pt>
                <c:pt idx="12">
                  <c:v>328890.625</c:v>
                </c:pt>
                <c:pt idx="13">
                  <c:v>333477.1875</c:v>
                </c:pt>
                <c:pt idx="14">
                  <c:v>340004.25</c:v>
                </c:pt>
                <c:pt idx="15">
                  <c:v>350299.625</c:v>
                </c:pt>
                <c:pt idx="16">
                  <c:v>378586.30769230769</c:v>
                </c:pt>
                <c:pt idx="17">
                  <c:v>384362.46153846156</c:v>
                </c:pt>
                <c:pt idx="18">
                  <c:v>387364.61538461538</c:v>
                </c:pt>
                <c:pt idx="19">
                  <c:v>394005.76923076925</c:v>
                </c:pt>
                <c:pt idx="20">
                  <c:v>392086.69230769231</c:v>
                </c:pt>
                <c:pt idx="21">
                  <c:v>391553.38461538462</c:v>
                </c:pt>
                <c:pt idx="22">
                  <c:v>389650.53846153844</c:v>
                </c:pt>
                <c:pt idx="23">
                  <c:v>378774.61538461538</c:v>
                </c:pt>
                <c:pt idx="24">
                  <c:v>381199.61538461538</c:v>
                </c:pt>
                <c:pt idx="25">
                  <c:v>382073.76923076925</c:v>
                </c:pt>
                <c:pt idx="26">
                  <c:v>381197</c:v>
                </c:pt>
                <c:pt idx="27">
                  <c:v>377027.07692307694</c:v>
                </c:pt>
                <c:pt idx="28">
                  <c:v>381394.30769230769</c:v>
                </c:pt>
                <c:pt idx="29">
                  <c:v>375978.84615384613</c:v>
                </c:pt>
                <c:pt idx="30">
                  <c:v>377558.61538461538</c:v>
                </c:pt>
                <c:pt idx="31">
                  <c:v>374248.69230769231</c:v>
                </c:pt>
                <c:pt idx="32">
                  <c:v>367674.61538461538</c:v>
                </c:pt>
                <c:pt idx="33">
                  <c:v>367053.38461538462</c:v>
                </c:pt>
                <c:pt idx="34">
                  <c:v>361013.69230769231</c:v>
                </c:pt>
                <c:pt idx="35">
                  <c:v>349741</c:v>
                </c:pt>
                <c:pt idx="36">
                  <c:v>348823.38461538462</c:v>
                </c:pt>
                <c:pt idx="37">
                  <c:v>349380</c:v>
                </c:pt>
                <c:pt idx="38">
                  <c:v>344651.46153846156</c:v>
                </c:pt>
                <c:pt idx="39">
                  <c:v>341304.53846153844</c:v>
                </c:pt>
                <c:pt idx="40">
                  <c:v>335787</c:v>
                </c:pt>
                <c:pt idx="41">
                  <c:v>332553.76923076925</c:v>
                </c:pt>
                <c:pt idx="42">
                  <c:v>334854.30769230769</c:v>
                </c:pt>
                <c:pt idx="43">
                  <c:v>329079.69230769231</c:v>
                </c:pt>
                <c:pt idx="44">
                  <c:v>326357.38461538462</c:v>
                </c:pt>
                <c:pt idx="45">
                  <c:v>330934.61538461538</c:v>
                </c:pt>
                <c:pt idx="46">
                  <c:v>328460.84615384613</c:v>
                </c:pt>
                <c:pt idx="47">
                  <c:v>323594.07692307694</c:v>
                </c:pt>
                <c:pt idx="48">
                  <c:v>326239.69230769231</c:v>
                </c:pt>
                <c:pt idx="49">
                  <c:v>331295.76923076925</c:v>
                </c:pt>
                <c:pt idx="50">
                  <c:v>333959.69230769231</c:v>
                </c:pt>
                <c:pt idx="51">
                  <c:v>335122.92307692306</c:v>
                </c:pt>
                <c:pt idx="52">
                  <c:v>335068.53846153844</c:v>
                </c:pt>
                <c:pt idx="53">
                  <c:v>338339.61538461538</c:v>
                </c:pt>
                <c:pt idx="54">
                  <c:v>338024.53846153844</c:v>
                </c:pt>
                <c:pt idx="55">
                  <c:v>335131.30769230769</c:v>
                </c:pt>
                <c:pt idx="56">
                  <c:v>332584.07692307694</c:v>
                </c:pt>
                <c:pt idx="57">
                  <c:v>332942.61538461538</c:v>
                </c:pt>
                <c:pt idx="58">
                  <c:v>322704</c:v>
                </c:pt>
                <c:pt idx="59">
                  <c:v>312008.23076923075</c:v>
                </c:pt>
                <c:pt idx="60">
                  <c:v>307280.15384615387</c:v>
                </c:pt>
                <c:pt idx="61">
                  <c:v>306087.38461538462</c:v>
                </c:pt>
                <c:pt idx="62">
                  <c:v>304953</c:v>
                </c:pt>
                <c:pt idx="63">
                  <c:v>297184.23076923075</c:v>
                </c:pt>
                <c:pt idx="64">
                  <c:v>292283.76923076925</c:v>
                </c:pt>
                <c:pt idx="65">
                  <c:v>288312.38461538462</c:v>
                </c:pt>
                <c:pt idx="66">
                  <c:v>284464.69230769231</c:v>
                </c:pt>
                <c:pt idx="67">
                  <c:v>281787.15384615387</c:v>
                </c:pt>
                <c:pt idx="68">
                  <c:v>280027.61538461538</c:v>
                </c:pt>
                <c:pt idx="69">
                  <c:v>279000.15384615387</c:v>
                </c:pt>
                <c:pt idx="70">
                  <c:v>276313.84615384613</c:v>
                </c:pt>
                <c:pt idx="71">
                  <c:v>272534.23076923075</c:v>
                </c:pt>
                <c:pt idx="72">
                  <c:v>276238.61538461538</c:v>
                </c:pt>
                <c:pt idx="73">
                  <c:v>283769.69230769231</c:v>
                </c:pt>
                <c:pt idx="74">
                  <c:v>290743</c:v>
                </c:pt>
                <c:pt idx="75">
                  <c:v>290763.92307692306</c:v>
                </c:pt>
                <c:pt idx="76">
                  <c:v>303465.92307692306</c:v>
                </c:pt>
                <c:pt idx="77">
                  <c:v>313879.61538461538</c:v>
                </c:pt>
                <c:pt idx="78">
                  <c:v>324479.61538461538</c:v>
                </c:pt>
                <c:pt idx="79">
                  <c:v>331871</c:v>
                </c:pt>
                <c:pt idx="80">
                  <c:v>334193.38461538462</c:v>
                </c:pt>
                <c:pt idx="81">
                  <c:v>343314.92307692306</c:v>
                </c:pt>
                <c:pt idx="82">
                  <c:v>351655.46153846156</c:v>
                </c:pt>
                <c:pt idx="83">
                  <c:v>346929.53846153844</c:v>
                </c:pt>
                <c:pt idx="84">
                  <c:v>353677.23076923075</c:v>
                </c:pt>
                <c:pt idx="85">
                  <c:v>363572.30769230769</c:v>
                </c:pt>
                <c:pt idx="86">
                  <c:v>370408.84615384613</c:v>
                </c:pt>
                <c:pt idx="87">
                  <c:v>368609.23076923075</c:v>
                </c:pt>
                <c:pt idx="88">
                  <c:v>379272.61538461538</c:v>
                </c:pt>
                <c:pt idx="89">
                  <c:v>379070.30769230769</c:v>
                </c:pt>
                <c:pt idx="90">
                  <c:v>379663.84615384613</c:v>
                </c:pt>
                <c:pt idx="91">
                  <c:v>377255.92307692306</c:v>
                </c:pt>
                <c:pt idx="92">
                  <c:v>376674.61538461538</c:v>
                </c:pt>
                <c:pt idx="93">
                  <c:v>383756.84615384613</c:v>
                </c:pt>
                <c:pt idx="94">
                  <c:v>381087.84615384613</c:v>
                </c:pt>
                <c:pt idx="95">
                  <c:v>372217.38461538462</c:v>
                </c:pt>
                <c:pt idx="96">
                  <c:v>379958.53846153844</c:v>
                </c:pt>
                <c:pt idx="97">
                  <c:v>387829.69230769231</c:v>
                </c:pt>
                <c:pt idx="98">
                  <c:v>387004.46153846156</c:v>
                </c:pt>
                <c:pt idx="99">
                  <c:v>391965.23076923075</c:v>
                </c:pt>
                <c:pt idx="100">
                  <c:v>404230.84615384613</c:v>
                </c:pt>
                <c:pt idx="101">
                  <c:v>406605.07692307694</c:v>
                </c:pt>
                <c:pt idx="102">
                  <c:v>416212.92307692306</c:v>
                </c:pt>
                <c:pt idx="103">
                  <c:v>426174.38461538462</c:v>
                </c:pt>
                <c:pt idx="104">
                  <c:v>434743.84615384613</c:v>
                </c:pt>
                <c:pt idx="105">
                  <c:v>447228.53846153844</c:v>
                </c:pt>
                <c:pt idx="106">
                  <c:v>449123.23076923075</c:v>
                </c:pt>
                <c:pt idx="107">
                  <c:v>445195.23076923075</c:v>
                </c:pt>
                <c:pt idx="108">
                  <c:v>452351.46153846156</c:v>
                </c:pt>
                <c:pt idx="109">
                  <c:v>457339</c:v>
                </c:pt>
                <c:pt idx="110">
                  <c:v>461699.07692307694</c:v>
                </c:pt>
                <c:pt idx="111">
                  <c:v>466680.92307692306</c:v>
                </c:pt>
                <c:pt idx="112">
                  <c:v>466698.30769230769</c:v>
                </c:pt>
                <c:pt idx="113">
                  <c:v>469761.30769230769</c:v>
                </c:pt>
                <c:pt idx="114">
                  <c:v>478433.23076923075</c:v>
                </c:pt>
                <c:pt idx="115">
                  <c:v>476026.92307692306</c:v>
                </c:pt>
                <c:pt idx="116">
                  <c:v>479690.07692307694</c:v>
                </c:pt>
                <c:pt idx="117">
                  <c:v>484994.46153846156</c:v>
                </c:pt>
                <c:pt idx="118">
                  <c:v>482505.61538461538</c:v>
                </c:pt>
                <c:pt idx="119">
                  <c:v>475760.61538461538</c:v>
                </c:pt>
                <c:pt idx="120">
                  <c:v>478273.46153846156</c:v>
                </c:pt>
                <c:pt idx="121">
                  <c:v>493298.61538461538</c:v>
                </c:pt>
                <c:pt idx="122">
                  <c:v>507277.07692307694</c:v>
                </c:pt>
                <c:pt idx="123">
                  <c:v>507897.30769230769</c:v>
                </c:pt>
                <c:pt idx="124">
                  <c:v>526894.5384615385</c:v>
                </c:pt>
                <c:pt idx="125">
                  <c:v>544226.61538461538</c:v>
                </c:pt>
                <c:pt idx="126">
                  <c:v>558079.61538461538</c:v>
                </c:pt>
                <c:pt idx="127">
                  <c:v>571151.23076923075</c:v>
                </c:pt>
                <c:pt idx="128">
                  <c:v>585826.92307692312</c:v>
                </c:pt>
                <c:pt idx="129">
                  <c:v>595696.23076923075</c:v>
                </c:pt>
                <c:pt idx="130">
                  <c:v>611666.76923076925</c:v>
                </c:pt>
                <c:pt idx="131">
                  <c:v>610934.92307692312</c:v>
                </c:pt>
                <c:pt idx="132">
                  <c:v>615167.69230769225</c:v>
                </c:pt>
                <c:pt idx="133">
                  <c:v>635892.23076923075</c:v>
                </c:pt>
                <c:pt idx="134">
                  <c:v>636391.76923076925</c:v>
                </c:pt>
                <c:pt idx="135">
                  <c:v>638227.15384615387</c:v>
                </c:pt>
                <c:pt idx="136">
                  <c:v>657811.23076923075</c:v>
                </c:pt>
                <c:pt idx="137">
                  <c:v>661475</c:v>
                </c:pt>
                <c:pt idx="138">
                  <c:v>664470.30769230775</c:v>
                </c:pt>
                <c:pt idx="139">
                  <c:v>664998.76923076925</c:v>
                </c:pt>
                <c:pt idx="140">
                  <c:v>669555.23076923075</c:v>
                </c:pt>
                <c:pt idx="141">
                  <c:v>674177.84615384613</c:v>
                </c:pt>
                <c:pt idx="142">
                  <c:v>679255.07692307688</c:v>
                </c:pt>
                <c:pt idx="143">
                  <c:v>663975.5384615385</c:v>
                </c:pt>
                <c:pt idx="144">
                  <c:v>661083.92307692312</c:v>
                </c:pt>
                <c:pt idx="145">
                  <c:v>673747.4615384615</c:v>
                </c:pt>
                <c:pt idx="146">
                  <c:v>678486.76923076925</c:v>
                </c:pt>
                <c:pt idx="147">
                  <c:v>676193.15384615387</c:v>
                </c:pt>
                <c:pt idx="148">
                  <c:v>684955.30769230775</c:v>
                </c:pt>
                <c:pt idx="149">
                  <c:v>684673.4615384615</c:v>
                </c:pt>
                <c:pt idx="150">
                  <c:v>684360.07692307688</c:v>
                </c:pt>
                <c:pt idx="151">
                  <c:v>687439.5384615385</c:v>
                </c:pt>
                <c:pt idx="152">
                  <c:v>686480.84615384613</c:v>
                </c:pt>
                <c:pt idx="153">
                  <c:v>682698.15384615387</c:v>
                </c:pt>
                <c:pt idx="154">
                  <c:v>684053.4615384615</c:v>
                </c:pt>
                <c:pt idx="155">
                  <c:v>665383.23076923075</c:v>
                </c:pt>
                <c:pt idx="156">
                  <c:v>662063.5384615385</c:v>
                </c:pt>
                <c:pt idx="157">
                  <c:v>675406.23076923075</c:v>
                </c:pt>
                <c:pt idx="158">
                  <c:v>684510.69230769225</c:v>
                </c:pt>
                <c:pt idx="159">
                  <c:v>677230.4615384615</c:v>
                </c:pt>
                <c:pt idx="160">
                  <c:v>697951.92307692312</c:v>
                </c:pt>
                <c:pt idx="161">
                  <c:v>697358.61538461538</c:v>
                </c:pt>
                <c:pt idx="162">
                  <c:v>699381.84615384613</c:v>
                </c:pt>
                <c:pt idx="163">
                  <c:v>699960.61538461538</c:v>
                </c:pt>
                <c:pt idx="164">
                  <c:v>689041.4615384615</c:v>
                </c:pt>
                <c:pt idx="165">
                  <c:v>694175.4615384615</c:v>
                </c:pt>
                <c:pt idx="166">
                  <c:v>680922.15384615387</c:v>
                </c:pt>
                <c:pt idx="167">
                  <c:v>652758.23076923075</c:v>
                </c:pt>
                <c:pt idx="168">
                  <c:v>646265.4615384615</c:v>
                </c:pt>
                <c:pt idx="169">
                  <c:v>645387.38461538462</c:v>
                </c:pt>
                <c:pt idx="170">
                  <c:v>636948.69230769225</c:v>
                </c:pt>
                <c:pt idx="171">
                  <c:v>619533.07692307688</c:v>
                </c:pt>
                <c:pt idx="172">
                  <c:v>610722.5384615385</c:v>
                </c:pt>
                <c:pt idx="173">
                  <c:v>587527.5384615385</c:v>
                </c:pt>
                <c:pt idx="174">
                  <c:v>573132.4615384615</c:v>
                </c:pt>
                <c:pt idx="175">
                  <c:v>548853.76923076925</c:v>
                </c:pt>
                <c:pt idx="176">
                  <c:v>522724.61538461538</c:v>
                </c:pt>
                <c:pt idx="177">
                  <c:v>506160.46153846156</c:v>
                </c:pt>
                <c:pt idx="178">
                  <c:v>474489.07692307694</c:v>
                </c:pt>
                <c:pt idx="179">
                  <c:v>451885.92307692306</c:v>
                </c:pt>
                <c:pt idx="180">
                  <c:v>439939.38461538462</c:v>
                </c:pt>
                <c:pt idx="181">
                  <c:v>431312.46153846156</c:v>
                </c:pt>
                <c:pt idx="182">
                  <c:v>416640.15384615387</c:v>
                </c:pt>
                <c:pt idx="183">
                  <c:v>396749.84615384613</c:v>
                </c:pt>
                <c:pt idx="184">
                  <c:v>384316.92307692306</c:v>
                </c:pt>
                <c:pt idx="185">
                  <c:v>372239.46153846156</c:v>
                </c:pt>
                <c:pt idx="186">
                  <c:v>355588.69230769231</c:v>
                </c:pt>
                <c:pt idx="187">
                  <c:v>335436.38461538462</c:v>
                </c:pt>
                <c:pt idx="188">
                  <c:v>325463</c:v>
                </c:pt>
                <c:pt idx="189">
                  <c:v>318352.84615384613</c:v>
                </c:pt>
                <c:pt idx="190">
                  <c:v>310384.84615384613</c:v>
                </c:pt>
                <c:pt idx="191">
                  <c:v>301414.30769230769</c:v>
                </c:pt>
                <c:pt idx="192">
                  <c:v>296335.84615384613</c:v>
                </c:pt>
                <c:pt idx="193">
                  <c:v>300758.07692307694</c:v>
                </c:pt>
                <c:pt idx="194">
                  <c:v>299856.07692307694</c:v>
                </c:pt>
                <c:pt idx="195">
                  <c:v>297302.30769230769</c:v>
                </c:pt>
                <c:pt idx="196">
                  <c:v>301829.53846153844</c:v>
                </c:pt>
                <c:pt idx="197">
                  <c:v>302424.30769230769</c:v>
                </c:pt>
                <c:pt idx="198">
                  <c:v>305085.23076923075</c:v>
                </c:pt>
                <c:pt idx="199">
                  <c:v>309847.30769230769</c:v>
                </c:pt>
                <c:pt idx="200">
                  <c:v>314213.15384615387</c:v>
                </c:pt>
                <c:pt idx="201">
                  <c:v>314346.38461538462</c:v>
                </c:pt>
                <c:pt idx="202">
                  <c:v>315484.53846153844</c:v>
                </c:pt>
                <c:pt idx="203">
                  <c:v>311389.61538461538</c:v>
                </c:pt>
                <c:pt idx="204">
                  <c:v>311094.84615384613</c:v>
                </c:pt>
                <c:pt idx="205">
                  <c:v>315544.92307692306</c:v>
                </c:pt>
                <c:pt idx="206">
                  <c:v>318229.38461538462</c:v>
                </c:pt>
                <c:pt idx="207">
                  <c:v>314869.69230769231</c:v>
                </c:pt>
                <c:pt idx="208">
                  <c:v>321354.15384615387</c:v>
                </c:pt>
                <c:pt idx="209">
                  <c:v>321901</c:v>
                </c:pt>
                <c:pt idx="210">
                  <c:v>318912</c:v>
                </c:pt>
                <c:pt idx="211">
                  <c:v>315997.76923076925</c:v>
                </c:pt>
                <c:pt idx="212">
                  <c:v>311532.92307692306</c:v>
                </c:pt>
                <c:pt idx="213">
                  <c:v>310155.46153846156</c:v>
                </c:pt>
                <c:pt idx="214">
                  <c:v>313708.76923076925</c:v>
                </c:pt>
                <c:pt idx="215">
                  <c:v>308884.92307692306</c:v>
                </c:pt>
                <c:pt idx="216">
                  <c:v>308518.92307692306</c:v>
                </c:pt>
                <c:pt idx="217">
                  <c:v>317461.46153846156</c:v>
                </c:pt>
                <c:pt idx="218">
                  <c:v>318033.76923076925</c:v>
                </c:pt>
                <c:pt idx="219">
                  <c:v>312112.92307692306</c:v>
                </c:pt>
                <c:pt idx="220">
                  <c:v>317785.38461538462</c:v>
                </c:pt>
                <c:pt idx="221">
                  <c:v>315017</c:v>
                </c:pt>
                <c:pt idx="222">
                  <c:v>316588.69230769231</c:v>
                </c:pt>
                <c:pt idx="223">
                  <c:v>321875.15384615387</c:v>
                </c:pt>
                <c:pt idx="224">
                  <c:v>319958.30769230769</c:v>
                </c:pt>
                <c:pt idx="225">
                  <c:v>323894.76923076925</c:v>
                </c:pt>
                <c:pt idx="226">
                  <c:v>328966.07692307694</c:v>
                </c:pt>
                <c:pt idx="227">
                  <c:v>319271.30769230769</c:v>
                </c:pt>
                <c:pt idx="228">
                  <c:v>319797.92307692306</c:v>
                </c:pt>
                <c:pt idx="229">
                  <c:v>326879.69230769231</c:v>
                </c:pt>
                <c:pt idx="230">
                  <c:v>324875</c:v>
                </c:pt>
                <c:pt idx="231">
                  <c:v>329434.07692307694</c:v>
                </c:pt>
                <c:pt idx="232">
                  <c:v>338976.15384615387</c:v>
                </c:pt>
                <c:pt idx="233">
                  <c:v>342568.53846153844</c:v>
                </c:pt>
                <c:pt idx="234">
                  <c:v>348375.07692307694</c:v>
                </c:pt>
                <c:pt idx="235">
                  <c:v>351166.53846153844</c:v>
                </c:pt>
                <c:pt idx="236">
                  <c:v>347149.69230769231</c:v>
                </c:pt>
                <c:pt idx="237">
                  <c:v>354164</c:v>
                </c:pt>
                <c:pt idx="238">
                  <c:v>353373.07692307694</c:v>
                </c:pt>
                <c:pt idx="239">
                  <c:v>343465.69230769231</c:v>
                </c:pt>
                <c:pt idx="240">
                  <c:v>350613.07692307694</c:v>
                </c:pt>
                <c:pt idx="241">
                  <c:v>357877.84615384613</c:v>
                </c:pt>
                <c:pt idx="242">
                  <c:v>357464</c:v>
                </c:pt>
                <c:pt idx="243">
                  <c:v>357192.69230769231</c:v>
                </c:pt>
                <c:pt idx="244">
                  <c:v>355824.61538461538</c:v>
                </c:pt>
                <c:pt idx="245">
                  <c:v>358659.69230769231</c:v>
                </c:pt>
                <c:pt idx="246">
                  <c:v>363091.23076923075</c:v>
                </c:pt>
                <c:pt idx="247">
                  <c:v>364708.23076923075</c:v>
                </c:pt>
              </c:numCache>
            </c:numRef>
          </c:val>
        </c:ser>
        <c:ser>
          <c:idx val="1"/>
          <c:order val="1"/>
          <c:tx>
            <c:strRef>
              <c:f>'Dwelling-Houses'!$H$3</c:f>
              <c:strCache>
                <c:ptCount val="1"/>
                <c:pt idx="0">
                  <c:v>Buildings Completed (MA-12)</c:v>
                </c:pt>
              </c:strCache>
            </c:strRef>
          </c:tx>
          <c:marker>
            <c:symbol val="none"/>
          </c:marker>
          <c:cat>
            <c:numRef>
              <c:f>'Dwelling-Houses'!$A$16:$A$263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'Dwelling-Houses'!$H$16:$H$263</c:f>
              <c:numCache>
                <c:formatCode>#,##0</c:formatCode>
                <c:ptCount val="248"/>
                <c:pt idx="0">
                  <c:v>220211.15384615384</c:v>
                </c:pt>
                <c:pt idx="1">
                  <c:v>223930.92307692306</c:v>
                </c:pt>
                <c:pt idx="2">
                  <c:v>222260</c:v>
                </c:pt>
                <c:pt idx="3">
                  <c:v>218676.61538461538</c:v>
                </c:pt>
                <c:pt idx="4">
                  <c:v>219534.69230769231</c:v>
                </c:pt>
                <c:pt idx="5">
                  <c:v>220002.5625</c:v>
                </c:pt>
                <c:pt idx="6">
                  <c:v>217159.0625</c:v>
                </c:pt>
                <c:pt idx="7">
                  <c:v>219899.4375</c:v>
                </c:pt>
                <c:pt idx="8">
                  <c:v>219616.625</c:v>
                </c:pt>
                <c:pt idx="9">
                  <c:v>218385.9375</c:v>
                </c:pt>
                <c:pt idx="10">
                  <c:v>216660.5625</c:v>
                </c:pt>
                <c:pt idx="11">
                  <c:v>215995.5</c:v>
                </c:pt>
                <c:pt idx="12">
                  <c:v>214030.0625</c:v>
                </c:pt>
                <c:pt idx="13">
                  <c:v>216753.6875</c:v>
                </c:pt>
                <c:pt idx="14">
                  <c:v>214713.4375</c:v>
                </c:pt>
                <c:pt idx="15">
                  <c:v>215151.8125</c:v>
                </c:pt>
                <c:pt idx="16">
                  <c:v>223556.07692307694</c:v>
                </c:pt>
                <c:pt idx="17">
                  <c:v>226525.38461538462</c:v>
                </c:pt>
                <c:pt idx="18">
                  <c:v>226325.38461538462</c:v>
                </c:pt>
                <c:pt idx="19">
                  <c:v>233482.30769230769</c:v>
                </c:pt>
                <c:pt idx="20">
                  <c:v>233743.92307692306</c:v>
                </c:pt>
                <c:pt idx="21">
                  <c:v>232525.53846153847</c:v>
                </c:pt>
                <c:pt idx="22">
                  <c:v>232168.38461538462</c:v>
                </c:pt>
                <c:pt idx="23">
                  <c:v>230729.38461538462</c:v>
                </c:pt>
                <c:pt idx="24">
                  <c:v>228182.07692307694</c:v>
                </c:pt>
                <c:pt idx="25">
                  <c:v>231310</c:v>
                </c:pt>
                <c:pt idx="26">
                  <c:v>230200.69230769231</c:v>
                </c:pt>
                <c:pt idx="27">
                  <c:v>232057.53846153847</c:v>
                </c:pt>
                <c:pt idx="28">
                  <c:v>235092.30769230769</c:v>
                </c:pt>
                <c:pt idx="29">
                  <c:v>231648.23076923078</c:v>
                </c:pt>
                <c:pt idx="30">
                  <c:v>230993.23076923078</c:v>
                </c:pt>
                <c:pt idx="31">
                  <c:v>232886.92307692306</c:v>
                </c:pt>
                <c:pt idx="32">
                  <c:v>232047.46153846153</c:v>
                </c:pt>
                <c:pt idx="33">
                  <c:v>237163.76923076922</c:v>
                </c:pt>
                <c:pt idx="34">
                  <c:v>241406.92307692306</c:v>
                </c:pt>
                <c:pt idx="35">
                  <c:v>240130.53846153847</c:v>
                </c:pt>
                <c:pt idx="36">
                  <c:v>238512.61538461538</c:v>
                </c:pt>
                <c:pt idx="37">
                  <c:v>237950.15384615384</c:v>
                </c:pt>
                <c:pt idx="38">
                  <c:v>232612.84615384616</c:v>
                </c:pt>
                <c:pt idx="39">
                  <c:v>229209.76923076922</c:v>
                </c:pt>
                <c:pt idx="40">
                  <c:v>224473.61538461538</c:v>
                </c:pt>
                <c:pt idx="41">
                  <c:v>220858.46153846153</c:v>
                </c:pt>
                <c:pt idx="42">
                  <c:v>220981.53846153847</c:v>
                </c:pt>
                <c:pt idx="43">
                  <c:v>215293.15384615384</c:v>
                </c:pt>
                <c:pt idx="44">
                  <c:v>210873.92307692306</c:v>
                </c:pt>
                <c:pt idx="45">
                  <c:v>208337.61538461538</c:v>
                </c:pt>
                <c:pt idx="46">
                  <c:v>203243.84615384616</c:v>
                </c:pt>
                <c:pt idx="47">
                  <c:v>197029.07692307694</c:v>
                </c:pt>
                <c:pt idx="48">
                  <c:v>193567.30769230769</c:v>
                </c:pt>
                <c:pt idx="49">
                  <c:v>193372.69230769231</c:v>
                </c:pt>
                <c:pt idx="50">
                  <c:v>195882</c:v>
                </c:pt>
                <c:pt idx="51">
                  <c:v>197713.46153846153</c:v>
                </c:pt>
                <c:pt idx="52">
                  <c:v>199013.38461538462</c:v>
                </c:pt>
                <c:pt idx="53">
                  <c:v>201039.69230769231</c:v>
                </c:pt>
                <c:pt idx="54">
                  <c:v>204858.69230769231</c:v>
                </c:pt>
                <c:pt idx="55">
                  <c:v>205091.15384615384</c:v>
                </c:pt>
                <c:pt idx="56">
                  <c:v>208512.15384615384</c:v>
                </c:pt>
                <c:pt idx="57">
                  <c:v>210969</c:v>
                </c:pt>
                <c:pt idx="58">
                  <c:v>212371.23076923078</c:v>
                </c:pt>
                <c:pt idx="59">
                  <c:v>204894.46153846153</c:v>
                </c:pt>
                <c:pt idx="60">
                  <c:v>203622.92307692306</c:v>
                </c:pt>
                <c:pt idx="61">
                  <c:v>206042.23076923078</c:v>
                </c:pt>
                <c:pt idx="62">
                  <c:v>205040.15384615384</c:v>
                </c:pt>
                <c:pt idx="63">
                  <c:v>198921.30769230769</c:v>
                </c:pt>
                <c:pt idx="64">
                  <c:v>196467.38461538462</c:v>
                </c:pt>
                <c:pt idx="65">
                  <c:v>194697.76923076922</c:v>
                </c:pt>
                <c:pt idx="66">
                  <c:v>192164.92307692306</c:v>
                </c:pt>
                <c:pt idx="67">
                  <c:v>189158.53846153847</c:v>
                </c:pt>
                <c:pt idx="68">
                  <c:v>186049.07692307694</c:v>
                </c:pt>
                <c:pt idx="69">
                  <c:v>183589.07692307694</c:v>
                </c:pt>
                <c:pt idx="70">
                  <c:v>179852.23076923078</c:v>
                </c:pt>
                <c:pt idx="71">
                  <c:v>171834.69230769231</c:v>
                </c:pt>
                <c:pt idx="72">
                  <c:v>171512.76923076922</c:v>
                </c:pt>
                <c:pt idx="73">
                  <c:v>170422.92307692306</c:v>
                </c:pt>
                <c:pt idx="74">
                  <c:v>169188.46153846153</c:v>
                </c:pt>
                <c:pt idx="75">
                  <c:v>164616.69230769231</c:v>
                </c:pt>
                <c:pt idx="76">
                  <c:v>167452.15384615384</c:v>
                </c:pt>
                <c:pt idx="77">
                  <c:v>168442.15384615384</c:v>
                </c:pt>
                <c:pt idx="78">
                  <c:v>168288.61538461538</c:v>
                </c:pt>
                <c:pt idx="79">
                  <c:v>168650.84615384616</c:v>
                </c:pt>
                <c:pt idx="80">
                  <c:v>169926.69230769231</c:v>
                </c:pt>
                <c:pt idx="81">
                  <c:v>171429.15384615384</c:v>
                </c:pt>
                <c:pt idx="82">
                  <c:v>176291.15384615384</c:v>
                </c:pt>
                <c:pt idx="83">
                  <c:v>173462.46153846153</c:v>
                </c:pt>
                <c:pt idx="84">
                  <c:v>174804.92307692306</c:v>
                </c:pt>
                <c:pt idx="85">
                  <c:v>178969.07692307694</c:v>
                </c:pt>
                <c:pt idx="86">
                  <c:v>183014.30769230769</c:v>
                </c:pt>
                <c:pt idx="87">
                  <c:v>182402.92307692306</c:v>
                </c:pt>
                <c:pt idx="88">
                  <c:v>189462.38461538462</c:v>
                </c:pt>
                <c:pt idx="89">
                  <c:v>191967.92307692306</c:v>
                </c:pt>
                <c:pt idx="90">
                  <c:v>192884.53846153847</c:v>
                </c:pt>
                <c:pt idx="91">
                  <c:v>192177.92307692306</c:v>
                </c:pt>
                <c:pt idx="92">
                  <c:v>192212</c:v>
                </c:pt>
                <c:pt idx="93">
                  <c:v>195699.30769230769</c:v>
                </c:pt>
                <c:pt idx="94">
                  <c:v>199772.15384615384</c:v>
                </c:pt>
                <c:pt idx="95">
                  <c:v>196755.30769230769</c:v>
                </c:pt>
                <c:pt idx="96">
                  <c:v>200147.38461538462</c:v>
                </c:pt>
                <c:pt idx="97">
                  <c:v>201558</c:v>
                </c:pt>
                <c:pt idx="98">
                  <c:v>204057.76923076922</c:v>
                </c:pt>
                <c:pt idx="99">
                  <c:v>207490.07692307694</c:v>
                </c:pt>
                <c:pt idx="100">
                  <c:v>214772.30769230769</c:v>
                </c:pt>
                <c:pt idx="101">
                  <c:v>216695.61538461538</c:v>
                </c:pt>
                <c:pt idx="102">
                  <c:v>220419.46153846153</c:v>
                </c:pt>
                <c:pt idx="103">
                  <c:v>225310.15384615384</c:v>
                </c:pt>
                <c:pt idx="104">
                  <c:v>232847.84615384616</c:v>
                </c:pt>
                <c:pt idx="105">
                  <c:v>245112.30769230769</c:v>
                </c:pt>
                <c:pt idx="106">
                  <c:v>249198.07692307694</c:v>
                </c:pt>
                <c:pt idx="107">
                  <c:v>251915.61538461538</c:v>
                </c:pt>
                <c:pt idx="108">
                  <c:v>253649.53846153847</c:v>
                </c:pt>
                <c:pt idx="109">
                  <c:v>256031.53846153847</c:v>
                </c:pt>
                <c:pt idx="110">
                  <c:v>264454.84615384613</c:v>
                </c:pt>
                <c:pt idx="111">
                  <c:v>266488.92307692306</c:v>
                </c:pt>
                <c:pt idx="112">
                  <c:v>268183.69230769231</c:v>
                </c:pt>
                <c:pt idx="113">
                  <c:v>269252.38461538462</c:v>
                </c:pt>
                <c:pt idx="114">
                  <c:v>277112.30769230769</c:v>
                </c:pt>
                <c:pt idx="115">
                  <c:v>280567.15384615387</c:v>
                </c:pt>
                <c:pt idx="116">
                  <c:v>282750.07692307694</c:v>
                </c:pt>
                <c:pt idx="117">
                  <c:v>285358</c:v>
                </c:pt>
                <c:pt idx="118">
                  <c:v>281966.38461538462</c:v>
                </c:pt>
                <c:pt idx="119">
                  <c:v>278562.46153846156</c:v>
                </c:pt>
                <c:pt idx="120">
                  <c:v>274115.61538461538</c:v>
                </c:pt>
                <c:pt idx="121">
                  <c:v>276884.53846153844</c:v>
                </c:pt>
                <c:pt idx="122">
                  <c:v>280681.84615384613</c:v>
                </c:pt>
                <c:pt idx="123">
                  <c:v>278488.69230769231</c:v>
                </c:pt>
                <c:pt idx="124">
                  <c:v>283482.76923076925</c:v>
                </c:pt>
                <c:pt idx="125">
                  <c:v>286510.15384615387</c:v>
                </c:pt>
                <c:pt idx="126">
                  <c:v>295802.53846153844</c:v>
                </c:pt>
                <c:pt idx="127">
                  <c:v>294836.46153846156</c:v>
                </c:pt>
                <c:pt idx="128">
                  <c:v>299667.53846153844</c:v>
                </c:pt>
                <c:pt idx="129">
                  <c:v>309151.92307692306</c:v>
                </c:pt>
                <c:pt idx="130">
                  <c:v>320666.46153846156</c:v>
                </c:pt>
                <c:pt idx="131">
                  <c:v>323761.69230769231</c:v>
                </c:pt>
                <c:pt idx="132">
                  <c:v>323235</c:v>
                </c:pt>
                <c:pt idx="133">
                  <c:v>330764.38461538462</c:v>
                </c:pt>
                <c:pt idx="134">
                  <c:v>338579.30769230769</c:v>
                </c:pt>
                <c:pt idx="135">
                  <c:v>344466.46153846156</c:v>
                </c:pt>
                <c:pt idx="136">
                  <c:v>358201.15384615387</c:v>
                </c:pt>
                <c:pt idx="137">
                  <c:v>362977</c:v>
                </c:pt>
                <c:pt idx="138">
                  <c:v>367244.61538461538</c:v>
                </c:pt>
                <c:pt idx="139">
                  <c:v>374973.69230769231</c:v>
                </c:pt>
                <c:pt idx="140">
                  <c:v>385577</c:v>
                </c:pt>
                <c:pt idx="141">
                  <c:v>393254.84615384613</c:v>
                </c:pt>
                <c:pt idx="142">
                  <c:v>403480.30769230769</c:v>
                </c:pt>
                <c:pt idx="143">
                  <c:v>404344.46153846156</c:v>
                </c:pt>
                <c:pt idx="144">
                  <c:v>396839.30769230769</c:v>
                </c:pt>
                <c:pt idx="145">
                  <c:v>403909.23076923075</c:v>
                </c:pt>
                <c:pt idx="146">
                  <c:v>411907.07692307694</c:v>
                </c:pt>
                <c:pt idx="147">
                  <c:v>410936.07692307694</c:v>
                </c:pt>
                <c:pt idx="148">
                  <c:v>415311.07692307694</c:v>
                </c:pt>
                <c:pt idx="149">
                  <c:v>415505.46153846156</c:v>
                </c:pt>
                <c:pt idx="150">
                  <c:v>420971.46153846156</c:v>
                </c:pt>
                <c:pt idx="151">
                  <c:v>426122.61538461538</c:v>
                </c:pt>
                <c:pt idx="152">
                  <c:v>423048.38461538462</c:v>
                </c:pt>
                <c:pt idx="153">
                  <c:v>421863.38461538462</c:v>
                </c:pt>
                <c:pt idx="154">
                  <c:v>422072</c:v>
                </c:pt>
                <c:pt idx="155">
                  <c:v>415625.30769230769</c:v>
                </c:pt>
                <c:pt idx="156">
                  <c:v>403795.15384615387</c:v>
                </c:pt>
                <c:pt idx="157">
                  <c:v>414517.07692307694</c:v>
                </c:pt>
                <c:pt idx="158">
                  <c:v>417589</c:v>
                </c:pt>
                <c:pt idx="159">
                  <c:v>416259.76923076925</c:v>
                </c:pt>
                <c:pt idx="160">
                  <c:v>426622.76923076925</c:v>
                </c:pt>
                <c:pt idx="161">
                  <c:v>424499.92307692306</c:v>
                </c:pt>
                <c:pt idx="162">
                  <c:v>425112.30769230769</c:v>
                </c:pt>
                <c:pt idx="163">
                  <c:v>429312.84615384613</c:v>
                </c:pt>
                <c:pt idx="164">
                  <c:v>425282.07692307694</c:v>
                </c:pt>
                <c:pt idx="165">
                  <c:v>424750.07692307694</c:v>
                </c:pt>
                <c:pt idx="166">
                  <c:v>425094.38461538462</c:v>
                </c:pt>
                <c:pt idx="167">
                  <c:v>422393.15384615387</c:v>
                </c:pt>
                <c:pt idx="168">
                  <c:v>410236.84615384613</c:v>
                </c:pt>
                <c:pt idx="169">
                  <c:v>415770.92307692306</c:v>
                </c:pt>
                <c:pt idx="170">
                  <c:v>418818</c:v>
                </c:pt>
                <c:pt idx="171">
                  <c:v>419125.23076923075</c:v>
                </c:pt>
                <c:pt idx="172">
                  <c:v>413961</c:v>
                </c:pt>
                <c:pt idx="173">
                  <c:v>404328.84615384613</c:v>
                </c:pt>
                <c:pt idx="174">
                  <c:v>407866.07692307694</c:v>
                </c:pt>
                <c:pt idx="175">
                  <c:v>404441.38461538462</c:v>
                </c:pt>
                <c:pt idx="176">
                  <c:v>400567.53846153844</c:v>
                </c:pt>
                <c:pt idx="177">
                  <c:v>402439.61538461538</c:v>
                </c:pt>
                <c:pt idx="178">
                  <c:v>403563.61538461538</c:v>
                </c:pt>
                <c:pt idx="179">
                  <c:v>399071.76923076925</c:v>
                </c:pt>
                <c:pt idx="180">
                  <c:v>387935.92307692306</c:v>
                </c:pt>
                <c:pt idx="181">
                  <c:v>392170.76923076925</c:v>
                </c:pt>
                <c:pt idx="182">
                  <c:v>388146.61538461538</c:v>
                </c:pt>
                <c:pt idx="183">
                  <c:v>374895.46153846156</c:v>
                </c:pt>
                <c:pt idx="184">
                  <c:v>367769.07692307694</c:v>
                </c:pt>
                <c:pt idx="185">
                  <c:v>365250.23076923075</c:v>
                </c:pt>
                <c:pt idx="186">
                  <c:v>362848.38461538462</c:v>
                </c:pt>
                <c:pt idx="187">
                  <c:v>353044.23076923075</c:v>
                </c:pt>
                <c:pt idx="188">
                  <c:v>344866.38461538462</c:v>
                </c:pt>
                <c:pt idx="189">
                  <c:v>334944.38461538462</c:v>
                </c:pt>
                <c:pt idx="190">
                  <c:v>328421.92307692306</c:v>
                </c:pt>
                <c:pt idx="191">
                  <c:v>313315.15384615387</c:v>
                </c:pt>
                <c:pt idx="192">
                  <c:v>296880.23076923075</c:v>
                </c:pt>
                <c:pt idx="193">
                  <c:v>293188.61538461538</c:v>
                </c:pt>
                <c:pt idx="194">
                  <c:v>281385.30769230769</c:v>
                </c:pt>
                <c:pt idx="195">
                  <c:v>270800.15384615387</c:v>
                </c:pt>
                <c:pt idx="196">
                  <c:v>271302.15384615387</c:v>
                </c:pt>
                <c:pt idx="197">
                  <c:v>265132.69230769231</c:v>
                </c:pt>
                <c:pt idx="198">
                  <c:v>262324.07692307694</c:v>
                </c:pt>
                <c:pt idx="199">
                  <c:v>258067.38461538462</c:v>
                </c:pt>
                <c:pt idx="200">
                  <c:v>250996.76923076922</c:v>
                </c:pt>
                <c:pt idx="201">
                  <c:v>246931.07692307694</c:v>
                </c:pt>
                <c:pt idx="202">
                  <c:v>242017.92307692306</c:v>
                </c:pt>
                <c:pt idx="203">
                  <c:v>234726.61538461538</c:v>
                </c:pt>
                <c:pt idx="204">
                  <c:v>226120.30769230769</c:v>
                </c:pt>
                <c:pt idx="205">
                  <c:v>226893.92307692306</c:v>
                </c:pt>
                <c:pt idx="206">
                  <c:v>229232.46153846153</c:v>
                </c:pt>
                <c:pt idx="207">
                  <c:v>228778.92307692306</c:v>
                </c:pt>
                <c:pt idx="208">
                  <c:v>230655.07692307694</c:v>
                </c:pt>
                <c:pt idx="209">
                  <c:v>230195.23076923078</c:v>
                </c:pt>
                <c:pt idx="210">
                  <c:v>231839.92307692306</c:v>
                </c:pt>
                <c:pt idx="211">
                  <c:v>228967.07692307694</c:v>
                </c:pt>
                <c:pt idx="212">
                  <c:v>230013.07692307694</c:v>
                </c:pt>
                <c:pt idx="213">
                  <c:v>231598.76923076922</c:v>
                </c:pt>
                <c:pt idx="214">
                  <c:v>232445.23076923078</c:v>
                </c:pt>
                <c:pt idx="215">
                  <c:v>231224</c:v>
                </c:pt>
                <c:pt idx="216">
                  <c:v>227265.92307692306</c:v>
                </c:pt>
                <c:pt idx="217">
                  <c:v>233419.84615384616</c:v>
                </c:pt>
                <c:pt idx="218">
                  <c:v>237363.76923076922</c:v>
                </c:pt>
                <c:pt idx="219">
                  <c:v>232320.84615384616</c:v>
                </c:pt>
                <c:pt idx="220">
                  <c:v>236218.53846153847</c:v>
                </c:pt>
                <c:pt idx="221">
                  <c:v>236458.76923076922</c:v>
                </c:pt>
                <c:pt idx="222">
                  <c:v>237954</c:v>
                </c:pt>
                <c:pt idx="223">
                  <c:v>237540.76923076922</c:v>
                </c:pt>
                <c:pt idx="224">
                  <c:v>236505.30769230769</c:v>
                </c:pt>
                <c:pt idx="225">
                  <c:v>232493.15384615384</c:v>
                </c:pt>
                <c:pt idx="226">
                  <c:v>236783.38461538462</c:v>
                </c:pt>
                <c:pt idx="227">
                  <c:v>234471.38461538462</c:v>
                </c:pt>
                <c:pt idx="228">
                  <c:v>231454.69230769231</c:v>
                </c:pt>
                <c:pt idx="229">
                  <c:v>234009.76923076922</c:v>
                </c:pt>
                <c:pt idx="230">
                  <c:v>231007.38461538462</c:v>
                </c:pt>
                <c:pt idx="231">
                  <c:v>232647.61538461538</c:v>
                </c:pt>
                <c:pt idx="232">
                  <c:v>234987.69230769231</c:v>
                </c:pt>
                <c:pt idx="233">
                  <c:v>237850.23076923078</c:v>
                </c:pt>
                <c:pt idx="234">
                  <c:v>240157.15384615384</c:v>
                </c:pt>
                <c:pt idx="235">
                  <c:v>239403.69230769231</c:v>
                </c:pt>
                <c:pt idx="236">
                  <c:v>237758.30769230769</c:v>
                </c:pt>
                <c:pt idx="237">
                  <c:v>240373.92307692306</c:v>
                </c:pt>
                <c:pt idx="238">
                  <c:v>243675</c:v>
                </c:pt>
                <c:pt idx="239">
                  <c:v>237268.07692307694</c:v>
                </c:pt>
                <c:pt idx="240">
                  <c:v>236835.69230769231</c:v>
                </c:pt>
                <c:pt idx="241">
                  <c:v>237358.61538461538</c:v>
                </c:pt>
                <c:pt idx="242">
                  <c:v>234676.15384615384</c:v>
                </c:pt>
                <c:pt idx="243">
                  <c:v>234069.23076923078</c:v>
                </c:pt>
                <c:pt idx="244">
                  <c:v>227639.92307692306</c:v>
                </c:pt>
                <c:pt idx="245">
                  <c:v>225585.69230769231</c:v>
                </c:pt>
                <c:pt idx="246">
                  <c:v>222806.46153846153</c:v>
                </c:pt>
                <c:pt idx="247">
                  <c:v>223356.46153846153</c:v>
                </c:pt>
              </c:numCache>
            </c:numRef>
          </c:val>
        </c:ser>
        <c:marker val="1"/>
        <c:axId val="92259072"/>
        <c:axId val="92260608"/>
      </c:lineChart>
      <c:dateAx>
        <c:axId val="92259072"/>
        <c:scaling>
          <c:orientation val="minMax"/>
        </c:scaling>
        <c:axPos val="b"/>
        <c:numFmt formatCode="mmm\-yy" sourceLinked="1"/>
        <c:tickLblPos val="nextTo"/>
        <c:txPr>
          <a:bodyPr rot="-5400000" vert="horz"/>
          <a:lstStyle/>
          <a:p>
            <a:pPr>
              <a:defRPr lang="en-ZA"/>
            </a:pPr>
            <a:endParaRPr lang="en-US"/>
          </a:p>
        </c:txPr>
        <c:crossAx val="92260608"/>
        <c:crosses val="autoZero"/>
        <c:auto val="1"/>
        <c:lblOffset val="100"/>
        <c:baseTimeUnit val="months"/>
        <c:majorUnit val="4"/>
        <c:majorTimeUnit val="months"/>
        <c:minorUnit val="1"/>
        <c:minorTimeUnit val="months"/>
      </c:dateAx>
      <c:valAx>
        <c:axId val="92260608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2590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5046296296296744E-2"/>
          <c:y val="3.6844932349980396E-2"/>
          <c:w val="0.29342592592593264"/>
          <c:h val="9.2976467807026064E-2"/>
        </c:manualLayout>
      </c:layout>
      <c:spPr>
        <a:solidFill>
          <a:schemeClr val="accent6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400" b="1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933" l="0.70000000000000062" r="0.70000000000000062" t="0.75000000000000933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566929133859113E-2"/>
          <c:y val="2.5700281733063893E-2"/>
          <c:w val="0.92932504006097183"/>
          <c:h val="0.87265235357473359"/>
        </c:manualLayout>
      </c:layout>
      <c:lineChart>
        <c:grouping val="standard"/>
        <c:ser>
          <c:idx val="0"/>
          <c:order val="0"/>
          <c:tx>
            <c:strRef>
              <c:f>'Dwelling-Houses'!$AY$3</c:f>
              <c:strCache>
                <c:ptCount val="1"/>
                <c:pt idx="0">
                  <c:v>Plans Approved (MA-12)</c:v>
                </c:pt>
              </c:strCache>
            </c:strRef>
          </c:tx>
          <c:marker>
            <c:symbol val="none"/>
          </c:marker>
          <c:cat>
            <c:numRef>
              <c:f>'Dwelling-Houses'!$A$42:$A$263</c:f>
              <c:numCache>
                <c:formatCode>mmm\-yy</c:formatCode>
                <c:ptCount val="222"/>
                <c:pt idx="0">
                  <c:v>35125</c:v>
                </c:pt>
                <c:pt idx="1">
                  <c:v>35156</c:v>
                </c:pt>
                <c:pt idx="2">
                  <c:v>35186</c:v>
                </c:pt>
                <c:pt idx="3">
                  <c:v>35217</c:v>
                </c:pt>
                <c:pt idx="4">
                  <c:v>35247</c:v>
                </c:pt>
                <c:pt idx="5">
                  <c:v>35278</c:v>
                </c:pt>
                <c:pt idx="6">
                  <c:v>35309</c:v>
                </c:pt>
                <c:pt idx="7">
                  <c:v>35339</c:v>
                </c:pt>
                <c:pt idx="8">
                  <c:v>35370</c:v>
                </c:pt>
                <c:pt idx="9">
                  <c:v>35400</c:v>
                </c:pt>
                <c:pt idx="10">
                  <c:v>35431</c:v>
                </c:pt>
                <c:pt idx="11">
                  <c:v>35462</c:v>
                </c:pt>
                <c:pt idx="12">
                  <c:v>35490</c:v>
                </c:pt>
                <c:pt idx="13">
                  <c:v>35521</c:v>
                </c:pt>
                <c:pt idx="14">
                  <c:v>35551</c:v>
                </c:pt>
                <c:pt idx="15">
                  <c:v>35582</c:v>
                </c:pt>
                <c:pt idx="16">
                  <c:v>35612</c:v>
                </c:pt>
                <c:pt idx="17">
                  <c:v>35643</c:v>
                </c:pt>
                <c:pt idx="18">
                  <c:v>35674</c:v>
                </c:pt>
                <c:pt idx="19">
                  <c:v>35704</c:v>
                </c:pt>
                <c:pt idx="20">
                  <c:v>35735</c:v>
                </c:pt>
                <c:pt idx="21">
                  <c:v>35765</c:v>
                </c:pt>
                <c:pt idx="22">
                  <c:v>35796</c:v>
                </c:pt>
                <c:pt idx="23">
                  <c:v>35827</c:v>
                </c:pt>
                <c:pt idx="24">
                  <c:v>35855</c:v>
                </c:pt>
                <c:pt idx="25">
                  <c:v>35886</c:v>
                </c:pt>
                <c:pt idx="26">
                  <c:v>35916</c:v>
                </c:pt>
                <c:pt idx="27">
                  <c:v>35947</c:v>
                </c:pt>
                <c:pt idx="28">
                  <c:v>35977</c:v>
                </c:pt>
                <c:pt idx="29">
                  <c:v>36008</c:v>
                </c:pt>
                <c:pt idx="30">
                  <c:v>36039</c:v>
                </c:pt>
                <c:pt idx="31">
                  <c:v>36069</c:v>
                </c:pt>
                <c:pt idx="32">
                  <c:v>36100</c:v>
                </c:pt>
                <c:pt idx="33">
                  <c:v>36130</c:v>
                </c:pt>
                <c:pt idx="34">
                  <c:v>36161</c:v>
                </c:pt>
                <c:pt idx="35">
                  <c:v>36192</c:v>
                </c:pt>
                <c:pt idx="36">
                  <c:v>36220</c:v>
                </c:pt>
                <c:pt idx="37">
                  <c:v>36251</c:v>
                </c:pt>
                <c:pt idx="38">
                  <c:v>36281</c:v>
                </c:pt>
                <c:pt idx="39">
                  <c:v>36312</c:v>
                </c:pt>
                <c:pt idx="40">
                  <c:v>36342</c:v>
                </c:pt>
                <c:pt idx="41">
                  <c:v>36373</c:v>
                </c:pt>
                <c:pt idx="42">
                  <c:v>36404</c:v>
                </c:pt>
                <c:pt idx="43">
                  <c:v>36434</c:v>
                </c:pt>
                <c:pt idx="44">
                  <c:v>36465</c:v>
                </c:pt>
                <c:pt idx="45">
                  <c:v>36495</c:v>
                </c:pt>
                <c:pt idx="46">
                  <c:v>36526</c:v>
                </c:pt>
                <c:pt idx="47">
                  <c:v>36557</c:v>
                </c:pt>
                <c:pt idx="48">
                  <c:v>36586</c:v>
                </c:pt>
                <c:pt idx="49">
                  <c:v>36617</c:v>
                </c:pt>
                <c:pt idx="50">
                  <c:v>36647</c:v>
                </c:pt>
                <c:pt idx="51">
                  <c:v>36678</c:v>
                </c:pt>
                <c:pt idx="52">
                  <c:v>36708</c:v>
                </c:pt>
                <c:pt idx="53">
                  <c:v>36739</c:v>
                </c:pt>
                <c:pt idx="54">
                  <c:v>36770</c:v>
                </c:pt>
                <c:pt idx="55">
                  <c:v>36800</c:v>
                </c:pt>
                <c:pt idx="56">
                  <c:v>36831</c:v>
                </c:pt>
                <c:pt idx="57">
                  <c:v>36861</c:v>
                </c:pt>
                <c:pt idx="58">
                  <c:v>36892</c:v>
                </c:pt>
                <c:pt idx="59">
                  <c:v>36923</c:v>
                </c:pt>
                <c:pt idx="60">
                  <c:v>36951</c:v>
                </c:pt>
                <c:pt idx="61">
                  <c:v>36982</c:v>
                </c:pt>
                <c:pt idx="62">
                  <c:v>37012</c:v>
                </c:pt>
                <c:pt idx="63">
                  <c:v>37043</c:v>
                </c:pt>
                <c:pt idx="64">
                  <c:v>37073</c:v>
                </c:pt>
                <c:pt idx="65">
                  <c:v>37104</c:v>
                </c:pt>
                <c:pt idx="66">
                  <c:v>37135</c:v>
                </c:pt>
                <c:pt idx="67">
                  <c:v>37165</c:v>
                </c:pt>
                <c:pt idx="68">
                  <c:v>37196</c:v>
                </c:pt>
                <c:pt idx="69">
                  <c:v>37226</c:v>
                </c:pt>
                <c:pt idx="70">
                  <c:v>37257</c:v>
                </c:pt>
                <c:pt idx="71">
                  <c:v>37288</c:v>
                </c:pt>
                <c:pt idx="72">
                  <c:v>37316</c:v>
                </c:pt>
                <c:pt idx="73">
                  <c:v>37347</c:v>
                </c:pt>
                <c:pt idx="74">
                  <c:v>37377</c:v>
                </c:pt>
                <c:pt idx="75">
                  <c:v>37408</c:v>
                </c:pt>
                <c:pt idx="76">
                  <c:v>37438</c:v>
                </c:pt>
                <c:pt idx="77">
                  <c:v>37469</c:v>
                </c:pt>
                <c:pt idx="78">
                  <c:v>37500</c:v>
                </c:pt>
                <c:pt idx="79">
                  <c:v>37530</c:v>
                </c:pt>
                <c:pt idx="80">
                  <c:v>37561</c:v>
                </c:pt>
                <c:pt idx="81">
                  <c:v>37591</c:v>
                </c:pt>
                <c:pt idx="82">
                  <c:v>37622</c:v>
                </c:pt>
                <c:pt idx="83">
                  <c:v>37653</c:v>
                </c:pt>
                <c:pt idx="84">
                  <c:v>37681</c:v>
                </c:pt>
                <c:pt idx="85">
                  <c:v>37712</c:v>
                </c:pt>
                <c:pt idx="86">
                  <c:v>37742</c:v>
                </c:pt>
                <c:pt idx="87">
                  <c:v>37773</c:v>
                </c:pt>
                <c:pt idx="88">
                  <c:v>37803</c:v>
                </c:pt>
                <c:pt idx="89">
                  <c:v>37834</c:v>
                </c:pt>
                <c:pt idx="90">
                  <c:v>37865</c:v>
                </c:pt>
                <c:pt idx="91">
                  <c:v>37895</c:v>
                </c:pt>
                <c:pt idx="92">
                  <c:v>37926</c:v>
                </c:pt>
                <c:pt idx="93">
                  <c:v>37956</c:v>
                </c:pt>
                <c:pt idx="94">
                  <c:v>37987</c:v>
                </c:pt>
                <c:pt idx="95">
                  <c:v>38018</c:v>
                </c:pt>
                <c:pt idx="96">
                  <c:v>38047</c:v>
                </c:pt>
                <c:pt idx="97">
                  <c:v>38078</c:v>
                </c:pt>
                <c:pt idx="98">
                  <c:v>38108</c:v>
                </c:pt>
                <c:pt idx="99">
                  <c:v>38139</c:v>
                </c:pt>
                <c:pt idx="100">
                  <c:v>38169</c:v>
                </c:pt>
                <c:pt idx="101">
                  <c:v>38200</c:v>
                </c:pt>
                <c:pt idx="102">
                  <c:v>38231</c:v>
                </c:pt>
                <c:pt idx="103">
                  <c:v>38261</c:v>
                </c:pt>
                <c:pt idx="104">
                  <c:v>38292</c:v>
                </c:pt>
                <c:pt idx="105">
                  <c:v>38322</c:v>
                </c:pt>
                <c:pt idx="106">
                  <c:v>38353</c:v>
                </c:pt>
                <c:pt idx="107">
                  <c:v>38384</c:v>
                </c:pt>
                <c:pt idx="108">
                  <c:v>38412</c:v>
                </c:pt>
                <c:pt idx="109">
                  <c:v>38443</c:v>
                </c:pt>
                <c:pt idx="110">
                  <c:v>38473</c:v>
                </c:pt>
                <c:pt idx="111">
                  <c:v>38504</c:v>
                </c:pt>
                <c:pt idx="112">
                  <c:v>38534</c:v>
                </c:pt>
                <c:pt idx="113">
                  <c:v>38565</c:v>
                </c:pt>
                <c:pt idx="114">
                  <c:v>38596</c:v>
                </c:pt>
                <c:pt idx="115">
                  <c:v>38626</c:v>
                </c:pt>
                <c:pt idx="116">
                  <c:v>38657</c:v>
                </c:pt>
                <c:pt idx="117">
                  <c:v>38687</c:v>
                </c:pt>
                <c:pt idx="118">
                  <c:v>38718</c:v>
                </c:pt>
                <c:pt idx="119">
                  <c:v>38749</c:v>
                </c:pt>
                <c:pt idx="120">
                  <c:v>38777</c:v>
                </c:pt>
                <c:pt idx="121">
                  <c:v>38808</c:v>
                </c:pt>
                <c:pt idx="122">
                  <c:v>38838</c:v>
                </c:pt>
                <c:pt idx="123">
                  <c:v>38869</c:v>
                </c:pt>
                <c:pt idx="124">
                  <c:v>38899</c:v>
                </c:pt>
                <c:pt idx="125">
                  <c:v>38930</c:v>
                </c:pt>
                <c:pt idx="126">
                  <c:v>38961</c:v>
                </c:pt>
                <c:pt idx="127">
                  <c:v>38991</c:v>
                </c:pt>
                <c:pt idx="128">
                  <c:v>39022</c:v>
                </c:pt>
                <c:pt idx="129">
                  <c:v>39052</c:v>
                </c:pt>
                <c:pt idx="130">
                  <c:v>39083</c:v>
                </c:pt>
                <c:pt idx="131">
                  <c:v>39114</c:v>
                </c:pt>
                <c:pt idx="132">
                  <c:v>39142</c:v>
                </c:pt>
                <c:pt idx="133">
                  <c:v>39173</c:v>
                </c:pt>
                <c:pt idx="134">
                  <c:v>39203</c:v>
                </c:pt>
                <c:pt idx="135">
                  <c:v>39234</c:v>
                </c:pt>
                <c:pt idx="136">
                  <c:v>39264</c:v>
                </c:pt>
                <c:pt idx="137">
                  <c:v>39295</c:v>
                </c:pt>
                <c:pt idx="138">
                  <c:v>39326</c:v>
                </c:pt>
                <c:pt idx="139">
                  <c:v>39356</c:v>
                </c:pt>
                <c:pt idx="140">
                  <c:v>39387</c:v>
                </c:pt>
                <c:pt idx="141">
                  <c:v>39417</c:v>
                </c:pt>
                <c:pt idx="142">
                  <c:v>39448</c:v>
                </c:pt>
                <c:pt idx="143">
                  <c:v>39479</c:v>
                </c:pt>
                <c:pt idx="144">
                  <c:v>39508</c:v>
                </c:pt>
                <c:pt idx="145">
                  <c:v>39539</c:v>
                </c:pt>
                <c:pt idx="146">
                  <c:v>39569</c:v>
                </c:pt>
                <c:pt idx="147">
                  <c:v>39600</c:v>
                </c:pt>
                <c:pt idx="148">
                  <c:v>39630</c:v>
                </c:pt>
                <c:pt idx="149">
                  <c:v>39661</c:v>
                </c:pt>
                <c:pt idx="150">
                  <c:v>39692</c:v>
                </c:pt>
                <c:pt idx="151">
                  <c:v>39722</c:v>
                </c:pt>
                <c:pt idx="152">
                  <c:v>39753</c:v>
                </c:pt>
                <c:pt idx="153">
                  <c:v>39783</c:v>
                </c:pt>
                <c:pt idx="154">
                  <c:v>39814</c:v>
                </c:pt>
                <c:pt idx="155">
                  <c:v>39845</c:v>
                </c:pt>
                <c:pt idx="156">
                  <c:v>39873</c:v>
                </c:pt>
                <c:pt idx="157">
                  <c:v>39904</c:v>
                </c:pt>
                <c:pt idx="158">
                  <c:v>39934</c:v>
                </c:pt>
                <c:pt idx="159">
                  <c:v>39965</c:v>
                </c:pt>
                <c:pt idx="160">
                  <c:v>39995</c:v>
                </c:pt>
                <c:pt idx="161">
                  <c:v>40026</c:v>
                </c:pt>
                <c:pt idx="162">
                  <c:v>40057</c:v>
                </c:pt>
                <c:pt idx="163">
                  <c:v>40087</c:v>
                </c:pt>
                <c:pt idx="164">
                  <c:v>40118</c:v>
                </c:pt>
                <c:pt idx="165">
                  <c:v>40148</c:v>
                </c:pt>
                <c:pt idx="166">
                  <c:v>40179</c:v>
                </c:pt>
                <c:pt idx="167">
                  <c:v>40210</c:v>
                </c:pt>
                <c:pt idx="168">
                  <c:v>40238</c:v>
                </c:pt>
                <c:pt idx="169">
                  <c:v>40269</c:v>
                </c:pt>
                <c:pt idx="170">
                  <c:v>40299</c:v>
                </c:pt>
                <c:pt idx="171">
                  <c:v>40330</c:v>
                </c:pt>
                <c:pt idx="172">
                  <c:v>40360</c:v>
                </c:pt>
                <c:pt idx="173">
                  <c:v>40391</c:v>
                </c:pt>
                <c:pt idx="174">
                  <c:v>40422</c:v>
                </c:pt>
                <c:pt idx="175">
                  <c:v>40452</c:v>
                </c:pt>
                <c:pt idx="176">
                  <c:v>40483</c:v>
                </c:pt>
                <c:pt idx="177">
                  <c:v>40513</c:v>
                </c:pt>
                <c:pt idx="178">
                  <c:v>40544</c:v>
                </c:pt>
                <c:pt idx="179">
                  <c:v>40575</c:v>
                </c:pt>
                <c:pt idx="180">
                  <c:v>40603</c:v>
                </c:pt>
                <c:pt idx="181">
                  <c:v>40634</c:v>
                </c:pt>
                <c:pt idx="182">
                  <c:v>40664</c:v>
                </c:pt>
                <c:pt idx="183">
                  <c:v>40695</c:v>
                </c:pt>
                <c:pt idx="184">
                  <c:v>40725</c:v>
                </c:pt>
                <c:pt idx="185">
                  <c:v>40756</c:v>
                </c:pt>
                <c:pt idx="186">
                  <c:v>40787</c:v>
                </c:pt>
                <c:pt idx="187">
                  <c:v>40817</c:v>
                </c:pt>
                <c:pt idx="188">
                  <c:v>40848</c:v>
                </c:pt>
                <c:pt idx="189">
                  <c:v>40878</c:v>
                </c:pt>
                <c:pt idx="190">
                  <c:v>40909</c:v>
                </c:pt>
                <c:pt idx="191">
                  <c:v>40940</c:v>
                </c:pt>
                <c:pt idx="192">
                  <c:v>40969</c:v>
                </c:pt>
                <c:pt idx="193">
                  <c:v>41000</c:v>
                </c:pt>
                <c:pt idx="194">
                  <c:v>41030</c:v>
                </c:pt>
                <c:pt idx="195">
                  <c:v>41061</c:v>
                </c:pt>
                <c:pt idx="196">
                  <c:v>41091</c:v>
                </c:pt>
                <c:pt idx="197">
                  <c:v>41122</c:v>
                </c:pt>
                <c:pt idx="198">
                  <c:v>41153</c:v>
                </c:pt>
                <c:pt idx="199">
                  <c:v>41183</c:v>
                </c:pt>
                <c:pt idx="200">
                  <c:v>41214</c:v>
                </c:pt>
                <c:pt idx="201">
                  <c:v>41244</c:v>
                </c:pt>
                <c:pt idx="202">
                  <c:v>41275</c:v>
                </c:pt>
                <c:pt idx="203">
                  <c:v>41306</c:v>
                </c:pt>
                <c:pt idx="204">
                  <c:v>41334</c:v>
                </c:pt>
                <c:pt idx="205">
                  <c:v>41365</c:v>
                </c:pt>
                <c:pt idx="206">
                  <c:v>41395</c:v>
                </c:pt>
                <c:pt idx="207">
                  <c:v>41426</c:v>
                </c:pt>
                <c:pt idx="208">
                  <c:v>41456</c:v>
                </c:pt>
                <c:pt idx="209">
                  <c:v>41487</c:v>
                </c:pt>
                <c:pt idx="210">
                  <c:v>41518</c:v>
                </c:pt>
                <c:pt idx="211">
                  <c:v>41548</c:v>
                </c:pt>
                <c:pt idx="212">
                  <c:v>41579</c:v>
                </c:pt>
                <c:pt idx="213">
                  <c:v>41609</c:v>
                </c:pt>
                <c:pt idx="214">
                  <c:v>41640</c:v>
                </c:pt>
                <c:pt idx="215">
                  <c:v>41671</c:v>
                </c:pt>
                <c:pt idx="216">
                  <c:v>41699</c:v>
                </c:pt>
                <c:pt idx="217">
                  <c:v>41730</c:v>
                </c:pt>
                <c:pt idx="218">
                  <c:v>41760</c:v>
                </c:pt>
                <c:pt idx="219">
                  <c:v>41791</c:v>
                </c:pt>
                <c:pt idx="220">
                  <c:v>41821</c:v>
                </c:pt>
                <c:pt idx="221">
                  <c:v>41852</c:v>
                </c:pt>
              </c:numCache>
            </c:numRef>
          </c:cat>
          <c:val>
            <c:numRef>
              <c:f>'Dwelling-Houses'!$AY$42:$AY$263</c:f>
              <c:numCache>
                <c:formatCode>#,##0</c:formatCode>
                <c:ptCount val="222"/>
                <c:pt idx="0">
                  <c:v>50236.230769230766</c:v>
                </c:pt>
                <c:pt idx="1">
                  <c:v>48984.076923076922</c:v>
                </c:pt>
                <c:pt idx="2">
                  <c:v>48863.307692307695</c:v>
                </c:pt>
                <c:pt idx="3">
                  <c:v>48521.923076923078</c:v>
                </c:pt>
                <c:pt idx="4">
                  <c:v>48397.076923076922</c:v>
                </c:pt>
                <c:pt idx="5">
                  <c:v>46815.230769230766</c:v>
                </c:pt>
                <c:pt idx="6">
                  <c:v>44741.923076923078</c:v>
                </c:pt>
                <c:pt idx="7">
                  <c:v>44909.692307692305</c:v>
                </c:pt>
                <c:pt idx="8">
                  <c:v>43652.230769230766</c:v>
                </c:pt>
                <c:pt idx="9">
                  <c:v>42417.923076923078</c:v>
                </c:pt>
                <c:pt idx="10">
                  <c:v>41287.538461538461</c:v>
                </c:pt>
                <c:pt idx="11">
                  <c:v>40588.384615384617</c:v>
                </c:pt>
                <c:pt idx="12">
                  <c:v>39752.615384615383</c:v>
                </c:pt>
                <c:pt idx="13">
                  <c:v>39640.769230769234</c:v>
                </c:pt>
                <c:pt idx="14">
                  <c:v>38744.538461538461</c:v>
                </c:pt>
                <c:pt idx="15">
                  <c:v>38097.769230769234</c:v>
                </c:pt>
                <c:pt idx="16">
                  <c:v>36985.846153846156</c:v>
                </c:pt>
                <c:pt idx="17">
                  <c:v>36272</c:v>
                </c:pt>
                <c:pt idx="18">
                  <c:v>35598.230769230766</c:v>
                </c:pt>
                <c:pt idx="19">
                  <c:v>35744.538461538461</c:v>
                </c:pt>
                <c:pt idx="20">
                  <c:v>34539.615384615383</c:v>
                </c:pt>
                <c:pt idx="21">
                  <c:v>33786.307692307695</c:v>
                </c:pt>
                <c:pt idx="22">
                  <c:v>33397.615384615383</c:v>
                </c:pt>
                <c:pt idx="23">
                  <c:v>33421.846153846156</c:v>
                </c:pt>
                <c:pt idx="24">
                  <c:v>34756.076923076922</c:v>
                </c:pt>
                <c:pt idx="25">
                  <c:v>34486.769230769234</c:v>
                </c:pt>
                <c:pt idx="26">
                  <c:v>34469.384615384617</c:v>
                </c:pt>
                <c:pt idx="27">
                  <c:v>35675.230769230766</c:v>
                </c:pt>
                <c:pt idx="28">
                  <c:v>35982.384615384617</c:v>
                </c:pt>
                <c:pt idx="29">
                  <c:v>36543.692307692305</c:v>
                </c:pt>
                <c:pt idx="30">
                  <c:v>35616.230769230766</c:v>
                </c:pt>
                <c:pt idx="31">
                  <c:v>35795.461538461539</c:v>
                </c:pt>
                <c:pt idx="32">
                  <c:v>35069.461538461539</c:v>
                </c:pt>
                <c:pt idx="33">
                  <c:v>34661.769230769234</c:v>
                </c:pt>
                <c:pt idx="34">
                  <c:v>34316.769230769234</c:v>
                </c:pt>
                <c:pt idx="35">
                  <c:v>34286.538461538461</c:v>
                </c:pt>
                <c:pt idx="36">
                  <c:v>34329.538461538461</c:v>
                </c:pt>
                <c:pt idx="37">
                  <c:v>33089.076923076922</c:v>
                </c:pt>
                <c:pt idx="38">
                  <c:v>33104.307692307695</c:v>
                </c:pt>
                <c:pt idx="39">
                  <c:v>32181.692307692309</c:v>
                </c:pt>
                <c:pt idx="40">
                  <c:v>31730.692307692309</c:v>
                </c:pt>
                <c:pt idx="41">
                  <c:v>30729.846153846152</c:v>
                </c:pt>
                <c:pt idx="42">
                  <c:v>29928.692307692309</c:v>
                </c:pt>
                <c:pt idx="43">
                  <c:v>29953.23076923077</c:v>
                </c:pt>
                <c:pt idx="44">
                  <c:v>29336.461538461539</c:v>
                </c:pt>
                <c:pt idx="45">
                  <c:v>28576.846153846152</c:v>
                </c:pt>
                <c:pt idx="46">
                  <c:v>28244.461538461539</c:v>
                </c:pt>
                <c:pt idx="47">
                  <c:v>28182.538461538461</c:v>
                </c:pt>
                <c:pt idx="48">
                  <c:v>28653.23076923077</c:v>
                </c:pt>
                <c:pt idx="49">
                  <c:v>28356.923076923078</c:v>
                </c:pt>
                <c:pt idx="50">
                  <c:v>29037.692307692309</c:v>
                </c:pt>
                <c:pt idx="51">
                  <c:v>29505.461538461539</c:v>
                </c:pt>
                <c:pt idx="52">
                  <c:v>30552.615384615383</c:v>
                </c:pt>
                <c:pt idx="53">
                  <c:v>30298.307692307691</c:v>
                </c:pt>
                <c:pt idx="54">
                  <c:v>31446</c:v>
                </c:pt>
                <c:pt idx="55">
                  <c:v>32120.538461538461</c:v>
                </c:pt>
                <c:pt idx="56">
                  <c:v>32583.76923076923</c:v>
                </c:pt>
                <c:pt idx="57">
                  <c:v>32361.76923076923</c:v>
                </c:pt>
                <c:pt idx="58">
                  <c:v>32589.076923076922</c:v>
                </c:pt>
                <c:pt idx="59">
                  <c:v>32794.307692307695</c:v>
                </c:pt>
                <c:pt idx="60">
                  <c:v>33790.923076923078</c:v>
                </c:pt>
                <c:pt idx="61">
                  <c:v>32747.153846153848</c:v>
                </c:pt>
                <c:pt idx="62">
                  <c:v>33029.615384615383</c:v>
                </c:pt>
                <c:pt idx="63">
                  <c:v>32295.461538461539</c:v>
                </c:pt>
                <c:pt idx="64">
                  <c:v>32502.076923076922</c:v>
                </c:pt>
                <c:pt idx="65">
                  <c:v>32335.461538461539</c:v>
                </c:pt>
                <c:pt idx="66">
                  <c:v>31901.615384615383</c:v>
                </c:pt>
                <c:pt idx="67">
                  <c:v>30844.692307692309</c:v>
                </c:pt>
                <c:pt idx="68">
                  <c:v>30386.153846153848</c:v>
                </c:pt>
                <c:pt idx="69">
                  <c:v>29384.76923076923</c:v>
                </c:pt>
                <c:pt idx="70">
                  <c:v>29518.384615384617</c:v>
                </c:pt>
                <c:pt idx="71">
                  <c:v>29556</c:v>
                </c:pt>
                <c:pt idx="72">
                  <c:v>29175</c:v>
                </c:pt>
                <c:pt idx="73">
                  <c:v>29636.461538461539</c:v>
                </c:pt>
                <c:pt idx="74">
                  <c:v>30704.692307692309</c:v>
                </c:pt>
                <c:pt idx="75">
                  <c:v>31374.923076923078</c:v>
                </c:pt>
                <c:pt idx="76">
                  <c:v>31869.923076923078</c:v>
                </c:pt>
                <c:pt idx="77">
                  <c:v>32358.538461538461</c:v>
                </c:pt>
                <c:pt idx="78">
                  <c:v>32874.692307692305</c:v>
                </c:pt>
                <c:pt idx="79">
                  <c:v>34974.923076923078</c:v>
                </c:pt>
                <c:pt idx="80">
                  <c:v>35535.153846153844</c:v>
                </c:pt>
                <c:pt idx="81">
                  <c:v>35511.307692307695</c:v>
                </c:pt>
                <c:pt idx="82">
                  <c:v>36291.230769230766</c:v>
                </c:pt>
                <c:pt idx="83">
                  <c:v>37093.153846153844</c:v>
                </c:pt>
                <c:pt idx="84">
                  <c:v>38429.846153846156</c:v>
                </c:pt>
                <c:pt idx="85">
                  <c:v>39347.230769230766</c:v>
                </c:pt>
                <c:pt idx="86">
                  <c:v>40023.769230769234</c:v>
                </c:pt>
                <c:pt idx="87">
                  <c:v>41166.230769230766</c:v>
                </c:pt>
                <c:pt idx="88">
                  <c:v>41824.846153846156</c:v>
                </c:pt>
                <c:pt idx="89">
                  <c:v>42861.923076923078</c:v>
                </c:pt>
                <c:pt idx="90">
                  <c:v>42968.538461538461</c:v>
                </c:pt>
                <c:pt idx="91">
                  <c:v>43653.923076923078</c:v>
                </c:pt>
                <c:pt idx="92">
                  <c:v>42783.846153846156</c:v>
                </c:pt>
                <c:pt idx="93">
                  <c:v>42920.076923076922</c:v>
                </c:pt>
                <c:pt idx="94">
                  <c:v>43915.923076923078</c:v>
                </c:pt>
                <c:pt idx="95">
                  <c:v>45087.461538461539</c:v>
                </c:pt>
                <c:pt idx="96">
                  <c:v>46166.384615384617</c:v>
                </c:pt>
                <c:pt idx="97">
                  <c:v>45922.384615384617</c:v>
                </c:pt>
                <c:pt idx="98">
                  <c:v>47620.923076923078</c:v>
                </c:pt>
                <c:pt idx="99">
                  <c:v>48043.692307692305</c:v>
                </c:pt>
                <c:pt idx="100">
                  <c:v>48683</c:v>
                </c:pt>
                <c:pt idx="101">
                  <c:v>48909.076923076922</c:v>
                </c:pt>
                <c:pt idx="102">
                  <c:v>48676.461538461539</c:v>
                </c:pt>
                <c:pt idx="103">
                  <c:v>49556.230769230766</c:v>
                </c:pt>
                <c:pt idx="104">
                  <c:v>50243.769230769234</c:v>
                </c:pt>
                <c:pt idx="105">
                  <c:v>49852.538461538461</c:v>
                </c:pt>
                <c:pt idx="106">
                  <c:v>49772.769230769234</c:v>
                </c:pt>
                <c:pt idx="107">
                  <c:v>49762.076923076922</c:v>
                </c:pt>
                <c:pt idx="108">
                  <c:v>49433.153846153844</c:v>
                </c:pt>
                <c:pt idx="109">
                  <c:v>49159.769230769234</c:v>
                </c:pt>
                <c:pt idx="110">
                  <c:v>49655.615384615383</c:v>
                </c:pt>
                <c:pt idx="111">
                  <c:v>49341</c:v>
                </c:pt>
                <c:pt idx="112">
                  <c:v>49208.307692307695</c:v>
                </c:pt>
                <c:pt idx="113">
                  <c:v>48877.307692307695</c:v>
                </c:pt>
                <c:pt idx="114">
                  <c:v>49819.307692307695</c:v>
                </c:pt>
                <c:pt idx="115">
                  <c:v>51322.384615384617</c:v>
                </c:pt>
                <c:pt idx="116">
                  <c:v>51671.615384615383</c:v>
                </c:pt>
                <c:pt idx="117">
                  <c:v>50812.615384615383</c:v>
                </c:pt>
                <c:pt idx="118">
                  <c:v>51468.461538461539</c:v>
                </c:pt>
                <c:pt idx="119">
                  <c:v>52110.846153846156</c:v>
                </c:pt>
                <c:pt idx="120">
                  <c:v>52567.384615384617</c:v>
                </c:pt>
                <c:pt idx="121">
                  <c:v>52889</c:v>
                </c:pt>
                <c:pt idx="122">
                  <c:v>54063.769230769234</c:v>
                </c:pt>
                <c:pt idx="123">
                  <c:v>55756.153846153844</c:v>
                </c:pt>
                <c:pt idx="124">
                  <c:v>55665.846153846156</c:v>
                </c:pt>
                <c:pt idx="125">
                  <c:v>56817.615384615383</c:v>
                </c:pt>
                <c:pt idx="126">
                  <c:v>57686.307692307695</c:v>
                </c:pt>
                <c:pt idx="127">
                  <c:v>57803.615384615383</c:v>
                </c:pt>
                <c:pt idx="128">
                  <c:v>57092.615384615383</c:v>
                </c:pt>
                <c:pt idx="129">
                  <c:v>55750.230769230766</c:v>
                </c:pt>
                <c:pt idx="130">
                  <c:v>54816.076923076922</c:v>
                </c:pt>
                <c:pt idx="131">
                  <c:v>55165.923076923078</c:v>
                </c:pt>
                <c:pt idx="132">
                  <c:v>55481.923076923078</c:v>
                </c:pt>
                <c:pt idx="133">
                  <c:v>55378.769230769234</c:v>
                </c:pt>
                <c:pt idx="134">
                  <c:v>56733.692307692305</c:v>
                </c:pt>
                <c:pt idx="135">
                  <c:v>55707.538461538461</c:v>
                </c:pt>
                <c:pt idx="136">
                  <c:v>55541.230769230766</c:v>
                </c:pt>
                <c:pt idx="137">
                  <c:v>55087.769230769234</c:v>
                </c:pt>
                <c:pt idx="138">
                  <c:v>53751.461538461539</c:v>
                </c:pt>
                <c:pt idx="139">
                  <c:v>53105.923076923078</c:v>
                </c:pt>
                <c:pt idx="140">
                  <c:v>51743.692307692305</c:v>
                </c:pt>
                <c:pt idx="141">
                  <c:v>50462.692307692305</c:v>
                </c:pt>
                <c:pt idx="142">
                  <c:v>51467.461538461539</c:v>
                </c:pt>
                <c:pt idx="143">
                  <c:v>52828.307692307695</c:v>
                </c:pt>
                <c:pt idx="144">
                  <c:v>53242.076923076922</c:v>
                </c:pt>
                <c:pt idx="145">
                  <c:v>53589.307692307695</c:v>
                </c:pt>
                <c:pt idx="146">
                  <c:v>53048.846153846156</c:v>
                </c:pt>
                <c:pt idx="147">
                  <c:v>52622.615384615383</c:v>
                </c:pt>
                <c:pt idx="148">
                  <c:v>53694.692307692305</c:v>
                </c:pt>
                <c:pt idx="149">
                  <c:v>52375.384615384617</c:v>
                </c:pt>
                <c:pt idx="150">
                  <c:v>52450.923076923078</c:v>
                </c:pt>
                <c:pt idx="151">
                  <c:v>52464.769230769234</c:v>
                </c:pt>
                <c:pt idx="152">
                  <c:v>51332.153846153844</c:v>
                </c:pt>
                <c:pt idx="153">
                  <c:v>50683.230769230766</c:v>
                </c:pt>
                <c:pt idx="154">
                  <c:v>49910.615384615383</c:v>
                </c:pt>
                <c:pt idx="155">
                  <c:v>48342.692307692305</c:v>
                </c:pt>
                <c:pt idx="156">
                  <c:v>46868.538461538461</c:v>
                </c:pt>
                <c:pt idx="157">
                  <c:v>45109.692307692305</c:v>
                </c:pt>
                <c:pt idx="158">
                  <c:v>43618.384615384617</c:v>
                </c:pt>
                <c:pt idx="159">
                  <c:v>43245.384615384617</c:v>
                </c:pt>
                <c:pt idx="160">
                  <c:v>40776.461538461539</c:v>
                </c:pt>
                <c:pt idx="161">
                  <c:v>38336.846153846156</c:v>
                </c:pt>
                <c:pt idx="162">
                  <c:v>37594.461538461539</c:v>
                </c:pt>
                <c:pt idx="163">
                  <c:v>36289.846153846156</c:v>
                </c:pt>
                <c:pt idx="164">
                  <c:v>35049.307692307695</c:v>
                </c:pt>
                <c:pt idx="165">
                  <c:v>33822.307692307695</c:v>
                </c:pt>
                <c:pt idx="166">
                  <c:v>33237.153846153844</c:v>
                </c:pt>
                <c:pt idx="167">
                  <c:v>33795.615384615383</c:v>
                </c:pt>
                <c:pt idx="168">
                  <c:v>34149.076923076922</c:v>
                </c:pt>
                <c:pt idx="169">
                  <c:v>34202.769230769234</c:v>
                </c:pt>
                <c:pt idx="170">
                  <c:v>34322.769230769234</c:v>
                </c:pt>
                <c:pt idx="171">
                  <c:v>34880</c:v>
                </c:pt>
                <c:pt idx="172">
                  <c:v>35622.461538461539</c:v>
                </c:pt>
                <c:pt idx="173">
                  <c:v>36087.538461538461</c:v>
                </c:pt>
                <c:pt idx="174">
                  <c:v>36897</c:v>
                </c:pt>
                <c:pt idx="175">
                  <c:v>35968.692307692305</c:v>
                </c:pt>
                <c:pt idx="176">
                  <c:v>36261.461538461539</c:v>
                </c:pt>
                <c:pt idx="177">
                  <c:v>35292.615384615383</c:v>
                </c:pt>
                <c:pt idx="178">
                  <c:v>35562.846153846156</c:v>
                </c:pt>
                <c:pt idx="179">
                  <c:v>35777.769230769234</c:v>
                </c:pt>
                <c:pt idx="180">
                  <c:v>35580.923076923078</c:v>
                </c:pt>
                <c:pt idx="181">
                  <c:v>34548.153846153844</c:v>
                </c:pt>
                <c:pt idx="182">
                  <c:v>35155.384615384617</c:v>
                </c:pt>
                <c:pt idx="183">
                  <c:v>34841.846153846156</c:v>
                </c:pt>
                <c:pt idx="184">
                  <c:v>33630.692307692305</c:v>
                </c:pt>
                <c:pt idx="185">
                  <c:v>33171.230769230766</c:v>
                </c:pt>
                <c:pt idx="186">
                  <c:v>32615.692307692309</c:v>
                </c:pt>
                <c:pt idx="187">
                  <c:v>31413.923076923078</c:v>
                </c:pt>
                <c:pt idx="188">
                  <c:v>31873.923076923078</c:v>
                </c:pt>
                <c:pt idx="189">
                  <c:v>31098.923076923078</c:v>
                </c:pt>
                <c:pt idx="190">
                  <c:v>31071.923076923078</c:v>
                </c:pt>
                <c:pt idx="191">
                  <c:v>31987.153846153848</c:v>
                </c:pt>
                <c:pt idx="192">
                  <c:v>31934.76923076923</c:v>
                </c:pt>
                <c:pt idx="193">
                  <c:v>31059.307692307691</c:v>
                </c:pt>
                <c:pt idx="194">
                  <c:v>31320.615384615383</c:v>
                </c:pt>
                <c:pt idx="195">
                  <c:v>30763.615384615383</c:v>
                </c:pt>
                <c:pt idx="196">
                  <c:v>30539.307692307691</c:v>
                </c:pt>
                <c:pt idx="197">
                  <c:v>30999.307692307691</c:v>
                </c:pt>
                <c:pt idx="198">
                  <c:v>30450.615384615383</c:v>
                </c:pt>
                <c:pt idx="199">
                  <c:v>30510.076923076922</c:v>
                </c:pt>
                <c:pt idx="200">
                  <c:v>32129.692307692309</c:v>
                </c:pt>
                <c:pt idx="201">
                  <c:v>30874.692307692309</c:v>
                </c:pt>
                <c:pt idx="202">
                  <c:v>30468</c:v>
                </c:pt>
                <c:pt idx="203">
                  <c:v>30740</c:v>
                </c:pt>
                <c:pt idx="204">
                  <c:v>30567.76923076923</c:v>
                </c:pt>
                <c:pt idx="205">
                  <c:v>30055.692307692309</c:v>
                </c:pt>
                <c:pt idx="206">
                  <c:v>31330.615384615383</c:v>
                </c:pt>
                <c:pt idx="207">
                  <c:v>31268.23076923077</c:v>
                </c:pt>
                <c:pt idx="208">
                  <c:v>30572.307692307691</c:v>
                </c:pt>
                <c:pt idx="209">
                  <c:v>31097.538461538461</c:v>
                </c:pt>
                <c:pt idx="210">
                  <c:v>31484.384615384617</c:v>
                </c:pt>
                <c:pt idx="211">
                  <c:v>32086.461538461539</c:v>
                </c:pt>
                <c:pt idx="212">
                  <c:v>32359.153846153848</c:v>
                </c:pt>
                <c:pt idx="213">
                  <c:v>30334.615384615383</c:v>
                </c:pt>
                <c:pt idx="214">
                  <c:v>31663.23076923077</c:v>
                </c:pt>
                <c:pt idx="215">
                  <c:v>32135.153846153848</c:v>
                </c:pt>
                <c:pt idx="216">
                  <c:v>32388.692307692309</c:v>
                </c:pt>
                <c:pt idx="217">
                  <c:v>32058.538461538461</c:v>
                </c:pt>
                <c:pt idx="218">
                  <c:v>32620.461538461539</c:v>
                </c:pt>
                <c:pt idx="219">
                  <c:v>33234.769230769234</c:v>
                </c:pt>
                <c:pt idx="220">
                  <c:v>34197.461538461539</c:v>
                </c:pt>
                <c:pt idx="221">
                  <c:v>35649.538461538461</c:v>
                </c:pt>
              </c:numCache>
            </c:numRef>
          </c:val>
        </c:ser>
        <c:ser>
          <c:idx val="1"/>
          <c:order val="1"/>
          <c:tx>
            <c:strRef>
              <c:f>'Dwelling-Houses'!$AZ$3</c:f>
              <c:strCache>
                <c:ptCount val="1"/>
                <c:pt idx="0">
                  <c:v>Buildings Completed (MA-12)</c:v>
                </c:pt>
              </c:strCache>
            </c:strRef>
          </c:tx>
          <c:marker>
            <c:symbol val="none"/>
          </c:marker>
          <c:cat>
            <c:numRef>
              <c:f>'Dwelling-Houses'!$A$42:$A$263</c:f>
              <c:numCache>
                <c:formatCode>mmm\-yy</c:formatCode>
                <c:ptCount val="222"/>
                <c:pt idx="0">
                  <c:v>35125</c:v>
                </c:pt>
                <c:pt idx="1">
                  <c:v>35156</c:v>
                </c:pt>
                <c:pt idx="2">
                  <c:v>35186</c:v>
                </c:pt>
                <c:pt idx="3">
                  <c:v>35217</c:v>
                </c:pt>
                <c:pt idx="4">
                  <c:v>35247</c:v>
                </c:pt>
                <c:pt idx="5">
                  <c:v>35278</c:v>
                </c:pt>
                <c:pt idx="6">
                  <c:v>35309</c:v>
                </c:pt>
                <c:pt idx="7">
                  <c:v>35339</c:v>
                </c:pt>
                <c:pt idx="8">
                  <c:v>35370</c:v>
                </c:pt>
                <c:pt idx="9">
                  <c:v>35400</c:v>
                </c:pt>
                <c:pt idx="10">
                  <c:v>35431</c:v>
                </c:pt>
                <c:pt idx="11">
                  <c:v>35462</c:v>
                </c:pt>
                <c:pt idx="12">
                  <c:v>35490</c:v>
                </c:pt>
                <c:pt idx="13">
                  <c:v>35521</c:v>
                </c:pt>
                <c:pt idx="14">
                  <c:v>35551</c:v>
                </c:pt>
                <c:pt idx="15">
                  <c:v>35582</c:v>
                </c:pt>
                <c:pt idx="16">
                  <c:v>35612</c:v>
                </c:pt>
                <c:pt idx="17">
                  <c:v>35643</c:v>
                </c:pt>
                <c:pt idx="18">
                  <c:v>35674</c:v>
                </c:pt>
                <c:pt idx="19">
                  <c:v>35704</c:v>
                </c:pt>
                <c:pt idx="20">
                  <c:v>35735</c:v>
                </c:pt>
                <c:pt idx="21">
                  <c:v>35765</c:v>
                </c:pt>
                <c:pt idx="22">
                  <c:v>35796</c:v>
                </c:pt>
                <c:pt idx="23">
                  <c:v>35827</c:v>
                </c:pt>
                <c:pt idx="24">
                  <c:v>35855</c:v>
                </c:pt>
                <c:pt idx="25">
                  <c:v>35886</c:v>
                </c:pt>
                <c:pt idx="26">
                  <c:v>35916</c:v>
                </c:pt>
                <c:pt idx="27">
                  <c:v>35947</c:v>
                </c:pt>
                <c:pt idx="28">
                  <c:v>35977</c:v>
                </c:pt>
                <c:pt idx="29">
                  <c:v>36008</c:v>
                </c:pt>
                <c:pt idx="30">
                  <c:v>36039</c:v>
                </c:pt>
                <c:pt idx="31">
                  <c:v>36069</c:v>
                </c:pt>
                <c:pt idx="32">
                  <c:v>36100</c:v>
                </c:pt>
                <c:pt idx="33">
                  <c:v>36130</c:v>
                </c:pt>
                <c:pt idx="34">
                  <c:v>36161</c:v>
                </c:pt>
                <c:pt idx="35">
                  <c:v>36192</c:v>
                </c:pt>
                <c:pt idx="36">
                  <c:v>36220</c:v>
                </c:pt>
                <c:pt idx="37">
                  <c:v>36251</c:v>
                </c:pt>
                <c:pt idx="38">
                  <c:v>36281</c:v>
                </c:pt>
                <c:pt idx="39">
                  <c:v>36312</c:v>
                </c:pt>
                <c:pt idx="40">
                  <c:v>36342</c:v>
                </c:pt>
                <c:pt idx="41">
                  <c:v>36373</c:v>
                </c:pt>
                <c:pt idx="42">
                  <c:v>36404</c:v>
                </c:pt>
                <c:pt idx="43">
                  <c:v>36434</c:v>
                </c:pt>
                <c:pt idx="44">
                  <c:v>36465</c:v>
                </c:pt>
                <c:pt idx="45">
                  <c:v>36495</c:v>
                </c:pt>
                <c:pt idx="46">
                  <c:v>36526</c:v>
                </c:pt>
                <c:pt idx="47">
                  <c:v>36557</c:v>
                </c:pt>
                <c:pt idx="48">
                  <c:v>36586</c:v>
                </c:pt>
                <c:pt idx="49">
                  <c:v>36617</c:v>
                </c:pt>
                <c:pt idx="50">
                  <c:v>36647</c:v>
                </c:pt>
                <c:pt idx="51">
                  <c:v>36678</c:v>
                </c:pt>
                <c:pt idx="52">
                  <c:v>36708</c:v>
                </c:pt>
                <c:pt idx="53">
                  <c:v>36739</c:v>
                </c:pt>
                <c:pt idx="54">
                  <c:v>36770</c:v>
                </c:pt>
                <c:pt idx="55">
                  <c:v>36800</c:v>
                </c:pt>
                <c:pt idx="56">
                  <c:v>36831</c:v>
                </c:pt>
                <c:pt idx="57">
                  <c:v>36861</c:v>
                </c:pt>
                <c:pt idx="58">
                  <c:v>36892</c:v>
                </c:pt>
                <c:pt idx="59">
                  <c:v>36923</c:v>
                </c:pt>
                <c:pt idx="60">
                  <c:v>36951</c:v>
                </c:pt>
                <c:pt idx="61">
                  <c:v>36982</c:v>
                </c:pt>
                <c:pt idx="62">
                  <c:v>37012</c:v>
                </c:pt>
                <c:pt idx="63">
                  <c:v>37043</c:v>
                </c:pt>
                <c:pt idx="64">
                  <c:v>37073</c:v>
                </c:pt>
                <c:pt idx="65">
                  <c:v>37104</c:v>
                </c:pt>
                <c:pt idx="66">
                  <c:v>37135</c:v>
                </c:pt>
                <c:pt idx="67">
                  <c:v>37165</c:v>
                </c:pt>
                <c:pt idx="68">
                  <c:v>37196</c:v>
                </c:pt>
                <c:pt idx="69">
                  <c:v>37226</c:v>
                </c:pt>
                <c:pt idx="70">
                  <c:v>37257</c:v>
                </c:pt>
                <c:pt idx="71">
                  <c:v>37288</c:v>
                </c:pt>
                <c:pt idx="72">
                  <c:v>37316</c:v>
                </c:pt>
                <c:pt idx="73">
                  <c:v>37347</c:v>
                </c:pt>
                <c:pt idx="74">
                  <c:v>37377</c:v>
                </c:pt>
                <c:pt idx="75">
                  <c:v>37408</c:v>
                </c:pt>
                <c:pt idx="76">
                  <c:v>37438</c:v>
                </c:pt>
                <c:pt idx="77">
                  <c:v>37469</c:v>
                </c:pt>
                <c:pt idx="78">
                  <c:v>37500</c:v>
                </c:pt>
                <c:pt idx="79">
                  <c:v>37530</c:v>
                </c:pt>
                <c:pt idx="80">
                  <c:v>37561</c:v>
                </c:pt>
                <c:pt idx="81">
                  <c:v>37591</c:v>
                </c:pt>
                <c:pt idx="82">
                  <c:v>37622</c:v>
                </c:pt>
                <c:pt idx="83">
                  <c:v>37653</c:v>
                </c:pt>
                <c:pt idx="84">
                  <c:v>37681</c:v>
                </c:pt>
                <c:pt idx="85">
                  <c:v>37712</c:v>
                </c:pt>
                <c:pt idx="86">
                  <c:v>37742</c:v>
                </c:pt>
                <c:pt idx="87">
                  <c:v>37773</c:v>
                </c:pt>
                <c:pt idx="88">
                  <c:v>37803</c:v>
                </c:pt>
                <c:pt idx="89">
                  <c:v>37834</c:v>
                </c:pt>
                <c:pt idx="90">
                  <c:v>37865</c:v>
                </c:pt>
                <c:pt idx="91">
                  <c:v>37895</c:v>
                </c:pt>
                <c:pt idx="92">
                  <c:v>37926</c:v>
                </c:pt>
                <c:pt idx="93">
                  <c:v>37956</c:v>
                </c:pt>
                <c:pt idx="94">
                  <c:v>37987</c:v>
                </c:pt>
                <c:pt idx="95">
                  <c:v>38018</c:v>
                </c:pt>
                <c:pt idx="96">
                  <c:v>38047</c:v>
                </c:pt>
                <c:pt idx="97">
                  <c:v>38078</c:v>
                </c:pt>
                <c:pt idx="98">
                  <c:v>38108</c:v>
                </c:pt>
                <c:pt idx="99">
                  <c:v>38139</c:v>
                </c:pt>
                <c:pt idx="100">
                  <c:v>38169</c:v>
                </c:pt>
                <c:pt idx="101">
                  <c:v>38200</c:v>
                </c:pt>
                <c:pt idx="102">
                  <c:v>38231</c:v>
                </c:pt>
                <c:pt idx="103">
                  <c:v>38261</c:v>
                </c:pt>
                <c:pt idx="104">
                  <c:v>38292</c:v>
                </c:pt>
                <c:pt idx="105">
                  <c:v>38322</c:v>
                </c:pt>
                <c:pt idx="106">
                  <c:v>38353</c:v>
                </c:pt>
                <c:pt idx="107">
                  <c:v>38384</c:v>
                </c:pt>
                <c:pt idx="108">
                  <c:v>38412</c:v>
                </c:pt>
                <c:pt idx="109">
                  <c:v>38443</c:v>
                </c:pt>
                <c:pt idx="110">
                  <c:v>38473</c:v>
                </c:pt>
                <c:pt idx="111">
                  <c:v>38504</c:v>
                </c:pt>
                <c:pt idx="112">
                  <c:v>38534</c:v>
                </c:pt>
                <c:pt idx="113">
                  <c:v>38565</c:v>
                </c:pt>
                <c:pt idx="114">
                  <c:v>38596</c:v>
                </c:pt>
                <c:pt idx="115">
                  <c:v>38626</c:v>
                </c:pt>
                <c:pt idx="116">
                  <c:v>38657</c:v>
                </c:pt>
                <c:pt idx="117">
                  <c:v>38687</c:v>
                </c:pt>
                <c:pt idx="118">
                  <c:v>38718</c:v>
                </c:pt>
                <c:pt idx="119">
                  <c:v>38749</c:v>
                </c:pt>
                <c:pt idx="120">
                  <c:v>38777</c:v>
                </c:pt>
                <c:pt idx="121">
                  <c:v>38808</c:v>
                </c:pt>
                <c:pt idx="122">
                  <c:v>38838</c:v>
                </c:pt>
                <c:pt idx="123">
                  <c:v>38869</c:v>
                </c:pt>
                <c:pt idx="124">
                  <c:v>38899</c:v>
                </c:pt>
                <c:pt idx="125">
                  <c:v>38930</c:v>
                </c:pt>
                <c:pt idx="126">
                  <c:v>38961</c:v>
                </c:pt>
                <c:pt idx="127">
                  <c:v>38991</c:v>
                </c:pt>
                <c:pt idx="128">
                  <c:v>39022</c:v>
                </c:pt>
                <c:pt idx="129">
                  <c:v>39052</c:v>
                </c:pt>
                <c:pt idx="130">
                  <c:v>39083</c:v>
                </c:pt>
                <c:pt idx="131">
                  <c:v>39114</c:v>
                </c:pt>
                <c:pt idx="132">
                  <c:v>39142</c:v>
                </c:pt>
                <c:pt idx="133">
                  <c:v>39173</c:v>
                </c:pt>
                <c:pt idx="134">
                  <c:v>39203</c:v>
                </c:pt>
                <c:pt idx="135">
                  <c:v>39234</c:v>
                </c:pt>
                <c:pt idx="136">
                  <c:v>39264</c:v>
                </c:pt>
                <c:pt idx="137">
                  <c:v>39295</c:v>
                </c:pt>
                <c:pt idx="138">
                  <c:v>39326</c:v>
                </c:pt>
                <c:pt idx="139">
                  <c:v>39356</c:v>
                </c:pt>
                <c:pt idx="140">
                  <c:v>39387</c:v>
                </c:pt>
                <c:pt idx="141">
                  <c:v>39417</c:v>
                </c:pt>
                <c:pt idx="142">
                  <c:v>39448</c:v>
                </c:pt>
                <c:pt idx="143">
                  <c:v>39479</c:v>
                </c:pt>
                <c:pt idx="144">
                  <c:v>39508</c:v>
                </c:pt>
                <c:pt idx="145">
                  <c:v>39539</c:v>
                </c:pt>
                <c:pt idx="146">
                  <c:v>39569</c:v>
                </c:pt>
                <c:pt idx="147">
                  <c:v>39600</c:v>
                </c:pt>
                <c:pt idx="148">
                  <c:v>39630</c:v>
                </c:pt>
                <c:pt idx="149">
                  <c:v>39661</c:v>
                </c:pt>
                <c:pt idx="150">
                  <c:v>39692</c:v>
                </c:pt>
                <c:pt idx="151">
                  <c:v>39722</c:v>
                </c:pt>
                <c:pt idx="152">
                  <c:v>39753</c:v>
                </c:pt>
                <c:pt idx="153">
                  <c:v>39783</c:v>
                </c:pt>
                <c:pt idx="154">
                  <c:v>39814</c:v>
                </c:pt>
                <c:pt idx="155">
                  <c:v>39845</c:v>
                </c:pt>
                <c:pt idx="156">
                  <c:v>39873</c:v>
                </c:pt>
                <c:pt idx="157">
                  <c:v>39904</c:v>
                </c:pt>
                <c:pt idx="158">
                  <c:v>39934</c:v>
                </c:pt>
                <c:pt idx="159">
                  <c:v>39965</c:v>
                </c:pt>
                <c:pt idx="160">
                  <c:v>39995</c:v>
                </c:pt>
                <c:pt idx="161">
                  <c:v>40026</c:v>
                </c:pt>
                <c:pt idx="162">
                  <c:v>40057</c:v>
                </c:pt>
                <c:pt idx="163">
                  <c:v>40087</c:v>
                </c:pt>
                <c:pt idx="164">
                  <c:v>40118</c:v>
                </c:pt>
                <c:pt idx="165">
                  <c:v>40148</c:v>
                </c:pt>
                <c:pt idx="166">
                  <c:v>40179</c:v>
                </c:pt>
                <c:pt idx="167">
                  <c:v>40210</c:v>
                </c:pt>
                <c:pt idx="168">
                  <c:v>40238</c:v>
                </c:pt>
                <c:pt idx="169">
                  <c:v>40269</c:v>
                </c:pt>
                <c:pt idx="170">
                  <c:v>40299</c:v>
                </c:pt>
                <c:pt idx="171">
                  <c:v>40330</c:v>
                </c:pt>
                <c:pt idx="172">
                  <c:v>40360</c:v>
                </c:pt>
                <c:pt idx="173">
                  <c:v>40391</c:v>
                </c:pt>
                <c:pt idx="174">
                  <c:v>40422</c:v>
                </c:pt>
                <c:pt idx="175">
                  <c:v>40452</c:v>
                </c:pt>
                <c:pt idx="176">
                  <c:v>40483</c:v>
                </c:pt>
                <c:pt idx="177">
                  <c:v>40513</c:v>
                </c:pt>
                <c:pt idx="178">
                  <c:v>40544</c:v>
                </c:pt>
                <c:pt idx="179">
                  <c:v>40575</c:v>
                </c:pt>
                <c:pt idx="180">
                  <c:v>40603</c:v>
                </c:pt>
                <c:pt idx="181">
                  <c:v>40634</c:v>
                </c:pt>
                <c:pt idx="182">
                  <c:v>40664</c:v>
                </c:pt>
                <c:pt idx="183">
                  <c:v>40695</c:v>
                </c:pt>
                <c:pt idx="184">
                  <c:v>40725</c:v>
                </c:pt>
                <c:pt idx="185">
                  <c:v>40756</c:v>
                </c:pt>
                <c:pt idx="186">
                  <c:v>40787</c:v>
                </c:pt>
                <c:pt idx="187">
                  <c:v>40817</c:v>
                </c:pt>
                <c:pt idx="188">
                  <c:v>40848</c:v>
                </c:pt>
                <c:pt idx="189">
                  <c:v>40878</c:v>
                </c:pt>
                <c:pt idx="190">
                  <c:v>40909</c:v>
                </c:pt>
                <c:pt idx="191">
                  <c:v>40940</c:v>
                </c:pt>
                <c:pt idx="192">
                  <c:v>40969</c:v>
                </c:pt>
                <c:pt idx="193">
                  <c:v>41000</c:v>
                </c:pt>
                <c:pt idx="194">
                  <c:v>41030</c:v>
                </c:pt>
                <c:pt idx="195">
                  <c:v>41061</c:v>
                </c:pt>
                <c:pt idx="196">
                  <c:v>41091</c:v>
                </c:pt>
                <c:pt idx="197">
                  <c:v>41122</c:v>
                </c:pt>
                <c:pt idx="198">
                  <c:v>41153</c:v>
                </c:pt>
                <c:pt idx="199">
                  <c:v>41183</c:v>
                </c:pt>
                <c:pt idx="200">
                  <c:v>41214</c:v>
                </c:pt>
                <c:pt idx="201">
                  <c:v>41244</c:v>
                </c:pt>
                <c:pt idx="202">
                  <c:v>41275</c:v>
                </c:pt>
                <c:pt idx="203">
                  <c:v>41306</c:v>
                </c:pt>
                <c:pt idx="204">
                  <c:v>41334</c:v>
                </c:pt>
                <c:pt idx="205">
                  <c:v>41365</c:v>
                </c:pt>
                <c:pt idx="206">
                  <c:v>41395</c:v>
                </c:pt>
                <c:pt idx="207">
                  <c:v>41426</c:v>
                </c:pt>
                <c:pt idx="208">
                  <c:v>41456</c:v>
                </c:pt>
                <c:pt idx="209">
                  <c:v>41487</c:v>
                </c:pt>
                <c:pt idx="210">
                  <c:v>41518</c:v>
                </c:pt>
                <c:pt idx="211">
                  <c:v>41548</c:v>
                </c:pt>
                <c:pt idx="212">
                  <c:v>41579</c:v>
                </c:pt>
                <c:pt idx="213">
                  <c:v>41609</c:v>
                </c:pt>
                <c:pt idx="214">
                  <c:v>41640</c:v>
                </c:pt>
                <c:pt idx="215">
                  <c:v>41671</c:v>
                </c:pt>
                <c:pt idx="216">
                  <c:v>41699</c:v>
                </c:pt>
                <c:pt idx="217">
                  <c:v>41730</c:v>
                </c:pt>
                <c:pt idx="218">
                  <c:v>41760</c:v>
                </c:pt>
                <c:pt idx="219">
                  <c:v>41791</c:v>
                </c:pt>
                <c:pt idx="220">
                  <c:v>41821</c:v>
                </c:pt>
                <c:pt idx="221">
                  <c:v>41852</c:v>
                </c:pt>
              </c:numCache>
            </c:numRef>
          </c:cat>
          <c:val>
            <c:numRef>
              <c:f>'Dwelling-Houses'!$AZ$42:$AZ$263</c:f>
              <c:numCache>
                <c:formatCode>#,##0</c:formatCode>
                <c:ptCount val="222"/>
                <c:pt idx="0">
                  <c:v>29708.076923076922</c:v>
                </c:pt>
                <c:pt idx="1">
                  <c:v>28775.307692307691</c:v>
                </c:pt>
                <c:pt idx="2">
                  <c:v>29029.076923076922</c:v>
                </c:pt>
                <c:pt idx="3">
                  <c:v>28082.76923076923</c:v>
                </c:pt>
                <c:pt idx="4">
                  <c:v>27887.461538461539</c:v>
                </c:pt>
                <c:pt idx="5">
                  <c:v>28218.538461538461</c:v>
                </c:pt>
                <c:pt idx="6">
                  <c:v>28967.846153846152</c:v>
                </c:pt>
                <c:pt idx="7">
                  <c:v>29128.538461538461</c:v>
                </c:pt>
                <c:pt idx="8">
                  <c:v>29386.23076923077</c:v>
                </c:pt>
                <c:pt idx="9">
                  <c:v>29192.076923076922</c:v>
                </c:pt>
                <c:pt idx="10">
                  <c:v>29157.538461538461</c:v>
                </c:pt>
                <c:pt idx="11">
                  <c:v>29544.076923076922</c:v>
                </c:pt>
                <c:pt idx="12">
                  <c:v>29156.538461538461</c:v>
                </c:pt>
                <c:pt idx="13">
                  <c:v>29010.692307692309</c:v>
                </c:pt>
                <c:pt idx="14">
                  <c:v>29223.923076923078</c:v>
                </c:pt>
                <c:pt idx="15">
                  <c:v>29235.615384615383</c:v>
                </c:pt>
                <c:pt idx="16">
                  <c:v>29147.692307692309</c:v>
                </c:pt>
                <c:pt idx="17">
                  <c:v>29008.692307692309</c:v>
                </c:pt>
                <c:pt idx="18">
                  <c:v>28560.76923076923</c:v>
                </c:pt>
                <c:pt idx="19">
                  <c:v>27126.307692307691</c:v>
                </c:pt>
                <c:pt idx="20">
                  <c:v>26249.076923076922</c:v>
                </c:pt>
                <c:pt idx="21">
                  <c:v>24786.307692307691</c:v>
                </c:pt>
                <c:pt idx="22">
                  <c:v>24367.23076923077</c:v>
                </c:pt>
                <c:pt idx="23">
                  <c:v>23800.76923076923</c:v>
                </c:pt>
                <c:pt idx="24">
                  <c:v>22784.538461538461</c:v>
                </c:pt>
                <c:pt idx="25">
                  <c:v>22091.307692307691</c:v>
                </c:pt>
                <c:pt idx="26">
                  <c:v>22300.538461538461</c:v>
                </c:pt>
                <c:pt idx="27">
                  <c:v>21822</c:v>
                </c:pt>
                <c:pt idx="28">
                  <c:v>22214.692307692309</c:v>
                </c:pt>
                <c:pt idx="29">
                  <c:v>22163.538461538461</c:v>
                </c:pt>
                <c:pt idx="30">
                  <c:v>22637.461538461539</c:v>
                </c:pt>
                <c:pt idx="31">
                  <c:v>22645.461538461539</c:v>
                </c:pt>
                <c:pt idx="32">
                  <c:v>22770.153846153848</c:v>
                </c:pt>
                <c:pt idx="33">
                  <c:v>22338.153846153848</c:v>
                </c:pt>
                <c:pt idx="34">
                  <c:v>23478.615384615383</c:v>
                </c:pt>
                <c:pt idx="35">
                  <c:v>24385.461538461539</c:v>
                </c:pt>
                <c:pt idx="36">
                  <c:v>24734.307692307691</c:v>
                </c:pt>
                <c:pt idx="37">
                  <c:v>24614.307692307691</c:v>
                </c:pt>
                <c:pt idx="38">
                  <c:v>24814.384615384617</c:v>
                </c:pt>
                <c:pt idx="39">
                  <c:v>24473.846153846152</c:v>
                </c:pt>
                <c:pt idx="40">
                  <c:v>24421.538461538461</c:v>
                </c:pt>
                <c:pt idx="41">
                  <c:v>23609.307692307691</c:v>
                </c:pt>
                <c:pt idx="42">
                  <c:v>23472.23076923077</c:v>
                </c:pt>
                <c:pt idx="43">
                  <c:v>22525.153846153848</c:v>
                </c:pt>
                <c:pt idx="44">
                  <c:v>21291.384615384617</c:v>
                </c:pt>
                <c:pt idx="45">
                  <c:v>21003.076923076922</c:v>
                </c:pt>
                <c:pt idx="46">
                  <c:v>20797</c:v>
                </c:pt>
                <c:pt idx="47">
                  <c:v>19624</c:v>
                </c:pt>
                <c:pt idx="48">
                  <c:v>18807.615384615383</c:v>
                </c:pt>
                <c:pt idx="49">
                  <c:v>18584.692307692309</c:v>
                </c:pt>
                <c:pt idx="50">
                  <c:v>20017</c:v>
                </c:pt>
                <c:pt idx="51">
                  <c:v>20180.76923076923</c:v>
                </c:pt>
                <c:pt idx="52">
                  <c:v>20126.307692307691</c:v>
                </c:pt>
                <c:pt idx="53">
                  <c:v>21738.384615384617</c:v>
                </c:pt>
                <c:pt idx="54">
                  <c:v>22753.384615384617</c:v>
                </c:pt>
                <c:pt idx="55">
                  <c:v>23080.76923076923</c:v>
                </c:pt>
                <c:pt idx="56">
                  <c:v>23590.76923076923</c:v>
                </c:pt>
                <c:pt idx="57">
                  <c:v>23484.692307692309</c:v>
                </c:pt>
                <c:pt idx="58">
                  <c:v>23851.846153846152</c:v>
                </c:pt>
                <c:pt idx="59">
                  <c:v>24927.923076923078</c:v>
                </c:pt>
                <c:pt idx="60">
                  <c:v>25705.923076923078</c:v>
                </c:pt>
                <c:pt idx="61">
                  <c:v>26035.23076923077</c:v>
                </c:pt>
                <c:pt idx="62">
                  <c:v>26896.384615384617</c:v>
                </c:pt>
                <c:pt idx="63">
                  <c:v>27078.23076923077</c:v>
                </c:pt>
                <c:pt idx="64">
                  <c:v>27524.846153846152</c:v>
                </c:pt>
                <c:pt idx="65">
                  <c:v>28600.615384615383</c:v>
                </c:pt>
                <c:pt idx="66">
                  <c:v>27200.153846153848</c:v>
                </c:pt>
                <c:pt idx="67">
                  <c:v>27694.384615384617</c:v>
                </c:pt>
                <c:pt idx="68">
                  <c:v>28368.923076923078</c:v>
                </c:pt>
                <c:pt idx="69">
                  <c:v>28223.461538461539</c:v>
                </c:pt>
                <c:pt idx="70">
                  <c:v>28312.461538461539</c:v>
                </c:pt>
                <c:pt idx="71">
                  <c:v>28169.538461538461</c:v>
                </c:pt>
                <c:pt idx="72">
                  <c:v>27757.923076923078</c:v>
                </c:pt>
                <c:pt idx="73">
                  <c:v>27723.615384615383</c:v>
                </c:pt>
                <c:pt idx="74">
                  <c:v>28132.076923076922</c:v>
                </c:pt>
                <c:pt idx="75">
                  <c:v>27394.692307692309</c:v>
                </c:pt>
                <c:pt idx="76">
                  <c:v>26331.538461538461</c:v>
                </c:pt>
                <c:pt idx="77">
                  <c:v>26090.384615384617</c:v>
                </c:pt>
                <c:pt idx="78">
                  <c:v>25329.076923076922</c:v>
                </c:pt>
                <c:pt idx="79">
                  <c:v>25448.538461538461</c:v>
                </c:pt>
                <c:pt idx="80">
                  <c:v>24652.307692307691</c:v>
                </c:pt>
                <c:pt idx="81">
                  <c:v>24085.23076923077</c:v>
                </c:pt>
                <c:pt idx="82">
                  <c:v>24397.846153846152</c:v>
                </c:pt>
                <c:pt idx="83">
                  <c:v>25041.23076923077</c:v>
                </c:pt>
                <c:pt idx="84">
                  <c:v>25024.461538461539</c:v>
                </c:pt>
                <c:pt idx="85">
                  <c:v>24684</c:v>
                </c:pt>
                <c:pt idx="86">
                  <c:v>24452.692307692309</c:v>
                </c:pt>
                <c:pt idx="87">
                  <c:v>23574.615384615383</c:v>
                </c:pt>
                <c:pt idx="88">
                  <c:v>23839.461538461539</c:v>
                </c:pt>
                <c:pt idx="89">
                  <c:v>23822.923076923078</c:v>
                </c:pt>
                <c:pt idx="90">
                  <c:v>23917.384615384617</c:v>
                </c:pt>
                <c:pt idx="91">
                  <c:v>23954.615384615383</c:v>
                </c:pt>
                <c:pt idx="92">
                  <c:v>23697.307692307691</c:v>
                </c:pt>
                <c:pt idx="93">
                  <c:v>23573.615384615383</c:v>
                </c:pt>
                <c:pt idx="94">
                  <c:v>22775.615384615383</c:v>
                </c:pt>
                <c:pt idx="95">
                  <c:v>22814.076923076922</c:v>
                </c:pt>
                <c:pt idx="96">
                  <c:v>22910.923076923078</c:v>
                </c:pt>
                <c:pt idx="97">
                  <c:v>23119.076923076922</c:v>
                </c:pt>
                <c:pt idx="98">
                  <c:v>23970.846153846152</c:v>
                </c:pt>
                <c:pt idx="99">
                  <c:v>24727.76923076923</c:v>
                </c:pt>
                <c:pt idx="100">
                  <c:v>25985.384615384617</c:v>
                </c:pt>
                <c:pt idx="101">
                  <c:v>26234.923076923078</c:v>
                </c:pt>
                <c:pt idx="102">
                  <c:v>26544.76923076923</c:v>
                </c:pt>
                <c:pt idx="103">
                  <c:v>26472.461538461539</c:v>
                </c:pt>
                <c:pt idx="104">
                  <c:v>27256.307692307691</c:v>
                </c:pt>
                <c:pt idx="105">
                  <c:v>27273.538461538461</c:v>
                </c:pt>
                <c:pt idx="106">
                  <c:v>27813.923076923078</c:v>
                </c:pt>
                <c:pt idx="107">
                  <c:v>28771.23076923077</c:v>
                </c:pt>
                <c:pt idx="108">
                  <c:v>29579.846153846152</c:v>
                </c:pt>
                <c:pt idx="109">
                  <c:v>30822.23076923077</c:v>
                </c:pt>
                <c:pt idx="110">
                  <c:v>31092.923076923078</c:v>
                </c:pt>
                <c:pt idx="111">
                  <c:v>31758.153846153848</c:v>
                </c:pt>
                <c:pt idx="112">
                  <c:v>31281.76923076923</c:v>
                </c:pt>
                <c:pt idx="113">
                  <c:v>31663.538461538461</c:v>
                </c:pt>
                <c:pt idx="114">
                  <c:v>32038.23076923077</c:v>
                </c:pt>
                <c:pt idx="115">
                  <c:v>31817.538461538461</c:v>
                </c:pt>
                <c:pt idx="116">
                  <c:v>32355.615384615383</c:v>
                </c:pt>
                <c:pt idx="117">
                  <c:v>32592.384615384617</c:v>
                </c:pt>
                <c:pt idx="118">
                  <c:v>32607.384615384617</c:v>
                </c:pt>
                <c:pt idx="119">
                  <c:v>31459.153846153848</c:v>
                </c:pt>
                <c:pt idx="120">
                  <c:v>31615.23076923077</c:v>
                </c:pt>
                <c:pt idx="121">
                  <c:v>30396.153846153848</c:v>
                </c:pt>
                <c:pt idx="122">
                  <c:v>29128.307692307691</c:v>
                </c:pt>
                <c:pt idx="123">
                  <c:v>29111.461538461539</c:v>
                </c:pt>
                <c:pt idx="124">
                  <c:v>27869.76923076923</c:v>
                </c:pt>
                <c:pt idx="125">
                  <c:v>27988.76923076923</c:v>
                </c:pt>
                <c:pt idx="126">
                  <c:v>26945.461538461539</c:v>
                </c:pt>
                <c:pt idx="127">
                  <c:v>26751.692307692309</c:v>
                </c:pt>
                <c:pt idx="128">
                  <c:v>26661.153846153848</c:v>
                </c:pt>
                <c:pt idx="129">
                  <c:v>26498.846153846152</c:v>
                </c:pt>
                <c:pt idx="130">
                  <c:v>24988.76923076923</c:v>
                </c:pt>
                <c:pt idx="131">
                  <c:v>26362.384615384617</c:v>
                </c:pt>
                <c:pt idx="132">
                  <c:v>27167.923076923078</c:v>
                </c:pt>
                <c:pt idx="133">
                  <c:v>27125.23076923077</c:v>
                </c:pt>
                <c:pt idx="134">
                  <c:v>27813.23076923077</c:v>
                </c:pt>
                <c:pt idx="135">
                  <c:v>27961.692307692309</c:v>
                </c:pt>
                <c:pt idx="136">
                  <c:v>28191</c:v>
                </c:pt>
                <c:pt idx="137">
                  <c:v>29293.538461538461</c:v>
                </c:pt>
                <c:pt idx="138">
                  <c:v>29872.384615384617</c:v>
                </c:pt>
                <c:pt idx="139">
                  <c:v>30451.23076923077</c:v>
                </c:pt>
                <c:pt idx="140">
                  <c:v>30911.76923076923</c:v>
                </c:pt>
                <c:pt idx="141">
                  <c:v>30919.461538461539</c:v>
                </c:pt>
                <c:pt idx="142">
                  <c:v>30661.923076923078</c:v>
                </c:pt>
                <c:pt idx="143">
                  <c:v>31508.923076923078</c:v>
                </c:pt>
                <c:pt idx="144">
                  <c:v>30898.615384615383</c:v>
                </c:pt>
                <c:pt idx="145">
                  <c:v>30938.615384615383</c:v>
                </c:pt>
                <c:pt idx="146">
                  <c:v>30022.846153846152</c:v>
                </c:pt>
                <c:pt idx="147">
                  <c:v>29844.923076923078</c:v>
                </c:pt>
                <c:pt idx="148">
                  <c:v>30188.846153846152</c:v>
                </c:pt>
                <c:pt idx="149">
                  <c:v>29669</c:v>
                </c:pt>
                <c:pt idx="150">
                  <c:v>29573.384615384617</c:v>
                </c:pt>
                <c:pt idx="151">
                  <c:v>29126.384615384617</c:v>
                </c:pt>
                <c:pt idx="152">
                  <c:v>28912.615384615383</c:v>
                </c:pt>
                <c:pt idx="153">
                  <c:v>28588.615384615383</c:v>
                </c:pt>
                <c:pt idx="154">
                  <c:v>28427</c:v>
                </c:pt>
                <c:pt idx="155">
                  <c:v>28204.692307692309</c:v>
                </c:pt>
                <c:pt idx="156">
                  <c:v>28426.538461538461</c:v>
                </c:pt>
                <c:pt idx="157">
                  <c:v>27337.846153846152</c:v>
                </c:pt>
                <c:pt idx="158">
                  <c:v>27586.384615384617</c:v>
                </c:pt>
                <c:pt idx="159">
                  <c:v>29083.615384615383</c:v>
                </c:pt>
                <c:pt idx="160">
                  <c:v>29342.384615384617</c:v>
                </c:pt>
                <c:pt idx="161">
                  <c:v>28520</c:v>
                </c:pt>
                <c:pt idx="162">
                  <c:v>29053.538461538461</c:v>
                </c:pt>
                <c:pt idx="163">
                  <c:v>28910.538461538461</c:v>
                </c:pt>
                <c:pt idx="164">
                  <c:v>28906.846153846152</c:v>
                </c:pt>
                <c:pt idx="165">
                  <c:v>28659.846153846152</c:v>
                </c:pt>
                <c:pt idx="166">
                  <c:v>28242.076923076922</c:v>
                </c:pt>
                <c:pt idx="167">
                  <c:v>28797.384615384617</c:v>
                </c:pt>
                <c:pt idx="168">
                  <c:v>28681.692307692309</c:v>
                </c:pt>
                <c:pt idx="169">
                  <c:v>27723.923076923078</c:v>
                </c:pt>
                <c:pt idx="170">
                  <c:v>28026.23076923077</c:v>
                </c:pt>
                <c:pt idx="171">
                  <c:v>27286.23076923077</c:v>
                </c:pt>
                <c:pt idx="172">
                  <c:v>25769.076923076922</c:v>
                </c:pt>
                <c:pt idx="173">
                  <c:v>24934.076923076922</c:v>
                </c:pt>
                <c:pt idx="174">
                  <c:v>24505.538461538461</c:v>
                </c:pt>
                <c:pt idx="175">
                  <c:v>23134.23076923077</c:v>
                </c:pt>
                <c:pt idx="176">
                  <c:v>22409.307692307691</c:v>
                </c:pt>
                <c:pt idx="177">
                  <c:v>22019.461538461539</c:v>
                </c:pt>
                <c:pt idx="178">
                  <c:v>21252.076923076922</c:v>
                </c:pt>
                <c:pt idx="179">
                  <c:v>21193.615384615383</c:v>
                </c:pt>
                <c:pt idx="180">
                  <c:v>20824.461538461539</c:v>
                </c:pt>
                <c:pt idx="181">
                  <c:v>20896.307692307691</c:v>
                </c:pt>
                <c:pt idx="182">
                  <c:v>20767.076923076922</c:v>
                </c:pt>
                <c:pt idx="183">
                  <c:v>20509.692307692309</c:v>
                </c:pt>
                <c:pt idx="184">
                  <c:v>20470.23076923077</c:v>
                </c:pt>
                <c:pt idx="185">
                  <c:v>20998.461538461539</c:v>
                </c:pt>
                <c:pt idx="186">
                  <c:v>21124.615384615383</c:v>
                </c:pt>
                <c:pt idx="187">
                  <c:v>21359</c:v>
                </c:pt>
                <c:pt idx="188">
                  <c:v>21781.307692307691</c:v>
                </c:pt>
                <c:pt idx="189">
                  <c:v>22033.384615384617</c:v>
                </c:pt>
                <c:pt idx="190">
                  <c:v>21559.76923076923</c:v>
                </c:pt>
                <c:pt idx="191">
                  <c:v>22432.76923076923</c:v>
                </c:pt>
                <c:pt idx="192">
                  <c:v>22390.76923076923</c:v>
                </c:pt>
                <c:pt idx="193">
                  <c:v>21765.23076923077</c:v>
                </c:pt>
                <c:pt idx="194">
                  <c:v>21844.615384615383</c:v>
                </c:pt>
                <c:pt idx="195">
                  <c:v>22085.846153846152</c:v>
                </c:pt>
                <c:pt idx="196">
                  <c:v>21510.076923076922</c:v>
                </c:pt>
                <c:pt idx="197">
                  <c:v>21477.076923076922</c:v>
                </c:pt>
                <c:pt idx="198">
                  <c:v>21257</c:v>
                </c:pt>
                <c:pt idx="199">
                  <c:v>21292.384615384617</c:v>
                </c:pt>
                <c:pt idx="200">
                  <c:v>21653.846153846152</c:v>
                </c:pt>
                <c:pt idx="201">
                  <c:v>21631.076923076922</c:v>
                </c:pt>
                <c:pt idx="202">
                  <c:v>20859.538461538461</c:v>
                </c:pt>
                <c:pt idx="203">
                  <c:v>20776.692307692309</c:v>
                </c:pt>
                <c:pt idx="204">
                  <c:v>20032.461538461539</c:v>
                </c:pt>
                <c:pt idx="205">
                  <c:v>19898.615384615383</c:v>
                </c:pt>
                <c:pt idx="206">
                  <c:v>20014.76923076923</c:v>
                </c:pt>
                <c:pt idx="207">
                  <c:v>19401.153846153848</c:v>
                </c:pt>
                <c:pt idx="208">
                  <c:v>19513.538461538461</c:v>
                </c:pt>
                <c:pt idx="209">
                  <c:v>20352.076923076922</c:v>
                </c:pt>
                <c:pt idx="210">
                  <c:v>19644.615384615383</c:v>
                </c:pt>
                <c:pt idx="211">
                  <c:v>19787.153846153848</c:v>
                </c:pt>
                <c:pt idx="212">
                  <c:v>19580.538461538461</c:v>
                </c:pt>
                <c:pt idx="213">
                  <c:v>18959.692307692309</c:v>
                </c:pt>
                <c:pt idx="214">
                  <c:v>18770.384615384617</c:v>
                </c:pt>
                <c:pt idx="215">
                  <c:v>19167.923076923078</c:v>
                </c:pt>
                <c:pt idx="216">
                  <c:v>19550.846153846152</c:v>
                </c:pt>
                <c:pt idx="217">
                  <c:v>19907.461538461539</c:v>
                </c:pt>
                <c:pt idx="218">
                  <c:v>19118.076923076922</c:v>
                </c:pt>
                <c:pt idx="219">
                  <c:v>19086.384615384617</c:v>
                </c:pt>
                <c:pt idx="220">
                  <c:v>19262.923076923078</c:v>
                </c:pt>
                <c:pt idx="221">
                  <c:v>19153.153846153848</c:v>
                </c:pt>
              </c:numCache>
            </c:numRef>
          </c:val>
        </c:ser>
        <c:marker val="1"/>
        <c:axId val="92289280"/>
        <c:axId val="92299264"/>
      </c:lineChart>
      <c:dateAx>
        <c:axId val="92289280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299264"/>
        <c:crosses val="autoZero"/>
        <c:auto val="1"/>
        <c:lblOffset val="100"/>
        <c:baseTimeUnit val="months"/>
        <c:majorUnit val="4"/>
        <c:majorTimeUnit val="months"/>
      </c:dateAx>
      <c:valAx>
        <c:axId val="92299264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2892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5046296296296744E-2"/>
          <c:y val="3.6844932349980396E-2"/>
          <c:w val="0.29342592592593286"/>
          <c:h val="9.2976467807026064E-2"/>
        </c:manualLayout>
      </c:layout>
      <c:spPr>
        <a:solidFill>
          <a:schemeClr val="accent6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400" b="1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955" l="0.70000000000000062" r="0.70000000000000062" t="0.75000000000000955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1211282662773888E-2"/>
          <c:y val="4.0525348412654476E-2"/>
          <c:w val="0.94166731227848766"/>
          <c:h val="0.87336966430988494"/>
        </c:manualLayout>
      </c:layout>
      <c:lineChart>
        <c:grouping val="standard"/>
        <c:ser>
          <c:idx val="0"/>
          <c:order val="0"/>
          <c:tx>
            <c:strRef>
              <c:f>'Flats and Townhouses'!$G$3</c:f>
              <c:strCache>
                <c:ptCount val="1"/>
                <c:pt idx="0">
                  <c:v>Plans Approved (MA-12)</c:v>
                </c:pt>
              </c:strCache>
            </c:strRef>
          </c:tx>
          <c:marker>
            <c:symbol val="none"/>
          </c:marker>
          <c:cat>
            <c:numRef>
              <c:f>'Flats and Townhouses'!$A$16:$A$263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'Flats and Townhouses'!$G$16:$G$263</c:f>
              <c:numCache>
                <c:formatCode>#,##0</c:formatCode>
                <c:ptCount val="248"/>
                <c:pt idx="0">
                  <c:v>132886.15384615384</c:v>
                </c:pt>
                <c:pt idx="1">
                  <c:v>137053.23076923078</c:v>
                </c:pt>
                <c:pt idx="2">
                  <c:v>143166.84615384616</c:v>
                </c:pt>
                <c:pt idx="3">
                  <c:v>142998.84615384616</c:v>
                </c:pt>
                <c:pt idx="4">
                  <c:v>140578.23076923078</c:v>
                </c:pt>
                <c:pt idx="5">
                  <c:v>149281.53846153847</c:v>
                </c:pt>
                <c:pt idx="6">
                  <c:v>150390.07692307694</c:v>
                </c:pt>
                <c:pt idx="7">
                  <c:v>155417.61538461538</c:v>
                </c:pt>
                <c:pt idx="8">
                  <c:v>157930.23076923078</c:v>
                </c:pt>
                <c:pt idx="9">
                  <c:v>159068.92307692306</c:v>
                </c:pt>
                <c:pt idx="10">
                  <c:v>164508.76923076922</c:v>
                </c:pt>
                <c:pt idx="11">
                  <c:v>164658.07692307694</c:v>
                </c:pt>
                <c:pt idx="12">
                  <c:v>174244.92307692306</c:v>
                </c:pt>
                <c:pt idx="13">
                  <c:v>190632.23076923078</c:v>
                </c:pt>
                <c:pt idx="14">
                  <c:v>198096.84615384616</c:v>
                </c:pt>
                <c:pt idx="15">
                  <c:v>197898.92307692306</c:v>
                </c:pt>
                <c:pt idx="16">
                  <c:v>213855.07692307694</c:v>
                </c:pt>
                <c:pt idx="17">
                  <c:v>228867.61538461538</c:v>
                </c:pt>
                <c:pt idx="18">
                  <c:v>234875.07692307694</c:v>
                </c:pt>
                <c:pt idx="19">
                  <c:v>237581.38461538462</c:v>
                </c:pt>
                <c:pt idx="20">
                  <c:v>236404.07692307694</c:v>
                </c:pt>
                <c:pt idx="21">
                  <c:v>233131.38461538462</c:v>
                </c:pt>
                <c:pt idx="22">
                  <c:v>242911.92307692306</c:v>
                </c:pt>
                <c:pt idx="23">
                  <c:v>239625.76923076922</c:v>
                </c:pt>
                <c:pt idx="24">
                  <c:v>236870.69230769231</c:v>
                </c:pt>
                <c:pt idx="25">
                  <c:v>241276.61538461538</c:v>
                </c:pt>
                <c:pt idx="26">
                  <c:v>231758.53846153847</c:v>
                </c:pt>
                <c:pt idx="27">
                  <c:v>229440</c:v>
                </c:pt>
                <c:pt idx="28">
                  <c:v>230263.92307692306</c:v>
                </c:pt>
                <c:pt idx="29">
                  <c:v>227067.07692307694</c:v>
                </c:pt>
                <c:pt idx="30">
                  <c:v>221392.38461538462</c:v>
                </c:pt>
                <c:pt idx="31">
                  <c:v>210327.07692307694</c:v>
                </c:pt>
                <c:pt idx="32">
                  <c:v>206447.84615384616</c:v>
                </c:pt>
                <c:pt idx="33">
                  <c:v>212871.15384615384</c:v>
                </c:pt>
                <c:pt idx="34">
                  <c:v>208756.76923076922</c:v>
                </c:pt>
                <c:pt idx="35">
                  <c:v>194385.46153846153</c:v>
                </c:pt>
                <c:pt idx="36">
                  <c:v>191277</c:v>
                </c:pt>
                <c:pt idx="37">
                  <c:v>195807.61538461538</c:v>
                </c:pt>
                <c:pt idx="38">
                  <c:v>185315.46153846153</c:v>
                </c:pt>
                <c:pt idx="39">
                  <c:v>182819.84615384616</c:v>
                </c:pt>
                <c:pt idx="40">
                  <c:v>181602.23076923078</c:v>
                </c:pt>
                <c:pt idx="41">
                  <c:v>178669.23076923078</c:v>
                </c:pt>
                <c:pt idx="42">
                  <c:v>170631.23076923078</c:v>
                </c:pt>
                <c:pt idx="43">
                  <c:v>167051</c:v>
                </c:pt>
                <c:pt idx="44">
                  <c:v>170158.30769230769</c:v>
                </c:pt>
                <c:pt idx="45">
                  <c:v>169019.23076923078</c:v>
                </c:pt>
                <c:pt idx="46">
                  <c:v>160514.53846153847</c:v>
                </c:pt>
                <c:pt idx="47">
                  <c:v>154480.76923076922</c:v>
                </c:pt>
                <c:pt idx="48">
                  <c:v>153014.07692307694</c:v>
                </c:pt>
                <c:pt idx="49">
                  <c:v>151799</c:v>
                </c:pt>
                <c:pt idx="50">
                  <c:v>144560.69230769231</c:v>
                </c:pt>
                <c:pt idx="51">
                  <c:v>145863.15384615384</c:v>
                </c:pt>
                <c:pt idx="52">
                  <c:v>143516.46153846153</c:v>
                </c:pt>
                <c:pt idx="53">
                  <c:v>139123.15384615384</c:v>
                </c:pt>
                <c:pt idx="54">
                  <c:v>138107.61538461538</c:v>
                </c:pt>
                <c:pt idx="55">
                  <c:v>132779.46153846153</c:v>
                </c:pt>
                <c:pt idx="56">
                  <c:v>129602.69230769231</c:v>
                </c:pt>
                <c:pt idx="57">
                  <c:v>127545.69230769231</c:v>
                </c:pt>
                <c:pt idx="58">
                  <c:v>122544.46153846153</c:v>
                </c:pt>
                <c:pt idx="59">
                  <c:v>113086.53846153847</c:v>
                </c:pt>
                <c:pt idx="60">
                  <c:v>113006.46153846153</c:v>
                </c:pt>
                <c:pt idx="61">
                  <c:v>109427.69230769231</c:v>
                </c:pt>
                <c:pt idx="62">
                  <c:v>106650.76923076923</c:v>
                </c:pt>
                <c:pt idx="63">
                  <c:v>103476.07692307692</c:v>
                </c:pt>
                <c:pt idx="64">
                  <c:v>97164.692307692312</c:v>
                </c:pt>
                <c:pt idx="65">
                  <c:v>93132.307692307688</c:v>
                </c:pt>
                <c:pt idx="66">
                  <c:v>89495.153846153844</c:v>
                </c:pt>
                <c:pt idx="67">
                  <c:v>82580.461538461532</c:v>
                </c:pt>
                <c:pt idx="68">
                  <c:v>78030.923076923078</c:v>
                </c:pt>
                <c:pt idx="69">
                  <c:v>75798.230769230766</c:v>
                </c:pt>
                <c:pt idx="70">
                  <c:v>73289.692307692312</c:v>
                </c:pt>
                <c:pt idx="71">
                  <c:v>69826.153846153844</c:v>
                </c:pt>
                <c:pt idx="72">
                  <c:v>68597.846153846156</c:v>
                </c:pt>
                <c:pt idx="73">
                  <c:v>71520</c:v>
                </c:pt>
                <c:pt idx="74">
                  <c:v>75198.923076923078</c:v>
                </c:pt>
                <c:pt idx="75">
                  <c:v>75500.538461538468</c:v>
                </c:pt>
                <c:pt idx="76">
                  <c:v>81338</c:v>
                </c:pt>
                <c:pt idx="77">
                  <c:v>84295.153846153844</c:v>
                </c:pt>
                <c:pt idx="78">
                  <c:v>88822.61538461539</c:v>
                </c:pt>
                <c:pt idx="79">
                  <c:v>93041.538461538468</c:v>
                </c:pt>
                <c:pt idx="80">
                  <c:v>96585.230769230766</c:v>
                </c:pt>
                <c:pt idx="81">
                  <c:v>99387.769230769234</c:v>
                </c:pt>
                <c:pt idx="82">
                  <c:v>100409.15384615384</c:v>
                </c:pt>
                <c:pt idx="83">
                  <c:v>97767.461538461532</c:v>
                </c:pt>
                <c:pt idx="84">
                  <c:v>99499.307692307688</c:v>
                </c:pt>
                <c:pt idx="85">
                  <c:v>104278.46153846153</c:v>
                </c:pt>
                <c:pt idx="86">
                  <c:v>105730.23076923077</c:v>
                </c:pt>
                <c:pt idx="87">
                  <c:v>104030.76923076923</c:v>
                </c:pt>
                <c:pt idx="88">
                  <c:v>108384.15384615384</c:v>
                </c:pt>
                <c:pt idx="89">
                  <c:v>105284.23076923077</c:v>
                </c:pt>
                <c:pt idx="90">
                  <c:v>107699.92307692308</c:v>
                </c:pt>
                <c:pt idx="91">
                  <c:v>104326.84615384616</c:v>
                </c:pt>
                <c:pt idx="92">
                  <c:v>104179.38461538461</c:v>
                </c:pt>
                <c:pt idx="93">
                  <c:v>107087.07692307692</c:v>
                </c:pt>
                <c:pt idx="94">
                  <c:v>113646.53846153847</c:v>
                </c:pt>
                <c:pt idx="95">
                  <c:v>113558.92307692308</c:v>
                </c:pt>
                <c:pt idx="96">
                  <c:v>116157.23076923077</c:v>
                </c:pt>
                <c:pt idx="97">
                  <c:v>119112.76923076923</c:v>
                </c:pt>
                <c:pt idx="98">
                  <c:v>122536.92307692308</c:v>
                </c:pt>
                <c:pt idx="99">
                  <c:v>127037.30769230769</c:v>
                </c:pt>
                <c:pt idx="100">
                  <c:v>132534.84615384616</c:v>
                </c:pt>
                <c:pt idx="101">
                  <c:v>130831</c:v>
                </c:pt>
                <c:pt idx="102">
                  <c:v>132872.53846153847</c:v>
                </c:pt>
                <c:pt idx="103">
                  <c:v>131907.76923076922</c:v>
                </c:pt>
                <c:pt idx="104">
                  <c:v>136760.46153846153</c:v>
                </c:pt>
                <c:pt idx="105">
                  <c:v>148287.53846153847</c:v>
                </c:pt>
                <c:pt idx="106">
                  <c:v>150785.84615384616</c:v>
                </c:pt>
                <c:pt idx="107">
                  <c:v>146440.46153846153</c:v>
                </c:pt>
                <c:pt idx="108">
                  <c:v>145886.84615384616</c:v>
                </c:pt>
                <c:pt idx="109">
                  <c:v>148600</c:v>
                </c:pt>
                <c:pt idx="110">
                  <c:v>156015.69230769231</c:v>
                </c:pt>
                <c:pt idx="111">
                  <c:v>158450.84615384616</c:v>
                </c:pt>
                <c:pt idx="112">
                  <c:v>157824.38461538462</c:v>
                </c:pt>
                <c:pt idx="113">
                  <c:v>161040.15384615384</c:v>
                </c:pt>
                <c:pt idx="114">
                  <c:v>173553.61538461538</c:v>
                </c:pt>
                <c:pt idx="115">
                  <c:v>183018.38461538462</c:v>
                </c:pt>
                <c:pt idx="116">
                  <c:v>192452.30769230769</c:v>
                </c:pt>
                <c:pt idx="117">
                  <c:v>200311.84615384616</c:v>
                </c:pt>
                <c:pt idx="118">
                  <c:v>198328</c:v>
                </c:pt>
                <c:pt idx="119">
                  <c:v>203107.76923076922</c:v>
                </c:pt>
                <c:pt idx="120">
                  <c:v>207990.46153846153</c:v>
                </c:pt>
                <c:pt idx="121">
                  <c:v>216134.92307692306</c:v>
                </c:pt>
                <c:pt idx="122">
                  <c:v>226628.84615384616</c:v>
                </c:pt>
                <c:pt idx="123">
                  <c:v>225986.84615384616</c:v>
                </c:pt>
                <c:pt idx="124">
                  <c:v>234335.30769230769</c:v>
                </c:pt>
                <c:pt idx="125">
                  <c:v>244080.84615384616</c:v>
                </c:pt>
                <c:pt idx="126">
                  <c:v>260144.61538461538</c:v>
                </c:pt>
                <c:pt idx="127">
                  <c:v>260437.15384615384</c:v>
                </c:pt>
                <c:pt idx="128">
                  <c:v>267791</c:v>
                </c:pt>
                <c:pt idx="129">
                  <c:v>275519</c:v>
                </c:pt>
                <c:pt idx="130">
                  <c:v>291333.69230769231</c:v>
                </c:pt>
                <c:pt idx="131">
                  <c:v>289037.69230769231</c:v>
                </c:pt>
                <c:pt idx="132">
                  <c:v>286940.30769230769</c:v>
                </c:pt>
                <c:pt idx="133">
                  <c:v>290187.46153846156</c:v>
                </c:pt>
                <c:pt idx="134">
                  <c:v>292817.69230769231</c:v>
                </c:pt>
                <c:pt idx="135">
                  <c:v>294218.84615384613</c:v>
                </c:pt>
                <c:pt idx="136">
                  <c:v>315133.30769230769</c:v>
                </c:pt>
                <c:pt idx="137">
                  <c:v>318453.92307692306</c:v>
                </c:pt>
                <c:pt idx="138">
                  <c:v>329466.23076923075</c:v>
                </c:pt>
                <c:pt idx="139">
                  <c:v>330885.23076923075</c:v>
                </c:pt>
                <c:pt idx="140">
                  <c:v>348300.92307692306</c:v>
                </c:pt>
                <c:pt idx="141">
                  <c:v>353227.92307692306</c:v>
                </c:pt>
                <c:pt idx="142">
                  <c:v>359627.07692307694</c:v>
                </c:pt>
                <c:pt idx="143">
                  <c:v>360999.92307692306</c:v>
                </c:pt>
                <c:pt idx="144">
                  <c:v>367706</c:v>
                </c:pt>
                <c:pt idx="145">
                  <c:v>380442.69230769231</c:v>
                </c:pt>
                <c:pt idx="146">
                  <c:v>378522.30769230769</c:v>
                </c:pt>
                <c:pt idx="147">
                  <c:v>381176.92307692306</c:v>
                </c:pt>
                <c:pt idx="148">
                  <c:v>385479.61538461538</c:v>
                </c:pt>
                <c:pt idx="149">
                  <c:v>377253.53846153844</c:v>
                </c:pt>
                <c:pt idx="150">
                  <c:v>386014.30769230769</c:v>
                </c:pt>
                <c:pt idx="151">
                  <c:v>385806.69230769231</c:v>
                </c:pt>
                <c:pt idx="152">
                  <c:v>382777.23076923075</c:v>
                </c:pt>
                <c:pt idx="153">
                  <c:v>372330.46153846156</c:v>
                </c:pt>
                <c:pt idx="154">
                  <c:v>368336.38461538462</c:v>
                </c:pt>
                <c:pt idx="155">
                  <c:v>354823.38461538462</c:v>
                </c:pt>
                <c:pt idx="156">
                  <c:v>337462</c:v>
                </c:pt>
                <c:pt idx="157">
                  <c:v>338462.61538461538</c:v>
                </c:pt>
                <c:pt idx="158">
                  <c:v>340822.92307692306</c:v>
                </c:pt>
                <c:pt idx="159">
                  <c:v>351002.92307692306</c:v>
                </c:pt>
                <c:pt idx="160">
                  <c:v>362177.53846153844</c:v>
                </c:pt>
                <c:pt idx="161">
                  <c:v>362730.07692307694</c:v>
                </c:pt>
                <c:pt idx="162">
                  <c:v>361978.46153846156</c:v>
                </c:pt>
                <c:pt idx="163">
                  <c:v>352506.07692307694</c:v>
                </c:pt>
                <c:pt idx="164">
                  <c:v>342187.84615384613</c:v>
                </c:pt>
                <c:pt idx="165">
                  <c:v>334225.76923076925</c:v>
                </c:pt>
                <c:pt idx="166">
                  <c:v>329002.38461538462</c:v>
                </c:pt>
                <c:pt idx="167">
                  <c:v>316621.61538461538</c:v>
                </c:pt>
                <c:pt idx="168">
                  <c:v>317254.53846153844</c:v>
                </c:pt>
                <c:pt idx="169">
                  <c:v>331764.76923076925</c:v>
                </c:pt>
                <c:pt idx="170">
                  <c:v>328271.76923076925</c:v>
                </c:pt>
                <c:pt idx="171">
                  <c:v>329899.53846153844</c:v>
                </c:pt>
                <c:pt idx="172">
                  <c:v>320546.07692307694</c:v>
                </c:pt>
                <c:pt idx="173">
                  <c:v>303242.07692307694</c:v>
                </c:pt>
                <c:pt idx="174">
                  <c:v>310418.46153846156</c:v>
                </c:pt>
                <c:pt idx="175">
                  <c:v>298372.38461538462</c:v>
                </c:pt>
                <c:pt idx="176">
                  <c:v>290518.92307692306</c:v>
                </c:pt>
                <c:pt idx="177">
                  <c:v>284107.92307692306</c:v>
                </c:pt>
                <c:pt idx="178">
                  <c:v>279393.46153846156</c:v>
                </c:pt>
                <c:pt idx="179">
                  <c:v>265727.46153846156</c:v>
                </c:pt>
                <c:pt idx="180">
                  <c:v>257702.61538461538</c:v>
                </c:pt>
                <c:pt idx="181">
                  <c:v>249623</c:v>
                </c:pt>
                <c:pt idx="182">
                  <c:v>225949</c:v>
                </c:pt>
                <c:pt idx="183">
                  <c:v>214412</c:v>
                </c:pt>
                <c:pt idx="184">
                  <c:v>198076.46153846153</c:v>
                </c:pt>
                <c:pt idx="185">
                  <c:v>190564.69230769231</c:v>
                </c:pt>
                <c:pt idx="186">
                  <c:v>181934</c:v>
                </c:pt>
                <c:pt idx="187">
                  <c:v>153971.07692307694</c:v>
                </c:pt>
                <c:pt idx="188">
                  <c:v>147279.15384615384</c:v>
                </c:pt>
                <c:pt idx="189">
                  <c:v>143037.76923076922</c:v>
                </c:pt>
                <c:pt idx="190">
                  <c:v>137306.61538461538</c:v>
                </c:pt>
                <c:pt idx="191">
                  <c:v>126494.92307692308</c:v>
                </c:pt>
                <c:pt idx="192">
                  <c:v>121408.53846153847</c:v>
                </c:pt>
                <c:pt idx="193">
                  <c:v>119264.61538461539</c:v>
                </c:pt>
                <c:pt idx="194">
                  <c:v>114293.84615384616</c:v>
                </c:pt>
                <c:pt idx="195">
                  <c:v>110068.76923076923</c:v>
                </c:pt>
                <c:pt idx="196">
                  <c:v>108578.38461538461</c:v>
                </c:pt>
                <c:pt idx="197">
                  <c:v>101795.30769230769</c:v>
                </c:pt>
                <c:pt idx="198">
                  <c:v>100162.53846153847</c:v>
                </c:pt>
                <c:pt idx="199">
                  <c:v>101553.76923076923</c:v>
                </c:pt>
                <c:pt idx="200">
                  <c:v>106971.46153846153</c:v>
                </c:pt>
                <c:pt idx="201">
                  <c:v>108162.15384615384</c:v>
                </c:pt>
                <c:pt idx="202">
                  <c:v>101984.30769230769</c:v>
                </c:pt>
                <c:pt idx="203">
                  <c:v>95706.692307692312</c:v>
                </c:pt>
                <c:pt idx="204">
                  <c:v>95269.153846153844</c:v>
                </c:pt>
                <c:pt idx="205">
                  <c:v>96615.846153846156</c:v>
                </c:pt>
                <c:pt idx="206">
                  <c:v>104686.23076923077</c:v>
                </c:pt>
                <c:pt idx="207">
                  <c:v>106209.15384615384</c:v>
                </c:pt>
                <c:pt idx="208">
                  <c:v>107491.30769230769</c:v>
                </c:pt>
                <c:pt idx="209">
                  <c:v>115227.23076923077</c:v>
                </c:pt>
                <c:pt idx="210">
                  <c:v>117035.07692307692</c:v>
                </c:pt>
                <c:pt idx="211">
                  <c:v>119823.38461538461</c:v>
                </c:pt>
                <c:pt idx="212">
                  <c:v>121043.38461538461</c:v>
                </c:pt>
                <c:pt idx="213">
                  <c:v>113102.92307692308</c:v>
                </c:pt>
                <c:pt idx="214">
                  <c:v>112063.53846153847</c:v>
                </c:pt>
                <c:pt idx="215">
                  <c:v>112802.84615384616</c:v>
                </c:pt>
                <c:pt idx="216">
                  <c:v>112814.92307692308</c:v>
                </c:pt>
                <c:pt idx="217">
                  <c:v>114343.76923076923</c:v>
                </c:pt>
                <c:pt idx="218">
                  <c:v>116154.38461538461</c:v>
                </c:pt>
                <c:pt idx="219">
                  <c:v>109287.53846153847</c:v>
                </c:pt>
                <c:pt idx="220">
                  <c:v>113238.76923076923</c:v>
                </c:pt>
                <c:pt idx="221">
                  <c:v>113809.38461538461</c:v>
                </c:pt>
                <c:pt idx="222">
                  <c:v>108094.61538461539</c:v>
                </c:pt>
                <c:pt idx="223">
                  <c:v>108382.92307692308</c:v>
                </c:pt>
                <c:pt idx="224">
                  <c:v>107035.30769230769</c:v>
                </c:pt>
                <c:pt idx="225">
                  <c:v>112378.07692307692</c:v>
                </c:pt>
                <c:pt idx="226">
                  <c:v>122495.76923076923</c:v>
                </c:pt>
                <c:pt idx="227">
                  <c:v>122050.38461538461</c:v>
                </c:pt>
                <c:pt idx="228">
                  <c:v>119820.69230769231</c:v>
                </c:pt>
                <c:pt idx="229">
                  <c:v>127731</c:v>
                </c:pt>
                <c:pt idx="230">
                  <c:v>130393.15384615384</c:v>
                </c:pt>
                <c:pt idx="231">
                  <c:v>132584</c:v>
                </c:pt>
                <c:pt idx="232">
                  <c:v>141286.84615384616</c:v>
                </c:pt>
                <c:pt idx="233">
                  <c:v>137754.30769230769</c:v>
                </c:pt>
                <c:pt idx="234">
                  <c:v>136258.30769230769</c:v>
                </c:pt>
                <c:pt idx="235">
                  <c:v>136400.07692307694</c:v>
                </c:pt>
                <c:pt idx="236">
                  <c:v>135845.92307692306</c:v>
                </c:pt>
                <c:pt idx="237">
                  <c:v>139725.38461538462</c:v>
                </c:pt>
                <c:pt idx="238">
                  <c:v>132613.23076923078</c:v>
                </c:pt>
                <c:pt idx="239">
                  <c:v>126020.69230769231</c:v>
                </c:pt>
                <c:pt idx="240">
                  <c:v>126822.46153846153</c:v>
                </c:pt>
                <c:pt idx="241">
                  <c:v>131464.61538461538</c:v>
                </c:pt>
                <c:pt idx="242">
                  <c:v>128931.92307692308</c:v>
                </c:pt>
                <c:pt idx="243">
                  <c:v>129818.23076923077</c:v>
                </c:pt>
                <c:pt idx="244">
                  <c:v>139229.69230769231</c:v>
                </c:pt>
                <c:pt idx="245">
                  <c:v>133419.23076923078</c:v>
                </c:pt>
                <c:pt idx="246">
                  <c:v>132273.23076923078</c:v>
                </c:pt>
                <c:pt idx="247">
                  <c:v>141927.53846153847</c:v>
                </c:pt>
              </c:numCache>
            </c:numRef>
          </c:val>
        </c:ser>
        <c:ser>
          <c:idx val="1"/>
          <c:order val="1"/>
          <c:tx>
            <c:strRef>
              <c:f>'Flats and Townhouses'!$H$3</c:f>
              <c:strCache>
                <c:ptCount val="1"/>
                <c:pt idx="0">
                  <c:v>Buildings Completed (MA-12)</c:v>
                </c:pt>
              </c:strCache>
            </c:strRef>
          </c:tx>
          <c:marker>
            <c:symbol val="none"/>
          </c:marker>
          <c:cat>
            <c:numRef>
              <c:f>'Flats and Townhouses'!$A$16:$A$263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'Flats and Townhouses'!$H$16:$H$263</c:f>
              <c:numCache>
                <c:formatCode>#,##0</c:formatCode>
                <c:ptCount val="248"/>
                <c:pt idx="0">
                  <c:v>77874</c:v>
                </c:pt>
                <c:pt idx="1">
                  <c:v>80473.307692307688</c:v>
                </c:pt>
                <c:pt idx="2">
                  <c:v>82848.692307692312</c:v>
                </c:pt>
                <c:pt idx="3">
                  <c:v>84068.461538461532</c:v>
                </c:pt>
                <c:pt idx="4">
                  <c:v>86997</c:v>
                </c:pt>
                <c:pt idx="5">
                  <c:v>91441.076923076922</c:v>
                </c:pt>
                <c:pt idx="6">
                  <c:v>92341.461538461532</c:v>
                </c:pt>
                <c:pt idx="7">
                  <c:v>96665.846153846156</c:v>
                </c:pt>
                <c:pt idx="8">
                  <c:v>96026.61538461539</c:v>
                </c:pt>
                <c:pt idx="9">
                  <c:v>97326.769230769234</c:v>
                </c:pt>
                <c:pt idx="10">
                  <c:v>98573.461538461532</c:v>
                </c:pt>
                <c:pt idx="11">
                  <c:v>107835.53846153847</c:v>
                </c:pt>
                <c:pt idx="12">
                  <c:v>107808.76923076923</c:v>
                </c:pt>
                <c:pt idx="13">
                  <c:v>110640.92307692308</c:v>
                </c:pt>
                <c:pt idx="14">
                  <c:v>118603.61538461539</c:v>
                </c:pt>
                <c:pt idx="15">
                  <c:v>120430.84615384616</c:v>
                </c:pt>
                <c:pt idx="16">
                  <c:v>123164.76923076923</c:v>
                </c:pt>
                <c:pt idx="17">
                  <c:v>131613.53846153847</c:v>
                </c:pt>
                <c:pt idx="18">
                  <c:v>132743.07692307694</c:v>
                </c:pt>
                <c:pt idx="19">
                  <c:v>136279.23076923078</c:v>
                </c:pt>
                <c:pt idx="20">
                  <c:v>137108.76923076922</c:v>
                </c:pt>
                <c:pt idx="21">
                  <c:v>138183.61538461538</c:v>
                </c:pt>
                <c:pt idx="22">
                  <c:v>139358.07692307694</c:v>
                </c:pt>
                <c:pt idx="23">
                  <c:v>145494.76923076922</c:v>
                </c:pt>
                <c:pt idx="24">
                  <c:v>134854.53846153847</c:v>
                </c:pt>
                <c:pt idx="25">
                  <c:v>139069</c:v>
                </c:pt>
                <c:pt idx="26">
                  <c:v>145939.30769230769</c:v>
                </c:pt>
                <c:pt idx="27">
                  <c:v>144730.30769230769</c:v>
                </c:pt>
                <c:pt idx="28">
                  <c:v>152404.38461538462</c:v>
                </c:pt>
                <c:pt idx="29">
                  <c:v>154025.15384615384</c:v>
                </c:pt>
                <c:pt idx="30">
                  <c:v>149103.84615384616</c:v>
                </c:pt>
                <c:pt idx="31">
                  <c:v>146863.84615384616</c:v>
                </c:pt>
                <c:pt idx="32">
                  <c:v>145428.53846153847</c:v>
                </c:pt>
                <c:pt idx="33">
                  <c:v>146289.46153846153</c:v>
                </c:pt>
                <c:pt idx="34">
                  <c:v>153923.84615384616</c:v>
                </c:pt>
                <c:pt idx="35">
                  <c:v>152021.61538461538</c:v>
                </c:pt>
                <c:pt idx="36">
                  <c:v>146658.23076923078</c:v>
                </c:pt>
                <c:pt idx="37">
                  <c:v>149799.07692307694</c:v>
                </c:pt>
                <c:pt idx="38">
                  <c:v>147172.61538461538</c:v>
                </c:pt>
                <c:pt idx="39">
                  <c:v>141979.92307692306</c:v>
                </c:pt>
                <c:pt idx="40">
                  <c:v>143733.76923076922</c:v>
                </c:pt>
                <c:pt idx="41">
                  <c:v>134055.61538461538</c:v>
                </c:pt>
                <c:pt idx="42">
                  <c:v>132075.69230769231</c:v>
                </c:pt>
                <c:pt idx="43">
                  <c:v>133015.46153846153</c:v>
                </c:pt>
                <c:pt idx="44">
                  <c:v>131790.53846153847</c:v>
                </c:pt>
                <c:pt idx="45">
                  <c:v>126455.30769230769</c:v>
                </c:pt>
                <c:pt idx="46">
                  <c:v>125722.38461538461</c:v>
                </c:pt>
                <c:pt idx="47">
                  <c:v>115712.38461538461</c:v>
                </c:pt>
                <c:pt idx="48">
                  <c:v>114728.92307692308</c:v>
                </c:pt>
                <c:pt idx="49">
                  <c:v>112346.46153846153</c:v>
                </c:pt>
                <c:pt idx="50">
                  <c:v>111226.23076923077</c:v>
                </c:pt>
                <c:pt idx="51">
                  <c:v>112796.46153846153</c:v>
                </c:pt>
                <c:pt idx="52">
                  <c:v>109787.61538461539</c:v>
                </c:pt>
                <c:pt idx="53">
                  <c:v>104196.92307692308</c:v>
                </c:pt>
                <c:pt idx="54">
                  <c:v>105069.15384615384</c:v>
                </c:pt>
                <c:pt idx="55">
                  <c:v>101131.23076923077</c:v>
                </c:pt>
                <c:pt idx="56">
                  <c:v>99484.769230769234</c:v>
                </c:pt>
                <c:pt idx="57">
                  <c:v>99000.769230769234</c:v>
                </c:pt>
                <c:pt idx="58">
                  <c:v>98565.692307692312</c:v>
                </c:pt>
                <c:pt idx="59">
                  <c:v>94566.230769230766</c:v>
                </c:pt>
                <c:pt idx="60">
                  <c:v>91137.076923076922</c:v>
                </c:pt>
                <c:pt idx="61">
                  <c:v>88846.461538461532</c:v>
                </c:pt>
                <c:pt idx="62">
                  <c:v>87651.692307692312</c:v>
                </c:pt>
                <c:pt idx="63">
                  <c:v>86355.153846153844</c:v>
                </c:pt>
                <c:pt idx="64">
                  <c:v>81817.538461538468</c:v>
                </c:pt>
                <c:pt idx="65">
                  <c:v>80543.769230769234</c:v>
                </c:pt>
                <c:pt idx="66">
                  <c:v>78521.923076923078</c:v>
                </c:pt>
                <c:pt idx="67">
                  <c:v>77546.923076923078</c:v>
                </c:pt>
                <c:pt idx="68">
                  <c:v>80375.692307692312</c:v>
                </c:pt>
                <c:pt idx="69">
                  <c:v>75722.538461538468</c:v>
                </c:pt>
                <c:pt idx="70">
                  <c:v>75293.38461538461</c:v>
                </c:pt>
                <c:pt idx="71">
                  <c:v>74406.230769230766</c:v>
                </c:pt>
                <c:pt idx="72">
                  <c:v>70910.923076923078</c:v>
                </c:pt>
                <c:pt idx="73">
                  <c:v>72172.230769230766</c:v>
                </c:pt>
                <c:pt idx="74">
                  <c:v>72372.61538461539</c:v>
                </c:pt>
                <c:pt idx="75">
                  <c:v>73200.076923076922</c:v>
                </c:pt>
                <c:pt idx="76">
                  <c:v>74643.61538461539</c:v>
                </c:pt>
                <c:pt idx="77">
                  <c:v>73446.846153846156</c:v>
                </c:pt>
                <c:pt idx="78">
                  <c:v>71701.076923076922</c:v>
                </c:pt>
                <c:pt idx="79">
                  <c:v>69609</c:v>
                </c:pt>
                <c:pt idx="80">
                  <c:v>68390.307692307688</c:v>
                </c:pt>
                <c:pt idx="81">
                  <c:v>65939.461538461532</c:v>
                </c:pt>
                <c:pt idx="82">
                  <c:v>66019.769230769234</c:v>
                </c:pt>
                <c:pt idx="83">
                  <c:v>63700.923076923078</c:v>
                </c:pt>
                <c:pt idx="84">
                  <c:v>62463.538461538461</c:v>
                </c:pt>
                <c:pt idx="85">
                  <c:v>62907.153846153844</c:v>
                </c:pt>
                <c:pt idx="86">
                  <c:v>65762.538461538468</c:v>
                </c:pt>
                <c:pt idx="87">
                  <c:v>65098.384615384617</c:v>
                </c:pt>
                <c:pt idx="88">
                  <c:v>62507.846153846156</c:v>
                </c:pt>
                <c:pt idx="89">
                  <c:v>61409.461538461539</c:v>
                </c:pt>
                <c:pt idx="90">
                  <c:v>60807.230769230766</c:v>
                </c:pt>
                <c:pt idx="91">
                  <c:v>60479.076923076922</c:v>
                </c:pt>
                <c:pt idx="92">
                  <c:v>60358.846153846156</c:v>
                </c:pt>
                <c:pt idx="93">
                  <c:v>61699.769230769234</c:v>
                </c:pt>
                <c:pt idx="94">
                  <c:v>66647.230769230766</c:v>
                </c:pt>
                <c:pt idx="95">
                  <c:v>65497</c:v>
                </c:pt>
                <c:pt idx="96">
                  <c:v>71671.076923076922</c:v>
                </c:pt>
                <c:pt idx="97">
                  <c:v>74961.153846153844</c:v>
                </c:pt>
                <c:pt idx="98">
                  <c:v>76222.076923076922</c:v>
                </c:pt>
                <c:pt idx="99">
                  <c:v>76757.692307692312</c:v>
                </c:pt>
                <c:pt idx="100">
                  <c:v>80487.307692307688</c:v>
                </c:pt>
                <c:pt idx="101">
                  <c:v>82655.61538461539</c:v>
                </c:pt>
                <c:pt idx="102">
                  <c:v>84609.461538461532</c:v>
                </c:pt>
                <c:pt idx="103">
                  <c:v>91748.307692307688</c:v>
                </c:pt>
                <c:pt idx="104">
                  <c:v>95438.846153846156</c:v>
                </c:pt>
                <c:pt idx="105">
                  <c:v>100530.92307692308</c:v>
                </c:pt>
                <c:pt idx="106">
                  <c:v>102700.53846153847</c:v>
                </c:pt>
                <c:pt idx="107">
                  <c:v>97950.461538461532</c:v>
                </c:pt>
                <c:pt idx="108">
                  <c:v>104703.61538461539</c:v>
                </c:pt>
                <c:pt idx="109">
                  <c:v>102185</c:v>
                </c:pt>
                <c:pt idx="110">
                  <c:v>101948.69230769231</c:v>
                </c:pt>
                <c:pt idx="111">
                  <c:v>102797.92307692308</c:v>
                </c:pt>
                <c:pt idx="112">
                  <c:v>100949.38461538461</c:v>
                </c:pt>
                <c:pt idx="113">
                  <c:v>101706.76923076923</c:v>
                </c:pt>
                <c:pt idx="114">
                  <c:v>107367.46153846153</c:v>
                </c:pt>
                <c:pt idx="115">
                  <c:v>108671.07692307692</c:v>
                </c:pt>
                <c:pt idx="116">
                  <c:v>107717.92307692308</c:v>
                </c:pt>
                <c:pt idx="117">
                  <c:v>108273.30769230769</c:v>
                </c:pt>
                <c:pt idx="118">
                  <c:v>113355.53846153847</c:v>
                </c:pt>
                <c:pt idx="119">
                  <c:v>116601.61538461539</c:v>
                </c:pt>
                <c:pt idx="120">
                  <c:v>117956.92307692308</c:v>
                </c:pt>
                <c:pt idx="121">
                  <c:v>112487.23076923077</c:v>
                </c:pt>
                <c:pt idx="122">
                  <c:v>113936.61538461539</c:v>
                </c:pt>
                <c:pt idx="123">
                  <c:v>118311</c:v>
                </c:pt>
                <c:pt idx="124">
                  <c:v>127202.46153846153</c:v>
                </c:pt>
                <c:pt idx="125">
                  <c:v>134916.30769230769</c:v>
                </c:pt>
                <c:pt idx="126">
                  <c:v>143046.07692307694</c:v>
                </c:pt>
                <c:pt idx="127">
                  <c:v>148960.61538461538</c:v>
                </c:pt>
                <c:pt idx="128">
                  <c:v>150826.53846153847</c:v>
                </c:pt>
                <c:pt idx="129">
                  <c:v>154696.69230769231</c:v>
                </c:pt>
                <c:pt idx="130">
                  <c:v>171091.69230769231</c:v>
                </c:pt>
                <c:pt idx="131">
                  <c:v>169623.61538461538</c:v>
                </c:pt>
                <c:pt idx="132">
                  <c:v>164904.30769230769</c:v>
                </c:pt>
                <c:pt idx="133">
                  <c:v>174153.76923076922</c:v>
                </c:pt>
                <c:pt idx="134">
                  <c:v>183470.07692307694</c:v>
                </c:pt>
                <c:pt idx="135">
                  <c:v>189295.92307692306</c:v>
                </c:pt>
                <c:pt idx="136">
                  <c:v>194131.07692307694</c:v>
                </c:pt>
                <c:pt idx="137">
                  <c:v>195204.61538461538</c:v>
                </c:pt>
                <c:pt idx="138">
                  <c:v>197304</c:v>
                </c:pt>
                <c:pt idx="139">
                  <c:v>204473.07692307694</c:v>
                </c:pt>
                <c:pt idx="140">
                  <c:v>208580.61538461538</c:v>
                </c:pt>
                <c:pt idx="141">
                  <c:v>213600.38461538462</c:v>
                </c:pt>
                <c:pt idx="142">
                  <c:v>230048.84615384616</c:v>
                </c:pt>
                <c:pt idx="143">
                  <c:v>230794.53846153847</c:v>
                </c:pt>
                <c:pt idx="144">
                  <c:v>231531.15384615384</c:v>
                </c:pt>
                <c:pt idx="145">
                  <c:v>240971.30769230769</c:v>
                </c:pt>
                <c:pt idx="146">
                  <c:v>246258.15384615384</c:v>
                </c:pt>
                <c:pt idx="147">
                  <c:v>247393.30769230769</c:v>
                </c:pt>
                <c:pt idx="148">
                  <c:v>249964.84615384616</c:v>
                </c:pt>
                <c:pt idx="149">
                  <c:v>255702.92307692306</c:v>
                </c:pt>
                <c:pt idx="150">
                  <c:v>257528.76923076922</c:v>
                </c:pt>
                <c:pt idx="151">
                  <c:v>265562.07692307694</c:v>
                </c:pt>
                <c:pt idx="152">
                  <c:v>264521.15384615387</c:v>
                </c:pt>
                <c:pt idx="153">
                  <c:v>264923.76923076925</c:v>
                </c:pt>
                <c:pt idx="154">
                  <c:v>270478.61538461538</c:v>
                </c:pt>
                <c:pt idx="155">
                  <c:v>265043.15384615387</c:v>
                </c:pt>
                <c:pt idx="156">
                  <c:v>252468.23076923078</c:v>
                </c:pt>
                <c:pt idx="157">
                  <c:v>257171.69230769231</c:v>
                </c:pt>
                <c:pt idx="158">
                  <c:v>256443.38461538462</c:v>
                </c:pt>
                <c:pt idx="159">
                  <c:v>253430.92307692306</c:v>
                </c:pt>
                <c:pt idx="160">
                  <c:v>259653.30769230769</c:v>
                </c:pt>
                <c:pt idx="161">
                  <c:v>270358.15384615387</c:v>
                </c:pt>
                <c:pt idx="162">
                  <c:v>272990.92307692306</c:v>
                </c:pt>
                <c:pt idx="163">
                  <c:v>272691.84615384613</c:v>
                </c:pt>
                <c:pt idx="164">
                  <c:v>270555</c:v>
                </c:pt>
                <c:pt idx="165">
                  <c:v>264309.07692307694</c:v>
                </c:pt>
                <c:pt idx="166">
                  <c:v>264811.30769230769</c:v>
                </c:pt>
                <c:pt idx="167">
                  <c:v>262091.69230769231</c:v>
                </c:pt>
                <c:pt idx="168">
                  <c:v>248718.30769230769</c:v>
                </c:pt>
                <c:pt idx="169">
                  <c:v>250957.76923076922</c:v>
                </c:pt>
                <c:pt idx="170">
                  <c:v>251848.15384615384</c:v>
                </c:pt>
                <c:pt idx="171">
                  <c:v>254009.61538461538</c:v>
                </c:pt>
                <c:pt idx="172">
                  <c:v>247017.38461538462</c:v>
                </c:pt>
                <c:pt idx="173">
                  <c:v>245156.61538461538</c:v>
                </c:pt>
                <c:pt idx="174">
                  <c:v>234950.30769230769</c:v>
                </c:pt>
                <c:pt idx="175">
                  <c:v>230001.07692307694</c:v>
                </c:pt>
                <c:pt idx="176">
                  <c:v>236529.84615384616</c:v>
                </c:pt>
                <c:pt idx="177">
                  <c:v>242713.46153846153</c:v>
                </c:pt>
                <c:pt idx="178">
                  <c:v>241860.53846153847</c:v>
                </c:pt>
                <c:pt idx="179">
                  <c:v>235604.23076923078</c:v>
                </c:pt>
                <c:pt idx="180">
                  <c:v>233315.92307692306</c:v>
                </c:pt>
                <c:pt idx="181">
                  <c:v>237969.92307692306</c:v>
                </c:pt>
                <c:pt idx="182">
                  <c:v>238438.38461538462</c:v>
                </c:pt>
                <c:pt idx="183">
                  <c:v>233127</c:v>
                </c:pt>
                <c:pt idx="184">
                  <c:v>225504.92307692306</c:v>
                </c:pt>
                <c:pt idx="185">
                  <c:v>224899.69230769231</c:v>
                </c:pt>
                <c:pt idx="186">
                  <c:v>214385.92307692306</c:v>
                </c:pt>
                <c:pt idx="187">
                  <c:v>205573.76923076922</c:v>
                </c:pt>
                <c:pt idx="188">
                  <c:v>198666.23076923078</c:v>
                </c:pt>
                <c:pt idx="189">
                  <c:v>187090.92307692306</c:v>
                </c:pt>
                <c:pt idx="190">
                  <c:v>170981.30769230769</c:v>
                </c:pt>
                <c:pt idx="191">
                  <c:v>166714.53846153847</c:v>
                </c:pt>
                <c:pt idx="192">
                  <c:v>156016</c:v>
                </c:pt>
                <c:pt idx="193">
                  <c:v>145038</c:v>
                </c:pt>
                <c:pt idx="194">
                  <c:v>138930.53846153847</c:v>
                </c:pt>
                <c:pt idx="195">
                  <c:v>133057.15384615384</c:v>
                </c:pt>
                <c:pt idx="196">
                  <c:v>126827.76923076923</c:v>
                </c:pt>
                <c:pt idx="197">
                  <c:v>124089.38461538461</c:v>
                </c:pt>
                <c:pt idx="198">
                  <c:v>121277.53846153847</c:v>
                </c:pt>
                <c:pt idx="199">
                  <c:v>119635.84615384616</c:v>
                </c:pt>
                <c:pt idx="200">
                  <c:v>117354.15384615384</c:v>
                </c:pt>
                <c:pt idx="201">
                  <c:v>109554.07692307692</c:v>
                </c:pt>
                <c:pt idx="202">
                  <c:v>107575.76923076923</c:v>
                </c:pt>
                <c:pt idx="203">
                  <c:v>104127.61538461539</c:v>
                </c:pt>
                <c:pt idx="204">
                  <c:v>95410.923076923078</c:v>
                </c:pt>
                <c:pt idx="205">
                  <c:v>96016.076923076922</c:v>
                </c:pt>
                <c:pt idx="206">
                  <c:v>96267.769230769234</c:v>
                </c:pt>
                <c:pt idx="207">
                  <c:v>91726.692307692312</c:v>
                </c:pt>
                <c:pt idx="208">
                  <c:v>88921.692307692312</c:v>
                </c:pt>
                <c:pt idx="209">
                  <c:v>90751.769230769234</c:v>
                </c:pt>
                <c:pt idx="210">
                  <c:v>87449.38461538461</c:v>
                </c:pt>
                <c:pt idx="211">
                  <c:v>83284.923076923078</c:v>
                </c:pt>
                <c:pt idx="212">
                  <c:v>83564.692307692312</c:v>
                </c:pt>
                <c:pt idx="213">
                  <c:v>85860.153846153844</c:v>
                </c:pt>
                <c:pt idx="214">
                  <c:v>87955.692307692312</c:v>
                </c:pt>
                <c:pt idx="215">
                  <c:v>84488.38461538461</c:v>
                </c:pt>
                <c:pt idx="216">
                  <c:v>80579.538461538468</c:v>
                </c:pt>
                <c:pt idx="217">
                  <c:v>83348.61538461539</c:v>
                </c:pt>
                <c:pt idx="218">
                  <c:v>87339.923076923078</c:v>
                </c:pt>
                <c:pt idx="219">
                  <c:v>87001.076923076922</c:v>
                </c:pt>
                <c:pt idx="220">
                  <c:v>86878.692307692312</c:v>
                </c:pt>
                <c:pt idx="221">
                  <c:v>87360.923076923078</c:v>
                </c:pt>
                <c:pt idx="222">
                  <c:v>83656.61538461539</c:v>
                </c:pt>
                <c:pt idx="223">
                  <c:v>88360.769230769234</c:v>
                </c:pt>
                <c:pt idx="224">
                  <c:v>92809.692307692312</c:v>
                </c:pt>
                <c:pt idx="225">
                  <c:v>91662.61538461539</c:v>
                </c:pt>
                <c:pt idx="226">
                  <c:v>92829.461538461532</c:v>
                </c:pt>
                <c:pt idx="227">
                  <c:v>91851.923076923078</c:v>
                </c:pt>
                <c:pt idx="228">
                  <c:v>90271.846153846156</c:v>
                </c:pt>
                <c:pt idx="229">
                  <c:v>95568</c:v>
                </c:pt>
                <c:pt idx="230">
                  <c:v>96988</c:v>
                </c:pt>
                <c:pt idx="231">
                  <c:v>94929.153846153844</c:v>
                </c:pt>
                <c:pt idx="232">
                  <c:v>96385.076923076922</c:v>
                </c:pt>
                <c:pt idx="233">
                  <c:v>97107.769230769234</c:v>
                </c:pt>
                <c:pt idx="234">
                  <c:v>100721.38461538461</c:v>
                </c:pt>
                <c:pt idx="235">
                  <c:v>102476.38461538461</c:v>
                </c:pt>
                <c:pt idx="236">
                  <c:v>103626.30769230769</c:v>
                </c:pt>
                <c:pt idx="237">
                  <c:v>102405.23076923077</c:v>
                </c:pt>
                <c:pt idx="238">
                  <c:v>104096.07692307692</c:v>
                </c:pt>
                <c:pt idx="239">
                  <c:v>100289.76923076923</c:v>
                </c:pt>
                <c:pt idx="240">
                  <c:v>97233.61538461539</c:v>
                </c:pt>
                <c:pt idx="241">
                  <c:v>98826.61538461539</c:v>
                </c:pt>
                <c:pt idx="242">
                  <c:v>99101</c:v>
                </c:pt>
                <c:pt idx="243">
                  <c:v>101445.53846153847</c:v>
                </c:pt>
                <c:pt idx="244">
                  <c:v>101270.23076923077</c:v>
                </c:pt>
                <c:pt idx="245">
                  <c:v>99862.769230769234</c:v>
                </c:pt>
                <c:pt idx="246">
                  <c:v>104461.30769230769</c:v>
                </c:pt>
                <c:pt idx="247">
                  <c:v>99469.61538461539</c:v>
                </c:pt>
              </c:numCache>
            </c:numRef>
          </c:val>
        </c:ser>
        <c:ser>
          <c:idx val="2"/>
          <c:order val="2"/>
          <c:tx>
            <c:strRef>
              <c:f>'Flats and Townhouses'!$I$3</c:f>
              <c:strCache>
                <c:ptCount val="1"/>
                <c:pt idx="0">
                  <c:v>1 Lag</c:v>
                </c:pt>
              </c:strCache>
            </c:strRef>
          </c:tx>
          <c:marker>
            <c:symbol val="none"/>
          </c:marker>
          <c:cat>
            <c:numRef>
              <c:f>'Flats and Townhouses'!$A$16:$A$263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'Flats and Townhouses'!$I$16:$I$263</c:f>
              <c:numCache>
                <c:formatCode>#,##0</c:formatCode>
                <c:ptCount val="248"/>
                <c:pt idx="0">
                  <c:v>80473.307692307688</c:v>
                </c:pt>
                <c:pt idx="1">
                  <c:v>82848.692307692312</c:v>
                </c:pt>
                <c:pt idx="2">
                  <c:v>84068.461538461532</c:v>
                </c:pt>
                <c:pt idx="3">
                  <c:v>86997</c:v>
                </c:pt>
                <c:pt idx="4">
                  <c:v>91441.076923076922</c:v>
                </c:pt>
                <c:pt idx="5">
                  <c:v>92341.461538461532</c:v>
                </c:pt>
                <c:pt idx="6">
                  <c:v>96665.846153846156</c:v>
                </c:pt>
                <c:pt idx="7">
                  <c:v>96026.61538461539</c:v>
                </c:pt>
                <c:pt idx="8">
                  <c:v>97326.769230769234</c:v>
                </c:pt>
                <c:pt idx="9">
                  <c:v>98573.461538461532</c:v>
                </c:pt>
                <c:pt idx="10">
                  <c:v>107835.53846153847</c:v>
                </c:pt>
                <c:pt idx="11">
                  <c:v>107808.76923076923</c:v>
                </c:pt>
                <c:pt idx="12">
                  <c:v>110640.92307692308</c:v>
                </c:pt>
                <c:pt idx="13">
                  <c:v>118603.61538461539</c:v>
                </c:pt>
                <c:pt idx="14">
                  <c:v>120430.84615384616</c:v>
                </c:pt>
                <c:pt idx="15">
                  <c:v>123164.76923076923</c:v>
                </c:pt>
                <c:pt idx="16">
                  <c:v>131613.53846153847</c:v>
                </c:pt>
                <c:pt idx="17">
                  <c:v>132743.07692307694</c:v>
                </c:pt>
                <c:pt idx="18">
                  <c:v>136279.23076923078</c:v>
                </c:pt>
                <c:pt idx="19">
                  <c:v>137108.76923076922</c:v>
                </c:pt>
                <c:pt idx="20">
                  <c:v>138183.61538461538</c:v>
                </c:pt>
                <c:pt idx="21">
                  <c:v>139358.07692307694</c:v>
                </c:pt>
                <c:pt idx="22">
                  <c:v>145494.76923076922</c:v>
                </c:pt>
                <c:pt idx="23">
                  <c:v>134854.53846153847</c:v>
                </c:pt>
                <c:pt idx="24">
                  <c:v>139069</c:v>
                </c:pt>
                <c:pt idx="25">
                  <c:v>145939.30769230769</c:v>
                </c:pt>
                <c:pt idx="26">
                  <c:v>144730.30769230769</c:v>
                </c:pt>
                <c:pt idx="27">
                  <c:v>152404.38461538462</c:v>
                </c:pt>
                <c:pt idx="28">
                  <c:v>154025.15384615384</c:v>
                </c:pt>
                <c:pt idx="29">
                  <c:v>149103.84615384616</c:v>
                </c:pt>
                <c:pt idx="30">
                  <c:v>146863.84615384616</c:v>
                </c:pt>
                <c:pt idx="31">
                  <c:v>145428.53846153847</c:v>
                </c:pt>
                <c:pt idx="32">
                  <c:v>146289.46153846153</c:v>
                </c:pt>
                <c:pt idx="33">
                  <c:v>153923.84615384616</c:v>
                </c:pt>
                <c:pt idx="34">
                  <c:v>152021.61538461538</c:v>
                </c:pt>
                <c:pt idx="35">
                  <c:v>146658.23076923078</c:v>
                </c:pt>
                <c:pt idx="36">
                  <c:v>149799.07692307694</c:v>
                </c:pt>
                <c:pt idx="37">
                  <c:v>147172.61538461538</c:v>
                </c:pt>
                <c:pt idx="38">
                  <c:v>141979.92307692306</c:v>
                </c:pt>
                <c:pt idx="39">
                  <c:v>143733.76923076922</c:v>
                </c:pt>
                <c:pt idx="40">
                  <c:v>134055.61538461538</c:v>
                </c:pt>
                <c:pt idx="41">
                  <c:v>132075.69230769231</c:v>
                </c:pt>
                <c:pt idx="42">
                  <c:v>133015.46153846153</c:v>
                </c:pt>
                <c:pt idx="43">
                  <c:v>131790.53846153847</c:v>
                </c:pt>
                <c:pt idx="44">
                  <c:v>126455.30769230769</c:v>
                </c:pt>
                <c:pt idx="45">
                  <c:v>125722.38461538461</c:v>
                </c:pt>
                <c:pt idx="46">
                  <c:v>115712.38461538461</c:v>
                </c:pt>
                <c:pt idx="47">
                  <c:v>114728.92307692308</c:v>
                </c:pt>
                <c:pt idx="48">
                  <c:v>112346.46153846153</c:v>
                </c:pt>
                <c:pt idx="49">
                  <c:v>111226.23076923077</c:v>
                </c:pt>
                <c:pt idx="50">
                  <c:v>112796.46153846153</c:v>
                </c:pt>
                <c:pt idx="51">
                  <c:v>109787.61538461539</c:v>
                </c:pt>
                <c:pt idx="52">
                  <c:v>104196.92307692308</c:v>
                </c:pt>
                <c:pt idx="53">
                  <c:v>105069.15384615384</c:v>
                </c:pt>
                <c:pt idx="54">
                  <c:v>101131.23076923077</c:v>
                </c:pt>
                <c:pt idx="55">
                  <c:v>99484.769230769234</c:v>
                </c:pt>
                <c:pt idx="56">
                  <c:v>99000.769230769234</c:v>
                </c:pt>
                <c:pt idx="57">
                  <c:v>98565.692307692312</c:v>
                </c:pt>
                <c:pt idx="58">
                  <c:v>94566.230769230766</c:v>
                </c:pt>
                <c:pt idx="59">
                  <c:v>91137.076923076922</c:v>
                </c:pt>
                <c:pt idx="60">
                  <c:v>88846.461538461532</c:v>
                </c:pt>
                <c:pt idx="61">
                  <c:v>87651.692307692312</c:v>
                </c:pt>
                <c:pt idx="62">
                  <c:v>86355.153846153844</c:v>
                </c:pt>
                <c:pt idx="63">
                  <c:v>81817.538461538468</c:v>
                </c:pt>
                <c:pt idx="64">
                  <c:v>80543.769230769234</c:v>
                </c:pt>
                <c:pt idx="65">
                  <c:v>78521.923076923078</c:v>
                </c:pt>
                <c:pt idx="66">
                  <c:v>77546.923076923078</c:v>
                </c:pt>
                <c:pt idx="67">
                  <c:v>80375.692307692312</c:v>
                </c:pt>
                <c:pt idx="68">
                  <c:v>75722.538461538468</c:v>
                </c:pt>
                <c:pt idx="69">
                  <c:v>75293.38461538461</c:v>
                </c:pt>
                <c:pt idx="70">
                  <c:v>74406.230769230766</c:v>
                </c:pt>
                <c:pt idx="71">
                  <c:v>70910.923076923078</c:v>
                </c:pt>
                <c:pt idx="72">
                  <c:v>72172.230769230766</c:v>
                </c:pt>
                <c:pt idx="73">
                  <c:v>72372.61538461539</c:v>
                </c:pt>
                <c:pt idx="74">
                  <c:v>73200.076923076922</c:v>
                </c:pt>
                <c:pt idx="75">
                  <c:v>74643.61538461539</c:v>
                </c:pt>
                <c:pt idx="76">
                  <c:v>73446.846153846156</c:v>
                </c:pt>
                <c:pt idx="77">
                  <c:v>71701.076923076922</c:v>
                </c:pt>
                <c:pt idx="78">
                  <c:v>69609</c:v>
                </c:pt>
                <c:pt idx="79">
                  <c:v>68390.307692307688</c:v>
                </c:pt>
                <c:pt idx="80">
                  <c:v>65939.461538461532</c:v>
                </c:pt>
                <c:pt idx="81">
                  <c:v>66019.769230769234</c:v>
                </c:pt>
                <c:pt idx="82">
                  <c:v>63700.923076923078</c:v>
                </c:pt>
                <c:pt idx="83">
                  <c:v>62463.538461538461</c:v>
                </c:pt>
                <c:pt idx="84">
                  <c:v>62907.153846153844</c:v>
                </c:pt>
                <c:pt idx="85">
                  <c:v>65762.538461538468</c:v>
                </c:pt>
                <c:pt idx="86">
                  <c:v>65098.384615384617</c:v>
                </c:pt>
                <c:pt idx="87">
                  <c:v>62507.846153846156</c:v>
                </c:pt>
                <c:pt idx="88">
                  <c:v>61409.461538461539</c:v>
                </c:pt>
                <c:pt idx="89">
                  <c:v>60807.230769230766</c:v>
                </c:pt>
                <c:pt idx="90">
                  <c:v>60479.076923076922</c:v>
                </c:pt>
                <c:pt idx="91">
                  <c:v>60358.846153846156</c:v>
                </c:pt>
                <c:pt idx="92">
                  <c:v>61699.769230769234</c:v>
                </c:pt>
                <c:pt idx="93">
                  <c:v>66647.230769230766</c:v>
                </c:pt>
                <c:pt idx="94">
                  <c:v>65497</c:v>
                </c:pt>
                <c:pt idx="95">
                  <c:v>71671.076923076922</c:v>
                </c:pt>
                <c:pt idx="96">
                  <c:v>74961.153846153844</c:v>
                </c:pt>
                <c:pt idx="97">
                  <c:v>76222.076923076922</c:v>
                </c:pt>
                <c:pt idx="98">
                  <c:v>76757.692307692312</c:v>
                </c:pt>
                <c:pt idx="99">
                  <c:v>80487.307692307688</c:v>
                </c:pt>
                <c:pt idx="100">
                  <c:v>82655.61538461539</c:v>
                </c:pt>
                <c:pt idx="101">
                  <c:v>84609.461538461532</c:v>
                </c:pt>
                <c:pt idx="102">
                  <c:v>91748.307692307688</c:v>
                </c:pt>
                <c:pt idx="103">
                  <c:v>95438.846153846156</c:v>
                </c:pt>
                <c:pt idx="104">
                  <c:v>100530.92307692308</c:v>
                </c:pt>
                <c:pt idx="105">
                  <c:v>102700.53846153847</c:v>
                </c:pt>
                <c:pt idx="106">
                  <c:v>97950.461538461532</c:v>
                </c:pt>
                <c:pt idx="107">
                  <c:v>104703.61538461539</c:v>
                </c:pt>
                <c:pt idx="108">
                  <c:v>102185</c:v>
                </c:pt>
                <c:pt idx="109">
                  <c:v>101948.69230769231</c:v>
                </c:pt>
                <c:pt idx="110">
                  <c:v>102797.92307692308</c:v>
                </c:pt>
                <c:pt idx="111">
                  <c:v>100949.38461538461</c:v>
                </c:pt>
                <c:pt idx="112">
                  <c:v>101706.76923076923</c:v>
                </c:pt>
                <c:pt idx="113">
                  <c:v>107367.46153846153</c:v>
                </c:pt>
                <c:pt idx="114">
                  <c:v>108671.07692307692</c:v>
                </c:pt>
                <c:pt idx="115">
                  <c:v>107717.92307692308</c:v>
                </c:pt>
                <c:pt idx="116">
                  <c:v>108273.30769230769</c:v>
                </c:pt>
                <c:pt idx="117">
                  <c:v>113355.53846153847</c:v>
                </c:pt>
                <c:pt idx="118">
                  <c:v>116601.61538461539</c:v>
                </c:pt>
                <c:pt idx="119">
                  <c:v>117956.92307692308</c:v>
                </c:pt>
                <c:pt idx="120">
                  <c:v>112487.23076923077</c:v>
                </c:pt>
                <c:pt idx="121">
                  <c:v>113936.61538461539</c:v>
                </c:pt>
                <c:pt idx="122">
                  <c:v>118311</c:v>
                </c:pt>
                <c:pt idx="123">
                  <c:v>127202.46153846153</c:v>
                </c:pt>
                <c:pt idx="124">
                  <c:v>134916.30769230769</c:v>
                </c:pt>
                <c:pt idx="125">
                  <c:v>143046.07692307694</c:v>
                </c:pt>
                <c:pt idx="126">
                  <c:v>148960.61538461538</c:v>
                </c:pt>
                <c:pt idx="127">
                  <c:v>150826.53846153847</c:v>
                </c:pt>
                <c:pt idx="128">
                  <c:v>154696.69230769231</c:v>
                </c:pt>
                <c:pt idx="129">
                  <c:v>171091.69230769231</c:v>
                </c:pt>
                <c:pt idx="130">
                  <c:v>169623.61538461538</c:v>
                </c:pt>
                <c:pt idx="131">
                  <c:v>164904.30769230769</c:v>
                </c:pt>
                <c:pt idx="132">
                  <c:v>174153.76923076922</c:v>
                </c:pt>
                <c:pt idx="133">
                  <c:v>183470.07692307694</c:v>
                </c:pt>
                <c:pt idx="134">
                  <c:v>189295.92307692306</c:v>
                </c:pt>
                <c:pt idx="135">
                  <c:v>194131.07692307694</c:v>
                </c:pt>
                <c:pt idx="136">
                  <c:v>195204.61538461538</c:v>
                </c:pt>
                <c:pt idx="137">
                  <c:v>197304</c:v>
                </c:pt>
                <c:pt idx="138">
                  <c:v>204473.07692307694</c:v>
                </c:pt>
                <c:pt idx="139">
                  <c:v>208580.61538461538</c:v>
                </c:pt>
                <c:pt idx="140">
                  <c:v>213600.38461538462</c:v>
                </c:pt>
                <c:pt idx="141">
                  <c:v>230048.84615384616</c:v>
                </c:pt>
                <c:pt idx="142">
                  <c:v>230794.53846153847</c:v>
                </c:pt>
                <c:pt idx="143">
                  <c:v>231531.15384615384</c:v>
                </c:pt>
                <c:pt idx="144">
                  <c:v>240971.30769230769</c:v>
                </c:pt>
                <c:pt idx="145">
                  <c:v>246258.15384615384</c:v>
                </c:pt>
                <c:pt idx="146">
                  <c:v>247393.30769230769</c:v>
                </c:pt>
                <c:pt idx="147">
                  <c:v>249964.84615384616</c:v>
                </c:pt>
                <c:pt idx="148">
                  <c:v>255702.92307692306</c:v>
                </c:pt>
                <c:pt idx="149">
                  <c:v>257528.76923076922</c:v>
                </c:pt>
                <c:pt idx="150">
                  <c:v>265562.07692307694</c:v>
                </c:pt>
                <c:pt idx="151">
                  <c:v>264521.15384615387</c:v>
                </c:pt>
                <c:pt idx="152">
                  <c:v>264923.76923076925</c:v>
                </c:pt>
                <c:pt idx="153">
                  <c:v>270478.61538461538</c:v>
                </c:pt>
                <c:pt idx="154">
                  <c:v>265043.15384615387</c:v>
                </c:pt>
                <c:pt idx="155">
                  <c:v>252468.23076923078</c:v>
                </c:pt>
                <c:pt idx="156">
                  <c:v>257171.69230769231</c:v>
                </c:pt>
                <c:pt idx="157">
                  <c:v>256443.38461538462</c:v>
                </c:pt>
                <c:pt idx="158">
                  <c:v>253430.92307692306</c:v>
                </c:pt>
                <c:pt idx="159">
                  <c:v>259653.30769230769</c:v>
                </c:pt>
                <c:pt idx="160">
                  <c:v>270358.15384615387</c:v>
                </c:pt>
                <c:pt idx="161">
                  <c:v>272990.92307692306</c:v>
                </c:pt>
                <c:pt idx="162">
                  <c:v>272691.84615384613</c:v>
                </c:pt>
                <c:pt idx="163">
                  <c:v>270555</c:v>
                </c:pt>
                <c:pt idx="164">
                  <c:v>264309.07692307694</c:v>
                </c:pt>
                <c:pt idx="165">
                  <c:v>264811.30769230769</c:v>
                </c:pt>
                <c:pt idx="166">
                  <c:v>262091.69230769231</c:v>
                </c:pt>
                <c:pt idx="167">
                  <c:v>248718.30769230769</c:v>
                </c:pt>
                <c:pt idx="168">
                  <c:v>250957.76923076922</c:v>
                </c:pt>
                <c:pt idx="169">
                  <c:v>251848.15384615384</c:v>
                </c:pt>
                <c:pt idx="170">
                  <c:v>254009.61538461538</c:v>
                </c:pt>
                <c:pt idx="171">
                  <c:v>247017.38461538462</c:v>
                </c:pt>
                <c:pt idx="172">
                  <c:v>245156.61538461538</c:v>
                </c:pt>
                <c:pt idx="173">
                  <c:v>234950.30769230769</c:v>
                </c:pt>
                <c:pt idx="174">
                  <c:v>230001.07692307694</c:v>
                </c:pt>
                <c:pt idx="175">
                  <c:v>236529.84615384616</c:v>
                </c:pt>
                <c:pt idx="176">
                  <c:v>242713.46153846153</c:v>
                </c:pt>
                <c:pt idx="177">
                  <c:v>241860.53846153847</c:v>
                </c:pt>
                <c:pt idx="178">
                  <c:v>235604.23076923078</c:v>
                </c:pt>
                <c:pt idx="179">
                  <c:v>233315.92307692306</c:v>
                </c:pt>
                <c:pt idx="180">
                  <c:v>237969.92307692306</c:v>
                </c:pt>
                <c:pt idx="181">
                  <c:v>238438.38461538462</c:v>
                </c:pt>
                <c:pt idx="182">
                  <c:v>233127</c:v>
                </c:pt>
                <c:pt idx="183">
                  <c:v>225504.92307692306</c:v>
                </c:pt>
                <c:pt idx="184">
                  <c:v>224899.69230769231</c:v>
                </c:pt>
                <c:pt idx="185">
                  <c:v>214385.92307692306</c:v>
                </c:pt>
                <c:pt idx="186">
                  <c:v>205573.76923076922</c:v>
                </c:pt>
                <c:pt idx="187">
                  <c:v>198666.23076923078</c:v>
                </c:pt>
                <c:pt idx="188">
                  <c:v>187090.92307692306</c:v>
                </c:pt>
                <c:pt idx="189">
                  <c:v>170981.30769230769</c:v>
                </c:pt>
                <c:pt idx="190">
                  <c:v>166714.53846153847</c:v>
                </c:pt>
                <c:pt idx="191">
                  <c:v>156016</c:v>
                </c:pt>
                <c:pt idx="192">
                  <c:v>145038</c:v>
                </c:pt>
                <c:pt idx="193">
                  <c:v>138930.53846153847</c:v>
                </c:pt>
                <c:pt idx="194">
                  <c:v>133057.15384615384</c:v>
                </c:pt>
                <c:pt idx="195">
                  <c:v>126827.76923076923</c:v>
                </c:pt>
                <c:pt idx="196">
                  <c:v>124089.38461538461</c:v>
                </c:pt>
                <c:pt idx="197">
                  <c:v>121277.53846153847</c:v>
                </c:pt>
                <c:pt idx="198">
                  <c:v>119635.84615384616</c:v>
                </c:pt>
                <c:pt idx="199">
                  <c:v>117354.15384615384</c:v>
                </c:pt>
                <c:pt idx="200">
                  <c:v>109554.07692307692</c:v>
                </c:pt>
                <c:pt idx="201">
                  <c:v>107575.76923076923</c:v>
                </c:pt>
                <c:pt idx="202">
                  <c:v>104127.61538461539</c:v>
                </c:pt>
                <c:pt idx="203">
                  <c:v>95410.923076923078</c:v>
                </c:pt>
                <c:pt idx="204">
                  <c:v>96016.076923076922</c:v>
                </c:pt>
                <c:pt idx="205">
                  <c:v>96267.769230769234</c:v>
                </c:pt>
                <c:pt idx="206">
                  <c:v>91726.692307692312</c:v>
                </c:pt>
                <c:pt idx="207">
                  <c:v>88921.692307692312</c:v>
                </c:pt>
                <c:pt idx="208">
                  <c:v>90751.769230769234</c:v>
                </c:pt>
                <c:pt idx="209">
                  <c:v>87449.38461538461</c:v>
                </c:pt>
                <c:pt idx="210">
                  <c:v>83284.923076923078</c:v>
                </c:pt>
                <c:pt idx="211">
                  <c:v>83564.692307692312</c:v>
                </c:pt>
                <c:pt idx="212">
                  <c:v>85860.153846153844</c:v>
                </c:pt>
                <c:pt idx="213">
                  <c:v>87955.692307692312</c:v>
                </c:pt>
                <c:pt idx="214">
                  <c:v>84488.38461538461</c:v>
                </c:pt>
                <c:pt idx="215">
                  <c:v>80579.538461538468</c:v>
                </c:pt>
                <c:pt idx="216">
                  <c:v>83348.61538461539</c:v>
                </c:pt>
                <c:pt idx="217">
                  <c:v>87339.923076923078</c:v>
                </c:pt>
                <c:pt idx="218">
                  <c:v>87001.076923076922</c:v>
                </c:pt>
                <c:pt idx="219">
                  <c:v>86878.692307692312</c:v>
                </c:pt>
                <c:pt idx="220">
                  <c:v>87360.923076923078</c:v>
                </c:pt>
                <c:pt idx="221">
                  <c:v>83656.61538461539</c:v>
                </c:pt>
                <c:pt idx="222">
                  <c:v>88360.769230769234</c:v>
                </c:pt>
                <c:pt idx="223">
                  <c:v>92809.692307692312</c:v>
                </c:pt>
                <c:pt idx="224">
                  <c:v>91662.61538461539</c:v>
                </c:pt>
                <c:pt idx="225">
                  <c:v>92829.461538461532</c:v>
                </c:pt>
                <c:pt idx="226">
                  <c:v>91851.923076923078</c:v>
                </c:pt>
                <c:pt idx="227">
                  <c:v>90271.846153846156</c:v>
                </c:pt>
                <c:pt idx="228">
                  <c:v>95568</c:v>
                </c:pt>
                <c:pt idx="229">
                  <c:v>96988</c:v>
                </c:pt>
                <c:pt idx="230">
                  <c:v>94929.153846153844</c:v>
                </c:pt>
                <c:pt idx="231">
                  <c:v>96385.076923076922</c:v>
                </c:pt>
                <c:pt idx="232">
                  <c:v>97107.769230769234</c:v>
                </c:pt>
                <c:pt idx="233">
                  <c:v>100721.38461538461</c:v>
                </c:pt>
                <c:pt idx="234">
                  <c:v>102476.38461538461</c:v>
                </c:pt>
                <c:pt idx="235">
                  <c:v>103626.30769230769</c:v>
                </c:pt>
                <c:pt idx="236">
                  <c:v>102405.23076923077</c:v>
                </c:pt>
                <c:pt idx="237">
                  <c:v>104096.07692307692</c:v>
                </c:pt>
                <c:pt idx="238">
                  <c:v>100289.76923076923</c:v>
                </c:pt>
                <c:pt idx="239">
                  <c:v>97233.61538461539</c:v>
                </c:pt>
                <c:pt idx="240">
                  <c:v>98826.61538461539</c:v>
                </c:pt>
                <c:pt idx="241">
                  <c:v>99101</c:v>
                </c:pt>
                <c:pt idx="242">
                  <c:v>101445.53846153847</c:v>
                </c:pt>
                <c:pt idx="243">
                  <c:v>101270.23076923077</c:v>
                </c:pt>
                <c:pt idx="244">
                  <c:v>99862.769230769234</c:v>
                </c:pt>
                <c:pt idx="245">
                  <c:v>104461.30769230769</c:v>
                </c:pt>
                <c:pt idx="246">
                  <c:v>99469.61538461539</c:v>
                </c:pt>
              </c:numCache>
            </c:numRef>
          </c:val>
        </c:ser>
        <c:ser>
          <c:idx val="3"/>
          <c:order val="3"/>
          <c:tx>
            <c:strRef>
              <c:f>'Flats and Townhouses'!$J$3</c:f>
              <c:strCache>
                <c:ptCount val="1"/>
                <c:pt idx="0">
                  <c:v>2 Lag</c:v>
                </c:pt>
              </c:strCache>
            </c:strRef>
          </c:tx>
          <c:marker>
            <c:symbol val="none"/>
          </c:marker>
          <c:cat>
            <c:numRef>
              <c:f>'Flats and Townhouses'!$A$16:$A$263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'Flats and Townhouses'!$J$16:$J$263</c:f>
              <c:numCache>
                <c:formatCode>#,##0</c:formatCode>
                <c:ptCount val="248"/>
                <c:pt idx="0">
                  <c:v>82848.692307692312</c:v>
                </c:pt>
                <c:pt idx="1">
                  <c:v>84068.461538461532</c:v>
                </c:pt>
                <c:pt idx="2">
                  <c:v>86997</c:v>
                </c:pt>
                <c:pt idx="3">
                  <c:v>91441.076923076922</c:v>
                </c:pt>
                <c:pt idx="4">
                  <c:v>92341.461538461532</c:v>
                </c:pt>
                <c:pt idx="5">
                  <c:v>96665.846153846156</c:v>
                </c:pt>
                <c:pt idx="6">
                  <c:v>96026.61538461539</c:v>
                </c:pt>
                <c:pt idx="7">
                  <c:v>97326.769230769234</c:v>
                </c:pt>
                <c:pt idx="8">
                  <c:v>98573.461538461532</c:v>
                </c:pt>
                <c:pt idx="9">
                  <c:v>107835.53846153847</c:v>
                </c:pt>
                <c:pt idx="10">
                  <c:v>107808.76923076923</c:v>
                </c:pt>
                <c:pt idx="11">
                  <c:v>110640.92307692308</c:v>
                </c:pt>
                <c:pt idx="12">
                  <c:v>118603.61538461539</c:v>
                </c:pt>
                <c:pt idx="13">
                  <c:v>120430.84615384616</c:v>
                </c:pt>
                <c:pt idx="14">
                  <c:v>123164.76923076923</c:v>
                </c:pt>
                <c:pt idx="15">
                  <c:v>131613.53846153847</c:v>
                </c:pt>
                <c:pt idx="16">
                  <c:v>132743.07692307694</c:v>
                </c:pt>
                <c:pt idx="17">
                  <c:v>136279.23076923078</c:v>
                </c:pt>
                <c:pt idx="18">
                  <c:v>137108.76923076922</c:v>
                </c:pt>
                <c:pt idx="19">
                  <c:v>138183.61538461538</c:v>
                </c:pt>
                <c:pt idx="20">
                  <c:v>139358.07692307694</c:v>
                </c:pt>
                <c:pt idx="21">
                  <c:v>145494.76923076922</c:v>
                </c:pt>
                <c:pt idx="22">
                  <c:v>134854.53846153847</c:v>
                </c:pt>
                <c:pt idx="23">
                  <c:v>139069</c:v>
                </c:pt>
                <c:pt idx="24">
                  <c:v>145939.30769230769</c:v>
                </c:pt>
                <c:pt idx="25">
                  <c:v>144730.30769230769</c:v>
                </c:pt>
                <c:pt idx="26">
                  <c:v>152404.38461538462</c:v>
                </c:pt>
                <c:pt idx="27">
                  <c:v>154025.15384615384</c:v>
                </c:pt>
                <c:pt idx="28">
                  <c:v>149103.84615384616</c:v>
                </c:pt>
                <c:pt idx="29">
                  <c:v>146863.84615384616</c:v>
                </c:pt>
                <c:pt idx="30">
                  <c:v>145428.53846153847</c:v>
                </c:pt>
                <c:pt idx="31">
                  <c:v>146289.46153846153</c:v>
                </c:pt>
                <c:pt idx="32">
                  <c:v>153923.84615384616</c:v>
                </c:pt>
                <c:pt idx="33">
                  <c:v>152021.61538461538</c:v>
                </c:pt>
                <c:pt idx="34">
                  <c:v>146658.23076923078</c:v>
                </c:pt>
                <c:pt idx="35">
                  <c:v>149799.07692307694</c:v>
                </c:pt>
                <c:pt idx="36">
                  <c:v>147172.61538461538</c:v>
                </c:pt>
                <c:pt idx="37">
                  <c:v>141979.92307692306</c:v>
                </c:pt>
                <c:pt idx="38">
                  <c:v>143733.76923076922</c:v>
                </c:pt>
                <c:pt idx="39">
                  <c:v>134055.61538461538</c:v>
                </c:pt>
                <c:pt idx="40">
                  <c:v>132075.69230769231</c:v>
                </c:pt>
                <c:pt idx="41">
                  <c:v>133015.46153846153</c:v>
                </c:pt>
                <c:pt idx="42">
                  <c:v>131790.53846153847</c:v>
                </c:pt>
                <c:pt idx="43">
                  <c:v>126455.30769230769</c:v>
                </c:pt>
                <c:pt idx="44">
                  <c:v>125722.38461538461</c:v>
                </c:pt>
                <c:pt idx="45">
                  <c:v>115712.38461538461</c:v>
                </c:pt>
                <c:pt idx="46">
                  <c:v>114728.92307692308</c:v>
                </c:pt>
                <c:pt idx="47">
                  <c:v>112346.46153846153</c:v>
                </c:pt>
                <c:pt idx="48">
                  <c:v>111226.23076923077</c:v>
                </c:pt>
                <c:pt idx="49">
                  <c:v>112796.46153846153</c:v>
                </c:pt>
                <c:pt idx="50">
                  <c:v>109787.61538461539</c:v>
                </c:pt>
                <c:pt idx="51">
                  <c:v>104196.92307692308</c:v>
                </c:pt>
                <c:pt idx="52">
                  <c:v>105069.15384615384</c:v>
                </c:pt>
                <c:pt idx="53">
                  <c:v>101131.23076923077</c:v>
                </c:pt>
                <c:pt idx="54">
                  <c:v>99484.769230769234</c:v>
                </c:pt>
                <c:pt idx="55">
                  <c:v>99000.769230769234</c:v>
                </c:pt>
                <c:pt idx="56">
                  <c:v>98565.692307692312</c:v>
                </c:pt>
                <c:pt idx="57">
                  <c:v>94566.230769230766</c:v>
                </c:pt>
                <c:pt idx="58">
                  <c:v>91137.076923076922</c:v>
                </c:pt>
                <c:pt idx="59">
                  <c:v>88846.461538461532</c:v>
                </c:pt>
                <c:pt idx="60">
                  <c:v>87651.692307692312</c:v>
                </c:pt>
                <c:pt idx="61">
                  <c:v>86355.153846153844</c:v>
                </c:pt>
                <c:pt idx="62">
                  <c:v>81817.538461538468</c:v>
                </c:pt>
                <c:pt idx="63">
                  <c:v>80543.769230769234</c:v>
                </c:pt>
                <c:pt idx="64">
                  <c:v>78521.923076923078</c:v>
                </c:pt>
                <c:pt idx="65">
                  <c:v>77546.923076923078</c:v>
                </c:pt>
                <c:pt idx="66">
                  <c:v>80375.692307692312</c:v>
                </c:pt>
                <c:pt idx="67">
                  <c:v>75722.538461538468</c:v>
                </c:pt>
                <c:pt idx="68">
                  <c:v>75293.38461538461</c:v>
                </c:pt>
                <c:pt idx="69">
                  <c:v>74406.230769230766</c:v>
                </c:pt>
                <c:pt idx="70">
                  <c:v>70910.923076923078</c:v>
                </c:pt>
                <c:pt idx="71">
                  <c:v>72172.230769230766</c:v>
                </c:pt>
                <c:pt idx="72">
                  <c:v>72372.61538461539</c:v>
                </c:pt>
                <c:pt idx="73">
                  <c:v>73200.076923076922</c:v>
                </c:pt>
                <c:pt idx="74">
                  <c:v>74643.61538461539</c:v>
                </c:pt>
                <c:pt idx="75">
                  <c:v>73446.846153846156</c:v>
                </c:pt>
                <c:pt idx="76">
                  <c:v>71701.076923076922</c:v>
                </c:pt>
                <c:pt idx="77">
                  <c:v>69609</c:v>
                </c:pt>
                <c:pt idx="78">
                  <c:v>68390.307692307688</c:v>
                </c:pt>
                <c:pt idx="79">
                  <c:v>65939.461538461532</c:v>
                </c:pt>
                <c:pt idx="80">
                  <c:v>66019.769230769234</c:v>
                </c:pt>
                <c:pt idx="81">
                  <c:v>63700.923076923078</c:v>
                </c:pt>
                <c:pt idx="82">
                  <c:v>62463.538461538461</c:v>
                </c:pt>
                <c:pt idx="83">
                  <c:v>62907.153846153844</c:v>
                </c:pt>
                <c:pt idx="84">
                  <c:v>65762.538461538468</c:v>
                </c:pt>
                <c:pt idx="85">
                  <c:v>65098.384615384617</c:v>
                </c:pt>
                <c:pt idx="86">
                  <c:v>62507.846153846156</c:v>
                </c:pt>
                <c:pt idx="87">
                  <c:v>61409.461538461539</c:v>
                </c:pt>
                <c:pt idx="88">
                  <c:v>60807.230769230766</c:v>
                </c:pt>
                <c:pt idx="89">
                  <c:v>60479.076923076922</c:v>
                </c:pt>
                <c:pt idx="90">
                  <c:v>60358.846153846156</c:v>
                </c:pt>
                <c:pt idx="91">
                  <c:v>61699.769230769234</c:v>
                </c:pt>
                <c:pt idx="92">
                  <c:v>66647.230769230766</c:v>
                </c:pt>
                <c:pt idx="93">
                  <c:v>65497</c:v>
                </c:pt>
                <c:pt idx="94">
                  <c:v>71671.076923076922</c:v>
                </c:pt>
                <c:pt idx="95">
                  <c:v>74961.153846153844</c:v>
                </c:pt>
                <c:pt idx="96">
                  <c:v>76222.076923076922</c:v>
                </c:pt>
                <c:pt idx="97">
                  <c:v>76757.692307692312</c:v>
                </c:pt>
                <c:pt idx="98">
                  <c:v>80487.307692307688</c:v>
                </c:pt>
                <c:pt idx="99">
                  <c:v>82655.61538461539</c:v>
                </c:pt>
                <c:pt idx="100">
                  <c:v>84609.461538461532</c:v>
                </c:pt>
                <c:pt idx="101">
                  <c:v>91748.307692307688</c:v>
                </c:pt>
                <c:pt idx="102">
                  <c:v>95438.846153846156</c:v>
                </c:pt>
                <c:pt idx="103">
                  <c:v>100530.92307692308</c:v>
                </c:pt>
                <c:pt idx="104">
                  <c:v>102700.53846153847</c:v>
                </c:pt>
                <c:pt idx="105">
                  <c:v>97950.461538461532</c:v>
                </c:pt>
                <c:pt idx="106">
                  <c:v>104703.61538461539</c:v>
                </c:pt>
                <c:pt idx="107">
                  <c:v>102185</c:v>
                </c:pt>
                <c:pt idx="108">
                  <c:v>101948.69230769231</c:v>
                </c:pt>
                <c:pt idx="109">
                  <c:v>102797.92307692308</c:v>
                </c:pt>
                <c:pt idx="110">
                  <c:v>100949.38461538461</c:v>
                </c:pt>
                <c:pt idx="111">
                  <c:v>101706.76923076923</c:v>
                </c:pt>
                <c:pt idx="112">
                  <c:v>107367.46153846153</c:v>
                </c:pt>
                <c:pt idx="113">
                  <c:v>108671.07692307692</c:v>
                </c:pt>
                <c:pt idx="114">
                  <c:v>107717.92307692308</c:v>
                </c:pt>
                <c:pt idx="115">
                  <c:v>108273.30769230769</c:v>
                </c:pt>
                <c:pt idx="116">
                  <c:v>113355.53846153847</c:v>
                </c:pt>
                <c:pt idx="117">
                  <c:v>116601.61538461539</c:v>
                </c:pt>
                <c:pt idx="118">
                  <c:v>117956.92307692308</c:v>
                </c:pt>
                <c:pt idx="119">
                  <c:v>112487.23076923077</c:v>
                </c:pt>
                <c:pt idx="120">
                  <c:v>113936.61538461539</c:v>
                </c:pt>
                <c:pt idx="121">
                  <c:v>118311</c:v>
                </c:pt>
                <c:pt idx="122">
                  <c:v>127202.46153846153</c:v>
                </c:pt>
                <c:pt idx="123">
                  <c:v>134916.30769230769</c:v>
                </c:pt>
                <c:pt idx="124">
                  <c:v>143046.07692307694</c:v>
                </c:pt>
                <c:pt idx="125">
                  <c:v>148960.61538461538</c:v>
                </c:pt>
                <c:pt idx="126">
                  <c:v>150826.53846153847</c:v>
                </c:pt>
                <c:pt idx="127">
                  <c:v>154696.69230769231</c:v>
                </c:pt>
                <c:pt idx="128">
                  <c:v>171091.69230769231</c:v>
                </c:pt>
                <c:pt idx="129">
                  <c:v>169623.61538461538</c:v>
                </c:pt>
                <c:pt idx="130">
                  <c:v>164904.30769230769</c:v>
                </c:pt>
                <c:pt idx="131">
                  <c:v>174153.76923076922</c:v>
                </c:pt>
                <c:pt idx="132">
                  <c:v>183470.07692307694</c:v>
                </c:pt>
                <c:pt idx="133">
                  <c:v>189295.92307692306</c:v>
                </c:pt>
                <c:pt idx="134">
                  <c:v>194131.07692307694</c:v>
                </c:pt>
                <c:pt idx="135">
                  <c:v>195204.61538461538</c:v>
                </c:pt>
                <c:pt idx="136">
                  <c:v>197304</c:v>
                </c:pt>
                <c:pt idx="137">
                  <c:v>204473.07692307694</c:v>
                </c:pt>
                <c:pt idx="138">
                  <c:v>208580.61538461538</c:v>
                </c:pt>
                <c:pt idx="139">
                  <c:v>213600.38461538462</c:v>
                </c:pt>
                <c:pt idx="140">
                  <c:v>230048.84615384616</c:v>
                </c:pt>
                <c:pt idx="141">
                  <c:v>230794.53846153847</c:v>
                </c:pt>
                <c:pt idx="142">
                  <c:v>231531.15384615384</c:v>
                </c:pt>
                <c:pt idx="143">
                  <c:v>240971.30769230769</c:v>
                </c:pt>
                <c:pt idx="144">
                  <c:v>246258.15384615384</c:v>
                </c:pt>
                <c:pt idx="145">
                  <c:v>247393.30769230769</c:v>
                </c:pt>
                <c:pt idx="146">
                  <c:v>249964.84615384616</c:v>
                </c:pt>
                <c:pt idx="147">
                  <c:v>255702.92307692306</c:v>
                </c:pt>
                <c:pt idx="148">
                  <c:v>257528.76923076922</c:v>
                </c:pt>
                <c:pt idx="149">
                  <c:v>265562.07692307694</c:v>
                </c:pt>
                <c:pt idx="150">
                  <c:v>264521.15384615387</c:v>
                </c:pt>
                <c:pt idx="151">
                  <c:v>264923.76923076925</c:v>
                </c:pt>
                <c:pt idx="152">
                  <c:v>270478.61538461538</c:v>
                </c:pt>
                <c:pt idx="153">
                  <c:v>265043.15384615387</c:v>
                </c:pt>
                <c:pt idx="154">
                  <c:v>252468.23076923078</c:v>
                </c:pt>
                <c:pt idx="155">
                  <c:v>257171.69230769231</c:v>
                </c:pt>
                <c:pt idx="156">
                  <c:v>256443.38461538462</c:v>
                </c:pt>
                <c:pt idx="157">
                  <c:v>253430.92307692306</c:v>
                </c:pt>
                <c:pt idx="158">
                  <c:v>259653.30769230769</c:v>
                </c:pt>
                <c:pt idx="159">
                  <c:v>270358.15384615387</c:v>
                </c:pt>
                <c:pt idx="160">
                  <c:v>272990.92307692306</c:v>
                </c:pt>
                <c:pt idx="161">
                  <c:v>272691.84615384613</c:v>
                </c:pt>
                <c:pt idx="162">
                  <c:v>270555</c:v>
                </c:pt>
                <c:pt idx="163">
                  <c:v>264309.07692307694</c:v>
                </c:pt>
                <c:pt idx="164">
                  <c:v>264811.30769230769</c:v>
                </c:pt>
                <c:pt idx="165">
                  <c:v>262091.69230769231</c:v>
                </c:pt>
                <c:pt idx="166">
                  <c:v>248718.30769230769</c:v>
                </c:pt>
                <c:pt idx="167">
                  <c:v>250957.76923076922</c:v>
                </c:pt>
                <c:pt idx="168">
                  <c:v>251848.15384615384</c:v>
                </c:pt>
                <c:pt idx="169">
                  <c:v>254009.61538461538</c:v>
                </c:pt>
                <c:pt idx="170">
                  <c:v>247017.38461538462</c:v>
                </c:pt>
                <c:pt idx="171">
                  <c:v>245156.61538461538</c:v>
                </c:pt>
                <c:pt idx="172">
                  <c:v>234950.30769230769</c:v>
                </c:pt>
                <c:pt idx="173">
                  <c:v>230001.07692307694</c:v>
                </c:pt>
                <c:pt idx="174">
                  <c:v>236529.84615384616</c:v>
                </c:pt>
                <c:pt idx="175">
                  <c:v>242713.46153846153</c:v>
                </c:pt>
                <c:pt idx="176">
                  <c:v>241860.53846153847</c:v>
                </c:pt>
                <c:pt idx="177">
                  <c:v>235604.23076923078</c:v>
                </c:pt>
                <c:pt idx="178">
                  <c:v>233315.92307692306</c:v>
                </c:pt>
                <c:pt idx="179">
                  <c:v>237969.92307692306</c:v>
                </c:pt>
                <c:pt idx="180">
                  <c:v>238438.38461538462</c:v>
                </c:pt>
                <c:pt idx="181">
                  <c:v>233127</c:v>
                </c:pt>
                <c:pt idx="182">
                  <c:v>225504.92307692306</c:v>
                </c:pt>
                <c:pt idx="183">
                  <c:v>224899.69230769231</c:v>
                </c:pt>
                <c:pt idx="184">
                  <c:v>214385.92307692306</c:v>
                </c:pt>
                <c:pt idx="185">
                  <c:v>205573.76923076922</c:v>
                </c:pt>
                <c:pt idx="186">
                  <c:v>198666.23076923078</c:v>
                </c:pt>
                <c:pt idx="187">
                  <c:v>187090.92307692306</c:v>
                </c:pt>
                <c:pt idx="188">
                  <c:v>170981.30769230769</c:v>
                </c:pt>
                <c:pt idx="189">
                  <c:v>166714.53846153847</c:v>
                </c:pt>
                <c:pt idx="190">
                  <c:v>156016</c:v>
                </c:pt>
                <c:pt idx="191">
                  <c:v>145038</c:v>
                </c:pt>
                <c:pt idx="192">
                  <c:v>138930.53846153847</c:v>
                </c:pt>
                <c:pt idx="193">
                  <c:v>133057.15384615384</c:v>
                </c:pt>
                <c:pt idx="194">
                  <c:v>126827.76923076923</c:v>
                </c:pt>
                <c:pt idx="195">
                  <c:v>124089.38461538461</c:v>
                </c:pt>
                <c:pt idx="196">
                  <c:v>121277.53846153847</c:v>
                </c:pt>
                <c:pt idx="197">
                  <c:v>119635.84615384616</c:v>
                </c:pt>
                <c:pt idx="198">
                  <c:v>117354.15384615384</c:v>
                </c:pt>
                <c:pt idx="199">
                  <c:v>109554.07692307692</c:v>
                </c:pt>
                <c:pt idx="200">
                  <c:v>107575.76923076923</c:v>
                </c:pt>
                <c:pt idx="201">
                  <c:v>104127.61538461539</c:v>
                </c:pt>
                <c:pt idx="202">
                  <c:v>95410.923076923078</c:v>
                </c:pt>
                <c:pt idx="203">
                  <c:v>96016.076923076922</c:v>
                </c:pt>
                <c:pt idx="204">
                  <c:v>96267.769230769234</c:v>
                </c:pt>
                <c:pt idx="205">
                  <c:v>91726.692307692312</c:v>
                </c:pt>
                <c:pt idx="206">
                  <c:v>88921.692307692312</c:v>
                </c:pt>
                <c:pt idx="207">
                  <c:v>90751.769230769234</c:v>
                </c:pt>
                <c:pt idx="208">
                  <c:v>87449.38461538461</c:v>
                </c:pt>
                <c:pt idx="209">
                  <c:v>83284.923076923078</c:v>
                </c:pt>
                <c:pt idx="210">
                  <c:v>83564.692307692312</c:v>
                </c:pt>
                <c:pt idx="211">
                  <c:v>85860.153846153844</c:v>
                </c:pt>
                <c:pt idx="212">
                  <c:v>87955.692307692312</c:v>
                </c:pt>
                <c:pt idx="213">
                  <c:v>84488.38461538461</c:v>
                </c:pt>
                <c:pt idx="214">
                  <c:v>80579.538461538468</c:v>
                </c:pt>
                <c:pt idx="215">
                  <c:v>83348.61538461539</c:v>
                </c:pt>
                <c:pt idx="216">
                  <c:v>87339.923076923078</c:v>
                </c:pt>
                <c:pt idx="217">
                  <c:v>87001.076923076922</c:v>
                </c:pt>
                <c:pt idx="218">
                  <c:v>86878.692307692312</c:v>
                </c:pt>
                <c:pt idx="219">
                  <c:v>87360.923076923078</c:v>
                </c:pt>
                <c:pt idx="220">
                  <c:v>83656.61538461539</c:v>
                </c:pt>
                <c:pt idx="221">
                  <c:v>88360.769230769234</c:v>
                </c:pt>
                <c:pt idx="222">
                  <c:v>92809.692307692312</c:v>
                </c:pt>
                <c:pt idx="223">
                  <c:v>91662.61538461539</c:v>
                </c:pt>
                <c:pt idx="224">
                  <c:v>92829.461538461532</c:v>
                </c:pt>
                <c:pt idx="225">
                  <c:v>91851.923076923078</c:v>
                </c:pt>
                <c:pt idx="226">
                  <c:v>90271.846153846156</c:v>
                </c:pt>
                <c:pt idx="227">
                  <c:v>95568</c:v>
                </c:pt>
                <c:pt idx="228">
                  <c:v>96988</c:v>
                </c:pt>
                <c:pt idx="229">
                  <c:v>94929.153846153844</c:v>
                </c:pt>
                <c:pt idx="230">
                  <c:v>96385.076923076922</c:v>
                </c:pt>
                <c:pt idx="231">
                  <c:v>97107.769230769234</c:v>
                </c:pt>
                <c:pt idx="232">
                  <c:v>100721.38461538461</c:v>
                </c:pt>
                <c:pt idx="233">
                  <c:v>102476.38461538461</c:v>
                </c:pt>
                <c:pt idx="234">
                  <c:v>103626.30769230769</c:v>
                </c:pt>
                <c:pt idx="235">
                  <c:v>102405.23076923077</c:v>
                </c:pt>
                <c:pt idx="236">
                  <c:v>104096.07692307692</c:v>
                </c:pt>
                <c:pt idx="237">
                  <c:v>100289.76923076923</c:v>
                </c:pt>
                <c:pt idx="238">
                  <c:v>97233.61538461539</c:v>
                </c:pt>
                <c:pt idx="239">
                  <c:v>98826.61538461539</c:v>
                </c:pt>
                <c:pt idx="240">
                  <c:v>99101</c:v>
                </c:pt>
                <c:pt idx="241">
                  <c:v>101445.53846153847</c:v>
                </c:pt>
                <c:pt idx="242">
                  <c:v>101270.23076923077</c:v>
                </c:pt>
                <c:pt idx="243">
                  <c:v>99862.769230769234</c:v>
                </c:pt>
                <c:pt idx="244">
                  <c:v>104461.30769230769</c:v>
                </c:pt>
                <c:pt idx="245">
                  <c:v>99469.61538461539</c:v>
                </c:pt>
              </c:numCache>
            </c:numRef>
          </c:val>
        </c:ser>
        <c:ser>
          <c:idx val="4"/>
          <c:order val="4"/>
          <c:tx>
            <c:strRef>
              <c:f>'Flats and Townhouses'!$K$3</c:f>
              <c:strCache>
                <c:ptCount val="1"/>
                <c:pt idx="0">
                  <c:v>3 Lag</c:v>
                </c:pt>
              </c:strCache>
            </c:strRef>
          </c:tx>
          <c:marker>
            <c:symbol val="none"/>
          </c:marker>
          <c:cat>
            <c:numRef>
              <c:f>'Flats and Townhouses'!$A$16:$A$263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'Flats and Townhouses'!$K$16:$K$263</c:f>
              <c:numCache>
                <c:formatCode>#,##0</c:formatCode>
                <c:ptCount val="248"/>
                <c:pt idx="0">
                  <c:v>84068.461538461532</c:v>
                </c:pt>
                <c:pt idx="1">
                  <c:v>86997</c:v>
                </c:pt>
                <c:pt idx="2">
                  <c:v>91441.076923076922</c:v>
                </c:pt>
                <c:pt idx="3">
                  <c:v>92341.461538461532</c:v>
                </c:pt>
                <c:pt idx="4">
                  <c:v>96665.846153846156</c:v>
                </c:pt>
                <c:pt idx="5">
                  <c:v>96026.61538461539</c:v>
                </c:pt>
                <c:pt idx="6">
                  <c:v>97326.769230769234</c:v>
                </c:pt>
                <c:pt idx="7">
                  <c:v>98573.461538461532</c:v>
                </c:pt>
                <c:pt idx="8">
                  <c:v>107835.53846153847</c:v>
                </c:pt>
                <c:pt idx="9">
                  <c:v>107808.76923076923</c:v>
                </c:pt>
                <c:pt idx="10">
                  <c:v>110640.92307692308</c:v>
                </c:pt>
                <c:pt idx="11">
                  <c:v>118603.61538461539</c:v>
                </c:pt>
                <c:pt idx="12">
                  <c:v>120430.84615384616</c:v>
                </c:pt>
                <c:pt idx="13">
                  <c:v>123164.76923076923</c:v>
                </c:pt>
                <c:pt idx="14">
                  <c:v>131613.53846153847</c:v>
                </c:pt>
                <c:pt idx="15">
                  <c:v>132743.07692307694</c:v>
                </c:pt>
                <c:pt idx="16">
                  <c:v>136279.23076923078</c:v>
                </c:pt>
                <c:pt idx="17">
                  <c:v>137108.76923076922</c:v>
                </c:pt>
                <c:pt idx="18">
                  <c:v>138183.61538461538</c:v>
                </c:pt>
                <c:pt idx="19">
                  <c:v>139358.07692307694</c:v>
                </c:pt>
                <c:pt idx="20">
                  <c:v>145494.76923076922</c:v>
                </c:pt>
                <c:pt idx="21">
                  <c:v>134854.53846153847</c:v>
                </c:pt>
                <c:pt idx="22">
                  <c:v>139069</c:v>
                </c:pt>
                <c:pt idx="23">
                  <c:v>145939.30769230769</c:v>
                </c:pt>
                <c:pt idx="24">
                  <c:v>144730.30769230769</c:v>
                </c:pt>
                <c:pt idx="25">
                  <c:v>152404.38461538462</c:v>
                </c:pt>
                <c:pt idx="26">
                  <c:v>154025.15384615384</c:v>
                </c:pt>
                <c:pt idx="27">
                  <c:v>149103.84615384616</c:v>
                </c:pt>
                <c:pt idx="28">
                  <c:v>146863.84615384616</c:v>
                </c:pt>
                <c:pt idx="29">
                  <c:v>145428.53846153847</c:v>
                </c:pt>
                <c:pt idx="30">
                  <c:v>146289.46153846153</c:v>
                </c:pt>
                <c:pt idx="31">
                  <c:v>153923.84615384616</c:v>
                </c:pt>
                <c:pt idx="32">
                  <c:v>152021.61538461538</c:v>
                </c:pt>
                <c:pt idx="33">
                  <c:v>146658.23076923078</c:v>
                </c:pt>
                <c:pt idx="34">
                  <c:v>149799.07692307694</c:v>
                </c:pt>
                <c:pt idx="35">
                  <c:v>147172.61538461538</c:v>
                </c:pt>
                <c:pt idx="36">
                  <c:v>141979.92307692306</c:v>
                </c:pt>
                <c:pt idx="37">
                  <c:v>143733.76923076922</c:v>
                </c:pt>
                <c:pt idx="38">
                  <c:v>134055.61538461538</c:v>
                </c:pt>
                <c:pt idx="39">
                  <c:v>132075.69230769231</c:v>
                </c:pt>
                <c:pt idx="40">
                  <c:v>133015.46153846153</c:v>
                </c:pt>
                <c:pt idx="41">
                  <c:v>131790.53846153847</c:v>
                </c:pt>
                <c:pt idx="42">
                  <c:v>126455.30769230769</c:v>
                </c:pt>
                <c:pt idx="43">
                  <c:v>125722.38461538461</c:v>
                </c:pt>
                <c:pt idx="44">
                  <c:v>115712.38461538461</c:v>
                </c:pt>
                <c:pt idx="45">
                  <c:v>114728.92307692308</c:v>
                </c:pt>
                <c:pt idx="46">
                  <c:v>112346.46153846153</c:v>
                </c:pt>
                <c:pt idx="47">
                  <c:v>111226.23076923077</c:v>
                </c:pt>
                <c:pt idx="48">
                  <c:v>112796.46153846153</c:v>
                </c:pt>
                <c:pt idx="49">
                  <c:v>109787.61538461539</c:v>
                </c:pt>
                <c:pt idx="50">
                  <c:v>104196.92307692308</c:v>
                </c:pt>
                <c:pt idx="51">
                  <c:v>105069.15384615384</c:v>
                </c:pt>
                <c:pt idx="52">
                  <c:v>101131.23076923077</c:v>
                </c:pt>
                <c:pt idx="53">
                  <c:v>99484.769230769234</c:v>
                </c:pt>
                <c:pt idx="54">
                  <c:v>99000.769230769234</c:v>
                </c:pt>
                <c:pt idx="55">
                  <c:v>98565.692307692312</c:v>
                </c:pt>
                <c:pt idx="56">
                  <c:v>94566.230769230766</c:v>
                </c:pt>
                <c:pt idx="57">
                  <c:v>91137.076923076922</c:v>
                </c:pt>
                <c:pt idx="58">
                  <c:v>88846.461538461532</c:v>
                </c:pt>
                <c:pt idx="59">
                  <c:v>87651.692307692312</c:v>
                </c:pt>
                <c:pt idx="60">
                  <c:v>86355.153846153844</c:v>
                </c:pt>
                <c:pt idx="61">
                  <c:v>81817.538461538468</c:v>
                </c:pt>
                <c:pt idx="62">
                  <c:v>80543.769230769234</c:v>
                </c:pt>
                <c:pt idx="63">
                  <c:v>78521.923076923078</c:v>
                </c:pt>
                <c:pt idx="64">
                  <c:v>77546.923076923078</c:v>
                </c:pt>
                <c:pt idx="65">
                  <c:v>80375.692307692312</c:v>
                </c:pt>
                <c:pt idx="66">
                  <c:v>75722.538461538468</c:v>
                </c:pt>
                <c:pt idx="67">
                  <c:v>75293.38461538461</c:v>
                </c:pt>
                <c:pt idx="68">
                  <c:v>74406.230769230766</c:v>
                </c:pt>
                <c:pt idx="69">
                  <c:v>70910.923076923078</c:v>
                </c:pt>
                <c:pt idx="70">
                  <c:v>72172.230769230766</c:v>
                </c:pt>
                <c:pt idx="71">
                  <c:v>72372.61538461539</c:v>
                </c:pt>
                <c:pt idx="72">
                  <c:v>73200.076923076922</c:v>
                </c:pt>
                <c:pt idx="73">
                  <c:v>74643.61538461539</c:v>
                </c:pt>
                <c:pt idx="74">
                  <c:v>73446.846153846156</c:v>
                </c:pt>
                <c:pt idx="75">
                  <c:v>71701.076923076922</c:v>
                </c:pt>
                <c:pt idx="76">
                  <c:v>69609</c:v>
                </c:pt>
                <c:pt idx="77">
                  <c:v>68390.307692307688</c:v>
                </c:pt>
                <c:pt idx="78">
                  <c:v>65939.461538461532</c:v>
                </c:pt>
                <c:pt idx="79">
                  <c:v>66019.769230769234</c:v>
                </c:pt>
                <c:pt idx="80">
                  <c:v>63700.923076923078</c:v>
                </c:pt>
                <c:pt idx="81">
                  <c:v>62463.538461538461</c:v>
                </c:pt>
                <c:pt idx="82">
                  <c:v>62907.153846153844</c:v>
                </c:pt>
                <c:pt idx="83">
                  <c:v>65762.538461538468</c:v>
                </c:pt>
                <c:pt idx="84">
                  <c:v>65098.384615384617</c:v>
                </c:pt>
                <c:pt idx="85">
                  <c:v>62507.846153846156</c:v>
                </c:pt>
                <c:pt idx="86">
                  <c:v>61409.461538461539</c:v>
                </c:pt>
                <c:pt idx="87">
                  <c:v>60807.230769230766</c:v>
                </c:pt>
                <c:pt idx="88">
                  <c:v>60479.076923076922</c:v>
                </c:pt>
                <c:pt idx="89">
                  <c:v>60358.846153846156</c:v>
                </c:pt>
                <c:pt idx="90">
                  <c:v>61699.769230769234</c:v>
                </c:pt>
                <c:pt idx="91">
                  <c:v>66647.230769230766</c:v>
                </c:pt>
                <c:pt idx="92">
                  <c:v>65497</c:v>
                </c:pt>
                <c:pt idx="93">
                  <c:v>71671.076923076922</c:v>
                </c:pt>
                <c:pt idx="94">
                  <c:v>74961.153846153844</c:v>
                </c:pt>
                <c:pt idx="95">
                  <c:v>76222.076923076922</c:v>
                </c:pt>
                <c:pt idx="96">
                  <c:v>76757.692307692312</c:v>
                </c:pt>
                <c:pt idx="97">
                  <c:v>80487.307692307688</c:v>
                </c:pt>
                <c:pt idx="98">
                  <c:v>82655.61538461539</c:v>
                </c:pt>
                <c:pt idx="99">
                  <c:v>84609.461538461532</c:v>
                </c:pt>
                <c:pt idx="100">
                  <c:v>91748.307692307688</c:v>
                </c:pt>
                <c:pt idx="101">
                  <c:v>95438.846153846156</c:v>
                </c:pt>
                <c:pt idx="102">
                  <c:v>100530.92307692308</c:v>
                </c:pt>
                <c:pt idx="103">
                  <c:v>102700.53846153847</c:v>
                </c:pt>
                <c:pt idx="104">
                  <c:v>97950.461538461532</c:v>
                </c:pt>
                <c:pt idx="105">
                  <c:v>104703.61538461539</c:v>
                </c:pt>
                <c:pt idx="106">
                  <c:v>102185</c:v>
                </c:pt>
                <c:pt idx="107">
                  <c:v>101948.69230769231</c:v>
                </c:pt>
                <c:pt idx="108">
                  <c:v>102797.92307692308</c:v>
                </c:pt>
                <c:pt idx="109">
                  <c:v>100949.38461538461</c:v>
                </c:pt>
                <c:pt idx="110">
                  <c:v>101706.76923076923</c:v>
                </c:pt>
                <c:pt idx="111">
                  <c:v>107367.46153846153</c:v>
                </c:pt>
                <c:pt idx="112">
                  <c:v>108671.07692307692</c:v>
                </c:pt>
                <c:pt idx="113">
                  <c:v>107717.92307692308</c:v>
                </c:pt>
                <c:pt idx="114">
                  <c:v>108273.30769230769</c:v>
                </c:pt>
                <c:pt idx="115">
                  <c:v>113355.53846153847</c:v>
                </c:pt>
                <c:pt idx="116">
                  <c:v>116601.61538461539</c:v>
                </c:pt>
                <c:pt idx="117">
                  <c:v>117956.92307692308</c:v>
                </c:pt>
                <c:pt idx="118">
                  <c:v>112487.23076923077</c:v>
                </c:pt>
                <c:pt idx="119">
                  <c:v>113936.61538461539</c:v>
                </c:pt>
                <c:pt idx="120">
                  <c:v>118311</c:v>
                </c:pt>
                <c:pt idx="121">
                  <c:v>127202.46153846153</c:v>
                </c:pt>
                <c:pt idx="122">
                  <c:v>134916.30769230769</c:v>
                </c:pt>
                <c:pt idx="123">
                  <c:v>143046.07692307694</c:v>
                </c:pt>
                <c:pt idx="124">
                  <c:v>148960.61538461538</c:v>
                </c:pt>
                <c:pt idx="125">
                  <c:v>150826.53846153847</c:v>
                </c:pt>
                <c:pt idx="126">
                  <c:v>154696.69230769231</c:v>
                </c:pt>
                <c:pt idx="127">
                  <c:v>171091.69230769231</c:v>
                </c:pt>
                <c:pt idx="128">
                  <c:v>169623.61538461538</c:v>
                </c:pt>
                <c:pt idx="129">
                  <c:v>164904.30769230769</c:v>
                </c:pt>
                <c:pt idx="130">
                  <c:v>174153.76923076922</c:v>
                </c:pt>
                <c:pt idx="131">
                  <c:v>183470.07692307694</c:v>
                </c:pt>
                <c:pt idx="132">
                  <c:v>189295.92307692306</c:v>
                </c:pt>
                <c:pt idx="133">
                  <c:v>194131.07692307694</c:v>
                </c:pt>
                <c:pt idx="134">
                  <c:v>195204.61538461538</c:v>
                </c:pt>
                <c:pt idx="135">
                  <c:v>197304</c:v>
                </c:pt>
                <c:pt idx="136">
                  <c:v>204473.07692307694</c:v>
                </c:pt>
                <c:pt idx="137">
                  <c:v>208580.61538461538</c:v>
                </c:pt>
                <c:pt idx="138">
                  <c:v>213600.38461538462</c:v>
                </c:pt>
                <c:pt idx="139">
                  <c:v>230048.84615384616</c:v>
                </c:pt>
                <c:pt idx="140">
                  <c:v>230794.53846153847</c:v>
                </c:pt>
                <c:pt idx="141">
                  <c:v>231531.15384615384</c:v>
                </c:pt>
                <c:pt idx="142">
                  <c:v>240971.30769230769</c:v>
                </c:pt>
                <c:pt idx="143">
                  <c:v>246258.15384615384</c:v>
                </c:pt>
                <c:pt idx="144">
                  <c:v>247393.30769230769</c:v>
                </c:pt>
                <c:pt idx="145">
                  <c:v>249964.84615384616</c:v>
                </c:pt>
                <c:pt idx="146">
                  <c:v>255702.92307692306</c:v>
                </c:pt>
                <c:pt idx="147">
                  <c:v>257528.76923076922</c:v>
                </c:pt>
                <c:pt idx="148">
                  <c:v>265562.07692307694</c:v>
                </c:pt>
                <c:pt idx="149">
                  <c:v>264521.15384615387</c:v>
                </c:pt>
                <c:pt idx="150">
                  <c:v>264923.76923076925</c:v>
                </c:pt>
                <c:pt idx="151">
                  <c:v>270478.61538461538</c:v>
                </c:pt>
                <c:pt idx="152">
                  <c:v>265043.15384615387</c:v>
                </c:pt>
                <c:pt idx="153">
                  <c:v>252468.23076923078</c:v>
                </c:pt>
                <c:pt idx="154">
                  <c:v>257171.69230769231</c:v>
                </c:pt>
                <c:pt idx="155">
                  <c:v>256443.38461538462</c:v>
                </c:pt>
                <c:pt idx="156">
                  <c:v>253430.92307692306</c:v>
                </c:pt>
                <c:pt idx="157">
                  <c:v>259653.30769230769</c:v>
                </c:pt>
                <c:pt idx="158">
                  <c:v>270358.15384615387</c:v>
                </c:pt>
                <c:pt idx="159">
                  <c:v>272990.92307692306</c:v>
                </c:pt>
                <c:pt idx="160">
                  <c:v>272691.84615384613</c:v>
                </c:pt>
                <c:pt idx="161">
                  <c:v>270555</c:v>
                </c:pt>
                <c:pt idx="162">
                  <c:v>264309.07692307694</c:v>
                </c:pt>
                <c:pt idx="163">
                  <c:v>264811.30769230769</c:v>
                </c:pt>
                <c:pt idx="164">
                  <c:v>262091.69230769231</c:v>
                </c:pt>
                <c:pt idx="165">
                  <c:v>248718.30769230769</c:v>
                </c:pt>
                <c:pt idx="166">
                  <c:v>250957.76923076922</c:v>
                </c:pt>
                <c:pt idx="167">
                  <c:v>251848.15384615384</c:v>
                </c:pt>
                <c:pt idx="168">
                  <c:v>254009.61538461538</c:v>
                </c:pt>
                <c:pt idx="169">
                  <c:v>247017.38461538462</c:v>
                </c:pt>
                <c:pt idx="170">
                  <c:v>245156.61538461538</c:v>
                </c:pt>
                <c:pt idx="171">
                  <c:v>234950.30769230769</c:v>
                </c:pt>
                <c:pt idx="172">
                  <c:v>230001.07692307694</c:v>
                </c:pt>
                <c:pt idx="173">
                  <c:v>236529.84615384616</c:v>
                </c:pt>
                <c:pt idx="174">
                  <c:v>242713.46153846153</c:v>
                </c:pt>
                <c:pt idx="175">
                  <c:v>241860.53846153847</c:v>
                </c:pt>
                <c:pt idx="176">
                  <c:v>235604.23076923078</c:v>
                </c:pt>
                <c:pt idx="177">
                  <c:v>233315.92307692306</c:v>
                </c:pt>
                <c:pt idx="178">
                  <c:v>237969.92307692306</c:v>
                </c:pt>
                <c:pt idx="179">
                  <c:v>238438.38461538462</c:v>
                </c:pt>
                <c:pt idx="180">
                  <c:v>233127</c:v>
                </c:pt>
                <c:pt idx="181">
                  <c:v>225504.92307692306</c:v>
                </c:pt>
                <c:pt idx="182">
                  <c:v>224899.69230769231</c:v>
                </c:pt>
                <c:pt idx="183">
                  <c:v>214385.92307692306</c:v>
                </c:pt>
                <c:pt idx="184">
                  <c:v>205573.76923076922</c:v>
                </c:pt>
                <c:pt idx="185">
                  <c:v>198666.23076923078</c:v>
                </c:pt>
                <c:pt idx="186">
                  <c:v>187090.92307692306</c:v>
                </c:pt>
                <c:pt idx="187">
                  <c:v>170981.30769230769</c:v>
                </c:pt>
                <c:pt idx="188">
                  <c:v>166714.53846153847</c:v>
                </c:pt>
                <c:pt idx="189">
                  <c:v>156016</c:v>
                </c:pt>
                <c:pt idx="190">
                  <c:v>145038</c:v>
                </c:pt>
                <c:pt idx="191">
                  <c:v>138930.53846153847</c:v>
                </c:pt>
                <c:pt idx="192">
                  <c:v>133057.15384615384</c:v>
                </c:pt>
                <c:pt idx="193">
                  <c:v>126827.76923076923</c:v>
                </c:pt>
                <c:pt idx="194">
                  <c:v>124089.38461538461</c:v>
                </c:pt>
                <c:pt idx="195">
                  <c:v>121277.53846153847</c:v>
                </c:pt>
                <c:pt idx="196">
                  <c:v>119635.84615384616</c:v>
                </c:pt>
                <c:pt idx="197">
                  <c:v>117354.15384615384</c:v>
                </c:pt>
                <c:pt idx="198">
                  <c:v>109554.07692307692</c:v>
                </c:pt>
                <c:pt idx="199">
                  <c:v>107575.76923076923</c:v>
                </c:pt>
                <c:pt idx="200">
                  <c:v>104127.61538461539</c:v>
                </c:pt>
                <c:pt idx="201">
                  <c:v>95410.923076923078</c:v>
                </c:pt>
                <c:pt idx="202">
                  <c:v>96016.076923076922</c:v>
                </c:pt>
                <c:pt idx="203">
                  <c:v>96267.769230769234</c:v>
                </c:pt>
                <c:pt idx="204">
                  <c:v>91726.692307692312</c:v>
                </c:pt>
                <c:pt idx="205">
                  <c:v>88921.692307692312</c:v>
                </c:pt>
                <c:pt idx="206">
                  <c:v>90751.769230769234</c:v>
                </c:pt>
                <c:pt idx="207">
                  <c:v>87449.38461538461</c:v>
                </c:pt>
                <c:pt idx="208">
                  <c:v>83284.923076923078</c:v>
                </c:pt>
                <c:pt idx="209">
                  <c:v>83564.692307692312</c:v>
                </c:pt>
                <c:pt idx="210">
                  <c:v>85860.153846153844</c:v>
                </c:pt>
                <c:pt idx="211">
                  <c:v>87955.692307692312</c:v>
                </c:pt>
                <c:pt idx="212">
                  <c:v>84488.38461538461</c:v>
                </c:pt>
                <c:pt idx="213">
                  <c:v>80579.538461538468</c:v>
                </c:pt>
                <c:pt idx="214">
                  <c:v>83348.61538461539</c:v>
                </c:pt>
                <c:pt idx="215">
                  <c:v>87339.923076923078</c:v>
                </c:pt>
                <c:pt idx="216">
                  <c:v>87001.076923076922</c:v>
                </c:pt>
                <c:pt idx="217">
                  <c:v>86878.692307692312</c:v>
                </c:pt>
                <c:pt idx="218">
                  <c:v>87360.923076923078</c:v>
                </c:pt>
                <c:pt idx="219">
                  <c:v>83656.61538461539</c:v>
                </c:pt>
                <c:pt idx="220">
                  <c:v>88360.769230769234</c:v>
                </c:pt>
                <c:pt idx="221">
                  <c:v>92809.692307692312</c:v>
                </c:pt>
                <c:pt idx="222">
                  <c:v>91662.61538461539</c:v>
                </c:pt>
                <c:pt idx="223">
                  <c:v>92829.461538461532</c:v>
                </c:pt>
                <c:pt idx="224">
                  <c:v>91851.923076923078</c:v>
                </c:pt>
                <c:pt idx="225">
                  <c:v>90271.846153846156</c:v>
                </c:pt>
                <c:pt idx="226">
                  <c:v>95568</c:v>
                </c:pt>
                <c:pt idx="227">
                  <c:v>96988</c:v>
                </c:pt>
                <c:pt idx="228">
                  <c:v>94929.153846153844</c:v>
                </c:pt>
                <c:pt idx="229">
                  <c:v>96385.076923076922</c:v>
                </c:pt>
                <c:pt idx="230">
                  <c:v>97107.769230769234</c:v>
                </c:pt>
                <c:pt idx="231">
                  <c:v>100721.38461538461</c:v>
                </c:pt>
                <c:pt idx="232">
                  <c:v>102476.38461538461</c:v>
                </c:pt>
                <c:pt idx="233">
                  <c:v>103626.30769230769</c:v>
                </c:pt>
                <c:pt idx="234">
                  <c:v>102405.23076923077</c:v>
                </c:pt>
                <c:pt idx="235">
                  <c:v>104096.07692307692</c:v>
                </c:pt>
                <c:pt idx="236">
                  <c:v>100289.76923076923</c:v>
                </c:pt>
                <c:pt idx="237">
                  <c:v>97233.61538461539</c:v>
                </c:pt>
                <c:pt idx="238">
                  <c:v>98826.61538461539</c:v>
                </c:pt>
                <c:pt idx="239">
                  <c:v>99101</c:v>
                </c:pt>
                <c:pt idx="240">
                  <c:v>101445.53846153847</c:v>
                </c:pt>
                <c:pt idx="241">
                  <c:v>101270.23076923077</c:v>
                </c:pt>
                <c:pt idx="242">
                  <c:v>99862.769230769234</c:v>
                </c:pt>
                <c:pt idx="243">
                  <c:v>104461.30769230769</c:v>
                </c:pt>
                <c:pt idx="244">
                  <c:v>99469.61538461539</c:v>
                </c:pt>
              </c:numCache>
            </c:numRef>
          </c:val>
        </c:ser>
        <c:ser>
          <c:idx val="5"/>
          <c:order val="5"/>
          <c:tx>
            <c:strRef>
              <c:f>'Flats and Townhouses'!$L$3</c:f>
              <c:strCache>
                <c:ptCount val="1"/>
                <c:pt idx="0">
                  <c:v>4 Lag</c:v>
                </c:pt>
              </c:strCache>
            </c:strRef>
          </c:tx>
          <c:marker>
            <c:symbol val="none"/>
          </c:marker>
          <c:cat>
            <c:numRef>
              <c:f>'Flats and Townhouses'!$A$16:$A$263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'Flats and Townhouses'!$L$16:$L$263</c:f>
              <c:numCache>
                <c:formatCode>#,##0</c:formatCode>
                <c:ptCount val="248"/>
                <c:pt idx="0">
                  <c:v>86997</c:v>
                </c:pt>
                <c:pt idx="1">
                  <c:v>91441.076923076922</c:v>
                </c:pt>
                <c:pt idx="2">
                  <c:v>92341.461538461532</c:v>
                </c:pt>
                <c:pt idx="3">
                  <c:v>96665.846153846156</c:v>
                </c:pt>
                <c:pt idx="4">
                  <c:v>96026.61538461539</c:v>
                </c:pt>
                <c:pt idx="5">
                  <c:v>97326.769230769234</c:v>
                </c:pt>
                <c:pt idx="6">
                  <c:v>98573.461538461532</c:v>
                </c:pt>
                <c:pt idx="7">
                  <c:v>107835.53846153847</c:v>
                </c:pt>
                <c:pt idx="8">
                  <c:v>107808.76923076923</c:v>
                </c:pt>
                <c:pt idx="9">
                  <c:v>110640.92307692308</c:v>
                </c:pt>
                <c:pt idx="10">
                  <c:v>118603.61538461539</c:v>
                </c:pt>
                <c:pt idx="11">
                  <c:v>120430.84615384616</c:v>
                </c:pt>
                <c:pt idx="12">
                  <c:v>123164.76923076923</c:v>
                </c:pt>
                <c:pt idx="13">
                  <c:v>131613.53846153847</c:v>
                </c:pt>
                <c:pt idx="14">
                  <c:v>132743.07692307694</c:v>
                </c:pt>
                <c:pt idx="15">
                  <c:v>136279.23076923078</c:v>
                </c:pt>
                <c:pt idx="16">
                  <c:v>137108.76923076922</c:v>
                </c:pt>
                <c:pt idx="17">
                  <c:v>138183.61538461538</c:v>
                </c:pt>
                <c:pt idx="18">
                  <c:v>139358.07692307694</c:v>
                </c:pt>
                <c:pt idx="19">
                  <c:v>145494.76923076922</c:v>
                </c:pt>
                <c:pt idx="20">
                  <c:v>134854.53846153847</c:v>
                </c:pt>
                <c:pt idx="21">
                  <c:v>139069</c:v>
                </c:pt>
                <c:pt idx="22">
                  <c:v>145939.30769230769</c:v>
                </c:pt>
                <c:pt idx="23">
                  <c:v>144730.30769230769</c:v>
                </c:pt>
                <c:pt idx="24">
                  <c:v>152404.38461538462</c:v>
                </c:pt>
                <c:pt idx="25">
                  <c:v>154025.15384615384</c:v>
                </c:pt>
                <c:pt idx="26">
                  <c:v>149103.84615384616</c:v>
                </c:pt>
                <c:pt idx="27">
                  <c:v>146863.84615384616</c:v>
                </c:pt>
                <c:pt idx="28">
                  <c:v>145428.53846153847</c:v>
                </c:pt>
                <c:pt idx="29">
                  <c:v>146289.46153846153</c:v>
                </c:pt>
                <c:pt idx="30">
                  <c:v>153923.84615384616</c:v>
                </c:pt>
                <c:pt idx="31">
                  <c:v>152021.61538461538</c:v>
                </c:pt>
                <c:pt idx="32">
                  <c:v>146658.23076923078</c:v>
                </c:pt>
                <c:pt idx="33">
                  <c:v>149799.07692307694</c:v>
                </c:pt>
                <c:pt idx="34">
                  <c:v>147172.61538461538</c:v>
                </c:pt>
                <c:pt idx="35">
                  <c:v>141979.92307692306</c:v>
                </c:pt>
                <c:pt idx="36">
                  <c:v>143733.76923076922</c:v>
                </c:pt>
                <c:pt idx="37">
                  <c:v>134055.61538461538</c:v>
                </c:pt>
                <c:pt idx="38">
                  <c:v>132075.69230769231</c:v>
                </c:pt>
                <c:pt idx="39">
                  <c:v>133015.46153846153</c:v>
                </c:pt>
                <c:pt idx="40">
                  <c:v>131790.53846153847</c:v>
                </c:pt>
                <c:pt idx="41">
                  <c:v>126455.30769230769</c:v>
                </c:pt>
                <c:pt idx="42">
                  <c:v>125722.38461538461</c:v>
                </c:pt>
                <c:pt idx="43">
                  <c:v>115712.38461538461</c:v>
                </c:pt>
                <c:pt idx="44">
                  <c:v>114728.92307692308</c:v>
                </c:pt>
                <c:pt idx="45">
                  <c:v>112346.46153846153</c:v>
                </c:pt>
                <c:pt idx="46">
                  <c:v>111226.23076923077</c:v>
                </c:pt>
                <c:pt idx="47">
                  <c:v>112796.46153846153</c:v>
                </c:pt>
                <c:pt idx="48">
                  <c:v>109787.61538461539</c:v>
                </c:pt>
                <c:pt idx="49">
                  <c:v>104196.92307692308</c:v>
                </c:pt>
                <c:pt idx="50">
                  <c:v>105069.15384615384</c:v>
                </c:pt>
                <c:pt idx="51">
                  <c:v>101131.23076923077</c:v>
                </c:pt>
                <c:pt idx="52">
                  <c:v>99484.769230769234</c:v>
                </c:pt>
                <c:pt idx="53">
                  <c:v>99000.769230769234</c:v>
                </c:pt>
                <c:pt idx="54">
                  <c:v>98565.692307692312</c:v>
                </c:pt>
                <c:pt idx="55">
                  <c:v>94566.230769230766</c:v>
                </c:pt>
                <c:pt idx="56">
                  <c:v>91137.076923076922</c:v>
                </c:pt>
                <c:pt idx="57">
                  <c:v>88846.461538461532</c:v>
                </c:pt>
                <c:pt idx="58">
                  <c:v>87651.692307692312</c:v>
                </c:pt>
                <c:pt idx="59">
                  <c:v>86355.153846153844</c:v>
                </c:pt>
                <c:pt idx="60">
                  <c:v>81817.538461538468</c:v>
                </c:pt>
                <c:pt idx="61">
                  <c:v>80543.769230769234</c:v>
                </c:pt>
                <c:pt idx="62">
                  <c:v>78521.923076923078</c:v>
                </c:pt>
                <c:pt idx="63">
                  <c:v>77546.923076923078</c:v>
                </c:pt>
                <c:pt idx="64">
                  <c:v>80375.692307692312</c:v>
                </c:pt>
                <c:pt idx="65">
                  <c:v>75722.538461538468</c:v>
                </c:pt>
                <c:pt idx="66">
                  <c:v>75293.38461538461</c:v>
                </c:pt>
                <c:pt idx="67">
                  <c:v>74406.230769230766</c:v>
                </c:pt>
                <c:pt idx="68">
                  <c:v>70910.923076923078</c:v>
                </c:pt>
                <c:pt idx="69">
                  <c:v>72172.230769230766</c:v>
                </c:pt>
                <c:pt idx="70">
                  <c:v>72372.61538461539</c:v>
                </c:pt>
                <c:pt idx="71">
                  <c:v>73200.076923076922</c:v>
                </c:pt>
                <c:pt idx="72">
                  <c:v>74643.61538461539</c:v>
                </c:pt>
                <c:pt idx="73">
                  <c:v>73446.846153846156</c:v>
                </c:pt>
                <c:pt idx="74">
                  <c:v>71701.076923076922</c:v>
                </c:pt>
                <c:pt idx="75">
                  <c:v>69609</c:v>
                </c:pt>
                <c:pt idx="76">
                  <c:v>68390.307692307688</c:v>
                </c:pt>
                <c:pt idx="77">
                  <c:v>65939.461538461532</c:v>
                </c:pt>
                <c:pt idx="78">
                  <c:v>66019.769230769234</c:v>
                </c:pt>
                <c:pt idx="79">
                  <c:v>63700.923076923078</c:v>
                </c:pt>
                <c:pt idx="80">
                  <c:v>62463.538461538461</c:v>
                </c:pt>
                <c:pt idx="81">
                  <c:v>62907.153846153844</c:v>
                </c:pt>
                <c:pt idx="82">
                  <c:v>65762.538461538468</c:v>
                </c:pt>
                <c:pt idx="83">
                  <c:v>65098.384615384617</c:v>
                </c:pt>
                <c:pt idx="84">
                  <c:v>62507.846153846156</c:v>
                </c:pt>
                <c:pt idx="85">
                  <c:v>61409.461538461539</c:v>
                </c:pt>
                <c:pt idx="86">
                  <c:v>60807.230769230766</c:v>
                </c:pt>
                <c:pt idx="87">
                  <c:v>60479.076923076922</c:v>
                </c:pt>
                <c:pt idx="88">
                  <c:v>60358.846153846156</c:v>
                </c:pt>
                <c:pt idx="89">
                  <c:v>61699.769230769234</c:v>
                </c:pt>
                <c:pt idx="90">
                  <c:v>66647.230769230766</c:v>
                </c:pt>
                <c:pt idx="91">
                  <c:v>65497</c:v>
                </c:pt>
                <c:pt idx="92">
                  <c:v>71671.076923076922</c:v>
                </c:pt>
                <c:pt idx="93">
                  <c:v>74961.153846153844</c:v>
                </c:pt>
                <c:pt idx="94">
                  <c:v>76222.076923076922</c:v>
                </c:pt>
                <c:pt idx="95">
                  <c:v>76757.692307692312</c:v>
                </c:pt>
                <c:pt idx="96">
                  <c:v>80487.307692307688</c:v>
                </c:pt>
                <c:pt idx="97">
                  <c:v>82655.61538461539</c:v>
                </c:pt>
                <c:pt idx="98">
                  <c:v>84609.461538461532</c:v>
                </c:pt>
                <c:pt idx="99">
                  <c:v>91748.307692307688</c:v>
                </c:pt>
                <c:pt idx="100">
                  <c:v>95438.846153846156</c:v>
                </c:pt>
                <c:pt idx="101">
                  <c:v>100530.92307692308</c:v>
                </c:pt>
                <c:pt idx="102">
                  <c:v>102700.53846153847</c:v>
                </c:pt>
                <c:pt idx="103">
                  <c:v>97950.461538461532</c:v>
                </c:pt>
                <c:pt idx="104">
                  <c:v>104703.61538461539</c:v>
                </c:pt>
                <c:pt idx="105">
                  <c:v>102185</c:v>
                </c:pt>
                <c:pt idx="106">
                  <c:v>101948.69230769231</c:v>
                </c:pt>
                <c:pt idx="107">
                  <c:v>102797.92307692308</c:v>
                </c:pt>
                <c:pt idx="108">
                  <c:v>100949.38461538461</c:v>
                </c:pt>
                <c:pt idx="109">
                  <c:v>101706.76923076923</c:v>
                </c:pt>
                <c:pt idx="110">
                  <c:v>107367.46153846153</c:v>
                </c:pt>
                <c:pt idx="111">
                  <c:v>108671.07692307692</c:v>
                </c:pt>
                <c:pt idx="112">
                  <c:v>107717.92307692308</c:v>
                </c:pt>
                <c:pt idx="113">
                  <c:v>108273.30769230769</c:v>
                </c:pt>
                <c:pt idx="114">
                  <c:v>113355.53846153847</c:v>
                </c:pt>
                <c:pt idx="115">
                  <c:v>116601.61538461539</c:v>
                </c:pt>
                <c:pt idx="116">
                  <c:v>117956.92307692308</c:v>
                </c:pt>
                <c:pt idx="117">
                  <c:v>112487.23076923077</c:v>
                </c:pt>
                <c:pt idx="118">
                  <c:v>113936.61538461539</c:v>
                </c:pt>
                <c:pt idx="119">
                  <c:v>118311</c:v>
                </c:pt>
                <c:pt idx="120">
                  <c:v>127202.46153846153</c:v>
                </c:pt>
                <c:pt idx="121">
                  <c:v>134916.30769230769</c:v>
                </c:pt>
                <c:pt idx="122">
                  <c:v>143046.07692307694</c:v>
                </c:pt>
                <c:pt idx="123">
                  <c:v>148960.61538461538</c:v>
                </c:pt>
                <c:pt idx="124">
                  <c:v>150826.53846153847</c:v>
                </c:pt>
                <c:pt idx="125">
                  <c:v>154696.69230769231</c:v>
                </c:pt>
                <c:pt idx="126">
                  <c:v>171091.69230769231</c:v>
                </c:pt>
                <c:pt idx="127">
                  <c:v>169623.61538461538</c:v>
                </c:pt>
                <c:pt idx="128">
                  <c:v>164904.30769230769</c:v>
                </c:pt>
                <c:pt idx="129">
                  <c:v>174153.76923076922</c:v>
                </c:pt>
                <c:pt idx="130">
                  <c:v>183470.07692307694</c:v>
                </c:pt>
                <c:pt idx="131">
                  <c:v>189295.92307692306</c:v>
                </c:pt>
                <c:pt idx="132">
                  <c:v>194131.07692307694</c:v>
                </c:pt>
                <c:pt idx="133">
                  <c:v>195204.61538461538</c:v>
                </c:pt>
                <c:pt idx="134">
                  <c:v>197304</c:v>
                </c:pt>
                <c:pt idx="135">
                  <c:v>204473.07692307694</c:v>
                </c:pt>
                <c:pt idx="136">
                  <c:v>208580.61538461538</c:v>
                </c:pt>
                <c:pt idx="137">
                  <c:v>213600.38461538462</c:v>
                </c:pt>
                <c:pt idx="138">
                  <c:v>230048.84615384616</c:v>
                </c:pt>
                <c:pt idx="139">
                  <c:v>230794.53846153847</c:v>
                </c:pt>
                <c:pt idx="140">
                  <c:v>231531.15384615384</c:v>
                </c:pt>
                <c:pt idx="141">
                  <c:v>240971.30769230769</c:v>
                </c:pt>
                <c:pt idx="142">
                  <c:v>246258.15384615384</c:v>
                </c:pt>
                <c:pt idx="143">
                  <c:v>247393.30769230769</c:v>
                </c:pt>
                <c:pt idx="144">
                  <c:v>249964.84615384616</c:v>
                </c:pt>
                <c:pt idx="145">
                  <c:v>255702.92307692306</c:v>
                </c:pt>
                <c:pt idx="146">
                  <c:v>257528.76923076922</c:v>
                </c:pt>
                <c:pt idx="147">
                  <c:v>265562.07692307694</c:v>
                </c:pt>
                <c:pt idx="148">
                  <c:v>264521.15384615387</c:v>
                </c:pt>
                <c:pt idx="149">
                  <c:v>264923.76923076925</c:v>
                </c:pt>
                <c:pt idx="150">
                  <c:v>270478.61538461538</c:v>
                </c:pt>
                <c:pt idx="151">
                  <c:v>265043.15384615387</c:v>
                </c:pt>
                <c:pt idx="152">
                  <c:v>252468.23076923078</c:v>
                </c:pt>
                <c:pt idx="153">
                  <c:v>257171.69230769231</c:v>
                </c:pt>
                <c:pt idx="154">
                  <c:v>256443.38461538462</c:v>
                </c:pt>
                <c:pt idx="155">
                  <c:v>253430.92307692306</c:v>
                </c:pt>
                <c:pt idx="156">
                  <c:v>259653.30769230769</c:v>
                </c:pt>
                <c:pt idx="157">
                  <c:v>270358.15384615387</c:v>
                </c:pt>
                <c:pt idx="158">
                  <c:v>272990.92307692306</c:v>
                </c:pt>
                <c:pt idx="159">
                  <c:v>272691.84615384613</c:v>
                </c:pt>
                <c:pt idx="160">
                  <c:v>270555</c:v>
                </c:pt>
                <c:pt idx="161">
                  <c:v>264309.07692307694</c:v>
                </c:pt>
                <c:pt idx="162">
                  <c:v>264811.30769230769</c:v>
                </c:pt>
                <c:pt idx="163">
                  <c:v>262091.69230769231</c:v>
                </c:pt>
                <c:pt idx="164">
                  <c:v>248718.30769230769</c:v>
                </c:pt>
                <c:pt idx="165">
                  <c:v>250957.76923076922</c:v>
                </c:pt>
                <c:pt idx="166">
                  <c:v>251848.15384615384</c:v>
                </c:pt>
                <c:pt idx="167">
                  <c:v>254009.61538461538</c:v>
                </c:pt>
                <c:pt idx="168">
                  <c:v>247017.38461538462</c:v>
                </c:pt>
                <c:pt idx="169">
                  <c:v>245156.61538461538</c:v>
                </c:pt>
                <c:pt idx="170">
                  <c:v>234950.30769230769</c:v>
                </c:pt>
                <c:pt idx="171">
                  <c:v>230001.07692307694</c:v>
                </c:pt>
                <c:pt idx="172">
                  <c:v>236529.84615384616</c:v>
                </c:pt>
                <c:pt idx="173">
                  <c:v>242713.46153846153</c:v>
                </c:pt>
                <c:pt idx="174">
                  <c:v>241860.53846153847</c:v>
                </c:pt>
                <c:pt idx="175">
                  <c:v>235604.23076923078</c:v>
                </c:pt>
                <c:pt idx="176">
                  <c:v>233315.92307692306</c:v>
                </c:pt>
                <c:pt idx="177">
                  <c:v>237969.92307692306</c:v>
                </c:pt>
                <c:pt idx="178">
                  <c:v>238438.38461538462</c:v>
                </c:pt>
                <c:pt idx="179">
                  <c:v>233127</c:v>
                </c:pt>
                <c:pt idx="180">
                  <c:v>225504.92307692306</c:v>
                </c:pt>
                <c:pt idx="181">
                  <c:v>224899.69230769231</c:v>
                </c:pt>
                <c:pt idx="182">
                  <c:v>214385.92307692306</c:v>
                </c:pt>
                <c:pt idx="183">
                  <c:v>205573.76923076922</c:v>
                </c:pt>
                <c:pt idx="184">
                  <c:v>198666.23076923078</c:v>
                </c:pt>
                <c:pt idx="185">
                  <c:v>187090.92307692306</c:v>
                </c:pt>
                <c:pt idx="186">
                  <c:v>170981.30769230769</c:v>
                </c:pt>
                <c:pt idx="187">
                  <c:v>166714.53846153847</c:v>
                </c:pt>
                <c:pt idx="188">
                  <c:v>156016</c:v>
                </c:pt>
                <c:pt idx="189">
                  <c:v>145038</c:v>
                </c:pt>
                <c:pt idx="190">
                  <c:v>138930.53846153847</c:v>
                </c:pt>
                <c:pt idx="191">
                  <c:v>133057.15384615384</c:v>
                </c:pt>
                <c:pt idx="192">
                  <c:v>126827.76923076923</c:v>
                </c:pt>
                <c:pt idx="193">
                  <c:v>124089.38461538461</c:v>
                </c:pt>
                <c:pt idx="194">
                  <c:v>121277.53846153847</c:v>
                </c:pt>
                <c:pt idx="195">
                  <c:v>119635.84615384616</c:v>
                </c:pt>
                <c:pt idx="196">
                  <c:v>117354.15384615384</c:v>
                </c:pt>
                <c:pt idx="197">
                  <c:v>109554.07692307692</c:v>
                </c:pt>
                <c:pt idx="198">
                  <c:v>107575.76923076923</c:v>
                </c:pt>
                <c:pt idx="199">
                  <c:v>104127.61538461539</c:v>
                </c:pt>
                <c:pt idx="200">
                  <c:v>95410.923076923078</c:v>
                </c:pt>
                <c:pt idx="201">
                  <c:v>96016.076923076922</c:v>
                </c:pt>
                <c:pt idx="202">
                  <c:v>96267.769230769234</c:v>
                </c:pt>
                <c:pt idx="203">
                  <c:v>91726.692307692312</c:v>
                </c:pt>
                <c:pt idx="204">
                  <c:v>88921.692307692312</c:v>
                </c:pt>
                <c:pt idx="205">
                  <c:v>90751.769230769234</c:v>
                </c:pt>
                <c:pt idx="206">
                  <c:v>87449.38461538461</c:v>
                </c:pt>
                <c:pt idx="207">
                  <c:v>83284.923076923078</c:v>
                </c:pt>
                <c:pt idx="208">
                  <c:v>83564.692307692312</c:v>
                </c:pt>
                <c:pt idx="209">
                  <c:v>85860.153846153844</c:v>
                </c:pt>
                <c:pt idx="210">
                  <c:v>87955.692307692312</c:v>
                </c:pt>
                <c:pt idx="211">
                  <c:v>84488.38461538461</c:v>
                </c:pt>
                <c:pt idx="212">
                  <c:v>80579.538461538468</c:v>
                </c:pt>
                <c:pt idx="213">
                  <c:v>83348.61538461539</c:v>
                </c:pt>
                <c:pt idx="214">
                  <c:v>87339.923076923078</c:v>
                </c:pt>
                <c:pt idx="215">
                  <c:v>87001.076923076922</c:v>
                </c:pt>
                <c:pt idx="216">
                  <c:v>86878.692307692312</c:v>
                </c:pt>
                <c:pt idx="217">
                  <c:v>87360.923076923078</c:v>
                </c:pt>
                <c:pt idx="218">
                  <c:v>83656.61538461539</c:v>
                </c:pt>
                <c:pt idx="219">
                  <c:v>88360.769230769234</c:v>
                </c:pt>
                <c:pt idx="220">
                  <c:v>92809.692307692312</c:v>
                </c:pt>
                <c:pt idx="221">
                  <c:v>91662.61538461539</c:v>
                </c:pt>
                <c:pt idx="222">
                  <c:v>92829.461538461532</c:v>
                </c:pt>
                <c:pt idx="223">
                  <c:v>91851.923076923078</c:v>
                </c:pt>
                <c:pt idx="224">
                  <c:v>90271.846153846156</c:v>
                </c:pt>
                <c:pt idx="225">
                  <c:v>95568</c:v>
                </c:pt>
                <c:pt idx="226">
                  <c:v>96988</c:v>
                </c:pt>
                <c:pt idx="227">
                  <c:v>94929.153846153844</c:v>
                </c:pt>
                <c:pt idx="228">
                  <c:v>96385.076923076922</c:v>
                </c:pt>
                <c:pt idx="229">
                  <c:v>97107.769230769234</c:v>
                </c:pt>
                <c:pt idx="230">
                  <c:v>100721.38461538461</c:v>
                </c:pt>
                <c:pt idx="231">
                  <c:v>102476.38461538461</c:v>
                </c:pt>
                <c:pt idx="232">
                  <c:v>103626.30769230769</c:v>
                </c:pt>
                <c:pt idx="233">
                  <c:v>102405.23076923077</c:v>
                </c:pt>
                <c:pt idx="234">
                  <c:v>104096.07692307692</c:v>
                </c:pt>
                <c:pt idx="235">
                  <c:v>100289.76923076923</c:v>
                </c:pt>
                <c:pt idx="236">
                  <c:v>97233.61538461539</c:v>
                </c:pt>
                <c:pt idx="237">
                  <c:v>98826.61538461539</c:v>
                </c:pt>
                <c:pt idx="238">
                  <c:v>99101</c:v>
                </c:pt>
                <c:pt idx="239">
                  <c:v>101445.53846153847</c:v>
                </c:pt>
                <c:pt idx="240">
                  <c:v>101270.23076923077</c:v>
                </c:pt>
                <c:pt idx="241">
                  <c:v>99862.769230769234</c:v>
                </c:pt>
                <c:pt idx="242">
                  <c:v>104461.30769230769</c:v>
                </c:pt>
                <c:pt idx="243">
                  <c:v>99469.61538461539</c:v>
                </c:pt>
              </c:numCache>
            </c:numRef>
          </c:val>
        </c:ser>
        <c:ser>
          <c:idx val="6"/>
          <c:order val="6"/>
          <c:tx>
            <c:strRef>
              <c:f>'Flats and Townhouses'!$M$3</c:f>
              <c:strCache>
                <c:ptCount val="1"/>
                <c:pt idx="0">
                  <c:v>5 Lag</c:v>
                </c:pt>
              </c:strCache>
            </c:strRef>
          </c:tx>
          <c:marker>
            <c:symbol val="none"/>
          </c:marker>
          <c:cat>
            <c:numRef>
              <c:f>'Flats and Townhouses'!$A$16:$A$263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'Flats and Townhouses'!$M$16:$M$263</c:f>
              <c:numCache>
                <c:formatCode>#,##0</c:formatCode>
                <c:ptCount val="248"/>
                <c:pt idx="0">
                  <c:v>91441.076923076922</c:v>
                </c:pt>
                <c:pt idx="1">
                  <c:v>92341.461538461532</c:v>
                </c:pt>
                <c:pt idx="2">
                  <c:v>96665.846153846156</c:v>
                </c:pt>
                <c:pt idx="3">
                  <c:v>96026.61538461539</c:v>
                </c:pt>
                <c:pt idx="4">
                  <c:v>97326.769230769234</c:v>
                </c:pt>
                <c:pt idx="5">
                  <c:v>98573.461538461532</c:v>
                </c:pt>
                <c:pt idx="6">
                  <c:v>107835.53846153847</c:v>
                </c:pt>
                <c:pt idx="7">
                  <c:v>107808.76923076923</c:v>
                </c:pt>
                <c:pt idx="8">
                  <c:v>110640.92307692308</c:v>
                </c:pt>
                <c:pt idx="9">
                  <c:v>118603.61538461539</c:v>
                </c:pt>
                <c:pt idx="10">
                  <c:v>120430.84615384616</c:v>
                </c:pt>
                <c:pt idx="11">
                  <c:v>123164.76923076923</c:v>
                </c:pt>
                <c:pt idx="12">
                  <c:v>131613.53846153847</c:v>
                </c:pt>
                <c:pt idx="13">
                  <c:v>132743.07692307694</c:v>
                </c:pt>
                <c:pt idx="14">
                  <c:v>136279.23076923078</c:v>
                </c:pt>
                <c:pt idx="15">
                  <c:v>137108.76923076922</c:v>
                </c:pt>
                <c:pt idx="16">
                  <c:v>138183.61538461538</c:v>
                </c:pt>
                <c:pt idx="17">
                  <c:v>139358.07692307694</c:v>
                </c:pt>
                <c:pt idx="18">
                  <c:v>145494.76923076922</c:v>
                </c:pt>
                <c:pt idx="19">
                  <c:v>134854.53846153847</c:v>
                </c:pt>
                <c:pt idx="20">
                  <c:v>139069</c:v>
                </c:pt>
                <c:pt idx="21">
                  <c:v>145939.30769230769</c:v>
                </c:pt>
                <c:pt idx="22">
                  <c:v>144730.30769230769</c:v>
                </c:pt>
                <c:pt idx="23">
                  <c:v>152404.38461538462</c:v>
                </c:pt>
                <c:pt idx="24">
                  <c:v>154025.15384615384</c:v>
                </c:pt>
                <c:pt idx="25">
                  <c:v>149103.84615384616</c:v>
                </c:pt>
                <c:pt idx="26">
                  <c:v>146863.84615384616</c:v>
                </c:pt>
                <c:pt idx="27">
                  <c:v>145428.53846153847</c:v>
                </c:pt>
                <c:pt idx="28">
                  <c:v>146289.46153846153</c:v>
                </c:pt>
                <c:pt idx="29">
                  <c:v>153923.84615384616</c:v>
                </c:pt>
                <c:pt idx="30">
                  <c:v>152021.61538461538</c:v>
                </c:pt>
                <c:pt idx="31">
                  <c:v>146658.23076923078</c:v>
                </c:pt>
                <c:pt idx="32">
                  <c:v>149799.07692307694</c:v>
                </c:pt>
                <c:pt idx="33">
                  <c:v>147172.61538461538</c:v>
                </c:pt>
                <c:pt idx="34">
                  <c:v>141979.92307692306</c:v>
                </c:pt>
                <c:pt idx="35">
                  <c:v>143733.76923076922</c:v>
                </c:pt>
                <c:pt idx="36">
                  <c:v>134055.61538461538</c:v>
                </c:pt>
                <c:pt idx="37">
                  <c:v>132075.69230769231</c:v>
                </c:pt>
                <c:pt idx="38">
                  <c:v>133015.46153846153</c:v>
                </c:pt>
                <c:pt idx="39">
                  <c:v>131790.53846153847</c:v>
                </c:pt>
                <c:pt idx="40">
                  <c:v>126455.30769230769</c:v>
                </c:pt>
                <c:pt idx="41">
                  <c:v>125722.38461538461</c:v>
                </c:pt>
                <c:pt idx="42">
                  <c:v>115712.38461538461</c:v>
                </c:pt>
                <c:pt idx="43">
                  <c:v>114728.92307692308</c:v>
                </c:pt>
                <c:pt idx="44">
                  <c:v>112346.46153846153</c:v>
                </c:pt>
                <c:pt idx="45">
                  <c:v>111226.23076923077</c:v>
                </c:pt>
                <c:pt idx="46">
                  <c:v>112796.46153846153</c:v>
                </c:pt>
                <c:pt idx="47">
                  <c:v>109787.61538461539</c:v>
                </c:pt>
                <c:pt idx="48">
                  <c:v>104196.92307692308</c:v>
                </c:pt>
                <c:pt idx="49">
                  <c:v>105069.15384615384</c:v>
                </c:pt>
                <c:pt idx="50">
                  <c:v>101131.23076923077</c:v>
                </c:pt>
                <c:pt idx="51">
                  <c:v>99484.769230769234</c:v>
                </c:pt>
                <c:pt idx="52">
                  <c:v>99000.769230769234</c:v>
                </c:pt>
                <c:pt idx="53">
                  <c:v>98565.692307692312</c:v>
                </c:pt>
                <c:pt idx="54">
                  <c:v>94566.230769230766</c:v>
                </c:pt>
                <c:pt idx="55">
                  <c:v>91137.076923076922</c:v>
                </c:pt>
                <c:pt idx="56">
                  <c:v>88846.461538461532</c:v>
                </c:pt>
                <c:pt idx="57">
                  <c:v>87651.692307692312</c:v>
                </c:pt>
                <c:pt idx="58">
                  <c:v>86355.153846153844</c:v>
                </c:pt>
                <c:pt idx="59">
                  <c:v>81817.538461538468</c:v>
                </c:pt>
                <c:pt idx="60">
                  <c:v>80543.769230769234</c:v>
                </c:pt>
                <c:pt idx="61">
                  <c:v>78521.923076923078</c:v>
                </c:pt>
                <c:pt idx="62">
                  <c:v>77546.923076923078</c:v>
                </c:pt>
                <c:pt idx="63">
                  <c:v>80375.692307692312</c:v>
                </c:pt>
                <c:pt idx="64">
                  <c:v>75722.538461538468</c:v>
                </c:pt>
                <c:pt idx="65">
                  <c:v>75293.38461538461</c:v>
                </c:pt>
                <c:pt idx="66">
                  <c:v>74406.230769230766</c:v>
                </c:pt>
                <c:pt idx="67">
                  <c:v>70910.923076923078</c:v>
                </c:pt>
                <c:pt idx="68">
                  <c:v>72172.230769230766</c:v>
                </c:pt>
                <c:pt idx="69">
                  <c:v>72372.61538461539</c:v>
                </c:pt>
                <c:pt idx="70">
                  <c:v>73200.076923076922</c:v>
                </c:pt>
                <c:pt idx="71">
                  <c:v>74643.61538461539</c:v>
                </c:pt>
                <c:pt idx="72">
                  <c:v>73446.846153846156</c:v>
                </c:pt>
                <c:pt idx="73">
                  <c:v>71701.076923076922</c:v>
                </c:pt>
                <c:pt idx="74">
                  <c:v>69609</c:v>
                </c:pt>
                <c:pt idx="75">
                  <c:v>68390.307692307688</c:v>
                </c:pt>
                <c:pt idx="76">
                  <c:v>65939.461538461532</c:v>
                </c:pt>
                <c:pt idx="77">
                  <c:v>66019.769230769234</c:v>
                </c:pt>
                <c:pt idx="78">
                  <c:v>63700.923076923078</c:v>
                </c:pt>
                <c:pt idx="79">
                  <c:v>62463.538461538461</c:v>
                </c:pt>
                <c:pt idx="80">
                  <c:v>62907.153846153844</c:v>
                </c:pt>
                <c:pt idx="81">
                  <c:v>65762.538461538468</c:v>
                </c:pt>
                <c:pt idx="82">
                  <c:v>65098.384615384617</c:v>
                </c:pt>
                <c:pt idx="83">
                  <c:v>62507.846153846156</c:v>
                </c:pt>
                <c:pt idx="84">
                  <c:v>61409.461538461539</c:v>
                </c:pt>
                <c:pt idx="85">
                  <c:v>60807.230769230766</c:v>
                </c:pt>
                <c:pt idx="86">
                  <c:v>60479.076923076922</c:v>
                </c:pt>
                <c:pt idx="87">
                  <c:v>60358.846153846156</c:v>
                </c:pt>
                <c:pt idx="88">
                  <c:v>61699.769230769234</c:v>
                </c:pt>
                <c:pt idx="89">
                  <c:v>66647.230769230766</c:v>
                </c:pt>
                <c:pt idx="90">
                  <c:v>65497</c:v>
                </c:pt>
                <c:pt idx="91">
                  <c:v>71671.076923076922</c:v>
                </c:pt>
                <c:pt idx="92">
                  <c:v>74961.153846153844</c:v>
                </c:pt>
                <c:pt idx="93">
                  <c:v>76222.076923076922</c:v>
                </c:pt>
                <c:pt idx="94">
                  <c:v>76757.692307692312</c:v>
                </c:pt>
                <c:pt idx="95">
                  <c:v>80487.307692307688</c:v>
                </c:pt>
                <c:pt idx="96">
                  <c:v>82655.61538461539</c:v>
                </c:pt>
                <c:pt idx="97">
                  <c:v>84609.461538461532</c:v>
                </c:pt>
                <c:pt idx="98">
                  <c:v>91748.307692307688</c:v>
                </c:pt>
                <c:pt idx="99">
                  <c:v>95438.846153846156</c:v>
                </c:pt>
                <c:pt idx="100">
                  <c:v>100530.92307692308</c:v>
                </c:pt>
                <c:pt idx="101">
                  <c:v>102700.53846153847</c:v>
                </c:pt>
                <c:pt idx="102">
                  <c:v>97950.461538461532</c:v>
                </c:pt>
                <c:pt idx="103">
                  <c:v>104703.61538461539</c:v>
                </c:pt>
                <c:pt idx="104">
                  <c:v>102185</c:v>
                </c:pt>
                <c:pt idx="105">
                  <c:v>101948.69230769231</c:v>
                </c:pt>
                <c:pt idx="106">
                  <c:v>102797.92307692308</c:v>
                </c:pt>
                <c:pt idx="107">
                  <c:v>100949.38461538461</c:v>
                </c:pt>
                <c:pt idx="108">
                  <c:v>101706.76923076923</c:v>
                </c:pt>
                <c:pt idx="109">
                  <c:v>107367.46153846153</c:v>
                </c:pt>
                <c:pt idx="110">
                  <c:v>108671.07692307692</c:v>
                </c:pt>
                <c:pt idx="111">
                  <c:v>107717.92307692308</c:v>
                </c:pt>
                <c:pt idx="112">
                  <c:v>108273.30769230769</c:v>
                </c:pt>
                <c:pt idx="113">
                  <c:v>113355.53846153847</c:v>
                </c:pt>
                <c:pt idx="114">
                  <c:v>116601.61538461539</c:v>
                </c:pt>
                <c:pt idx="115">
                  <c:v>117956.92307692308</c:v>
                </c:pt>
                <c:pt idx="116">
                  <c:v>112487.23076923077</c:v>
                </c:pt>
                <c:pt idx="117">
                  <c:v>113936.61538461539</c:v>
                </c:pt>
                <c:pt idx="118">
                  <c:v>118311</c:v>
                </c:pt>
                <c:pt idx="119">
                  <c:v>127202.46153846153</c:v>
                </c:pt>
                <c:pt idx="120">
                  <c:v>134916.30769230769</c:v>
                </c:pt>
                <c:pt idx="121">
                  <c:v>143046.07692307694</c:v>
                </c:pt>
                <c:pt idx="122">
                  <c:v>148960.61538461538</c:v>
                </c:pt>
                <c:pt idx="123">
                  <c:v>150826.53846153847</c:v>
                </c:pt>
                <c:pt idx="124">
                  <c:v>154696.69230769231</c:v>
                </c:pt>
                <c:pt idx="125">
                  <c:v>171091.69230769231</c:v>
                </c:pt>
                <c:pt idx="126">
                  <c:v>169623.61538461538</c:v>
                </c:pt>
                <c:pt idx="127">
                  <c:v>164904.30769230769</c:v>
                </c:pt>
                <c:pt idx="128">
                  <c:v>174153.76923076922</c:v>
                </c:pt>
                <c:pt idx="129">
                  <c:v>183470.07692307694</c:v>
                </c:pt>
                <c:pt idx="130">
                  <c:v>189295.92307692306</c:v>
                </c:pt>
                <c:pt idx="131">
                  <c:v>194131.07692307694</c:v>
                </c:pt>
                <c:pt idx="132">
                  <c:v>195204.61538461538</c:v>
                </c:pt>
                <c:pt idx="133">
                  <c:v>197304</c:v>
                </c:pt>
                <c:pt idx="134">
                  <c:v>204473.07692307694</c:v>
                </c:pt>
                <c:pt idx="135">
                  <c:v>208580.61538461538</c:v>
                </c:pt>
                <c:pt idx="136">
                  <c:v>213600.38461538462</c:v>
                </c:pt>
                <c:pt idx="137">
                  <c:v>230048.84615384616</c:v>
                </c:pt>
                <c:pt idx="138">
                  <c:v>230794.53846153847</c:v>
                </c:pt>
                <c:pt idx="139">
                  <c:v>231531.15384615384</c:v>
                </c:pt>
                <c:pt idx="140">
                  <c:v>240971.30769230769</c:v>
                </c:pt>
                <c:pt idx="141">
                  <c:v>246258.15384615384</c:v>
                </c:pt>
                <c:pt idx="142">
                  <c:v>247393.30769230769</c:v>
                </c:pt>
                <c:pt idx="143">
                  <c:v>249964.84615384616</c:v>
                </c:pt>
                <c:pt idx="144">
                  <c:v>255702.92307692306</c:v>
                </c:pt>
                <c:pt idx="145">
                  <c:v>257528.76923076922</c:v>
                </c:pt>
                <c:pt idx="146">
                  <c:v>265562.07692307694</c:v>
                </c:pt>
                <c:pt idx="147">
                  <c:v>264521.15384615387</c:v>
                </c:pt>
                <c:pt idx="148">
                  <c:v>264923.76923076925</c:v>
                </c:pt>
                <c:pt idx="149">
                  <c:v>270478.61538461538</c:v>
                </c:pt>
                <c:pt idx="150">
                  <c:v>265043.15384615387</c:v>
                </c:pt>
                <c:pt idx="151">
                  <c:v>252468.23076923078</c:v>
                </c:pt>
                <c:pt idx="152">
                  <c:v>257171.69230769231</c:v>
                </c:pt>
                <c:pt idx="153">
                  <c:v>256443.38461538462</c:v>
                </c:pt>
                <c:pt idx="154">
                  <c:v>253430.92307692306</c:v>
                </c:pt>
                <c:pt idx="155">
                  <c:v>259653.30769230769</c:v>
                </c:pt>
                <c:pt idx="156">
                  <c:v>270358.15384615387</c:v>
                </c:pt>
                <c:pt idx="157">
                  <c:v>272990.92307692306</c:v>
                </c:pt>
                <c:pt idx="158">
                  <c:v>272691.84615384613</c:v>
                </c:pt>
                <c:pt idx="159">
                  <c:v>270555</c:v>
                </c:pt>
                <c:pt idx="160">
                  <c:v>264309.07692307694</c:v>
                </c:pt>
                <c:pt idx="161">
                  <c:v>264811.30769230769</c:v>
                </c:pt>
                <c:pt idx="162">
                  <c:v>262091.69230769231</c:v>
                </c:pt>
                <c:pt idx="163">
                  <c:v>248718.30769230769</c:v>
                </c:pt>
                <c:pt idx="164">
                  <c:v>250957.76923076922</c:v>
                </c:pt>
                <c:pt idx="165">
                  <c:v>251848.15384615384</c:v>
                </c:pt>
                <c:pt idx="166">
                  <c:v>254009.61538461538</c:v>
                </c:pt>
                <c:pt idx="167">
                  <c:v>247017.38461538462</c:v>
                </c:pt>
                <c:pt idx="168">
                  <c:v>245156.61538461538</c:v>
                </c:pt>
                <c:pt idx="169">
                  <c:v>234950.30769230769</c:v>
                </c:pt>
                <c:pt idx="170">
                  <c:v>230001.07692307694</c:v>
                </c:pt>
                <c:pt idx="171">
                  <c:v>236529.84615384616</c:v>
                </c:pt>
                <c:pt idx="172">
                  <c:v>242713.46153846153</c:v>
                </c:pt>
                <c:pt idx="173">
                  <c:v>241860.53846153847</c:v>
                </c:pt>
                <c:pt idx="174">
                  <c:v>235604.23076923078</c:v>
                </c:pt>
                <c:pt idx="175">
                  <c:v>233315.92307692306</c:v>
                </c:pt>
                <c:pt idx="176">
                  <c:v>237969.92307692306</c:v>
                </c:pt>
                <c:pt idx="177">
                  <c:v>238438.38461538462</c:v>
                </c:pt>
                <c:pt idx="178">
                  <c:v>233127</c:v>
                </c:pt>
                <c:pt idx="179">
                  <c:v>225504.92307692306</c:v>
                </c:pt>
                <c:pt idx="180">
                  <c:v>224899.69230769231</c:v>
                </c:pt>
                <c:pt idx="181">
                  <c:v>214385.92307692306</c:v>
                </c:pt>
                <c:pt idx="182">
                  <c:v>205573.76923076922</c:v>
                </c:pt>
                <c:pt idx="183">
                  <c:v>198666.23076923078</c:v>
                </c:pt>
                <c:pt idx="184">
                  <c:v>187090.92307692306</c:v>
                </c:pt>
                <c:pt idx="185">
                  <c:v>170981.30769230769</c:v>
                </c:pt>
                <c:pt idx="186">
                  <c:v>166714.53846153847</c:v>
                </c:pt>
                <c:pt idx="187">
                  <c:v>156016</c:v>
                </c:pt>
                <c:pt idx="188">
                  <c:v>145038</c:v>
                </c:pt>
                <c:pt idx="189">
                  <c:v>138930.53846153847</c:v>
                </c:pt>
                <c:pt idx="190">
                  <c:v>133057.15384615384</c:v>
                </c:pt>
                <c:pt idx="191">
                  <c:v>126827.76923076923</c:v>
                </c:pt>
                <c:pt idx="192">
                  <c:v>124089.38461538461</c:v>
                </c:pt>
                <c:pt idx="193">
                  <c:v>121277.53846153847</c:v>
                </c:pt>
                <c:pt idx="194">
                  <c:v>119635.84615384616</c:v>
                </c:pt>
                <c:pt idx="195">
                  <c:v>117354.15384615384</c:v>
                </c:pt>
                <c:pt idx="196">
                  <c:v>109554.07692307692</c:v>
                </c:pt>
                <c:pt idx="197">
                  <c:v>107575.76923076923</c:v>
                </c:pt>
                <c:pt idx="198">
                  <c:v>104127.61538461539</c:v>
                </c:pt>
                <c:pt idx="199">
                  <c:v>95410.923076923078</c:v>
                </c:pt>
                <c:pt idx="200">
                  <c:v>96016.076923076922</c:v>
                </c:pt>
                <c:pt idx="201">
                  <c:v>96267.769230769234</c:v>
                </c:pt>
                <c:pt idx="202">
                  <c:v>91726.692307692312</c:v>
                </c:pt>
                <c:pt idx="203">
                  <c:v>88921.692307692312</c:v>
                </c:pt>
                <c:pt idx="204">
                  <c:v>90751.769230769234</c:v>
                </c:pt>
                <c:pt idx="205">
                  <c:v>87449.38461538461</c:v>
                </c:pt>
                <c:pt idx="206">
                  <c:v>83284.923076923078</c:v>
                </c:pt>
                <c:pt idx="207">
                  <c:v>83564.692307692312</c:v>
                </c:pt>
                <c:pt idx="208">
                  <c:v>85860.153846153844</c:v>
                </c:pt>
                <c:pt idx="209">
                  <c:v>87955.692307692312</c:v>
                </c:pt>
                <c:pt idx="210">
                  <c:v>84488.38461538461</c:v>
                </c:pt>
                <c:pt idx="211">
                  <c:v>80579.538461538468</c:v>
                </c:pt>
                <c:pt idx="212">
                  <c:v>83348.61538461539</c:v>
                </c:pt>
                <c:pt idx="213">
                  <c:v>87339.923076923078</c:v>
                </c:pt>
                <c:pt idx="214">
                  <c:v>87001.076923076922</c:v>
                </c:pt>
                <c:pt idx="215">
                  <c:v>86878.692307692312</c:v>
                </c:pt>
                <c:pt idx="216">
                  <c:v>87360.923076923078</c:v>
                </c:pt>
                <c:pt idx="217">
                  <c:v>83656.61538461539</c:v>
                </c:pt>
                <c:pt idx="218">
                  <c:v>88360.769230769234</c:v>
                </c:pt>
                <c:pt idx="219">
                  <c:v>92809.692307692312</c:v>
                </c:pt>
                <c:pt idx="220">
                  <c:v>91662.61538461539</c:v>
                </c:pt>
                <c:pt idx="221">
                  <c:v>92829.461538461532</c:v>
                </c:pt>
                <c:pt idx="222">
                  <c:v>91851.923076923078</c:v>
                </c:pt>
                <c:pt idx="223">
                  <c:v>90271.846153846156</c:v>
                </c:pt>
                <c:pt idx="224">
                  <c:v>95568</c:v>
                </c:pt>
                <c:pt idx="225">
                  <c:v>96988</c:v>
                </c:pt>
                <c:pt idx="226">
                  <c:v>94929.153846153844</c:v>
                </c:pt>
                <c:pt idx="227">
                  <c:v>96385.076923076922</c:v>
                </c:pt>
                <c:pt idx="228">
                  <c:v>97107.769230769234</c:v>
                </c:pt>
                <c:pt idx="229">
                  <c:v>100721.38461538461</c:v>
                </c:pt>
                <c:pt idx="230">
                  <c:v>102476.38461538461</c:v>
                </c:pt>
                <c:pt idx="231">
                  <c:v>103626.30769230769</c:v>
                </c:pt>
                <c:pt idx="232">
                  <c:v>102405.23076923077</c:v>
                </c:pt>
                <c:pt idx="233">
                  <c:v>104096.07692307692</c:v>
                </c:pt>
                <c:pt idx="234">
                  <c:v>100289.76923076923</c:v>
                </c:pt>
                <c:pt idx="235">
                  <c:v>97233.61538461539</c:v>
                </c:pt>
                <c:pt idx="236">
                  <c:v>98826.61538461539</c:v>
                </c:pt>
                <c:pt idx="237">
                  <c:v>99101</c:v>
                </c:pt>
                <c:pt idx="238">
                  <c:v>101445.53846153847</c:v>
                </c:pt>
                <c:pt idx="239">
                  <c:v>101270.23076923077</c:v>
                </c:pt>
                <c:pt idx="240">
                  <c:v>99862.769230769234</c:v>
                </c:pt>
                <c:pt idx="241">
                  <c:v>104461.30769230769</c:v>
                </c:pt>
                <c:pt idx="242">
                  <c:v>99469.61538461539</c:v>
                </c:pt>
              </c:numCache>
            </c:numRef>
          </c:val>
        </c:ser>
        <c:ser>
          <c:idx val="7"/>
          <c:order val="7"/>
          <c:tx>
            <c:strRef>
              <c:f>'Flats and Townhouses'!$N$3</c:f>
              <c:strCache>
                <c:ptCount val="1"/>
                <c:pt idx="0">
                  <c:v>6 Lag</c:v>
                </c:pt>
              </c:strCache>
            </c:strRef>
          </c:tx>
          <c:marker>
            <c:symbol val="none"/>
          </c:marker>
          <c:cat>
            <c:numRef>
              <c:f>'Flats and Townhouses'!$A$16:$A$263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'Flats and Townhouses'!$N$16:$N$263</c:f>
              <c:numCache>
                <c:formatCode>#,##0</c:formatCode>
                <c:ptCount val="248"/>
                <c:pt idx="0">
                  <c:v>92341.461538461532</c:v>
                </c:pt>
                <c:pt idx="1">
                  <c:v>96665.846153846156</c:v>
                </c:pt>
                <c:pt idx="2">
                  <c:v>96026.61538461539</c:v>
                </c:pt>
                <c:pt idx="3">
                  <c:v>97326.769230769234</c:v>
                </c:pt>
                <c:pt idx="4">
                  <c:v>98573.461538461532</c:v>
                </c:pt>
                <c:pt idx="5">
                  <c:v>107835.53846153847</c:v>
                </c:pt>
                <c:pt idx="6">
                  <c:v>107808.76923076923</c:v>
                </c:pt>
                <c:pt idx="7">
                  <c:v>110640.92307692308</c:v>
                </c:pt>
                <c:pt idx="8">
                  <c:v>118603.61538461539</c:v>
                </c:pt>
                <c:pt idx="9">
                  <c:v>120430.84615384616</c:v>
                </c:pt>
                <c:pt idx="10">
                  <c:v>123164.76923076923</c:v>
                </c:pt>
                <c:pt idx="11">
                  <c:v>131613.53846153847</c:v>
                </c:pt>
                <c:pt idx="12">
                  <c:v>132743.07692307694</c:v>
                </c:pt>
                <c:pt idx="13">
                  <c:v>136279.23076923078</c:v>
                </c:pt>
                <c:pt idx="14">
                  <c:v>137108.76923076922</c:v>
                </c:pt>
                <c:pt idx="15">
                  <c:v>138183.61538461538</c:v>
                </c:pt>
                <c:pt idx="16">
                  <c:v>139358.07692307694</c:v>
                </c:pt>
                <c:pt idx="17">
                  <c:v>145494.76923076922</c:v>
                </c:pt>
                <c:pt idx="18">
                  <c:v>134854.53846153847</c:v>
                </c:pt>
                <c:pt idx="19">
                  <c:v>139069</c:v>
                </c:pt>
                <c:pt idx="20">
                  <c:v>145939.30769230769</c:v>
                </c:pt>
                <c:pt idx="21">
                  <c:v>144730.30769230769</c:v>
                </c:pt>
                <c:pt idx="22">
                  <c:v>152404.38461538462</c:v>
                </c:pt>
                <c:pt idx="23">
                  <c:v>154025.15384615384</c:v>
                </c:pt>
                <c:pt idx="24">
                  <c:v>149103.84615384616</c:v>
                </c:pt>
                <c:pt idx="25">
                  <c:v>146863.84615384616</c:v>
                </c:pt>
                <c:pt idx="26">
                  <c:v>145428.53846153847</c:v>
                </c:pt>
                <c:pt idx="27">
                  <c:v>146289.46153846153</c:v>
                </c:pt>
                <c:pt idx="28">
                  <c:v>153923.84615384616</c:v>
                </c:pt>
                <c:pt idx="29">
                  <c:v>152021.61538461538</c:v>
                </c:pt>
                <c:pt idx="30">
                  <c:v>146658.23076923078</c:v>
                </c:pt>
                <c:pt idx="31">
                  <c:v>149799.07692307694</c:v>
                </c:pt>
                <c:pt idx="32">
                  <c:v>147172.61538461538</c:v>
                </c:pt>
                <c:pt idx="33">
                  <c:v>141979.92307692306</c:v>
                </c:pt>
                <c:pt idx="34">
                  <c:v>143733.76923076922</c:v>
                </c:pt>
                <c:pt idx="35">
                  <c:v>134055.61538461538</c:v>
                </c:pt>
                <c:pt idx="36">
                  <c:v>132075.69230769231</c:v>
                </c:pt>
                <c:pt idx="37">
                  <c:v>133015.46153846153</c:v>
                </c:pt>
                <c:pt idx="38">
                  <c:v>131790.53846153847</c:v>
                </c:pt>
                <c:pt idx="39">
                  <c:v>126455.30769230769</c:v>
                </c:pt>
                <c:pt idx="40">
                  <c:v>125722.38461538461</c:v>
                </c:pt>
                <c:pt idx="41">
                  <c:v>115712.38461538461</c:v>
                </c:pt>
                <c:pt idx="42">
                  <c:v>114728.92307692308</c:v>
                </c:pt>
                <c:pt idx="43">
                  <c:v>112346.46153846153</c:v>
                </c:pt>
                <c:pt idx="44">
                  <c:v>111226.23076923077</c:v>
                </c:pt>
                <c:pt idx="45">
                  <c:v>112796.46153846153</c:v>
                </c:pt>
                <c:pt idx="46">
                  <c:v>109787.61538461539</c:v>
                </c:pt>
                <c:pt idx="47">
                  <c:v>104196.92307692308</c:v>
                </c:pt>
                <c:pt idx="48">
                  <c:v>105069.15384615384</c:v>
                </c:pt>
                <c:pt idx="49">
                  <c:v>101131.23076923077</c:v>
                </c:pt>
                <c:pt idx="50">
                  <c:v>99484.769230769234</c:v>
                </c:pt>
                <c:pt idx="51">
                  <c:v>99000.769230769234</c:v>
                </c:pt>
                <c:pt idx="52">
                  <c:v>98565.692307692312</c:v>
                </c:pt>
                <c:pt idx="53">
                  <c:v>94566.230769230766</c:v>
                </c:pt>
                <c:pt idx="54">
                  <c:v>91137.076923076922</c:v>
                </c:pt>
                <c:pt idx="55">
                  <c:v>88846.461538461532</c:v>
                </c:pt>
                <c:pt idx="56">
                  <c:v>87651.692307692312</c:v>
                </c:pt>
                <c:pt idx="57">
                  <c:v>86355.153846153844</c:v>
                </c:pt>
                <c:pt idx="58">
                  <c:v>81817.538461538468</c:v>
                </c:pt>
                <c:pt idx="59">
                  <c:v>80543.769230769234</c:v>
                </c:pt>
                <c:pt idx="60">
                  <c:v>78521.923076923078</c:v>
                </c:pt>
                <c:pt idx="61">
                  <c:v>77546.923076923078</c:v>
                </c:pt>
                <c:pt idx="62">
                  <c:v>80375.692307692312</c:v>
                </c:pt>
                <c:pt idx="63">
                  <c:v>75722.538461538468</c:v>
                </c:pt>
                <c:pt idx="64">
                  <c:v>75293.38461538461</c:v>
                </c:pt>
                <c:pt idx="65">
                  <c:v>74406.230769230766</c:v>
                </c:pt>
                <c:pt idx="66">
                  <c:v>70910.923076923078</c:v>
                </c:pt>
                <c:pt idx="67">
                  <c:v>72172.230769230766</c:v>
                </c:pt>
                <c:pt idx="68">
                  <c:v>72372.61538461539</c:v>
                </c:pt>
                <c:pt idx="69">
                  <c:v>73200.076923076922</c:v>
                </c:pt>
                <c:pt idx="70">
                  <c:v>74643.61538461539</c:v>
                </c:pt>
                <c:pt idx="71">
                  <c:v>73446.846153846156</c:v>
                </c:pt>
                <c:pt idx="72">
                  <c:v>71701.076923076922</c:v>
                </c:pt>
                <c:pt idx="73">
                  <c:v>69609</c:v>
                </c:pt>
                <c:pt idx="74">
                  <c:v>68390.307692307688</c:v>
                </c:pt>
                <c:pt idx="75">
                  <c:v>65939.461538461532</c:v>
                </c:pt>
                <c:pt idx="76">
                  <c:v>66019.769230769234</c:v>
                </c:pt>
                <c:pt idx="77">
                  <c:v>63700.923076923078</c:v>
                </c:pt>
                <c:pt idx="78">
                  <c:v>62463.538461538461</c:v>
                </c:pt>
                <c:pt idx="79">
                  <c:v>62907.153846153844</c:v>
                </c:pt>
                <c:pt idx="80">
                  <c:v>65762.538461538468</c:v>
                </c:pt>
                <c:pt idx="81">
                  <c:v>65098.384615384617</c:v>
                </c:pt>
                <c:pt idx="82">
                  <c:v>62507.846153846156</c:v>
                </c:pt>
                <c:pt idx="83">
                  <c:v>61409.461538461539</c:v>
                </c:pt>
                <c:pt idx="84">
                  <c:v>60807.230769230766</c:v>
                </c:pt>
                <c:pt idx="85">
                  <c:v>60479.076923076922</c:v>
                </c:pt>
                <c:pt idx="86">
                  <c:v>60358.846153846156</c:v>
                </c:pt>
                <c:pt idx="87">
                  <c:v>61699.769230769234</c:v>
                </c:pt>
                <c:pt idx="88">
                  <c:v>66647.230769230766</c:v>
                </c:pt>
                <c:pt idx="89">
                  <c:v>65497</c:v>
                </c:pt>
                <c:pt idx="90">
                  <c:v>71671.076923076922</c:v>
                </c:pt>
                <c:pt idx="91">
                  <c:v>74961.153846153844</c:v>
                </c:pt>
                <c:pt idx="92">
                  <c:v>76222.076923076922</c:v>
                </c:pt>
                <c:pt idx="93">
                  <c:v>76757.692307692312</c:v>
                </c:pt>
                <c:pt idx="94">
                  <c:v>80487.307692307688</c:v>
                </c:pt>
                <c:pt idx="95">
                  <c:v>82655.61538461539</c:v>
                </c:pt>
                <c:pt idx="96">
                  <c:v>84609.461538461532</c:v>
                </c:pt>
                <c:pt idx="97">
                  <c:v>91748.307692307688</c:v>
                </c:pt>
                <c:pt idx="98">
                  <c:v>95438.846153846156</c:v>
                </c:pt>
                <c:pt idx="99">
                  <c:v>100530.92307692308</c:v>
                </c:pt>
                <c:pt idx="100">
                  <c:v>102700.53846153847</c:v>
                </c:pt>
                <c:pt idx="101">
                  <c:v>97950.461538461532</c:v>
                </c:pt>
                <c:pt idx="102">
                  <c:v>104703.61538461539</c:v>
                </c:pt>
                <c:pt idx="103">
                  <c:v>102185</c:v>
                </c:pt>
                <c:pt idx="104">
                  <c:v>101948.69230769231</c:v>
                </c:pt>
                <c:pt idx="105">
                  <c:v>102797.92307692308</c:v>
                </c:pt>
                <c:pt idx="106">
                  <c:v>100949.38461538461</c:v>
                </c:pt>
                <c:pt idx="107">
                  <c:v>101706.76923076923</c:v>
                </c:pt>
                <c:pt idx="108">
                  <c:v>107367.46153846153</c:v>
                </c:pt>
                <c:pt idx="109">
                  <c:v>108671.07692307692</c:v>
                </c:pt>
                <c:pt idx="110">
                  <c:v>107717.92307692308</c:v>
                </c:pt>
                <c:pt idx="111">
                  <c:v>108273.30769230769</c:v>
                </c:pt>
                <c:pt idx="112">
                  <c:v>113355.53846153847</c:v>
                </c:pt>
                <c:pt idx="113">
                  <c:v>116601.61538461539</c:v>
                </c:pt>
                <c:pt idx="114">
                  <c:v>117956.92307692308</c:v>
                </c:pt>
                <c:pt idx="115">
                  <c:v>112487.23076923077</c:v>
                </c:pt>
                <c:pt idx="116">
                  <c:v>113936.61538461539</c:v>
                </c:pt>
                <c:pt idx="117">
                  <c:v>118311</c:v>
                </c:pt>
                <c:pt idx="118">
                  <c:v>127202.46153846153</c:v>
                </c:pt>
                <c:pt idx="119">
                  <c:v>134916.30769230769</c:v>
                </c:pt>
                <c:pt idx="120">
                  <c:v>143046.07692307694</c:v>
                </c:pt>
                <c:pt idx="121">
                  <c:v>148960.61538461538</c:v>
                </c:pt>
                <c:pt idx="122">
                  <c:v>150826.53846153847</c:v>
                </c:pt>
                <c:pt idx="123">
                  <c:v>154696.69230769231</c:v>
                </c:pt>
                <c:pt idx="124">
                  <c:v>171091.69230769231</c:v>
                </c:pt>
                <c:pt idx="125">
                  <c:v>169623.61538461538</c:v>
                </c:pt>
                <c:pt idx="126">
                  <c:v>164904.30769230769</c:v>
                </c:pt>
                <c:pt idx="127">
                  <c:v>174153.76923076922</c:v>
                </c:pt>
                <c:pt idx="128">
                  <c:v>183470.07692307694</c:v>
                </c:pt>
                <c:pt idx="129">
                  <c:v>189295.92307692306</c:v>
                </c:pt>
                <c:pt idx="130">
                  <c:v>194131.07692307694</c:v>
                </c:pt>
                <c:pt idx="131">
                  <c:v>195204.61538461538</c:v>
                </c:pt>
                <c:pt idx="132">
                  <c:v>197304</c:v>
                </c:pt>
                <c:pt idx="133">
                  <c:v>204473.07692307694</c:v>
                </c:pt>
                <c:pt idx="134">
                  <c:v>208580.61538461538</c:v>
                </c:pt>
                <c:pt idx="135">
                  <c:v>213600.38461538462</c:v>
                </c:pt>
                <c:pt idx="136">
                  <c:v>230048.84615384616</c:v>
                </c:pt>
                <c:pt idx="137">
                  <c:v>230794.53846153847</c:v>
                </c:pt>
                <c:pt idx="138">
                  <c:v>231531.15384615384</c:v>
                </c:pt>
                <c:pt idx="139">
                  <c:v>240971.30769230769</c:v>
                </c:pt>
                <c:pt idx="140">
                  <c:v>246258.15384615384</c:v>
                </c:pt>
                <c:pt idx="141">
                  <c:v>247393.30769230769</c:v>
                </c:pt>
                <c:pt idx="142">
                  <c:v>249964.84615384616</c:v>
                </c:pt>
                <c:pt idx="143">
                  <c:v>255702.92307692306</c:v>
                </c:pt>
                <c:pt idx="144">
                  <c:v>257528.76923076922</c:v>
                </c:pt>
                <c:pt idx="145">
                  <c:v>265562.07692307694</c:v>
                </c:pt>
                <c:pt idx="146">
                  <c:v>264521.15384615387</c:v>
                </c:pt>
                <c:pt idx="147">
                  <c:v>264923.76923076925</c:v>
                </c:pt>
                <c:pt idx="148">
                  <c:v>270478.61538461538</c:v>
                </c:pt>
                <c:pt idx="149">
                  <c:v>265043.15384615387</c:v>
                </c:pt>
                <c:pt idx="150">
                  <c:v>252468.23076923078</c:v>
                </c:pt>
                <c:pt idx="151">
                  <c:v>257171.69230769231</c:v>
                </c:pt>
                <c:pt idx="152">
                  <c:v>256443.38461538462</c:v>
                </c:pt>
                <c:pt idx="153">
                  <c:v>253430.92307692306</c:v>
                </c:pt>
                <c:pt idx="154">
                  <c:v>259653.30769230769</c:v>
                </c:pt>
                <c:pt idx="155">
                  <c:v>270358.15384615387</c:v>
                </c:pt>
                <c:pt idx="156">
                  <c:v>272990.92307692306</c:v>
                </c:pt>
                <c:pt idx="157">
                  <c:v>272691.84615384613</c:v>
                </c:pt>
                <c:pt idx="158">
                  <c:v>270555</c:v>
                </c:pt>
                <c:pt idx="159">
                  <c:v>264309.07692307694</c:v>
                </c:pt>
                <c:pt idx="160">
                  <c:v>264811.30769230769</c:v>
                </c:pt>
                <c:pt idx="161">
                  <c:v>262091.69230769231</c:v>
                </c:pt>
                <c:pt idx="162">
                  <c:v>248718.30769230769</c:v>
                </c:pt>
                <c:pt idx="163">
                  <c:v>250957.76923076922</c:v>
                </c:pt>
                <c:pt idx="164">
                  <c:v>251848.15384615384</c:v>
                </c:pt>
                <c:pt idx="165">
                  <c:v>254009.61538461538</c:v>
                </c:pt>
                <c:pt idx="166">
                  <c:v>247017.38461538462</c:v>
                </c:pt>
                <c:pt idx="167">
                  <c:v>245156.61538461538</c:v>
                </c:pt>
                <c:pt idx="168">
                  <c:v>234950.30769230769</c:v>
                </c:pt>
                <c:pt idx="169">
                  <c:v>230001.07692307694</c:v>
                </c:pt>
                <c:pt idx="170">
                  <c:v>236529.84615384616</c:v>
                </c:pt>
                <c:pt idx="171">
                  <c:v>242713.46153846153</c:v>
                </c:pt>
                <c:pt idx="172">
                  <c:v>241860.53846153847</c:v>
                </c:pt>
                <c:pt idx="173">
                  <c:v>235604.23076923078</c:v>
                </c:pt>
                <c:pt idx="174">
                  <c:v>233315.92307692306</c:v>
                </c:pt>
                <c:pt idx="175">
                  <c:v>237969.92307692306</c:v>
                </c:pt>
                <c:pt idx="176">
                  <c:v>238438.38461538462</c:v>
                </c:pt>
                <c:pt idx="177">
                  <c:v>233127</c:v>
                </c:pt>
                <c:pt idx="178">
                  <c:v>225504.92307692306</c:v>
                </c:pt>
                <c:pt idx="179">
                  <c:v>224899.69230769231</c:v>
                </c:pt>
                <c:pt idx="180">
                  <c:v>214385.92307692306</c:v>
                </c:pt>
                <c:pt idx="181">
                  <c:v>205573.76923076922</c:v>
                </c:pt>
                <c:pt idx="182">
                  <c:v>198666.23076923078</c:v>
                </c:pt>
                <c:pt idx="183">
                  <c:v>187090.92307692306</c:v>
                </c:pt>
                <c:pt idx="184">
                  <c:v>170981.30769230769</c:v>
                </c:pt>
                <c:pt idx="185">
                  <c:v>166714.53846153847</c:v>
                </c:pt>
                <c:pt idx="186">
                  <c:v>156016</c:v>
                </c:pt>
                <c:pt idx="187">
                  <c:v>145038</c:v>
                </c:pt>
                <c:pt idx="188">
                  <c:v>138930.53846153847</c:v>
                </c:pt>
                <c:pt idx="189">
                  <c:v>133057.15384615384</c:v>
                </c:pt>
                <c:pt idx="190">
                  <c:v>126827.76923076923</c:v>
                </c:pt>
                <c:pt idx="191">
                  <c:v>124089.38461538461</c:v>
                </c:pt>
                <c:pt idx="192">
                  <c:v>121277.53846153847</c:v>
                </c:pt>
                <c:pt idx="193">
                  <c:v>119635.84615384616</c:v>
                </c:pt>
                <c:pt idx="194">
                  <c:v>117354.15384615384</c:v>
                </c:pt>
                <c:pt idx="195">
                  <c:v>109554.07692307692</c:v>
                </c:pt>
                <c:pt idx="196">
                  <c:v>107575.76923076923</c:v>
                </c:pt>
                <c:pt idx="197">
                  <c:v>104127.61538461539</c:v>
                </c:pt>
                <c:pt idx="198">
                  <c:v>95410.923076923078</c:v>
                </c:pt>
                <c:pt idx="199">
                  <c:v>96016.076923076922</c:v>
                </c:pt>
                <c:pt idx="200">
                  <c:v>96267.769230769234</c:v>
                </c:pt>
                <c:pt idx="201">
                  <c:v>91726.692307692312</c:v>
                </c:pt>
                <c:pt idx="202">
                  <c:v>88921.692307692312</c:v>
                </c:pt>
                <c:pt idx="203">
                  <c:v>90751.769230769234</c:v>
                </c:pt>
                <c:pt idx="204">
                  <c:v>87449.38461538461</c:v>
                </c:pt>
                <c:pt idx="205">
                  <c:v>83284.923076923078</c:v>
                </c:pt>
                <c:pt idx="206">
                  <c:v>83564.692307692312</c:v>
                </c:pt>
                <c:pt idx="207">
                  <c:v>85860.153846153844</c:v>
                </c:pt>
                <c:pt idx="208">
                  <c:v>87955.692307692312</c:v>
                </c:pt>
                <c:pt idx="209">
                  <c:v>84488.38461538461</c:v>
                </c:pt>
                <c:pt idx="210">
                  <c:v>80579.538461538468</c:v>
                </c:pt>
                <c:pt idx="211">
                  <c:v>83348.61538461539</c:v>
                </c:pt>
                <c:pt idx="212">
                  <c:v>87339.923076923078</c:v>
                </c:pt>
                <c:pt idx="213">
                  <c:v>87001.076923076922</c:v>
                </c:pt>
                <c:pt idx="214">
                  <c:v>86878.692307692312</c:v>
                </c:pt>
                <c:pt idx="215">
                  <c:v>87360.923076923078</c:v>
                </c:pt>
                <c:pt idx="216">
                  <c:v>83656.61538461539</c:v>
                </c:pt>
                <c:pt idx="217">
                  <c:v>88360.769230769234</c:v>
                </c:pt>
                <c:pt idx="218">
                  <c:v>92809.692307692312</c:v>
                </c:pt>
                <c:pt idx="219">
                  <c:v>91662.61538461539</c:v>
                </c:pt>
                <c:pt idx="220">
                  <c:v>92829.461538461532</c:v>
                </c:pt>
                <c:pt idx="221">
                  <c:v>91851.923076923078</c:v>
                </c:pt>
                <c:pt idx="222">
                  <c:v>90271.846153846156</c:v>
                </c:pt>
                <c:pt idx="223">
                  <c:v>95568</c:v>
                </c:pt>
                <c:pt idx="224">
                  <c:v>96988</c:v>
                </c:pt>
                <c:pt idx="225">
                  <c:v>94929.153846153844</c:v>
                </c:pt>
                <c:pt idx="226">
                  <c:v>96385.076923076922</c:v>
                </c:pt>
                <c:pt idx="227">
                  <c:v>97107.769230769234</c:v>
                </c:pt>
                <c:pt idx="228">
                  <c:v>100721.38461538461</c:v>
                </c:pt>
                <c:pt idx="229">
                  <c:v>102476.38461538461</c:v>
                </c:pt>
                <c:pt idx="230">
                  <c:v>103626.30769230769</c:v>
                </c:pt>
                <c:pt idx="231">
                  <c:v>102405.23076923077</c:v>
                </c:pt>
                <c:pt idx="232">
                  <c:v>104096.07692307692</c:v>
                </c:pt>
                <c:pt idx="233">
                  <c:v>100289.76923076923</c:v>
                </c:pt>
                <c:pt idx="234">
                  <c:v>97233.61538461539</c:v>
                </c:pt>
                <c:pt idx="235">
                  <c:v>98826.61538461539</c:v>
                </c:pt>
                <c:pt idx="236">
                  <c:v>99101</c:v>
                </c:pt>
                <c:pt idx="237">
                  <c:v>101445.53846153847</c:v>
                </c:pt>
                <c:pt idx="238">
                  <c:v>101270.23076923077</c:v>
                </c:pt>
                <c:pt idx="239">
                  <c:v>99862.769230769234</c:v>
                </c:pt>
                <c:pt idx="240">
                  <c:v>104461.30769230769</c:v>
                </c:pt>
                <c:pt idx="241">
                  <c:v>99469.61538461539</c:v>
                </c:pt>
              </c:numCache>
            </c:numRef>
          </c:val>
        </c:ser>
        <c:ser>
          <c:idx val="8"/>
          <c:order val="8"/>
          <c:tx>
            <c:strRef>
              <c:f>'Flats and Townhouses'!$O$3</c:f>
              <c:strCache>
                <c:ptCount val="1"/>
                <c:pt idx="0">
                  <c:v>7 Lag</c:v>
                </c:pt>
              </c:strCache>
            </c:strRef>
          </c:tx>
          <c:marker>
            <c:symbol val="none"/>
          </c:marker>
          <c:cat>
            <c:numRef>
              <c:f>'Flats and Townhouses'!$A$16:$A$263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'Flats and Townhouses'!$O$16:$O$263</c:f>
              <c:numCache>
                <c:formatCode>#,##0</c:formatCode>
                <c:ptCount val="248"/>
                <c:pt idx="0">
                  <c:v>96665.846153846156</c:v>
                </c:pt>
                <c:pt idx="1">
                  <c:v>96026.61538461539</c:v>
                </c:pt>
                <c:pt idx="2">
                  <c:v>97326.769230769234</c:v>
                </c:pt>
                <c:pt idx="3">
                  <c:v>98573.461538461532</c:v>
                </c:pt>
                <c:pt idx="4">
                  <c:v>107835.53846153847</c:v>
                </c:pt>
                <c:pt idx="5">
                  <c:v>107808.76923076923</c:v>
                </c:pt>
                <c:pt idx="6">
                  <c:v>110640.92307692308</c:v>
                </c:pt>
                <c:pt idx="7">
                  <c:v>118603.61538461539</c:v>
                </c:pt>
                <c:pt idx="8">
                  <c:v>120430.84615384616</c:v>
                </c:pt>
                <c:pt idx="9">
                  <c:v>123164.76923076923</c:v>
                </c:pt>
                <c:pt idx="10">
                  <c:v>131613.53846153847</c:v>
                </c:pt>
                <c:pt idx="11">
                  <c:v>132743.07692307694</c:v>
                </c:pt>
                <c:pt idx="12">
                  <c:v>136279.23076923078</c:v>
                </c:pt>
                <c:pt idx="13">
                  <c:v>137108.76923076922</c:v>
                </c:pt>
                <c:pt idx="14">
                  <c:v>138183.61538461538</c:v>
                </c:pt>
                <c:pt idx="15">
                  <c:v>139358.07692307694</c:v>
                </c:pt>
                <c:pt idx="16">
                  <c:v>145494.76923076922</c:v>
                </c:pt>
                <c:pt idx="17">
                  <c:v>134854.53846153847</c:v>
                </c:pt>
                <c:pt idx="18">
                  <c:v>139069</c:v>
                </c:pt>
                <c:pt idx="19">
                  <c:v>145939.30769230769</c:v>
                </c:pt>
                <c:pt idx="20">
                  <c:v>144730.30769230769</c:v>
                </c:pt>
                <c:pt idx="21">
                  <c:v>152404.38461538462</c:v>
                </c:pt>
                <c:pt idx="22">
                  <c:v>154025.15384615384</c:v>
                </c:pt>
                <c:pt idx="23">
                  <c:v>149103.84615384616</c:v>
                </c:pt>
                <c:pt idx="24">
                  <c:v>146863.84615384616</c:v>
                </c:pt>
                <c:pt idx="25">
                  <c:v>145428.53846153847</c:v>
                </c:pt>
                <c:pt idx="26">
                  <c:v>146289.46153846153</c:v>
                </c:pt>
                <c:pt idx="27">
                  <c:v>153923.84615384616</c:v>
                </c:pt>
                <c:pt idx="28">
                  <c:v>152021.61538461538</c:v>
                </c:pt>
                <c:pt idx="29">
                  <c:v>146658.23076923078</c:v>
                </c:pt>
                <c:pt idx="30">
                  <c:v>149799.07692307694</c:v>
                </c:pt>
                <c:pt idx="31">
                  <c:v>147172.61538461538</c:v>
                </c:pt>
                <c:pt idx="32">
                  <c:v>141979.92307692306</c:v>
                </c:pt>
                <c:pt idx="33">
                  <c:v>143733.76923076922</c:v>
                </c:pt>
                <c:pt idx="34">
                  <c:v>134055.61538461538</c:v>
                </c:pt>
                <c:pt idx="35">
                  <c:v>132075.69230769231</c:v>
                </c:pt>
                <c:pt idx="36">
                  <c:v>133015.46153846153</c:v>
                </c:pt>
                <c:pt idx="37">
                  <c:v>131790.53846153847</c:v>
                </c:pt>
                <c:pt idx="38">
                  <c:v>126455.30769230769</c:v>
                </c:pt>
                <c:pt idx="39">
                  <c:v>125722.38461538461</c:v>
                </c:pt>
                <c:pt idx="40">
                  <c:v>115712.38461538461</c:v>
                </c:pt>
                <c:pt idx="41">
                  <c:v>114728.92307692308</c:v>
                </c:pt>
                <c:pt idx="42">
                  <c:v>112346.46153846153</c:v>
                </c:pt>
                <c:pt idx="43">
                  <c:v>111226.23076923077</c:v>
                </c:pt>
                <c:pt idx="44">
                  <c:v>112796.46153846153</c:v>
                </c:pt>
                <c:pt idx="45">
                  <c:v>109787.61538461539</c:v>
                </c:pt>
                <c:pt idx="46">
                  <c:v>104196.92307692308</c:v>
                </c:pt>
                <c:pt idx="47">
                  <c:v>105069.15384615384</c:v>
                </c:pt>
                <c:pt idx="48">
                  <c:v>101131.23076923077</c:v>
                </c:pt>
                <c:pt idx="49">
                  <c:v>99484.769230769234</c:v>
                </c:pt>
                <c:pt idx="50">
                  <c:v>99000.769230769234</c:v>
                </c:pt>
                <c:pt idx="51">
                  <c:v>98565.692307692312</c:v>
                </c:pt>
                <c:pt idx="52">
                  <c:v>94566.230769230766</c:v>
                </c:pt>
                <c:pt idx="53">
                  <c:v>91137.076923076922</c:v>
                </c:pt>
                <c:pt idx="54">
                  <c:v>88846.461538461532</c:v>
                </c:pt>
                <c:pt idx="55">
                  <c:v>87651.692307692312</c:v>
                </c:pt>
                <c:pt idx="56">
                  <c:v>86355.153846153844</c:v>
                </c:pt>
                <c:pt idx="57">
                  <c:v>81817.538461538468</c:v>
                </c:pt>
                <c:pt idx="58">
                  <c:v>80543.769230769234</c:v>
                </c:pt>
                <c:pt idx="59">
                  <c:v>78521.923076923078</c:v>
                </c:pt>
                <c:pt idx="60">
                  <c:v>77546.923076923078</c:v>
                </c:pt>
                <c:pt idx="61">
                  <c:v>80375.692307692312</c:v>
                </c:pt>
                <c:pt idx="62">
                  <c:v>75722.538461538468</c:v>
                </c:pt>
                <c:pt idx="63">
                  <c:v>75293.38461538461</c:v>
                </c:pt>
                <c:pt idx="64">
                  <c:v>74406.230769230766</c:v>
                </c:pt>
                <c:pt idx="65">
                  <c:v>70910.923076923078</c:v>
                </c:pt>
                <c:pt idx="66">
                  <c:v>72172.230769230766</c:v>
                </c:pt>
                <c:pt idx="67">
                  <c:v>72372.61538461539</c:v>
                </c:pt>
                <c:pt idx="68">
                  <c:v>73200.076923076922</c:v>
                </c:pt>
                <c:pt idx="69">
                  <c:v>74643.61538461539</c:v>
                </c:pt>
                <c:pt idx="70">
                  <c:v>73446.846153846156</c:v>
                </c:pt>
                <c:pt idx="71">
                  <c:v>71701.076923076922</c:v>
                </c:pt>
                <c:pt idx="72">
                  <c:v>69609</c:v>
                </c:pt>
                <c:pt idx="73">
                  <c:v>68390.307692307688</c:v>
                </c:pt>
                <c:pt idx="74">
                  <c:v>65939.461538461532</c:v>
                </c:pt>
                <c:pt idx="75">
                  <c:v>66019.769230769234</c:v>
                </c:pt>
                <c:pt idx="76">
                  <c:v>63700.923076923078</c:v>
                </c:pt>
                <c:pt idx="77">
                  <c:v>62463.538461538461</c:v>
                </c:pt>
                <c:pt idx="78">
                  <c:v>62907.153846153844</c:v>
                </c:pt>
                <c:pt idx="79">
                  <c:v>65762.538461538468</c:v>
                </c:pt>
                <c:pt idx="80">
                  <c:v>65098.384615384617</c:v>
                </c:pt>
                <c:pt idx="81">
                  <c:v>62507.846153846156</c:v>
                </c:pt>
                <c:pt idx="82">
                  <c:v>61409.461538461539</c:v>
                </c:pt>
                <c:pt idx="83">
                  <c:v>60807.230769230766</c:v>
                </c:pt>
                <c:pt idx="84">
                  <c:v>60479.076923076922</c:v>
                </c:pt>
                <c:pt idx="85">
                  <c:v>60358.846153846156</c:v>
                </c:pt>
                <c:pt idx="86">
                  <c:v>61699.769230769234</c:v>
                </c:pt>
                <c:pt idx="87">
                  <c:v>66647.230769230766</c:v>
                </c:pt>
                <c:pt idx="88">
                  <c:v>65497</c:v>
                </c:pt>
                <c:pt idx="89">
                  <c:v>71671.076923076922</c:v>
                </c:pt>
                <c:pt idx="90">
                  <c:v>74961.153846153844</c:v>
                </c:pt>
                <c:pt idx="91">
                  <c:v>76222.076923076922</c:v>
                </c:pt>
                <c:pt idx="92">
                  <c:v>76757.692307692312</c:v>
                </c:pt>
                <c:pt idx="93">
                  <c:v>80487.307692307688</c:v>
                </c:pt>
                <c:pt idx="94">
                  <c:v>82655.61538461539</c:v>
                </c:pt>
                <c:pt idx="95">
                  <c:v>84609.461538461532</c:v>
                </c:pt>
                <c:pt idx="96">
                  <c:v>91748.307692307688</c:v>
                </c:pt>
                <c:pt idx="97">
                  <c:v>95438.846153846156</c:v>
                </c:pt>
                <c:pt idx="98">
                  <c:v>100530.92307692308</c:v>
                </c:pt>
                <c:pt idx="99">
                  <c:v>102700.53846153847</c:v>
                </c:pt>
                <c:pt idx="100">
                  <c:v>97950.461538461532</c:v>
                </c:pt>
                <c:pt idx="101">
                  <c:v>104703.61538461539</c:v>
                </c:pt>
                <c:pt idx="102">
                  <c:v>102185</c:v>
                </c:pt>
                <c:pt idx="103">
                  <c:v>101948.69230769231</c:v>
                </c:pt>
                <c:pt idx="104">
                  <c:v>102797.92307692308</c:v>
                </c:pt>
                <c:pt idx="105">
                  <c:v>100949.38461538461</c:v>
                </c:pt>
                <c:pt idx="106">
                  <c:v>101706.76923076923</c:v>
                </c:pt>
                <c:pt idx="107">
                  <c:v>107367.46153846153</c:v>
                </c:pt>
                <c:pt idx="108">
                  <c:v>108671.07692307692</c:v>
                </c:pt>
                <c:pt idx="109">
                  <c:v>107717.92307692308</c:v>
                </c:pt>
                <c:pt idx="110">
                  <c:v>108273.30769230769</c:v>
                </c:pt>
                <c:pt idx="111">
                  <c:v>113355.53846153847</c:v>
                </c:pt>
                <c:pt idx="112">
                  <c:v>116601.61538461539</c:v>
                </c:pt>
                <c:pt idx="113">
                  <c:v>117956.92307692308</c:v>
                </c:pt>
                <c:pt idx="114">
                  <c:v>112487.23076923077</c:v>
                </c:pt>
                <c:pt idx="115">
                  <c:v>113936.61538461539</c:v>
                </c:pt>
                <c:pt idx="116">
                  <c:v>118311</c:v>
                </c:pt>
                <c:pt idx="117">
                  <c:v>127202.46153846153</c:v>
                </c:pt>
                <c:pt idx="118">
                  <c:v>134916.30769230769</c:v>
                </c:pt>
                <c:pt idx="119">
                  <c:v>143046.07692307694</c:v>
                </c:pt>
                <c:pt idx="120">
                  <c:v>148960.61538461538</c:v>
                </c:pt>
                <c:pt idx="121">
                  <c:v>150826.53846153847</c:v>
                </c:pt>
                <c:pt idx="122">
                  <c:v>154696.69230769231</c:v>
                </c:pt>
                <c:pt idx="123">
                  <c:v>171091.69230769231</c:v>
                </c:pt>
                <c:pt idx="124">
                  <c:v>169623.61538461538</c:v>
                </c:pt>
                <c:pt idx="125">
                  <c:v>164904.30769230769</c:v>
                </c:pt>
                <c:pt idx="126">
                  <c:v>174153.76923076922</c:v>
                </c:pt>
                <c:pt idx="127">
                  <c:v>183470.07692307694</c:v>
                </c:pt>
                <c:pt idx="128">
                  <c:v>189295.92307692306</c:v>
                </c:pt>
                <c:pt idx="129">
                  <c:v>194131.07692307694</c:v>
                </c:pt>
                <c:pt idx="130">
                  <c:v>195204.61538461538</c:v>
                </c:pt>
                <c:pt idx="131">
                  <c:v>197304</c:v>
                </c:pt>
                <c:pt idx="132">
                  <c:v>204473.07692307694</c:v>
                </c:pt>
                <c:pt idx="133">
                  <c:v>208580.61538461538</c:v>
                </c:pt>
                <c:pt idx="134">
                  <c:v>213600.38461538462</c:v>
                </c:pt>
                <c:pt idx="135">
                  <c:v>230048.84615384616</c:v>
                </c:pt>
                <c:pt idx="136">
                  <c:v>230794.53846153847</c:v>
                </c:pt>
                <c:pt idx="137">
                  <c:v>231531.15384615384</c:v>
                </c:pt>
                <c:pt idx="138">
                  <c:v>240971.30769230769</c:v>
                </c:pt>
                <c:pt idx="139">
                  <c:v>246258.15384615384</c:v>
                </c:pt>
                <c:pt idx="140">
                  <c:v>247393.30769230769</c:v>
                </c:pt>
                <c:pt idx="141">
                  <c:v>249964.84615384616</c:v>
                </c:pt>
                <c:pt idx="142">
                  <c:v>255702.92307692306</c:v>
                </c:pt>
                <c:pt idx="143">
                  <c:v>257528.76923076922</c:v>
                </c:pt>
                <c:pt idx="144">
                  <c:v>265562.07692307694</c:v>
                </c:pt>
                <c:pt idx="145">
                  <c:v>264521.15384615387</c:v>
                </c:pt>
                <c:pt idx="146">
                  <c:v>264923.76923076925</c:v>
                </c:pt>
                <c:pt idx="147">
                  <c:v>270478.61538461538</c:v>
                </c:pt>
                <c:pt idx="148">
                  <c:v>265043.15384615387</c:v>
                </c:pt>
                <c:pt idx="149">
                  <c:v>252468.23076923078</c:v>
                </c:pt>
                <c:pt idx="150">
                  <c:v>257171.69230769231</c:v>
                </c:pt>
                <c:pt idx="151">
                  <c:v>256443.38461538462</c:v>
                </c:pt>
                <c:pt idx="152">
                  <c:v>253430.92307692306</c:v>
                </c:pt>
                <c:pt idx="153">
                  <c:v>259653.30769230769</c:v>
                </c:pt>
                <c:pt idx="154">
                  <c:v>270358.15384615387</c:v>
                </c:pt>
                <c:pt idx="155">
                  <c:v>272990.92307692306</c:v>
                </c:pt>
                <c:pt idx="156">
                  <c:v>272691.84615384613</c:v>
                </c:pt>
                <c:pt idx="157">
                  <c:v>270555</c:v>
                </c:pt>
                <c:pt idx="158">
                  <c:v>264309.07692307694</c:v>
                </c:pt>
                <c:pt idx="159">
                  <c:v>264811.30769230769</c:v>
                </c:pt>
                <c:pt idx="160">
                  <c:v>262091.69230769231</c:v>
                </c:pt>
                <c:pt idx="161">
                  <c:v>248718.30769230769</c:v>
                </c:pt>
                <c:pt idx="162">
                  <c:v>250957.76923076922</c:v>
                </c:pt>
                <c:pt idx="163">
                  <c:v>251848.15384615384</c:v>
                </c:pt>
                <c:pt idx="164">
                  <c:v>254009.61538461538</c:v>
                </c:pt>
                <c:pt idx="165">
                  <c:v>247017.38461538462</c:v>
                </c:pt>
                <c:pt idx="166">
                  <c:v>245156.61538461538</c:v>
                </c:pt>
                <c:pt idx="167">
                  <c:v>234950.30769230769</c:v>
                </c:pt>
                <c:pt idx="168">
                  <c:v>230001.07692307694</c:v>
                </c:pt>
                <c:pt idx="169">
                  <c:v>236529.84615384616</c:v>
                </c:pt>
                <c:pt idx="170">
                  <c:v>242713.46153846153</c:v>
                </c:pt>
                <c:pt idx="171">
                  <c:v>241860.53846153847</c:v>
                </c:pt>
                <c:pt idx="172">
                  <c:v>235604.23076923078</c:v>
                </c:pt>
                <c:pt idx="173">
                  <c:v>233315.92307692306</c:v>
                </c:pt>
                <c:pt idx="174">
                  <c:v>237969.92307692306</c:v>
                </c:pt>
                <c:pt idx="175">
                  <c:v>238438.38461538462</c:v>
                </c:pt>
                <c:pt idx="176">
                  <c:v>233127</c:v>
                </c:pt>
                <c:pt idx="177">
                  <c:v>225504.92307692306</c:v>
                </c:pt>
                <c:pt idx="178">
                  <c:v>224899.69230769231</c:v>
                </c:pt>
                <c:pt idx="179">
                  <c:v>214385.92307692306</c:v>
                </c:pt>
                <c:pt idx="180">
                  <c:v>205573.76923076922</c:v>
                </c:pt>
                <c:pt idx="181">
                  <c:v>198666.23076923078</c:v>
                </c:pt>
                <c:pt idx="182">
                  <c:v>187090.92307692306</c:v>
                </c:pt>
                <c:pt idx="183">
                  <c:v>170981.30769230769</c:v>
                </c:pt>
                <c:pt idx="184">
                  <c:v>166714.53846153847</c:v>
                </c:pt>
                <c:pt idx="185">
                  <c:v>156016</c:v>
                </c:pt>
                <c:pt idx="186">
                  <c:v>145038</c:v>
                </c:pt>
                <c:pt idx="187">
                  <c:v>138930.53846153847</c:v>
                </c:pt>
                <c:pt idx="188">
                  <c:v>133057.15384615384</c:v>
                </c:pt>
                <c:pt idx="189">
                  <c:v>126827.76923076923</c:v>
                </c:pt>
                <c:pt idx="190">
                  <c:v>124089.38461538461</c:v>
                </c:pt>
                <c:pt idx="191">
                  <c:v>121277.53846153847</c:v>
                </c:pt>
                <c:pt idx="192">
                  <c:v>119635.84615384616</c:v>
                </c:pt>
                <c:pt idx="193">
                  <c:v>117354.15384615384</c:v>
                </c:pt>
                <c:pt idx="194">
                  <c:v>109554.07692307692</c:v>
                </c:pt>
                <c:pt idx="195">
                  <c:v>107575.76923076923</c:v>
                </c:pt>
                <c:pt idx="196">
                  <c:v>104127.61538461539</c:v>
                </c:pt>
                <c:pt idx="197">
                  <c:v>95410.923076923078</c:v>
                </c:pt>
                <c:pt idx="198">
                  <c:v>96016.076923076922</c:v>
                </c:pt>
                <c:pt idx="199">
                  <c:v>96267.769230769234</c:v>
                </c:pt>
                <c:pt idx="200">
                  <c:v>91726.692307692312</c:v>
                </c:pt>
                <c:pt idx="201">
                  <c:v>88921.692307692312</c:v>
                </c:pt>
                <c:pt idx="202">
                  <c:v>90751.769230769234</c:v>
                </c:pt>
                <c:pt idx="203">
                  <c:v>87449.38461538461</c:v>
                </c:pt>
                <c:pt idx="204">
                  <c:v>83284.923076923078</c:v>
                </c:pt>
                <c:pt idx="205">
                  <c:v>83564.692307692312</c:v>
                </c:pt>
                <c:pt idx="206">
                  <c:v>85860.153846153844</c:v>
                </c:pt>
                <c:pt idx="207">
                  <c:v>87955.692307692312</c:v>
                </c:pt>
                <c:pt idx="208">
                  <c:v>84488.38461538461</c:v>
                </c:pt>
                <c:pt idx="209">
                  <c:v>80579.538461538468</c:v>
                </c:pt>
                <c:pt idx="210">
                  <c:v>83348.61538461539</c:v>
                </c:pt>
                <c:pt idx="211">
                  <c:v>87339.923076923078</c:v>
                </c:pt>
                <c:pt idx="212">
                  <c:v>87001.076923076922</c:v>
                </c:pt>
                <c:pt idx="213">
                  <c:v>86878.692307692312</c:v>
                </c:pt>
                <c:pt idx="214">
                  <c:v>87360.923076923078</c:v>
                </c:pt>
                <c:pt idx="215">
                  <c:v>83656.61538461539</c:v>
                </c:pt>
                <c:pt idx="216">
                  <c:v>88360.769230769234</c:v>
                </c:pt>
                <c:pt idx="217">
                  <c:v>92809.692307692312</c:v>
                </c:pt>
                <c:pt idx="218">
                  <c:v>91662.61538461539</c:v>
                </c:pt>
                <c:pt idx="219">
                  <c:v>92829.461538461532</c:v>
                </c:pt>
                <c:pt idx="220">
                  <c:v>91851.923076923078</c:v>
                </c:pt>
                <c:pt idx="221">
                  <c:v>90271.846153846156</c:v>
                </c:pt>
                <c:pt idx="222">
                  <c:v>95568</c:v>
                </c:pt>
                <c:pt idx="223">
                  <c:v>96988</c:v>
                </c:pt>
                <c:pt idx="224">
                  <c:v>94929.153846153844</c:v>
                </c:pt>
                <c:pt idx="225">
                  <c:v>96385.076923076922</c:v>
                </c:pt>
                <c:pt idx="226">
                  <c:v>97107.769230769234</c:v>
                </c:pt>
                <c:pt idx="227">
                  <c:v>100721.38461538461</c:v>
                </c:pt>
                <c:pt idx="228">
                  <c:v>102476.38461538461</c:v>
                </c:pt>
                <c:pt idx="229">
                  <c:v>103626.30769230769</c:v>
                </c:pt>
                <c:pt idx="230">
                  <c:v>102405.23076923077</c:v>
                </c:pt>
                <c:pt idx="231">
                  <c:v>104096.07692307692</c:v>
                </c:pt>
                <c:pt idx="232">
                  <c:v>100289.76923076923</c:v>
                </c:pt>
                <c:pt idx="233">
                  <c:v>97233.61538461539</c:v>
                </c:pt>
                <c:pt idx="234">
                  <c:v>98826.61538461539</c:v>
                </c:pt>
                <c:pt idx="235">
                  <c:v>99101</c:v>
                </c:pt>
                <c:pt idx="236">
                  <c:v>101445.53846153847</c:v>
                </c:pt>
                <c:pt idx="237">
                  <c:v>101270.23076923077</c:v>
                </c:pt>
                <c:pt idx="238">
                  <c:v>99862.769230769234</c:v>
                </c:pt>
                <c:pt idx="239">
                  <c:v>104461.30769230769</c:v>
                </c:pt>
                <c:pt idx="240">
                  <c:v>99469.61538461539</c:v>
                </c:pt>
              </c:numCache>
            </c:numRef>
          </c:val>
        </c:ser>
        <c:ser>
          <c:idx val="9"/>
          <c:order val="9"/>
          <c:tx>
            <c:strRef>
              <c:f>'Flats and Townhouses'!$P$3</c:f>
              <c:strCache>
                <c:ptCount val="1"/>
                <c:pt idx="0">
                  <c:v>8 Lag</c:v>
                </c:pt>
              </c:strCache>
            </c:strRef>
          </c:tx>
          <c:marker>
            <c:symbol val="none"/>
          </c:marker>
          <c:cat>
            <c:numRef>
              <c:f>'Flats and Townhouses'!$A$16:$A$263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'Flats and Townhouses'!$P$16:$P$263</c:f>
              <c:numCache>
                <c:formatCode>#,##0</c:formatCode>
                <c:ptCount val="248"/>
                <c:pt idx="0">
                  <c:v>96026.61538461539</c:v>
                </c:pt>
                <c:pt idx="1">
                  <c:v>97326.769230769234</c:v>
                </c:pt>
                <c:pt idx="2">
                  <c:v>98573.461538461532</c:v>
                </c:pt>
                <c:pt idx="3">
                  <c:v>107835.53846153847</c:v>
                </c:pt>
                <c:pt idx="4">
                  <c:v>107808.76923076923</c:v>
                </c:pt>
                <c:pt idx="5">
                  <c:v>110640.92307692308</c:v>
                </c:pt>
                <c:pt idx="6">
                  <c:v>118603.61538461539</c:v>
                </c:pt>
                <c:pt idx="7">
                  <c:v>120430.84615384616</c:v>
                </c:pt>
                <c:pt idx="8">
                  <c:v>123164.76923076923</c:v>
                </c:pt>
                <c:pt idx="9">
                  <c:v>131613.53846153847</c:v>
                </c:pt>
                <c:pt idx="10">
                  <c:v>132743.07692307694</c:v>
                </c:pt>
                <c:pt idx="11">
                  <c:v>136279.23076923078</c:v>
                </c:pt>
                <c:pt idx="12">
                  <c:v>137108.76923076922</c:v>
                </c:pt>
                <c:pt idx="13">
                  <c:v>138183.61538461538</c:v>
                </c:pt>
                <c:pt idx="14">
                  <c:v>139358.07692307694</c:v>
                </c:pt>
                <c:pt idx="15">
                  <c:v>145494.76923076922</c:v>
                </c:pt>
                <c:pt idx="16">
                  <c:v>134854.53846153847</c:v>
                </c:pt>
                <c:pt idx="17">
                  <c:v>139069</c:v>
                </c:pt>
                <c:pt idx="18">
                  <c:v>145939.30769230769</c:v>
                </c:pt>
                <c:pt idx="19">
                  <c:v>144730.30769230769</c:v>
                </c:pt>
                <c:pt idx="20">
                  <c:v>152404.38461538462</c:v>
                </c:pt>
                <c:pt idx="21">
                  <c:v>154025.15384615384</c:v>
                </c:pt>
                <c:pt idx="22">
                  <c:v>149103.84615384616</c:v>
                </c:pt>
                <c:pt idx="23">
                  <c:v>146863.84615384616</c:v>
                </c:pt>
                <c:pt idx="24">
                  <c:v>145428.53846153847</c:v>
                </c:pt>
                <c:pt idx="25">
                  <c:v>146289.46153846153</c:v>
                </c:pt>
                <c:pt idx="26">
                  <c:v>153923.84615384616</c:v>
                </c:pt>
                <c:pt idx="27">
                  <c:v>152021.61538461538</c:v>
                </c:pt>
                <c:pt idx="28">
                  <c:v>146658.23076923078</c:v>
                </c:pt>
                <c:pt idx="29">
                  <c:v>149799.07692307694</c:v>
                </c:pt>
                <c:pt idx="30">
                  <c:v>147172.61538461538</c:v>
                </c:pt>
                <c:pt idx="31">
                  <c:v>141979.92307692306</c:v>
                </c:pt>
                <c:pt idx="32">
                  <c:v>143733.76923076922</c:v>
                </c:pt>
                <c:pt idx="33">
                  <c:v>134055.61538461538</c:v>
                </c:pt>
                <c:pt idx="34">
                  <c:v>132075.69230769231</c:v>
                </c:pt>
                <c:pt idx="35">
                  <c:v>133015.46153846153</c:v>
                </c:pt>
                <c:pt idx="36">
                  <c:v>131790.53846153847</c:v>
                </c:pt>
                <c:pt idx="37">
                  <c:v>126455.30769230769</c:v>
                </c:pt>
                <c:pt idx="38">
                  <c:v>125722.38461538461</c:v>
                </c:pt>
                <c:pt idx="39">
                  <c:v>115712.38461538461</c:v>
                </c:pt>
                <c:pt idx="40">
                  <c:v>114728.92307692308</c:v>
                </c:pt>
                <c:pt idx="41">
                  <c:v>112346.46153846153</c:v>
                </c:pt>
                <c:pt idx="42">
                  <c:v>111226.23076923077</c:v>
                </c:pt>
                <c:pt idx="43">
                  <c:v>112796.46153846153</c:v>
                </c:pt>
                <c:pt idx="44">
                  <c:v>109787.61538461539</c:v>
                </c:pt>
                <c:pt idx="45">
                  <c:v>104196.92307692308</c:v>
                </c:pt>
                <c:pt idx="46">
                  <c:v>105069.15384615384</c:v>
                </c:pt>
                <c:pt idx="47">
                  <c:v>101131.23076923077</c:v>
                </c:pt>
                <c:pt idx="48">
                  <c:v>99484.769230769234</c:v>
                </c:pt>
                <c:pt idx="49">
                  <c:v>99000.769230769234</c:v>
                </c:pt>
                <c:pt idx="50">
                  <c:v>98565.692307692312</c:v>
                </c:pt>
                <c:pt idx="51">
                  <c:v>94566.230769230766</c:v>
                </c:pt>
                <c:pt idx="52">
                  <c:v>91137.076923076922</c:v>
                </c:pt>
                <c:pt idx="53">
                  <c:v>88846.461538461532</c:v>
                </c:pt>
                <c:pt idx="54">
                  <c:v>87651.692307692312</c:v>
                </c:pt>
                <c:pt idx="55">
                  <c:v>86355.153846153844</c:v>
                </c:pt>
                <c:pt idx="56">
                  <c:v>81817.538461538468</c:v>
                </c:pt>
                <c:pt idx="57">
                  <c:v>80543.769230769234</c:v>
                </c:pt>
                <c:pt idx="58">
                  <c:v>78521.923076923078</c:v>
                </c:pt>
                <c:pt idx="59">
                  <c:v>77546.923076923078</c:v>
                </c:pt>
                <c:pt idx="60">
                  <c:v>80375.692307692312</c:v>
                </c:pt>
                <c:pt idx="61">
                  <c:v>75722.538461538468</c:v>
                </c:pt>
                <c:pt idx="62">
                  <c:v>75293.38461538461</c:v>
                </c:pt>
                <c:pt idx="63">
                  <c:v>74406.230769230766</c:v>
                </c:pt>
                <c:pt idx="64">
                  <c:v>70910.923076923078</c:v>
                </c:pt>
                <c:pt idx="65">
                  <c:v>72172.230769230766</c:v>
                </c:pt>
                <c:pt idx="66">
                  <c:v>72372.61538461539</c:v>
                </c:pt>
                <c:pt idx="67">
                  <c:v>73200.076923076922</c:v>
                </c:pt>
                <c:pt idx="68">
                  <c:v>74643.61538461539</c:v>
                </c:pt>
                <c:pt idx="69">
                  <c:v>73446.846153846156</c:v>
                </c:pt>
                <c:pt idx="70">
                  <c:v>71701.076923076922</c:v>
                </c:pt>
                <c:pt idx="71">
                  <c:v>69609</c:v>
                </c:pt>
                <c:pt idx="72">
                  <c:v>68390.307692307688</c:v>
                </c:pt>
                <c:pt idx="73">
                  <c:v>65939.461538461532</c:v>
                </c:pt>
                <c:pt idx="74">
                  <c:v>66019.769230769234</c:v>
                </c:pt>
                <c:pt idx="75">
                  <c:v>63700.923076923078</c:v>
                </c:pt>
                <c:pt idx="76">
                  <c:v>62463.538461538461</c:v>
                </c:pt>
                <c:pt idx="77">
                  <c:v>62907.153846153844</c:v>
                </c:pt>
                <c:pt idx="78">
                  <c:v>65762.538461538468</c:v>
                </c:pt>
                <c:pt idx="79">
                  <c:v>65098.384615384617</c:v>
                </c:pt>
                <c:pt idx="80">
                  <c:v>62507.846153846156</c:v>
                </c:pt>
                <c:pt idx="81">
                  <c:v>61409.461538461539</c:v>
                </c:pt>
                <c:pt idx="82">
                  <c:v>60807.230769230766</c:v>
                </c:pt>
                <c:pt idx="83">
                  <c:v>60479.076923076922</c:v>
                </c:pt>
                <c:pt idx="84">
                  <c:v>60358.846153846156</c:v>
                </c:pt>
                <c:pt idx="85">
                  <c:v>61699.769230769234</c:v>
                </c:pt>
                <c:pt idx="86">
                  <c:v>66647.230769230766</c:v>
                </c:pt>
                <c:pt idx="87">
                  <c:v>65497</c:v>
                </c:pt>
                <c:pt idx="88">
                  <c:v>71671.076923076922</c:v>
                </c:pt>
                <c:pt idx="89">
                  <c:v>74961.153846153844</c:v>
                </c:pt>
                <c:pt idx="90">
                  <c:v>76222.076923076922</c:v>
                </c:pt>
                <c:pt idx="91">
                  <c:v>76757.692307692312</c:v>
                </c:pt>
                <c:pt idx="92">
                  <c:v>80487.307692307688</c:v>
                </c:pt>
                <c:pt idx="93">
                  <c:v>82655.61538461539</c:v>
                </c:pt>
                <c:pt idx="94">
                  <c:v>84609.461538461532</c:v>
                </c:pt>
                <c:pt idx="95">
                  <c:v>91748.307692307688</c:v>
                </c:pt>
                <c:pt idx="96">
                  <c:v>95438.846153846156</c:v>
                </c:pt>
                <c:pt idx="97">
                  <c:v>100530.92307692308</c:v>
                </c:pt>
                <c:pt idx="98">
                  <c:v>102700.53846153847</c:v>
                </c:pt>
                <c:pt idx="99">
                  <c:v>97950.461538461532</c:v>
                </c:pt>
                <c:pt idx="100">
                  <c:v>104703.61538461539</c:v>
                </c:pt>
                <c:pt idx="101">
                  <c:v>102185</c:v>
                </c:pt>
                <c:pt idx="102">
                  <c:v>101948.69230769231</c:v>
                </c:pt>
                <c:pt idx="103">
                  <c:v>102797.92307692308</c:v>
                </c:pt>
                <c:pt idx="104">
                  <c:v>100949.38461538461</c:v>
                </c:pt>
                <c:pt idx="105">
                  <c:v>101706.76923076923</c:v>
                </c:pt>
                <c:pt idx="106">
                  <c:v>107367.46153846153</c:v>
                </c:pt>
                <c:pt idx="107">
                  <c:v>108671.07692307692</c:v>
                </c:pt>
                <c:pt idx="108">
                  <c:v>107717.92307692308</c:v>
                </c:pt>
                <c:pt idx="109">
                  <c:v>108273.30769230769</c:v>
                </c:pt>
                <c:pt idx="110">
                  <c:v>113355.53846153847</c:v>
                </c:pt>
                <c:pt idx="111">
                  <c:v>116601.61538461539</c:v>
                </c:pt>
                <c:pt idx="112">
                  <c:v>117956.92307692308</c:v>
                </c:pt>
                <c:pt idx="113">
                  <c:v>112487.23076923077</c:v>
                </c:pt>
                <c:pt idx="114">
                  <c:v>113936.61538461539</c:v>
                </c:pt>
                <c:pt idx="115">
                  <c:v>118311</c:v>
                </c:pt>
                <c:pt idx="116">
                  <c:v>127202.46153846153</c:v>
                </c:pt>
                <c:pt idx="117">
                  <c:v>134916.30769230769</c:v>
                </c:pt>
                <c:pt idx="118">
                  <c:v>143046.07692307694</c:v>
                </c:pt>
                <c:pt idx="119">
                  <c:v>148960.61538461538</c:v>
                </c:pt>
                <c:pt idx="120">
                  <c:v>150826.53846153847</c:v>
                </c:pt>
                <c:pt idx="121">
                  <c:v>154696.69230769231</c:v>
                </c:pt>
                <c:pt idx="122">
                  <c:v>171091.69230769231</c:v>
                </c:pt>
                <c:pt idx="123">
                  <c:v>169623.61538461538</c:v>
                </c:pt>
                <c:pt idx="124">
                  <c:v>164904.30769230769</c:v>
                </c:pt>
                <c:pt idx="125">
                  <c:v>174153.76923076922</c:v>
                </c:pt>
                <c:pt idx="126">
                  <c:v>183470.07692307694</c:v>
                </c:pt>
                <c:pt idx="127">
                  <c:v>189295.92307692306</c:v>
                </c:pt>
                <c:pt idx="128">
                  <c:v>194131.07692307694</c:v>
                </c:pt>
                <c:pt idx="129">
                  <c:v>195204.61538461538</c:v>
                </c:pt>
                <c:pt idx="130">
                  <c:v>197304</c:v>
                </c:pt>
                <c:pt idx="131">
                  <c:v>204473.07692307694</c:v>
                </c:pt>
                <c:pt idx="132">
                  <c:v>208580.61538461538</c:v>
                </c:pt>
                <c:pt idx="133">
                  <c:v>213600.38461538462</c:v>
                </c:pt>
                <c:pt idx="134">
                  <c:v>230048.84615384616</c:v>
                </c:pt>
                <c:pt idx="135">
                  <c:v>230794.53846153847</c:v>
                </c:pt>
                <c:pt idx="136">
                  <c:v>231531.15384615384</c:v>
                </c:pt>
                <c:pt idx="137">
                  <c:v>240971.30769230769</c:v>
                </c:pt>
                <c:pt idx="138">
                  <c:v>246258.15384615384</c:v>
                </c:pt>
                <c:pt idx="139">
                  <c:v>247393.30769230769</c:v>
                </c:pt>
                <c:pt idx="140">
                  <c:v>249964.84615384616</c:v>
                </c:pt>
                <c:pt idx="141">
                  <c:v>255702.92307692306</c:v>
                </c:pt>
                <c:pt idx="142">
                  <c:v>257528.76923076922</c:v>
                </c:pt>
                <c:pt idx="143">
                  <c:v>265562.07692307694</c:v>
                </c:pt>
                <c:pt idx="144">
                  <c:v>264521.15384615387</c:v>
                </c:pt>
                <c:pt idx="145">
                  <c:v>264923.76923076925</c:v>
                </c:pt>
                <c:pt idx="146">
                  <c:v>270478.61538461538</c:v>
                </c:pt>
                <c:pt idx="147">
                  <c:v>265043.15384615387</c:v>
                </c:pt>
                <c:pt idx="148">
                  <c:v>252468.23076923078</c:v>
                </c:pt>
                <c:pt idx="149">
                  <c:v>257171.69230769231</c:v>
                </c:pt>
                <c:pt idx="150">
                  <c:v>256443.38461538462</c:v>
                </c:pt>
                <c:pt idx="151">
                  <c:v>253430.92307692306</c:v>
                </c:pt>
                <c:pt idx="152">
                  <c:v>259653.30769230769</c:v>
                </c:pt>
                <c:pt idx="153">
                  <c:v>270358.15384615387</c:v>
                </c:pt>
                <c:pt idx="154">
                  <c:v>272990.92307692306</c:v>
                </c:pt>
                <c:pt idx="155">
                  <c:v>272691.84615384613</c:v>
                </c:pt>
                <c:pt idx="156">
                  <c:v>270555</c:v>
                </c:pt>
                <c:pt idx="157">
                  <c:v>264309.07692307694</c:v>
                </c:pt>
                <c:pt idx="158">
                  <c:v>264811.30769230769</c:v>
                </c:pt>
                <c:pt idx="159">
                  <c:v>262091.69230769231</c:v>
                </c:pt>
                <c:pt idx="160">
                  <c:v>248718.30769230769</c:v>
                </c:pt>
                <c:pt idx="161">
                  <c:v>250957.76923076922</c:v>
                </c:pt>
                <c:pt idx="162">
                  <c:v>251848.15384615384</c:v>
                </c:pt>
                <c:pt idx="163">
                  <c:v>254009.61538461538</c:v>
                </c:pt>
                <c:pt idx="164">
                  <c:v>247017.38461538462</c:v>
                </c:pt>
                <c:pt idx="165">
                  <c:v>245156.61538461538</c:v>
                </c:pt>
                <c:pt idx="166">
                  <c:v>234950.30769230769</c:v>
                </c:pt>
                <c:pt idx="167">
                  <c:v>230001.07692307694</c:v>
                </c:pt>
                <c:pt idx="168">
                  <c:v>236529.84615384616</c:v>
                </c:pt>
                <c:pt idx="169">
                  <c:v>242713.46153846153</c:v>
                </c:pt>
                <c:pt idx="170">
                  <c:v>241860.53846153847</c:v>
                </c:pt>
                <c:pt idx="171">
                  <c:v>235604.23076923078</c:v>
                </c:pt>
                <c:pt idx="172">
                  <c:v>233315.92307692306</c:v>
                </c:pt>
                <c:pt idx="173">
                  <c:v>237969.92307692306</c:v>
                </c:pt>
                <c:pt idx="174">
                  <c:v>238438.38461538462</c:v>
                </c:pt>
                <c:pt idx="175">
                  <c:v>233127</c:v>
                </c:pt>
                <c:pt idx="176">
                  <c:v>225504.92307692306</c:v>
                </c:pt>
                <c:pt idx="177">
                  <c:v>224899.69230769231</c:v>
                </c:pt>
                <c:pt idx="178">
                  <c:v>214385.92307692306</c:v>
                </c:pt>
                <c:pt idx="179">
                  <c:v>205573.76923076922</c:v>
                </c:pt>
                <c:pt idx="180">
                  <c:v>198666.23076923078</c:v>
                </c:pt>
                <c:pt idx="181">
                  <c:v>187090.92307692306</c:v>
                </c:pt>
                <c:pt idx="182">
                  <c:v>170981.30769230769</c:v>
                </c:pt>
                <c:pt idx="183">
                  <c:v>166714.53846153847</c:v>
                </c:pt>
                <c:pt idx="184">
                  <c:v>156016</c:v>
                </c:pt>
                <c:pt idx="185">
                  <c:v>145038</c:v>
                </c:pt>
                <c:pt idx="186">
                  <c:v>138930.53846153847</c:v>
                </c:pt>
                <c:pt idx="187">
                  <c:v>133057.15384615384</c:v>
                </c:pt>
                <c:pt idx="188">
                  <c:v>126827.76923076923</c:v>
                </c:pt>
                <c:pt idx="189">
                  <c:v>124089.38461538461</c:v>
                </c:pt>
                <c:pt idx="190">
                  <c:v>121277.53846153847</c:v>
                </c:pt>
                <c:pt idx="191">
                  <c:v>119635.84615384616</c:v>
                </c:pt>
                <c:pt idx="192">
                  <c:v>117354.15384615384</c:v>
                </c:pt>
                <c:pt idx="193">
                  <c:v>109554.07692307692</c:v>
                </c:pt>
                <c:pt idx="194">
                  <c:v>107575.76923076923</c:v>
                </c:pt>
                <c:pt idx="195">
                  <c:v>104127.61538461539</c:v>
                </c:pt>
                <c:pt idx="196">
                  <c:v>95410.923076923078</c:v>
                </c:pt>
                <c:pt idx="197">
                  <c:v>96016.076923076922</c:v>
                </c:pt>
                <c:pt idx="198">
                  <c:v>96267.769230769234</c:v>
                </c:pt>
                <c:pt idx="199">
                  <c:v>91726.692307692312</c:v>
                </c:pt>
                <c:pt idx="200">
                  <c:v>88921.692307692312</c:v>
                </c:pt>
                <c:pt idx="201">
                  <c:v>90751.769230769234</c:v>
                </c:pt>
                <c:pt idx="202">
                  <c:v>87449.38461538461</c:v>
                </c:pt>
                <c:pt idx="203">
                  <c:v>83284.923076923078</c:v>
                </c:pt>
                <c:pt idx="204">
                  <c:v>83564.692307692312</c:v>
                </c:pt>
                <c:pt idx="205">
                  <c:v>85860.153846153844</c:v>
                </c:pt>
                <c:pt idx="206">
                  <c:v>87955.692307692312</c:v>
                </c:pt>
                <c:pt idx="207">
                  <c:v>84488.38461538461</c:v>
                </c:pt>
                <c:pt idx="208">
                  <c:v>80579.538461538468</c:v>
                </c:pt>
                <c:pt idx="209">
                  <c:v>83348.61538461539</c:v>
                </c:pt>
                <c:pt idx="210">
                  <c:v>87339.923076923078</c:v>
                </c:pt>
                <c:pt idx="211">
                  <c:v>87001.076923076922</c:v>
                </c:pt>
                <c:pt idx="212">
                  <c:v>86878.692307692312</c:v>
                </c:pt>
                <c:pt idx="213">
                  <c:v>87360.923076923078</c:v>
                </c:pt>
                <c:pt idx="214">
                  <c:v>83656.61538461539</c:v>
                </c:pt>
                <c:pt idx="215">
                  <c:v>88360.769230769234</c:v>
                </c:pt>
                <c:pt idx="216">
                  <c:v>92809.692307692312</c:v>
                </c:pt>
                <c:pt idx="217">
                  <c:v>91662.61538461539</c:v>
                </c:pt>
                <c:pt idx="218">
                  <c:v>92829.461538461532</c:v>
                </c:pt>
                <c:pt idx="219">
                  <c:v>91851.923076923078</c:v>
                </c:pt>
                <c:pt idx="220">
                  <c:v>90271.846153846156</c:v>
                </c:pt>
                <c:pt idx="221">
                  <c:v>95568</c:v>
                </c:pt>
                <c:pt idx="222">
                  <c:v>96988</c:v>
                </c:pt>
                <c:pt idx="223">
                  <c:v>94929.153846153844</c:v>
                </c:pt>
                <c:pt idx="224">
                  <c:v>96385.076923076922</c:v>
                </c:pt>
                <c:pt idx="225">
                  <c:v>97107.769230769234</c:v>
                </c:pt>
                <c:pt idx="226">
                  <c:v>100721.38461538461</c:v>
                </c:pt>
                <c:pt idx="227">
                  <c:v>102476.38461538461</c:v>
                </c:pt>
                <c:pt idx="228">
                  <c:v>103626.30769230769</c:v>
                </c:pt>
                <c:pt idx="229">
                  <c:v>102405.23076923077</c:v>
                </c:pt>
                <c:pt idx="230">
                  <c:v>104096.07692307692</c:v>
                </c:pt>
                <c:pt idx="231">
                  <c:v>100289.76923076923</c:v>
                </c:pt>
                <c:pt idx="232">
                  <c:v>97233.61538461539</c:v>
                </c:pt>
                <c:pt idx="233">
                  <c:v>98826.61538461539</c:v>
                </c:pt>
                <c:pt idx="234">
                  <c:v>99101</c:v>
                </c:pt>
                <c:pt idx="235">
                  <c:v>101445.53846153847</c:v>
                </c:pt>
                <c:pt idx="236">
                  <c:v>101270.23076923077</c:v>
                </c:pt>
                <c:pt idx="237">
                  <c:v>99862.769230769234</c:v>
                </c:pt>
                <c:pt idx="238">
                  <c:v>104461.30769230769</c:v>
                </c:pt>
                <c:pt idx="239">
                  <c:v>99469.61538461539</c:v>
                </c:pt>
              </c:numCache>
            </c:numRef>
          </c:val>
        </c:ser>
        <c:ser>
          <c:idx val="10"/>
          <c:order val="10"/>
          <c:tx>
            <c:strRef>
              <c:f>'Flats and Townhouses'!$Q$3</c:f>
              <c:strCache>
                <c:ptCount val="1"/>
                <c:pt idx="0">
                  <c:v>9 Lag</c:v>
                </c:pt>
              </c:strCache>
            </c:strRef>
          </c:tx>
          <c:marker>
            <c:symbol val="none"/>
          </c:marker>
          <c:cat>
            <c:numRef>
              <c:f>'Flats and Townhouses'!$A$16:$A$263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'Flats and Townhouses'!$Q$16:$Q$263</c:f>
              <c:numCache>
                <c:formatCode>#,##0</c:formatCode>
                <c:ptCount val="248"/>
                <c:pt idx="0">
                  <c:v>97326.769230769234</c:v>
                </c:pt>
                <c:pt idx="1">
                  <c:v>98573.461538461532</c:v>
                </c:pt>
                <c:pt idx="2">
                  <c:v>107835.53846153847</c:v>
                </c:pt>
                <c:pt idx="3">
                  <c:v>107808.76923076923</c:v>
                </c:pt>
                <c:pt idx="4">
                  <c:v>110640.92307692308</c:v>
                </c:pt>
                <c:pt idx="5">
                  <c:v>118603.61538461539</c:v>
                </c:pt>
                <c:pt idx="6">
                  <c:v>120430.84615384616</c:v>
                </c:pt>
                <c:pt idx="7">
                  <c:v>123164.76923076923</c:v>
                </c:pt>
                <c:pt idx="8">
                  <c:v>131613.53846153847</c:v>
                </c:pt>
                <c:pt idx="9">
                  <c:v>132743.07692307694</c:v>
                </c:pt>
                <c:pt idx="10">
                  <c:v>136279.23076923078</c:v>
                </c:pt>
                <c:pt idx="11">
                  <c:v>137108.76923076922</c:v>
                </c:pt>
                <c:pt idx="12">
                  <c:v>138183.61538461538</c:v>
                </c:pt>
                <c:pt idx="13">
                  <c:v>139358.07692307694</c:v>
                </c:pt>
                <c:pt idx="14">
                  <c:v>145494.76923076922</c:v>
                </c:pt>
                <c:pt idx="15">
                  <c:v>134854.53846153847</c:v>
                </c:pt>
                <c:pt idx="16">
                  <c:v>139069</c:v>
                </c:pt>
                <c:pt idx="17">
                  <c:v>145939.30769230769</c:v>
                </c:pt>
                <c:pt idx="18">
                  <c:v>144730.30769230769</c:v>
                </c:pt>
                <c:pt idx="19">
                  <c:v>152404.38461538462</c:v>
                </c:pt>
                <c:pt idx="20">
                  <c:v>154025.15384615384</c:v>
                </c:pt>
                <c:pt idx="21">
                  <c:v>149103.84615384616</c:v>
                </c:pt>
                <c:pt idx="22">
                  <c:v>146863.84615384616</c:v>
                </c:pt>
                <c:pt idx="23">
                  <c:v>145428.53846153847</c:v>
                </c:pt>
                <c:pt idx="24">
                  <c:v>146289.46153846153</c:v>
                </c:pt>
                <c:pt idx="25">
                  <c:v>153923.84615384616</c:v>
                </c:pt>
                <c:pt idx="26">
                  <c:v>152021.61538461538</c:v>
                </c:pt>
                <c:pt idx="27">
                  <c:v>146658.23076923078</c:v>
                </c:pt>
                <c:pt idx="28">
                  <c:v>149799.07692307694</c:v>
                </c:pt>
                <c:pt idx="29">
                  <c:v>147172.61538461538</c:v>
                </c:pt>
                <c:pt idx="30">
                  <c:v>141979.92307692306</c:v>
                </c:pt>
                <c:pt idx="31">
                  <c:v>143733.76923076922</c:v>
                </c:pt>
                <c:pt idx="32">
                  <c:v>134055.61538461538</c:v>
                </c:pt>
                <c:pt idx="33">
                  <c:v>132075.69230769231</c:v>
                </c:pt>
                <c:pt idx="34">
                  <c:v>133015.46153846153</c:v>
                </c:pt>
                <c:pt idx="35">
                  <c:v>131790.53846153847</c:v>
                </c:pt>
                <c:pt idx="36">
                  <c:v>126455.30769230769</c:v>
                </c:pt>
                <c:pt idx="37">
                  <c:v>125722.38461538461</c:v>
                </c:pt>
                <c:pt idx="38">
                  <c:v>115712.38461538461</c:v>
                </c:pt>
                <c:pt idx="39">
                  <c:v>114728.92307692308</c:v>
                </c:pt>
                <c:pt idx="40">
                  <c:v>112346.46153846153</c:v>
                </c:pt>
                <c:pt idx="41">
                  <c:v>111226.23076923077</c:v>
                </c:pt>
                <c:pt idx="42">
                  <c:v>112796.46153846153</c:v>
                </c:pt>
                <c:pt idx="43">
                  <c:v>109787.61538461539</c:v>
                </c:pt>
                <c:pt idx="44">
                  <c:v>104196.92307692308</c:v>
                </c:pt>
                <c:pt idx="45">
                  <c:v>105069.15384615384</c:v>
                </c:pt>
                <c:pt idx="46">
                  <c:v>101131.23076923077</c:v>
                </c:pt>
                <c:pt idx="47">
                  <c:v>99484.769230769234</c:v>
                </c:pt>
                <c:pt idx="48">
                  <c:v>99000.769230769234</c:v>
                </c:pt>
                <c:pt idx="49">
                  <c:v>98565.692307692312</c:v>
                </c:pt>
                <c:pt idx="50">
                  <c:v>94566.230769230766</c:v>
                </c:pt>
                <c:pt idx="51">
                  <c:v>91137.076923076922</c:v>
                </c:pt>
                <c:pt idx="52">
                  <c:v>88846.461538461532</c:v>
                </c:pt>
                <c:pt idx="53">
                  <c:v>87651.692307692312</c:v>
                </c:pt>
                <c:pt idx="54">
                  <c:v>86355.153846153844</c:v>
                </c:pt>
                <c:pt idx="55">
                  <c:v>81817.538461538468</c:v>
                </c:pt>
                <c:pt idx="56">
                  <c:v>80543.769230769234</c:v>
                </c:pt>
                <c:pt idx="57">
                  <c:v>78521.923076923078</c:v>
                </c:pt>
                <c:pt idx="58">
                  <c:v>77546.923076923078</c:v>
                </c:pt>
                <c:pt idx="59">
                  <c:v>80375.692307692312</c:v>
                </c:pt>
                <c:pt idx="60">
                  <c:v>75722.538461538468</c:v>
                </c:pt>
                <c:pt idx="61">
                  <c:v>75293.38461538461</c:v>
                </c:pt>
                <c:pt idx="62">
                  <c:v>74406.230769230766</c:v>
                </c:pt>
                <c:pt idx="63">
                  <c:v>70910.923076923078</c:v>
                </c:pt>
                <c:pt idx="64">
                  <c:v>72172.230769230766</c:v>
                </c:pt>
                <c:pt idx="65">
                  <c:v>72372.61538461539</c:v>
                </c:pt>
                <c:pt idx="66">
                  <c:v>73200.076923076922</c:v>
                </c:pt>
                <c:pt idx="67">
                  <c:v>74643.61538461539</c:v>
                </c:pt>
                <c:pt idx="68">
                  <c:v>73446.846153846156</c:v>
                </c:pt>
                <c:pt idx="69">
                  <c:v>71701.076923076922</c:v>
                </c:pt>
                <c:pt idx="70">
                  <c:v>69609</c:v>
                </c:pt>
                <c:pt idx="71">
                  <c:v>68390.307692307688</c:v>
                </c:pt>
                <c:pt idx="72">
                  <c:v>65939.461538461532</c:v>
                </c:pt>
                <c:pt idx="73">
                  <c:v>66019.769230769234</c:v>
                </c:pt>
                <c:pt idx="74">
                  <c:v>63700.923076923078</c:v>
                </c:pt>
                <c:pt idx="75">
                  <c:v>62463.538461538461</c:v>
                </c:pt>
                <c:pt idx="76">
                  <c:v>62907.153846153844</c:v>
                </c:pt>
                <c:pt idx="77">
                  <c:v>65762.538461538468</c:v>
                </c:pt>
                <c:pt idx="78">
                  <c:v>65098.384615384617</c:v>
                </c:pt>
                <c:pt idx="79">
                  <c:v>62507.846153846156</c:v>
                </c:pt>
                <c:pt idx="80">
                  <c:v>61409.461538461539</c:v>
                </c:pt>
                <c:pt idx="81">
                  <c:v>60807.230769230766</c:v>
                </c:pt>
                <c:pt idx="82">
                  <c:v>60479.076923076922</c:v>
                </c:pt>
                <c:pt idx="83">
                  <c:v>60358.846153846156</c:v>
                </c:pt>
                <c:pt idx="84">
                  <c:v>61699.769230769234</c:v>
                </c:pt>
                <c:pt idx="85">
                  <c:v>66647.230769230766</c:v>
                </c:pt>
                <c:pt idx="86">
                  <c:v>65497</c:v>
                </c:pt>
                <c:pt idx="87">
                  <c:v>71671.076923076922</c:v>
                </c:pt>
                <c:pt idx="88">
                  <c:v>74961.153846153844</c:v>
                </c:pt>
                <c:pt idx="89">
                  <c:v>76222.076923076922</c:v>
                </c:pt>
                <c:pt idx="90">
                  <c:v>76757.692307692312</c:v>
                </c:pt>
                <c:pt idx="91">
                  <c:v>80487.307692307688</c:v>
                </c:pt>
                <c:pt idx="92">
                  <c:v>82655.61538461539</c:v>
                </c:pt>
                <c:pt idx="93">
                  <c:v>84609.461538461532</c:v>
                </c:pt>
                <c:pt idx="94">
                  <c:v>91748.307692307688</c:v>
                </c:pt>
                <c:pt idx="95">
                  <c:v>95438.846153846156</c:v>
                </c:pt>
                <c:pt idx="96">
                  <c:v>100530.92307692308</c:v>
                </c:pt>
                <c:pt idx="97">
                  <c:v>102700.53846153847</c:v>
                </c:pt>
                <c:pt idx="98">
                  <c:v>97950.461538461532</c:v>
                </c:pt>
                <c:pt idx="99">
                  <c:v>104703.61538461539</c:v>
                </c:pt>
                <c:pt idx="100">
                  <c:v>102185</c:v>
                </c:pt>
                <c:pt idx="101">
                  <c:v>101948.69230769231</c:v>
                </c:pt>
                <c:pt idx="102">
                  <c:v>102797.92307692308</c:v>
                </c:pt>
                <c:pt idx="103">
                  <c:v>100949.38461538461</c:v>
                </c:pt>
                <c:pt idx="104">
                  <c:v>101706.76923076923</c:v>
                </c:pt>
                <c:pt idx="105">
                  <c:v>107367.46153846153</c:v>
                </c:pt>
                <c:pt idx="106">
                  <c:v>108671.07692307692</c:v>
                </c:pt>
                <c:pt idx="107">
                  <c:v>107717.92307692308</c:v>
                </c:pt>
                <c:pt idx="108">
                  <c:v>108273.30769230769</c:v>
                </c:pt>
                <c:pt idx="109">
                  <c:v>113355.53846153847</c:v>
                </c:pt>
                <c:pt idx="110">
                  <c:v>116601.61538461539</c:v>
                </c:pt>
                <c:pt idx="111">
                  <c:v>117956.92307692308</c:v>
                </c:pt>
                <c:pt idx="112">
                  <c:v>112487.23076923077</c:v>
                </c:pt>
                <c:pt idx="113">
                  <c:v>113936.61538461539</c:v>
                </c:pt>
                <c:pt idx="114">
                  <c:v>118311</c:v>
                </c:pt>
                <c:pt idx="115">
                  <c:v>127202.46153846153</c:v>
                </c:pt>
                <c:pt idx="116">
                  <c:v>134916.30769230769</c:v>
                </c:pt>
                <c:pt idx="117">
                  <c:v>143046.07692307694</c:v>
                </c:pt>
                <c:pt idx="118">
                  <c:v>148960.61538461538</c:v>
                </c:pt>
                <c:pt idx="119">
                  <c:v>150826.53846153847</c:v>
                </c:pt>
                <c:pt idx="120">
                  <c:v>154696.69230769231</c:v>
                </c:pt>
                <c:pt idx="121">
                  <c:v>171091.69230769231</c:v>
                </c:pt>
                <c:pt idx="122">
                  <c:v>169623.61538461538</c:v>
                </c:pt>
                <c:pt idx="123">
                  <c:v>164904.30769230769</c:v>
                </c:pt>
                <c:pt idx="124">
                  <c:v>174153.76923076922</c:v>
                </c:pt>
                <c:pt idx="125">
                  <c:v>183470.07692307694</c:v>
                </c:pt>
                <c:pt idx="126">
                  <c:v>189295.92307692306</c:v>
                </c:pt>
                <c:pt idx="127">
                  <c:v>194131.07692307694</c:v>
                </c:pt>
                <c:pt idx="128">
                  <c:v>195204.61538461538</c:v>
                </c:pt>
                <c:pt idx="129">
                  <c:v>197304</c:v>
                </c:pt>
                <c:pt idx="130">
                  <c:v>204473.07692307694</c:v>
                </c:pt>
                <c:pt idx="131">
                  <c:v>208580.61538461538</c:v>
                </c:pt>
                <c:pt idx="132">
                  <c:v>213600.38461538462</c:v>
                </c:pt>
                <c:pt idx="133">
                  <c:v>230048.84615384616</c:v>
                </c:pt>
                <c:pt idx="134">
                  <c:v>230794.53846153847</c:v>
                </c:pt>
                <c:pt idx="135">
                  <c:v>231531.15384615384</c:v>
                </c:pt>
                <c:pt idx="136">
                  <c:v>240971.30769230769</c:v>
                </c:pt>
                <c:pt idx="137">
                  <c:v>246258.15384615384</c:v>
                </c:pt>
                <c:pt idx="138">
                  <c:v>247393.30769230769</c:v>
                </c:pt>
                <c:pt idx="139">
                  <c:v>249964.84615384616</c:v>
                </c:pt>
                <c:pt idx="140">
                  <c:v>255702.92307692306</c:v>
                </c:pt>
                <c:pt idx="141">
                  <c:v>257528.76923076922</c:v>
                </c:pt>
                <c:pt idx="142">
                  <c:v>265562.07692307694</c:v>
                </c:pt>
                <c:pt idx="143">
                  <c:v>264521.15384615387</c:v>
                </c:pt>
                <c:pt idx="144">
                  <c:v>264923.76923076925</c:v>
                </c:pt>
                <c:pt idx="145">
                  <c:v>270478.61538461538</c:v>
                </c:pt>
                <c:pt idx="146">
                  <c:v>265043.15384615387</c:v>
                </c:pt>
                <c:pt idx="147">
                  <c:v>252468.23076923078</c:v>
                </c:pt>
                <c:pt idx="148">
                  <c:v>257171.69230769231</c:v>
                </c:pt>
                <c:pt idx="149">
                  <c:v>256443.38461538462</c:v>
                </c:pt>
                <c:pt idx="150">
                  <c:v>253430.92307692306</c:v>
                </c:pt>
                <c:pt idx="151">
                  <c:v>259653.30769230769</c:v>
                </c:pt>
                <c:pt idx="152">
                  <c:v>270358.15384615387</c:v>
                </c:pt>
                <c:pt idx="153">
                  <c:v>272990.92307692306</c:v>
                </c:pt>
                <c:pt idx="154">
                  <c:v>272691.84615384613</c:v>
                </c:pt>
                <c:pt idx="155">
                  <c:v>270555</c:v>
                </c:pt>
                <c:pt idx="156">
                  <c:v>264309.07692307694</c:v>
                </c:pt>
                <c:pt idx="157">
                  <c:v>264811.30769230769</c:v>
                </c:pt>
                <c:pt idx="158">
                  <c:v>262091.69230769231</c:v>
                </c:pt>
                <c:pt idx="159">
                  <c:v>248718.30769230769</c:v>
                </c:pt>
                <c:pt idx="160">
                  <c:v>250957.76923076922</c:v>
                </c:pt>
                <c:pt idx="161">
                  <c:v>251848.15384615384</c:v>
                </c:pt>
                <c:pt idx="162">
                  <c:v>254009.61538461538</c:v>
                </c:pt>
                <c:pt idx="163">
                  <c:v>247017.38461538462</c:v>
                </c:pt>
                <c:pt idx="164">
                  <c:v>245156.61538461538</c:v>
                </c:pt>
                <c:pt idx="165">
                  <c:v>234950.30769230769</c:v>
                </c:pt>
                <c:pt idx="166">
                  <c:v>230001.07692307694</c:v>
                </c:pt>
                <c:pt idx="167">
                  <c:v>236529.84615384616</c:v>
                </c:pt>
                <c:pt idx="168">
                  <c:v>242713.46153846153</c:v>
                </c:pt>
                <c:pt idx="169">
                  <c:v>241860.53846153847</c:v>
                </c:pt>
                <c:pt idx="170">
                  <c:v>235604.23076923078</c:v>
                </c:pt>
                <c:pt idx="171">
                  <c:v>233315.92307692306</c:v>
                </c:pt>
                <c:pt idx="172">
                  <c:v>237969.92307692306</c:v>
                </c:pt>
                <c:pt idx="173">
                  <c:v>238438.38461538462</c:v>
                </c:pt>
                <c:pt idx="174">
                  <c:v>233127</c:v>
                </c:pt>
                <c:pt idx="175">
                  <c:v>225504.92307692306</c:v>
                </c:pt>
                <c:pt idx="176">
                  <c:v>224899.69230769231</c:v>
                </c:pt>
                <c:pt idx="177">
                  <c:v>214385.92307692306</c:v>
                </c:pt>
                <c:pt idx="178">
                  <c:v>205573.76923076922</c:v>
                </c:pt>
                <c:pt idx="179">
                  <c:v>198666.23076923078</c:v>
                </c:pt>
                <c:pt idx="180">
                  <c:v>187090.92307692306</c:v>
                </c:pt>
                <c:pt idx="181">
                  <c:v>170981.30769230769</c:v>
                </c:pt>
                <c:pt idx="182">
                  <c:v>166714.53846153847</c:v>
                </c:pt>
                <c:pt idx="183">
                  <c:v>156016</c:v>
                </c:pt>
                <c:pt idx="184">
                  <c:v>145038</c:v>
                </c:pt>
                <c:pt idx="185">
                  <c:v>138930.53846153847</c:v>
                </c:pt>
                <c:pt idx="186">
                  <c:v>133057.15384615384</c:v>
                </c:pt>
                <c:pt idx="187">
                  <c:v>126827.76923076923</c:v>
                </c:pt>
                <c:pt idx="188">
                  <c:v>124089.38461538461</c:v>
                </c:pt>
                <c:pt idx="189">
                  <c:v>121277.53846153847</c:v>
                </c:pt>
                <c:pt idx="190">
                  <c:v>119635.84615384616</c:v>
                </c:pt>
                <c:pt idx="191">
                  <c:v>117354.15384615384</c:v>
                </c:pt>
                <c:pt idx="192">
                  <c:v>109554.07692307692</c:v>
                </c:pt>
                <c:pt idx="193">
                  <c:v>107575.76923076923</c:v>
                </c:pt>
                <c:pt idx="194">
                  <c:v>104127.61538461539</c:v>
                </c:pt>
                <c:pt idx="195">
                  <c:v>95410.923076923078</c:v>
                </c:pt>
                <c:pt idx="196">
                  <c:v>96016.076923076922</c:v>
                </c:pt>
                <c:pt idx="197">
                  <c:v>96267.769230769234</c:v>
                </c:pt>
                <c:pt idx="198">
                  <c:v>91726.692307692312</c:v>
                </c:pt>
                <c:pt idx="199">
                  <c:v>88921.692307692312</c:v>
                </c:pt>
                <c:pt idx="200">
                  <c:v>90751.769230769234</c:v>
                </c:pt>
                <c:pt idx="201">
                  <c:v>87449.38461538461</c:v>
                </c:pt>
                <c:pt idx="202">
                  <c:v>83284.923076923078</c:v>
                </c:pt>
                <c:pt idx="203">
                  <c:v>83564.692307692312</c:v>
                </c:pt>
                <c:pt idx="204">
                  <c:v>85860.153846153844</c:v>
                </c:pt>
                <c:pt idx="205">
                  <c:v>87955.692307692312</c:v>
                </c:pt>
                <c:pt idx="206">
                  <c:v>84488.38461538461</c:v>
                </c:pt>
                <c:pt idx="207">
                  <c:v>80579.538461538468</c:v>
                </c:pt>
                <c:pt idx="208">
                  <c:v>83348.61538461539</c:v>
                </c:pt>
                <c:pt idx="209">
                  <c:v>87339.923076923078</c:v>
                </c:pt>
                <c:pt idx="210">
                  <c:v>87001.076923076922</c:v>
                </c:pt>
                <c:pt idx="211">
                  <c:v>86878.692307692312</c:v>
                </c:pt>
                <c:pt idx="212">
                  <c:v>87360.923076923078</c:v>
                </c:pt>
                <c:pt idx="213">
                  <c:v>83656.61538461539</c:v>
                </c:pt>
                <c:pt idx="214">
                  <c:v>88360.769230769234</c:v>
                </c:pt>
                <c:pt idx="215">
                  <c:v>92809.692307692312</c:v>
                </c:pt>
                <c:pt idx="216">
                  <c:v>91662.61538461539</c:v>
                </c:pt>
                <c:pt idx="217">
                  <c:v>92829.461538461532</c:v>
                </c:pt>
                <c:pt idx="218">
                  <c:v>91851.923076923078</c:v>
                </c:pt>
                <c:pt idx="219">
                  <c:v>90271.846153846156</c:v>
                </c:pt>
                <c:pt idx="220">
                  <c:v>95568</c:v>
                </c:pt>
                <c:pt idx="221">
                  <c:v>96988</c:v>
                </c:pt>
                <c:pt idx="222">
                  <c:v>94929.153846153844</c:v>
                </c:pt>
                <c:pt idx="223">
                  <c:v>96385.076923076922</c:v>
                </c:pt>
                <c:pt idx="224">
                  <c:v>97107.769230769234</c:v>
                </c:pt>
                <c:pt idx="225">
                  <c:v>100721.38461538461</c:v>
                </c:pt>
                <c:pt idx="226">
                  <c:v>102476.38461538461</c:v>
                </c:pt>
                <c:pt idx="227">
                  <c:v>103626.30769230769</c:v>
                </c:pt>
                <c:pt idx="228">
                  <c:v>102405.23076923077</c:v>
                </c:pt>
                <c:pt idx="229">
                  <c:v>104096.07692307692</c:v>
                </c:pt>
                <c:pt idx="230">
                  <c:v>100289.76923076923</c:v>
                </c:pt>
                <c:pt idx="231">
                  <c:v>97233.61538461539</c:v>
                </c:pt>
                <c:pt idx="232">
                  <c:v>98826.61538461539</c:v>
                </c:pt>
                <c:pt idx="233">
                  <c:v>99101</c:v>
                </c:pt>
                <c:pt idx="234">
                  <c:v>101445.53846153847</c:v>
                </c:pt>
                <c:pt idx="235">
                  <c:v>101270.23076923077</c:v>
                </c:pt>
                <c:pt idx="236">
                  <c:v>99862.769230769234</c:v>
                </c:pt>
                <c:pt idx="237">
                  <c:v>104461.30769230769</c:v>
                </c:pt>
                <c:pt idx="238">
                  <c:v>99469.61538461539</c:v>
                </c:pt>
              </c:numCache>
            </c:numRef>
          </c:val>
        </c:ser>
        <c:ser>
          <c:idx val="11"/>
          <c:order val="11"/>
          <c:tx>
            <c:strRef>
              <c:f>'Flats and Townhouses'!$R$3</c:f>
              <c:strCache>
                <c:ptCount val="1"/>
                <c:pt idx="0">
                  <c:v>10 Lag</c:v>
                </c:pt>
              </c:strCache>
            </c:strRef>
          </c:tx>
          <c:marker>
            <c:symbol val="none"/>
          </c:marker>
          <c:cat>
            <c:numRef>
              <c:f>'Flats and Townhouses'!$A$16:$A$263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'Flats and Townhouses'!$R$16:$R$263</c:f>
              <c:numCache>
                <c:formatCode>#,##0</c:formatCode>
                <c:ptCount val="248"/>
                <c:pt idx="0">
                  <c:v>98573.461538461532</c:v>
                </c:pt>
                <c:pt idx="1">
                  <c:v>107835.53846153847</c:v>
                </c:pt>
                <c:pt idx="2">
                  <c:v>107808.76923076923</c:v>
                </c:pt>
                <c:pt idx="3">
                  <c:v>110640.92307692308</c:v>
                </c:pt>
                <c:pt idx="4">
                  <c:v>118603.61538461539</c:v>
                </c:pt>
                <c:pt idx="5">
                  <c:v>120430.84615384616</c:v>
                </c:pt>
                <c:pt idx="6">
                  <c:v>123164.76923076923</c:v>
                </c:pt>
                <c:pt idx="7">
                  <c:v>131613.53846153847</c:v>
                </c:pt>
                <c:pt idx="8">
                  <c:v>132743.07692307694</c:v>
                </c:pt>
                <c:pt idx="9">
                  <c:v>136279.23076923078</c:v>
                </c:pt>
                <c:pt idx="10">
                  <c:v>137108.76923076922</c:v>
                </c:pt>
                <c:pt idx="11">
                  <c:v>138183.61538461538</c:v>
                </c:pt>
                <c:pt idx="12">
                  <c:v>139358.07692307694</c:v>
                </c:pt>
                <c:pt idx="13">
                  <c:v>145494.76923076922</c:v>
                </c:pt>
                <c:pt idx="14">
                  <c:v>134854.53846153847</c:v>
                </c:pt>
                <c:pt idx="15">
                  <c:v>139069</c:v>
                </c:pt>
                <c:pt idx="16">
                  <c:v>145939.30769230769</c:v>
                </c:pt>
                <c:pt idx="17">
                  <c:v>144730.30769230769</c:v>
                </c:pt>
                <c:pt idx="18">
                  <c:v>152404.38461538462</c:v>
                </c:pt>
                <c:pt idx="19">
                  <c:v>154025.15384615384</c:v>
                </c:pt>
                <c:pt idx="20">
                  <c:v>149103.84615384616</c:v>
                </c:pt>
                <c:pt idx="21">
                  <c:v>146863.84615384616</c:v>
                </c:pt>
                <c:pt idx="22">
                  <c:v>145428.53846153847</c:v>
                </c:pt>
                <c:pt idx="23">
                  <c:v>146289.46153846153</c:v>
                </c:pt>
                <c:pt idx="24">
                  <c:v>153923.84615384616</c:v>
                </c:pt>
                <c:pt idx="25">
                  <c:v>152021.61538461538</c:v>
                </c:pt>
                <c:pt idx="26">
                  <c:v>146658.23076923078</c:v>
                </c:pt>
                <c:pt idx="27">
                  <c:v>149799.07692307694</c:v>
                </c:pt>
                <c:pt idx="28">
                  <c:v>147172.61538461538</c:v>
                </c:pt>
                <c:pt idx="29">
                  <c:v>141979.92307692306</c:v>
                </c:pt>
                <c:pt idx="30">
                  <c:v>143733.76923076922</c:v>
                </c:pt>
                <c:pt idx="31">
                  <c:v>134055.61538461538</c:v>
                </c:pt>
                <c:pt idx="32">
                  <c:v>132075.69230769231</c:v>
                </c:pt>
                <c:pt idx="33">
                  <c:v>133015.46153846153</c:v>
                </c:pt>
                <c:pt idx="34">
                  <c:v>131790.53846153847</c:v>
                </c:pt>
                <c:pt idx="35">
                  <c:v>126455.30769230769</c:v>
                </c:pt>
                <c:pt idx="36">
                  <c:v>125722.38461538461</c:v>
                </c:pt>
                <c:pt idx="37">
                  <c:v>115712.38461538461</c:v>
                </c:pt>
                <c:pt idx="38">
                  <c:v>114728.92307692308</c:v>
                </c:pt>
                <c:pt idx="39">
                  <c:v>112346.46153846153</c:v>
                </c:pt>
                <c:pt idx="40">
                  <c:v>111226.23076923077</c:v>
                </c:pt>
                <c:pt idx="41">
                  <c:v>112796.46153846153</c:v>
                </c:pt>
                <c:pt idx="42">
                  <c:v>109787.61538461539</c:v>
                </c:pt>
                <c:pt idx="43">
                  <c:v>104196.92307692308</c:v>
                </c:pt>
                <c:pt idx="44">
                  <c:v>105069.15384615384</c:v>
                </c:pt>
                <c:pt idx="45">
                  <c:v>101131.23076923077</c:v>
                </c:pt>
                <c:pt idx="46">
                  <c:v>99484.769230769234</c:v>
                </c:pt>
                <c:pt idx="47">
                  <c:v>99000.769230769234</c:v>
                </c:pt>
                <c:pt idx="48">
                  <c:v>98565.692307692312</c:v>
                </c:pt>
                <c:pt idx="49">
                  <c:v>94566.230769230766</c:v>
                </c:pt>
                <c:pt idx="50">
                  <c:v>91137.076923076922</c:v>
                </c:pt>
                <c:pt idx="51">
                  <c:v>88846.461538461532</c:v>
                </c:pt>
                <c:pt idx="52">
                  <c:v>87651.692307692312</c:v>
                </c:pt>
                <c:pt idx="53">
                  <c:v>86355.153846153844</c:v>
                </c:pt>
                <c:pt idx="54">
                  <c:v>81817.538461538468</c:v>
                </c:pt>
                <c:pt idx="55">
                  <c:v>80543.769230769234</c:v>
                </c:pt>
                <c:pt idx="56">
                  <c:v>78521.923076923078</c:v>
                </c:pt>
                <c:pt idx="57">
                  <c:v>77546.923076923078</c:v>
                </c:pt>
                <c:pt idx="58">
                  <c:v>80375.692307692312</c:v>
                </c:pt>
                <c:pt idx="59">
                  <c:v>75722.538461538468</c:v>
                </c:pt>
                <c:pt idx="60">
                  <c:v>75293.38461538461</c:v>
                </c:pt>
                <c:pt idx="61">
                  <c:v>74406.230769230766</c:v>
                </c:pt>
                <c:pt idx="62">
                  <c:v>70910.923076923078</c:v>
                </c:pt>
                <c:pt idx="63">
                  <c:v>72172.230769230766</c:v>
                </c:pt>
                <c:pt idx="64">
                  <c:v>72372.61538461539</c:v>
                </c:pt>
                <c:pt idx="65">
                  <c:v>73200.076923076922</c:v>
                </c:pt>
                <c:pt idx="66">
                  <c:v>74643.61538461539</c:v>
                </c:pt>
                <c:pt idx="67">
                  <c:v>73446.846153846156</c:v>
                </c:pt>
                <c:pt idx="68">
                  <c:v>71701.076923076922</c:v>
                </c:pt>
                <c:pt idx="69">
                  <c:v>69609</c:v>
                </c:pt>
                <c:pt idx="70">
                  <c:v>68390.307692307688</c:v>
                </c:pt>
                <c:pt idx="71">
                  <c:v>65939.461538461532</c:v>
                </c:pt>
                <c:pt idx="72">
                  <c:v>66019.769230769234</c:v>
                </c:pt>
                <c:pt idx="73">
                  <c:v>63700.923076923078</c:v>
                </c:pt>
                <c:pt idx="74">
                  <c:v>62463.538461538461</c:v>
                </c:pt>
                <c:pt idx="75">
                  <c:v>62907.153846153844</c:v>
                </c:pt>
                <c:pt idx="76">
                  <c:v>65762.538461538468</c:v>
                </c:pt>
                <c:pt idx="77">
                  <c:v>65098.384615384617</c:v>
                </c:pt>
                <c:pt idx="78">
                  <c:v>62507.846153846156</c:v>
                </c:pt>
                <c:pt idx="79">
                  <c:v>61409.461538461539</c:v>
                </c:pt>
                <c:pt idx="80">
                  <c:v>60807.230769230766</c:v>
                </c:pt>
                <c:pt idx="81">
                  <c:v>60479.076923076922</c:v>
                </c:pt>
                <c:pt idx="82">
                  <c:v>60358.846153846156</c:v>
                </c:pt>
                <c:pt idx="83">
                  <c:v>61699.769230769234</c:v>
                </c:pt>
                <c:pt idx="84">
                  <c:v>66647.230769230766</c:v>
                </c:pt>
                <c:pt idx="85">
                  <c:v>65497</c:v>
                </c:pt>
                <c:pt idx="86">
                  <c:v>71671.076923076922</c:v>
                </c:pt>
                <c:pt idx="87">
                  <c:v>74961.153846153844</c:v>
                </c:pt>
                <c:pt idx="88">
                  <c:v>76222.076923076922</c:v>
                </c:pt>
                <c:pt idx="89">
                  <c:v>76757.692307692312</c:v>
                </c:pt>
                <c:pt idx="90">
                  <c:v>80487.307692307688</c:v>
                </c:pt>
                <c:pt idx="91">
                  <c:v>82655.61538461539</c:v>
                </c:pt>
                <c:pt idx="92">
                  <c:v>84609.461538461532</c:v>
                </c:pt>
                <c:pt idx="93">
                  <c:v>91748.307692307688</c:v>
                </c:pt>
                <c:pt idx="94">
                  <c:v>95438.846153846156</c:v>
                </c:pt>
                <c:pt idx="95">
                  <c:v>100530.92307692308</c:v>
                </c:pt>
                <c:pt idx="96">
                  <c:v>102700.53846153847</c:v>
                </c:pt>
                <c:pt idx="97">
                  <c:v>97950.461538461532</c:v>
                </c:pt>
                <c:pt idx="98">
                  <c:v>104703.61538461539</c:v>
                </c:pt>
                <c:pt idx="99">
                  <c:v>102185</c:v>
                </c:pt>
                <c:pt idx="100">
                  <c:v>101948.69230769231</c:v>
                </c:pt>
                <c:pt idx="101">
                  <c:v>102797.92307692308</c:v>
                </c:pt>
                <c:pt idx="102">
                  <c:v>100949.38461538461</c:v>
                </c:pt>
                <c:pt idx="103">
                  <c:v>101706.76923076923</c:v>
                </c:pt>
                <c:pt idx="104">
                  <c:v>107367.46153846153</c:v>
                </c:pt>
                <c:pt idx="105">
                  <c:v>108671.07692307692</c:v>
                </c:pt>
                <c:pt idx="106">
                  <c:v>107717.92307692308</c:v>
                </c:pt>
                <c:pt idx="107">
                  <c:v>108273.30769230769</c:v>
                </c:pt>
                <c:pt idx="108">
                  <c:v>113355.53846153847</c:v>
                </c:pt>
                <c:pt idx="109">
                  <c:v>116601.61538461539</c:v>
                </c:pt>
                <c:pt idx="110">
                  <c:v>117956.92307692308</c:v>
                </c:pt>
                <c:pt idx="111">
                  <c:v>112487.23076923077</c:v>
                </c:pt>
                <c:pt idx="112">
                  <c:v>113936.61538461539</c:v>
                </c:pt>
                <c:pt idx="113">
                  <c:v>118311</c:v>
                </c:pt>
                <c:pt idx="114">
                  <c:v>127202.46153846153</c:v>
                </c:pt>
                <c:pt idx="115">
                  <c:v>134916.30769230769</c:v>
                </c:pt>
                <c:pt idx="116">
                  <c:v>143046.07692307694</c:v>
                </c:pt>
                <c:pt idx="117">
                  <c:v>148960.61538461538</c:v>
                </c:pt>
                <c:pt idx="118">
                  <c:v>150826.53846153847</c:v>
                </c:pt>
                <c:pt idx="119">
                  <c:v>154696.69230769231</c:v>
                </c:pt>
                <c:pt idx="120">
                  <c:v>171091.69230769231</c:v>
                </c:pt>
                <c:pt idx="121">
                  <c:v>169623.61538461538</c:v>
                </c:pt>
                <c:pt idx="122">
                  <c:v>164904.30769230769</c:v>
                </c:pt>
                <c:pt idx="123">
                  <c:v>174153.76923076922</c:v>
                </c:pt>
                <c:pt idx="124">
                  <c:v>183470.07692307694</c:v>
                </c:pt>
                <c:pt idx="125">
                  <c:v>189295.92307692306</c:v>
                </c:pt>
                <c:pt idx="126">
                  <c:v>194131.07692307694</c:v>
                </c:pt>
                <c:pt idx="127">
                  <c:v>195204.61538461538</c:v>
                </c:pt>
                <c:pt idx="128">
                  <c:v>197304</c:v>
                </c:pt>
                <c:pt idx="129">
                  <c:v>204473.07692307694</c:v>
                </c:pt>
                <c:pt idx="130">
                  <c:v>208580.61538461538</c:v>
                </c:pt>
                <c:pt idx="131">
                  <c:v>213600.38461538462</c:v>
                </c:pt>
                <c:pt idx="132">
                  <c:v>230048.84615384616</c:v>
                </c:pt>
                <c:pt idx="133">
                  <c:v>230794.53846153847</c:v>
                </c:pt>
                <c:pt idx="134">
                  <c:v>231531.15384615384</c:v>
                </c:pt>
                <c:pt idx="135">
                  <c:v>240971.30769230769</c:v>
                </c:pt>
                <c:pt idx="136">
                  <c:v>246258.15384615384</c:v>
                </c:pt>
                <c:pt idx="137">
                  <c:v>247393.30769230769</c:v>
                </c:pt>
                <c:pt idx="138">
                  <c:v>249964.84615384616</c:v>
                </c:pt>
                <c:pt idx="139">
                  <c:v>255702.92307692306</c:v>
                </c:pt>
                <c:pt idx="140">
                  <c:v>257528.76923076922</c:v>
                </c:pt>
                <c:pt idx="141">
                  <c:v>265562.07692307694</c:v>
                </c:pt>
                <c:pt idx="142">
                  <c:v>264521.15384615387</c:v>
                </c:pt>
                <c:pt idx="143">
                  <c:v>264923.76923076925</c:v>
                </c:pt>
                <c:pt idx="144">
                  <c:v>270478.61538461538</c:v>
                </c:pt>
                <c:pt idx="145">
                  <c:v>265043.15384615387</c:v>
                </c:pt>
                <c:pt idx="146">
                  <c:v>252468.23076923078</c:v>
                </c:pt>
                <c:pt idx="147">
                  <c:v>257171.69230769231</c:v>
                </c:pt>
                <c:pt idx="148">
                  <c:v>256443.38461538462</c:v>
                </c:pt>
                <c:pt idx="149">
                  <c:v>253430.92307692306</c:v>
                </c:pt>
                <c:pt idx="150">
                  <c:v>259653.30769230769</c:v>
                </c:pt>
                <c:pt idx="151">
                  <c:v>270358.15384615387</c:v>
                </c:pt>
                <c:pt idx="152">
                  <c:v>272990.92307692306</c:v>
                </c:pt>
                <c:pt idx="153">
                  <c:v>272691.84615384613</c:v>
                </c:pt>
                <c:pt idx="154">
                  <c:v>270555</c:v>
                </c:pt>
                <c:pt idx="155">
                  <c:v>264309.07692307694</c:v>
                </c:pt>
                <c:pt idx="156">
                  <c:v>264811.30769230769</c:v>
                </c:pt>
                <c:pt idx="157">
                  <c:v>262091.69230769231</c:v>
                </c:pt>
                <c:pt idx="158">
                  <c:v>248718.30769230769</c:v>
                </c:pt>
                <c:pt idx="159">
                  <c:v>250957.76923076922</c:v>
                </c:pt>
                <c:pt idx="160">
                  <c:v>251848.15384615384</c:v>
                </c:pt>
                <c:pt idx="161">
                  <c:v>254009.61538461538</c:v>
                </c:pt>
                <c:pt idx="162">
                  <c:v>247017.38461538462</c:v>
                </c:pt>
                <c:pt idx="163">
                  <c:v>245156.61538461538</c:v>
                </c:pt>
                <c:pt idx="164">
                  <c:v>234950.30769230769</c:v>
                </c:pt>
                <c:pt idx="165">
                  <c:v>230001.07692307694</c:v>
                </c:pt>
                <c:pt idx="166">
                  <c:v>236529.84615384616</c:v>
                </c:pt>
                <c:pt idx="167">
                  <c:v>242713.46153846153</c:v>
                </c:pt>
                <c:pt idx="168">
                  <c:v>241860.53846153847</c:v>
                </c:pt>
                <c:pt idx="169">
                  <c:v>235604.23076923078</c:v>
                </c:pt>
                <c:pt idx="170">
                  <c:v>233315.92307692306</c:v>
                </c:pt>
                <c:pt idx="171">
                  <c:v>237969.92307692306</c:v>
                </c:pt>
                <c:pt idx="172">
                  <c:v>238438.38461538462</c:v>
                </c:pt>
                <c:pt idx="173">
                  <c:v>233127</c:v>
                </c:pt>
                <c:pt idx="174">
                  <c:v>225504.92307692306</c:v>
                </c:pt>
                <c:pt idx="175">
                  <c:v>224899.69230769231</c:v>
                </c:pt>
                <c:pt idx="176">
                  <c:v>214385.92307692306</c:v>
                </c:pt>
                <c:pt idx="177">
                  <c:v>205573.76923076922</c:v>
                </c:pt>
                <c:pt idx="178">
                  <c:v>198666.23076923078</c:v>
                </c:pt>
                <c:pt idx="179">
                  <c:v>187090.92307692306</c:v>
                </c:pt>
                <c:pt idx="180">
                  <c:v>170981.30769230769</c:v>
                </c:pt>
                <c:pt idx="181">
                  <c:v>166714.53846153847</c:v>
                </c:pt>
                <c:pt idx="182">
                  <c:v>156016</c:v>
                </c:pt>
                <c:pt idx="183">
                  <c:v>145038</c:v>
                </c:pt>
                <c:pt idx="184">
                  <c:v>138930.53846153847</c:v>
                </c:pt>
                <c:pt idx="185">
                  <c:v>133057.15384615384</c:v>
                </c:pt>
                <c:pt idx="186">
                  <c:v>126827.76923076923</c:v>
                </c:pt>
                <c:pt idx="187">
                  <c:v>124089.38461538461</c:v>
                </c:pt>
                <c:pt idx="188">
                  <c:v>121277.53846153847</c:v>
                </c:pt>
                <c:pt idx="189">
                  <c:v>119635.84615384616</c:v>
                </c:pt>
                <c:pt idx="190">
                  <c:v>117354.15384615384</c:v>
                </c:pt>
                <c:pt idx="191">
                  <c:v>109554.07692307692</c:v>
                </c:pt>
                <c:pt idx="192">
                  <c:v>107575.76923076923</c:v>
                </c:pt>
                <c:pt idx="193">
                  <c:v>104127.61538461539</c:v>
                </c:pt>
                <c:pt idx="194">
                  <c:v>95410.923076923078</c:v>
                </c:pt>
                <c:pt idx="195">
                  <c:v>96016.076923076922</c:v>
                </c:pt>
                <c:pt idx="196">
                  <c:v>96267.769230769234</c:v>
                </c:pt>
                <c:pt idx="197">
                  <c:v>91726.692307692312</c:v>
                </c:pt>
                <c:pt idx="198">
                  <c:v>88921.692307692312</c:v>
                </c:pt>
                <c:pt idx="199">
                  <c:v>90751.769230769234</c:v>
                </c:pt>
                <c:pt idx="200">
                  <c:v>87449.38461538461</c:v>
                </c:pt>
                <c:pt idx="201">
                  <c:v>83284.923076923078</c:v>
                </c:pt>
                <c:pt idx="202">
                  <c:v>83564.692307692312</c:v>
                </c:pt>
                <c:pt idx="203">
                  <c:v>85860.153846153844</c:v>
                </c:pt>
                <c:pt idx="204">
                  <c:v>87955.692307692312</c:v>
                </c:pt>
                <c:pt idx="205">
                  <c:v>84488.38461538461</c:v>
                </c:pt>
                <c:pt idx="206">
                  <c:v>80579.538461538468</c:v>
                </c:pt>
                <c:pt idx="207">
                  <c:v>83348.61538461539</c:v>
                </c:pt>
                <c:pt idx="208">
                  <c:v>87339.923076923078</c:v>
                </c:pt>
                <c:pt idx="209">
                  <c:v>87001.076923076922</c:v>
                </c:pt>
                <c:pt idx="210">
                  <c:v>86878.692307692312</c:v>
                </c:pt>
                <c:pt idx="211">
                  <c:v>87360.923076923078</c:v>
                </c:pt>
                <c:pt idx="212">
                  <c:v>83656.61538461539</c:v>
                </c:pt>
                <c:pt idx="213">
                  <c:v>88360.769230769234</c:v>
                </c:pt>
                <c:pt idx="214">
                  <c:v>92809.692307692312</c:v>
                </c:pt>
                <c:pt idx="215">
                  <c:v>91662.61538461539</c:v>
                </c:pt>
                <c:pt idx="216">
                  <c:v>92829.461538461532</c:v>
                </c:pt>
                <c:pt idx="217">
                  <c:v>91851.923076923078</c:v>
                </c:pt>
                <c:pt idx="218">
                  <c:v>90271.846153846156</c:v>
                </c:pt>
                <c:pt idx="219">
                  <c:v>95568</c:v>
                </c:pt>
                <c:pt idx="220">
                  <c:v>96988</c:v>
                </c:pt>
                <c:pt idx="221">
                  <c:v>94929.153846153844</c:v>
                </c:pt>
                <c:pt idx="222">
                  <c:v>96385.076923076922</c:v>
                </c:pt>
                <c:pt idx="223">
                  <c:v>97107.769230769234</c:v>
                </c:pt>
                <c:pt idx="224">
                  <c:v>100721.38461538461</c:v>
                </c:pt>
                <c:pt idx="225">
                  <c:v>102476.38461538461</c:v>
                </c:pt>
                <c:pt idx="226">
                  <c:v>103626.30769230769</c:v>
                </c:pt>
                <c:pt idx="227">
                  <c:v>102405.23076923077</c:v>
                </c:pt>
                <c:pt idx="228">
                  <c:v>104096.07692307692</c:v>
                </c:pt>
                <c:pt idx="229">
                  <c:v>100289.76923076923</c:v>
                </c:pt>
                <c:pt idx="230">
                  <c:v>97233.61538461539</c:v>
                </c:pt>
                <c:pt idx="231">
                  <c:v>98826.61538461539</c:v>
                </c:pt>
                <c:pt idx="232">
                  <c:v>99101</c:v>
                </c:pt>
                <c:pt idx="233">
                  <c:v>101445.53846153847</c:v>
                </c:pt>
                <c:pt idx="234">
                  <c:v>101270.23076923077</c:v>
                </c:pt>
                <c:pt idx="235">
                  <c:v>99862.769230769234</c:v>
                </c:pt>
                <c:pt idx="236">
                  <c:v>104461.30769230769</c:v>
                </c:pt>
                <c:pt idx="237">
                  <c:v>99469.61538461539</c:v>
                </c:pt>
              </c:numCache>
            </c:numRef>
          </c:val>
        </c:ser>
        <c:ser>
          <c:idx val="12"/>
          <c:order val="12"/>
          <c:tx>
            <c:strRef>
              <c:f>'Flats and Townhouses'!$S$3</c:f>
              <c:strCache>
                <c:ptCount val="1"/>
                <c:pt idx="0">
                  <c:v>11 Lag</c:v>
                </c:pt>
              </c:strCache>
            </c:strRef>
          </c:tx>
          <c:marker>
            <c:symbol val="none"/>
          </c:marker>
          <c:cat>
            <c:numRef>
              <c:f>'Flats and Townhouses'!$A$16:$A$263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'Flats and Townhouses'!$S$16:$S$263</c:f>
              <c:numCache>
                <c:formatCode>#,##0</c:formatCode>
                <c:ptCount val="248"/>
                <c:pt idx="0">
                  <c:v>107835.53846153847</c:v>
                </c:pt>
                <c:pt idx="1">
                  <c:v>107808.76923076923</c:v>
                </c:pt>
                <c:pt idx="2">
                  <c:v>110640.92307692308</c:v>
                </c:pt>
                <c:pt idx="3">
                  <c:v>118603.61538461539</c:v>
                </c:pt>
                <c:pt idx="4">
                  <c:v>120430.84615384616</c:v>
                </c:pt>
                <c:pt idx="5">
                  <c:v>123164.76923076923</c:v>
                </c:pt>
                <c:pt idx="6">
                  <c:v>131613.53846153847</c:v>
                </c:pt>
                <c:pt idx="7">
                  <c:v>132743.07692307694</c:v>
                </c:pt>
                <c:pt idx="8">
                  <c:v>136279.23076923078</c:v>
                </c:pt>
                <c:pt idx="9">
                  <c:v>137108.76923076922</c:v>
                </c:pt>
                <c:pt idx="10">
                  <c:v>138183.61538461538</c:v>
                </c:pt>
                <c:pt idx="11">
                  <c:v>139358.07692307694</c:v>
                </c:pt>
                <c:pt idx="12">
                  <c:v>145494.76923076922</c:v>
                </c:pt>
                <c:pt idx="13">
                  <c:v>134854.53846153847</c:v>
                </c:pt>
                <c:pt idx="14">
                  <c:v>139069</c:v>
                </c:pt>
                <c:pt idx="15">
                  <c:v>145939.30769230769</c:v>
                </c:pt>
                <c:pt idx="16">
                  <c:v>144730.30769230769</c:v>
                </c:pt>
                <c:pt idx="17">
                  <c:v>152404.38461538462</c:v>
                </c:pt>
                <c:pt idx="18">
                  <c:v>154025.15384615384</c:v>
                </c:pt>
                <c:pt idx="19">
                  <c:v>149103.84615384616</c:v>
                </c:pt>
                <c:pt idx="20">
                  <c:v>146863.84615384616</c:v>
                </c:pt>
                <c:pt idx="21">
                  <c:v>145428.53846153847</c:v>
                </c:pt>
                <c:pt idx="22">
                  <c:v>146289.46153846153</c:v>
                </c:pt>
                <c:pt idx="23">
                  <c:v>153923.84615384616</c:v>
                </c:pt>
                <c:pt idx="24">
                  <c:v>152021.61538461538</c:v>
                </c:pt>
                <c:pt idx="25">
                  <c:v>146658.23076923078</c:v>
                </c:pt>
                <c:pt idx="26">
                  <c:v>149799.07692307694</c:v>
                </c:pt>
                <c:pt idx="27">
                  <c:v>147172.61538461538</c:v>
                </c:pt>
                <c:pt idx="28">
                  <c:v>141979.92307692306</c:v>
                </c:pt>
                <c:pt idx="29">
                  <c:v>143733.76923076922</c:v>
                </c:pt>
                <c:pt idx="30">
                  <c:v>134055.61538461538</c:v>
                </c:pt>
                <c:pt idx="31">
                  <c:v>132075.69230769231</c:v>
                </c:pt>
                <c:pt idx="32">
                  <c:v>133015.46153846153</c:v>
                </c:pt>
                <c:pt idx="33">
                  <c:v>131790.53846153847</c:v>
                </c:pt>
                <c:pt idx="34">
                  <c:v>126455.30769230769</c:v>
                </c:pt>
                <c:pt idx="35">
                  <c:v>125722.38461538461</c:v>
                </c:pt>
                <c:pt idx="36">
                  <c:v>115712.38461538461</c:v>
                </c:pt>
                <c:pt idx="37">
                  <c:v>114728.92307692308</c:v>
                </c:pt>
                <c:pt idx="38">
                  <c:v>112346.46153846153</c:v>
                </c:pt>
                <c:pt idx="39">
                  <c:v>111226.23076923077</c:v>
                </c:pt>
                <c:pt idx="40">
                  <c:v>112796.46153846153</c:v>
                </c:pt>
                <c:pt idx="41">
                  <c:v>109787.61538461539</c:v>
                </c:pt>
                <c:pt idx="42">
                  <c:v>104196.92307692308</c:v>
                </c:pt>
                <c:pt idx="43">
                  <c:v>105069.15384615384</c:v>
                </c:pt>
                <c:pt idx="44">
                  <c:v>101131.23076923077</c:v>
                </c:pt>
                <c:pt idx="45">
                  <c:v>99484.769230769234</c:v>
                </c:pt>
                <c:pt idx="46">
                  <c:v>99000.769230769234</c:v>
                </c:pt>
                <c:pt idx="47">
                  <c:v>98565.692307692312</c:v>
                </c:pt>
                <c:pt idx="48">
                  <c:v>94566.230769230766</c:v>
                </c:pt>
                <c:pt idx="49">
                  <c:v>91137.076923076922</c:v>
                </c:pt>
                <c:pt idx="50">
                  <c:v>88846.461538461532</c:v>
                </c:pt>
                <c:pt idx="51">
                  <c:v>87651.692307692312</c:v>
                </c:pt>
                <c:pt idx="52">
                  <c:v>86355.153846153844</c:v>
                </c:pt>
                <c:pt idx="53">
                  <c:v>81817.538461538468</c:v>
                </c:pt>
                <c:pt idx="54">
                  <c:v>80543.769230769234</c:v>
                </c:pt>
                <c:pt idx="55">
                  <c:v>78521.923076923078</c:v>
                </c:pt>
                <c:pt idx="56">
                  <c:v>77546.923076923078</c:v>
                </c:pt>
                <c:pt idx="57">
                  <c:v>80375.692307692312</c:v>
                </c:pt>
                <c:pt idx="58">
                  <c:v>75722.538461538468</c:v>
                </c:pt>
                <c:pt idx="59">
                  <c:v>75293.38461538461</c:v>
                </c:pt>
                <c:pt idx="60">
                  <c:v>74406.230769230766</c:v>
                </c:pt>
                <c:pt idx="61">
                  <c:v>70910.923076923078</c:v>
                </c:pt>
                <c:pt idx="62">
                  <c:v>72172.230769230766</c:v>
                </c:pt>
                <c:pt idx="63">
                  <c:v>72372.61538461539</c:v>
                </c:pt>
                <c:pt idx="64">
                  <c:v>73200.076923076922</c:v>
                </c:pt>
                <c:pt idx="65">
                  <c:v>74643.61538461539</c:v>
                </c:pt>
                <c:pt idx="66">
                  <c:v>73446.846153846156</c:v>
                </c:pt>
                <c:pt idx="67">
                  <c:v>71701.076923076922</c:v>
                </c:pt>
                <c:pt idx="68">
                  <c:v>69609</c:v>
                </c:pt>
                <c:pt idx="69">
                  <c:v>68390.307692307688</c:v>
                </c:pt>
                <c:pt idx="70">
                  <c:v>65939.461538461532</c:v>
                </c:pt>
                <c:pt idx="71">
                  <c:v>66019.769230769234</c:v>
                </c:pt>
                <c:pt idx="72">
                  <c:v>63700.923076923078</c:v>
                </c:pt>
                <c:pt idx="73">
                  <c:v>62463.538461538461</c:v>
                </c:pt>
                <c:pt idx="74">
                  <c:v>62907.153846153844</c:v>
                </c:pt>
                <c:pt idx="75">
                  <c:v>65762.538461538468</c:v>
                </c:pt>
                <c:pt idx="76">
                  <c:v>65098.384615384617</c:v>
                </c:pt>
                <c:pt idx="77">
                  <c:v>62507.846153846156</c:v>
                </c:pt>
                <c:pt idx="78">
                  <c:v>61409.461538461539</c:v>
                </c:pt>
                <c:pt idx="79">
                  <c:v>60807.230769230766</c:v>
                </c:pt>
                <c:pt idx="80">
                  <c:v>60479.076923076922</c:v>
                </c:pt>
                <c:pt idx="81">
                  <c:v>60358.846153846156</c:v>
                </c:pt>
                <c:pt idx="82">
                  <c:v>61699.769230769234</c:v>
                </c:pt>
                <c:pt idx="83">
                  <c:v>66647.230769230766</c:v>
                </c:pt>
                <c:pt idx="84">
                  <c:v>65497</c:v>
                </c:pt>
                <c:pt idx="85">
                  <c:v>71671.076923076922</c:v>
                </c:pt>
                <c:pt idx="86">
                  <c:v>74961.153846153844</c:v>
                </c:pt>
                <c:pt idx="87">
                  <c:v>76222.076923076922</c:v>
                </c:pt>
                <c:pt idx="88">
                  <c:v>76757.692307692312</c:v>
                </c:pt>
                <c:pt idx="89">
                  <c:v>80487.307692307688</c:v>
                </c:pt>
                <c:pt idx="90">
                  <c:v>82655.61538461539</c:v>
                </c:pt>
                <c:pt idx="91">
                  <c:v>84609.461538461532</c:v>
                </c:pt>
                <c:pt idx="92">
                  <c:v>91748.307692307688</c:v>
                </c:pt>
                <c:pt idx="93">
                  <c:v>95438.846153846156</c:v>
                </c:pt>
                <c:pt idx="94">
                  <c:v>100530.92307692308</c:v>
                </c:pt>
                <c:pt idx="95">
                  <c:v>102700.53846153847</c:v>
                </c:pt>
                <c:pt idx="96">
                  <c:v>97950.461538461532</c:v>
                </c:pt>
                <c:pt idx="97">
                  <c:v>104703.61538461539</c:v>
                </c:pt>
                <c:pt idx="98">
                  <c:v>102185</c:v>
                </c:pt>
                <c:pt idx="99">
                  <c:v>101948.69230769231</c:v>
                </c:pt>
                <c:pt idx="100">
                  <c:v>102797.92307692308</c:v>
                </c:pt>
                <c:pt idx="101">
                  <c:v>100949.38461538461</c:v>
                </c:pt>
                <c:pt idx="102">
                  <c:v>101706.76923076923</c:v>
                </c:pt>
                <c:pt idx="103">
                  <c:v>107367.46153846153</c:v>
                </c:pt>
                <c:pt idx="104">
                  <c:v>108671.07692307692</c:v>
                </c:pt>
                <c:pt idx="105">
                  <c:v>107717.92307692308</c:v>
                </c:pt>
                <c:pt idx="106">
                  <c:v>108273.30769230769</c:v>
                </c:pt>
                <c:pt idx="107">
                  <c:v>113355.53846153847</c:v>
                </c:pt>
                <c:pt idx="108">
                  <c:v>116601.61538461539</c:v>
                </c:pt>
                <c:pt idx="109">
                  <c:v>117956.92307692308</c:v>
                </c:pt>
                <c:pt idx="110">
                  <c:v>112487.23076923077</c:v>
                </c:pt>
                <c:pt idx="111">
                  <c:v>113936.61538461539</c:v>
                </c:pt>
                <c:pt idx="112">
                  <c:v>118311</c:v>
                </c:pt>
                <c:pt idx="113">
                  <c:v>127202.46153846153</c:v>
                </c:pt>
                <c:pt idx="114">
                  <c:v>134916.30769230769</c:v>
                </c:pt>
                <c:pt idx="115">
                  <c:v>143046.07692307694</c:v>
                </c:pt>
                <c:pt idx="116">
                  <c:v>148960.61538461538</c:v>
                </c:pt>
                <c:pt idx="117">
                  <c:v>150826.53846153847</c:v>
                </c:pt>
                <c:pt idx="118">
                  <c:v>154696.69230769231</c:v>
                </c:pt>
                <c:pt idx="119">
                  <c:v>171091.69230769231</c:v>
                </c:pt>
                <c:pt idx="120">
                  <c:v>169623.61538461538</c:v>
                </c:pt>
                <c:pt idx="121">
                  <c:v>164904.30769230769</c:v>
                </c:pt>
                <c:pt idx="122">
                  <c:v>174153.76923076922</c:v>
                </c:pt>
                <c:pt idx="123">
                  <c:v>183470.07692307694</c:v>
                </c:pt>
                <c:pt idx="124">
                  <c:v>189295.92307692306</c:v>
                </c:pt>
                <c:pt idx="125">
                  <c:v>194131.07692307694</c:v>
                </c:pt>
                <c:pt idx="126">
                  <c:v>195204.61538461538</c:v>
                </c:pt>
                <c:pt idx="127">
                  <c:v>197304</c:v>
                </c:pt>
                <c:pt idx="128">
                  <c:v>204473.07692307694</c:v>
                </c:pt>
                <c:pt idx="129">
                  <c:v>208580.61538461538</c:v>
                </c:pt>
                <c:pt idx="130">
                  <c:v>213600.38461538462</c:v>
                </c:pt>
                <c:pt idx="131">
                  <c:v>230048.84615384616</c:v>
                </c:pt>
                <c:pt idx="132">
                  <c:v>230794.53846153847</c:v>
                </c:pt>
                <c:pt idx="133">
                  <c:v>231531.15384615384</c:v>
                </c:pt>
                <c:pt idx="134">
                  <c:v>240971.30769230769</c:v>
                </c:pt>
                <c:pt idx="135">
                  <c:v>246258.15384615384</c:v>
                </c:pt>
                <c:pt idx="136">
                  <c:v>247393.30769230769</c:v>
                </c:pt>
                <c:pt idx="137">
                  <c:v>249964.84615384616</c:v>
                </c:pt>
                <c:pt idx="138">
                  <c:v>255702.92307692306</c:v>
                </c:pt>
                <c:pt idx="139">
                  <c:v>257528.76923076922</c:v>
                </c:pt>
                <c:pt idx="140">
                  <c:v>265562.07692307694</c:v>
                </c:pt>
                <c:pt idx="141">
                  <c:v>264521.15384615387</c:v>
                </c:pt>
                <c:pt idx="142">
                  <c:v>264923.76923076925</c:v>
                </c:pt>
                <c:pt idx="143">
                  <c:v>270478.61538461538</c:v>
                </c:pt>
                <c:pt idx="144">
                  <c:v>265043.15384615387</c:v>
                </c:pt>
                <c:pt idx="145">
                  <c:v>252468.23076923078</c:v>
                </c:pt>
                <c:pt idx="146">
                  <c:v>257171.69230769231</c:v>
                </c:pt>
                <c:pt idx="147">
                  <c:v>256443.38461538462</c:v>
                </c:pt>
                <c:pt idx="148">
                  <c:v>253430.92307692306</c:v>
                </c:pt>
                <c:pt idx="149">
                  <c:v>259653.30769230769</c:v>
                </c:pt>
                <c:pt idx="150">
                  <c:v>270358.15384615387</c:v>
                </c:pt>
                <c:pt idx="151">
                  <c:v>272990.92307692306</c:v>
                </c:pt>
                <c:pt idx="152">
                  <c:v>272691.84615384613</c:v>
                </c:pt>
                <c:pt idx="153">
                  <c:v>270555</c:v>
                </c:pt>
                <c:pt idx="154">
                  <c:v>264309.07692307694</c:v>
                </c:pt>
                <c:pt idx="155">
                  <c:v>264811.30769230769</c:v>
                </c:pt>
                <c:pt idx="156">
                  <c:v>262091.69230769231</c:v>
                </c:pt>
                <c:pt idx="157">
                  <c:v>248718.30769230769</c:v>
                </c:pt>
                <c:pt idx="158">
                  <c:v>250957.76923076922</c:v>
                </c:pt>
                <c:pt idx="159">
                  <c:v>251848.15384615384</c:v>
                </c:pt>
                <c:pt idx="160">
                  <c:v>254009.61538461538</c:v>
                </c:pt>
                <c:pt idx="161">
                  <c:v>247017.38461538462</c:v>
                </c:pt>
                <c:pt idx="162">
                  <c:v>245156.61538461538</c:v>
                </c:pt>
                <c:pt idx="163">
                  <c:v>234950.30769230769</c:v>
                </c:pt>
                <c:pt idx="164">
                  <c:v>230001.07692307694</c:v>
                </c:pt>
                <c:pt idx="165">
                  <c:v>236529.84615384616</c:v>
                </c:pt>
                <c:pt idx="166">
                  <c:v>242713.46153846153</c:v>
                </c:pt>
                <c:pt idx="167">
                  <c:v>241860.53846153847</c:v>
                </c:pt>
                <c:pt idx="168">
                  <c:v>235604.23076923078</c:v>
                </c:pt>
                <c:pt idx="169">
                  <c:v>233315.92307692306</c:v>
                </c:pt>
                <c:pt idx="170">
                  <c:v>237969.92307692306</c:v>
                </c:pt>
                <c:pt idx="171">
                  <c:v>238438.38461538462</c:v>
                </c:pt>
                <c:pt idx="172">
                  <c:v>233127</c:v>
                </c:pt>
                <c:pt idx="173">
                  <c:v>225504.92307692306</c:v>
                </c:pt>
                <c:pt idx="174">
                  <c:v>224899.69230769231</c:v>
                </c:pt>
                <c:pt idx="175">
                  <c:v>214385.92307692306</c:v>
                </c:pt>
                <c:pt idx="176">
                  <c:v>205573.76923076922</c:v>
                </c:pt>
                <c:pt idx="177">
                  <c:v>198666.23076923078</c:v>
                </c:pt>
                <c:pt idx="178">
                  <c:v>187090.92307692306</c:v>
                </c:pt>
                <c:pt idx="179">
                  <c:v>170981.30769230769</c:v>
                </c:pt>
                <c:pt idx="180">
                  <c:v>166714.53846153847</c:v>
                </c:pt>
                <c:pt idx="181">
                  <c:v>156016</c:v>
                </c:pt>
                <c:pt idx="182">
                  <c:v>145038</c:v>
                </c:pt>
                <c:pt idx="183">
                  <c:v>138930.53846153847</c:v>
                </c:pt>
                <c:pt idx="184">
                  <c:v>133057.15384615384</c:v>
                </c:pt>
                <c:pt idx="185">
                  <c:v>126827.76923076923</c:v>
                </c:pt>
                <c:pt idx="186">
                  <c:v>124089.38461538461</c:v>
                </c:pt>
                <c:pt idx="187">
                  <c:v>121277.53846153847</c:v>
                </c:pt>
                <c:pt idx="188">
                  <c:v>119635.84615384616</c:v>
                </c:pt>
                <c:pt idx="189">
                  <c:v>117354.15384615384</c:v>
                </c:pt>
                <c:pt idx="190">
                  <c:v>109554.07692307692</c:v>
                </c:pt>
                <c:pt idx="191">
                  <c:v>107575.76923076923</c:v>
                </c:pt>
                <c:pt idx="192">
                  <c:v>104127.61538461539</c:v>
                </c:pt>
                <c:pt idx="193">
                  <c:v>95410.923076923078</c:v>
                </c:pt>
                <c:pt idx="194">
                  <c:v>96016.076923076922</c:v>
                </c:pt>
                <c:pt idx="195">
                  <c:v>96267.769230769234</c:v>
                </c:pt>
                <c:pt idx="196">
                  <c:v>91726.692307692312</c:v>
                </c:pt>
                <c:pt idx="197">
                  <c:v>88921.692307692312</c:v>
                </c:pt>
                <c:pt idx="198">
                  <c:v>90751.769230769234</c:v>
                </c:pt>
                <c:pt idx="199">
                  <c:v>87449.38461538461</c:v>
                </c:pt>
                <c:pt idx="200">
                  <c:v>83284.923076923078</c:v>
                </c:pt>
                <c:pt idx="201">
                  <c:v>83564.692307692312</c:v>
                </c:pt>
                <c:pt idx="202">
                  <c:v>85860.153846153844</c:v>
                </c:pt>
                <c:pt idx="203">
                  <c:v>87955.692307692312</c:v>
                </c:pt>
                <c:pt idx="204">
                  <c:v>84488.38461538461</c:v>
                </c:pt>
                <c:pt idx="205">
                  <c:v>80579.538461538468</c:v>
                </c:pt>
                <c:pt idx="206">
                  <c:v>83348.61538461539</c:v>
                </c:pt>
                <c:pt idx="207">
                  <c:v>87339.923076923078</c:v>
                </c:pt>
                <c:pt idx="208">
                  <c:v>87001.076923076922</c:v>
                </c:pt>
                <c:pt idx="209">
                  <c:v>86878.692307692312</c:v>
                </c:pt>
                <c:pt idx="210">
                  <c:v>87360.923076923078</c:v>
                </c:pt>
                <c:pt idx="211">
                  <c:v>83656.61538461539</c:v>
                </c:pt>
                <c:pt idx="212">
                  <c:v>88360.769230769234</c:v>
                </c:pt>
                <c:pt idx="213">
                  <c:v>92809.692307692312</c:v>
                </c:pt>
                <c:pt idx="214">
                  <c:v>91662.61538461539</c:v>
                </c:pt>
                <c:pt idx="215">
                  <c:v>92829.461538461532</c:v>
                </c:pt>
                <c:pt idx="216">
                  <c:v>91851.923076923078</c:v>
                </c:pt>
                <c:pt idx="217">
                  <c:v>90271.846153846156</c:v>
                </c:pt>
                <c:pt idx="218">
                  <c:v>95568</c:v>
                </c:pt>
                <c:pt idx="219">
                  <c:v>96988</c:v>
                </c:pt>
                <c:pt idx="220">
                  <c:v>94929.153846153844</c:v>
                </c:pt>
                <c:pt idx="221">
                  <c:v>96385.076923076922</c:v>
                </c:pt>
                <c:pt idx="222">
                  <c:v>97107.769230769234</c:v>
                </c:pt>
                <c:pt idx="223">
                  <c:v>100721.38461538461</c:v>
                </c:pt>
                <c:pt idx="224">
                  <c:v>102476.38461538461</c:v>
                </c:pt>
                <c:pt idx="225">
                  <c:v>103626.30769230769</c:v>
                </c:pt>
                <c:pt idx="226">
                  <c:v>102405.23076923077</c:v>
                </c:pt>
                <c:pt idx="227">
                  <c:v>104096.07692307692</c:v>
                </c:pt>
                <c:pt idx="228">
                  <c:v>100289.76923076923</c:v>
                </c:pt>
                <c:pt idx="229">
                  <c:v>97233.61538461539</c:v>
                </c:pt>
                <c:pt idx="230">
                  <c:v>98826.61538461539</c:v>
                </c:pt>
                <c:pt idx="231">
                  <c:v>99101</c:v>
                </c:pt>
                <c:pt idx="232">
                  <c:v>101445.53846153847</c:v>
                </c:pt>
                <c:pt idx="233">
                  <c:v>101270.23076923077</c:v>
                </c:pt>
                <c:pt idx="234">
                  <c:v>99862.769230769234</c:v>
                </c:pt>
                <c:pt idx="235">
                  <c:v>104461.30769230769</c:v>
                </c:pt>
                <c:pt idx="236">
                  <c:v>99469.61538461539</c:v>
                </c:pt>
              </c:numCache>
            </c:numRef>
          </c:val>
        </c:ser>
        <c:ser>
          <c:idx val="13"/>
          <c:order val="13"/>
          <c:tx>
            <c:strRef>
              <c:f>'Flats and Townhouses'!$T$3</c:f>
              <c:strCache>
                <c:ptCount val="1"/>
                <c:pt idx="0">
                  <c:v>12 Lag</c:v>
                </c:pt>
              </c:strCache>
            </c:strRef>
          </c:tx>
          <c:marker>
            <c:symbol val="none"/>
          </c:marker>
          <c:cat>
            <c:numRef>
              <c:f>'Flats and Townhouses'!$A$16:$A$263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'Flats and Townhouses'!$T$16:$T$263</c:f>
              <c:numCache>
                <c:formatCode>#,##0</c:formatCode>
                <c:ptCount val="248"/>
                <c:pt idx="0">
                  <c:v>107808.76923076923</c:v>
                </c:pt>
                <c:pt idx="1">
                  <c:v>110640.92307692308</c:v>
                </c:pt>
                <c:pt idx="2">
                  <c:v>118603.61538461539</c:v>
                </c:pt>
                <c:pt idx="3">
                  <c:v>120430.84615384616</c:v>
                </c:pt>
                <c:pt idx="4">
                  <c:v>123164.76923076923</c:v>
                </c:pt>
                <c:pt idx="5">
                  <c:v>131613.53846153847</c:v>
                </c:pt>
                <c:pt idx="6">
                  <c:v>132743.07692307694</c:v>
                </c:pt>
                <c:pt idx="7">
                  <c:v>136279.23076923078</c:v>
                </c:pt>
                <c:pt idx="8">
                  <c:v>137108.76923076922</c:v>
                </c:pt>
                <c:pt idx="9">
                  <c:v>138183.61538461538</c:v>
                </c:pt>
                <c:pt idx="10">
                  <c:v>139358.07692307694</c:v>
                </c:pt>
                <c:pt idx="11">
                  <c:v>145494.76923076922</c:v>
                </c:pt>
                <c:pt idx="12">
                  <c:v>134854.53846153847</c:v>
                </c:pt>
                <c:pt idx="13">
                  <c:v>139069</c:v>
                </c:pt>
                <c:pt idx="14">
                  <c:v>145939.30769230769</c:v>
                </c:pt>
                <c:pt idx="15">
                  <c:v>144730.30769230769</c:v>
                </c:pt>
                <c:pt idx="16">
                  <c:v>152404.38461538462</c:v>
                </c:pt>
                <c:pt idx="17">
                  <c:v>154025.15384615384</c:v>
                </c:pt>
                <c:pt idx="18">
                  <c:v>149103.84615384616</c:v>
                </c:pt>
                <c:pt idx="19">
                  <c:v>146863.84615384616</c:v>
                </c:pt>
                <c:pt idx="20">
                  <c:v>145428.53846153847</c:v>
                </c:pt>
                <c:pt idx="21">
                  <c:v>146289.46153846153</c:v>
                </c:pt>
                <c:pt idx="22">
                  <c:v>153923.84615384616</c:v>
                </c:pt>
                <c:pt idx="23">
                  <c:v>152021.61538461538</c:v>
                </c:pt>
                <c:pt idx="24">
                  <c:v>146658.23076923078</c:v>
                </c:pt>
                <c:pt idx="25">
                  <c:v>149799.07692307694</c:v>
                </c:pt>
                <c:pt idx="26">
                  <c:v>147172.61538461538</c:v>
                </c:pt>
                <c:pt idx="27">
                  <c:v>141979.92307692306</c:v>
                </c:pt>
                <c:pt idx="28">
                  <c:v>143733.76923076922</c:v>
                </c:pt>
                <c:pt idx="29">
                  <c:v>134055.61538461538</c:v>
                </c:pt>
                <c:pt idx="30">
                  <c:v>132075.69230769231</c:v>
                </c:pt>
                <c:pt idx="31">
                  <c:v>133015.46153846153</c:v>
                </c:pt>
                <c:pt idx="32">
                  <c:v>131790.53846153847</c:v>
                </c:pt>
                <c:pt idx="33">
                  <c:v>126455.30769230769</c:v>
                </c:pt>
                <c:pt idx="34">
                  <c:v>125722.38461538461</c:v>
                </c:pt>
                <c:pt idx="35">
                  <c:v>115712.38461538461</c:v>
                </c:pt>
                <c:pt idx="36">
                  <c:v>114728.92307692308</c:v>
                </c:pt>
                <c:pt idx="37">
                  <c:v>112346.46153846153</c:v>
                </c:pt>
                <c:pt idx="38">
                  <c:v>111226.23076923077</c:v>
                </c:pt>
                <c:pt idx="39">
                  <c:v>112796.46153846153</c:v>
                </c:pt>
                <c:pt idx="40">
                  <c:v>109787.61538461539</c:v>
                </c:pt>
                <c:pt idx="41">
                  <c:v>104196.92307692308</c:v>
                </c:pt>
                <c:pt idx="42">
                  <c:v>105069.15384615384</c:v>
                </c:pt>
                <c:pt idx="43">
                  <c:v>101131.23076923077</c:v>
                </c:pt>
                <c:pt idx="44">
                  <c:v>99484.769230769234</c:v>
                </c:pt>
                <c:pt idx="45">
                  <c:v>99000.769230769234</c:v>
                </c:pt>
                <c:pt idx="46">
                  <c:v>98565.692307692312</c:v>
                </c:pt>
                <c:pt idx="47">
                  <c:v>94566.230769230766</c:v>
                </c:pt>
                <c:pt idx="48">
                  <c:v>91137.076923076922</c:v>
                </c:pt>
                <c:pt idx="49">
                  <c:v>88846.461538461532</c:v>
                </c:pt>
                <c:pt idx="50">
                  <c:v>87651.692307692312</c:v>
                </c:pt>
                <c:pt idx="51">
                  <c:v>86355.153846153844</c:v>
                </c:pt>
                <c:pt idx="52">
                  <c:v>81817.538461538468</c:v>
                </c:pt>
                <c:pt idx="53">
                  <c:v>80543.769230769234</c:v>
                </c:pt>
                <c:pt idx="54">
                  <c:v>78521.923076923078</c:v>
                </c:pt>
                <c:pt idx="55">
                  <c:v>77546.923076923078</c:v>
                </c:pt>
                <c:pt idx="56">
                  <c:v>80375.692307692312</c:v>
                </c:pt>
                <c:pt idx="57">
                  <c:v>75722.538461538468</c:v>
                </c:pt>
                <c:pt idx="58">
                  <c:v>75293.38461538461</c:v>
                </c:pt>
                <c:pt idx="59">
                  <c:v>74406.230769230766</c:v>
                </c:pt>
                <c:pt idx="60">
                  <c:v>70910.923076923078</c:v>
                </c:pt>
                <c:pt idx="61">
                  <c:v>72172.230769230766</c:v>
                </c:pt>
                <c:pt idx="62">
                  <c:v>72372.61538461539</c:v>
                </c:pt>
                <c:pt idx="63">
                  <c:v>73200.076923076922</c:v>
                </c:pt>
                <c:pt idx="64">
                  <c:v>74643.61538461539</c:v>
                </c:pt>
                <c:pt idx="65">
                  <c:v>73446.846153846156</c:v>
                </c:pt>
                <c:pt idx="66">
                  <c:v>71701.076923076922</c:v>
                </c:pt>
                <c:pt idx="67">
                  <c:v>69609</c:v>
                </c:pt>
                <c:pt idx="68">
                  <c:v>68390.307692307688</c:v>
                </c:pt>
                <c:pt idx="69">
                  <c:v>65939.461538461532</c:v>
                </c:pt>
                <c:pt idx="70">
                  <c:v>66019.769230769234</c:v>
                </c:pt>
                <c:pt idx="71">
                  <c:v>63700.923076923078</c:v>
                </c:pt>
                <c:pt idx="72">
                  <c:v>62463.538461538461</c:v>
                </c:pt>
                <c:pt idx="73">
                  <c:v>62907.153846153844</c:v>
                </c:pt>
                <c:pt idx="74">
                  <c:v>65762.538461538468</c:v>
                </c:pt>
                <c:pt idx="75">
                  <c:v>65098.384615384617</c:v>
                </c:pt>
                <c:pt idx="76">
                  <c:v>62507.846153846156</c:v>
                </c:pt>
                <c:pt idx="77">
                  <c:v>61409.461538461539</c:v>
                </c:pt>
                <c:pt idx="78">
                  <c:v>60807.230769230766</c:v>
                </c:pt>
                <c:pt idx="79">
                  <c:v>60479.076923076922</c:v>
                </c:pt>
                <c:pt idx="80">
                  <c:v>60358.846153846156</c:v>
                </c:pt>
                <c:pt idx="81">
                  <c:v>61699.769230769234</c:v>
                </c:pt>
                <c:pt idx="82">
                  <c:v>66647.230769230766</c:v>
                </c:pt>
                <c:pt idx="83">
                  <c:v>65497</c:v>
                </c:pt>
                <c:pt idx="84">
                  <c:v>71671.076923076922</c:v>
                </c:pt>
                <c:pt idx="85">
                  <c:v>74961.153846153844</c:v>
                </c:pt>
                <c:pt idx="86">
                  <c:v>76222.076923076922</c:v>
                </c:pt>
                <c:pt idx="87">
                  <c:v>76757.692307692312</c:v>
                </c:pt>
                <c:pt idx="88">
                  <c:v>80487.307692307688</c:v>
                </c:pt>
                <c:pt idx="89">
                  <c:v>82655.61538461539</c:v>
                </c:pt>
                <c:pt idx="90">
                  <c:v>84609.461538461532</c:v>
                </c:pt>
                <c:pt idx="91">
                  <c:v>91748.307692307688</c:v>
                </c:pt>
                <c:pt idx="92">
                  <c:v>95438.846153846156</c:v>
                </c:pt>
                <c:pt idx="93">
                  <c:v>100530.92307692308</c:v>
                </c:pt>
                <c:pt idx="94">
                  <c:v>102700.53846153847</c:v>
                </c:pt>
                <c:pt idx="95">
                  <c:v>97950.461538461532</c:v>
                </c:pt>
                <c:pt idx="96">
                  <c:v>104703.61538461539</c:v>
                </c:pt>
                <c:pt idx="97">
                  <c:v>102185</c:v>
                </c:pt>
                <c:pt idx="98">
                  <c:v>101948.69230769231</c:v>
                </c:pt>
                <c:pt idx="99">
                  <c:v>102797.92307692308</c:v>
                </c:pt>
                <c:pt idx="100">
                  <c:v>100949.38461538461</c:v>
                </c:pt>
                <c:pt idx="101">
                  <c:v>101706.76923076923</c:v>
                </c:pt>
                <c:pt idx="102">
                  <c:v>107367.46153846153</c:v>
                </c:pt>
                <c:pt idx="103">
                  <c:v>108671.07692307692</c:v>
                </c:pt>
                <c:pt idx="104">
                  <c:v>107717.92307692308</c:v>
                </c:pt>
                <c:pt idx="105">
                  <c:v>108273.30769230769</c:v>
                </c:pt>
                <c:pt idx="106">
                  <c:v>113355.53846153847</c:v>
                </c:pt>
                <c:pt idx="107">
                  <c:v>116601.61538461539</c:v>
                </c:pt>
                <c:pt idx="108">
                  <c:v>117956.92307692308</c:v>
                </c:pt>
                <c:pt idx="109">
                  <c:v>112487.23076923077</c:v>
                </c:pt>
                <c:pt idx="110">
                  <c:v>113936.61538461539</c:v>
                </c:pt>
                <c:pt idx="111">
                  <c:v>118311</c:v>
                </c:pt>
                <c:pt idx="112">
                  <c:v>127202.46153846153</c:v>
                </c:pt>
                <c:pt idx="113">
                  <c:v>134916.30769230769</c:v>
                </c:pt>
                <c:pt idx="114">
                  <c:v>143046.07692307694</c:v>
                </c:pt>
                <c:pt idx="115">
                  <c:v>148960.61538461538</c:v>
                </c:pt>
                <c:pt idx="116">
                  <c:v>150826.53846153847</c:v>
                </c:pt>
                <c:pt idx="117">
                  <c:v>154696.69230769231</c:v>
                </c:pt>
                <c:pt idx="118">
                  <c:v>171091.69230769231</c:v>
                </c:pt>
                <c:pt idx="119">
                  <c:v>169623.61538461538</c:v>
                </c:pt>
                <c:pt idx="120">
                  <c:v>164904.30769230769</c:v>
                </c:pt>
                <c:pt idx="121">
                  <c:v>174153.76923076922</c:v>
                </c:pt>
                <c:pt idx="122">
                  <c:v>183470.07692307694</c:v>
                </c:pt>
                <c:pt idx="123">
                  <c:v>189295.92307692306</c:v>
                </c:pt>
                <c:pt idx="124">
                  <c:v>194131.07692307694</c:v>
                </c:pt>
                <c:pt idx="125">
                  <c:v>195204.61538461538</c:v>
                </c:pt>
                <c:pt idx="126">
                  <c:v>197304</c:v>
                </c:pt>
                <c:pt idx="127">
                  <c:v>204473.07692307694</c:v>
                </c:pt>
                <c:pt idx="128">
                  <c:v>208580.61538461538</c:v>
                </c:pt>
                <c:pt idx="129">
                  <c:v>213600.38461538462</c:v>
                </c:pt>
                <c:pt idx="130">
                  <c:v>230048.84615384616</c:v>
                </c:pt>
                <c:pt idx="131">
                  <c:v>230794.53846153847</c:v>
                </c:pt>
                <c:pt idx="132">
                  <c:v>231531.15384615384</c:v>
                </c:pt>
                <c:pt idx="133">
                  <c:v>240971.30769230769</c:v>
                </c:pt>
                <c:pt idx="134">
                  <c:v>246258.15384615384</c:v>
                </c:pt>
                <c:pt idx="135">
                  <c:v>247393.30769230769</c:v>
                </c:pt>
                <c:pt idx="136">
                  <c:v>249964.84615384616</c:v>
                </c:pt>
                <c:pt idx="137">
                  <c:v>255702.92307692306</c:v>
                </c:pt>
                <c:pt idx="138">
                  <c:v>257528.76923076922</c:v>
                </c:pt>
                <c:pt idx="139">
                  <c:v>265562.07692307694</c:v>
                </c:pt>
                <c:pt idx="140">
                  <c:v>264521.15384615387</c:v>
                </c:pt>
                <c:pt idx="141">
                  <c:v>264923.76923076925</c:v>
                </c:pt>
                <c:pt idx="142">
                  <c:v>270478.61538461538</c:v>
                </c:pt>
                <c:pt idx="143">
                  <c:v>265043.15384615387</c:v>
                </c:pt>
                <c:pt idx="144">
                  <c:v>252468.23076923078</c:v>
                </c:pt>
                <c:pt idx="145">
                  <c:v>257171.69230769231</c:v>
                </c:pt>
                <c:pt idx="146">
                  <c:v>256443.38461538462</c:v>
                </c:pt>
                <c:pt idx="147">
                  <c:v>253430.92307692306</c:v>
                </c:pt>
                <c:pt idx="148">
                  <c:v>259653.30769230769</c:v>
                </c:pt>
                <c:pt idx="149">
                  <c:v>270358.15384615387</c:v>
                </c:pt>
                <c:pt idx="150">
                  <c:v>272990.92307692306</c:v>
                </c:pt>
                <c:pt idx="151">
                  <c:v>272691.84615384613</c:v>
                </c:pt>
                <c:pt idx="152">
                  <c:v>270555</c:v>
                </c:pt>
                <c:pt idx="153">
                  <c:v>264309.07692307694</c:v>
                </c:pt>
                <c:pt idx="154">
                  <c:v>264811.30769230769</c:v>
                </c:pt>
                <c:pt idx="155">
                  <c:v>262091.69230769231</c:v>
                </c:pt>
                <c:pt idx="156">
                  <c:v>248718.30769230769</c:v>
                </c:pt>
                <c:pt idx="157">
                  <c:v>250957.76923076922</c:v>
                </c:pt>
                <c:pt idx="158">
                  <c:v>251848.15384615384</c:v>
                </c:pt>
                <c:pt idx="159">
                  <c:v>254009.61538461538</c:v>
                </c:pt>
                <c:pt idx="160">
                  <c:v>247017.38461538462</c:v>
                </c:pt>
                <c:pt idx="161">
                  <c:v>245156.61538461538</c:v>
                </c:pt>
                <c:pt idx="162">
                  <c:v>234950.30769230769</c:v>
                </c:pt>
                <c:pt idx="163">
                  <c:v>230001.07692307694</c:v>
                </c:pt>
                <c:pt idx="164">
                  <c:v>236529.84615384616</c:v>
                </c:pt>
                <c:pt idx="165">
                  <c:v>242713.46153846153</c:v>
                </c:pt>
                <c:pt idx="166">
                  <c:v>241860.53846153847</c:v>
                </c:pt>
                <c:pt idx="167">
                  <c:v>235604.23076923078</c:v>
                </c:pt>
                <c:pt idx="168">
                  <c:v>233315.92307692306</c:v>
                </c:pt>
                <c:pt idx="169">
                  <c:v>237969.92307692306</c:v>
                </c:pt>
                <c:pt idx="170">
                  <c:v>238438.38461538462</c:v>
                </c:pt>
                <c:pt idx="171">
                  <c:v>233127</c:v>
                </c:pt>
                <c:pt idx="172">
                  <c:v>225504.92307692306</c:v>
                </c:pt>
                <c:pt idx="173">
                  <c:v>224899.69230769231</c:v>
                </c:pt>
                <c:pt idx="174">
                  <c:v>214385.92307692306</c:v>
                </c:pt>
                <c:pt idx="175">
                  <c:v>205573.76923076922</c:v>
                </c:pt>
                <c:pt idx="176">
                  <c:v>198666.23076923078</c:v>
                </c:pt>
                <c:pt idx="177">
                  <c:v>187090.92307692306</c:v>
                </c:pt>
                <c:pt idx="178">
                  <c:v>170981.30769230769</c:v>
                </c:pt>
                <c:pt idx="179">
                  <c:v>166714.53846153847</c:v>
                </c:pt>
                <c:pt idx="180">
                  <c:v>156016</c:v>
                </c:pt>
                <c:pt idx="181">
                  <c:v>145038</c:v>
                </c:pt>
                <c:pt idx="182">
                  <c:v>138930.53846153847</c:v>
                </c:pt>
                <c:pt idx="183">
                  <c:v>133057.15384615384</c:v>
                </c:pt>
                <c:pt idx="184">
                  <c:v>126827.76923076923</c:v>
                </c:pt>
                <c:pt idx="185">
                  <c:v>124089.38461538461</c:v>
                </c:pt>
                <c:pt idx="186">
                  <c:v>121277.53846153847</c:v>
                </c:pt>
                <c:pt idx="187">
                  <c:v>119635.84615384616</c:v>
                </c:pt>
                <c:pt idx="188">
                  <c:v>117354.15384615384</c:v>
                </c:pt>
                <c:pt idx="189">
                  <c:v>109554.07692307692</c:v>
                </c:pt>
                <c:pt idx="190">
                  <c:v>107575.76923076923</c:v>
                </c:pt>
                <c:pt idx="191">
                  <c:v>104127.61538461539</c:v>
                </c:pt>
                <c:pt idx="192">
                  <c:v>95410.923076923078</c:v>
                </c:pt>
                <c:pt idx="193">
                  <c:v>96016.076923076922</c:v>
                </c:pt>
                <c:pt idx="194">
                  <c:v>96267.769230769234</c:v>
                </c:pt>
                <c:pt idx="195">
                  <c:v>91726.692307692312</c:v>
                </c:pt>
                <c:pt idx="196">
                  <c:v>88921.692307692312</c:v>
                </c:pt>
                <c:pt idx="197">
                  <c:v>90751.769230769234</c:v>
                </c:pt>
                <c:pt idx="198">
                  <c:v>87449.38461538461</c:v>
                </c:pt>
                <c:pt idx="199">
                  <c:v>83284.923076923078</c:v>
                </c:pt>
                <c:pt idx="200">
                  <c:v>83564.692307692312</c:v>
                </c:pt>
                <c:pt idx="201">
                  <c:v>85860.153846153844</c:v>
                </c:pt>
                <c:pt idx="202">
                  <c:v>87955.692307692312</c:v>
                </c:pt>
                <c:pt idx="203">
                  <c:v>84488.38461538461</c:v>
                </c:pt>
                <c:pt idx="204">
                  <c:v>80579.538461538468</c:v>
                </c:pt>
                <c:pt idx="205">
                  <c:v>83348.61538461539</c:v>
                </c:pt>
                <c:pt idx="206">
                  <c:v>87339.923076923078</c:v>
                </c:pt>
                <c:pt idx="207">
                  <c:v>87001.076923076922</c:v>
                </c:pt>
                <c:pt idx="208">
                  <c:v>86878.692307692312</c:v>
                </c:pt>
                <c:pt idx="209">
                  <c:v>87360.923076923078</c:v>
                </c:pt>
                <c:pt idx="210">
                  <c:v>83656.61538461539</c:v>
                </c:pt>
                <c:pt idx="211">
                  <c:v>88360.769230769234</c:v>
                </c:pt>
                <c:pt idx="212">
                  <c:v>92809.692307692312</c:v>
                </c:pt>
                <c:pt idx="213">
                  <c:v>91662.61538461539</c:v>
                </c:pt>
                <c:pt idx="214">
                  <c:v>92829.461538461532</c:v>
                </c:pt>
                <c:pt idx="215">
                  <c:v>91851.923076923078</c:v>
                </c:pt>
                <c:pt idx="216">
                  <c:v>90271.846153846156</c:v>
                </c:pt>
                <c:pt idx="217">
                  <c:v>95568</c:v>
                </c:pt>
                <c:pt idx="218">
                  <c:v>96988</c:v>
                </c:pt>
                <c:pt idx="219">
                  <c:v>94929.153846153844</c:v>
                </c:pt>
                <c:pt idx="220">
                  <c:v>96385.076923076922</c:v>
                </c:pt>
                <c:pt idx="221">
                  <c:v>97107.769230769234</c:v>
                </c:pt>
                <c:pt idx="222">
                  <c:v>100721.38461538461</c:v>
                </c:pt>
                <c:pt idx="223">
                  <c:v>102476.38461538461</c:v>
                </c:pt>
                <c:pt idx="224">
                  <c:v>103626.30769230769</c:v>
                </c:pt>
                <c:pt idx="225">
                  <c:v>102405.23076923077</c:v>
                </c:pt>
                <c:pt idx="226">
                  <c:v>104096.07692307692</c:v>
                </c:pt>
                <c:pt idx="227">
                  <c:v>100289.76923076923</c:v>
                </c:pt>
                <c:pt idx="228">
                  <c:v>97233.61538461539</c:v>
                </c:pt>
                <c:pt idx="229">
                  <c:v>98826.61538461539</c:v>
                </c:pt>
                <c:pt idx="230">
                  <c:v>99101</c:v>
                </c:pt>
                <c:pt idx="231">
                  <c:v>101445.53846153847</c:v>
                </c:pt>
                <c:pt idx="232">
                  <c:v>101270.23076923077</c:v>
                </c:pt>
                <c:pt idx="233">
                  <c:v>99862.769230769234</c:v>
                </c:pt>
                <c:pt idx="234">
                  <c:v>104461.30769230769</c:v>
                </c:pt>
                <c:pt idx="235">
                  <c:v>99469.61538461539</c:v>
                </c:pt>
              </c:numCache>
            </c:numRef>
          </c:val>
        </c:ser>
        <c:ser>
          <c:idx val="14"/>
          <c:order val="14"/>
          <c:tx>
            <c:strRef>
              <c:f>'Flats and Townhouses'!$U$3</c:f>
              <c:strCache>
                <c:ptCount val="1"/>
                <c:pt idx="0">
                  <c:v>13 Lag</c:v>
                </c:pt>
              </c:strCache>
            </c:strRef>
          </c:tx>
          <c:marker>
            <c:symbol val="none"/>
          </c:marker>
          <c:cat>
            <c:numRef>
              <c:f>'Flats and Townhouses'!$A$16:$A$263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'Flats and Townhouses'!$U$16:$U$263</c:f>
              <c:numCache>
                <c:formatCode>#,##0</c:formatCode>
                <c:ptCount val="248"/>
                <c:pt idx="0">
                  <c:v>110640.92307692308</c:v>
                </c:pt>
                <c:pt idx="1">
                  <c:v>118603.61538461539</c:v>
                </c:pt>
                <c:pt idx="2">
                  <c:v>120430.84615384616</c:v>
                </c:pt>
                <c:pt idx="3">
                  <c:v>123164.76923076923</c:v>
                </c:pt>
                <c:pt idx="4">
                  <c:v>131613.53846153847</c:v>
                </c:pt>
                <c:pt idx="5">
                  <c:v>132743.07692307694</c:v>
                </c:pt>
                <c:pt idx="6">
                  <c:v>136279.23076923078</c:v>
                </c:pt>
                <c:pt idx="7">
                  <c:v>137108.76923076922</c:v>
                </c:pt>
                <c:pt idx="8">
                  <c:v>138183.61538461538</c:v>
                </c:pt>
                <c:pt idx="9">
                  <c:v>139358.07692307694</c:v>
                </c:pt>
                <c:pt idx="10">
                  <c:v>145494.76923076922</c:v>
                </c:pt>
                <c:pt idx="11">
                  <c:v>134854.53846153847</c:v>
                </c:pt>
                <c:pt idx="12">
                  <c:v>139069</c:v>
                </c:pt>
                <c:pt idx="13">
                  <c:v>145939.30769230769</c:v>
                </c:pt>
                <c:pt idx="14">
                  <c:v>144730.30769230769</c:v>
                </c:pt>
                <c:pt idx="15">
                  <c:v>152404.38461538462</c:v>
                </c:pt>
                <c:pt idx="16">
                  <c:v>154025.15384615384</c:v>
                </c:pt>
                <c:pt idx="17">
                  <c:v>149103.84615384616</c:v>
                </c:pt>
                <c:pt idx="18">
                  <c:v>146863.84615384616</c:v>
                </c:pt>
                <c:pt idx="19">
                  <c:v>145428.53846153847</c:v>
                </c:pt>
                <c:pt idx="20">
                  <c:v>146289.46153846153</c:v>
                </c:pt>
                <c:pt idx="21">
                  <c:v>153923.84615384616</c:v>
                </c:pt>
                <c:pt idx="22">
                  <c:v>152021.61538461538</c:v>
                </c:pt>
                <c:pt idx="23">
                  <c:v>146658.23076923078</c:v>
                </c:pt>
                <c:pt idx="24">
                  <c:v>149799.07692307694</c:v>
                </c:pt>
                <c:pt idx="25">
                  <c:v>147172.61538461538</c:v>
                </c:pt>
                <c:pt idx="26">
                  <c:v>141979.92307692306</c:v>
                </c:pt>
                <c:pt idx="27">
                  <c:v>143733.76923076922</c:v>
                </c:pt>
                <c:pt idx="28">
                  <c:v>134055.61538461538</c:v>
                </c:pt>
                <c:pt idx="29">
                  <c:v>132075.69230769231</c:v>
                </c:pt>
                <c:pt idx="30">
                  <c:v>133015.46153846153</c:v>
                </c:pt>
                <c:pt idx="31">
                  <c:v>131790.53846153847</c:v>
                </c:pt>
                <c:pt idx="32">
                  <c:v>126455.30769230769</c:v>
                </c:pt>
                <c:pt idx="33">
                  <c:v>125722.38461538461</c:v>
                </c:pt>
                <c:pt idx="34">
                  <c:v>115712.38461538461</c:v>
                </c:pt>
                <c:pt idx="35">
                  <c:v>114728.92307692308</c:v>
                </c:pt>
                <c:pt idx="36">
                  <c:v>112346.46153846153</c:v>
                </c:pt>
                <c:pt idx="37">
                  <c:v>111226.23076923077</c:v>
                </c:pt>
                <c:pt idx="38">
                  <c:v>112796.46153846153</c:v>
                </c:pt>
                <c:pt idx="39">
                  <c:v>109787.61538461539</c:v>
                </c:pt>
                <c:pt idx="40">
                  <c:v>104196.92307692308</c:v>
                </c:pt>
                <c:pt idx="41">
                  <c:v>105069.15384615384</c:v>
                </c:pt>
                <c:pt idx="42">
                  <c:v>101131.23076923077</c:v>
                </c:pt>
                <c:pt idx="43">
                  <c:v>99484.769230769234</c:v>
                </c:pt>
                <c:pt idx="44">
                  <c:v>99000.769230769234</c:v>
                </c:pt>
                <c:pt idx="45">
                  <c:v>98565.692307692312</c:v>
                </c:pt>
                <c:pt idx="46">
                  <c:v>94566.230769230766</c:v>
                </c:pt>
                <c:pt idx="47">
                  <c:v>91137.076923076922</c:v>
                </c:pt>
                <c:pt idx="48">
                  <c:v>88846.461538461532</c:v>
                </c:pt>
                <c:pt idx="49">
                  <c:v>87651.692307692312</c:v>
                </c:pt>
                <c:pt idx="50">
                  <c:v>86355.153846153844</c:v>
                </c:pt>
                <c:pt idx="51">
                  <c:v>81817.538461538468</c:v>
                </c:pt>
                <c:pt idx="52">
                  <c:v>80543.769230769234</c:v>
                </c:pt>
                <c:pt idx="53">
                  <c:v>78521.923076923078</c:v>
                </c:pt>
                <c:pt idx="54">
                  <c:v>77546.923076923078</c:v>
                </c:pt>
                <c:pt idx="55">
                  <c:v>80375.692307692312</c:v>
                </c:pt>
                <c:pt idx="56">
                  <c:v>75722.538461538468</c:v>
                </c:pt>
                <c:pt idx="57">
                  <c:v>75293.38461538461</c:v>
                </c:pt>
                <c:pt idx="58">
                  <c:v>74406.230769230766</c:v>
                </c:pt>
                <c:pt idx="59">
                  <c:v>70910.923076923078</c:v>
                </c:pt>
                <c:pt idx="60">
                  <c:v>72172.230769230766</c:v>
                </c:pt>
                <c:pt idx="61">
                  <c:v>72372.61538461539</c:v>
                </c:pt>
                <c:pt idx="62">
                  <c:v>73200.076923076922</c:v>
                </c:pt>
                <c:pt idx="63">
                  <c:v>74643.61538461539</c:v>
                </c:pt>
                <c:pt idx="64">
                  <c:v>73446.846153846156</c:v>
                </c:pt>
                <c:pt idx="65">
                  <c:v>71701.076923076922</c:v>
                </c:pt>
                <c:pt idx="66">
                  <c:v>69609</c:v>
                </c:pt>
                <c:pt idx="67">
                  <c:v>68390.307692307688</c:v>
                </c:pt>
                <c:pt idx="68">
                  <c:v>65939.461538461532</c:v>
                </c:pt>
                <c:pt idx="69">
                  <c:v>66019.769230769234</c:v>
                </c:pt>
                <c:pt idx="70">
                  <c:v>63700.923076923078</c:v>
                </c:pt>
                <c:pt idx="71">
                  <c:v>62463.538461538461</c:v>
                </c:pt>
                <c:pt idx="72">
                  <c:v>62907.153846153844</c:v>
                </c:pt>
                <c:pt idx="73">
                  <c:v>65762.538461538468</c:v>
                </c:pt>
                <c:pt idx="74">
                  <c:v>65098.384615384617</c:v>
                </c:pt>
                <c:pt idx="75">
                  <c:v>62507.846153846156</c:v>
                </c:pt>
                <c:pt idx="76">
                  <c:v>61409.461538461539</c:v>
                </c:pt>
                <c:pt idx="77">
                  <c:v>60807.230769230766</c:v>
                </c:pt>
                <c:pt idx="78">
                  <c:v>60479.076923076922</c:v>
                </c:pt>
                <c:pt idx="79">
                  <c:v>60358.846153846156</c:v>
                </c:pt>
                <c:pt idx="80">
                  <c:v>61699.769230769234</c:v>
                </c:pt>
                <c:pt idx="81">
                  <c:v>66647.230769230766</c:v>
                </c:pt>
                <c:pt idx="82">
                  <c:v>65497</c:v>
                </c:pt>
                <c:pt idx="83">
                  <c:v>71671.076923076922</c:v>
                </c:pt>
                <c:pt idx="84">
                  <c:v>74961.153846153844</c:v>
                </c:pt>
                <c:pt idx="85">
                  <c:v>76222.076923076922</c:v>
                </c:pt>
                <c:pt idx="86">
                  <c:v>76757.692307692312</c:v>
                </c:pt>
                <c:pt idx="87">
                  <c:v>80487.307692307688</c:v>
                </c:pt>
                <c:pt idx="88">
                  <c:v>82655.61538461539</c:v>
                </c:pt>
                <c:pt idx="89">
                  <c:v>84609.461538461532</c:v>
                </c:pt>
                <c:pt idx="90">
                  <c:v>91748.307692307688</c:v>
                </c:pt>
                <c:pt idx="91">
                  <c:v>95438.846153846156</c:v>
                </c:pt>
                <c:pt idx="92">
                  <c:v>100530.92307692308</c:v>
                </c:pt>
                <c:pt idx="93">
                  <c:v>102700.53846153847</c:v>
                </c:pt>
                <c:pt idx="94">
                  <c:v>97950.461538461532</c:v>
                </c:pt>
                <c:pt idx="95">
                  <c:v>104703.61538461539</c:v>
                </c:pt>
                <c:pt idx="96">
                  <c:v>102185</c:v>
                </c:pt>
                <c:pt idx="97">
                  <c:v>101948.69230769231</c:v>
                </c:pt>
                <c:pt idx="98">
                  <c:v>102797.92307692308</c:v>
                </c:pt>
                <c:pt idx="99">
                  <c:v>100949.38461538461</c:v>
                </c:pt>
                <c:pt idx="100">
                  <c:v>101706.76923076923</c:v>
                </c:pt>
                <c:pt idx="101">
                  <c:v>107367.46153846153</c:v>
                </c:pt>
                <c:pt idx="102">
                  <c:v>108671.07692307692</c:v>
                </c:pt>
                <c:pt idx="103">
                  <c:v>107717.92307692308</c:v>
                </c:pt>
                <c:pt idx="104">
                  <c:v>108273.30769230769</c:v>
                </c:pt>
                <c:pt idx="105">
                  <c:v>113355.53846153847</c:v>
                </c:pt>
                <c:pt idx="106">
                  <c:v>116601.61538461539</c:v>
                </c:pt>
                <c:pt idx="107">
                  <c:v>117956.92307692308</c:v>
                </c:pt>
                <c:pt idx="108">
                  <c:v>112487.23076923077</c:v>
                </c:pt>
                <c:pt idx="109">
                  <c:v>113936.61538461539</c:v>
                </c:pt>
                <c:pt idx="110">
                  <c:v>118311</c:v>
                </c:pt>
                <c:pt idx="111">
                  <c:v>127202.46153846153</c:v>
                </c:pt>
                <c:pt idx="112">
                  <c:v>134916.30769230769</c:v>
                </c:pt>
                <c:pt idx="113">
                  <c:v>143046.07692307694</c:v>
                </c:pt>
                <c:pt idx="114">
                  <c:v>148960.61538461538</c:v>
                </c:pt>
                <c:pt idx="115">
                  <c:v>150826.53846153847</c:v>
                </c:pt>
                <c:pt idx="116">
                  <c:v>154696.69230769231</c:v>
                </c:pt>
                <c:pt idx="117">
                  <c:v>171091.69230769231</c:v>
                </c:pt>
                <c:pt idx="118">
                  <c:v>169623.61538461538</c:v>
                </c:pt>
                <c:pt idx="119">
                  <c:v>164904.30769230769</c:v>
                </c:pt>
                <c:pt idx="120">
                  <c:v>174153.76923076922</c:v>
                </c:pt>
                <c:pt idx="121">
                  <c:v>183470.07692307694</c:v>
                </c:pt>
                <c:pt idx="122">
                  <c:v>189295.92307692306</c:v>
                </c:pt>
                <c:pt idx="123">
                  <c:v>194131.07692307694</c:v>
                </c:pt>
                <c:pt idx="124">
                  <c:v>195204.61538461538</c:v>
                </c:pt>
                <c:pt idx="125">
                  <c:v>197304</c:v>
                </c:pt>
                <c:pt idx="126">
                  <c:v>204473.07692307694</c:v>
                </c:pt>
                <c:pt idx="127">
                  <c:v>208580.61538461538</c:v>
                </c:pt>
                <c:pt idx="128">
                  <c:v>213600.38461538462</c:v>
                </c:pt>
                <c:pt idx="129">
                  <c:v>230048.84615384616</c:v>
                </c:pt>
                <c:pt idx="130">
                  <c:v>230794.53846153847</c:v>
                </c:pt>
                <c:pt idx="131">
                  <c:v>231531.15384615384</c:v>
                </c:pt>
                <c:pt idx="132">
                  <c:v>240971.30769230769</c:v>
                </c:pt>
                <c:pt idx="133">
                  <c:v>246258.15384615384</c:v>
                </c:pt>
                <c:pt idx="134">
                  <c:v>247393.30769230769</c:v>
                </c:pt>
                <c:pt idx="135">
                  <c:v>249964.84615384616</c:v>
                </c:pt>
                <c:pt idx="136">
                  <c:v>255702.92307692306</c:v>
                </c:pt>
                <c:pt idx="137">
                  <c:v>257528.76923076922</c:v>
                </c:pt>
                <c:pt idx="138">
                  <c:v>265562.07692307694</c:v>
                </c:pt>
                <c:pt idx="139">
                  <c:v>264521.15384615387</c:v>
                </c:pt>
                <c:pt idx="140">
                  <c:v>264923.76923076925</c:v>
                </c:pt>
                <c:pt idx="141">
                  <c:v>270478.61538461538</c:v>
                </c:pt>
                <c:pt idx="142">
                  <c:v>265043.15384615387</c:v>
                </c:pt>
                <c:pt idx="143">
                  <c:v>252468.23076923078</c:v>
                </c:pt>
                <c:pt idx="144">
                  <c:v>257171.69230769231</c:v>
                </c:pt>
                <c:pt idx="145">
                  <c:v>256443.38461538462</c:v>
                </c:pt>
                <c:pt idx="146">
                  <c:v>253430.92307692306</c:v>
                </c:pt>
                <c:pt idx="147">
                  <c:v>259653.30769230769</c:v>
                </c:pt>
                <c:pt idx="148">
                  <c:v>270358.15384615387</c:v>
                </c:pt>
                <c:pt idx="149">
                  <c:v>272990.92307692306</c:v>
                </c:pt>
                <c:pt idx="150">
                  <c:v>272691.84615384613</c:v>
                </c:pt>
                <c:pt idx="151">
                  <c:v>270555</c:v>
                </c:pt>
                <c:pt idx="152">
                  <c:v>264309.07692307694</c:v>
                </c:pt>
                <c:pt idx="153">
                  <c:v>264811.30769230769</c:v>
                </c:pt>
                <c:pt idx="154">
                  <c:v>262091.69230769231</c:v>
                </c:pt>
                <c:pt idx="155">
                  <c:v>248718.30769230769</c:v>
                </c:pt>
                <c:pt idx="156">
                  <c:v>250957.76923076922</c:v>
                </c:pt>
                <c:pt idx="157">
                  <c:v>251848.15384615384</c:v>
                </c:pt>
                <c:pt idx="158">
                  <c:v>254009.61538461538</c:v>
                </c:pt>
                <c:pt idx="159">
                  <c:v>247017.38461538462</c:v>
                </c:pt>
                <c:pt idx="160">
                  <c:v>245156.61538461538</c:v>
                </c:pt>
                <c:pt idx="161">
                  <c:v>234950.30769230769</c:v>
                </c:pt>
                <c:pt idx="162">
                  <c:v>230001.07692307694</c:v>
                </c:pt>
                <c:pt idx="163">
                  <c:v>236529.84615384616</c:v>
                </c:pt>
                <c:pt idx="164">
                  <c:v>242713.46153846153</c:v>
                </c:pt>
                <c:pt idx="165">
                  <c:v>241860.53846153847</c:v>
                </c:pt>
                <c:pt idx="166">
                  <c:v>235604.23076923078</c:v>
                </c:pt>
                <c:pt idx="167">
                  <c:v>233315.92307692306</c:v>
                </c:pt>
                <c:pt idx="168">
                  <c:v>237969.92307692306</c:v>
                </c:pt>
                <c:pt idx="169">
                  <c:v>238438.38461538462</c:v>
                </c:pt>
                <c:pt idx="170">
                  <c:v>233127</c:v>
                </c:pt>
                <c:pt idx="171">
                  <c:v>225504.92307692306</c:v>
                </c:pt>
                <c:pt idx="172">
                  <c:v>224899.69230769231</c:v>
                </c:pt>
                <c:pt idx="173">
                  <c:v>214385.92307692306</c:v>
                </c:pt>
                <c:pt idx="174">
                  <c:v>205573.76923076922</c:v>
                </c:pt>
                <c:pt idx="175">
                  <c:v>198666.23076923078</c:v>
                </c:pt>
                <c:pt idx="176">
                  <c:v>187090.92307692306</c:v>
                </c:pt>
                <c:pt idx="177">
                  <c:v>170981.30769230769</c:v>
                </c:pt>
                <c:pt idx="178">
                  <c:v>166714.53846153847</c:v>
                </c:pt>
                <c:pt idx="179">
                  <c:v>156016</c:v>
                </c:pt>
                <c:pt idx="180">
                  <c:v>145038</c:v>
                </c:pt>
                <c:pt idx="181">
                  <c:v>138930.53846153847</c:v>
                </c:pt>
                <c:pt idx="182">
                  <c:v>133057.15384615384</c:v>
                </c:pt>
                <c:pt idx="183">
                  <c:v>126827.76923076923</c:v>
                </c:pt>
                <c:pt idx="184">
                  <c:v>124089.38461538461</c:v>
                </c:pt>
                <c:pt idx="185">
                  <c:v>121277.53846153847</c:v>
                </c:pt>
                <c:pt idx="186">
                  <c:v>119635.84615384616</c:v>
                </c:pt>
                <c:pt idx="187">
                  <c:v>117354.15384615384</c:v>
                </c:pt>
                <c:pt idx="188">
                  <c:v>109554.07692307692</c:v>
                </c:pt>
                <c:pt idx="189">
                  <c:v>107575.76923076923</c:v>
                </c:pt>
                <c:pt idx="190">
                  <c:v>104127.61538461539</c:v>
                </c:pt>
                <c:pt idx="191">
                  <c:v>95410.923076923078</c:v>
                </c:pt>
                <c:pt idx="192">
                  <c:v>96016.076923076922</c:v>
                </c:pt>
                <c:pt idx="193">
                  <c:v>96267.769230769234</c:v>
                </c:pt>
                <c:pt idx="194">
                  <c:v>91726.692307692312</c:v>
                </c:pt>
                <c:pt idx="195">
                  <c:v>88921.692307692312</c:v>
                </c:pt>
                <c:pt idx="196">
                  <c:v>90751.769230769234</c:v>
                </c:pt>
                <c:pt idx="197">
                  <c:v>87449.38461538461</c:v>
                </c:pt>
                <c:pt idx="198">
                  <c:v>83284.923076923078</c:v>
                </c:pt>
                <c:pt idx="199">
                  <c:v>83564.692307692312</c:v>
                </c:pt>
                <c:pt idx="200">
                  <c:v>85860.153846153844</c:v>
                </c:pt>
                <c:pt idx="201">
                  <c:v>87955.692307692312</c:v>
                </c:pt>
                <c:pt idx="202">
                  <c:v>84488.38461538461</c:v>
                </c:pt>
                <c:pt idx="203">
                  <c:v>80579.538461538468</c:v>
                </c:pt>
                <c:pt idx="204">
                  <c:v>83348.61538461539</c:v>
                </c:pt>
                <c:pt idx="205">
                  <c:v>87339.923076923078</c:v>
                </c:pt>
                <c:pt idx="206">
                  <c:v>87001.076923076922</c:v>
                </c:pt>
                <c:pt idx="207">
                  <c:v>86878.692307692312</c:v>
                </c:pt>
                <c:pt idx="208">
                  <c:v>87360.923076923078</c:v>
                </c:pt>
                <c:pt idx="209">
                  <c:v>83656.61538461539</c:v>
                </c:pt>
                <c:pt idx="210">
                  <c:v>88360.769230769234</c:v>
                </c:pt>
                <c:pt idx="211">
                  <c:v>92809.692307692312</c:v>
                </c:pt>
                <c:pt idx="212">
                  <c:v>91662.61538461539</c:v>
                </c:pt>
                <c:pt idx="213">
                  <c:v>92829.461538461532</c:v>
                </c:pt>
                <c:pt idx="214">
                  <c:v>91851.923076923078</c:v>
                </c:pt>
                <c:pt idx="215">
                  <c:v>90271.846153846156</c:v>
                </c:pt>
                <c:pt idx="216">
                  <c:v>95568</c:v>
                </c:pt>
                <c:pt idx="217">
                  <c:v>96988</c:v>
                </c:pt>
                <c:pt idx="218">
                  <c:v>94929.153846153844</c:v>
                </c:pt>
                <c:pt idx="219">
                  <c:v>96385.076923076922</c:v>
                </c:pt>
                <c:pt idx="220">
                  <c:v>97107.769230769234</c:v>
                </c:pt>
                <c:pt idx="221">
                  <c:v>100721.38461538461</c:v>
                </c:pt>
                <c:pt idx="222">
                  <c:v>102476.38461538461</c:v>
                </c:pt>
                <c:pt idx="223">
                  <c:v>103626.30769230769</c:v>
                </c:pt>
                <c:pt idx="224">
                  <c:v>102405.23076923077</c:v>
                </c:pt>
                <c:pt idx="225">
                  <c:v>104096.07692307692</c:v>
                </c:pt>
                <c:pt idx="226">
                  <c:v>100289.76923076923</c:v>
                </c:pt>
                <c:pt idx="227">
                  <c:v>97233.61538461539</c:v>
                </c:pt>
                <c:pt idx="228">
                  <c:v>98826.61538461539</c:v>
                </c:pt>
                <c:pt idx="229">
                  <c:v>99101</c:v>
                </c:pt>
                <c:pt idx="230">
                  <c:v>101445.53846153847</c:v>
                </c:pt>
                <c:pt idx="231">
                  <c:v>101270.23076923077</c:v>
                </c:pt>
                <c:pt idx="232">
                  <c:v>99862.769230769234</c:v>
                </c:pt>
                <c:pt idx="233">
                  <c:v>104461.30769230769</c:v>
                </c:pt>
                <c:pt idx="234">
                  <c:v>99469.61538461539</c:v>
                </c:pt>
              </c:numCache>
            </c:numRef>
          </c:val>
        </c:ser>
        <c:ser>
          <c:idx val="15"/>
          <c:order val="15"/>
          <c:tx>
            <c:strRef>
              <c:f>'Flats and Townhouses'!$V$3</c:f>
              <c:strCache>
                <c:ptCount val="1"/>
                <c:pt idx="0">
                  <c:v>14 Lag</c:v>
                </c:pt>
              </c:strCache>
            </c:strRef>
          </c:tx>
          <c:marker>
            <c:symbol val="none"/>
          </c:marker>
          <c:cat>
            <c:numRef>
              <c:f>'Flats and Townhouses'!$A$16:$A$263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'Flats and Townhouses'!$V$16:$V$263</c:f>
              <c:numCache>
                <c:formatCode>#,##0</c:formatCode>
                <c:ptCount val="248"/>
                <c:pt idx="0">
                  <c:v>118603.61538461539</c:v>
                </c:pt>
                <c:pt idx="1">
                  <c:v>120430.84615384616</c:v>
                </c:pt>
                <c:pt idx="2">
                  <c:v>123164.76923076923</c:v>
                </c:pt>
                <c:pt idx="3">
                  <c:v>131613.53846153847</c:v>
                </c:pt>
                <c:pt idx="4">
                  <c:v>132743.07692307694</c:v>
                </c:pt>
                <c:pt idx="5">
                  <c:v>136279.23076923078</c:v>
                </c:pt>
                <c:pt idx="6">
                  <c:v>137108.76923076922</c:v>
                </c:pt>
                <c:pt idx="7">
                  <c:v>138183.61538461538</c:v>
                </c:pt>
                <c:pt idx="8">
                  <c:v>139358.07692307694</c:v>
                </c:pt>
                <c:pt idx="9">
                  <c:v>145494.76923076922</c:v>
                </c:pt>
                <c:pt idx="10">
                  <c:v>134854.53846153847</c:v>
                </c:pt>
                <c:pt idx="11">
                  <c:v>139069</c:v>
                </c:pt>
                <c:pt idx="12">
                  <c:v>145939.30769230769</c:v>
                </c:pt>
                <c:pt idx="13">
                  <c:v>144730.30769230769</c:v>
                </c:pt>
                <c:pt idx="14">
                  <c:v>152404.38461538462</c:v>
                </c:pt>
                <c:pt idx="15">
                  <c:v>154025.15384615384</c:v>
                </c:pt>
                <c:pt idx="16">
                  <c:v>149103.84615384616</c:v>
                </c:pt>
                <c:pt idx="17">
                  <c:v>146863.84615384616</c:v>
                </c:pt>
                <c:pt idx="18">
                  <c:v>145428.53846153847</c:v>
                </c:pt>
                <c:pt idx="19">
                  <c:v>146289.46153846153</c:v>
                </c:pt>
                <c:pt idx="20">
                  <c:v>153923.84615384616</c:v>
                </c:pt>
                <c:pt idx="21">
                  <c:v>152021.61538461538</c:v>
                </c:pt>
                <c:pt idx="22">
                  <c:v>146658.23076923078</c:v>
                </c:pt>
                <c:pt idx="23">
                  <c:v>149799.07692307694</c:v>
                </c:pt>
                <c:pt idx="24">
                  <c:v>147172.61538461538</c:v>
                </c:pt>
                <c:pt idx="25">
                  <c:v>141979.92307692306</c:v>
                </c:pt>
                <c:pt idx="26">
                  <c:v>143733.76923076922</c:v>
                </c:pt>
                <c:pt idx="27">
                  <c:v>134055.61538461538</c:v>
                </c:pt>
                <c:pt idx="28">
                  <c:v>132075.69230769231</c:v>
                </c:pt>
                <c:pt idx="29">
                  <c:v>133015.46153846153</c:v>
                </c:pt>
                <c:pt idx="30">
                  <c:v>131790.53846153847</c:v>
                </c:pt>
                <c:pt idx="31">
                  <c:v>126455.30769230769</c:v>
                </c:pt>
                <c:pt idx="32">
                  <c:v>125722.38461538461</c:v>
                </c:pt>
                <c:pt idx="33">
                  <c:v>115712.38461538461</c:v>
                </c:pt>
                <c:pt idx="34">
                  <c:v>114728.92307692308</c:v>
                </c:pt>
                <c:pt idx="35">
                  <c:v>112346.46153846153</c:v>
                </c:pt>
                <c:pt idx="36">
                  <c:v>111226.23076923077</c:v>
                </c:pt>
                <c:pt idx="37">
                  <c:v>112796.46153846153</c:v>
                </c:pt>
                <c:pt idx="38">
                  <c:v>109787.61538461539</c:v>
                </c:pt>
                <c:pt idx="39">
                  <c:v>104196.92307692308</c:v>
                </c:pt>
                <c:pt idx="40">
                  <c:v>105069.15384615384</c:v>
                </c:pt>
                <c:pt idx="41">
                  <c:v>101131.23076923077</c:v>
                </c:pt>
                <c:pt idx="42">
                  <c:v>99484.769230769234</c:v>
                </c:pt>
                <c:pt idx="43">
                  <c:v>99000.769230769234</c:v>
                </c:pt>
                <c:pt idx="44">
                  <c:v>98565.692307692312</c:v>
                </c:pt>
                <c:pt idx="45">
                  <c:v>94566.230769230766</c:v>
                </c:pt>
                <c:pt idx="46">
                  <c:v>91137.076923076922</c:v>
                </c:pt>
                <c:pt idx="47">
                  <c:v>88846.461538461532</c:v>
                </c:pt>
                <c:pt idx="48">
                  <c:v>87651.692307692312</c:v>
                </c:pt>
                <c:pt idx="49">
                  <c:v>86355.153846153844</c:v>
                </c:pt>
                <c:pt idx="50">
                  <c:v>81817.538461538468</c:v>
                </c:pt>
                <c:pt idx="51">
                  <c:v>80543.769230769234</c:v>
                </c:pt>
                <c:pt idx="52">
                  <c:v>78521.923076923078</c:v>
                </c:pt>
                <c:pt idx="53">
                  <c:v>77546.923076923078</c:v>
                </c:pt>
                <c:pt idx="54">
                  <c:v>80375.692307692312</c:v>
                </c:pt>
                <c:pt idx="55">
                  <c:v>75722.538461538468</c:v>
                </c:pt>
                <c:pt idx="56">
                  <c:v>75293.38461538461</c:v>
                </c:pt>
                <c:pt idx="57">
                  <c:v>74406.230769230766</c:v>
                </c:pt>
                <c:pt idx="58">
                  <c:v>70910.923076923078</c:v>
                </c:pt>
                <c:pt idx="59">
                  <c:v>72172.230769230766</c:v>
                </c:pt>
                <c:pt idx="60">
                  <c:v>72372.61538461539</c:v>
                </c:pt>
                <c:pt idx="61">
                  <c:v>73200.076923076922</c:v>
                </c:pt>
                <c:pt idx="62">
                  <c:v>74643.61538461539</c:v>
                </c:pt>
                <c:pt idx="63">
                  <c:v>73446.846153846156</c:v>
                </c:pt>
                <c:pt idx="64">
                  <c:v>71701.076923076922</c:v>
                </c:pt>
                <c:pt idx="65">
                  <c:v>69609</c:v>
                </c:pt>
                <c:pt idx="66">
                  <c:v>68390.307692307688</c:v>
                </c:pt>
                <c:pt idx="67">
                  <c:v>65939.461538461532</c:v>
                </c:pt>
                <c:pt idx="68">
                  <c:v>66019.769230769234</c:v>
                </c:pt>
                <c:pt idx="69">
                  <c:v>63700.923076923078</c:v>
                </c:pt>
                <c:pt idx="70">
                  <c:v>62463.538461538461</c:v>
                </c:pt>
                <c:pt idx="71">
                  <c:v>62907.153846153844</c:v>
                </c:pt>
                <c:pt idx="72">
                  <c:v>65762.538461538468</c:v>
                </c:pt>
                <c:pt idx="73">
                  <c:v>65098.384615384617</c:v>
                </c:pt>
                <c:pt idx="74">
                  <c:v>62507.846153846156</c:v>
                </c:pt>
                <c:pt idx="75">
                  <c:v>61409.461538461539</c:v>
                </c:pt>
                <c:pt idx="76">
                  <c:v>60807.230769230766</c:v>
                </c:pt>
                <c:pt idx="77">
                  <c:v>60479.076923076922</c:v>
                </c:pt>
                <c:pt idx="78">
                  <c:v>60358.846153846156</c:v>
                </c:pt>
                <c:pt idx="79">
                  <c:v>61699.769230769234</c:v>
                </c:pt>
                <c:pt idx="80">
                  <c:v>66647.230769230766</c:v>
                </c:pt>
                <c:pt idx="81">
                  <c:v>65497</c:v>
                </c:pt>
                <c:pt idx="82">
                  <c:v>71671.076923076922</c:v>
                </c:pt>
                <c:pt idx="83">
                  <c:v>74961.153846153844</c:v>
                </c:pt>
                <c:pt idx="84">
                  <c:v>76222.076923076922</c:v>
                </c:pt>
                <c:pt idx="85">
                  <c:v>76757.692307692312</c:v>
                </c:pt>
                <c:pt idx="86">
                  <c:v>80487.307692307688</c:v>
                </c:pt>
                <c:pt idx="87">
                  <c:v>82655.61538461539</c:v>
                </c:pt>
                <c:pt idx="88">
                  <c:v>84609.461538461532</c:v>
                </c:pt>
                <c:pt idx="89">
                  <c:v>91748.307692307688</c:v>
                </c:pt>
                <c:pt idx="90">
                  <c:v>95438.846153846156</c:v>
                </c:pt>
                <c:pt idx="91">
                  <c:v>100530.92307692308</c:v>
                </c:pt>
                <c:pt idx="92">
                  <c:v>102700.53846153847</c:v>
                </c:pt>
                <c:pt idx="93">
                  <c:v>97950.461538461532</c:v>
                </c:pt>
                <c:pt idx="94">
                  <c:v>104703.61538461539</c:v>
                </c:pt>
                <c:pt idx="95">
                  <c:v>102185</c:v>
                </c:pt>
                <c:pt idx="96">
                  <c:v>101948.69230769231</c:v>
                </c:pt>
                <c:pt idx="97">
                  <c:v>102797.92307692308</c:v>
                </c:pt>
                <c:pt idx="98">
                  <c:v>100949.38461538461</c:v>
                </c:pt>
                <c:pt idx="99">
                  <c:v>101706.76923076923</c:v>
                </c:pt>
                <c:pt idx="100">
                  <c:v>107367.46153846153</c:v>
                </c:pt>
                <c:pt idx="101">
                  <c:v>108671.07692307692</c:v>
                </c:pt>
                <c:pt idx="102">
                  <c:v>107717.92307692308</c:v>
                </c:pt>
                <c:pt idx="103">
                  <c:v>108273.30769230769</c:v>
                </c:pt>
                <c:pt idx="104">
                  <c:v>113355.53846153847</c:v>
                </c:pt>
                <c:pt idx="105">
                  <c:v>116601.61538461539</c:v>
                </c:pt>
                <c:pt idx="106">
                  <c:v>117956.92307692308</c:v>
                </c:pt>
                <c:pt idx="107">
                  <c:v>112487.23076923077</c:v>
                </c:pt>
                <c:pt idx="108">
                  <c:v>113936.61538461539</c:v>
                </c:pt>
                <c:pt idx="109">
                  <c:v>118311</c:v>
                </c:pt>
                <c:pt idx="110">
                  <c:v>127202.46153846153</c:v>
                </c:pt>
                <c:pt idx="111">
                  <c:v>134916.30769230769</c:v>
                </c:pt>
                <c:pt idx="112">
                  <c:v>143046.07692307694</c:v>
                </c:pt>
                <c:pt idx="113">
                  <c:v>148960.61538461538</c:v>
                </c:pt>
                <c:pt idx="114">
                  <c:v>150826.53846153847</c:v>
                </c:pt>
                <c:pt idx="115">
                  <c:v>154696.69230769231</c:v>
                </c:pt>
                <c:pt idx="116">
                  <c:v>171091.69230769231</c:v>
                </c:pt>
                <c:pt idx="117">
                  <c:v>169623.61538461538</c:v>
                </c:pt>
                <c:pt idx="118">
                  <c:v>164904.30769230769</c:v>
                </c:pt>
                <c:pt idx="119">
                  <c:v>174153.76923076922</c:v>
                </c:pt>
                <c:pt idx="120">
                  <c:v>183470.07692307694</c:v>
                </c:pt>
                <c:pt idx="121">
                  <c:v>189295.92307692306</c:v>
                </c:pt>
                <c:pt idx="122">
                  <c:v>194131.07692307694</c:v>
                </c:pt>
                <c:pt idx="123">
                  <c:v>195204.61538461538</c:v>
                </c:pt>
                <c:pt idx="124">
                  <c:v>197304</c:v>
                </c:pt>
                <c:pt idx="125">
                  <c:v>204473.07692307694</c:v>
                </c:pt>
                <c:pt idx="126">
                  <c:v>208580.61538461538</c:v>
                </c:pt>
                <c:pt idx="127">
                  <c:v>213600.38461538462</c:v>
                </c:pt>
                <c:pt idx="128">
                  <c:v>230048.84615384616</c:v>
                </c:pt>
                <c:pt idx="129">
                  <c:v>230794.53846153847</c:v>
                </c:pt>
                <c:pt idx="130">
                  <c:v>231531.15384615384</c:v>
                </c:pt>
                <c:pt idx="131">
                  <c:v>240971.30769230769</c:v>
                </c:pt>
                <c:pt idx="132">
                  <c:v>246258.15384615384</c:v>
                </c:pt>
                <c:pt idx="133">
                  <c:v>247393.30769230769</c:v>
                </c:pt>
                <c:pt idx="134">
                  <c:v>249964.84615384616</c:v>
                </c:pt>
                <c:pt idx="135">
                  <c:v>255702.92307692306</c:v>
                </c:pt>
                <c:pt idx="136">
                  <c:v>257528.76923076922</c:v>
                </c:pt>
                <c:pt idx="137">
                  <c:v>265562.07692307694</c:v>
                </c:pt>
                <c:pt idx="138">
                  <c:v>264521.15384615387</c:v>
                </c:pt>
                <c:pt idx="139">
                  <c:v>264923.76923076925</c:v>
                </c:pt>
                <c:pt idx="140">
                  <c:v>270478.61538461538</c:v>
                </c:pt>
                <c:pt idx="141">
                  <c:v>265043.15384615387</c:v>
                </c:pt>
                <c:pt idx="142">
                  <c:v>252468.23076923078</c:v>
                </c:pt>
                <c:pt idx="143">
                  <c:v>257171.69230769231</c:v>
                </c:pt>
                <c:pt idx="144">
                  <c:v>256443.38461538462</c:v>
                </c:pt>
                <c:pt idx="145">
                  <c:v>253430.92307692306</c:v>
                </c:pt>
                <c:pt idx="146">
                  <c:v>259653.30769230769</c:v>
                </c:pt>
                <c:pt idx="147">
                  <c:v>270358.15384615387</c:v>
                </c:pt>
                <c:pt idx="148">
                  <c:v>272990.92307692306</c:v>
                </c:pt>
                <c:pt idx="149">
                  <c:v>272691.84615384613</c:v>
                </c:pt>
                <c:pt idx="150">
                  <c:v>270555</c:v>
                </c:pt>
                <c:pt idx="151">
                  <c:v>264309.07692307694</c:v>
                </c:pt>
                <c:pt idx="152">
                  <c:v>264811.30769230769</c:v>
                </c:pt>
                <c:pt idx="153">
                  <c:v>262091.69230769231</c:v>
                </c:pt>
                <c:pt idx="154">
                  <c:v>248718.30769230769</c:v>
                </c:pt>
                <c:pt idx="155">
                  <c:v>250957.76923076922</c:v>
                </c:pt>
                <c:pt idx="156">
                  <c:v>251848.15384615384</c:v>
                </c:pt>
                <c:pt idx="157">
                  <c:v>254009.61538461538</c:v>
                </c:pt>
                <c:pt idx="158">
                  <c:v>247017.38461538462</c:v>
                </c:pt>
                <c:pt idx="159">
                  <c:v>245156.61538461538</c:v>
                </c:pt>
                <c:pt idx="160">
                  <c:v>234950.30769230769</c:v>
                </c:pt>
                <c:pt idx="161">
                  <c:v>230001.07692307694</c:v>
                </c:pt>
                <c:pt idx="162">
                  <c:v>236529.84615384616</c:v>
                </c:pt>
                <c:pt idx="163">
                  <c:v>242713.46153846153</c:v>
                </c:pt>
                <c:pt idx="164">
                  <c:v>241860.53846153847</c:v>
                </c:pt>
                <c:pt idx="165">
                  <c:v>235604.23076923078</c:v>
                </c:pt>
                <c:pt idx="166">
                  <c:v>233315.92307692306</c:v>
                </c:pt>
                <c:pt idx="167">
                  <c:v>237969.92307692306</c:v>
                </c:pt>
                <c:pt idx="168">
                  <c:v>238438.38461538462</c:v>
                </c:pt>
                <c:pt idx="169">
                  <c:v>233127</c:v>
                </c:pt>
                <c:pt idx="170">
                  <c:v>225504.92307692306</c:v>
                </c:pt>
                <c:pt idx="171">
                  <c:v>224899.69230769231</c:v>
                </c:pt>
                <c:pt idx="172">
                  <c:v>214385.92307692306</c:v>
                </c:pt>
                <c:pt idx="173">
                  <c:v>205573.76923076922</c:v>
                </c:pt>
                <c:pt idx="174">
                  <c:v>198666.23076923078</c:v>
                </c:pt>
                <c:pt idx="175">
                  <c:v>187090.92307692306</c:v>
                </c:pt>
                <c:pt idx="176">
                  <c:v>170981.30769230769</c:v>
                </c:pt>
                <c:pt idx="177">
                  <c:v>166714.53846153847</c:v>
                </c:pt>
                <c:pt idx="178">
                  <c:v>156016</c:v>
                </c:pt>
                <c:pt idx="179">
                  <c:v>145038</c:v>
                </c:pt>
                <c:pt idx="180">
                  <c:v>138930.53846153847</c:v>
                </c:pt>
                <c:pt idx="181">
                  <c:v>133057.15384615384</c:v>
                </c:pt>
                <c:pt idx="182">
                  <c:v>126827.76923076923</c:v>
                </c:pt>
                <c:pt idx="183">
                  <c:v>124089.38461538461</c:v>
                </c:pt>
                <c:pt idx="184">
                  <c:v>121277.53846153847</c:v>
                </c:pt>
                <c:pt idx="185">
                  <c:v>119635.84615384616</c:v>
                </c:pt>
                <c:pt idx="186">
                  <c:v>117354.15384615384</c:v>
                </c:pt>
                <c:pt idx="187">
                  <c:v>109554.07692307692</c:v>
                </c:pt>
                <c:pt idx="188">
                  <c:v>107575.76923076923</c:v>
                </c:pt>
                <c:pt idx="189">
                  <c:v>104127.61538461539</c:v>
                </c:pt>
                <c:pt idx="190">
                  <c:v>95410.923076923078</c:v>
                </c:pt>
                <c:pt idx="191">
                  <c:v>96016.076923076922</c:v>
                </c:pt>
                <c:pt idx="192">
                  <c:v>96267.769230769234</c:v>
                </c:pt>
                <c:pt idx="193">
                  <c:v>91726.692307692312</c:v>
                </c:pt>
                <c:pt idx="194">
                  <c:v>88921.692307692312</c:v>
                </c:pt>
                <c:pt idx="195">
                  <c:v>90751.769230769234</c:v>
                </c:pt>
                <c:pt idx="196">
                  <c:v>87449.38461538461</c:v>
                </c:pt>
                <c:pt idx="197">
                  <c:v>83284.923076923078</c:v>
                </c:pt>
                <c:pt idx="198">
                  <c:v>83564.692307692312</c:v>
                </c:pt>
                <c:pt idx="199">
                  <c:v>85860.153846153844</c:v>
                </c:pt>
                <c:pt idx="200">
                  <c:v>87955.692307692312</c:v>
                </c:pt>
                <c:pt idx="201">
                  <c:v>84488.38461538461</c:v>
                </c:pt>
                <c:pt idx="202">
                  <c:v>80579.538461538468</c:v>
                </c:pt>
                <c:pt idx="203">
                  <c:v>83348.61538461539</c:v>
                </c:pt>
                <c:pt idx="204">
                  <c:v>87339.923076923078</c:v>
                </c:pt>
                <c:pt idx="205">
                  <c:v>87001.076923076922</c:v>
                </c:pt>
                <c:pt idx="206">
                  <c:v>86878.692307692312</c:v>
                </c:pt>
                <c:pt idx="207">
                  <c:v>87360.923076923078</c:v>
                </c:pt>
                <c:pt idx="208">
                  <c:v>83656.61538461539</c:v>
                </c:pt>
                <c:pt idx="209">
                  <c:v>88360.769230769234</c:v>
                </c:pt>
                <c:pt idx="210">
                  <c:v>92809.692307692312</c:v>
                </c:pt>
                <c:pt idx="211">
                  <c:v>91662.61538461539</c:v>
                </c:pt>
                <c:pt idx="212">
                  <c:v>92829.461538461532</c:v>
                </c:pt>
                <c:pt idx="213">
                  <c:v>91851.923076923078</c:v>
                </c:pt>
                <c:pt idx="214">
                  <c:v>90271.846153846156</c:v>
                </c:pt>
                <c:pt idx="215">
                  <c:v>95568</c:v>
                </c:pt>
                <c:pt idx="216">
                  <c:v>96988</c:v>
                </c:pt>
                <c:pt idx="217">
                  <c:v>94929.153846153844</c:v>
                </c:pt>
                <c:pt idx="218">
                  <c:v>96385.076923076922</c:v>
                </c:pt>
                <c:pt idx="219">
                  <c:v>97107.769230769234</c:v>
                </c:pt>
                <c:pt idx="220">
                  <c:v>100721.38461538461</c:v>
                </c:pt>
                <c:pt idx="221">
                  <c:v>102476.38461538461</c:v>
                </c:pt>
                <c:pt idx="222">
                  <c:v>103626.30769230769</c:v>
                </c:pt>
                <c:pt idx="223">
                  <c:v>102405.23076923077</c:v>
                </c:pt>
                <c:pt idx="224">
                  <c:v>104096.07692307692</c:v>
                </c:pt>
                <c:pt idx="225">
                  <c:v>100289.76923076923</c:v>
                </c:pt>
                <c:pt idx="226">
                  <c:v>97233.61538461539</c:v>
                </c:pt>
                <c:pt idx="227">
                  <c:v>98826.61538461539</c:v>
                </c:pt>
                <c:pt idx="228">
                  <c:v>99101</c:v>
                </c:pt>
                <c:pt idx="229">
                  <c:v>101445.53846153847</c:v>
                </c:pt>
                <c:pt idx="230">
                  <c:v>101270.23076923077</c:v>
                </c:pt>
                <c:pt idx="231">
                  <c:v>99862.769230769234</c:v>
                </c:pt>
                <c:pt idx="232">
                  <c:v>104461.30769230769</c:v>
                </c:pt>
                <c:pt idx="233">
                  <c:v>99469.61538461539</c:v>
                </c:pt>
              </c:numCache>
            </c:numRef>
          </c:val>
        </c:ser>
        <c:ser>
          <c:idx val="16"/>
          <c:order val="16"/>
          <c:tx>
            <c:strRef>
              <c:f>'Flats and Townhouses'!$W$3</c:f>
              <c:strCache>
                <c:ptCount val="1"/>
                <c:pt idx="0">
                  <c:v>15 Lag</c:v>
                </c:pt>
              </c:strCache>
            </c:strRef>
          </c:tx>
          <c:marker>
            <c:symbol val="none"/>
          </c:marker>
          <c:cat>
            <c:numRef>
              <c:f>'Flats and Townhouses'!$A$16:$A$263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'Flats and Townhouses'!$W$16:$W$263</c:f>
              <c:numCache>
                <c:formatCode>#,##0</c:formatCode>
                <c:ptCount val="248"/>
                <c:pt idx="0">
                  <c:v>120430.84615384616</c:v>
                </c:pt>
                <c:pt idx="1">
                  <c:v>123164.76923076923</c:v>
                </c:pt>
                <c:pt idx="2">
                  <c:v>131613.53846153847</c:v>
                </c:pt>
                <c:pt idx="3">
                  <c:v>132743.07692307694</c:v>
                </c:pt>
                <c:pt idx="4">
                  <c:v>136279.23076923078</c:v>
                </c:pt>
                <c:pt idx="5">
                  <c:v>137108.76923076922</c:v>
                </c:pt>
                <c:pt idx="6">
                  <c:v>138183.61538461538</c:v>
                </c:pt>
                <c:pt idx="7">
                  <c:v>139358.07692307694</c:v>
                </c:pt>
                <c:pt idx="8">
                  <c:v>145494.76923076922</c:v>
                </c:pt>
                <c:pt idx="9">
                  <c:v>134854.53846153847</c:v>
                </c:pt>
                <c:pt idx="10">
                  <c:v>139069</c:v>
                </c:pt>
                <c:pt idx="11">
                  <c:v>145939.30769230769</c:v>
                </c:pt>
                <c:pt idx="12">
                  <c:v>144730.30769230769</c:v>
                </c:pt>
                <c:pt idx="13">
                  <c:v>152404.38461538462</c:v>
                </c:pt>
                <c:pt idx="14">
                  <c:v>154025.15384615384</c:v>
                </c:pt>
                <c:pt idx="15">
                  <c:v>149103.84615384616</c:v>
                </c:pt>
                <c:pt idx="16">
                  <c:v>146863.84615384616</c:v>
                </c:pt>
                <c:pt idx="17">
                  <c:v>145428.53846153847</c:v>
                </c:pt>
                <c:pt idx="18">
                  <c:v>146289.46153846153</c:v>
                </c:pt>
                <c:pt idx="19">
                  <c:v>153923.84615384616</c:v>
                </c:pt>
                <c:pt idx="20">
                  <c:v>152021.61538461538</c:v>
                </c:pt>
                <c:pt idx="21">
                  <c:v>146658.23076923078</c:v>
                </c:pt>
                <c:pt idx="22">
                  <c:v>149799.07692307694</c:v>
                </c:pt>
                <c:pt idx="23">
                  <c:v>147172.61538461538</c:v>
                </c:pt>
                <c:pt idx="24">
                  <c:v>141979.92307692306</c:v>
                </c:pt>
                <c:pt idx="25">
                  <c:v>143733.76923076922</c:v>
                </c:pt>
                <c:pt idx="26">
                  <c:v>134055.61538461538</c:v>
                </c:pt>
                <c:pt idx="27">
                  <c:v>132075.69230769231</c:v>
                </c:pt>
                <c:pt idx="28">
                  <c:v>133015.46153846153</c:v>
                </c:pt>
                <c:pt idx="29">
                  <c:v>131790.53846153847</c:v>
                </c:pt>
                <c:pt idx="30">
                  <c:v>126455.30769230769</c:v>
                </c:pt>
                <c:pt idx="31">
                  <c:v>125722.38461538461</c:v>
                </c:pt>
                <c:pt idx="32">
                  <c:v>115712.38461538461</c:v>
                </c:pt>
                <c:pt idx="33">
                  <c:v>114728.92307692308</c:v>
                </c:pt>
                <c:pt idx="34">
                  <c:v>112346.46153846153</c:v>
                </c:pt>
                <c:pt idx="35">
                  <c:v>111226.23076923077</c:v>
                </c:pt>
                <c:pt idx="36">
                  <c:v>112796.46153846153</c:v>
                </c:pt>
                <c:pt idx="37">
                  <c:v>109787.61538461539</c:v>
                </c:pt>
                <c:pt idx="38">
                  <c:v>104196.92307692308</c:v>
                </c:pt>
                <c:pt idx="39">
                  <c:v>105069.15384615384</c:v>
                </c:pt>
                <c:pt idx="40">
                  <c:v>101131.23076923077</c:v>
                </c:pt>
                <c:pt idx="41">
                  <c:v>99484.769230769234</c:v>
                </c:pt>
                <c:pt idx="42">
                  <c:v>99000.769230769234</c:v>
                </c:pt>
                <c:pt idx="43">
                  <c:v>98565.692307692312</c:v>
                </c:pt>
                <c:pt idx="44">
                  <c:v>94566.230769230766</c:v>
                </c:pt>
                <c:pt idx="45">
                  <c:v>91137.076923076922</c:v>
                </c:pt>
                <c:pt idx="46">
                  <c:v>88846.461538461532</c:v>
                </c:pt>
                <c:pt idx="47">
                  <c:v>87651.692307692312</c:v>
                </c:pt>
                <c:pt idx="48">
                  <c:v>86355.153846153844</c:v>
                </c:pt>
                <c:pt idx="49">
                  <c:v>81817.538461538468</c:v>
                </c:pt>
                <c:pt idx="50">
                  <c:v>80543.769230769234</c:v>
                </c:pt>
                <c:pt idx="51">
                  <c:v>78521.923076923078</c:v>
                </c:pt>
                <c:pt idx="52">
                  <c:v>77546.923076923078</c:v>
                </c:pt>
                <c:pt idx="53">
                  <c:v>80375.692307692312</c:v>
                </c:pt>
                <c:pt idx="54">
                  <c:v>75722.538461538468</c:v>
                </c:pt>
                <c:pt idx="55">
                  <c:v>75293.38461538461</c:v>
                </c:pt>
                <c:pt idx="56">
                  <c:v>74406.230769230766</c:v>
                </c:pt>
                <c:pt idx="57">
                  <c:v>70910.923076923078</c:v>
                </c:pt>
                <c:pt idx="58">
                  <c:v>72172.230769230766</c:v>
                </c:pt>
                <c:pt idx="59">
                  <c:v>72372.61538461539</c:v>
                </c:pt>
                <c:pt idx="60">
                  <c:v>73200.076923076922</c:v>
                </c:pt>
                <c:pt idx="61">
                  <c:v>74643.61538461539</c:v>
                </c:pt>
                <c:pt idx="62">
                  <c:v>73446.846153846156</c:v>
                </c:pt>
                <c:pt idx="63">
                  <c:v>71701.076923076922</c:v>
                </c:pt>
                <c:pt idx="64">
                  <c:v>69609</c:v>
                </c:pt>
                <c:pt idx="65">
                  <c:v>68390.307692307688</c:v>
                </c:pt>
                <c:pt idx="66">
                  <c:v>65939.461538461532</c:v>
                </c:pt>
                <c:pt idx="67">
                  <c:v>66019.769230769234</c:v>
                </c:pt>
                <c:pt idx="68">
                  <c:v>63700.923076923078</c:v>
                </c:pt>
                <c:pt idx="69">
                  <c:v>62463.538461538461</c:v>
                </c:pt>
                <c:pt idx="70">
                  <c:v>62907.153846153844</c:v>
                </c:pt>
                <c:pt idx="71">
                  <c:v>65762.538461538468</c:v>
                </c:pt>
                <c:pt idx="72">
                  <c:v>65098.384615384617</c:v>
                </c:pt>
                <c:pt idx="73">
                  <c:v>62507.846153846156</c:v>
                </c:pt>
                <c:pt idx="74">
                  <c:v>61409.461538461539</c:v>
                </c:pt>
                <c:pt idx="75">
                  <c:v>60807.230769230766</c:v>
                </c:pt>
                <c:pt idx="76">
                  <c:v>60479.076923076922</c:v>
                </c:pt>
                <c:pt idx="77">
                  <c:v>60358.846153846156</c:v>
                </c:pt>
                <c:pt idx="78">
                  <c:v>61699.769230769234</c:v>
                </c:pt>
                <c:pt idx="79">
                  <c:v>66647.230769230766</c:v>
                </c:pt>
                <c:pt idx="80">
                  <c:v>65497</c:v>
                </c:pt>
                <c:pt idx="81">
                  <c:v>71671.076923076922</c:v>
                </c:pt>
                <c:pt idx="82">
                  <c:v>74961.153846153844</c:v>
                </c:pt>
                <c:pt idx="83">
                  <c:v>76222.076923076922</c:v>
                </c:pt>
                <c:pt idx="84">
                  <c:v>76757.692307692312</c:v>
                </c:pt>
                <c:pt idx="85">
                  <c:v>80487.307692307688</c:v>
                </c:pt>
                <c:pt idx="86">
                  <c:v>82655.61538461539</c:v>
                </c:pt>
                <c:pt idx="87">
                  <c:v>84609.461538461532</c:v>
                </c:pt>
                <c:pt idx="88">
                  <c:v>91748.307692307688</c:v>
                </c:pt>
                <c:pt idx="89">
                  <c:v>95438.846153846156</c:v>
                </c:pt>
                <c:pt idx="90">
                  <c:v>100530.92307692308</c:v>
                </c:pt>
                <c:pt idx="91">
                  <c:v>102700.53846153847</c:v>
                </c:pt>
                <c:pt idx="92">
                  <c:v>97950.461538461532</c:v>
                </c:pt>
                <c:pt idx="93">
                  <c:v>104703.61538461539</c:v>
                </c:pt>
                <c:pt idx="94">
                  <c:v>102185</c:v>
                </c:pt>
                <c:pt idx="95">
                  <c:v>101948.69230769231</c:v>
                </c:pt>
                <c:pt idx="96">
                  <c:v>102797.92307692308</c:v>
                </c:pt>
                <c:pt idx="97">
                  <c:v>100949.38461538461</c:v>
                </c:pt>
                <c:pt idx="98">
                  <c:v>101706.76923076923</c:v>
                </c:pt>
                <c:pt idx="99">
                  <c:v>107367.46153846153</c:v>
                </c:pt>
                <c:pt idx="100">
                  <c:v>108671.07692307692</c:v>
                </c:pt>
                <c:pt idx="101">
                  <c:v>107717.92307692308</c:v>
                </c:pt>
                <c:pt idx="102">
                  <c:v>108273.30769230769</c:v>
                </c:pt>
                <c:pt idx="103">
                  <c:v>113355.53846153847</c:v>
                </c:pt>
                <c:pt idx="104">
                  <c:v>116601.61538461539</c:v>
                </c:pt>
                <c:pt idx="105">
                  <c:v>117956.92307692308</c:v>
                </c:pt>
                <c:pt idx="106">
                  <c:v>112487.23076923077</c:v>
                </c:pt>
                <c:pt idx="107">
                  <c:v>113936.61538461539</c:v>
                </c:pt>
                <c:pt idx="108">
                  <c:v>118311</c:v>
                </c:pt>
                <c:pt idx="109">
                  <c:v>127202.46153846153</c:v>
                </c:pt>
                <c:pt idx="110">
                  <c:v>134916.30769230769</c:v>
                </c:pt>
                <c:pt idx="111">
                  <c:v>143046.07692307694</c:v>
                </c:pt>
                <c:pt idx="112">
                  <c:v>148960.61538461538</c:v>
                </c:pt>
                <c:pt idx="113">
                  <c:v>150826.53846153847</c:v>
                </c:pt>
                <c:pt idx="114">
                  <c:v>154696.69230769231</c:v>
                </c:pt>
                <c:pt idx="115">
                  <c:v>171091.69230769231</c:v>
                </c:pt>
                <c:pt idx="116">
                  <c:v>169623.61538461538</c:v>
                </c:pt>
                <c:pt idx="117">
                  <c:v>164904.30769230769</c:v>
                </c:pt>
                <c:pt idx="118">
                  <c:v>174153.76923076922</c:v>
                </c:pt>
                <c:pt idx="119">
                  <c:v>183470.07692307694</c:v>
                </c:pt>
                <c:pt idx="120">
                  <c:v>189295.92307692306</c:v>
                </c:pt>
                <c:pt idx="121">
                  <c:v>194131.07692307694</c:v>
                </c:pt>
                <c:pt idx="122">
                  <c:v>195204.61538461538</c:v>
                </c:pt>
                <c:pt idx="123">
                  <c:v>197304</c:v>
                </c:pt>
                <c:pt idx="124">
                  <c:v>204473.07692307694</c:v>
                </c:pt>
                <c:pt idx="125">
                  <c:v>208580.61538461538</c:v>
                </c:pt>
                <c:pt idx="126">
                  <c:v>213600.38461538462</c:v>
                </c:pt>
                <c:pt idx="127">
                  <c:v>230048.84615384616</c:v>
                </c:pt>
                <c:pt idx="128">
                  <c:v>230794.53846153847</c:v>
                </c:pt>
                <c:pt idx="129">
                  <c:v>231531.15384615384</c:v>
                </c:pt>
                <c:pt idx="130">
                  <c:v>240971.30769230769</c:v>
                </c:pt>
                <c:pt idx="131">
                  <c:v>246258.15384615384</c:v>
                </c:pt>
                <c:pt idx="132">
                  <c:v>247393.30769230769</c:v>
                </c:pt>
                <c:pt idx="133">
                  <c:v>249964.84615384616</c:v>
                </c:pt>
                <c:pt idx="134">
                  <c:v>255702.92307692306</c:v>
                </c:pt>
                <c:pt idx="135">
                  <c:v>257528.76923076922</c:v>
                </c:pt>
                <c:pt idx="136">
                  <c:v>265562.07692307694</c:v>
                </c:pt>
                <c:pt idx="137">
                  <c:v>264521.15384615387</c:v>
                </c:pt>
                <c:pt idx="138">
                  <c:v>264923.76923076925</c:v>
                </c:pt>
                <c:pt idx="139">
                  <c:v>270478.61538461538</c:v>
                </c:pt>
                <c:pt idx="140">
                  <c:v>265043.15384615387</c:v>
                </c:pt>
                <c:pt idx="141">
                  <c:v>252468.23076923078</c:v>
                </c:pt>
                <c:pt idx="142">
                  <c:v>257171.69230769231</c:v>
                </c:pt>
                <c:pt idx="143">
                  <c:v>256443.38461538462</c:v>
                </c:pt>
                <c:pt idx="144">
                  <c:v>253430.92307692306</c:v>
                </c:pt>
                <c:pt idx="145">
                  <c:v>259653.30769230769</c:v>
                </c:pt>
                <c:pt idx="146">
                  <c:v>270358.15384615387</c:v>
                </c:pt>
                <c:pt idx="147">
                  <c:v>272990.92307692306</c:v>
                </c:pt>
                <c:pt idx="148">
                  <c:v>272691.84615384613</c:v>
                </c:pt>
                <c:pt idx="149">
                  <c:v>270555</c:v>
                </c:pt>
                <c:pt idx="150">
                  <c:v>264309.07692307694</c:v>
                </c:pt>
                <c:pt idx="151">
                  <c:v>264811.30769230769</c:v>
                </c:pt>
                <c:pt idx="152">
                  <c:v>262091.69230769231</c:v>
                </c:pt>
                <c:pt idx="153">
                  <c:v>248718.30769230769</c:v>
                </c:pt>
                <c:pt idx="154">
                  <c:v>250957.76923076922</c:v>
                </c:pt>
                <c:pt idx="155">
                  <c:v>251848.15384615384</c:v>
                </c:pt>
                <c:pt idx="156">
                  <c:v>254009.61538461538</c:v>
                </c:pt>
                <c:pt idx="157">
                  <c:v>247017.38461538462</c:v>
                </c:pt>
                <c:pt idx="158">
                  <c:v>245156.61538461538</c:v>
                </c:pt>
                <c:pt idx="159">
                  <c:v>234950.30769230769</c:v>
                </c:pt>
                <c:pt idx="160">
                  <c:v>230001.07692307694</c:v>
                </c:pt>
                <c:pt idx="161">
                  <c:v>236529.84615384616</c:v>
                </c:pt>
                <c:pt idx="162">
                  <c:v>242713.46153846153</c:v>
                </c:pt>
                <c:pt idx="163">
                  <c:v>241860.53846153847</c:v>
                </c:pt>
                <c:pt idx="164">
                  <c:v>235604.23076923078</c:v>
                </c:pt>
                <c:pt idx="165">
                  <c:v>233315.92307692306</c:v>
                </c:pt>
                <c:pt idx="166">
                  <c:v>237969.92307692306</c:v>
                </c:pt>
                <c:pt idx="167">
                  <c:v>238438.38461538462</c:v>
                </c:pt>
                <c:pt idx="168">
                  <c:v>233127</c:v>
                </c:pt>
                <c:pt idx="169">
                  <c:v>225504.92307692306</c:v>
                </c:pt>
                <c:pt idx="170">
                  <c:v>224899.69230769231</c:v>
                </c:pt>
                <c:pt idx="171">
                  <c:v>214385.92307692306</c:v>
                </c:pt>
                <c:pt idx="172">
                  <c:v>205573.76923076922</c:v>
                </c:pt>
                <c:pt idx="173">
                  <c:v>198666.23076923078</c:v>
                </c:pt>
                <c:pt idx="174">
                  <c:v>187090.92307692306</c:v>
                </c:pt>
                <c:pt idx="175">
                  <c:v>170981.30769230769</c:v>
                </c:pt>
                <c:pt idx="176">
                  <c:v>166714.53846153847</c:v>
                </c:pt>
                <c:pt idx="177">
                  <c:v>156016</c:v>
                </c:pt>
                <c:pt idx="178">
                  <c:v>145038</c:v>
                </c:pt>
                <c:pt idx="179">
                  <c:v>138930.53846153847</c:v>
                </c:pt>
                <c:pt idx="180">
                  <c:v>133057.15384615384</c:v>
                </c:pt>
                <c:pt idx="181">
                  <c:v>126827.76923076923</c:v>
                </c:pt>
                <c:pt idx="182">
                  <c:v>124089.38461538461</c:v>
                </c:pt>
                <c:pt idx="183">
                  <c:v>121277.53846153847</c:v>
                </c:pt>
                <c:pt idx="184">
                  <c:v>119635.84615384616</c:v>
                </c:pt>
                <c:pt idx="185">
                  <c:v>117354.15384615384</c:v>
                </c:pt>
                <c:pt idx="186">
                  <c:v>109554.07692307692</c:v>
                </c:pt>
                <c:pt idx="187">
                  <c:v>107575.76923076923</c:v>
                </c:pt>
                <c:pt idx="188">
                  <c:v>104127.61538461539</c:v>
                </c:pt>
                <c:pt idx="189">
                  <c:v>95410.923076923078</c:v>
                </c:pt>
                <c:pt idx="190">
                  <c:v>96016.076923076922</c:v>
                </c:pt>
                <c:pt idx="191">
                  <c:v>96267.769230769234</c:v>
                </c:pt>
                <c:pt idx="192">
                  <c:v>91726.692307692312</c:v>
                </c:pt>
                <c:pt idx="193">
                  <c:v>88921.692307692312</c:v>
                </c:pt>
                <c:pt idx="194">
                  <c:v>90751.769230769234</c:v>
                </c:pt>
                <c:pt idx="195">
                  <c:v>87449.38461538461</c:v>
                </c:pt>
                <c:pt idx="196">
                  <c:v>83284.923076923078</c:v>
                </c:pt>
                <c:pt idx="197">
                  <c:v>83564.692307692312</c:v>
                </c:pt>
                <c:pt idx="198">
                  <c:v>85860.153846153844</c:v>
                </c:pt>
                <c:pt idx="199">
                  <c:v>87955.692307692312</c:v>
                </c:pt>
                <c:pt idx="200">
                  <c:v>84488.38461538461</c:v>
                </c:pt>
                <c:pt idx="201">
                  <c:v>80579.538461538468</c:v>
                </c:pt>
                <c:pt idx="202">
                  <c:v>83348.61538461539</c:v>
                </c:pt>
                <c:pt idx="203">
                  <c:v>87339.923076923078</c:v>
                </c:pt>
                <c:pt idx="204">
                  <c:v>87001.076923076922</c:v>
                </c:pt>
                <c:pt idx="205">
                  <c:v>86878.692307692312</c:v>
                </c:pt>
                <c:pt idx="206">
                  <c:v>87360.923076923078</c:v>
                </c:pt>
                <c:pt idx="207">
                  <c:v>83656.61538461539</c:v>
                </c:pt>
                <c:pt idx="208">
                  <c:v>88360.769230769234</c:v>
                </c:pt>
                <c:pt idx="209">
                  <c:v>92809.692307692312</c:v>
                </c:pt>
                <c:pt idx="210">
                  <c:v>91662.61538461539</c:v>
                </c:pt>
                <c:pt idx="211">
                  <c:v>92829.461538461532</c:v>
                </c:pt>
                <c:pt idx="212">
                  <c:v>91851.923076923078</c:v>
                </c:pt>
                <c:pt idx="213">
                  <c:v>90271.846153846156</c:v>
                </c:pt>
                <c:pt idx="214">
                  <c:v>95568</c:v>
                </c:pt>
                <c:pt idx="215">
                  <c:v>96988</c:v>
                </c:pt>
                <c:pt idx="216">
                  <c:v>94929.153846153844</c:v>
                </c:pt>
                <c:pt idx="217">
                  <c:v>96385.076923076922</c:v>
                </c:pt>
                <c:pt idx="218">
                  <c:v>97107.769230769234</c:v>
                </c:pt>
                <c:pt idx="219">
                  <c:v>100721.38461538461</c:v>
                </c:pt>
                <c:pt idx="220">
                  <c:v>102476.38461538461</c:v>
                </c:pt>
                <c:pt idx="221">
                  <c:v>103626.30769230769</c:v>
                </c:pt>
                <c:pt idx="222">
                  <c:v>102405.23076923077</c:v>
                </c:pt>
                <c:pt idx="223">
                  <c:v>104096.07692307692</c:v>
                </c:pt>
                <c:pt idx="224">
                  <c:v>100289.76923076923</c:v>
                </c:pt>
                <c:pt idx="225">
                  <c:v>97233.61538461539</c:v>
                </c:pt>
                <c:pt idx="226">
                  <c:v>98826.61538461539</c:v>
                </c:pt>
                <c:pt idx="227">
                  <c:v>99101</c:v>
                </c:pt>
                <c:pt idx="228">
                  <c:v>101445.53846153847</c:v>
                </c:pt>
                <c:pt idx="229">
                  <c:v>101270.23076923077</c:v>
                </c:pt>
                <c:pt idx="230">
                  <c:v>99862.769230769234</c:v>
                </c:pt>
                <c:pt idx="231">
                  <c:v>104461.30769230769</c:v>
                </c:pt>
                <c:pt idx="232">
                  <c:v>99469.61538461539</c:v>
                </c:pt>
              </c:numCache>
            </c:numRef>
          </c:val>
        </c:ser>
        <c:ser>
          <c:idx val="17"/>
          <c:order val="17"/>
          <c:tx>
            <c:strRef>
              <c:f>'Flats and Townhouses'!$X$3</c:f>
              <c:strCache>
                <c:ptCount val="1"/>
                <c:pt idx="0">
                  <c:v>16 Lag</c:v>
                </c:pt>
              </c:strCache>
            </c:strRef>
          </c:tx>
          <c:marker>
            <c:symbol val="none"/>
          </c:marker>
          <c:cat>
            <c:numRef>
              <c:f>'Flats and Townhouses'!$A$16:$A$263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'Flats and Townhouses'!$X$16:$X$263</c:f>
              <c:numCache>
                <c:formatCode>#,##0</c:formatCode>
                <c:ptCount val="248"/>
                <c:pt idx="0">
                  <c:v>123164.76923076923</c:v>
                </c:pt>
                <c:pt idx="1">
                  <c:v>131613.53846153847</c:v>
                </c:pt>
                <c:pt idx="2">
                  <c:v>132743.07692307694</c:v>
                </c:pt>
                <c:pt idx="3">
                  <c:v>136279.23076923078</c:v>
                </c:pt>
                <c:pt idx="4">
                  <c:v>137108.76923076922</c:v>
                </c:pt>
                <c:pt idx="5">
                  <c:v>138183.61538461538</c:v>
                </c:pt>
                <c:pt idx="6">
                  <c:v>139358.07692307694</c:v>
                </c:pt>
                <c:pt idx="7">
                  <c:v>145494.76923076922</c:v>
                </c:pt>
                <c:pt idx="8">
                  <c:v>134854.53846153847</c:v>
                </c:pt>
                <c:pt idx="9">
                  <c:v>139069</c:v>
                </c:pt>
                <c:pt idx="10">
                  <c:v>145939.30769230769</c:v>
                </c:pt>
                <c:pt idx="11">
                  <c:v>144730.30769230769</c:v>
                </c:pt>
                <c:pt idx="12">
                  <c:v>152404.38461538462</c:v>
                </c:pt>
                <c:pt idx="13">
                  <c:v>154025.15384615384</c:v>
                </c:pt>
                <c:pt idx="14">
                  <c:v>149103.84615384616</c:v>
                </c:pt>
                <c:pt idx="15">
                  <c:v>146863.84615384616</c:v>
                </c:pt>
                <c:pt idx="16">
                  <c:v>145428.53846153847</c:v>
                </c:pt>
                <c:pt idx="17">
                  <c:v>146289.46153846153</c:v>
                </c:pt>
                <c:pt idx="18">
                  <c:v>153923.84615384616</c:v>
                </c:pt>
                <c:pt idx="19">
                  <c:v>152021.61538461538</c:v>
                </c:pt>
                <c:pt idx="20">
                  <c:v>146658.23076923078</c:v>
                </c:pt>
                <c:pt idx="21">
                  <c:v>149799.07692307694</c:v>
                </c:pt>
                <c:pt idx="22">
                  <c:v>147172.61538461538</c:v>
                </c:pt>
                <c:pt idx="23">
                  <c:v>141979.92307692306</c:v>
                </c:pt>
                <c:pt idx="24">
                  <c:v>143733.76923076922</c:v>
                </c:pt>
                <c:pt idx="25">
                  <c:v>134055.61538461538</c:v>
                </c:pt>
                <c:pt idx="26">
                  <c:v>132075.69230769231</c:v>
                </c:pt>
                <c:pt idx="27">
                  <c:v>133015.46153846153</c:v>
                </c:pt>
                <c:pt idx="28">
                  <c:v>131790.53846153847</c:v>
                </c:pt>
                <c:pt idx="29">
                  <c:v>126455.30769230769</c:v>
                </c:pt>
                <c:pt idx="30">
                  <c:v>125722.38461538461</c:v>
                </c:pt>
                <c:pt idx="31">
                  <c:v>115712.38461538461</c:v>
                </c:pt>
                <c:pt idx="32">
                  <c:v>114728.92307692308</c:v>
                </c:pt>
                <c:pt idx="33">
                  <c:v>112346.46153846153</c:v>
                </c:pt>
                <c:pt idx="34">
                  <c:v>111226.23076923077</c:v>
                </c:pt>
                <c:pt idx="35">
                  <c:v>112796.46153846153</c:v>
                </c:pt>
                <c:pt idx="36">
                  <c:v>109787.61538461539</c:v>
                </c:pt>
                <c:pt idx="37">
                  <c:v>104196.92307692308</c:v>
                </c:pt>
                <c:pt idx="38">
                  <c:v>105069.15384615384</c:v>
                </c:pt>
                <c:pt idx="39">
                  <c:v>101131.23076923077</c:v>
                </c:pt>
                <c:pt idx="40">
                  <c:v>99484.769230769234</c:v>
                </c:pt>
                <c:pt idx="41">
                  <c:v>99000.769230769234</c:v>
                </c:pt>
                <c:pt idx="42">
                  <c:v>98565.692307692312</c:v>
                </c:pt>
                <c:pt idx="43">
                  <c:v>94566.230769230766</c:v>
                </c:pt>
                <c:pt idx="44">
                  <c:v>91137.076923076922</c:v>
                </c:pt>
                <c:pt idx="45">
                  <c:v>88846.461538461532</c:v>
                </c:pt>
                <c:pt idx="46">
                  <c:v>87651.692307692312</c:v>
                </c:pt>
                <c:pt idx="47">
                  <c:v>86355.153846153844</c:v>
                </c:pt>
                <c:pt idx="48">
                  <c:v>81817.538461538468</c:v>
                </c:pt>
                <c:pt idx="49">
                  <c:v>80543.769230769234</c:v>
                </c:pt>
                <c:pt idx="50">
                  <c:v>78521.923076923078</c:v>
                </c:pt>
                <c:pt idx="51">
                  <c:v>77546.923076923078</c:v>
                </c:pt>
                <c:pt idx="52">
                  <c:v>80375.692307692312</c:v>
                </c:pt>
                <c:pt idx="53">
                  <c:v>75722.538461538468</c:v>
                </c:pt>
                <c:pt idx="54">
                  <c:v>75293.38461538461</c:v>
                </c:pt>
                <c:pt idx="55">
                  <c:v>74406.230769230766</c:v>
                </c:pt>
                <c:pt idx="56">
                  <c:v>70910.923076923078</c:v>
                </c:pt>
                <c:pt idx="57">
                  <c:v>72172.230769230766</c:v>
                </c:pt>
                <c:pt idx="58">
                  <c:v>72372.61538461539</c:v>
                </c:pt>
                <c:pt idx="59">
                  <c:v>73200.076923076922</c:v>
                </c:pt>
                <c:pt idx="60">
                  <c:v>74643.61538461539</c:v>
                </c:pt>
                <c:pt idx="61">
                  <c:v>73446.846153846156</c:v>
                </c:pt>
                <c:pt idx="62">
                  <c:v>71701.076923076922</c:v>
                </c:pt>
                <c:pt idx="63">
                  <c:v>69609</c:v>
                </c:pt>
                <c:pt idx="64">
                  <c:v>68390.307692307688</c:v>
                </c:pt>
                <c:pt idx="65">
                  <c:v>65939.461538461532</c:v>
                </c:pt>
                <c:pt idx="66">
                  <c:v>66019.769230769234</c:v>
                </c:pt>
                <c:pt idx="67">
                  <c:v>63700.923076923078</c:v>
                </c:pt>
                <c:pt idx="68">
                  <c:v>62463.538461538461</c:v>
                </c:pt>
                <c:pt idx="69">
                  <c:v>62907.153846153844</c:v>
                </c:pt>
                <c:pt idx="70">
                  <c:v>65762.538461538468</c:v>
                </c:pt>
                <c:pt idx="71">
                  <c:v>65098.384615384617</c:v>
                </c:pt>
                <c:pt idx="72">
                  <c:v>62507.846153846156</c:v>
                </c:pt>
                <c:pt idx="73">
                  <c:v>61409.461538461539</c:v>
                </c:pt>
                <c:pt idx="74">
                  <c:v>60807.230769230766</c:v>
                </c:pt>
                <c:pt idx="75">
                  <c:v>60479.076923076922</c:v>
                </c:pt>
                <c:pt idx="76">
                  <c:v>60358.846153846156</c:v>
                </c:pt>
                <c:pt idx="77">
                  <c:v>61699.769230769234</c:v>
                </c:pt>
                <c:pt idx="78">
                  <c:v>66647.230769230766</c:v>
                </c:pt>
                <c:pt idx="79">
                  <c:v>65497</c:v>
                </c:pt>
                <c:pt idx="80">
                  <c:v>71671.076923076922</c:v>
                </c:pt>
                <c:pt idx="81">
                  <c:v>74961.153846153844</c:v>
                </c:pt>
                <c:pt idx="82">
                  <c:v>76222.076923076922</c:v>
                </c:pt>
                <c:pt idx="83">
                  <c:v>76757.692307692312</c:v>
                </c:pt>
                <c:pt idx="84">
                  <c:v>80487.307692307688</c:v>
                </c:pt>
                <c:pt idx="85">
                  <c:v>82655.61538461539</c:v>
                </c:pt>
                <c:pt idx="86">
                  <c:v>84609.461538461532</c:v>
                </c:pt>
                <c:pt idx="87">
                  <c:v>91748.307692307688</c:v>
                </c:pt>
                <c:pt idx="88">
                  <c:v>95438.846153846156</c:v>
                </c:pt>
                <c:pt idx="89">
                  <c:v>100530.92307692308</c:v>
                </c:pt>
                <c:pt idx="90">
                  <c:v>102700.53846153847</c:v>
                </c:pt>
                <c:pt idx="91">
                  <c:v>97950.461538461532</c:v>
                </c:pt>
                <c:pt idx="92">
                  <c:v>104703.61538461539</c:v>
                </c:pt>
                <c:pt idx="93">
                  <c:v>102185</c:v>
                </c:pt>
                <c:pt idx="94">
                  <c:v>101948.69230769231</c:v>
                </c:pt>
                <c:pt idx="95">
                  <c:v>102797.92307692308</c:v>
                </c:pt>
                <c:pt idx="96">
                  <c:v>100949.38461538461</c:v>
                </c:pt>
                <c:pt idx="97">
                  <c:v>101706.76923076923</c:v>
                </c:pt>
                <c:pt idx="98">
                  <c:v>107367.46153846153</c:v>
                </c:pt>
                <c:pt idx="99">
                  <c:v>108671.07692307692</c:v>
                </c:pt>
                <c:pt idx="100">
                  <c:v>107717.92307692308</c:v>
                </c:pt>
                <c:pt idx="101">
                  <c:v>108273.30769230769</c:v>
                </c:pt>
                <c:pt idx="102">
                  <c:v>113355.53846153847</c:v>
                </c:pt>
                <c:pt idx="103">
                  <c:v>116601.61538461539</c:v>
                </c:pt>
                <c:pt idx="104">
                  <c:v>117956.92307692308</c:v>
                </c:pt>
                <c:pt idx="105">
                  <c:v>112487.23076923077</c:v>
                </c:pt>
                <c:pt idx="106">
                  <c:v>113936.61538461539</c:v>
                </c:pt>
                <c:pt idx="107">
                  <c:v>118311</c:v>
                </c:pt>
                <c:pt idx="108">
                  <c:v>127202.46153846153</c:v>
                </c:pt>
                <c:pt idx="109">
                  <c:v>134916.30769230769</c:v>
                </c:pt>
                <c:pt idx="110">
                  <c:v>143046.07692307694</c:v>
                </c:pt>
                <c:pt idx="111">
                  <c:v>148960.61538461538</c:v>
                </c:pt>
                <c:pt idx="112">
                  <c:v>150826.53846153847</c:v>
                </c:pt>
                <c:pt idx="113">
                  <c:v>154696.69230769231</c:v>
                </c:pt>
                <c:pt idx="114">
                  <c:v>171091.69230769231</c:v>
                </c:pt>
                <c:pt idx="115">
                  <c:v>169623.61538461538</c:v>
                </c:pt>
                <c:pt idx="116">
                  <c:v>164904.30769230769</c:v>
                </c:pt>
                <c:pt idx="117">
                  <c:v>174153.76923076922</c:v>
                </c:pt>
                <c:pt idx="118">
                  <c:v>183470.07692307694</c:v>
                </c:pt>
                <c:pt idx="119">
                  <c:v>189295.92307692306</c:v>
                </c:pt>
                <c:pt idx="120">
                  <c:v>194131.07692307694</c:v>
                </c:pt>
                <c:pt idx="121">
                  <c:v>195204.61538461538</c:v>
                </c:pt>
                <c:pt idx="122">
                  <c:v>197304</c:v>
                </c:pt>
                <c:pt idx="123">
                  <c:v>204473.07692307694</c:v>
                </c:pt>
                <c:pt idx="124">
                  <c:v>208580.61538461538</c:v>
                </c:pt>
                <c:pt idx="125">
                  <c:v>213600.38461538462</c:v>
                </c:pt>
                <c:pt idx="126">
                  <c:v>230048.84615384616</c:v>
                </c:pt>
                <c:pt idx="127">
                  <c:v>230794.53846153847</c:v>
                </c:pt>
                <c:pt idx="128">
                  <c:v>231531.15384615384</c:v>
                </c:pt>
                <c:pt idx="129">
                  <c:v>240971.30769230769</c:v>
                </c:pt>
                <c:pt idx="130">
                  <c:v>246258.15384615384</c:v>
                </c:pt>
                <c:pt idx="131">
                  <c:v>247393.30769230769</c:v>
                </c:pt>
                <c:pt idx="132">
                  <c:v>249964.84615384616</c:v>
                </c:pt>
                <c:pt idx="133">
                  <c:v>255702.92307692306</c:v>
                </c:pt>
                <c:pt idx="134">
                  <c:v>257528.76923076922</c:v>
                </c:pt>
                <c:pt idx="135">
                  <c:v>265562.07692307694</c:v>
                </c:pt>
                <c:pt idx="136">
                  <c:v>264521.15384615387</c:v>
                </c:pt>
                <c:pt idx="137">
                  <c:v>264923.76923076925</c:v>
                </c:pt>
                <c:pt idx="138">
                  <c:v>270478.61538461538</c:v>
                </c:pt>
                <c:pt idx="139">
                  <c:v>265043.15384615387</c:v>
                </c:pt>
                <c:pt idx="140">
                  <c:v>252468.23076923078</c:v>
                </c:pt>
                <c:pt idx="141">
                  <c:v>257171.69230769231</c:v>
                </c:pt>
                <c:pt idx="142">
                  <c:v>256443.38461538462</c:v>
                </c:pt>
                <c:pt idx="143">
                  <c:v>253430.92307692306</c:v>
                </c:pt>
                <c:pt idx="144">
                  <c:v>259653.30769230769</c:v>
                </c:pt>
                <c:pt idx="145">
                  <c:v>270358.15384615387</c:v>
                </c:pt>
                <c:pt idx="146">
                  <c:v>272990.92307692306</c:v>
                </c:pt>
                <c:pt idx="147">
                  <c:v>272691.84615384613</c:v>
                </c:pt>
                <c:pt idx="148">
                  <c:v>270555</c:v>
                </c:pt>
                <c:pt idx="149">
                  <c:v>264309.07692307694</c:v>
                </c:pt>
                <c:pt idx="150">
                  <c:v>264811.30769230769</c:v>
                </c:pt>
                <c:pt idx="151">
                  <c:v>262091.69230769231</c:v>
                </c:pt>
                <c:pt idx="152">
                  <c:v>248718.30769230769</c:v>
                </c:pt>
                <c:pt idx="153">
                  <c:v>250957.76923076922</c:v>
                </c:pt>
                <c:pt idx="154">
                  <c:v>251848.15384615384</c:v>
                </c:pt>
                <c:pt idx="155">
                  <c:v>254009.61538461538</c:v>
                </c:pt>
                <c:pt idx="156">
                  <c:v>247017.38461538462</c:v>
                </c:pt>
                <c:pt idx="157">
                  <c:v>245156.61538461538</c:v>
                </c:pt>
                <c:pt idx="158">
                  <c:v>234950.30769230769</c:v>
                </c:pt>
                <c:pt idx="159">
                  <c:v>230001.07692307694</c:v>
                </c:pt>
                <c:pt idx="160">
                  <c:v>236529.84615384616</c:v>
                </c:pt>
                <c:pt idx="161">
                  <c:v>242713.46153846153</c:v>
                </c:pt>
                <c:pt idx="162">
                  <c:v>241860.53846153847</c:v>
                </c:pt>
                <c:pt idx="163">
                  <c:v>235604.23076923078</c:v>
                </c:pt>
                <c:pt idx="164">
                  <c:v>233315.92307692306</c:v>
                </c:pt>
                <c:pt idx="165">
                  <c:v>237969.92307692306</c:v>
                </c:pt>
                <c:pt idx="166">
                  <c:v>238438.38461538462</c:v>
                </c:pt>
                <c:pt idx="167">
                  <c:v>233127</c:v>
                </c:pt>
                <c:pt idx="168">
                  <c:v>225504.92307692306</c:v>
                </c:pt>
                <c:pt idx="169">
                  <c:v>224899.69230769231</c:v>
                </c:pt>
                <c:pt idx="170">
                  <c:v>214385.92307692306</c:v>
                </c:pt>
                <c:pt idx="171">
                  <c:v>205573.76923076922</c:v>
                </c:pt>
                <c:pt idx="172">
                  <c:v>198666.23076923078</c:v>
                </c:pt>
                <c:pt idx="173">
                  <c:v>187090.92307692306</c:v>
                </c:pt>
                <c:pt idx="174">
                  <c:v>170981.30769230769</c:v>
                </c:pt>
                <c:pt idx="175">
                  <c:v>166714.53846153847</c:v>
                </c:pt>
                <c:pt idx="176">
                  <c:v>156016</c:v>
                </c:pt>
                <c:pt idx="177">
                  <c:v>145038</c:v>
                </c:pt>
                <c:pt idx="178">
                  <c:v>138930.53846153847</c:v>
                </c:pt>
                <c:pt idx="179">
                  <c:v>133057.15384615384</c:v>
                </c:pt>
                <c:pt idx="180">
                  <c:v>126827.76923076923</c:v>
                </c:pt>
                <c:pt idx="181">
                  <c:v>124089.38461538461</c:v>
                </c:pt>
                <c:pt idx="182">
                  <c:v>121277.53846153847</c:v>
                </c:pt>
                <c:pt idx="183">
                  <c:v>119635.84615384616</c:v>
                </c:pt>
                <c:pt idx="184">
                  <c:v>117354.15384615384</c:v>
                </c:pt>
                <c:pt idx="185">
                  <c:v>109554.07692307692</c:v>
                </c:pt>
                <c:pt idx="186">
                  <c:v>107575.76923076923</c:v>
                </c:pt>
                <c:pt idx="187">
                  <c:v>104127.61538461539</c:v>
                </c:pt>
                <c:pt idx="188">
                  <c:v>95410.923076923078</c:v>
                </c:pt>
                <c:pt idx="189">
                  <c:v>96016.076923076922</c:v>
                </c:pt>
                <c:pt idx="190">
                  <c:v>96267.769230769234</c:v>
                </c:pt>
                <c:pt idx="191">
                  <c:v>91726.692307692312</c:v>
                </c:pt>
                <c:pt idx="192">
                  <c:v>88921.692307692312</c:v>
                </c:pt>
                <c:pt idx="193">
                  <c:v>90751.769230769234</c:v>
                </c:pt>
                <c:pt idx="194">
                  <c:v>87449.38461538461</c:v>
                </c:pt>
                <c:pt idx="195">
                  <c:v>83284.923076923078</c:v>
                </c:pt>
                <c:pt idx="196">
                  <c:v>83564.692307692312</c:v>
                </c:pt>
                <c:pt idx="197">
                  <c:v>85860.153846153844</c:v>
                </c:pt>
                <c:pt idx="198">
                  <c:v>87955.692307692312</c:v>
                </c:pt>
                <c:pt idx="199">
                  <c:v>84488.38461538461</c:v>
                </c:pt>
                <c:pt idx="200">
                  <c:v>80579.538461538468</c:v>
                </c:pt>
                <c:pt idx="201">
                  <c:v>83348.61538461539</c:v>
                </c:pt>
                <c:pt idx="202">
                  <c:v>87339.923076923078</c:v>
                </c:pt>
                <c:pt idx="203">
                  <c:v>87001.076923076922</c:v>
                </c:pt>
                <c:pt idx="204">
                  <c:v>86878.692307692312</c:v>
                </c:pt>
                <c:pt idx="205">
                  <c:v>87360.923076923078</c:v>
                </c:pt>
                <c:pt idx="206">
                  <c:v>83656.61538461539</c:v>
                </c:pt>
                <c:pt idx="207">
                  <c:v>88360.769230769234</c:v>
                </c:pt>
                <c:pt idx="208">
                  <c:v>92809.692307692312</c:v>
                </c:pt>
                <c:pt idx="209">
                  <c:v>91662.61538461539</c:v>
                </c:pt>
                <c:pt idx="210">
                  <c:v>92829.461538461532</c:v>
                </c:pt>
                <c:pt idx="211">
                  <c:v>91851.923076923078</c:v>
                </c:pt>
                <c:pt idx="212">
                  <c:v>90271.846153846156</c:v>
                </c:pt>
                <c:pt idx="213">
                  <c:v>95568</c:v>
                </c:pt>
                <c:pt idx="214">
                  <c:v>96988</c:v>
                </c:pt>
                <c:pt idx="215">
                  <c:v>94929.153846153844</c:v>
                </c:pt>
                <c:pt idx="216">
                  <c:v>96385.076923076922</c:v>
                </c:pt>
                <c:pt idx="217">
                  <c:v>97107.769230769234</c:v>
                </c:pt>
                <c:pt idx="218">
                  <c:v>100721.38461538461</c:v>
                </c:pt>
                <c:pt idx="219">
                  <c:v>102476.38461538461</c:v>
                </c:pt>
                <c:pt idx="220">
                  <c:v>103626.30769230769</c:v>
                </c:pt>
                <c:pt idx="221">
                  <c:v>102405.23076923077</c:v>
                </c:pt>
                <c:pt idx="222">
                  <c:v>104096.07692307692</c:v>
                </c:pt>
                <c:pt idx="223">
                  <c:v>100289.76923076923</c:v>
                </c:pt>
                <c:pt idx="224">
                  <c:v>97233.61538461539</c:v>
                </c:pt>
                <c:pt idx="225">
                  <c:v>98826.61538461539</c:v>
                </c:pt>
                <c:pt idx="226">
                  <c:v>99101</c:v>
                </c:pt>
                <c:pt idx="227">
                  <c:v>101445.53846153847</c:v>
                </c:pt>
                <c:pt idx="228">
                  <c:v>101270.23076923077</c:v>
                </c:pt>
                <c:pt idx="229">
                  <c:v>99862.769230769234</c:v>
                </c:pt>
                <c:pt idx="230">
                  <c:v>104461.30769230769</c:v>
                </c:pt>
                <c:pt idx="231">
                  <c:v>99469.61538461539</c:v>
                </c:pt>
              </c:numCache>
            </c:numRef>
          </c:val>
        </c:ser>
        <c:ser>
          <c:idx val="18"/>
          <c:order val="18"/>
          <c:tx>
            <c:strRef>
              <c:f>'Flats and Townhouses'!$Y$3</c:f>
              <c:strCache>
                <c:ptCount val="1"/>
                <c:pt idx="0">
                  <c:v>17 Lag</c:v>
                </c:pt>
              </c:strCache>
            </c:strRef>
          </c:tx>
          <c:marker>
            <c:symbol val="none"/>
          </c:marker>
          <c:cat>
            <c:numRef>
              <c:f>'Flats and Townhouses'!$A$16:$A$263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'Flats and Townhouses'!$Y$16:$Y$263</c:f>
              <c:numCache>
                <c:formatCode>#,##0</c:formatCode>
                <c:ptCount val="248"/>
                <c:pt idx="0">
                  <c:v>131613.53846153847</c:v>
                </c:pt>
                <c:pt idx="1">
                  <c:v>132743.07692307694</c:v>
                </c:pt>
                <c:pt idx="2">
                  <c:v>136279.23076923078</c:v>
                </c:pt>
                <c:pt idx="3">
                  <c:v>137108.76923076922</c:v>
                </c:pt>
                <c:pt idx="4">
                  <c:v>138183.61538461538</c:v>
                </c:pt>
                <c:pt idx="5">
                  <c:v>139358.07692307694</c:v>
                </c:pt>
                <c:pt idx="6">
                  <c:v>145494.76923076922</c:v>
                </c:pt>
                <c:pt idx="7">
                  <c:v>134854.53846153847</c:v>
                </c:pt>
                <c:pt idx="8">
                  <c:v>139069</c:v>
                </c:pt>
                <c:pt idx="9">
                  <c:v>145939.30769230769</c:v>
                </c:pt>
                <c:pt idx="10">
                  <c:v>144730.30769230769</c:v>
                </c:pt>
                <c:pt idx="11">
                  <c:v>152404.38461538462</c:v>
                </c:pt>
                <c:pt idx="12">
                  <c:v>154025.15384615384</c:v>
                </c:pt>
                <c:pt idx="13">
                  <c:v>149103.84615384616</c:v>
                </c:pt>
                <c:pt idx="14">
                  <c:v>146863.84615384616</c:v>
                </c:pt>
                <c:pt idx="15">
                  <c:v>145428.53846153847</c:v>
                </c:pt>
                <c:pt idx="16">
                  <c:v>146289.46153846153</c:v>
                </c:pt>
                <c:pt idx="17">
                  <c:v>153923.84615384616</c:v>
                </c:pt>
                <c:pt idx="18">
                  <c:v>152021.61538461538</c:v>
                </c:pt>
                <c:pt idx="19">
                  <c:v>146658.23076923078</c:v>
                </c:pt>
                <c:pt idx="20">
                  <c:v>149799.07692307694</c:v>
                </c:pt>
                <c:pt idx="21">
                  <c:v>147172.61538461538</c:v>
                </c:pt>
                <c:pt idx="22">
                  <c:v>141979.92307692306</c:v>
                </c:pt>
                <c:pt idx="23">
                  <c:v>143733.76923076922</c:v>
                </c:pt>
                <c:pt idx="24">
                  <c:v>134055.61538461538</c:v>
                </c:pt>
                <c:pt idx="25">
                  <c:v>132075.69230769231</c:v>
                </c:pt>
                <c:pt idx="26">
                  <c:v>133015.46153846153</c:v>
                </c:pt>
                <c:pt idx="27">
                  <c:v>131790.53846153847</c:v>
                </c:pt>
                <c:pt idx="28">
                  <c:v>126455.30769230769</c:v>
                </c:pt>
                <c:pt idx="29">
                  <c:v>125722.38461538461</c:v>
                </c:pt>
                <c:pt idx="30">
                  <c:v>115712.38461538461</c:v>
                </c:pt>
                <c:pt idx="31">
                  <c:v>114728.92307692308</c:v>
                </c:pt>
                <c:pt idx="32">
                  <c:v>112346.46153846153</c:v>
                </c:pt>
                <c:pt idx="33">
                  <c:v>111226.23076923077</c:v>
                </c:pt>
                <c:pt idx="34">
                  <c:v>112796.46153846153</c:v>
                </c:pt>
                <c:pt idx="35">
                  <c:v>109787.61538461539</c:v>
                </c:pt>
                <c:pt idx="36">
                  <c:v>104196.92307692308</c:v>
                </c:pt>
                <c:pt idx="37">
                  <c:v>105069.15384615384</c:v>
                </c:pt>
                <c:pt idx="38">
                  <c:v>101131.23076923077</c:v>
                </c:pt>
                <c:pt idx="39">
                  <c:v>99484.769230769234</c:v>
                </c:pt>
                <c:pt idx="40">
                  <c:v>99000.769230769234</c:v>
                </c:pt>
                <c:pt idx="41">
                  <c:v>98565.692307692312</c:v>
                </c:pt>
                <c:pt idx="42">
                  <c:v>94566.230769230766</c:v>
                </c:pt>
                <c:pt idx="43">
                  <c:v>91137.076923076922</c:v>
                </c:pt>
                <c:pt idx="44">
                  <c:v>88846.461538461532</c:v>
                </c:pt>
                <c:pt idx="45">
                  <c:v>87651.692307692312</c:v>
                </c:pt>
                <c:pt idx="46">
                  <c:v>86355.153846153844</c:v>
                </c:pt>
                <c:pt idx="47">
                  <c:v>81817.538461538468</c:v>
                </c:pt>
                <c:pt idx="48">
                  <c:v>80543.769230769234</c:v>
                </c:pt>
                <c:pt idx="49">
                  <c:v>78521.923076923078</c:v>
                </c:pt>
                <c:pt idx="50">
                  <c:v>77546.923076923078</c:v>
                </c:pt>
                <c:pt idx="51">
                  <c:v>80375.692307692312</c:v>
                </c:pt>
                <c:pt idx="52">
                  <c:v>75722.538461538468</c:v>
                </c:pt>
                <c:pt idx="53">
                  <c:v>75293.38461538461</c:v>
                </c:pt>
                <c:pt idx="54">
                  <c:v>74406.230769230766</c:v>
                </c:pt>
                <c:pt idx="55">
                  <c:v>70910.923076923078</c:v>
                </c:pt>
                <c:pt idx="56">
                  <c:v>72172.230769230766</c:v>
                </c:pt>
                <c:pt idx="57">
                  <c:v>72372.61538461539</c:v>
                </c:pt>
                <c:pt idx="58">
                  <c:v>73200.076923076922</c:v>
                </c:pt>
                <c:pt idx="59">
                  <c:v>74643.61538461539</c:v>
                </c:pt>
                <c:pt idx="60">
                  <c:v>73446.846153846156</c:v>
                </c:pt>
                <c:pt idx="61">
                  <c:v>71701.076923076922</c:v>
                </c:pt>
                <c:pt idx="62">
                  <c:v>69609</c:v>
                </c:pt>
                <c:pt idx="63">
                  <c:v>68390.307692307688</c:v>
                </c:pt>
                <c:pt idx="64">
                  <c:v>65939.461538461532</c:v>
                </c:pt>
                <c:pt idx="65">
                  <c:v>66019.769230769234</c:v>
                </c:pt>
                <c:pt idx="66">
                  <c:v>63700.923076923078</c:v>
                </c:pt>
                <c:pt idx="67">
                  <c:v>62463.538461538461</c:v>
                </c:pt>
                <c:pt idx="68">
                  <c:v>62907.153846153844</c:v>
                </c:pt>
                <c:pt idx="69">
                  <c:v>65762.538461538468</c:v>
                </c:pt>
                <c:pt idx="70">
                  <c:v>65098.384615384617</c:v>
                </c:pt>
                <c:pt idx="71">
                  <c:v>62507.846153846156</c:v>
                </c:pt>
                <c:pt idx="72">
                  <c:v>61409.461538461539</c:v>
                </c:pt>
                <c:pt idx="73">
                  <c:v>60807.230769230766</c:v>
                </c:pt>
                <c:pt idx="74">
                  <c:v>60479.076923076922</c:v>
                </c:pt>
                <c:pt idx="75">
                  <c:v>60358.846153846156</c:v>
                </c:pt>
                <c:pt idx="76">
                  <c:v>61699.769230769234</c:v>
                </c:pt>
                <c:pt idx="77">
                  <c:v>66647.230769230766</c:v>
                </c:pt>
                <c:pt idx="78">
                  <c:v>65497</c:v>
                </c:pt>
                <c:pt idx="79">
                  <c:v>71671.076923076922</c:v>
                </c:pt>
                <c:pt idx="80">
                  <c:v>74961.153846153844</c:v>
                </c:pt>
                <c:pt idx="81">
                  <c:v>76222.076923076922</c:v>
                </c:pt>
                <c:pt idx="82">
                  <c:v>76757.692307692312</c:v>
                </c:pt>
                <c:pt idx="83">
                  <c:v>80487.307692307688</c:v>
                </c:pt>
                <c:pt idx="84">
                  <c:v>82655.61538461539</c:v>
                </c:pt>
                <c:pt idx="85">
                  <c:v>84609.461538461532</c:v>
                </c:pt>
                <c:pt idx="86">
                  <c:v>91748.307692307688</c:v>
                </c:pt>
                <c:pt idx="87">
                  <c:v>95438.846153846156</c:v>
                </c:pt>
                <c:pt idx="88">
                  <c:v>100530.92307692308</c:v>
                </c:pt>
                <c:pt idx="89">
                  <c:v>102700.53846153847</c:v>
                </c:pt>
                <c:pt idx="90">
                  <c:v>97950.461538461532</c:v>
                </c:pt>
                <c:pt idx="91">
                  <c:v>104703.61538461539</c:v>
                </c:pt>
                <c:pt idx="92">
                  <c:v>102185</c:v>
                </c:pt>
                <c:pt idx="93">
                  <c:v>101948.69230769231</c:v>
                </c:pt>
                <c:pt idx="94">
                  <c:v>102797.92307692308</c:v>
                </c:pt>
                <c:pt idx="95">
                  <c:v>100949.38461538461</c:v>
                </c:pt>
                <c:pt idx="96">
                  <c:v>101706.76923076923</c:v>
                </c:pt>
                <c:pt idx="97">
                  <c:v>107367.46153846153</c:v>
                </c:pt>
                <c:pt idx="98">
                  <c:v>108671.07692307692</c:v>
                </c:pt>
                <c:pt idx="99">
                  <c:v>107717.92307692308</c:v>
                </c:pt>
                <c:pt idx="100">
                  <c:v>108273.30769230769</c:v>
                </c:pt>
                <c:pt idx="101">
                  <c:v>113355.53846153847</c:v>
                </c:pt>
                <c:pt idx="102">
                  <c:v>116601.61538461539</c:v>
                </c:pt>
                <c:pt idx="103">
                  <c:v>117956.92307692308</c:v>
                </c:pt>
                <c:pt idx="104">
                  <c:v>112487.23076923077</c:v>
                </c:pt>
                <c:pt idx="105">
                  <c:v>113936.61538461539</c:v>
                </c:pt>
                <c:pt idx="106">
                  <c:v>118311</c:v>
                </c:pt>
                <c:pt idx="107">
                  <c:v>127202.46153846153</c:v>
                </c:pt>
                <c:pt idx="108">
                  <c:v>134916.30769230769</c:v>
                </c:pt>
                <c:pt idx="109">
                  <c:v>143046.07692307694</c:v>
                </c:pt>
                <c:pt idx="110">
                  <c:v>148960.61538461538</c:v>
                </c:pt>
                <c:pt idx="111">
                  <c:v>150826.53846153847</c:v>
                </c:pt>
                <c:pt idx="112">
                  <c:v>154696.69230769231</c:v>
                </c:pt>
                <c:pt idx="113">
                  <c:v>171091.69230769231</c:v>
                </c:pt>
                <c:pt idx="114">
                  <c:v>169623.61538461538</c:v>
                </c:pt>
                <c:pt idx="115">
                  <c:v>164904.30769230769</c:v>
                </c:pt>
                <c:pt idx="116">
                  <c:v>174153.76923076922</c:v>
                </c:pt>
                <c:pt idx="117">
                  <c:v>183470.07692307694</c:v>
                </c:pt>
                <c:pt idx="118">
                  <c:v>189295.92307692306</c:v>
                </c:pt>
                <c:pt idx="119">
                  <c:v>194131.07692307694</c:v>
                </c:pt>
                <c:pt idx="120">
                  <c:v>195204.61538461538</c:v>
                </c:pt>
                <c:pt idx="121">
                  <c:v>197304</c:v>
                </c:pt>
                <c:pt idx="122">
                  <c:v>204473.07692307694</c:v>
                </c:pt>
                <c:pt idx="123">
                  <c:v>208580.61538461538</c:v>
                </c:pt>
                <c:pt idx="124">
                  <c:v>213600.38461538462</c:v>
                </c:pt>
                <c:pt idx="125">
                  <c:v>230048.84615384616</c:v>
                </c:pt>
                <c:pt idx="126">
                  <c:v>230794.53846153847</c:v>
                </c:pt>
                <c:pt idx="127">
                  <c:v>231531.15384615384</c:v>
                </c:pt>
                <c:pt idx="128">
                  <c:v>240971.30769230769</c:v>
                </c:pt>
                <c:pt idx="129">
                  <c:v>246258.15384615384</c:v>
                </c:pt>
                <c:pt idx="130">
                  <c:v>247393.30769230769</c:v>
                </c:pt>
                <c:pt idx="131">
                  <c:v>249964.84615384616</c:v>
                </c:pt>
                <c:pt idx="132">
                  <c:v>255702.92307692306</c:v>
                </c:pt>
                <c:pt idx="133">
                  <c:v>257528.76923076922</c:v>
                </c:pt>
                <c:pt idx="134">
                  <c:v>265562.07692307694</c:v>
                </c:pt>
                <c:pt idx="135">
                  <c:v>264521.15384615387</c:v>
                </c:pt>
                <c:pt idx="136">
                  <c:v>264923.76923076925</c:v>
                </c:pt>
                <c:pt idx="137">
                  <c:v>270478.61538461538</c:v>
                </c:pt>
                <c:pt idx="138">
                  <c:v>265043.15384615387</c:v>
                </c:pt>
                <c:pt idx="139">
                  <c:v>252468.23076923078</c:v>
                </c:pt>
                <c:pt idx="140">
                  <c:v>257171.69230769231</c:v>
                </c:pt>
                <c:pt idx="141">
                  <c:v>256443.38461538462</c:v>
                </c:pt>
                <c:pt idx="142">
                  <c:v>253430.92307692306</c:v>
                </c:pt>
                <c:pt idx="143">
                  <c:v>259653.30769230769</c:v>
                </c:pt>
                <c:pt idx="144">
                  <c:v>270358.15384615387</c:v>
                </c:pt>
                <c:pt idx="145">
                  <c:v>272990.92307692306</c:v>
                </c:pt>
                <c:pt idx="146">
                  <c:v>272691.84615384613</c:v>
                </c:pt>
                <c:pt idx="147">
                  <c:v>270555</c:v>
                </c:pt>
                <c:pt idx="148">
                  <c:v>264309.07692307694</c:v>
                </c:pt>
                <c:pt idx="149">
                  <c:v>264811.30769230769</c:v>
                </c:pt>
                <c:pt idx="150">
                  <c:v>262091.69230769231</c:v>
                </c:pt>
                <c:pt idx="151">
                  <c:v>248718.30769230769</c:v>
                </c:pt>
                <c:pt idx="152">
                  <c:v>250957.76923076922</c:v>
                </c:pt>
                <c:pt idx="153">
                  <c:v>251848.15384615384</c:v>
                </c:pt>
                <c:pt idx="154">
                  <c:v>254009.61538461538</c:v>
                </c:pt>
                <c:pt idx="155">
                  <c:v>247017.38461538462</c:v>
                </c:pt>
                <c:pt idx="156">
                  <c:v>245156.61538461538</c:v>
                </c:pt>
                <c:pt idx="157">
                  <c:v>234950.30769230769</c:v>
                </c:pt>
                <c:pt idx="158">
                  <c:v>230001.07692307694</c:v>
                </c:pt>
                <c:pt idx="159">
                  <c:v>236529.84615384616</c:v>
                </c:pt>
                <c:pt idx="160">
                  <c:v>242713.46153846153</c:v>
                </c:pt>
                <c:pt idx="161">
                  <c:v>241860.53846153847</c:v>
                </c:pt>
                <c:pt idx="162">
                  <c:v>235604.23076923078</c:v>
                </c:pt>
                <c:pt idx="163">
                  <c:v>233315.92307692306</c:v>
                </c:pt>
                <c:pt idx="164">
                  <c:v>237969.92307692306</c:v>
                </c:pt>
                <c:pt idx="165">
                  <c:v>238438.38461538462</c:v>
                </c:pt>
                <c:pt idx="166">
                  <c:v>233127</c:v>
                </c:pt>
                <c:pt idx="167">
                  <c:v>225504.92307692306</c:v>
                </c:pt>
                <c:pt idx="168">
                  <c:v>224899.69230769231</c:v>
                </c:pt>
                <c:pt idx="169">
                  <c:v>214385.92307692306</c:v>
                </c:pt>
                <c:pt idx="170">
                  <c:v>205573.76923076922</c:v>
                </c:pt>
                <c:pt idx="171">
                  <c:v>198666.23076923078</c:v>
                </c:pt>
                <c:pt idx="172">
                  <c:v>187090.92307692306</c:v>
                </c:pt>
                <c:pt idx="173">
                  <c:v>170981.30769230769</c:v>
                </c:pt>
                <c:pt idx="174">
                  <c:v>166714.53846153847</c:v>
                </c:pt>
                <c:pt idx="175">
                  <c:v>156016</c:v>
                </c:pt>
                <c:pt idx="176">
                  <c:v>145038</c:v>
                </c:pt>
                <c:pt idx="177">
                  <c:v>138930.53846153847</c:v>
                </c:pt>
                <c:pt idx="178">
                  <c:v>133057.15384615384</c:v>
                </c:pt>
                <c:pt idx="179">
                  <c:v>126827.76923076923</c:v>
                </c:pt>
                <c:pt idx="180">
                  <c:v>124089.38461538461</c:v>
                </c:pt>
                <c:pt idx="181">
                  <c:v>121277.53846153847</c:v>
                </c:pt>
                <c:pt idx="182">
                  <c:v>119635.84615384616</c:v>
                </c:pt>
                <c:pt idx="183">
                  <c:v>117354.15384615384</c:v>
                </c:pt>
                <c:pt idx="184">
                  <c:v>109554.07692307692</c:v>
                </c:pt>
                <c:pt idx="185">
                  <c:v>107575.76923076923</c:v>
                </c:pt>
                <c:pt idx="186">
                  <c:v>104127.61538461539</c:v>
                </c:pt>
                <c:pt idx="187">
                  <c:v>95410.923076923078</c:v>
                </c:pt>
                <c:pt idx="188">
                  <c:v>96016.076923076922</c:v>
                </c:pt>
                <c:pt idx="189">
                  <c:v>96267.769230769234</c:v>
                </c:pt>
                <c:pt idx="190">
                  <c:v>91726.692307692312</c:v>
                </c:pt>
                <c:pt idx="191">
                  <c:v>88921.692307692312</c:v>
                </c:pt>
                <c:pt idx="192">
                  <c:v>90751.769230769234</c:v>
                </c:pt>
                <c:pt idx="193">
                  <c:v>87449.38461538461</c:v>
                </c:pt>
                <c:pt idx="194">
                  <c:v>83284.923076923078</c:v>
                </c:pt>
                <c:pt idx="195">
                  <c:v>83564.692307692312</c:v>
                </c:pt>
                <c:pt idx="196">
                  <c:v>85860.153846153844</c:v>
                </c:pt>
                <c:pt idx="197">
                  <c:v>87955.692307692312</c:v>
                </c:pt>
                <c:pt idx="198">
                  <c:v>84488.38461538461</c:v>
                </c:pt>
                <c:pt idx="199">
                  <c:v>80579.538461538468</c:v>
                </c:pt>
                <c:pt idx="200">
                  <c:v>83348.61538461539</c:v>
                </c:pt>
                <c:pt idx="201">
                  <c:v>87339.923076923078</c:v>
                </c:pt>
                <c:pt idx="202">
                  <c:v>87001.076923076922</c:v>
                </c:pt>
                <c:pt idx="203">
                  <c:v>86878.692307692312</c:v>
                </c:pt>
                <c:pt idx="204">
                  <c:v>87360.923076923078</c:v>
                </c:pt>
                <c:pt idx="205">
                  <c:v>83656.61538461539</c:v>
                </c:pt>
                <c:pt idx="206">
                  <c:v>88360.769230769234</c:v>
                </c:pt>
                <c:pt idx="207">
                  <c:v>92809.692307692312</c:v>
                </c:pt>
                <c:pt idx="208">
                  <c:v>91662.61538461539</c:v>
                </c:pt>
                <c:pt idx="209">
                  <c:v>92829.461538461532</c:v>
                </c:pt>
                <c:pt idx="210">
                  <c:v>91851.923076923078</c:v>
                </c:pt>
                <c:pt idx="211">
                  <c:v>90271.846153846156</c:v>
                </c:pt>
                <c:pt idx="212">
                  <c:v>95568</c:v>
                </c:pt>
                <c:pt idx="213">
                  <c:v>96988</c:v>
                </c:pt>
                <c:pt idx="214">
                  <c:v>94929.153846153844</c:v>
                </c:pt>
                <c:pt idx="215">
                  <c:v>96385.076923076922</c:v>
                </c:pt>
                <c:pt idx="216">
                  <c:v>97107.769230769234</c:v>
                </c:pt>
                <c:pt idx="217">
                  <c:v>100721.38461538461</c:v>
                </c:pt>
                <c:pt idx="218">
                  <c:v>102476.38461538461</c:v>
                </c:pt>
                <c:pt idx="219">
                  <c:v>103626.30769230769</c:v>
                </c:pt>
                <c:pt idx="220">
                  <c:v>102405.23076923077</c:v>
                </c:pt>
                <c:pt idx="221">
                  <c:v>104096.07692307692</c:v>
                </c:pt>
                <c:pt idx="222">
                  <c:v>100289.76923076923</c:v>
                </c:pt>
                <c:pt idx="223">
                  <c:v>97233.61538461539</c:v>
                </c:pt>
                <c:pt idx="224">
                  <c:v>98826.61538461539</c:v>
                </c:pt>
                <c:pt idx="225">
                  <c:v>99101</c:v>
                </c:pt>
                <c:pt idx="226">
                  <c:v>101445.53846153847</c:v>
                </c:pt>
                <c:pt idx="227">
                  <c:v>101270.23076923077</c:v>
                </c:pt>
                <c:pt idx="228">
                  <c:v>99862.769230769234</c:v>
                </c:pt>
                <c:pt idx="229">
                  <c:v>104461.30769230769</c:v>
                </c:pt>
                <c:pt idx="230">
                  <c:v>99469.61538461539</c:v>
                </c:pt>
              </c:numCache>
            </c:numRef>
          </c:val>
        </c:ser>
        <c:ser>
          <c:idx val="19"/>
          <c:order val="19"/>
          <c:tx>
            <c:strRef>
              <c:f>'Flats and Townhouses'!$Z$3</c:f>
              <c:strCache>
                <c:ptCount val="1"/>
                <c:pt idx="0">
                  <c:v>18 Lag</c:v>
                </c:pt>
              </c:strCache>
            </c:strRef>
          </c:tx>
          <c:marker>
            <c:symbol val="none"/>
          </c:marker>
          <c:cat>
            <c:numRef>
              <c:f>'Flats and Townhouses'!$A$16:$A$263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'Flats and Townhouses'!$Z$16:$Z$263</c:f>
              <c:numCache>
                <c:formatCode>#,##0</c:formatCode>
                <c:ptCount val="248"/>
                <c:pt idx="0">
                  <c:v>132743.07692307694</c:v>
                </c:pt>
                <c:pt idx="1">
                  <c:v>136279.23076923078</c:v>
                </c:pt>
                <c:pt idx="2">
                  <c:v>137108.76923076922</c:v>
                </c:pt>
                <c:pt idx="3">
                  <c:v>138183.61538461538</c:v>
                </c:pt>
                <c:pt idx="4">
                  <c:v>139358.07692307694</c:v>
                </c:pt>
                <c:pt idx="5">
                  <c:v>145494.76923076922</c:v>
                </c:pt>
                <c:pt idx="6">
                  <c:v>134854.53846153847</c:v>
                </c:pt>
                <c:pt idx="7">
                  <c:v>139069</c:v>
                </c:pt>
                <c:pt idx="8">
                  <c:v>145939.30769230769</c:v>
                </c:pt>
                <c:pt idx="9">
                  <c:v>144730.30769230769</c:v>
                </c:pt>
                <c:pt idx="10">
                  <c:v>152404.38461538462</c:v>
                </c:pt>
                <c:pt idx="11">
                  <c:v>154025.15384615384</c:v>
                </c:pt>
                <c:pt idx="12">
                  <c:v>149103.84615384616</c:v>
                </c:pt>
                <c:pt idx="13">
                  <c:v>146863.84615384616</c:v>
                </c:pt>
                <c:pt idx="14">
                  <c:v>145428.53846153847</c:v>
                </c:pt>
                <c:pt idx="15">
                  <c:v>146289.46153846153</c:v>
                </c:pt>
                <c:pt idx="16">
                  <c:v>153923.84615384616</c:v>
                </c:pt>
                <c:pt idx="17">
                  <c:v>152021.61538461538</c:v>
                </c:pt>
                <c:pt idx="18">
                  <c:v>146658.23076923078</c:v>
                </c:pt>
                <c:pt idx="19">
                  <c:v>149799.07692307694</c:v>
                </c:pt>
                <c:pt idx="20">
                  <c:v>147172.61538461538</c:v>
                </c:pt>
                <c:pt idx="21">
                  <c:v>141979.92307692306</c:v>
                </c:pt>
                <c:pt idx="22">
                  <c:v>143733.76923076922</c:v>
                </c:pt>
                <c:pt idx="23">
                  <c:v>134055.61538461538</c:v>
                </c:pt>
                <c:pt idx="24">
                  <c:v>132075.69230769231</c:v>
                </c:pt>
                <c:pt idx="25">
                  <c:v>133015.46153846153</c:v>
                </c:pt>
                <c:pt idx="26">
                  <c:v>131790.53846153847</c:v>
                </c:pt>
                <c:pt idx="27">
                  <c:v>126455.30769230769</c:v>
                </c:pt>
                <c:pt idx="28">
                  <c:v>125722.38461538461</c:v>
                </c:pt>
                <c:pt idx="29">
                  <c:v>115712.38461538461</c:v>
                </c:pt>
                <c:pt idx="30">
                  <c:v>114728.92307692308</c:v>
                </c:pt>
                <c:pt idx="31">
                  <c:v>112346.46153846153</c:v>
                </c:pt>
                <c:pt idx="32">
                  <c:v>111226.23076923077</c:v>
                </c:pt>
                <c:pt idx="33">
                  <c:v>112796.46153846153</c:v>
                </c:pt>
                <c:pt idx="34">
                  <c:v>109787.61538461539</c:v>
                </c:pt>
                <c:pt idx="35">
                  <c:v>104196.92307692308</c:v>
                </c:pt>
                <c:pt idx="36">
                  <c:v>105069.15384615384</c:v>
                </c:pt>
                <c:pt idx="37">
                  <c:v>101131.23076923077</c:v>
                </c:pt>
                <c:pt idx="38">
                  <c:v>99484.769230769234</c:v>
                </c:pt>
                <c:pt idx="39">
                  <c:v>99000.769230769234</c:v>
                </c:pt>
                <c:pt idx="40">
                  <c:v>98565.692307692312</c:v>
                </c:pt>
                <c:pt idx="41">
                  <c:v>94566.230769230766</c:v>
                </c:pt>
                <c:pt idx="42">
                  <c:v>91137.076923076922</c:v>
                </c:pt>
                <c:pt idx="43">
                  <c:v>88846.461538461532</c:v>
                </c:pt>
                <c:pt idx="44">
                  <c:v>87651.692307692312</c:v>
                </c:pt>
                <c:pt idx="45">
                  <c:v>86355.153846153844</c:v>
                </c:pt>
                <c:pt idx="46">
                  <c:v>81817.538461538468</c:v>
                </c:pt>
                <c:pt idx="47">
                  <c:v>80543.769230769234</c:v>
                </c:pt>
                <c:pt idx="48">
                  <c:v>78521.923076923078</c:v>
                </c:pt>
                <c:pt idx="49">
                  <c:v>77546.923076923078</c:v>
                </c:pt>
                <c:pt idx="50">
                  <c:v>80375.692307692312</c:v>
                </c:pt>
                <c:pt idx="51">
                  <c:v>75722.538461538468</c:v>
                </c:pt>
                <c:pt idx="52">
                  <c:v>75293.38461538461</c:v>
                </c:pt>
                <c:pt idx="53">
                  <c:v>74406.230769230766</c:v>
                </c:pt>
                <c:pt idx="54">
                  <c:v>70910.923076923078</c:v>
                </c:pt>
                <c:pt idx="55">
                  <c:v>72172.230769230766</c:v>
                </c:pt>
                <c:pt idx="56">
                  <c:v>72372.61538461539</c:v>
                </c:pt>
                <c:pt idx="57">
                  <c:v>73200.076923076922</c:v>
                </c:pt>
                <c:pt idx="58">
                  <c:v>74643.61538461539</c:v>
                </c:pt>
                <c:pt idx="59">
                  <c:v>73446.846153846156</c:v>
                </c:pt>
                <c:pt idx="60">
                  <c:v>71701.076923076922</c:v>
                </c:pt>
                <c:pt idx="61">
                  <c:v>69609</c:v>
                </c:pt>
                <c:pt idx="62">
                  <c:v>68390.307692307688</c:v>
                </c:pt>
                <c:pt idx="63">
                  <c:v>65939.461538461532</c:v>
                </c:pt>
                <c:pt idx="64">
                  <c:v>66019.769230769234</c:v>
                </c:pt>
                <c:pt idx="65">
                  <c:v>63700.923076923078</c:v>
                </c:pt>
                <c:pt idx="66">
                  <c:v>62463.538461538461</c:v>
                </c:pt>
                <c:pt idx="67">
                  <c:v>62907.153846153844</c:v>
                </c:pt>
                <c:pt idx="68">
                  <c:v>65762.538461538468</c:v>
                </c:pt>
                <c:pt idx="69">
                  <c:v>65098.384615384617</c:v>
                </c:pt>
                <c:pt idx="70">
                  <c:v>62507.846153846156</c:v>
                </c:pt>
                <c:pt idx="71">
                  <c:v>61409.461538461539</c:v>
                </c:pt>
                <c:pt idx="72">
                  <c:v>60807.230769230766</c:v>
                </c:pt>
                <c:pt idx="73">
                  <c:v>60479.076923076922</c:v>
                </c:pt>
                <c:pt idx="74">
                  <c:v>60358.846153846156</c:v>
                </c:pt>
                <c:pt idx="75">
                  <c:v>61699.769230769234</c:v>
                </c:pt>
                <c:pt idx="76">
                  <c:v>66647.230769230766</c:v>
                </c:pt>
                <c:pt idx="77">
                  <c:v>65497</c:v>
                </c:pt>
                <c:pt idx="78">
                  <c:v>71671.076923076922</c:v>
                </c:pt>
                <c:pt idx="79">
                  <c:v>74961.153846153844</c:v>
                </c:pt>
                <c:pt idx="80">
                  <c:v>76222.076923076922</c:v>
                </c:pt>
                <c:pt idx="81">
                  <c:v>76757.692307692312</c:v>
                </c:pt>
                <c:pt idx="82">
                  <c:v>80487.307692307688</c:v>
                </c:pt>
                <c:pt idx="83">
                  <c:v>82655.61538461539</c:v>
                </c:pt>
                <c:pt idx="84">
                  <c:v>84609.461538461532</c:v>
                </c:pt>
                <c:pt idx="85">
                  <c:v>91748.307692307688</c:v>
                </c:pt>
                <c:pt idx="86">
                  <c:v>95438.846153846156</c:v>
                </c:pt>
                <c:pt idx="87">
                  <c:v>100530.92307692308</c:v>
                </c:pt>
                <c:pt idx="88">
                  <c:v>102700.53846153847</c:v>
                </c:pt>
                <c:pt idx="89">
                  <c:v>97950.461538461532</c:v>
                </c:pt>
                <c:pt idx="90">
                  <c:v>104703.61538461539</c:v>
                </c:pt>
                <c:pt idx="91">
                  <c:v>102185</c:v>
                </c:pt>
                <c:pt idx="92">
                  <c:v>101948.69230769231</c:v>
                </c:pt>
                <c:pt idx="93">
                  <c:v>102797.92307692308</c:v>
                </c:pt>
                <c:pt idx="94">
                  <c:v>100949.38461538461</c:v>
                </c:pt>
                <c:pt idx="95">
                  <c:v>101706.76923076923</c:v>
                </c:pt>
                <c:pt idx="96">
                  <c:v>107367.46153846153</c:v>
                </c:pt>
                <c:pt idx="97">
                  <c:v>108671.07692307692</c:v>
                </c:pt>
                <c:pt idx="98">
                  <c:v>107717.92307692308</c:v>
                </c:pt>
                <c:pt idx="99">
                  <c:v>108273.30769230769</c:v>
                </c:pt>
                <c:pt idx="100">
                  <c:v>113355.53846153847</c:v>
                </c:pt>
                <c:pt idx="101">
                  <c:v>116601.61538461539</c:v>
                </c:pt>
                <c:pt idx="102">
                  <c:v>117956.92307692308</c:v>
                </c:pt>
                <c:pt idx="103">
                  <c:v>112487.23076923077</c:v>
                </c:pt>
                <c:pt idx="104">
                  <c:v>113936.61538461539</c:v>
                </c:pt>
                <c:pt idx="105">
                  <c:v>118311</c:v>
                </c:pt>
                <c:pt idx="106">
                  <c:v>127202.46153846153</c:v>
                </c:pt>
                <c:pt idx="107">
                  <c:v>134916.30769230769</c:v>
                </c:pt>
                <c:pt idx="108">
                  <c:v>143046.07692307694</c:v>
                </c:pt>
                <c:pt idx="109">
                  <c:v>148960.61538461538</c:v>
                </c:pt>
                <c:pt idx="110">
                  <c:v>150826.53846153847</c:v>
                </c:pt>
                <c:pt idx="111">
                  <c:v>154696.69230769231</c:v>
                </c:pt>
                <c:pt idx="112">
                  <c:v>171091.69230769231</c:v>
                </c:pt>
                <c:pt idx="113">
                  <c:v>169623.61538461538</c:v>
                </c:pt>
                <c:pt idx="114">
                  <c:v>164904.30769230769</c:v>
                </c:pt>
                <c:pt idx="115">
                  <c:v>174153.76923076922</c:v>
                </c:pt>
                <c:pt idx="116">
                  <c:v>183470.07692307694</c:v>
                </c:pt>
                <c:pt idx="117">
                  <c:v>189295.92307692306</c:v>
                </c:pt>
                <c:pt idx="118">
                  <c:v>194131.07692307694</c:v>
                </c:pt>
                <c:pt idx="119">
                  <c:v>195204.61538461538</c:v>
                </c:pt>
                <c:pt idx="120">
                  <c:v>197304</c:v>
                </c:pt>
                <c:pt idx="121">
                  <c:v>204473.07692307694</c:v>
                </c:pt>
                <c:pt idx="122">
                  <c:v>208580.61538461538</c:v>
                </c:pt>
                <c:pt idx="123">
                  <c:v>213600.38461538462</c:v>
                </c:pt>
                <c:pt idx="124">
                  <c:v>230048.84615384616</c:v>
                </c:pt>
                <c:pt idx="125">
                  <c:v>230794.53846153847</c:v>
                </c:pt>
                <c:pt idx="126">
                  <c:v>231531.15384615384</c:v>
                </c:pt>
                <c:pt idx="127">
                  <c:v>240971.30769230769</c:v>
                </c:pt>
                <c:pt idx="128">
                  <c:v>246258.15384615384</c:v>
                </c:pt>
                <c:pt idx="129">
                  <c:v>247393.30769230769</c:v>
                </c:pt>
                <c:pt idx="130">
                  <c:v>249964.84615384616</c:v>
                </c:pt>
                <c:pt idx="131">
                  <c:v>255702.92307692306</c:v>
                </c:pt>
                <c:pt idx="132">
                  <c:v>257528.76923076922</c:v>
                </c:pt>
                <c:pt idx="133">
                  <c:v>265562.07692307694</c:v>
                </c:pt>
                <c:pt idx="134">
                  <c:v>264521.15384615387</c:v>
                </c:pt>
                <c:pt idx="135">
                  <c:v>264923.76923076925</c:v>
                </c:pt>
                <c:pt idx="136">
                  <c:v>270478.61538461538</c:v>
                </c:pt>
                <c:pt idx="137">
                  <c:v>265043.15384615387</c:v>
                </c:pt>
                <c:pt idx="138">
                  <c:v>252468.23076923078</c:v>
                </c:pt>
                <c:pt idx="139">
                  <c:v>257171.69230769231</c:v>
                </c:pt>
                <c:pt idx="140">
                  <c:v>256443.38461538462</c:v>
                </c:pt>
                <c:pt idx="141">
                  <c:v>253430.92307692306</c:v>
                </c:pt>
                <c:pt idx="142">
                  <c:v>259653.30769230769</c:v>
                </c:pt>
                <c:pt idx="143">
                  <c:v>270358.15384615387</c:v>
                </c:pt>
                <c:pt idx="144">
                  <c:v>272990.92307692306</c:v>
                </c:pt>
                <c:pt idx="145">
                  <c:v>272691.84615384613</c:v>
                </c:pt>
                <c:pt idx="146">
                  <c:v>270555</c:v>
                </c:pt>
                <c:pt idx="147">
                  <c:v>264309.07692307694</c:v>
                </c:pt>
                <c:pt idx="148">
                  <c:v>264811.30769230769</c:v>
                </c:pt>
                <c:pt idx="149">
                  <c:v>262091.69230769231</c:v>
                </c:pt>
                <c:pt idx="150">
                  <c:v>248718.30769230769</c:v>
                </c:pt>
                <c:pt idx="151">
                  <c:v>250957.76923076922</c:v>
                </c:pt>
                <c:pt idx="152">
                  <c:v>251848.15384615384</c:v>
                </c:pt>
                <c:pt idx="153">
                  <c:v>254009.61538461538</c:v>
                </c:pt>
                <c:pt idx="154">
                  <c:v>247017.38461538462</c:v>
                </c:pt>
                <c:pt idx="155">
                  <c:v>245156.61538461538</c:v>
                </c:pt>
                <c:pt idx="156">
                  <c:v>234950.30769230769</c:v>
                </c:pt>
                <c:pt idx="157">
                  <c:v>230001.07692307694</c:v>
                </c:pt>
                <c:pt idx="158">
                  <c:v>236529.84615384616</c:v>
                </c:pt>
                <c:pt idx="159">
                  <c:v>242713.46153846153</c:v>
                </c:pt>
                <c:pt idx="160">
                  <c:v>241860.53846153847</c:v>
                </c:pt>
                <c:pt idx="161">
                  <c:v>235604.23076923078</c:v>
                </c:pt>
                <c:pt idx="162">
                  <c:v>233315.92307692306</c:v>
                </c:pt>
                <c:pt idx="163">
                  <c:v>237969.92307692306</c:v>
                </c:pt>
                <c:pt idx="164">
                  <c:v>238438.38461538462</c:v>
                </c:pt>
                <c:pt idx="165">
                  <c:v>233127</c:v>
                </c:pt>
                <c:pt idx="166">
                  <c:v>225504.92307692306</c:v>
                </c:pt>
                <c:pt idx="167">
                  <c:v>224899.69230769231</c:v>
                </c:pt>
                <c:pt idx="168">
                  <c:v>214385.92307692306</c:v>
                </c:pt>
                <c:pt idx="169">
                  <c:v>205573.76923076922</c:v>
                </c:pt>
                <c:pt idx="170">
                  <c:v>198666.23076923078</c:v>
                </c:pt>
                <c:pt idx="171">
                  <c:v>187090.92307692306</c:v>
                </c:pt>
                <c:pt idx="172">
                  <c:v>170981.30769230769</c:v>
                </c:pt>
                <c:pt idx="173">
                  <c:v>166714.53846153847</c:v>
                </c:pt>
                <c:pt idx="174">
                  <c:v>156016</c:v>
                </c:pt>
                <c:pt idx="175">
                  <c:v>145038</c:v>
                </c:pt>
                <c:pt idx="176">
                  <c:v>138930.53846153847</c:v>
                </c:pt>
                <c:pt idx="177">
                  <c:v>133057.15384615384</c:v>
                </c:pt>
                <c:pt idx="178">
                  <c:v>126827.76923076923</c:v>
                </c:pt>
                <c:pt idx="179">
                  <c:v>124089.38461538461</c:v>
                </c:pt>
                <c:pt idx="180">
                  <c:v>121277.53846153847</c:v>
                </c:pt>
                <c:pt idx="181">
                  <c:v>119635.84615384616</c:v>
                </c:pt>
                <c:pt idx="182">
                  <c:v>117354.15384615384</c:v>
                </c:pt>
                <c:pt idx="183">
                  <c:v>109554.07692307692</c:v>
                </c:pt>
                <c:pt idx="184">
                  <c:v>107575.76923076923</c:v>
                </c:pt>
                <c:pt idx="185">
                  <c:v>104127.61538461539</c:v>
                </c:pt>
                <c:pt idx="186">
                  <c:v>95410.923076923078</c:v>
                </c:pt>
                <c:pt idx="187">
                  <c:v>96016.076923076922</c:v>
                </c:pt>
                <c:pt idx="188">
                  <c:v>96267.769230769234</c:v>
                </c:pt>
                <c:pt idx="189">
                  <c:v>91726.692307692312</c:v>
                </c:pt>
                <c:pt idx="190">
                  <c:v>88921.692307692312</c:v>
                </c:pt>
                <c:pt idx="191">
                  <c:v>90751.769230769234</c:v>
                </c:pt>
                <c:pt idx="192">
                  <c:v>87449.38461538461</c:v>
                </c:pt>
                <c:pt idx="193">
                  <c:v>83284.923076923078</c:v>
                </c:pt>
                <c:pt idx="194">
                  <c:v>83564.692307692312</c:v>
                </c:pt>
                <c:pt idx="195">
                  <c:v>85860.153846153844</c:v>
                </c:pt>
                <c:pt idx="196">
                  <c:v>87955.692307692312</c:v>
                </c:pt>
                <c:pt idx="197">
                  <c:v>84488.38461538461</c:v>
                </c:pt>
                <c:pt idx="198">
                  <c:v>80579.538461538468</c:v>
                </c:pt>
                <c:pt idx="199">
                  <c:v>83348.61538461539</c:v>
                </c:pt>
                <c:pt idx="200">
                  <c:v>87339.923076923078</c:v>
                </c:pt>
                <c:pt idx="201">
                  <c:v>87001.076923076922</c:v>
                </c:pt>
                <c:pt idx="202">
                  <c:v>86878.692307692312</c:v>
                </c:pt>
                <c:pt idx="203">
                  <c:v>87360.923076923078</c:v>
                </c:pt>
                <c:pt idx="204">
                  <c:v>83656.61538461539</c:v>
                </c:pt>
                <c:pt idx="205">
                  <c:v>88360.769230769234</c:v>
                </c:pt>
                <c:pt idx="206">
                  <c:v>92809.692307692312</c:v>
                </c:pt>
                <c:pt idx="207">
                  <c:v>91662.61538461539</c:v>
                </c:pt>
                <c:pt idx="208">
                  <c:v>92829.461538461532</c:v>
                </c:pt>
                <c:pt idx="209">
                  <c:v>91851.923076923078</c:v>
                </c:pt>
                <c:pt idx="210">
                  <c:v>90271.846153846156</c:v>
                </c:pt>
                <c:pt idx="211">
                  <c:v>95568</c:v>
                </c:pt>
                <c:pt idx="212">
                  <c:v>96988</c:v>
                </c:pt>
                <c:pt idx="213">
                  <c:v>94929.153846153844</c:v>
                </c:pt>
                <c:pt idx="214">
                  <c:v>96385.076923076922</c:v>
                </c:pt>
                <c:pt idx="215">
                  <c:v>97107.769230769234</c:v>
                </c:pt>
                <c:pt idx="216">
                  <c:v>100721.38461538461</c:v>
                </c:pt>
                <c:pt idx="217">
                  <c:v>102476.38461538461</c:v>
                </c:pt>
                <c:pt idx="218">
                  <c:v>103626.30769230769</c:v>
                </c:pt>
                <c:pt idx="219">
                  <c:v>102405.23076923077</c:v>
                </c:pt>
                <c:pt idx="220">
                  <c:v>104096.07692307692</c:v>
                </c:pt>
                <c:pt idx="221">
                  <c:v>100289.76923076923</c:v>
                </c:pt>
                <c:pt idx="222">
                  <c:v>97233.61538461539</c:v>
                </c:pt>
                <c:pt idx="223">
                  <c:v>98826.61538461539</c:v>
                </c:pt>
                <c:pt idx="224">
                  <c:v>99101</c:v>
                </c:pt>
                <c:pt idx="225">
                  <c:v>101445.53846153847</c:v>
                </c:pt>
                <c:pt idx="226">
                  <c:v>101270.23076923077</c:v>
                </c:pt>
                <c:pt idx="227">
                  <c:v>99862.769230769234</c:v>
                </c:pt>
                <c:pt idx="228">
                  <c:v>104461.30769230769</c:v>
                </c:pt>
                <c:pt idx="229">
                  <c:v>99469.61538461539</c:v>
                </c:pt>
              </c:numCache>
            </c:numRef>
          </c:val>
        </c:ser>
        <c:ser>
          <c:idx val="20"/>
          <c:order val="20"/>
          <c:tx>
            <c:strRef>
              <c:f>'Flats and Townhouses'!$AA$3</c:f>
              <c:strCache>
                <c:ptCount val="1"/>
                <c:pt idx="0">
                  <c:v>19 Lag</c:v>
                </c:pt>
              </c:strCache>
            </c:strRef>
          </c:tx>
          <c:marker>
            <c:symbol val="none"/>
          </c:marker>
          <c:cat>
            <c:numRef>
              <c:f>'Flats and Townhouses'!$A$16:$A$263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'Flats and Townhouses'!$AA$16:$AA$263</c:f>
              <c:numCache>
                <c:formatCode>#,##0</c:formatCode>
                <c:ptCount val="248"/>
                <c:pt idx="0">
                  <c:v>136279.23076923078</c:v>
                </c:pt>
                <c:pt idx="1">
                  <c:v>137108.76923076922</c:v>
                </c:pt>
                <c:pt idx="2">
                  <c:v>138183.61538461538</c:v>
                </c:pt>
                <c:pt idx="3">
                  <c:v>139358.07692307694</c:v>
                </c:pt>
                <c:pt idx="4">
                  <c:v>145494.76923076922</c:v>
                </c:pt>
                <c:pt idx="5">
                  <c:v>134854.53846153847</c:v>
                </c:pt>
                <c:pt idx="6">
                  <c:v>139069</c:v>
                </c:pt>
                <c:pt idx="7">
                  <c:v>145939.30769230769</c:v>
                </c:pt>
                <c:pt idx="8">
                  <c:v>144730.30769230769</c:v>
                </c:pt>
                <c:pt idx="9">
                  <c:v>152404.38461538462</c:v>
                </c:pt>
                <c:pt idx="10">
                  <c:v>154025.15384615384</c:v>
                </c:pt>
                <c:pt idx="11">
                  <c:v>149103.84615384616</c:v>
                </c:pt>
                <c:pt idx="12">
                  <c:v>146863.84615384616</c:v>
                </c:pt>
                <c:pt idx="13">
                  <c:v>145428.53846153847</c:v>
                </c:pt>
                <c:pt idx="14">
                  <c:v>146289.46153846153</c:v>
                </c:pt>
                <c:pt idx="15">
                  <c:v>153923.84615384616</c:v>
                </c:pt>
                <c:pt idx="16">
                  <c:v>152021.61538461538</c:v>
                </c:pt>
                <c:pt idx="17">
                  <c:v>146658.23076923078</c:v>
                </c:pt>
                <c:pt idx="18">
                  <c:v>149799.07692307694</c:v>
                </c:pt>
                <c:pt idx="19">
                  <c:v>147172.61538461538</c:v>
                </c:pt>
                <c:pt idx="20">
                  <c:v>141979.92307692306</c:v>
                </c:pt>
                <c:pt idx="21">
                  <c:v>143733.76923076922</c:v>
                </c:pt>
                <c:pt idx="22">
                  <c:v>134055.61538461538</c:v>
                </c:pt>
                <c:pt idx="23">
                  <c:v>132075.69230769231</c:v>
                </c:pt>
                <c:pt idx="24">
                  <c:v>133015.46153846153</c:v>
                </c:pt>
                <c:pt idx="25">
                  <c:v>131790.53846153847</c:v>
                </c:pt>
                <c:pt idx="26">
                  <c:v>126455.30769230769</c:v>
                </c:pt>
                <c:pt idx="27">
                  <c:v>125722.38461538461</c:v>
                </c:pt>
                <c:pt idx="28">
                  <c:v>115712.38461538461</c:v>
                </c:pt>
                <c:pt idx="29">
                  <c:v>114728.92307692308</c:v>
                </c:pt>
                <c:pt idx="30">
                  <c:v>112346.46153846153</c:v>
                </c:pt>
                <c:pt idx="31">
                  <c:v>111226.23076923077</c:v>
                </c:pt>
                <c:pt idx="32">
                  <c:v>112796.46153846153</c:v>
                </c:pt>
                <c:pt idx="33">
                  <c:v>109787.61538461539</c:v>
                </c:pt>
                <c:pt idx="34">
                  <c:v>104196.92307692308</c:v>
                </c:pt>
                <c:pt idx="35">
                  <c:v>105069.15384615384</c:v>
                </c:pt>
                <c:pt idx="36">
                  <c:v>101131.23076923077</c:v>
                </c:pt>
                <c:pt idx="37">
                  <c:v>99484.769230769234</c:v>
                </c:pt>
                <c:pt idx="38">
                  <c:v>99000.769230769234</c:v>
                </c:pt>
                <c:pt idx="39">
                  <c:v>98565.692307692312</c:v>
                </c:pt>
                <c:pt idx="40">
                  <c:v>94566.230769230766</c:v>
                </c:pt>
                <c:pt idx="41">
                  <c:v>91137.076923076922</c:v>
                </c:pt>
                <c:pt idx="42">
                  <c:v>88846.461538461532</c:v>
                </c:pt>
                <c:pt idx="43">
                  <c:v>87651.692307692312</c:v>
                </c:pt>
                <c:pt idx="44">
                  <c:v>86355.153846153844</c:v>
                </c:pt>
                <c:pt idx="45">
                  <c:v>81817.538461538468</c:v>
                </c:pt>
                <c:pt idx="46">
                  <c:v>80543.769230769234</c:v>
                </c:pt>
                <c:pt idx="47">
                  <c:v>78521.923076923078</c:v>
                </c:pt>
                <c:pt idx="48">
                  <c:v>77546.923076923078</c:v>
                </c:pt>
                <c:pt idx="49">
                  <c:v>80375.692307692312</c:v>
                </c:pt>
                <c:pt idx="50">
                  <c:v>75722.538461538468</c:v>
                </c:pt>
                <c:pt idx="51">
                  <c:v>75293.38461538461</c:v>
                </c:pt>
                <c:pt idx="52">
                  <c:v>74406.230769230766</c:v>
                </c:pt>
                <c:pt idx="53">
                  <c:v>70910.923076923078</c:v>
                </c:pt>
                <c:pt idx="54">
                  <c:v>72172.230769230766</c:v>
                </c:pt>
                <c:pt idx="55">
                  <c:v>72372.61538461539</c:v>
                </c:pt>
                <c:pt idx="56">
                  <c:v>73200.076923076922</c:v>
                </c:pt>
                <c:pt idx="57">
                  <c:v>74643.61538461539</c:v>
                </c:pt>
                <c:pt idx="58">
                  <c:v>73446.846153846156</c:v>
                </c:pt>
                <c:pt idx="59">
                  <c:v>71701.076923076922</c:v>
                </c:pt>
                <c:pt idx="60">
                  <c:v>69609</c:v>
                </c:pt>
                <c:pt idx="61">
                  <c:v>68390.307692307688</c:v>
                </c:pt>
                <c:pt idx="62">
                  <c:v>65939.461538461532</c:v>
                </c:pt>
                <c:pt idx="63">
                  <c:v>66019.769230769234</c:v>
                </c:pt>
                <c:pt idx="64">
                  <c:v>63700.923076923078</c:v>
                </c:pt>
                <c:pt idx="65">
                  <c:v>62463.538461538461</c:v>
                </c:pt>
                <c:pt idx="66">
                  <c:v>62907.153846153844</c:v>
                </c:pt>
                <c:pt idx="67">
                  <c:v>65762.538461538468</c:v>
                </c:pt>
                <c:pt idx="68">
                  <c:v>65098.384615384617</c:v>
                </c:pt>
                <c:pt idx="69">
                  <c:v>62507.846153846156</c:v>
                </c:pt>
                <c:pt idx="70">
                  <c:v>61409.461538461539</c:v>
                </c:pt>
                <c:pt idx="71">
                  <c:v>60807.230769230766</c:v>
                </c:pt>
                <c:pt idx="72">
                  <c:v>60479.076923076922</c:v>
                </c:pt>
                <c:pt idx="73">
                  <c:v>60358.846153846156</c:v>
                </c:pt>
                <c:pt idx="74">
                  <c:v>61699.769230769234</c:v>
                </c:pt>
                <c:pt idx="75">
                  <c:v>66647.230769230766</c:v>
                </c:pt>
                <c:pt idx="76">
                  <c:v>65497</c:v>
                </c:pt>
                <c:pt idx="77">
                  <c:v>71671.076923076922</c:v>
                </c:pt>
                <c:pt idx="78">
                  <c:v>74961.153846153844</c:v>
                </c:pt>
                <c:pt idx="79">
                  <c:v>76222.076923076922</c:v>
                </c:pt>
                <c:pt idx="80">
                  <c:v>76757.692307692312</c:v>
                </c:pt>
                <c:pt idx="81">
                  <c:v>80487.307692307688</c:v>
                </c:pt>
                <c:pt idx="82">
                  <c:v>82655.61538461539</c:v>
                </c:pt>
                <c:pt idx="83">
                  <c:v>84609.461538461532</c:v>
                </c:pt>
                <c:pt idx="84">
                  <c:v>91748.307692307688</c:v>
                </c:pt>
                <c:pt idx="85">
                  <c:v>95438.846153846156</c:v>
                </c:pt>
                <c:pt idx="86">
                  <c:v>100530.92307692308</c:v>
                </c:pt>
                <c:pt idx="87">
                  <c:v>102700.53846153847</c:v>
                </c:pt>
                <c:pt idx="88">
                  <c:v>97950.461538461532</c:v>
                </c:pt>
                <c:pt idx="89">
                  <c:v>104703.61538461539</c:v>
                </c:pt>
                <c:pt idx="90">
                  <c:v>102185</c:v>
                </c:pt>
                <c:pt idx="91">
                  <c:v>101948.69230769231</c:v>
                </c:pt>
                <c:pt idx="92">
                  <c:v>102797.92307692308</c:v>
                </c:pt>
                <c:pt idx="93">
                  <c:v>100949.38461538461</c:v>
                </c:pt>
                <c:pt idx="94">
                  <c:v>101706.76923076923</c:v>
                </c:pt>
                <c:pt idx="95">
                  <c:v>107367.46153846153</c:v>
                </c:pt>
                <c:pt idx="96">
                  <c:v>108671.07692307692</c:v>
                </c:pt>
                <c:pt idx="97">
                  <c:v>107717.92307692308</c:v>
                </c:pt>
                <c:pt idx="98">
                  <c:v>108273.30769230769</c:v>
                </c:pt>
                <c:pt idx="99">
                  <c:v>113355.53846153847</c:v>
                </c:pt>
                <c:pt idx="100">
                  <c:v>116601.61538461539</c:v>
                </c:pt>
                <c:pt idx="101">
                  <c:v>117956.92307692308</c:v>
                </c:pt>
                <c:pt idx="102">
                  <c:v>112487.23076923077</c:v>
                </c:pt>
                <c:pt idx="103">
                  <c:v>113936.61538461539</c:v>
                </c:pt>
                <c:pt idx="104">
                  <c:v>118311</c:v>
                </c:pt>
                <c:pt idx="105">
                  <c:v>127202.46153846153</c:v>
                </c:pt>
                <c:pt idx="106">
                  <c:v>134916.30769230769</c:v>
                </c:pt>
                <c:pt idx="107">
                  <c:v>143046.07692307694</c:v>
                </c:pt>
                <c:pt idx="108">
                  <c:v>148960.61538461538</c:v>
                </c:pt>
                <c:pt idx="109">
                  <c:v>150826.53846153847</c:v>
                </c:pt>
                <c:pt idx="110">
                  <c:v>154696.69230769231</c:v>
                </c:pt>
                <c:pt idx="111">
                  <c:v>171091.69230769231</c:v>
                </c:pt>
                <c:pt idx="112">
                  <c:v>169623.61538461538</c:v>
                </c:pt>
                <c:pt idx="113">
                  <c:v>164904.30769230769</c:v>
                </c:pt>
                <c:pt idx="114">
                  <c:v>174153.76923076922</c:v>
                </c:pt>
                <c:pt idx="115">
                  <c:v>183470.07692307694</c:v>
                </c:pt>
                <c:pt idx="116">
                  <c:v>189295.92307692306</c:v>
                </c:pt>
                <c:pt idx="117">
                  <c:v>194131.07692307694</c:v>
                </c:pt>
                <c:pt idx="118">
                  <c:v>195204.61538461538</c:v>
                </c:pt>
                <c:pt idx="119">
                  <c:v>197304</c:v>
                </c:pt>
                <c:pt idx="120">
                  <c:v>204473.07692307694</c:v>
                </c:pt>
                <c:pt idx="121">
                  <c:v>208580.61538461538</c:v>
                </c:pt>
                <c:pt idx="122">
                  <c:v>213600.38461538462</c:v>
                </c:pt>
                <c:pt idx="123">
                  <c:v>230048.84615384616</c:v>
                </c:pt>
                <c:pt idx="124">
                  <c:v>230794.53846153847</c:v>
                </c:pt>
                <c:pt idx="125">
                  <c:v>231531.15384615384</c:v>
                </c:pt>
                <c:pt idx="126">
                  <c:v>240971.30769230769</c:v>
                </c:pt>
                <c:pt idx="127">
                  <c:v>246258.15384615384</c:v>
                </c:pt>
                <c:pt idx="128">
                  <c:v>247393.30769230769</c:v>
                </c:pt>
                <c:pt idx="129">
                  <c:v>249964.84615384616</c:v>
                </c:pt>
                <c:pt idx="130">
                  <c:v>255702.92307692306</c:v>
                </c:pt>
                <c:pt idx="131">
                  <c:v>257528.76923076922</c:v>
                </c:pt>
                <c:pt idx="132">
                  <c:v>265562.07692307694</c:v>
                </c:pt>
                <c:pt idx="133">
                  <c:v>264521.15384615387</c:v>
                </c:pt>
                <c:pt idx="134">
                  <c:v>264923.76923076925</c:v>
                </c:pt>
                <c:pt idx="135">
                  <c:v>270478.61538461538</c:v>
                </c:pt>
                <c:pt idx="136">
                  <c:v>265043.15384615387</c:v>
                </c:pt>
                <c:pt idx="137">
                  <c:v>252468.23076923078</c:v>
                </c:pt>
                <c:pt idx="138">
                  <c:v>257171.69230769231</c:v>
                </c:pt>
                <c:pt idx="139">
                  <c:v>256443.38461538462</c:v>
                </c:pt>
                <c:pt idx="140">
                  <c:v>253430.92307692306</c:v>
                </c:pt>
                <c:pt idx="141">
                  <c:v>259653.30769230769</c:v>
                </c:pt>
                <c:pt idx="142">
                  <c:v>270358.15384615387</c:v>
                </c:pt>
                <c:pt idx="143">
                  <c:v>272990.92307692306</c:v>
                </c:pt>
                <c:pt idx="144">
                  <c:v>272691.84615384613</c:v>
                </c:pt>
                <c:pt idx="145">
                  <c:v>270555</c:v>
                </c:pt>
                <c:pt idx="146">
                  <c:v>264309.07692307694</c:v>
                </c:pt>
                <c:pt idx="147">
                  <c:v>264811.30769230769</c:v>
                </c:pt>
                <c:pt idx="148">
                  <c:v>262091.69230769231</c:v>
                </c:pt>
                <c:pt idx="149">
                  <c:v>248718.30769230769</c:v>
                </c:pt>
                <c:pt idx="150">
                  <c:v>250957.76923076922</c:v>
                </c:pt>
                <c:pt idx="151">
                  <c:v>251848.15384615384</c:v>
                </c:pt>
                <c:pt idx="152">
                  <c:v>254009.61538461538</c:v>
                </c:pt>
                <c:pt idx="153">
                  <c:v>247017.38461538462</c:v>
                </c:pt>
                <c:pt idx="154">
                  <c:v>245156.61538461538</c:v>
                </c:pt>
                <c:pt idx="155">
                  <c:v>234950.30769230769</c:v>
                </c:pt>
                <c:pt idx="156">
                  <c:v>230001.07692307694</c:v>
                </c:pt>
                <c:pt idx="157">
                  <c:v>236529.84615384616</c:v>
                </c:pt>
                <c:pt idx="158">
                  <c:v>242713.46153846153</c:v>
                </c:pt>
                <c:pt idx="159">
                  <c:v>241860.53846153847</c:v>
                </c:pt>
                <c:pt idx="160">
                  <c:v>235604.23076923078</c:v>
                </c:pt>
                <c:pt idx="161">
                  <c:v>233315.92307692306</c:v>
                </c:pt>
                <c:pt idx="162">
                  <c:v>237969.92307692306</c:v>
                </c:pt>
                <c:pt idx="163">
                  <c:v>238438.38461538462</c:v>
                </c:pt>
                <c:pt idx="164">
                  <c:v>233127</c:v>
                </c:pt>
                <c:pt idx="165">
                  <c:v>225504.92307692306</c:v>
                </c:pt>
                <c:pt idx="166">
                  <c:v>224899.69230769231</c:v>
                </c:pt>
                <c:pt idx="167">
                  <c:v>214385.92307692306</c:v>
                </c:pt>
                <c:pt idx="168">
                  <c:v>205573.76923076922</c:v>
                </c:pt>
                <c:pt idx="169">
                  <c:v>198666.23076923078</c:v>
                </c:pt>
                <c:pt idx="170">
                  <c:v>187090.92307692306</c:v>
                </c:pt>
                <c:pt idx="171">
                  <c:v>170981.30769230769</c:v>
                </c:pt>
                <c:pt idx="172">
                  <c:v>166714.53846153847</c:v>
                </c:pt>
                <c:pt idx="173">
                  <c:v>156016</c:v>
                </c:pt>
                <c:pt idx="174">
                  <c:v>145038</c:v>
                </c:pt>
                <c:pt idx="175">
                  <c:v>138930.53846153847</c:v>
                </c:pt>
                <c:pt idx="176">
                  <c:v>133057.15384615384</c:v>
                </c:pt>
                <c:pt idx="177">
                  <c:v>126827.76923076923</c:v>
                </c:pt>
                <c:pt idx="178">
                  <c:v>124089.38461538461</c:v>
                </c:pt>
                <c:pt idx="179">
                  <c:v>121277.53846153847</c:v>
                </c:pt>
                <c:pt idx="180">
                  <c:v>119635.84615384616</c:v>
                </c:pt>
                <c:pt idx="181">
                  <c:v>117354.15384615384</c:v>
                </c:pt>
                <c:pt idx="182">
                  <c:v>109554.07692307692</c:v>
                </c:pt>
                <c:pt idx="183">
                  <c:v>107575.76923076923</c:v>
                </c:pt>
                <c:pt idx="184">
                  <c:v>104127.61538461539</c:v>
                </c:pt>
                <c:pt idx="185">
                  <c:v>95410.923076923078</c:v>
                </c:pt>
                <c:pt idx="186">
                  <c:v>96016.076923076922</c:v>
                </c:pt>
                <c:pt idx="187">
                  <c:v>96267.769230769234</c:v>
                </c:pt>
                <c:pt idx="188">
                  <c:v>91726.692307692312</c:v>
                </c:pt>
                <c:pt idx="189">
                  <c:v>88921.692307692312</c:v>
                </c:pt>
                <c:pt idx="190">
                  <c:v>90751.769230769234</c:v>
                </c:pt>
                <c:pt idx="191">
                  <c:v>87449.38461538461</c:v>
                </c:pt>
                <c:pt idx="192">
                  <c:v>83284.923076923078</c:v>
                </c:pt>
                <c:pt idx="193">
                  <c:v>83564.692307692312</c:v>
                </c:pt>
                <c:pt idx="194">
                  <c:v>85860.153846153844</c:v>
                </c:pt>
                <c:pt idx="195">
                  <c:v>87955.692307692312</c:v>
                </c:pt>
                <c:pt idx="196">
                  <c:v>84488.38461538461</c:v>
                </c:pt>
                <c:pt idx="197">
                  <c:v>80579.538461538468</c:v>
                </c:pt>
                <c:pt idx="198">
                  <c:v>83348.61538461539</c:v>
                </c:pt>
                <c:pt idx="199">
                  <c:v>87339.923076923078</c:v>
                </c:pt>
                <c:pt idx="200">
                  <c:v>87001.076923076922</c:v>
                </c:pt>
                <c:pt idx="201">
                  <c:v>86878.692307692312</c:v>
                </c:pt>
                <c:pt idx="202">
                  <c:v>87360.923076923078</c:v>
                </c:pt>
                <c:pt idx="203">
                  <c:v>83656.61538461539</c:v>
                </c:pt>
                <c:pt idx="204">
                  <c:v>88360.769230769234</c:v>
                </c:pt>
                <c:pt idx="205">
                  <c:v>92809.692307692312</c:v>
                </c:pt>
                <c:pt idx="206">
                  <c:v>91662.61538461539</c:v>
                </c:pt>
                <c:pt idx="207">
                  <c:v>92829.461538461532</c:v>
                </c:pt>
                <c:pt idx="208">
                  <c:v>91851.923076923078</c:v>
                </c:pt>
                <c:pt idx="209">
                  <c:v>90271.846153846156</c:v>
                </c:pt>
                <c:pt idx="210">
                  <c:v>95568</c:v>
                </c:pt>
                <c:pt idx="211">
                  <c:v>96988</c:v>
                </c:pt>
                <c:pt idx="212">
                  <c:v>94929.153846153844</c:v>
                </c:pt>
                <c:pt idx="213">
                  <c:v>96385.076923076922</c:v>
                </c:pt>
                <c:pt idx="214">
                  <c:v>97107.769230769234</c:v>
                </c:pt>
                <c:pt idx="215">
                  <c:v>100721.38461538461</c:v>
                </c:pt>
                <c:pt idx="216">
                  <c:v>102476.38461538461</c:v>
                </c:pt>
                <c:pt idx="217">
                  <c:v>103626.30769230769</c:v>
                </c:pt>
                <c:pt idx="218">
                  <c:v>102405.23076923077</c:v>
                </c:pt>
                <c:pt idx="219">
                  <c:v>104096.07692307692</c:v>
                </c:pt>
                <c:pt idx="220">
                  <c:v>100289.76923076923</c:v>
                </c:pt>
                <c:pt idx="221">
                  <c:v>97233.61538461539</c:v>
                </c:pt>
                <c:pt idx="222">
                  <c:v>98826.61538461539</c:v>
                </c:pt>
                <c:pt idx="223">
                  <c:v>99101</c:v>
                </c:pt>
                <c:pt idx="224">
                  <c:v>101445.53846153847</c:v>
                </c:pt>
                <c:pt idx="225">
                  <c:v>101270.23076923077</c:v>
                </c:pt>
                <c:pt idx="226">
                  <c:v>99862.769230769234</c:v>
                </c:pt>
                <c:pt idx="227">
                  <c:v>104461.30769230769</c:v>
                </c:pt>
                <c:pt idx="228">
                  <c:v>99469.61538461539</c:v>
                </c:pt>
              </c:numCache>
            </c:numRef>
          </c:val>
        </c:ser>
        <c:ser>
          <c:idx val="21"/>
          <c:order val="21"/>
          <c:tx>
            <c:strRef>
              <c:f>'Flats and Townhouses'!$AB$3</c:f>
              <c:strCache>
                <c:ptCount val="1"/>
                <c:pt idx="0">
                  <c:v>20 Lag</c:v>
                </c:pt>
              </c:strCache>
            </c:strRef>
          </c:tx>
          <c:marker>
            <c:symbol val="none"/>
          </c:marker>
          <c:cat>
            <c:numRef>
              <c:f>'Flats and Townhouses'!$A$16:$A$263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'Flats and Townhouses'!$AB$16:$AB$263</c:f>
              <c:numCache>
                <c:formatCode>#,##0</c:formatCode>
                <c:ptCount val="248"/>
                <c:pt idx="0">
                  <c:v>137108.76923076922</c:v>
                </c:pt>
                <c:pt idx="1">
                  <c:v>138183.61538461538</c:v>
                </c:pt>
                <c:pt idx="2">
                  <c:v>139358.07692307694</c:v>
                </c:pt>
                <c:pt idx="3">
                  <c:v>145494.76923076922</c:v>
                </c:pt>
                <c:pt idx="4">
                  <c:v>134854.53846153847</c:v>
                </c:pt>
                <c:pt idx="5">
                  <c:v>139069</c:v>
                </c:pt>
                <c:pt idx="6">
                  <c:v>145939.30769230769</c:v>
                </c:pt>
                <c:pt idx="7">
                  <c:v>144730.30769230769</c:v>
                </c:pt>
                <c:pt idx="8">
                  <c:v>152404.38461538462</c:v>
                </c:pt>
                <c:pt idx="9">
                  <c:v>154025.15384615384</c:v>
                </c:pt>
                <c:pt idx="10">
                  <c:v>149103.84615384616</c:v>
                </c:pt>
                <c:pt idx="11">
                  <c:v>146863.84615384616</c:v>
                </c:pt>
                <c:pt idx="12">
                  <c:v>145428.53846153847</c:v>
                </c:pt>
                <c:pt idx="13">
                  <c:v>146289.46153846153</c:v>
                </c:pt>
                <c:pt idx="14">
                  <c:v>153923.84615384616</c:v>
                </c:pt>
                <c:pt idx="15">
                  <c:v>152021.61538461538</c:v>
                </c:pt>
                <c:pt idx="16">
                  <c:v>146658.23076923078</c:v>
                </c:pt>
                <c:pt idx="17">
                  <c:v>149799.07692307694</c:v>
                </c:pt>
                <c:pt idx="18">
                  <c:v>147172.61538461538</c:v>
                </c:pt>
                <c:pt idx="19">
                  <c:v>141979.92307692306</c:v>
                </c:pt>
                <c:pt idx="20">
                  <c:v>143733.76923076922</c:v>
                </c:pt>
                <c:pt idx="21">
                  <c:v>134055.61538461538</c:v>
                </c:pt>
                <c:pt idx="22">
                  <c:v>132075.69230769231</c:v>
                </c:pt>
                <c:pt idx="23">
                  <c:v>133015.46153846153</c:v>
                </c:pt>
                <c:pt idx="24">
                  <c:v>131790.53846153847</c:v>
                </c:pt>
                <c:pt idx="25">
                  <c:v>126455.30769230769</c:v>
                </c:pt>
                <c:pt idx="26">
                  <c:v>125722.38461538461</c:v>
                </c:pt>
                <c:pt idx="27">
                  <c:v>115712.38461538461</c:v>
                </c:pt>
                <c:pt idx="28">
                  <c:v>114728.92307692308</c:v>
                </c:pt>
                <c:pt idx="29">
                  <c:v>112346.46153846153</c:v>
                </c:pt>
                <c:pt idx="30">
                  <c:v>111226.23076923077</c:v>
                </c:pt>
                <c:pt idx="31">
                  <c:v>112796.46153846153</c:v>
                </c:pt>
                <c:pt idx="32">
                  <c:v>109787.61538461539</c:v>
                </c:pt>
                <c:pt idx="33">
                  <c:v>104196.92307692308</c:v>
                </c:pt>
                <c:pt idx="34">
                  <c:v>105069.15384615384</c:v>
                </c:pt>
                <c:pt idx="35">
                  <c:v>101131.23076923077</c:v>
                </c:pt>
                <c:pt idx="36">
                  <c:v>99484.769230769234</c:v>
                </c:pt>
                <c:pt idx="37">
                  <c:v>99000.769230769234</c:v>
                </c:pt>
                <c:pt idx="38">
                  <c:v>98565.692307692312</c:v>
                </c:pt>
                <c:pt idx="39">
                  <c:v>94566.230769230766</c:v>
                </c:pt>
                <c:pt idx="40">
                  <c:v>91137.076923076922</c:v>
                </c:pt>
                <c:pt idx="41">
                  <c:v>88846.461538461532</c:v>
                </c:pt>
                <c:pt idx="42">
                  <c:v>87651.692307692312</c:v>
                </c:pt>
                <c:pt idx="43">
                  <c:v>86355.153846153844</c:v>
                </c:pt>
                <c:pt idx="44">
                  <c:v>81817.538461538468</c:v>
                </c:pt>
                <c:pt idx="45">
                  <c:v>80543.769230769234</c:v>
                </c:pt>
                <c:pt idx="46">
                  <c:v>78521.923076923078</c:v>
                </c:pt>
                <c:pt idx="47">
                  <c:v>77546.923076923078</c:v>
                </c:pt>
                <c:pt idx="48">
                  <c:v>80375.692307692312</c:v>
                </c:pt>
                <c:pt idx="49">
                  <c:v>75722.538461538468</c:v>
                </c:pt>
                <c:pt idx="50">
                  <c:v>75293.38461538461</c:v>
                </c:pt>
                <c:pt idx="51">
                  <c:v>74406.230769230766</c:v>
                </c:pt>
                <c:pt idx="52">
                  <c:v>70910.923076923078</c:v>
                </c:pt>
                <c:pt idx="53">
                  <c:v>72172.230769230766</c:v>
                </c:pt>
                <c:pt idx="54">
                  <c:v>72372.61538461539</c:v>
                </c:pt>
                <c:pt idx="55">
                  <c:v>73200.076923076922</c:v>
                </c:pt>
                <c:pt idx="56">
                  <c:v>74643.61538461539</c:v>
                </c:pt>
                <c:pt idx="57">
                  <c:v>73446.846153846156</c:v>
                </c:pt>
                <c:pt idx="58">
                  <c:v>71701.076923076922</c:v>
                </c:pt>
                <c:pt idx="59">
                  <c:v>69609</c:v>
                </c:pt>
                <c:pt idx="60">
                  <c:v>68390.307692307688</c:v>
                </c:pt>
                <c:pt idx="61">
                  <c:v>65939.461538461532</c:v>
                </c:pt>
                <c:pt idx="62">
                  <c:v>66019.769230769234</c:v>
                </c:pt>
                <c:pt idx="63">
                  <c:v>63700.923076923078</c:v>
                </c:pt>
                <c:pt idx="64">
                  <c:v>62463.538461538461</c:v>
                </c:pt>
                <c:pt idx="65">
                  <c:v>62907.153846153844</c:v>
                </c:pt>
                <c:pt idx="66">
                  <c:v>65762.538461538468</c:v>
                </c:pt>
                <c:pt idx="67">
                  <c:v>65098.384615384617</c:v>
                </c:pt>
                <c:pt idx="68">
                  <c:v>62507.846153846156</c:v>
                </c:pt>
                <c:pt idx="69">
                  <c:v>61409.461538461539</c:v>
                </c:pt>
                <c:pt idx="70">
                  <c:v>60807.230769230766</c:v>
                </c:pt>
                <c:pt idx="71">
                  <c:v>60479.076923076922</c:v>
                </c:pt>
                <c:pt idx="72">
                  <c:v>60358.846153846156</c:v>
                </c:pt>
                <c:pt idx="73">
                  <c:v>61699.769230769234</c:v>
                </c:pt>
                <c:pt idx="74">
                  <c:v>66647.230769230766</c:v>
                </c:pt>
                <c:pt idx="75">
                  <c:v>65497</c:v>
                </c:pt>
                <c:pt idx="76">
                  <c:v>71671.076923076922</c:v>
                </c:pt>
                <c:pt idx="77">
                  <c:v>74961.153846153844</c:v>
                </c:pt>
                <c:pt idx="78">
                  <c:v>76222.076923076922</c:v>
                </c:pt>
                <c:pt idx="79">
                  <c:v>76757.692307692312</c:v>
                </c:pt>
                <c:pt idx="80">
                  <c:v>80487.307692307688</c:v>
                </c:pt>
                <c:pt idx="81">
                  <c:v>82655.61538461539</c:v>
                </c:pt>
                <c:pt idx="82">
                  <c:v>84609.461538461532</c:v>
                </c:pt>
                <c:pt idx="83">
                  <c:v>91748.307692307688</c:v>
                </c:pt>
                <c:pt idx="84">
                  <c:v>95438.846153846156</c:v>
                </c:pt>
                <c:pt idx="85">
                  <c:v>100530.92307692308</c:v>
                </c:pt>
                <c:pt idx="86">
                  <c:v>102700.53846153847</c:v>
                </c:pt>
                <c:pt idx="87">
                  <c:v>97950.461538461532</c:v>
                </c:pt>
                <c:pt idx="88">
                  <c:v>104703.61538461539</c:v>
                </c:pt>
                <c:pt idx="89">
                  <c:v>102185</c:v>
                </c:pt>
                <c:pt idx="90">
                  <c:v>101948.69230769231</c:v>
                </c:pt>
                <c:pt idx="91">
                  <c:v>102797.92307692308</c:v>
                </c:pt>
                <c:pt idx="92">
                  <c:v>100949.38461538461</c:v>
                </c:pt>
                <c:pt idx="93">
                  <c:v>101706.76923076923</c:v>
                </c:pt>
                <c:pt idx="94">
                  <c:v>107367.46153846153</c:v>
                </c:pt>
                <c:pt idx="95">
                  <c:v>108671.07692307692</c:v>
                </c:pt>
                <c:pt idx="96">
                  <c:v>107717.92307692308</c:v>
                </c:pt>
                <c:pt idx="97">
                  <c:v>108273.30769230769</c:v>
                </c:pt>
                <c:pt idx="98">
                  <c:v>113355.53846153847</c:v>
                </c:pt>
                <c:pt idx="99">
                  <c:v>116601.61538461539</c:v>
                </c:pt>
                <c:pt idx="100">
                  <c:v>117956.92307692308</c:v>
                </c:pt>
                <c:pt idx="101">
                  <c:v>112487.23076923077</c:v>
                </c:pt>
                <c:pt idx="102">
                  <c:v>113936.61538461539</c:v>
                </c:pt>
                <c:pt idx="103">
                  <c:v>118311</c:v>
                </c:pt>
                <c:pt idx="104">
                  <c:v>127202.46153846153</c:v>
                </c:pt>
                <c:pt idx="105">
                  <c:v>134916.30769230769</c:v>
                </c:pt>
                <c:pt idx="106">
                  <c:v>143046.07692307694</c:v>
                </c:pt>
                <c:pt idx="107">
                  <c:v>148960.61538461538</c:v>
                </c:pt>
                <c:pt idx="108">
                  <c:v>150826.53846153847</c:v>
                </c:pt>
                <c:pt idx="109">
                  <c:v>154696.69230769231</c:v>
                </c:pt>
                <c:pt idx="110">
                  <c:v>171091.69230769231</c:v>
                </c:pt>
                <c:pt idx="111">
                  <c:v>169623.61538461538</c:v>
                </c:pt>
                <c:pt idx="112">
                  <c:v>164904.30769230769</c:v>
                </c:pt>
                <c:pt idx="113">
                  <c:v>174153.76923076922</c:v>
                </c:pt>
                <c:pt idx="114">
                  <c:v>183470.07692307694</c:v>
                </c:pt>
                <c:pt idx="115">
                  <c:v>189295.92307692306</c:v>
                </c:pt>
                <c:pt idx="116">
                  <c:v>194131.07692307694</c:v>
                </c:pt>
                <c:pt idx="117">
                  <c:v>195204.61538461538</c:v>
                </c:pt>
                <c:pt idx="118">
                  <c:v>197304</c:v>
                </c:pt>
                <c:pt idx="119">
                  <c:v>204473.07692307694</c:v>
                </c:pt>
                <c:pt idx="120">
                  <c:v>208580.61538461538</c:v>
                </c:pt>
                <c:pt idx="121">
                  <c:v>213600.38461538462</c:v>
                </c:pt>
                <c:pt idx="122">
                  <c:v>230048.84615384616</c:v>
                </c:pt>
                <c:pt idx="123">
                  <c:v>230794.53846153847</c:v>
                </c:pt>
                <c:pt idx="124">
                  <c:v>231531.15384615384</c:v>
                </c:pt>
                <c:pt idx="125">
                  <c:v>240971.30769230769</c:v>
                </c:pt>
                <c:pt idx="126">
                  <c:v>246258.15384615384</c:v>
                </c:pt>
                <c:pt idx="127">
                  <c:v>247393.30769230769</c:v>
                </c:pt>
                <c:pt idx="128">
                  <c:v>249964.84615384616</c:v>
                </c:pt>
                <c:pt idx="129">
                  <c:v>255702.92307692306</c:v>
                </c:pt>
                <c:pt idx="130">
                  <c:v>257528.76923076922</c:v>
                </c:pt>
                <c:pt idx="131">
                  <c:v>265562.07692307694</c:v>
                </c:pt>
                <c:pt idx="132">
                  <c:v>264521.15384615387</c:v>
                </c:pt>
                <c:pt idx="133">
                  <c:v>264923.76923076925</c:v>
                </c:pt>
                <c:pt idx="134">
                  <c:v>270478.61538461538</c:v>
                </c:pt>
                <c:pt idx="135">
                  <c:v>265043.15384615387</c:v>
                </c:pt>
                <c:pt idx="136">
                  <c:v>252468.23076923078</c:v>
                </c:pt>
                <c:pt idx="137">
                  <c:v>257171.69230769231</c:v>
                </c:pt>
                <c:pt idx="138">
                  <c:v>256443.38461538462</c:v>
                </c:pt>
                <c:pt idx="139">
                  <c:v>253430.92307692306</c:v>
                </c:pt>
                <c:pt idx="140">
                  <c:v>259653.30769230769</c:v>
                </c:pt>
                <c:pt idx="141">
                  <c:v>270358.15384615387</c:v>
                </c:pt>
                <c:pt idx="142">
                  <c:v>272990.92307692306</c:v>
                </c:pt>
                <c:pt idx="143">
                  <c:v>272691.84615384613</c:v>
                </c:pt>
                <c:pt idx="144">
                  <c:v>270555</c:v>
                </c:pt>
                <c:pt idx="145">
                  <c:v>264309.07692307694</c:v>
                </c:pt>
                <c:pt idx="146">
                  <c:v>264811.30769230769</c:v>
                </c:pt>
                <c:pt idx="147">
                  <c:v>262091.69230769231</c:v>
                </c:pt>
                <c:pt idx="148">
                  <c:v>248718.30769230769</c:v>
                </c:pt>
                <c:pt idx="149">
                  <c:v>250957.76923076922</c:v>
                </c:pt>
                <c:pt idx="150">
                  <c:v>251848.15384615384</c:v>
                </c:pt>
                <c:pt idx="151">
                  <c:v>254009.61538461538</c:v>
                </c:pt>
                <c:pt idx="152">
                  <c:v>247017.38461538462</c:v>
                </c:pt>
                <c:pt idx="153">
                  <c:v>245156.61538461538</c:v>
                </c:pt>
                <c:pt idx="154">
                  <c:v>234950.30769230769</c:v>
                </c:pt>
                <c:pt idx="155">
                  <c:v>230001.07692307694</c:v>
                </c:pt>
                <c:pt idx="156">
                  <c:v>236529.84615384616</c:v>
                </c:pt>
                <c:pt idx="157">
                  <c:v>242713.46153846153</c:v>
                </c:pt>
                <c:pt idx="158">
                  <c:v>241860.53846153847</c:v>
                </c:pt>
                <c:pt idx="159">
                  <c:v>235604.23076923078</c:v>
                </c:pt>
                <c:pt idx="160">
                  <c:v>233315.92307692306</c:v>
                </c:pt>
                <c:pt idx="161">
                  <c:v>237969.92307692306</c:v>
                </c:pt>
                <c:pt idx="162">
                  <c:v>238438.38461538462</c:v>
                </c:pt>
                <c:pt idx="163">
                  <c:v>233127</c:v>
                </c:pt>
                <c:pt idx="164">
                  <c:v>225504.92307692306</c:v>
                </c:pt>
                <c:pt idx="165">
                  <c:v>224899.69230769231</c:v>
                </c:pt>
                <c:pt idx="166">
                  <c:v>214385.92307692306</c:v>
                </c:pt>
                <c:pt idx="167">
                  <c:v>205573.76923076922</c:v>
                </c:pt>
                <c:pt idx="168">
                  <c:v>198666.23076923078</c:v>
                </c:pt>
                <c:pt idx="169">
                  <c:v>187090.92307692306</c:v>
                </c:pt>
                <c:pt idx="170">
                  <c:v>170981.30769230769</c:v>
                </c:pt>
                <c:pt idx="171">
                  <c:v>166714.53846153847</c:v>
                </c:pt>
                <c:pt idx="172">
                  <c:v>156016</c:v>
                </c:pt>
                <c:pt idx="173">
                  <c:v>145038</c:v>
                </c:pt>
                <c:pt idx="174">
                  <c:v>138930.53846153847</c:v>
                </c:pt>
                <c:pt idx="175">
                  <c:v>133057.15384615384</c:v>
                </c:pt>
                <c:pt idx="176">
                  <c:v>126827.76923076923</c:v>
                </c:pt>
                <c:pt idx="177">
                  <c:v>124089.38461538461</c:v>
                </c:pt>
                <c:pt idx="178">
                  <c:v>121277.53846153847</c:v>
                </c:pt>
                <c:pt idx="179">
                  <c:v>119635.84615384616</c:v>
                </c:pt>
                <c:pt idx="180">
                  <c:v>117354.15384615384</c:v>
                </c:pt>
                <c:pt idx="181">
                  <c:v>109554.07692307692</c:v>
                </c:pt>
                <c:pt idx="182">
                  <c:v>107575.76923076923</c:v>
                </c:pt>
                <c:pt idx="183">
                  <c:v>104127.61538461539</c:v>
                </c:pt>
                <c:pt idx="184">
                  <c:v>95410.923076923078</c:v>
                </c:pt>
                <c:pt idx="185">
                  <c:v>96016.076923076922</c:v>
                </c:pt>
                <c:pt idx="186">
                  <c:v>96267.769230769234</c:v>
                </c:pt>
                <c:pt idx="187">
                  <c:v>91726.692307692312</c:v>
                </c:pt>
                <c:pt idx="188">
                  <c:v>88921.692307692312</c:v>
                </c:pt>
                <c:pt idx="189">
                  <c:v>90751.769230769234</c:v>
                </c:pt>
                <c:pt idx="190">
                  <c:v>87449.38461538461</c:v>
                </c:pt>
                <c:pt idx="191">
                  <c:v>83284.923076923078</c:v>
                </c:pt>
                <c:pt idx="192">
                  <c:v>83564.692307692312</c:v>
                </c:pt>
                <c:pt idx="193">
                  <c:v>85860.153846153844</c:v>
                </c:pt>
                <c:pt idx="194">
                  <c:v>87955.692307692312</c:v>
                </c:pt>
                <c:pt idx="195">
                  <c:v>84488.38461538461</c:v>
                </c:pt>
                <c:pt idx="196">
                  <c:v>80579.538461538468</c:v>
                </c:pt>
                <c:pt idx="197">
                  <c:v>83348.61538461539</c:v>
                </c:pt>
                <c:pt idx="198">
                  <c:v>87339.923076923078</c:v>
                </c:pt>
                <c:pt idx="199">
                  <c:v>87001.076923076922</c:v>
                </c:pt>
                <c:pt idx="200">
                  <c:v>86878.692307692312</c:v>
                </c:pt>
                <c:pt idx="201">
                  <c:v>87360.923076923078</c:v>
                </c:pt>
                <c:pt idx="202">
                  <c:v>83656.61538461539</c:v>
                </c:pt>
                <c:pt idx="203">
                  <c:v>88360.769230769234</c:v>
                </c:pt>
                <c:pt idx="204">
                  <c:v>92809.692307692312</c:v>
                </c:pt>
                <c:pt idx="205">
                  <c:v>91662.61538461539</c:v>
                </c:pt>
                <c:pt idx="206">
                  <c:v>92829.461538461532</c:v>
                </c:pt>
                <c:pt idx="207">
                  <c:v>91851.923076923078</c:v>
                </c:pt>
                <c:pt idx="208">
                  <c:v>90271.846153846156</c:v>
                </c:pt>
                <c:pt idx="209">
                  <c:v>95568</c:v>
                </c:pt>
                <c:pt idx="210">
                  <c:v>96988</c:v>
                </c:pt>
                <c:pt idx="211">
                  <c:v>94929.153846153844</c:v>
                </c:pt>
                <c:pt idx="212">
                  <c:v>96385.076923076922</c:v>
                </c:pt>
                <c:pt idx="213">
                  <c:v>97107.769230769234</c:v>
                </c:pt>
                <c:pt idx="214">
                  <c:v>100721.38461538461</c:v>
                </c:pt>
                <c:pt idx="215">
                  <c:v>102476.38461538461</c:v>
                </c:pt>
                <c:pt idx="216">
                  <c:v>103626.30769230769</c:v>
                </c:pt>
                <c:pt idx="217">
                  <c:v>102405.23076923077</c:v>
                </c:pt>
                <c:pt idx="218">
                  <c:v>104096.07692307692</c:v>
                </c:pt>
                <c:pt idx="219">
                  <c:v>100289.76923076923</c:v>
                </c:pt>
                <c:pt idx="220">
                  <c:v>97233.61538461539</c:v>
                </c:pt>
                <c:pt idx="221">
                  <c:v>98826.61538461539</c:v>
                </c:pt>
                <c:pt idx="222">
                  <c:v>99101</c:v>
                </c:pt>
                <c:pt idx="223">
                  <c:v>101445.53846153847</c:v>
                </c:pt>
                <c:pt idx="224">
                  <c:v>101270.23076923077</c:v>
                </c:pt>
                <c:pt idx="225">
                  <c:v>99862.769230769234</c:v>
                </c:pt>
                <c:pt idx="226">
                  <c:v>104461.30769230769</c:v>
                </c:pt>
                <c:pt idx="227">
                  <c:v>99469.61538461539</c:v>
                </c:pt>
              </c:numCache>
            </c:numRef>
          </c:val>
        </c:ser>
        <c:marker val="1"/>
        <c:axId val="96240000"/>
        <c:axId val="96241536"/>
      </c:lineChart>
      <c:dateAx>
        <c:axId val="96240000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6241536"/>
        <c:crosses val="autoZero"/>
        <c:auto val="1"/>
        <c:lblOffset val="100"/>
        <c:baseTimeUnit val="months"/>
      </c:dateAx>
      <c:valAx>
        <c:axId val="96241536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6240000"/>
        <c:crosses val="autoZero"/>
        <c:crossBetween val="between"/>
      </c:valAx>
    </c:plotArea>
    <c:legend>
      <c:legendPos val="r"/>
      <c:legendEntry>
        <c:idx val="1"/>
        <c:delete val="1"/>
      </c:legendEntry>
      <c:layout>
        <c:manualLayout>
          <c:xMode val="edge"/>
          <c:yMode val="edge"/>
          <c:x val="7.4239689579608734E-2"/>
          <c:y val="3.562972138246194E-2"/>
          <c:w val="0.17613058942044776"/>
          <c:h val="0.88260849987241652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tint val="50000"/>
            <a:satMod val="300000"/>
          </a:schemeClr>
        </a:gs>
        <a:gs pos="35000">
          <a:schemeClr val="accent4">
            <a:tint val="37000"/>
            <a:satMod val="300000"/>
          </a:schemeClr>
        </a:gs>
        <a:gs pos="100000">
          <a:schemeClr val="accent4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4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88" l="0.70000000000000062" r="0.70000000000000062" t="0.75000000000001088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3.6664625021311001E-2"/>
          <c:y val="1.2150749002552613E-2"/>
          <c:w val="0.93668675061312034"/>
          <c:h val="0.91326523943543203"/>
        </c:manualLayout>
      </c:layout>
      <c:lineChart>
        <c:grouping val="standard"/>
        <c:ser>
          <c:idx val="0"/>
          <c:order val="0"/>
          <c:tx>
            <c:strRef>
              <c:f>'Flats and Townhouses'!$A$326:$A$327</c:f>
              <c:strCache>
                <c:ptCount val="1"/>
                <c:pt idx="0">
                  <c:v>Correlation Coefficient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'Flats and Townhouses'!$B$326:$V$326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'Flats and Townhouses'!$B$327:$V$327</c:f>
              <c:numCache>
                <c:formatCode>0.00000</c:formatCode>
                <c:ptCount val="21"/>
                <c:pt idx="0">
                  <c:v>0.90126324925593382</c:v>
                </c:pt>
                <c:pt idx="1">
                  <c:v>0.91925872365497174</c:v>
                </c:pt>
                <c:pt idx="2">
                  <c:v>0.93459452202061732</c:v>
                </c:pt>
                <c:pt idx="3">
                  <c:v>0.94793642988108451</c:v>
                </c:pt>
                <c:pt idx="4">
                  <c:v>0.95893155352043158</c:v>
                </c:pt>
                <c:pt idx="5">
                  <c:v>0.96753245266164978</c:v>
                </c:pt>
                <c:pt idx="6">
                  <c:v>0.97431687502688602</c:v>
                </c:pt>
                <c:pt idx="7">
                  <c:v>0.97881536025617832</c:v>
                </c:pt>
                <c:pt idx="8">
                  <c:v>0.98126832657868368</c:v>
                </c:pt>
                <c:pt idx="9">
                  <c:v>0.98188215005930268</c:v>
                </c:pt>
                <c:pt idx="10">
                  <c:v>0.97962218122916478</c:v>
                </c:pt>
                <c:pt idx="11">
                  <c:v>0.97516684161158806</c:v>
                </c:pt>
                <c:pt idx="12">
                  <c:v>0.96877912788724696</c:v>
                </c:pt>
                <c:pt idx="13">
                  <c:v>0.95997232725518766</c:v>
                </c:pt>
                <c:pt idx="14">
                  <c:v>0.94903022984982988</c:v>
                </c:pt>
                <c:pt idx="15">
                  <c:v>0.93641349991704015</c:v>
                </c:pt>
                <c:pt idx="16">
                  <c:v>0.92212921277258963</c:v>
                </c:pt>
                <c:pt idx="17">
                  <c:v>0.9060515767707723</c:v>
                </c:pt>
                <c:pt idx="18">
                  <c:v>0.88818879805456286</c:v>
                </c:pt>
                <c:pt idx="19">
                  <c:v>0.86866274703964752</c:v>
                </c:pt>
                <c:pt idx="20">
                  <c:v>0.84770052303566168</c:v>
                </c:pt>
              </c:numCache>
            </c:numRef>
          </c:val>
        </c:ser>
        <c:marker val="1"/>
        <c:axId val="18307328"/>
        <c:axId val="92323840"/>
      </c:lineChart>
      <c:catAx>
        <c:axId val="183073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323840"/>
        <c:crosses val="autoZero"/>
        <c:auto val="1"/>
        <c:lblAlgn val="ctr"/>
        <c:lblOffset val="100"/>
      </c:catAx>
      <c:valAx>
        <c:axId val="92323840"/>
        <c:scaling>
          <c:orientation val="minMax"/>
        </c:scaling>
        <c:axPos val="l"/>
        <c:numFmt formatCode="0.000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3073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6.0435397229290512E-2"/>
          <c:y val="5.0651145510648456E-2"/>
          <c:w val="0.16150409951936953"/>
          <c:h val="6.5064043874291433E-2"/>
        </c:manualLayout>
      </c:layout>
      <c:spPr>
        <a:solidFill>
          <a:schemeClr val="accent2"/>
        </a:solidFill>
      </c:spPr>
      <c:txPr>
        <a:bodyPr/>
        <a:lstStyle/>
        <a:p>
          <a:pPr>
            <a:defRPr lang="en-ZA" sz="1400" b="1"/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44" l="0.70000000000000062" r="0.70000000000000062" t="0.75000000000001044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7210532515426513E-2"/>
          <c:y val="3.5261718411325027E-2"/>
          <c:w val="0.95157181210472885"/>
          <c:h val="0.87476547413555905"/>
        </c:manualLayout>
      </c:layout>
      <c:lineChart>
        <c:grouping val="standard"/>
        <c:ser>
          <c:idx val="0"/>
          <c:order val="0"/>
          <c:tx>
            <c:strRef>
              <c:f>'Flats and Townhouses'!$AZ$3</c:f>
              <c:strCache>
                <c:ptCount val="1"/>
                <c:pt idx="0">
                  <c:v>Plans Approved (MA-12)</c:v>
                </c:pt>
              </c:strCache>
            </c:strRef>
          </c:tx>
          <c:marker>
            <c:symbol val="none"/>
          </c:marker>
          <c:cat>
            <c:numRef>
              <c:f>'Flats and Townhouses'!$A$39:$A$262</c:f>
              <c:numCache>
                <c:formatCode>mmm\-yy</c:formatCode>
                <c:ptCount val="224"/>
                <c:pt idx="0">
                  <c:v>35034</c:v>
                </c:pt>
                <c:pt idx="1">
                  <c:v>35065</c:v>
                </c:pt>
                <c:pt idx="2">
                  <c:v>35096</c:v>
                </c:pt>
                <c:pt idx="3">
                  <c:v>35125</c:v>
                </c:pt>
                <c:pt idx="4">
                  <c:v>35156</c:v>
                </c:pt>
                <c:pt idx="5">
                  <c:v>35186</c:v>
                </c:pt>
                <c:pt idx="6">
                  <c:v>35217</c:v>
                </c:pt>
                <c:pt idx="7">
                  <c:v>35247</c:v>
                </c:pt>
                <c:pt idx="8">
                  <c:v>35278</c:v>
                </c:pt>
                <c:pt idx="9">
                  <c:v>35309</c:v>
                </c:pt>
                <c:pt idx="10">
                  <c:v>35339</c:v>
                </c:pt>
                <c:pt idx="11">
                  <c:v>35370</c:v>
                </c:pt>
                <c:pt idx="12">
                  <c:v>35400</c:v>
                </c:pt>
                <c:pt idx="13">
                  <c:v>35431</c:v>
                </c:pt>
                <c:pt idx="14">
                  <c:v>35462</c:v>
                </c:pt>
                <c:pt idx="15">
                  <c:v>35490</c:v>
                </c:pt>
                <c:pt idx="16">
                  <c:v>35521</c:v>
                </c:pt>
                <c:pt idx="17">
                  <c:v>35551</c:v>
                </c:pt>
                <c:pt idx="18">
                  <c:v>35582</c:v>
                </c:pt>
                <c:pt idx="19">
                  <c:v>35612</c:v>
                </c:pt>
                <c:pt idx="20">
                  <c:v>35643</c:v>
                </c:pt>
                <c:pt idx="21">
                  <c:v>35674</c:v>
                </c:pt>
                <c:pt idx="22">
                  <c:v>35704</c:v>
                </c:pt>
                <c:pt idx="23">
                  <c:v>35735</c:v>
                </c:pt>
                <c:pt idx="24">
                  <c:v>35765</c:v>
                </c:pt>
                <c:pt idx="25">
                  <c:v>35796</c:v>
                </c:pt>
                <c:pt idx="26">
                  <c:v>35827</c:v>
                </c:pt>
                <c:pt idx="27">
                  <c:v>35855</c:v>
                </c:pt>
                <c:pt idx="28">
                  <c:v>35886</c:v>
                </c:pt>
                <c:pt idx="29">
                  <c:v>35916</c:v>
                </c:pt>
                <c:pt idx="30">
                  <c:v>35947</c:v>
                </c:pt>
                <c:pt idx="31">
                  <c:v>35977</c:v>
                </c:pt>
                <c:pt idx="32">
                  <c:v>36008</c:v>
                </c:pt>
                <c:pt idx="33">
                  <c:v>36039</c:v>
                </c:pt>
                <c:pt idx="34">
                  <c:v>36069</c:v>
                </c:pt>
                <c:pt idx="35">
                  <c:v>36100</c:v>
                </c:pt>
                <c:pt idx="36">
                  <c:v>36130</c:v>
                </c:pt>
                <c:pt idx="37">
                  <c:v>36161</c:v>
                </c:pt>
                <c:pt idx="38">
                  <c:v>36192</c:v>
                </c:pt>
                <c:pt idx="39">
                  <c:v>36220</c:v>
                </c:pt>
                <c:pt idx="40">
                  <c:v>36251</c:v>
                </c:pt>
                <c:pt idx="41">
                  <c:v>36281</c:v>
                </c:pt>
                <c:pt idx="42">
                  <c:v>36312</c:v>
                </c:pt>
                <c:pt idx="43">
                  <c:v>36342</c:v>
                </c:pt>
                <c:pt idx="44">
                  <c:v>36373</c:v>
                </c:pt>
                <c:pt idx="45">
                  <c:v>36404</c:v>
                </c:pt>
                <c:pt idx="46">
                  <c:v>36434</c:v>
                </c:pt>
                <c:pt idx="47">
                  <c:v>36465</c:v>
                </c:pt>
                <c:pt idx="48">
                  <c:v>36495</c:v>
                </c:pt>
                <c:pt idx="49">
                  <c:v>36526</c:v>
                </c:pt>
                <c:pt idx="50">
                  <c:v>36557</c:v>
                </c:pt>
                <c:pt idx="51">
                  <c:v>36586</c:v>
                </c:pt>
                <c:pt idx="52">
                  <c:v>36617</c:v>
                </c:pt>
                <c:pt idx="53">
                  <c:v>36647</c:v>
                </c:pt>
                <c:pt idx="54">
                  <c:v>36678</c:v>
                </c:pt>
                <c:pt idx="55">
                  <c:v>36708</c:v>
                </c:pt>
                <c:pt idx="56">
                  <c:v>36739</c:v>
                </c:pt>
                <c:pt idx="57">
                  <c:v>36770</c:v>
                </c:pt>
                <c:pt idx="58">
                  <c:v>36800</c:v>
                </c:pt>
                <c:pt idx="59">
                  <c:v>36831</c:v>
                </c:pt>
                <c:pt idx="60">
                  <c:v>36861</c:v>
                </c:pt>
                <c:pt idx="61">
                  <c:v>36892</c:v>
                </c:pt>
                <c:pt idx="62">
                  <c:v>36923</c:v>
                </c:pt>
                <c:pt idx="63">
                  <c:v>36951</c:v>
                </c:pt>
                <c:pt idx="64">
                  <c:v>36982</c:v>
                </c:pt>
                <c:pt idx="65">
                  <c:v>37012</c:v>
                </c:pt>
                <c:pt idx="66">
                  <c:v>37043</c:v>
                </c:pt>
                <c:pt idx="67">
                  <c:v>37073</c:v>
                </c:pt>
                <c:pt idx="68">
                  <c:v>37104</c:v>
                </c:pt>
                <c:pt idx="69">
                  <c:v>37135</c:v>
                </c:pt>
                <c:pt idx="70">
                  <c:v>37165</c:v>
                </c:pt>
                <c:pt idx="71">
                  <c:v>37196</c:v>
                </c:pt>
                <c:pt idx="72">
                  <c:v>37226</c:v>
                </c:pt>
                <c:pt idx="73">
                  <c:v>37257</c:v>
                </c:pt>
                <c:pt idx="74">
                  <c:v>37288</c:v>
                </c:pt>
                <c:pt idx="75">
                  <c:v>37316</c:v>
                </c:pt>
                <c:pt idx="76">
                  <c:v>37347</c:v>
                </c:pt>
                <c:pt idx="77">
                  <c:v>37377</c:v>
                </c:pt>
                <c:pt idx="78">
                  <c:v>37408</c:v>
                </c:pt>
                <c:pt idx="79">
                  <c:v>37438</c:v>
                </c:pt>
                <c:pt idx="80">
                  <c:v>37469</c:v>
                </c:pt>
                <c:pt idx="81">
                  <c:v>37500</c:v>
                </c:pt>
                <c:pt idx="82">
                  <c:v>37530</c:v>
                </c:pt>
                <c:pt idx="83">
                  <c:v>37561</c:v>
                </c:pt>
                <c:pt idx="84">
                  <c:v>37591</c:v>
                </c:pt>
                <c:pt idx="85">
                  <c:v>37622</c:v>
                </c:pt>
                <c:pt idx="86">
                  <c:v>37653</c:v>
                </c:pt>
                <c:pt idx="87">
                  <c:v>37681</c:v>
                </c:pt>
                <c:pt idx="88">
                  <c:v>37712</c:v>
                </c:pt>
                <c:pt idx="89">
                  <c:v>37742</c:v>
                </c:pt>
                <c:pt idx="90">
                  <c:v>37773</c:v>
                </c:pt>
                <c:pt idx="91">
                  <c:v>37803</c:v>
                </c:pt>
                <c:pt idx="92">
                  <c:v>37834</c:v>
                </c:pt>
                <c:pt idx="93">
                  <c:v>37865</c:v>
                </c:pt>
                <c:pt idx="94">
                  <c:v>37895</c:v>
                </c:pt>
                <c:pt idx="95">
                  <c:v>37926</c:v>
                </c:pt>
                <c:pt idx="96">
                  <c:v>37956</c:v>
                </c:pt>
                <c:pt idx="97">
                  <c:v>37987</c:v>
                </c:pt>
                <c:pt idx="98">
                  <c:v>38018</c:v>
                </c:pt>
                <c:pt idx="99">
                  <c:v>38047</c:v>
                </c:pt>
                <c:pt idx="100">
                  <c:v>38078</c:v>
                </c:pt>
                <c:pt idx="101">
                  <c:v>38108</c:v>
                </c:pt>
                <c:pt idx="102">
                  <c:v>38139</c:v>
                </c:pt>
                <c:pt idx="103">
                  <c:v>38169</c:v>
                </c:pt>
                <c:pt idx="104">
                  <c:v>38200</c:v>
                </c:pt>
                <c:pt idx="105">
                  <c:v>38231</c:v>
                </c:pt>
                <c:pt idx="106">
                  <c:v>38261</c:v>
                </c:pt>
                <c:pt idx="107">
                  <c:v>38292</c:v>
                </c:pt>
                <c:pt idx="108">
                  <c:v>38322</c:v>
                </c:pt>
                <c:pt idx="109">
                  <c:v>38353</c:v>
                </c:pt>
                <c:pt idx="110">
                  <c:v>38384</c:v>
                </c:pt>
                <c:pt idx="111">
                  <c:v>38412</c:v>
                </c:pt>
                <c:pt idx="112">
                  <c:v>38443</c:v>
                </c:pt>
                <c:pt idx="113">
                  <c:v>38473</c:v>
                </c:pt>
                <c:pt idx="114">
                  <c:v>38504</c:v>
                </c:pt>
                <c:pt idx="115">
                  <c:v>38534</c:v>
                </c:pt>
                <c:pt idx="116">
                  <c:v>38565</c:v>
                </c:pt>
                <c:pt idx="117">
                  <c:v>38596</c:v>
                </c:pt>
                <c:pt idx="118">
                  <c:v>38626</c:v>
                </c:pt>
                <c:pt idx="119">
                  <c:v>38657</c:v>
                </c:pt>
                <c:pt idx="120">
                  <c:v>38687</c:v>
                </c:pt>
                <c:pt idx="121">
                  <c:v>38718</c:v>
                </c:pt>
                <c:pt idx="122">
                  <c:v>38749</c:v>
                </c:pt>
                <c:pt idx="123">
                  <c:v>38777</c:v>
                </c:pt>
                <c:pt idx="124">
                  <c:v>38808</c:v>
                </c:pt>
                <c:pt idx="125">
                  <c:v>38838</c:v>
                </c:pt>
                <c:pt idx="126">
                  <c:v>38869</c:v>
                </c:pt>
                <c:pt idx="127">
                  <c:v>38899</c:v>
                </c:pt>
                <c:pt idx="128">
                  <c:v>38930</c:v>
                </c:pt>
                <c:pt idx="129">
                  <c:v>38961</c:v>
                </c:pt>
                <c:pt idx="130">
                  <c:v>38991</c:v>
                </c:pt>
                <c:pt idx="131">
                  <c:v>39022</c:v>
                </c:pt>
                <c:pt idx="132">
                  <c:v>39052</c:v>
                </c:pt>
                <c:pt idx="133">
                  <c:v>39083</c:v>
                </c:pt>
                <c:pt idx="134">
                  <c:v>39114</c:v>
                </c:pt>
                <c:pt idx="135">
                  <c:v>39142</c:v>
                </c:pt>
                <c:pt idx="136">
                  <c:v>39173</c:v>
                </c:pt>
                <c:pt idx="137">
                  <c:v>39203</c:v>
                </c:pt>
                <c:pt idx="138">
                  <c:v>39234</c:v>
                </c:pt>
                <c:pt idx="139">
                  <c:v>39264</c:v>
                </c:pt>
                <c:pt idx="140">
                  <c:v>39295</c:v>
                </c:pt>
                <c:pt idx="141">
                  <c:v>39326</c:v>
                </c:pt>
                <c:pt idx="142">
                  <c:v>39356</c:v>
                </c:pt>
                <c:pt idx="143">
                  <c:v>39387</c:v>
                </c:pt>
                <c:pt idx="144">
                  <c:v>39417</c:v>
                </c:pt>
                <c:pt idx="145">
                  <c:v>39448</c:v>
                </c:pt>
                <c:pt idx="146">
                  <c:v>39479</c:v>
                </c:pt>
                <c:pt idx="147">
                  <c:v>39508</c:v>
                </c:pt>
                <c:pt idx="148">
                  <c:v>39539</c:v>
                </c:pt>
                <c:pt idx="149">
                  <c:v>39569</c:v>
                </c:pt>
                <c:pt idx="150">
                  <c:v>39600</c:v>
                </c:pt>
                <c:pt idx="151">
                  <c:v>39630</c:v>
                </c:pt>
                <c:pt idx="152">
                  <c:v>39661</c:v>
                </c:pt>
                <c:pt idx="153">
                  <c:v>39692</c:v>
                </c:pt>
                <c:pt idx="154">
                  <c:v>39722</c:v>
                </c:pt>
                <c:pt idx="155">
                  <c:v>39753</c:v>
                </c:pt>
                <c:pt idx="156">
                  <c:v>39783</c:v>
                </c:pt>
                <c:pt idx="157">
                  <c:v>39814</c:v>
                </c:pt>
                <c:pt idx="158">
                  <c:v>39845</c:v>
                </c:pt>
                <c:pt idx="159">
                  <c:v>39873</c:v>
                </c:pt>
                <c:pt idx="160">
                  <c:v>39904</c:v>
                </c:pt>
                <c:pt idx="161">
                  <c:v>39934</c:v>
                </c:pt>
                <c:pt idx="162">
                  <c:v>39965</c:v>
                </c:pt>
                <c:pt idx="163">
                  <c:v>39995</c:v>
                </c:pt>
                <c:pt idx="164">
                  <c:v>40026</c:v>
                </c:pt>
                <c:pt idx="165">
                  <c:v>40057</c:v>
                </c:pt>
                <c:pt idx="166">
                  <c:v>40087</c:v>
                </c:pt>
                <c:pt idx="167">
                  <c:v>40118</c:v>
                </c:pt>
                <c:pt idx="168">
                  <c:v>40148</c:v>
                </c:pt>
                <c:pt idx="169">
                  <c:v>40179</c:v>
                </c:pt>
                <c:pt idx="170">
                  <c:v>40210</c:v>
                </c:pt>
                <c:pt idx="171">
                  <c:v>40238</c:v>
                </c:pt>
                <c:pt idx="172">
                  <c:v>40269</c:v>
                </c:pt>
                <c:pt idx="173">
                  <c:v>40299</c:v>
                </c:pt>
                <c:pt idx="174">
                  <c:v>40330</c:v>
                </c:pt>
                <c:pt idx="175">
                  <c:v>40360</c:v>
                </c:pt>
                <c:pt idx="176">
                  <c:v>40391</c:v>
                </c:pt>
                <c:pt idx="177">
                  <c:v>40422</c:v>
                </c:pt>
                <c:pt idx="178">
                  <c:v>40452</c:v>
                </c:pt>
                <c:pt idx="179">
                  <c:v>40483</c:v>
                </c:pt>
                <c:pt idx="180">
                  <c:v>40513</c:v>
                </c:pt>
                <c:pt idx="181">
                  <c:v>40544</c:v>
                </c:pt>
                <c:pt idx="182">
                  <c:v>40575</c:v>
                </c:pt>
                <c:pt idx="183">
                  <c:v>40603</c:v>
                </c:pt>
                <c:pt idx="184">
                  <c:v>40634</c:v>
                </c:pt>
                <c:pt idx="185">
                  <c:v>40664</c:v>
                </c:pt>
                <c:pt idx="186">
                  <c:v>40695</c:v>
                </c:pt>
                <c:pt idx="187">
                  <c:v>40725</c:v>
                </c:pt>
                <c:pt idx="188">
                  <c:v>40756</c:v>
                </c:pt>
                <c:pt idx="189">
                  <c:v>40787</c:v>
                </c:pt>
                <c:pt idx="190">
                  <c:v>40817</c:v>
                </c:pt>
                <c:pt idx="191">
                  <c:v>40848</c:v>
                </c:pt>
                <c:pt idx="192">
                  <c:v>40878</c:v>
                </c:pt>
                <c:pt idx="193">
                  <c:v>40909</c:v>
                </c:pt>
                <c:pt idx="194">
                  <c:v>40940</c:v>
                </c:pt>
                <c:pt idx="195">
                  <c:v>40969</c:v>
                </c:pt>
                <c:pt idx="196">
                  <c:v>41000</c:v>
                </c:pt>
                <c:pt idx="197">
                  <c:v>41030</c:v>
                </c:pt>
                <c:pt idx="198">
                  <c:v>41061</c:v>
                </c:pt>
                <c:pt idx="199">
                  <c:v>41091</c:v>
                </c:pt>
                <c:pt idx="200">
                  <c:v>41122</c:v>
                </c:pt>
                <c:pt idx="201">
                  <c:v>41153</c:v>
                </c:pt>
                <c:pt idx="202">
                  <c:v>41183</c:v>
                </c:pt>
                <c:pt idx="203">
                  <c:v>41214</c:v>
                </c:pt>
                <c:pt idx="204">
                  <c:v>41244</c:v>
                </c:pt>
                <c:pt idx="205">
                  <c:v>41275</c:v>
                </c:pt>
                <c:pt idx="206">
                  <c:v>41306</c:v>
                </c:pt>
                <c:pt idx="207">
                  <c:v>41334</c:v>
                </c:pt>
                <c:pt idx="208">
                  <c:v>41365</c:v>
                </c:pt>
                <c:pt idx="209">
                  <c:v>41395</c:v>
                </c:pt>
                <c:pt idx="210">
                  <c:v>41426</c:v>
                </c:pt>
                <c:pt idx="211">
                  <c:v>41456</c:v>
                </c:pt>
                <c:pt idx="212">
                  <c:v>41487</c:v>
                </c:pt>
                <c:pt idx="213">
                  <c:v>41518</c:v>
                </c:pt>
                <c:pt idx="214">
                  <c:v>41548</c:v>
                </c:pt>
                <c:pt idx="215">
                  <c:v>41579</c:v>
                </c:pt>
                <c:pt idx="216">
                  <c:v>41609</c:v>
                </c:pt>
                <c:pt idx="217">
                  <c:v>41640</c:v>
                </c:pt>
                <c:pt idx="218">
                  <c:v>41671</c:v>
                </c:pt>
                <c:pt idx="219">
                  <c:v>41699</c:v>
                </c:pt>
                <c:pt idx="220">
                  <c:v>41730</c:v>
                </c:pt>
                <c:pt idx="221">
                  <c:v>41760</c:v>
                </c:pt>
                <c:pt idx="222">
                  <c:v>41791</c:v>
                </c:pt>
                <c:pt idx="223">
                  <c:v>41821</c:v>
                </c:pt>
              </c:numCache>
            </c:numRef>
          </c:cat>
          <c:val>
            <c:numRef>
              <c:f>'Flats and Townhouses'!$AZ$16:$AZ$282</c:f>
              <c:numCache>
                <c:formatCode>#,##0</c:formatCode>
                <c:ptCount val="267"/>
                <c:pt idx="0">
                  <c:v>34338</c:v>
                </c:pt>
                <c:pt idx="1">
                  <c:v>36726.538461538461</c:v>
                </c:pt>
                <c:pt idx="2">
                  <c:v>37289</c:v>
                </c:pt>
                <c:pt idx="3">
                  <c:v>37882.461538461539</c:v>
                </c:pt>
                <c:pt idx="4">
                  <c:v>37636.384615384617</c:v>
                </c:pt>
                <c:pt idx="5">
                  <c:v>38951.923076923078</c:v>
                </c:pt>
                <c:pt idx="6">
                  <c:v>35903.846153846156</c:v>
                </c:pt>
                <c:pt idx="7">
                  <c:v>36342.923076923078</c:v>
                </c:pt>
                <c:pt idx="8">
                  <c:v>34618.076923076922</c:v>
                </c:pt>
                <c:pt idx="9">
                  <c:v>33188.615384615383</c:v>
                </c:pt>
                <c:pt idx="10">
                  <c:v>30956.923076923078</c:v>
                </c:pt>
                <c:pt idx="11">
                  <c:v>30057.692307692309</c:v>
                </c:pt>
                <c:pt idx="12">
                  <c:v>31589.307692307691</c:v>
                </c:pt>
                <c:pt idx="13">
                  <c:v>34687.461538461539</c:v>
                </c:pt>
                <c:pt idx="14">
                  <c:v>34522.230769230766</c:v>
                </c:pt>
                <c:pt idx="15">
                  <c:v>35298.230769230766</c:v>
                </c:pt>
                <c:pt idx="16">
                  <c:v>37250.692307692305</c:v>
                </c:pt>
                <c:pt idx="17">
                  <c:v>40183.923076923078</c:v>
                </c:pt>
                <c:pt idx="18">
                  <c:v>39540</c:v>
                </c:pt>
                <c:pt idx="19">
                  <c:v>40314.538461538461</c:v>
                </c:pt>
                <c:pt idx="20">
                  <c:v>39154.538461538461</c:v>
                </c:pt>
                <c:pt idx="21">
                  <c:v>37495.230769230766</c:v>
                </c:pt>
                <c:pt idx="22">
                  <c:v>40095.692307692305</c:v>
                </c:pt>
                <c:pt idx="23">
                  <c:v>39243.384615384617</c:v>
                </c:pt>
                <c:pt idx="24">
                  <c:v>40734.615384615383</c:v>
                </c:pt>
                <c:pt idx="25">
                  <c:v>39569.615384615383</c:v>
                </c:pt>
                <c:pt idx="26">
                  <c:v>36728.307692307695</c:v>
                </c:pt>
                <c:pt idx="27">
                  <c:v>35997.384615384617</c:v>
                </c:pt>
                <c:pt idx="28">
                  <c:v>33978.846153846156</c:v>
                </c:pt>
                <c:pt idx="29">
                  <c:v>31448.307692307691</c:v>
                </c:pt>
                <c:pt idx="30">
                  <c:v>28951</c:v>
                </c:pt>
                <c:pt idx="31">
                  <c:v>29063.076923076922</c:v>
                </c:pt>
                <c:pt idx="32">
                  <c:v>27716.923076923078</c:v>
                </c:pt>
                <c:pt idx="33">
                  <c:v>27671.307692307691</c:v>
                </c:pt>
                <c:pt idx="34">
                  <c:v>28821.307692307691</c:v>
                </c:pt>
                <c:pt idx="35">
                  <c:v>25838.23076923077</c:v>
                </c:pt>
                <c:pt idx="36">
                  <c:v>26016.923076923078</c:v>
                </c:pt>
                <c:pt idx="37">
                  <c:v>25253.538461538461</c:v>
                </c:pt>
                <c:pt idx="38">
                  <c:v>24958.846153846152</c:v>
                </c:pt>
                <c:pt idx="39">
                  <c:v>26064</c:v>
                </c:pt>
                <c:pt idx="40">
                  <c:v>26695.153846153848</c:v>
                </c:pt>
                <c:pt idx="41">
                  <c:v>26789.76923076923</c:v>
                </c:pt>
                <c:pt idx="42">
                  <c:v>29372.615384615383</c:v>
                </c:pt>
                <c:pt idx="43">
                  <c:v>28893.307692307691</c:v>
                </c:pt>
                <c:pt idx="44">
                  <c:v>29327.076923076922</c:v>
                </c:pt>
                <c:pt idx="45">
                  <c:v>29650.153846153848</c:v>
                </c:pt>
                <c:pt idx="46">
                  <c:v>27779.153846153848</c:v>
                </c:pt>
                <c:pt idx="47">
                  <c:v>25833.307692307691</c:v>
                </c:pt>
                <c:pt idx="48">
                  <c:v>24972.153846153848</c:v>
                </c:pt>
                <c:pt idx="49">
                  <c:v>25151</c:v>
                </c:pt>
                <c:pt idx="50">
                  <c:v>23510</c:v>
                </c:pt>
                <c:pt idx="51">
                  <c:v>23251.692307692309</c:v>
                </c:pt>
                <c:pt idx="52">
                  <c:v>23084.076923076922</c:v>
                </c:pt>
                <c:pt idx="53">
                  <c:v>21669.384615384617</c:v>
                </c:pt>
                <c:pt idx="54">
                  <c:v>21619.23076923077</c:v>
                </c:pt>
                <c:pt idx="55">
                  <c:v>17934.923076923078</c:v>
                </c:pt>
                <c:pt idx="56">
                  <c:v>17037.076923076922</c:v>
                </c:pt>
                <c:pt idx="57">
                  <c:v>15572.076923076924</c:v>
                </c:pt>
                <c:pt idx="58">
                  <c:v>14566.538461538461</c:v>
                </c:pt>
                <c:pt idx="59">
                  <c:v>14061.615384615385</c:v>
                </c:pt>
                <c:pt idx="60">
                  <c:v>14164.23076923077</c:v>
                </c:pt>
                <c:pt idx="61">
                  <c:v>13723</c:v>
                </c:pt>
                <c:pt idx="62">
                  <c:v>13532.384615384615</c:v>
                </c:pt>
                <c:pt idx="63">
                  <c:v>13556.461538461539</c:v>
                </c:pt>
                <c:pt idx="64">
                  <c:v>12832.307692307691</c:v>
                </c:pt>
                <c:pt idx="65">
                  <c:v>11034.384615384615</c:v>
                </c:pt>
                <c:pt idx="66">
                  <c:v>9768.538461538461</c:v>
                </c:pt>
                <c:pt idx="67">
                  <c:v>8575.3846153846152</c:v>
                </c:pt>
                <c:pt idx="68">
                  <c:v>8482.3846153846152</c:v>
                </c:pt>
                <c:pt idx="69">
                  <c:v>8864.1538461538457</c:v>
                </c:pt>
                <c:pt idx="70">
                  <c:v>8392.9230769230762</c:v>
                </c:pt>
                <c:pt idx="71">
                  <c:v>8027.4615384615381</c:v>
                </c:pt>
                <c:pt idx="72">
                  <c:v>7811.1538461538457</c:v>
                </c:pt>
                <c:pt idx="73">
                  <c:v>7771.1538461538457</c:v>
                </c:pt>
                <c:pt idx="74">
                  <c:v>8351.3846153846152</c:v>
                </c:pt>
                <c:pt idx="75">
                  <c:v>7826.0769230769229</c:v>
                </c:pt>
                <c:pt idx="76">
                  <c:v>7400.6923076923076</c:v>
                </c:pt>
                <c:pt idx="77">
                  <c:v>7523</c:v>
                </c:pt>
                <c:pt idx="78">
                  <c:v>8737.7692307692305</c:v>
                </c:pt>
                <c:pt idx="79">
                  <c:v>9813.6923076923085</c:v>
                </c:pt>
                <c:pt idx="80">
                  <c:v>10253.307692307691</c:v>
                </c:pt>
                <c:pt idx="81">
                  <c:v>10286.692307692309</c:v>
                </c:pt>
                <c:pt idx="82">
                  <c:v>9700.8461538461543</c:v>
                </c:pt>
                <c:pt idx="83">
                  <c:v>9441.3846153846152</c:v>
                </c:pt>
                <c:pt idx="84">
                  <c:v>9627.3076923076915</c:v>
                </c:pt>
                <c:pt idx="85">
                  <c:v>10073.615384615385</c:v>
                </c:pt>
                <c:pt idx="86">
                  <c:v>10815.307692307691</c:v>
                </c:pt>
                <c:pt idx="87">
                  <c:v>10570.846153846154</c:v>
                </c:pt>
                <c:pt idx="88">
                  <c:v>10591.615384615385</c:v>
                </c:pt>
                <c:pt idx="89">
                  <c:v>11012.538461538461</c:v>
                </c:pt>
                <c:pt idx="90">
                  <c:v>11037.153846153846</c:v>
                </c:pt>
                <c:pt idx="91">
                  <c:v>10441.76923076923</c:v>
                </c:pt>
                <c:pt idx="92">
                  <c:v>10041.153846153846</c:v>
                </c:pt>
                <c:pt idx="93">
                  <c:v>9676.1538461538457</c:v>
                </c:pt>
                <c:pt idx="94">
                  <c:v>9873.6153846153848</c:v>
                </c:pt>
                <c:pt idx="95">
                  <c:v>9748.9230769230762</c:v>
                </c:pt>
                <c:pt idx="96">
                  <c:v>11371.615384615385</c:v>
                </c:pt>
                <c:pt idx="97">
                  <c:v>11153.23076923077</c:v>
                </c:pt>
                <c:pt idx="98">
                  <c:v>11327.692307692309</c:v>
                </c:pt>
                <c:pt idx="99">
                  <c:v>10738.615384615385</c:v>
                </c:pt>
                <c:pt idx="100">
                  <c:v>10536.615384615385</c:v>
                </c:pt>
                <c:pt idx="101">
                  <c:v>10427.615384615385</c:v>
                </c:pt>
                <c:pt idx="102">
                  <c:v>10461.538461538461</c:v>
                </c:pt>
                <c:pt idx="103">
                  <c:v>10993.461538461539</c:v>
                </c:pt>
                <c:pt idx="104">
                  <c:v>11689.076923076924</c:v>
                </c:pt>
                <c:pt idx="105">
                  <c:v>13332.538461538461</c:v>
                </c:pt>
                <c:pt idx="106">
                  <c:v>14643.76923076923</c:v>
                </c:pt>
                <c:pt idx="107">
                  <c:v>14705.76923076923</c:v>
                </c:pt>
                <c:pt idx="108">
                  <c:v>14946.153846153846</c:v>
                </c:pt>
                <c:pt idx="109">
                  <c:v>15278.076923076924</c:v>
                </c:pt>
                <c:pt idx="110">
                  <c:v>17184.076923076922</c:v>
                </c:pt>
                <c:pt idx="111">
                  <c:v>18198.307692307691</c:v>
                </c:pt>
                <c:pt idx="112">
                  <c:v>18960.692307692309</c:v>
                </c:pt>
                <c:pt idx="113">
                  <c:v>21302.153846153848</c:v>
                </c:pt>
                <c:pt idx="114">
                  <c:v>23048.076923076922</c:v>
                </c:pt>
                <c:pt idx="115">
                  <c:v>25391.615384615383</c:v>
                </c:pt>
                <c:pt idx="116">
                  <c:v>26728.692307692309</c:v>
                </c:pt>
                <c:pt idx="117">
                  <c:v>26763.76923076923</c:v>
                </c:pt>
                <c:pt idx="118">
                  <c:v>27675</c:v>
                </c:pt>
                <c:pt idx="119">
                  <c:v>27737.076923076922</c:v>
                </c:pt>
                <c:pt idx="120">
                  <c:v>27751.615384615383</c:v>
                </c:pt>
                <c:pt idx="121">
                  <c:v>28953.23076923077</c:v>
                </c:pt>
                <c:pt idx="122">
                  <c:v>29640.23076923077</c:v>
                </c:pt>
                <c:pt idx="123">
                  <c:v>28665.307692307691</c:v>
                </c:pt>
                <c:pt idx="124">
                  <c:v>29591.923076923078</c:v>
                </c:pt>
                <c:pt idx="125">
                  <c:v>32687.692307692309</c:v>
                </c:pt>
                <c:pt idx="126">
                  <c:v>34424.615384615383</c:v>
                </c:pt>
                <c:pt idx="127">
                  <c:v>37255</c:v>
                </c:pt>
                <c:pt idx="128">
                  <c:v>37997</c:v>
                </c:pt>
                <c:pt idx="129">
                  <c:v>40778.615384615383</c:v>
                </c:pt>
                <c:pt idx="130">
                  <c:v>43731.307692307695</c:v>
                </c:pt>
                <c:pt idx="131">
                  <c:v>41726.615384615383</c:v>
                </c:pt>
                <c:pt idx="132">
                  <c:v>47130.153846153844</c:v>
                </c:pt>
                <c:pt idx="133">
                  <c:v>52580.769230769234</c:v>
                </c:pt>
                <c:pt idx="134">
                  <c:v>55916.769230769234</c:v>
                </c:pt>
                <c:pt idx="135">
                  <c:v>59126.692307692305</c:v>
                </c:pt>
                <c:pt idx="136">
                  <c:v>62070.230769230766</c:v>
                </c:pt>
                <c:pt idx="137">
                  <c:v>67370.846153846156</c:v>
                </c:pt>
                <c:pt idx="138">
                  <c:v>70244.153846153844</c:v>
                </c:pt>
                <c:pt idx="139">
                  <c:v>71123.230769230766</c:v>
                </c:pt>
                <c:pt idx="140">
                  <c:v>79100.538461538468</c:v>
                </c:pt>
                <c:pt idx="141">
                  <c:v>81899.153846153844</c:v>
                </c:pt>
                <c:pt idx="142">
                  <c:v>82277.153846153844</c:v>
                </c:pt>
                <c:pt idx="143">
                  <c:v>81565.692307692312</c:v>
                </c:pt>
                <c:pt idx="144">
                  <c:v>84874.307692307688</c:v>
                </c:pt>
                <c:pt idx="145">
                  <c:v>82527.076923076922</c:v>
                </c:pt>
                <c:pt idx="146">
                  <c:v>79866.923076923078</c:v>
                </c:pt>
                <c:pt idx="147">
                  <c:v>77538.38461538461</c:v>
                </c:pt>
                <c:pt idx="148">
                  <c:v>74891.38461538461</c:v>
                </c:pt>
                <c:pt idx="149">
                  <c:v>76592.076923076922</c:v>
                </c:pt>
                <c:pt idx="150">
                  <c:v>73998.692307692312</c:v>
                </c:pt>
                <c:pt idx="151">
                  <c:v>73564.769230769234</c:v>
                </c:pt>
                <c:pt idx="152">
                  <c:v>71805.230769230766</c:v>
                </c:pt>
                <c:pt idx="153">
                  <c:v>65109.923076923078</c:v>
                </c:pt>
                <c:pt idx="154">
                  <c:v>63880.538461538461</c:v>
                </c:pt>
                <c:pt idx="155">
                  <c:v>61953.615384615383</c:v>
                </c:pt>
                <c:pt idx="156">
                  <c:v>61070.076923076922</c:v>
                </c:pt>
                <c:pt idx="157">
                  <c:v>61894.846153846156</c:v>
                </c:pt>
                <c:pt idx="158">
                  <c:v>62270.923076923078</c:v>
                </c:pt>
                <c:pt idx="159">
                  <c:v>62341.769230769234</c:v>
                </c:pt>
                <c:pt idx="160">
                  <c:v>65254.384615384617</c:v>
                </c:pt>
                <c:pt idx="161">
                  <c:v>69375.153846153844</c:v>
                </c:pt>
                <c:pt idx="162">
                  <c:v>66718.769230769234</c:v>
                </c:pt>
                <c:pt idx="163">
                  <c:v>66075.461538461532</c:v>
                </c:pt>
                <c:pt idx="164">
                  <c:v>61820</c:v>
                </c:pt>
                <c:pt idx="165">
                  <c:v>65304.076923076922</c:v>
                </c:pt>
                <c:pt idx="166">
                  <c:v>64357</c:v>
                </c:pt>
                <c:pt idx="167">
                  <c:v>61497.692307692305</c:v>
                </c:pt>
                <c:pt idx="168">
                  <c:v>60258</c:v>
                </c:pt>
                <c:pt idx="169">
                  <c:v>66206.692307692312</c:v>
                </c:pt>
                <c:pt idx="170">
                  <c:v>64185.923076923078</c:v>
                </c:pt>
                <c:pt idx="171">
                  <c:v>69364.538461538468</c:v>
                </c:pt>
                <c:pt idx="172">
                  <c:v>71143.538461538468</c:v>
                </c:pt>
                <c:pt idx="173">
                  <c:v>69528.230769230766</c:v>
                </c:pt>
                <c:pt idx="174">
                  <c:v>69595.461538461532</c:v>
                </c:pt>
                <c:pt idx="175">
                  <c:v>70162.38461538461</c:v>
                </c:pt>
                <c:pt idx="176">
                  <c:v>67600.769230769234</c:v>
                </c:pt>
                <c:pt idx="177">
                  <c:v>68066.307692307688</c:v>
                </c:pt>
                <c:pt idx="178">
                  <c:v>63638.769230769234</c:v>
                </c:pt>
                <c:pt idx="179">
                  <c:v>59589.692307692305</c:v>
                </c:pt>
                <c:pt idx="180">
                  <c:v>57491.307692307695</c:v>
                </c:pt>
                <c:pt idx="181">
                  <c:v>55690.923076923078</c:v>
                </c:pt>
                <c:pt idx="182">
                  <c:v>49267</c:v>
                </c:pt>
                <c:pt idx="183">
                  <c:v>47145.923076923078</c:v>
                </c:pt>
                <c:pt idx="184">
                  <c:v>38582.692307692305</c:v>
                </c:pt>
                <c:pt idx="185">
                  <c:v>36385.846153846156</c:v>
                </c:pt>
                <c:pt idx="186">
                  <c:v>33480.769230769234</c:v>
                </c:pt>
                <c:pt idx="187">
                  <c:v>27040.153846153848</c:v>
                </c:pt>
                <c:pt idx="188">
                  <c:v>26132.461538461539</c:v>
                </c:pt>
                <c:pt idx="189">
                  <c:v>27330.846153846152</c:v>
                </c:pt>
                <c:pt idx="190">
                  <c:v>25436.538461538461</c:v>
                </c:pt>
                <c:pt idx="191">
                  <c:v>24495.153846153848</c:v>
                </c:pt>
                <c:pt idx="192">
                  <c:v>23804.461538461539</c:v>
                </c:pt>
                <c:pt idx="193">
                  <c:v>23496.76923076923</c:v>
                </c:pt>
                <c:pt idx="194">
                  <c:v>23121.153846153848</c:v>
                </c:pt>
                <c:pt idx="195">
                  <c:v>21972.538461538461</c:v>
                </c:pt>
                <c:pt idx="196">
                  <c:v>21288.615384615383</c:v>
                </c:pt>
                <c:pt idx="197">
                  <c:v>20548.23076923077</c:v>
                </c:pt>
                <c:pt idx="198">
                  <c:v>18468.615384615383</c:v>
                </c:pt>
                <c:pt idx="199">
                  <c:v>18233.23076923077</c:v>
                </c:pt>
                <c:pt idx="200">
                  <c:v>21546.692307692309</c:v>
                </c:pt>
                <c:pt idx="201">
                  <c:v>21375.461538461539</c:v>
                </c:pt>
                <c:pt idx="202">
                  <c:v>18587.846153846152</c:v>
                </c:pt>
                <c:pt idx="203">
                  <c:v>18538.461538461539</c:v>
                </c:pt>
                <c:pt idx="204">
                  <c:v>17784.307692307691</c:v>
                </c:pt>
                <c:pt idx="205">
                  <c:v>17566.384615384617</c:v>
                </c:pt>
                <c:pt idx="206">
                  <c:v>17697.923076923078</c:v>
                </c:pt>
                <c:pt idx="207">
                  <c:v>19493.615384615383</c:v>
                </c:pt>
                <c:pt idx="208">
                  <c:v>18857</c:v>
                </c:pt>
                <c:pt idx="209">
                  <c:v>19419.846153846152</c:v>
                </c:pt>
                <c:pt idx="210">
                  <c:v>21090.461538461539</c:v>
                </c:pt>
                <c:pt idx="211">
                  <c:v>20495.153846153848</c:v>
                </c:pt>
                <c:pt idx="212">
                  <c:v>23296.076923076922</c:v>
                </c:pt>
                <c:pt idx="213">
                  <c:v>19208.846153846152</c:v>
                </c:pt>
                <c:pt idx="214">
                  <c:v>17209.153846153848</c:v>
                </c:pt>
                <c:pt idx="215">
                  <c:v>18570.23076923077</c:v>
                </c:pt>
                <c:pt idx="216">
                  <c:v>18216.307692307691</c:v>
                </c:pt>
                <c:pt idx="217">
                  <c:v>18280.384615384617</c:v>
                </c:pt>
                <c:pt idx="218">
                  <c:v>18552.153846153848</c:v>
                </c:pt>
                <c:pt idx="219">
                  <c:v>19120.307692307691</c:v>
                </c:pt>
                <c:pt idx="220">
                  <c:v>18136.153846153848</c:v>
                </c:pt>
                <c:pt idx="221">
                  <c:v>18649.461538461539</c:v>
                </c:pt>
                <c:pt idx="222">
                  <c:v>17993.384615384617</c:v>
                </c:pt>
                <c:pt idx="223">
                  <c:v>16487.461538461539</c:v>
                </c:pt>
                <c:pt idx="224">
                  <c:v>17823.307692307691</c:v>
                </c:pt>
                <c:pt idx="225">
                  <c:v>15376.923076923076</c:v>
                </c:pt>
                <c:pt idx="226">
                  <c:v>17802.23076923077</c:v>
                </c:pt>
                <c:pt idx="227">
                  <c:v>17554.846153846152</c:v>
                </c:pt>
                <c:pt idx="228">
                  <c:v>16046.615384615385</c:v>
                </c:pt>
                <c:pt idx="229">
                  <c:v>15956.692307692309</c:v>
                </c:pt>
                <c:pt idx="230">
                  <c:v>17830.461538461539</c:v>
                </c:pt>
                <c:pt idx="231">
                  <c:v>17782.692307692309</c:v>
                </c:pt>
                <c:pt idx="232">
                  <c:v>19733.153846153848</c:v>
                </c:pt>
                <c:pt idx="233">
                  <c:v>19527.076923076922</c:v>
                </c:pt>
                <c:pt idx="234">
                  <c:v>18873.846153846152</c:v>
                </c:pt>
                <c:pt idx="235">
                  <c:v>19115.615384615383</c:v>
                </c:pt>
                <c:pt idx="236">
                  <c:v>19174.307692307691</c:v>
                </c:pt>
                <c:pt idx="237">
                  <c:v>17879.846153846152</c:v>
                </c:pt>
                <c:pt idx="238">
                  <c:v>18344.692307692309</c:v>
                </c:pt>
                <c:pt idx="239">
                  <c:v>16833.076923076922</c:v>
                </c:pt>
                <c:pt idx="240">
                  <c:v>17305</c:v>
                </c:pt>
                <c:pt idx="241">
                  <c:v>18356.76923076923</c:v>
                </c:pt>
                <c:pt idx="242">
                  <c:v>19039.23076923077</c:v>
                </c:pt>
                <c:pt idx="243">
                  <c:v>17876.846153846152</c:v>
                </c:pt>
                <c:pt idx="244">
                  <c:v>24286.538461538461</c:v>
                </c:pt>
                <c:pt idx="245">
                  <c:v>22973.76923076923</c:v>
                </c:pt>
                <c:pt idx="246">
                  <c:v>24594.461538461539</c:v>
                </c:pt>
                <c:pt idx="247">
                  <c:v>25576</c:v>
                </c:pt>
              </c:numCache>
            </c:numRef>
          </c:val>
        </c:ser>
        <c:ser>
          <c:idx val="1"/>
          <c:order val="1"/>
          <c:tx>
            <c:strRef>
              <c:f>'Flats and Townhouses'!$BB$3</c:f>
              <c:strCache>
                <c:ptCount val="1"/>
                <c:pt idx="0">
                  <c:v>1 Lag</c:v>
                </c:pt>
              </c:strCache>
            </c:strRef>
          </c:tx>
          <c:marker>
            <c:symbol val="none"/>
          </c:marker>
          <c:cat>
            <c:numRef>
              <c:f>'Flats and Townhouses'!$A$35:$A$262</c:f>
              <c:numCache>
                <c:formatCode>mmm\-yy</c:formatCode>
                <c:ptCount val="228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</c:numCache>
            </c:numRef>
          </c:cat>
          <c:val>
            <c:numRef>
              <c:f>'Flats and Townhouses'!$BB$35:$BB$261</c:f>
              <c:numCache>
                <c:formatCode>#,##0</c:formatCode>
                <c:ptCount val="227"/>
                <c:pt idx="0">
                  <c:v>26538.153846153848</c:v>
                </c:pt>
                <c:pt idx="1">
                  <c:v>26219.846153846152</c:v>
                </c:pt>
                <c:pt idx="2">
                  <c:v>27520.076923076922</c:v>
                </c:pt>
                <c:pt idx="3">
                  <c:v>26379.076923076922</c:v>
                </c:pt>
                <c:pt idx="4">
                  <c:v>24411.923076923078</c:v>
                </c:pt>
                <c:pt idx="5">
                  <c:v>25376.538461538461</c:v>
                </c:pt>
                <c:pt idx="6">
                  <c:v>24753.923076923078</c:v>
                </c:pt>
                <c:pt idx="7">
                  <c:v>23866.461538461539</c:v>
                </c:pt>
                <c:pt idx="8">
                  <c:v>24119.153846153848</c:v>
                </c:pt>
                <c:pt idx="9">
                  <c:v>22855.153846153848</c:v>
                </c:pt>
                <c:pt idx="10">
                  <c:v>24351.076923076922</c:v>
                </c:pt>
                <c:pt idx="11">
                  <c:v>24054.615384615383</c:v>
                </c:pt>
                <c:pt idx="12">
                  <c:v>22372.615384615383</c:v>
                </c:pt>
                <c:pt idx="13">
                  <c:v>23314.846153846152</c:v>
                </c:pt>
                <c:pt idx="14">
                  <c:v>24938.307692307691</c:v>
                </c:pt>
                <c:pt idx="15">
                  <c:v>23004.307692307691</c:v>
                </c:pt>
                <c:pt idx="16">
                  <c:v>23328</c:v>
                </c:pt>
                <c:pt idx="17">
                  <c:v>23207.615384615383</c:v>
                </c:pt>
                <c:pt idx="18">
                  <c:v>22232.615384615383</c:v>
                </c:pt>
                <c:pt idx="19">
                  <c:v>23810.23076923077</c:v>
                </c:pt>
                <c:pt idx="20">
                  <c:v>24265.923076923078</c:v>
                </c:pt>
                <c:pt idx="21">
                  <c:v>24440.461538461539</c:v>
                </c:pt>
                <c:pt idx="22">
                  <c:v>23515.461538461539</c:v>
                </c:pt>
                <c:pt idx="23">
                  <c:v>22325.23076923077</c:v>
                </c:pt>
                <c:pt idx="24">
                  <c:v>23151.692307692309</c:v>
                </c:pt>
                <c:pt idx="25">
                  <c:v>23903.23076923077</c:v>
                </c:pt>
                <c:pt idx="26">
                  <c:v>23522.692307692309</c:v>
                </c:pt>
                <c:pt idx="27">
                  <c:v>21624.692307692309</c:v>
                </c:pt>
                <c:pt idx="28">
                  <c:v>20811.538461538461</c:v>
                </c:pt>
                <c:pt idx="29">
                  <c:v>20188.923076923078</c:v>
                </c:pt>
                <c:pt idx="30">
                  <c:v>19147.461538461539</c:v>
                </c:pt>
                <c:pt idx="31">
                  <c:v>21305.538461538461</c:v>
                </c:pt>
                <c:pt idx="32">
                  <c:v>19206.384615384617</c:v>
                </c:pt>
                <c:pt idx="33">
                  <c:v>18122.76923076923</c:v>
                </c:pt>
                <c:pt idx="34">
                  <c:v>17384.23076923077</c:v>
                </c:pt>
                <c:pt idx="35">
                  <c:v>18178.846153846152</c:v>
                </c:pt>
                <c:pt idx="36">
                  <c:v>17162.76923076923</c:v>
                </c:pt>
                <c:pt idx="37">
                  <c:v>16613.692307692309</c:v>
                </c:pt>
                <c:pt idx="38">
                  <c:v>16472.923076923078</c:v>
                </c:pt>
                <c:pt idx="39">
                  <c:v>14958.692307692309</c:v>
                </c:pt>
                <c:pt idx="40">
                  <c:v>14757.461538461539</c:v>
                </c:pt>
                <c:pt idx="41">
                  <c:v>14229.692307692309</c:v>
                </c:pt>
                <c:pt idx="42">
                  <c:v>13852.538461538461</c:v>
                </c:pt>
                <c:pt idx="43">
                  <c:v>14337.692307692309</c:v>
                </c:pt>
                <c:pt idx="44">
                  <c:v>11870.846153846154</c:v>
                </c:pt>
                <c:pt idx="45">
                  <c:v>11822.538461538461</c:v>
                </c:pt>
                <c:pt idx="46">
                  <c:v>11651.307692307691</c:v>
                </c:pt>
                <c:pt idx="47">
                  <c:v>11978.23076923077</c:v>
                </c:pt>
                <c:pt idx="48">
                  <c:v>11326.923076923076</c:v>
                </c:pt>
                <c:pt idx="49">
                  <c:v>10147</c:v>
                </c:pt>
                <c:pt idx="50">
                  <c:v>8999.0769230769238</c:v>
                </c:pt>
                <c:pt idx="51">
                  <c:v>8225.6923076923085</c:v>
                </c:pt>
                <c:pt idx="52">
                  <c:v>7791.9230769230771</c:v>
                </c:pt>
                <c:pt idx="53">
                  <c:v>8462.6923076923085</c:v>
                </c:pt>
                <c:pt idx="54">
                  <c:v>9067.1538461538457</c:v>
                </c:pt>
                <c:pt idx="55">
                  <c:v>8606.1538461538457</c:v>
                </c:pt>
                <c:pt idx="56">
                  <c:v>8044.6153846153848</c:v>
                </c:pt>
                <c:pt idx="57">
                  <c:v>8315.6923076923085</c:v>
                </c:pt>
                <c:pt idx="58">
                  <c:v>8676.2307692307695</c:v>
                </c:pt>
                <c:pt idx="59">
                  <c:v>9084.0769230769238</c:v>
                </c:pt>
                <c:pt idx="60">
                  <c:v>8334.8461538461543</c:v>
                </c:pt>
                <c:pt idx="61">
                  <c:v>8528.6923076923085</c:v>
                </c:pt>
                <c:pt idx="62">
                  <c:v>8647.6153846153848</c:v>
                </c:pt>
                <c:pt idx="63">
                  <c:v>8976</c:v>
                </c:pt>
                <c:pt idx="64">
                  <c:v>8895</c:v>
                </c:pt>
                <c:pt idx="65">
                  <c:v>9619.1538461538457</c:v>
                </c:pt>
                <c:pt idx="66">
                  <c:v>9810.0769230769238</c:v>
                </c:pt>
                <c:pt idx="67">
                  <c:v>9077.6153846153848</c:v>
                </c:pt>
                <c:pt idx="68">
                  <c:v>9240.1538461538457</c:v>
                </c:pt>
                <c:pt idx="69">
                  <c:v>9461.9230769230762</c:v>
                </c:pt>
                <c:pt idx="70">
                  <c:v>8929.3846153846152</c:v>
                </c:pt>
                <c:pt idx="71">
                  <c:v>8952.8461538461543</c:v>
                </c:pt>
                <c:pt idx="72">
                  <c:v>8296.6153846153848</c:v>
                </c:pt>
                <c:pt idx="73">
                  <c:v>8977.461538461539</c:v>
                </c:pt>
                <c:pt idx="74">
                  <c:v>8642.0769230769238</c:v>
                </c:pt>
                <c:pt idx="75">
                  <c:v>8818.6153846153848</c:v>
                </c:pt>
                <c:pt idx="76">
                  <c:v>8445.6923076923085</c:v>
                </c:pt>
                <c:pt idx="77">
                  <c:v>8571.3076923076915</c:v>
                </c:pt>
                <c:pt idx="78">
                  <c:v>8027.1538461538457</c:v>
                </c:pt>
                <c:pt idx="79">
                  <c:v>7442.7692307692305</c:v>
                </c:pt>
                <c:pt idx="80">
                  <c:v>7373.3846153846152</c:v>
                </c:pt>
                <c:pt idx="81">
                  <c:v>7810.3076923076924</c:v>
                </c:pt>
                <c:pt idx="82">
                  <c:v>8573.6923076923085</c:v>
                </c:pt>
                <c:pt idx="83">
                  <c:v>8731.8461538461543</c:v>
                </c:pt>
                <c:pt idx="84">
                  <c:v>8662.2307692307695</c:v>
                </c:pt>
                <c:pt idx="85">
                  <c:v>8845.3076923076915</c:v>
                </c:pt>
                <c:pt idx="86">
                  <c:v>8699.3076923076915</c:v>
                </c:pt>
                <c:pt idx="87">
                  <c:v>8798.6923076923085</c:v>
                </c:pt>
                <c:pt idx="88">
                  <c:v>8768</c:v>
                </c:pt>
                <c:pt idx="89">
                  <c:v>9281.0769230769238</c:v>
                </c:pt>
                <c:pt idx="90">
                  <c:v>8941.6153846153848</c:v>
                </c:pt>
                <c:pt idx="91">
                  <c:v>9022.6153846153848</c:v>
                </c:pt>
                <c:pt idx="92">
                  <c:v>8769.8461538461543</c:v>
                </c:pt>
                <c:pt idx="93">
                  <c:v>8761.3846153846152</c:v>
                </c:pt>
                <c:pt idx="94">
                  <c:v>9560.6923076923085</c:v>
                </c:pt>
                <c:pt idx="95">
                  <c:v>8618.1538461538457</c:v>
                </c:pt>
                <c:pt idx="96">
                  <c:v>8922.6153846153848</c:v>
                </c:pt>
                <c:pt idx="97">
                  <c:v>9219.9230769230762</c:v>
                </c:pt>
                <c:pt idx="98">
                  <c:v>9228.0769230769238</c:v>
                </c:pt>
                <c:pt idx="99">
                  <c:v>8981.3076923076915</c:v>
                </c:pt>
                <c:pt idx="100">
                  <c:v>8644.3076923076915</c:v>
                </c:pt>
                <c:pt idx="101">
                  <c:v>9451.538461538461</c:v>
                </c:pt>
                <c:pt idx="102">
                  <c:v>10068.461538461539</c:v>
                </c:pt>
                <c:pt idx="103">
                  <c:v>10721.692307692309</c:v>
                </c:pt>
                <c:pt idx="104">
                  <c:v>12662.23076923077</c:v>
                </c:pt>
                <c:pt idx="105">
                  <c:v>13309</c:v>
                </c:pt>
                <c:pt idx="106">
                  <c:v>16044.23076923077</c:v>
                </c:pt>
                <c:pt idx="107">
                  <c:v>15946.615384615385</c:v>
                </c:pt>
                <c:pt idx="108">
                  <c:v>17979.692307692309</c:v>
                </c:pt>
                <c:pt idx="109">
                  <c:v>18498.76923076923</c:v>
                </c:pt>
                <c:pt idx="110">
                  <c:v>20830.384615384617</c:v>
                </c:pt>
                <c:pt idx="111">
                  <c:v>21655.846153846152</c:v>
                </c:pt>
                <c:pt idx="112">
                  <c:v>22506.384615384617</c:v>
                </c:pt>
                <c:pt idx="113">
                  <c:v>24748</c:v>
                </c:pt>
                <c:pt idx="114">
                  <c:v>24281</c:v>
                </c:pt>
                <c:pt idx="115">
                  <c:v>23674.307692307691</c:v>
                </c:pt>
                <c:pt idx="116">
                  <c:v>24156</c:v>
                </c:pt>
                <c:pt idx="117">
                  <c:v>23787.692307692309</c:v>
                </c:pt>
                <c:pt idx="118">
                  <c:v>25863.615384615383</c:v>
                </c:pt>
                <c:pt idx="119">
                  <c:v>26500.307692307691</c:v>
                </c:pt>
                <c:pt idx="120">
                  <c:v>28811.615384615383</c:v>
                </c:pt>
                <c:pt idx="121">
                  <c:v>28681.76923076923</c:v>
                </c:pt>
                <c:pt idx="122">
                  <c:v>33180.615384615383</c:v>
                </c:pt>
                <c:pt idx="123">
                  <c:v>35865.923076923078</c:v>
                </c:pt>
                <c:pt idx="124">
                  <c:v>37458.692307692305</c:v>
                </c:pt>
                <c:pt idx="125">
                  <c:v>39101.307692307695</c:v>
                </c:pt>
                <c:pt idx="126">
                  <c:v>38809.461538461539</c:v>
                </c:pt>
                <c:pt idx="127">
                  <c:v>39854.615384615383</c:v>
                </c:pt>
                <c:pt idx="128">
                  <c:v>41700.076923076922</c:v>
                </c:pt>
                <c:pt idx="129">
                  <c:v>42650.615384615383</c:v>
                </c:pt>
                <c:pt idx="130">
                  <c:v>43350.692307692305</c:v>
                </c:pt>
                <c:pt idx="131">
                  <c:v>45600</c:v>
                </c:pt>
                <c:pt idx="132">
                  <c:v>48081.230769230766</c:v>
                </c:pt>
                <c:pt idx="133">
                  <c:v>49157.307692307695</c:v>
                </c:pt>
                <c:pt idx="134">
                  <c:v>52605.692307692305</c:v>
                </c:pt>
                <c:pt idx="135">
                  <c:v>52461.230769230766</c:v>
                </c:pt>
                <c:pt idx="136">
                  <c:v>47807.846153846156</c:v>
                </c:pt>
                <c:pt idx="137">
                  <c:v>47915.230769230766</c:v>
                </c:pt>
                <c:pt idx="138">
                  <c:v>47990.384615384617</c:v>
                </c:pt>
                <c:pt idx="139">
                  <c:v>48065.461538461539</c:v>
                </c:pt>
                <c:pt idx="140">
                  <c:v>49669.846153846156</c:v>
                </c:pt>
                <c:pt idx="141">
                  <c:v>51510.461538461539</c:v>
                </c:pt>
                <c:pt idx="142">
                  <c:v>54236.461538461539</c:v>
                </c:pt>
                <c:pt idx="143">
                  <c:v>54532.923076923078</c:v>
                </c:pt>
                <c:pt idx="144">
                  <c:v>51145.769230769234</c:v>
                </c:pt>
                <c:pt idx="145">
                  <c:v>47373.076923076922</c:v>
                </c:pt>
                <c:pt idx="146">
                  <c:v>44991.230769230766</c:v>
                </c:pt>
                <c:pt idx="147">
                  <c:v>43708.230769230766</c:v>
                </c:pt>
                <c:pt idx="148">
                  <c:v>39836.461538461539</c:v>
                </c:pt>
                <c:pt idx="149">
                  <c:v>40246.692307692305</c:v>
                </c:pt>
                <c:pt idx="150">
                  <c:v>40917.307692307695</c:v>
                </c:pt>
                <c:pt idx="151">
                  <c:v>42151.230769230766</c:v>
                </c:pt>
                <c:pt idx="152">
                  <c:v>41556.461538461539</c:v>
                </c:pt>
                <c:pt idx="153">
                  <c:v>40678.692307692305</c:v>
                </c:pt>
                <c:pt idx="154">
                  <c:v>37964.615384615383</c:v>
                </c:pt>
                <c:pt idx="155">
                  <c:v>36366.846153846156</c:v>
                </c:pt>
                <c:pt idx="156">
                  <c:v>36029.615384615383</c:v>
                </c:pt>
                <c:pt idx="157">
                  <c:v>38386.076923076922</c:v>
                </c:pt>
                <c:pt idx="158">
                  <c:v>39056.076923076922</c:v>
                </c:pt>
                <c:pt idx="159">
                  <c:v>40953.923076923078</c:v>
                </c:pt>
                <c:pt idx="160">
                  <c:v>38726.230769230766</c:v>
                </c:pt>
                <c:pt idx="161">
                  <c:v>39976.769230769234</c:v>
                </c:pt>
                <c:pt idx="162">
                  <c:v>41989.923076923078</c:v>
                </c:pt>
                <c:pt idx="163">
                  <c:v>40695.923076923078</c:v>
                </c:pt>
                <c:pt idx="164">
                  <c:v>39471.692307692305</c:v>
                </c:pt>
                <c:pt idx="165">
                  <c:v>41575.538461538461</c:v>
                </c:pt>
                <c:pt idx="166">
                  <c:v>40726.615384615383</c:v>
                </c:pt>
                <c:pt idx="167">
                  <c:v>40484.846153846156</c:v>
                </c:pt>
                <c:pt idx="168">
                  <c:v>39668.384615384617</c:v>
                </c:pt>
                <c:pt idx="169">
                  <c:v>39646.923076923078</c:v>
                </c:pt>
                <c:pt idx="170">
                  <c:v>35792.153846153844</c:v>
                </c:pt>
                <c:pt idx="171">
                  <c:v>35573.153846153844</c:v>
                </c:pt>
                <c:pt idx="172">
                  <c:v>33282.230769230766</c:v>
                </c:pt>
                <c:pt idx="173">
                  <c:v>32433.307692307691</c:v>
                </c:pt>
                <c:pt idx="174">
                  <c:v>30392.615384615383</c:v>
                </c:pt>
                <c:pt idx="175">
                  <c:v>28394.153846153848</c:v>
                </c:pt>
                <c:pt idx="176">
                  <c:v>27641.23076923077</c:v>
                </c:pt>
                <c:pt idx="177">
                  <c:v>27304.692307692309</c:v>
                </c:pt>
                <c:pt idx="178">
                  <c:v>25369.76923076923</c:v>
                </c:pt>
                <c:pt idx="179">
                  <c:v>24680.615384615383</c:v>
                </c:pt>
                <c:pt idx="180">
                  <c:v>23851.923076923078</c:v>
                </c:pt>
                <c:pt idx="181">
                  <c:v>21923.846153846152</c:v>
                </c:pt>
                <c:pt idx="182">
                  <c:v>19965.538461538461</c:v>
                </c:pt>
                <c:pt idx="183">
                  <c:v>21087.384615384617</c:v>
                </c:pt>
                <c:pt idx="184">
                  <c:v>19464.923076923078</c:v>
                </c:pt>
                <c:pt idx="185">
                  <c:v>18578.384615384617</c:v>
                </c:pt>
                <c:pt idx="186">
                  <c:v>18254.538461538461</c:v>
                </c:pt>
                <c:pt idx="187">
                  <c:v>17905.461538461539</c:v>
                </c:pt>
                <c:pt idx="188">
                  <c:v>17979.615384615383</c:v>
                </c:pt>
                <c:pt idx="189">
                  <c:v>17553.692307692309</c:v>
                </c:pt>
                <c:pt idx="190">
                  <c:v>17012.76923076923</c:v>
                </c:pt>
                <c:pt idx="191">
                  <c:v>15803</c:v>
                </c:pt>
                <c:pt idx="192">
                  <c:v>14991.76923076923</c:v>
                </c:pt>
                <c:pt idx="193">
                  <c:v>15213.153846153846</c:v>
                </c:pt>
                <c:pt idx="194">
                  <c:v>15342.307692307691</c:v>
                </c:pt>
                <c:pt idx="195">
                  <c:v>16698.23076923077</c:v>
                </c:pt>
                <c:pt idx="196">
                  <c:v>15113.923076923076</c:v>
                </c:pt>
                <c:pt idx="197">
                  <c:v>15207</c:v>
                </c:pt>
                <c:pt idx="198">
                  <c:v>14471.846153846154</c:v>
                </c:pt>
                <c:pt idx="199">
                  <c:v>14365.846153846154</c:v>
                </c:pt>
                <c:pt idx="200">
                  <c:v>14826.461538461539</c:v>
                </c:pt>
                <c:pt idx="201">
                  <c:v>14046.153846153846</c:v>
                </c:pt>
                <c:pt idx="202">
                  <c:v>13694.538461538461</c:v>
                </c:pt>
                <c:pt idx="203">
                  <c:v>12456.461538461539</c:v>
                </c:pt>
                <c:pt idx="204">
                  <c:v>12261.76923076923</c:v>
                </c:pt>
                <c:pt idx="205">
                  <c:v>13876.461538461539</c:v>
                </c:pt>
                <c:pt idx="206">
                  <c:v>13661.692307692309</c:v>
                </c:pt>
                <c:pt idx="207">
                  <c:v>13191.153846153846</c:v>
                </c:pt>
                <c:pt idx="208">
                  <c:v>11781.538461538461</c:v>
                </c:pt>
                <c:pt idx="209">
                  <c:v>14690.846153846154</c:v>
                </c:pt>
                <c:pt idx="210">
                  <c:v>13720.384615384615</c:v>
                </c:pt>
                <c:pt idx="211">
                  <c:v>14935.538461538461</c:v>
                </c:pt>
                <c:pt idx="212">
                  <c:v>14809.153846153846</c:v>
                </c:pt>
                <c:pt idx="213">
                  <c:v>14270.538461538461</c:v>
                </c:pt>
                <c:pt idx="214">
                  <c:v>14362.153846153846</c:v>
                </c:pt>
                <c:pt idx="215">
                  <c:v>14250.076923076924</c:v>
                </c:pt>
                <c:pt idx="216">
                  <c:v>14081.307692307691</c:v>
                </c:pt>
                <c:pt idx="217">
                  <c:v>14406.923076923076</c:v>
                </c:pt>
                <c:pt idx="218">
                  <c:v>13926.461538461539</c:v>
                </c:pt>
                <c:pt idx="219">
                  <c:v>13375.538461538461</c:v>
                </c:pt>
                <c:pt idx="220">
                  <c:v>13565.923076923076</c:v>
                </c:pt>
                <c:pt idx="221">
                  <c:v>13299.153846153846</c:v>
                </c:pt>
                <c:pt idx="222">
                  <c:v>12494.076923076924</c:v>
                </c:pt>
                <c:pt idx="223">
                  <c:v>13576.307692307691</c:v>
                </c:pt>
                <c:pt idx="224">
                  <c:v>12293.846153846154</c:v>
                </c:pt>
                <c:pt idx="225">
                  <c:v>12657.846153846154</c:v>
                </c:pt>
                <c:pt idx="226">
                  <c:v>12765.461538461539</c:v>
                </c:pt>
              </c:numCache>
            </c:numRef>
          </c:val>
        </c:ser>
        <c:ser>
          <c:idx val="2"/>
          <c:order val="2"/>
          <c:tx>
            <c:strRef>
              <c:f>'Flats and Townhouses'!$BC$3</c:f>
              <c:strCache>
                <c:ptCount val="1"/>
                <c:pt idx="0">
                  <c:v>2 Lag</c:v>
                </c:pt>
              </c:strCache>
            </c:strRef>
          </c:tx>
          <c:marker>
            <c:symbol val="none"/>
          </c:marker>
          <c:cat>
            <c:numRef>
              <c:f>'Flats and Townhouses'!$A$35:$A$262</c:f>
              <c:numCache>
                <c:formatCode>mmm\-yy</c:formatCode>
                <c:ptCount val="228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</c:numCache>
            </c:numRef>
          </c:cat>
          <c:val>
            <c:numRef>
              <c:f>'Flats and Townhouses'!$BC$35:$BC$260</c:f>
              <c:numCache>
                <c:formatCode>#,##0</c:formatCode>
                <c:ptCount val="226"/>
                <c:pt idx="0">
                  <c:v>26219.846153846152</c:v>
                </c:pt>
                <c:pt idx="1">
                  <c:v>27520.076923076922</c:v>
                </c:pt>
                <c:pt idx="2">
                  <c:v>26379.076923076922</c:v>
                </c:pt>
                <c:pt idx="3">
                  <c:v>24411.923076923078</c:v>
                </c:pt>
                <c:pt idx="4">
                  <c:v>25376.538461538461</c:v>
                </c:pt>
                <c:pt idx="5">
                  <c:v>24753.923076923078</c:v>
                </c:pt>
                <c:pt idx="6">
                  <c:v>23866.461538461539</c:v>
                </c:pt>
                <c:pt idx="7">
                  <c:v>24119.153846153848</c:v>
                </c:pt>
                <c:pt idx="8">
                  <c:v>22855.153846153848</c:v>
                </c:pt>
                <c:pt idx="9">
                  <c:v>24351.076923076922</c:v>
                </c:pt>
                <c:pt idx="10">
                  <c:v>24054.615384615383</c:v>
                </c:pt>
                <c:pt idx="11">
                  <c:v>22372.615384615383</c:v>
                </c:pt>
                <c:pt idx="12">
                  <c:v>23314.846153846152</c:v>
                </c:pt>
                <c:pt idx="13">
                  <c:v>24938.307692307691</c:v>
                </c:pt>
                <c:pt idx="14">
                  <c:v>23004.307692307691</c:v>
                </c:pt>
                <c:pt idx="15">
                  <c:v>23328</c:v>
                </c:pt>
                <c:pt idx="16">
                  <c:v>23207.615384615383</c:v>
                </c:pt>
                <c:pt idx="17">
                  <c:v>22232.615384615383</c:v>
                </c:pt>
                <c:pt idx="18">
                  <c:v>23810.23076923077</c:v>
                </c:pt>
                <c:pt idx="19">
                  <c:v>24265.923076923078</c:v>
                </c:pt>
                <c:pt idx="20">
                  <c:v>24440.461538461539</c:v>
                </c:pt>
                <c:pt idx="21">
                  <c:v>23515.461538461539</c:v>
                </c:pt>
                <c:pt idx="22">
                  <c:v>22325.23076923077</c:v>
                </c:pt>
                <c:pt idx="23">
                  <c:v>23151.692307692309</c:v>
                </c:pt>
                <c:pt idx="24">
                  <c:v>23903.23076923077</c:v>
                </c:pt>
                <c:pt idx="25">
                  <c:v>23522.692307692309</c:v>
                </c:pt>
                <c:pt idx="26">
                  <c:v>21624.692307692309</c:v>
                </c:pt>
                <c:pt idx="27">
                  <c:v>20811.538461538461</c:v>
                </c:pt>
                <c:pt idx="28">
                  <c:v>20188.923076923078</c:v>
                </c:pt>
                <c:pt idx="29">
                  <c:v>19147.461538461539</c:v>
                </c:pt>
                <c:pt idx="30">
                  <c:v>21305.538461538461</c:v>
                </c:pt>
                <c:pt idx="31">
                  <c:v>19206.384615384617</c:v>
                </c:pt>
                <c:pt idx="32">
                  <c:v>18122.76923076923</c:v>
                </c:pt>
                <c:pt idx="33">
                  <c:v>17384.23076923077</c:v>
                </c:pt>
                <c:pt idx="34">
                  <c:v>18178.846153846152</c:v>
                </c:pt>
                <c:pt idx="35">
                  <c:v>17162.76923076923</c:v>
                </c:pt>
                <c:pt idx="36">
                  <c:v>16613.692307692309</c:v>
                </c:pt>
                <c:pt idx="37">
                  <c:v>16472.923076923078</c:v>
                </c:pt>
                <c:pt idx="38">
                  <c:v>14958.692307692309</c:v>
                </c:pt>
                <c:pt idx="39">
                  <c:v>14757.461538461539</c:v>
                </c:pt>
                <c:pt idx="40">
                  <c:v>14229.692307692309</c:v>
                </c:pt>
                <c:pt idx="41">
                  <c:v>13852.538461538461</c:v>
                </c:pt>
                <c:pt idx="42">
                  <c:v>14337.692307692309</c:v>
                </c:pt>
                <c:pt idx="43">
                  <c:v>11870.846153846154</c:v>
                </c:pt>
                <c:pt idx="44">
                  <c:v>11822.538461538461</c:v>
                </c:pt>
                <c:pt idx="45">
                  <c:v>11651.307692307691</c:v>
                </c:pt>
                <c:pt idx="46">
                  <c:v>11978.23076923077</c:v>
                </c:pt>
                <c:pt idx="47">
                  <c:v>11326.923076923076</c:v>
                </c:pt>
                <c:pt idx="48">
                  <c:v>10147</c:v>
                </c:pt>
                <c:pt idx="49">
                  <c:v>8999.0769230769238</c:v>
                </c:pt>
                <c:pt idx="50">
                  <c:v>8225.6923076923085</c:v>
                </c:pt>
                <c:pt idx="51">
                  <c:v>7791.9230769230771</c:v>
                </c:pt>
                <c:pt idx="52">
                  <c:v>8462.6923076923085</c:v>
                </c:pt>
                <c:pt idx="53">
                  <c:v>9067.1538461538457</c:v>
                </c:pt>
                <c:pt idx="54">
                  <c:v>8606.1538461538457</c:v>
                </c:pt>
                <c:pt idx="55">
                  <c:v>8044.6153846153848</c:v>
                </c:pt>
                <c:pt idx="56">
                  <c:v>8315.6923076923085</c:v>
                </c:pt>
                <c:pt idx="57">
                  <c:v>8676.2307692307695</c:v>
                </c:pt>
                <c:pt idx="58">
                  <c:v>9084.0769230769238</c:v>
                </c:pt>
                <c:pt idx="59">
                  <c:v>8334.8461538461543</c:v>
                </c:pt>
                <c:pt idx="60">
                  <c:v>8528.6923076923085</c:v>
                </c:pt>
                <c:pt idx="61">
                  <c:v>8647.6153846153848</c:v>
                </c:pt>
                <c:pt idx="62">
                  <c:v>8976</c:v>
                </c:pt>
                <c:pt idx="63">
                  <c:v>8895</c:v>
                </c:pt>
                <c:pt idx="64">
                  <c:v>9619.1538461538457</c:v>
                </c:pt>
                <c:pt idx="65">
                  <c:v>9810.0769230769238</c:v>
                </c:pt>
                <c:pt idx="66">
                  <c:v>9077.6153846153848</c:v>
                </c:pt>
                <c:pt idx="67">
                  <c:v>9240.1538461538457</c:v>
                </c:pt>
                <c:pt idx="68">
                  <c:v>9461.9230769230762</c:v>
                </c:pt>
                <c:pt idx="69">
                  <c:v>8929.3846153846152</c:v>
                </c:pt>
                <c:pt idx="70">
                  <c:v>8952.8461538461543</c:v>
                </c:pt>
                <c:pt idx="71">
                  <c:v>8296.6153846153848</c:v>
                </c:pt>
                <c:pt idx="72">
                  <c:v>8977.461538461539</c:v>
                </c:pt>
                <c:pt idx="73">
                  <c:v>8642.0769230769238</c:v>
                </c:pt>
                <c:pt idx="74">
                  <c:v>8818.6153846153848</c:v>
                </c:pt>
                <c:pt idx="75">
                  <c:v>8445.6923076923085</c:v>
                </c:pt>
                <c:pt idx="76">
                  <c:v>8571.3076923076915</c:v>
                </c:pt>
                <c:pt idx="77">
                  <c:v>8027.1538461538457</c:v>
                </c:pt>
                <c:pt idx="78">
                  <c:v>7442.7692307692305</c:v>
                </c:pt>
                <c:pt idx="79">
                  <c:v>7373.3846153846152</c:v>
                </c:pt>
                <c:pt idx="80">
                  <c:v>7810.3076923076924</c:v>
                </c:pt>
                <c:pt idx="81">
                  <c:v>8573.6923076923085</c:v>
                </c:pt>
                <c:pt idx="82">
                  <c:v>8731.8461538461543</c:v>
                </c:pt>
                <c:pt idx="83">
                  <c:v>8662.2307692307695</c:v>
                </c:pt>
                <c:pt idx="84">
                  <c:v>8845.3076923076915</c:v>
                </c:pt>
                <c:pt idx="85">
                  <c:v>8699.3076923076915</c:v>
                </c:pt>
                <c:pt idx="86">
                  <c:v>8798.6923076923085</c:v>
                </c:pt>
                <c:pt idx="87">
                  <c:v>8768</c:v>
                </c:pt>
                <c:pt idx="88">
                  <c:v>9281.0769230769238</c:v>
                </c:pt>
                <c:pt idx="89">
                  <c:v>8941.6153846153848</c:v>
                </c:pt>
                <c:pt idx="90">
                  <c:v>9022.6153846153848</c:v>
                </c:pt>
                <c:pt idx="91">
                  <c:v>8769.8461538461543</c:v>
                </c:pt>
                <c:pt idx="92">
                  <c:v>8761.3846153846152</c:v>
                </c:pt>
                <c:pt idx="93">
                  <c:v>9560.6923076923085</c:v>
                </c:pt>
                <c:pt idx="94">
                  <c:v>8618.1538461538457</c:v>
                </c:pt>
                <c:pt idx="95">
                  <c:v>8922.6153846153848</c:v>
                </c:pt>
                <c:pt idx="96">
                  <c:v>9219.9230769230762</c:v>
                </c:pt>
                <c:pt idx="97">
                  <c:v>9228.0769230769238</c:v>
                </c:pt>
                <c:pt idx="98">
                  <c:v>8981.3076923076915</c:v>
                </c:pt>
                <c:pt idx="99">
                  <c:v>8644.3076923076915</c:v>
                </c:pt>
                <c:pt idx="100">
                  <c:v>9451.538461538461</c:v>
                </c:pt>
                <c:pt idx="101">
                  <c:v>10068.461538461539</c:v>
                </c:pt>
                <c:pt idx="102">
                  <c:v>10721.692307692309</c:v>
                </c:pt>
                <c:pt idx="103">
                  <c:v>12662.23076923077</c:v>
                </c:pt>
                <c:pt idx="104">
                  <c:v>13309</c:v>
                </c:pt>
                <c:pt idx="105">
                  <c:v>16044.23076923077</c:v>
                </c:pt>
                <c:pt idx="106">
                  <c:v>15946.615384615385</c:v>
                </c:pt>
                <c:pt idx="107">
                  <c:v>17979.692307692309</c:v>
                </c:pt>
                <c:pt idx="108">
                  <c:v>18498.76923076923</c:v>
                </c:pt>
                <c:pt idx="109">
                  <c:v>20830.384615384617</c:v>
                </c:pt>
                <c:pt idx="110">
                  <c:v>21655.846153846152</c:v>
                </c:pt>
                <c:pt idx="111">
                  <c:v>22506.384615384617</c:v>
                </c:pt>
                <c:pt idx="112">
                  <c:v>24748</c:v>
                </c:pt>
                <c:pt idx="113">
                  <c:v>24281</c:v>
                </c:pt>
                <c:pt idx="114">
                  <c:v>23674.307692307691</c:v>
                </c:pt>
                <c:pt idx="115">
                  <c:v>24156</c:v>
                </c:pt>
                <c:pt idx="116">
                  <c:v>23787.692307692309</c:v>
                </c:pt>
                <c:pt idx="117">
                  <c:v>25863.615384615383</c:v>
                </c:pt>
                <c:pt idx="118">
                  <c:v>26500.307692307691</c:v>
                </c:pt>
                <c:pt idx="119">
                  <c:v>28811.615384615383</c:v>
                </c:pt>
                <c:pt idx="120">
                  <c:v>28681.76923076923</c:v>
                </c:pt>
                <c:pt idx="121">
                  <c:v>33180.615384615383</c:v>
                </c:pt>
                <c:pt idx="122">
                  <c:v>35865.923076923078</c:v>
                </c:pt>
                <c:pt idx="123">
                  <c:v>37458.692307692305</c:v>
                </c:pt>
                <c:pt idx="124">
                  <c:v>39101.307692307695</c:v>
                </c:pt>
                <c:pt idx="125">
                  <c:v>38809.461538461539</c:v>
                </c:pt>
                <c:pt idx="126">
                  <c:v>39854.615384615383</c:v>
                </c:pt>
                <c:pt idx="127">
                  <c:v>41700.076923076922</c:v>
                </c:pt>
                <c:pt idx="128">
                  <c:v>42650.615384615383</c:v>
                </c:pt>
                <c:pt idx="129">
                  <c:v>43350.692307692305</c:v>
                </c:pt>
                <c:pt idx="130">
                  <c:v>45600</c:v>
                </c:pt>
                <c:pt idx="131">
                  <c:v>48081.230769230766</c:v>
                </c:pt>
                <c:pt idx="132">
                  <c:v>49157.307692307695</c:v>
                </c:pt>
                <c:pt idx="133">
                  <c:v>52605.692307692305</c:v>
                </c:pt>
                <c:pt idx="134">
                  <c:v>52461.230769230766</c:v>
                </c:pt>
                <c:pt idx="135">
                  <c:v>47807.846153846156</c:v>
                </c:pt>
                <c:pt idx="136">
                  <c:v>47915.230769230766</c:v>
                </c:pt>
                <c:pt idx="137">
                  <c:v>47990.384615384617</c:v>
                </c:pt>
                <c:pt idx="138">
                  <c:v>48065.461538461539</c:v>
                </c:pt>
                <c:pt idx="139">
                  <c:v>49669.846153846156</c:v>
                </c:pt>
                <c:pt idx="140">
                  <c:v>51510.461538461539</c:v>
                </c:pt>
                <c:pt idx="141">
                  <c:v>54236.461538461539</c:v>
                </c:pt>
                <c:pt idx="142">
                  <c:v>54532.923076923078</c:v>
                </c:pt>
                <c:pt idx="143">
                  <c:v>51145.769230769234</c:v>
                </c:pt>
                <c:pt idx="144">
                  <c:v>47373.076923076922</c:v>
                </c:pt>
                <c:pt idx="145">
                  <c:v>44991.230769230766</c:v>
                </c:pt>
                <c:pt idx="146">
                  <c:v>43708.230769230766</c:v>
                </c:pt>
                <c:pt idx="147">
                  <c:v>39836.461538461539</c:v>
                </c:pt>
                <c:pt idx="148">
                  <c:v>40246.692307692305</c:v>
                </c:pt>
                <c:pt idx="149">
                  <c:v>40917.307692307695</c:v>
                </c:pt>
                <c:pt idx="150">
                  <c:v>42151.230769230766</c:v>
                </c:pt>
                <c:pt idx="151">
                  <c:v>41556.461538461539</c:v>
                </c:pt>
                <c:pt idx="152">
                  <c:v>40678.692307692305</c:v>
                </c:pt>
                <c:pt idx="153">
                  <c:v>37964.615384615383</c:v>
                </c:pt>
                <c:pt idx="154">
                  <c:v>36366.846153846156</c:v>
                </c:pt>
                <c:pt idx="155">
                  <c:v>36029.615384615383</c:v>
                </c:pt>
                <c:pt idx="156">
                  <c:v>38386.076923076922</c:v>
                </c:pt>
                <c:pt idx="157">
                  <c:v>39056.076923076922</c:v>
                </c:pt>
                <c:pt idx="158">
                  <c:v>40953.923076923078</c:v>
                </c:pt>
                <c:pt idx="159">
                  <c:v>38726.230769230766</c:v>
                </c:pt>
                <c:pt idx="160">
                  <c:v>39976.769230769234</c:v>
                </c:pt>
                <c:pt idx="161">
                  <c:v>41989.923076923078</c:v>
                </c:pt>
                <c:pt idx="162">
                  <c:v>40695.923076923078</c:v>
                </c:pt>
                <c:pt idx="163">
                  <c:v>39471.692307692305</c:v>
                </c:pt>
                <c:pt idx="164">
                  <c:v>41575.538461538461</c:v>
                </c:pt>
                <c:pt idx="165">
                  <c:v>40726.615384615383</c:v>
                </c:pt>
                <c:pt idx="166">
                  <c:v>40484.846153846156</c:v>
                </c:pt>
                <c:pt idx="167">
                  <c:v>39668.384615384617</c:v>
                </c:pt>
                <c:pt idx="168">
                  <c:v>39646.923076923078</c:v>
                </c:pt>
                <c:pt idx="169">
                  <c:v>35792.153846153844</c:v>
                </c:pt>
                <c:pt idx="170">
                  <c:v>35573.153846153844</c:v>
                </c:pt>
                <c:pt idx="171">
                  <c:v>33282.230769230766</c:v>
                </c:pt>
                <c:pt idx="172">
                  <c:v>32433.307692307691</c:v>
                </c:pt>
                <c:pt idx="173">
                  <c:v>30392.615384615383</c:v>
                </c:pt>
                <c:pt idx="174">
                  <c:v>28394.153846153848</c:v>
                </c:pt>
                <c:pt idx="175">
                  <c:v>27641.23076923077</c:v>
                </c:pt>
                <c:pt idx="176">
                  <c:v>27304.692307692309</c:v>
                </c:pt>
                <c:pt idx="177">
                  <c:v>25369.76923076923</c:v>
                </c:pt>
                <c:pt idx="178">
                  <c:v>24680.615384615383</c:v>
                </c:pt>
                <c:pt idx="179">
                  <c:v>23851.923076923078</c:v>
                </c:pt>
                <c:pt idx="180">
                  <c:v>21923.846153846152</c:v>
                </c:pt>
                <c:pt idx="181">
                  <c:v>19965.538461538461</c:v>
                </c:pt>
                <c:pt idx="182">
                  <c:v>21087.384615384617</c:v>
                </c:pt>
                <c:pt idx="183">
                  <c:v>19464.923076923078</c:v>
                </c:pt>
                <c:pt idx="184">
                  <c:v>18578.384615384617</c:v>
                </c:pt>
                <c:pt idx="185">
                  <c:v>18254.538461538461</c:v>
                </c:pt>
                <c:pt idx="186">
                  <c:v>17905.461538461539</c:v>
                </c:pt>
                <c:pt idx="187">
                  <c:v>17979.615384615383</c:v>
                </c:pt>
                <c:pt idx="188">
                  <c:v>17553.692307692309</c:v>
                </c:pt>
                <c:pt idx="189">
                  <c:v>17012.76923076923</c:v>
                </c:pt>
                <c:pt idx="190">
                  <c:v>15803</c:v>
                </c:pt>
                <c:pt idx="191">
                  <c:v>14991.76923076923</c:v>
                </c:pt>
                <c:pt idx="192">
                  <c:v>15213.153846153846</c:v>
                </c:pt>
                <c:pt idx="193">
                  <c:v>15342.307692307691</c:v>
                </c:pt>
                <c:pt idx="194">
                  <c:v>16698.23076923077</c:v>
                </c:pt>
                <c:pt idx="195">
                  <c:v>15113.923076923076</c:v>
                </c:pt>
                <c:pt idx="196">
                  <c:v>15207</c:v>
                </c:pt>
                <c:pt idx="197">
                  <c:v>14471.846153846154</c:v>
                </c:pt>
                <c:pt idx="198">
                  <c:v>14365.846153846154</c:v>
                </c:pt>
                <c:pt idx="199">
                  <c:v>14826.461538461539</c:v>
                </c:pt>
                <c:pt idx="200">
                  <c:v>14046.153846153846</c:v>
                </c:pt>
                <c:pt idx="201">
                  <c:v>13694.538461538461</c:v>
                </c:pt>
                <c:pt idx="202">
                  <c:v>12456.461538461539</c:v>
                </c:pt>
                <c:pt idx="203">
                  <c:v>12261.76923076923</c:v>
                </c:pt>
                <c:pt idx="204">
                  <c:v>13876.461538461539</c:v>
                </c:pt>
                <c:pt idx="205">
                  <c:v>13661.692307692309</c:v>
                </c:pt>
                <c:pt idx="206">
                  <c:v>13191.153846153846</c:v>
                </c:pt>
                <c:pt idx="207">
                  <c:v>11781.538461538461</c:v>
                </c:pt>
                <c:pt idx="208">
                  <c:v>14690.846153846154</c:v>
                </c:pt>
                <c:pt idx="209">
                  <c:v>13720.384615384615</c:v>
                </c:pt>
                <c:pt idx="210">
                  <c:v>14935.538461538461</c:v>
                </c:pt>
                <c:pt idx="211">
                  <c:v>14809.153846153846</c:v>
                </c:pt>
                <c:pt idx="212">
                  <c:v>14270.538461538461</c:v>
                </c:pt>
                <c:pt idx="213">
                  <c:v>14362.153846153846</c:v>
                </c:pt>
                <c:pt idx="214">
                  <c:v>14250.076923076924</c:v>
                </c:pt>
                <c:pt idx="215">
                  <c:v>14081.307692307691</c:v>
                </c:pt>
                <c:pt idx="216">
                  <c:v>14406.923076923076</c:v>
                </c:pt>
                <c:pt idx="217">
                  <c:v>13926.461538461539</c:v>
                </c:pt>
                <c:pt idx="218">
                  <c:v>13375.538461538461</c:v>
                </c:pt>
                <c:pt idx="219">
                  <c:v>13565.923076923076</c:v>
                </c:pt>
                <c:pt idx="220">
                  <c:v>13299.153846153846</c:v>
                </c:pt>
                <c:pt idx="221">
                  <c:v>12494.076923076924</c:v>
                </c:pt>
                <c:pt idx="222">
                  <c:v>13576.307692307691</c:v>
                </c:pt>
                <c:pt idx="223">
                  <c:v>12293.846153846154</c:v>
                </c:pt>
                <c:pt idx="224">
                  <c:v>12657.846153846154</c:v>
                </c:pt>
                <c:pt idx="225">
                  <c:v>12765.461538461539</c:v>
                </c:pt>
              </c:numCache>
            </c:numRef>
          </c:val>
        </c:ser>
        <c:ser>
          <c:idx val="3"/>
          <c:order val="3"/>
          <c:tx>
            <c:strRef>
              <c:f>'Flats and Townhouses'!$BD$3</c:f>
              <c:strCache>
                <c:ptCount val="1"/>
                <c:pt idx="0">
                  <c:v>3 Lag</c:v>
                </c:pt>
              </c:strCache>
            </c:strRef>
          </c:tx>
          <c:marker>
            <c:symbol val="none"/>
          </c:marker>
          <c:cat>
            <c:numRef>
              <c:f>'Flats and Townhouses'!$A$35:$A$258</c:f>
              <c:numCache>
                <c:formatCode>mmm\-yy</c:formatCode>
                <c:ptCount val="224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</c:numCache>
            </c:numRef>
          </c:cat>
          <c:val>
            <c:numRef>
              <c:f>'Flats and Townhouses'!$BD$35:$BD$258</c:f>
              <c:numCache>
                <c:formatCode>#,##0</c:formatCode>
                <c:ptCount val="224"/>
                <c:pt idx="0">
                  <c:v>27520.076923076922</c:v>
                </c:pt>
                <c:pt idx="1">
                  <c:v>26379.076923076922</c:v>
                </c:pt>
                <c:pt idx="2">
                  <c:v>24411.923076923078</c:v>
                </c:pt>
                <c:pt idx="3">
                  <c:v>25376.538461538461</c:v>
                </c:pt>
                <c:pt idx="4">
                  <c:v>24753.923076923078</c:v>
                </c:pt>
                <c:pt idx="5">
                  <c:v>23866.461538461539</c:v>
                </c:pt>
                <c:pt idx="6">
                  <c:v>24119.153846153848</c:v>
                </c:pt>
                <c:pt idx="7">
                  <c:v>22855.153846153848</c:v>
                </c:pt>
                <c:pt idx="8">
                  <c:v>24351.076923076922</c:v>
                </c:pt>
                <c:pt idx="9">
                  <c:v>24054.615384615383</c:v>
                </c:pt>
                <c:pt idx="10">
                  <c:v>22372.615384615383</c:v>
                </c:pt>
                <c:pt idx="11">
                  <c:v>23314.846153846152</c:v>
                </c:pt>
                <c:pt idx="12">
                  <c:v>24938.307692307691</c:v>
                </c:pt>
                <c:pt idx="13">
                  <c:v>23004.307692307691</c:v>
                </c:pt>
                <c:pt idx="14">
                  <c:v>23328</c:v>
                </c:pt>
                <c:pt idx="15">
                  <c:v>23207.615384615383</c:v>
                </c:pt>
                <c:pt idx="16">
                  <c:v>22232.615384615383</c:v>
                </c:pt>
                <c:pt idx="17">
                  <c:v>23810.23076923077</c:v>
                </c:pt>
                <c:pt idx="18">
                  <c:v>24265.923076923078</c:v>
                </c:pt>
                <c:pt idx="19">
                  <c:v>24440.461538461539</c:v>
                </c:pt>
                <c:pt idx="20">
                  <c:v>23515.461538461539</c:v>
                </c:pt>
                <c:pt idx="21">
                  <c:v>22325.23076923077</c:v>
                </c:pt>
                <c:pt idx="22">
                  <c:v>23151.692307692309</c:v>
                </c:pt>
                <c:pt idx="23">
                  <c:v>23903.23076923077</c:v>
                </c:pt>
                <c:pt idx="24">
                  <c:v>23522.692307692309</c:v>
                </c:pt>
                <c:pt idx="25">
                  <c:v>21624.692307692309</c:v>
                </c:pt>
                <c:pt idx="26">
                  <c:v>20811.538461538461</c:v>
                </c:pt>
                <c:pt idx="27">
                  <c:v>20188.923076923078</c:v>
                </c:pt>
                <c:pt idx="28">
                  <c:v>19147.461538461539</c:v>
                </c:pt>
                <c:pt idx="29">
                  <c:v>21305.538461538461</c:v>
                </c:pt>
                <c:pt idx="30">
                  <c:v>19206.384615384617</c:v>
                </c:pt>
                <c:pt idx="31">
                  <c:v>18122.76923076923</c:v>
                </c:pt>
                <c:pt idx="32">
                  <c:v>17384.23076923077</c:v>
                </c:pt>
                <c:pt idx="33">
                  <c:v>18178.846153846152</c:v>
                </c:pt>
                <c:pt idx="34">
                  <c:v>17162.76923076923</c:v>
                </c:pt>
                <c:pt idx="35">
                  <c:v>16613.692307692309</c:v>
                </c:pt>
                <c:pt idx="36">
                  <c:v>16472.923076923078</c:v>
                </c:pt>
                <c:pt idx="37">
                  <c:v>14958.692307692309</c:v>
                </c:pt>
                <c:pt idx="38">
                  <c:v>14757.461538461539</c:v>
                </c:pt>
                <c:pt idx="39">
                  <c:v>14229.692307692309</c:v>
                </c:pt>
                <c:pt idx="40">
                  <c:v>13852.538461538461</c:v>
                </c:pt>
                <c:pt idx="41">
                  <c:v>14337.692307692309</c:v>
                </c:pt>
                <c:pt idx="42">
                  <c:v>11870.846153846154</c:v>
                </c:pt>
                <c:pt idx="43">
                  <c:v>11822.538461538461</c:v>
                </c:pt>
                <c:pt idx="44">
                  <c:v>11651.307692307691</c:v>
                </c:pt>
                <c:pt idx="45">
                  <c:v>11978.23076923077</c:v>
                </c:pt>
                <c:pt idx="46">
                  <c:v>11326.923076923076</c:v>
                </c:pt>
                <c:pt idx="47">
                  <c:v>10147</c:v>
                </c:pt>
                <c:pt idx="48">
                  <c:v>8999.0769230769238</c:v>
                </c:pt>
                <c:pt idx="49">
                  <c:v>8225.6923076923085</c:v>
                </c:pt>
                <c:pt idx="50">
                  <c:v>7791.9230769230771</c:v>
                </c:pt>
                <c:pt idx="51">
                  <c:v>8462.6923076923085</c:v>
                </c:pt>
                <c:pt idx="52">
                  <c:v>9067.1538461538457</c:v>
                </c:pt>
                <c:pt idx="53">
                  <c:v>8606.1538461538457</c:v>
                </c:pt>
                <c:pt idx="54">
                  <c:v>8044.6153846153848</c:v>
                </c:pt>
                <c:pt idx="55">
                  <c:v>8315.6923076923085</c:v>
                </c:pt>
                <c:pt idx="56">
                  <c:v>8676.2307692307695</c:v>
                </c:pt>
                <c:pt idx="57">
                  <c:v>9084.0769230769238</c:v>
                </c:pt>
                <c:pt idx="58">
                  <c:v>8334.8461538461543</c:v>
                </c:pt>
                <c:pt idx="59">
                  <c:v>8528.6923076923085</c:v>
                </c:pt>
                <c:pt idx="60">
                  <c:v>8647.6153846153848</c:v>
                </c:pt>
                <c:pt idx="61">
                  <c:v>8976</c:v>
                </c:pt>
                <c:pt idx="62">
                  <c:v>8895</c:v>
                </c:pt>
                <c:pt idx="63">
                  <c:v>9619.1538461538457</c:v>
                </c:pt>
                <c:pt idx="64">
                  <c:v>9810.0769230769238</c:v>
                </c:pt>
                <c:pt idx="65">
                  <c:v>9077.6153846153848</c:v>
                </c:pt>
                <c:pt idx="66">
                  <c:v>9240.1538461538457</c:v>
                </c:pt>
                <c:pt idx="67">
                  <c:v>9461.9230769230762</c:v>
                </c:pt>
                <c:pt idx="68">
                  <c:v>8929.3846153846152</c:v>
                </c:pt>
                <c:pt idx="69">
                  <c:v>8952.8461538461543</c:v>
                </c:pt>
                <c:pt idx="70">
                  <c:v>8296.6153846153848</c:v>
                </c:pt>
                <c:pt idx="71">
                  <c:v>8977.461538461539</c:v>
                </c:pt>
                <c:pt idx="72">
                  <c:v>8642.0769230769238</c:v>
                </c:pt>
                <c:pt idx="73">
                  <c:v>8818.6153846153848</c:v>
                </c:pt>
                <c:pt idx="74">
                  <c:v>8445.6923076923085</c:v>
                </c:pt>
                <c:pt idx="75">
                  <c:v>8571.3076923076915</c:v>
                </c:pt>
                <c:pt idx="76">
                  <c:v>8027.1538461538457</c:v>
                </c:pt>
                <c:pt idx="77">
                  <c:v>7442.7692307692305</c:v>
                </c:pt>
                <c:pt idx="78">
                  <c:v>7373.3846153846152</c:v>
                </c:pt>
                <c:pt idx="79">
                  <c:v>7810.3076923076924</c:v>
                </c:pt>
                <c:pt idx="80">
                  <c:v>8573.6923076923085</c:v>
                </c:pt>
                <c:pt idx="81">
                  <c:v>8731.8461538461543</c:v>
                </c:pt>
                <c:pt idx="82">
                  <c:v>8662.2307692307695</c:v>
                </c:pt>
                <c:pt idx="83">
                  <c:v>8845.3076923076915</c:v>
                </c:pt>
                <c:pt idx="84">
                  <c:v>8699.3076923076915</c:v>
                </c:pt>
                <c:pt idx="85">
                  <c:v>8798.6923076923085</c:v>
                </c:pt>
                <c:pt idx="86">
                  <c:v>8768</c:v>
                </c:pt>
                <c:pt idx="87">
                  <c:v>9281.0769230769238</c:v>
                </c:pt>
                <c:pt idx="88">
                  <c:v>8941.6153846153848</c:v>
                </c:pt>
                <c:pt idx="89">
                  <c:v>9022.6153846153848</c:v>
                </c:pt>
                <c:pt idx="90">
                  <c:v>8769.8461538461543</c:v>
                </c:pt>
                <c:pt idx="91">
                  <c:v>8761.3846153846152</c:v>
                </c:pt>
                <c:pt idx="92">
                  <c:v>9560.6923076923085</c:v>
                </c:pt>
                <c:pt idx="93">
                  <c:v>8618.1538461538457</c:v>
                </c:pt>
                <c:pt idx="94">
                  <c:v>8922.6153846153848</c:v>
                </c:pt>
                <c:pt idx="95">
                  <c:v>9219.9230769230762</c:v>
                </c:pt>
                <c:pt idx="96">
                  <c:v>9228.0769230769238</c:v>
                </c:pt>
                <c:pt idx="97">
                  <c:v>8981.3076923076915</c:v>
                </c:pt>
                <c:pt idx="98">
                  <c:v>8644.3076923076915</c:v>
                </c:pt>
                <c:pt idx="99">
                  <c:v>9451.538461538461</c:v>
                </c:pt>
                <c:pt idx="100">
                  <c:v>10068.461538461539</c:v>
                </c:pt>
                <c:pt idx="101">
                  <c:v>10721.692307692309</c:v>
                </c:pt>
                <c:pt idx="102">
                  <c:v>12662.23076923077</c:v>
                </c:pt>
                <c:pt idx="103">
                  <c:v>13309</c:v>
                </c:pt>
                <c:pt idx="104">
                  <c:v>16044.23076923077</c:v>
                </c:pt>
                <c:pt idx="105">
                  <c:v>15946.615384615385</c:v>
                </c:pt>
                <c:pt idx="106">
                  <c:v>17979.692307692309</c:v>
                </c:pt>
                <c:pt idx="107">
                  <c:v>18498.76923076923</c:v>
                </c:pt>
                <c:pt idx="108">
                  <c:v>20830.384615384617</c:v>
                </c:pt>
                <c:pt idx="109">
                  <c:v>21655.846153846152</c:v>
                </c:pt>
                <c:pt idx="110">
                  <c:v>22506.384615384617</c:v>
                </c:pt>
                <c:pt idx="111">
                  <c:v>24748</c:v>
                </c:pt>
                <c:pt idx="112">
                  <c:v>24281</c:v>
                </c:pt>
                <c:pt idx="113">
                  <c:v>23674.307692307691</c:v>
                </c:pt>
                <c:pt idx="114">
                  <c:v>24156</c:v>
                </c:pt>
                <c:pt idx="115">
                  <c:v>23787.692307692309</c:v>
                </c:pt>
                <c:pt idx="116">
                  <c:v>25863.615384615383</c:v>
                </c:pt>
                <c:pt idx="117">
                  <c:v>26500.307692307691</c:v>
                </c:pt>
                <c:pt idx="118">
                  <c:v>28811.615384615383</c:v>
                </c:pt>
                <c:pt idx="119">
                  <c:v>28681.76923076923</c:v>
                </c:pt>
                <c:pt idx="120">
                  <c:v>33180.615384615383</c:v>
                </c:pt>
                <c:pt idx="121">
                  <c:v>35865.923076923078</c:v>
                </c:pt>
                <c:pt idx="122">
                  <c:v>37458.692307692305</c:v>
                </c:pt>
                <c:pt idx="123">
                  <c:v>39101.307692307695</c:v>
                </c:pt>
                <c:pt idx="124">
                  <c:v>38809.461538461539</c:v>
                </c:pt>
                <c:pt idx="125">
                  <c:v>39854.615384615383</c:v>
                </c:pt>
                <c:pt idx="126">
                  <c:v>41700.076923076922</c:v>
                </c:pt>
                <c:pt idx="127">
                  <c:v>42650.615384615383</c:v>
                </c:pt>
                <c:pt idx="128">
                  <c:v>43350.692307692305</c:v>
                </c:pt>
                <c:pt idx="129">
                  <c:v>45600</c:v>
                </c:pt>
                <c:pt idx="130">
                  <c:v>48081.230769230766</c:v>
                </c:pt>
                <c:pt idx="131">
                  <c:v>49157.307692307695</c:v>
                </c:pt>
                <c:pt idx="132">
                  <c:v>52605.692307692305</c:v>
                </c:pt>
                <c:pt idx="133">
                  <c:v>52461.230769230766</c:v>
                </c:pt>
                <c:pt idx="134">
                  <c:v>47807.846153846156</c:v>
                </c:pt>
                <c:pt idx="135">
                  <c:v>47915.230769230766</c:v>
                </c:pt>
                <c:pt idx="136">
                  <c:v>47990.384615384617</c:v>
                </c:pt>
                <c:pt idx="137">
                  <c:v>48065.461538461539</c:v>
                </c:pt>
                <c:pt idx="138">
                  <c:v>49669.846153846156</c:v>
                </c:pt>
                <c:pt idx="139">
                  <c:v>51510.461538461539</c:v>
                </c:pt>
                <c:pt idx="140">
                  <c:v>54236.461538461539</c:v>
                </c:pt>
                <c:pt idx="141">
                  <c:v>54532.923076923078</c:v>
                </c:pt>
                <c:pt idx="142">
                  <c:v>51145.769230769234</c:v>
                </c:pt>
                <c:pt idx="143">
                  <c:v>47373.076923076922</c:v>
                </c:pt>
                <c:pt idx="144">
                  <c:v>44991.230769230766</c:v>
                </c:pt>
                <c:pt idx="145">
                  <c:v>43708.230769230766</c:v>
                </c:pt>
                <c:pt idx="146">
                  <c:v>39836.461538461539</c:v>
                </c:pt>
                <c:pt idx="147">
                  <c:v>40246.692307692305</c:v>
                </c:pt>
                <c:pt idx="148">
                  <c:v>40917.307692307695</c:v>
                </c:pt>
                <c:pt idx="149">
                  <c:v>42151.230769230766</c:v>
                </c:pt>
                <c:pt idx="150">
                  <c:v>41556.461538461539</c:v>
                </c:pt>
                <c:pt idx="151">
                  <c:v>40678.692307692305</c:v>
                </c:pt>
                <c:pt idx="152">
                  <c:v>37964.615384615383</c:v>
                </c:pt>
                <c:pt idx="153">
                  <c:v>36366.846153846156</c:v>
                </c:pt>
                <c:pt idx="154">
                  <c:v>36029.615384615383</c:v>
                </c:pt>
                <c:pt idx="155">
                  <c:v>38386.076923076922</c:v>
                </c:pt>
                <c:pt idx="156">
                  <c:v>39056.076923076922</c:v>
                </c:pt>
                <c:pt idx="157">
                  <c:v>40953.923076923078</c:v>
                </c:pt>
                <c:pt idx="158">
                  <c:v>38726.230769230766</c:v>
                </c:pt>
                <c:pt idx="159">
                  <c:v>39976.769230769234</c:v>
                </c:pt>
                <c:pt idx="160">
                  <c:v>41989.923076923078</c:v>
                </c:pt>
                <c:pt idx="161">
                  <c:v>40695.923076923078</c:v>
                </c:pt>
                <c:pt idx="162">
                  <c:v>39471.692307692305</c:v>
                </c:pt>
                <c:pt idx="163">
                  <c:v>41575.538461538461</c:v>
                </c:pt>
                <c:pt idx="164">
                  <c:v>40726.615384615383</c:v>
                </c:pt>
                <c:pt idx="165">
                  <c:v>40484.846153846156</c:v>
                </c:pt>
                <c:pt idx="166">
                  <c:v>39668.384615384617</c:v>
                </c:pt>
                <c:pt idx="167">
                  <c:v>39646.923076923078</c:v>
                </c:pt>
                <c:pt idx="168">
                  <c:v>35792.153846153844</c:v>
                </c:pt>
                <c:pt idx="169">
                  <c:v>35573.153846153844</c:v>
                </c:pt>
                <c:pt idx="170">
                  <c:v>33282.230769230766</c:v>
                </c:pt>
                <c:pt idx="171">
                  <c:v>32433.307692307691</c:v>
                </c:pt>
                <c:pt idx="172">
                  <c:v>30392.615384615383</c:v>
                </c:pt>
                <c:pt idx="173">
                  <c:v>28394.153846153848</c:v>
                </c:pt>
                <c:pt idx="174">
                  <c:v>27641.23076923077</c:v>
                </c:pt>
                <c:pt idx="175">
                  <c:v>27304.692307692309</c:v>
                </c:pt>
                <c:pt idx="176">
                  <c:v>25369.76923076923</c:v>
                </c:pt>
                <c:pt idx="177">
                  <c:v>24680.615384615383</c:v>
                </c:pt>
                <c:pt idx="178">
                  <c:v>23851.923076923078</c:v>
                </c:pt>
                <c:pt idx="179">
                  <c:v>21923.846153846152</c:v>
                </c:pt>
                <c:pt idx="180">
                  <c:v>19965.538461538461</c:v>
                </c:pt>
                <c:pt idx="181">
                  <c:v>21087.384615384617</c:v>
                </c:pt>
                <c:pt idx="182">
                  <c:v>19464.923076923078</c:v>
                </c:pt>
                <c:pt idx="183">
                  <c:v>18578.384615384617</c:v>
                </c:pt>
                <c:pt idx="184">
                  <c:v>18254.538461538461</c:v>
                </c:pt>
                <c:pt idx="185">
                  <c:v>17905.461538461539</c:v>
                </c:pt>
                <c:pt idx="186">
                  <c:v>17979.615384615383</c:v>
                </c:pt>
                <c:pt idx="187">
                  <c:v>17553.692307692309</c:v>
                </c:pt>
                <c:pt idx="188">
                  <c:v>17012.76923076923</c:v>
                </c:pt>
                <c:pt idx="189">
                  <c:v>15803</c:v>
                </c:pt>
                <c:pt idx="190">
                  <c:v>14991.76923076923</c:v>
                </c:pt>
                <c:pt idx="191">
                  <c:v>15213.153846153846</c:v>
                </c:pt>
                <c:pt idx="192">
                  <c:v>15342.307692307691</c:v>
                </c:pt>
                <c:pt idx="193">
                  <c:v>16698.23076923077</c:v>
                </c:pt>
                <c:pt idx="194">
                  <c:v>15113.923076923076</c:v>
                </c:pt>
                <c:pt idx="195">
                  <c:v>15207</c:v>
                </c:pt>
                <c:pt idx="196">
                  <c:v>14471.846153846154</c:v>
                </c:pt>
                <c:pt idx="197">
                  <c:v>14365.846153846154</c:v>
                </c:pt>
                <c:pt idx="198">
                  <c:v>14826.461538461539</c:v>
                </c:pt>
                <c:pt idx="199">
                  <c:v>14046.153846153846</c:v>
                </c:pt>
                <c:pt idx="200">
                  <c:v>13694.538461538461</c:v>
                </c:pt>
                <c:pt idx="201">
                  <c:v>12456.461538461539</c:v>
                </c:pt>
                <c:pt idx="202">
                  <c:v>12261.76923076923</c:v>
                </c:pt>
                <c:pt idx="203">
                  <c:v>13876.461538461539</c:v>
                </c:pt>
                <c:pt idx="204">
                  <c:v>13661.692307692309</c:v>
                </c:pt>
                <c:pt idx="205">
                  <c:v>13191.153846153846</c:v>
                </c:pt>
                <c:pt idx="206">
                  <c:v>11781.538461538461</c:v>
                </c:pt>
                <c:pt idx="207">
                  <c:v>14690.846153846154</c:v>
                </c:pt>
                <c:pt idx="208">
                  <c:v>13720.384615384615</c:v>
                </c:pt>
                <c:pt idx="209">
                  <c:v>14935.538461538461</c:v>
                </c:pt>
                <c:pt idx="210">
                  <c:v>14809.153846153846</c:v>
                </c:pt>
                <c:pt idx="211">
                  <c:v>14270.538461538461</c:v>
                </c:pt>
                <c:pt idx="212">
                  <c:v>14362.153846153846</c:v>
                </c:pt>
                <c:pt idx="213">
                  <c:v>14250.076923076924</c:v>
                </c:pt>
                <c:pt idx="214">
                  <c:v>14081.307692307691</c:v>
                </c:pt>
                <c:pt idx="215">
                  <c:v>14406.923076923076</c:v>
                </c:pt>
                <c:pt idx="216">
                  <c:v>13926.461538461539</c:v>
                </c:pt>
                <c:pt idx="217">
                  <c:v>13375.538461538461</c:v>
                </c:pt>
                <c:pt idx="218">
                  <c:v>13565.923076923076</c:v>
                </c:pt>
                <c:pt idx="219">
                  <c:v>13299.153846153846</c:v>
                </c:pt>
                <c:pt idx="220">
                  <c:v>12494.076923076924</c:v>
                </c:pt>
                <c:pt idx="221">
                  <c:v>13576.307692307691</c:v>
                </c:pt>
                <c:pt idx="222">
                  <c:v>12293.846153846154</c:v>
                </c:pt>
                <c:pt idx="223">
                  <c:v>12657.846153846154</c:v>
                </c:pt>
              </c:numCache>
            </c:numRef>
          </c:val>
        </c:ser>
        <c:ser>
          <c:idx val="4"/>
          <c:order val="4"/>
          <c:tx>
            <c:strRef>
              <c:f>'Flats and Townhouses'!$BE$3</c:f>
              <c:strCache>
                <c:ptCount val="1"/>
                <c:pt idx="0">
                  <c:v>4 Lag</c:v>
                </c:pt>
              </c:strCache>
            </c:strRef>
          </c:tx>
          <c:marker>
            <c:symbol val="none"/>
          </c:marker>
          <c:cat>
            <c:numRef>
              <c:f>'Flats and Townhouses'!$A$35:$A$258</c:f>
              <c:numCache>
                <c:formatCode>mmm\-yy</c:formatCode>
                <c:ptCount val="224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</c:numCache>
            </c:numRef>
          </c:cat>
          <c:val>
            <c:numRef>
              <c:f>'Flats and Townhouses'!$BE$35:$BE$258</c:f>
              <c:numCache>
                <c:formatCode>#,##0</c:formatCode>
                <c:ptCount val="224"/>
                <c:pt idx="0">
                  <c:v>26379.076923076922</c:v>
                </c:pt>
                <c:pt idx="1">
                  <c:v>24411.923076923078</c:v>
                </c:pt>
                <c:pt idx="2">
                  <c:v>25376.538461538461</c:v>
                </c:pt>
                <c:pt idx="3">
                  <c:v>24753.923076923078</c:v>
                </c:pt>
                <c:pt idx="4">
                  <c:v>23866.461538461539</c:v>
                </c:pt>
                <c:pt idx="5">
                  <c:v>24119.153846153848</c:v>
                </c:pt>
                <c:pt idx="6">
                  <c:v>22855.153846153848</c:v>
                </c:pt>
                <c:pt idx="7">
                  <c:v>24351.076923076922</c:v>
                </c:pt>
                <c:pt idx="8">
                  <c:v>24054.615384615383</c:v>
                </c:pt>
                <c:pt idx="9">
                  <c:v>22372.615384615383</c:v>
                </c:pt>
                <c:pt idx="10">
                  <c:v>23314.846153846152</c:v>
                </c:pt>
                <c:pt idx="11">
                  <c:v>24938.307692307691</c:v>
                </c:pt>
                <c:pt idx="12">
                  <c:v>23004.307692307691</c:v>
                </c:pt>
                <c:pt idx="13">
                  <c:v>23328</c:v>
                </c:pt>
                <c:pt idx="14">
                  <c:v>23207.615384615383</c:v>
                </c:pt>
                <c:pt idx="15">
                  <c:v>22232.615384615383</c:v>
                </c:pt>
                <c:pt idx="16">
                  <c:v>23810.23076923077</c:v>
                </c:pt>
                <c:pt idx="17">
                  <c:v>24265.923076923078</c:v>
                </c:pt>
                <c:pt idx="18">
                  <c:v>24440.461538461539</c:v>
                </c:pt>
                <c:pt idx="19">
                  <c:v>23515.461538461539</c:v>
                </c:pt>
                <c:pt idx="20">
                  <c:v>22325.23076923077</c:v>
                </c:pt>
                <c:pt idx="21">
                  <c:v>23151.692307692309</c:v>
                </c:pt>
                <c:pt idx="22">
                  <c:v>23903.23076923077</c:v>
                </c:pt>
                <c:pt idx="23">
                  <c:v>23522.692307692309</c:v>
                </c:pt>
                <c:pt idx="24">
                  <c:v>21624.692307692309</c:v>
                </c:pt>
                <c:pt idx="25">
                  <c:v>20811.538461538461</c:v>
                </c:pt>
                <c:pt idx="26">
                  <c:v>20188.923076923078</c:v>
                </c:pt>
                <c:pt idx="27">
                  <c:v>19147.461538461539</c:v>
                </c:pt>
                <c:pt idx="28">
                  <c:v>21305.538461538461</c:v>
                </c:pt>
                <c:pt idx="29">
                  <c:v>19206.384615384617</c:v>
                </c:pt>
                <c:pt idx="30">
                  <c:v>18122.76923076923</c:v>
                </c:pt>
                <c:pt idx="31">
                  <c:v>17384.23076923077</c:v>
                </c:pt>
                <c:pt idx="32">
                  <c:v>18178.846153846152</c:v>
                </c:pt>
                <c:pt idx="33">
                  <c:v>17162.76923076923</c:v>
                </c:pt>
                <c:pt idx="34">
                  <c:v>16613.692307692309</c:v>
                </c:pt>
                <c:pt idx="35">
                  <c:v>16472.923076923078</c:v>
                </c:pt>
                <c:pt idx="36">
                  <c:v>14958.692307692309</c:v>
                </c:pt>
                <c:pt idx="37">
                  <c:v>14757.461538461539</c:v>
                </c:pt>
                <c:pt idx="38">
                  <c:v>14229.692307692309</c:v>
                </c:pt>
                <c:pt idx="39">
                  <c:v>13852.538461538461</c:v>
                </c:pt>
                <c:pt idx="40">
                  <c:v>14337.692307692309</c:v>
                </c:pt>
                <c:pt idx="41">
                  <c:v>11870.846153846154</c:v>
                </c:pt>
                <c:pt idx="42">
                  <c:v>11822.538461538461</c:v>
                </c:pt>
                <c:pt idx="43">
                  <c:v>11651.307692307691</c:v>
                </c:pt>
                <c:pt idx="44">
                  <c:v>11978.23076923077</c:v>
                </c:pt>
                <c:pt idx="45">
                  <c:v>11326.923076923076</c:v>
                </c:pt>
                <c:pt idx="46">
                  <c:v>10147</c:v>
                </c:pt>
                <c:pt idx="47">
                  <c:v>8999.0769230769238</c:v>
                </c:pt>
                <c:pt idx="48">
                  <c:v>8225.6923076923085</c:v>
                </c:pt>
                <c:pt idx="49">
                  <c:v>7791.9230769230771</c:v>
                </c:pt>
                <c:pt idx="50">
                  <c:v>8462.6923076923085</c:v>
                </c:pt>
                <c:pt idx="51">
                  <c:v>9067.1538461538457</c:v>
                </c:pt>
                <c:pt idx="52">
                  <c:v>8606.1538461538457</c:v>
                </c:pt>
                <c:pt idx="53">
                  <c:v>8044.6153846153848</c:v>
                </c:pt>
                <c:pt idx="54">
                  <c:v>8315.6923076923085</c:v>
                </c:pt>
                <c:pt idx="55">
                  <c:v>8676.2307692307695</c:v>
                </c:pt>
                <c:pt idx="56">
                  <c:v>9084.0769230769238</c:v>
                </c:pt>
                <c:pt idx="57">
                  <c:v>8334.8461538461543</c:v>
                </c:pt>
                <c:pt idx="58">
                  <c:v>8528.6923076923085</c:v>
                </c:pt>
                <c:pt idx="59">
                  <c:v>8647.6153846153848</c:v>
                </c:pt>
                <c:pt idx="60">
                  <c:v>8976</c:v>
                </c:pt>
                <c:pt idx="61">
                  <c:v>8895</c:v>
                </c:pt>
                <c:pt idx="62">
                  <c:v>9619.1538461538457</c:v>
                </c:pt>
                <c:pt idx="63">
                  <c:v>9810.0769230769238</c:v>
                </c:pt>
                <c:pt idx="64">
                  <c:v>9077.6153846153848</c:v>
                </c:pt>
                <c:pt idx="65">
                  <c:v>9240.1538461538457</c:v>
                </c:pt>
                <c:pt idx="66">
                  <c:v>9461.9230769230762</c:v>
                </c:pt>
                <c:pt idx="67">
                  <c:v>8929.3846153846152</c:v>
                </c:pt>
                <c:pt idx="68">
                  <c:v>8952.8461538461543</c:v>
                </c:pt>
                <c:pt idx="69">
                  <c:v>8296.6153846153848</c:v>
                </c:pt>
                <c:pt idx="70">
                  <c:v>8977.461538461539</c:v>
                </c:pt>
                <c:pt idx="71">
                  <c:v>8642.0769230769238</c:v>
                </c:pt>
                <c:pt idx="72">
                  <c:v>8818.6153846153848</c:v>
                </c:pt>
                <c:pt idx="73">
                  <c:v>8445.6923076923085</c:v>
                </c:pt>
                <c:pt idx="74">
                  <c:v>8571.3076923076915</c:v>
                </c:pt>
                <c:pt idx="75">
                  <c:v>8027.1538461538457</c:v>
                </c:pt>
                <c:pt idx="76">
                  <c:v>7442.7692307692305</c:v>
                </c:pt>
                <c:pt idx="77">
                  <c:v>7373.3846153846152</c:v>
                </c:pt>
                <c:pt idx="78">
                  <c:v>7810.3076923076924</c:v>
                </c:pt>
                <c:pt idx="79">
                  <c:v>8573.6923076923085</c:v>
                </c:pt>
                <c:pt idx="80">
                  <c:v>8731.8461538461543</c:v>
                </c:pt>
                <c:pt idx="81">
                  <c:v>8662.2307692307695</c:v>
                </c:pt>
                <c:pt idx="82">
                  <c:v>8845.3076923076915</c:v>
                </c:pt>
                <c:pt idx="83">
                  <c:v>8699.3076923076915</c:v>
                </c:pt>
                <c:pt idx="84">
                  <c:v>8798.6923076923085</c:v>
                </c:pt>
                <c:pt idx="85">
                  <c:v>8768</c:v>
                </c:pt>
                <c:pt idx="86">
                  <c:v>9281.0769230769238</c:v>
                </c:pt>
                <c:pt idx="87">
                  <c:v>8941.6153846153848</c:v>
                </c:pt>
                <c:pt idx="88">
                  <c:v>9022.6153846153848</c:v>
                </c:pt>
                <c:pt idx="89">
                  <c:v>8769.8461538461543</c:v>
                </c:pt>
                <c:pt idx="90">
                  <c:v>8761.3846153846152</c:v>
                </c:pt>
                <c:pt idx="91">
                  <c:v>9560.6923076923085</c:v>
                </c:pt>
                <c:pt idx="92">
                  <c:v>8618.1538461538457</c:v>
                </c:pt>
                <c:pt idx="93">
                  <c:v>8922.6153846153848</c:v>
                </c:pt>
                <c:pt idx="94">
                  <c:v>9219.9230769230762</c:v>
                </c:pt>
                <c:pt idx="95">
                  <c:v>9228.0769230769238</c:v>
                </c:pt>
                <c:pt idx="96">
                  <c:v>8981.3076923076915</c:v>
                </c:pt>
                <c:pt idx="97">
                  <c:v>8644.3076923076915</c:v>
                </c:pt>
                <c:pt idx="98">
                  <c:v>9451.538461538461</c:v>
                </c:pt>
                <c:pt idx="99">
                  <c:v>10068.461538461539</c:v>
                </c:pt>
                <c:pt idx="100">
                  <c:v>10721.692307692309</c:v>
                </c:pt>
                <c:pt idx="101">
                  <c:v>12662.23076923077</c:v>
                </c:pt>
                <c:pt idx="102">
                  <c:v>13309</c:v>
                </c:pt>
                <c:pt idx="103">
                  <c:v>16044.23076923077</c:v>
                </c:pt>
                <c:pt idx="104">
                  <c:v>15946.615384615385</c:v>
                </c:pt>
                <c:pt idx="105">
                  <c:v>17979.692307692309</c:v>
                </c:pt>
                <c:pt idx="106">
                  <c:v>18498.76923076923</c:v>
                </c:pt>
                <c:pt idx="107">
                  <c:v>20830.384615384617</c:v>
                </c:pt>
                <c:pt idx="108">
                  <c:v>21655.846153846152</c:v>
                </c:pt>
                <c:pt idx="109">
                  <c:v>22506.384615384617</c:v>
                </c:pt>
                <c:pt idx="110">
                  <c:v>24748</c:v>
                </c:pt>
                <c:pt idx="111">
                  <c:v>24281</c:v>
                </c:pt>
                <c:pt idx="112">
                  <c:v>23674.307692307691</c:v>
                </c:pt>
                <c:pt idx="113">
                  <c:v>24156</c:v>
                </c:pt>
                <c:pt idx="114">
                  <c:v>23787.692307692309</c:v>
                </c:pt>
                <c:pt idx="115">
                  <c:v>25863.615384615383</c:v>
                </c:pt>
                <c:pt idx="116">
                  <c:v>26500.307692307691</c:v>
                </c:pt>
                <c:pt idx="117">
                  <c:v>28811.615384615383</c:v>
                </c:pt>
                <c:pt idx="118">
                  <c:v>28681.76923076923</c:v>
                </c:pt>
                <c:pt idx="119">
                  <c:v>33180.615384615383</c:v>
                </c:pt>
                <c:pt idx="120">
                  <c:v>35865.923076923078</c:v>
                </c:pt>
                <c:pt idx="121">
                  <c:v>37458.692307692305</c:v>
                </c:pt>
                <c:pt idx="122">
                  <c:v>39101.307692307695</c:v>
                </c:pt>
                <c:pt idx="123">
                  <c:v>38809.461538461539</c:v>
                </c:pt>
                <c:pt idx="124">
                  <c:v>39854.615384615383</c:v>
                </c:pt>
                <c:pt idx="125">
                  <c:v>41700.076923076922</c:v>
                </c:pt>
                <c:pt idx="126">
                  <c:v>42650.615384615383</c:v>
                </c:pt>
                <c:pt idx="127">
                  <c:v>43350.692307692305</c:v>
                </c:pt>
                <c:pt idx="128">
                  <c:v>45600</c:v>
                </c:pt>
                <c:pt idx="129">
                  <c:v>48081.230769230766</c:v>
                </c:pt>
                <c:pt idx="130">
                  <c:v>49157.307692307695</c:v>
                </c:pt>
                <c:pt idx="131">
                  <c:v>52605.692307692305</c:v>
                </c:pt>
                <c:pt idx="132">
                  <c:v>52461.230769230766</c:v>
                </c:pt>
                <c:pt idx="133">
                  <c:v>47807.846153846156</c:v>
                </c:pt>
                <c:pt idx="134">
                  <c:v>47915.230769230766</c:v>
                </c:pt>
                <c:pt idx="135">
                  <c:v>47990.384615384617</c:v>
                </c:pt>
                <c:pt idx="136">
                  <c:v>48065.461538461539</c:v>
                </c:pt>
                <c:pt idx="137">
                  <c:v>49669.846153846156</c:v>
                </c:pt>
                <c:pt idx="138">
                  <c:v>51510.461538461539</c:v>
                </c:pt>
                <c:pt idx="139">
                  <c:v>54236.461538461539</c:v>
                </c:pt>
                <c:pt idx="140">
                  <c:v>54532.923076923078</c:v>
                </c:pt>
                <c:pt idx="141">
                  <c:v>51145.769230769234</c:v>
                </c:pt>
                <c:pt idx="142">
                  <c:v>47373.076923076922</c:v>
                </c:pt>
                <c:pt idx="143">
                  <c:v>44991.230769230766</c:v>
                </c:pt>
                <c:pt idx="144">
                  <c:v>43708.230769230766</c:v>
                </c:pt>
                <c:pt idx="145">
                  <c:v>39836.461538461539</c:v>
                </c:pt>
                <c:pt idx="146">
                  <c:v>40246.692307692305</c:v>
                </c:pt>
                <c:pt idx="147">
                  <c:v>40917.307692307695</c:v>
                </c:pt>
                <c:pt idx="148">
                  <c:v>42151.230769230766</c:v>
                </c:pt>
                <c:pt idx="149">
                  <c:v>41556.461538461539</c:v>
                </c:pt>
                <c:pt idx="150">
                  <c:v>40678.692307692305</c:v>
                </c:pt>
                <c:pt idx="151">
                  <c:v>37964.615384615383</c:v>
                </c:pt>
                <c:pt idx="152">
                  <c:v>36366.846153846156</c:v>
                </c:pt>
                <c:pt idx="153">
                  <c:v>36029.615384615383</c:v>
                </c:pt>
                <c:pt idx="154">
                  <c:v>38386.076923076922</c:v>
                </c:pt>
                <c:pt idx="155">
                  <c:v>39056.076923076922</c:v>
                </c:pt>
                <c:pt idx="156">
                  <c:v>40953.923076923078</c:v>
                </c:pt>
                <c:pt idx="157">
                  <c:v>38726.230769230766</c:v>
                </c:pt>
                <c:pt idx="158">
                  <c:v>39976.769230769234</c:v>
                </c:pt>
                <c:pt idx="159">
                  <c:v>41989.923076923078</c:v>
                </c:pt>
                <c:pt idx="160">
                  <c:v>40695.923076923078</c:v>
                </c:pt>
                <c:pt idx="161">
                  <c:v>39471.692307692305</c:v>
                </c:pt>
                <c:pt idx="162">
                  <c:v>41575.538461538461</c:v>
                </c:pt>
                <c:pt idx="163">
                  <c:v>40726.615384615383</c:v>
                </c:pt>
                <c:pt idx="164">
                  <c:v>40484.846153846156</c:v>
                </c:pt>
                <c:pt idx="165">
                  <c:v>39668.384615384617</c:v>
                </c:pt>
                <c:pt idx="166">
                  <c:v>39646.923076923078</c:v>
                </c:pt>
                <c:pt idx="167">
                  <c:v>35792.153846153844</c:v>
                </c:pt>
                <c:pt idx="168">
                  <c:v>35573.153846153844</c:v>
                </c:pt>
                <c:pt idx="169">
                  <c:v>33282.230769230766</c:v>
                </c:pt>
                <c:pt idx="170">
                  <c:v>32433.307692307691</c:v>
                </c:pt>
                <c:pt idx="171">
                  <c:v>30392.615384615383</c:v>
                </c:pt>
                <c:pt idx="172">
                  <c:v>28394.153846153848</c:v>
                </c:pt>
                <c:pt idx="173">
                  <c:v>27641.23076923077</c:v>
                </c:pt>
                <c:pt idx="174">
                  <c:v>27304.692307692309</c:v>
                </c:pt>
                <c:pt idx="175">
                  <c:v>25369.76923076923</c:v>
                </c:pt>
                <c:pt idx="176">
                  <c:v>24680.615384615383</c:v>
                </c:pt>
                <c:pt idx="177">
                  <c:v>23851.923076923078</c:v>
                </c:pt>
                <c:pt idx="178">
                  <c:v>21923.846153846152</c:v>
                </c:pt>
                <c:pt idx="179">
                  <c:v>19965.538461538461</c:v>
                </c:pt>
                <c:pt idx="180">
                  <c:v>21087.384615384617</c:v>
                </c:pt>
                <c:pt idx="181">
                  <c:v>19464.923076923078</c:v>
                </c:pt>
                <c:pt idx="182">
                  <c:v>18578.384615384617</c:v>
                </c:pt>
                <c:pt idx="183">
                  <c:v>18254.538461538461</c:v>
                </c:pt>
                <c:pt idx="184">
                  <c:v>17905.461538461539</c:v>
                </c:pt>
                <c:pt idx="185">
                  <c:v>17979.615384615383</c:v>
                </c:pt>
                <c:pt idx="186">
                  <c:v>17553.692307692309</c:v>
                </c:pt>
                <c:pt idx="187">
                  <c:v>17012.76923076923</c:v>
                </c:pt>
                <c:pt idx="188">
                  <c:v>15803</c:v>
                </c:pt>
                <c:pt idx="189">
                  <c:v>14991.76923076923</c:v>
                </c:pt>
                <c:pt idx="190">
                  <c:v>15213.153846153846</c:v>
                </c:pt>
                <c:pt idx="191">
                  <c:v>15342.307692307691</c:v>
                </c:pt>
                <c:pt idx="192">
                  <c:v>16698.23076923077</c:v>
                </c:pt>
                <c:pt idx="193">
                  <c:v>15113.923076923076</c:v>
                </c:pt>
                <c:pt idx="194">
                  <c:v>15207</c:v>
                </c:pt>
                <c:pt idx="195">
                  <c:v>14471.846153846154</c:v>
                </c:pt>
                <c:pt idx="196">
                  <c:v>14365.846153846154</c:v>
                </c:pt>
                <c:pt idx="197">
                  <c:v>14826.461538461539</c:v>
                </c:pt>
                <c:pt idx="198">
                  <c:v>14046.153846153846</c:v>
                </c:pt>
                <c:pt idx="199">
                  <c:v>13694.538461538461</c:v>
                </c:pt>
                <c:pt idx="200">
                  <c:v>12456.461538461539</c:v>
                </c:pt>
                <c:pt idx="201">
                  <c:v>12261.76923076923</c:v>
                </c:pt>
                <c:pt idx="202">
                  <c:v>13876.461538461539</c:v>
                </c:pt>
                <c:pt idx="203">
                  <c:v>13661.692307692309</c:v>
                </c:pt>
                <c:pt idx="204">
                  <c:v>13191.153846153846</c:v>
                </c:pt>
                <c:pt idx="205">
                  <c:v>11781.538461538461</c:v>
                </c:pt>
                <c:pt idx="206">
                  <c:v>14690.846153846154</c:v>
                </c:pt>
                <c:pt idx="207">
                  <c:v>13720.384615384615</c:v>
                </c:pt>
                <c:pt idx="208">
                  <c:v>14935.538461538461</c:v>
                </c:pt>
                <c:pt idx="209">
                  <c:v>14809.153846153846</c:v>
                </c:pt>
                <c:pt idx="210">
                  <c:v>14270.538461538461</c:v>
                </c:pt>
                <c:pt idx="211">
                  <c:v>14362.153846153846</c:v>
                </c:pt>
                <c:pt idx="212">
                  <c:v>14250.076923076924</c:v>
                </c:pt>
                <c:pt idx="213">
                  <c:v>14081.307692307691</c:v>
                </c:pt>
                <c:pt idx="214">
                  <c:v>14406.923076923076</c:v>
                </c:pt>
                <c:pt idx="215">
                  <c:v>13926.461538461539</c:v>
                </c:pt>
                <c:pt idx="216">
                  <c:v>13375.538461538461</c:v>
                </c:pt>
                <c:pt idx="217">
                  <c:v>13565.923076923076</c:v>
                </c:pt>
                <c:pt idx="218">
                  <c:v>13299.153846153846</c:v>
                </c:pt>
                <c:pt idx="219">
                  <c:v>12494.076923076924</c:v>
                </c:pt>
                <c:pt idx="220">
                  <c:v>13576.307692307691</c:v>
                </c:pt>
                <c:pt idx="221">
                  <c:v>12293.846153846154</c:v>
                </c:pt>
                <c:pt idx="222">
                  <c:v>12657.846153846154</c:v>
                </c:pt>
                <c:pt idx="223">
                  <c:v>12765.461538461539</c:v>
                </c:pt>
              </c:numCache>
            </c:numRef>
          </c:val>
        </c:ser>
        <c:ser>
          <c:idx val="5"/>
          <c:order val="5"/>
          <c:tx>
            <c:strRef>
              <c:f>'Flats and Townhouses'!$BF$3</c:f>
              <c:strCache>
                <c:ptCount val="1"/>
                <c:pt idx="0">
                  <c:v>5 Lag</c:v>
                </c:pt>
              </c:strCache>
            </c:strRef>
          </c:tx>
          <c:marker>
            <c:symbol val="none"/>
          </c:marker>
          <c:cat>
            <c:numRef>
              <c:f>'Flats and Townhouses'!$A$35:$A$258</c:f>
              <c:numCache>
                <c:formatCode>mmm\-yy</c:formatCode>
                <c:ptCount val="224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</c:numCache>
            </c:numRef>
          </c:cat>
          <c:val>
            <c:numRef>
              <c:f>'Flats and Townhouses'!$BF$35:$BF$258</c:f>
              <c:numCache>
                <c:formatCode>#,##0</c:formatCode>
                <c:ptCount val="224"/>
                <c:pt idx="0">
                  <c:v>24411.923076923078</c:v>
                </c:pt>
                <c:pt idx="1">
                  <c:v>25376.538461538461</c:v>
                </c:pt>
                <c:pt idx="2">
                  <c:v>24753.923076923078</c:v>
                </c:pt>
                <c:pt idx="3">
                  <c:v>23866.461538461539</c:v>
                </c:pt>
                <c:pt idx="4">
                  <c:v>24119.153846153848</c:v>
                </c:pt>
                <c:pt idx="5">
                  <c:v>22855.153846153848</c:v>
                </c:pt>
                <c:pt idx="6">
                  <c:v>24351.076923076922</c:v>
                </c:pt>
                <c:pt idx="7">
                  <c:v>24054.615384615383</c:v>
                </c:pt>
                <c:pt idx="8">
                  <c:v>22372.615384615383</c:v>
                </c:pt>
                <c:pt idx="9">
                  <c:v>23314.846153846152</c:v>
                </c:pt>
                <c:pt idx="10">
                  <c:v>24938.307692307691</c:v>
                </c:pt>
                <c:pt idx="11">
                  <c:v>23004.307692307691</c:v>
                </c:pt>
                <c:pt idx="12">
                  <c:v>23328</c:v>
                </c:pt>
                <c:pt idx="13">
                  <c:v>23207.615384615383</c:v>
                </c:pt>
                <c:pt idx="14">
                  <c:v>22232.615384615383</c:v>
                </c:pt>
                <c:pt idx="15">
                  <c:v>23810.23076923077</c:v>
                </c:pt>
                <c:pt idx="16">
                  <c:v>24265.923076923078</c:v>
                </c:pt>
                <c:pt idx="17">
                  <c:v>24440.461538461539</c:v>
                </c:pt>
                <c:pt idx="18">
                  <c:v>23515.461538461539</c:v>
                </c:pt>
                <c:pt idx="19">
                  <c:v>22325.23076923077</c:v>
                </c:pt>
                <c:pt idx="20">
                  <c:v>23151.692307692309</c:v>
                </c:pt>
                <c:pt idx="21">
                  <c:v>23903.23076923077</c:v>
                </c:pt>
                <c:pt idx="22">
                  <c:v>23522.692307692309</c:v>
                </c:pt>
                <c:pt idx="23">
                  <c:v>21624.692307692309</c:v>
                </c:pt>
                <c:pt idx="24">
                  <c:v>20811.538461538461</c:v>
                </c:pt>
                <c:pt idx="25">
                  <c:v>20188.923076923078</c:v>
                </c:pt>
                <c:pt idx="26">
                  <c:v>19147.461538461539</c:v>
                </c:pt>
                <c:pt idx="27">
                  <c:v>21305.538461538461</c:v>
                </c:pt>
                <c:pt idx="28">
                  <c:v>19206.384615384617</c:v>
                </c:pt>
                <c:pt idx="29">
                  <c:v>18122.76923076923</c:v>
                </c:pt>
                <c:pt idx="30">
                  <c:v>17384.23076923077</c:v>
                </c:pt>
                <c:pt idx="31">
                  <c:v>18178.846153846152</c:v>
                </c:pt>
                <c:pt idx="32">
                  <c:v>17162.76923076923</c:v>
                </c:pt>
                <c:pt idx="33">
                  <c:v>16613.692307692309</c:v>
                </c:pt>
                <c:pt idx="34">
                  <c:v>16472.923076923078</c:v>
                </c:pt>
                <c:pt idx="35">
                  <c:v>14958.692307692309</c:v>
                </c:pt>
                <c:pt idx="36">
                  <c:v>14757.461538461539</c:v>
                </c:pt>
                <c:pt idx="37">
                  <c:v>14229.692307692309</c:v>
                </c:pt>
                <c:pt idx="38">
                  <c:v>13852.538461538461</c:v>
                </c:pt>
                <c:pt idx="39">
                  <c:v>14337.692307692309</c:v>
                </c:pt>
                <c:pt idx="40">
                  <c:v>11870.846153846154</c:v>
                </c:pt>
                <c:pt idx="41">
                  <c:v>11822.538461538461</c:v>
                </c:pt>
                <c:pt idx="42">
                  <c:v>11651.307692307691</c:v>
                </c:pt>
                <c:pt idx="43">
                  <c:v>11978.23076923077</c:v>
                </c:pt>
                <c:pt idx="44">
                  <c:v>11326.923076923076</c:v>
                </c:pt>
                <c:pt idx="45">
                  <c:v>10147</c:v>
                </c:pt>
                <c:pt idx="46">
                  <c:v>8999.0769230769238</c:v>
                </c:pt>
                <c:pt idx="47">
                  <c:v>8225.6923076923085</c:v>
                </c:pt>
                <c:pt idx="48">
                  <c:v>7791.9230769230771</c:v>
                </c:pt>
                <c:pt idx="49">
                  <c:v>8462.6923076923085</c:v>
                </c:pt>
                <c:pt idx="50">
                  <c:v>9067.1538461538457</c:v>
                </c:pt>
                <c:pt idx="51">
                  <c:v>8606.1538461538457</c:v>
                </c:pt>
                <c:pt idx="52">
                  <c:v>8044.6153846153848</c:v>
                </c:pt>
                <c:pt idx="53">
                  <c:v>8315.6923076923085</c:v>
                </c:pt>
                <c:pt idx="54">
                  <c:v>8676.2307692307695</c:v>
                </c:pt>
                <c:pt idx="55">
                  <c:v>9084.0769230769238</c:v>
                </c:pt>
                <c:pt idx="56">
                  <c:v>8334.8461538461543</c:v>
                </c:pt>
                <c:pt idx="57">
                  <c:v>8528.6923076923085</c:v>
                </c:pt>
                <c:pt idx="58">
                  <c:v>8647.6153846153848</c:v>
                </c:pt>
                <c:pt idx="59">
                  <c:v>8976</c:v>
                </c:pt>
                <c:pt idx="60">
                  <c:v>8895</c:v>
                </c:pt>
                <c:pt idx="61">
                  <c:v>9619.1538461538457</c:v>
                </c:pt>
                <c:pt idx="62">
                  <c:v>9810.0769230769238</c:v>
                </c:pt>
                <c:pt idx="63">
                  <c:v>9077.6153846153848</c:v>
                </c:pt>
                <c:pt idx="64">
                  <c:v>9240.1538461538457</c:v>
                </c:pt>
                <c:pt idx="65">
                  <c:v>9461.9230769230762</c:v>
                </c:pt>
                <c:pt idx="66">
                  <c:v>8929.3846153846152</c:v>
                </c:pt>
                <c:pt idx="67">
                  <c:v>8952.8461538461543</c:v>
                </c:pt>
                <c:pt idx="68">
                  <c:v>8296.6153846153848</c:v>
                </c:pt>
                <c:pt idx="69">
                  <c:v>8977.461538461539</c:v>
                </c:pt>
                <c:pt idx="70">
                  <c:v>8642.0769230769238</c:v>
                </c:pt>
                <c:pt idx="71">
                  <c:v>8818.6153846153848</c:v>
                </c:pt>
                <c:pt idx="72">
                  <c:v>8445.6923076923085</c:v>
                </c:pt>
                <c:pt idx="73">
                  <c:v>8571.3076923076915</c:v>
                </c:pt>
                <c:pt idx="74">
                  <c:v>8027.1538461538457</c:v>
                </c:pt>
                <c:pt idx="75">
                  <c:v>7442.7692307692305</c:v>
                </c:pt>
                <c:pt idx="76">
                  <c:v>7373.3846153846152</c:v>
                </c:pt>
                <c:pt idx="77">
                  <c:v>7810.3076923076924</c:v>
                </c:pt>
                <c:pt idx="78">
                  <c:v>8573.6923076923085</c:v>
                </c:pt>
                <c:pt idx="79">
                  <c:v>8731.8461538461543</c:v>
                </c:pt>
                <c:pt idx="80">
                  <c:v>8662.2307692307695</c:v>
                </c:pt>
                <c:pt idx="81">
                  <c:v>8845.3076923076915</c:v>
                </c:pt>
                <c:pt idx="82">
                  <c:v>8699.3076923076915</c:v>
                </c:pt>
                <c:pt idx="83">
                  <c:v>8798.6923076923085</c:v>
                </c:pt>
                <c:pt idx="84">
                  <c:v>8768</c:v>
                </c:pt>
                <c:pt idx="85">
                  <c:v>9281.0769230769238</c:v>
                </c:pt>
                <c:pt idx="86">
                  <c:v>8941.6153846153848</c:v>
                </c:pt>
                <c:pt idx="87">
                  <c:v>9022.6153846153848</c:v>
                </c:pt>
                <c:pt idx="88">
                  <c:v>8769.8461538461543</c:v>
                </c:pt>
                <c:pt idx="89">
                  <c:v>8761.3846153846152</c:v>
                </c:pt>
                <c:pt idx="90">
                  <c:v>9560.6923076923085</c:v>
                </c:pt>
                <c:pt idx="91">
                  <c:v>8618.1538461538457</c:v>
                </c:pt>
                <c:pt idx="92">
                  <c:v>8922.6153846153848</c:v>
                </c:pt>
                <c:pt idx="93">
                  <c:v>9219.9230769230762</c:v>
                </c:pt>
                <c:pt idx="94">
                  <c:v>9228.0769230769238</c:v>
                </c:pt>
                <c:pt idx="95">
                  <c:v>8981.3076923076915</c:v>
                </c:pt>
                <c:pt idx="96">
                  <c:v>8644.3076923076915</c:v>
                </c:pt>
                <c:pt idx="97">
                  <c:v>9451.538461538461</c:v>
                </c:pt>
                <c:pt idx="98">
                  <c:v>10068.461538461539</c:v>
                </c:pt>
                <c:pt idx="99">
                  <c:v>10721.692307692309</c:v>
                </c:pt>
                <c:pt idx="100">
                  <c:v>12662.23076923077</c:v>
                </c:pt>
                <c:pt idx="101">
                  <c:v>13309</c:v>
                </c:pt>
                <c:pt idx="102">
                  <c:v>16044.23076923077</c:v>
                </c:pt>
                <c:pt idx="103">
                  <c:v>15946.615384615385</c:v>
                </c:pt>
                <c:pt idx="104">
                  <c:v>17979.692307692309</c:v>
                </c:pt>
                <c:pt idx="105">
                  <c:v>18498.76923076923</c:v>
                </c:pt>
                <c:pt idx="106">
                  <c:v>20830.384615384617</c:v>
                </c:pt>
                <c:pt idx="107">
                  <c:v>21655.846153846152</c:v>
                </c:pt>
                <c:pt idx="108">
                  <c:v>22506.384615384617</c:v>
                </c:pt>
                <c:pt idx="109">
                  <c:v>24748</c:v>
                </c:pt>
                <c:pt idx="110">
                  <c:v>24281</c:v>
                </c:pt>
                <c:pt idx="111">
                  <c:v>23674.307692307691</c:v>
                </c:pt>
                <c:pt idx="112">
                  <c:v>24156</c:v>
                </c:pt>
                <c:pt idx="113">
                  <c:v>23787.692307692309</c:v>
                </c:pt>
                <c:pt idx="114">
                  <c:v>25863.615384615383</c:v>
                </c:pt>
                <c:pt idx="115">
                  <c:v>26500.307692307691</c:v>
                </c:pt>
                <c:pt idx="116">
                  <c:v>28811.615384615383</c:v>
                </c:pt>
                <c:pt idx="117">
                  <c:v>28681.76923076923</c:v>
                </c:pt>
                <c:pt idx="118">
                  <c:v>33180.615384615383</c:v>
                </c:pt>
                <c:pt idx="119">
                  <c:v>35865.923076923078</c:v>
                </c:pt>
                <c:pt idx="120">
                  <c:v>37458.692307692305</c:v>
                </c:pt>
                <c:pt idx="121">
                  <c:v>39101.307692307695</c:v>
                </c:pt>
                <c:pt idx="122">
                  <c:v>38809.461538461539</c:v>
                </c:pt>
                <c:pt idx="123">
                  <c:v>39854.615384615383</c:v>
                </c:pt>
                <c:pt idx="124">
                  <c:v>41700.076923076922</c:v>
                </c:pt>
                <c:pt idx="125">
                  <c:v>42650.615384615383</c:v>
                </c:pt>
                <c:pt idx="126">
                  <c:v>43350.692307692305</c:v>
                </c:pt>
                <c:pt idx="127">
                  <c:v>45600</c:v>
                </c:pt>
                <c:pt idx="128">
                  <c:v>48081.230769230766</c:v>
                </c:pt>
                <c:pt idx="129">
                  <c:v>49157.307692307695</c:v>
                </c:pt>
                <c:pt idx="130">
                  <c:v>52605.692307692305</c:v>
                </c:pt>
                <c:pt idx="131">
                  <c:v>52461.230769230766</c:v>
                </c:pt>
                <c:pt idx="132">
                  <c:v>47807.846153846156</c:v>
                </c:pt>
                <c:pt idx="133">
                  <c:v>47915.230769230766</c:v>
                </c:pt>
                <c:pt idx="134">
                  <c:v>47990.384615384617</c:v>
                </c:pt>
                <c:pt idx="135">
                  <c:v>48065.461538461539</c:v>
                </c:pt>
                <c:pt idx="136">
                  <c:v>49669.846153846156</c:v>
                </c:pt>
                <c:pt idx="137">
                  <c:v>51510.461538461539</c:v>
                </c:pt>
                <c:pt idx="138">
                  <c:v>54236.461538461539</c:v>
                </c:pt>
                <c:pt idx="139">
                  <c:v>54532.923076923078</c:v>
                </c:pt>
                <c:pt idx="140">
                  <c:v>51145.769230769234</c:v>
                </c:pt>
                <c:pt idx="141">
                  <c:v>47373.076923076922</c:v>
                </c:pt>
                <c:pt idx="142">
                  <c:v>44991.230769230766</c:v>
                </c:pt>
                <c:pt idx="143">
                  <c:v>43708.230769230766</c:v>
                </c:pt>
                <c:pt idx="144">
                  <c:v>39836.461538461539</c:v>
                </c:pt>
                <c:pt idx="145">
                  <c:v>40246.692307692305</c:v>
                </c:pt>
                <c:pt idx="146">
                  <c:v>40917.307692307695</c:v>
                </c:pt>
                <c:pt idx="147">
                  <c:v>42151.230769230766</c:v>
                </c:pt>
                <c:pt idx="148">
                  <c:v>41556.461538461539</c:v>
                </c:pt>
                <c:pt idx="149">
                  <c:v>40678.692307692305</c:v>
                </c:pt>
                <c:pt idx="150">
                  <c:v>37964.615384615383</c:v>
                </c:pt>
                <c:pt idx="151">
                  <c:v>36366.846153846156</c:v>
                </c:pt>
                <c:pt idx="152">
                  <c:v>36029.615384615383</c:v>
                </c:pt>
                <c:pt idx="153">
                  <c:v>38386.076923076922</c:v>
                </c:pt>
                <c:pt idx="154">
                  <c:v>39056.076923076922</c:v>
                </c:pt>
                <c:pt idx="155">
                  <c:v>40953.923076923078</c:v>
                </c:pt>
                <c:pt idx="156">
                  <c:v>38726.230769230766</c:v>
                </c:pt>
                <c:pt idx="157">
                  <c:v>39976.769230769234</c:v>
                </c:pt>
                <c:pt idx="158">
                  <c:v>41989.923076923078</c:v>
                </c:pt>
                <c:pt idx="159">
                  <c:v>40695.923076923078</c:v>
                </c:pt>
                <c:pt idx="160">
                  <c:v>39471.692307692305</c:v>
                </c:pt>
                <c:pt idx="161">
                  <c:v>41575.538461538461</c:v>
                </c:pt>
                <c:pt idx="162">
                  <c:v>40726.615384615383</c:v>
                </c:pt>
                <c:pt idx="163">
                  <c:v>40484.846153846156</c:v>
                </c:pt>
                <c:pt idx="164">
                  <c:v>39668.384615384617</c:v>
                </c:pt>
                <c:pt idx="165">
                  <c:v>39646.923076923078</c:v>
                </c:pt>
                <c:pt idx="166">
                  <c:v>35792.153846153844</c:v>
                </c:pt>
                <c:pt idx="167">
                  <c:v>35573.153846153844</c:v>
                </c:pt>
                <c:pt idx="168">
                  <c:v>33282.230769230766</c:v>
                </c:pt>
                <c:pt idx="169">
                  <c:v>32433.307692307691</c:v>
                </c:pt>
                <c:pt idx="170">
                  <c:v>30392.615384615383</c:v>
                </c:pt>
                <c:pt idx="171">
                  <c:v>28394.153846153848</c:v>
                </c:pt>
                <c:pt idx="172">
                  <c:v>27641.23076923077</c:v>
                </c:pt>
                <c:pt idx="173">
                  <c:v>27304.692307692309</c:v>
                </c:pt>
                <c:pt idx="174">
                  <c:v>25369.76923076923</c:v>
                </c:pt>
                <c:pt idx="175">
                  <c:v>24680.615384615383</c:v>
                </c:pt>
                <c:pt idx="176">
                  <c:v>23851.923076923078</c:v>
                </c:pt>
                <c:pt idx="177">
                  <c:v>21923.846153846152</c:v>
                </c:pt>
                <c:pt idx="178">
                  <c:v>19965.538461538461</c:v>
                </c:pt>
                <c:pt idx="179">
                  <c:v>21087.384615384617</c:v>
                </c:pt>
                <c:pt idx="180">
                  <c:v>19464.923076923078</c:v>
                </c:pt>
                <c:pt idx="181">
                  <c:v>18578.384615384617</c:v>
                </c:pt>
                <c:pt idx="182">
                  <c:v>18254.538461538461</c:v>
                </c:pt>
                <c:pt idx="183">
                  <c:v>17905.461538461539</c:v>
                </c:pt>
                <c:pt idx="184">
                  <c:v>17979.615384615383</c:v>
                </c:pt>
                <c:pt idx="185">
                  <c:v>17553.692307692309</c:v>
                </c:pt>
                <c:pt idx="186">
                  <c:v>17012.76923076923</c:v>
                </c:pt>
                <c:pt idx="187">
                  <c:v>15803</c:v>
                </c:pt>
                <c:pt idx="188">
                  <c:v>14991.76923076923</c:v>
                </c:pt>
                <c:pt idx="189">
                  <c:v>15213.153846153846</c:v>
                </c:pt>
                <c:pt idx="190">
                  <c:v>15342.307692307691</c:v>
                </c:pt>
                <c:pt idx="191">
                  <c:v>16698.23076923077</c:v>
                </c:pt>
                <c:pt idx="192">
                  <c:v>15113.923076923076</c:v>
                </c:pt>
                <c:pt idx="193">
                  <c:v>15207</c:v>
                </c:pt>
                <c:pt idx="194">
                  <c:v>14471.846153846154</c:v>
                </c:pt>
                <c:pt idx="195">
                  <c:v>14365.846153846154</c:v>
                </c:pt>
                <c:pt idx="196">
                  <c:v>14826.461538461539</c:v>
                </c:pt>
                <c:pt idx="197">
                  <c:v>14046.153846153846</c:v>
                </c:pt>
                <c:pt idx="198">
                  <c:v>13694.538461538461</c:v>
                </c:pt>
                <c:pt idx="199">
                  <c:v>12456.461538461539</c:v>
                </c:pt>
                <c:pt idx="200">
                  <c:v>12261.76923076923</c:v>
                </c:pt>
                <c:pt idx="201">
                  <c:v>13876.461538461539</c:v>
                </c:pt>
                <c:pt idx="202">
                  <c:v>13661.692307692309</c:v>
                </c:pt>
                <c:pt idx="203">
                  <c:v>13191.153846153846</c:v>
                </c:pt>
                <c:pt idx="204">
                  <c:v>11781.538461538461</c:v>
                </c:pt>
                <c:pt idx="205">
                  <c:v>14690.846153846154</c:v>
                </c:pt>
                <c:pt idx="206">
                  <c:v>13720.384615384615</c:v>
                </c:pt>
                <c:pt idx="207">
                  <c:v>14935.538461538461</c:v>
                </c:pt>
                <c:pt idx="208">
                  <c:v>14809.153846153846</c:v>
                </c:pt>
                <c:pt idx="209">
                  <c:v>14270.538461538461</c:v>
                </c:pt>
                <c:pt idx="210">
                  <c:v>14362.153846153846</c:v>
                </c:pt>
                <c:pt idx="211">
                  <c:v>14250.076923076924</c:v>
                </c:pt>
                <c:pt idx="212">
                  <c:v>14081.307692307691</c:v>
                </c:pt>
                <c:pt idx="213">
                  <c:v>14406.923076923076</c:v>
                </c:pt>
                <c:pt idx="214">
                  <c:v>13926.461538461539</c:v>
                </c:pt>
                <c:pt idx="215">
                  <c:v>13375.538461538461</c:v>
                </c:pt>
                <c:pt idx="216">
                  <c:v>13565.923076923076</c:v>
                </c:pt>
                <c:pt idx="217">
                  <c:v>13299.153846153846</c:v>
                </c:pt>
                <c:pt idx="218">
                  <c:v>12494.076923076924</c:v>
                </c:pt>
                <c:pt idx="219">
                  <c:v>13576.307692307691</c:v>
                </c:pt>
                <c:pt idx="220">
                  <c:v>12293.846153846154</c:v>
                </c:pt>
                <c:pt idx="221">
                  <c:v>12657.846153846154</c:v>
                </c:pt>
                <c:pt idx="222">
                  <c:v>12765.461538461539</c:v>
                </c:pt>
                <c:pt idx="223">
                  <c:v>12570.384615384615</c:v>
                </c:pt>
              </c:numCache>
            </c:numRef>
          </c:val>
        </c:ser>
        <c:ser>
          <c:idx val="6"/>
          <c:order val="6"/>
          <c:tx>
            <c:strRef>
              <c:f>'Flats and Townhouses'!$BG$3</c:f>
              <c:strCache>
                <c:ptCount val="1"/>
                <c:pt idx="0">
                  <c:v>6 Lag</c:v>
                </c:pt>
              </c:strCache>
            </c:strRef>
          </c:tx>
          <c:marker>
            <c:symbol val="none"/>
          </c:marker>
          <c:cat>
            <c:numRef>
              <c:f>'Flats and Townhouses'!$A$16:$A$258</c:f>
              <c:numCache>
                <c:formatCode>mmm\-yy</c:formatCode>
                <c:ptCount val="243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</c:numCache>
            </c:numRef>
          </c:cat>
          <c:val>
            <c:numRef>
              <c:f>'Flats and Townhouses'!$BG$16:$BG$276</c:f>
              <c:numCache>
                <c:formatCode>#,##0</c:formatCode>
                <c:ptCount val="261"/>
                <c:pt idx="0">
                  <c:v>22845.153846153848</c:v>
                </c:pt>
                <c:pt idx="1">
                  <c:v>22772.384615384617</c:v>
                </c:pt>
                <c:pt idx="2">
                  <c:v>22462.384615384617</c:v>
                </c:pt>
                <c:pt idx="3">
                  <c:v>23480.23076923077</c:v>
                </c:pt>
                <c:pt idx="4">
                  <c:v>24809.76923076923</c:v>
                </c:pt>
                <c:pt idx="5">
                  <c:v>26033.384615384617</c:v>
                </c:pt>
                <c:pt idx="6">
                  <c:v>25275.23076923077</c:v>
                </c:pt>
                <c:pt idx="7">
                  <c:v>25667.692307692309</c:v>
                </c:pt>
                <c:pt idx="8">
                  <c:v>26442</c:v>
                </c:pt>
                <c:pt idx="9">
                  <c:v>25718.307692307691</c:v>
                </c:pt>
                <c:pt idx="10">
                  <c:v>26160.307692307691</c:v>
                </c:pt>
                <c:pt idx="11">
                  <c:v>27699.153846153848</c:v>
                </c:pt>
                <c:pt idx="12">
                  <c:v>27584.384615384617</c:v>
                </c:pt>
                <c:pt idx="13">
                  <c:v>26431.153846153848</c:v>
                </c:pt>
                <c:pt idx="14">
                  <c:v>26538.153846153848</c:v>
                </c:pt>
                <c:pt idx="15">
                  <c:v>26219.846153846152</c:v>
                </c:pt>
                <c:pt idx="16">
                  <c:v>27520.076923076922</c:v>
                </c:pt>
                <c:pt idx="17">
                  <c:v>26379.076923076922</c:v>
                </c:pt>
                <c:pt idx="18">
                  <c:v>24411.923076923078</c:v>
                </c:pt>
                <c:pt idx="19">
                  <c:v>25376.538461538461</c:v>
                </c:pt>
                <c:pt idx="20">
                  <c:v>24753.923076923078</c:v>
                </c:pt>
                <c:pt idx="21">
                  <c:v>23866.461538461539</c:v>
                </c:pt>
                <c:pt idx="22">
                  <c:v>24119.153846153848</c:v>
                </c:pt>
                <c:pt idx="23">
                  <c:v>22855.153846153848</c:v>
                </c:pt>
                <c:pt idx="24">
                  <c:v>24351.076923076922</c:v>
                </c:pt>
                <c:pt idx="25">
                  <c:v>24054.615384615383</c:v>
                </c:pt>
                <c:pt idx="26">
                  <c:v>22372.615384615383</c:v>
                </c:pt>
                <c:pt idx="27">
                  <c:v>23314.846153846152</c:v>
                </c:pt>
                <c:pt idx="28">
                  <c:v>24938.307692307691</c:v>
                </c:pt>
                <c:pt idx="29">
                  <c:v>23004.307692307691</c:v>
                </c:pt>
                <c:pt idx="30">
                  <c:v>23328</c:v>
                </c:pt>
                <c:pt idx="31">
                  <c:v>23207.615384615383</c:v>
                </c:pt>
                <c:pt idx="32">
                  <c:v>22232.615384615383</c:v>
                </c:pt>
                <c:pt idx="33">
                  <c:v>23810.23076923077</c:v>
                </c:pt>
                <c:pt idx="34">
                  <c:v>24265.923076923078</c:v>
                </c:pt>
                <c:pt idx="35">
                  <c:v>24440.461538461539</c:v>
                </c:pt>
                <c:pt idx="36">
                  <c:v>23515.461538461539</c:v>
                </c:pt>
                <c:pt idx="37">
                  <c:v>22325.23076923077</c:v>
                </c:pt>
                <c:pt idx="38">
                  <c:v>23151.692307692309</c:v>
                </c:pt>
                <c:pt idx="39">
                  <c:v>23903.23076923077</c:v>
                </c:pt>
                <c:pt idx="40">
                  <c:v>23522.692307692309</c:v>
                </c:pt>
                <c:pt idx="41">
                  <c:v>21624.692307692309</c:v>
                </c:pt>
                <c:pt idx="42">
                  <c:v>20811.538461538461</c:v>
                </c:pt>
                <c:pt idx="43">
                  <c:v>20188.923076923078</c:v>
                </c:pt>
                <c:pt idx="44">
                  <c:v>19147.461538461539</c:v>
                </c:pt>
                <c:pt idx="45">
                  <c:v>21305.538461538461</c:v>
                </c:pt>
                <c:pt idx="46">
                  <c:v>19206.384615384617</c:v>
                </c:pt>
                <c:pt idx="47">
                  <c:v>18122.76923076923</c:v>
                </c:pt>
                <c:pt idx="48">
                  <c:v>17384.23076923077</c:v>
                </c:pt>
                <c:pt idx="49">
                  <c:v>18178.846153846152</c:v>
                </c:pt>
                <c:pt idx="50">
                  <c:v>17162.76923076923</c:v>
                </c:pt>
                <c:pt idx="51">
                  <c:v>16613.692307692309</c:v>
                </c:pt>
                <c:pt idx="52">
                  <c:v>16472.923076923078</c:v>
                </c:pt>
                <c:pt idx="53">
                  <c:v>14958.692307692309</c:v>
                </c:pt>
                <c:pt idx="54">
                  <c:v>14757.461538461539</c:v>
                </c:pt>
                <c:pt idx="55">
                  <c:v>14229.692307692309</c:v>
                </c:pt>
                <c:pt idx="56">
                  <c:v>13852.538461538461</c:v>
                </c:pt>
                <c:pt idx="57">
                  <c:v>14337.692307692309</c:v>
                </c:pt>
                <c:pt idx="58">
                  <c:v>11870.846153846154</c:v>
                </c:pt>
                <c:pt idx="59">
                  <c:v>11822.538461538461</c:v>
                </c:pt>
                <c:pt idx="60">
                  <c:v>11651.307692307691</c:v>
                </c:pt>
                <c:pt idx="61">
                  <c:v>11978.23076923077</c:v>
                </c:pt>
                <c:pt idx="62">
                  <c:v>11326.923076923076</c:v>
                </c:pt>
                <c:pt idx="63">
                  <c:v>10147</c:v>
                </c:pt>
                <c:pt idx="64">
                  <c:v>8999.0769230769238</c:v>
                </c:pt>
                <c:pt idx="65">
                  <c:v>8225.6923076923085</c:v>
                </c:pt>
                <c:pt idx="66">
                  <c:v>7791.9230769230771</c:v>
                </c:pt>
                <c:pt idx="67">
                  <c:v>8462.6923076923085</c:v>
                </c:pt>
                <c:pt idx="68">
                  <c:v>9067.1538461538457</c:v>
                </c:pt>
                <c:pt idx="69">
                  <c:v>8606.1538461538457</c:v>
                </c:pt>
                <c:pt idx="70">
                  <c:v>8044.6153846153848</c:v>
                </c:pt>
                <c:pt idx="71">
                  <c:v>8315.6923076923085</c:v>
                </c:pt>
                <c:pt idx="72">
                  <c:v>8676.2307692307695</c:v>
                </c:pt>
                <c:pt idx="73">
                  <c:v>9084.0769230769238</c:v>
                </c:pt>
                <c:pt idx="74">
                  <c:v>8334.8461538461543</c:v>
                </c:pt>
                <c:pt idx="75">
                  <c:v>8528.6923076923085</c:v>
                </c:pt>
                <c:pt idx="76">
                  <c:v>8647.6153846153848</c:v>
                </c:pt>
                <c:pt idx="77">
                  <c:v>8976</c:v>
                </c:pt>
                <c:pt idx="78">
                  <c:v>8895</c:v>
                </c:pt>
                <c:pt idx="79">
                  <c:v>9619.1538461538457</c:v>
                </c:pt>
                <c:pt idx="80">
                  <c:v>9810.0769230769238</c:v>
                </c:pt>
                <c:pt idx="81">
                  <c:v>9077.6153846153848</c:v>
                </c:pt>
                <c:pt idx="82">
                  <c:v>9240.1538461538457</c:v>
                </c:pt>
                <c:pt idx="83">
                  <c:v>9461.9230769230762</c:v>
                </c:pt>
                <c:pt idx="84">
                  <c:v>8929.3846153846152</c:v>
                </c:pt>
                <c:pt idx="85">
                  <c:v>8952.8461538461543</c:v>
                </c:pt>
                <c:pt idx="86">
                  <c:v>8296.6153846153848</c:v>
                </c:pt>
                <c:pt idx="87">
                  <c:v>8977.461538461539</c:v>
                </c:pt>
                <c:pt idx="88">
                  <c:v>8642.0769230769238</c:v>
                </c:pt>
                <c:pt idx="89">
                  <c:v>8818.6153846153848</c:v>
                </c:pt>
                <c:pt idx="90">
                  <c:v>8445.6923076923085</c:v>
                </c:pt>
                <c:pt idx="91">
                  <c:v>8571.3076923076915</c:v>
                </c:pt>
                <c:pt idx="92">
                  <c:v>8027.1538461538457</c:v>
                </c:pt>
                <c:pt idx="93">
                  <c:v>7442.7692307692305</c:v>
                </c:pt>
                <c:pt idx="94">
                  <c:v>7373.3846153846152</c:v>
                </c:pt>
                <c:pt idx="95">
                  <c:v>7810.3076923076924</c:v>
                </c:pt>
                <c:pt idx="96">
                  <c:v>8573.6923076923085</c:v>
                </c:pt>
                <c:pt idx="97">
                  <c:v>8731.8461538461543</c:v>
                </c:pt>
                <c:pt idx="98">
                  <c:v>8662.2307692307695</c:v>
                </c:pt>
                <c:pt idx="99">
                  <c:v>8845.3076923076915</c:v>
                </c:pt>
                <c:pt idx="100">
                  <c:v>8699.3076923076915</c:v>
                </c:pt>
                <c:pt idx="101">
                  <c:v>8798.6923076923085</c:v>
                </c:pt>
                <c:pt idx="102">
                  <c:v>8768</c:v>
                </c:pt>
                <c:pt idx="103">
                  <c:v>9281.0769230769238</c:v>
                </c:pt>
                <c:pt idx="104">
                  <c:v>8941.6153846153848</c:v>
                </c:pt>
                <c:pt idx="105">
                  <c:v>9022.6153846153848</c:v>
                </c:pt>
                <c:pt idx="106">
                  <c:v>8769.8461538461543</c:v>
                </c:pt>
                <c:pt idx="107">
                  <c:v>8761.3846153846152</c:v>
                </c:pt>
                <c:pt idx="108">
                  <c:v>9560.6923076923085</c:v>
                </c:pt>
                <c:pt idx="109">
                  <c:v>8618.1538461538457</c:v>
                </c:pt>
                <c:pt idx="110">
                  <c:v>8922.6153846153848</c:v>
                </c:pt>
                <c:pt idx="111">
                  <c:v>9219.9230769230762</c:v>
                </c:pt>
                <c:pt idx="112">
                  <c:v>9228.0769230769238</c:v>
                </c:pt>
                <c:pt idx="113">
                  <c:v>8981.3076923076915</c:v>
                </c:pt>
                <c:pt idx="114">
                  <c:v>8644.3076923076915</c:v>
                </c:pt>
                <c:pt idx="115">
                  <c:v>9451.538461538461</c:v>
                </c:pt>
                <c:pt idx="116">
                  <c:v>10068.461538461539</c:v>
                </c:pt>
                <c:pt idx="117">
                  <c:v>10721.692307692309</c:v>
                </c:pt>
                <c:pt idx="118">
                  <c:v>12662.23076923077</c:v>
                </c:pt>
                <c:pt idx="119">
                  <c:v>13309</c:v>
                </c:pt>
                <c:pt idx="120">
                  <c:v>16044.23076923077</c:v>
                </c:pt>
                <c:pt idx="121">
                  <c:v>15946.615384615385</c:v>
                </c:pt>
                <c:pt idx="122">
                  <c:v>17979.692307692309</c:v>
                </c:pt>
                <c:pt idx="123">
                  <c:v>18498.76923076923</c:v>
                </c:pt>
                <c:pt idx="124">
                  <c:v>20830.384615384617</c:v>
                </c:pt>
                <c:pt idx="125">
                  <c:v>21655.846153846152</c:v>
                </c:pt>
                <c:pt idx="126">
                  <c:v>22506.384615384617</c:v>
                </c:pt>
                <c:pt idx="127">
                  <c:v>24748</c:v>
                </c:pt>
                <c:pt idx="128">
                  <c:v>24281</c:v>
                </c:pt>
                <c:pt idx="129">
                  <c:v>23674.307692307691</c:v>
                </c:pt>
                <c:pt idx="130">
                  <c:v>24156</c:v>
                </c:pt>
                <c:pt idx="131">
                  <c:v>23787.692307692309</c:v>
                </c:pt>
                <c:pt idx="132">
                  <c:v>25863.615384615383</c:v>
                </c:pt>
                <c:pt idx="133">
                  <c:v>26500.307692307691</c:v>
                </c:pt>
                <c:pt idx="134">
                  <c:v>28811.615384615383</c:v>
                </c:pt>
                <c:pt idx="135">
                  <c:v>28681.76923076923</c:v>
                </c:pt>
                <c:pt idx="136">
                  <c:v>33180.615384615383</c:v>
                </c:pt>
                <c:pt idx="137">
                  <c:v>35865.923076923078</c:v>
                </c:pt>
                <c:pt idx="138">
                  <c:v>37458.692307692305</c:v>
                </c:pt>
                <c:pt idx="139">
                  <c:v>39101.307692307695</c:v>
                </c:pt>
                <c:pt idx="140">
                  <c:v>38809.461538461539</c:v>
                </c:pt>
                <c:pt idx="141">
                  <c:v>39854.615384615383</c:v>
                </c:pt>
                <c:pt idx="142">
                  <c:v>41700.076923076922</c:v>
                </c:pt>
                <c:pt idx="143">
                  <c:v>42650.615384615383</c:v>
                </c:pt>
                <c:pt idx="144">
                  <c:v>43350.692307692305</c:v>
                </c:pt>
                <c:pt idx="145">
                  <c:v>45600</c:v>
                </c:pt>
                <c:pt idx="146">
                  <c:v>48081.230769230766</c:v>
                </c:pt>
                <c:pt idx="147">
                  <c:v>49157.307692307695</c:v>
                </c:pt>
                <c:pt idx="148">
                  <c:v>52605.692307692305</c:v>
                </c:pt>
                <c:pt idx="149">
                  <c:v>52461.230769230766</c:v>
                </c:pt>
                <c:pt idx="150">
                  <c:v>47807.846153846156</c:v>
                </c:pt>
                <c:pt idx="151">
                  <c:v>47915.230769230766</c:v>
                </c:pt>
                <c:pt idx="152">
                  <c:v>47990.384615384617</c:v>
                </c:pt>
                <c:pt idx="153">
                  <c:v>48065.461538461539</c:v>
                </c:pt>
                <c:pt idx="154">
                  <c:v>49669.846153846156</c:v>
                </c:pt>
                <c:pt idx="155">
                  <c:v>51510.461538461539</c:v>
                </c:pt>
                <c:pt idx="156">
                  <c:v>54236.461538461539</c:v>
                </c:pt>
                <c:pt idx="157">
                  <c:v>54532.923076923078</c:v>
                </c:pt>
                <c:pt idx="158">
                  <c:v>51145.769230769234</c:v>
                </c:pt>
                <c:pt idx="159">
                  <c:v>47373.076923076922</c:v>
                </c:pt>
                <c:pt idx="160">
                  <c:v>44991.230769230766</c:v>
                </c:pt>
                <c:pt idx="161">
                  <c:v>43708.230769230766</c:v>
                </c:pt>
                <c:pt idx="162">
                  <c:v>39836.461538461539</c:v>
                </c:pt>
                <c:pt idx="163">
                  <c:v>40246.692307692305</c:v>
                </c:pt>
                <c:pt idx="164">
                  <c:v>40917.307692307695</c:v>
                </c:pt>
                <c:pt idx="165">
                  <c:v>42151.230769230766</c:v>
                </c:pt>
                <c:pt idx="166">
                  <c:v>41556.461538461539</c:v>
                </c:pt>
                <c:pt idx="167">
                  <c:v>40678.692307692305</c:v>
                </c:pt>
                <c:pt idx="168">
                  <c:v>37964.615384615383</c:v>
                </c:pt>
                <c:pt idx="169">
                  <c:v>36366.846153846156</c:v>
                </c:pt>
                <c:pt idx="170">
                  <c:v>36029.615384615383</c:v>
                </c:pt>
                <c:pt idx="171">
                  <c:v>38386.076923076922</c:v>
                </c:pt>
                <c:pt idx="172">
                  <c:v>39056.076923076922</c:v>
                </c:pt>
                <c:pt idx="173">
                  <c:v>40953.923076923078</c:v>
                </c:pt>
                <c:pt idx="174">
                  <c:v>38726.230769230766</c:v>
                </c:pt>
                <c:pt idx="175">
                  <c:v>39976.769230769234</c:v>
                </c:pt>
                <c:pt idx="176">
                  <c:v>41989.923076923078</c:v>
                </c:pt>
                <c:pt idx="177">
                  <c:v>40695.923076923078</c:v>
                </c:pt>
                <c:pt idx="178">
                  <c:v>39471.692307692305</c:v>
                </c:pt>
                <c:pt idx="179">
                  <c:v>41575.538461538461</c:v>
                </c:pt>
                <c:pt idx="180">
                  <c:v>40726.615384615383</c:v>
                </c:pt>
                <c:pt idx="181">
                  <c:v>40484.846153846156</c:v>
                </c:pt>
                <c:pt idx="182">
                  <c:v>39668.384615384617</c:v>
                </c:pt>
                <c:pt idx="183">
                  <c:v>39646.923076923078</c:v>
                </c:pt>
                <c:pt idx="184">
                  <c:v>35792.153846153844</c:v>
                </c:pt>
                <c:pt idx="185">
                  <c:v>35573.153846153844</c:v>
                </c:pt>
                <c:pt idx="186">
                  <c:v>33282.230769230766</c:v>
                </c:pt>
                <c:pt idx="187">
                  <c:v>32433.307692307691</c:v>
                </c:pt>
                <c:pt idx="188">
                  <c:v>30392.615384615383</c:v>
                </c:pt>
                <c:pt idx="189">
                  <c:v>28394.153846153848</c:v>
                </c:pt>
                <c:pt idx="190">
                  <c:v>27641.23076923077</c:v>
                </c:pt>
                <c:pt idx="191">
                  <c:v>27304.692307692309</c:v>
                </c:pt>
                <c:pt idx="192">
                  <c:v>25369.76923076923</c:v>
                </c:pt>
                <c:pt idx="193">
                  <c:v>24680.615384615383</c:v>
                </c:pt>
                <c:pt idx="194">
                  <c:v>23851.923076923078</c:v>
                </c:pt>
                <c:pt idx="195">
                  <c:v>21923.846153846152</c:v>
                </c:pt>
                <c:pt idx="196">
                  <c:v>19965.538461538461</c:v>
                </c:pt>
                <c:pt idx="197">
                  <c:v>21087.384615384617</c:v>
                </c:pt>
                <c:pt idx="198">
                  <c:v>19464.923076923078</c:v>
                </c:pt>
                <c:pt idx="199">
                  <c:v>18578.384615384617</c:v>
                </c:pt>
                <c:pt idx="200">
                  <c:v>18254.538461538461</c:v>
                </c:pt>
                <c:pt idx="201">
                  <c:v>17905.461538461539</c:v>
                </c:pt>
                <c:pt idx="202">
                  <c:v>17979.615384615383</c:v>
                </c:pt>
                <c:pt idx="203">
                  <c:v>17553.692307692309</c:v>
                </c:pt>
                <c:pt idx="204">
                  <c:v>17012.76923076923</c:v>
                </c:pt>
                <c:pt idx="205">
                  <c:v>15803</c:v>
                </c:pt>
                <c:pt idx="206">
                  <c:v>14991.76923076923</c:v>
                </c:pt>
                <c:pt idx="207">
                  <c:v>15213.153846153846</c:v>
                </c:pt>
                <c:pt idx="208">
                  <c:v>15342.307692307691</c:v>
                </c:pt>
                <c:pt idx="209">
                  <c:v>16698.23076923077</c:v>
                </c:pt>
                <c:pt idx="210">
                  <c:v>15113.923076923076</c:v>
                </c:pt>
                <c:pt idx="211">
                  <c:v>15207</c:v>
                </c:pt>
                <c:pt idx="212">
                  <c:v>14471.846153846154</c:v>
                </c:pt>
                <c:pt idx="213">
                  <c:v>14365.846153846154</c:v>
                </c:pt>
                <c:pt idx="214">
                  <c:v>14826.461538461539</c:v>
                </c:pt>
                <c:pt idx="215">
                  <c:v>14046.153846153846</c:v>
                </c:pt>
                <c:pt idx="216">
                  <c:v>13694.538461538461</c:v>
                </c:pt>
                <c:pt idx="217">
                  <c:v>12456.461538461539</c:v>
                </c:pt>
                <c:pt idx="218">
                  <c:v>12261.76923076923</c:v>
                </c:pt>
                <c:pt idx="219">
                  <c:v>13876.461538461539</c:v>
                </c:pt>
                <c:pt idx="220">
                  <c:v>13661.692307692309</c:v>
                </c:pt>
                <c:pt idx="221">
                  <c:v>13191.153846153846</c:v>
                </c:pt>
                <c:pt idx="222">
                  <c:v>11781.538461538461</c:v>
                </c:pt>
                <c:pt idx="223">
                  <c:v>14690.846153846154</c:v>
                </c:pt>
                <c:pt idx="224">
                  <c:v>13720.384615384615</c:v>
                </c:pt>
                <c:pt idx="225">
                  <c:v>14935.538461538461</c:v>
                </c:pt>
                <c:pt idx="226">
                  <c:v>14809.153846153846</c:v>
                </c:pt>
                <c:pt idx="227">
                  <c:v>14270.538461538461</c:v>
                </c:pt>
                <c:pt idx="228">
                  <c:v>14362.153846153846</c:v>
                </c:pt>
                <c:pt idx="229">
                  <c:v>14250.076923076924</c:v>
                </c:pt>
                <c:pt idx="230">
                  <c:v>14081.307692307691</c:v>
                </c:pt>
                <c:pt idx="231">
                  <c:v>14406.923076923076</c:v>
                </c:pt>
                <c:pt idx="232">
                  <c:v>13926.461538461539</c:v>
                </c:pt>
                <c:pt idx="233">
                  <c:v>13375.538461538461</c:v>
                </c:pt>
                <c:pt idx="234">
                  <c:v>13565.923076923076</c:v>
                </c:pt>
                <c:pt idx="235">
                  <c:v>13299.153846153846</c:v>
                </c:pt>
                <c:pt idx="236">
                  <c:v>12494.076923076924</c:v>
                </c:pt>
                <c:pt idx="237">
                  <c:v>13576.307692307691</c:v>
                </c:pt>
                <c:pt idx="238">
                  <c:v>12293.846153846154</c:v>
                </c:pt>
                <c:pt idx="239">
                  <c:v>12657.846153846154</c:v>
                </c:pt>
                <c:pt idx="240">
                  <c:v>12765.461538461539</c:v>
                </c:pt>
                <c:pt idx="241">
                  <c:v>12570.384615384615</c:v>
                </c:pt>
              </c:numCache>
            </c:numRef>
          </c:val>
        </c:ser>
        <c:ser>
          <c:idx val="7"/>
          <c:order val="7"/>
          <c:tx>
            <c:strRef>
              <c:f>'Flats and Townhouses'!$BH$3</c:f>
              <c:strCache>
                <c:ptCount val="1"/>
                <c:pt idx="0">
                  <c:v>7 Lag</c:v>
                </c:pt>
              </c:strCache>
            </c:strRef>
          </c:tx>
          <c:marker>
            <c:symbol val="none"/>
          </c:marker>
          <c:cat>
            <c:numRef>
              <c:f>'Flats and Townhouses'!$A$35:$A$258</c:f>
              <c:numCache>
                <c:formatCode>mmm\-yy</c:formatCode>
                <c:ptCount val="224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</c:numCache>
            </c:numRef>
          </c:cat>
          <c:val>
            <c:numRef>
              <c:f>'Flats and Townhouses'!$BH$35:$BH$258</c:f>
              <c:numCache>
                <c:formatCode>#,##0</c:formatCode>
                <c:ptCount val="224"/>
                <c:pt idx="0">
                  <c:v>24753.923076923078</c:v>
                </c:pt>
                <c:pt idx="1">
                  <c:v>23866.461538461539</c:v>
                </c:pt>
                <c:pt idx="2">
                  <c:v>24119.153846153848</c:v>
                </c:pt>
                <c:pt idx="3">
                  <c:v>22855.153846153848</c:v>
                </c:pt>
                <c:pt idx="4">
                  <c:v>24351.076923076922</c:v>
                </c:pt>
                <c:pt idx="5">
                  <c:v>24054.615384615383</c:v>
                </c:pt>
                <c:pt idx="6">
                  <c:v>22372.615384615383</c:v>
                </c:pt>
                <c:pt idx="7">
                  <c:v>23314.846153846152</c:v>
                </c:pt>
                <c:pt idx="8">
                  <c:v>24938.307692307691</c:v>
                </c:pt>
                <c:pt idx="9">
                  <c:v>23004.307692307691</c:v>
                </c:pt>
                <c:pt idx="10">
                  <c:v>23328</c:v>
                </c:pt>
                <c:pt idx="11">
                  <c:v>23207.615384615383</c:v>
                </c:pt>
                <c:pt idx="12">
                  <c:v>22232.615384615383</c:v>
                </c:pt>
                <c:pt idx="13">
                  <c:v>23810.23076923077</c:v>
                </c:pt>
                <c:pt idx="14">
                  <c:v>24265.923076923078</c:v>
                </c:pt>
                <c:pt idx="15">
                  <c:v>24440.461538461539</c:v>
                </c:pt>
                <c:pt idx="16">
                  <c:v>23515.461538461539</c:v>
                </c:pt>
                <c:pt idx="17">
                  <c:v>22325.23076923077</c:v>
                </c:pt>
                <c:pt idx="18">
                  <c:v>23151.692307692309</c:v>
                </c:pt>
                <c:pt idx="19">
                  <c:v>23903.23076923077</c:v>
                </c:pt>
                <c:pt idx="20">
                  <c:v>23522.692307692309</c:v>
                </c:pt>
                <c:pt idx="21">
                  <c:v>21624.692307692309</c:v>
                </c:pt>
                <c:pt idx="22">
                  <c:v>20811.538461538461</c:v>
                </c:pt>
                <c:pt idx="23">
                  <c:v>20188.923076923078</c:v>
                </c:pt>
                <c:pt idx="24">
                  <c:v>19147.461538461539</c:v>
                </c:pt>
                <c:pt idx="25">
                  <c:v>21305.538461538461</c:v>
                </c:pt>
                <c:pt idx="26">
                  <c:v>19206.384615384617</c:v>
                </c:pt>
                <c:pt idx="27">
                  <c:v>18122.76923076923</c:v>
                </c:pt>
                <c:pt idx="28">
                  <c:v>17384.23076923077</c:v>
                </c:pt>
                <c:pt idx="29">
                  <c:v>18178.846153846152</c:v>
                </c:pt>
                <c:pt idx="30">
                  <c:v>17162.76923076923</c:v>
                </c:pt>
                <c:pt idx="31">
                  <c:v>16613.692307692309</c:v>
                </c:pt>
                <c:pt idx="32">
                  <c:v>16472.923076923078</c:v>
                </c:pt>
                <c:pt idx="33">
                  <c:v>14958.692307692309</c:v>
                </c:pt>
                <c:pt idx="34">
                  <c:v>14757.461538461539</c:v>
                </c:pt>
                <c:pt idx="35">
                  <c:v>14229.692307692309</c:v>
                </c:pt>
                <c:pt idx="36">
                  <c:v>13852.538461538461</c:v>
                </c:pt>
                <c:pt idx="37">
                  <c:v>14337.692307692309</c:v>
                </c:pt>
                <c:pt idx="38">
                  <c:v>11870.846153846154</c:v>
                </c:pt>
                <c:pt idx="39">
                  <c:v>11822.538461538461</c:v>
                </c:pt>
                <c:pt idx="40">
                  <c:v>11651.307692307691</c:v>
                </c:pt>
                <c:pt idx="41">
                  <c:v>11978.23076923077</c:v>
                </c:pt>
                <c:pt idx="42">
                  <c:v>11326.923076923076</c:v>
                </c:pt>
                <c:pt idx="43">
                  <c:v>10147</c:v>
                </c:pt>
                <c:pt idx="44">
                  <c:v>8999.0769230769238</c:v>
                </c:pt>
                <c:pt idx="45">
                  <c:v>8225.6923076923085</c:v>
                </c:pt>
                <c:pt idx="46">
                  <c:v>7791.9230769230771</c:v>
                </c:pt>
                <c:pt idx="47">
                  <c:v>8462.6923076923085</c:v>
                </c:pt>
                <c:pt idx="48">
                  <c:v>9067.1538461538457</c:v>
                </c:pt>
                <c:pt idx="49">
                  <c:v>8606.1538461538457</c:v>
                </c:pt>
                <c:pt idx="50">
                  <c:v>8044.6153846153848</c:v>
                </c:pt>
                <c:pt idx="51">
                  <c:v>8315.6923076923085</c:v>
                </c:pt>
                <c:pt idx="52">
                  <c:v>8676.2307692307695</c:v>
                </c:pt>
                <c:pt idx="53">
                  <c:v>9084.0769230769238</c:v>
                </c:pt>
                <c:pt idx="54">
                  <c:v>8334.8461538461543</c:v>
                </c:pt>
                <c:pt idx="55">
                  <c:v>8528.6923076923085</c:v>
                </c:pt>
                <c:pt idx="56">
                  <c:v>8647.6153846153848</c:v>
                </c:pt>
                <c:pt idx="57">
                  <c:v>8976</c:v>
                </c:pt>
                <c:pt idx="58">
                  <c:v>8895</c:v>
                </c:pt>
                <c:pt idx="59">
                  <c:v>9619.1538461538457</c:v>
                </c:pt>
                <c:pt idx="60">
                  <c:v>9810.0769230769238</c:v>
                </c:pt>
                <c:pt idx="61">
                  <c:v>9077.6153846153848</c:v>
                </c:pt>
                <c:pt idx="62">
                  <c:v>9240.1538461538457</c:v>
                </c:pt>
                <c:pt idx="63">
                  <c:v>9461.9230769230762</c:v>
                </c:pt>
                <c:pt idx="64">
                  <c:v>8929.3846153846152</c:v>
                </c:pt>
                <c:pt idx="65">
                  <c:v>8952.8461538461543</c:v>
                </c:pt>
                <c:pt idx="66">
                  <c:v>8296.6153846153848</c:v>
                </c:pt>
                <c:pt idx="67">
                  <c:v>8977.461538461539</c:v>
                </c:pt>
                <c:pt idx="68">
                  <c:v>8642.0769230769238</c:v>
                </c:pt>
                <c:pt idx="69">
                  <c:v>8818.6153846153848</c:v>
                </c:pt>
                <c:pt idx="70">
                  <c:v>8445.6923076923085</c:v>
                </c:pt>
                <c:pt idx="71">
                  <c:v>8571.3076923076915</c:v>
                </c:pt>
                <c:pt idx="72">
                  <c:v>8027.1538461538457</c:v>
                </c:pt>
                <c:pt idx="73">
                  <c:v>7442.7692307692305</c:v>
                </c:pt>
                <c:pt idx="74">
                  <c:v>7373.3846153846152</c:v>
                </c:pt>
                <c:pt idx="75">
                  <c:v>7810.3076923076924</c:v>
                </c:pt>
                <c:pt idx="76">
                  <c:v>8573.6923076923085</c:v>
                </c:pt>
                <c:pt idx="77">
                  <c:v>8731.8461538461543</c:v>
                </c:pt>
                <c:pt idx="78">
                  <c:v>8662.2307692307695</c:v>
                </c:pt>
                <c:pt idx="79">
                  <c:v>8845.3076923076915</c:v>
                </c:pt>
                <c:pt idx="80">
                  <c:v>8699.3076923076915</c:v>
                </c:pt>
                <c:pt idx="81">
                  <c:v>8798.6923076923085</c:v>
                </c:pt>
                <c:pt idx="82">
                  <c:v>8768</c:v>
                </c:pt>
                <c:pt idx="83">
                  <c:v>9281.0769230769238</c:v>
                </c:pt>
                <c:pt idx="84">
                  <c:v>8941.6153846153848</c:v>
                </c:pt>
                <c:pt idx="85">
                  <c:v>9022.6153846153848</c:v>
                </c:pt>
                <c:pt idx="86">
                  <c:v>8769.8461538461543</c:v>
                </c:pt>
                <c:pt idx="87">
                  <c:v>8761.3846153846152</c:v>
                </c:pt>
                <c:pt idx="88">
                  <c:v>9560.6923076923085</c:v>
                </c:pt>
                <c:pt idx="89">
                  <c:v>8618.1538461538457</c:v>
                </c:pt>
                <c:pt idx="90">
                  <c:v>8922.6153846153848</c:v>
                </c:pt>
                <c:pt idx="91">
                  <c:v>9219.9230769230762</c:v>
                </c:pt>
                <c:pt idx="92">
                  <c:v>9228.0769230769238</c:v>
                </c:pt>
                <c:pt idx="93">
                  <c:v>8981.3076923076915</c:v>
                </c:pt>
                <c:pt idx="94">
                  <c:v>8644.3076923076915</c:v>
                </c:pt>
                <c:pt idx="95">
                  <c:v>9451.538461538461</c:v>
                </c:pt>
                <c:pt idx="96">
                  <c:v>10068.461538461539</c:v>
                </c:pt>
                <c:pt idx="97">
                  <c:v>10721.692307692309</c:v>
                </c:pt>
                <c:pt idx="98">
                  <c:v>12662.23076923077</c:v>
                </c:pt>
                <c:pt idx="99">
                  <c:v>13309</c:v>
                </c:pt>
                <c:pt idx="100">
                  <c:v>16044.23076923077</c:v>
                </c:pt>
                <c:pt idx="101">
                  <c:v>15946.615384615385</c:v>
                </c:pt>
                <c:pt idx="102">
                  <c:v>17979.692307692309</c:v>
                </c:pt>
                <c:pt idx="103">
                  <c:v>18498.76923076923</c:v>
                </c:pt>
                <c:pt idx="104">
                  <c:v>20830.384615384617</c:v>
                </c:pt>
                <c:pt idx="105">
                  <c:v>21655.846153846152</c:v>
                </c:pt>
                <c:pt idx="106">
                  <c:v>22506.384615384617</c:v>
                </c:pt>
                <c:pt idx="107">
                  <c:v>24748</c:v>
                </c:pt>
                <c:pt idx="108">
                  <c:v>24281</c:v>
                </c:pt>
                <c:pt idx="109">
                  <c:v>23674.307692307691</c:v>
                </c:pt>
                <c:pt idx="110">
                  <c:v>24156</c:v>
                </c:pt>
                <c:pt idx="111">
                  <c:v>23787.692307692309</c:v>
                </c:pt>
                <c:pt idx="112">
                  <c:v>25863.615384615383</c:v>
                </c:pt>
                <c:pt idx="113">
                  <c:v>26500.307692307691</c:v>
                </c:pt>
                <c:pt idx="114">
                  <c:v>28811.615384615383</c:v>
                </c:pt>
                <c:pt idx="115">
                  <c:v>28681.76923076923</c:v>
                </c:pt>
                <c:pt idx="116">
                  <c:v>33180.615384615383</c:v>
                </c:pt>
                <c:pt idx="117">
                  <c:v>35865.923076923078</c:v>
                </c:pt>
                <c:pt idx="118">
                  <c:v>37458.692307692305</c:v>
                </c:pt>
                <c:pt idx="119">
                  <c:v>39101.307692307695</c:v>
                </c:pt>
                <c:pt idx="120">
                  <c:v>38809.461538461539</c:v>
                </c:pt>
                <c:pt idx="121">
                  <c:v>39854.615384615383</c:v>
                </c:pt>
                <c:pt idx="122">
                  <c:v>41700.076923076922</c:v>
                </c:pt>
                <c:pt idx="123">
                  <c:v>42650.615384615383</c:v>
                </c:pt>
                <c:pt idx="124">
                  <c:v>43350.692307692305</c:v>
                </c:pt>
                <c:pt idx="125">
                  <c:v>45600</c:v>
                </c:pt>
                <c:pt idx="126">
                  <c:v>48081.230769230766</c:v>
                </c:pt>
                <c:pt idx="127">
                  <c:v>49157.307692307695</c:v>
                </c:pt>
                <c:pt idx="128">
                  <c:v>52605.692307692305</c:v>
                </c:pt>
                <c:pt idx="129">
                  <c:v>52461.230769230766</c:v>
                </c:pt>
                <c:pt idx="130">
                  <c:v>47807.846153846156</c:v>
                </c:pt>
                <c:pt idx="131">
                  <c:v>47915.230769230766</c:v>
                </c:pt>
                <c:pt idx="132">
                  <c:v>47990.384615384617</c:v>
                </c:pt>
                <c:pt idx="133">
                  <c:v>48065.461538461539</c:v>
                </c:pt>
                <c:pt idx="134">
                  <c:v>49669.846153846156</c:v>
                </c:pt>
                <c:pt idx="135">
                  <c:v>51510.461538461539</c:v>
                </c:pt>
                <c:pt idx="136">
                  <c:v>54236.461538461539</c:v>
                </c:pt>
                <c:pt idx="137">
                  <c:v>54532.923076923078</c:v>
                </c:pt>
                <c:pt idx="138">
                  <c:v>51145.769230769234</c:v>
                </c:pt>
                <c:pt idx="139">
                  <c:v>47373.076923076922</c:v>
                </c:pt>
                <c:pt idx="140">
                  <c:v>44991.230769230766</c:v>
                </c:pt>
                <c:pt idx="141">
                  <c:v>43708.230769230766</c:v>
                </c:pt>
                <c:pt idx="142">
                  <c:v>39836.461538461539</c:v>
                </c:pt>
                <c:pt idx="143">
                  <c:v>40246.692307692305</c:v>
                </c:pt>
                <c:pt idx="144">
                  <c:v>40917.307692307695</c:v>
                </c:pt>
                <c:pt idx="145">
                  <c:v>42151.230769230766</c:v>
                </c:pt>
                <c:pt idx="146">
                  <c:v>41556.461538461539</c:v>
                </c:pt>
                <c:pt idx="147">
                  <c:v>40678.692307692305</c:v>
                </c:pt>
                <c:pt idx="148">
                  <c:v>37964.615384615383</c:v>
                </c:pt>
                <c:pt idx="149">
                  <c:v>36366.846153846156</c:v>
                </c:pt>
                <c:pt idx="150">
                  <c:v>36029.615384615383</c:v>
                </c:pt>
                <c:pt idx="151">
                  <c:v>38386.076923076922</c:v>
                </c:pt>
                <c:pt idx="152">
                  <c:v>39056.076923076922</c:v>
                </c:pt>
                <c:pt idx="153">
                  <c:v>40953.923076923078</c:v>
                </c:pt>
                <c:pt idx="154">
                  <c:v>38726.230769230766</c:v>
                </c:pt>
                <c:pt idx="155">
                  <c:v>39976.769230769234</c:v>
                </c:pt>
                <c:pt idx="156">
                  <c:v>41989.923076923078</c:v>
                </c:pt>
                <c:pt idx="157">
                  <c:v>40695.923076923078</c:v>
                </c:pt>
                <c:pt idx="158">
                  <c:v>39471.692307692305</c:v>
                </c:pt>
                <c:pt idx="159">
                  <c:v>41575.538461538461</c:v>
                </c:pt>
                <c:pt idx="160">
                  <c:v>40726.615384615383</c:v>
                </c:pt>
                <c:pt idx="161">
                  <c:v>40484.846153846156</c:v>
                </c:pt>
                <c:pt idx="162">
                  <c:v>39668.384615384617</c:v>
                </c:pt>
                <c:pt idx="163">
                  <c:v>39646.923076923078</c:v>
                </c:pt>
                <c:pt idx="164">
                  <c:v>35792.153846153844</c:v>
                </c:pt>
                <c:pt idx="165">
                  <c:v>35573.153846153844</c:v>
                </c:pt>
                <c:pt idx="166">
                  <c:v>33282.230769230766</c:v>
                </c:pt>
                <c:pt idx="167">
                  <c:v>32433.307692307691</c:v>
                </c:pt>
                <c:pt idx="168">
                  <c:v>30392.615384615383</c:v>
                </c:pt>
                <c:pt idx="169">
                  <c:v>28394.153846153848</c:v>
                </c:pt>
                <c:pt idx="170">
                  <c:v>27641.23076923077</c:v>
                </c:pt>
                <c:pt idx="171">
                  <c:v>27304.692307692309</c:v>
                </c:pt>
                <c:pt idx="172">
                  <c:v>25369.76923076923</c:v>
                </c:pt>
                <c:pt idx="173">
                  <c:v>24680.615384615383</c:v>
                </c:pt>
                <c:pt idx="174">
                  <c:v>23851.923076923078</c:v>
                </c:pt>
                <c:pt idx="175">
                  <c:v>21923.846153846152</c:v>
                </c:pt>
                <c:pt idx="176">
                  <c:v>19965.538461538461</c:v>
                </c:pt>
                <c:pt idx="177">
                  <c:v>21087.384615384617</c:v>
                </c:pt>
                <c:pt idx="178">
                  <c:v>19464.923076923078</c:v>
                </c:pt>
                <c:pt idx="179">
                  <c:v>18578.384615384617</c:v>
                </c:pt>
                <c:pt idx="180">
                  <c:v>18254.538461538461</c:v>
                </c:pt>
                <c:pt idx="181">
                  <c:v>17905.461538461539</c:v>
                </c:pt>
                <c:pt idx="182">
                  <c:v>17979.615384615383</c:v>
                </c:pt>
                <c:pt idx="183">
                  <c:v>17553.692307692309</c:v>
                </c:pt>
                <c:pt idx="184">
                  <c:v>17012.76923076923</c:v>
                </c:pt>
                <c:pt idx="185">
                  <c:v>15803</c:v>
                </c:pt>
                <c:pt idx="186">
                  <c:v>14991.76923076923</c:v>
                </c:pt>
                <c:pt idx="187">
                  <c:v>15213.153846153846</c:v>
                </c:pt>
                <c:pt idx="188">
                  <c:v>15342.307692307691</c:v>
                </c:pt>
                <c:pt idx="189">
                  <c:v>16698.23076923077</c:v>
                </c:pt>
                <c:pt idx="190">
                  <c:v>15113.923076923076</c:v>
                </c:pt>
                <c:pt idx="191">
                  <c:v>15207</c:v>
                </c:pt>
                <c:pt idx="192">
                  <c:v>14471.846153846154</c:v>
                </c:pt>
                <c:pt idx="193">
                  <c:v>14365.846153846154</c:v>
                </c:pt>
                <c:pt idx="194">
                  <c:v>14826.461538461539</c:v>
                </c:pt>
                <c:pt idx="195">
                  <c:v>14046.153846153846</c:v>
                </c:pt>
                <c:pt idx="196">
                  <c:v>13694.538461538461</c:v>
                </c:pt>
                <c:pt idx="197">
                  <c:v>12456.461538461539</c:v>
                </c:pt>
                <c:pt idx="198">
                  <c:v>12261.76923076923</c:v>
                </c:pt>
                <c:pt idx="199">
                  <c:v>13876.461538461539</c:v>
                </c:pt>
                <c:pt idx="200">
                  <c:v>13661.692307692309</c:v>
                </c:pt>
                <c:pt idx="201">
                  <c:v>13191.153846153846</c:v>
                </c:pt>
                <c:pt idx="202">
                  <c:v>11781.538461538461</c:v>
                </c:pt>
                <c:pt idx="203">
                  <c:v>14690.846153846154</c:v>
                </c:pt>
                <c:pt idx="204">
                  <c:v>13720.384615384615</c:v>
                </c:pt>
                <c:pt idx="205">
                  <c:v>14935.538461538461</c:v>
                </c:pt>
                <c:pt idx="206">
                  <c:v>14809.153846153846</c:v>
                </c:pt>
                <c:pt idx="207">
                  <c:v>14270.538461538461</c:v>
                </c:pt>
                <c:pt idx="208">
                  <c:v>14362.153846153846</c:v>
                </c:pt>
                <c:pt idx="209">
                  <c:v>14250.076923076924</c:v>
                </c:pt>
                <c:pt idx="210">
                  <c:v>14081.307692307691</c:v>
                </c:pt>
                <c:pt idx="211">
                  <c:v>14406.923076923076</c:v>
                </c:pt>
                <c:pt idx="212">
                  <c:v>13926.461538461539</c:v>
                </c:pt>
                <c:pt idx="213">
                  <c:v>13375.538461538461</c:v>
                </c:pt>
                <c:pt idx="214">
                  <c:v>13565.923076923076</c:v>
                </c:pt>
                <c:pt idx="215">
                  <c:v>13299.153846153846</c:v>
                </c:pt>
                <c:pt idx="216">
                  <c:v>12494.076923076924</c:v>
                </c:pt>
                <c:pt idx="217">
                  <c:v>13576.307692307691</c:v>
                </c:pt>
                <c:pt idx="218">
                  <c:v>12293.846153846154</c:v>
                </c:pt>
                <c:pt idx="219">
                  <c:v>12657.846153846154</c:v>
                </c:pt>
                <c:pt idx="220">
                  <c:v>12765.461538461539</c:v>
                </c:pt>
                <c:pt idx="221">
                  <c:v>12570.384615384615</c:v>
                </c:pt>
              </c:numCache>
            </c:numRef>
          </c:val>
        </c:ser>
        <c:ser>
          <c:idx val="8"/>
          <c:order val="8"/>
          <c:tx>
            <c:strRef>
              <c:f>'Flats and Townhouses'!$BI$3</c:f>
              <c:strCache>
                <c:ptCount val="1"/>
                <c:pt idx="0">
                  <c:v>8 Lag</c:v>
                </c:pt>
              </c:strCache>
            </c:strRef>
          </c:tx>
          <c:marker>
            <c:symbol val="none"/>
          </c:marker>
          <c:cat>
            <c:numRef>
              <c:f>'Flats and Townhouses'!$A$35:$A$258</c:f>
              <c:numCache>
                <c:formatCode>mmm\-yy</c:formatCode>
                <c:ptCount val="224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</c:numCache>
            </c:numRef>
          </c:cat>
          <c:val>
            <c:numRef>
              <c:f>'Flats and Townhouses'!$BI$35:$BI$258</c:f>
              <c:numCache>
                <c:formatCode>#,##0</c:formatCode>
                <c:ptCount val="224"/>
                <c:pt idx="0">
                  <c:v>23866.461538461539</c:v>
                </c:pt>
                <c:pt idx="1">
                  <c:v>24119.153846153848</c:v>
                </c:pt>
                <c:pt idx="2">
                  <c:v>22855.153846153848</c:v>
                </c:pt>
                <c:pt idx="3">
                  <c:v>24351.076923076922</c:v>
                </c:pt>
                <c:pt idx="4">
                  <c:v>24054.615384615383</c:v>
                </c:pt>
                <c:pt idx="5">
                  <c:v>22372.615384615383</c:v>
                </c:pt>
                <c:pt idx="6">
                  <c:v>23314.846153846152</c:v>
                </c:pt>
                <c:pt idx="7">
                  <c:v>24938.307692307691</c:v>
                </c:pt>
                <c:pt idx="8">
                  <c:v>23004.307692307691</c:v>
                </c:pt>
                <c:pt idx="9">
                  <c:v>23328</c:v>
                </c:pt>
                <c:pt idx="10">
                  <c:v>23207.615384615383</c:v>
                </c:pt>
                <c:pt idx="11">
                  <c:v>22232.615384615383</c:v>
                </c:pt>
                <c:pt idx="12">
                  <c:v>23810.23076923077</c:v>
                </c:pt>
                <c:pt idx="13">
                  <c:v>24265.923076923078</c:v>
                </c:pt>
                <c:pt idx="14">
                  <c:v>24440.461538461539</c:v>
                </c:pt>
                <c:pt idx="15">
                  <c:v>23515.461538461539</c:v>
                </c:pt>
                <c:pt idx="16">
                  <c:v>22325.23076923077</c:v>
                </c:pt>
                <c:pt idx="17">
                  <c:v>23151.692307692309</c:v>
                </c:pt>
                <c:pt idx="18">
                  <c:v>23903.23076923077</c:v>
                </c:pt>
                <c:pt idx="19">
                  <c:v>23522.692307692309</c:v>
                </c:pt>
                <c:pt idx="20">
                  <c:v>21624.692307692309</c:v>
                </c:pt>
                <c:pt idx="21">
                  <c:v>20811.538461538461</c:v>
                </c:pt>
                <c:pt idx="22">
                  <c:v>20188.923076923078</c:v>
                </c:pt>
                <c:pt idx="23">
                  <c:v>19147.461538461539</c:v>
                </c:pt>
                <c:pt idx="24">
                  <c:v>21305.538461538461</c:v>
                </c:pt>
                <c:pt idx="25">
                  <c:v>19206.384615384617</c:v>
                </c:pt>
                <c:pt idx="26">
                  <c:v>18122.76923076923</c:v>
                </c:pt>
                <c:pt idx="27">
                  <c:v>17384.23076923077</c:v>
                </c:pt>
                <c:pt idx="28">
                  <c:v>18178.846153846152</c:v>
                </c:pt>
                <c:pt idx="29">
                  <c:v>17162.76923076923</c:v>
                </c:pt>
                <c:pt idx="30">
                  <c:v>16613.692307692309</c:v>
                </c:pt>
                <c:pt idx="31">
                  <c:v>16472.923076923078</c:v>
                </c:pt>
                <c:pt idx="32">
                  <c:v>14958.692307692309</c:v>
                </c:pt>
                <c:pt idx="33">
                  <c:v>14757.461538461539</c:v>
                </c:pt>
                <c:pt idx="34">
                  <c:v>14229.692307692309</c:v>
                </c:pt>
                <c:pt idx="35">
                  <c:v>13852.538461538461</c:v>
                </c:pt>
                <c:pt idx="36">
                  <c:v>14337.692307692309</c:v>
                </c:pt>
                <c:pt idx="37">
                  <c:v>11870.846153846154</c:v>
                </c:pt>
                <c:pt idx="38">
                  <c:v>11822.538461538461</c:v>
                </c:pt>
                <c:pt idx="39">
                  <c:v>11651.307692307691</c:v>
                </c:pt>
                <c:pt idx="40">
                  <c:v>11978.23076923077</c:v>
                </c:pt>
                <c:pt idx="41">
                  <c:v>11326.923076923076</c:v>
                </c:pt>
                <c:pt idx="42">
                  <c:v>10147</c:v>
                </c:pt>
                <c:pt idx="43">
                  <c:v>8999.0769230769238</c:v>
                </c:pt>
                <c:pt idx="44">
                  <c:v>8225.6923076923085</c:v>
                </c:pt>
                <c:pt idx="45">
                  <c:v>7791.9230769230771</c:v>
                </c:pt>
                <c:pt idx="46">
                  <c:v>8462.6923076923085</c:v>
                </c:pt>
                <c:pt idx="47">
                  <c:v>9067.1538461538457</c:v>
                </c:pt>
                <c:pt idx="48">
                  <c:v>8606.1538461538457</c:v>
                </c:pt>
                <c:pt idx="49">
                  <c:v>8044.6153846153848</c:v>
                </c:pt>
                <c:pt idx="50">
                  <c:v>8315.6923076923085</c:v>
                </c:pt>
                <c:pt idx="51">
                  <c:v>8676.2307692307695</c:v>
                </c:pt>
                <c:pt idx="52">
                  <c:v>9084.0769230769238</c:v>
                </c:pt>
                <c:pt idx="53">
                  <c:v>8334.8461538461543</c:v>
                </c:pt>
                <c:pt idx="54">
                  <c:v>8528.6923076923085</c:v>
                </c:pt>
                <c:pt idx="55">
                  <c:v>8647.6153846153848</c:v>
                </c:pt>
                <c:pt idx="56">
                  <c:v>8976</c:v>
                </c:pt>
                <c:pt idx="57">
                  <c:v>8895</c:v>
                </c:pt>
                <c:pt idx="58">
                  <c:v>9619.1538461538457</c:v>
                </c:pt>
                <c:pt idx="59">
                  <c:v>9810.0769230769238</c:v>
                </c:pt>
                <c:pt idx="60">
                  <c:v>9077.6153846153848</c:v>
                </c:pt>
                <c:pt idx="61">
                  <c:v>9240.1538461538457</c:v>
                </c:pt>
                <c:pt idx="62">
                  <c:v>9461.9230769230762</c:v>
                </c:pt>
                <c:pt idx="63">
                  <c:v>8929.3846153846152</c:v>
                </c:pt>
                <c:pt idx="64">
                  <c:v>8952.8461538461543</c:v>
                </c:pt>
                <c:pt idx="65">
                  <c:v>8296.6153846153848</c:v>
                </c:pt>
                <c:pt idx="66">
                  <c:v>8977.461538461539</c:v>
                </c:pt>
                <c:pt idx="67">
                  <c:v>8642.0769230769238</c:v>
                </c:pt>
                <c:pt idx="68">
                  <c:v>8818.6153846153848</c:v>
                </c:pt>
                <c:pt idx="69">
                  <c:v>8445.6923076923085</c:v>
                </c:pt>
                <c:pt idx="70">
                  <c:v>8571.3076923076915</c:v>
                </c:pt>
                <c:pt idx="71">
                  <c:v>8027.1538461538457</c:v>
                </c:pt>
                <c:pt idx="72">
                  <c:v>7442.7692307692305</c:v>
                </c:pt>
                <c:pt idx="73">
                  <c:v>7373.3846153846152</c:v>
                </c:pt>
                <c:pt idx="74">
                  <c:v>7810.3076923076924</c:v>
                </c:pt>
                <c:pt idx="75">
                  <c:v>8573.6923076923085</c:v>
                </c:pt>
                <c:pt idx="76">
                  <c:v>8731.8461538461543</c:v>
                </c:pt>
                <c:pt idx="77">
                  <c:v>8662.2307692307695</c:v>
                </c:pt>
                <c:pt idx="78">
                  <c:v>8845.3076923076915</c:v>
                </c:pt>
                <c:pt idx="79">
                  <c:v>8699.3076923076915</c:v>
                </c:pt>
                <c:pt idx="80">
                  <c:v>8798.6923076923085</c:v>
                </c:pt>
                <c:pt idx="81">
                  <c:v>8768</c:v>
                </c:pt>
                <c:pt idx="82">
                  <c:v>9281.0769230769238</c:v>
                </c:pt>
                <c:pt idx="83">
                  <c:v>8941.6153846153848</c:v>
                </c:pt>
                <c:pt idx="84">
                  <c:v>9022.6153846153848</c:v>
                </c:pt>
                <c:pt idx="85">
                  <c:v>8769.8461538461543</c:v>
                </c:pt>
                <c:pt idx="86">
                  <c:v>8761.3846153846152</c:v>
                </c:pt>
                <c:pt idx="87">
                  <c:v>9560.6923076923085</c:v>
                </c:pt>
                <c:pt idx="88">
                  <c:v>8618.1538461538457</c:v>
                </c:pt>
                <c:pt idx="89">
                  <c:v>8922.6153846153848</c:v>
                </c:pt>
                <c:pt idx="90">
                  <c:v>9219.9230769230762</c:v>
                </c:pt>
                <c:pt idx="91">
                  <c:v>9228.0769230769238</c:v>
                </c:pt>
                <c:pt idx="92">
                  <c:v>8981.3076923076915</c:v>
                </c:pt>
                <c:pt idx="93">
                  <c:v>8644.3076923076915</c:v>
                </c:pt>
                <c:pt idx="94">
                  <c:v>9451.538461538461</c:v>
                </c:pt>
                <c:pt idx="95">
                  <c:v>10068.461538461539</c:v>
                </c:pt>
                <c:pt idx="96">
                  <c:v>10721.692307692309</c:v>
                </c:pt>
                <c:pt idx="97">
                  <c:v>12662.23076923077</c:v>
                </c:pt>
                <c:pt idx="98">
                  <c:v>13309</c:v>
                </c:pt>
                <c:pt idx="99">
                  <c:v>16044.23076923077</c:v>
                </c:pt>
                <c:pt idx="100">
                  <c:v>15946.615384615385</c:v>
                </c:pt>
                <c:pt idx="101">
                  <c:v>17979.692307692309</c:v>
                </c:pt>
                <c:pt idx="102">
                  <c:v>18498.76923076923</c:v>
                </c:pt>
                <c:pt idx="103">
                  <c:v>20830.384615384617</c:v>
                </c:pt>
                <c:pt idx="104">
                  <c:v>21655.846153846152</c:v>
                </c:pt>
                <c:pt idx="105">
                  <c:v>22506.384615384617</c:v>
                </c:pt>
                <c:pt idx="106">
                  <c:v>24748</c:v>
                </c:pt>
                <c:pt idx="107">
                  <c:v>24281</c:v>
                </c:pt>
                <c:pt idx="108">
                  <c:v>23674.307692307691</c:v>
                </c:pt>
                <c:pt idx="109">
                  <c:v>24156</c:v>
                </c:pt>
                <c:pt idx="110">
                  <c:v>23787.692307692309</c:v>
                </c:pt>
                <c:pt idx="111">
                  <c:v>25863.615384615383</c:v>
                </c:pt>
                <c:pt idx="112">
                  <c:v>26500.307692307691</c:v>
                </c:pt>
                <c:pt idx="113">
                  <c:v>28811.615384615383</c:v>
                </c:pt>
                <c:pt idx="114">
                  <c:v>28681.76923076923</c:v>
                </c:pt>
                <c:pt idx="115">
                  <c:v>33180.615384615383</c:v>
                </c:pt>
                <c:pt idx="116">
                  <c:v>35865.923076923078</c:v>
                </c:pt>
                <c:pt idx="117">
                  <c:v>37458.692307692305</c:v>
                </c:pt>
                <c:pt idx="118">
                  <c:v>39101.307692307695</c:v>
                </c:pt>
                <c:pt idx="119">
                  <c:v>38809.461538461539</c:v>
                </c:pt>
                <c:pt idx="120">
                  <c:v>39854.615384615383</c:v>
                </c:pt>
                <c:pt idx="121">
                  <c:v>41700.076923076922</c:v>
                </c:pt>
                <c:pt idx="122">
                  <c:v>42650.615384615383</c:v>
                </c:pt>
                <c:pt idx="123">
                  <c:v>43350.692307692305</c:v>
                </c:pt>
                <c:pt idx="124">
                  <c:v>45600</c:v>
                </c:pt>
                <c:pt idx="125">
                  <c:v>48081.230769230766</c:v>
                </c:pt>
                <c:pt idx="126">
                  <c:v>49157.307692307695</c:v>
                </c:pt>
                <c:pt idx="127">
                  <c:v>52605.692307692305</c:v>
                </c:pt>
                <c:pt idx="128">
                  <c:v>52461.230769230766</c:v>
                </c:pt>
                <c:pt idx="129">
                  <c:v>47807.846153846156</c:v>
                </c:pt>
                <c:pt idx="130">
                  <c:v>47915.230769230766</c:v>
                </c:pt>
                <c:pt idx="131">
                  <c:v>47990.384615384617</c:v>
                </c:pt>
                <c:pt idx="132">
                  <c:v>48065.461538461539</c:v>
                </c:pt>
                <c:pt idx="133">
                  <c:v>49669.846153846156</c:v>
                </c:pt>
                <c:pt idx="134">
                  <c:v>51510.461538461539</c:v>
                </c:pt>
                <c:pt idx="135">
                  <c:v>54236.461538461539</c:v>
                </c:pt>
                <c:pt idx="136">
                  <c:v>54532.923076923078</c:v>
                </c:pt>
                <c:pt idx="137">
                  <c:v>51145.769230769234</c:v>
                </c:pt>
                <c:pt idx="138">
                  <c:v>47373.076923076922</c:v>
                </c:pt>
                <c:pt idx="139">
                  <c:v>44991.230769230766</c:v>
                </c:pt>
                <c:pt idx="140">
                  <c:v>43708.230769230766</c:v>
                </c:pt>
                <c:pt idx="141">
                  <c:v>39836.461538461539</c:v>
                </c:pt>
                <c:pt idx="142">
                  <c:v>40246.692307692305</c:v>
                </c:pt>
                <c:pt idx="143">
                  <c:v>40917.307692307695</c:v>
                </c:pt>
                <c:pt idx="144">
                  <c:v>42151.230769230766</c:v>
                </c:pt>
                <c:pt idx="145">
                  <c:v>41556.461538461539</c:v>
                </c:pt>
                <c:pt idx="146">
                  <c:v>40678.692307692305</c:v>
                </c:pt>
                <c:pt idx="147">
                  <c:v>37964.615384615383</c:v>
                </c:pt>
                <c:pt idx="148">
                  <c:v>36366.846153846156</c:v>
                </c:pt>
                <c:pt idx="149">
                  <c:v>36029.615384615383</c:v>
                </c:pt>
                <c:pt idx="150">
                  <c:v>38386.076923076922</c:v>
                </c:pt>
                <c:pt idx="151">
                  <c:v>39056.076923076922</c:v>
                </c:pt>
                <c:pt idx="152">
                  <c:v>40953.923076923078</c:v>
                </c:pt>
                <c:pt idx="153">
                  <c:v>38726.230769230766</c:v>
                </c:pt>
                <c:pt idx="154">
                  <c:v>39976.769230769234</c:v>
                </c:pt>
                <c:pt idx="155">
                  <c:v>41989.923076923078</c:v>
                </c:pt>
                <c:pt idx="156">
                  <c:v>40695.923076923078</c:v>
                </c:pt>
                <c:pt idx="157">
                  <c:v>39471.692307692305</c:v>
                </c:pt>
                <c:pt idx="158">
                  <c:v>41575.538461538461</c:v>
                </c:pt>
                <c:pt idx="159">
                  <c:v>40726.615384615383</c:v>
                </c:pt>
                <c:pt idx="160">
                  <c:v>40484.846153846156</c:v>
                </c:pt>
                <c:pt idx="161">
                  <c:v>39668.384615384617</c:v>
                </c:pt>
                <c:pt idx="162">
                  <c:v>39646.923076923078</c:v>
                </c:pt>
                <c:pt idx="163">
                  <c:v>35792.153846153844</c:v>
                </c:pt>
                <c:pt idx="164">
                  <c:v>35573.153846153844</c:v>
                </c:pt>
                <c:pt idx="165">
                  <c:v>33282.230769230766</c:v>
                </c:pt>
                <c:pt idx="166">
                  <c:v>32433.307692307691</c:v>
                </c:pt>
                <c:pt idx="167">
                  <c:v>30392.615384615383</c:v>
                </c:pt>
                <c:pt idx="168">
                  <c:v>28394.153846153848</c:v>
                </c:pt>
                <c:pt idx="169">
                  <c:v>27641.23076923077</c:v>
                </c:pt>
                <c:pt idx="170">
                  <c:v>27304.692307692309</c:v>
                </c:pt>
                <c:pt idx="171">
                  <c:v>25369.76923076923</c:v>
                </c:pt>
                <c:pt idx="172">
                  <c:v>24680.615384615383</c:v>
                </c:pt>
                <c:pt idx="173">
                  <c:v>23851.923076923078</c:v>
                </c:pt>
                <c:pt idx="174">
                  <c:v>21923.846153846152</c:v>
                </c:pt>
                <c:pt idx="175">
                  <c:v>19965.538461538461</c:v>
                </c:pt>
                <c:pt idx="176">
                  <c:v>21087.384615384617</c:v>
                </c:pt>
                <c:pt idx="177">
                  <c:v>19464.923076923078</c:v>
                </c:pt>
                <c:pt idx="178">
                  <c:v>18578.384615384617</c:v>
                </c:pt>
                <c:pt idx="179">
                  <c:v>18254.538461538461</c:v>
                </c:pt>
                <c:pt idx="180">
                  <c:v>17905.461538461539</c:v>
                </c:pt>
                <c:pt idx="181">
                  <c:v>17979.615384615383</c:v>
                </c:pt>
                <c:pt idx="182">
                  <c:v>17553.692307692309</c:v>
                </c:pt>
                <c:pt idx="183">
                  <c:v>17012.76923076923</c:v>
                </c:pt>
                <c:pt idx="184">
                  <c:v>15803</c:v>
                </c:pt>
                <c:pt idx="185">
                  <c:v>14991.76923076923</c:v>
                </c:pt>
                <c:pt idx="186">
                  <c:v>15213.153846153846</c:v>
                </c:pt>
                <c:pt idx="187">
                  <c:v>15342.307692307691</c:v>
                </c:pt>
                <c:pt idx="188">
                  <c:v>16698.23076923077</c:v>
                </c:pt>
                <c:pt idx="189">
                  <c:v>15113.923076923076</c:v>
                </c:pt>
                <c:pt idx="190">
                  <c:v>15207</c:v>
                </c:pt>
                <c:pt idx="191">
                  <c:v>14471.846153846154</c:v>
                </c:pt>
                <c:pt idx="192">
                  <c:v>14365.846153846154</c:v>
                </c:pt>
                <c:pt idx="193">
                  <c:v>14826.461538461539</c:v>
                </c:pt>
                <c:pt idx="194">
                  <c:v>14046.153846153846</c:v>
                </c:pt>
                <c:pt idx="195">
                  <c:v>13694.538461538461</c:v>
                </c:pt>
                <c:pt idx="196">
                  <c:v>12456.461538461539</c:v>
                </c:pt>
                <c:pt idx="197">
                  <c:v>12261.76923076923</c:v>
                </c:pt>
                <c:pt idx="198">
                  <c:v>13876.461538461539</c:v>
                </c:pt>
                <c:pt idx="199">
                  <c:v>13661.692307692309</c:v>
                </c:pt>
                <c:pt idx="200">
                  <c:v>13191.153846153846</c:v>
                </c:pt>
                <c:pt idx="201">
                  <c:v>11781.538461538461</c:v>
                </c:pt>
                <c:pt idx="202">
                  <c:v>14690.846153846154</c:v>
                </c:pt>
                <c:pt idx="203">
                  <c:v>13720.384615384615</c:v>
                </c:pt>
                <c:pt idx="204">
                  <c:v>14935.538461538461</c:v>
                </c:pt>
                <c:pt idx="205">
                  <c:v>14809.153846153846</c:v>
                </c:pt>
                <c:pt idx="206">
                  <c:v>14270.538461538461</c:v>
                </c:pt>
                <c:pt idx="207">
                  <c:v>14362.153846153846</c:v>
                </c:pt>
                <c:pt idx="208">
                  <c:v>14250.076923076924</c:v>
                </c:pt>
                <c:pt idx="209">
                  <c:v>14081.307692307691</c:v>
                </c:pt>
                <c:pt idx="210">
                  <c:v>14406.923076923076</c:v>
                </c:pt>
                <c:pt idx="211">
                  <c:v>13926.461538461539</c:v>
                </c:pt>
                <c:pt idx="212">
                  <c:v>13375.538461538461</c:v>
                </c:pt>
                <c:pt idx="213">
                  <c:v>13565.923076923076</c:v>
                </c:pt>
                <c:pt idx="214">
                  <c:v>13299.153846153846</c:v>
                </c:pt>
                <c:pt idx="215">
                  <c:v>12494.076923076924</c:v>
                </c:pt>
                <c:pt idx="216">
                  <c:v>13576.307692307691</c:v>
                </c:pt>
                <c:pt idx="217">
                  <c:v>12293.846153846154</c:v>
                </c:pt>
                <c:pt idx="218">
                  <c:v>12657.846153846154</c:v>
                </c:pt>
                <c:pt idx="219">
                  <c:v>12765.461538461539</c:v>
                </c:pt>
                <c:pt idx="220">
                  <c:v>12570.384615384615</c:v>
                </c:pt>
              </c:numCache>
            </c:numRef>
          </c:val>
        </c:ser>
        <c:ser>
          <c:idx val="9"/>
          <c:order val="9"/>
          <c:tx>
            <c:strRef>
              <c:f>'Flats and Townhouses'!$BJ$3</c:f>
              <c:strCache>
                <c:ptCount val="1"/>
                <c:pt idx="0">
                  <c:v>9 Lag</c:v>
                </c:pt>
              </c:strCache>
            </c:strRef>
          </c:tx>
          <c:marker>
            <c:symbol val="none"/>
          </c:marker>
          <c:cat>
            <c:numRef>
              <c:f>'Flats and Townhouses'!$A$35:$A$258</c:f>
              <c:numCache>
                <c:formatCode>mmm\-yy</c:formatCode>
                <c:ptCount val="224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</c:numCache>
            </c:numRef>
          </c:cat>
          <c:val>
            <c:numRef>
              <c:f>'Flats and Townhouses'!$BJ$35:$BJ$258</c:f>
              <c:numCache>
                <c:formatCode>#,##0</c:formatCode>
                <c:ptCount val="224"/>
                <c:pt idx="0">
                  <c:v>24119.153846153848</c:v>
                </c:pt>
                <c:pt idx="1">
                  <c:v>22855.153846153848</c:v>
                </c:pt>
                <c:pt idx="2">
                  <c:v>24351.076923076922</c:v>
                </c:pt>
                <c:pt idx="3">
                  <c:v>24054.615384615383</c:v>
                </c:pt>
                <c:pt idx="4">
                  <c:v>22372.615384615383</c:v>
                </c:pt>
                <c:pt idx="5">
                  <c:v>23314.846153846152</c:v>
                </c:pt>
                <c:pt idx="6">
                  <c:v>24938.307692307691</c:v>
                </c:pt>
                <c:pt idx="7">
                  <c:v>23004.307692307691</c:v>
                </c:pt>
                <c:pt idx="8">
                  <c:v>23328</c:v>
                </c:pt>
                <c:pt idx="9">
                  <c:v>23207.615384615383</c:v>
                </c:pt>
                <c:pt idx="10">
                  <c:v>22232.615384615383</c:v>
                </c:pt>
                <c:pt idx="11">
                  <c:v>23810.23076923077</c:v>
                </c:pt>
                <c:pt idx="12">
                  <c:v>24265.923076923078</c:v>
                </c:pt>
                <c:pt idx="13">
                  <c:v>24440.461538461539</c:v>
                </c:pt>
                <c:pt idx="14">
                  <c:v>23515.461538461539</c:v>
                </c:pt>
                <c:pt idx="15">
                  <c:v>22325.23076923077</c:v>
                </c:pt>
                <c:pt idx="16">
                  <c:v>23151.692307692309</c:v>
                </c:pt>
                <c:pt idx="17">
                  <c:v>23903.23076923077</c:v>
                </c:pt>
                <c:pt idx="18">
                  <c:v>23522.692307692309</c:v>
                </c:pt>
                <c:pt idx="19">
                  <c:v>21624.692307692309</c:v>
                </c:pt>
                <c:pt idx="20">
                  <c:v>20811.538461538461</c:v>
                </c:pt>
                <c:pt idx="21">
                  <c:v>20188.923076923078</c:v>
                </c:pt>
                <c:pt idx="22">
                  <c:v>19147.461538461539</c:v>
                </c:pt>
                <c:pt idx="23">
                  <c:v>21305.538461538461</c:v>
                </c:pt>
                <c:pt idx="24">
                  <c:v>19206.384615384617</c:v>
                </c:pt>
                <c:pt idx="25">
                  <c:v>18122.76923076923</c:v>
                </c:pt>
                <c:pt idx="26">
                  <c:v>17384.23076923077</c:v>
                </c:pt>
                <c:pt idx="27">
                  <c:v>18178.846153846152</c:v>
                </c:pt>
                <c:pt idx="28">
                  <c:v>17162.76923076923</c:v>
                </c:pt>
                <c:pt idx="29">
                  <c:v>16613.692307692309</c:v>
                </c:pt>
                <c:pt idx="30">
                  <c:v>16472.923076923078</c:v>
                </c:pt>
                <c:pt idx="31">
                  <c:v>14958.692307692309</c:v>
                </c:pt>
                <c:pt idx="32">
                  <c:v>14757.461538461539</c:v>
                </c:pt>
                <c:pt idx="33">
                  <c:v>14229.692307692309</c:v>
                </c:pt>
                <c:pt idx="34">
                  <c:v>13852.538461538461</c:v>
                </c:pt>
                <c:pt idx="35">
                  <c:v>14337.692307692309</c:v>
                </c:pt>
                <c:pt idx="36">
                  <c:v>11870.846153846154</c:v>
                </c:pt>
                <c:pt idx="37">
                  <c:v>11822.538461538461</c:v>
                </c:pt>
                <c:pt idx="38">
                  <c:v>11651.307692307691</c:v>
                </c:pt>
                <c:pt idx="39">
                  <c:v>11978.23076923077</c:v>
                </c:pt>
                <c:pt idx="40">
                  <c:v>11326.923076923076</c:v>
                </c:pt>
                <c:pt idx="41">
                  <c:v>10147</c:v>
                </c:pt>
                <c:pt idx="42">
                  <c:v>8999.0769230769238</c:v>
                </c:pt>
                <c:pt idx="43">
                  <c:v>8225.6923076923085</c:v>
                </c:pt>
                <c:pt idx="44">
                  <c:v>7791.9230769230771</c:v>
                </c:pt>
                <c:pt idx="45">
                  <c:v>8462.6923076923085</c:v>
                </c:pt>
                <c:pt idx="46">
                  <c:v>9067.1538461538457</c:v>
                </c:pt>
                <c:pt idx="47">
                  <c:v>8606.1538461538457</c:v>
                </c:pt>
                <c:pt idx="48">
                  <c:v>8044.6153846153848</c:v>
                </c:pt>
                <c:pt idx="49">
                  <c:v>8315.6923076923085</c:v>
                </c:pt>
                <c:pt idx="50">
                  <c:v>8676.2307692307695</c:v>
                </c:pt>
                <c:pt idx="51">
                  <c:v>9084.0769230769238</c:v>
                </c:pt>
                <c:pt idx="52">
                  <c:v>8334.8461538461543</c:v>
                </c:pt>
                <c:pt idx="53">
                  <c:v>8528.6923076923085</c:v>
                </c:pt>
                <c:pt idx="54">
                  <c:v>8647.6153846153848</c:v>
                </c:pt>
                <c:pt idx="55">
                  <c:v>8976</c:v>
                </c:pt>
                <c:pt idx="56">
                  <c:v>8895</c:v>
                </c:pt>
                <c:pt idx="57">
                  <c:v>9619.1538461538457</c:v>
                </c:pt>
                <c:pt idx="58">
                  <c:v>9810.0769230769238</c:v>
                </c:pt>
                <c:pt idx="59">
                  <c:v>9077.6153846153848</c:v>
                </c:pt>
                <c:pt idx="60">
                  <c:v>9240.1538461538457</c:v>
                </c:pt>
                <c:pt idx="61">
                  <c:v>9461.9230769230762</c:v>
                </c:pt>
                <c:pt idx="62">
                  <c:v>8929.3846153846152</c:v>
                </c:pt>
                <c:pt idx="63">
                  <c:v>8952.8461538461543</c:v>
                </c:pt>
                <c:pt idx="64">
                  <c:v>8296.6153846153848</c:v>
                </c:pt>
                <c:pt idx="65">
                  <c:v>8977.461538461539</c:v>
                </c:pt>
                <c:pt idx="66">
                  <c:v>8642.0769230769238</c:v>
                </c:pt>
                <c:pt idx="67">
                  <c:v>8818.6153846153848</c:v>
                </c:pt>
                <c:pt idx="68">
                  <c:v>8445.6923076923085</c:v>
                </c:pt>
                <c:pt idx="69">
                  <c:v>8571.3076923076915</c:v>
                </c:pt>
                <c:pt idx="70">
                  <c:v>8027.1538461538457</c:v>
                </c:pt>
                <c:pt idx="71">
                  <c:v>7442.7692307692305</c:v>
                </c:pt>
                <c:pt idx="72">
                  <c:v>7373.3846153846152</c:v>
                </c:pt>
                <c:pt idx="73">
                  <c:v>7810.3076923076924</c:v>
                </c:pt>
                <c:pt idx="74">
                  <c:v>8573.6923076923085</c:v>
                </c:pt>
                <c:pt idx="75">
                  <c:v>8731.8461538461543</c:v>
                </c:pt>
                <c:pt idx="76">
                  <c:v>8662.2307692307695</c:v>
                </c:pt>
                <c:pt idx="77">
                  <c:v>8845.3076923076915</c:v>
                </c:pt>
                <c:pt idx="78">
                  <c:v>8699.3076923076915</c:v>
                </c:pt>
                <c:pt idx="79">
                  <c:v>8798.6923076923085</c:v>
                </c:pt>
                <c:pt idx="80">
                  <c:v>8768</c:v>
                </c:pt>
                <c:pt idx="81">
                  <c:v>9281.0769230769238</c:v>
                </c:pt>
                <c:pt idx="82">
                  <c:v>8941.6153846153848</c:v>
                </c:pt>
                <c:pt idx="83">
                  <c:v>9022.6153846153848</c:v>
                </c:pt>
                <c:pt idx="84">
                  <c:v>8769.8461538461543</c:v>
                </c:pt>
                <c:pt idx="85">
                  <c:v>8761.3846153846152</c:v>
                </c:pt>
                <c:pt idx="86">
                  <c:v>9560.6923076923085</c:v>
                </c:pt>
                <c:pt idx="87">
                  <c:v>8618.1538461538457</c:v>
                </c:pt>
                <c:pt idx="88">
                  <c:v>8922.6153846153848</c:v>
                </c:pt>
                <c:pt idx="89">
                  <c:v>9219.9230769230762</c:v>
                </c:pt>
                <c:pt idx="90">
                  <c:v>9228.0769230769238</c:v>
                </c:pt>
                <c:pt idx="91">
                  <c:v>8981.3076923076915</c:v>
                </c:pt>
                <c:pt idx="92">
                  <c:v>8644.3076923076915</c:v>
                </c:pt>
                <c:pt idx="93">
                  <c:v>9451.538461538461</c:v>
                </c:pt>
                <c:pt idx="94">
                  <c:v>10068.461538461539</c:v>
                </c:pt>
                <c:pt idx="95">
                  <c:v>10721.692307692309</c:v>
                </c:pt>
                <c:pt idx="96">
                  <c:v>12662.23076923077</c:v>
                </c:pt>
                <c:pt idx="97">
                  <c:v>13309</c:v>
                </c:pt>
                <c:pt idx="98">
                  <c:v>16044.23076923077</c:v>
                </c:pt>
                <c:pt idx="99">
                  <c:v>15946.615384615385</c:v>
                </c:pt>
                <c:pt idx="100">
                  <c:v>17979.692307692309</c:v>
                </c:pt>
                <c:pt idx="101">
                  <c:v>18498.76923076923</c:v>
                </c:pt>
                <c:pt idx="102">
                  <c:v>20830.384615384617</c:v>
                </c:pt>
                <c:pt idx="103">
                  <c:v>21655.846153846152</c:v>
                </c:pt>
                <c:pt idx="104">
                  <c:v>22506.384615384617</c:v>
                </c:pt>
                <c:pt idx="105">
                  <c:v>24748</c:v>
                </c:pt>
                <c:pt idx="106">
                  <c:v>24281</c:v>
                </c:pt>
                <c:pt idx="107">
                  <c:v>23674.307692307691</c:v>
                </c:pt>
                <c:pt idx="108">
                  <c:v>24156</c:v>
                </c:pt>
                <c:pt idx="109">
                  <c:v>23787.692307692309</c:v>
                </c:pt>
                <c:pt idx="110">
                  <c:v>25863.615384615383</c:v>
                </c:pt>
                <c:pt idx="111">
                  <c:v>26500.307692307691</c:v>
                </c:pt>
                <c:pt idx="112">
                  <c:v>28811.615384615383</c:v>
                </c:pt>
                <c:pt idx="113">
                  <c:v>28681.76923076923</c:v>
                </c:pt>
                <c:pt idx="114">
                  <c:v>33180.615384615383</c:v>
                </c:pt>
                <c:pt idx="115">
                  <c:v>35865.923076923078</c:v>
                </c:pt>
                <c:pt idx="116">
                  <c:v>37458.692307692305</c:v>
                </c:pt>
                <c:pt idx="117">
                  <c:v>39101.307692307695</c:v>
                </c:pt>
                <c:pt idx="118">
                  <c:v>38809.461538461539</c:v>
                </c:pt>
                <c:pt idx="119">
                  <c:v>39854.615384615383</c:v>
                </c:pt>
                <c:pt idx="120">
                  <c:v>41700.076923076922</c:v>
                </c:pt>
                <c:pt idx="121">
                  <c:v>42650.615384615383</c:v>
                </c:pt>
                <c:pt idx="122">
                  <c:v>43350.692307692305</c:v>
                </c:pt>
                <c:pt idx="123">
                  <c:v>45600</c:v>
                </c:pt>
                <c:pt idx="124">
                  <c:v>48081.230769230766</c:v>
                </c:pt>
                <c:pt idx="125">
                  <c:v>49157.307692307695</c:v>
                </c:pt>
                <c:pt idx="126">
                  <c:v>52605.692307692305</c:v>
                </c:pt>
                <c:pt idx="127">
                  <c:v>52461.230769230766</c:v>
                </c:pt>
                <c:pt idx="128">
                  <c:v>47807.846153846156</c:v>
                </c:pt>
                <c:pt idx="129">
                  <c:v>47915.230769230766</c:v>
                </c:pt>
                <c:pt idx="130">
                  <c:v>47990.384615384617</c:v>
                </c:pt>
                <c:pt idx="131">
                  <c:v>48065.461538461539</c:v>
                </c:pt>
                <c:pt idx="132">
                  <c:v>49669.846153846156</c:v>
                </c:pt>
                <c:pt idx="133">
                  <c:v>51510.461538461539</c:v>
                </c:pt>
                <c:pt idx="134">
                  <c:v>54236.461538461539</c:v>
                </c:pt>
                <c:pt idx="135">
                  <c:v>54532.923076923078</c:v>
                </c:pt>
                <c:pt idx="136">
                  <c:v>51145.769230769234</c:v>
                </c:pt>
                <c:pt idx="137">
                  <c:v>47373.076923076922</c:v>
                </c:pt>
                <c:pt idx="138">
                  <c:v>44991.230769230766</c:v>
                </c:pt>
                <c:pt idx="139">
                  <c:v>43708.230769230766</c:v>
                </c:pt>
                <c:pt idx="140">
                  <c:v>39836.461538461539</c:v>
                </c:pt>
                <c:pt idx="141">
                  <c:v>40246.692307692305</c:v>
                </c:pt>
                <c:pt idx="142">
                  <c:v>40917.307692307695</c:v>
                </c:pt>
                <c:pt idx="143">
                  <c:v>42151.230769230766</c:v>
                </c:pt>
                <c:pt idx="144">
                  <c:v>41556.461538461539</c:v>
                </c:pt>
                <c:pt idx="145">
                  <c:v>40678.692307692305</c:v>
                </c:pt>
                <c:pt idx="146">
                  <c:v>37964.615384615383</c:v>
                </c:pt>
                <c:pt idx="147">
                  <c:v>36366.846153846156</c:v>
                </c:pt>
                <c:pt idx="148">
                  <c:v>36029.615384615383</c:v>
                </c:pt>
                <c:pt idx="149">
                  <c:v>38386.076923076922</c:v>
                </c:pt>
                <c:pt idx="150">
                  <c:v>39056.076923076922</c:v>
                </c:pt>
                <c:pt idx="151">
                  <c:v>40953.923076923078</c:v>
                </c:pt>
                <c:pt idx="152">
                  <c:v>38726.230769230766</c:v>
                </c:pt>
                <c:pt idx="153">
                  <c:v>39976.769230769234</c:v>
                </c:pt>
                <c:pt idx="154">
                  <c:v>41989.923076923078</c:v>
                </c:pt>
                <c:pt idx="155">
                  <c:v>40695.923076923078</c:v>
                </c:pt>
                <c:pt idx="156">
                  <c:v>39471.692307692305</c:v>
                </c:pt>
                <c:pt idx="157">
                  <c:v>41575.538461538461</c:v>
                </c:pt>
                <c:pt idx="158">
                  <c:v>40726.615384615383</c:v>
                </c:pt>
                <c:pt idx="159">
                  <c:v>40484.846153846156</c:v>
                </c:pt>
                <c:pt idx="160">
                  <c:v>39668.384615384617</c:v>
                </c:pt>
                <c:pt idx="161">
                  <c:v>39646.923076923078</c:v>
                </c:pt>
                <c:pt idx="162">
                  <c:v>35792.153846153844</c:v>
                </c:pt>
                <c:pt idx="163">
                  <c:v>35573.153846153844</c:v>
                </c:pt>
                <c:pt idx="164">
                  <c:v>33282.230769230766</c:v>
                </c:pt>
                <c:pt idx="165">
                  <c:v>32433.307692307691</c:v>
                </c:pt>
                <c:pt idx="166">
                  <c:v>30392.615384615383</c:v>
                </c:pt>
                <c:pt idx="167">
                  <c:v>28394.153846153848</c:v>
                </c:pt>
                <c:pt idx="168">
                  <c:v>27641.23076923077</c:v>
                </c:pt>
                <c:pt idx="169">
                  <c:v>27304.692307692309</c:v>
                </c:pt>
                <c:pt idx="170">
                  <c:v>25369.76923076923</c:v>
                </c:pt>
                <c:pt idx="171">
                  <c:v>24680.615384615383</c:v>
                </c:pt>
                <c:pt idx="172">
                  <c:v>23851.923076923078</c:v>
                </c:pt>
                <c:pt idx="173">
                  <c:v>21923.846153846152</c:v>
                </c:pt>
                <c:pt idx="174">
                  <c:v>19965.538461538461</c:v>
                </c:pt>
                <c:pt idx="175">
                  <c:v>21087.384615384617</c:v>
                </c:pt>
                <c:pt idx="176">
                  <c:v>19464.923076923078</c:v>
                </c:pt>
                <c:pt idx="177">
                  <c:v>18578.384615384617</c:v>
                </c:pt>
                <c:pt idx="178">
                  <c:v>18254.538461538461</c:v>
                </c:pt>
                <c:pt idx="179">
                  <c:v>17905.461538461539</c:v>
                </c:pt>
                <c:pt idx="180">
                  <c:v>17979.615384615383</c:v>
                </c:pt>
                <c:pt idx="181">
                  <c:v>17553.692307692309</c:v>
                </c:pt>
                <c:pt idx="182">
                  <c:v>17012.76923076923</c:v>
                </c:pt>
                <c:pt idx="183">
                  <c:v>15803</c:v>
                </c:pt>
                <c:pt idx="184">
                  <c:v>14991.76923076923</c:v>
                </c:pt>
                <c:pt idx="185">
                  <c:v>15213.153846153846</c:v>
                </c:pt>
                <c:pt idx="186">
                  <c:v>15342.307692307691</c:v>
                </c:pt>
                <c:pt idx="187">
                  <c:v>16698.23076923077</c:v>
                </c:pt>
                <c:pt idx="188">
                  <c:v>15113.923076923076</c:v>
                </c:pt>
                <c:pt idx="189">
                  <c:v>15207</c:v>
                </c:pt>
                <c:pt idx="190">
                  <c:v>14471.846153846154</c:v>
                </c:pt>
                <c:pt idx="191">
                  <c:v>14365.846153846154</c:v>
                </c:pt>
                <c:pt idx="192">
                  <c:v>14826.461538461539</c:v>
                </c:pt>
                <c:pt idx="193">
                  <c:v>14046.153846153846</c:v>
                </c:pt>
                <c:pt idx="194">
                  <c:v>13694.538461538461</c:v>
                </c:pt>
                <c:pt idx="195">
                  <c:v>12456.461538461539</c:v>
                </c:pt>
                <c:pt idx="196">
                  <c:v>12261.76923076923</c:v>
                </c:pt>
                <c:pt idx="197">
                  <c:v>13876.461538461539</c:v>
                </c:pt>
                <c:pt idx="198">
                  <c:v>13661.692307692309</c:v>
                </c:pt>
                <c:pt idx="199">
                  <c:v>13191.153846153846</c:v>
                </c:pt>
                <c:pt idx="200">
                  <c:v>11781.538461538461</c:v>
                </c:pt>
                <c:pt idx="201">
                  <c:v>14690.846153846154</c:v>
                </c:pt>
                <c:pt idx="202">
                  <c:v>13720.384615384615</c:v>
                </c:pt>
                <c:pt idx="203">
                  <c:v>14935.538461538461</c:v>
                </c:pt>
                <c:pt idx="204">
                  <c:v>14809.153846153846</c:v>
                </c:pt>
                <c:pt idx="205">
                  <c:v>14270.538461538461</c:v>
                </c:pt>
                <c:pt idx="206">
                  <c:v>14362.153846153846</c:v>
                </c:pt>
                <c:pt idx="207">
                  <c:v>14250.076923076924</c:v>
                </c:pt>
                <c:pt idx="208">
                  <c:v>14081.307692307691</c:v>
                </c:pt>
                <c:pt idx="209">
                  <c:v>14406.923076923076</c:v>
                </c:pt>
                <c:pt idx="210">
                  <c:v>13926.461538461539</c:v>
                </c:pt>
                <c:pt idx="211">
                  <c:v>13375.538461538461</c:v>
                </c:pt>
                <c:pt idx="212">
                  <c:v>13565.923076923076</c:v>
                </c:pt>
                <c:pt idx="213">
                  <c:v>13299.153846153846</c:v>
                </c:pt>
                <c:pt idx="214">
                  <c:v>12494.076923076924</c:v>
                </c:pt>
                <c:pt idx="215">
                  <c:v>13576.307692307691</c:v>
                </c:pt>
                <c:pt idx="216">
                  <c:v>12293.846153846154</c:v>
                </c:pt>
                <c:pt idx="217">
                  <c:v>12657.846153846154</c:v>
                </c:pt>
                <c:pt idx="218">
                  <c:v>12765.461538461539</c:v>
                </c:pt>
                <c:pt idx="219">
                  <c:v>12570.384615384615</c:v>
                </c:pt>
              </c:numCache>
            </c:numRef>
          </c:val>
        </c:ser>
        <c:ser>
          <c:idx val="10"/>
          <c:order val="10"/>
          <c:tx>
            <c:strRef>
              <c:f>'Flats and Townhouses'!$BK$3</c:f>
              <c:strCache>
                <c:ptCount val="1"/>
                <c:pt idx="0">
                  <c:v>10 Lag</c:v>
                </c:pt>
              </c:strCache>
            </c:strRef>
          </c:tx>
          <c:marker>
            <c:symbol val="none"/>
          </c:marker>
          <c:cat>
            <c:numRef>
              <c:f>'Flats and Townhouses'!$A$35:$A$258</c:f>
              <c:numCache>
                <c:formatCode>mmm\-yy</c:formatCode>
                <c:ptCount val="224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</c:numCache>
            </c:numRef>
          </c:cat>
          <c:val>
            <c:numRef>
              <c:f>'Flats and Townhouses'!$BK$35:$BK$258</c:f>
              <c:numCache>
                <c:formatCode>#,##0</c:formatCode>
                <c:ptCount val="224"/>
                <c:pt idx="0">
                  <c:v>22855.153846153848</c:v>
                </c:pt>
                <c:pt idx="1">
                  <c:v>24351.076923076922</c:v>
                </c:pt>
                <c:pt idx="2">
                  <c:v>24054.615384615383</c:v>
                </c:pt>
                <c:pt idx="3">
                  <c:v>22372.615384615383</c:v>
                </c:pt>
                <c:pt idx="4">
                  <c:v>23314.846153846152</c:v>
                </c:pt>
                <c:pt idx="5">
                  <c:v>24938.307692307691</c:v>
                </c:pt>
                <c:pt idx="6">
                  <c:v>23004.307692307691</c:v>
                </c:pt>
                <c:pt idx="7">
                  <c:v>23328</c:v>
                </c:pt>
                <c:pt idx="8">
                  <c:v>23207.615384615383</c:v>
                </c:pt>
                <c:pt idx="9">
                  <c:v>22232.615384615383</c:v>
                </c:pt>
                <c:pt idx="10">
                  <c:v>23810.23076923077</c:v>
                </c:pt>
                <c:pt idx="11">
                  <c:v>24265.923076923078</c:v>
                </c:pt>
                <c:pt idx="12">
                  <c:v>24440.461538461539</c:v>
                </c:pt>
                <c:pt idx="13">
                  <c:v>23515.461538461539</c:v>
                </c:pt>
                <c:pt idx="14">
                  <c:v>22325.23076923077</c:v>
                </c:pt>
                <c:pt idx="15">
                  <c:v>23151.692307692309</c:v>
                </c:pt>
                <c:pt idx="16">
                  <c:v>23903.23076923077</c:v>
                </c:pt>
                <c:pt idx="17">
                  <c:v>23522.692307692309</c:v>
                </c:pt>
                <c:pt idx="18">
                  <c:v>21624.692307692309</c:v>
                </c:pt>
                <c:pt idx="19">
                  <c:v>20811.538461538461</c:v>
                </c:pt>
                <c:pt idx="20">
                  <c:v>20188.923076923078</c:v>
                </c:pt>
                <c:pt idx="21">
                  <c:v>19147.461538461539</c:v>
                </c:pt>
                <c:pt idx="22">
                  <c:v>21305.538461538461</c:v>
                </c:pt>
                <c:pt idx="23">
                  <c:v>19206.384615384617</c:v>
                </c:pt>
                <c:pt idx="24">
                  <c:v>18122.76923076923</c:v>
                </c:pt>
                <c:pt idx="25">
                  <c:v>17384.23076923077</c:v>
                </c:pt>
                <c:pt idx="26">
                  <c:v>18178.846153846152</c:v>
                </c:pt>
                <c:pt idx="27">
                  <c:v>17162.76923076923</c:v>
                </c:pt>
                <c:pt idx="28">
                  <c:v>16613.692307692309</c:v>
                </c:pt>
                <c:pt idx="29">
                  <c:v>16472.923076923078</c:v>
                </c:pt>
                <c:pt idx="30">
                  <c:v>14958.692307692309</c:v>
                </c:pt>
                <c:pt idx="31">
                  <c:v>14757.461538461539</c:v>
                </c:pt>
                <c:pt idx="32">
                  <c:v>14229.692307692309</c:v>
                </c:pt>
                <c:pt idx="33">
                  <c:v>13852.538461538461</c:v>
                </c:pt>
                <c:pt idx="34">
                  <c:v>14337.692307692309</c:v>
                </c:pt>
                <c:pt idx="35">
                  <c:v>11870.846153846154</c:v>
                </c:pt>
                <c:pt idx="36">
                  <c:v>11822.538461538461</c:v>
                </c:pt>
                <c:pt idx="37">
                  <c:v>11651.307692307691</c:v>
                </c:pt>
                <c:pt idx="38">
                  <c:v>11978.23076923077</c:v>
                </c:pt>
                <c:pt idx="39">
                  <c:v>11326.923076923076</c:v>
                </c:pt>
                <c:pt idx="40">
                  <c:v>10147</c:v>
                </c:pt>
                <c:pt idx="41">
                  <c:v>8999.0769230769238</c:v>
                </c:pt>
                <c:pt idx="42">
                  <c:v>8225.6923076923085</c:v>
                </c:pt>
                <c:pt idx="43">
                  <c:v>7791.9230769230771</c:v>
                </c:pt>
                <c:pt idx="44">
                  <c:v>8462.6923076923085</c:v>
                </c:pt>
                <c:pt idx="45">
                  <c:v>9067.1538461538457</c:v>
                </c:pt>
                <c:pt idx="46">
                  <c:v>8606.1538461538457</c:v>
                </c:pt>
                <c:pt idx="47">
                  <c:v>8044.6153846153848</c:v>
                </c:pt>
                <c:pt idx="48">
                  <c:v>8315.6923076923085</c:v>
                </c:pt>
                <c:pt idx="49">
                  <c:v>8676.2307692307695</c:v>
                </c:pt>
                <c:pt idx="50">
                  <c:v>9084.0769230769238</c:v>
                </c:pt>
                <c:pt idx="51">
                  <c:v>8334.8461538461543</c:v>
                </c:pt>
                <c:pt idx="52">
                  <c:v>8528.6923076923085</c:v>
                </c:pt>
                <c:pt idx="53">
                  <c:v>8647.6153846153848</c:v>
                </c:pt>
                <c:pt idx="54">
                  <c:v>8976</c:v>
                </c:pt>
                <c:pt idx="55">
                  <c:v>8895</c:v>
                </c:pt>
                <c:pt idx="56">
                  <c:v>9619.1538461538457</c:v>
                </c:pt>
                <c:pt idx="57">
                  <c:v>9810.0769230769238</c:v>
                </c:pt>
                <c:pt idx="58">
                  <c:v>9077.6153846153848</c:v>
                </c:pt>
                <c:pt idx="59">
                  <c:v>9240.1538461538457</c:v>
                </c:pt>
                <c:pt idx="60">
                  <c:v>9461.9230769230762</c:v>
                </c:pt>
                <c:pt idx="61">
                  <c:v>8929.3846153846152</c:v>
                </c:pt>
                <c:pt idx="62">
                  <c:v>8952.8461538461543</c:v>
                </c:pt>
                <c:pt idx="63">
                  <c:v>8296.6153846153848</c:v>
                </c:pt>
                <c:pt idx="64">
                  <c:v>8977.461538461539</c:v>
                </c:pt>
                <c:pt idx="65">
                  <c:v>8642.0769230769238</c:v>
                </c:pt>
                <c:pt idx="66">
                  <c:v>8818.6153846153848</c:v>
                </c:pt>
                <c:pt idx="67">
                  <c:v>8445.6923076923085</c:v>
                </c:pt>
                <c:pt idx="68">
                  <c:v>8571.3076923076915</c:v>
                </c:pt>
                <c:pt idx="69">
                  <c:v>8027.1538461538457</c:v>
                </c:pt>
                <c:pt idx="70">
                  <c:v>7442.7692307692305</c:v>
                </c:pt>
                <c:pt idx="71">
                  <c:v>7373.3846153846152</c:v>
                </c:pt>
                <c:pt idx="72">
                  <c:v>7810.3076923076924</c:v>
                </c:pt>
                <c:pt idx="73">
                  <c:v>8573.6923076923085</c:v>
                </c:pt>
                <c:pt idx="74">
                  <c:v>8731.8461538461543</c:v>
                </c:pt>
                <c:pt idx="75">
                  <c:v>8662.2307692307695</c:v>
                </c:pt>
                <c:pt idx="76">
                  <c:v>8845.3076923076915</c:v>
                </c:pt>
                <c:pt idx="77">
                  <c:v>8699.3076923076915</c:v>
                </c:pt>
                <c:pt idx="78">
                  <c:v>8798.6923076923085</c:v>
                </c:pt>
                <c:pt idx="79">
                  <c:v>8768</c:v>
                </c:pt>
                <c:pt idx="80">
                  <c:v>9281.0769230769238</c:v>
                </c:pt>
                <c:pt idx="81">
                  <c:v>8941.6153846153848</c:v>
                </c:pt>
                <c:pt idx="82">
                  <c:v>9022.6153846153848</c:v>
                </c:pt>
                <c:pt idx="83">
                  <c:v>8769.8461538461543</c:v>
                </c:pt>
                <c:pt idx="84">
                  <c:v>8761.3846153846152</c:v>
                </c:pt>
                <c:pt idx="85">
                  <c:v>9560.6923076923085</c:v>
                </c:pt>
                <c:pt idx="86">
                  <c:v>8618.1538461538457</c:v>
                </c:pt>
                <c:pt idx="87">
                  <c:v>8922.6153846153848</c:v>
                </c:pt>
                <c:pt idx="88">
                  <c:v>9219.9230769230762</c:v>
                </c:pt>
                <c:pt idx="89">
                  <c:v>9228.0769230769238</c:v>
                </c:pt>
                <c:pt idx="90">
                  <c:v>8981.3076923076915</c:v>
                </c:pt>
                <c:pt idx="91">
                  <c:v>8644.3076923076915</c:v>
                </c:pt>
                <c:pt idx="92">
                  <c:v>9451.538461538461</c:v>
                </c:pt>
                <c:pt idx="93">
                  <c:v>10068.461538461539</c:v>
                </c:pt>
                <c:pt idx="94">
                  <c:v>10721.692307692309</c:v>
                </c:pt>
                <c:pt idx="95">
                  <c:v>12662.23076923077</c:v>
                </c:pt>
                <c:pt idx="96">
                  <c:v>13309</c:v>
                </c:pt>
                <c:pt idx="97">
                  <c:v>16044.23076923077</c:v>
                </c:pt>
                <c:pt idx="98">
                  <c:v>15946.615384615385</c:v>
                </c:pt>
                <c:pt idx="99">
                  <c:v>17979.692307692309</c:v>
                </c:pt>
                <c:pt idx="100">
                  <c:v>18498.76923076923</c:v>
                </c:pt>
                <c:pt idx="101">
                  <c:v>20830.384615384617</c:v>
                </c:pt>
                <c:pt idx="102">
                  <c:v>21655.846153846152</c:v>
                </c:pt>
                <c:pt idx="103">
                  <c:v>22506.384615384617</c:v>
                </c:pt>
                <c:pt idx="104">
                  <c:v>24748</c:v>
                </c:pt>
                <c:pt idx="105">
                  <c:v>24281</c:v>
                </c:pt>
                <c:pt idx="106">
                  <c:v>23674.307692307691</c:v>
                </c:pt>
                <c:pt idx="107">
                  <c:v>24156</c:v>
                </c:pt>
                <c:pt idx="108">
                  <c:v>23787.692307692309</c:v>
                </c:pt>
                <c:pt idx="109">
                  <c:v>25863.615384615383</c:v>
                </c:pt>
                <c:pt idx="110">
                  <c:v>26500.307692307691</c:v>
                </c:pt>
                <c:pt idx="111">
                  <c:v>28811.615384615383</c:v>
                </c:pt>
                <c:pt idx="112">
                  <c:v>28681.76923076923</c:v>
                </c:pt>
                <c:pt idx="113">
                  <c:v>33180.615384615383</c:v>
                </c:pt>
                <c:pt idx="114">
                  <c:v>35865.923076923078</c:v>
                </c:pt>
                <c:pt idx="115">
                  <c:v>37458.692307692305</c:v>
                </c:pt>
                <c:pt idx="116">
                  <c:v>39101.307692307695</c:v>
                </c:pt>
                <c:pt idx="117">
                  <c:v>38809.461538461539</c:v>
                </c:pt>
                <c:pt idx="118">
                  <c:v>39854.615384615383</c:v>
                </c:pt>
                <c:pt idx="119">
                  <c:v>41700.076923076922</c:v>
                </c:pt>
                <c:pt idx="120">
                  <c:v>42650.615384615383</c:v>
                </c:pt>
                <c:pt idx="121">
                  <c:v>43350.692307692305</c:v>
                </c:pt>
                <c:pt idx="122">
                  <c:v>45600</c:v>
                </c:pt>
                <c:pt idx="123">
                  <c:v>48081.230769230766</c:v>
                </c:pt>
                <c:pt idx="124">
                  <c:v>49157.307692307695</c:v>
                </c:pt>
                <c:pt idx="125">
                  <c:v>52605.692307692305</c:v>
                </c:pt>
                <c:pt idx="126">
                  <c:v>52461.230769230766</c:v>
                </c:pt>
                <c:pt idx="127">
                  <c:v>47807.846153846156</c:v>
                </c:pt>
                <c:pt idx="128">
                  <c:v>47915.230769230766</c:v>
                </c:pt>
                <c:pt idx="129">
                  <c:v>47990.384615384617</c:v>
                </c:pt>
                <c:pt idx="130">
                  <c:v>48065.461538461539</c:v>
                </c:pt>
                <c:pt idx="131">
                  <c:v>49669.846153846156</c:v>
                </c:pt>
                <c:pt idx="132">
                  <c:v>51510.461538461539</c:v>
                </c:pt>
                <c:pt idx="133">
                  <c:v>54236.461538461539</c:v>
                </c:pt>
                <c:pt idx="134">
                  <c:v>54532.923076923078</c:v>
                </c:pt>
                <c:pt idx="135">
                  <c:v>51145.769230769234</c:v>
                </c:pt>
                <c:pt idx="136">
                  <c:v>47373.076923076922</c:v>
                </c:pt>
                <c:pt idx="137">
                  <c:v>44991.230769230766</c:v>
                </c:pt>
                <c:pt idx="138">
                  <c:v>43708.230769230766</c:v>
                </c:pt>
                <c:pt idx="139">
                  <c:v>39836.461538461539</c:v>
                </c:pt>
                <c:pt idx="140">
                  <c:v>40246.692307692305</c:v>
                </c:pt>
                <c:pt idx="141">
                  <c:v>40917.307692307695</c:v>
                </c:pt>
                <c:pt idx="142">
                  <c:v>42151.230769230766</c:v>
                </c:pt>
                <c:pt idx="143">
                  <c:v>41556.461538461539</c:v>
                </c:pt>
                <c:pt idx="144">
                  <c:v>40678.692307692305</c:v>
                </c:pt>
                <c:pt idx="145">
                  <c:v>37964.615384615383</c:v>
                </c:pt>
                <c:pt idx="146">
                  <c:v>36366.846153846156</c:v>
                </c:pt>
                <c:pt idx="147">
                  <c:v>36029.615384615383</c:v>
                </c:pt>
                <c:pt idx="148">
                  <c:v>38386.076923076922</c:v>
                </c:pt>
                <c:pt idx="149">
                  <c:v>39056.076923076922</c:v>
                </c:pt>
                <c:pt idx="150">
                  <c:v>40953.923076923078</c:v>
                </c:pt>
                <c:pt idx="151">
                  <c:v>38726.230769230766</c:v>
                </c:pt>
                <c:pt idx="152">
                  <c:v>39976.769230769234</c:v>
                </c:pt>
                <c:pt idx="153">
                  <c:v>41989.923076923078</c:v>
                </c:pt>
                <c:pt idx="154">
                  <c:v>40695.923076923078</c:v>
                </c:pt>
                <c:pt idx="155">
                  <c:v>39471.692307692305</c:v>
                </c:pt>
                <c:pt idx="156">
                  <c:v>41575.538461538461</c:v>
                </c:pt>
                <c:pt idx="157">
                  <c:v>40726.615384615383</c:v>
                </c:pt>
                <c:pt idx="158">
                  <c:v>40484.846153846156</c:v>
                </c:pt>
                <c:pt idx="159">
                  <c:v>39668.384615384617</c:v>
                </c:pt>
                <c:pt idx="160">
                  <c:v>39646.923076923078</c:v>
                </c:pt>
                <c:pt idx="161">
                  <c:v>35792.153846153844</c:v>
                </c:pt>
                <c:pt idx="162">
                  <c:v>35573.153846153844</c:v>
                </c:pt>
                <c:pt idx="163">
                  <c:v>33282.230769230766</c:v>
                </c:pt>
                <c:pt idx="164">
                  <c:v>32433.307692307691</c:v>
                </c:pt>
                <c:pt idx="165">
                  <c:v>30392.615384615383</c:v>
                </c:pt>
                <c:pt idx="166">
                  <c:v>28394.153846153848</c:v>
                </c:pt>
                <c:pt idx="167">
                  <c:v>27641.23076923077</c:v>
                </c:pt>
                <c:pt idx="168">
                  <c:v>27304.692307692309</c:v>
                </c:pt>
                <c:pt idx="169">
                  <c:v>25369.76923076923</c:v>
                </c:pt>
                <c:pt idx="170">
                  <c:v>24680.615384615383</c:v>
                </c:pt>
                <c:pt idx="171">
                  <c:v>23851.923076923078</c:v>
                </c:pt>
                <c:pt idx="172">
                  <c:v>21923.846153846152</c:v>
                </c:pt>
                <c:pt idx="173">
                  <c:v>19965.538461538461</c:v>
                </c:pt>
                <c:pt idx="174">
                  <c:v>21087.384615384617</c:v>
                </c:pt>
                <c:pt idx="175">
                  <c:v>19464.923076923078</c:v>
                </c:pt>
                <c:pt idx="176">
                  <c:v>18578.384615384617</c:v>
                </c:pt>
                <c:pt idx="177">
                  <c:v>18254.538461538461</c:v>
                </c:pt>
                <c:pt idx="178">
                  <c:v>17905.461538461539</c:v>
                </c:pt>
                <c:pt idx="179">
                  <c:v>17979.615384615383</c:v>
                </c:pt>
                <c:pt idx="180">
                  <c:v>17553.692307692309</c:v>
                </c:pt>
                <c:pt idx="181">
                  <c:v>17012.76923076923</c:v>
                </c:pt>
                <c:pt idx="182">
                  <c:v>15803</c:v>
                </c:pt>
                <c:pt idx="183">
                  <c:v>14991.76923076923</c:v>
                </c:pt>
                <c:pt idx="184">
                  <c:v>15213.153846153846</c:v>
                </c:pt>
                <c:pt idx="185">
                  <c:v>15342.307692307691</c:v>
                </c:pt>
                <c:pt idx="186">
                  <c:v>16698.23076923077</c:v>
                </c:pt>
                <c:pt idx="187">
                  <c:v>15113.923076923076</c:v>
                </c:pt>
                <c:pt idx="188">
                  <c:v>15207</c:v>
                </c:pt>
                <c:pt idx="189">
                  <c:v>14471.846153846154</c:v>
                </c:pt>
                <c:pt idx="190">
                  <c:v>14365.846153846154</c:v>
                </c:pt>
                <c:pt idx="191">
                  <c:v>14826.461538461539</c:v>
                </c:pt>
                <c:pt idx="192">
                  <c:v>14046.153846153846</c:v>
                </c:pt>
                <c:pt idx="193">
                  <c:v>13694.538461538461</c:v>
                </c:pt>
                <c:pt idx="194">
                  <c:v>12456.461538461539</c:v>
                </c:pt>
                <c:pt idx="195">
                  <c:v>12261.76923076923</c:v>
                </c:pt>
                <c:pt idx="196">
                  <c:v>13876.461538461539</c:v>
                </c:pt>
                <c:pt idx="197">
                  <c:v>13661.692307692309</c:v>
                </c:pt>
                <c:pt idx="198">
                  <c:v>13191.153846153846</c:v>
                </c:pt>
                <c:pt idx="199">
                  <c:v>11781.538461538461</c:v>
                </c:pt>
                <c:pt idx="200">
                  <c:v>14690.846153846154</c:v>
                </c:pt>
                <c:pt idx="201">
                  <c:v>13720.384615384615</c:v>
                </c:pt>
                <c:pt idx="202">
                  <c:v>14935.538461538461</c:v>
                </c:pt>
                <c:pt idx="203">
                  <c:v>14809.153846153846</c:v>
                </c:pt>
                <c:pt idx="204">
                  <c:v>14270.538461538461</c:v>
                </c:pt>
                <c:pt idx="205">
                  <c:v>14362.153846153846</c:v>
                </c:pt>
                <c:pt idx="206">
                  <c:v>14250.076923076924</c:v>
                </c:pt>
                <c:pt idx="207">
                  <c:v>14081.307692307691</c:v>
                </c:pt>
                <c:pt idx="208">
                  <c:v>14406.923076923076</c:v>
                </c:pt>
                <c:pt idx="209">
                  <c:v>13926.461538461539</c:v>
                </c:pt>
                <c:pt idx="210">
                  <c:v>13375.538461538461</c:v>
                </c:pt>
                <c:pt idx="211">
                  <c:v>13565.923076923076</c:v>
                </c:pt>
                <c:pt idx="212">
                  <c:v>13299.153846153846</c:v>
                </c:pt>
                <c:pt idx="213">
                  <c:v>12494.076923076924</c:v>
                </c:pt>
                <c:pt idx="214">
                  <c:v>13576.307692307691</c:v>
                </c:pt>
                <c:pt idx="215">
                  <c:v>12293.846153846154</c:v>
                </c:pt>
                <c:pt idx="216">
                  <c:v>12657.846153846154</c:v>
                </c:pt>
                <c:pt idx="217">
                  <c:v>12765.461538461539</c:v>
                </c:pt>
                <c:pt idx="218">
                  <c:v>12570.384615384615</c:v>
                </c:pt>
              </c:numCache>
            </c:numRef>
          </c:val>
        </c:ser>
        <c:ser>
          <c:idx val="11"/>
          <c:order val="11"/>
          <c:tx>
            <c:strRef>
              <c:f>'Flats and Townhouses'!$BL$3</c:f>
              <c:strCache>
                <c:ptCount val="1"/>
                <c:pt idx="0">
                  <c:v>11 Lag</c:v>
                </c:pt>
              </c:strCache>
            </c:strRef>
          </c:tx>
          <c:marker>
            <c:symbol val="none"/>
          </c:marker>
          <c:cat>
            <c:numRef>
              <c:f>'Flats and Townhouses'!$A$35:$A$258</c:f>
              <c:numCache>
                <c:formatCode>mmm\-yy</c:formatCode>
                <c:ptCount val="224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</c:numCache>
            </c:numRef>
          </c:cat>
          <c:val>
            <c:numRef>
              <c:f>'Flats and Townhouses'!$BL$35:$BL$258</c:f>
              <c:numCache>
                <c:formatCode>#,##0</c:formatCode>
                <c:ptCount val="224"/>
                <c:pt idx="0">
                  <c:v>24351.076923076922</c:v>
                </c:pt>
                <c:pt idx="1">
                  <c:v>24054.615384615383</c:v>
                </c:pt>
                <c:pt idx="2">
                  <c:v>22372.615384615383</c:v>
                </c:pt>
                <c:pt idx="3">
                  <c:v>23314.846153846152</c:v>
                </c:pt>
                <c:pt idx="4">
                  <c:v>24938.307692307691</c:v>
                </c:pt>
                <c:pt idx="5">
                  <c:v>23004.307692307691</c:v>
                </c:pt>
                <c:pt idx="6">
                  <c:v>23328</c:v>
                </c:pt>
                <c:pt idx="7">
                  <c:v>23207.615384615383</c:v>
                </c:pt>
                <c:pt idx="8">
                  <c:v>22232.615384615383</c:v>
                </c:pt>
                <c:pt idx="9">
                  <c:v>23810.23076923077</c:v>
                </c:pt>
                <c:pt idx="10">
                  <c:v>24265.923076923078</c:v>
                </c:pt>
                <c:pt idx="11">
                  <c:v>24440.461538461539</c:v>
                </c:pt>
                <c:pt idx="12">
                  <c:v>23515.461538461539</c:v>
                </c:pt>
                <c:pt idx="13">
                  <c:v>22325.23076923077</c:v>
                </c:pt>
                <c:pt idx="14">
                  <c:v>23151.692307692309</c:v>
                </c:pt>
                <c:pt idx="15">
                  <c:v>23903.23076923077</c:v>
                </c:pt>
                <c:pt idx="16">
                  <c:v>23522.692307692309</c:v>
                </c:pt>
                <c:pt idx="17">
                  <c:v>21624.692307692309</c:v>
                </c:pt>
                <c:pt idx="18">
                  <c:v>20811.538461538461</c:v>
                </c:pt>
                <c:pt idx="19">
                  <c:v>20188.923076923078</c:v>
                </c:pt>
                <c:pt idx="20">
                  <c:v>19147.461538461539</c:v>
                </c:pt>
                <c:pt idx="21">
                  <c:v>21305.538461538461</c:v>
                </c:pt>
                <c:pt idx="22">
                  <c:v>19206.384615384617</c:v>
                </c:pt>
                <c:pt idx="23">
                  <c:v>18122.76923076923</c:v>
                </c:pt>
                <c:pt idx="24">
                  <c:v>17384.23076923077</c:v>
                </c:pt>
                <c:pt idx="25">
                  <c:v>18178.846153846152</c:v>
                </c:pt>
                <c:pt idx="26">
                  <c:v>17162.76923076923</c:v>
                </c:pt>
                <c:pt idx="27">
                  <c:v>16613.692307692309</c:v>
                </c:pt>
                <c:pt idx="28">
                  <c:v>16472.923076923078</c:v>
                </c:pt>
                <c:pt idx="29">
                  <c:v>14958.692307692309</c:v>
                </c:pt>
                <c:pt idx="30">
                  <c:v>14757.461538461539</c:v>
                </c:pt>
                <c:pt idx="31">
                  <c:v>14229.692307692309</c:v>
                </c:pt>
                <c:pt idx="32">
                  <c:v>13852.538461538461</c:v>
                </c:pt>
                <c:pt idx="33">
                  <c:v>14337.692307692309</c:v>
                </c:pt>
                <c:pt idx="34">
                  <c:v>11870.846153846154</c:v>
                </c:pt>
                <c:pt idx="35">
                  <c:v>11822.538461538461</c:v>
                </c:pt>
                <c:pt idx="36">
                  <c:v>11651.307692307691</c:v>
                </c:pt>
                <c:pt idx="37">
                  <c:v>11978.23076923077</c:v>
                </c:pt>
                <c:pt idx="38">
                  <c:v>11326.923076923076</c:v>
                </c:pt>
                <c:pt idx="39">
                  <c:v>10147</c:v>
                </c:pt>
                <c:pt idx="40">
                  <c:v>8999.0769230769238</c:v>
                </c:pt>
                <c:pt idx="41">
                  <c:v>8225.6923076923085</c:v>
                </c:pt>
                <c:pt idx="42">
                  <c:v>7791.9230769230771</c:v>
                </c:pt>
                <c:pt idx="43">
                  <c:v>8462.6923076923085</c:v>
                </c:pt>
                <c:pt idx="44">
                  <c:v>9067.1538461538457</c:v>
                </c:pt>
                <c:pt idx="45">
                  <c:v>8606.1538461538457</c:v>
                </c:pt>
                <c:pt idx="46">
                  <c:v>8044.6153846153848</c:v>
                </c:pt>
                <c:pt idx="47">
                  <c:v>8315.6923076923085</c:v>
                </c:pt>
                <c:pt idx="48">
                  <c:v>8676.2307692307695</c:v>
                </c:pt>
                <c:pt idx="49">
                  <c:v>9084.0769230769238</c:v>
                </c:pt>
                <c:pt idx="50">
                  <c:v>8334.8461538461543</c:v>
                </c:pt>
                <c:pt idx="51">
                  <c:v>8528.6923076923085</c:v>
                </c:pt>
                <c:pt idx="52">
                  <c:v>8647.6153846153848</c:v>
                </c:pt>
                <c:pt idx="53">
                  <c:v>8976</c:v>
                </c:pt>
                <c:pt idx="54">
                  <c:v>8895</c:v>
                </c:pt>
                <c:pt idx="55">
                  <c:v>9619.1538461538457</c:v>
                </c:pt>
                <c:pt idx="56">
                  <c:v>9810.0769230769238</c:v>
                </c:pt>
                <c:pt idx="57">
                  <c:v>9077.6153846153848</c:v>
                </c:pt>
                <c:pt idx="58">
                  <c:v>9240.1538461538457</c:v>
                </c:pt>
                <c:pt idx="59">
                  <c:v>9461.9230769230762</c:v>
                </c:pt>
                <c:pt idx="60">
                  <c:v>8929.3846153846152</c:v>
                </c:pt>
                <c:pt idx="61">
                  <c:v>8952.8461538461543</c:v>
                </c:pt>
                <c:pt idx="62">
                  <c:v>8296.6153846153848</c:v>
                </c:pt>
                <c:pt idx="63">
                  <c:v>8977.461538461539</c:v>
                </c:pt>
                <c:pt idx="64">
                  <c:v>8642.0769230769238</c:v>
                </c:pt>
                <c:pt idx="65">
                  <c:v>8818.6153846153848</c:v>
                </c:pt>
                <c:pt idx="66">
                  <c:v>8445.6923076923085</c:v>
                </c:pt>
                <c:pt idx="67">
                  <c:v>8571.3076923076915</c:v>
                </c:pt>
                <c:pt idx="68">
                  <c:v>8027.1538461538457</c:v>
                </c:pt>
                <c:pt idx="69">
                  <c:v>7442.7692307692305</c:v>
                </c:pt>
                <c:pt idx="70">
                  <c:v>7373.3846153846152</c:v>
                </c:pt>
                <c:pt idx="71">
                  <c:v>7810.3076923076924</c:v>
                </c:pt>
                <c:pt idx="72">
                  <c:v>8573.6923076923085</c:v>
                </c:pt>
                <c:pt idx="73">
                  <c:v>8731.8461538461543</c:v>
                </c:pt>
                <c:pt idx="74">
                  <c:v>8662.2307692307695</c:v>
                </c:pt>
                <c:pt idx="75">
                  <c:v>8845.3076923076915</c:v>
                </c:pt>
                <c:pt idx="76">
                  <c:v>8699.3076923076915</c:v>
                </c:pt>
                <c:pt idx="77">
                  <c:v>8798.6923076923085</c:v>
                </c:pt>
                <c:pt idx="78">
                  <c:v>8768</c:v>
                </c:pt>
                <c:pt idx="79">
                  <c:v>9281.0769230769238</c:v>
                </c:pt>
                <c:pt idx="80">
                  <c:v>8941.6153846153848</c:v>
                </c:pt>
                <c:pt idx="81">
                  <c:v>9022.6153846153848</c:v>
                </c:pt>
                <c:pt idx="82">
                  <c:v>8769.8461538461543</c:v>
                </c:pt>
                <c:pt idx="83">
                  <c:v>8761.3846153846152</c:v>
                </c:pt>
                <c:pt idx="84">
                  <c:v>9560.6923076923085</c:v>
                </c:pt>
                <c:pt idx="85">
                  <c:v>8618.1538461538457</c:v>
                </c:pt>
                <c:pt idx="86">
                  <c:v>8922.6153846153848</c:v>
                </c:pt>
                <c:pt idx="87">
                  <c:v>9219.9230769230762</c:v>
                </c:pt>
                <c:pt idx="88">
                  <c:v>9228.0769230769238</c:v>
                </c:pt>
                <c:pt idx="89">
                  <c:v>8981.3076923076915</c:v>
                </c:pt>
                <c:pt idx="90">
                  <c:v>8644.3076923076915</c:v>
                </c:pt>
                <c:pt idx="91">
                  <c:v>9451.538461538461</c:v>
                </c:pt>
                <c:pt idx="92">
                  <c:v>10068.461538461539</c:v>
                </c:pt>
                <c:pt idx="93">
                  <c:v>10721.692307692309</c:v>
                </c:pt>
                <c:pt idx="94">
                  <c:v>12662.23076923077</c:v>
                </c:pt>
                <c:pt idx="95">
                  <c:v>13309</c:v>
                </c:pt>
                <c:pt idx="96">
                  <c:v>16044.23076923077</c:v>
                </c:pt>
                <c:pt idx="97">
                  <c:v>15946.615384615385</c:v>
                </c:pt>
                <c:pt idx="98">
                  <c:v>17979.692307692309</c:v>
                </c:pt>
                <c:pt idx="99">
                  <c:v>18498.76923076923</c:v>
                </c:pt>
                <c:pt idx="100">
                  <c:v>20830.384615384617</c:v>
                </c:pt>
                <c:pt idx="101">
                  <c:v>21655.846153846152</c:v>
                </c:pt>
                <c:pt idx="102">
                  <c:v>22506.384615384617</c:v>
                </c:pt>
                <c:pt idx="103">
                  <c:v>24748</c:v>
                </c:pt>
                <c:pt idx="104">
                  <c:v>24281</c:v>
                </c:pt>
                <c:pt idx="105">
                  <c:v>23674.307692307691</c:v>
                </c:pt>
                <c:pt idx="106">
                  <c:v>24156</c:v>
                </c:pt>
                <c:pt idx="107">
                  <c:v>23787.692307692309</c:v>
                </c:pt>
                <c:pt idx="108">
                  <c:v>25863.615384615383</c:v>
                </c:pt>
                <c:pt idx="109">
                  <c:v>26500.307692307691</c:v>
                </c:pt>
                <c:pt idx="110">
                  <c:v>28811.615384615383</c:v>
                </c:pt>
                <c:pt idx="111">
                  <c:v>28681.76923076923</c:v>
                </c:pt>
                <c:pt idx="112">
                  <c:v>33180.615384615383</c:v>
                </c:pt>
                <c:pt idx="113">
                  <c:v>35865.923076923078</c:v>
                </c:pt>
                <c:pt idx="114">
                  <c:v>37458.692307692305</c:v>
                </c:pt>
                <c:pt idx="115">
                  <c:v>39101.307692307695</c:v>
                </c:pt>
                <c:pt idx="116">
                  <c:v>38809.461538461539</c:v>
                </c:pt>
                <c:pt idx="117">
                  <c:v>39854.615384615383</c:v>
                </c:pt>
                <c:pt idx="118">
                  <c:v>41700.076923076922</c:v>
                </c:pt>
                <c:pt idx="119">
                  <c:v>42650.615384615383</c:v>
                </c:pt>
                <c:pt idx="120">
                  <c:v>43350.692307692305</c:v>
                </c:pt>
                <c:pt idx="121">
                  <c:v>45600</c:v>
                </c:pt>
                <c:pt idx="122">
                  <c:v>48081.230769230766</c:v>
                </c:pt>
                <c:pt idx="123">
                  <c:v>49157.307692307695</c:v>
                </c:pt>
                <c:pt idx="124">
                  <c:v>52605.692307692305</c:v>
                </c:pt>
                <c:pt idx="125">
                  <c:v>52461.230769230766</c:v>
                </c:pt>
                <c:pt idx="126">
                  <c:v>47807.846153846156</c:v>
                </c:pt>
                <c:pt idx="127">
                  <c:v>47915.230769230766</c:v>
                </c:pt>
                <c:pt idx="128">
                  <c:v>47990.384615384617</c:v>
                </c:pt>
                <c:pt idx="129">
                  <c:v>48065.461538461539</c:v>
                </c:pt>
                <c:pt idx="130">
                  <c:v>49669.846153846156</c:v>
                </c:pt>
                <c:pt idx="131">
                  <c:v>51510.461538461539</c:v>
                </c:pt>
                <c:pt idx="132">
                  <c:v>54236.461538461539</c:v>
                </c:pt>
                <c:pt idx="133">
                  <c:v>54532.923076923078</c:v>
                </c:pt>
                <c:pt idx="134">
                  <c:v>51145.769230769234</c:v>
                </c:pt>
                <c:pt idx="135">
                  <c:v>47373.076923076922</c:v>
                </c:pt>
                <c:pt idx="136">
                  <c:v>44991.230769230766</c:v>
                </c:pt>
                <c:pt idx="137">
                  <c:v>43708.230769230766</c:v>
                </c:pt>
                <c:pt idx="138">
                  <c:v>39836.461538461539</c:v>
                </c:pt>
                <c:pt idx="139">
                  <c:v>40246.692307692305</c:v>
                </c:pt>
                <c:pt idx="140">
                  <c:v>40917.307692307695</c:v>
                </c:pt>
                <c:pt idx="141">
                  <c:v>42151.230769230766</c:v>
                </c:pt>
                <c:pt idx="142">
                  <c:v>41556.461538461539</c:v>
                </c:pt>
                <c:pt idx="143">
                  <c:v>40678.692307692305</c:v>
                </c:pt>
                <c:pt idx="144">
                  <c:v>37964.615384615383</c:v>
                </c:pt>
                <c:pt idx="145">
                  <c:v>36366.846153846156</c:v>
                </c:pt>
                <c:pt idx="146">
                  <c:v>36029.615384615383</c:v>
                </c:pt>
                <c:pt idx="147">
                  <c:v>38386.076923076922</c:v>
                </c:pt>
                <c:pt idx="148">
                  <c:v>39056.076923076922</c:v>
                </c:pt>
                <c:pt idx="149">
                  <c:v>40953.923076923078</c:v>
                </c:pt>
                <c:pt idx="150">
                  <c:v>38726.230769230766</c:v>
                </c:pt>
                <c:pt idx="151">
                  <c:v>39976.769230769234</c:v>
                </c:pt>
                <c:pt idx="152">
                  <c:v>41989.923076923078</c:v>
                </c:pt>
                <c:pt idx="153">
                  <c:v>40695.923076923078</c:v>
                </c:pt>
                <c:pt idx="154">
                  <c:v>39471.692307692305</c:v>
                </c:pt>
                <c:pt idx="155">
                  <c:v>41575.538461538461</c:v>
                </c:pt>
                <c:pt idx="156">
                  <c:v>40726.615384615383</c:v>
                </c:pt>
                <c:pt idx="157">
                  <c:v>40484.846153846156</c:v>
                </c:pt>
                <c:pt idx="158">
                  <c:v>39668.384615384617</c:v>
                </c:pt>
                <c:pt idx="159">
                  <c:v>39646.923076923078</c:v>
                </c:pt>
                <c:pt idx="160">
                  <c:v>35792.153846153844</c:v>
                </c:pt>
                <c:pt idx="161">
                  <c:v>35573.153846153844</c:v>
                </c:pt>
                <c:pt idx="162">
                  <c:v>33282.230769230766</c:v>
                </c:pt>
                <c:pt idx="163">
                  <c:v>32433.307692307691</c:v>
                </c:pt>
                <c:pt idx="164">
                  <c:v>30392.615384615383</c:v>
                </c:pt>
                <c:pt idx="165">
                  <c:v>28394.153846153848</c:v>
                </c:pt>
                <c:pt idx="166">
                  <c:v>27641.23076923077</c:v>
                </c:pt>
                <c:pt idx="167">
                  <c:v>27304.692307692309</c:v>
                </c:pt>
                <c:pt idx="168">
                  <c:v>25369.76923076923</c:v>
                </c:pt>
                <c:pt idx="169">
                  <c:v>24680.615384615383</c:v>
                </c:pt>
                <c:pt idx="170">
                  <c:v>23851.923076923078</c:v>
                </c:pt>
                <c:pt idx="171">
                  <c:v>21923.846153846152</c:v>
                </c:pt>
                <c:pt idx="172">
                  <c:v>19965.538461538461</c:v>
                </c:pt>
                <c:pt idx="173">
                  <c:v>21087.384615384617</c:v>
                </c:pt>
                <c:pt idx="174">
                  <c:v>19464.923076923078</c:v>
                </c:pt>
                <c:pt idx="175">
                  <c:v>18578.384615384617</c:v>
                </c:pt>
                <c:pt idx="176">
                  <c:v>18254.538461538461</c:v>
                </c:pt>
                <c:pt idx="177">
                  <c:v>17905.461538461539</c:v>
                </c:pt>
                <c:pt idx="178">
                  <c:v>17979.615384615383</c:v>
                </c:pt>
                <c:pt idx="179">
                  <c:v>17553.692307692309</c:v>
                </c:pt>
                <c:pt idx="180">
                  <c:v>17012.76923076923</c:v>
                </c:pt>
                <c:pt idx="181">
                  <c:v>15803</c:v>
                </c:pt>
                <c:pt idx="182">
                  <c:v>14991.76923076923</c:v>
                </c:pt>
                <c:pt idx="183">
                  <c:v>15213.153846153846</c:v>
                </c:pt>
                <c:pt idx="184">
                  <c:v>15342.307692307691</c:v>
                </c:pt>
                <c:pt idx="185">
                  <c:v>16698.23076923077</c:v>
                </c:pt>
                <c:pt idx="186">
                  <c:v>15113.923076923076</c:v>
                </c:pt>
                <c:pt idx="187">
                  <c:v>15207</c:v>
                </c:pt>
                <c:pt idx="188">
                  <c:v>14471.846153846154</c:v>
                </c:pt>
                <c:pt idx="189">
                  <c:v>14365.846153846154</c:v>
                </c:pt>
                <c:pt idx="190">
                  <c:v>14826.461538461539</c:v>
                </c:pt>
                <c:pt idx="191">
                  <c:v>14046.153846153846</c:v>
                </c:pt>
                <c:pt idx="192">
                  <c:v>13694.538461538461</c:v>
                </c:pt>
                <c:pt idx="193">
                  <c:v>12456.461538461539</c:v>
                </c:pt>
                <c:pt idx="194">
                  <c:v>12261.76923076923</c:v>
                </c:pt>
                <c:pt idx="195">
                  <c:v>13876.461538461539</c:v>
                </c:pt>
                <c:pt idx="196">
                  <c:v>13661.692307692309</c:v>
                </c:pt>
                <c:pt idx="197">
                  <c:v>13191.153846153846</c:v>
                </c:pt>
                <c:pt idx="198">
                  <c:v>11781.538461538461</c:v>
                </c:pt>
                <c:pt idx="199">
                  <c:v>14690.846153846154</c:v>
                </c:pt>
                <c:pt idx="200">
                  <c:v>13720.384615384615</c:v>
                </c:pt>
                <c:pt idx="201">
                  <c:v>14935.538461538461</c:v>
                </c:pt>
                <c:pt idx="202">
                  <c:v>14809.153846153846</c:v>
                </c:pt>
                <c:pt idx="203">
                  <c:v>14270.538461538461</c:v>
                </c:pt>
                <c:pt idx="204">
                  <c:v>14362.153846153846</c:v>
                </c:pt>
                <c:pt idx="205">
                  <c:v>14250.076923076924</c:v>
                </c:pt>
                <c:pt idx="206">
                  <c:v>14081.307692307691</c:v>
                </c:pt>
                <c:pt idx="207">
                  <c:v>14406.923076923076</c:v>
                </c:pt>
                <c:pt idx="208">
                  <c:v>13926.461538461539</c:v>
                </c:pt>
                <c:pt idx="209">
                  <c:v>13375.538461538461</c:v>
                </c:pt>
                <c:pt idx="210">
                  <c:v>13565.923076923076</c:v>
                </c:pt>
                <c:pt idx="211">
                  <c:v>13299.153846153846</c:v>
                </c:pt>
                <c:pt idx="212">
                  <c:v>12494.076923076924</c:v>
                </c:pt>
                <c:pt idx="213">
                  <c:v>13576.307692307691</c:v>
                </c:pt>
                <c:pt idx="214">
                  <c:v>12293.846153846154</c:v>
                </c:pt>
                <c:pt idx="215">
                  <c:v>12657.846153846154</c:v>
                </c:pt>
                <c:pt idx="216">
                  <c:v>12765.461538461539</c:v>
                </c:pt>
                <c:pt idx="217">
                  <c:v>12570.384615384615</c:v>
                </c:pt>
              </c:numCache>
            </c:numRef>
          </c:val>
        </c:ser>
        <c:ser>
          <c:idx val="12"/>
          <c:order val="12"/>
          <c:tx>
            <c:strRef>
              <c:f>'Flats and Townhouses'!$BM$3</c:f>
              <c:strCache>
                <c:ptCount val="1"/>
                <c:pt idx="0">
                  <c:v>12 Lag</c:v>
                </c:pt>
              </c:strCache>
            </c:strRef>
          </c:tx>
          <c:marker>
            <c:symbol val="none"/>
          </c:marker>
          <c:cat>
            <c:numRef>
              <c:f>'Flats and Townhouses'!$A$35:$A$258</c:f>
              <c:numCache>
                <c:formatCode>mmm\-yy</c:formatCode>
                <c:ptCount val="224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</c:numCache>
            </c:numRef>
          </c:cat>
          <c:val>
            <c:numRef>
              <c:f>'Flats and Townhouses'!$BM$35:$BM$258</c:f>
              <c:numCache>
                <c:formatCode>#,##0</c:formatCode>
                <c:ptCount val="224"/>
                <c:pt idx="0">
                  <c:v>24054.615384615383</c:v>
                </c:pt>
                <c:pt idx="1">
                  <c:v>22372.615384615383</c:v>
                </c:pt>
                <c:pt idx="2">
                  <c:v>23314.846153846152</c:v>
                </c:pt>
                <c:pt idx="3">
                  <c:v>24938.307692307691</c:v>
                </c:pt>
                <c:pt idx="4">
                  <c:v>23004.307692307691</c:v>
                </c:pt>
                <c:pt idx="5">
                  <c:v>23328</c:v>
                </c:pt>
                <c:pt idx="6">
                  <c:v>23207.615384615383</c:v>
                </c:pt>
                <c:pt idx="7">
                  <c:v>22232.615384615383</c:v>
                </c:pt>
                <c:pt idx="8">
                  <c:v>23810.23076923077</c:v>
                </c:pt>
                <c:pt idx="9">
                  <c:v>24265.923076923078</c:v>
                </c:pt>
                <c:pt idx="10">
                  <c:v>24440.461538461539</c:v>
                </c:pt>
                <c:pt idx="11">
                  <c:v>23515.461538461539</c:v>
                </c:pt>
                <c:pt idx="12">
                  <c:v>22325.23076923077</c:v>
                </c:pt>
                <c:pt idx="13">
                  <c:v>23151.692307692309</c:v>
                </c:pt>
                <c:pt idx="14">
                  <c:v>23903.23076923077</c:v>
                </c:pt>
                <c:pt idx="15">
                  <c:v>23522.692307692309</c:v>
                </c:pt>
                <c:pt idx="16">
                  <c:v>21624.692307692309</c:v>
                </c:pt>
                <c:pt idx="17">
                  <c:v>20811.538461538461</c:v>
                </c:pt>
                <c:pt idx="18">
                  <c:v>20188.923076923078</c:v>
                </c:pt>
                <c:pt idx="19">
                  <c:v>19147.461538461539</c:v>
                </c:pt>
                <c:pt idx="20">
                  <c:v>21305.538461538461</c:v>
                </c:pt>
                <c:pt idx="21">
                  <c:v>19206.384615384617</c:v>
                </c:pt>
                <c:pt idx="22">
                  <c:v>18122.76923076923</c:v>
                </c:pt>
                <c:pt idx="23">
                  <c:v>17384.23076923077</c:v>
                </c:pt>
                <c:pt idx="24">
                  <c:v>18178.846153846152</c:v>
                </c:pt>
                <c:pt idx="25">
                  <c:v>17162.76923076923</c:v>
                </c:pt>
                <c:pt idx="26">
                  <c:v>16613.692307692309</c:v>
                </c:pt>
                <c:pt idx="27">
                  <c:v>16472.923076923078</c:v>
                </c:pt>
                <c:pt idx="28">
                  <c:v>14958.692307692309</c:v>
                </c:pt>
                <c:pt idx="29">
                  <c:v>14757.461538461539</c:v>
                </c:pt>
                <c:pt idx="30">
                  <c:v>14229.692307692309</c:v>
                </c:pt>
                <c:pt idx="31">
                  <c:v>13852.538461538461</c:v>
                </c:pt>
                <c:pt idx="32">
                  <c:v>14337.692307692309</c:v>
                </c:pt>
                <c:pt idx="33">
                  <c:v>11870.846153846154</c:v>
                </c:pt>
                <c:pt idx="34">
                  <c:v>11822.538461538461</c:v>
                </c:pt>
                <c:pt idx="35">
                  <c:v>11651.307692307691</c:v>
                </c:pt>
                <c:pt idx="36">
                  <c:v>11978.23076923077</c:v>
                </c:pt>
                <c:pt idx="37">
                  <c:v>11326.923076923076</c:v>
                </c:pt>
                <c:pt idx="38">
                  <c:v>10147</c:v>
                </c:pt>
                <c:pt idx="39">
                  <c:v>8999.0769230769238</c:v>
                </c:pt>
                <c:pt idx="40">
                  <c:v>8225.6923076923085</c:v>
                </c:pt>
                <c:pt idx="41">
                  <c:v>7791.9230769230771</c:v>
                </c:pt>
                <c:pt idx="42">
                  <c:v>8462.6923076923085</c:v>
                </c:pt>
                <c:pt idx="43">
                  <c:v>9067.1538461538457</c:v>
                </c:pt>
                <c:pt idx="44">
                  <c:v>8606.1538461538457</c:v>
                </c:pt>
                <c:pt idx="45">
                  <c:v>8044.6153846153848</c:v>
                </c:pt>
                <c:pt idx="46">
                  <c:v>8315.6923076923085</c:v>
                </c:pt>
                <c:pt idx="47">
                  <c:v>8676.2307692307695</c:v>
                </c:pt>
                <c:pt idx="48">
                  <c:v>9084.0769230769238</c:v>
                </c:pt>
                <c:pt idx="49">
                  <c:v>8334.8461538461543</c:v>
                </c:pt>
                <c:pt idx="50">
                  <c:v>8528.6923076923085</c:v>
                </c:pt>
                <c:pt idx="51">
                  <c:v>8647.6153846153848</c:v>
                </c:pt>
                <c:pt idx="52">
                  <c:v>8976</c:v>
                </c:pt>
                <c:pt idx="53">
                  <c:v>8895</c:v>
                </c:pt>
                <c:pt idx="54">
                  <c:v>9619.1538461538457</c:v>
                </c:pt>
                <c:pt idx="55">
                  <c:v>9810.0769230769238</c:v>
                </c:pt>
                <c:pt idx="56">
                  <c:v>9077.6153846153848</c:v>
                </c:pt>
                <c:pt idx="57">
                  <c:v>9240.1538461538457</c:v>
                </c:pt>
                <c:pt idx="58">
                  <c:v>9461.9230769230762</c:v>
                </c:pt>
                <c:pt idx="59">
                  <c:v>8929.3846153846152</c:v>
                </c:pt>
                <c:pt idx="60">
                  <c:v>8952.8461538461543</c:v>
                </c:pt>
                <c:pt idx="61">
                  <c:v>8296.6153846153848</c:v>
                </c:pt>
                <c:pt idx="62">
                  <c:v>8977.461538461539</c:v>
                </c:pt>
                <c:pt idx="63">
                  <c:v>8642.0769230769238</c:v>
                </c:pt>
                <c:pt idx="64">
                  <c:v>8818.6153846153848</c:v>
                </c:pt>
                <c:pt idx="65">
                  <c:v>8445.6923076923085</c:v>
                </c:pt>
                <c:pt idx="66">
                  <c:v>8571.3076923076915</c:v>
                </c:pt>
                <c:pt idx="67">
                  <c:v>8027.1538461538457</c:v>
                </c:pt>
                <c:pt idx="68">
                  <c:v>7442.7692307692305</c:v>
                </c:pt>
                <c:pt idx="69">
                  <c:v>7373.3846153846152</c:v>
                </c:pt>
                <c:pt idx="70">
                  <c:v>7810.3076923076924</c:v>
                </c:pt>
                <c:pt idx="71">
                  <c:v>8573.6923076923085</c:v>
                </c:pt>
                <c:pt idx="72">
                  <c:v>8731.8461538461543</c:v>
                </c:pt>
                <c:pt idx="73">
                  <c:v>8662.2307692307695</c:v>
                </c:pt>
                <c:pt idx="74">
                  <c:v>8845.3076923076915</c:v>
                </c:pt>
                <c:pt idx="75">
                  <c:v>8699.3076923076915</c:v>
                </c:pt>
                <c:pt idx="76">
                  <c:v>8798.6923076923085</c:v>
                </c:pt>
                <c:pt idx="77">
                  <c:v>8768</c:v>
                </c:pt>
                <c:pt idx="78">
                  <c:v>9281.0769230769238</c:v>
                </c:pt>
                <c:pt idx="79">
                  <c:v>8941.6153846153848</c:v>
                </c:pt>
                <c:pt idx="80">
                  <c:v>9022.6153846153848</c:v>
                </c:pt>
                <c:pt idx="81">
                  <c:v>8769.8461538461543</c:v>
                </c:pt>
                <c:pt idx="82">
                  <c:v>8761.3846153846152</c:v>
                </c:pt>
                <c:pt idx="83">
                  <c:v>9560.6923076923085</c:v>
                </c:pt>
                <c:pt idx="84">
                  <c:v>8618.1538461538457</c:v>
                </c:pt>
                <c:pt idx="85">
                  <c:v>8922.6153846153848</c:v>
                </c:pt>
                <c:pt idx="86">
                  <c:v>9219.9230769230762</c:v>
                </c:pt>
                <c:pt idx="87">
                  <c:v>9228.0769230769238</c:v>
                </c:pt>
                <c:pt idx="88">
                  <c:v>8981.3076923076915</c:v>
                </c:pt>
                <c:pt idx="89">
                  <c:v>8644.3076923076915</c:v>
                </c:pt>
                <c:pt idx="90">
                  <c:v>9451.538461538461</c:v>
                </c:pt>
                <c:pt idx="91">
                  <c:v>10068.461538461539</c:v>
                </c:pt>
                <c:pt idx="92">
                  <c:v>10721.692307692309</c:v>
                </c:pt>
                <c:pt idx="93">
                  <c:v>12662.23076923077</c:v>
                </c:pt>
                <c:pt idx="94">
                  <c:v>13309</c:v>
                </c:pt>
                <c:pt idx="95">
                  <c:v>16044.23076923077</c:v>
                </c:pt>
                <c:pt idx="96">
                  <c:v>15946.615384615385</c:v>
                </c:pt>
                <c:pt idx="97">
                  <c:v>17979.692307692309</c:v>
                </c:pt>
                <c:pt idx="98">
                  <c:v>18498.76923076923</c:v>
                </c:pt>
                <c:pt idx="99">
                  <c:v>20830.384615384617</c:v>
                </c:pt>
                <c:pt idx="100">
                  <c:v>21655.846153846152</c:v>
                </c:pt>
                <c:pt idx="101">
                  <c:v>22506.384615384617</c:v>
                </c:pt>
                <c:pt idx="102">
                  <c:v>24748</c:v>
                </c:pt>
                <c:pt idx="103">
                  <c:v>24281</c:v>
                </c:pt>
                <c:pt idx="104">
                  <c:v>23674.307692307691</c:v>
                </c:pt>
                <c:pt idx="105">
                  <c:v>24156</c:v>
                </c:pt>
                <c:pt idx="106">
                  <c:v>23787.692307692309</c:v>
                </c:pt>
                <c:pt idx="107">
                  <c:v>25863.615384615383</c:v>
                </c:pt>
                <c:pt idx="108">
                  <c:v>26500.307692307691</c:v>
                </c:pt>
                <c:pt idx="109">
                  <c:v>28811.615384615383</c:v>
                </c:pt>
                <c:pt idx="110">
                  <c:v>28681.76923076923</c:v>
                </c:pt>
                <c:pt idx="111">
                  <c:v>33180.615384615383</c:v>
                </c:pt>
                <c:pt idx="112">
                  <c:v>35865.923076923078</c:v>
                </c:pt>
                <c:pt idx="113">
                  <c:v>37458.692307692305</c:v>
                </c:pt>
                <c:pt idx="114">
                  <c:v>39101.307692307695</c:v>
                </c:pt>
                <c:pt idx="115">
                  <c:v>38809.461538461539</c:v>
                </c:pt>
                <c:pt idx="116">
                  <c:v>39854.615384615383</c:v>
                </c:pt>
                <c:pt idx="117">
                  <c:v>41700.076923076922</c:v>
                </c:pt>
                <c:pt idx="118">
                  <c:v>42650.615384615383</c:v>
                </c:pt>
                <c:pt idx="119">
                  <c:v>43350.692307692305</c:v>
                </c:pt>
                <c:pt idx="120">
                  <c:v>45600</c:v>
                </c:pt>
                <c:pt idx="121">
                  <c:v>48081.230769230766</c:v>
                </c:pt>
                <c:pt idx="122">
                  <c:v>49157.307692307695</c:v>
                </c:pt>
                <c:pt idx="123">
                  <c:v>52605.692307692305</c:v>
                </c:pt>
                <c:pt idx="124">
                  <c:v>52461.230769230766</c:v>
                </c:pt>
                <c:pt idx="125">
                  <c:v>47807.846153846156</c:v>
                </c:pt>
                <c:pt idx="126">
                  <c:v>47915.230769230766</c:v>
                </c:pt>
                <c:pt idx="127">
                  <c:v>47990.384615384617</c:v>
                </c:pt>
                <c:pt idx="128">
                  <c:v>48065.461538461539</c:v>
                </c:pt>
                <c:pt idx="129">
                  <c:v>49669.846153846156</c:v>
                </c:pt>
                <c:pt idx="130">
                  <c:v>51510.461538461539</c:v>
                </c:pt>
                <c:pt idx="131">
                  <c:v>54236.461538461539</c:v>
                </c:pt>
                <c:pt idx="132">
                  <c:v>54532.923076923078</c:v>
                </c:pt>
                <c:pt idx="133">
                  <c:v>51145.769230769234</c:v>
                </c:pt>
                <c:pt idx="134">
                  <c:v>47373.076923076922</c:v>
                </c:pt>
                <c:pt idx="135">
                  <c:v>44991.230769230766</c:v>
                </c:pt>
                <c:pt idx="136">
                  <c:v>43708.230769230766</c:v>
                </c:pt>
                <c:pt idx="137">
                  <c:v>39836.461538461539</c:v>
                </c:pt>
                <c:pt idx="138">
                  <c:v>40246.692307692305</c:v>
                </c:pt>
                <c:pt idx="139">
                  <c:v>40917.307692307695</c:v>
                </c:pt>
                <c:pt idx="140">
                  <c:v>42151.230769230766</c:v>
                </c:pt>
                <c:pt idx="141">
                  <c:v>41556.461538461539</c:v>
                </c:pt>
                <c:pt idx="142">
                  <c:v>40678.692307692305</c:v>
                </c:pt>
                <c:pt idx="143">
                  <c:v>37964.615384615383</c:v>
                </c:pt>
                <c:pt idx="144">
                  <c:v>36366.846153846156</c:v>
                </c:pt>
                <c:pt idx="145">
                  <c:v>36029.615384615383</c:v>
                </c:pt>
                <c:pt idx="146">
                  <c:v>38386.076923076922</c:v>
                </c:pt>
                <c:pt idx="147">
                  <c:v>39056.076923076922</c:v>
                </c:pt>
                <c:pt idx="148">
                  <c:v>40953.923076923078</c:v>
                </c:pt>
                <c:pt idx="149">
                  <c:v>38726.230769230766</c:v>
                </c:pt>
                <c:pt idx="150">
                  <c:v>39976.769230769234</c:v>
                </c:pt>
                <c:pt idx="151">
                  <c:v>41989.923076923078</c:v>
                </c:pt>
                <c:pt idx="152">
                  <c:v>40695.923076923078</c:v>
                </c:pt>
                <c:pt idx="153">
                  <c:v>39471.692307692305</c:v>
                </c:pt>
                <c:pt idx="154">
                  <c:v>41575.538461538461</c:v>
                </c:pt>
                <c:pt idx="155">
                  <c:v>40726.615384615383</c:v>
                </c:pt>
                <c:pt idx="156">
                  <c:v>40484.846153846156</c:v>
                </c:pt>
                <c:pt idx="157">
                  <c:v>39668.384615384617</c:v>
                </c:pt>
                <c:pt idx="158">
                  <c:v>39646.923076923078</c:v>
                </c:pt>
                <c:pt idx="159">
                  <c:v>35792.153846153844</c:v>
                </c:pt>
                <c:pt idx="160">
                  <c:v>35573.153846153844</c:v>
                </c:pt>
                <c:pt idx="161">
                  <c:v>33282.230769230766</c:v>
                </c:pt>
                <c:pt idx="162">
                  <c:v>32433.307692307691</c:v>
                </c:pt>
                <c:pt idx="163">
                  <c:v>30392.615384615383</c:v>
                </c:pt>
                <c:pt idx="164">
                  <c:v>28394.153846153848</c:v>
                </c:pt>
                <c:pt idx="165">
                  <c:v>27641.23076923077</c:v>
                </c:pt>
                <c:pt idx="166">
                  <c:v>27304.692307692309</c:v>
                </c:pt>
                <c:pt idx="167">
                  <c:v>25369.76923076923</c:v>
                </c:pt>
                <c:pt idx="168">
                  <c:v>24680.615384615383</c:v>
                </c:pt>
                <c:pt idx="169">
                  <c:v>23851.923076923078</c:v>
                </c:pt>
                <c:pt idx="170">
                  <c:v>21923.846153846152</c:v>
                </c:pt>
                <c:pt idx="171">
                  <c:v>19965.538461538461</c:v>
                </c:pt>
                <c:pt idx="172">
                  <c:v>21087.384615384617</c:v>
                </c:pt>
                <c:pt idx="173">
                  <c:v>19464.923076923078</c:v>
                </c:pt>
                <c:pt idx="174">
                  <c:v>18578.384615384617</c:v>
                </c:pt>
                <c:pt idx="175">
                  <c:v>18254.538461538461</c:v>
                </c:pt>
                <c:pt idx="176">
                  <c:v>17905.461538461539</c:v>
                </c:pt>
                <c:pt idx="177">
                  <c:v>17979.615384615383</c:v>
                </c:pt>
                <c:pt idx="178">
                  <c:v>17553.692307692309</c:v>
                </c:pt>
                <c:pt idx="179">
                  <c:v>17012.76923076923</c:v>
                </c:pt>
                <c:pt idx="180">
                  <c:v>15803</c:v>
                </c:pt>
                <c:pt idx="181">
                  <c:v>14991.76923076923</c:v>
                </c:pt>
                <c:pt idx="182">
                  <c:v>15213.153846153846</c:v>
                </c:pt>
                <c:pt idx="183">
                  <c:v>15342.307692307691</c:v>
                </c:pt>
                <c:pt idx="184">
                  <c:v>16698.23076923077</c:v>
                </c:pt>
                <c:pt idx="185">
                  <c:v>15113.923076923076</c:v>
                </c:pt>
                <c:pt idx="186">
                  <c:v>15207</c:v>
                </c:pt>
                <c:pt idx="187">
                  <c:v>14471.846153846154</c:v>
                </c:pt>
                <c:pt idx="188">
                  <c:v>14365.846153846154</c:v>
                </c:pt>
                <c:pt idx="189">
                  <c:v>14826.461538461539</c:v>
                </c:pt>
                <c:pt idx="190">
                  <c:v>14046.153846153846</c:v>
                </c:pt>
                <c:pt idx="191">
                  <c:v>13694.538461538461</c:v>
                </c:pt>
                <c:pt idx="192">
                  <c:v>12456.461538461539</c:v>
                </c:pt>
                <c:pt idx="193">
                  <c:v>12261.76923076923</c:v>
                </c:pt>
                <c:pt idx="194">
                  <c:v>13876.461538461539</c:v>
                </c:pt>
                <c:pt idx="195">
                  <c:v>13661.692307692309</c:v>
                </c:pt>
                <c:pt idx="196">
                  <c:v>13191.153846153846</c:v>
                </c:pt>
                <c:pt idx="197">
                  <c:v>11781.538461538461</c:v>
                </c:pt>
                <c:pt idx="198">
                  <c:v>14690.846153846154</c:v>
                </c:pt>
                <c:pt idx="199">
                  <c:v>13720.384615384615</c:v>
                </c:pt>
                <c:pt idx="200">
                  <c:v>14935.538461538461</c:v>
                </c:pt>
                <c:pt idx="201">
                  <c:v>14809.153846153846</c:v>
                </c:pt>
                <c:pt idx="202">
                  <c:v>14270.538461538461</c:v>
                </c:pt>
                <c:pt idx="203">
                  <c:v>14362.153846153846</c:v>
                </c:pt>
                <c:pt idx="204">
                  <c:v>14250.076923076924</c:v>
                </c:pt>
                <c:pt idx="205">
                  <c:v>14081.307692307691</c:v>
                </c:pt>
                <c:pt idx="206">
                  <c:v>14406.923076923076</c:v>
                </c:pt>
                <c:pt idx="207">
                  <c:v>13926.461538461539</c:v>
                </c:pt>
                <c:pt idx="208">
                  <c:v>13375.538461538461</c:v>
                </c:pt>
                <c:pt idx="209">
                  <c:v>13565.923076923076</c:v>
                </c:pt>
                <c:pt idx="210">
                  <c:v>13299.153846153846</c:v>
                </c:pt>
                <c:pt idx="211">
                  <c:v>12494.076923076924</c:v>
                </c:pt>
                <c:pt idx="212">
                  <c:v>13576.307692307691</c:v>
                </c:pt>
                <c:pt idx="213">
                  <c:v>12293.846153846154</c:v>
                </c:pt>
                <c:pt idx="214">
                  <c:v>12657.846153846154</c:v>
                </c:pt>
                <c:pt idx="215">
                  <c:v>12765.461538461539</c:v>
                </c:pt>
                <c:pt idx="216">
                  <c:v>12570.384615384615</c:v>
                </c:pt>
              </c:numCache>
            </c:numRef>
          </c:val>
        </c:ser>
        <c:ser>
          <c:idx val="13"/>
          <c:order val="13"/>
          <c:tx>
            <c:strRef>
              <c:f>'Flats and Townhouses'!$BN$3</c:f>
              <c:strCache>
                <c:ptCount val="1"/>
                <c:pt idx="0">
                  <c:v>13 Lag</c:v>
                </c:pt>
              </c:strCache>
            </c:strRef>
          </c:tx>
          <c:marker>
            <c:symbol val="none"/>
          </c:marker>
          <c:cat>
            <c:numRef>
              <c:f>'Flats and Townhouses'!$A$35:$A$258</c:f>
              <c:numCache>
                <c:formatCode>mmm\-yy</c:formatCode>
                <c:ptCount val="224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</c:numCache>
            </c:numRef>
          </c:cat>
          <c:val>
            <c:numRef>
              <c:f>'Flats and Townhouses'!$BN$35:$BN$258</c:f>
              <c:numCache>
                <c:formatCode>#,##0</c:formatCode>
                <c:ptCount val="224"/>
                <c:pt idx="0">
                  <c:v>22372.615384615383</c:v>
                </c:pt>
                <c:pt idx="1">
                  <c:v>23314.846153846152</c:v>
                </c:pt>
                <c:pt idx="2">
                  <c:v>24938.307692307691</c:v>
                </c:pt>
                <c:pt idx="3">
                  <c:v>23004.307692307691</c:v>
                </c:pt>
                <c:pt idx="4">
                  <c:v>23328</c:v>
                </c:pt>
                <c:pt idx="5">
                  <c:v>23207.615384615383</c:v>
                </c:pt>
                <c:pt idx="6">
                  <c:v>22232.615384615383</c:v>
                </c:pt>
                <c:pt idx="7">
                  <c:v>23810.23076923077</c:v>
                </c:pt>
                <c:pt idx="8">
                  <c:v>24265.923076923078</c:v>
                </c:pt>
                <c:pt idx="9">
                  <c:v>24440.461538461539</c:v>
                </c:pt>
                <c:pt idx="10">
                  <c:v>23515.461538461539</c:v>
                </c:pt>
                <c:pt idx="11">
                  <c:v>22325.23076923077</c:v>
                </c:pt>
                <c:pt idx="12">
                  <c:v>23151.692307692309</c:v>
                </c:pt>
                <c:pt idx="13">
                  <c:v>23903.23076923077</c:v>
                </c:pt>
                <c:pt idx="14">
                  <c:v>23522.692307692309</c:v>
                </c:pt>
                <c:pt idx="15">
                  <c:v>21624.692307692309</c:v>
                </c:pt>
                <c:pt idx="16">
                  <c:v>20811.538461538461</c:v>
                </c:pt>
                <c:pt idx="17">
                  <c:v>20188.923076923078</c:v>
                </c:pt>
                <c:pt idx="18">
                  <c:v>19147.461538461539</c:v>
                </c:pt>
                <c:pt idx="19">
                  <c:v>21305.538461538461</c:v>
                </c:pt>
                <c:pt idx="20">
                  <c:v>19206.384615384617</c:v>
                </c:pt>
                <c:pt idx="21">
                  <c:v>18122.76923076923</c:v>
                </c:pt>
                <c:pt idx="22">
                  <c:v>17384.23076923077</c:v>
                </c:pt>
                <c:pt idx="23">
                  <c:v>18178.846153846152</c:v>
                </c:pt>
                <c:pt idx="24">
                  <c:v>17162.76923076923</c:v>
                </c:pt>
                <c:pt idx="25">
                  <c:v>16613.692307692309</c:v>
                </c:pt>
                <c:pt idx="26">
                  <c:v>16472.923076923078</c:v>
                </c:pt>
                <c:pt idx="27">
                  <c:v>14958.692307692309</c:v>
                </c:pt>
                <c:pt idx="28">
                  <c:v>14757.461538461539</c:v>
                </c:pt>
                <c:pt idx="29">
                  <c:v>14229.692307692309</c:v>
                </c:pt>
                <c:pt idx="30">
                  <c:v>13852.538461538461</c:v>
                </c:pt>
                <c:pt idx="31">
                  <c:v>14337.692307692309</c:v>
                </c:pt>
                <c:pt idx="32">
                  <c:v>11870.846153846154</c:v>
                </c:pt>
                <c:pt idx="33">
                  <c:v>11822.538461538461</c:v>
                </c:pt>
                <c:pt idx="34">
                  <c:v>11651.307692307691</c:v>
                </c:pt>
                <c:pt idx="35">
                  <c:v>11978.23076923077</c:v>
                </c:pt>
                <c:pt idx="36">
                  <c:v>11326.923076923076</c:v>
                </c:pt>
                <c:pt idx="37">
                  <c:v>10147</c:v>
                </c:pt>
                <c:pt idx="38">
                  <c:v>8999.0769230769238</c:v>
                </c:pt>
                <c:pt idx="39">
                  <c:v>8225.6923076923085</c:v>
                </c:pt>
                <c:pt idx="40">
                  <c:v>7791.9230769230771</c:v>
                </c:pt>
                <c:pt idx="41">
                  <c:v>8462.6923076923085</c:v>
                </c:pt>
                <c:pt idx="42">
                  <c:v>9067.1538461538457</c:v>
                </c:pt>
                <c:pt idx="43">
                  <c:v>8606.1538461538457</c:v>
                </c:pt>
                <c:pt idx="44">
                  <c:v>8044.6153846153848</c:v>
                </c:pt>
                <c:pt idx="45">
                  <c:v>8315.6923076923085</c:v>
                </c:pt>
                <c:pt idx="46">
                  <c:v>8676.2307692307695</c:v>
                </c:pt>
                <c:pt idx="47">
                  <c:v>9084.0769230769238</c:v>
                </c:pt>
                <c:pt idx="48">
                  <c:v>8334.8461538461543</c:v>
                </c:pt>
                <c:pt idx="49">
                  <c:v>8528.6923076923085</c:v>
                </c:pt>
                <c:pt idx="50">
                  <c:v>8647.6153846153848</c:v>
                </c:pt>
                <c:pt idx="51">
                  <c:v>8976</c:v>
                </c:pt>
                <c:pt idx="52">
                  <c:v>8895</c:v>
                </c:pt>
                <c:pt idx="53">
                  <c:v>9619.1538461538457</c:v>
                </c:pt>
                <c:pt idx="54">
                  <c:v>9810.0769230769238</c:v>
                </c:pt>
                <c:pt idx="55">
                  <c:v>9077.6153846153848</c:v>
                </c:pt>
                <c:pt idx="56">
                  <c:v>9240.1538461538457</c:v>
                </c:pt>
                <c:pt idx="57">
                  <c:v>9461.9230769230762</c:v>
                </c:pt>
                <c:pt idx="58">
                  <c:v>8929.3846153846152</c:v>
                </c:pt>
                <c:pt idx="59">
                  <c:v>8952.8461538461543</c:v>
                </c:pt>
                <c:pt idx="60">
                  <c:v>8296.6153846153848</c:v>
                </c:pt>
                <c:pt idx="61">
                  <c:v>8977.461538461539</c:v>
                </c:pt>
                <c:pt idx="62">
                  <c:v>8642.0769230769238</c:v>
                </c:pt>
                <c:pt idx="63">
                  <c:v>8818.6153846153848</c:v>
                </c:pt>
                <c:pt idx="64">
                  <c:v>8445.6923076923085</c:v>
                </c:pt>
                <c:pt idx="65">
                  <c:v>8571.3076923076915</c:v>
                </c:pt>
                <c:pt idx="66">
                  <c:v>8027.1538461538457</c:v>
                </c:pt>
                <c:pt idx="67">
                  <c:v>7442.7692307692305</c:v>
                </c:pt>
                <c:pt idx="68">
                  <c:v>7373.3846153846152</c:v>
                </c:pt>
                <c:pt idx="69">
                  <c:v>7810.3076923076924</c:v>
                </c:pt>
                <c:pt idx="70">
                  <c:v>8573.6923076923085</c:v>
                </c:pt>
                <c:pt idx="71">
                  <c:v>8731.8461538461543</c:v>
                </c:pt>
                <c:pt idx="72">
                  <c:v>8662.2307692307695</c:v>
                </c:pt>
                <c:pt idx="73">
                  <c:v>8845.3076923076915</c:v>
                </c:pt>
                <c:pt idx="74">
                  <c:v>8699.3076923076915</c:v>
                </c:pt>
                <c:pt idx="75">
                  <c:v>8798.6923076923085</c:v>
                </c:pt>
                <c:pt idx="76">
                  <c:v>8768</c:v>
                </c:pt>
                <c:pt idx="77">
                  <c:v>9281.0769230769238</c:v>
                </c:pt>
                <c:pt idx="78">
                  <c:v>8941.6153846153848</c:v>
                </c:pt>
                <c:pt idx="79">
                  <c:v>9022.6153846153848</c:v>
                </c:pt>
                <c:pt idx="80">
                  <c:v>8769.8461538461543</c:v>
                </c:pt>
                <c:pt idx="81">
                  <c:v>8761.3846153846152</c:v>
                </c:pt>
                <c:pt idx="82">
                  <c:v>9560.6923076923085</c:v>
                </c:pt>
                <c:pt idx="83">
                  <c:v>8618.1538461538457</c:v>
                </c:pt>
                <c:pt idx="84">
                  <c:v>8922.6153846153848</c:v>
                </c:pt>
                <c:pt idx="85">
                  <c:v>9219.9230769230762</c:v>
                </c:pt>
                <c:pt idx="86">
                  <c:v>9228.0769230769238</c:v>
                </c:pt>
                <c:pt idx="87">
                  <c:v>8981.3076923076915</c:v>
                </c:pt>
                <c:pt idx="88">
                  <c:v>8644.3076923076915</c:v>
                </c:pt>
                <c:pt idx="89">
                  <c:v>9451.538461538461</c:v>
                </c:pt>
                <c:pt idx="90">
                  <c:v>10068.461538461539</c:v>
                </c:pt>
                <c:pt idx="91">
                  <c:v>10721.692307692309</c:v>
                </c:pt>
                <c:pt idx="92">
                  <c:v>12662.23076923077</c:v>
                </c:pt>
                <c:pt idx="93">
                  <c:v>13309</c:v>
                </c:pt>
                <c:pt idx="94">
                  <c:v>16044.23076923077</c:v>
                </c:pt>
                <c:pt idx="95">
                  <c:v>15946.615384615385</c:v>
                </c:pt>
                <c:pt idx="96">
                  <c:v>17979.692307692309</c:v>
                </c:pt>
                <c:pt idx="97">
                  <c:v>18498.76923076923</c:v>
                </c:pt>
                <c:pt idx="98">
                  <c:v>20830.384615384617</c:v>
                </c:pt>
                <c:pt idx="99">
                  <c:v>21655.846153846152</c:v>
                </c:pt>
                <c:pt idx="100">
                  <c:v>22506.384615384617</c:v>
                </c:pt>
                <c:pt idx="101">
                  <c:v>24748</c:v>
                </c:pt>
                <c:pt idx="102">
                  <c:v>24281</c:v>
                </c:pt>
                <c:pt idx="103">
                  <c:v>23674.307692307691</c:v>
                </c:pt>
                <c:pt idx="104">
                  <c:v>24156</c:v>
                </c:pt>
                <c:pt idx="105">
                  <c:v>23787.692307692309</c:v>
                </c:pt>
                <c:pt idx="106">
                  <c:v>25863.615384615383</c:v>
                </c:pt>
                <c:pt idx="107">
                  <c:v>26500.307692307691</c:v>
                </c:pt>
                <c:pt idx="108">
                  <c:v>28811.615384615383</c:v>
                </c:pt>
                <c:pt idx="109">
                  <c:v>28681.76923076923</c:v>
                </c:pt>
                <c:pt idx="110">
                  <c:v>33180.615384615383</c:v>
                </c:pt>
                <c:pt idx="111">
                  <c:v>35865.923076923078</c:v>
                </c:pt>
                <c:pt idx="112">
                  <c:v>37458.692307692305</c:v>
                </c:pt>
                <c:pt idx="113">
                  <c:v>39101.307692307695</c:v>
                </c:pt>
                <c:pt idx="114">
                  <c:v>38809.461538461539</c:v>
                </c:pt>
                <c:pt idx="115">
                  <c:v>39854.615384615383</c:v>
                </c:pt>
                <c:pt idx="116">
                  <c:v>41700.076923076922</c:v>
                </c:pt>
                <c:pt idx="117">
                  <c:v>42650.615384615383</c:v>
                </c:pt>
                <c:pt idx="118">
                  <c:v>43350.692307692305</c:v>
                </c:pt>
                <c:pt idx="119">
                  <c:v>45600</c:v>
                </c:pt>
                <c:pt idx="120">
                  <c:v>48081.230769230766</c:v>
                </c:pt>
                <c:pt idx="121">
                  <c:v>49157.307692307695</c:v>
                </c:pt>
                <c:pt idx="122">
                  <c:v>52605.692307692305</c:v>
                </c:pt>
                <c:pt idx="123">
                  <c:v>52461.230769230766</c:v>
                </c:pt>
                <c:pt idx="124">
                  <c:v>47807.846153846156</c:v>
                </c:pt>
                <c:pt idx="125">
                  <c:v>47915.230769230766</c:v>
                </c:pt>
                <c:pt idx="126">
                  <c:v>47990.384615384617</c:v>
                </c:pt>
                <c:pt idx="127">
                  <c:v>48065.461538461539</c:v>
                </c:pt>
                <c:pt idx="128">
                  <c:v>49669.846153846156</c:v>
                </c:pt>
                <c:pt idx="129">
                  <c:v>51510.461538461539</c:v>
                </c:pt>
                <c:pt idx="130">
                  <c:v>54236.461538461539</c:v>
                </c:pt>
                <c:pt idx="131">
                  <c:v>54532.923076923078</c:v>
                </c:pt>
                <c:pt idx="132">
                  <c:v>51145.769230769234</c:v>
                </c:pt>
                <c:pt idx="133">
                  <c:v>47373.076923076922</c:v>
                </c:pt>
                <c:pt idx="134">
                  <c:v>44991.230769230766</c:v>
                </c:pt>
                <c:pt idx="135">
                  <c:v>43708.230769230766</c:v>
                </c:pt>
                <c:pt idx="136">
                  <c:v>39836.461538461539</c:v>
                </c:pt>
                <c:pt idx="137">
                  <c:v>40246.692307692305</c:v>
                </c:pt>
                <c:pt idx="138">
                  <c:v>40917.307692307695</c:v>
                </c:pt>
                <c:pt idx="139">
                  <c:v>42151.230769230766</c:v>
                </c:pt>
                <c:pt idx="140">
                  <c:v>41556.461538461539</c:v>
                </c:pt>
                <c:pt idx="141">
                  <c:v>40678.692307692305</c:v>
                </c:pt>
                <c:pt idx="142">
                  <c:v>37964.615384615383</c:v>
                </c:pt>
                <c:pt idx="143">
                  <c:v>36366.846153846156</c:v>
                </c:pt>
                <c:pt idx="144">
                  <c:v>36029.615384615383</c:v>
                </c:pt>
                <c:pt idx="145">
                  <c:v>38386.076923076922</c:v>
                </c:pt>
                <c:pt idx="146">
                  <c:v>39056.076923076922</c:v>
                </c:pt>
                <c:pt idx="147">
                  <c:v>40953.923076923078</c:v>
                </c:pt>
                <c:pt idx="148">
                  <c:v>38726.230769230766</c:v>
                </c:pt>
                <c:pt idx="149">
                  <c:v>39976.769230769234</c:v>
                </c:pt>
                <c:pt idx="150">
                  <c:v>41989.923076923078</c:v>
                </c:pt>
                <c:pt idx="151">
                  <c:v>40695.923076923078</c:v>
                </c:pt>
                <c:pt idx="152">
                  <c:v>39471.692307692305</c:v>
                </c:pt>
                <c:pt idx="153">
                  <c:v>41575.538461538461</c:v>
                </c:pt>
                <c:pt idx="154">
                  <c:v>40726.615384615383</c:v>
                </c:pt>
                <c:pt idx="155">
                  <c:v>40484.846153846156</c:v>
                </c:pt>
                <c:pt idx="156">
                  <c:v>39668.384615384617</c:v>
                </c:pt>
                <c:pt idx="157">
                  <c:v>39646.923076923078</c:v>
                </c:pt>
                <c:pt idx="158">
                  <c:v>35792.153846153844</c:v>
                </c:pt>
                <c:pt idx="159">
                  <c:v>35573.153846153844</c:v>
                </c:pt>
                <c:pt idx="160">
                  <c:v>33282.230769230766</c:v>
                </c:pt>
                <c:pt idx="161">
                  <c:v>32433.307692307691</c:v>
                </c:pt>
                <c:pt idx="162">
                  <c:v>30392.615384615383</c:v>
                </c:pt>
                <c:pt idx="163">
                  <c:v>28394.153846153848</c:v>
                </c:pt>
                <c:pt idx="164">
                  <c:v>27641.23076923077</c:v>
                </c:pt>
                <c:pt idx="165">
                  <c:v>27304.692307692309</c:v>
                </c:pt>
                <c:pt idx="166">
                  <c:v>25369.76923076923</c:v>
                </c:pt>
                <c:pt idx="167">
                  <c:v>24680.615384615383</c:v>
                </c:pt>
                <c:pt idx="168">
                  <c:v>23851.923076923078</c:v>
                </c:pt>
                <c:pt idx="169">
                  <c:v>21923.846153846152</c:v>
                </c:pt>
                <c:pt idx="170">
                  <c:v>19965.538461538461</c:v>
                </c:pt>
                <c:pt idx="171">
                  <c:v>21087.384615384617</c:v>
                </c:pt>
                <c:pt idx="172">
                  <c:v>19464.923076923078</c:v>
                </c:pt>
                <c:pt idx="173">
                  <c:v>18578.384615384617</c:v>
                </c:pt>
                <c:pt idx="174">
                  <c:v>18254.538461538461</c:v>
                </c:pt>
                <c:pt idx="175">
                  <c:v>17905.461538461539</c:v>
                </c:pt>
                <c:pt idx="176">
                  <c:v>17979.615384615383</c:v>
                </c:pt>
                <c:pt idx="177">
                  <c:v>17553.692307692309</c:v>
                </c:pt>
                <c:pt idx="178">
                  <c:v>17012.76923076923</c:v>
                </c:pt>
                <c:pt idx="179">
                  <c:v>15803</c:v>
                </c:pt>
                <c:pt idx="180">
                  <c:v>14991.76923076923</c:v>
                </c:pt>
                <c:pt idx="181">
                  <c:v>15213.153846153846</c:v>
                </c:pt>
                <c:pt idx="182">
                  <c:v>15342.307692307691</c:v>
                </c:pt>
                <c:pt idx="183">
                  <c:v>16698.23076923077</c:v>
                </c:pt>
                <c:pt idx="184">
                  <c:v>15113.923076923076</c:v>
                </c:pt>
                <c:pt idx="185">
                  <c:v>15207</c:v>
                </c:pt>
                <c:pt idx="186">
                  <c:v>14471.846153846154</c:v>
                </c:pt>
                <c:pt idx="187">
                  <c:v>14365.846153846154</c:v>
                </c:pt>
                <c:pt idx="188">
                  <c:v>14826.461538461539</c:v>
                </c:pt>
                <c:pt idx="189">
                  <c:v>14046.153846153846</c:v>
                </c:pt>
                <c:pt idx="190">
                  <c:v>13694.538461538461</c:v>
                </c:pt>
                <c:pt idx="191">
                  <c:v>12456.461538461539</c:v>
                </c:pt>
                <c:pt idx="192">
                  <c:v>12261.76923076923</c:v>
                </c:pt>
                <c:pt idx="193">
                  <c:v>13876.461538461539</c:v>
                </c:pt>
                <c:pt idx="194">
                  <c:v>13661.692307692309</c:v>
                </c:pt>
                <c:pt idx="195">
                  <c:v>13191.153846153846</c:v>
                </c:pt>
                <c:pt idx="196">
                  <c:v>11781.538461538461</c:v>
                </c:pt>
                <c:pt idx="197">
                  <c:v>14690.846153846154</c:v>
                </c:pt>
                <c:pt idx="198">
                  <c:v>13720.384615384615</c:v>
                </c:pt>
                <c:pt idx="199">
                  <c:v>14935.538461538461</c:v>
                </c:pt>
                <c:pt idx="200">
                  <c:v>14809.153846153846</c:v>
                </c:pt>
                <c:pt idx="201">
                  <c:v>14270.538461538461</c:v>
                </c:pt>
                <c:pt idx="202">
                  <c:v>14362.153846153846</c:v>
                </c:pt>
                <c:pt idx="203">
                  <c:v>14250.076923076924</c:v>
                </c:pt>
                <c:pt idx="204">
                  <c:v>14081.307692307691</c:v>
                </c:pt>
                <c:pt idx="205">
                  <c:v>14406.923076923076</c:v>
                </c:pt>
                <c:pt idx="206">
                  <c:v>13926.461538461539</c:v>
                </c:pt>
                <c:pt idx="207">
                  <c:v>13375.538461538461</c:v>
                </c:pt>
                <c:pt idx="208">
                  <c:v>13565.923076923076</c:v>
                </c:pt>
                <c:pt idx="209">
                  <c:v>13299.153846153846</c:v>
                </c:pt>
                <c:pt idx="210">
                  <c:v>12494.076923076924</c:v>
                </c:pt>
                <c:pt idx="211">
                  <c:v>13576.307692307691</c:v>
                </c:pt>
                <c:pt idx="212">
                  <c:v>12293.846153846154</c:v>
                </c:pt>
                <c:pt idx="213">
                  <c:v>12657.846153846154</c:v>
                </c:pt>
                <c:pt idx="214">
                  <c:v>12765.461538461539</c:v>
                </c:pt>
                <c:pt idx="215">
                  <c:v>12570.384615384615</c:v>
                </c:pt>
              </c:numCache>
            </c:numRef>
          </c:val>
        </c:ser>
        <c:ser>
          <c:idx val="14"/>
          <c:order val="14"/>
          <c:tx>
            <c:strRef>
              <c:f>'Flats and Townhouses'!$BO$3</c:f>
              <c:strCache>
                <c:ptCount val="1"/>
                <c:pt idx="0">
                  <c:v>14 Lag</c:v>
                </c:pt>
              </c:strCache>
            </c:strRef>
          </c:tx>
          <c:marker>
            <c:symbol val="none"/>
          </c:marker>
          <c:cat>
            <c:numRef>
              <c:f>'Flats and Townhouses'!$A$35:$A$258</c:f>
              <c:numCache>
                <c:formatCode>mmm\-yy</c:formatCode>
                <c:ptCount val="224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</c:numCache>
            </c:numRef>
          </c:cat>
          <c:val>
            <c:numRef>
              <c:f>'Flats and Townhouses'!$BO$35:$BO$258</c:f>
              <c:numCache>
                <c:formatCode>#,##0</c:formatCode>
                <c:ptCount val="224"/>
                <c:pt idx="0">
                  <c:v>23314.846153846152</c:v>
                </c:pt>
                <c:pt idx="1">
                  <c:v>24938.307692307691</c:v>
                </c:pt>
                <c:pt idx="2">
                  <c:v>23004.307692307691</c:v>
                </c:pt>
                <c:pt idx="3">
                  <c:v>23328</c:v>
                </c:pt>
                <c:pt idx="4">
                  <c:v>23207.615384615383</c:v>
                </c:pt>
                <c:pt idx="5">
                  <c:v>22232.615384615383</c:v>
                </c:pt>
                <c:pt idx="6">
                  <c:v>23810.23076923077</c:v>
                </c:pt>
                <c:pt idx="7">
                  <c:v>24265.923076923078</c:v>
                </c:pt>
                <c:pt idx="8">
                  <c:v>24440.461538461539</c:v>
                </c:pt>
                <c:pt idx="9">
                  <c:v>23515.461538461539</c:v>
                </c:pt>
                <c:pt idx="10">
                  <c:v>22325.23076923077</c:v>
                </c:pt>
                <c:pt idx="11">
                  <c:v>23151.692307692309</c:v>
                </c:pt>
                <c:pt idx="12">
                  <c:v>23903.23076923077</c:v>
                </c:pt>
                <c:pt idx="13">
                  <c:v>23522.692307692309</c:v>
                </c:pt>
                <c:pt idx="14">
                  <c:v>21624.692307692309</c:v>
                </c:pt>
                <c:pt idx="15">
                  <c:v>20811.538461538461</c:v>
                </c:pt>
                <c:pt idx="16">
                  <c:v>20188.923076923078</c:v>
                </c:pt>
                <c:pt idx="17">
                  <c:v>19147.461538461539</c:v>
                </c:pt>
                <c:pt idx="18">
                  <c:v>21305.538461538461</c:v>
                </c:pt>
                <c:pt idx="19">
                  <c:v>19206.384615384617</c:v>
                </c:pt>
                <c:pt idx="20">
                  <c:v>18122.76923076923</c:v>
                </c:pt>
                <c:pt idx="21">
                  <c:v>17384.23076923077</c:v>
                </c:pt>
                <c:pt idx="22">
                  <c:v>18178.846153846152</c:v>
                </c:pt>
                <c:pt idx="23">
                  <c:v>17162.76923076923</c:v>
                </c:pt>
                <c:pt idx="24">
                  <c:v>16613.692307692309</c:v>
                </c:pt>
                <c:pt idx="25">
                  <c:v>16472.923076923078</c:v>
                </c:pt>
                <c:pt idx="26">
                  <c:v>14958.692307692309</c:v>
                </c:pt>
                <c:pt idx="27">
                  <c:v>14757.461538461539</c:v>
                </c:pt>
                <c:pt idx="28">
                  <c:v>14229.692307692309</c:v>
                </c:pt>
                <c:pt idx="29">
                  <c:v>13852.538461538461</c:v>
                </c:pt>
                <c:pt idx="30">
                  <c:v>14337.692307692309</c:v>
                </c:pt>
                <c:pt idx="31">
                  <c:v>11870.846153846154</c:v>
                </c:pt>
                <c:pt idx="32">
                  <c:v>11822.538461538461</c:v>
                </c:pt>
                <c:pt idx="33">
                  <c:v>11651.307692307691</c:v>
                </c:pt>
                <c:pt idx="34">
                  <c:v>11978.23076923077</c:v>
                </c:pt>
                <c:pt idx="35">
                  <c:v>11326.923076923076</c:v>
                </c:pt>
                <c:pt idx="36">
                  <c:v>10147</c:v>
                </c:pt>
                <c:pt idx="37">
                  <c:v>8999.0769230769238</c:v>
                </c:pt>
                <c:pt idx="38">
                  <c:v>8225.6923076923085</c:v>
                </c:pt>
                <c:pt idx="39">
                  <c:v>7791.9230769230771</c:v>
                </c:pt>
                <c:pt idx="40">
                  <c:v>8462.6923076923085</c:v>
                </c:pt>
                <c:pt idx="41">
                  <c:v>9067.1538461538457</c:v>
                </c:pt>
                <c:pt idx="42">
                  <c:v>8606.1538461538457</c:v>
                </c:pt>
                <c:pt idx="43">
                  <c:v>8044.6153846153848</c:v>
                </c:pt>
                <c:pt idx="44">
                  <c:v>8315.6923076923085</c:v>
                </c:pt>
                <c:pt idx="45">
                  <c:v>8676.2307692307695</c:v>
                </c:pt>
                <c:pt idx="46">
                  <c:v>9084.0769230769238</c:v>
                </c:pt>
                <c:pt idx="47">
                  <c:v>8334.8461538461543</c:v>
                </c:pt>
                <c:pt idx="48">
                  <c:v>8528.6923076923085</c:v>
                </c:pt>
                <c:pt idx="49">
                  <c:v>8647.6153846153848</c:v>
                </c:pt>
                <c:pt idx="50">
                  <c:v>8976</c:v>
                </c:pt>
                <c:pt idx="51">
                  <c:v>8895</c:v>
                </c:pt>
                <c:pt idx="52">
                  <c:v>9619.1538461538457</c:v>
                </c:pt>
                <c:pt idx="53">
                  <c:v>9810.0769230769238</c:v>
                </c:pt>
                <c:pt idx="54">
                  <c:v>9077.6153846153848</c:v>
                </c:pt>
                <c:pt idx="55">
                  <c:v>9240.1538461538457</c:v>
                </c:pt>
                <c:pt idx="56">
                  <c:v>9461.9230769230762</c:v>
                </c:pt>
                <c:pt idx="57">
                  <c:v>8929.3846153846152</c:v>
                </c:pt>
                <c:pt idx="58">
                  <c:v>8952.8461538461543</c:v>
                </c:pt>
                <c:pt idx="59">
                  <c:v>8296.6153846153848</c:v>
                </c:pt>
                <c:pt idx="60">
                  <c:v>8977.461538461539</c:v>
                </c:pt>
                <c:pt idx="61">
                  <c:v>8642.0769230769238</c:v>
                </c:pt>
                <c:pt idx="62">
                  <c:v>8818.6153846153848</c:v>
                </c:pt>
                <c:pt idx="63">
                  <c:v>8445.6923076923085</c:v>
                </c:pt>
                <c:pt idx="64">
                  <c:v>8571.3076923076915</c:v>
                </c:pt>
                <c:pt idx="65">
                  <c:v>8027.1538461538457</c:v>
                </c:pt>
                <c:pt idx="66">
                  <c:v>7442.7692307692305</c:v>
                </c:pt>
                <c:pt idx="67">
                  <c:v>7373.3846153846152</c:v>
                </c:pt>
                <c:pt idx="68">
                  <c:v>7810.3076923076924</c:v>
                </c:pt>
                <c:pt idx="69">
                  <c:v>8573.6923076923085</c:v>
                </c:pt>
                <c:pt idx="70">
                  <c:v>8731.8461538461543</c:v>
                </c:pt>
                <c:pt idx="71">
                  <c:v>8662.2307692307695</c:v>
                </c:pt>
                <c:pt idx="72">
                  <c:v>8845.3076923076915</c:v>
                </c:pt>
                <c:pt idx="73">
                  <c:v>8699.3076923076915</c:v>
                </c:pt>
                <c:pt idx="74">
                  <c:v>8798.6923076923085</c:v>
                </c:pt>
                <c:pt idx="75">
                  <c:v>8768</c:v>
                </c:pt>
                <c:pt idx="76">
                  <c:v>9281.0769230769238</c:v>
                </c:pt>
                <c:pt idx="77">
                  <c:v>8941.6153846153848</c:v>
                </c:pt>
                <c:pt idx="78">
                  <c:v>9022.6153846153848</c:v>
                </c:pt>
                <c:pt idx="79">
                  <c:v>8769.8461538461543</c:v>
                </c:pt>
                <c:pt idx="80">
                  <c:v>8761.3846153846152</c:v>
                </c:pt>
                <c:pt idx="81">
                  <c:v>9560.6923076923085</c:v>
                </c:pt>
                <c:pt idx="82">
                  <c:v>8618.1538461538457</c:v>
                </c:pt>
                <c:pt idx="83">
                  <c:v>8922.6153846153848</c:v>
                </c:pt>
                <c:pt idx="84">
                  <c:v>9219.9230769230762</c:v>
                </c:pt>
                <c:pt idx="85">
                  <c:v>9228.0769230769238</c:v>
                </c:pt>
                <c:pt idx="86">
                  <c:v>8981.3076923076915</c:v>
                </c:pt>
                <c:pt idx="87">
                  <c:v>8644.3076923076915</c:v>
                </c:pt>
                <c:pt idx="88">
                  <c:v>9451.538461538461</c:v>
                </c:pt>
                <c:pt idx="89">
                  <c:v>10068.461538461539</c:v>
                </c:pt>
                <c:pt idx="90">
                  <c:v>10721.692307692309</c:v>
                </c:pt>
                <c:pt idx="91">
                  <c:v>12662.23076923077</c:v>
                </c:pt>
                <c:pt idx="92">
                  <c:v>13309</c:v>
                </c:pt>
                <c:pt idx="93">
                  <c:v>16044.23076923077</c:v>
                </c:pt>
                <c:pt idx="94">
                  <c:v>15946.615384615385</c:v>
                </c:pt>
                <c:pt idx="95">
                  <c:v>17979.692307692309</c:v>
                </c:pt>
                <c:pt idx="96">
                  <c:v>18498.76923076923</c:v>
                </c:pt>
                <c:pt idx="97">
                  <c:v>20830.384615384617</c:v>
                </c:pt>
                <c:pt idx="98">
                  <c:v>21655.846153846152</c:v>
                </c:pt>
                <c:pt idx="99">
                  <c:v>22506.384615384617</c:v>
                </c:pt>
                <c:pt idx="100">
                  <c:v>24748</c:v>
                </c:pt>
                <c:pt idx="101">
                  <c:v>24281</c:v>
                </c:pt>
                <c:pt idx="102">
                  <c:v>23674.307692307691</c:v>
                </c:pt>
                <c:pt idx="103">
                  <c:v>24156</c:v>
                </c:pt>
                <c:pt idx="104">
                  <c:v>23787.692307692309</c:v>
                </c:pt>
                <c:pt idx="105">
                  <c:v>25863.615384615383</c:v>
                </c:pt>
                <c:pt idx="106">
                  <c:v>26500.307692307691</c:v>
                </c:pt>
                <c:pt idx="107">
                  <c:v>28811.615384615383</c:v>
                </c:pt>
                <c:pt idx="108">
                  <c:v>28681.76923076923</c:v>
                </c:pt>
                <c:pt idx="109">
                  <c:v>33180.615384615383</c:v>
                </c:pt>
                <c:pt idx="110">
                  <c:v>35865.923076923078</c:v>
                </c:pt>
                <c:pt idx="111">
                  <c:v>37458.692307692305</c:v>
                </c:pt>
                <c:pt idx="112">
                  <c:v>39101.307692307695</c:v>
                </c:pt>
                <c:pt idx="113">
                  <c:v>38809.461538461539</c:v>
                </c:pt>
                <c:pt idx="114">
                  <c:v>39854.615384615383</c:v>
                </c:pt>
                <c:pt idx="115">
                  <c:v>41700.076923076922</c:v>
                </c:pt>
                <c:pt idx="116">
                  <c:v>42650.615384615383</c:v>
                </c:pt>
                <c:pt idx="117">
                  <c:v>43350.692307692305</c:v>
                </c:pt>
                <c:pt idx="118">
                  <c:v>45600</c:v>
                </c:pt>
                <c:pt idx="119">
                  <c:v>48081.230769230766</c:v>
                </c:pt>
                <c:pt idx="120">
                  <c:v>49157.307692307695</c:v>
                </c:pt>
                <c:pt idx="121">
                  <c:v>52605.692307692305</c:v>
                </c:pt>
                <c:pt idx="122">
                  <c:v>52461.230769230766</c:v>
                </c:pt>
                <c:pt idx="123">
                  <c:v>47807.846153846156</c:v>
                </c:pt>
                <c:pt idx="124">
                  <c:v>47915.230769230766</c:v>
                </c:pt>
                <c:pt idx="125">
                  <c:v>47990.384615384617</c:v>
                </c:pt>
                <c:pt idx="126">
                  <c:v>48065.461538461539</c:v>
                </c:pt>
                <c:pt idx="127">
                  <c:v>49669.846153846156</c:v>
                </c:pt>
                <c:pt idx="128">
                  <c:v>51510.461538461539</c:v>
                </c:pt>
                <c:pt idx="129">
                  <c:v>54236.461538461539</c:v>
                </c:pt>
                <c:pt idx="130">
                  <c:v>54532.923076923078</c:v>
                </c:pt>
                <c:pt idx="131">
                  <c:v>51145.769230769234</c:v>
                </c:pt>
                <c:pt idx="132">
                  <c:v>47373.076923076922</c:v>
                </c:pt>
                <c:pt idx="133">
                  <c:v>44991.230769230766</c:v>
                </c:pt>
                <c:pt idx="134">
                  <c:v>43708.230769230766</c:v>
                </c:pt>
                <c:pt idx="135">
                  <c:v>39836.461538461539</c:v>
                </c:pt>
                <c:pt idx="136">
                  <c:v>40246.692307692305</c:v>
                </c:pt>
                <c:pt idx="137">
                  <c:v>40917.307692307695</c:v>
                </c:pt>
                <c:pt idx="138">
                  <c:v>42151.230769230766</c:v>
                </c:pt>
                <c:pt idx="139">
                  <c:v>41556.461538461539</c:v>
                </c:pt>
                <c:pt idx="140">
                  <c:v>40678.692307692305</c:v>
                </c:pt>
                <c:pt idx="141">
                  <c:v>37964.615384615383</c:v>
                </c:pt>
                <c:pt idx="142">
                  <c:v>36366.846153846156</c:v>
                </c:pt>
                <c:pt idx="143">
                  <c:v>36029.615384615383</c:v>
                </c:pt>
                <c:pt idx="144">
                  <c:v>38386.076923076922</c:v>
                </c:pt>
                <c:pt idx="145">
                  <c:v>39056.076923076922</c:v>
                </c:pt>
                <c:pt idx="146">
                  <c:v>40953.923076923078</c:v>
                </c:pt>
                <c:pt idx="147">
                  <c:v>38726.230769230766</c:v>
                </c:pt>
                <c:pt idx="148">
                  <c:v>39976.769230769234</c:v>
                </c:pt>
                <c:pt idx="149">
                  <c:v>41989.923076923078</c:v>
                </c:pt>
                <c:pt idx="150">
                  <c:v>40695.923076923078</c:v>
                </c:pt>
                <c:pt idx="151">
                  <c:v>39471.692307692305</c:v>
                </c:pt>
                <c:pt idx="152">
                  <c:v>41575.538461538461</c:v>
                </c:pt>
                <c:pt idx="153">
                  <c:v>40726.615384615383</c:v>
                </c:pt>
                <c:pt idx="154">
                  <c:v>40484.846153846156</c:v>
                </c:pt>
                <c:pt idx="155">
                  <c:v>39668.384615384617</c:v>
                </c:pt>
                <c:pt idx="156">
                  <c:v>39646.923076923078</c:v>
                </c:pt>
                <c:pt idx="157">
                  <c:v>35792.153846153844</c:v>
                </c:pt>
                <c:pt idx="158">
                  <c:v>35573.153846153844</c:v>
                </c:pt>
                <c:pt idx="159">
                  <c:v>33282.230769230766</c:v>
                </c:pt>
                <c:pt idx="160">
                  <c:v>32433.307692307691</c:v>
                </c:pt>
                <c:pt idx="161">
                  <c:v>30392.615384615383</c:v>
                </c:pt>
                <c:pt idx="162">
                  <c:v>28394.153846153848</c:v>
                </c:pt>
                <c:pt idx="163">
                  <c:v>27641.23076923077</c:v>
                </c:pt>
                <c:pt idx="164">
                  <c:v>27304.692307692309</c:v>
                </c:pt>
                <c:pt idx="165">
                  <c:v>25369.76923076923</c:v>
                </c:pt>
                <c:pt idx="166">
                  <c:v>24680.615384615383</c:v>
                </c:pt>
                <c:pt idx="167">
                  <c:v>23851.923076923078</c:v>
                </c:pt>
                <c:pt idx="168">
                  <c:v>21923.846153846152</c:v>
                </c:pt>
                <c:pt idx="169">
                  <c:v>19965.538461538461</c:v>
                </c:pt>
                <c:pt idx="170">
                  <c:v>21087.384615384617</c:v>
                </c:pt>
                <c:pt idx="171">
                  <c:v>19464.923076923078</c:v>
                </c:pt>
                <c:pt idx="172">
                  <c:v>18578.384615384617</c:v>
                </c:pt>
                <c:pt idx="173">
                  <c:v>18254.538461538461</c:v>
                </c:pt>
                <c:pt idx="174">
                  <c:v>17905.461538461539</c:v>
                </c:pt>
                <c:pt idx="175">
                  <c:v>17979.615384615383</c:v>
                </c:pt>
                <c:pt idx="176">
                  <c:v>17553.692307692309</c:v>
                </c:pt>
                <c:pt idx="177">
                  <c:v>17012.76923076923</c:v>
                </c:pt>
                <c:pt idx="178">
                  <c:v>15803</c:v>
                </c:pt>
                <c:pt idx="179">
                  <c:v>14991.76923076923</c:v>
                </c:pt>
                <c:pt idx="180">
                  <c:v>15213.153846153846</c:v>
                </c:pt>
                <c:pt idx="181">
                  <c:v>15342.307692307691</c:v>
                </c:pt>
                <c:pt idx="182">
                  <c:v>16698.23076923077</c:v>
                </c:pt>
                <c:pt idx="183">
                  <c:v>15113.923076923076</c:v>
                </c:pt>
                <c:pt idx="184">
                  <c:v>15207</c:v>
                </c:pt>
                <c:pt idx="185">
                  <c:v>14471.846153846154</c:v>
                </c:pt>
                <c:pt idx="186">
                  <c:v>14365.846153846154</c:v>
                </c:pt>
                <c:pt idx="187">
                  <c:v>14826.461538461539</c:v>
                </c:pt>
                <c:pt idx="188">
                  <c:v>14046.153846153846</c:v>
                </c:pt>
                <c:pt idx="189">
                  <c:v>13694.538461538461</c:v>
                </c:pt>
                <c:pt idx="190">
                  <c:v>12456.461538461539</c:v>
                </c:pt>
                <c:pt idx="191">
                  <c:v>12261.76923076923</c:v>
                </c:pt>
                <c:pt idx="192">
                  <c:v>13876.461538461539</c:v>
                </c:pt>
                <c:pt idx="193">
                  <c:v>13661.692307692309</c:v>
                </c:pt>
                <c:pt idx="194">
                  <c:v>13191.153846153846</c:v>
                </c:pt>
                <c:pt idx="195">
                  <c:v>11781.538461538461</c:v>
                </c:pt>
                <c:pt idx="196">
                  <c:v>14690.846153846154</c:v>
                </c:pt>
                <c:pt idx="197">
                  <c:v>13720.384615384615</c:v>
                </c:pt>
                <c:pt idx="198">
                  <c:v>14935.538461538461</c:v>
                </c:pt>
                <c:pt idx="199">
                  <c:v>14809.153846153846</c:v>
                </c:pt>
                <c:pt idx="200">
                  <c:v>14270.538461538461</c:v>
                </c:pt>
                <c:pt idx="201">
                  <c:v>14362.153846153846</c:v>
                </c:pt>
                <c:pt idx="202">
                  <c:v>14250.076923076924</c:v>
                </c:pt>
                <c:pt idx="203">
                  <c:v>14081.307692307691</c:v>
                </c:pt>
                <c:pt idx="204">
                  <c:v>14406.923076923076</c:v>
                </c:pt>
                <c:pt idx="205">
                  <c:v>13926.461538461539</c:v>
                </c:pt>
                <c:pt idx="206">
                  <c:v>13375.538461538461</c:v>
                </c:pt>
                <c:pt idx="207">
                  <c:v>13565.923076923076</c:v>
                </c:pt>
                <c:pt idx="208">
                  <c:v>13299.153846153846</c:v>
                </c:pt>
                <c:pt idx="209">
                  <c:v>12494.076923076924</c:v>
                </c:pt>
                <c:pt idx="210">
                  <c:v>13576.307692307691</c:v>
                </c:pt>
                <c:pt idx="211">
                  <c:v>12293.846153846154</c:v>
                </c:pt>
                <c:pt idx="212">
                  <c:v>12657.846153846154</c:v>
                </c:pt>
                <c:pt idx="213">
                  <c:v>12765.461538461539</c:v>
                </c:pt>
                <c:pt idx="214">
                  <c:v>12570.384615384615</c:v>
                </c:pt>
              </c:numCache>
            </c:numRef>
          </c:val>
        </c:ser>
        <c:ser>
          <c:idx val="15"/>
          <c:order val="15"/>
          <c:tx>
            <c:strRef>
              <c:f>'Flats and Townhouses'!$BP$3</c:f>
              <c:strCache>
                <c:ptCount val="1"/>
                <c:pt idx="0">
                  <c:v>15 Lag</c:v>
                </c:pt>
              </c:strCache>
            </c:strRef>
          </c:tx>
          <c:marker>
            <c:symbol val="none"/>
          </c:marker>
          <c:cat>
            <c:numRef>
              <c:f>'Flats and Townhouses'!$A$35:$A$258</c:f>
              <c:numCache>
                <c:formatCode>mmm\-yy</c:formatCode>
                <c:ptCount val="224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</c:numCache>
            </c:numRef>
          </c:cat>
          <c:val>
            <c:numRef>
              <c:f>'Flats and Townhouses'!$BP$35:$BP$258</c:f>
              <c:numCache>
                <c:formatCode>#,##0</c:formatCode>
                <c:ptCount val="224"/>
                <c:pt idx="0">
                  <c:v>24938.307692307691</c:v>
                </c:pt>
                <c:pt idx="1">
                  <c:v>23004.307692307691</c:v>
                </c:pt>
                <c:pt idx="2">
                  <c:v>23328</c:v>
                </c:pt>
                <c:pt idx="3">
                  <c:v>23207.615384615383</c:v>
                </c:pt>
                <c:pt idx="4">
                  <c:v>22232.615384615383</c:v>
                </c:pt>
                <c:pt idx="5">
                  <c:v>23810.23076923077</c:v>
                </c:pt>
                <c:pt idx="6">
                  <c:v>24265.923076923078</c:v>
                </c:pt>
                <c:pt idx="7">
                  <c:v>24440.461538461539</c:v>
                </c:pt>
                <c:pt idx="8">
                  <c:v>23515.461538461539</c:v>
                </c:pt>
                <c:pt idx="9">
                  <c:v>22325.23076923077</c:v>
                </c:pt>
                <c:pt idx="10">
                  <c:v>23151.692307692309</c:v>
                </c:pt>
                <c:pt idx="11">
                  <c:v>23903.23076923077</c:v>
                </c:pt>
                <c:pt idx="12">
                  <c:v>23522.692307692309</c:v>
                </c:pt>
                <c:pt idx="13">
                  <c:v>21624.692307692309</c:v>
                </c:pt>
                <c:pt idx="14">
                  <c:v>20811.538461538461</c:v>
                </c:pt>
                <c:pt idx="15">
                  <c:v>20188.923076923078</c:v>
                </c:pt>
                <c:pt idx="16">
                  <c:v>19147.461538461539</c:v>
                </c:pt>
                <c:pt idx="17">
                  <c:v>21305.538461538461</c:v>
                </c:pt>
                <c:pt idx="18">
                  <c:v>19206.384615384617</c:v>
                </c:pt>
                <c:pt idx="19">
                  <c:v>18122.76923076923</c:v>
                </c:pt>
                <c:pt idx="20">
                  <c:v>17384.23076923077</c:v>
                </c:pt>
                <c:pt idx="21">
                  <c:v>18178.846153846152</c:v>
                </c:pt>
                <c:pt idx="22">
                  <c:v>17162.76923076923</c:v>
                </c:pt>
                <c:pt idx="23">
                  <c:v>16613.692307692309</c:v>
                </c:pt>
                <c:pt idx="24">
                  <c:v>16472.923076923078</c:v>
                </c:pt>
                <c:pt idx="25">
                  <c:v>14958.692307692309</c:v>
                </c:pt>
                <c:pt idx="26">
                  <c:v>14757.461538461539</c:v>
                </c:pt>
                <c:pt idx="27">
                  <c:v>14229.692307692309</c:v>
                </c:pt>
                <c:pt idx="28">
                  <c:v>13852.538461538461</c:v>
                </c:pt>
                <c:pt idx="29">
                  <c:v>14337.692307692309</c:v>
                </c:pt>
                <c:pt idx="30">
                  <c:v>11870.846153846154</c:v>
                </c:pt>
                <c:pt idx="31">
                  <c:v>11822.538461538461</c:v>
                </c:pt>
                <c:pt idx="32">
                  <c:v>11651.307692307691</c:v>
                </c:pt>
                <c:pt idx="33">
                  <c:v>11978.23076923077</c:v>
                </c:pt>
                <c:pt idx="34">
                  <c:v>11326.923076923076</c:v>
                </c:pt>
                <c:pt idx="35">
                  <c:v>10147</c:v>
                </c:pt>
                <c:pt idx="36">
                  <c:v>8999.0769230769238</c:v>
                </c:pt>
                <c:pt idx="37">
                  <c:v>8225.6923076923085</c:v>
                </c:pt>
                <c:pt idx="38">
                  <c:v>7791.9230769230771</c:v>
                </c:pt>
                <c:pt idx="39">
                  <c:v>8462.6923076923085</c:v>
                </c:pt>
                <c:pt idx="40">
                  <c:v>9067.1538461538457</c:v>
                </c:pt>
                <c:pt idx="41">
                  <c:v>8606.1538461538457</c:v>
                </c:pt>
                <c:pt idx="42">
                  <c:v>8044.6153846153848</c:v>
                </c:pt>
                <c:pt idx="43">
                  <c:v>8315.6923076923085</c:v>
                </c:pt>
                <c:pt idx="44">
                  <c:v>8676.2307692307695</c:v>
                </c:pt>
                <c:pt idx="45">
                  <c:v>9084.0769230769238</c:v>
                </c:pt>
                <c:pt idx="46">
                  <c:v>8334.8461538461543</c:v>
                </c:pt>
                <c:pt idx="47">
                  <c:v>8528.6923076923085</c:v>
                </c:pt>
                <c:pt idx="48">
                  <c:v>8647.6153846153848</c:v>
                </c:pt>
                <c:pt idx="49">
                  <c:v>8976</c:v>
                </c:pt>
                <c:pt idx="50">
                  <c:v>8895</c:v>
                </c:pt>
                <c:pt idx="51">
                  <c:v>9619.1538461538457</c:v>
                </c:pt>
                <c:pt idx="52">
                  <c:v>9810.0769230769238</c:v>
                </c:pt>
                <c:pt idx="53">
                  <c:v>9077.6153846153848</c:v>
                </c:pt>
                <c:pt idx="54">
                  <c:v>9240.1538461538457</c:v>
                </c:pt>
                <c:pt idx="55">
                  <c:v>9461.9230769230762</c:v>
                </c:pt>
                <c:pt idx="56">
                  <c:v>8929.3846153846152</c:v>
                </c:pt>
                <c:pt idx="57">
                  <c:v>8952.8461538461543</c:v>
                </c:pt>
                <c:pt idx="58">
                  <c:v>8296.6153846153848</c:v>
                </c:pt>
                <c:pt idx="59">
                  <c:v>8977.461538461539</c:v>
                </c:pt>
                <c:pt idx="60">
                  <c:v>8642.0769230769238</c:v>
                </c:pt>
                <c:pt idx="61">
                  <c:v>8818.6153846153848</c:v>
                </c:pt>
                <c:pt idx="62">
                  <c:v>8445.6923076923085</c:v>
                </c:pt>
                <c:pt idx="63">
                  <c:v>8571.3076923076915</c:v>
                </c:pt>
                <c:pt idx="64">
                  <c:v>8027.1538461538457</c:v>
                </c:pt>
                <c:pt idx="65">
                  <c:v>7442.7692307692305</c:v>
                </c:pt>
                <c:pt idx="66">
                  <c:v>7373.3846153846152</c:v>
                </c:pt>
                <c:pt idx="67">
                  <c:v>7810.3076923076924</c:v>
                </c:pt>
                <c:pt idx="68">
                  <c:v>8573.6923076923085</c:v>
                </c:pt>
                <c:pt idx="69">
                  <c:v>8731.8461538461543</c:v>
                </c:pt>
                <c:pt idx="70">
                  <c:v>8662.2307692307695</c:v>
                </c:pt>
                <c:pt idx="71">
                  <c:v>8845.3076923076915</c:v>
                </c:pt>
                <c:pt idx="72">
                  <c:v>8699.3076923076915</c:v>
                </c:pt>
                <c:pt idx="73">
                  <c:v>8798.6923076923085</c:v>
                </c:pt>
                <c:pt idx="74">
                  <c:v>8768</c:v>
                </c:pt>
                <c:pt idx="75">
                  <c:v>9281.0769230769238</c:v>
                </c:pt>
                <c:pt idx="76">
                  <c:v>8941.6153846153848</c:v>
                </c:pt>
                <c:pt idx="77">
                  <c:v>9022.6153846153848</c:v>
                </c:pt>
                <c:pt idx="78">
                  <c:v>8769.8461538461543</c:v>
                </c:pt>
                <c:pt idx="79">
                  <c:v>8761.3846153846152</c:v>
                </c:pt>
                <c:pt idx="80">
                  <c:v>9560.6923076923085</c:v>
                </c:pt>
                <c:pt idx="81">
                  <c:v>8618.1538461538457</c:v>
                </c:pt>
                <c:pt idx="82">
                  <c:v>8922.6153846153848</c:v>
                </c:pt>
                <c:pt idx="83">
                  <c:v>9219.9230769230762</c:v>
                </c:pt>
                <c:pt idx="84">
                  <c:v>9228.0769230769238</c:v>
                </c:pt>
                <c:pt idx="85">
                  <c:v>8981.3076923076915</c:v>
                </c:pt>
                <c:pt idx="86">
                  <c:v>8644.3076923076915</c:v>
                </c:pt>
                <c:pt idx="87">
                  <c:v>9451.538461538461</c:v>
                </c:pt>
                <c:pt idx="88">
                  <c:v>10068.461538461539</c:v>
                </c:pt>
                <c:pt idx="89">
                  <c:v>10721.692307692309</c:v>
                </c:pt>
                <c:pt idx="90">
                  <c:v>12662.23076923077</c:v>
                </c:pt>
                <c:pt idx="91">
                  <c:v>13309</c:v>
                </c:pt>
                <c:pt idx="92">
                  <c:v>16044.23076923077</c:v>
                </c:pt>
                <c:pt idx="93">
                  <c:v>15946.615384615385</c:v>
                </c:pt>
                <c:pt idx="94">
                  <c:v>17979.692307692309</c:v>
                </c:pt>
                <c:pt idx="95">
                  <c:v>18498.76923076923</c:v>
                </c:pt>
                <c:pt idx="96">
                  <c:v>20830.384615384617</c:v>
                </c:pt>
                <c:pt idx="97">
                  <c:v>21655.846153846152</c:v>
                </c:pt>
                <c:pt idx="98">
                  <c:v>22506.384615384617</c:v>
                </c:pt>
                <c:pt idx="99">
                  <c:v>24748</c:v>
                </c:pt>
                <c:pt idx="100">
                  <c:v>24281</c:v>
                </c:pt>
                <c:pt idx="101">
                  <c:v>23674.307692307691</c:v>
                </c:pt>
                <c:pt idx="102">
                  <c:v>24156</c:v>
                </c:pt>
                <c:pt idx="103">
                  <c:v>23787.692307692309</c:v>
                </c:pt>
                <c:pt idx="104">
                  <c:v>25863.615384615383</c:v>
                </c:pt>
                <c:pt idx="105">
                  <c:v>26500.307692307691</c:v>
                </c:pt>
                <c:pt idx="106">
                  <c:v>28811.615384615383</c:v>
                </c:pt>
                <c:pt idx="107">
                  <c:v>28681.76923076923</c:v>
                </c:pt>
                <c:pt idx="108">
                  <c:v>33180.615384615383</c:v>
                </c:pt>
                <c:pt idx="109">
                  <c:v>35865.923076923078</c:v>
                </c:pt>
                <c:pt idx="110">
                  <c:v>37458.692307692305</c:v>
                </c:pt>
                <c:pt idx="111">
                  <c:v>39101.307692307695</c:v>
                </c:pt>
                <c:pt idx="112">
                  <c:v>38809.461538461539</c:v>
                </c:pt>
                <c:pt idx="113">
                  <c:v>39854.615384615383</c:v>
                </c:pt>
                <c:pt idx="114">
                  <c:v>41700.076923076922</c:v>
                </c:pt>
                <c:pt idx="115">
                  <c:v>42650.615384615383</c:v>
                </c:pt>
                <c:pt idx="116">
                  <c:v>43350.692307692305</c:v>
                </c:pt>
                <c:pt idx="117">
                  <c:v>45600</c:v>
                </c:pt>
                <c:pt idx="118">
                  <c:v>48081.230769230766</c:v>
                </c:pt>
                <c:pt idx="119">
                  <c:v>49157.307692307695</c:v>
                </c:pt>
                <c:pt idx="120">
                  <c:v>52605.692307692305</c:v>
                </c:pt>
                <c:pt idx="121">
                  <c:v>52461.230769230766</c:v>
                </c:pt>
                <c:pt idx="122">
                  <c:v>47807.846153846156</c:v>
                </c:pt>
                <c:pt idx="123">
                  <c:v>47915.230769230766</c:v>
                </c:pt>
                <c:pt idx="124">
                  <c:v>47990.384615384617</c:v>
                </c:pt>
                <c:pt idx="125">
                  <c:v>48065.461538461539</c:v>
                </c:pt>
                <c:pt idx="126">
                  <c:v>49669.846153846156</c:v>
                </c:pt>
                <c:pt idx="127">
                  <c:v>51510.461538461539</c:v>
                </c:pt>
                <c:pt idx="128">
                  <c:v>54236.461538461539</c:v>
                </c:pt>
                <c:pt idx="129">
                  <c:v>54532.923076923078</c:v>
                </c:pt>
                <c:pt idx="130">
                  <c:v>51145.769230769234</c:v>
                </c:pt>
                <c:pt idx="131">
                  <c:v>47373.076923076922</c:v>
                </c:pt>
                <c:pt idx="132">
                  <c:v>44991.230769230766</c:v>
                </c:pt>
                <c:pt idx="133">
                  <c:v>43708.230769230766</c:v>
                </c:pt>
                <c:pt idx="134">
                  <c:v>39836.461538461539</c:v>
                </c:pt>
                <c:pt idx="135">
                  <c:v>40246.692307692305</c:v>
                </c:pt>
                <c:pt idx="136">
                  <c:v>40917.307692307695</c:v>
                </c:pt>
                <c:pt idx="137">
                  <c:v>42151.230769230766</c:v>
                </c:pt>
                <c:pt idx="138">
                  <c:v>41556.461538461539</c:v>
                </c:pt>
                <c:pt idx="139">
                  <c:v>40678.692307692305</c:v>
                </c:pt>
                <c:pt idx="140">
                  <c:v>37964.615384615383</c:v>
                </c:pt>
                <c:pt idx="141">
                  <c:v>36366.846153846156</c:v>
                </c:pt>
                <c:pt idx="142">
                  <c:v>36029.615384615383</c:v>
                </c:pt>
                <c:pt idx="143">
                  <c:v>38386.076923076922</c:v>
                </c:pt>
                <c:pt idx="144">
                  <c:v>39056.076923076922</c:v>
                </c:pt>
                <c:pt idx="145">
                  <c:v>40953.923076923078</c:v>
                </c:pt>
                <c:pt idx="146">
                  <c:v>38726.230769230766</c:v>
                </c:pt>
                <c:pt idx="147">
                  <c:v>39976.769230769234</c:v>
                </c:pt>
                <c:pt idx="148">
                  <c:v>41989.923076923078</c:v>
                </c:pt>
                <c:pt idx="149">
                  <c:v>40695.923076923078</c:v>
                </c:pt>
                <c:pt idx="150">
                  <c:v>39471.692307692305</c:v>
                </c:pt>
                <c:pt idx="151">
                  <c:v>41575.538461538461</c:v>
                </c:pt>
                <c:pt idx="152">
                  <c:v>40726.615384615383</c:v>
                </c:pt>
                <c:pt idx="153">
                  <c:v>40484.846153846156</c:v>
                </c:pt>
                <c:pt idx="154">
                  <c:v>39668.384615384617</c:v>
                </c:pt>
                <c:pt idx="155">
                  <c:v>39646.923076923078</c:v>
                </c:pt>
                <c:pt idx="156">
                  <c:v>35792.153846153844</c:v>
                </c:pt>
                <c:pt idx="157">
                  <c:v>35573.153846153844</c:v>
                </c:pt>
                <c:pt idx="158">
                  <c:v>33282.230769230766</c:v>
                </c:pt>
                <c:pt idx="159">
                  <c:v>32433.307692307691</c:v>
                </c:pt>
                <c:pt idx="160">
                  <c:v>30392.615384615383</c:v>
                </c:pt>
                <c:pt idx="161">
                  <c:v>28394.153846153848</c:v>
                </c:pt>
                <c:pt idx="162">
                  <c:v>27641.23076923077</c:v>
                </c:pt>
                <c:pt idx="163">
                  <c:v>27304.692307692309</c:v>
                </c:pt>
                <c:pt idx="164">
                  <c:v>25369.76923076923</c:v>
                </c:pt>
                <c:pt idx="165">
                  <c:v>24680.615384615383</c:v>
                </c:pt>
                <c:pt idx="166">
                  <c:v>23851.923076923078</c:v>
                </c:pt>
                <c:pt idx="167">
                  <c:v>21923.846153846152</c:v>
                </c:pt>
                <c:pt idx="168">
                  <c:v>19965.538461538461</c:v>
                </c:pt>
                <c:pt idx="169">
                  <c:v>21087.384615384617</c:v>
                </c:pt>
                <c:pt idx="170">
                  <c:v>19464.923076923078</c:v>
                </c:pt>
                <c:pt idx="171">
                  <c:v>18578.384615384617</c:v>
                </c:pt>
                <c:pt idx="172">
                  <c:v>18254.538461538461</c:v>
                </c:pt>
                <c:pt idx="173">
                  <c:v>17905.461538461539</c:v>
                </c:pt>
                <c:pt idx="174">
                  <c:v>17979.615384615383</c:v>
                </c:pt>
                <c:pt idx="175">
                  <c:v>17553.692307692309</c:v>
                </c:pt>
                <c:pt idx="176">
                  <c:v>17012.76923076923</c:v>
                </c:pt>
                <c:pt idx="177">
                  <c:v>15803</c:v>
                </c:pt>
                <c:pt idx="178">
                  <c:v>14991.76923076923</c:v>
                </c:pt>
                <c:pt idx="179">
                  <c:v>15213.153846153846</c:v>
                </c:pt>
                <c:pt idx="180">
                  <c:v>15342.307692307691</c:v>
                </c:pt>
                <c:pt idx="181">
                  <c:v>16698.23076923077</c:v>
                </c:pt>
                <c:pt idx="182">
                  <c:v>15113.923076923076</c:v>
                </c:pt>
                <c:pt idx="183">
                  <c:v>15207</c:v>
                </c:pt>
                <c:pt idx="184">
                  <c:v>14471.846153846154</c:v>
                </c:pt>
                <c:pt idx="185">
                  <c:v>14365.846153846154</c:v>
                </c:pt>
                <c:pt idx="186">
                  <c:v>14826.461538461539</c:v>
                </c:pt>
                <c:pt idx="187">
                  <c:v>14046.153846153846</c:v>
                </c:pt>
                <c:pt idx="188">
                  <c:v>13694.538461538461</c:v>
                </c:pt>
                <c:pt idx="189">
                  <c:v>12456.461538461539</c:v>
                </c:pt>
                <c:pt idx="190">
                  <c:v>12261.76923076923</c:v>
                </c:pt>
                <c:pt idx="191">
                  <c:v>13876.461538461539</c:v>
                </c:pt>
                <c:pt idx="192">
                  <c:v>13661.692307692309</c:v>
                </c:pt>
                <c:pt idx="193">
                  <c:v>13191.153846153846</c:v>
                </c:pt>
                <c:pt idx="194">
                  <c:v>11781.538461538461</c:v>
                </c:pt>
                <c:pt idx="195">
                  <c:v>14690.846153846154</c:v>
                </c:pt>
                <c:pt idx="196">
                  <c:v>13720.384615384615</c:v>
                </c:pt>
                <c:pt idx="197">
                  <c:v>14935.538461538461</c:v>
                </c:pt>
                <c:pt idx="198">
                  <c:v>14809.153846153846</c:v>
                </c:pt>
                <c:pt idx="199">
                  <c:v>14270.538461538461</c:v>
                </c:pt>
                <c:pt idx="200">
                  <c:v>14362.153846153846</c:v>
                </c:pt>
                <c:pt idx="201">
                  <c:v>14250.076923076924</c:v>
                </c:pt>
                <c:pt idx="202">
                  <c:v>14081.307692307691</c:v>
                </c:pt>
                <c:pt idx="203">
                  <c:v>14406.923076923076</c:v>
                </c:pt>
                <c:pt idx="204">
                  <c:v>13926.461538461539</c:v>
                </c:pt>
                <c:pt idx="205">
                  <c:v>13375.538461538461</c:v>
                </c:pt>
                <c:pt idx="206">
                  <c:v>13565.923076923076</c:v>
                </c:pt>
                <c:pt idx="207">
                  <c:v>13299.153846153846</c:v>
                </c:pt>
                <c:pt idx="208">
                  <c:v>12494.076923076924</c:v>
                </c:pt>
                <c:pt idx="209">
                  <c:v>13576.307692307691</c:v>
                </c:pt>
                <c:pt idx="210">
                  <c:v>12293.846153846154</c:v>
                </c:pt>
                <c:pt idx="211">
                  <c:v>12657.846153846154</c:v>
                </c:pt>
                <c:pt idx="212">
                  <c:v>12765.461538461539</c:v>
                </c:pt>
                <c:pt idx="213">
                  <c:v>12570.384615384615</c:v>
                </c:pt>
              </c:numCache>
            </c:numRef>
          </c:val>
        </c:ser>
        <c:ser>
          <c:idx val="16"/>
          <c:order val="16"/>
          <c:tx>
            <c:strRef>
              <c:f>'Flats and Townhouses'!$BQ$3</c:f>
              <c:strCache>
                <c:ptCount val="1"/>
                <c:pt idx="0">
                  <c:v>16 Lag</c:v>
                </c:pt>
              </c:strCache>
            </c:strRef>
          </c:tx>
          <c:marker>
            <c:symbol val="none"/>
          </c:marker>
          <c:cat>
            <c:numRef>
              <c:f>'Flats and Townhouses'!$A$35:$A$258</c:f>
              <c:numCache>
                <c:formatCode>mmm\-yy</c:formatCode>
                <c:ptCount val="224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</c:numCache>
            </c:numRef>
          </c:cat>
          <c:val>
            <c:numRef>
              <c:f>'Flats and Townhouses'!$BQ$35:$BQ$258</c:f>
              <c:numCache>
                <c:formatCode>#,##0</c:formatCode>
                <c:ptCount val="224"/>
                <c:pt idx="0">
                  <c:v>23004.307692307691</c:v>
                </c:pt>
                <c:pt idx="1">
                  <c:v>23328</c:v>
                </c:pt>
                <c:pt idx="2">
                  <c:v>23207.615384615383</c:v>
                </c:pt>
                <c:pt idx="3">
                  <c:v>22232.615384615383</c:v>
                </c:pt>
                <c:pt idx="4">
                  <c:v>23810.23076923077</c:v>
                </c:pt>
                <c:pt idx="5">
                  <c:v>24265.923076923078</c:v>
                </c:pt>
                <c:pt idx="6">
                  <c:v>24440.461538461539</c:v>
                </c:pt>
                <c:pt idx="7">
                  <c:v>23515.461538461539</c:v>
                </c:pt>
                <c:pt idx="8">
                  <c:v>22325.23076923077</c:v>
                </c:pt>
                <c:pt idx="9">
                  <c:v>23151.692307692309</c:v>
                </c:pt>
                <c:pt idx="10">
                  <c:v>23903.23076923077</c:v>
                </c:pt>
                <c:pt idx="11">
                  <c:v>23522.692307692309</c:v>
                </c:pt>
                <c:pt idx="12">
                  <c:v>21624.692307692309</c:v>
                </c:pt>
                <c:pt idx="13">
                  <c:v>20811.538461538461</c:v>
                </c:pt>
                <c:pt idx="14">
                  <c:v>20188.923076923078</c:v>
                </c:pt>
                <c:pt idx="15">
                  <c:v>19147.461538461539</c:v>
                </c:pt>
                <c:pt idx="16">
                  <c:v>21305.538461538461</c:v>
                </c:pt>
                <c:pt idx="17">
                  <c:v>19206.384615384617</c:v>
                </c:pt>
                <c:pt idx="18">
                  <c:v>18122.76923076923</c:v>
                </c:pt>
                <c:pt idx="19">
                  <c:v>17384.23076923077</c:v>
                </c:pt>
                <c:pt idx="20">
                  <c:v>18178.846153846152</c:v>
                </c:pt>
                <c:pt idx="21">
                  <c:v>17162.76923076923</c:v>
                </c:pt>
                <c:pt idx="22">
                  <c:v>16613.692307692309</c:v>
                </c:pt>
                <c:pt idx="23">
                  <c:v>16472.923076923078</c:v>
                </c:pt>
                <c:pt idx="24">
                  <c:v>14958.692307692309</c:v>
                </c:pt>
                <c:pt idx="25">
                  <c:v>14757.461538461539</c:v>
                </c:pt>
                <c:pt idx="26">
                  <c:v>14229.692307692309</c:v>
                </c:pt>
                <c:pt idx="27">
                  <c:v>13852.538461538461</c:v>
                </c:pt>
                <c:pt idx="28">
                  <c:v>14337.692307692309</c:v>
                </c:pt>
                <c:pt idx="29">
                  <c:v>11870.846153846154</c:v>
                </c:pt>
                <c:pt idx="30">
                  <c:v>11822.538461538461</c:v>
                </c:pt>
                <c:pt idx="31">
                  <c:v>11651.307692307691</c:v>
                </c:pt>
                <c:pt idx="32">
                  <c:v>11978.23076923077</c:v>
                </c:pt>
                <c:pt idx="33">
                  <c:v>11326.923076923076</c:v>
                </c:pt>
                <c:pt idx="34">
                  <c:v>10147</c:v>
                </c:pt>
                <c:pt idx="35">
                  <c:v>8999.0769230769238</c:v>
                </c:pt>
                <c:pt idx="36">
                  <c:v>8225.6923076923085</c:v>
                </c:pt>
                <c:pt idx="37">
                  <c:v>7791.9230769230771</c:v>
                </c:pt>
                <c:pt idx="38">
                  <c:v>8462.6923076923085</c:v>
                </c:pt>
                <c:pt idx="39">
                  <c:v>9067.1538461538457</c:v>
                </c:pt>
                <c:pt idx="40">
                  <c:v>8606.1538461538457</c:v>
                </c:pt>
                <c:pt idx="41">
                  <c:v>8044.6153846153848</c:v>
                </c:pt>
                <c:pt idx="42">
                  <c:v>8315.6923076923085</c:v>
                </c:pt>
                <c:pt idx="43">
                  <c:v>8676.2307692307695</c:v>
                </c:pt>
                <c:pt idx="44">
                  <c:v>9084.0769230769238</c:v>
                </c:pt>
                <c:pt idx="45">
                  <c:v>8334.8461538461543</c:v>
                </c:pt>
                <c:pt idx="46">
                  <c:v>8528.6923076923085</c:v>
                </c:pt>
                <c:pt idx="47">
                  <c:v>8647.6153846153848</c:v>
                </c:pt>
                <c:pt idx="48">
                  <c:v>8976</c:v>
                </c:pt>
                <c:pt idx="49">
                  <c:v>8895</c:v>
                </c:pt>
                <c:pt idx="50">
                  <c:v>9619.1538461538457</c:v>
                </c:pt>
                <c:pt idx="51">
                  <c:v>9810.0769230769238</c:v>
                </c:pt>
                <c:pt idx="52">
                  <c:v>9077.6153846153848</c:v>
                </c:pt>
                <c:pt idx="53">
                  <c:v>9240.1538461538457</c:v>
                </c:pt>
                <c:pt idx="54">
                  <c:v>9461.9230769230762</c:v>
                </c:pt>
                <c:pt idx="55">
                  <c:v>8929.3846153846152</c:v>
                </c:pt>
                <c:pt idx="56">
                  <c:v>8952.8461538461543</c:v>
                </c:pt>
                <c:pt idx="57">
                  <c:v>8296.6153846153848</c:v>
                </c:pt>
                <c:pt idx="58">
                  <c:v>8977.461538461539</c:v>
                </c:pt>
                <c:pt idx="59">
                  <c:v>8642.0769230769238</c:v>
                </c:pt>
                <c:pt idx="60">
                  <c:v>8818.6153846153848</c:v>
                </c:pt>
                <c:pt idx="61">
                  <c:v>8445.6923076923085</c:v>
                </c:pt>
                <c:pt idx="62">
                  <c:v>8571.3076923076915</c:v>
                </c:pt>
                <c:pt idx="63">
                  <c:v>8027.1538461538457</c:v>
                </c:pt>
                <c:pt idx="64">
                  <c:v>7442.7692307692305</c:v>
                </c:pt>
                <c:pt idx="65">
                  <c:v>7373.3846153846152</c:v>
                </c:pt>
                <c:pt idx="66">
                  <c:v>7810.3076923076924</c:v>
                </c:pt>
                <c:pt idx="67">
                  <c:v>8573.6923076923085</c:v>
                </c:pt>
                <c:pt idx="68">
                  <c:v>8731.8461538461543</c:v>
                </c:pt>
                <c:pt idx="69">
                  <c:v>8662.2307692307695</c:v>
                </c:pt>
                <c:pt idx="70">
                  <c:v>8845.3076923076915</c:v>
                </c:pt>
                <c:pt idx="71">
                  <c:v>8699.3076923076915</c:v>
                </c:pt>
                <c:pt idx="72">
                  <c:v>8798.6923076923085</c:v>
                </c:pt>
                <c:pt idx="73">
                  <c:v>8768</c:v>
                </c:pt>
                <c:pt idx="74">
                  <c:v>9281.0769230769238</c:v>
                </c:pt>
                <c:pt idx="75">
                  <c:v>8941.6153846153848</c:v>
                </c:pt>
                <c:pt idx="76">
                  <c:v>9022.6153846153848</c:v>
                </c:pt>
                <c:pt idx="77">
                  <c:v>8769.8461538461543</c:v>
                </c:pt>
                <c:pt idx="78">
                  <c:v>8761.3846153846152</c:v>
                </c:pt>
                <c:pt idx="79">
                  <c:v>9560.6923076923085</c:v>
                </c:pt>
                <c:pt idx="80">
                  <c:v>8618.1538461538457</c:v>
                </c:pt>
                <c:pt idx="81">
                  <c:v>8922.6153846153848</c:v>
                </c:pt>
                <c:pt idx="82">
                  <c:v>9219.9230769230762</c:v>
                </c:pt>
                <c:pt idx="83">
                  <c:v>9228.0769230769238</c:v>
                </c:pt>
                <c:pt idx="84">
                  <c:v>8981.3076923076915</c:v>
                </c:pt>
                <c:pt idx="85">
                  <c:v>8644.3076923076915</c:v>
                </c:pt>
                <c:pt idx="86">
                  <c:v>9451.538461538461</c:v>
                </c:pt>
                <c:pt idx="87">
                  <c:v>10068.461538461539</c:v>
                </c:pt>
                <c:pt idx="88">
                  <c:v>10721.692307692309</c:v>
                </c:pt>
                <c:pt idx="89">
                  <c:v>12662.23076923077</c:v>
                </c:pt>
                <c:pt idx="90">
                  <c:v>13309</c:v>
                </c:pt>
                <c:pt idx="91">
                  <c:v>16044.23076923077</c:v>
                </c:pt>
                <c:pt idx="92">
                  <c:v>15946.615384615385</c:v>
                </c:pt>
                <c:pt idx="93">
                  <c:v>17979.692307692309</c:v>
                </c:pt>
                <c:pt idx="94">
                  <c:v>18498.76923076923</c:v>
                </c:pt>
                <c:pt idx="95">
                  <c:v>20830.384615384617</c:v>
                </c:pt>
                <c:pt idx="96">
                  <c:v>21655.846153846152</c:v>
                </c:pt>
                <c:pt idx="97">
                  <c:v>22506.384615384617</c:v>
                </c:pt>
                <c:pt idx="98">
                  <c:v>24748</c:v>
                </c:pt>
                <c:pt idx="99">
                  <c:v>24281</c:v>
                </c:pt>
                <c:pt idx="100">
                  <c:v>23674.307692307691</c:v>
                </c:pt>
                <c:pt idx="101">
                  <c:v>24156</c:v>
                </c:pt>
                <c:pt idx="102">
                  <c:v>23787.692307692309</c:v>
                </c:pt>
                <c:pt idx="103">
                  <c:v>25863.615384615383</c:v>
                </c:pt>
                <c:pt idx="104">
                  <c:v>26500.307692307691</c:v>
                </c:pt>
                <c:pt idx="105">
                  <c:v>28811.615384615383</c:v>
                </c:pt>
                <c:pt idx="106">
                  <c:v>28681.76923076923</c:v>
                </c:pt>
                <c:pt idx="107">
                  <c:v>33180.615384615383</c:v>
                </c:pt>
                <c:pt idx="108">
                  <c:v>35865.923076923078</c:v>
                </c:pt>
                <c:pt idx="109">
                  <c:v>37458.692307692305</c:v>
                </c:pt>
                <c:pt idx="110">
                  <c:v>39101.307692307695</c:v>
                </c:pt>
                <c:pt idx="111">
                  <c:v>38809.461538461539</c:v>
                </c:pt>
                <c:pt idx="112">
                  <c:v>39854.615384615383</c:v>
                </c:pt>
                <c:pt idx="113">
                  <c:v>41700.076923076922</c:v>
                </c:pt>
                <c:pt idx="114">
                  <c:v>42650.615384615383</c:v>
                </c:pt>
                <c:pt idx="115">
                  <c:v>43350.692307692305</c:v>
                </c:pt>
                <c:pt idx="116">
                  <c:v>45600</c:v>
                </c:pt>
                <c:pt idx="117">
                  <c:v>48081.230769230766</c:v>
                </c:pt>
                <c:pt idx="118">
                  <c:v>49157.307692307695</c:v>
                </c:pt>
                <c:pt idx="119">
                  <c:v>52605.692307692305</c:v>
                </c:pt>
                <c:pt idx="120">
                  <c:v>52461.230769230766</c:v>
                </c:pt>
                <c:pt idx="121">
                  <c:v>47807.846153846156</c:v>
                </c:pt>
                <c:pt idx="122">
                  <c:v>47915.230769230766</c:v>
                </c:pt>
                <c:pt idx="123">
                  <c:v>47990.384615384617</c:v>
                </c:pt>
                <c:pt idx="124">
                  <c:v>48065.461538461539</c:v>
                </c:pt>
                <c:pt idx="125">
                  <c:v>49669.846153846156</c:v>
                </c:pt>
                <c:pt idx="126">
                  <c:v>51510.461538461539</c:v>
                </c:pt>
                <c:pt idx="127">
                  <c:v>54236.461538461539</c:v>
                </c:pt>
                <c:pt idx="128">
                  <c:v>54532.923076923078</c:v>
                </c:pt>
                <c:pt idx="129">
                  <c:v>51145.769230769234</c:v>
                </c:pt>
                <c:pt idx="130">
                  <c:v>47373.076923076922</c:v>
                </c:pt>
                <c:pt idx="131">
                  <c:v>44991.230769230766</c:v>
                </c:pt>
                <c:pt idx="132">
                  <c:v>43708.230769230766</c:v>
                </c:pt>
                <c:pt idx="133">
                  <c:v>39836.461538461539</c:v>
                </c:pt>
                <c:pt idx="134">
                  <c:v>40246.692307692305</c:v>
                </c:pt>
                <c:pt idx="135">
                  <c:v>40917.307692307695</c:v>
                </c:pt>
                <c:pt idx="136">
                  <c:v>42151.230769230766</c:v>
                </c:pt>
                <c:pt idx="137">
                  <c:v>41556.461538461539</c:v>
                </c:pt>
                <c:pt idx="138">
                  <c:v>40678.692307692305</c:v>
                </c:pt>
                <c:pt idx="139">
                  <c:v>37964.615384615383</c:v>
                </c:pt>
                <c:pt idx="140">
                  <c:v>36366.846153846156</c:v>
                </c:pt>
                <c:pt idx="141">
                  <c:v>36029.615384615383</c:v>
                </c:pt>
                <c:pt idx="142">
                  <c:v>38386.076923076922</c:v>
                </c:pt>
                <c:pt idx="143">
                  <c:v>39056.076923076922</c:v>
                </c:pt>
                <c:pt idx="144">
                  <c:v>40953.923076923078</c:v>
                </c:pt>
                <c:pt idx="145">
                  <c:v>38726.230769230766</c:v>
                </c:pt>
                <c:pt idx="146">
                  <c:v>39976.769230769234</c:v>
                </c:pt>
                <c:pt idx="147">
                  <c:v>41989.923076923078</c:v>
                </c:pt>
                <c:pt idx="148">
                  <c:v>40695.923076923078</c:v>
                </c:pt>
                <c:pt idx="149">
                  <c:v>39471.692307692305</c:v>
                </c:pt>
                <c:pt idx="150">
                  <c:v>41575.538461538461</c:v>
                </c:pt>
                <c:pt idx="151">
                  <c:v>40726.615384615383</c:v>
                </c:pt>
                <c:pt idx="152">
                  <c:v>40484.846153846156</c:v>
                </c:pt>
                <c:pt idx="153">
                  <c:v>39668.384615384617</c:v>
                </c:pt>
                <c:pt idx="154">
                  <c:v>39646.923076923078</c:v>
                </c:pt>
                <c:pt idx="155">
                  <c:v>35792.153846153844</c:v>
                </c:pt>
                <c:pt idx="156">
                  <c:v>35573.153846153844</c:v>
                </c:pt>
                <c:pt idx="157">
                  <c:v>33282.230769230766</c:v>
                </c:pt>
                <c:pt idx="158">
                  <c:v>32433.307692307691</c:v>
                </c:pt>
                <c:pt idx="159">
                  <c:v>30392.615384615383</c:v>
                </c:pt>
                <c:pt idx="160">
                  <c:v>28394.153846153848</c:v>
                </c:pt>
                <c:pt idx="161">
                  <c:v>27641.23076923077</c:v>
                </c:pt>
                <c:pt idx="162">
                  <c:v>27304.692307692309</c:v>
                </c:pt>
                <c:pt idx="163">
                  <c:v>25369.76923076923</c:v>
                </c:pt>
                <c:pt idx="164">
                  <c:v>24680.615384615383</c:v>
                </c:pt>
                <c:pt idx="165">
                  <c:v>23851.923076923078</c:v>
                </c:pt>
                <c:pt idx="166">
                  <c:v>21923.846153846152</c:v>
                </c:pt>
                <c:pt idx="167">
                  <c:v>19965.538461538461</c:v>
                </c:pt>
                <c:pt idx="168">
                  <c:v>21087.384615384617</c:v>
                </c:pt>
                <c:pt idx="169">
                  <c:v>19464.923076923078</c:v>
                </c:pt>
                <c:pt idx="170">
                  <c:v>18578.384615384617</c:v>
                </c:pt>
                <c:pt idx="171">
                  <c:v>18254.538461538461</c:v>
                </c:pt>
                <c:pt idx="172">
                  <c:v>17905.461538461539</c:v>
                </c:pt>
                <c:pt idx="173">
                  <c:v>17979.615384615383</c:v>
                </c:pt>
                <c:pt idx="174">
                  <c:v>17553.692307692309</c:v>
                </c:pt>
                <c:pt idx="175">
                  <c:v>17012.76923076923</c:v>
                </c:pt>
                <c:pt idx="176">
                  <c:v>15803</c:v>
                </c:pt>
                <c:pt idx="177">
                  <c:v>14991.76923076923</c:v>
                </c:pt>
                <c:pt idx="178">
                  <c:v>15213.153846153846</c:v>
                </c:pt>
                <c:pt idx="179">
                  <c:v>15342.307692307691</c:v>
                </c:pt>
                <c:pt idx="180">
                  <c:v>16698.23076923077</c:v>
                </c:pt>
                <c:pt idx="181">
                  <c:v>15113.923076923076</c:v>
                </c:pt>
                <c:pt idx="182">
                  <c:v>15207</c:v>
                </c:pt>
                <c:pt idx="183">
                  <c:v>14471.846153846154</c:v>
                </c:pt>
                <c:pt idx="184">
                  <c:v>14365.846153846154</c:v>
                </c:pt>
                <c:pt idx="185">
                  <c:v>14826.461538461539</c:v>
                </c:pt>
                <c:pt idx="186">
                  <c:v>14046.153846153846</c:v>
                </c:pt>
                <c:pt idx="187">
                  <c:v>13694.538461538461</c:v>
                </c:pt>
                <c:pt idx="188">
                  <c:v>12456.461538461539</c:v>
                </c:pt>
                <c:pt idx="189">
                  <c:v>12261.76923076923</c:v>
                </c:pt>
                <c:pt idx="190">
                  <c:v>13876.461538461539</c:v>
                </c:pt>
                <c:pt idx="191">
                  <c:v>13661.692307692309</c:v>
                </c:pt>
                <c:pt idx="192">
                  <c:v>13191.153846153846</c:v>
                </c:pt>
                <c:pt idx="193">
                  <c:v>11781.538461538461</c:v>
                </c:pt>
                <c:pt idx="194">
                  <c:v>14690.846153846154</c:v>
                </c:pt>
                <c:pt idx="195">
                  <c:v>13720.384615384615</c:v>
                </c:pt>
                <c:pt idx="196">
                  <c:v>14935.538461538461</c:v>
                </c:pt>
                <c:pt idx="197">
                  <c:v>14809.153846153846</c:v>
                </c:pt>
                <c:pt idx="198">
                  <c:v>14270.538461538461</c:v>
                </c:pt>
                <c:pt idx="199">
                  <c:v>14362.153846153846</c:v>
                </c:pt>
                <c:pt idx="200">
                  <c:v>14250.076923076924</c:v>
                </c:pt>
                <c:pt idx="201">
                  <c:v>14081.307692307691</c:v>
                </c:pt>
                <c:pt idx="202">
                  <c:v>14406.923076923076</c:v>
                </c:pt>
                <c:pt idx="203">
                  <c:v>13926.461538461539</c:v>
                </c:pt>
                <c:pt idx="204">
                  <c:v>13375.538461538461</c:v>
                </c:pt>
                <c:pt idx="205">
                  <c:v>13565.923076923076</c:v>
                </c:pt>
                <c:pt idx="206">
                  <c:v>13299.153846153846</c:v>
                </c:pt>
                <c:pt idx="207">
                  <c:v>12494.076923076924</c:v>
                </c:pt>
                <c:pt idx="208">
                  <c:v>13576.307692307691</c:v>
                </c:pt>
                <c:pt idx="209">
                  <c:v>12293.846153846154</c:v>
                </c:pt>
                <c:pt idx="210">
                  <c:v>12657.846153846154</c:v>
                </c:pt>
                <c:pt idx="211">
                  <c:v>12765.461538461539</c:v>
                </c:pt>
                <c:pt idx="212">
                  <c:v>12570.384615384615</c:v>
                </c:pt>
              </c:numCache>
            </c:numRef>
          </c:val>
        </c:ser>
        <c:marker val="1"/>
        <c:axId val="96050176"/>
        <c:axId val="96260864"/>
      </c:lineChart>
      <c:dateAx>
        <c:axId val="9605017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6260864"/>
        <c:crosses val="autoZero"/>
        <c:auto val="1"/>
        <c:lblOffset val="100"/>
        <c:baseTimeUnit val="months"/>
      </c:dateAx>
      <c:valAx>
        <c:axId val="96260864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60501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0087451324357096E-2"/>
          <c:y val="5.4497647253554042E-2"/>
          <c:w val="0.39659418699261823"/>
          <c:h val="0.33167845010365526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tint val="50000"/>
            <a:satMod val="300000"/>
          </a:schemeClr>
        </a:gs>
        <a:gs pos="35000">
          <a:schemeClr val="accent4">
            <a:tint val="37000"/>
            <a:satMod val="300000"/>
          </a:schemeClr>
        </a:gs>
        <a:gs pos="100000">
          <a:schemeClr val="accent4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4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33" l="0.70000000000000062" r="0.70000000000000062" t="0.75000000000001033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4.7914874478180172E-2"/>
          <c:y val="2.8252405949256338E-2"/>
          <c:w val="0.94265276726445191"/>
          <c:h val="0.90444408059578563"/>
        </c:manualLayout>
      </c:layout>
      <c:lineChart>
        <c:grouping val="standard"/>
        <c:ser>
          <c:idx val="0"/>
          <c:order val="0"/>
          <c:tx>
            <c:strRef>
              <c:f>'Flats and Townhouses'!$A$368:$A$369</c:f>
              <c:strCache>
                <c:ptCount val="1"/>
                <c:pt idx="0">
                  <c:v>RMSE</c:v>
                </c:pt>
              </c:strCache>
            </c:strRef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'Flats and Townhouses'!$C$368:$V$368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cat>
          <c:val>
            <c:numRef>
              <c:f>'Flats and Townhouses'!$C$369:$V$369</c:f>
              <c:numCache>
                <c:formatCode>#,##0</c:formatCode>
                <c:ptCount val="20"/>
                <c:pt idx="0">
                  <c:v>63983.177652600578</c:v>
                </c:pt>
                <c:pt idx="1">
                  <c:v>62595.261796744773</c:v>
                </c:pt>
                <c:pt idx="2">
                  <c:v>61915.042276697364</c:v>
                </c:pt>
                <c:pt idx="3">
                  <c:v>61017.034171740299</c:v>
                </c:pt>
                <c:pt idx="4">
                  <c:v>60209.175546005405</c:v>
                </c:pt>
                <c:pt idx="5">
                  <c:v>59646.944784224201</c:v>
                </c:pt>
                <c:pt idx="6">
                  <c:v>59318.345648681934</c:v>
                </c:pt>
                <c:pt idx="7">
                  <c:v>59134.393402703441</c:v>
                </c:pt>
                <c:pt idx="8">
                  <c:v>59157.886021580467</c:v>
                </c:pt>
                <c:pt idx="9">
                  <c:v>59507.355215368611</c:v>
                </c:pt>
                <c:pt idx="10">
                  <c:v>60055.99217657977</c:v>
                </c:pt>
                <c:pt idx="11">
                  <c:v>60710.708709715727</c:v>
                </c:pt>
                <c:pt idx="12">
                  <c:v>61624.659649182395</c:v>
                </c:pt>
                <c:pt idx="13">
                  <c:v>62725.235008937605</c:v>
                </c:pt>
                <c:pt idx="14">
                  <c:v>63996.967147427051</c:v>
                </c:pt>
                <c:pt idx="15">
                  <c:v>65414.343084772547</c:v>
                </c:pt>
                <c:pt idx="16">
                  <c:v>66882.48974523072</c:v>
                </c:pt>
                <c:pt idx="17">
                  <c:v>68565.601524621132</c:v>
                </c:pt>
                <c:pt idx="18">
                  <c:v>70360.848906009283</c:v>
                </c:pt>
                <c:pt idx="19">
                  <c:v>72223.156606155637</c:v>
                </c:pt>
              </c:numCache>
            </c:numRef>
          </c:val>
        </c:ser>
        <c:marker val="1"/>
        <c:axId val="92340608"/>
        <c:axId val="92342144"/>
      </c:lineChart>
      <c:catAx>
        <c:axId val="9234060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342144"/>
        <c:crosses val="autoZero"/>
        <c:auto val="1"/>
        <c:lblAlgn val="ctr"/>
        <c:lblOffset val="100"/>
      </c:catAx>
      <c:valAx>
        <c:axId val="92342144"/>
        <c:scaling>
          <c:orientation val="minMax"/>
          <c:min val="5000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340608"/>
        <c:crosses val="autoZero"/>
        <c:crossBetween val="between"/>
      </c:valAx>
    </c:plotArea>
    <c:legend>
      <c:legendPos val="r"/>
      <c:legendEntry>
        <c:idx val="0"/>
        <c:txPr>
          <a:bodyPr/>
          <a:lstStyle/>
          <a:p>
            <a:pPr>
              <a:defRPr sz="1400" b="1"/>
            </a:pPr>
            <a:endParaRPr lang="en-US"/>
          </a:p>
        </c:txPr>
      </c:legendEntry>
      <c:layout>
        <c:manualLayout>
          <c:xMode val="edge"/>
          <c:yMode val="edge"/>
          <c:x val="9.0749789385004165E-2"/>
          <c:y val="5.3770745575517545E-2"/>
          <c:w val="0.11958438640831227"/>
          <c:h val="4.5577601476564006E-2"/>
        </c:manualLayout>
      </c:layout>
      <c:spPr>
        <a:solidFill>
          <a:schemeClr val="accent2"/>
        </a:solidFill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tint val="50000"/>
            <a:satMod val="300000"/>
          </a:schemeClr>
        </a:gs>
        <a:gs pos="35000">
          <a:schemeClr val="accent4">
            <a:tint val="37000"/>
            <a:satMod val="300000"/>
          </a:schemeClr>
        </a:gs>
        <a:gs pos="100000">
          <a:schemeClr val="accent4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4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66" l="0.70000000000000062" r="0.70000000000000062" t="0.75000000000001066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3.3968703092946063E-2"/>
          <c:y val="2.8969029568867669E-2"/>
          <c:w val="0.95607337304425843"/>
          <c:h val="0.8982988460022816"/>
        </c:manualLayout>
      </c:layout>
      <c:lineChart>
        <c:grouping val="standard"/>
        <c:ser>
          <c:idx val="0"/>
          <c:order val="0"/>
          <c:tx>
            <c:strRef>
              <c:f>'Flats and Townhouses'!$AZ$325:$AZ$326</c:f>
              <c:strCache>
                <c:ptCount val="1"/>
                <c:pt idx="0">
                  <c:v>Correlation Coefficient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'Flats and Townhouses'!$BA$326:$CD$326</c:f>
              <c:numCache>
                <c:formatCode>General</c:formatCode>
                <c:ptCount val="3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</c:numCache>
            </c:numRef>
          </c:cat>
          <c:val>
            <c:numRef>
              <c:f>'Flats and Townhouses'!$BA$327:$CD$327</c:f>
              <c:numCache>
                <c:formatCode>0.0000</c:formatCode>
                <c:ptCount val="30"/>
                <c:pt idx="0">
                  <c:v>0.82745396035088159</c:v>
                </c:pt>
                <c:pt idx="1">
                  <c:v>0.84913913116302508</c:v>
                </c:pt>
                <c:pt idx="2">
                  <c:v>0.86985092632562366</c:v>
                </c:pt>
                <c:pt idx="3">
                  <c:v>0.88871683052551942</c:v>
                </c:pt>
                <c:pt idx="4">
                  <c:v>0.9056821812442738</c:v>
                </c:pt>
                <c:pt idx="5">
                  <c:v>0.92120429111234359</c:v>
                </c:pt>
                <c:pt idx="6">
                  <c:v>0.93510805621587623</c:v>
                </c:pt>
                <c:pt idx="7">
                  <c:v>0.94695112888468025</c:v>
                </c:pt>
                <c:pt idx="8">
                  <c:v>0.95803074225447316</c:v>
                </c:pt>
                <c:pt idx="9">
                  <c:v>0.9663115574708171</c:v>
                </c:pt>
                <c:pt idx="10">
                  <c:v>0.97304452931935981</c:v>
                </c:pt>
                <c:pt idx="11">
                  <c:v>0.97625968933311325</c:v>
                </c:pt>
                <c:pt idx="12">
                  <c:v>0.97667162144510822</c:v>
                </c:pt>
                <c:pt idx="13">
                  <c:v>0.97430215556301147</c:v>
                </c:pt>
                <c:pt idx="14">
                  <c:v>0.96894859319212723</c:v>
                </c:pt>
                <c:pt idx="15">
                  <c:v>0.96052681393097861</c:v>
                </c:pt>
                <c:pt idx="16">
                  <c:v>0.9501776612762286</c:v>
                </c:pt>
                <c:pt idx="17">
                  <c:v>0.93794784746164928</c:v>
                </c:pt>
                <c:pt idx="18">
                  <c:v>0.92259406553193124</c:v>
                </c:pt>
                <c:pt idx="19">
                  <c:v>0.90484529491965549</c:v>
                </c:pt>
                <c:pt idx="20">
                  <c:v>0.88546192243118838</c:v>
                </c:pt>
                <c:pt idx="21">
                  <c:v>0.86337978598083465</c:v>
                </c:pt>
                <c:pt idx="22">
                  <c:v>0.83954510656040338</c:v>
                </c:pt>
                <c:pt idx="23">
                  <c:v>0.81327463116492593</c:v>
                </c:pt>
                <c:pt idx="24">
                  <c:v>0.7866082486554381</c:v>
                </c:pt>
                <c:pt idx="25">
                  <c:v>0.75935137986739232</c:v>
                </c:pt>
                <c:pt idx="26">
                  <c:v>0.73130865906224951</c:v>
                </c:pt>
                <c:pt idx="27">
                  <c:v>0.70249250629782678</c:v>
                </c:pt>
                <c:pt idx="28">
                  <c:v>0.67305386491782682</c:v>
                </c:pt>
                <c:pt idx="29">
                  <c:v>0.64293009729746153</c:v>
                </c:pt>
              </c:numCache>
            </c:numRef>
          </c:val>
        </c:ser>
        <c:marker val="1"/>
        <c:axId val="92366336"/>
        <c:axId val="92367872"/>
      </c:lineChart>
      <c:catAx>
        <c:axId val="92366336"/>
        <c:scaling>
          <c:orientation val="minMax"/>
        </c:scaling>
        <c:axPos val="b"/>
        <c:numFmt formatCode="General" sourceLinked="1"/>
        <c:tickLblPos val="nextTo"/>
        <c:txPr>
          <a:bodyPr rot="0" vert="horz"/>
          <a:lstStyle/>
          <a:p>
            <a:pPr>
              <a:defRPr lang="en-ZA" sz="1000"/>
            </a:pPr>
            <a:endParaRPr lang="en-US"/>
          </a:p>
        </c:txPr>
        <c:crossAx val="92367872"/>
        <c:crosses val="autoZero"/>
        <c:auto val="1"/>
        <c:lblAlgn val="ctr"/>
        <c:lblOffset val="100"/>
      </c:catAx>
      <c:valAx>
        <c:axId val="92367872"/>
        <c:scaling>
          <c:orientation val="minMax"/>
        </c:scaling>
        <c:axPos val="l"/>
        <c:numFmt formatCode="0.00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366336"/>
        <c:crosses val="autoZero"/>
        <c:crossBetween val="between"/>
      </c:valAx>
    </c:plotArea>
    <c:legend>
      <c:legendPos val="r"/>
      <c:legendEntry>
        <c:idx val="0"/>
        <c:txPr>
          <a:bodyPr/>
          <a:lstStyle/>
          <a:p>
            <a:pPr>
              <a:defRPr sz="1200" b="1">
                <a:solidFill>
                  <a:sysClr val="windowText" lastClr="000000"/>
                </a:solidFill>
              </a:defRPr>
            </a:pPr>
            <a:endParaRPr lang="en-US"/>
          </a:p>
        </c:txPr>
      </c:legendEntry>
      <c:layout>
        <c:manualLayout>
          <c:xMode val="edge"/>
          <c:yMode val="edge"/>
          <c:x val="5.9459988062239892E-2"/>
          <c:y val="5.0972904435660021E-2"/>
          <c:w val="0.17126683154713424"/>
          <c:h val="6.4669921441167039E-2"/>
        </c:manualLayout>
      </c:layout>
      <c:spPr>
        <a:solidFill>
          <a:schemeClr val="accent2"/>
        </a:solidFill>
        <a:ln>
          <a:solidFill>
            <a:srgbClr val="C00000"/>
          </a:solidFill>
        </a:ln>
      </c:spPr>
      <c:txPr>
        <a:bodyPr/>
        <a:lstStyle/>
        <a:p>
          <a:pPr>
            <a:defRPr lang="en-ZA" sz="1200" b="1">
              <a:solidFill>
                <a:srgbClr val="FF0000"/>
              </a:solidFill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tint val="50000"/>
            <a:satMod val="300000"/>
          </a:schemeClr>
        </a:gs>
        <a:gs pos="35000">
          <a:schemeClr val="accent4">
            <a:tint val="37000"/>
            <a:satMod val="300000"/>
          </a:schemeClr>
        </a:gs>
        <a:gs pos="100000">
          <a:schemeClr val="accent4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4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66" l="0.70000000000000062" r="0.70000000000000062" t="0.75000000000001066" header="0.30000000000000032" footer="0.30000000000000032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3.7528586054490998E-2"/>
          <c:y val="1.3598929660254867E-2"/>
          <c:w val="0.95347847648488482"/>
          <c:h val="0.90806423428747574"/>
        </c:manualLayout>
      </c:layout>
      <c:lineChart>
        <c:grouping val="standard"/>
        <c:ser>
          <c:idx val="0"/>
          <c:order val="0"/>
          <c:tx>
            <c:strRef>
              <c:f>'Flats and Townhouses'!$AZ$368:$AZ$369</c:f>
              <c:strCache>
                <c:ptCount val="1"/>
                <c:pt idx="0">
                  <c:v>RMSE</c:v>
                </c:pt>
              </c:strCache>
            </c:strRef>
          </c:tx>
          <c:spPr>
            <a:ln w="4762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'Flats and Townhouses'!$BB$368:$CD$368</c:f>
              <c:numCache>
                <c:formatCode>General</c:formatCode>
                <c:ptCount val="2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</c:numCache>
            </c:numRef>
          </c:cat>
          <c:val>
            <c:numRef>
              <c:f>'Flats and Townhouses'!$BB$369:$CD$369</c:f>
              <c:numCache>
                <c:formatCode>#,##0</c:formatCode>
                <c:ptCount val="29"/>
                <c:pt idx="0">
                  <c:v>15289.662056601199</c:v>
                </c:pt>
                <c:pt idx="1">
                  <c:v>14959.792802114782</c:v>
                </c:pt>
                <c:pt idx="2">
                  <c:v>14711.761862549823</c:v>
                </c:pt>
                <c:pt idx="3">
                  <c:v>14457.014817316631</c:v>
                </c:pt>
                <c:pt idx="4">
                  <c:v>14182.6630706536</c:v>
                </c:pt>
                <c:pt idx="5">
                  <c:v>13977.63006194057</c:v>
                </c:pt>
                <c:pt idx="6">
                  <c:v>13799.666233361717</c:v>
                </c:pt>
                <c:pt idx="7">
                  <c:v>13632.008975910903</c:v>
                </c:pt>
                <c:pt idx="8">
                  <c:v>13517.8227323267</c:v>
                </c:pt>
                <c:pt idx="9">
                  <c:v>13444.330319251991</c:v>
                </c:pt>
                <c:pt idx="10">
                  <c:v>13432.711866142765</c:v>
                </c:pt>
                <c:pt idx="11">
                  <c:v>13488.63135335948</c:v>
                </c:pt>
                <c:pt idx="12">
                  <c:v>13587.961348355486</c:v>
                </c:pt>
                <c:pt idx="13">
                  <c:v>13745.355982661631</c:v>
                </c:pt>
                <c:pt idx="14">
                  <c:v>13967.541787489585</c:v>
                </c:pt>
                <c:pt idx="15">
                  <c:v>14218.218009150813</c:v>
                </c:pt>
                <c:pt idx="16">
                  <c:v>14493.109623194699</c:v>
                </c:pt>
                <c:pt idx="17">
                  <c:v>14837.76850450545</c:v>
                </c:pt>
                <c:pt idx="18">
                  <c:v>15211.195394213491</c:v>
                </c:pt>
                <c:pt idx="19">
                  <c:v>15611.132468623829</c:v>
                </c:pt>
                <c:pt idx="20">
                  <c:v>16054.39161546984</c:v>
                </c:pt>
                <c:pt idx="21">
                  <c:v>16510.402747785734</c:v>
                </c:pt>
                <c:pt idx="22">
                  <c:v>16990.340761006119</c:v>
                </c:pt>
                <c:pt idx="23">
                  <c:v>17481.469537836751</c:v>
                </c:pt>
                <c:pt idx="24">
                  <c:v>17950.668263964068</c:v>
                </c:pt>
                <c:pt idx="25">
                  <c:v>18436.386524547645</c:v>
                </c:pt>
                <c:pt idx="26">
                  <c:v>18918.649146285708</c:v>
                </c:pt>
                <c:pt idx="27">
                  <c:v>19394.06275241074</c:v>
                </c:pt>
                <c:pt idx="28">
                  <c:v>19877.356629810631</c:v>
                </c:pt>
              </c:numCache>
            </c:numRef>
          </c:val>
        </c:ser>
        <c:marker val="1"/>
        <c:axId val="95861760"/>
        <c:axId val="95867648"/>
      </c:lineChart>
      <c:catAx>
        <c:axId val="95861760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5867648"/>
        <c:crosses val="autoZero"/>
        <c:auto val="1"/>
        <c:lblAlgn val="ctr"/>
        <c:lblOffset val="100"/>
      </c:catAx>
      <c:valAx>
        <c:axId val="95867648"/>
        <c:scaling>
          <c:orientation val="minMax"/>
        </c:scaling>
        <c:axPos val="l"/>
        <c:numFmt formatCode="#,##0" sourceLinked="1"/>
        <c:maj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5861760"/>
        <c:crosses val="autoZero"/>
        <c:crossBetween val="between"/>
      </c:valAx>
      <c:spPr>
        <a:solidFill>
          <a:schemeClr val="lt1"/>
        </a:solidFill>
        <a:ln w="25400" cap="flat" cmpd="sng" algn="ctr">
          <a:noFill/>
          <a:prstDash val="solid"/>
        </a:ln>
        <a:effectLst/>
      </c:spPr>
    </c:plotArea>
    <c:legend>
      <c:legendPos val="r"/>
      <c:legendEntry>
        <c:idx val="0"/>
        <c:txPr>
          <a:bodyPr/>
          <a:lstStyle/>
          <a:p>
            <a:pPr>
              <a:defRPr sz="1400" b="1"/>
            </a:pPr>
            <a:endParaRPr lang="en-US"/>
          </a:p>
        </c:txPr>
      </c:legendEntry>
      <c:layout>
        <c:manualLayout>
          <c:xMode val="edge"/>
          <c:yMode val="edge"/>
          <c:x val="0.13304643296254232"/>
          <c:y val="4.1641787463951745E-2"/>
          <c:w val="7.0154519289207615E-2"/>
          <c:h val="5.9684834317585422E-2"/>
        </c:manualLayout>
      </c:layout>
      <c:spPr>
        <a:solidFill>
          <a:srgbClr val="C0504D"/>
        </a:solidFill>
        <a:ln>
          <a:solidFill>
            <a:schemeClr val="accent2">
              <a:lumMod val="75000"/>
            </a:schemeClr>
          </a:solidFill>
        </a:ln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tint val="50000"/>
            <a:satMod val="300000"/>
          </a:schemeClr>
        </a:gs>
        <a:gs pos="35000">
          <a:schemeClr val="accent4">
            <a:tint val="37000"/>
            <a:satMod val="300000"/>
          </a:schemeClr>
        </a:gs>
        <a:gs pos="100000">
          <a:schemeClr val="accent4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4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66" l="0.70000000000000062" r="0.70000000000000062" t="0.75000000000001066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072378032763392E-2"/>
          <c:y val="2.5700281733063893E-2"/>
          <c:w val="0.93873254817544749"/>
          <c:h val="0.86107827739106035"/>
        </c:manualLayout>
      </c:layout>
      <c:lineChart>
        <c:grouping val="standard"/>
        <c:ser>
          <c:idx val="0"/>
          <c:order val="0"/>
          <c:tx>
            <c:strRef>
              <c:f>'Flats and Townhouses'!$G$3</c:f>
              <c:strCache>
                <c:ptCount val="1"/>
                <c:pt idx="0">
                  <c:v>Plans Approved (MA-12)</c:v>
                </c:pt>
              </c:strCache>
            </c:strRef>
          </c:tx>
          <c:marker>
            <c:symbol val="none"/>
          </c:marker>
          <c:cat>
            <c:numRef>
              <c:f>'Flats and Townhouses'!$A$16:$A$263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'Flats and Townhouses'!$G$16:$G$263</c:f>
              <c:numCache>
                <c:formatCode>#,##0</c:formatCode>
                <c:ptCount val="248"/>
                <c:pt idx="0">
                  <c:v>132886.15384615384</c:v>
                </c:pt>
                <c:pt idx="1">
                  <c:v>137053.23076923078</c:v>
                </c:pt>
                <c:pt idx="2">
                  <c:v>143166.84615384616</c:v>
                </c:pt>
                <c:pt idx="3">
                  <c:v>142998.84615384616</c:v>
                </c:pt>
                <c:pt idx="4">
                  <c:v>140578.23076923078</c:v>
                </c:pt>
                <c:pt idx="5">
                  <c:v>149281.53846153847</c:v>
                </c:pt>
                <c:pt idx="6">
                  <c:v>150390.07692307694</c:v>
                </c:pt>
                <c:pt idx="7">
                  <c:v>155417.61538461538</c:v>
                </c:pt>
                <c:pt idx="8">
                  <c:v>157930.23076923078</c:v>
                </c:pt>
                <c:pt idx="9">
                  <c:v>159068.92307692306</c:v>
                </c:pt>
                <c:pt idx="10">
                  <c:v>164508.76923076922</c:v>
                </c:pt>
                <c:pt idx="11">
                  <c:v>164658.07692307694</c:v>
                </c:pt>
                <c:pt idx="12">
                  <c:v>174244.92307692306</c:v>
                </c:pt>
                <c:pt idx="13">
                  <c:v>190632.23076923078</c:v>
                </c:pt>
                <c:pt idx="14">
                  <c:v>198096.84615384616</c:v>
                </c:pt>
                <c:pt idx="15">
                  <c:v>197898.92307692306</c:v>
                </c:pt>
                <c:pt idx="16">
                  <c:v>213855.07692307694</c:v>
                </c:pt>
                <c:pt idx="17">
                  <c:v>228867.61538461538</c:v>
                </c:pt>
                <c:pt idx="18">
                  <c:v>234875.07692307694</c:v>
                </c:pt>
                <c:pt idx="19">
                  <c:v>237581.38461538462</c:v>
                </c:pt>
                <c:pt idx="20">
                  <c:v>236404.07692307694</c:v>
                </c:pt>
                <c:pt idx="21">
                  <c:v>233131.38461538462</c:v>
                </c:pt>
                <c:pt idx="22">
                  <c:v>242911.92307692306</c:v>
                </c:pt>
                <c:pt idx="23">
                  <c:v>239625.76923076922</c:v>
                </c:pt>
                <c:pt idx="24">
                  <c:v>236870.69230769231</c:v>
                </c:pt>
                <c:pt idx="25">
                  <c:v>241276.61538461538</c:v>
                </c:pt>
                <c:pt idx="26">
                  <c:v>231758.53846153847</c:v>
                </c:pt>
                <c:pt idx="27">
                  <c:v>229440</c:v>
                </c:pt>
                <c:pt idx="28">
                  <c:v>230263.92307692306</c:v>
                </c:pt>
                <c:pt idx="29">
                  <c:v>227067.07692307694</c:v>
                </c:pt>
                <c:pt idx="30">
                  <c:v>221392.38461538462</c:v>
                </c:pt>
                <c:pt idx="31">
                  <c:v>210327.07692307694</c:v>
                </c:pt>
                <c:pt idx="32">
                  <c:v>206447.84615384616</c:v>
                </c:pt>
                <c:pt idx="33">
                  <c:v>212871.15384615384</c:v>
                </c:pt>
                <c:pt idx="34">
                  <c:v>208756.76923076922</c:v>
                </c:pt>
                <c:pt idx="35">
                  <c:v>194385.46153846153</c:v>
                </c:pt>
                <c:pt idx="36">
                  <c:v>191277</c:v>
                </c:pt>
                <c:pt idx="37">
                  <c:v>195807.61538461538</c:v>
                </c:pt>
                <c:pt idx="38">
                  <c:v>185315.46153846153</c:v>
                </c:pt>
                <c:pt idx="39">
                  <c:v>182819.84615384616</c:v>
                </c:pt>
                <c:pt idx="40">
                  <c:v>181602.23076923078</c:v>
                </c:pt>
                <c:pt idx="41">
                  <c:v>178669.23076923078</c:v>
                </c:pt>
                <c:pt idx="42">
                  <c:v>170631.23076923078</c:v>
                </c:pt>
                <c:pt idx="43">
                  <c:v>167051</c:v>
                </c:pt>
                <c:pt idx="44">
                  <c:v>170158.30769230769</c:v>
                </c:pt>
                <c:pt idx="45">
                  <c:v>169019.23076923078</c:v>
                </c:pt>
                <c:pt idx="46">
                  <c:v>160514.53846153847</c:v>
                </c:pt>
                <c:pt idx="47">
                  <c:v>154480.76923076922</c:v>
                </c:pt>
                <c:pt idx="48">
                  <c:v>153014.07692307694</c:v>
                </c:pt>
                <c:pt idx="49">
                  <c:v>151799</c:v>
                </c:pt>
                <c:pt idx="50">
                  <c:v>144560.69230769231</c:v>
                </c:pt>
                <c:pt idx="51">
                  <c:v>145863.15384615384</c:v>
                </c:pt>
                <c:pt idx="52">
                  <c:v>143516.46153846153</c:v>
                </c:pt>
                <c:pt idx="53">
                  <c:v>139123.15384615384</c:v>
                </c:pt>
                <c:pt idx="54">
                  <c:v>138107.61538461538</c:v>
                </c:pt>
                <c:pt idx="55">
                  <c:v>132779.46153846153</c:v>
                </c:pt>
                <c:pt idx="56">
                  <c:v>129602.69230769231</c:v>
                </c:pt>
                <c:pt idx="57">
                  <c:v>127545.69230769231</c:v>
                </c:pt>
                <c:pt idx="58">
                  <c:v>122544.46153846153</c:v>
                </c:pt>
                <c:pt idx="59">
                  <c:v>113086.53846153847</c:v>
                </c:pt>
                <c:pt idx="60">
                  <c:v>113006.46153846153</c:v>
                </c:pt>
                <c:pt idx="61">
                  <c:v>109427.69230769231</c:v>
                </c:pt>
                <c:pt idx="62">
                  <c:v>106650.76923076923</c:v>
                </c:pt>
                <c:pt idx="63">
                  <c:v>103476.07692307692</c:v>
                </c:pt>
                <c:pt idx="64">
                  <c:v>97164.692307692312</c:v>
                </c:pt>
                <c:pt idx="65">
                  <c:v>93132.307692307688</c:v>
                </c:pt>
                <c:pt idx="66">
                  <c:v>89495.153846153844</c:v>
                </c:pt>
                <c:pt idx="67">
                  <c:v>82580.461538461532</c:v>
                </c:pt>
                <c:pt idx="68">
                  <c:v>78030.923076923078</c:v>
                </c:pt>
                <c:pt idx="69">
                  <c:v>75798.230769230766</c:v>
                </c:pt>
                <c:pt idx="70">
                  <c:v>73289.692307692312</c:v>
                </c:pt>
                <c:pt idx="71">
                  <c:v>69826.153846153844</c:v>
                </c:pt>
                <c:pt idx="72">
                  <c:v>68597.846153846156</c:v>
                </c:pt>
                <c:pt idx="73">
                  <c:v>71520</c:v>
                </c:pt>
                <c:pt idx="74">
                  <c:v>75198.923076923078</c:v>
                </c:pt>
                <c:pt idx="75">
                  <c:v>75500.538461538468</c:v>
                </c:pt>
                <c:pt idx="76">
                  <c:v>81338</c:v>
                </c:pt>
                <c:pt idx="77">
                  <c:v>84295.153846153844</c:v>
                </c:pt>
                <c:pt idx="78">
                  <c:v>88822.61538461539</c:v>
                </c:pt>
                <c:pt idx="79">
                  <c:v>93041.538461538468</c:v>
                </c:pt>
                <c:pt idx="80">
                  <c:v>96585.230769230766</c:v>
                </c:pt>
                <c:pt idx="81">
                  <c:v>99387.769230769234</c:v>
                </c:pt>
                <c:pt idx="82">
                  <c:v>100409.15384615384</c:v>
                </c:pt>
                <c:pt idx="83">
                  <c:v>97767.461538461532</c:v>
                </c:pt>
                <c:pt idx="84">
                  <c:v>99499.307692307688</c:v>
                </c:pt>
                <c:pt idx="85">
                  <c:v>104278.46153846153</c:v>
                </c:pt>
                <c:pt idx="86">
                  <c:v>105730.23076923077</c:v>
                </c:pt>
                <c:pt idx="87">
                  <c:v>104030.76923076923</c:v>
                </c:pt>
                <c:pt idx="88">
                  <c:v>108384.15384615384</c:v>
                </c:pt>
                <c:pt idx="89">
                  <c:v>105284.23076923077</c:v>
                </c:pt>
                <c:pt idx="90">
                  <c:v>107699.92307692308</c:v>
                </c:pt>
                <c:pt idx="91">
                  <c:v>104326.84615384616</c:v>
                </c:pt>
                <c:pt idx="92">
                  <c:v>104179.38461538461</c:v>
                </c:pt>
                <c:pt idx="93">
                  <c:v>107087.07692307692</c:v>
                </c:pt>
                <c:pt idx="94">
                  <c:v>113646.53846153847</c:v>
                </c:pt>
                <c:pt idx="95">
                  <c:v>113558.92307692308</c:v>
                </c:pt>
                <c:pt idx="96">
                  <c:v>116157.23076923077</c:v>
                </c:pt>
                <c:pt idx="97">
                  <c:v>119112.76923076923</c:v>
                </c:pt>
                <c:pt idx="98">
                  <c:v>122536.92307692308</c:v>
                </c:pt>
                <c:pt idx="99">
                  <c:v>127037.30769230769</c:v>
                </c:pt>
                <c:pt idx="100">
                  <c:v>132534.84615384616</c:v>
                </c:pt>
                <c:pt idx="101">
                  <c:v>130831</c:v>
                </c:pt>
                <c:pt idx="102">
                  <c:v>132872.53846153847</c:v>
                </c:pt>
                <c:pt idx="103">
                  <c:v>131907.76923076922</c:v>
                </c:pt>
                <c:pt idx="104">
                  <c:v>136760.46153846153</c:v>
                </c:pt>
                <c:pt idx="105">
                  <c:v>148287.53846153847</c:v>
                </c:pt>
                <c:pt idx="106">
                  <c:v>150785.84615384616</c:v>
                </c:pt>
                <c:pt idx="107">
                  <c:v>146440.46153846153</c:v>
                </c:pt>
                <c:pt idx="108">
                  <c:v>145886.84615384616</c:v>
                </c:pt>
                <c:pt idx="109">
                  <c:v>148600</c:v>
                </c:pt>
                <c:pt idx="110">
                  <c:v>156015.69230769231</c:v>
                </c:pt>
                <c:pt idx="111">
                  <c:v>158450.84615384616</c:v>
                </c:pt>
                <c:pt idx="112">
                  <c:v>157824.38461538462</c:v>
                </c:pt>
                <c:pt idx="113">
                  <c:v>161040.15384615384</c:v>
                </c:pt>
                <c:pt idx="114">
                  <c:v>173553.61538461538</c:v>
                </c:pt>
                <c:pt idx="115">
                  <c:v>183018.38461538462</c:v>
                </c:pt>
                <c:pt idx="116">
                  <c:v>192452.30769230769</c:v>
                </c:pt>
                <c:pt idx="117">
                  <c:v>200311.84615384616</c:v>
                </c:pt>
                <c:pt idx="118">
                  <c:v>198328</c:v>
                </c:pt>
                <c:pt idx="119">
                  <c:v>203107.76923076922</c:v>
                </c:pt>
                <c:pt idx="120">
                  <c:v>207990.46153846153</c:v>
                </c:pt>
                <c:pt idx="121">
                  <c:v>216134.92307692306</c:v>
                </c:pt>
                <c:pt idx="122">
                  <c:v>226628.84615384616</c:v>
                </c:pt>
                <c:pt idx="123">
                  <c:v>225986.84615384616</c:v>
                </c:pt>
                <c:pt idx="124">
                  <c:v>234335.30769230769</c:v>
                </c:pt>
                <c:pt idx="125">
                  <c:v>244080.84615384616</c:v>
                </c:pt>
                <c:pt idx="126">
                  <c:v>260144.61538461538</c:v>
                </c:pt>
                <c:pt idx="127">
                  <c:v>260437.15384615384</c:v>
                </c:pt>
                <c:pt idx="128">
                  <c:v>267791</c:v>
                </c:pt>
                <c:pt idx="129">
                  <c:v>275519</c:v>
                </c:pt>
                <c:pt idx="130">
                  <c:v>291333.69230769231</c:v>
                </c:pt>
                <c:pt idx="131">
                  <c:v>289037.69230769231</c:v>
                </c:pt>
                <c:pt idx="132">
                  <c:v>286940.30769230769</c:v>
                </c:pt>
                <c:pt idx="133">
                  <c:v>290187.46153846156</c:v>
                </c:pt>
                <c:pt idx="134">
                  <c:v>292817.69230769231</c:v>
                </c:pt>
                <c:pt idx="135">
                  <c:v>294218.84615384613</c:v>
                </c:pt>
                <c:pt idx="136">
                  <c:v>315133.30769230769</c:v>
                </c:pt>
                <c:pt idx="137">
                  <c:v>318453.92307692306</c:v>
                </c:pt>
                <c:pt idx="138">
                  <c:v>329466.23076923075</c:v>
                </c:pt>
                <c:pt idx="139">
                  <c:v>330885.23076923075</c:v>
                </c:pt>
                <c:pt idx="140">
                  <c:v>348300.92307692306</c:v>
                </c:pt>
                <c:pt idx="141">
                  <c:v>353227.92307692306</c:v>
                </c:pt>
                <c:pt idx="142">
                  <c:v>359627.07692307694</c:v>
                </c:pt>
                <c:pt idx="143">
                  <c:v>360999.92307692306</c:v>
                </c:pt>
                <c:pt idx="144">
                  <c:v>367706</c:v>
                </c:pt>
                <c:pt idx="145">
                  <c:v>380442.69230769231</c:v>
                </c:pt>
                <c:pt idx="146">
                  <c:v>378522.30769230769</c:v>
                </c:pt>
                <c:pt idx="147">
                  <c:v>381176.92307692306</c:v>
                </c:pt>
                <c:pt idx="148">
                  <c:v>385479.61538461538</c:v>
                </c:pt>
                <c:pt idx="149">
                  <c:v>377253.53846153844</c:v>
                </c:pt>
                <c:pt idx="150">
                  <c:v>386014.30769230769</c:v>
                </c:pt>
                <c:pt idx="151">
                  <c:v>385806.69230769231</c:v>
                </c:pt>
                <c:pt idx="152">
                  <c:v>382777.23076923075</c:v>
                </c:pt>
                <c:pt idx="153">
                  <c:v>372330.46153846156</c:v>
                </c:pt>
                <c:pt idx="154">
                  <c:v>368336.38461538462</c:v>
                </c:pt>
                <c:pt idx="155">
                  <c:v>354823.38461538462</c:v>
                </c:pt>
                <c:pt idx="156">
                  <c:v>337462</c:v>
                </c:pt>
                <c:pt idx="157">
                  <c:v>338462.61538461538</c:v>
                </c:pt>
                <c:pt idx="158">
                  <c:v>340822.92307692306</c:v>
                </c:pt>
                <c:pt idx="159">
                  <c:v>351002.92307692306</c:v>
                </c:pt>
                <c:pt idx="160">
                  <c:v>362177.53846153844</c:v>
                </c:pt>
                <c:pt idx="161">
                  <c:v>362730.07692307694</c:v>
                </c:pt>
                <c:pt idx="162">
                  <c:v>361978.46153846156</c:v>
                </c:pt>
                <c:pt idx="163">
                  <c:v>352506.07692307694</c:v>
                </c:pt>
                <c:pt idx="164">
                  <c:v>342187.84615384613</c:v>
                </c:pt>
                <c:pt idx="165">
                  <c:v>334225.76923076925</c:v>
                </c:pt>
                <c:pt idx="166">
                  <c:v>329002.38461538462</c:v>
                </c:pt>
                <c:pt idx="167">
                  <c:v>316621.61538461538</c:v>
                </c:pt>
                <c:pt idx="168">
                  <c:v>317254.53846153844</c:v>
                </c:pt>
                <c:pt idx="169">
                  <c:v>331764.76923076925</c:v>
                </c:pt>
                <c:pt idx="170">
                  <c:v>328271.76923076925</c:v>
                </c:pt>
                <c:pt idx="171">
                  <c:v>329899.53846153844</c:v>
                </c:pt>
                <c:pt idx="172">
                  <c:v>320546.07692307694</c:v>
                </c:pt>
                <c:pt idx="173">
                  <c:v>303242.07692307694</c:v>
                </c:pt>
                <c:pt idx="174">
                  <c:v>310418.46153846156</c:v>
                </c:pt>
                <c:pt idx="175">
                  <c:v>298372.38461538462</c:v>
                </c:pt>
                <c:pt idx="176">
                  <c:v>290518.92307692306</c:v>
                </c:pt>
                <c:pt idx="177">
                  <c:v>284107.92307692306</c:v>
                </c:pt>
                <c:pt idx="178">
                  <c:v>279393.46153846156</c:v>
                </c:pt>
                <c:pt idx="179">
                  <c:v>265727.46153846156</c:v>
                </c:pt>
                <c:pt idx="180">
                  <c:v>257702.61538461538</c:v>
                </c:pt>
                <c:pt idx="181">
                  <c:v>249623</c:v>
                </c:pt>
                <c:pt idx="182">
                  <c:v>225949</c:v>
                </c:pt>
                <c:pt idx="183">
                  <c:v>214412</c:v>
                </c:pt>
                <c:pt idx="184">
                  <c:v>198076.46153846153</c:v>
                </c:pt>
                <c:pt idx="185">
                  <c:v>190564.69230769231</c:v>
                </c:pt>
                <c:pt idx="186">
                  <c:v>181934</c:v>
                </c:pt>
                <c:pt idx="187">
                  <c:v>153971.07692307694</c:v>
                </c:pt>
                <c:pt idx="188">
                  <c:v>147279.15384615384</c:v>
                </c:pt>
                <c:pt idx="189">
                  <c:v>143037.76923076922</c:v>
                </c:pt>
                <c:pt idx="190">
                  <c:v>137306.61538461538</c:v>
                </c:pt>
                <c:pt idx="191">
                  <c:v>126494.92307692308</c:v>
                </c:pt>
                <c:pt idx="192">
                  <c:v>121408.53846153847</c:v>
                </c:pt>
                <c:pt idx="193">
                  <c:v>119264.61538461539</c:v>
                </c:pt>
                <c:pt idx="194">
                  <c:v>114293.84615384616</c:v>
                </c:pt>
                <c:pt idx="195">
                  <c:v>110068.76923076923</c:v>
                </c:pt>
                <c:pt idx="196">
                  <c:v>108578.38461538461</c:v>
                </c:pt>
                <c:pt idx="197">
                  <c:v>101795.30769230769</c:v>
                </c:pt>
                <c:pt idx="198">
                  <c:v>100162.53846153847</c:v>
                </c:pt>
                <c:pt idx="199">
                  <c:v>101553.76923076923</c:v>
                </c:pt>
                <c:pt idx="200">
                  <c:v>106971.46153846153</c:v>
                </c:pt>
                <c:pt idx="201">
                  <c:v>108162.15384615384</c:v>
                </c:pt>
                <c:pt idx="202">
                  <c:v>101984.30769230769</c:v>
                </c:pt>
                <c:pt idx="203">
                  <c:v>95706.692307692312</c:v>
                </c:pt>
                <c:pt idx="204">
                  <c:v>95269.153846153844</c:v>
                </c:pt>
                <c:pt idx="205">
                  <c:v>96615.846153846156</c:v>
                </c:pt>
                <c:pt idx="206">
                  <c:v>104686.23076923077</c:v>
                </c:pt>
                <c:pt idx="207">
                  <c:v>106209.15384615384</c:v>
                </c:pt>
                <c:pt idx="208">
                  <c:v>107491.30769230769</c:v>
                </c:pt>
                <c:pt idx="209">
                  <c:v>115227.23076923077</c:v>
                </c:pt>
                <c:pt idx="210">
                  <c:v>117035.07692307692</c:v>
                </c:pt>
                <c:pt idx="211">
                  <c:v>119823.38461538461</c:v>
                </c:pt>
                <c:pt idx="212">
                  <c:v>121043.38461538461</c:v>
                </c:pt>
                <c:pt idx="213">
                  <c:v>113102.92307692308</c:v>
                </c:pt>
                <c:pt idx="214">
                  <c:v>112063.53846153847</c:v>
                </c:pt>
                <c:pt idx="215">
                  <c:v>112802.84615384616</c:v>
                </c:pt>
                <c:pt idx="216">
                  <c:v>112814.92307692308</c:v>
                </c:pt>
                <c:pt idx="217">
                  <c:v>114343.76923076923</c:v>
                </c:pt>
                <c:pt idx="218">
                  <c:v>116154.38461538461</c:v>
                </c:pt>
                <c:pt idx="219">
                  <c:v>109287.53846153847</c:v>
                </c:pt>
                <c:pt idx="220">
                  <c:v>113238.76923076923</c:v>
                </c:pt>
                <c:pt idx="221">
                  <c:v>113809.38461538461</c:v>
                </c:pt>
                <c:pt idx="222">
                  <c:v>108094.61538461539</c:v>
                </c:pt>
                <c:pt idx="223">
                  <c:v>108382.92307692308</c:v>
                </c:pt>
                <c:pt idx="224">
                  <c:v>107035.30769230769</c:v>
                </c:pt>
                <c:pt idx="225">
                  <c:v>112378.07692307692</c:v>
                </c:pt>
                <c:pt idx="226">
                  <c:v>122495.76923076923</c:v>
                </c:pt>
                <c:pt idx="227">
                  <c:v>122050.38461538461</c:v>
                </c:pt>
                <c:pt idx="228">
                  <c:v>119820.69230769231</c:v>
                </c:pt>
                <c:pt idx="229">
                  <c:v>127731</c:v>
                </c:pt>
                <c:pt idx="230">
                  <c:v>130393.15384615384</c:v>
                </c:pt>
                <c:pt idx="231">
                  <c:v>132584</c:v>
                </c:pt>
                <c:pt idx="232">
                  <c:v>141286.84615384616</c:v>
                </c:pt>
                <c:pt idx="233">
                  <c:v>137754.30769230769</c:v>
                </c:pt>
                <c:pt idx="234">
                  <c:v>136258.30769230769</c:v>
                </c:pt>
                <c:pt idx="235">
                  <c:v>136400.07692307694</c:v>
                </c:pt>
                <c:pt idx="236">
                  <c:v>135845.92307692306</c:v>
                </c:pt>
                <c:pt idx="237">
                  <c:v>139725.38461538462</c:v>
                </c:pt>
                <c:pt idx="238">
                  <c:v>132613.23076923078</c:v>
                </c:pt>
                <c:pt idx="239">
                  <c:v>126020.69230769231</c:v>
                </c:pt>
                <c:pt idx="240">
                  <c:v>126822.46153846153</c:v>
                </c:pt>
                <c:pt idx="241">
                  <c:v>131464.61538461538</c:v>
                </c:pt>
                <c:pt idx="242">
                  <c:v>128931.92307692308</c:v>
                </c:pt>
                <c:pt idx="243">
                  <c:v>129818.23076923077</c:v>
                </c:pt>
                <c:pt idx="244">
                  <c:v>139229.69230769231</c:v>
                </c:pt>
                <c:pt idx="245">
                  <c:v>133419.23076923078</c:v>
                </c:pt>
                <c:pt idx="246">
                  <c:v>132273.23076923078</c:v>
                </c:pt>
                <c:pt idx="247">
                  <c:v>141927.53846153847</c:v>
                </c:pt>
              </c:numCache>
            </c:numRef>
          </c:val>
        </c:ser>
        <c:ser>
          <c:idx val="1"/>
          <c:order val="1"/>
          <c:tx>
            <c:strRef>
              <c:f>'Flats and Townhouses'!$H$3</c:f>
              <c:strCache>
                <c:ptCount val="1"/>
                <c:pt idx="0">
                  <c:v>Buildings Completed (MA-12)</c:v>
                </c:pt>
              </c:strCache>
            </c:strRef>
          </c:tx>
          <c:marker>
            <c:symbol val="none"/>
          </c:marker>
          <c:cat>
            <c:numRef>
              <c:f>'Flats and Townhouses'!$A$16:$A$263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'Flats and Townhouses'!$H$16:$H$263</c:f>
              <c:numCache>
                <c:formatCode>#,##0</c:formatCode>
                <c:ptCount val="248"/>
                <c:pt idx="0">
                  <c:v>77874</c:v>
                </c:pt>
                <c:pt idx="1">
                  <c:v>80473.307692307688</c:v>
                </c:pt>
                <c:pt idx="2">
                  <c:v>82848.692307692312</c:v>
                </c:pt>
                <c:pt idx="3">
                  <c:v>84068.461538461532</c:v>
                </c:pt>
                <c:pt idx="4">
                  <c:v>86997</c:v>
                </c:pt>
                <c:pt idx="5">
                  <c:v>91441.076923076922</c:v>
                </c:pt>
                <c:pt idx="6">
                  <c:v>92341.461538461532</c:v>
                </c:pt>
                <c:pt idx="7">
                  <c:v>96665.846153846156</c:v>
                </c:pt>
                <c:pt idx="8">
                  <c:v>96026.61538461539</c:v>
                </c:pt>
                <c:pt idx="9">
                  <c:v>97326.769230769234</c:v>
                </c:pt>
                <c:pt idx="10">
                  <c:v>98573.461538461532</c:v>
                </c:pt>
                <c:pt idx="11">
                  <c:v>107835.53846153847</c:v>
                </c:pt>
                <c:pt idx="12">
                  <c:v>107808.76923076923</c:v>
                </c:pt>
                <c:pt idx="13">
                  <c:v>110640.92307692308</c:v>
                </c:pt>
                <c:pt idx="14">
                  <c:v>118603.61538461539</c:v>
                </c:pt>
                <c:pt idx="15">
                  <c:v>120430.84615384616</c:v>
                </c:pt>
                <c:pt idx="16">
                  <c:v>123164.76923076923</c:v>
                </c:pt>
                <c:pt idx="17">
                  <c:v>131613.53846153847</c:v>
                </c:pt>
                <c:pt idx="18">
                  <c:v>132743.07692307694</c:v>
                </c:pt>
                <c:pt idx="19">
                  <c:v>136279.23076923078</c:v>
                </c:pt>
                <c:pt idx="20">
                  <c:v>137108.76923076922</c:v>
                </c:pt>
                <c:pt idx="21">
                  <c:v>138183.61538461538</c:v>
                </c:pt>
                <c:pt idx="22">
                  <c:v>139358.07692307694</c:v>
                </c:pt>
                <c:pt idx="23">
                  <c:v>145494.76923076922</c:v>
                </c:pt>
                <c:pt idx="24">
                  <c:v>134854.53846153847</c:v>
                </c:pt>
                <c:pt idx="25">
                  <c:v>139069</c:v>
                </c:pt>
                <c:pt idx="26">
                  <c:v>145939.30769230769</c:v>
                </c:pt>
                <c:pt idx="27">
                  <c:v>144730.30769230769</c:v>
                </c:pt>
                <c:pt idx="28">
                  <c:v>152404.38461538462</c:v>
                </c:pt>
                <c:pt idx="29">
                  <c:v>154025.15384615384</c:v>
                </c:pt>
                <c:pt idx="30">
                  <c:v>149103.84615384616</c:v>
                </c:pt>
                <c:pt idx="31">
                  <c:v>146863.84615384616</c:v>
                </c:pt>
                <c:pt idx="32">
                  <c:v>145428.53846153847</c:v>
                </c:pt>
                <c:pt idx="33">
                  <c:v>146289.46153846153</c:v>
                </c:pt>
                <c:pt idx="34">
                  <c:v>153923.84615384616</c:v>
                </c:pt>
                <c:pt idx="35">
                  <c:v>152021.61538461538</c:v>
                </c:pt>
                <c:pt idx="36">
                  <c:v>146658.23076923078</c:v>
                </c:pt>
                <c:pt idx="37">
                  <c:v>149799.07692307694</c:v>
                </c:pt>
                <c:pt idx="38">
                  <c:v>147172.61538461538</c:v>
                </c:pt>
                <c:pt idx="39">
                  <c:v>141979.92307692306</c:v>
                </c:pt>
                <c:pt idx="40">
                  <c:v>143733.76923076922</c:v>
                </c:pt>
                <c:pt idx="41">
                  <c:v>134055.61538461538</c:v>
                </c:pt>
                <c:pt idx="42">
                  <c:v>132075.69230769231</c:v>
                </c:pt>
                <c:pt idx="43">
                  <c:v>133015.46153846153</c:v>
                </c:pt>
                <c:pt idx="44">
                  <c:v>131790.53846153847</c:v>
                </c:pt>
                <c:pt idx="45">
                  <c:v>126455.30769230769</c:v>
                </c:pt>
                <c:pt idx="46">
                  <c:v>125722.38461538461</c:v>
                </c:pt>
                <c:pt idx="47">
                  <c:v>115712.38461538461</c:v>
                </c:pt>
                <c:pt idx="48">
                  <c:v>114728.92307692308</c:v>
                </c:pt>
                <c:pt idx="49">
                  <c:v>112346.46153846153</c:v>
                </c:pt>
                <c:pt idx="50">
                  <c:v>111226.23076923077</c:v>
                </c:pt>
                <c:pt idx="51">
                  <c:v>112796.46153846153</c:v>
                </c:pt>
                <c:pt idx="52">
                  <c:v>109787.61538461539</c:v>
                </c:pt>
                <c:pt idx="53">
                  <c:v>104196.92307692308</c:v>
                </c:pt>
                <c:pt idx="54">
                  <c:v>105069.15384615384</c:v>
                </c:pt>
                <c:pt idx="55">
                  <c:v>101131.23076923077</c:v>
                </c:pt>
                <c:pt idx="56">
                  <c:v>99484.769230769234</c:v>
                </c:pt>
                <c:pt idx="57">
                  <c:v>99000.769230769234</c:v>
                </c:pt>
                <c:pt idx="58">
                  <c:v>98565.692307692312</c:v>
                </c:pt>
                <c:pt idx="59">
                  <c:v>94566.230769230766</c:v>
                </c:pt>
                <c:pt idx="60">
                  <c:v>91137.076923076922</c:v>
                </c:pt>
                <c:pt idx="61">
                  <c:v>88846.461538461532</c:v>
                </c:pt>
                <c:pt idx="62">
                  <c:v>87651.692307692312</c:v>
                </c:pt>
                <c:pt idx="63">
                  <c:v>86355.153846153844</c:v>
                </c:pt>
                <c:pt idx="64">
                  <c:v>81817.538461538468</c:v>
                </c:pt>
                <c:pt idx="65">
                  <c:v>80543.769230769234</c:v>
                </c:pt>
                <c:pt idx="66">
                  <c:v>78521.923076923078</c:v>
                </c:pt>
                <c:pt idx="67">
                  <c:v>77546.923076923078</c:v>
                </c:pt>
                <c:pt idx="68">
                  <c:v>80375.692307692312</c:v>
                </c:pt>
                <c:pt idx="69">
                  <c:v>75722.538461538468</c:v>
                </c:pt>
                <c:pt idx="70">
                  <c:v>75293.38461538461</c:v>
                </c:pt>
                <c:pt idx="71">
                  <c:v>74406.230769230766</c:v>
                </c:pt>
                <c:pt idx="72">
                  <c:v>70910.923076923078</c:v>
                </c:pt>
                <c:pt idx="73">
                  <c:v>72172.230769230766</c:v>
                </c:pt>
                <c:pt idx="74">
                  <c:v>72372.61538461539</c:v>
                </c:pt>
                <c:pt idx="75">
                  <c:v>73200.076923076922</c:v>
                </c:pt>
                <c:pt idx="76">
                  <c:v>74643.61538461539</c:v>
                </c:pt>
                <c:pt idx="77">
                  <c:v>73446.846153846156</c:v>
                </c:pt>
                <c:pt idx="78">
                  <c:v>71701.076923076922</c:v>
                </c:pt>
                <c:pt idx="79">
                  <c:v>69609</c:v>
                </c:pt>
                <c:pt idx="80">
                  <c:v>68390.307692307688</c:v>
                </c:pt>
                <c:pt idx="81">
                  <c:v>65939.461538461532</c:v>
                </c:pt>
                <c:pt idx="82">
                  <c:v>66019.769230769234</c:v>
                </c:pt>
                <c:pt idx="83">
                  <c:v>63700.923076923078</c:v>
                </c:pt>
                <c:pt idx="84">
                  <c:v>62463.538461538461</c:v>
                </c:pt>
                <c:pt idx="85">
                  <c:v>62907.153846153844</c:v>
                </c:pt>
                <c:pt idx="86">
                  <c:v>65762.538461538468</c:v>
                </c:pt>
                <c:pt idx="87">
                  <c:v>65098.384615384617</c:v>
                </c:pt>
                <c:pt idx="88">
                  <c:v>62507.846153846156</c:v>
                </c:pt>
                <c:pt idx="89">
                  <c:v>61409.461538461539</c:v>
                </c:pt>
                <c:pt idx="90">
                  <c:v>60807.230769230766</c:v>
                </c:pt>
                <c:pt idx="91">
                  <c:v>60479.076923076922</c:v>
                </c:pt>
                <c:pt idx="92">
                  <c:v>60358.846153846156</c:v>
                </c:pt>
                <c:pt idx="93">
                  <c:v>61699.769230769234</c:v>
                </c:pt>
                <c:pt idx="94">
                  <c:v>66647.230769230766</c:v>
                </c:pt>
                <c:pt idx="95">
                  <c:v>65497</c:v>
                </c:pt>
                <c:pt idx="96">
                  <c:v>71671.076923076922</c:v>
                </c:pt>
                <c:pt idx="97">
                  <c:v>74961.153846153844</c:v>
                </c:pt>
                <c:pt idx="98">
                  <c:v>76222.076923076922</c:v>
                </c:pt>
                <c:pt idx="99">
                  <c:v>76757.692307692312</c:v>
                </c:pt>
                <c:pt idx="100">
                  <c:v>80487.307692307688</c:v>
                </c:pt>
                <c:pt idx="101">
                  <c:v>82655.61538461539</c:v>
                </c:pt>
                <c:pt idx="102">
                  <c:v>84609.461538461532</c:v>
                </c:pt>
                <c:pt idx="103">
                  <c:v>91748.307692307688</c:v>
                </c:pt>
                <c:pt idx="104">
                  <c:v>95438.846153846156</c:v>
                </c:pt>
                <c:pt idx="105">
                  <c:v>100530.92307692308</c:v>
                </c:pt>
                <c:pt idx="106">
                  <c:v>102700.53846153847</c:v>
                </c:pt>
                <c:pt idx="107">
                  <c:v>97950.461538461532</c:v>
                </c:pt>
                <c:pt idx="108">
                  <c:v>104703.61538461539</c:v>
                </c:pt>
                <c:pt idx="109">
                  <c:v>102185</c:v>
                </c:pt>
                <c:pt idx="110">
                  <c:v>101948.69230769231</c:v>
                </c:pt>
                <c:pt idx="111">
                  <c:v>102797.92307692308</c:v>
                </c:pt>
                <c:pt idx="112">
                  <c:v>100949.38461538461</c:v>
                </c:pt>
                <c:pt idx="113">
                  <c:v>101706.76923076923</c:v>
                </c:pt>
                <c:pt idx="114">
                  <c:v>107367.46153846153</c:v>
                </c:pt>
                <c:pt idx="115">
                  <c:v>108671.07692307692</c:v>
                </c:pt>
                <c:pt idx="116">
                  <c:v>107717.92307692308</c:v>
                </c:pt>
                <c:pt idx="117">
                  <c:v>108273.30769230769</c:v>
                </c:pt>
                <c:pt idx="118">
                  <c:v>113355.53846153847</c:v>
                </c:pt>
                <c:pt idx="119">
                  <c:v>116601.61538461539</c:v>
                </c:pt>
                <c:pt idx="120">
                  <c:v>117956.92307692308</c:v>
                </c:pt>
                <c:pt idx="121">
                  <c:v>112487.23076923077</c:v>
                </c:pt>
                <c:pt idx="122">
                  <c:v>113936.61538461539</c:v>
                </c:pt>
                <c:pt idx="123">
                  <c:v>118311</c:v>
                </c:pt>
                <c:pt idx="124">
                  <c:v>127202.46153846153</c:v>
                </c:pt>
                <c:pt idx="125">
                  <c:v>134916.30769230769</c:v>
                </c:pt>
                <c:pt idx="126">
                  <c:v>143046.07692307694</c:v>
                </c:pt>
                <c:pt idx="127">
                  <c:v>148960.61538461538</c:v>
                </c:pt>
                <c:pt idx="128">
                  <c:v>150826.53846153847</c:v>
                </c:pt>
                <c:pt idx="129">
                  <c:v>154696.69230769231</c:v>
                </c:pt>
                <c:pt idx="130">
                  <c:v>171091.69230769231</c:v>
                </c:pt>
                <c:pt idx="131">
                  <c:v>169623.61538461538</c:v>
                </c:pt>
                <c:pt idx="132">
                  <c:v>164904.30769230769</c:v>
                </c:pt>
                <c:pt idx="133">
                  <c:v>174153.76923076922</c:v>
                </c:pt>
                <c:pt idx="134">
                  <c:v>183470.07692307694</c:v>
                </c:pt>
                <c:pt idx="135">
                  <c:v>189295.92307692306</c:v>
                </c:pt>
                <c:pt idx="136">
                  <c:v>194131.07692307694</c:v>
                </c:pt>
                <c:pt idx="137">
                  <c:v>195204.61538461538</c:v>
                </c:pt>
                <c:pt idx="138">
                  <c:v>197304</c:v>
                </c:pt>
                <c:pt idx="139">
                  <c:v>204473.07692307694</c:v>
                </c:pt>
                <c:pt idx="140">
                  <c:v>208580.61538461538</c:v>
                </c:pt>
                <c:pt idx="141">
                  <c:v>213600.38461538462</c:v>
                </c:pt>
                <c:pt idx="142">
                  <c:v>230048.84615384616</c:v>
                </c:pt>
                <c:pt idx="143">
                  <c:v>230794.53846153847</c:v>
                </c:pt>
                <c:pt idx="144">
                  <c:v>231531.15384615384</c:v>
                </c:pt>
                <c:pt idx="145">
                  <c:v>240971.30769230769</c:v>
                </c:pt>
                <c:pt idx="146">
                  <c:v>246258.15384615384</c:v>
                </c:pt>
                <c:pt idx="147">
                  <c:v>247393.30769230769</c:v>
                </c:pt>
                <c:pt idx="148">
                  <c:v>249964.84615384616</c:v>
                </c:pt>
                <c:pt idx="149">
                  <c:v>255702.92307692306</c:v>
                </c:pt>
                <c:pt idx="150">
                  <c:v>257528.76923076922</c:v>
                </c:pt>
                <c:pt idx="151">
                  <c:v>265562.07692307694</c:v>
                </c:pt>
                <c:pt idx="152">
                  <c:v>264521.15384615387</c:v>
                </c:pt>
                <c:pt idx="153">
                  <c:v>264923.76923076925</c:v>
                </c:pt>
                <c:pt idx="154">
                  <c:v>270478.61538461538</c:v>
                </c:pt>
                <c:pt idx="155">
                  <c:v>265043.15384615387</c:v>
                </c:pt>
                <c:pt idx="156">
                  <c:v>252468.23076923078</c:v>
                </c:pt>
                <c:pt idx="157">
                  <c:v>257171.69230769231</c:v>
                </c:pt>
                <c:pt idx="158">
                  <c:v>256443.38461538462</c:v>
                </c:pt>
                <c:pt idx="159">
                  <c:v>253430.92307692306</c:v>
                </c:pt>
                <c:pt idx="160">
                  <c:v>259653.30769230769</c:v>
                </c:pt>
                <c:pt idx="161">
                  <c:v>270358.15384615387</c:v>
                </c:pt>
                <c:pt idx="162">
                  <c:v>272990.92307692306</c:v>
                </c:pt>
                <c:pt idx="163">
                  <c:v>272691.84615384613</c:v>
                </c:pt>
                <c:pt idx="164">
                  <c:v>270555</c:v>
                </c:pt>
                <c:pt idx="165">
                  <c:v>264309.07692307694</c:v>
                </c:pt>
                <c:pt idx="166">
                  <c:v>264811.30769230769</c:v>
                </c:pt>
                <c:pt idx="167">
                  <c:v>262091.69230769231</c:v>
                </c:pt>
                <c:pt idx="168">
                  <c:v>248718.30769230769</c:v>
                </c:pt>
                <c:pt idx="169">
                  <c:v>250957.76923076922</c:v>
                </c:pt>
                <c:pt idx="170">
                  <c:v>251848.15384615384</c:v>
                </c:pt>
                <c:pt idx="171">
                  <c:v>254009.61538461538</c:v>
                </c:pt>
                <c:pt idx="172">
                  <c:v>247017.38461538462</c:v>
                </c:pt>
                <c:pt idx="173">
                  <c:v>245156.61538461538</c:v>
                </c:pt>
                <c:pt idx="174">
                  <c:v>234950.30769230769</c:v>
                </c:pt>
                <c:pt idx="175">
                  <c:v>230001.07692307694</c:v>
                </c:pt>
                <c:pt idx="176">
                  <c:v>236529.84615384616</c:v>
                </c:pt>
                <c:pt idx="177">
                  <c:v>242713.46153846153</c:v>
                </c:pt>
                <c:pt idx="178">
                  <c:v>241860.53846153847</c:v>
                </c:pt>
                <c:pt idx="179">
                  <c:v>235604.23076923078</c:v>
                </c:pt>
                <c:pt idx="180">
                  <c:v>233315.92307692306</c:v>
                </c:pt>
                <c:pt idx="181">
                  <c:v>237969.92307692306</c:v>
                </c:pt>
                <c:pt idx="182">
                  <c:v>238438.38461538462</c:v>
                </c:pt>
                <c:pt idx="183">
                  <c:v>233127</c:v>
                </c:pt>
                <c:pt idx="184">
                  <c:v>225504.92307692306</c:v>
                </c:pt>
                <c:pt idx="185">
                  <c:v>224899.69230769231</c:v>
                </c:pt>
                <c:pt idx="186">
                  <c:v>214385.92307692306</c:v>
                </c:pt>
                <c:pt idx="187">
                  <c:v>205573.76923076922</c:v>
                </c:pt>
                <c:pt idx="188">
                  <c:v>198666.23076923078</c:v>
                </c:pt>
                <c:pt idx="189">
                  <c:v>187090.92307692306</c:v>
                </c:pt>
                <c:pt idx="190">
                  <c:v>170981.30769230769</c:v>
                </c:pt>
                <c:pt idx="191">
                  <c:v>166714.53846153847</c:v>
                </c:pt>
                <c:pt idx="192">
                  <c:v>156016</c:v>
                </c:pt>
                <c:pt idx="193">
                  <c:v>145038</c:v>
                </c:pt>
                <c:pt idx="194">
                  <c:v>138930.53846153847</c:v>
                </c:pt>
                <c:pt idx="195">
                  <c:v>133057.15384615384</c:v>
                </c:pt>
                <c:pt idx="196">
                  <c:v>126827.76923076923</c:v>
                </c:pt>
                <c:pt idx="197">
                  <c:v>124089.38461538461</c:v>
                </c:pt>
                <c:pt idx="198">
                  <c:v>121277.53846153847</c:v>
                </c:pt>
                <c:pt idx="199">
                  <c:v>119635.84615384616</c:v>
                </c:pt>
                <c:pt idx="200">
                  <c:v>117354.15384615384</c:v>
                </c:pt>
                <c:pt idx="201">
                  <c:v>109554.07692307692</c:v>
                </c:pt>
                <c:pt idx="202">
                  <c:v>107575.76923076923</c:v>
                </c:pt>
                <c:pt idx="203">
                  <c:v>104127.61538461539</c:v>
                </c:pt>
                <c:pt idx="204">
                  <c:v>95410.923076923078</c:v>
                </c:pt>
                <c:pt idx="205">
                  <c:v>96016.076923076922</c:v>
                </c:pt>
                <c:pt idx="206">
                  <c:v>96267.769230769234</c:v>
                </c:pt>
                <c:pt idx="207">
                  <c:v>91726.692307692312</c:v>
                </c:pt>
                <c:pt idx="208">
                  <c:v>88921.692307692312</c:v>
                </c:pt>
                <c:pt idx="209">
                  <c:v>90751.769230769234</c:v>
                </c:pt>
                <c:pt idx="210">
                  <c:v>87449.38461538461</c:v>
                </c:pt>
                <c:pt idx="211">
                  <c:v>83284.923076923078</c:v>
                </c:pt>
                <c:pt idx="212">
                  <c:v>83564.692307692312</c:v>
                </c:pt>
                <c:pt idx="213">
                  <c:v>85860.153846153844</c:v>
                </c:pt>
                <c:pt idx="214">
                  <c:v>87955.692307692312</c:v>
                </c:pt>
                <c:pt idx="215">
                  <c:v>84488.38461538461</c:v>
                </c:pt>
                <c:pt idx="216">
                  <c:v>80579.538461538468</c:v>
                </c:pt>
                <c:pt idx="217">
                  <c:v>83348.61538461539</c:v>
                </c:pt>
                <c:pt idx="218">
                  <c:v>87339.923076923078</c:v>
                </c:pt>
                <c:pt idx="219">
                  <c:v>87001.076923076922</c:v>
                </c:pt>
                <c:pt idx="220">
                  <c:v>86878.692307692312</c:v>
                </c:pt>
                <c:pt idx="221">
                  <c:v>87360.923076923078</c:v>
                </c:pt>
                <c:pt idx="222">
                  <c:v>83656.61538461539</c:v>
                </c:pt>
                <c:pt idx="223">
                  <c:v>88360.769230769234</c:v>
                </c:pt>
                <c:pt idx="224">
                  <c:v>92809.692307692312</c:v>
                </c:pt>
                <c:pt idx="225">
                  <c:v>91662.61538461539</c:v>
                </c:pt>
                <c:pt idx="226">
                  <c:v>92829.461538461532</c:v>
                </c:pt>
                <c:pt idx="227">
                  <c:v>91851.923076923078</c:v>
                </c:pt>
                <c:pt idx="228">
                  <c:v>90271.846153846156</c:v>
                </c:pt>
                <c:pt idx="229">
                  <c:v>95568</c:v>
                </c:pt>
                <c:pt idx="230">
                  <c:v>96988</c:v>
                </c:pt>
                <c:pt idx="231">
                  <c:v>94929.153846153844</c:v>
                </c:pt>
                <c:pt idx="232">
                  <c:v>96385.076923076922</c:v>
                </c:pt>
                <c:pt idx="233">
                  <c:v>97107.769230769234</c:v>
                </c:pt>
                <c:pt idx="234">
                  <c:v>100721.38461538461</c:v>
                </c:pt>
                <c:pt idx="235">
                  <c:v>102476.38461538461</c:v>
                </c:pt>
                <c:pt idx="236">
                  <c:v>103626.30769230769</c:v>
                </c:pt>
                <c:pt idx="237">
                  <c:v>102405.23076923077</c:v>
                </c:pt>
                <c:pt idx="238">
                  <c:v>104096.07692307692</c:v>
                </c:pt>
                <c:pt idx="239">
                  <c:v>100289.76923076923</c:v>
                </c:pt>
                <c:pt idx="240">
                  <c:v>97233.61538461539</c:v>
                </c:pt>
                <c:pt idx="241">
                  <c:v>98826.61538461539</c:v>
                </c:pt>
                <c:pt idx="242">
                  <c:v>99101</c:v>
                </c:pt>
                <c:pt idx="243">
                  <c:v>101445.53846153847</c:v>
                </c:pt>
                <c:pt idx="244">
                  <c:v>101270.23076923077</c:v>
                </c:pt>
                <c:pt idx="245">
                  <c:v>99862.769230769234</c:v>
                </c:pt>
                <c:pt idx="246">
                  <c:v>104461.30769230769</c:v>
                </c:pt>
                <c:pt idx="247">
                  <c:v>99469.61538461539</c:v>
                </c:pt>
              </c:numCache>
            </c:numRef>
          </c:val>
        </c:ser>
        <c:marker val="1"/>
        <c:axId val="95949952"/>
        <c:axId val="95951488"/>
      </c:lineChart>
      <c:dateAx>
        <c:axId val="95949952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5951488"/>
        <c:crosses val="autoZero"/>
        <c:auto val="1"/>
        <c:lblOffset val="100"/>
        <c:baseTimeUnit val="months"/>
      </c:dateAx>
      <c:valAx>
        <c:axId val="95951488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59499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5046296296296744E-2"/>
          <c:y val="3.6844932349980396E-2"/>
          <c:w val="0.29342592592593286"/>
          <c:h val="9.2976467807026064E-2"/>
        </c:manualLayout>
      </c:layout>
      <c:spPr>
        <a:solidFill>
          <a:schemeClr val="accent6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400" b="1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955" l="0.70000000000000062" r="0.70000000000000062" t="0.75000000000000955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3.9712236664002434E-2"/>
          <c:y val="2.4040230209507542E-2"/>
          <c:w val="0.95052816850671851"/>
          <c:h val="0.79340514404223661"/>
        </c:manualLayout>
      </c:layout>
      <c:lineChart>
        <c:grouping val="standard"/>
        <c:ser>
          <c:idx val="0"/>
          <c:order val="0"/>
          <c:tx>
            <c:strRef>
              <c:f>'Flats and Townhouses'!$AZ$3</c:f>
              <c:strCache>
                <c:ptCount val="1"/>
                <c:pt idx="0">
                  <c:v>Plans Approved (MA-12)</c:v>
                </c:pt>
              </c:strCache>
            </c:strRef>
          </c:tx>
          <c:marker>
            <c:symbol val="none"/>
          </c:marker>
          <c:cat>
            <c:numRef>
              <c:f>'Flats and Townhouses'!$A$16:$A$263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'Flats and Townhouses'!$AZ$16:$AZ$275</c:f>
              <c:numCache>
                <c:formatCode>#,##0</c:formatCode>
                <c:ptCount val="260"/>
                <c:pt idx="0">
                  <c:v>34338</c:v>
                </c:pt>
                <c:pt idx="1">
                  <c:v>36726.538461538461</c:v>
                </c:pt>
                <c:pt idx="2">
                  <c:v>37289</c:v>
                </c:pt>
                <c:pt idx="3">
                  <c:v>37882.461538461539</c:v>
                </c:pt>
                <c:pt idx="4">
                  <c:v>37636.384615384617</c:v>
                </c:pt>
                <c:pt idx="5">
                  <c:v>38951.923076923078</c:v>
                </c:pt>
                <c:pt idx="6">
                  <c:v>35903.846153846156</c:v>
                </c:pt>
                <c:pt idx="7">
                  <c:v>36342.923076923078</c:v>
                </c:pt>
                <c:pt idx="8">
                  <c:v>34618.076923076922</c:v>
                </c:pt>
                <c:pt idx="9">
                  <c:v>33188.615384615383</c:v>
                </c:pt>
                <c:pt idx="10">
                  <c:v>30956.923076923078</c:v>
                </c:pt>
                <c:pt idx="11">
                  <c:v>30057.692307692309</c:v>
                </c:pt>
                <c:pt idx="12">
                  <c:v>31589.307692307691</c:v>
                </c:pt>
                <c:pt idx="13">
                  <c:v>34687.461538461539</c:v>
                </c:pt>
                <c:pt idx="14">
                  <c:v>34522.230769230766</c:v>
                </c:pt>
                <c:pt idx="15">
                  <c:v>35298.230769230766</c:v>
                </c:pt>
                <c:pt idx="16">
                  <c:v>37250.692307692305</c:v>
                </c:pt>
                <c:pt idx="17">
                  <c:v>40183.923076923078</c:v>
                </c:pt>
                <c:pt idx="18">
                  <c:v>39540</c:v>
                </c:pt>
                <c:pt idx="19">
                  <c:v>40314.538461538461</c:v>
                </c:pt>
                <c:pt idx="20">
                  <c:v>39154.538461538461</c:v>
                </c:pt>
                <c:pt idx="21">
                  <c:v>37495.230769230766</c:v>
                </c:pt>
                <c:pt idx="22">
                  <c:v>40095.692307692305</c:v>
                </c:pt>
                <c:pt idx="23">
                  <c:v>39243.384615384617</c:v>
                </c:pt>
                <c:pt idx="24">
                  <c:v>40734.615384615383</c:v>
                </c:pt>
                <c:pt idx="25">
                  <c:v>39569.615384615383</c:v>
                </c:pt>
                <c:pt idx="26">
                  <c:v>36728.307692307695</c:v>
                </c:pt>
                <c:pt idx="27">
                  <c:v>35997.384615384617</c:v>
                </c:pt>
                <c:pt idx="28">
                  <c:v>33978.846153846156</c:v>
                </c:pt>
                <c:pt idx="29">
                  <c:v>31448.307692307691</c:v>
                </c:pt>
                <c:pt idx="30">
                  <c:v>28951</c:v>
                </c:pt>
                <c:pt idx="31">
                  <c:v>29063.076923076922</c:v>
                </c:pt>
                <c:pt idx="32">
                  <c:v>27716.923076923078</c:v>
                </c:pt>
                <c:pt idx="33">
                  <c:v>27671.307692307691</c:v>
                </c:pt>
                <c:pt idx="34">
                  <c:v>28821.307692307691</c:v>
                </c:pt>
                <c:pt idx="35">
                  <c:v>25838.23076923077</c:v>
                </c:pt>
                <c:pt idx="36">
                  <c:v>26016.923076923078</c:v>
                </c:pt>
                <c:pt idx="37">
                  <c:v>25253.538461538461</c:v>
                </c:pt>
                <c:pt idx="38">
                  <c:v>24958.846153846152</c:v>
                </c:pt>
                <c:pt idx="39">
                  <c:v>26064</c:v>
                </c:pt>
                <c:pt idx="40">
                  <c:v>26695.153846153848</c:v>
                </c:pt>
                <c:pt idx="41">
                  <c:v>26789.76923076923</c:v>
                </c:pt>
                <c:pt idx="42">
                  <c:v>29372.615384615383</c:v>
                </c:pt>
                <c:pt idx="43">
                  <c:v>28893.307692307691</c:v>
                </c:pt>
                <c:pt idx="44">
                  <c:v>29327.076923076922</c:v>
                </c:pt>
                <c:pt idx="45">
                  <c:v>29650.153846153848</c:v>
                </c:pt>
                <c:pt idx="46">
                  <c:v>27779.153846153848</c:v>
                </c:pt>
                <c:pt idx="47">
                  <c:v>25833.307692307691</c:v>
                </c:pt>
                <c:pt idx="48">
                  <c:v>24972.153846153848</c:v>
                </c:pt>
                <c:pt idx="49">
                  <c:v>25151</c:v>
                </c:pt>
                <c:pt idx="50">
                  <c:v>23510</c:v>
                </c:pt>
                <c:pt idx="51">
                  <c:v>23251.692307692309</c:v>
                </c:pt>
                <c:pt idx="52">
                  <c:v>23084.076923076922</c:v>
                </c:pt>
                <c:pt idx="53">
                  <c:v>21669.384615384617</c:v>
                </c:pt>
                <c:pt idx="54">
                  <c:v>21619.23076923077</c:v>
                </c:pt>
                <c:pt idx="55">
                  <c:v>17934.923076923078</c:v>
                </c:pt>
                <c:pt idx="56">
                  <c:v>17037.076923076922</c:v>
                </c:pt>
                <c:pt idx="57">
                  <c:v>15572.076923076924</c:v>
                </c:pt>
                <c:pt idx="58">
                  <c:v>14566.538461538461</c:v>
                </c:pt>
                <c:pt idx="59">
                  <c:v>14061.615384615385</c:v>
                </c:pt>
                <c:pt idx="60">
                  <c:v>14164.23076923077</c:v>
                </c:pt>
                <c:pt idx="61">
                  <c:v>13723</c:v>
                </c:pt>
                <c:pt idx="62">
                  <c:v>13532.384615384615</c:v>
                </c:pt>
                <c:pt idx="63">
                  <c:v>13556.461538461539</c:v>
                </c:pt>
                <c:pt idx="64">
                  <c:v>12832.307692307691</c:v>
                </c:pt>
                <c:pt idx="65">
                  <c:v>11034.384615384615</c:v>
                </c:pt>
                <c:pt idx="66">
                  <c:v>9768.538461538461</c:v>
                </c:pt>
                <c:pt idx="67">
                  <c:v>8575.3846153846152</c:v>
                </c:pt>
                <c:pt idx="68">
                  <c:v>8482.3846153846152</c:v>
                </c:pt>
                <c:pt idx="69">
                  <c:v>8864.1538461538457</c:v>
                </c:pt>
                <c:pt idx="70">
                  <c:v>8392.9230769230762</c:v>
                </c:pt>
                <c:pt idx="71">
                  <c:v>8027.4615384615381</c:v>
                </c:pt>
                <c:pt idx="72">
                  <c:v>7811.1538461538457</c:v>
                </c:pt>
                <c:pt idx="73">
                  <c:v>7771.1538461538457</c:v>
                </c:pt>
                <c:pt idx="74">
                  <c:v>8351.3846153846152</c:v>
                </c:pt>
                <c:pt idx="75">
                  <c:v>7826.0769230769229</c:v>
                </c:pt>
                <c:pt idx="76">
                  <c:v>7400.6923076923076</c:v>
                </c:pt>
                <c:pt idx="77">
                  <c:v>7523</c:v>
                </c:pt>
                <c:pt idx="78">
                  <c:v>8737.7692307692305</c:v>
                </c:pt>
                <c:pt idx="79">
                  <c:v>9813.6923076923085</c:v>
                </c:pt>
                <c:pt idx="80">
                  <c:v>10253.307692307691</c:v>
                </c:pt>
                <c:pt idx="81">
                  <c:v>10286.692307692309</c:v>
                </c:pt>
                <c:pt idx="82">
                  <c:v>9700.8461538461543</c:v>
                </c:pt>
                <c:pt idx="83">
                  <c:v>9441.3846153846152</c:v>
                </c:pt>
                <c:pt idx="84">
                  <c:v>9627.3076923076915</c:v>
                </c:pt>
                <c:pt idx="85">
                  <c:v>10073.615384615385</c:v>
                </c:pt>
                <c:pt idx="86">
                  <c:v>10815.307692307691</c:v>
                </c:pt>
                <c:pt idx="87">
                  <c:v>10570.846153846154</c:v>
                </c:pt>
                <c:pt idx="88">
                  <c:v>10591.615384615385</c:v>
                </c:pt>
                <c:pt idx="89">
                  <c:v>11012.538461538461</c:v>
                </c:pt>
                <c:pt idx="90">
                  <c:v>11037.153846153846</c:v>
                </c:pt>
                <c:pt idx="91">
                  <c:v>10441.76923076923</c:v>
                </c:pt>
                <c:pt idx="92">
                  <c:v>10041.153846153846</c:v>
                </c:pt>
                <c:pt idx="93">
                  <c:v>9676.1538461538457</c:v>
                </c:pt>
                <c:pt idx="94">
                  <c:v>9873.6153846153848</c:v>
                </c:pt>
                <c:pt idx="95">
                  <c:v>9748.9230769230762</c:v>
                </c:pt>
                <c:pt idx="96">
                  <c:v>11371.615384615385</c:v>
                </c:pt>
                <c:pt idx="97">
                  <c:v>11153.23076923077</c:v>
                </c:pt>
                <c:pt idx="98">
                  <c:v>11327.692307692309</c:v>
                </c:pt>
                <c:pt idx="99">
                  <c:v>10738.615384615385</c:v>
                </c:pt>
                <c:pt idx="100">
                  <c:v>10536.615384615385</c:v>
                </c:pt>
                <c:pt idx="101">
                  <c:v>10427.615384615385</c:v>
                </c:pt>
                <c:pt idx="102">
                  <c:v>10461.538461538461</c:v>
                </c:pt>
                <c:pt idx="103">
                  <c:v>10993.461538461539</c:v>
                </c:pt>
                <c:pt idx="104">
                  <c:v>11689.076923076924</c:v>
                </c:pt>
                <c:pt idx="105">
                  <c:v>13332.538461538461</c:v>
                </c:pt>
                <c:pt idx="106">
                  <c:v>14643.76923076923</c:v>
                </c:pt>
                <c:pt idx="107">
                  <c:v>14705.76923076923</c:v>
                </c:pt>
                <c:pt idx="108">
                  <c:v>14946.153846153846</c:v>
                </c:pt>
                <c:pt idx="109">
                  <c:v>15278.076923076924</c:v>
                </c:pt>
                <c:pt idx="110">
                  <c:v>17184.076923076922</c:v>
                </c:pt>
                <c:pt idx="111">
                  <c:v>18198.307692307691</c:v>
                </c:pt>
                <c:pt idx="112">
                  <c:v>18960.692307692309</c:v>
                </c:pt>
                <c:pt idx="113">
                  <c:v>21302.153846153848</c:v>
                </c:pt>
                <c:pt idx="114">
                  <c:v>23048.076923076922</c:v>
                </c:pt>
                <c:pt idx="115">
                  <c:v>25391.615384615383</c:v>
                </c:pt>
                <c:pt idx="116">
                  <c:v>26728.692307692309</c:v>
                </c:pt>
                <c:pt idx="117">
                  <c:v>26763.76923076923</c:v>
                </c:pt>
                <c:pt idx="118">
                  <c:v>27675</c:v>
                </c:pt>
                <c:pt idx="119">
                  <c:v>27737.076923076922</c:v>
                </c:pt>
                <c:pt idx="120">
                  <c:v>27751.615384615383</c:v>
                </c:pt>
                <c:pt idx="121">
                  <c:v>28953.23076923077</c:v>
                </c:pt>
                <c:pt idx="122">
                  <c:v>29640.23076923077</c:v>
                </c:pt>
                <c:pt idx="123">
                  <c:v>28665.307692307691</c:v>
                </c:pt>
                <c:pt idx="124">
                  <c:v>29591.923076923078</c:v>
                </c:pt>
                <c:pt idx="125">
                  <c:v>32687.692307692309</c:v>
                </c:pt>
                <c:pt idx="126">
                  <c:v>34424.615384615383</c:v>
                </c:pt>
                <c:pt idx="127">
                  <c:v>37255</c:v>
                </c:pt>
                <c:pt idx="128">
                  <c:v>37997</c:v>
                </c:pt>
                <c:pt idx="129">
                  <c:v>40778.615384615383</c:v>
                </c:pt>
                <c:pt idx="130">
                  <c:v>43731.307692307695</c:v>
                </c:pt>
                <c:pt idx="131">
                  <c:v>41726.615384615383</c:v>
                </c:pt>
                <c:pt idx="132">
                  <c:v>47130.153846153844</c:v>
                </c:pt>
                <c:pt idx="133">
                  <c:v>52580.769230769234</c:v>
                </c:pt>
                <c:pt idx="134">
                  <c:v>55916.769230769234</c:v>
                </c:pt>
                <c:pt idx="135">
                  <c:v>59126.692307692305</c:v>
                </c:pt>
                <c:pt idx="136">
                  <c:v>62070.230769230766</c:v>
                </c:pt>
                <c:pt idx="137">
                  <c:v>67370.846153846156</c:v>
                </c:pt>
                <c:pt idx="138">
                  <c:v>70244.153846153844</c:v>
                </c:pt>
                <c:pt idx="139">
                  <c:v>71123.230769230766</c:v>
                </c:pt>
                <c:pt idx="140">
                  <c:v>79100.538461538468</c:v>
                </c:pt>
                <c:pt idx="141">
                  <c:v>81899.153846153844</c:v>
                </c:pt>
                <c:pt idx="142">
                  <c:v>82277.153846153844</c:v>
                </c:pt>
                <c:pt idx="143">
                  <c:v>81565.692307692312</c:v>
                </c:pt>
                <c:pt idx="144">
                  <c:v>84874.307692307688</c:v>
                </c:pt>
                <c:pt idx="145">
                  <c:v>82527.076923076922</c:v>
                </c:pt>
                <c:pt idx="146">
                  <c:v>79866.923076923078</c:v>
                </c:pt>
                <c:pt idx="147">
                  <c:v>77538.38461538461</c:v>
                </c:pt>
                <c:pt idx="148">
                  <c:v>74891.38461538461</c:v>
                </c:pt>
                <c:pt idx="149">
                  <c:v>76592.076923076922</c:v>
                </c:pt>
                <c:pt idx="150">
                  <c:v>73998.692307692312</c:v>
                </c:pt>
                <c:pt idx="151">
                  <c:v>73564.769230769234</c:v>
                </c:pt>
                <c:pt idx="152">
                  <c:v>71805.230769230766</c:v>
                </c:pt>
                <c:pt idx="153">
                  <c:v>65109.923076923078</c:v>
                </c:pt>
                <c:pt idx="154">
                  <c:v>63880.538461538461</c:v>
                </c:pt>
                <c:pt idx="155">
                  <c:v>61953.615384615383</c:v>
                </c:pt>
                <c:pt idx="156">
                  <c:v>61070.076923076922</c:v>
                </c:pt>
                <c:pt idx="157">
                  <c:v>61894.846153846156</c:v>
                </c:pt>
                <c:pt idx="158">
                  <c:v>62270.923076923078</c:v>
                </c:pt>
                <c:pt idx="159">
                  <c:v>62341.769230769234</c:v>
                </c:pt>
                <c:pt idx="160">
                  <c:v>65254.384615384617</c:v>
                </c:pt>
                <c:pt idx="161">
                  <c:v>69375.153846153844</c:v>
                </c:pt>
                <c:pt idx="162">
                  <c:v>66718.769230769234</c:v>
                </c:pt>
                <c:pt idx="163">
                  <c:v>66075.461538461532</c:v>
                </c:pt>
                <c:pt idx="164">
                  <c:v>61820</c:v>
                </c:pt>
                <c:pt idx="165">
                  <c:v>65304.076923076922</c:v>
                </c:pt>
                <c:pt idx="166">
                  <c:v>64357</c:v>
                </c:pt>
                <c:pt idx="167">
                  <c:v>61497.692307692305</c:v>
                </c:pt>
                <c:pt idx="168">
                  <c:v>60258</c:v>
                </c:pt>
                <c:pt idx="169">
                  <c:v>66206.692307692312</c:v>
                </c:pt>
                <c:pt idx="170">
                  <c:v>64185.923076923078</c:v>
                </c:pt>
                <c:pt idx="171">
                  <c:v>69364.538461538468</c:v>
                </c:pt>
                <c:pt idx="172">
                  <c:v>71143.538461538468</c:v>
                </c:pt>
                <c:pt idx="173">
                  <c:v>69528.230769230766</c:v>
                </c:pt>
                <c:pt idx="174">
                  <c:v>69595.461538461532</c:v>
                </c:pt>
                <c:pt idx="175">
                  <c:v>70162.38461538461</c:v>
                </c:pt>
                <c:pt idx="176">
                  <c:v>67600.769230769234</c:v>
                </c:pt>
                <c:pt idx="177">
                  <c:v>68066.307692307688</c:v>
                </c:pt>
                <c:pt idx="178">
                  <c:v>63638.769230769234</c:v>
                </c:pt>
                <c:pt idx="179">
                  <c:v>59589.692307692305</c:v>
                </c:pt>
                <c:pt idx="180">
                  <c:v>57491.307692307695</c:v>
                </c:pt>
                <c:pt idx="181">
                  <c:v>55690.923076923078</c:v>
                </c:pt>
                <c:pt idx="182">
                  <c:v>49267</c:v>
                </c:pt>
                <c:pt idx="183">
                  <c:v>47145.923076923078</c:v>
                </c:pt>
                <c:pt idx="184">
                  <c:v>38582.692307692305</c:v>
                </c:pt>
                <c:pt idx="185">
                  <c:v>36385.846153846156</c:v>
                </c:pt>
                <c:pt idx="186">
                  <c:v>33480.769230769234</c:v>
                </c:pt>
                <c:pt idx="187">
                  <c:v>27040.153846153848</c:v>
                </c:pt>
                <c:pt idx="188">
                  <c:v>26132.461538461539</c:v>
                </c:pt>
                <c:pt idx="189">
                  <c:v>27330.846153846152</c:v>
                </c:pt>
                <c:pt idx="190">
                  <c:v>25436.538461538461</c:v>
                </c:pt>
                <c:pt idx="191">
                  <c:v>24495.153846153848</c:v>
                </c:pt>
                <c:pt idx="192">
                  <c:v>23804.461538461539</c:v>
                </c:pt>
                <c:pt idx="193">
                  <c:v>23496.76923076923</c:v>
                </c:pt>
                <c:pt idx="194">
                  <c:v>23121.153846153848</c:v>
                </c:pt>
                <c:pt idx="195">
                  <c:v>21972.538461538461</c:v>
                </c:pt>
                <c:pt idx="196">
                  <c:v>21288.615384615383</c:v>
                </c:pt>
                <c:pt idx="197">
                  <c:v>20548.23076923077</c:v>
                </c:pt>
                <c:pt idx="198">
                  <c:v>18468.615384615383</c:v>
                </c:pt>
                <c:pt idx="199">
                  <c:v>18233.23076923077</c:v>
                </c:pt>
                <c:pt idx="200">
                  <c:v>21546.692307692309</c:v>
                </c:pt>
                <c:pt idx="201">
                  <c:v>21375.461538461539</c:v>
                </c:pt>
                <c:pt idx="202">
                  <c:v>18587.846153846152</c:v>
                </c:pt>
                <c:pt idx="203">
                  <c:v>18538.461538461539</c:v>
                </c:pt>
                <c:pt idx="204">
                  <c:v>17784.307692307691</c:v>
                </c:pt>
                <c:pt idx="205">
                  <c:v>17566.384615384617</c:v>
                </c:pt>
                <c:pt idx="206">
                  <c:v>17697.923076923078</c:v>
                </c:pt>
                <c:pt idx="207">
                  <c:v>19493.615384615383</c:v>
                </c:pt>
                <c:pt idx="208">
                  <c:v>18857</c:v>
                </c:pt>
                <c:pt idx="209">
                  <c:v>19419.846153846152</c:v>
                </c:pt>
                <c:pt idx="210">
                  <c:v>21090.461538461539</c:v>
                </c:pt>
                <c:pt idx="211">
                  <c:v>20495.153846153848</c:v>
                </c:pt>
                <c:pt idx="212">
                  <c:v>23296.076923076922</c:v>
                </c:pt>
                <c:pt idx="213">
                  <c:v>19208.846153846152</c:v>
                </c:pt>
                <c:pt idx="214">
                  <c:v>17209.153846153848</c:v>
                </c:pt>
                <c:pt idx="215">
                  <c:v>18570.23076923077</c:v>
                </c:pt>
                <c:pt idx="216">
                  <c:v>18216.307692307691</c:v>
                </c:pt>
                <c:pt idx="217">
                  <c:v>18280.384615384617</c:v>
                </c:pt>
                <c:pt idx="218">
                  <c:v>18552.153846153848</c:v>
                </c:pt>
                <c:pt idx="219">
                  <c:v>19120.307692307691</c:v>
                </c:pt>
                <c:pt idx="220">
                  <c:v>18136.153846153848</c:v>
                </c:pt>
                <c:pt idx="221">
                  <c:v>18649.461538461539</c:v>
                </c:pt>
                <c:pt idx="222">
                  <c:v>17993.384615384617</c:v>
                </c:pt>
                <c:pt idx="223">
                  <c:v>16487.461538461539</c:v>
                </c:pt>
                <c:pt idx="224">
                  <c:v>17823.307692307691</c:v>
                </c:pt>
                <c:pt idx="225">
                  <c:v>15376.923076923076</c:v>
                </c:pt>
                <c:pt idx="226">
                  <c:v>17802.23076923077</c:v>
                </c:pt>
                <c:pt idx="227">
                  <c:v>17554.846153846152</c:v>
                </c:pt>
                <c:pt idx="228">
                  <c:v>16046.615384615385</c:v>
                </c:pt>
                <c:pt idx="229">
                  <c:v>15956.692307692309</c:v>
                </c:pt>
                <c:pt idx="230">
                  <c:v>17830.461538461539</c:v>
                </c:pt>
                <c:pt idx="231">
                  <c:v>17782.692307692309</c:v>
                </c:pt>
                <c:pt idx="232">
                  <c:v>19733.153846153848</c:v>
                </c:pt>
                <c:pt idx="233">
                  <c:v>19527.076923076922</c:v>
                </c:pt>
                <c:pt idx="234">
                  <c:v>18873.846153846152</c:v>
                </c:pt>
                <c:pt idx="235">
                  <c:v>19115.615384615383</c:v>
                </c:pt>
                <c:pt idx="236">
                  <c:v>19174.307692307691</c:v>
                </c:pt>
                <c:pt idx="237">
                  <c:v>17879.846153846152</c:v>
                </c:pt>
                <c:pt idx="238">
                  <c:v>18344.692307692309</c:v>
                </c:pt>
                <c:pt idx="239">
                  <c:v>16833.076923076922</c:v>
                </c:pt>
                <c:pt idx="240">
                  <c:v>17305</c:v>
                </c:pt>
                <c:pt idx="241">
                  <c:v>18356.76923076923</c:v>
                </c:pt>
                <c:pt idx="242">
                  <c:v>19039.23076923077</c:v>
                </c:pt>
                <c:pt idx="243">
                  <c:v>17876.846153846152</c:v>
                </c:pt>
                <c:pt idx="244">
                  <c:v>24286.538461538461</c:v>
                </c:pt>
                <c:pt idx="245">
                  <c:v>22973.76923076923</c:v>
                </c:pt>
                <c:pt idx="246">
                  <c:v>24594.461538461539</c:v>
                </c:pt>
                <c:pt idx="247">
                  <c:v>25576</c:v>
                </c:pt>
              </c:numCache>
            </c:numRef>
          </c:val>
        </c:ser>
        <c:ser>
          <c:idx val="1"/>
          <c:order val="1"/>
          <c:tx>
            <c:strRef>
              <c:f>'Flats and Townhouses'!$BA$3</c:f>
              <c:strCache>
                <c:ptCount val="1"/>
                <c:pt idx="0">
                  <c:v>Buildings Completed (MA-12)</c:v>
                </c:pt>
              </c:strCache>
            </c:strRef>
          </c:tx>
          <c:marker>
            <c:symbol val="none"/>
          </c:marker>
          <c:cat>
            <c:numRef>
              <c:f>'Flats and Townhouses'!$A$39:$A$263</c:f>
              <c:numCache>
                <c:formatCode>mmm\-yy</c:formatCode>
                <c:ptCount val="225"/>
                <c:pt idx="0">
                  <c:v>35034</c:v>
                </c:pt>
                <c:pt idx="1">
                  <c:v>35065</c:v>
                </c:pt>
                <c:pt idx="2">
                  <c:v>35096</c:v>
                </c:pt>
                <c:pt idx="3">
                  <c:v>35125</c:v>
                </c:pt>
                <c:pt idx="4">
                  <c:v>35156</c:v>
                </c:pt>
                <c:pt idx="5">
                  <c:v>35186</c:v>
                </c:pt>
                <c:pt idx="6">
                  <c:v>35217</c:v>
                </c:pt>
                <c:pt idx="7">
                  <c:v>35247</c:v>
                </c:pt>
                <c:pt idx="8">
                  <c:v>35278</c:v>
                </c:pt>
                <c:pt idx="9">
                  <c:v>35309</c:v>
                </c:pt>
                <c:pt idx="10">
                  <c:v>35339</c:v>
                </c:pt>
                <c:pt idx="11">
                  <c:v>35370</c:v>
                </c:pt>
                <c:pt idx="12">
                  <c:v>35400</c:v>
                </c:pt>
                <c:pt idx="13">
                  <c:v>35431</c:v>
                </c:pt>
                <c:pt idx="14">
                  <c:v>35462</c:v>
                </c:pt>
                <c:pt idx="15">
                  <c:v>35490</c:v>
                </c:pt>
                <c:pt idx="16">
                  <c:v>35521</c:v>
                </c:pt>
                <c:pt idx="17">
                  <c:v>35551</c:v>
                </c:pt>
                <c:pt idx="18">
                  <c:v>35582</c:v>
                </c:pt>
                <c:pt idx="19">
                  <c:v>35612</c:v>
                </c:pt>
                <c:pt idx="20">
                  <c:v>35643</c:v>
                </c:pt>
                <c:pt idx="21">
                  <c:v>35674</c:v>
                </c:pt>
                <c:pt idx="22">
                  <c:v>35704</c:v>
                </c:pt>
                <c:pt idx="23">
                  <c:v>35735</c:v>
                </c:pt>
                <c:pt idx="24">
                  <c:v>35765</c:v>
                </c:pt>
                <c:pt idx="25">
                  <c:v>35796</c:v>
                </c:pt>
                <c:pt idx="26">
                  <c:v>35827</c:v>
                </c:pt>
                <c:pt idx="27">
                  <c:v>35855</c:v>
                </c:pt>
                <c:pt idx="28">
                  <c:v>35886</c:v>
                </c:pt>
                <c:pt idx="29">
                  <c:v>35916</c:v>
                </c:pt>
                <c:pt idx="30">
                  <c:v>35947</c:v>
                </c:pt>
                <c:pt idx="31">
                  <c:v>35977</c:v>
                </c:pt>
                <c:pt idx="32">
                  <c:v>36008</c:v>
                </c:pt>
                <c:pt idx="33">
                  <c:v>36039</c:v>
                </c:pt>
                <c:pt idx="34">
                  <c:v>36069</c:v>
                </c:pt>
                <c:pt idx="35">
                  <c:v>36100</c:v>
                </c:pt>
                <c:pt idx="36">
                  <c:v>36130</c:v>
                </c:pt>
                <c:pt idx="37">
                  <c:v>36161</c:v>
                </c:pt>
                <c:pt idx="38">
                  <c:v>36192</c:v>
                </c:pt>
                <c:pt idx="39">
                  <c:v>36220</c:v>
                </c:pt>
                <c:pt idx="40">
                  <c:v>36251</c:v>
                </c:pt>
                <c:pt idx="41">
                  <c:v>36281</c:v>
                </c:pt>
                <c:pt idx="42">
                  <c:v>36312</c:v>
                </c:pt>
                <c:pt idx="43">
                  <c:v>36342</c:v>
                </c:pt>
                <c:pt idx="44">
                  <c:v>36373</c:v>
                </c:pt>
                <c:pt idx="45">
                  <c:v>36404</c:v>
                </c:pt>
                <c:pt idx="46">
                  <c:v>36434</c:v>
                </c:pt>
                <c:pt idx="47">
                  <c:v>36465</c:v>
                </c:pt>
                <c:pt idx="48">
                  <c:v>36495</c:v>
                </c:pt>
                <c:pt idx="49">
                  <c:v>36526</c:v>
                </c:pt>
                <c:pt idx="50">
                  <c:v>36557</c:v>
                </c:pt>
                <c:pt idx="51">
                  <c:v>36586</c:v>
                </c:pt>
                <c:pt idx="52">
                  <c:v>36617</c:v>
                </c:pt>
                <c:pt idx="53">
                  <c:v>36647</c:v>
                </c:pt>
                <c:pt idx="54">
                  <c:v>36678</c:v>
                </c:pt>
                <c:pt idx="55">
                  <c:v>36708</c:v>
                </c:pt>
                <c:pt idx="56">
                  <c:v>36739</c:v>
                </c:pt>
                <c:pt idx="57">
                  <c:v>36770</c:v>
                </c:pt>
                <c:pt idx="58">
                  <c:v>36800</c:v>
                </c:pt>
                <c:pt idx="59">
                  <c:v>36831</c:v>
                </c:pt>
                <c:pt idx="60">
                  <c:v>36861</c:v>
                </c:pt>
                <c:pt idx="61">
                  <c:v>36892</c:v>
                </c:pt>
                <c:pt idx="62">
                  <c:v>36923</c:v>
                </c:pt>
                <c:pt idx="63">
                  <c:v>36951</c:v>
                </c:pt>
                <c:pt idx="64">
                  <c:v>36982</c:v>
                </c:pt>
                <c:pt idx="65">
                  <c:v>37012</c:v>
                </c:pt>
                <c:pt idx="66">
                  <c:v>37043</c:v>
                </c:pt>
                <c:pt idx="67">
                  <c:v>37073</c:v>
                </c:pt>
                <c:pt idx="68">
                  <c:v>37104</c:v>
                </c:pt>
                <c:pt idx="69">
                  <c:v>37135</c:v>
                </c:pt>
                <c:pt idx="70">
                  <c:v>37165</c:v>
                </c:pt>
                <c:pt idx="71">
                  <c:v>37196</c:v>
                </c:pt>
                <c:pt idx="72">
                  <c:v>37226</c:v>
                </c:pt>
                <c:pt idx="73">
                  <c:v>37257</c:v>
                </c:pt>
                <c:pt idx="74">
                  <c:v>37288</c:v>
                </c:pt>
                <c:pt idx="75">
                  <c:v>37316</c:v>
                </c:pt>
                <c:pt idx="76">
                  <c:v>37347</c:v>
                </c:pt>
                <c:pt idx="77">
                  <c:v>37377</c:v>
                </c:pt>
                <c:pt idx="78">
                  <c:v>37408</c:v>
                </c:pt>
                <c:pt idx="79">
                  <c:v>37438</c:v>
                </c:pt>
                <c:pt idx="80">
                  <c:v>37469</c:v>
                </c:pt>
                <c:pt idx="81">
                  <c:v>37500</c:v>
                </c:pt>
                <c:pt idx="82">
                  <c:v>37530</c:v>
                </c:pt>
                <c:pt idx="83">
                  <c:v>37561</c:v>
                </c:pt>
                <c:pt idx="84">
                  <c:v>37591</c:v>
                </c:pt>
                <c:pt idx="85">
                  <c:v>37622</c:v>
                </c:pt>
                <c:pt idx="86">
                  <c:v>37653</c:v>
                </c:pt>
                <c:pt idx="87">
                  <c:v>37681</c:v>
                </c:pt>
                <c:pt idx="88">
                  <c:v>37712</c:v>
                </c:pt>
                <c:pt idx="89">
                  <c:v>37742</c:v>
                </c:pt>
                <c:pt idx="90">
                  <c:v>37773</c:v>
                </c:pt>
                <c:pt idx="91">
                  <c:v>37803</c:v>
                </c:pt>
                <c:pt idx="92">
                  <c:v>37834</c:v>
                </c:pt>
                <c:pt idx="93">
                  <c:v>37865</c:v>
                </c:pt>
                <c:pt idx="94">
                  <c:v>37895</c:v>
                </c:pt>
                <c:pt idx="95">
                  <c:v>37926</c:v>
                </c:pt>
                <c:pt idx="96">
                  <c:v>37956</c:v>
                </c:pt>
                <c:pt idx="97">
                  <c:v>37987</c:v>
                </c:pt>
                <c:pt idx="98">
                  <c:v>38018</c:v>
                </c:pt>
                <c:pt idx="99">
                  <c:v>38047</c:v>
                </c:pt>
                <c:pt idx="100">
                  <c:v>38078</c:v>
                </c:pt>
                <c:pt idx="101">
                  <c:v>38108</c:v>
                </c:pt>
                <c:pt idx="102">
                  <c:v>38139</c:v>
                </c:pt>
                <c:pt idx="103">
                  <c:v>38169</c:v>
                </c:pt>
                <c:pt idx="104">
                  <c:v>38200</c:v>
                </c:pt>
                <c:pt idx="105">
                  <c:v>38231</c:v>
                </c:pt>
                <c:pt idx="106">
                  <c:v>38261</c:v>
                </c:pt>
                <c:pt idx="107">
                  <c:v>38292</c:v>
                </c:pt>
                <c:pt idx="108">
                  <c:v>38322</c:v>
                </c:pt>
                <c:pt idx="109">
                  <c:v>38353</c:v>
                </c:pt>
                <c:pt idx="110">
                  <c:v>38384</c:v>
                </c:pt>
                <c:pt idx="111">
                  <c:v>38412</c:v>
                </c:pt>
                <c:pt idx="112">
                  <c:v>38443</c:v>
                </c:pt>
                <c:pt idx="113">
                  <c:v>38473</c:v>
                </c:pt>
                <c:pt idx="114">
                  <c:v>38504</c:v>
                </c:pt>
                <c:pt idx="115">
                  <c:v>38534</c:v>
                </c:pt>
                <c:pt idx="116">
                  <c:v>38565</c:v>
                </c:pt>
                <c:pt idx="117">
                  <c:v>38596</c:v>
                </c:pt>
                <c:pt idx="118">
                  <c:v>38626</c:v>
                </c:pt>
                <c:pt idx="119">
                  <c:v>38657</c:v>
                </c:pt>
                <c:pt idx="120">
                  <c:v>38687</c:v>
                </c:pt>
                <c:pt idx="121">
                  <c:v>38718</c:v>
                </c:pt>
                <c:pt idx="122">
                  <c:v>38749</c:v>
                </c:pt>
                <c:pt idx="123">
                  <c:v>38777</c:v>
                </c:pt>
                <c:pt idx="124">
                  <c:v>38808</c:v>
                </c:pt>
                <c:pt idx="125">
                  <c:v>38838</c:v>
                </c:pt>
                <c:pt idx="126">
                  <c:v>38869</c:v>
                </c:pt>
                <c:pt idx="127">
                  <c:v>38899</c:v>
                </c:pt>
                <c:pt idx="128">
                  <c:v>38930</c:v>
                </c:pt>
                <c:pt idx="129">
                  <c:v>38961</c:v>
                </c:pt>
                <c:pt idx="130">
                  <c:v>38991</c:v>
                </c:pt>
                <c:pt idx="131">
                  <c:v>39022</c:v>
                </c:pt>
                <c:pt idx="132">
                  <c:v>39052</c:v>
                </c:pt>
                <c:pt idx="133">
                  <c:v>39083</c:v>
                </c:pt>
                <c:pt idx="134">
                  <c:v>39114</c:v>
                </c:pt>
                <c:pt idx="135">
                  <c:v>39142</c:v>
                </c:pt>
                <c:pt idx="136">
                  <c:v>39173</c:v>
                </c:pt>
                <c:pt idx="137">
                  <c:v>39203</c:v>
                </c:pt>
                <c:pt idx="138">
                  <c:v>39234</c:v>
                </c:pt>
                <c:pt idx="139">
                  <c:v>39264</c:v>
                </c:pt>
                <c:pt idx="140">
                  <c:v>39295</c:v>
                </c:pt>
                <c:pt idx="141">
                  <c:v>39326</c:v>
                </c:pt>
                <c:pt idx="142">
                  <c:v>39356</c:v>
                </c:pt>
                <c:pt idx="143">
                  <c:v>39387</c:v>
                </c:pt>
                <c:pt idx="144">
                  <c:v>39417</c:v>
                </c:pt>
                <c:pt idx="145">
                  <c:v>39448</c:v>
                </c:pt>
                <c:pt idx="146">
                  <c:v>39479</c:v>
                </c:pt>
                <c:pt idx="147">
                  <c:v>39508</c:v>
                </c:pt>
                <c:pt idx="148">
                  <c:v>39539</c:v>
                </c:pt>
                <c:pt idx="149">
                  <c:v>39569</c:v>
                </c:pt>
                <c:pt idx="150">
                  <c:v>39600</c:v>
                </c:pt>
                <c:pt idx="151">
                  <c:v>39630</c:v>
                </c:pt>
                <c:pt idx="152">
                  <c:v>39661</c:v>
                </c:pt>
                <c:pt idx="153">
                  <c:v>39692</c:v>
                </c:pt>
                <c:pt idx="154">
                  <c:v>39722</c:v>
                </c:pt>
                <c:pt idx="155">
                  <c:v>39753</c:v>
                </c:pt>
                <c:pt idx="156">
                  <c:v>39783</c:v>
                </c:pt>
                <c:pt idx="157">
                  <c:v>39814</c:v>
                </c:pt>
                <c:pt idx="158">
                  <c:v>39845</c:v>
                </c:pt>
                <c:pt idx="159">
                  <c:v>39873</c:v>
                </c:pt>
                <c:pt idx="160">
                  <c:v>39904</c:v>
                </c:pt>
                <c:pt idx="161">
                  <c:v>39934</c:v>
                </c:pt>
                <c:pt idx="162">
                  <c:v>39965</c:v>
                </c:pt>
                <c:pt idx="163">
                  <c:v>39995</c:v>
                </c:pt>
                <c:pt idx="164">
                  <c:v>40026</c:v>
                </c:pt>
                <c:pt idx="165">
                  <c:v>40057</c:v>
                </c:pt>
                <c:pt idx="166">
                  <c:v>40087</c:v>
                </c:pt>
                <c:pt idx="167">
                  <c:v>40118</c:v>
                </c:pt>
                <c:pt idx="168">
                  <c:v>40148</c:v>
                </c:pt>
                <c:pt idx="169">
                  <c:v>40179</c:v>
                </c:pt>
                <c:pt idx="170">
                  <c:v>40210</c:v>
                </c:pt>
                <c:pt idx="171">
                  <c:v>40238</c:v>
                </c:pt>
                <c:pt idx="172">
                  <c:v>40269</c:v>
                </c:pt>
                <c:pt idx="173">
                  <c:v>40299</c:v>
                </c:pt>
                <c:pt idx="174">
                  <c:v>40330</c:v>
                </c:pt>
                <c:pt idx="175">
                  <c:v>40360</c:v>
                </c:pt>
                <c:pt idx="176">
                  <c:v>40391</c:v>
                </c:pt>
                <c:pt idx="177">
                  <c:v>40422</c:v>
                </c:pt>
                <c:pt idx="178">
                  <c:v>40452</c:v>
                </c:pt>
                <c:pt idx="179">
                  <c:v>40483</c:v>
                </c:pt>
                <c:pt idx="180">
                  <c:v>40513</c:v>
                </c:pt>
                <c:pt idx="181">
                  <c:v>40544</c:v>
                </c:pt>
                <c:pt idx="182">
                  <c:v>40575</c:v>
                </c:pt>
                <c:pt idx="183">
                  <c:v>40603</c:v>
                </c:pt>
                <c:pt idx="184">
                  <c:v>40634</c:v>
                </c:pt>
                <c:pt idx="185">
                  <c:v>40664</c:v>
                </c:pt>
                <c:pt idx="186">
                  <c:v>40695</c:v>
                </c:pt>
                <c:pt idx="187">
                  <c:v>40725</c:v>
                </c:pt>
                <c:pt idx="188">
                  <c:v>40756</c:v>
                </c:pt>
                <c:pt idx="189">
                  <c:v>40787</c:v>
                </c:pt>
                <c:pt idx="190">
                  <c:v>40817</c:v>
                </c:pt>
                <c:pt idx="191">
                  <c:v>40848</c:v>
                </c:pt>
                <c:pt idx="192">
                  <c:v>40878</c:v>
                </c:pt>
                <c:pt idx="193">
                  <c:v>40909</c:v>
                </c:pt>
                <c:pt idx="194">
                  <c:v>40940</c:v>
                </c:pt>
                <c:pt idx="195">
                  <c:v>40969</c:v>
                </c:pt>
                <c:pt idx="196">
                  <c:v>41000</c:v>
                </c:pt>
                <c:pt idx="197">
                  <c:v>41030</c:v>
                </c:pt>
                <c:pt idx="198">
                  <c:v>41061</c:v>
                </c:pt>
                <c:pt idx="199">
                  <c:v>41091</c:v>
                </c:pt>
                <c:pt idx="200">
                  <c:v>41122</c:v>
                </c:pt>
                <c:pt idx="201">
                  <c:v>41153</c:v>
                </c:pt>
                <c:pt idx="202">
                  <c:v>41183</c:v>
                </c:pt>
                <c:pt idx="203">
                  <c:v>41214</c:v>
                </c:pt>
                <c:pt idx="204">
                  <c:v>41244</c:v>
                </c:pt>
                <c:pt idx="205">
                  <c:v>41275</c:v>
                </c:pt>
                <c:pt idx="206">
                  <c:v>41306</c:v>
                </c:pt>
                <c:pt idx="207">
                  <c:v>41334</c:v>
                </c:pt>
                <c:pt idx="208">
                  <c:v>41365</c:v>
                </c:pt>
                <c:pt idx="209">
                  <c:v>41395</c:v>
                </c:pt>
                <c:pt idx="210">
                  <c:v>41426</c:v>
                </c:pt>
                <c:pt idx="211">
                  <c:v>41456</c:v>
                </c:pt>
                <c:pt idx="212">
                  <c:v>41487</c:v>
                </c:pt>
                <c:pt idx="213">
                  <c:v>41518</c:v>
                </c:pt>
                <c:pt idx="214">
                  <c:v>41548</c:v>
                </c:pt>
                <c:pt idx="215">
                  <c:v>41579</c:v>
                </c:pt>
                <c:pt idx="216">
                  <c:v>41609</c:v>
                </c:pt>
                <c:pt idx="217">
                  <c:v>41640</c:v>
                </c:pt>
                <c:pt idx="218">
                  <c:v>41671</c:v>
                </c:pt>
                <c:pt idx="219">
                  <c:v>41699</c:v>
                </c:pt>
                <c:pt idx="220">
                  <c:v>41730</c:v>
                </c:pt>
                <c:pt idx="221">
                  <c:v>41760</c:v>
                </c:pt>
                <c:pt idx="222">
                  <c:v>41791</c:v>
                </c:pt>
                <c:pt idx="223">
                  <c:v>41821</c:v>
                </c:pt>
                <c:pt idx="224">
                  <c:v>41852</c:v>
                </c:pt>
              </c:numCache>
            </c:numRef>
          </c:cat>
          <c:val>
            <c:numRef>
              <c:f>'Flats and Townhouses'!$BA$16:$BA$275</c:f>
              <c:numCache>
                <c:formatCode>#,##0</c:formatCode>
                <c:ptCount val="260"/>
                <c:pt idx="0">
                  <c:v>18475.384615384617</c:v>
                </c:pt>
                <c:pt idx="1">
                  <c:v>19773.307692307691</c:v>
                </c:pt>
                <c:pt idx="2">
                  <c:v>20411.76923076923</c:v>
                </c:pt>
                <c:pt idx="3">
                  <c:v>21336.846153846152</c:v>
                </c:pt>
                <c:pt idx="4">
                  <c:v>21350.307692307691</c:v>
                </c:pt>
                <c:pt idx="5">
                  <c:v>22018.307692307691</c:v>
                </c:pt>
                <c:pt idx="6">
                  <c:v>22845.153846153848</c:v>
                </c:pt>
                <c:pt idx="7">
                  <c:v>22772.384615384617</c:v>
                </c:pt>
                <c:pt idx="8">
                  <c:v>22462.384615384617</c:v>
                </c:pt>
                <c:pt idx="9">
                  <c:v>23480.23076923077</c:v>
                </c:pt>
                <c:pt idx="10">
                  <c:v>24809.76923076923</c:v>
                </c:pt>
                <c:pt idx="11">
                  <c:v>26033.384615384617</c:v>
                </c:pt>
                <c:pt idx="12">
                  <c:v>25275.23076923077</c:v>
                </c:pt>
                <c:pt idx="13">
                  <c:v>25667.692307692309</c:v>
                </c:pt>
                <c:pt idx="14">
                  <c:v>26442</c:v>
                </c:pt>
                <c:pt idx="15">
                  <c:v>25718.307692307691</c:v>
                </c:pt>
                <c:pt idx="16">
                  <c:v>26160.307692307691</c:v>
                </c:pt>
                <c:pt idx="17">
                  <c:v>27699.153846153848</c:v>
                </c:pt>
                <c:pt idx="18">
                  <c:v>27584.384615384617</c:v>
                </c:pt>
                <c:pt idx="19">
                  <c:v>26431.153846153848</c:v>
                </c:pt>
                <c:pt idx="20">
                  <c:v>26538.153846153848</c:v>
                </c:pt>
                <c:pt idx="21">
                  <c:v>26219.846153846152</c:v>
                </c:pt>
                <c:pt idx="22">
                  <c:v>27520.076923076922</c:v>
                </c:pt>
                <c:pt idx="23">
                  <c:v>26379.076923076922</c:v>
                </c:pt>
                <c:pt idx="24">
                  <c:v>24411.923076923078</c:v>
                </c:pt>
                <c:pt idx="25">
                  <c:v>25376.538461538461</c:v>
                </c:pt>
                <c:pt idx="26">
                  <c:v>24753.923076923078</c:v>
                </c:pt>
                <c:pt idx="27">
                  <c:v>23866.461538461539</c:v>
                </c:pt>
                <c:pt idx="28">
                  <c:v>24119.153846153848</c:v>
                </c:pt>
                <c:pt idx="29">
                  <c:v>22855.153846153848</c:v>
                </c:pt>
                <c:pt idx="30">
                  <c:v>24351.076923076922</c:v>
                </c:pt>
                <c:pt idx="31">
                  <c:v>24054.615384615383</c:v>
                </c:pt>
                <c:pt idx="32">
                  <c:v>22372.615384615383</c:v>
                </c:pt>
                <c:pt idx="33">
                  <c:v>23314.846153846152</c:v>
                </c:pt>
                <c:pt idx="34">
                  <c:v>24938.307692307691</c:v>
                </c:pt>
                <c:pt idx="35">
                  <c:v>23004.307692307691</c:v>
                </c:pt>
                <c:pt idx="36">
                  <c:v>23328</c:v>
                </c:pt>
                <c:pt idx="37">
                  <c:v>23207.615384615383</c:v>
                </c:pt>
                <c:pt idx="38">
                  <c:v>22232.615384615383</c:v>
                </c:pt>
                <c:pt idx="39">
                  <c:v>23810.23076923077</c:v>
                </c:pt>
                <c:pt idx="40">
                  <c:v>24265.923076923078</c:v>
                </c:pt>
                <c:pt idx="41">
                  <c:v>24440.461538461539</c:v>
                </c:pt>
                <c:pt idx="42">
                  <c:v>23515.461538461539</c:v>
                </c:pt>
                <c:pt idx="43">
                  <c:v>22325.23076923077</c:v>
                </c:pt>
                <c:pt idx="44">
                  <c:v>23151.692307692309</c:v>
                </c:pt>
                <c:pt idx="45">
                  <c:v>23903.23076923077</c:v>
                </c:pt>
                <c:pt idx="46">
                  <c:v>23522.692307692309</c:v>
                </c:pt>
                <c:pt idx="47">
                  <c:v>21624.692307692309</c:v>
                </c:pt>
                <c:pt idx="48">
                  <c:v>20811.538461538461</c:v>
                </c:pt>
                <c:pt idx="49">
                  <c:v>20188.923076923078</c:v>
                </c:pt>
                <c:pt idx="50">
                  <c:v>19147.461538461539</c:v>
                </c:pt>
                <c:pt idx="51">
                  <c:v>21305.538461538461</c:v>
                </c:pt>
                <c:pt idx="52">
                  <c:v>19206.384615384617</c:v>
                </c:pt>
                <c:pt idx="53">
                  <c:v>18122.76923076923</c:v>
                </c:pt>
                <c:pt idx="54">
                  <c:v>17384.23076923077</c:v>
                </c:pt>
                <c:pt idx="55">
                  <c:v>18178.846153846152</c:v>
                </c:pt>
                <c:pt idx="56">
                  <c:v>17162.76923076923</c:v>
                </c:pt>
                <c:pt idx="57">
                  <c:v>16613.692307692309</c:v>
                </c:pt>
                <c:pt idx="58">
                  <c:v>16472.923076923078</c:v>
                </c:pt>
                <c:pt idx="59">
                  <c:v>14958.692307692309</c:v>
                </c:pt>
                <c:pt idx="60">
                  <c:v>14757.461538461539</c:v>
                </c:pt>
                <c:pt idx="61">
                  <c:v>14229.692307692309</c:v>
                </c:pt>
                <c:pt idx="62">
                  <c:v>13852.538461538461</c:v>
                </c:pt>
                <c:pt idx="63">
                  <c:v>14337.692307692309</c:v>
                </c:pt>
                <c:pt idx="64">
                  <c:v>11870.846153846154</c:v>
                </c:pt>
                <c:pt idx="65">
                  <c:v>11822.538461538461</c:v>
                </c:pt>
                <c:pt idx="66">
                  <c:v>11651.307692307691</c:v>
                </c:pt>
                <c:pt idx="67">
                  <c:v>11978.23076923077</c:v>
                </c:pt>
                <c:pt idx="68">
                  <c:v>11326.923076923076</c:v>
                </c:pt>
                <c:pt idx="69">
                  <c:v>10147</c:v>
                </c:pt>
                <c:pt idx="70">
                  <c:v>8999.0769230769238</c:v>
                </c:pt>
                <c:pt idx="71">
                  <c:v>8225.6923076923085</c:v>
                </c:pt>
                <c:pt idx="72">
                  <c:v>7791.9230769230771</c:v>
                </c:pt>
                <c:pt idx="73">
                  <c:v>8462.6923076923085</c:v>
                </c:pt>
                <c:pt idx="74">
                  <c:v>9067.1538461538457</c:v>
                </c:pt>
                <c:pt idx="75">
                  <c:v>8606.1538461538457</c:v>
                </c:pt>
                <c:pt idx="76">
                  <c:v>8044.6153846153848</c:v>
                </c:pt>
                <c:pt idx="77">
                  <c:v>8315.6923076923085</c:v>
                </c:pt>
                <c:pt idx="78">
                  <c:v>8676.2307692307695</c:v>
                </c:pt>
                <c:pt idx="79">
                  <c:v>9084.0769230769238</c:v>
                </c:pt>
                <c:pt idx="80">
                  <c:v>8334.8461538461543</c:v>
                </c:pt>
                <c:pt idx="81">
                  <c:v>8528.6923076923085</c:v>
                </c:pt>
                <c:pt idx="82">
                  <c:v>8647.6153846153848</c:v>
                </c:pt>
                <c:pt idx="83">
                  <c:v>8976</c:v>
                </c:pt>
                <c:pt idx="84">
                  <c:v>8895</c:v>
                </c:pt>
                <c:pt idx="85">
                  <c:v>9619.1538461538457</c:v>
                </c:pt>
                <c:pt idx="86">
                  <c:v>9810.0769230769238</c:v>
                </c:pt>
                <c:pt idx="87">
                  <c:v>9077.6153846153848</c:v>
                </c:pt>
                <c:pt idx="88">
                  <c:v>9240.1538461538457</c:v>
                </c:pt>
                <c:pt idx="89">
                  <c:v>9461.9230769230762</c:v>
                </c:pt>
                <c:pt idx="90">
                  <c:v>8929.3846153846152</c:v>
                </c:pt>
                <c:pt idx="91">
                  <c:v>8952.8461538461543</c:v>
                </c:pt>
                <c:pt idx="92">
                  <c:v>8296.6153846153848</c:v>
                </c:pt>
                <c:pt idx="93">
                  <c:v>8977.461538461539</c:v>
                </c:pt>
                <c:pt idx="94">
                  <c:v>8642.0769230769238</c:v>
                </c:pt>
                <c:pt idx="95">
                  <c:v>8818.6153846153848</c:v>
                </c:pt>
                <c:pt idx="96">
                  <c:v>8445.6923076923085</c:v>
                </c:pt>
                <c:pt idx="97">
                  <c:v>8571.3076923076915</c:v>
                </c:pt>
                <c:pt idx="98">
                  <c:v>8027.1538461538457</c:v>
                </c:pt>
                <c:pt idx="99">
                  <c:v>7442.7692307692305</c:v>
                </c:pt>
                <c:pt idx="100">
                  <c:v>7373.3846153846152</c:v>
                </c:pt>
                <c:pt idx="101">
                  <c:v>7810.3076923076924</c:v>
                </c:pt>
                <c:pt idx="102">
                  <c:v>8573.6923076923085</c:v>
                </c:pt>
                <c:pt idx="103">
                  <c:v>8731.8461538461543</c:v>
                </c:pt>
                <c:pt idx="104">
                  <c:v>8662.2307692307695</c:v>
                </c:pt>
                <c:pt idx="105">
                  <c:v>8845.3076923076915</c:v>
                </c:pt>
                <c:pt idx="106">
                  <c:v>8699.3076923076915</c:v>
                </c:pt>
                <c:pt idx="107">
                  <c:v>8798.6923076923085</c:v>
                </c:pt>
                <c:pt idx="108">
                  <c:v>8768</c:v>
                </c:pt>
                <c:pt idx="109">
                  <c:v>9281.0769230769238</c:v>
                </c:pt>
                <c:pt idx="110">
                  <c:v>8941.6153846153848</c:v>
                </c:pt>
                <c:pt idx="111">
                  <c:v>9022.6153846153848</c:v>
                </c:pt>
                <c:pt idx="112">
                  <c:v>8769.8461538461543</c:v>
                </c:pt>
                <c:pt idx="113">
                  <c:v>8761.3846153846152</c:v>
                </c:pt>
                <c:pt idx="114">
                  <c:v>9560.6923076923085</c:v>
                </c:pt>
                <c:pt idx="115">
                  <c:v>8618.1538461538457</c:v>
                </c:pt>
                <c:pt idx="116">
                  <c:v>8922.6153846153848</c:v>
                </c:pt>
                <c:pt idx="117">
                  <c:v>9219.9230769230762</c:v>
                </c:pt>
                <c:pt idx="118">
                  <c:v>9228.0769230769238</c:v>
                </c:pt>
                <c:pt idx="119">
                  <c:v>8981.3076923076915</c:v>
                </c:pt>
                <c:pt idx="120">
                  <c:v>8644.3076923076915</c:v>
                </c:pt>
                <c:pt idx="121">
                  <c:v>9451.538461538461</c:v>
                </c:pt>
                <c:pt idx="122">
                  <c:v>10068.461538461539</c:v>
                </c:pt>
                <c:pt idx="123">
                  <c:v>10721.692307692309</c:v>
                </c:pt>
                <c:pt idx="124">
                  <c:v>12662.23076923077</c:v>
                </c:pt>
                <c:pt idx="125">
                  <c:v>13309</c:v>
                </c:pt>
                <c:pt idx="126">
                  <c:v>16044.23076923077</c:v>
                </c:pt>
                <c:pt idx="127">
                  <c:v>15946.615384615385</c:v>
                </c:pt>
                <c:pt idx="128">
                  <c:v>17979.692307692309</c:v>
                </c:pt>
                <c:pt idx="129">
                  <c:v>18498.76923076923</c:v>
                </c:pt>
                <c:pt idx="130">
                  <c:v>20830.384615384617</c:v>
                </c:pt>
                <c:pt idx="131">
                  <c:v>21655.846153846152</c:v>
                </c:pt>
                <c:pt idx="132">
                  <c:v>22506.384615384617</c:v>
                </c:pt>
                <c:pt idx="133">
                  <c:v>24748</c:v>
                </c:pt>
                <c:pt idx="134">
                  <c:v>24281</c:v>
                </c:pt>
                <c:pt idx="135">
                  <c:v>23674.307692307691</c:v>
                </c:pt>
                <c:pt idx="136">
                  <c:v>24156</c:v>
                </c:pt>
                <c:pt idx="137">
                  <c:v>23787.692307692309</c:v>
                </c:pt>
                <c:pt idx="138">
                  <c:v>25863.615384615383</c:v>
                </c:pt>
                <c:pt idx="139">
                  <c:v>26500.307692307691</c:v>
                </c:pt>
                <c:pt idx="140">
                  <c:v>28811.615384615383</c:v>
                </c:pt>
                <c:pt idx="141">
                  <c:v>28681.76923076923</c:v>
                </c:pt>
                <c:pt idx="142">
                  <c:v>33180.615384615383</c:v>
                </c:pt>
                <c:pt idx="143">
                  <c:v>35865.923076923078</c:v>
                </c:pt>
                <c:pt idx="144">
                  <c:v>37458.692307692305</c:v>
                </c:pt>
                <c:pt idx="145">
                  <c:v>39101.307692307695</c:v>
                </c:pt>
                <c:pt idx="146">
                  <c:v>38809.461538461539</c:v>
                </c:pt>
                <c:pt idx="147">
                  <c:v>39854.615384615383</c:v>
                </c:pt>
                <c:pt idx="148">
                  <c:v>41700.076923076922</c:v>
                </c:pt>
                <c:pt idx="149">
                  <c:v>42650.615384615383</c:v>
                </c:pt>
                <c:pt idx="150">
                  <c:v>43350.692307692305</c:v>
                </c:pt>
                <c:pt idx="151">
                  <c:v>45600</c:v>
                </c:pt>
                <c:pt idx="152">
                  <c:v>48081.230769230766</c:v>
                </c:pt>
                <c:pt idx="153">
                  <c:v>49157.307692307695</c:v>
                </c:pt>
                <c:pt idx="154">
                  <c:v>52605.692307692305</c:v>
                </c:pt>
                <c:pt idx="155">
                  <c:v>52461.230769230766</c:v>
                </c:pt>
                <c:pt idx="156">
                  <c:v>47807.846153846156</c:v>
                </c:pt>
                <c:pt idx="157">
                  <c:v>47915.230769230766</c:v>
                </c:pt>
                <c:pt idx="158">
                  <c:v>47990.384615384617</c:v>
                </c:pt>
                <c:pt idx="159">
                  <c:v>48065.461538461539</c:v>
                </c:pt>
                <c:pt idx="160">
                  <c:v>49669.846153846156</c:v>
                </c:pt>
                <c:pt idx="161">
                  <c:v>51510.461538461539</c:v>
                </c:pt>
                <c:pt idx="162">
                  <c:v>54236.461538461539</c:v>
                </c:pt>
                <c:pt idx="163">
                  <c:v>54532.923076923078</c:v>
                </c:pt>
                <c:pt idx="164">
                  <c:v>51145.769230769234</c:v>
                </c:pt>
                <c:pt idx="165">
                  <c:v>47373.076923076922</c:v>
                </c:pt>
                <c:pt idx="166">
                  <c:v>44991.230769230766</c:v>
                </c:pt>
                <c:pt idx="167">
                  <c:v>43708.230769230766</c:v>
                </c:pt>
                <c:pt idx="168">
                  <c:v>39836.461538461539</c:v>
                </c:pt>
                <c:pt idx="169">
                  <c:v>40246.692307692305</c:v>
                </c:pt>
                <c:pt idx="170">
                  <c:v>40917.307692307695</c:v>
                </c:pt>
                <c:pt idx="171">
                  <c:v>42151.230769230766</c:v>
                </c:pt>
                <c:pt idx="172">
                  <c:v>41556.461538461539</c:v>
                </c:pt>
                <c:pt idx="173">
                  <c:v>40678.692307692305</c:v>
                </c:pt>
                <c:pt idx="174">
                  <c:v>37964.615384615383</c:v>
                </c:pt>
                <c:pt idx="175">
                  <c:v>36366.846153846156</c:v>
                </c:pt>
                <c:pt idx="176">
                  <c:v>36029.615384615383</c:v>
                </c:pt>
                <c:pt idx="177">
                  <c:v>38386.076923076922</c:v>
                </c:pt>
                <c:pt idx="178">
                  <c:v>39056.076923076922</c:v>
                </c:pt>
                <c:pt idx="179">
                  <c:v>40953.923076923078</c:v>
                </c:pt>
                <c:pt idx="180">
                  <c:v>38726.230769230766</c:v>
                </c:pt>
                <c:pt idx="181">
                  <c:v>39976.769230769234</c:v>
                </c:pt>
                <c:pt idx="182">
                  <c:v>41989.923076923078</c:v>
                </c:pt>
                <c:pt idx="183">
                  <c:v>40695.923076923078</c:v>
                </c:pt>
                <c:pt idx="184">
                  <c:v>39471.692307692305</c:v>
                </c:pt>
                <c:pt idx="185">
                  <c:v>41575.538461538461</c:v>
                </c:pt>
                <c:pt idx="186">
                  <c:v>40726.615384615383</c:v>
                </c:pt>
                <c:pt idx="187">
                  <c:v>40484.846153846156</c:v>
                </c:pt>
                <c:pt idx="188">
                  <c:v>39668.384615384617</c:v>
                </c:pt>
                <c:pt idx="189">
                  <c:v>39646.923076923078</c:v>
                </c:pt>
                <c:pt idx="190">
                  <c:v>35792.153846153844</c:v>
                </c:pt>
                <c:pt idx="191">
                  <c:v>35573.153846153844</c:v>
                </c:pt>
                <c:pt idx="192">
                  <c:v>33282.230769230766</c:v>
                </c:pt>
                <c:pt idx="193">
                  <c:v>32433.307692307691</c:v>
                </c:pt>
                <c:pt idx="194">
                  <c:v>30392.615384615383</c:v>
                </c:pt>
                <c:pt idx="195">
                  <c:v>28394.153846153848</c:v>
                </c:pt>
                <c:pt idx="196">
                  <c:v>27641.23076923077</c:v>
                </c:pt>
                <c:pt idx="197">
                  <c:v>27304.692307692309</c:v>
                </c:pt>
                <c:pt idx="198">
                  <c:v>25369.76923076923</c:v>
                </c:pt>
                <c:pt idx="199">
                  <c:v>24680.615384615383</c:v>
                </c:pt>
                <c:pt idx="200">
                  <c:v>23851.923076923078</c:v>
                </c:pt>
                <c:pt idx="201">
                  <c:v>21923.846153846152</c:v>
                </c:pt>
                <c:pt idx="202">
                  <c:v>19965.538461538461</c:v>
                </c:pt>
                <c:pt idx="203">
                  <c:v>21087.384615384617</c:v>
                </c:pt>
                <c:pt idx="204">
                  <c:v>19464.923076923078</c:v>
                </c:pt>
                <c:pt idx="205">
                  <c:v>18578.384615384617</c:v>
                </c:pt>
                <c:pt idx="206">
                  <c:v>18254.538461538461</c:v>
                </c:pt>
                <c:pt idx="207">
                  <c:v>17905.461538461539</c:v>
                </c:pt>
                <c:pt idx="208">
                  <c:v>17979.615384615383</c:v>
                </c:pt>
                <c:pt idx="209">
                  <c:v>17553.692307692309</c:v>
                </c:pt>
                <c:pt idx="210">
                  <c:v>17012.76923076923</c:v>
                </c:pt>
                <c:pt idx="211">
                  <c:v>15803</c:v>
                </c:pt>
                <c:pt idx="212">
                  <c:v>14991.76923076923</c:v>
                </c:pt>
                <c:pt idx="213">
                  <c:v>15213.153846153846</c:v>
                </c:pt>
                <c:pt idx="214">
                  <c:v>15342.307692307691</c:v>
                </c:pt>
                <c:pt idx="215">
                  <c:v>16698.23076923077</c:v>
                </c:pt>
                <c:pt idx="216">
                  <c:v>15113.923076923076</c:v>
                </c:pt>
                <c:pt idx="217">
                  <c:v>15207</c:v>
                </c:pt>
                <c:pt idx="218">
                  <c:v>14471.846153846154</c:v>
                </c:pt>
                <c:pt idx="219">
                  <c:v>14365.846153846154</c:v>
                </c:pt>
                <c:pt idx="220">
                  <c:v>14826.461538461539</c:v>
                </c:pt>
                <c:pt idx="221">
                  <c:v>14046.153846153846</c:v>
                </c:pt>
                <c:pt idx="222">
                  <c:v>13694.538461538461</c:v>
                </c:pt>
                <c:pt idx="223">
                  <c:v>12456.461538461539</c:v>
                </c:pt>
                <c:pt idx="224">
                  <c:v>12261.76923076923</c:v>
                </c:pt>
                <c:pt idx="225">
                  <c:v>13876.461538461539</c:v>
                </c:pt>
                <c:pt idx="226">
                  <c:v>13661.692307692309</c:v>
                </c:pt>
                <c:pt idx="227">
                  <c:v>13191.153846153846</c:v>
                </c:pt>
                <c:pt idx="228">
                  <c:v>11781.538461538461</c:v>
                </c:pt>
                <c:pt idx="229">
                  <c:v>14690.846153846154</c:v>
                </c:pt>
                <c:pt idx="230">
                  <c:v>13720.384615384615</c:v>
                </c:pt>
                <c:pt idx="231">
                  <c:v>14935.538461538461</c:v>
                </c:pt>
                <c:pt idx="232">
                  <c:v>14809.153846153846</c:v>
                </c:pt>
                <c:pt idx="233">
                  <c:v>14270.538461538461</c:v>
                </c:pt>
                <c:pt idx="234">
                  <c:v>14362.153846153846</c:v>
                </c:pt>
                <c:pt idx="235">
                  <c:v>14250.076923076924</c:v>
                </c:pt>
                <c:pt idx="236">
                  <c:v>14081.307692307691</c:v>
                </c:pt>
                <c:pt idx="237">
                  <c:v>14406.923076923076</c:v>
                </c:pt>
                <c:pt idx="238">
                  <c:v>13926.461538461539</c:v>
                </c:pt>
                <c:pt idx="239">
                  <c:v>13375.538461538461</c:v>
                </c:pt>
                <c:pt idx="240">
                  <c:v>13565.923076923076</c:v>
                </c:pt>
                <c:pt idx="241">
                  <c:v>13299.153846153846</c:v>
                </c:pt>
                <c:pt idx="242">
                  <c:v>12494.076923076924</c:v>
                </c:pt>
                <c:pt idx="243">
                  <c:v>13576.307692307691</c:v>
                </c:pt>
                <c:pt idx="244">
                  <c:v>12293.846153846154</c:v>
                </c:pt>
                <c:pt idx="245">
                  <c:v>12657.846153846154</c:v>
                </c:pt>
                <c:pt idx="246">
                  <c:v>12765.461538461539</c:v>
                </c:pt>
                <c:pt idx="247">
                  <c:v>12570.384615384615</c:v>
                </c:pt>
              </c:numCache>
            </c:numRef>
          </c:val>
        </c:ser>
        <c:marker val="1"/>
        <c:axId val="95967872"/>
        <c:axId val="95973760"/>
      </c:lineChart>
      <c:dateAx>
        <c:axId val="95967872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5973760"/>
        <c:crosses val="autoZero"/>
        <c:auto val="1"/>
        <c:lblOffset val="100"/>
        <c:baseTimeUnit val="months"/>
      </c:dateAx>
      <c:valAx>
        <c:axId val="95973760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59678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5046296296296744E-2"/>
          <c:y val="3.6844932349980396E-2"/>
          <c:w val="0.29342592592593297"/>
          <c:h val="9.2976467807026064E-2"/>
        </c:manualLayout>
      </c:layout>
      <c:spPr>
        <a:solidFill>
          <a:schemeClr val="accent6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400" b="1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977" l="0.70000000000000062" r="0.70000000000000062" t="0.75000000000000977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4306095019769934E-2"/>
          <c:y val="3.2823413702998884E-2"/>
          <c:w val="0.93857253405170149"/>
          <c:h val="0.8652229225227116"/>
        </c:manualLayout>
      </c:layout>
      <c:lineChart>
        <c:grouping val="standard"/>
        <c:ser>
          <c:idx val="0"/>
          <c:order val="0"/>
          <c:tx>
            <c:strRef>
              <c:f>'Office and Banking Space'!$G$3</c:f>
              <c:strCache>
                <c:ptCount val="1"/>
                <c:pt idx="0">
                  <c:v>Plans Approved (MA-12)</c:v>
                </c:pt>
              </c:strCache>
            </c:strRef>
          </c:tx>
          <c:marker>
            <c:symbol val="none"/>
          </c:marker>
          <c:cat>
            <c:numRef>
              <c:f>'Office and Banking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'Office and Banking Space'!$G$16:$G$263</c:f>
              <c:numCache>
                <c:formatCode>#,##0</c:formatCode>
                <c:ptCount val="248"/>
                <c:pt idx="0">
                  <c:v>48330.538461538461</c:v>
                </c:pt>
                <c:pt idx="1">
                  <c:v>52590.153846153844</c:v>
                </c:pt>
                <c:pt idx="2">
                  <c:v>47087.153846153844</c:v>
                </c:pt>
                <c:pt idx="3">
                  <c:v>50023.307692307695</c:v>
                </c:pt>
                <c:pt idx="4">
                  <c:v>50102.384615384617</c:v>
                </c:pt>
                <c:pt idx="5">
                  <c:v>52229.384615384617</c:v>
                </c:pt>
                <c:pt idx="6">
                  <c:v>52531.307692307695</c:v>
                </c:pt>
                <c:pt idx="7">
                  <c:v>52026.846153846156</c:v>
                </c:pt>
                <c:pt idx="8">
                  <c:v>54260</c:v>
                </c:pt>
                <c:pt idx="9">
                  <c:v>58217.076923076922</c:v>
                </c:pt>
                <c:pt idx="10">
                  <c:v>61483.923076923078</c:v>
                </c:pt>
                <c:pt idx="11">
                  <c:v>61941.692307692305</c:v>
                </c:pt>
                <c:pt idx="12">
                  <c:v>62662.307692307695</c:v>
                </c:pt>
                <c:pt idx="13">
                  <c:v>59085.076923076922</c:v>
                </c:pt>
                <c:pt idx="14">
                  <c:v>59355.153846153844</c:v>
                </c:pt>
                <c:pt idx="15">
                  <c:v>60593.923076923078</c:v>
                </c:pt>
                <c:pt idx="16">
                  <c:v>59779.923076923078</c:v>
                </c:pt>
                <c:pt idx="17">
                  <c:v>61518.615384615383</c:v>
                </c:pt>
                <c:pt idx="18">
                  <c:v>63864.153846153844</c:v>
                </c:pt>
                <c:pt idx="19">
                  <c:v>69106.692307692312</c:v>
                </c:pt>
                <c:pt idx="20">
                  <c:v>72059.461538461532</c:v>
                </c:pt>
                <c:pt idx="21">
                  <c:v>75224.38461538461</c:v>
                </c:pt>
                <c:pt idx="22">
                  <c:v>77747.692307692312</c:v>
                </c:pt>
                <c:pt idx="23">
                  <c:v>79577.923076923078</c:v>
                </c:pt>
                <c:pt idx="24">
                  <c:v>80933.38461538461</c:v>
                </c:pt>
                <c:pt idx="25">
                  <c:v>88926.076923076922</c:v>
                </c:pt>
                <c:pt idx="26">
                  <c:v>98594.923076923078</c:v>
                </c:pt>
                <c:pt idx="27">
                  <c:v>103536.15384615384</c:v>
                </c:pt>
                <c:pt idx="28">
                  <c:v>102715.76923076923</c:v>
                </c:pt>
                <c:pt idx="29">
                  <c:v>103107.46153846153</c:v>
                </c:pt>
                <c:pt idx="30">
                  <c:v>106430.84615384616</c:v>
                </c:pt>
                <c:pt idx="31">
                  <c:v>113432.92307692308</c:v>
                </c:pt>
                <c:pt idx="32">
                  <c:v>111677.61538461539</c:v>
                </c:pt>
                <c:pt idx="33">
                  <c:v>115902.69230769231</c:v>
                </c:pt>
                <c:pt idx="34">
                  <c:v>116274</c:v>
                </c:pt>
                <c:pt idx="35">
                  <c:v>110276.53846153847</c:v>
                </c:pt>
                <c:pt idx="36">
                  <c:v>108880</c:v>
                </c:pt>
                <c:pt idx="37">
                  <c:v>115816.84615384616</c:v>
                </c:pt>
                <c:pt idx="38">
                  <c:v>111588.23076923077</c:v>
                </c:pt>
                <c:pt idx="39">
                  <c:v>102156.69230769231</c:v>
                </c:pt>
                <c:pt idx="40">
                  <c:v>97050</c:v>
                </c:pt>
                <c:pt idx="41">
                  <c:v>101152.46153846153</c:v>
                </c:pt>
                <c:pt idx="42">
                  <c:v>102017.46153846153</c:v>
                </c:pt>
                <c:pt idx="43">
                  <c:v>100416.15384615384</c:v>
                </c:pt>
                <c:pt idx="44">
                  <c:v>101494.38461538461</c:v>
                </c:pt>
                <c:pt idx="45">
                  <c:v>102583.46153846153</c:v>
                </c:pt>
                <c:pt idx="46">
                  <c:v>100819</c:v>
                </c:pt>
                <c:pt idx="47">
                  <c:v>97505.230769230766</c:v>
                </c:pt>
                <c:pt idx="48">
                  <c:v>97554.923076923078</c:v>
                </c:pt>
                <c:pt idx="49">
                  <c:v>96717.61538461539</c:v>
                </c:pt>
                <c:pt idx="50">
                  <c:v>93163.923076923078</c:v>
                </c:pt>
                <c:pt idx="51">
                  <c:v>92407.538461538468</c:v>
                </c:pt>
                <c:pt idx="52">
                  <c:v>91314.153846153844</c:v>
                </c:pt>
                <c:pt idx="53">
                  <c:v>89017.538461538468</c:v>
                </c:pt>
                <c:pt idx="54">
                  <c:v>86420.153846153844</c:v>
                </c:pt>
                <c:pt idx="55">
                  <c:v>86002</c:v>
                </c:pt>
                <c:pt idx="56">
                  <c:v>85893.307692307688</c:v>
                </c:pt>
                <c:pt idx="57">
                  <c:v>76750.846153846156</c:v>
                </c:pt>
                <c:pt idx="58">
                  <c:v>79427.538461538468</c:v>
                </c:pt>
                <c:pt idx="59">
                  <c:v>75100.230769230766</c:v>
                </c:pt>
                <c:pt idx="60">
                  <c:v>71594.61538461539</c:v>
                </c:pt>
                <c:pt idx="61">
                  <c:v>73160.923076923078</c:v>
                </c:pt>
                <c:pt idx="62">
                  <c:v>76863.538461538468</c:v>
                </c:pt>
                <c:pt idx="63">
                  <c:v>75252.230769230766</c:v>
                </c:pt>
                <c:pt idx="64">
                  <c:v>74878.923076923078</c:v>
                </c:pt>
                <c:pt idx="65">
                  <c:v>81050.076923076922</c:v>
                </c:pt>
                <c:pt idx="66">
                  <c:v>91448.230769230766</c:v>
                </c:pt>
                <c:pt idx="67">
                  <c:v>92235.538461538468</c:v>
                </c:pt>
                <c:pt idx="68">
                  <c:v>92042.38461538461</c:v>
                </c:pt>
                <c:pt idx="69">
                  <c:v>89567.61538461539</c:v>
                </c:pt>
                <c:pt idx="70">
                  <c:v>95942.153846153844</c:v>
                </c:pt>
                <c:pt idx="71">
                  <c:v>89503.076923076922</c:v>
                </c:pt>
                <c:pt idx="72">
                  <c:v>86066.461538461532</c:v>
                </c:pt>
                <c:pt idx="73">
                  <c:v>92591.076923076922</c:v>
                </c:pt>
                <c:pt idx="74">
                  <c:v>93947.846153846156</c:v>
                </c:pt>
                <c:pt idx="75">
                  <c:v>88922.153846153844</c:v>
                </c:pt>
                <c:pt idx="76">
                  <c:v>97669.307692307688</c:v>
                </c:pt>
                <c:pt idx="77">
                  <c:v>98398.538461538468</c:v>
                </c:pt>
                <c:pt idx="78">
                  <c:v>96241.076923076922</c:v>
                </c:pt>
                <c:pt idx="79">
                  <c:v>89460.38461538461</c:v>
                </c:pt>
                <c:pt idx="80">
                  <c:v>89190.692307692312</c:v>
                </c:pt>
                <c:pt idx="81">
                  <c:v>93437.538461538468</c:v>
                </c:pt>
                <c:pt idx="82">
                  <c:v>99227.692307692312</c:v>
                </c:pt>
                <c:pt idx="83">
                  <c:v>92783.230769230766</c:v>
                </c:pt>
                <c:pt idx="84">
                  <c:v>97300</c:v>
                </c:pt>
                <c:pt idx="85">
                  <c:v>100979.92307692308</c:v>
                </c:pt>
                <c:pt idx="86">
                  <c:v>95263.230769230766</c:v>
                </c:pt>
                <c:pt idx="87">
                  <c:v>90249.538461538468</c:v>
                </c:pt>
                <c:pt idx="88">
                  <c:v>91673.692307692312</c:v>
                </c:pt>
                <c:pt idx="89">
                  <c:v>82684.923076923078</c:v>
                </c:pt>
                <c:pt idx="90">
                  <c:v>84485.769230769234</c:v>
                </c:pt>
                <c:pt idx="91">
                  <c:v>82513.692307692312</c:v>
                </c:pt>
                <c:pt idx="92">
                  <c:v>80236.846153846156</c:v>
                </c:pt>
                <c:pt idx="93">
                  <c:v>76277.846153846156</c:v>
                </c:pt>
                <c:pt idx="94">
                  <c:v>71105.38461538461</c:v>
                </c:pt>
                <c:pt idx="95">
                  <c:v>62097.923076923078</c:v>
                </c:pt>
                <c:pt idx="96">
                  <c:v>58473.615384615383</c:v>
                </c:pt>
                <c:pt idx="97">
                  <c:v>57722.230769230766</c:v>
                </c:pt>
                <c:pt idx="98">
                  <c:v>54703.461538461539</c:v>
                </c:pt>
                <c:pt idx="99">
                  <c:v>57041.384615384617</c:v>
                </c:pt>
                <c:pt idx="100">
                  <c:v>56454.692307692305</c:v>
                </c:pt>
                <c:pt idx="101">
                  <c:v>52621.153846153844</c:v>
                </c:pt>
                <c:pt idx="102">
                  <c:v>50221.846153846156</c:v>
                </c:pt>
                <c:pt idx="103">
                  <c:v>44368.769230769234</c:v>
                </c:pt>
                <c:pt idx="104">
                  <c:v>40620.538461538461</c:v>
                </c:pt>
                <c:pt idx="105">
                  <c:v>39051.846153846156</c:v>
                </c:pt>
                <c:pt idx="106">
                  <c:v>38743.846153846156</c:v>
                </c:pt>
                <c:pt idx="107">
                  <c:v>36283.846153846156</c:v>
                </c:pt>
                <c:pt idx="108">
                  <c:v>36423.769230769234</c:v>
                </c:pt>
                <c:pt idx="109">
                  <c:v>37045</c:v>
                </c:pt>
                <c:pt idx="110">
                  <c:v>31505.076923076922</c:v>
                </c:pt>
                <c:pt idx="111">
                  <c:v>30800.76923076923</c:v>
                </c:pt>
                <c:pt idx="112">
                  <c:v>30057.76923076923</c:v>
                </c:pt>
                <c:pt idx="113">
                  <c:v>31553.23076923077</c:v>
                </c:pt>
                <c:pt idx="114">
                  <c:v>31323.692307692309</c:v>
                </c:pt>
                <c:pt idx="115">
                  <c:v>33087.307692307695</c:v>
                </c:pt>
                <c:pt idx="116">
                  <c:v>33714.076923076922</c:v>
                </c:pt>
                <c:pt idx="117">
                  <c:v>34739.923076923078</c:v>
                </c:pt>
                <c:pt idx="118">
                  <c:v>35502.230769230766</c:v>
                </c:pt>
                <c:pt idx="119">
                  <c:v>35173.923076923078</c:v>
                </c:pt>
                <c:pt idx="120">
                  <c:v>34950.153846153844</c:v>
                </c:pt>
                <c:pt idx="121">
                  <c:v>34483.615384615383</c:v>
                </c:pt>
                <c:pt idx="122">
                  <c:v>37187.076923076922</c:v>
                </c:pt>
                <c:pt idx="123">
                  <c:v>37340.538461538461</c:v>
                </c:pt>
                <c:pt idx="124">
                  <c:v>38659.307692307695</c:v>
                </c:pt>
                <c:pt idx="125">
                  <c:v>37572.615384615383</c:v>
                </c:pt>
                <c:pt idx="126">
                  <c:v>37896.769230769234</c:v>
                </c:pt>
                <c:pt idx="127">
                  <c:v>41116.461538461539</c:v>
                </c:pt>
                <c:pt idx="128">
                  <c:v>39138</c:v>
                </c:pt>
                <c:pt idx="129">
                  <c:v>39916.307692307695</c:v>
                </c:pt>
                <c:pt idx="130">
                  <c:v>39921</c:v>
                </c:pt>
                <c:pt idx="131">
                  <c:v>41889.692307692305</c:v>
                </c:pt>
                <c:pt idx="132">
                  <c:v>43562.769230769234</c:v>
                </c:pt>
                <c:pt idx="133">
                  <c:v>47754.615384615383</c:v>
                </c:pt>
                <c:pt idx="134">
                  <c:v>50670.307692307695</c:v>
                </c:pt>
                <c:pt idx="135">
                  <c:v>48951</c:v>
                </c:pt>
                <c:pt idx="136">
                  <c:v>48501.769230769234</c:v>
                </c:pt>
                <c:pt idx="137">
                  <c:v>49682.692307692305</c:v>
                </c:pt>
                <c:pt idx="138">
                  <c:v>53230</c:v>
                </c:pt>
                <c:pt idx="139">
                  <c:v>56055.384615384617</c:v>
                </c:pt>
                <c:pt idx="140">
                  <c:v>53317.769230769234</c:v>
                </c:pt>
                <c:pt idx="141">
                  <c:v>53244.769230769234</c:v>
                </c:pt>
                <c:pt idx="142">
                  <c:v>53160.461538461539</c:v>
                </c:pt>
                <c:pt idx="143">
                  <c:v>52495.923076923078</c:v>
                </c:pt>
                <c:pt idx="144">
                  <c:v>51471.230769230766</c:v>
                </c:pt>
                <c:pt idx="145">
                  <c:v>53912.615384615383</c:v>
                </c:pt>
                <c:pt idx="146">
                  <c:v>54985</c:v>
                </c:pt>
                <c:pt idx="147">
                  <c:v>56000.769230769234</c:v>
                </c:pt>
                <c:pt idx="148">
                  <c:v>58006.615384615383</c:v>
                </c:pt>
                <c:pt idx="149">
                  <c:v>58560.461538461539</c:v>
                </c:pt>
                <c:pt idx="150">
                  <c:v>62771.846153846156</c:v>
                </c:pt>
                <c:pt idx="151">
                  <c:v>65138.538461538461</c:v>
                </c:pt>
                <c:pt idx="152">
                  <c:v>66556.61538461539</c:v>
                </c:pt>
                <c:pt idx="153">
                  <c:v>71569.923076923078</c:v>
                </c:pt>
                <c:pt idx="154">
                  <c:v>74606.769230769234</c:v>
                </c:pt>
                <c:pt idx="155">
                  <c:v>77098.307692307688</c:v>
                </c:pt>
                <c:pt idx="156">
                  <c:v>77381.61538461539</c:v>
                </c:pt>
                <c:pt idx="157">
                  <c:v>79380.153846153844</c:v>
                </c:pt>
                <c:pt idx="158">
                  <c:v>80802.538461538468</c:v>
                </c:pt>
                <c:pt idx="159">
                  <c:v>80716.38461538461</c:v>
                </c:pt>
                <c:pt idx="160">
                  <c:v>81100.076923076922</c:v>
                </c:pt>
                <c:pt idx="161">
                  <c:v>83041.923076923078</c:v>
                </c:pt>
                <c:pt idx="162">
                  <c:v>84972.692307692312</c:v>
                </c:pt>
                <c:pt idx="163">
                  <c:v>84135.769230769234</c:v>
                </c:pt>
                <c:pt idx="164">
                  <c:v>79572.076923076922</c:v>
                </c:pt>
                <c:pt idx="165">
                  <c:v>78977.153846153844</c:v>
                </c:pt>
                <c:pt idx="166">
                  <c:v>74145.461538461532</c:v>
                </c:pt>
                <c:pt idx="167">
                  <c:v>75577.538461538468</c:v>
                </c:pt>
                <c:pt idx="168">
                  <c:v>72849.076923076922</c:v>
                </c:pt>
                <c:pt idx="169">
                  <c:v>78286.076923076922</c:v>
                </c:pt>
                <c:pt idx="170">
                  <c:v>81357.769230769234</c:v>
                </c:pt>
                <c:pt idx="171">
                  <c:v>83264.307692307688</c:v>
                </c:pt>
                <c:pt idx="172">
                  <c:v>86597.846153846156</c:v>
                </c:pt>
                <c:pt idx="173">
                  <c:v>85832.38461538461</c:v>
                </c:pt>
                <c:pt idx="174">
                  <c:v>82294.769230769234</c:v>
                </c:pt>
                <c:pt idx="175">
                  <c:v>81328.230769230766</c:v>
                </c:pt>
                <c:pt idx="176">
                  <c:v>81432.61538461539</c:v>
                </c:pt>
                <c:pt idx="177">
                  <c:v>84882</c:v>
                </c:pt>
                <c:pt idx="178">
                  <c:v>84885.61538461539</c:v>
                </c:pt>
                <c:pt idx="179">
                  <c:v>85495.076923076922</c:v>
                </c:pt>
                <c:pt idx="180">
                  <c:v>82193.692307692312</c:v>
                </c:pt>
                <c:pt idx="181">
                  <c:v>85361.307692307688</c:v>
                </c:pt>
                <c:pt idx="182">
                  <c:v>81906.230769230766</c:v>
                </c:pt>
                <c:pt idx="183">
                  <c:v>80645.61538461539</c:v>
                </c:pt>
                <c:pt idx="184">
                  <c:v>79308</c:v>
                </c:pt>
                <c:pt idx="185">
                  <c:v>72648.61538461539</c:v>
                </c:pt>
                <c:pt idx="186">
                  <c:v>72135.61538461539</c:v>
                </c:pt>
                <c:pt idx="187">
                  <c:v>70745.846153846156</c:v>
                </c:pt>
                <c:pt idx="188">
                  <c:v>71424.153846153844</c:v>
                </c:pt>
                <c:pt idx="189">
                  <c:v>66255.461538461532</c:v>
                </c:pt>
                <c:pt idx="190">
                  <c:v>61710.461538461539</c:v>
                </c:pt>
                <c:pt idx="191">
                  <c:v>56433.307692307695</c:v>
                </c:pt>
                <c:pt idx="192">
                  <c:v>54261.384615384617</c:v>
                </c:pt>
                <c:pt idx="193">
                  <c:v>53423.615384615383</c:v>
                </c:pt>
                <c:pt idx="194">
                  <c:v>55408.846153846156</c:v>
                </c:pt>
                <c:pt idx="195">
                  <c:v>53432.846153846156</c:v>
                </c:pt>
                <c:pt idx="196">
                  <c:v>50020.153846153844</c:v>
                </c:pt>
                <c:pt idx="197">
                  <c:v>43825.538461538461</c:v>
                </c:pt>
                <c:pt idx="198">
                  <c:v>43267.230769230766</c:v>
                </c:pt>
                <c:pt idx="199">
                  <c:v>41271.692307692305</c:v>
                </c:pt>
                <c:pt idx="200">
                  <c:v>41178.230769230766</c:v>
                </c:pt>
                <c:pt idx="201">
                  <c:v>39082.076923076922</c:v>
                </c:pt>
                <c:pt idx="202">
                  <c:v>37887.076923076922</c:v>
                </c:pt>
                <c:pt idx="203">
                  <c:v>37768.846153846156</c:v>
                </c:pt>
                <c:pt idx="204">
                  <c:v>36456.769230769234</c:v>
                </c:pt>
                <c:pt idx="205">
                  <c:v>39688.692307692305</c:v>
                </c:pt>
                <c:pt idx="206">
                  <c:v>42436.769230769234</c:v>
                </c:pt>
                <c:pt idx="207">
                  <c:v>37024.153846153844</c:v>
                </c:pt>
                <c:pt idx="208">
                  <c:v>39764.846153846156</c:v>
                </c:pt>
                <c:pt idx="209">
                  <c:v>38811.846153846156</c:v>
                </c:pt>
                <c:pt idx="210">
                  <c:v>38486.230769230766</c:v>
                </c:pt>
                <c:pt idx="211">
                  <c:v>40411.230769230766</c:v>
                </c:pt>
                <c:pt idx="212">
                  <c:v>40093.076923076922</c:v>
                </c:pt>
                <c:pt idx="213">
                  <c:v>41856.384615384617</c:v>
                </c:pt>
                <c:pt idx="214">
                  <c:v>42635.153846153844</c:v>
                </c:pt>
                <c:pt idx="215">
                  <c:v>46362</c:v>
                </c:pt>
                <c:pt idx="216">
                  <c:v>44222.076923076922</c:v>
                </c:pt>
                <c:pt idx="217">
                  <c:v>47243.615384615383</c:v>
                </c:pt>
                <c:pt idx="218">
                  <c:v>46287.307692307695</c:v>
                </c:pt>
                <c:pt idx="219">
                  <c:v>41281.384615384617</c:v>
                </c:pt>
                <c:pt idx="220">
                  <c:v>45093.076923076922</c:v>
                </c:pt>
                <c:pt idx="221">
                  <c:v>44049.076923076922</c:v>
                </c:pt>
                <c:pt idx="222">
                  <c:v>46061.153846153844</c:v>
                </c:pt>
                <c:pt idx="223">
                  <c:v>49935.153846153844</c:v>
                </c:pt>
                <c:pt idx="224">
                  <c:v>53418.615384615383</c:v>
                </c:pt>
                <c:pt idx="225">
                  <c:v>56961.461538461539</c:v>
                </c:pt>
                <c:pt idx="226">
                  <c:v>60507.615384615383</c:v>
                </c:pt>
                <c:pt idx="227">
                  <c:v>59694</c:v>
                </c:pt>
                <c:pt idx="228">
                  <c:v>62300.538461538461</c:v>
                </c:pt>
                <c:pt idx="229">
                  <c:v>65731.153846153844</c:v>
                </c:pt>
                <c:pt idx="230">
                  <c:v>64749.692307692305</c:v>
                </c:pt>
                <c:pt idx="231">
                  <c:v>63363.692307692305</c:v>
                </c:pt>
                <c:pt idx="232">
                  <c:v>65316.846153846156</c:v>
                </c:pt>
                <c:pt idx="233">
                  <c:v>63937.076923076922</c:v>
                </c:pt>
                <c:pt idx="234">
                  <c:v>73745.076923076922</c:v>
                </c:pt>
                <c:pt idx="235">
                  <c:v>72338.538461538468</c:v>
                </c:pt>
                <c:pt idx="236">
                  <c:v>69694</c:v>
                </c:pt>
                <c:pt idx="237">
                  <c:v>69603.61538461539</c:v>
                </c:pt>
                <c:pt idx="238">
                  <c:v>65453.384615384617</c:v>
                </c:pt>
                <c:pt idx="239">
                  <c:v>58899.230769230766</c:v>
                </c:pt>
                <c:pt idx="240">
                  <c:v>60844.384615384617</c:v>
                </c:pt>
                <c:pt idx="241">
                  <c:v>61319.384615384617</c:v>
                </c:pt>
                <c:pt idx="242">
                  <c:v>66700.538461538468</c:v>
                </c:pt>
                <c:pt idx="243">
                  <c:v>71328.61538461539</c:v>
                </c:pt>
                <c:pt idx="244">
                  <c:v>74660.538461538468</c:v>
                </c:pt>
                <c:pt idx="245">
                  <c:v>75920.61538461539</c:v>
                </c:pt>
                <c:pt idx="246">
                  <c:v>88387</c:v>
                </c:pt>
                <c:pt idx="247">
                  <c:v>77942.923076923078</c:v>
                </c:pt>
              </c:numCache>
            </c:numRef>
          </c:val>
        </c:ser>
        <c:ser>
          <c:idx val="1"/>
          <c:order val="1"/>
          <c:tx>
            <c:strRef>
              <c:f>'Office and Banking Space'!$H$3</c:f>
              <c:strCache>
                <c:ptCount val="1"/>
                <c:pt idx="0">
                  <c:v>Buildings Completed (MA-12)</c:v>
                </c:pt>
              </c:strCache>
            </c:strRef>
          </c:tx>
          <c:marker>
            <c:symbol val="none"/>
          </c:marker>
          <c:cat>
            <c:numRef>
              <c:f>'Office and Banking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'Office and Banking Space'!$H$16:$H$263</c:f>
              <c:numCache>
                <c:formatCode>#,##0</c:formatCode>
                <c:ptCount val="248"/>
                <c:pt idx="0">
                  <c:v>82073.38461538461</c:v>
                </c:pt>
                <c:pt idx="1">
                  <c:v>83205.61538461539</c:v>
                </c:pt>
                <c:pt idx="2">
                  <c:v>84938.230769230766</c:v>
                </c:pt>
                <c:pt idx="3">
                  <c:v>81707</c:v>
                </c:pt>
                <c:pt idx="4">
                  <c:v>74843.61538461539</c:v>
                </c:pt>
                <c:pt idx="5">
                  <c:v>75236.769230769234</c:v>
                </c:pt>
                <c:pt idx="6">
                  <c:v>71729.38461538461</c:v>
                </c:pt>
                <c:pt idx="7">
                  <c:v>72621.076923076922</c:v>
                </c:pt>
                <c:pt idx="8">
                  <c:v>34833.384615384617</c:v>
                </c:pt>
                <c:pt idx="9">
                  <c:v>33628</c:v>
                </c:pt>
                <c:pt idx="10">
                  <c:v>34346.692307692305</c:v>
                </c:pt>
                <c:pt idx="11">
                  <c:v>35087.384615384617</c:v>
                </c:pt>
                <c:pt idx="12">
                  <c:v>36321.384615384617</c:v>
                </c:pt>
                <c:pt idx="13">
                  <c:v>35193.692307692305</c:v>
                </c:pt>
                <c:pt idx="14">
                  <c:v>37274.615384615383</c:v>
                </c:pt>
                <c:pt idx="15">
                  <c:v>30512</c:v>
                </c:pt>
                <c:pt idx="16">
                  <c:v>30057.615384615383</c:v>
                </c:pt>
                <c:pt idx="17">
                  <c:v>30516.615384615383</c:v>
                </c:pt>
                <c:pt idx="18">
                  <c:v>29042.153846153848</c:v>
                </c:pt>
                <c:pt idx="19">
                  <c:v>30354.846153846152</c:v>
                </c:pt>
                <c:pt idx="20">
                  <c:v>29562.153846153848</c:v>
                </c:pt>
                <c:pt idx="21">
                  <c:v>31447.461538461539</c:v>
                </c:pt>
                <c:pt idx="22">
                  <c:v>29330.615384615383</c:v>
                </c:pt>
                <c:pt idx="23">
                  <c:v>28211.461538461539</c:v>
                </c:pt>
                <c:pt idx="24">
                  <c:v>27559.384615384617</c:v>
                </c:pt>
                <c:pt idx="25">
                  <c:v>27447</c:v>
                </c:pt>
                <c:pt idx="26">
                  <c:v>28384</c:v>
                </c:pt>
                <c:pt idx="27">
                  <c:v>31455.846153846152</c:v>
                </c:pt>
                <c:pt idx="28">
                  <c:v>32527.384615384617</c:v>
                </c:pt>
                <c:pt idx="29">
                  <c:v>32973.384615384617</c:v>
                </c:pt>
                <c:pt idx="30">
                  <c:v>32670.692307692309</c:v>
                </c:pt>
                <c:pt idx="31">
                  <c:v>35597.615384615383</c:v>
                </c:pt>
                <c:pt idx="32">
                  <c:v>37479</c:v>
                </c:pt>
                <c:pt idx="33">
                  <c:v>38691.769230769234</c:v>
                </c:pt>
                <c:pt idx="34">
                  <c:v>40651.923076923078</c:v>
                </c:pt>
                <c:pt idx="35">
                  <c:v>43475</c:v>
                </c:pt>
                <c:pt idx="36">
                  <c:v>48242.230769230766</c:v>
                </c:pt>
                <c:pt idx="37">
                  <c:v>49710.384615384617</c:v>
                </c:pt>
                <c:pt idx="38">
                  <c:v>54282.230769230766</c:v>
                </c:pt>
                <c:pt idx="39">
                  <c:v>58030.769230769234</c:v>
                </c:pt>
                <c:pt idx="40">
                  <c:v>52680.692307692305</c:v>
                </c:pt>
                <c:pt idx="41">
                  <c:v>53307.461538461539</c:v>
                </c:pt>
                <c:pt idx="42">
                  <c:v>55792.538461538461</c:v>
                </c:pt>
                <c:pt idx="43">
                  <c:v>55535</c:v>
                </c:pt>
                <c:pt idx="44">
                  <c:v>54491.538461538461</c:v>
                </c:pt>
                <c:pt idx="45">
                  <c:v>52177.461538461539</c:v>
                </c:pt>
                <c:pt idx="46">
                  <c:v>51162.307692307695</c:v>
                </c:pt>
                <c:pt idx="47">
                  <c:v>53769.615384615383</c:v>
                </c:pt>
                <c:pt idx="48">
                  <c:v>50881.461538461539</c:v>
                </c:pt>
                <c:pt idx="49">
                  <c:v>52539.923076923078</c:v>
                </c:pt>
                <c:pt idx="50">
                  <c:v>52431.538461538461</c:v>
                </c:pt>
                <c:pt idx="51">
                  <c:v>49946.538461538461</c:v>
                </c:pt>
                <c:pt idx="52">
                  <c:v>46278.307692307695</c:v>
                </c:pt>
                <c:pt idx="53">
                  <c:v>51079.076923076922</c:v>
                </c:pt>
                <c:pt idx="54">
                  <c:v>53920.384615384617</c:v>
                </c:pt>
                <c:pt idx="55">
                  <c:v>52280</c:v>
                </c:pt>
                <c:pt idx="56">
                  <c:v>53587.923076923078</c:v>
                </c:pt>
                <c:pt idx="57">
                  <c:v>55082.692307692305</c:v>
                </c:pt>
                <c:pt idx="58">
                  <c:v>57274.384615384617</c:v>
                </c:pt>
                <c:pt idx="59">
                  <c:v>57794.769230769234</c:v>
                </c:pt>
                <c:pt idx="60">
                  <c:v>55440.692307692305</c:v>
                </c:pt>
                <c:pt idx="61">
                  <c:v>58064.230769230766</c:v>
                </c:pt>
                <c:pt idx="62">
                  <c:v>53904.538461538461</c:v>
                </c:pt>
                <c:pt idx="63">
                  <c:v>54510.384615384617</c:v>
                </c:pt>
                <c:pt idx="64">
                  <c:v>52562.538461538461</c:v>
                </c:pt>
                <c:pt idx="65">
                  <c:v>53740.384615384617</c:v>
                </c:pt>
                <c:pt idx="66">
                  <c:v>49950.846153846156</c:v>
                </c:pt>
                <c:pt idx="67">
                  <c:v>46657.769230769234</c:v>
                </c:pt>
                <c:pt idx="68">
                  <c:v>45749.230769230766</c:v>
                </c:pt>
                <c:pt idx="69">
                  <c:v>44057.615384615383</c:v>
                </c:pt>
                <c:pt idx="70">
                  <c:v>41269</c:v>
                </c:pt>
                <c:pt idx="71">
                  <c:v>37237</c:v>
                </c:pt>
                <c:pt idx="72">
                  <c:v>37393.076923076922</c:v>
                </c:pt>
                <c:pt idx="73">
                  <c:v>36888.307692307695</c:v>
                </c:pt>
                <c:pt idx="74">
                  <c:v>39433.923076923078</c:v>
                </c:pt>
                <c:pt idx="75">
                  <c:v>36758.153846153844</c:v>
                </c:pt>
                <c:pt idx="76">
                  <c:v>36964.923076923078</c:v>
                </c:pt>
                <c:pt idx="77">
                  <c:v>36435.230769230766</c:v>
                </c:pt>
                <c:pt idx="78">
                  <c:v>39284.230769230766</c:v>
                </c:pt>
                <c:pt idx="79">
                  <c:v>38645.307692307695</c:v>
                </c:pt>
                <c:pt idx="80">
                  <c:v>39397.692307692305</c:v>
                </c:pt>
                <c:pt idx="81">
                  <c:v>40441.538461538461</c:v>
                </c:pt>
                <c:pt idx="82">
                  <c:v>43765.769230769234</c:v>
                </c:pt>
                <c:pt idx="83">
                  <c:v>46328.076923076922</c:v>
                </c:pt>
                <c:pt idx="84">
                  <c:v>54102.461538461539</c:v>
                </c:pt>
                <c:pt idx="85">
                  <c:v>53067.384615384617</c:v>
                </c:pt>
                <c:pt idx="86">
                  <c:v>51734.846153846156</c:v>
                </c:pt>
                <c:pt idx="87">
                  <c:v>47442.615384615383</c:v>
                </c:pt>
                <c:pt idx="88">
                  <c:v>56125.307692307695</c:v>
                </c:pt>
                <c:pt idx="89">
                  <c:v>57459.076923076922</c:v>
                </c:pt>
                <c:pt idx="90">
                  <c:v>55978.923076923078</c:v>
                </c:pt>
                <c:pt idx="91">
                  <c:v>51328.461538461539</c:v>
                </c:pt>
                <c:pt idx="92">
                  <c:v>50175.769230769234</c:v>
                </c:pt>
                <c:pt idx="93">
                  <c:v>52829.846153846156</c:v>
                </c:pt>
                <c:pt idx="94">
                  <c:v>52113.538461538461</c:v>
                </c:pt>
                <c:pt idx="95">
                  <c:v>48888.769230769234</c:v>
                </c:pt>
                <c:pt idx="96">
                  <c:v>47543.076923076922</c:v>
                </c:pt>
                <c:pt idx="97">
                  <c:v>41814.153846153844</c:v>
                </c:pt>
                <c:pt idx="98">
                  <c:v>42256.076923076922</c:v>
                </c:pt>
                <c:pt idx="99">
                  <c:v>44997.923076923078</c:v>
                </c:pt>
                <c:pt idx="100">
                  <c:v>48833.230769230766</c:v>
                </c:pt>
                <c:pt idx="101">
                  <c:v>40334.384615384617</c:v>
                </c:pt>
                <c:pt idx="102">
                  <c:v>41652.076923076922</c:v>
                </c:pt>
                <c:pt idx="103">
                  <c:v>41824.615384615383</c:v>
                </c:pt>
                <c:pt idx="104">
                  <c:v>41888.615384615383</c:v>
                </c:pt>
                <c:pt idx="105">
                  <c:v>43062.153846153844</c:v>
                </c:pt>
                <c:pt idx="106">
                  <c:v>45491.923076923078</c:v>
                </c:pt>
                <c:pt idx="107">
                  <c:v>47831.846153846156</c:v>
                </c:pt>
                <c:pt idx="108">
                  <c:v>49461.230769230766</c:v>
                </c:pt>
                <c:pt idx="109">
                  <c:v>49874.076923076922</c:v>
                </c:pt>
                <c:pt idx="110">
                  <c:v>49833.076923076922</c:v>
                </c:pt>
                <c:pt idx="111">
                  <c:v>52478.076923076922</c:v>
                </c:pt>
                <c:pt idx="112">
                  <c:v>53028.307692307695</c:v>
                </c:pt>
                <c:pt idx="113">
                  <c:v>50741.076923076922</c:v>
                </c:pt>
                <c:pt idx="114">
                  <c:v>51115.923076923078</c:v>
                </c:pt>
                <c:pt idx="115">
                  <c:v>48216</c:v>
                </c:pt>
                <c:pt idx="116">
                  <c:v>49096.153846153844</c:v>
                </c:pt>
                <c:pt idx="117">
                  <c:v>49444.692307692305</c:v>
                </c:pt>
                <c:pt idx="118">
                  <c:v>48072.384615384617</c:v>
                </c:pt>
                <c:pt idx="119">
                  <c:v>42128.307692307695</c:v>
                </c:pt>
                <c:pt idx="120">
                  <c:v>41733.846153846156</c:v>
                </c:pt>
                <c:pt idx="121">
                  <c:v>40377.461538461539</c:v>
                </c:pt>
                <c:pt idx="122">
                  <c:v>39088.230769230766</c:v>
                </c:pt>
                <c:pt idx="123">
                  <c:v>38433.846153846156</c:v>
                </c:pt>
                <c:pt idx="124">
                  <c:v>33903</c:v>
                </c:pt>
                <c:pt idx="125">
                  <c:v>30274.923076923078</c:v>
                </c:pt>
                <c:pt idx="126">
                  <c:v>30615.076923076922</c:v>
                </c:pt>
                <c:pt idx="127">
                  <c:v>28840.153846153848</c:v>
                </c:pt>
                <c:pt idx="128">
                  <c:v>26756.615384615383</c:v>
                </c:pt>
                <c:pt idx="129">
                  <c:v>30615.384615384617</c:v>
                </c:pt>
                <c:pt idx="130">
                  <c:v>29668.615384615383</c:v>
                </c:pt>
                <c:pt idx="131">
                  <c:v>30035.307692307691</c:v>
                </c:pt>
                <c:pt idx="132">
                  <c:v>28074.153846153848</c:v>
                </c:pt>
                <c:pt idx="133">
                  <c:v>24288.23076923077</c:v>
                </c:pt>
                <c:pt idx="134">
                  <c:v>27843.923076923078</c:v>
                </c:pt>
                <c:pt idx="135">
                  <c:v>28028.153846153848</c:v>
                </c:pt>
                <c:pt idx="136">
                  <c:v>28986.76923076923</c:v>
                </c:pt>
                <c:pt idx="137">
                  <c:v>28735.384615384617</c:v>
                </c:pt>
                <c:pt idx="138">
                  <c:v>28459.538461538461</c:v>
                </c:pt>
                <c:pt idx="139">
                  <c:v>32271.076923076922</c:v>
                </c:pt>
                <c:pt idx="140">
                  <c:v>36090.538461538461</c:v>
                </c:pt>
                <c:pt idx="141">
                  <c:v>41777.769230769234</c:v>
                </c:pt>
                <c:pt idx="142">
                  <c:v>39305.615384615383</c:v>
                </c:pt>
                <c:pt idx="143">
                  <c:v>39490.230769230766</c:v>
                </c:pt>
                <c:pt idx="144">
                  <c:v>39002.846153846156</c:v>
                </c:pt>
                <c:pt idx="145">
                  <c:v>39713.307692307695</c:v>
                </c:pt>
                <c:pt idx="146">
                  <c:v>41485.384615384617</c:v>
                </c:pt>
                <c:pt idx="147">
                  <c:v>36814.769230769234</c:v>
                </c:pt>
                <c:pt idx="148">
                  <c:v>38579.384615384617</c:v>
                </c:pt>
                <c:pt idx="149">
                  <c:v>36963.153846153844</c:v>
                </c:pt>
                <c:pt idx="150">
                  <c:v>38156.461538461539</c:v>
                </c:pt>
                <c:pt idx="151">
                  <c:v>37809.461538461539</c:v>
                </c:pt>
                <c:pt idx="152">
                  <c:v>32929.538461538461</c:v>
                </c:pt>
                <c:pt idx="153">
                  <c:v>30165.923076923078</c:v>
                </c:pt>
                <c:pt idx="154">
                  <c:v>27609.846153846152</c:v>
                </c:pt>
                <c:pt idx="155">
                  <c:v>26557.923076923078</c:v>
                </c:pt>
                <c:pt idx="156">
                  <c:v>28559.538461538461</c:v>
                </c:pt>
                <c:pt idx="157">
                  <c:v>29989.076923076922</c:v>
                </c:pt>
                <c:pt idx="158">
                  <c:v>35626.076923076922</c:v>
                </c:pt>
                <c:pt idx="159">
                  <c:v>35960.923076923078</c:v>
                </c:pt>
                <c:pt idx="160">
                  <c:v>41749.461538461539</c:v>
                </c:pt>
                <c:pt idx="161">
                  <c:v>40352.692307692305</c:v>
                </c:pt>
                <c:pt idx="162">
                  <c:v>46168.615384615383</c:v>
                </c:pt>
                <c:pt idx="163">
                  <c:v>45605.076923076922</c:v>
                </c:pt>
                <c:pt idx="164">
                  <c:v>50604.230769230766</c:v>
                </c:pt>
                <c:pt idx="165">
                  <c:v>50541.384615384617</c:v>
                </c:pt>
                <c:pt idx="166">
                  <c:v>51086.153846153844</c:v>
                </c:pt>
                <c:pt idx="167">
                  <c:v>51256</c:v>
                </c:pt>
                <c:pt idx="168">
                  <c:v>50485</c:v>
                </c:pt>
                <c:pt idx="169">
                  <c:v>52300.615384615383</c:v>
                </c:pt>
                <c:pt idx="170">
                  <c:v>62650.846153846156</c:v>
                </c:pt>
                <c:pt idx="171">
                  <c:v>59157.538461538461</c:v>
                </c:pt>
                <c:pt idx="172">
                  <c:v>61005.846153846156</c:v>
                </c:pt>
                <c:pt idx="173">
                  <c:v>59567.076923076922</c:v>
                </c:pt>
                <c:pt idx="174">
                  <c:v>67591</c:v>
                </c:pt>
                <c:pt idx="175">
                  <c:v>68112.692307692312</c:v>
                </c:pt>
                <c:pt idx="176">
                  <c:v>73969.076923076922</c:v>
                </c:pt>
                <c:pt idx="177">
                  <c:v>72438</c:v>
                </c:pt>
                <c:pt idx="178">
                  <c:v>78772</c:v>
                </c:pt>
                <c:pt idx="179">
                  <c:v>84419.230769230766</c:v>
                </c:pt>
                <c:pt idx="180">
                  <c:v>84208</c:v>
                </c:pt>
                <c:pt idx="181">
                  <c:v>88060.846153846156</c:v>
                </c:pt>
                <c:pt idx="182">
                  <c:v>89304.692307692312</c:v>
                </c:pt>
                <c:pt idx="183">
                  <c:v>79280.153846153844</c:v>
                </c:pt>
                <c:pt idx="184">
                  <c:v>81419.230769230766</c:v>
                </c:pt>
                <c:pt idx="185">
                  <c:v>86890.769230769234</c:v>
                </c:pt>
                <c:pt idx="186">
                  <c:v>92068.38461538461</c:v>
                </c:pt>
                <c:pt idx="187">
                  <c:v>87294.538461538468</c:v>
                </c:pt>
                <c:pt idx="188">
                  <c:v>84222.769230769234</c:v>
                </c:pt>
                <c:pt idx="189">
                  <c:v>82054.38461538461</c:v>
                </c:pt>
                <c:pt idx="190">
                  <c:v>82635.538461538468</c:v>
                </c:pt>
                <c:pt idx="191">
                  <c:v>82589.230769230766</c:v>
                </c:pt>
                <c:pt idx="192">
                  <c:v>77019</c:v>
                </c:pt>
                <c:pt idx="193">
                  <c:v>75811.692307692312</c:v>
                </c:pt>
                <c:pt idx="194">
                  <c:v>72103.769230769234</c:v>
                </c:pt>
                <c:pt idx="195">
                  <c:v>68572.61538461539</c:v>
                </c:pt>
                <c:pt idx="196">
                  <c:v>73580.923076923078</c:v>
                </c:pt>
                <c:pt idx="197">
                  <c:v>69817.538461538468</c:v>
                </c:pt>
                <c:pt idx="198">
                  <c:v>66354.692307692312</c:v>
                </c:pt>
                <c:pt idx="199">
                  <c:v>57883.076923076922</c:v>
                </c:pt>
                <c:pt idx="200">
                  <c:v>55124.769230769234</c:v>
                </c:pt>
                <c:pt idx="201">
                  <c:v>54592.230769230766</c:v>
                </c:pt>
                <c:pt idx="202">
                  <c:v>56104</c:v>
                </c:pt>
                <c:pt idx="203">
                  <c:v>53652.923076923078</c:v>
                </c:pt>
                <c:pt idx="204">
                  <c:v>46337.692307692305</c:v>
                </c:pt>
                <c:pt idx="205">
                  <c:v>47085.307692307695</c:v>
                </c:pt>
                <c:pt idx="206">
                  <c:v>47185.153846153844</c:v>
                </c:pt>
                <c:pt idx="207">
                  <c:v>45909.692307692305</c:v>
                </c:pt>
                <c:pt idx="208">
                  <c:v>47454.692307692305</c:v>
                </c:pt>
                <c:pt idx="209">
                  <c:v>43320.923076923078</c:v>
                </c:pt>
                <c:pt idx="210">
                  <c:v>45432.615384615383</c:v>
                </c:pt>
                <c:pt idx="211">
                  <c:v>40840.538461538461</c:v>
                </c:pt>
                <c:pt idx="212">
                  <c:v>41118.153846153844</c:v>
                </c:pt>
                <c:pt idx="213">
                  <c:v>40628.769230769234</c:v>
                </c:pt>
                <c:pt idx="214">
                  <c:v>38393.076923076922</c:v>
                </c:pt>
                <c:pt idx="215">
                  <c:v>32884.692307692305</c:v>
                </c:pt>
                <c:pt idx="216">
                  <c:v>31671.153846153848</c:v>
                </c:pt>
                <c:pt idx="217">
                  <c:v>31660.076923076922</c:v>
                </c:pt>
                <c:pt idx="218">
                  <c:v>31027.384615384617</c:v>
                </c:pt>
                <c:pt idx="219">
                  <c:v>31165.307692307691</c:v>
                </c:pt>
                <c:pt idx="220">
                  <c:v>34440.846153846156</c:v>
                </c:pt>
                <c:pt idx="221">
                  <c:v>31688.384615384617</c:v>
                </c:pt>
                <c:pt idx="222">
                  <c:v>29555.307692307691</c:v>
                </c:pt>
                <c:pt idx="223">
                  <c:v>28298.692307692309</c:v>
                </c:pt>
                <c:pt idx="224">
                  <c:v>33341.846153846156</c:v>
                </c:pt>
                <c:pt idx="225">
                  <c:v>32509.692307692309</c:v>
                </c:pt>
                <c:pt idx="226">
                  <c:v>36886.461538461539</c:v>
                </c:pt>
                <c:pt idx="227">
                  <c:v>36986.615384615383</c:v>
                </c:pt>
                <c:pt idx="228">
                  <c:v>37179.769230769234</c:v>
                </c:pt>
                <c:pt idx="229">
                  <c:v>45605.230769230766</c:v>
                </c:pt>
                <c:pt idx="230">
                  <c:v>51388.538461538461</c:v>
                </c:pt>
                <c:pt idx="231">
                  <c:v>55127.769230769234</c:v>
                </c:pt>
                <c:pt idx="232">
                  <c:v>54675.076923076922</c:v>
                </c:pt>
                <c:pt idx="233">
                  <c:v>57427.307692307695</c:v>
                </c:pt>
                <c:pt idx="234">
                  <c:v>58288.846153846156</c:v>
                </c:pt>
                <c:pt idx="235">
                  <c:v>64649.307692307695</c:v>
                </c:pt>
                <c:pt idx="236">
                  <c:v>66501.61538461539</c:v>
                </c:pt>
                <c:pt idx="237">
                  <c:v>62498.153846153844</c:v>
                </c:pt>
                <c:pt idx="238">
                  <c:v>65318.923076923078</c:v>
                </c:pt>
                <c:pt idx="239">
                  <c:v>63447.384615384617</c:v>
                </c:pt>
                <c:pt idx="240">
                  <c:v>62526.384615384617</c:v>
                </c:pt>
                <c:pt idx="241">
                  <c:v>63853.615384615383</c:v>
                </c:pt>
                <c:pt idx="242">
                  <c:v>56131.769230769234</c:v>
                </c:pt>
                <c:pt idx="243">
                  <c:v>50816.538461538461</c:v>
                </c:pt>
                <c:pt idx="244">
                  <c:v>46202.230769230766</c:v>
                </c:pt>
                <c:pt idx="245">
                  <c:v>44259.153846153844</c:v>
                </c:pt>
                <c:pt idx="246">
                  <c:v>46599.076923076922</c:v>
                </c:pt>
                <c:pt idx="247">
                  <c:v>47121.923076923078</c:v>
                </c:pt>
              </c:numCache>
            </c:numRef>
          </c:val>
        </c:ser>
        <c:ser>
          <c:idx val="2"/>
          <c:order val="2"/>
          <c:tx>
            <c:strRef>
              <c:f>'Office and Banking Space'!$I$3</c:f>
              <c:strCache>
                <c:ptCount val="1"/>
                <c:pt idx="0">
                  <c:v>1 Lag</c:v>
                </c:pt>
              </c:strCache>
            </c:strRef>
          </c:tx>
          <c:marker>
            <c:symbol val="none"/>
          </c:marker>
          <c:cat>
            <c:numRef>
              <c:f>'Office and Banking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'Office and Banking Space'!$I$16:$I$263</c:f>
              <c:numCache>
                <c:formatCode>#,##0</c:formatCode>
                <c:ptCount val="248"/>
                <c:pt idx="0">
                  <c:v>83205.61538461539</c:v>
                </c:pt>
                <c:pt idx="1">
                  <c:v>84938.230769230766</c:v>
                </c:pt>
                <c:pt idx="2">
                  <c:v>81707</c:v>
                </c:pt>
                <c:pt idx="3">
                  <c:v>74843.61538461539</c:v>
                </c:pt>
                <c:pt idx="4">
                  <c:v>75236.769230769234</c:v>
                </c:pt>
                <c:pt idx="5">
                  <c:v>71729.38461538461</c:v>
                </c:pt>
                <c:pt idx="6">
                  <c:v>72621.076923076922</c:v>
                </c:pt>
                <c:pt idx="7">
                  <c:v>34833.384615384617</c:v>
                </c:pt>
                <c:pt idx="8">
                  <c:v>33628</c:v>
                </c:pt>
                <c:pt idx="9">
                  <c:v>34346.692307692305</c:v>
                </c:pt>
                <c:pt idx="10">
                  <c:v>35087.384615384617</c:v>
                </c:pt>
                <c:pt idx="11">
                  <c:v>36321.384615384617</c:v>
                </c:pt>
                <c:pt idx="12">
                  <c:v>35193.692307692305</c:v>
                </c:pt>
                <c:pt idx="13">
                  <c:v>37274.615384615383</c:v>
                </c:pt>
                <c:pt idx="14">
                  <c:v>30512</c:v>
                </c:pt>
                <c:pt idx="15">
                  <c:v>30057.615384615383</c:v>
                </c:pt>
                <c:pt idx="16">
                  <c:v>30516.615384615383</c:v>
                </c:pt>
                <c:pt idx="17">
                  <c:v>29042.153846153848</c:v>
                </c:pt>
                <c:pt idx="18">
                  <c:v>30354.846153846152</c:v>
                </c:pt>
                <c:pt idx="19">
                  <c:v>29562.153846153848</c:v>
                </c:pt>
                <c:pt idx="20">
                  <c:v>31447.461538461539</c:v>
                </c:pt>
                <c:pt idx="21">
                  <c:v>29330.615384615383</c:v>
                </c:pt>
                <c:pt idx="22">
                  <c:v>28211.461538461539</c:v>
                </c:pt>
                <c:pt idx="23">
                  <c:v>27559.384615384617</c:v>
                </c:pt>
                <c:pt idx="24">
                  <c:v>27447</c:v>
                </c:pt>
                <c:pt idx="25">
                  <c:v>28384</c:v>
                </c:pt>
                <c:pt idx="26">
                  <c:v>31455.846153846152</c:v>
                </c:pt>
                <c:pt idx="27">
                  <c:v>32527.384615384617</c:v>
                </c:pt>
                <c:pt idx="28">
                  <c:v>32973.384615384617</c:v>
                </c:pt>
                <c:pt idx="29">
                  <c:v>32670.692307692309</c:v>
                </c:pt>
                <c:pt idx="30">
                  <c:v>35597.615384615383</c:v>
                </c:pt>
                <c:pt idx="31">
                  <c:v>37479</c:v>
                </c:pt>
                <c:pt idx="32">
                  <c:v>38691.769230769234</c:v>
                </c:pt>
                <c:pt idx="33">
                  <c:v>40651.923076923078</c:v>
                </c:pt>
                <c:pt idx="34">
                  <c:v>43475</c:v>
                </c:pt>
                <c:pt idx="35">
                  <c:v>48242.230769230766</c:v>
                </c:pt>
                <c:pt idx="36">
                  <c:v>49710.384615384617</c:v>
                </c:pt>
                <c:pt idx="37">
                  <c:v>54282.230769230766</c:v>
                </c:pt>
                <c:pt idx="38">
                  <c:v>58030.769230769234</c:v>
                </c:pt>
                <c:pt idx="39">
                  <c:v>52680.692307692305</c:v>
                </c:pt>
                <c:pt idx="40">
                  <c:v>53307.461538461539</c:v>
                </c:pt>
                <c:pt idx="41">
                  <c:v>55792.538461538461</c:v>
                </c:pt>
                <c:pt idx="42">
                  <c:v>55535</c:v>
                </c:pt>
                <c:pt idx="43">
                  <c:v>54491.538461538461</c:v>
                </c:pt>
                <c:pt idx="44">
                  <c:v>52177.461538461539</c:v>
                </c:pt>
                <c:pt idx="45">
                  <c:v>51162.307692307695</c:v>
                </c:pt>
                <c:pt idx="46">
                  <c:v>53769.615384615383</c:v>
                </c:pt>
                <c:pt idx="47">
                  <c:v>50881.461538461539</c:v>
                </c:pt>
                <c:pt idx="48">
                  <c:v>52539.923076923078</c:v>
                </c:pt>
                <c:pt idx="49">
                  <c:v>52431.538461538461</c:v>
                </c:pt>
                <c:pt idx="50">
                  <c:v>49946.538461538461</c:v>
                </c:pt>
                <c:pt idx="51">
                  <c:v>46278.307692307695</c:v>
                </c:pt>
                <c:pt idx="52">
                  <c:v>51079.076923076922</c:v>
                </c:pt>
                <c:pt idx="53">
                  <c:v>53920.384615384617</c:v>
                </c:pt>
                <c:pt idx="54">
                  <c:v>52280</c:v>
                </c:pt>
                <c:pt idx="55">
                  <c:v>53587.923076923078</c:v>
                </c:pt>
                <c:pt idx="56">
                  <c:v>55082.692307692305</c:v>
                </c:pt>
                <c:pt idx="57">
                  <c:v>57274.384615384617</c:v>
                </c:pt>
                <c:pt idx="58">
                  <c:v>57794.769230769234</c:v>
                </c:pt>
                <c:pt idx="59">
                  <c:v>55440.692307692305</c:v>
                </c:pt>
                <c:pt idx="60">
                  <c:v>58064.230769230766</c:v>
                </c:pt>
                <c:pt idx="61">
                  <c:v>53904.538461538461</c:v>
                </c:pt>
                <c:pt idx="62">
                  <c:v>54510.384615384617</c:v>
                </c:pt>
                <c:pt idx="63">
                  <c:v>52562.538461538461</c:v>
                </c:pt>
                <c:pt idx="64">
                  <c:v>53740.384615384617</c:v>
                </c:pt>
                <c:pt idx="65">
                  <c:v>49950.846153846156</c:v>
                </c:pt>
                <c:pt idx="66">
                  <c:v>46657.769230769234</c:v>
                </c:pt>
                <c:pt idx="67">
                  <c:v>45749.230769230766</c:v>
                </c:pt>
                <c:pt idx="68">
                  <c:v>44057.615384615383</c:v>
                </c:pt>
                <c:pt idx="69">
                  <c:v>41269</c:v>
                </c:pt>
                <c:pt idx="70">
                  <c:v>37237</c:v>
                </c:pt>
                <c:pt idx="71">
                  <c:v>37393.076923076922</c:v>
                </c:pt>
                <c:pt idx="72">
                  <c:v>36888.307692307695</c:v>
                </c:pt>
                <c:pt idx="73">
                  <c:v>39433.923076923078</c:v>
                </c:pt>
                <c:pt idx="74">
                  <c:v>36758.153846153844</c:v>
                </c:pt>
                <c:pt idx="75">
                  <c:v>36964.923076923078</c:v>
                </c:pt>
                <c:pt idx="76">
                  <c:v>36435.230769230766</c:v>
                </c:pt>
                <c:pt idx="77">
                  <c:v>39284.230769230766</c:v>
                </c:pt>
                <c:pt idx="78">
                  <c:v>38645.307692307695</c:v>
                </c:pt>
                <c:pt idx="79">
                  <c:v>39397.692307692305</c:v>
                </c:pt>
                <c:pt idx="80">
                  <c:v>40441.538461538461</c:v>
                </c:pt>
                <c:pt idx="81">
                  <c:v>43765.769230769234</c:v>
                </c:pt>
                <c:pt idx="82">
                  <c:v>46328.076923076922</c:v>
                </c:pt>
                <c:pt idx="83">
                  <c:v>54102.461538461539</c:v>
                </c:pt>
                <c:pt idx="84">
                  <c:v>53067.384615384617</c:v>
                </c:pt>
                <c:pt idx="85">
                  <c:v>51734.846153846156</c:v>
                </c:pt>
                <c:pt idx="86">
                  <c:v>47442.615384615383</c:v>
                </c:pt>
                <c:pt idx="87">
                  <c:v>56125.307692307695</c:v>
                </c:pt>
                <c:pt idx="88">
                  <c:v>57459.076923076922</c:v>
                </c:pt>
                <c:pt idx="89">
                  <c:v>55978.923076923078</c:v>
                </c:pt>
                <c:pt idx="90">
                  <c:v>51328.461538461539</c:v>
                </c:pt>
                <c:pt idx="91">
                  <c:v>50175.769230769234</c:v>
                </c:pt>
                <c:pt idx="92">
                  <c:v>52829.846153846156</c:v>
                </c:pt>
                <c:pt idx="93">
                  <c:v>52113.538461538461</c:v>
                </c:pt>
                <c:pt idx="94">
                  <c:v>48888.769230769234</c:v>
                </c:pt>
                <c:pt idx="95">
                  <c:v>47543.076923076922</c:v>
                </c:pt>
                <c:pt idx="96">
                  <c:v>41814.153846153844</c:v>
                </c:pt>
                <c:pt idx="97">
                  <c:v>42256.076923076922</c:v>
                </c:pt>
                <c:pt idx="98">
                  <c:v>44997.923076923078</c:v>
                </c:pt>
                <c:pt idx="99">
                  <c:v>48833.230769230766</c:v>
                </c:pt>
                <c:pt idx="100">
                  <c:v>40334.384615384617</c:v>
                </c:pt>
                <c:pt idx="101">
                  <c:v>41652.076923076922</c:v>
                </c:pt>
                <c:pt idx="102">
                  <c:v>41824.615384615383</c:v>
                </c:pt>
                <c:pt idx="103">
                  <c:v>41888.615384615383</c:v>
                </c:pt>
                <c:pt idx="104">
                  <c:v>43062.153846153844</c:v>
                </c:pt>
                <c:pt idx="105">
                  <c:v>45491.923076923078</c:v>
                </c:pt>
                <c:pt idx="106">
                  <c:v>47831.846153846156</c:v>
                </c:pt>
                <c:pt idx="107">
                  <c:v>49461.230769230766</c:v>
                </c:pt>
                <c:pt idx="108">
                  <c:v>49874.076923076922</c:v>
                </c:pt>
                <c:pt idx="109">
                  <c:v>49833.076923076922</c:v>
                </c:pt>
                <c:pt idx="110">
                  <c:v>52478.076923076922</c:v>
                </c:pt>
                <c:pt idx="111">
                  <c:v>53028.307692307695</c:v>
                </c:pt>
                <c:pt idx="112">
                  <c:v>50741.076923076922</c:v>
                </c:pt>
                <c:pt idx="113">
                  <c:v>51115.923076923078</c:v>
                </c:pt>
                <c:pt idx="114">
                  <c:v>48216</c:v>
                </c:pt>
                <c:pt idx="115">
                  <c:v>49096.153846153844</c:v>
                </c:pt>
                <c:pt idx="116">
                  <c:v>49444.692307692305</c:v>
                </c:pt>
                <c:pt idx="117">
                  <c:v>48072.384615384617</c:v>
                </c:pt>
                <c:pt idx="118">
                  <c:v>42128.307692307695</c:v>
                </c:pt>
                <c:pt idx="119">
                  <c:v>41733.846153846156</c:v>
                </c:pt>
                <c:pt idx="120">
                  <c:v>40377.461538461539</c:v>
                </c:pt>
                <c:pt idx="121">
                  <c:v>39088.230769230766</c:v>
                </c:pt>
                <c:pt idx="122">
                  <c:v>38433.846153846156</c:v>
                </c:pt>
                <c:pt idx="123">
                  <c:v>33903</c:v>
                </c:pt>
                <c:pt idx="124">
                  <c:v>30274.923076923078</c:v>
                </c:pt>
                <c:pt idx="125">
                  <c:v>30615.076923076922</c:v>
                </c:pt>
                <c:pt idx="126">
                  <c:v>28840.153846153848</c:v>
                </c:pt>
                <c:pt idx="127">
                  <c:v>26756.615384615383</c:v>
                </c:pt>
                <c:pt idx="128">
                  <c:v>30615.384615384617</c:v>
                </c:pt>
                <c:pt idx="129">
                  <c:v>29668.615384615383</c:v>
                </c:pt>
                <c:pt idx="130">
                  <c:v>30035.307692307691</c:v>
                </c:pt>
                <c:pt idx="131">
                  <c:v>28074.153846153848</c:v>
                </c:pt>
                <c:pt idx="132">
                  <c:v>24288.23076923077</c:v>
                </c:pt>
                <c:pt idx="133">
                  <c:v>27843.923076923078</c:v>
                </c:pt>
                <c:pt idx="134">
                  <c:v>28028.153846153848</c:v>
                </c:pt>
                <c:pt idx="135">
                  <c:v>28986.76923076923</c:v>
                </c:pt>
                <c:pt idx="136">
                  <c:v>28735.384615384617</c:v>
                </c:pt>
                <c:pt idx="137">
                  <c:v>28459.538461538461</c:v>
                </c:pt>
                <c:pt idx="138">
                  <c:v>32271.076923076922</c:v>
                </c:pt>
                <c:pt idx="139">
                  <c:v>36090.538461538461</c:v>
                </c:pt>
                <c:pt idx="140">
                  <c:v>41777.769230769234</c:v>
                </c:pt>
                <c:pt idx="141">
                  <c:v>39305.615384615383</c:v>
                </c:pt>
                <c:pt idx="142">
                  <c:v>39490.230769230766</c:v>
                </c:pt>
                <c:pt idx="143">
                  <c:v>39002.846153846156</c:v>
                </c:pt>
                <c:pt idx="144">
                  <c:v>39713.307692307695</c:v>
                </c:pt>
                <c:pt idx="145">
                  <c:v>41485.384615384617</c:v>
                </c:pt>
                <c:pt idx="146">
                  <c:v>36814.769230769234</c:v>
                </c:pt>
                <c:pt idx="147">
                  <c:v>38579.384615384617</c:v>
                </c:pt>
                <c:pt idx="148">
                  <c:v>36963.153846153844</c:v>
                </c:pt>
                <c:pt idx="149">
                  <c:v>38156.461538461539</c:v>
                </c:pt>
                <c:pt idx="150">
                  <c:v>37809.461538461539</c:v>
                </c:pt>
                <c:pt idx="151">
                  <c:v>32929.538461538461</c:v>
                </c:pt>
                <c:pt idx="152">
                  <c:v>30165.923076923078</c:v>
                </c:pt>
                <c:pt idx="153">
                  <c:v>27609.846153846152</c:v>
                </c:pt>
                <c:pt idx="154">
                  <c:v>26557.923076923078</c:v>
                </c:pt>
                <c:pt idx="155">
                  <c:v>28559.538461538461</c:v>
                </c:pt>
                <c:pt idx="156">
                  <c:v>29989.076923076922</c:v>
                </c:pt>
                <c:pt idx="157">
                  <c:v>35626.076923076922</c:v>
                </c:pt>
                <c:pt idx="158">
                  <c:v>35960.923076923078</c:v>
                </c:pt>
                <c:pt idx="159">
                  <c:v>41749.461538461539</c:v>
                </c:pt>
                <c:pt idx="160">
                  <c:v>40352.692307692305</c:v>
                </c:pt>
                <c:pt idx="161">
                  <c:v>46168.615384615383</c:v>
                </c:pt>
                <c:pt idx="162">
                  <c:v>45605.076923076922</c:v>
                </c:pt>
                <c:pt idx="163">
                  <c:v>50604.230769230766</c:v>
                </c:pt>
                <c:pt idx="164">
                  <c:v>50541.384615384617</c:v>
                </c:pt>
                <c:pt idx="165">
                  <c:v>51086.153846153844</c:v>
                </c:pt>
                <c:pt idx="166">
                  <c:v>51256</c:v>
                </c:pt>
                <c:pt idx="167">
                  <c:v>50485</c:v>
                </c:pt>
                <c:pt idx="168">
                  <c:v>52300.615384615383</c:v>
                </c:pt>
                <c:pt idx="169">
                  <c:v>62650.846153846156</c:v>
                </c:pt>
                <c:pt idx="170">
                  <c:v>59157.538461538461</c:v>
                </c:pt>
                <c:pt idx="171">
                  <c:v>61005.846153846156</c:v>
                </c:pt>
                <c:pt idx="172">
                  <c:v>59567.076923076922</c:v>
                </c:pt>
                <c:pt idx="173">
                  <c:v>67591</c:v>
                </c:pt>
                <c:pt idx="174">
                  <c:v>68112.692307692312</c:v>
                </c:pt>
                <c:pt idx="175">
                  <c:v>73969.076923076922</c:v>
                </c:pt>
                <c:pt idx="176">
                  <c:v>72438</c:v>
                </c:pt>
                <c:pt idx="177">
                  <c:v>78772</c:v>
                </c:pt>
                <c:pt idx="178">
                  <c:v>84419.230769230766</c:v>
                </c:pt>
                <c:pt idx="179">
                  <c:v>84208</c:v>
                </c:pt>
                <c:pt idx="180">
                  <c:v>88060.846153846156</c:v>
                </c:pt>
                <c:pt idx="181">
                  <c:v>89304.692307692312</c:v>
                </c:pt>
                <c:pt idx="182">
                  <c:v>79280.153846153844</c:v>
                </c:pt>
                <c:pt idx="183">
                  <c:v>81419.230769230766</c:v>
                </c:pt>
                <c:pt idx="184">
                  <c:v>86890.769230769234</c:v>
                </c:pt>
                <c:pt idx="185">
                  <c:v>92068.38461538461</c:v>
                </c:pt>
                <c:pt idx="186">
                  <c:v>87294.538461538468</c:v>
                </c:pt>
                <c:pt idx="187">
                  <c:v>84222.769230769234</c:v>
                </c:pt>
                <c:pt idx="188">
                  <c:v>82054.38461538461</c:v>
                </c:pt>
                <c:pt idx="189">
                  <c:v>82635.538461538468</c:v>
                </c:pt>
                <c:pt idx="190">
                  <c:v>82589.230769230766</c:v>
                </c:pt>
                <c:pt idx="191">
                  <c:v>77019</c:v>
                </c:pt>
                <c:pt idx="192">
                  <c:v>75811.692307692312</c:v>
                </c:pt>
                <c:pt idx="193">
                  <c:v>72103.769230769234</c:v>
                </c:pt>
                <c:pt idx="194">
                  <c:v>68572.61538461539</c:v>
                </c:pt>
                <c:pt idx="195">
                  <c:v>73580.923076923078</c:v>
                </c:pt>
                <c:pt idx="196">
                  <c:v>69817.538461538468</c:v>
                </c:pt>
                <c:pt idx="197">
                  <c:v>66354.692307692312</c:v>
                </c:pt>
                <c:pt idx="198">
                  <c:v>57883.076923076922</c:v>
                </c:pt>
                <c:pt idx="199">
                  <c:v>55124.769230769234</c:v>
                </c:pt>
                <c:pt idx="200">
                  <c:v>54592.230769230766</c:v>
                </c:pt>
                <c:pt idx="201">
                  <c:v>56104</c:v>
                </c:pt>
                <c:pt idx="202">
                  <c:v>53652.923076923078</c:v>
                </c:pt>
                <c:pt idx="203">
                  <c:v>46337.692307692305</c:v>
                </c:pt>
                <c:pt idx="204">
                  <c:v>47085.307692307695</c:v>
                </c:pt>
                <c:pt idx="205">
                  <c:v>47185.153846153844</c:v>
                </c:pt>
                <c:pt idx="206">
                  <c:v>45909.692307692305</c:v>
                </c:pt>
                <c:pt idx="207">
                  <c:v>47454.692307692305</c:v>
                </c:pt>
                <c:pt idx="208">
                  <c:v>43320.923076923078</c:v>
                </c:pt>
                <c:pt idx="209">
                  <c:v>45432.615384615383</c:v>
                </c:pt>
                <c:pt idx="210">
                  <c:v>40840.538461538461</c:v>
                </c:pt>
                <c:pt idx="211">
                  <c:v>41118.153846153844</c:v>
                </c:pt>
                <c:pt idx="212">
                  <c:v>40628.769230769234</c:v>
                </c:pt>
                <c:pt idx="213">
                  <c:v>38393.076923076922</c:v>
                </c:pt>
                <c:pt idx="214">
                  <c:v>32884.692307692305</c:v>
                </c:pt>
                <c:pt idx="215">
                  <c:v>31671.153846153848</c:v>
                </c:pt>
                <c:pt idx="216">
                  <c:v>31660.076923076922</c:v>
                </c:pt>
                <c:pt idx="217">
                  <c:v>31027.384615384617</c:v>
                </c:pt>
                <c:pt idx="218">
                  <c:v>31165.307692307691</c:v>
                </c:pt>
                <c:pt idx="219">
                  <c:v>34440.846153846156</c:v>
                </c:pt>
                <c:pt idx="220">
                  <c:v>31688.384615384617</c:v>
                </c:pt>
                <c:pt idx="221">
                  <c:v>29555.307692307691</c:v>
                </c:pt>
                <c:pt idx="222">
                  <c:v>28298.692307692309</c:v>
                </c:pt>
                <c:pt idx="223">
                  <c:v>33341.846153846156</c:v>
                </c:pt>
                <c:pt idx="224">
                  <c:v>32509.692307692309</c:v>
                </c:pt>
                <c:pt idx="225">
                  <c:v>36886.461538461539</c:v>
                </c:pt>
                <c:pt idx="226">
                  <c:v>36986.615384615383</c:v>
                </c:pt>
                <c:pt idx="227">
                  <c:v>37179.769230769234</c:v>
                </c:pt>
                <c:pt idx="228">
                  <c:v>45605.230769230766</c:v>
                </c:pt>
                <c:pt idx="229">
                  <c:v>51388.538461538461</c:v>
                </c:pt>
                <c:pt idx="230">
                  <c:v>55127.769230769234</c:v>
                </c:pt>
                <c:pt idx="231">
                  <c:v>54675.076923076922</c:v>
                </c:pt>
                <c:pt idx="232">
                  <c:v>57427.307692307695</c:v>
                </c:pt>
                <c:pt idx="233">
                  <c:v>58288.846153846156</c:v>
                </c:pt>
                <c:pt idx="234">
                  <c:v>64649.307692307695</c:v>
                </c:pt>
                <c:pt idx="235">
                  <c:v>66501.61538461539</c:v>
                </c:pt>
                <c:pt idx="236">
                  <c:v>62498.153846153844</c:v>
                </c:pt>
                <c:pt idx="237">
                  <c:v>65318.923076923078</c:v>
                </c:pt>
                <c:pt idx="238">
                  <c:v>63447.384615384617</c:v>
                </c:pt>
                <c:pt idx="239">
                  <c:v>62526.384615384617</c:v>
                </c:pt>
                <c:pt idx="240">
                  <c:v>63853.615384615383</c:v>
                </c:pt>
                <c:pt idx="241">
                  <c:v>56131.769230769234</c:v>
                </c:pt>
                <c:pt idx="242">
                  <c:v>50816.538461538461</c:v>
                </c:pt>
                <c:pt idx="243">
                  <c:v>46202.230769230766</c:v>
                </c:pt>
                <c:pt idx="244">
                  <c:v>44259.153846153844</c:v>
                </c:pt>
                <c:pt idx="245">
                  <c:v>46599.076923076922</c:v>
                </c:pt>
                <c:pt idx="246">
                  <c:v>47121.923076923078</c:v>
                </c:pt>
              </c:numCache>
            </c:numRef>
          </c:val>
        </c:ser>
        <c:ser>
          <c:idx val="3"/>
          <c:order val="3"/>
          <c:tx>
            <c:strRef>
              <c:f>'Office and Banking Space'!$J$3</c:f>
              <c:strCache>
                <c:ptCount val="1"/>
                <c:pt idx="0">
                  <c:v>2 Lag</c:v>
                </c:pt>
              </c:strCache>
            </c:strRef>
          </c:tx>
          <c:marker>
            <c:symbol val="none"/>
          </c:marker>
          <c:cat>
            <c:numRef>
              <c:f>'Office and Banking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'Office and Banking Space'!$J$16:$J$263</c:f>
              <c:numCache>
                <c:formatCode>#,##0</c:formatCode>
                <c:ptCount val="248"/>
                <c:pt idx="0">
                  <c:v>84938.230769230766</c:v>
                </c:pt>
                <c:pt idx="1">
                  <c:v>81707</c:v>
                </c:pt>
                <c:pt idx="2">
                  <c:v>74843.61538461539</c:v>
                </c:pt>
                <c:pt idx="3">
                  <c:v>75236.769230769234</c:v>
                </c:pt>
                <c:pt idx="4">
                  <c:v>71729.38461538461</c:v>
                </c:pt>
                <c:pt idx="5">
                  <c:v>72621.076923076922</c:v>
                </c:pt>
                <c:pt idx="6">
                  <c:v>34833.384615384617</c:v>
                </c:pt>
                <c:pt idx="7">
                  <c:v>33628</c:v>
                </c:pt>
                <c:pt idx="8">
                  <c:v>34346.692307692305</c:v>
                </c:pt>
                <c:pt idx="9">
                  <c:v>35087.384615384617</c:v>
                </c:pt>
                <c:pt idx="10">
                  <c:v>36321.384615384617</c:v>
                </c:pt>
                <c:pt idx="11">
                  <c:v>35193.692307692305</c:v>
                </c:pt>
                <c:pt idx="12">
                  <c:v>37274.615384615383</c:v>
                </c:pt>
                <c:pt idx="13">
                  <c:v>30512</c:v>
                </c:pt>
                <c:pt idx="14">
                  <c:v>30057.615384615383</c:v>
                </c:pt>
                <c:pt idx="15">
                  <c:v>30516.615384615383</c:v>
                </c:pt>
                <c:pt idx="16">
                  <c:v>29042.153846153848</c:v>
                </c:pt>
                <c:pt idx="17">
                  <c:v>30354.846153846152</c:v>
                </c:pt>
                <c:pt idx="18">
                  <c:v>29562.153846153848</c:v>
                </c:pt>
                <c:pt idx="19">
                  <c:v>31447.461538461539</c:v>
                </c:pt>
                <c:pt idx="20">
                  <c:v>29330.615384615383</c:v>
                </c:pt>
                <c:pt idx="21">
                  <c:v>28211.461538461539</c:v>
                </c:pt>
                <c:pt idx="22">
                  <c:v>27559.384615384617</c:v>
                </c:pt>
                <c:pt idx="23">
                  <c:v>27447</c:v>
                </c:pt>
                <c:pt idx="24">
                  <c:v>28384</c:v>
                </c:pt>
                <c:pt idx="25">
                  <c:v>31455.846153846152</c:v>
                </c:pt>
                <c:pt idx="26">
                  <c:v>32527.384615384617</c:v>
                </c:pt>
                <c:pt idx="27">
                  <c:v>32973.384615384617</c:v>
                </c:pt>
                <c:pt idx="28">
                  <c:v>32670.692307692309</c:v>
                </c:pt>
                <c:pt idx="29">
                  <c:v>35597.615384615383</c:v>
                </c:pt>
                <c:pt idx="30">
                  <c:v>37479</c:v>
                </c:pt>
                <c:pt idx="31">
                  <c:v>38691.769230769234</c:v>
                </c:pt>
                <c:pt idx="32">
                  <c:v>40651.923076923078</c:v>
                </c:pt>
                <c:pt idx="33">
                  <c:v>43475</c:v>
                </c:pt>
                <c:pt idx="34">
                  <c:v>48242.230769230766</c:v>
                </c:pt>
                <c:pt idx="35">
                  <c:v>49710.384615384617</c:v>
                </c:pt>
                <c:pt idx="36">
                  <c:v>54282.230769230766</c:v>
                </c:pt>
                <c:pt idx="37">
                  <c:v>58030.769230769234</c:v>
                </c:pt>
                <c:pt idx="38">
                  <c:v>52680.692307692305</c:v>
                </c:pt>
                <c:pt idx="39">
                  <c:v>53307.461538461539</c:v>
                </c:pt>
                <c:pt idx="40">
                  <c:v>55792.538461538461</c:v>
                </c:pt>
                <c:pt idx="41">
                  <c:v>55535</c:v>
                </c:pt>
                <c:pt idx="42">
                  <c:v>54491.538461538461</c:v>
                </c:pt>
                <c:pt idx="43">
                  <c:v>52177.461538461539</c:v>
                </c:pt>
                <c:pt idx="44">
                  <c:v>51162.307692307695</c:v>
                </c:pt>
                <c:pt idx="45">
                  <c:v>53769.615384615383</c:v>
                </c:pt>
                <c:pt idx="46">
                  <c:v>50881.461538461539</c:v>
                </c:pt>
                <c:pt idx="47">
                  <c:v>52539.923076923078</c:v>
                </c:pt>
                <c:pt idx="48">
                  <c:v>52431.538461538461</c:v>
                </c:pt>
                <c:pt idx="49">
                  <c:v>49946.538461538461</c:v>
                </c:pt>
                <c:pt idx="50">
                  <c:v>46278.307692307695</c:v>
                </c:pt>
                <c:pt idx="51">
                  <c:v>51079.076923076922</c:v>
                </c:pt>
                <c:pt idx="52">
                  <c:v>53920.384615384617</c:v>
                </c:pt>
                <c:pt idx="53">
                  <c:v>52280</c:v>
                </c:pt>
                <c:pt idx="54">
                  <c:v>53587.923076923078</c:v>
                </c:pt>
                <c:pt idx="55">
                  <c:v>55082.692307692305</c:v>
                </c:pt>
                <c:pt idx="56">
                  <c:v>57274.384615384617</c:v>
                </c:pt>
                <c:pt idx="57">
                  <c:v>57794.769230769234</c:v>
                </c:pt>
                <c:pt idx="58">
                  <c:v>55440.692307692305</c:v>
                </c:pt>
                <c:pt idx="59">
                  <c:v>58064.230769230766</c:v>
                </c:pt>
                <c:pt idx="60">
                  <c:v>53904.538461538461</c:v>
                </c:pt>
                <c:pt idx="61">
                  <c:v>54510.384615384617</c:v>
                </c:pt>
                <c:pt idx="62">
                  <c:v>52562.538461538461</c:v>
                </c:pt>
                <c:pt idx="63">
                  <c:v>53740.384615384617</c:v>
                </c:pt>
                <c:pt idx="64">
                  <c:v>49950.846153846156</c:v>
                </c:pt>
                <c:pt idx="65">
                  <c:v>46657.769230769234</c:v>
                </c:pt>
                <c:pt idx="66">
                  <c:v>45749.230769230766</c:v>
                </c:pt>
                <c:pt idx="67">
                  <c:v>44057.615384615383</c:v>
                </c:pt>
                <c:pt idx="68">
                  <c:v>41269</c:v>
                </c:pt>
                <c:pt idx="69">
                  <c:v>37237</c:v>
                </c:pt>
                <c:pt idx="70">
                  <c:v>37393.076923076922</c:v>
                </c:pt>
                <c:pt idx="71">
                  <c:v>36888.307692307695</c:v>
                </c:pt>
                <c:pt idx="72">
                  <c:v>39433.923076923078</c:v>
                </c:pt>
                <c:pt idx="73">
                  <c:v>36758.153846153844</c:v>
                </c:pt>
                <c:pt idx="74">
                  <c:v>36964.923076923078</c:v>
                </c:pt>
                <c:pt idx="75">
                  <c:v>36435.230769230766</c:v>
                </c:pt>
                <c:pt idx="76">
                  <c:v>39284.230769230766</c:v>
                </c:pt>
                <c:pt idx="77">
                  <c:v>38645.307692307695</c:v>
                </c:pt>
                <c:pt idx="78">
                  <c:v>39397.692307692305</c:v>
                </c:pt>
                <c:pt idx="79">
                  <c:v>40441.538461538461</c:v>
                </c:pt>
                <c:pt idx="80">
                  <c:v>43765.769230769234</c:v>
                </c:pt>
                <c:pt idx="81">
                  <c:v>46328.076923076922</c:v>
                </c:pt>
                <c:pt idx="82">
                  <c:v>54102.461538461539</c:v>
                </c:pt>
                <c:pt idx="83">
                  <c:v>53067.384615384617</c:v>
                </c:pt>
                <c:pt idx="84">
                  <c:v>51734.846153846156</c:v>
                </c:pt>
                <c:pt idx="85">
                  <c:v>47442.615384615383</c:v>
                </c:pt>
                <c:pt idx="86">
                  <c:v>56125.307692307695</c:v>
                </c:pt>
                <c:pt idx="87">
                  <c:v>57459.076923076922</c:v>
                </c:pt>
                <c:pt idx="88">
                  <c:v>55978.923076923078</c:v>
                </c:pt>
                <c:pt idx="89">
                  <c:v>51328.461538461539</c:v>
                </c:pt>
                <c:pt idx="90">
                  <c:v>50175.769230769234</c:v>
                </c:pt>
                <c:pt idx="91">
                  <c:v>52829.846153846156</c:v>
                </c:pt>
                <c:pt idx="92">
                  <c:v>52113.538461538461</c:v>
                </c:pt>
                <c:pt idx="93">
                  <c:v>48888.769230769234</c:v>
                </c:pt>
                <c:pt idx="94">
                  <c:v>47543.076923076922</c:v>
                </c:pt>
                <c:pt idx="95">
                  <c:v>41814.153846153844</c:v>
                </c:pt>
                <c:pt idx="96">
                  <c:v>42256.076923076922</c:v>
                </c:pt>
                <c:pt idx="97">
                  <c:v>44997.923076923078</c:v>
                </c:pt>
                <c:pt idx="98">
                  <c:v>48833.230769230766</c:v>
                </c:pt>
                <c:pt idx="99">
                  <c:v>40334.384615384617</c:v>
                </c:pt>
                <c:pt idx="100">
                  <c:v>41652.076923076922</c:v>
                </c:pt>
                <c:pt idx="101">
                  <c:v>41824.615384615383</c:v>
                </c:pt>
                <c:pt idx="102">
                  <c:v>41888.615384615383</c:v>
                </c:pt>
                <c:pt idx="103">
                  <c:v>43062.153846153844</c:v>
                </c:pt>
                <c:pt idx="104">
                  <c:v>45491.923076923078</c:v>
                </c:pt>
                <c:pt idx="105">
                  <c:v>47831.846153846156</c:v>
                </c:pt>
                <c:pt idx="106">
                  <c:v>49461.230769230766</c:v>
                </c:pt>
                <c:pt idx="107">
                  <c:v>49874.076923076922</c:v>
                </c:pt>
                <c:pt idx="108">
                  <c:v>49833.076923076922</c:v>
                </c:pt>
                <c:pt idx="109">
                  <c:v>52478.076923076922</c:v>
                </c:pt>
                <c:pt idx="110">
                  <c:v>53028.307692307695</c:v>
                </c:pt>
                <c:pt idx="111">
                  <c:v>50741.076923076922</c:v>
                </c:pt>
                <c:pt idx="112">
                  <c:v>51115.923076923078</c:v>
                </c:pt>
                <c:pt idx="113">
                  <c:v>48216</c:v>
                </c:pt>
                <c:pt idx="114">
                  <c:v>49096.153846153844</c:v>
                </c:pt>
                <c:pt idx="115">
                  <c:v>49444.692307692305</c:v>
                </c:pt>
                <c:pt idx="116">
                  <c:v>48072.384615384617</c:v>
                </c:pt>
                <c:pt idx="117">
                  <c:v>42128.307692307695</c:v>
                </c:pt>
                <c:pt idx="118">
                  <c:v>41733.846153846156</c:v>
                </c:pt>
                <c:pt idx="119">
                  <c:v>40377.461538461539</c:v>
                </c:pt>
                <c:pt idx="120">
                  <c:v>39088.230769230766</c:v>
                </c:pt>
                <c:pt idx="121">
                  <c:v>38433.846153846156</c:v>
                </c:pt>
                <c:pt idx="122">
                  <c:v>33903</c:v>
                </c:pt>
                <c:pt idx="123">
                  <c:v>30274.923076923078</c:v>
                </c:pt>
                <c:pt idx="124">
                  <c:v>30615.076923076922</c:v>
                </c:pt>
                <c:pt idx="125">
                  <c:v>28840.153846153848</c:v>
                </c:pt>
                <c:pt idx="126">
                  <c:v>26756.615384615383</c:v>
                </c:pt>
                <c:pt idx="127">
                  <c:v>30615.384615384617</c:v>
                </c:pt>
                <c:pt idx="128">
                  <c:v>29668.615384615383</c:v>
                </c:pt>
                <c:pt idx="129">
                  <c:v>30035.307692307691</c:v>
                </c:pt>
                <c:pt idx="130">
                  <c:v>28074.153846153848</c:v>
                </c:pt>
                <c:pt idx="131">
                  <c:v>24288.23076923077</c:v>
                </c:pt>
                <c:pt idx="132">
                  <c:v>27843.923076923078</c:v>
                </c:pt>
                <c:pt idx="133">
                  <c:v>28028.153846153848</c:v>
                </c:pt>
                <c:pt idx="134">
                  <c:v>28986.76923076923</c:v>
                </c:pt>
                <c:pt idx="135">
                  <c:v>28735.384615384617</c:v>
                </c:pt>
                <c:pt idx="136">
                  <c:v>28459.538461538461</c:v>
                </c:pt>
                <c:pt idx="137">
                  <c:v>32271.076923076922</c:v>
                </c:pt>
                <c:pt idx="138">
                  <c:v>36090.538461538461</c:v>
                </c:pt>
                <c:pt idx="139">
                  <c:v>41777.769230769234</c:v>
                </c:pt>
                <c:pt idx="140">
                  <c:v>39305.615384615383</c:v>
                </c:pt>
                <c:pt idx="141">
                  <c:v>39490.230769230766</c:v>
                </c:pt>
                <c:pt idx="142">
                  <c:v>39002.846153846156</c:v>
                </c:pt>
                <c:pt idx="143">
                  <c:v>39713.307692307695</c:v>
                </c:pt>
                <c:pt idx="144">
                  <c:v>41485.384615384617</c:v>
                </c:pt>
                <c:pt idx="145">
                  <c:v>36814.769230769234</c:v>
                </c:pt>
                <c:pt idx="146">
                  <c:v>38579.384615384617</c:v>
                </c:pt>
                <c:pt idx="147">
                  <c:v>36963.153846153844</c:v>
                </c:pt>
                <c:pt idx="148">
                  <c:v>38156.461538461539</c:v>
                </c:pt>
                <c:pt idx="149">
                  <c:v>37809.461538461539</c:v>
                </c:pt>
                <c:pt idx="150">
                  <c:v>32929.538461538461</c:v>
                </c:pt>
                <c:pt idx="151">
                  <c:v>30165.923076923078</c:v>
                </c:pt>
                <c:pt idx="152">
                  <c:v>27609.846153846152</c:v>
                </c:pt>
                <c:pt idx="153">
                  <c:v>26557.923076923078</c:v>
                </c:pt>
                <c:pt idx="154">
                  <c:v>28559.538461538461</c:v>
                </c:pt>
                <c:pt idx="155">
                  <c:v>29989.076923076922</c:v>
                </c:pt>
                <c:pt idx="156">
                  <c:v>35626.076923076922</c:v>
                </c:pt>
                <c:pt idx="157">
                  <c:v>35960.923076923078</c:v>
                </c:pt>
                <c:pt idx="158">
                  <c:v>41749.461538461539</c:v>
                </c:pt>
                <c:pt idx="159">
                  <c:v>40352.692307692305</c:v>
                </c:pt>
                <c:pt idx="160">
                  <c:v>46168.615384615383</c:v>
                </c:pt>
                <c:pt idx="161">
                  <c:v>45605.076923076922</c:v>
                </c:pt>
                <c:pt idx="162">
                  <c:v>50604.230769230766</c:v>
                </c:pt>
                <c:pt idx="163">
                  <c:v>50541.384615384617</c:v>
                </c:pt>
                <c:pt idx="164">
                  <c:v>51086.153846153844</c:v>
                </c:pt>
                <c:pt idx="165">
                  <c:v>51256</c:v>
                </c:pt>
                <c:pt idx="166">
                  <c:v>50485</c:v>
                </c:pt>
                <c:pt idx="167">
                  <c:v>52300.615384615383</c:v>
                </c:pt>
                <c:pt idx="168">
                  <c:v>62650.846153846156</c:v>
                </c:pt>
                <c:pt idx="169">
                  <c:v>59157.538461538461</c:v>
                </c:pt>
                <c:pt idx="170">
                  <c:v>61005.846153846156</c:v>
                </c:pt>
                <c:pt idx="171">
                  <c:v>59567.076923076922</c:v>
                </c:pt>
                <c:pt idx="172">
                  <c:v>67591</c:v>
                </c:pt>
                <c:pt idx="173">
                  <c:v>68112.692307692312</c:v>
                </c:pt>
                <c:pt idx="174">
                  <c:v>73969.076923076922</c:v>
                </c:pt>
                <c:pt idx="175">
                  <c:v>72438</c:v>
                </c:pt>
                <c:pt idx="176">
                  <c:v>78772</c:v>
                </c:pt>
                <c:pt idx="177">
                  <c:v>84419.230769230766</c:v>
                </c:pt>
                <c:pt idx="178">
                  <c:v>84208</c:v>
                </c:pt>
                <c:pt idx="179">
                  <c:v>88060.846153846156</c:v>
                </c:pt>
                <c:pt idx="180">
                  <c:v>89304.692307692312</c:v>
                </c:pt>
                <c:pt idx="181">
                  <c:v>79280.153846153844</c:v>
                </c:pt>
                <c:pt idx="182">
                  <c:v>81419.230769230766</c:v>
                </c:pt>
                <c:pt idx="183">
                  <c:v>86890.769230769234</c:v>
                </c:pt>
                <c:pt idx="184">
                  <c:v>92068.38461538461</c:v>
                </c:pt>
                <c:pt idx="185">
                  <c:v>87294.538461538468</c:v>
                </c:pt>
                <c:pt idx="186">
                  <c:v>84222.769230769234</c:v>
                </c:pt>
                <c:pt idx="187">
                  <c:v>82054.38461538461</c:v>
                </c:pt>
                <c:pt idx="188">
                  <c:v>82635.538461538468</c:v>
                </c:pt>
                <c:pt idx="189">
                  <c:v>82589.230769230766</c:v>
                </c:pt>
                <c:pt idx="190">
                  <c:v>77019</c:v>
                </c:pt>
                <c:pt idx="191">
                  <c:v>75811.692307692312</c:v>
                </c:pt>
                <c:pt idx="192">
                  <c:v>72103.769230769234</c:v>
                </c:pt>
                <c:pt idx="193">
                  <c:v>68572.61538461539</c:v>
                </c:pt>
                <c:pt idx="194">
                  <c:v>73580.923076923078</c:v>
                </c:pt>
                <c:pt idx="195">
                  <c:v>69817.538461538468</c:v>
                </c:pt>
                <c:pt idx="196">
                  <c:v>66354.692307692312</c:v>
                </c:pt>
                <c:pt idx="197">
                  <c:v>57883.076923076922</c:v>
                </c:pt>
                <c:pt idx="198">
                  <c:v>55124.769230769234</c:v>
                </c:pt>
                <c:pt idx="199">
                  <c:v>54592.230769230766</c:v>
                </c:pt>
                <c:pt idx="200">
                  <c:v>56104</c:v>
                </c:pt>
                <c:pt idx="201">
                  <c:v>53652.923076923078</c:v>
                </c:pt>
                <c:pt idx="202">
                  <c:v>46337.692307692305</c:v>
                </c:pt>
                <c:pt idx="203">
                  <c:v>47085.307692307695</c:v>
                </c:pt>
                <c:pt idx="204">
                  <c:v>47185.153846153844</c:v>
                </c:pt>
                <c:pt idx="205">
                  <c:v>45909.692307692305</c:v>
                </c:pt>
                <c:pt idx="206">
                  <c:v>47454.692307692305</c:v>
                </c:pt>
                <c:pt idx="207">
                  <c:v>43320.923076923078</c:v>
                </c:pt>
                <c:pt idx="208">
                  <c:v>45432.615384615383</c:v>
                </c:pt>
                <c:pt idx="209">
                  <c:v>40840.538461538461</c:v>
                </c:pt>
                <c:pt idx="210">
                  <c:v>41118.153846153844</c:v>
                </c:pt>
                <c:pt idx="211">
                  <c:v>40628.769230769234</c:v>
                </c:pt>
                <c:pt idx="212">
                  <c:v>38393.076923076922</c:v>
                </c:pt>
                <c:pt idx="213">
                  <c:v>32884.692307692305</c:v>
                </c:pt>
                <c:pt idx="214">
                  <c:v>31671.153846153848</c:v>
                </c:pt>
                <c:pt idx="215">
                  <c:v>31660.076923076922</c:v>
                </c:pt>
                <c:pt idx="216">
                  <c:v>31027.384615384617</c:v>
                </c:pt>
                <c:pt idx="217">
                  <c:v>31165.307692307691</c:v>
                </c:pt>
                <c:pt idx="218">
                  <c:v>34440.846153846156</c:v>
                </c:pt>
                <c:pt idx="219">
                  <c:v>31688.384615384617</c:v>
                </c:pt>
                <c:pt idx="220">
                  <c:v>29555.307692307691</c:v>
                </c:pt>
                <c:pt idx="221">
                  <c:v>28298.692307692309</c:v>
                </c:pt>
                <c:pt idx="222">
                  <c:v>33341.846153846156</c:v>
                </c:pt>
                <c:pt idx="223">
                  <c:v>32509.692307692309</c:v>
                </c:pt>
                <c:pt idx="224">
                  <c:v>36886.461538461539</c:v>
                </c:pt>
                <c:pt idx="225">
                  <c:v>36986.615384615383</c:v>
                </c:pt>
                <c:pt idx="226">
                  <c:v>37179.769230769234</c:v>
                </c:pt>
                <c:pt idx="227">
                  <c:v>45605.230769230766</c:v>
                </c:pt>
                <c:pt idx="228">
                  <c:v>51388.538461538461</c:v>
                </c:pt>
                <c:pt idx="229">
                  <c:v>55127.769230769234</c:v>
                </c:pt>
                <c:pt idx="230">
                  <c:v>54675.076923076922</c:v>
                </c:pt>
                <c:pt idx="231">
                  <c:v>57427.307692307695</c:v>
                </c:pt>
                <c:pt idx="232">
                  <c:v>58288.846153846156</c:v>
                </c:pt>
                <c:pt idx="233">
                  <c:v>64649.307692307695</c:v>
                </c:pt>
                <c:pt idx="234">
                  <c:v>66501.61538461539</c:v>
                </c:pt>
                <c:pt idx="235">
                  <c:v>62498.153846153844</c:v>
                </c:pt>
                <c:pt idx="236">
                  <c:v>65318.923076923078</c:v>
                </c:pt>
                <c:pt idx="237">
                  <c:v>63447.384615384617</c:v>
                </c:pt>
                <c:pt idx="238">
                  <c:v>62526.384615384617</c:v>
                </c:pt>
                <c:pt idx="239">
                  <c:v>63853.615384615383</c:v>
                </c:pt>
                <c:pt idx="240">
                  <c:v>56131.769230769234</c:v>
                </c:pt>
                <c:pt idx="241">
                  <c:v>50816.538461538461</c:v>
                </c:pt>
                <c:pt idx="242">
                  <c:v>46202.230769230766</c:v>
                </c:pt>
                <c:pt idx="243">
                  <c:v>44259.153846153844</c:v>
                </c:pt>
                <c:pt idx="244">
                  <c:v>46599.076923076922</c:v>
                </c:pt>
                <c:pt idx="245">
                  <c:v>47121.923076923078</c:v>
                </c:pt>
              </c:numCache>
            </c:numRef>
          </c:val>
        </c:ser>
        <c:ser>
          <c:idx val="4"/>
          <c:order val="4"/>
          <c:tx>
            <c:strRef>
              <c:f>'Office and Banking Space'!$K$3</c:f>
              <c:strCache>
                <c:ptCount val="1"/>
                <c:pt idx="0">
                  <c:v>3 Lag</c:v>
                </c:pt>
              </c:strCache>
            </c:strRef>
          </c:tx>
          <c:marker>
            <c:symbol val="none"/>
          </c:marker>
          <c:cat>
            <c:numRef>
              <c:f>'Office and Banking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'Office and Banking Space'!$K$16:$K$263</c:f>
              <c:numCache>
                <c:formatCode>#,##0</c:formatCode>
                <c:ptCount val="248"/>
                <c:pt idx="0">
                  <c:v>81707</c:v>
                </c:pt>
                <c:pt idx="1">
                  <c:v>74843.61538461539</c:v>
                </c:pt>
                <c:pt idx="2">
                  <c:v>75236.769230769234</c:v>
                </c:pt>
                <c:pt idx="3">
                  <c:v>71729.38461538461</c:v>
                </c:pt>
                <c:pt idx="4">
                  <c:v>72621.076923076922</c:v>
                </c:pt>
                <c:pt idx="5">
                  <c:v>34833.384615384617</c:v>
                </c:pt>
                <c:pt idx="6">
                  <c:v>33628</c:v>
                </c:pt>
                <c:pt idx="7">
                  <c:v>34346.692307692305</c:v>
                </c:pt>
                <c:pt idx="8">
                  <c:v>35087.384615384617</c:v>
                </c:pt>
                <c:pt idx="9">
                  <c:v>36321.384615384617</c:v>
                </c:pt>
                <c:pt idx="10">
                  <c:v>35193.692307692305</c:v>
                </c:pt>
                <c:pt idx="11">
                  <c:v>37274.615384615383</c:v>
                </c:pt>
                <c:pt idx="12">
                  <c:v>30512</c:v>
                </c:pt>
                <c:pt idx="13">
                  <c:v>30057.615384615383</c:v>
                </c:pt>
                <c:pt idx="14">
                  <c:v>30516.615384615383</c:v>
                </c:pt>
                <c:pt idx="15">
                  <c:v>29042.153846153848</c:v>
                </c:pt>
                <c:pt idx="16">
                  <c:v>30354.846153846152</c:v>
                </c:pt>
                <c:pt idx="17">
                  <c:v>29562.153846153848</c:v>
                </c:pt>
                <c:pt idx="18">
                  <c:v>31447.461538461539</c:v>
                </c:pt>
                <c:pt idx="19">
                  <c:v>29330.615384615383</c:v>
                </c:pt>
                <c:pt idx="20">
                  <c:v>28211.461538461539</c:v>
                </c:pt>
                <c:pt idx="21">
                  <c:v>27559.384615384617</c:v>
                </c:pt>
                <c:pt idx="22">
                  <c:v>27447</c:v>
                </c:pt>
                <c:pt idx="23">
                  <c:v>28384</c:v>
                </c:pt>
                <c:pt idx="24">
                  <c:v>31455.846153846152</c:v>
                </c:pt>
                <c:pt idx="25">
                  <c:v>32527.384615384617</c:v>
                </c:pt>
                <c:pt idx="26">
                  <c:v>32973.384615384617</c:v>
                </c:pt>
                <c:pt idx="27">
                  <c:v>32670.692307692309</c:v>
                </c:pt>
                <c:pt idx="28">
                  <c:v>35597.615384615383</c:v>
                </c:pt>
                <c:pt idx="29">
                  <c:v>37479</c:v>
                </c:pt>
                <c:pt idx="30">
                  <c:v>38691.769230769234</c:v>
                </c:pt>
                <c:pt idx="31">
                  <c:v>40651.923076923078</c:v>
                </c:pt>
                <c:pt idx="32">
                  <c:v>43475</c:v>
                </c:pt>
                <c:pt idx="33">
                  <c:v>48242.230769230766</c:v>
                </c:pt>
                <c:pt idx="34">
                  <c:v>49710.384615384617</c:v>
                </c:pt>
                <c:pt idx="35">
                  <c:v>54282.230769230766</c:v>
                </c:pt>
                <c:pt idx="36">
                  <c:v>58030.769230769234</c:v>
                </c:pt>
                <c:pt idx="37">
                  <c:v>52680.692307692305</c:v>
                </c:pt>
                <c:pt idx="38">
                  <c:v>53307.461538461539</c:v>
                </c:pt>
                <c:pt idx="39">
                  <c:v>55792.538461538461</c:v>
                </c:pt>
                <c:pt idx="40">
                  <c:v>55535</c:v>
                </c:pt>
                <c:pt idx="41">
                  <c:v>54491.538461538461</c:v>
                </c:pt>
                <c:pt idx="42">
                  <c:v>52177.461538461539</c:v>
                </c:pt>
                <c:pt idx="43">
                  <c:v>51162.307692307695</c:v>
                </c:pt>
                <c:pt idx="44">
                  <c:v>53769.615384615383</c:v>
                </c:pt>
                <c:pt idx="45">
                  <c:v>50881.461538461539</c:v>
                </c:pt>
                <c:pt idx="46">
                  <c:v>52539.923076923078</c:v>
                </c:pt>
                <c:pt idx="47">
                  <c:v>52431.538461538461</c:v>
                </c:pt>
                <c:pt idx="48">
                  <c:v>49946.538461538461</c:v>
                </c:pt>
                <c:pt idx="49">
                  <c:v>46278.307692307695</c:v>
                </c:pt>
                <c:pt idx="50">
                  <c:v>51079.076923076922</c:v>
                </c:pt>
                <c:pt idx="51">
                  <c:v>53920.384615384617</c:v>
                </c:pt>
                <c:pt idx="52">
                  <c:v>52280</c:v>
                </c:pt>
                <c:pt idx="53">
                  <c:v>53587.923076923078</c:v>
                </c:pt>
                <c:pt idx="54">
                  <c:v>55082.692307692305</c:v>
                </c:pt>
                <c:pt idx="55">
                  <c:v>57274.384615384617</c:v>
                </c:pt>
                <c:pt idx="56">
                  <c:v>57794.769230769234</c:v>
                </c:pt>
                <c:pt idx="57">
                  <c:v>55440.692307692305</c:v>
                </c:pt>
                <c:pt idx="58">
                  <c:v>58064.230769230766</c:v>
                </c:pt>
                <c:pt idx="59">
                  <c:v>53904.538461538461</c:v>
                </c:pt>
                <c:pt idx="60">
                  <c:v>54510.384615384617</c:v>
                </c:pt>
                <c:pt idx="61">
                  <c:v>52562.538461538461</c:v>
                </c:pt>
                <c:pt idx="62">
                  <c:v>53740.384615384617</c:v>
                </c:pt>
                <c:pt idx="63">
                  <c:v>49950.846153846156</c:v>
                </c:pt>
                <c:pt idx="64">
                  <c:v>46657.769230769234</c:v>
                </c:pt>
                <c:pt idx="65">
                  <c:v>45749.230769230766</c:v>
                </c:pt>
                <c:pt idx="66">
                  <c:v>44057.615384615383</c:v>
                </c:pt>
                <c:pt idx="67">
                  <c:v>41269</c:v>
                </c:pt>
                <c:pt idx="68">
                  <c:v>37237</c:v>
                </c:pt>
                <c:pt idx="69">
                  <c:v>37393.076923076922</c:v>
                </c:pt>
                <c:pt idx="70">
                  <c:v>36888.307692307695</c:v>
                </c:pt>
                <c:pt idx="71">
                  <c:v>39433.923076923078</c:v>
                </c:pt>
                <c:pt idx="72">
                  <c:v>36758.153846153844</c:v>
                </c:pt>
                <c:pt idx="73">
                  <c:v>36964.923076923078</c:v>
                </c:pt>
                <c:pt idx="74">
                  <c:v>36435.230769230766</c:v>
                </c:pt>
                <c:pt idx="75">
                  <c:v>39284.230769230766</c:v>
                </c:pt>
                <c:pt idx="76">
                  <c:v>38645.307692307695</c:v>
                </c:pt>
                <c:pt idx="77">
                  <c:v>39397.692307692305</c:v>
                </c:pt>
                <c:pt idx="78">
                  <c:v>40441.538461538461</c:v>
                </c:pt>
                <c:pt idx="79">
                  <c:v>43765.769230769234</c:v>
                </c:pt>
                <c:pt idx="80">
                  <c:v>46328.076923076922</c:v>
                </c:pt>
                <c:pt idx="81">
                  <c:v>54102.461538461539</c:v>
                </c:pt>
                <c:pt idx="82">
                  <c:v>53067.384615384617</c:v>
                </c:pt>
                <c:pt idx="83">
                  <c:v>51734.846153846156</c:v>
                </c:pt>
                <c:pt idx="84">
                  <c:v>47442.615384615383</c:v>
                </c:pt>
                <c:pt idx="85">
                  <c:v>56125.307692307695</c:v>
                </c:pt>
                <c:pt idx="86">
                  <c:v>57459.076923076922</c:v>
                </c:pt>
                <c:pt idx="87">
                  <c:v>55978.923076923078</c:v>
                </c:pt>
                <c:pt idx="88">
                  <c:v>51328.461538461539</c:v>
                </c:pt>
                <c:pt idx="89">
                  <c:v>50175.769230769234</c:v>
                </c:pt>
                <c:pt idx="90">
                  <c:v>52829.846153846156</c:v>
                </c:pt>
                <c:pt idx="91">
                  <c:v>52113.538461538461</c:v>
                </c:pt>
                <c:pt idx="92">
                  <c:v>48888.769230769234</c:v>
                </c:pt>
                <c:pt idx="93">
                  <c:v>47543.076923076922</c:v>
                </c:pt>
                <c:pt idx="94">
                  <c:v>41814.153846153844</c:v>
                </c:pt>
                <c:pt idx="95">
                  <c:v>42256.076923076922</c:v>
                </c:pt>
                <c:pt idx="96">
                  <c:v>44997.923076923078</c:v>
                </c:pt>
                <c:pt idx="97">
                  <c:v>48833.230769230766</c:v>
                </c:pt>
                <c:pt idx="98">
                  <c:v>40334.384615384617</c:v>
                </c:pt>
                <c:pt idx="99">
                  <c:v>41652.076923076922</c:v>
                </c:pt>
                <c:pt idx="100">
                  <c:v>41824.615384615383</c:v>
                </c:pt>
                <c:pt idx="101">
                  <c:v>41888.615384615383</c:v>
                </c:pt>
                <c:pt idx="102">
                  <c:v>43062.153846153844</c:v>
                </c:pt>
                <c:pt idx="103">
                  <c:v>45491.923076923078</c:v>
                </c:pt>
                <c:pt idx="104">
                  <c:v>47831.846153846156</c:v>
                </c:pt>
                <c:pt idx="105">
                  <c:v>49461.230769230766</c:v>
                </c:pt>
                <c:pt idx="106">
                  <c:v>49874.076923076922</c:v>
                </c:pt>
                <c:pt idx="107">
                  <c:v>49833.076923076922</c:v>
                </c:pt>
                <c:pt idx="108">
                  <c:v>52478.076923076922</c:v>
                </c:pt>
                <c:pt idx="109">
                  <c:v>53028.307692307695</c:v>
                </c:pt>
                <c:pt idx="110">
                  <c:v>50741.076923076922</c:v>
                </c:pt>
                <c:pt idx="111">
                  <c:v>51115.923076923078</c:v>
                </c:pt>
                <c:pt idx="112">
                  <c:v>48216</c:v>
                </c:pt>
                <c:pt idx="113">
                  <c:v>49096.153846153844</c:v>
                </c:pt>
                <c:pt idx="114">
                  <c:v>49444.692307692305</c:v>
                </c:pt>
                <c:pt idx="115">
                  <c:v>48072.384615384617</c:v>
                </c:pt>
                <c:pt idx="116">
                  <c:v>42128.307692307695</c:v>
                </c:pt>
                <c:pt idx="117">
                  <c:v>41733.846153846156</c:v>
                </c:pt>
                <c:pt idx="118">
                  <c:v>40377.461538461539</c:v>
                </c:pt>
                <c:pt idx="119">
                  <c:v>39088.230769230766</c:v>
                </c:pt>
                <c:pt idx="120">
                  <c:v>38433.846153846156</c:v>
                </c:pt>
                <c:pt idx="121">
                  <c:v>33903</c:v>
                </c:pt>
                <c:pt idx="122">
                  <c:v>30274.923076923078</c:v>
                </c:pt>
                <c:pt idx="123">
                  <c:v>30615.076923076922</c:v>
                </c:pt>
                <c:pt idx="124">
                  <c:v>28840.153846153848</c:v>
                </c:pt>
                <c:pt idx="125">
                  <c:v>26756.615384615383</c:v>
                </c:pt>
                <c:pt idx="126">
                  <c:v>30615.384615384617</c:v>
                </c:pt>
                <c:pt idx="127">
                  <c:v>29668.615384615383</c:v>
                </c:pt>
                <c:pt idx="128">
                  <c:v>30035.307692307691</c:v>
                </c:pt>
                <c:pt idx="129">
                  <c:v>28074.153846153848</c:v>
                </c:pt>
                <c:pt idx="130">
                  <c:v>24288.23076923077</c:v>
                </c:pt>
                <c:pt idx="131">
                  <c:v>27843.923076923078</c:v>
                </c:pt>
                <c:pt idx="132">
                  <c:v>28028.153846153848</c:v>
                </c:pt>
                <c:pt idx="133">
                  <c:v>28986.76923076923</c:v>
                </c:pt>
                <c:pt idx="134">
                  <c:v>28735.384615384617</c:v>
                </c:pt>
                <c:pt idx="135">
                  <c:v>28459.538461538461</c:v>
                </c:pt>
                <c:pt idx="136">
                  <c:v>32271.076923076922</c:v>
                </c:pt>
                <c:pt idx="137">
                  <c:v>36090.538461538461</c:v>
                </c:pt>
                <c:pt idx="138">
                  <c:v>41777.769230769234</c:v>
                </c:pt>
                <c:pt idx="139">
                  <c:v>39305.615384615383</c:v>
                </c:pt>
                <c:pt idx="140">
                  <c:v>39490.230769230766</c:v>
                </c:pt>
                <c:pt idx="141">
                  <c:v>39002.846153846156</c:v>
                </c:pt>
                <c:pt idx="142">
                  <c:v>39713.307692307695</c:v>
                </c:pt>
                <c:pt idx="143">
                  <c:v>41485.384615384617</c:v>
                </c:pt>
                <c:pt idx="144">
                  <c:v>36814.769230769234</c:v>
                </c:pt>
                <c:pt idx="145">
                  <c:v>38579.384615384617</c:v>
                </c:pt>
                <c:pt idx="146">
                  <c:v>36963.153846153844</c:v>
                </c:pt>
                <c:pt idx="147">
                  <c:v>38156.461538461539</c:v>
                </c:pt>
                <c:pt idx="148">
                  <c:v>37809.461538461539</c:v>
                </c:pt>
                <c:pt idx="149">
                  <c:v>32929.538461538461</c:v>
                </c:pt>
                <c:pt idx="150">
                  <c:v>30165.923076923078</c:v>
                </c:pt>
                <c:pt idx="151">
                  <c:v>27609.846153846152</c:v>
                </c:pt>
                <c:pt idx="152">
                  <c:v>26557.923076923078</c:v>
                </c:pt>
                <c:pt idx="153">
                  <c:v>28559.538461538461</c:v>
                </c:pt>
                <c:pt idx="154">
                  <c:v>29989.076923076922</c:v>
                </c:pt>
                <c:pt idx="155">
                  <c:v>35626.076923076922</c:v>
                </c:pt>
                <c:pt idx="156">
                  <c:v>35960.923076923078</c:v>
                </c:pt>
                <c:pt idx="157">
                  <c:v>41749.461538461539</c:v>
                </c:pt>
                <c:pt idx="158">
                  <c:v>40352.692307692305</c:v>
                </c:pt>
                <c:pt idx="159">
                  <c:v>46168.615384615383</c:v>
                </c:pt>
                <c:pt idx="160">
                  <c:v>45605.076923076922</c:v>
                </c:pt>
                <c:pt idx="161">
                  <c:v>50604.230769230766</c:v>
                </c:pt>
                <c:pt idx="162">
                  <c:v>50541.384615384617</c:v>
                </c:pt>
                <c:pt idx="163">
                  <c:v>51086.153846153844</c:v>
                </c:pt>
                <c:pt idx="164">
                  <c:v>51256</c:v>
                </c:pt>
                <c:pt idx="165">
                  <c:v>50485</c:v>
                </c:pt>
                <c:pt idx="166">
                  <c:v>52300.615384615383</c:v>
                </c:pt>
                <c:pt idx="167">
                  <c:v>62650.846153846156</c:v>
                </c:pt>
                <c:pt idx="168">
                  <c:v>59157.538461538461</c:v>
                </c:pt>
                <c:pt idx="169">
                  <c:v>61005.846153846156</c:v>
                </c:pt>
                <c:pt idx="170">
                  <c:v>59567.076923076922</c:v>
                </c:pt>
                <c:pt idx="171">
                  <c:v>67591</c:v>
                </c:pt>
                <c:pt idx="172">
                  <c:v>68112.692307692312</c:v>
                </c:pt>
                <c:pt idx="173">
                  <c:v>73969.076923076922</c:v>
                </c:pt>
                <c:pt idx="174">
                  <c:v>72438</c:v>
                </c:pt>
                <c:pt idx="175">
                  <c:v>78772</c:v>
                </c:pt>
                <c:pt idx="176">
                  <c:v>84419.230769230766</c:v>
                </c:pt>
                <c:pt idx="177">
                  <c:v>84208</c:v>
                </c:pt>
                <c:pt idx="178">
                  <c:v>88060.846153846156</c:v>
                </c:pt>
                <c:pt idx="179">
                  <c:v>89304.692307692312</c:v>
                </c:pt>
                <c:pt idx="180">
                  <c:v>79280.153846153844</c:v>
                </c:pt>
                <c:pt idx="181">
                  <c:v>81419.230769230766</c:v>
                </c:pt>
                <c:pt idx="182">
                  <c:v>86890.769230769234</c:v>
                </c:pt>
                <c:pt idx="183">
                  <c:v>92068.38461538461</c:v>
                </c:pt>
                <c:pt idx="184">
                  <c:v>87294.538461538468</c:v>
                </c:pt>
                <c:pt idx="185">
                  <c:v>84222.769230769234</c:v>
                </c:pt>
                <c:pt idx="186">
                  <c:v>82054.38461538461</c:v>
                </c:pt>
                <c:pt idx="187">
                  <c:v>82635.538461538468</c:v>
                </c:pt>
                <c:pt idx="188">
                  <c:v>82589.230769230766</c:v>
                </c:pt>
                <c:pt idx="189">
                  <c:v>77019</c:v>
                </c:pt>
                <c:pt idx="190">
                  <c:v>75811.692307692312</c:v>
                </c:pt>
                <c:pt idx="191">
                  <c:v>72103.769230769234</c:v>
                </c:pt>
                <c:pt idx="192">
                  <c:v>68572.61538461539</c:v>
                </c:pt>
                <c:pt idx="193">
                  <c:v>73580.923076923078</c:v>
                </c:pt>
                <c:pt idx="194">
                  <c:v>69817.538461538468</c:v>
                </c:pt>
                <c:pt idx="195">
                  <c:v>66354.692307692312</c:v>
                </c:pt>
                <c:pt idx="196">
                  <c:v>57883.076923076922</c:v>
                </c:pt>
                <c:pt idx="197">
                  <c:v>55124.769230769234</c:v>
                </c:pt>
                <c:pt idx="198">
                  <c:v>54592.230769230766</c:v>
                </c:pt>
                <c:pt idx="199">
                  <c:v>56104</c:v>
                </c:pt>
                <c:pt idx="200">
                  <c:v>53652.923076923078</c:v>
                </c:pt>
                <c:pt idx="201">
                  <c:v>46337.692307692305</c:v>
                </c:pt>
                <c:pt idx="202">
                  <c:v>47085.307692307695</c:v>
                </c:pt>
                <c:pt idx="203">
                  <c:v>47185.153846153844</c:v>
                </c:pt>
                <c:pt idx="204">
                  <c:v>45909.692307692305</c:v>
                </c:pt>
                <c:pt idx="205">
                  <c:v>47454.692307692305</c:v>
                </c:pt>
                <c:pt idx="206">
                  <c:v>43320.923076923078</c:v>
                </c:pt>
                <c:pt idx="207">
                  <c:v>45432.615384615383</c:v>
                </c:pt>
                <c:pt idx="208">
                  <c:v>40840.538461538461</c:v>
                </c:pt>
                <c:pt idx="209">
                  <c:v>41118.153846153844</c:v>
                </c:pt>
                <c:pt idx="210">
                  <c:v>40628.769230769234</c:v>
                </c:pt>
                <c:pt idx="211">
                  <c:v>38393.076923076922</c:v>
                </c:pt>
                <c:pt idx="212">
                  <c:v>32884.692307692305</c:v>
                </c:pt>
                <c:pt idx="213">
                  <c:v>31671.153846153848</c:v>
                </c:pt>
                <c:pt idx="214">
                  <c:v>31660.076923076922</c:v>
                </c:pt>
                <c:pt idx="215">
                  <c:v>31027.384615384617</c:v>
                </c:pt>
                <c:pt idx="216">
                  <c:v>31165.307692307691</c:v>
                </c:pt>
                <c:pt idx="217">
                  <c:v>34440.846153846156</c:v>
                </c:pt>
                <c:pt idx="218">
                  <c:v>31688.384615384617</c:v>
                </c:pt>
                <c:pt idx="219">
                  <c:v>29555.307692307691</c:v>
                </c:pt>
                <c:pt idx="220">
                  <c:v>28298.692307692309</c:v>
                </c:pt>
                <c:pt idx="221">
                  <c:v>33341.846153846156</c:v>
                </c:pt>
                <c:pt idx="222">
                  <c:v>32509.692307692309</c:v>
                </c:pt>
                <c:pt idx="223">
                  <c:v>36886.461538461539</c:v>
                </c:pt>
                <c:pt idx="224">
                  <c:v>36986.615384615383</c:v>
                </c:pt>
                <c:pt idx="225">
                  <c:v>37179.769230769234</c:v>
                </c:pt>
                <c:pt idx="226">
                  <c:v>45605.230769230766</c:v>
                </c:pt>
                <c:pt idx="227">
                  <c:v>51388.538461538461</c:v>
                </c:pt>
                <c:pt idx="228">
                  <c:v>55127.769230769234</c:v>
                </c:pt>
                <c:pt idx="229">
                  <c:v>54675.076923076922</c:v>
                </c:pt>
                <c:pt idx="230">
                  <c:v>57427.307692307695</c:v>
                </c:pt>
                <c:pt idx="231">
                  <c:v>58288.846153846156</c:v>
                </c:pt>
                <c:pt idx="232">
                  <c:v>64649.307692307695</c:v>
                </c:pt>
                <c:pt idx="233">
                  <c:v>66501.61538461539</c:v>
                </c:pt>
                <c:pt idx="234">
                  <c:v>62498.153846153844</c:v>
                </c:pt>
                <c:pt idx="235">
                  <c:v>65318.923076923078</c:v>
                </c:pt>
                <c:pt idx="236">
                  <c:v>63447.384615384617</c:v>
                </c:pt>
                <c:pt idx="237">
                  <c:v>62526.384615384617</c:v>
                </c:pt>
                <c:pt idx="238">
                  <c:v>63853.615384615383</c:v>
                </c:pt>
                <c:pt idx="239">
                  <c:v>56131.769230769234</c:v>
                </c:pt>
                <c:pt idx="240">
                  <c:v>50816.538461538461</c:v>
                </c:pt>
                <c:pt idx="241">
                  <c:v>46202.230769230766</c:v>
                </c:pt>
                <c:pt idx="242">
                  <c:v>44259.153846153844</c:v>
                </c:pt>
                <c:pt idx="243">
                  <c:v>46599.076923076922</c:v>
                </c:pt>
                <c:pt idx="244">
                  <c:v>47121.923076923078</c:v>
                </c:pt>
              </c:numCache>
            </c:numRef>
          </c:val>
        </c:ser>
        <c:ser>
          <c:idx val="5"/>
          <c:order val="5"/>
          <c:tx>
            <c:strRef>
              <c:f>'Office and Banking Space'!$L$3</c:f>
              <c:strCache>
                <c:ptCount val="1"/>
                <c:pt idx="0">
                  <c:v>4 Lag</c:v>
                </c:pt>
              </c:strCache>
            </c:strRef>
          </c:tx>
          <c:marker>
            <c:symbol val="none"/>
          </c:marker>
          <c:cat>
            <c:numRef>
              <c:f>'Office and Banking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'Office and Banking Space'!$L$16:$L$263</c:f>
              <c:numCache>
                <c:formatCode>#,##0</c:formatCode>
                <c:ptCount val="248"/>
                <c:pt idx="0">
                  <c:v>74843.61538461539</c:v>
                </c:pt>
                <c:pt idx="1">
                  <c:v>75236.769230769234</c:v>
                </c:pt>
                <c:pt idx="2">
                  <c:v>71729.38461538461</c:v>
                </c:pt>
                <c:pt idx="3">
                  <c:v>72621.076923076922</c:v>
                </c:pt>
                <c:pt idx="4">
                  <c:v>34833.384615384617</c:v>
                </c:pt>
                <c:pt idx="5">
                  <c:v>33628</c:v>
                </c:pt>
                <c:pt idx="6">
                  <c:v>34346.692307692305</c:v>
                </c:pt>
                <c:pt idx="7">
                  <c:v>35087.384615384617</c:v>
                </c:pt>
                <c:pt idx="8">
                  <c:v>36321.384615384617</c:v>
                </c:pt>
                <c:pt idx="9">
                  <c:v>35193.692307692305</c:v>
                </c:pt>
                <c:pt idx="10">
                  <c:v>37274.615384615383</c:v>
                </c:pt>
                <c:pt idx="11">
                  <c:v>30512</c:v>
                </c:pt>
                <c:pt idx="12">
                  <c:v>30057.615384615383</c:v>
                </c:pt>
                <c:pt idx="13">
                  <c:v>30516.615384615383</c:v>
                </c:pt>
                <c:pt idx="14">
                  <c:v>29042.153846153848</c:v>
                </c:pt>
                <c:pt idx="15">
                  <c:v>30354.846153846152</c:v>
                </c:pt>
                <c:pt idx="16">
                  <c:v>29562.153846153848</c:v>
                </c:pt>
                <c:pt idx="17">
                  <c:v>31447.461538461539</c:v>
                </c:pt>
                <c:pt idx="18">
                  <c:v>29330.615384615383</c:v>
                </c:pt>
                <c:pt idx="19">
                  <c:v>28211.461538461539</c:v>
                </c:pt>
                <c:pt idx="20">
                  <c:v>27559.384615384617</c:v>
                </c:pt>
                <c:pt idx="21">
                  <c:v>27447</c:v>
                </c:pt>
                <c:pt idx="22">
                  <c:v>28384</c:v>
                </c:pt>
                <c:pt idx="23">
                  <c:v>31455.846153846152</c:v>
                </c:pt>
                <c:pt idx="24">
                  <c:v>32527.384615384617</c:v>
                </c:pt>
                <c:pt idx="25">
                  <c:v>32973.384615384617</c:v>
                </c:pt>
                <c:pt idx="26">
                  <c:v>32670.692307692309</c:v>
                </c:pt>
                <c:pt idx="27">
                  <c:v>35597.615384615383</c:v>
                </c:pt>
                <c:pt idx="28">
                  <c:v>37479</c:v>
                </c:pt>
                <c:pt idx="29">
                  <c:v>38691.769230769234</c:v>
                </c:pt>
                <c:pt idx="30">
                  <c:v>40651.923076923078</c:v>
                </c:pt>
                <c:pt idx="31">
                  <c:v>43475</c:v>
                </c:pt>
                <c:pt idx="32">
                  <c:v>48242.230769230766</c:v>
                </c:pt>
                <c:pt idx="33">
                  <c:v>49710.384615384617</c:v>
                </c:pt>
                <c:pt idx="34">
                  <c:v>54282.230769230766</c:v>
                </c:pt>
                <c:pt idx="35">
                  <c:v>58030.769230769234</c:v>
                </c:pt>
                <c:pt idx="36">
                  <c:v>52680.692307692305</c:v>
                </c:pt>
                <c:pt idx="37">
                  <c:v>53307.461538461539</c:v>
                </c:pt>
                <c:pt idx="38">
                  <c:v>55792.538461538461</c:v>
                </c:pt>
                <c:pt idx="39">
                  <c:v>55535</c:v>
                </c:pt>
                <c:pt idx="40">
                  <c:v>54491.538461538461</c:v>
                </c:pt>
                <c:pt idx="41">
                  <c:v>52177.461538461539</c:v>
                </c:pt>
                <c:pt idx="42">
                  <c:v>51162.307692307695</c:v>
                </c:pt>
                <c:pt idx="43">
                  <c:v>53769.615384615383</c:v>
                </c:pt>
                <c:pt idx="44">
                  <c:v>50881.461538461539</c:v>
                </c:pt>
                <c:pt idx="45">
                  <c:v>52539.923076923078</c:v>
                </c:pt>
                <c:pt idx="46">
                  <c:v>52431.538461538461</c:v>
                </c:pt>
                <c:pt idx="47">
                  <c:v>49946.538461538461</c:v>
                </c:pt>
                <c:pt idx="48">
                  <c:v>46278.307692307695</c:v>
                </c:pt>
                <c:pt idx="49">
                  <c:v>51079.076923076922</c:v>
                </c:pt>
                <c:pt idx="50">
                  <c:v>53920.384615384617</c:v>
                </c:pt>
                <c:pt idx="51">
                  <c:v>52280</c:v>
                </c:pt>
                <c:pt idx="52">
                  <c:v>53587.923076923078</c:v>
                </c:pt>
                <c:pt idx="53">
                  <c:v>55082.692307692305</c:v>
                </c:pt>
                <c:pt idx="54">
                  <c:v>57274.384615384617</c:v>
                </c:pt>
                <c:pt idx="55">
                  <c:v>57794.769230769234</c:v>
                </c:pt>
                <c:pt idx="56">
                  <c:v>55440.692307692305</c:v>
                </c:pt>
                <c:pt idx="57">
                  <c:v>58064.230769230766</c:v>
                </c:pt>
                <c:pt idx="58">
                  <c:v>53904.538461538461</c:v>
                </c:pt>
                <c:pt idx="59">
                  <c:v>54510.384615384617</c:v>
                </c:pt>
                <c:pt idx="60">
                  <c:v>52562.538461538461</c:v>
                </c:pt>
                <c:pt idx="61">
                  <c:v>53740.384615384617</c:v>
                </c:pt>
                <c:pt idx="62">
                  <c:v>49950.846153846156</c:v>
                </c:pt>
                <c:pt idx="63">
                  <c:v>46657.769230769234</c:v>
                </c:pt>
                <c:pt idx="64">
                  <c:v>45749.230769230766</c:v>
                </c:pt>
                <c:pt idx="65">
                  <c:v>44057.615384615383</c:v>
                </c:pt>
                <c:pt idx="66">
                  <c:v>41269</c:v>
                </c:pt>
                <c:pt idx="67">
                  <c:v>37237</c:v>
                </c:pt>
                <c:pt idx="68">
                  <c:v>37393.076923076922</c:v>
                </c:pt>
                <c:pt idx="69">
                  <c:v>36888.307692307695</c:v>
                </c:pt>
                <c:pt idx="70">
                  <c:v>39433.923076923078</c:v>
                </c:pt>
                <c:pt idx="71">
                  <c:v>36758.153846153844</c:v>
                </c:pt>
                <c:pt idx="72">
                  <c:v>36964.923076923078</c:v>
                </c:pt>
                <c:pt idx="73">
                  <c:v>36435.230769230766</c:v>
                </c:pt>
                <c:pt idx="74">
                  <c:v>39284.230769230766</c:v>
                </c:pt>
                <c:pt idx="75">
                  <c:v>38645.307692307695</c:v>
                </c:pt>
                <c:pt idx="76">
                  <c:v>39397.692307692305</c:v>
                </c:pt>
                <c:pt idx="77">
                  <c:v>40441.538461538461</c:v>
                </c:pt>
                <c:pt idx="78">
                  <c:v>43765.769230769234</c:v>
                </c:pt>
                <c:pt idx="79">
                  <c:v>46328.076923076922</c:v>
                </c:pt>
                <c:pt idx="80">
                  <c:v>54102.461538461539</c:v>
                </c:pt>
                <c:pt idx="81">
                  <c:v>53067.384615384617</c:v>
                </c:pt>
                <c:pt idx="82">
                  <c:v>51734.846153846156</c:v>
                </c:pt>
                <c:pt idx="83">
                  <c:v>47442.615384615383</c:v>
                </c:pt>
                <c:pt idx="84">
                  <c:v>56125.307692307695</c:v>
                </c:pt>
                <c:pt idx="85">
                  <c:v>57459.076923076922</c:v>
                </c:pt>
                <c:pt idx="86">
                  <c:v>55978.923076923078</c:v>
                </c:pt>
                <c:pt idx="87">
                  <c:v>51328.461538461539</c:v>
                </c:pt>
                <c:pt idx="88">
                  <c:v>50175.769230769234</c:v>
                </c:pt>
                <c:pt idx="89">
                  <c:v>52829.846153846156</c:v>
                </c:pt>
                <c:pt idx="90">
                  <c:v>52113.538461538461</c:v>
                </c:pt>
                <c:pt idx="91">
                  <c:v>48888.769230769234</c:v>
                </c:pt>
                <c:pt idx="92">
                  <c:v>47543.076923076922</c:v>
                </c:pt>
                <c:pt idx="93">
                  <c:v>41814.153846153844</c:v>
                </c:pt>
                <c:pt idx="94">
                  <c:v>42256.076923076922</c:v>
                </c:pt>
                <c:pt idx="95">
                  <c:v>44997.923076923078</c:v>
                </c:pt>
                <c:pt idx="96">
                  <c:v>48833.230769230766</c:v>
                </c:pt>
                <c:pt idx="97">
                  <c:v>40334.384615384617</c:v>
                </c:pt>
                <c:pt idx="98">
                  <c:v>41652.076923076922</c:v>
                </c:pt>
                <c:pt idx="99">
                  <c:v>41824.615384615383</c:v>
                </c:pt>
                <c:pt idx="100">
                  <c:v>41888.615384615383</c:v>
                </c:pt>
                <c:pt idx="101">
                  <c:v>43062.153846153844</c:v>
                </c:pt>
                <c:pt idx="102">
                  <c:v>45491.923076923078</c:v>
                </c:pt>
                <c:pt idx="103">
                  <c:v>47831.846153846156</c:v>
                </c:pt>
                <c:pt idx="104">
                  <c:v>49461.230769230766</c:v>
                </c:pt>
                <c:pt idx="105">
                  <c:v>49874.076923076922</c:v>
                </c:pt>
                <c:pt idx="106">
                  <c:v>49833.076923076922</c:v>
                </c:pt>
                <c:pt idx="107">
                  <c:v>52478.076923076922</c:v>
                </c:pt>
                <c:pt idx="108">
                  <c:v>53028.307692307695</c:v>
                </c:pt>
                <c:pt idx="109">
                  <c:v>50741.076923076922</c:v>
                </c:pt>
                <c:pt idx="110">
                  <c:v>51115.923076923078</c:v>
                </c:pt>
                <c:pt idx="111">
                  <c:v>48216</c:v>
                </c:pt>
                <c:pt idx="112">
                  <c:v>49096.153846153844</c:v>
                </c:pt>
                <c:pt idx="113">
                  <c:v>49444.692307692305</c:v>
                </c:pt>
                <c:pt idx="114">
                  <c:v>48072.384615384617</c:v>
                </c:pt>
                <c:pt idx="115">
                  <c:v>42128.307692307695</c:v>
                </c:pt>
                <c:pt idx="116">
                  <c:v>41733.846153846156</c:v>
                </c:pt>
                <c:pt idx="117">
                  <c:v>40377.461538461539</c:v>
                </c:pt>
                <c:pt idx="118">
                  <c:v>39088.230769230766</c:v>
                </c:pt>
                <c:pt idx="119">
                  <c:v>38433.846153846156</c:v>
                </c:pt>
                <c:pt idx="120">
                  <c:v>33903</c:v>
                </c:pt>
                <c:pt idx="121">
                  <c:v>30274.923076923078</c:v>
                </c:pt>
                <c:pt idx="122">
                  <c:v>30615.076923076922</c:v>
                </c:pt>
                <c:pt idx="123">
                  <c:v>28840.153846153848</c:v>
                </c:pt>
                <c:pt idx="124">
                  <c:v>26756.615384615383</c:v>
                </c:pt>
                <c:pt idx="125">
                  <c:v>30615.384615384617</c:v>
                </c:pt>
                <c:pt idx="126">
                  <c:v>29668.615384615383</c:v>
                </c:pt>
                <c:pt idx="127">
                  <c:v>30035.307692307691</c:v>
                </c:pt>
                <c:pt idx="128">
                  <c:v>28074.153846153848</c:v>
                </c:pt>
                <c:pt idx="129">
                  <c:v>24288.23076923077</c:v>
                </c:pt>
                <c:pt idx="130">
                  <c:v>27843.923076923078</c:v>
                </c:pt>
                <c:pt idx="131">
                  <c:v>28028.153846153848</c:v>
                </c:pt>
                <c:pt idx="132">
                  <c:v>28986.76923076923</c:v>
                </c:pt>
                <c:pt idx="133">
                  <c:v>28735.384615384617</c:v>
                </c:pt>
                <c:pt idx="134">
                  <c:v>28459.538461538461</c:v>
                </c:pt>
                <c:pt idx="135">
                  <c:v>32271.076923076922</c:v>
                </c:pt>
                <c:pt idx="136">
                  <c:v>36090.538461538461</c:v>
                </c:pt>
                <c:pt idx="137">
                  <c:v>41777.769230769234</c:v>
                </c:pt>
                <c:pt idx="138">
                  <c:v>39305.615384615383</c:v>
                </c:pt>
                <c:pt idx="139">
                  <c:v>39490.230769230766</c:v>
                </c:pt>
                <c:pt idx="140">
                  <c:v>39002.846153846156</c:v>
                </c:pt>
                <c:pt idx="141">
                  <c:v>39713.307692307695</c:v>
                </c:pt>
                <c:pt idx="142">
                  <c:v>41485.384615384617</c:v>
                </c:pt>
                <c:pt idx="143">
                  <c:v>36814.769230769234</c:v>
                </c:pt>
                <c:pt idx="144">
                  <c:v>38579.384615384617</c:v>
                </c:pt>
                <c:pt idx="145">
                  <c:v>36963.153846153844</c:v>
                </c:pt>
                <c:pt idx="146">
                  <c:v>38156.461538461539</c:v>
                </c:pt>
                <c:pt idx="147">
                  <c:v>37809.461538461539</c:v>
                </c:pt>
                <c:pt idx="148">
                  <c:v>32929.538461538461</c:v>
                </c:pt>
                <c:pt idx="149">
                  <c:v>30165.923076923078</c:v>
                </c:pt>
                <c:pt idx="150">
                  <c:v>27609.846153846152</c:v>
                </c:pt>
                <c:pt idx="151">
                  <c:v>26557.923076923078</c:v>
                </c:pt>
                <c:pt idx="152">
                  <c:v>28559.538461538461</c:v>
                </c:pt>
                <c:pt idx="153">
                  <c:v>29989.076923076922</c:v>
                </c:pt>
                <c:pt idx="154">
                  <c:v>35626.076923076922</c:v>
                </c:pt>
                <c:pt idx="155">
                  <c:v>35960.923076923078</c:v>
                </c:pt>
                <c:pt idx="156">
                  <c:v>41749.461538461539</c:v>
                </c:pt>
                <c:pt idx="157">
                  <c:v>40352.692307692305</c:v>
                </c:pt>
                <c:pt idx="158">
                  <c:v>46168.615384615383</c:v>
                </c:pt>
                <c:pt idx="159">
                  <c:v>45605.076923076922</c:v>
                </c:pt>
                <c:pt idx="160">
                  <c:v>50604.230769230766</c:v>
                </c:pt>
                <c:pt idx="161">
                  <c:v>50541.384615384617</c:v>
                </c:pt>
                <c:pt idx="162">
                  <c:v>51086.153846153844</c:v>
                </c:pt>
                <c:pt idx="163">
                  <c:v>51256</c:v>
                </c:pt>
                <c:pt idx="164">
                  <c:v>50485</c:v>
                </c:pt>
                <c:pt idx="165">
                  <c:v>52300.615384615383</c:v>
                </c:pt>
                <c:pt idx="166">
                  <c:v>62650.846153846156</c:v>
                </c:pt>
                <c:pt idx="167">
                  <c:v>59157.538461538461</c:v>
                </c:pt>
                <c:pt idx="168">
                  <c:v>61005.846153846156</c:v>
                </c:pt>
                <c:pt idx="169">
                  <c:v>59567.076923076922</c:v>
                </c:pt>
                <c:pt idx="170">
                  <c:v>67591</c:v>
                </c:pt>
                <c:pt idx="171">
                  <c:v>68112.692307692312</c:v>
                </c:pt>
                <c:pt idx="172">
                  <c:v>73969.076923076922</c:v>
                </c:pt>
                <c:pt idx="173">
                  <c:v>72438</c:v>
                </c:pt>
                <c:pt idx="174">
                  <c:v>78772</c:v>
                </c:pt>
                <c:pt idx="175">
                  <c:v>84419.230769230766</c:v>
                </c:pt>
                <c:pt idx="176">
                  <c:v>84208</c:v>
                </c:pt>
                <c:pt idx="177">
                  <c:v>88060.846153846156</c:v>
                </c:pt>
                <c:pt idx="178">
                  <c:v>89304.692307692312</c:v>
                </c:pt>
                <c:pt idx="179">
                  <c:v>79280.153846153844</c:v>
                </c:pt>
                <c:pt idx="180">
                  <c:v>81419.230769230766</c:v>
                </c:pt>
                <c:pt idx="181">
                  <c:v>86890.769230769234</c:v>
                </c:pt>
                <c:pt idx="182">
                  <c:v>92068.38461538461</c:v>
                </c:pt>
                <c:pt idx="183">
                  <c:v>87294.538461538468</c:v>
                </c:pt>
                <c:pt idx="184">
                  <c:v>84222.769230769234</c:v>
                </c:pt>
                <c:pt idx="185">
                  <c:v>82054.38461538461</c:v>
                </c:pt>
                <c:pt idx="186">
                  <c:v>82635.538461538468</c:v>
                </c:pt>
                <c:pt idx="187">
                  <c:v>82589.230769230766</c:v>
                </c:pt>
                <c:pt idx="188">
                  <c:v>77019</c:v>
                </c:pt>
                <c:pt idx="189">
                  <c:v>75811.692307692312</c:v>
                </c:pt>
                <c:pt idx="190">
                  <c:v>72103.769230769234</c:v>
                </c:pt>
                <c:pt idx="191">
                  <c:v>68572.61538461539</c:v>
                </c:pt>
                <c:pt idx="192">
                  <c:v>73580.923076923078</c:v>
                </c:pt>
                <c:pt idx="193">
                  <c:v>69817.538461538468</c:v>
                </c:pt>
                <c:pt idx="194">
                  <c:v>66354.692307692312</c:v>
                </c:pt>
                <c:pt idx="195">
                  <c:v>57883.076923076922</c:v>
                </c:pt>
                <c:pt idx="196">
                  <c:v>55124.769230769234</c:v>
                </c:pt>
                <c:pt idx="197">
                  <c:v>54592.230769230766</c:v>
                </c:pt>
                <c:pt idx="198">
                  <c:v>56104</c:v>
                </c:pt>
                <c:pt idx="199">
                  <c:v>53652.923076923078</c:v>
                </c:pt>
                <c:pt idx="200">
                  <c:v>46337.692307692305</c:v>
                </c:pt>
                <c:pt idx="201">
                  <c:v>47085.307692307695</c:v>
                </c:pt>
                <c:pt idx="202">
                  <c:v>47185.153846153844</c:v>
                </c:pt>
                <c:pt idx="203">
                  <c:v>45909.692307692305</c:v>
                </c:pt>
                <c:pt idx="204">
                  <c:v>47454.692307692305</c:v>
                </c:pt>
                <c:pt idx="205">
                  <c:v>43320.923076923078</c:v>
                </c:pt>
                <c:pt idx="206">
                  <c:v>45432.615384615383</c:v>
                </c:pt>
                <c:pt idx="207">
                  <c:v>40840.538461538461</c:v>
                </c:pt>
                <c:pt idx="208">
                  <c:v>41118.153846153844</c:v>
                </c:pt>
                <c:pt idx="209">
                  <c:v>40628.769230769234</c:v>
                </c:pt>
                <c:pt idx="210">
                  <c:v>38393.076923076922</c:v>
                </c:pt>
                <c:pt idx="211">
                  <c:v>32884.692307692305</c:v>
                </c:pt>
                <c:pt idx="212">
                  <c:v>31671.153846153848</c:v>
                </c:pt>
                <c:pt idx="213">
                  <c:v>31660.076923076922</c:v>
                </c:pt>
                <c:pt idx="214">
                  <c:v>31027.384615384617</c:v>
                </c:pt>
                <c:pt idx="215">
                  <c:v>31165.307692307691</c:v>
                </c:pt>
                <c:pt idx="216">
                  <c:v>34440.846153846156</c:v>
                </c:pt>
                <c:pt idx="217">
                  <c:v>31688.384615384617</c:v>
                </c:pt>
                <c:pt idx="218">
                  <c:v>29555.307692307691</c:v>
                </c:pt>
                <c:pt idx="219">
                  <c:v>28298.692307692309</c:v>
                </c:pt>
                <c:pt idx="220">
                  <c:v>33341.846153846156</c:v>
                </c:pt>
                <c:pt idx="221">
                  <c:v>32509.692307692309</c:v>
                </c:pt>
                <c:pt idx="222">
                  <c:v>36886.461538461539</c:v>
                </c:pt>
                <c:pt idx="223">
                  <c:v>36986.615384615383</c:v>
                </c:pt>
                <c:pt idx="224">
                  <c:v>37179.769230769234</c:v>
                </c:pt>
                <c:pt idx="225">
                  <c:v>45605.230769230766</c:v>
                </c:pt>
                <c:pt idx="226">
                  <c:v>51388.538461538461</c:v>
                </c:pt>
                <c:pt idx="227">
                  <c:v>55127.769230769234</c:v>
                </c:pt>
                <c:pt idx="228">
                  <c:v>54675.076923076922</c:v>
                </c:pt>
                <c:pt idx="229">
                  <c:v>57427.307692307695</c:v>
                </c:pt>
                <c:pt idx="230">
                  <c:v>58288.846153846156</c:v>
                </c:pt>
                <c:pt idx="231">
                  <c:v>64649.307692307695</c:v>
                </c:pt>
                <c:pt idx="232">
                  <c:v>66501.61538461539</c:v>
                </c:pt>
                <c:pt idx="233">
                  <c:v>62498.153846153844</c:v>
                </c:pt>
                <c:pt idx="234">
                  <c:v>65318.923076923078</c:v>
                </c:pt>
                <c:pt idx="235">
                  <c:v>63447.384615384617</c:v>
                </c:pt>
                <c:pt idx="236">
                  <c:v>62526.384615384617</c:v>
                </c:pt>
                <c:pt idx="237">
                  <c:v>63853.615384615383</c:v>
                </c:pt>
                <c:pt idx="238">
                  <c:v>56131.769230769234</c:v>
                </c:pt>
                <c:pt idx="239">
                  <c:v>50816.538461538461</c:v>
                </c:pt>
                <c:pt idx="240">
                  <c:v>46202.230769230766</c:v>
                </c:pt>
                <c:pt idx="241">
                  <c:v>44259.153846153844</c:v>
                </c:pt>
                <c:pt idx="242">
                  <c:v>46599.076923076922</c:v>
                </c:pt>
                <c:pt idx="243">
                  <c:v>47121.923076923078</c:v>
                </c:pt>
              </c:numCache>
            </c:numRef>
          </c:val>
        </c:ser>
        <c:ser>
          <c:idx val="6"/>
          <c:order val="6"/>
          <c:tx>
            <c:strRef>
              <c:f>'Office and Banking Space'!$M$3</c:f>
              <c:strCache>
                <c:ptCount val="1"/>
                <c:pt idx="0">
                  <c:v>5 Lag</c:v>
                </c:pt>
              </c:strCache>
            </c:strRef>
          </c:tx>
          <c:marker>
            <c:symbol val="none"/>
          </c:marker>
          <c:cat>
            <c:numRef>
              <c:f>'Office and Banking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'Office and Banking Space'!$M$16:$M$263</c:f>
              <c:numCache>
                <c:formatCode>#,##0</c:formatCode>
                <c:ptCount val="248"/>
                <c:pt idx="0">
                  <c:v>75236.769230769234</c:v>
                </c:pt>
                <c:pt idx="1">
                  <c:v>71729.38461538461</c:v>
                </c:pt>
                <c:pt idx="2">
                  <c:v>72621.076923076922</c:v>
                </c:pt>
                <c:pt idx="3">
                  <c:v>34833.384615384617</c:v>
                </c:pt>
                <c:pt idx="4">
                  <c:v>33628</c:v>
                </c:pt>
                <c:pt idx="5">
                  <c:v>34346.692307692305</c:v>
                </c:pt>
                <c:pt idx="6">
                  <c:v>35087.384615384617</c:v>
                </c:pt>
                <c:pt idx="7">
                  <c:v>36321.384615384617</c:v>
                </c:pt>
                <c:pt idx="8">
                  <c:v>35193.692307692305</c:v>
                </c:pt>
                <c:pt idx="9">
                  <c:v>37274.615384615383</c:v>
                </c:pt>
                <c:pt idx="10">
                  <c:v>30512</c:v>
                </c:pt>
                <c:pt idx="11">
                  <c:v>30057.615384615383</c:v>
                </c:pt>
                <c:pt idx="12">
                  <c:v>30516.615384615383</c:v>
                </c:pt>
                <c:pt idx="13">
                  <c:v>29042.153846153848</c:v>
                </c:pt>
                <c:pt idx="14">
                  <c:v>30354.846153846152</c:v>
                </c:pt>
                <c:pt idx="15">
                  <c:v>29562.153846153848</c:v>
                </c:pt>
                <c:pt idx="16">
                  <c:v>31447.461538461539</c:v>
                </c:pt>
                <c:pt idx="17">
                  <c:v>29330.615384615383</c:v>
                </c:pt>
                <c:pt idx="18">
                  <c:v>28211.461538461539</c:v>
                </c:pt>
                <c:pt idx="19">
                  <c:v>27559.384615384617</c:v>
                </c:pt>
                <c:pt idx="20">
                  <c:v>27447</c:v>
                </c:pt>
                <c:pt idx="21">
                  <c:v>28384</c:v>
                </c:pt>
                <c:pt idx="22">
                  <c:v>31455.846153846152</c:v>
                </c:pt>
                <c:pt idx="23">
                  <c:v>32527.384615384617</c:v>
                </c:pt>
                <c:pt idx="24">
                  <c:v>32973.384615384617</c:v>
                </c:pt>
                <c:pt idx="25">
                  <c:v>32670.692307692309</c:v>
                </c:pt>
                <c:pt idx="26">
                  <c:v>35597.615384615383</c:v>
                </c:pt>
                <c:pt idx="27">
                  <c:v>37479</c:v>
                </c:pt>
                <c:pt idx="28">
                  <c:v>38691.769230769234</c:v>
                </c:pt>
                <c:pt idx="29">
                  <c:v>40651.923076923078</c:v>
                </c:pt>
                <c:pt idx="30">
                  <c:v>43475</c:v>
                </c:pt>
                <c:pt idx="31">
                  <c:v>48242.230769230766</c:v>
                </c:pt>
                <c:pt idx="32">
                  <c:v>49710.384615384617</c:v>
                </c:pt>
                <c:pt idx="33">
                  <c:v>54282.230769230766</c:v>
                </c:pt>
                <c:pt idx="34">
                  <c:v>58030.769230769234</c:v>
                </c:pt>
                <c:pt idx="35">
                  <c:v>52680.692307692305</c:v>
                </c:pt>
                <c:pt idx="36">
                  <c:v>53307.461538461539</c:v>
                </c:pt>
                <c:pt idx="37">
                  <c:v>55792.538461538461</c:v>
                </c:pt>
                <c:pt idx="38">
                  <c:v>55535</c:v>
                </c:pt>
                <c:pt idx="39">
                  <c:v>54491.538461538461</c:v>
                </c:pt>
                <c:pt idx="40">
                  <c:v>52177.461538461539</c:v>
                </c:pt>
                <c:pt idx="41">
                  <c:v>51162.307692307695</c:v>
                </c:pt>
                <c:pt idx="42">
                  <c:v>53769.615384615383</c:v>
                </c:pt>
                <c:pt idx="43">
                  <c:v>50881.461538461539</c:v>
                </c:pt>
                <c:pt idx="44">
                  <c:v>52539.923076923078</c:v>
                </c:pt>
                <c:pt idx="45">
                  <c:v>52431.538461538461</c:v>
                </c:pt>
                <c:pt idx="46">
                  <c:v>49946.538461538461</c:v>
                </c:pt>
                <c:pt idx="47">
                  <c:v>46278.307692307695</c:v>
                </c:pt>
                <c:pt idx="48">
                  <c:v>51079.076923076922</c:v>
                </c:pt>
                <c:pt idx="49">
                  <c:v>53920.384615384617</c:v>
                </c:pt>
                <c:pt idx="50">
                  <c:v>52280</c:v>
                </c:pt>
                <c:pt idx="51">
                  <c:v>53587.923076923078</c:v>
                </c:pt>
                <c:pt idx="52">
                  <c:v>55082.692307692305</c:v>
                </c:pt>
                <c:pt idx="53">
                  <c:v>57274.384615384617</c:v>
                </c:pt>
                <c:pt idx="54">
                  <c:v>57794.769230769234</c:v>
                </c:pt>
                <c:pt idx="55">
                  <c:v>55440.692307692305</c:v>
                </c:pt>
                <c:pt idx="56">
                  <c:v>58064.230769230766</c:v>
                </c:pt>
                <c:pt idx="57">
                  <c:v>53904.538461538461</c:v>
                </c:pt>
                <c:pt idx="58">
                  <c:v>54510.384615384617</c:v>
                </c:pt>
                <c:pt idx="59">
                  <c:v>52562.538461538461</c:v>
                </c:pt>
                <c:pt idx="60">
                  <c:v>53740.384615384617</c:v>
                </c:pt>
                <c:pt idx="61">
                  <c:v>49950.846153846156</c:v>
                </c:pt>
                <c:pt idx="62">
                  <c:v>46657.769230769234</c:v>
                </c:pt>
                <c:pt idx="63">
                  <c:v>45749.230769230766</c:v>
                </c:pt>
                <c:pt idx="64">
                  <c:v>44057.615384615383</c:v>
                </c:pt>
                <c:pt idx="65">
                  <c:v>41269</c:v>
                </c:pt>
                <c:pt idx="66">
                  <c:v>37237</c:v>
                </c:pt>
                <c:pt idx="67">
                  <c:v>37393.076923076922</c:v>
                </c:pt>
                <c:pt idx="68">
                  <c:v>36888.307692307695</c:v>
                </c:pt>
                <c:pt idx="69">
                  <c:v>39433.923076923078</c:v>
                </c:pt>
                <c:pt idx="70">
                  <c:v>36758.153846153844</c:v>
                </c:pt>
                <c:pt idx="71">
                  <c:v>36964.923076923078</c:v>
                </c:pt>
                <c:pt idx="72">
                  <c:v>36435.230769230766</c:v>
                </c:pt>
                <c:pt idx="73">
                  <c:v>39284.230769230766</c:v>
                </c:pt>
                <c:pt idx="74">
                  <c:v>38645.307692307695</c:v>
                </c:pt>
                <c:pt idx="75">
                  <c:v>39397.692307692305</c:v>
                </c:pt>
                <c:pt idx="76">
                  <c:v>40441.538461538461</c:v>
                </c:pt>
                <c:pt idx="77">
                  <c:v>43765.769230769234</c:v>
                </c:pt>
                <c:pt idx="78">
                  <c:v>46328.076923076922</c:v>
                </c:pt>
                <c:pt idx="79">
                  <c:v>54102.461538461539</c:v>
                </c:pt>
                <c:pt idx="80">
                  <c:v>53067.384615384617</c:v>
                </c:pt>
                <c:pt idx="81">
                  <c:v>51734.846153846156</c:v>
                </c:pt>
                <c:pt idx="82">
                  <c:v>47442.615384615383</c:v>
                </c:pt>
                <c:pt idx="83">
                  <c:v>56125.307692307695</c:v>
                </c:pt>
                <c:pt idx="84">
                  <c:v>57459.076923076922</c:v>
                </c:pt>
                <c:pt idx="85">
                  <c:v>55978.923076923078</c:v>
                </c:pt>
                <c:pt idx="86">
                  <c:v>51328.461538461539</c:v>
                </c:pt>
                <c:pt idx="87">
                  <c:v>50175.769230769234</c:v>
                </c:pt>
                <c:pt idx="88">
                  <c:v>52829.846153846156</c:v>
                </c:pt>
                <c:pt idx="89">
                  <c:v>52113.538461538461</c:v>
                </c:pt>
                <c:pt idx="90">
                  <c:v>48888.769230769234</c:v>
                </c:pt>
                <c:pt idx="91">
                  <c:v>47543.076923076922</c:v>
                </c:pt>
                <c:pt idx="92">
                  <c:v>41814.153846153844</c:v>
                </c:pt>
                <c:pt idx="93">
                  <c:v>42256.076923076922</c:v>
                </c:pt>
                <c:pt idx="94">
                  <c:v>44997.923076923078</c:v>
                </c:pt>
                <c:pt idx="95">
                  <c:v>48833.230769230766</c:v>
                </c:pt>
                <c:pt idx="96">
                  <c:v>40334.384615384617</c:v>
                </c:pt>
                <c:pt idx="97">
                  <c:v>41652.076923076922</c:v>
                </c:pt>
                <c:pt idx="98">
                  <c:v>41824.615384615383</c:v>
                </c:pt>
                <c:pt idx="99">
                  <c:v>41888.615384615383</c:v>
                </c:pt>
                <c:pt idx="100">
                  <c:v>43062.153846153844</c:v>
                </c:pt>
                <c:pt idx="101">
                  <c:v>45491.923076923078</c:v>
                </c:pt>
                <c:pt idx="102">
                  <c:v>47831.846153846156</c:v>
                </c:pt>
                <c:pt idx="103">
                  <c:v>49461.230769230766</c:v>
                </c:pt>
                <c:pt idx="104">
                  <c:v>49874.076923076922</c:v>
                </c:pt>
                <c:pt idx="105">
                  <c:v>49833.076923076922</c:v>
                </c:pt>
                <c:pt idx="106">
                  <c:v>52478.076923076922</c:v>
                </c:pt>
                <c:pt idx="107">
                  <c:v>53028.307692307695</c:v>
                </c:pt>
                <c:pt idx="108">
                  <c:v>50741.076923076922</c:v>
                </c:pt>
                <c:pt idx="109">
                  <c:v>51115.923076923078</c:v>
                </c:pt>
                <c:pt idx="110">
                  <c:v>48216</c:v>
                </c:pt>
                <c:pt idx="111">
                  <c:v>49096.153846153844</c:v>
                </c:pt>
                <c:pt idx="112">
                  <c:v>49444.692307692305</c:v>
                </c:pt>
                <c:pt idx="113">
                  <c:v>48072.384615384617</c:v>
                </c:pt>
                <c:pt idx="114">
                  <c:v>42128.307692307695</c:v>
                </c:pt>
                <c:pt idx="115">
                  <c:v>41733.846153846156</c:v>
                </c:pt>
                <c:pt idx="116">
                  <c:v>40377.461538461539</c:v>
                </c:pt>
                <c:pt idx="117">
                  <c:v>39088.230769230766</c:v>
                </c:pt>
                <c:pt idx="118">
                  <c:v>38433.846153846156</c:v>
                </c:pt>
                <c:pt idx="119">
                  <c:v>33903</c:v>
                </c:pt>
                <c:pt idx="120">
                  <c:v>30274.923076923078</c:v>
                </c:pt>
                <c:pt idx="121">
                  <c:v>30615.076923076922</c:v>
                </c:pt>
                <c:pt idx="122">
                  <c:v>28840.153846153848</c:v>
                </c:pt>
                <c:pt idx="123">
                  <c:v>26756.615384615383</c:v>
                </c:pt>
                <c:pt idx="124">
                  <c:v>30615.384615384617</c:v>
                </c:pt>
                <c:pt idx="125">
                  <c:v>29668.615384615383</c:v>
                </c:pt>
                <c:pt idx="126">
                  <c:v>30035.307692307691</c:v>
                </c:pt>
                <c:pt idx="127">
                  <c:v>28074.153846153848</c:v>
                </c:pt>
                <c:pt idx="128">
                  <c:v>24288.23076923077</c:v>
                </c:pt>
                <c:pt idx="129">
                  <c:v>27843.923076923078</c:v>
                </c:pt>
                <c:pt idx="130">
                  <c:v>28028.153846153848</c:v>
                </c:pt>
                <c:pt idx="131">
                  <c:v>28986.76923076923</c:v>
                </c:pt>
                <c:pt idx="132">
                  <c:v>28735.384615384617</c:v>
                </c:pt>
                <c:pt idx="133">
                  <c:v>28459.538461538461</c:v>
                </c:pt>
                <c:pt idx="134">
                  <c:v>32271.076923076922</c:v>
                </c:pt>
                <c:pt idx="135">
                  <c:v>36090.538461538461</c:v>
                </c:pt>
                <c:pt idx="136">
                  <c:v>41777.769230769234</c:v>
                </c:pt>
                <c:pt idx="137">
                  <c:v>39305.615384615383</c:v>
                </c:pt>
                <c:pt idx="138">
                  <c:v>39490.230769230766</c:v>
                </c:pt>
                <c:pt idx="139">
                  <c:v>39002.846153846156</c:v>
                </c:pt>
                <c:pt idx="140">
                  <c:v>39713.307692307695</c:v>
                </c:pt>
                <c:pt idx="141">
                  <c:v>41485.384615384617</c:v>
                </c:pt>
                <c:pt idx="142">
                  <c:v>36814.769230769234</c:v>
                </c:pt>
                <c:pt idx="143">
                  <c:v>38579.384615384617</c:v>
                </c:pt>
                <c:pt idx="144">
                  <c:v>36963.153846153844</c:v>
                </c:pt>
                <c:pt idx="145">
                  <c:v>38156.461538461539</c:v>
                </c:pt>
                <c:pt idx="146">
                  <c:v>37809.461538461539</c:v>
                </c:pt>
                <c:pt idx="147">
                  <c:v>32929.538461538461</c:v>
                </c:pt>
                <c:pt idx="148">
                  <c:v>30165.923076923078</c:v>
                </c:pt>
                <c:pt idx="149">
                  <c:v>27609.846153846152</c:v>
                </c:pt>
                <c:pt idx="150">
                  <c:v>26557.923076923078</c:v>
                </c:pt>
                <c:pt idx="151">
                  <c:v>28559.538461538461</c:v>
                </c:pt>
                <c:pt idx="152">
                  <c:v>29989.076923076922</c:v>
                </c:pt>
                <c:pt idx="153">
                  <c:v>35626.076923076922</c:v>
                </c:pt>
                <c:pt idx="154">
                  <c:v>35960.923076923078</c:v>
                </c:pt>
                <c:pt idx="155">
                  <c:v>41749.461538461539</c:v>
                </c:pt>
                <c:pt idx="156">
                  <c:v>40352.692307692305</c:v>
                </c:pt>
                <c:pt idx="157">
                  <c:v>46168.615384615383</c:v>
                </c:pt>
                <c:pt idx="158">
                  <c:v>45605.076923076922</c:v>
                </c:pt>
                <c:pt idx="159">
                  <c:v>50604.230769230766</c:v>
                </c:pt>
                <c:pt idx="160">
                  <c:v>50541.384615384617</c:v>
                </c:pt>
                <c:pt idx="161">
                  <c:v>51086.153846153844</c:v>
                </c:pt>
                <c:pt idx="162">
                  <c:v>51256</c:v>
                </c:pt>
                <c:pt idx="163">
                  <c:v>50485</c:v>
                </c:pt>
                <c:pt idx="164">
                  <c:v>52300.615384615383</c:v>
                </c:pt>
                <c:pt idx="165">
                  <c:v>62650.846153846156</c:v>
                </c:pt>
                <c:pt idx="166">
                  <c:v>59157.538461538461</c:v>
                </c:pt>
                <c:pt idx="167">
                  <c:v>61005.846153846156</c:v>
                </c:pt>
                <c:pt idx="168">
                  <c:v>59567.076923076922</c:v>
                </c:pt>
                <c:pt idx="169">
                  <c:v>67591</c:v>
                </c:pt>
                <c:pt idx="170">
                  <c:v>68112.692307692312</c:v>
                </c:pt>
                <c:pt idx="171">
                  <c:v>73969.076923076922</c:v>
                </c:pt>
                <c:pt idx="172">
                  <c:v>72438</c:v>
                </c:pt>
                <c:pt idx="173">
                  <c:v>78772</c:v>
                </c:pt>
                <c:pt idx="174">
                  <c:v>84419.230769230766</c:v>
                </c:pt>
                <c:pt idx="175">
                  <c:v>84208</c:v>
                </c:pt>
                <c:pt idx="176">
                  <c:v>88060.846153846156</c:v>
                </c:pt>
                <c:pt idx="177">
                  <c:v>89304.692307692312</c:v>
                </c:pt>
                <c:pt idx="178">
                  <c:v>79280.153846153844</c:v>
                </c:pt>
                <c:pt idx="179">
                  <c:v>81419.230769230766</c:v>
                </c:pt>
                <c:pt idx="180">
                  <c:v>86890.769230769234</c:v>
                </c:pt>
                <c:pt idx="181">
                  <c:v>92068.38461538461</c:v>
                </c:pt>
                <c:pt idx="182">
                  <c:v>87294.538461538468</c:v>
                </c:pt>
                <c:pt idx="183">
                  <c:v>84222.769230769234</c:v>
                </c:pt>
                <c:pt idx="184">
                  <c:v>82054.38461538461</c:v>
                </c:pt>
                <c:pt idx="185">
                  <c:v>82635.538461538468</c:v>
                </c:pt>
                <c:pt idx="186">
                  <c:v>82589.230769230766</c:v>
                </c:pt>
                <c:pt idx="187">
                  <c:v>77019</c:v>
                </c:pt>
                <c:pt idx="188">
                  <c:v>75811.692307692312</c:v>
                </c:pt>
                <c:pt idx="189">
                  <c:v>72103.769230769234</c:v>
                </c:pt>
                <c:pt idx="190">
                  <c:v>68572.61538461539</c:v>
                </c:pt>
                <c:pt idx="191">
                  <c:v>73580.923076923078</c:v>
                </c:pt>
                <c:pt idx="192">
                  <c:v>69817.538461538468</c:v>
                </c:pt>
                <c:pt idx="193">
                  <c:v>66354.692307692312</c:v>
                </c:pt>
                <c:pt idx="194">
                  <c:v>57883.076923076922</c:v>
                </c:pt>
                <c:pt idx="195">
                  <c:v>55124.769230769234</c:v>
                </c:pt>
                <c:pt idx="196">
                  <c:v>54592.230769230766</c:v>
                </c:pt>
                <c:pt idx="197">
                  <c:v>56104</c:v>
                </c:pt>
                <c:pt idx="198">
                  <c:v>53652.923076923078</c:v>
                </c:pt>
                <c:pt idx="199">
                  <c:v>46337.692307692305</c:v>
                </c:pt>
                <c:pt idx="200">
                  <c:v>47085.307692307695</c:v>
                </c:pt>
                <c:pt idx="201">
                  <c:v>47185.153846153844</c:v>
                </c:pt>
                <c:pt idx="202">
                  <c:v>45909.692307692305</c:v>
                </c:pt>
                <c:pt idx="203">
                  <c:v>47454.692307692305</c:v>
                </c:pt>
                <c:pt idx="204">
                  <c:v>43320.923076923078</c:v>
                </c:pt>
                <c:pt idx="205">
                  <c:v>45432.615384615383</c:v>
                </c:pt>
                <c:pt idx="206">
                  <c:v>40840.538461538461</c:v>
                </c:pt>
                <c:pt idx="207">
                  <c:v>41118.153846153844</c:v>
                </c:pt>
                <c:pt idx="208">
                  <c:v>40628.769230769234</c:v>
                </c:pt>
                <c:pt idx="209">
                  <c:v>38393.076923076922</c:v>
                </c:pt>
                <c:pt idx="210">
                  <c:v>32884.692307692305</c:v>
                </c:pt>
                <c:pt idx="211">
                  <c:v>31671.153846153848</c:v>
                </c:pt>
                <c:pt idx="212">
                  <c:v>31660.076923076922</c:v>
                </c:pt>
                <c:pt idx="213">
                  <c:v>31027.384615384617</c:v>
                </c:pt>
                <c:pt idx="214">
                  <c:v>31165.307692307691</c:v>
                </c:pt>
                <c:pt idx="215">
                  <c:v>34440.846153846156</c:v>
                </c:pt>
                <c:pt idx="216">
                  <c:v>31688.384615384617</c:v>
                </c:pt>
                <c:pt idx="217">
                  <c:v>29555.307692307691</c:v>
                </c:pt>
                <c:pt idx="218">
                  <c:v>28298.692307692309</c:v>
                </c:pt>
                <c:pt idx="219">
                  <c:v>33341.846153846156</c:v>
                </c:pt>
                <c:pt idx="220">
                  <c:v>32509.692307692309</c:v>
                </c:pt>
                <c:pt idx="221">
                  <c:v>36886.461538461539</c:v>
                </c:pt>
                <c:pt idx="222">
                  <c:v>36986.615384615383</c:v>
                </c:pt>
                <c:pt idx="223">
                  <c:v>37179.769230769234</c:v>
                </c:pt>
                <c:pt idx="224">
                  <c:v>45605.230769230766</c:v>
                </c:pt>
                <c:pt idx="225">
                  <c:v>51388.538461538461</c:v>
                </c:pt>
                <c:pt idx="226">
                  <c:v>55127.769230769234</c:v>
                </c:pt>
                <c:pt idx="227">
                  <c:v>54675.076923076922</c:v>
                </c:pt>
                <c:pt idx="228">
                  <c:v>57427.307692307695</c:v>
                </c:pt>
                <c:pt idx="229">
                  <c:v>58288.846153846156</c:v>
                </c:pt>
                <c:pt idx="230">
                  <c:v>64649.307692307695</c:v>
                </c:pt>
                <c:pt idx="231">
                  <c:v>66501.61538461539</c:v>
                </c:pt>
                <c:pt idx="232">
                  <c:v>62498.153846153844</c:v>
                </c:pt>
                <c:pt idx="233">
                  <c:v>65318.923076923078</c:v>
                </c:pt>
                <c:pt idx="234">
                  <c:v>63447.384615384617</c:v>
                </c:pt>
                <c:pt idx="235">
                  <c:v>62526.384615384617</c:v>
                </c:pt>
                <c:pt idx="236">
                  <c:v>63853.615384615383</c:v>
                </c:pt>
                <c:pt idx="237">
                  <c:v>56131.769230769234</c:v>
                </c:pt>
                <c:pt idx="238">
                  <c:v>50816.538461538461</c:v>
                </c:pt>
                <c:pt idx="239">
                  <c:v>46202.230769230766</c:v>
                </c:pt>
                <c:pt idx="240">
                  <c:v>44259.153846153844</c:v>
                </c:pt>
                <c:pt idx="241">
                  <c:v>46599.076923076922</c:v>
                </c:pt>
                <c:pt idx="242">
                  <c:v>47121.923076923078</c:v>
                </c:pt>
              </c:numCache>
            </c:numRef>
          </c:val>
        </c:ser>
        <c:ser>
          <c:idx val="7"/>
          <c:order val="7"/>
          <c:tx>
            <c:strRef>
              <c:f>'Office and Banking Space'!$N$3</c:f>
              <c:strCache>
                <c:ptCount val="1"/>
                <c:pt idx="0">
                  <c:v>6 Lag</c:v>
                </c:pt>
              </c:strCache>
            </c:strRef>
          </c:tx>
          <c:marker>
            <c:symbol val="none"/>
          </c:marker>
          <c:cat>
            <c:numRef>
              <c:f>'Office and Banking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'Office and Banking Space'!$N$16:$N$263</c:f>
              <c:numCache>
                <c:formatCode>#,##0</c:formatCode>
                <c:ptCount val="248"/>
                <c:pt idx="0">
                  <c:v>71729.38461538461</c:v>
                </c:pt>
                <c:pt idx="1">
                  <c:v>72621.076923076922</c:v>
                </c:pt>
                <c:pt idx="2">
                  <c:v>34833.384615384617</c:v>
                </c:pt>
                <c:pt idx="3">
                  <c:v>33628</c:v>
                </c:pt>
                <c:pt idx="4">
                  <c:v>34346.692307692305</c:v>
                </c:pt>
                <c:pt idx="5">
                  <c:v>35087.384615384617</c:v>
                </c:pt>
                <c:pt idx="6">
                  <c:v>36321.384615384617</c:v>
                </c:pt>
                <c:pt idx="7">
                  <c:v>35193.692307692305</c:v>
                </c:pt>
                <c:pt idx="8">
                  <c:v>37274.615384615383</c:v>
                </c:pt>
                <c:pt idx="9">
                  <c:v>30512</c:v>
                </c:pt>
                <c:pt idx="10">
                  <c:v>30057.615384615383</c:v>
                </c:pt>
                <c:pt idx="11">
                  <c:v>30516.615384615383</c:v>
                </c:pt>
                <c:pt idx="12">
                  <c:v>29042.153846153848</c:v>
                </c:pt>
                <c:pt idx="13">
                  <c:v>30354.846153846152</c:v>
                </c:pt>
                <c:pt idx="14">
                  <c:v>29562.153846153848</c:v>
                </c:pt>
                <c:pt idx="15">
                  <c:v>31447.461538461539</c:v>
                </c:pt>
                <c:pt idx="16">
                  <c:v>29330.615384615383</c:v>
                </c:pt>
                <c:pt idx="17">
                  <c:v>28211.461538461539</c:v>
                </c:pt>
                <c:pt idx="18">
                  <c:v>27559.384615384617</c:v>
                </c:pt>
                <c:pt idx="19">
                  <c:v>27447</c:v>
                </c:pt>
                <c:pt idx="20">
                  <c:v>28384</c:v>
                </c:pt>
                <c:pt idx="21">
                  <c:v>31455.846153846152</c:v>
                </c:pt>
                <c:pt idx="22">
                  <c:v>32527.384615384617</c:v>
                </c:pt>
                <c:pt idx="23">
                  <c:v>32973.384615384617</c:v>
                </c:pt>
                <c:pt idx="24">
                  <c:v>32670.692307692309</c:v>
                </c:pt>
                <c:pt idx="25">
                  <c:v>35597.615384615383</c:v>
                </c:pt>
                <c:pt idx="26">
                  <c:v>37479</c:v>
                </c:pt>
                <c:pt idx="27">
                  <c:v>38691.769230769234</c:v>
                </c:pt>
                <c:pt idx="28">
                  <c:v>40651.923076923078</c:v>
                </c:pt>
                <c:pt idx="29">
                  <c:v>43475</c:v>
                </c:pt>
                <c:pt idx="30">
                  <c:v>48242.230769230766</c:v>
                </c:pt>
                <c:pt idx="31">
                  <c:v>49710.384615384617</c:v>
                </c:pt>
                <c:pt idx="32">
                  <c:v>54282.230769230766</c:v>
                </c:pt>
                <c:pt idx="33">
                  <c:v>58030.769230769234</c:v>
                </c:pt>
                <c:pt idx="34">
                  <c:v>52680.692307692305</c:v>
                </c:pt>
                <c:pt idx="35">
                  <c:v>53307.461538461539</c:v>
                </c:pt>
                <c:pt idx="36">
                  <c:v>55792.538461538461</c:v>
                </c:pt>
                <c:pt idx="37">
                  <c:v>55535</c:v>
                </c:pt>
                <c:pt idx="38">
                  <c:v>54491.538461538461</c:v>
                </c:pt>
                <c:pt idx="39">
                  <c:v>52177.461538461539</c:v>
                </c:pt>
                <c:pt idx="40">
                  <c:v>51162.307692307695</c:v>
                </c:pt>
                <c:pt idx="41">
                  <c:v>53769.615384615383</c:v>
                </c:pt>
                <c:pt idx="42">
                  <c:v>50881.461538461539</c:v>
                </c:pt>
                <c:pt idx="43">
                  <c:v>52539.923076923078</c:v>
                </c:pt>
                <c:pt idx="44">
                  <c:v>52431.538461538461</c:v>
                </c:pt>
                <c:pt idx="45">
                  <c:v>49946.538461538461</c:v>
                </c:pt>
                <c:pt idx="46">
                  <c:v>46278.307692307695</c:v>
                </c:pt>
                <c:pt idx="47">
                  <c:v>51079.076923076922</c:v>
                </c:pt>
                <c:pt idx="48">
                  <c:v>53920.384615384617</c:v>
                </c:pt>
                <c:pt idx="49">
                  <c:v>52280</c:v>
                </c:pt>
                <c:pt idx="50">
                  <c:v>53587.923076923078</c:v>
                </c:pt>
                <c:pt idx="51">
                  <c:v>55082.692307692305</c:v>
                </c:pt>
                <c:pt idx="52">
                  <c:v>57274.384615384617</c:v>
                </c:pt>
                <c:pt idx="53">
                  <c:v>57794.769230769234</c:v>
                </c:pt>
                <c:pt idx="54">
                  <c:v>55440.692307692305</c:v>
                </c:pt>
                <c:pt idx="55">
                  <c:v>58064.230769230766</c:v>
                </c:pt>
                <c:pt idx="56">
                  <c:v>53904.538461538461</c:v>
                </c:pt>
                <c:pt idx="57">
                  <c:v>54510.384615384617</c:v>
                </c:pt>
                <c:pt idx="58">
                  <c:v>52562.538461538461</c:v>
                </c:pt>
                <c:pt idx="59">
                  <c:v>53740.384615384617</c:v>
                </c:pt>
                <c:pt idx="60">
                  <c:v>49950.846153846156</c:v>
                </c:pt>
                <c:pt idx="61">
                  <c:v>46657.769230769234</c:v>
                </c:pt>
                <c:pt idx="62">
                  <c:v>45749.230769230766</c:v>
                </c:pt>
                <c:pt idx="63">
                  <c:v>44057.615384615383</c:v>
                </c:pt>
                <c:pt idx="64">
                  <c:v>41269</c:v>
                </c:pt>
                <c:pt idx="65">
                  <c:v>37237</c:v>
                </c:pt>
                <c:pt idx="66">
                  <c:v>37393.076923076922</c:v>
                </c:pt>
                <c:pt idx="67">
                  <c:v>36888.307692307695</c:v>
                </c:pt>
                <c:pt idx="68">
                  <c:v>39433.923076923078</c:v>
                </c:pt>
                <c:pt idx="69">
                  <c:v>36758.153846153844</c:v>
                </c:pt>
                <c:pt idx="70">
                  <c:v>36964.923076923078</c:v>
                </c:pt>
                <c:pt idx="71">
                  <c:v>36435.230769230766</c:v>
                </c:pt>
                <c:pt idx="72">
                  <c:v>39284.230769230766</c:v>
                </c:pt>
                <c:pt idx="73">
                  <c:v>38645.307692307695</c:v>
                </c:pt>
                <c:pt idx="74">
                  <c:v>39397.692307692305</c:v>
                </c:pt>
                <c:pt idx="75">
                  <c:v>40441.538461538461</c:v>
                </c:pt>
                <c:pt idx="76">
                  <c:v>43765.769230769234</c:v>
                </c:pt>
                <c:pt idx="77">
                  <c:v>46328.076923076922</c:v>
                </c:pt>
                <c:pt idx="78">
                  <c:v>54102.461538461539</c:v>
                </c:pt>
                <c:pt idx="79">
                  <c:v>53067.384615384617</c:v>
                </c:pt>
                <c:pt idx="80">
                  <c:v>51734.846153846156</c:v>
                </c:pt>
                <c:pt idx="81">
                  <c:v>47442.615384615383</c:v>
                </c:pt>
                <c:pt idx="82">
                  <c:v>56125.307692307695</c:v>
                </c:pt>
                <c:pt idx="83">
                  <c:v>57459.076923076922</c:v>
                </c:pt>
                <c:pt idx="84">
                  <c:v>55978.923076923078</c:v>
                </c:pt>
                <c:pt idx="85">
                  <c:v>51328.461538461539</c:v>
                </c:pt>
                <c:pt idx="86">
                  <c:v>50175.769230769234</c:v>
                </c:pt>
                <c:pt idx="87">
                  <c:v>52829.846153846156</c:v>
                </c:pt>
                <c:pt idx="88">
                  <c:v>52113.538461538461</c:v>
                </c:pt>
                <c:pt idx="89">
                  <c:v>48888.769230769234</c:v>
                </c:pt>
                <c:pt idx="90">
                  <c:v>47543.076923076922</c:v>
                </c:pt>
                <c:pt idx="91">
                  <c:v>41814.153846153844</c:v>
                </c:pt>
                <c:pt idx="92">
                  <c:v>42256.076923076922</c:v>
                </c:pt>
                <c:pt idx="93">
                  <c:v>44997.923076923078</c:v>
                </c:pt>
                <c:pt idx="94">
                  <c:v>48833.230769230766</c:v>
                </c:pt>
                <c:pt idx="95">
                  <c:v>40334.384615384617</c:v>
                </c:pt>
                <c:pt idx="96">
                  <c:v>41652.076923076922</c:v>
                </c:pt>
                <c:pt idx="97">
                  <c:v>41824.615384615383</c:v>
                </c:pt>
                <c:pt idx="98">
                  <c:v>41888.615384615383</c:v>
                </c:pt>
                <c:pt idx="99">
                  <c:v>43062.153846153844</c:v>
                </c:pt>
                <c:pt idx="100">
                  <c:v>45491.923076923078</c:v>
                </c:pt>
                <c:pt idx="101">
                  <c:v>47831.846153846156</c:v>
                </c:pt>
                <c:pt idx="102">
                  <c:v>49461.230769230766</c:v>
                </c:pt>
                <c:pt idx="103">
                  <c:v>49874.076923076922</c:v>
                </c:pt>
                <c:pt idx="104">
                  <c:v>49833.076923076922</c:v>
                </c:pt>
                <c:pt idx="105">
                  <c:v>52478.076923076922</c:v>
                </c:pt>
                <c:pt idx="106">
                  <c:v>53028.307692307695</c:v>
                </c:pt>
                <c:pt idx="107">
                  <c:v>50741.076923076922</c:v>
                </c:pt>
                <c:pt idx="108">
                  <c:v>51115.923076923078</c:v>
                </c:pt>
                <c:pt idx="109">
                  <c:v>48216</c:v>
                </c:pt>
                <c:pt idx="110">
                  <c:v>49096.153846153844</c:v>
                </c:pt>
                <c:pt idx="111">
                  <c:v>49444.692307692305</c:v>
                </c:pt>
                <c:pt idx="112">
                  <c:v>48072.384615384617</c:v>
                </c:pt>
                <c:pt idx="113">
                  <c:v>42128.307692307695</c:v>
                </c:pt>
                <c:pt idx="114">
                  <c:v>41733.846153846156</c:v>
                </c:pt>
                <c:pt idx="115">
                  <c:v>40377.461538461539</c:v>
                </c:pt>
                <c:pt idx="116">
                  <c:v>39088.230769230766</c:v>
                </c:pt>
                <c:pt idx="117">
                  <c:v>38433.846153846156</c:v>
                </c:pt>
                <c:pt idx="118">
                  <c:v>33903</c:v>
                </c:pt>
                <c:pt idx="119">
                  <c:v>30274.923076923078</c:v>
                </c:pt>
                <c:pt idx="120">
                  <c:v>30615.076923076922</c:v>
                </c:pt>
                <c:pt idx="121">
                  <c:v>28840.153846153848</c:v>
                </c:pt>
                <c:pt idx="122">
                  <c:v>26756.615384615383</c:v>
                </c:pt>
                <c:pt idx="123">
                  <c:v>30615.384615384617</c:v>
                </c:pt>
                <c:pt idx="124">
                  <c:v>29668.615384615383</c:v>
                </c:pt>
                <c:pt idx="125">
                  <c:v>30035.307692307691</c:v>
                </c:pt>
                <c:pt idx="126">
                  <c:v>28074.153846153848</c:v>
                </c:pt>
                <c:pt idx="127">
                  <c:v>24288.23076923077</c:v>
                </c:pt>
                <c:pt idx="128">
                  <c:v>27843.923076923078</c:v>
                </c:pt>
                <c:pt idx="129">
                  <c:v>28028.153846153848</c:v>
                </c:pt>
                <c:pt idx="130">
                  <c:v>28986.76923076923</c:v>
                </c:pt>
                <c:pt idx="131">
                  <c:v>28735.384615384617</c:v>
                </c:pt>
                <c:pt idx="132">
                  <c:v>28459.538461538461</c:v>
                </c:pt>
                <c:pt idx="133">
                  <c:v>32271.076923076922</c:v>
                </c:pt>
                <c:pt idx="134">
                  <c:v>36090.538461538461</c:v>
                </c:pt>
                <c:pt idx="135">
                  <c:v>41777.769230769234</c:v>
                </c:pt>
                <c:pt idx="136">
                  <c:v>39305.615384615383</c:v>
                </c:pt>
                <c:pt idx="137">
                  <c:v>39490.230769230766</c:v>
                </c:pt>
                <c:pt idx="138">
                  <c:v>39002.846153846156</c:v>
                </c:pt>
                <c:pt idx="139">
                  <c:v>39713.307692307695</c:v>
                </c:pt>
                <c:pt idx="140">
                  <c:v>41485.384615384617</c:v>
                </c:pt>
                <c:pt idx="141">
                  <c:v>36814.769230769234</c:v>
                </c:pt>
                <c:pt idx="142">
                  <c:v>38579.384615384617</c:v>
                </c:pt>
                <c:pt idx="143">
                  <c:v>36963.153846153844</c:v>
                </c:pt>
                <c:pt idx="144">
                  <c:v>38156.461538461539</c:v>
                </c:pt>
                <c:pt idx="145">
                  <c:v>37809.461538461539</c:v>
                </c:pt>
                <c:pt idx="146">
                  <c:v>32929.538461538461</c:v>
                </c:pt>
                <c:pt idx="147">
                  <c:v>30165.923076923078</c:v>
                </c:pt>
                <c:pt idx="148">
                  <c:v>27609.846153846152</c:v>
                </c:pt>
                <c:pt idx="149">
                  <c:v>26557.923076923078</c:v>
                </c:pt>
                <c:pt idx="150">
                  <c:v>28559.538461538461</c:v>
                </c:pt>
                <c:pt idx="151">
                  <c:v>29989.076923076922</c:v>
                </c:pt>
                <c:pt idx="152">
                  <c:v>35626.076923076922</c:v>
                </c:pt>
                <c:pt idx="153">
                  <c:v>35960.923076923078</c:v>
                </c:pt>
                <c:pt idx="154">
                  <c:v>41749.461538461539</c:v>
                </c:pt>
                <c:pt idx="155">
                  <c:v>40352.692307692305</c:v>
                </c:pt>
                <c:pt idx="156">
                  <c:v>46168.615384615383</c:v>
                </c:pt>
                <c:pt idx="157">
                  <c:v>45605.076923076922</c:v>
                </c:pt>
                <c:pt idx="158">
                  <c:v>50604.230769230766</c:v>
                </c:pt>
                <c:pt idx="159">
                  <c:v>50541.384615384617</c:v>
                </c:pt>
                <c:pt idx="160">
                  <c:v>51086.153846153844</c:v>
                </c:pt>
                <c:pt idx="161">
                  <c:v>51256</c:v>
                </c:pt>
                <c:pt idx="162">
                  <c:v>50485</c:v>
                </c:pt>
                <c:pt idx="163">
                  <c:v>52300.615384615383</c:v>
                </c:pt>
                <c:pt idx="164">
                  <c:v>62650.846153846156</c:v>
                </c:pt>
                <c:pt idx="165">
                  <c:v>59157.538461538461</c:v>
                </c:pt>
                <c:pt idx="166">
                  <c:v>61005.846153846156</c:v>
                </c:pt>
                <c:pt idx="167">
                  <c:v>59567.076923076922</c:v>
                </c:pt>
                <c:pt idx="168">
                  <c:v>67591</c:v>
                </c:pt>
                <c:pt idx="169">
                  <c:v>68112.692307692312</c:v>
                </c:pt>
                <c:pt idx="170">
                  <c:v>73969.076923076922</c:v>
                </c:pt>
                <c:pt idx="171">
                  <c:v>72438</c:v>
                </c:pt>
                <c:pt idx="172">
                  <c:v>78772</c:v>
                </c:pt>
                <c:pt idx="173">
                  <c:v>84419.230769230766</c:v>
                </c:pt>
                <c:pt idx="174">
                  <c:v>84208</c:v>
                </c:pt>
                <c:pt idx="175">
                  <c:v>88060.846153846156</c:v>
                </c:pt>
                <c:pt idx="176">
                  <c:v>89304.692307692312</c:v>
                </c:pt>
                <c:pt idx="177">
                  <c:v>79280.153846153844</c:v>
                </c:pt>
                <c:pt idx="178">
                  <c:v>81419.230769230766</c:v>
                </c:pt>
                <c:pt idx="179">
                  <c:v>86890.769230769234</c:v>
                </c:pt>
                <c:pt idx="180">
                  <c:v>92068.38461538461</c:v>
                </c:pt>
                <c:pt idx="181">
                  <c:v>87294.538461538468</c:v>
                </c:pt>
                <c:pt idx="182">
                  <c:v>84222.769230769234</c:v>
                </c:pt>
                <c:pt idx="183">
                  <c:v>82054.38461538461</c:v>
                </c:pt>
                <c:pt idx="184">
                  <c:v>82635.538461538468</c:v>
                </c:pt>
                <c:pt idx="185">
                  <c:v>82589.230769230766</c:v>
                </c:pt>
                <c:pt idx="186">
                  <c:v>77019</c:v>
                </c:pt>
                <c:pt idx="187">
                  <c:v>75811.692307692312</c:v>
                </c:pt>
                <c:pt idx="188">
                  <c:v>72103.769230769234</c:v>
                </c:pt>
                <c:pt idx="189">
                  <c:v>68572.61538461539</c:v>
                </c:pt>
                <c:pt idx="190">
                  <c:v>73580.923076923078</c:v>
                </c:pt>
                <c:pt idx="191">
                  <c:v>69817.538461538468</c:v>
                </c:pt>
                <c:pt idx="192">
                  <c:v>66354.692307692312</c:v>
                </c:pt>
                <c:pt idx="193">
                  <c:v>57883.076923076922</c:v>
                </c:pt>
                <c:pt idx="194">
                  <c:v>55124.769230769234</c:v>
                </c:pt>
                <c:pt idx="195">
                  <c:v>54592.230769230766</c:v>
                </c:pt>
                <c:pt idx="196">
                  <c:v>56104</c:v>
                </c:pt>
                <c:pt idx="197">
                  <c:v>53652.923076923078</c:v>
                </c:pt>
                <c:pt idx="198">
                  <c:v>46337.692307692305</c:v>
                </c:pt>
                <c:pt idx="199">
                  <c:v>47085.307692307695</c:v>
                </c:pt>
                <c:pt idx="200">
                  <c:v>47185.153846153844</c:v>
                </c:pt>
                <c:pt idx="201">
                  <c:v>45909.692307692305</c:v>
                </c:pt>
                <c:pt idx="202">
                  <c:v>47454.692307692305</c:v>
                </c:pt>
                <c:pt idx="203">
                  <c:v>43320.923076923078</c:v>
                </c:pt>
                <c:pt idx="204">
                  <c:v>45432.615384615383</c:v>
                </c:pt>
                <c:pt idx="205">
                  <c:v>40840.538461538461</c:v>
                </c:pt>
                <c:pt idx="206">
                  <c:v>41118.153846153844</c:v>
                </c:pt>
                <c:pt idx="207">
                  <c:v>40628.769230769234</c:v>
                </c:pt>
                <c:pt idx="208">
                  <c:v>38393.076923076922</c:v>
                </c:pt>
                <c:pt idx="209">
                  <c:v>32884.692307692305</c:v>
                </c:pt>
                <c:pt idx="210">
                  <c:v>31671.153846153848</c:v>
                </c:pt>
                <c:pt idx="211">
                  <c:v>31660.076923076922</c:v>
                </c:pt>
                <c:pt idx="212">
                  <c:v>31027.384615384617</c:v>
                </c:pt>
                <c:pt idx="213">
                  <c:v>31165.307692307691</c:v>
                </c:pt>
                <c:pt idx="214">
                  <c:v>34440.846153846156</c:v>
                </c:pt>
                <c:pt idx="215">
                  <c:v>31688.384615384617</c:v>
                </c:pt>
                <c:pt idx="216">
                  <c:v>29555.307692307691</c:v>
                </c:pt>
                <c:pt idx="217">
                  <c:v>28298.692307692309</c:v>
                </c:pt>
                <c:pt idx="218">
                  <c:v>33341.846153846156</c:v>
                </c:pt>
                <c:pt idx="219">
                  <c:v>32509.692307692309</c:v>
                </c:pt>
                <c:pt idx="220">
                  <c:v>36886.461538461539</c:v>
                </c:pt>
                <c:pt idx="221">
                  <c:v>36986.615384615383</c:v>
                </c:pt>
                <c:pt idx="222">
                  <c:v>37179.769230769234</c:v>
                </c:pt>
                <c:pt idx="223">
                  <c:v>45605.230769230766</c:v>
                </c:pt>
                <c:pt idx="224">
                  <c:v>51388.538461538461</c:v>
                </c:pt>
                <c:pt idx="225">
                  <c:v>55127.769230769234</c:v>
                </c:pt>
                <c:pt idx="226">
                  <c:v>54675.076923076922</c:v>
                </c:pt>
                <c:pt idx="227">
                  <c:v>57427.307692307695</c:v>
                </c:pt>
                <c:pt idx="228">
                  <c:v>58288.846153846156</c:v>
                </c:pt>
                <c:pt idx="229">
                  <c:v>64649.307692307695</c:v>
                </c:pt>
                <c:pt idx="230">
                  <c:v>66501.61538461539</c:v>
                </c:pt>
                <c:pt idx="231">
                  <c:v>62498.153846153844</c:v>
                </c:pt>
                <c:pt idx="232">
                  <c:v>65318.923076923078</c:v>
                </c:pt>
                <c:pt idx="233">
                  <c:v>63447.384615384617</c:v>
                </c:pt>
                <c:pt idx="234">
                  <c:v>62526.384615384617</c:v>
                </c:pt>
                <c:pt idx="235">
                  <c:v>63853.615384615383</c:v>
                </c:pt>
                <c:pt idx="236">
                  <c:v>56131.769230769234</c:v>
                </c:pt>
                <c:pt idx="237">
                  <c:v>50816.538461538461</c:v>
                </c:pt>
                <c:pt idx="238">
                  <c:v>46202.230769230766</c:v>
                </c:pt>
                <c:pt idx="239">
                  <c:v>44259.153846153844</c:v>
                </c:pt>
                <c:pt idx="240">
                  <c:v>46599.076923076922</c:v>
                </c:pt>
                <c:pt idx="241">
                  <c:v>47121.923076923078</c:v>
                </c:pt>
              </c:numCache>
            </c:numRef>
          </c:val>
        </c:ser>
        <c:ser>
          <c:idx val="8"/>
          <c:order val="8"/>
          <c:tx>
            <c:strRef>
              <c:f>'Office and Banking Space'!$O$3</c:f>
              <c:strCache>
                <c:ptCount val="1"/>
                <c:pt idx="0">
                  <c:v>7 Lag</c:v>
                </c:pt>
              </c:strCache>
            </c:strRef>
          </c:tx>
          <c:marker>
            <c:symbol val="none"/>
          </c:marker>
          <c:cat>
            <c:numRef>
              <c:f>'Office and Banking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'Office and Banking Space'!$O$16:$O$263</c:f>
              <c:numCache>
                <c:formatCode>#,##0</c:formatCode>
                <c:ptCount val="248"/>
                <c:pt idx="0">
                  <c:v>72621.076923076922</c:v>
                </c:pt>
                <c:pt idx="1">
                  <c:v>34833.384615384617</c:v>
                </c:pt>
                <c:pt idx="2">
                  <c:v>33628</c:v>
                </c:pt>
                <c:pt idx="3">
                  <c:v>34346.692307692305</c:v>
                </c:pt>
                <c:pt idx="4">
                  <c:v>35087.384615384617</c:v>
                </c:pt>
                <c:pt idx="5">
                  <c:v>36321.384615384617</c:v>
                </c:pt>
                <c:pt idx="6">
                  <c:v>35193.692307692305</c:v>
                </c:pt>
                <c:pt idx="7">
                  <c:v>37274.615384615383</c:v>
                </c:pt>
                <c:pt idx="8">
                  <c:v>30512</c:v>
                </c:pt>
                <c:pt idx="9">
                  <c:v>30057.615384615383</c:v>
                </c:pt>
                <c:pt idx="10">
                  <c:v>30516.615384615383</c:v>
                </c:pt>
                <c:pt idx="11">
                  <c:v>29042.153846153848</c:v>
                </c:pt>
                <c:pt idx="12">
                  <c:v>30354.846153846152</c:v>
                </c:pt>
                <c:pt idx="13">
                  <c:v>29562.153846153848</c:v>
                </c:pt>
                <c:pt idx="14">
                  <c:v>31447.461538461539</c:v>
                </c:pt>
                <c:pt idx="15">
                  <c:v>29330.615384615383</c:v>
                </c:pt>
                <c:pt idx="16">
                  <c:v>28211.461538461539</c:v>
                </c:pt>
                <c:pt idx="17">
                  <c:v>27559.384615384617</c:v>
                </c:pt>
                <c:pt idx="18">
                  <c:v>27447</c:v>
                </c:pt>
                <c:pt idx="19">
                  <c:v>28384</c:v>
                </c:pt>
                <c:pt idx="20">
                  <c:v>31455.846153846152</c:v>
                </c:pt>
                <c:pt idx="21">
                  <c:v>32527.384615384617</c:v>
                </c:pt>
                <c:pt idx="22">
                  <c:v>32973.384615384617</c:v>
                </c:pt>
                <c:pt idx="23">
                  <c:v>32670.692307692309</c:v>
                </c:pt>
                <c:pt idx="24">
                  <c:v>35597.615384615383</c:v>
                </c:pt>
                <c:pt idx="25">
                  <c:v>37479</c:v>
                </c:pt>
                <c:pt idx="26">
                  <c:v>38691.769230769234</c:v>
                </c:pt>
                <c:pt idx="27">
                  <c:v>40651.923076923078</c:v>
                </c:pt>
                <c:pt idx="28">
                  <c:v>43475</c:v>
                </c:pt>
                <c:pt idx="29">
                  <c:v>48242.230769230766</c:v>
                </c:pt>
                <c:pt idx="30">
                  <c:v>49710.384615384617</c:v>
                </c:pt>
                <c:pt idx="31">
                  <c:v>54282.230769230766</c:v>
                </c:pt>
                <c:pt idx="32">
                  <c:v>58030.769230769234</c:v>
                </c:pt>
                <c:pt idx="33">
                  <c:v>52680.692307692305</c:v>
                </c:pt>
                <c:pt idx="34">
                  <c:v>53307.461538461539</c:v>
                </c:pt>
                <c:pt idx="35">
                  <c:v>55792.538461538461</c:v>
                </c:pt>
                <c:pt idx="36">
                  <c:v>55535</c:v>
                </c:pt>
                <c:pt idx="37">
                  <c:v>54491.538461538461</c:v>
                </c:pt>
                <c:pt idx="38">
                  <c:v>52177.461538461539</c:v>
                </c:pt>
                <c:pt idx="39">
                  <c:v>51162.307692307695</c:v>
                </c:pt>
                <c:pt idx="40">
                  <c:v>53769.615384615383</c:v>
                </c:pt>
                <c:pt idx="41">
                  <c:v>50881.461538461539</c:v>
                </c:pt>
                <c:pt idx="42">
                  <c:v>52539.923076923078</c:v>
                </c:pt>
                <c:pt idx="43">
                  <c:v>52431.538461538461</c:v>
                </c:pt>
                <c:pt idx="44">
                  <c:v>49946.538461538461</c:v>
                </c:pt>
                <c:pt idx="45">
                  <c:v>46278.307692307695</c:v>
                </c:pt>
                <c:pt idx="46">
                  <c:v>51079.076923076922</c:v>
                </c:pt>
                <c:pt idx="47">
                  <c:v>53920.384615384617</c:v>
                </c:pt>
                <c:pt idx="48">
                  <c:v>52280</c:v>
                </c:pt>
                <c:pt idx="49">
                  <c:v>53587.923076923078</c:v>
                </c:pt>
                <c:pt idx="50">
                  <c:v>55082.692307692305</c:v>
                </c:pt>
                <c:pt idx="51">
                  <c:v>57274.384615384617</c:v>
                </c:pt>
                <c:pt idx="52">
                  <c:v>57794.769230769234</c:v>
                </c:pt>
                <c:pt idx="53">
                  <c:v>55440.692307692305</c:v>
                </c:pt>
                <c:pt idx="54">
                  <c:v>58064.230769230766</c:v>
                </c:pt>
                <c:pt idx="55">
                  <c:v>53904.538461538461</c:v>
                </c:pt>
                <c:pt idx="56">
                  <c:v>54510.384615384617</c:v>
                </c:pt>
                <c:pt idx="57">
                  <c:v>52562.538461538461</c:v>
                </c:pt>
                <c:pt idx="58">
                  <c:v>53740.384615384617</c:v>
                </c:pt>
                <c:pt idx="59">
                  <c:v>49950.846153846156</c:v>
                </c:pt>
                <c:pt idx="60">
                  <c:v>46657.769230769234</c:v>
                </c:pt>
                <c:pt idx="61">
                  <c:v>45749.230769230766</c:v>
                </c:pt>
                <c:pt idx="62">
                  <c:v>44057.615384615383</c:v>
                </c:pt>
                <c:pt idx="63">
                  <c:v>41269</c:v>
                </c:pt>
                <c:pt idx="64">
                  <c:v>37237</c:v>
                </c:pt>
                <c:pt idx="65">
                  <c:v>37393.076923076922</c:v>
                </c:pt>
                <c:pt idx="66">
                  <c:v>36888.307692307695</c:v>
                </c:pt>
                <c:pt idx="67">
                  <c:v>39433.923076923078</c:v>
                </c:pt>
                <c:pt idx="68">
                  <c:v>36758.153846153844</c:v>
                </c:pt>
                <c:pt idx="69">
                  <c:v>36964.923076923078</c:v>
                </c:pt>
                <c:pt idx="70">
                  <c:v>36435.230769230766</c:v>
                </c:pt>
                <c:pt idx="71">
                  <c:v>39284.230769230766</c:v>
                </c:pt>
                <c:pt idx="72">
                  <c:v>38645.307692307695</c:v>
                </c:pt>
                <c:pt idx="73">
                  <c:v>39397.692307692305</c:v>
                </c:pt>
                <c:pt idx="74">
                  <c:v>40441.538461538461</c:v>
                </c:pt>
                <c:pt idx="75">
                  <c:v>43765.769230769234</c:v>
                </c:pt>
                <c:pt idx="76">
                  <c:v>46328.076923076922</c:v>
                </c:pt>
                <c:pt idx="77">
                  <c:v>54102.461538461539</c:v>
                </c:pt>
                <c:pt idx="78">
                  <c:v>53067.384615384617</c:v>
                </c:pt>
                <c:pt idx="79">
                  <c:v>51734.846153846156</c:v>
                </c:pt>
                <c:pt idx="80">
                  <c:v>47442.615384615383</c:v>
                </c:pt>
                <c:pt idx="81">
                  <c:v>56125.307692307695</c:v>
                </c:pt>
                <c:pt idx="82">
                  <c:v>57459.076923076922</c:v>
                </c:pt>
                <c:pt idx="83">
                  <c:v>55978.923076923078</c:v>
                </c:pt>
                <c:pt idx="84">
                  <c:v>51328.461538461539</c:v>
                </c:pt>
                <c:pt idx="85">
                  <c:v>50175.769230769234</c:v>
                </c:pt>
                <c:pt idx="86">
                  <c:v>52829.846153846156</c:v>
                </c:pt>
                <c:pt idx="87">
                  <c:v>52113.538461538461</c:v>
                </c:pt>
                <c:pt idx="88">
                  <c:v>48888.769230769234</c:v>
                </c:pt>
                <c:pt idx="89">
                  <c:v>47543.076923076922</c:v>
                </c:pt>
                <c:pt idx="90">
                  <c:v>41814.153846153844</c:v>
                </c:pt>
                <c:pt idx="91">
                  <c:v>42256.076923076922</c:v>
                </c:pt>
                <c:pt idx="92">
                  <c:v>44997.923076923078</c:v>
                </c:pt>
                <c:pt idx="93">
                  <c:v>48833.230769230766</c:v>
                </c:pt>
                <c:pt idx="94">
                  <c:v>40334.384615384617</c:v>
                </c:pt>
                <c:pt idx="95">
                  <c:v>41652.076923076922</c:v>
                </c:pt>
                <c:pt idx="96">
                  <c:v>41824.615384615383</c:v>
                </c:pt>
                <c:pt idx="97">
                  <c:v>41888.615384615383</c:v>
                </c:pt>
                <c:pt idx="98">
                  <c:v>43062.153846153844</c:v>
                </c:pt>
                <c:pt idx="99">
                  <c:v>45491.923076923078</c:v>
                </c:pt>
                <c:pt idx="100">
                  <c:v>47831.846153846156</c:v>
                </c:pt>
                <c:pt idx="101">
                  <c:v>49461.230769230766</c:v>
                </c:pt>
                <c:pt idx="102">
                  <c:v>49874.076923076922</c:v>
                </c:pt>
                <c:pt idx="103">
                  <c:v>49833.076923076922</c:v>
                </c:pt>
                <c:pt idx="104">
                  <c:v>52478.076923076922</c:v>
                </c:pt>
                <c:pt idx="105">
                  <c:v>53028.307692307695</c:v>
                </c:pt>
                <c:pt idx="106">
                  <c:v>50741.076923076922</c:v>
                </c:pt>
                <c:pt idx="107">
                  <c:v>51115.923076923078</c:v>
                </c:pt>
                <c:pt idx="108">
                  <c:v>48216</c:v>
                </c:pt>
                <c:pt idx="109">
                  <c:v>49096.153846153844</c:v>
                </c:pt>
                <c:pt idx="110">
                  <c:v>49444.692307692305</c:v>
                </c:pt>
                <c:pt idx="111">
                  <c:v>48072.384615384617</c:v>
                </c:pt>
                <c:pt idx="112">
                  <c:v>42128.307692307695</c:v>
                </c:pt>
                <c:pt idx="113">
                  <c:v>41733.846153846156</c:v>
                </c:pt>
                <c:pt idx="114">
                  <c:v>40377.461538461539</c:v>
                </c:pt>
                <c:pt idx="115">
                  <c:v>39088.230769230766</c:v>
                </c:pt>
                <c:pt idx="116">
                  <c:v>38433.846153846156</c:v>
                </c:pt>
                <c:pt idx="117">
                  <c:v>33903</c:v>
                </c:pt>
                <c:pt idx="118">
                  <c:v>30274.923076923078</c:v>
                </c:pt>
                <c:pt idx="119">
                  <c:v>30615.076923076922</c:v>
                </c:pt>
                <c:pt idx="120">
                  <c:v>28840.153846153848</c:v>
                </c:pt>
                <c:pt idx="121">
                  <c:v>26756.615384615383</c:v>
                </c:pt>
                <c:pt idx="122">
                  <c:v>30615.384615384617</c:v>
                </c:pt>
                <c:pt idx="123">
                  <c:v>29668.615384615383</c:v>
                </c:pt>
                <c:pt idx="124">
                  <c:v>30035.307692307691</c:v>
                </c:pt>
                <c:pt idx="125">
                  <c:v>28074.153846153848</c:v>
                </c:pt>
                <c:pt idx="126">
                  <c:v>24288.23076923077</c:v>
                </c:pt>
                <c:pt idx="127">
                  <c:v>27843.923076923078</c:v>
                </c:pt>
                <c:pt idx="128">
                  <c:v>28028.153846153848</c:v>
                </c:pt>
                <c:pt idx="129">
                  <c:v>28986.76923076923</c:v>
                </c:pt>
                <c:pt idx="130">
                  <c:v>28735.384615384617</c:v>
                </c:pt>
                <c:pt idx="131">
                  <c:v>28459.538461538461</c:v>
                </c:pt>
                <c:pt idx="132">
                  <c:v>32271.076923076922</c:v>
                </c:pt>
                <c:pt idx="133">
                  <c:v>36090.538461538461</c:v>
                </c:pt>
                <c:pt idx="134">
                  <c:v>41777.769230769234</c:v>
                </c:pt>
                <c:pt idx="135">
                  <c:v>39305.615384615383</c:v>
                </c:pt>
                <c:pt idx="136">
                  <c:v>39490.230769230766</c:v>
                </c:pt>
                <c:pt idx="137">
                  <c:v>39002.846153846156</c:v>
                </c:pt>
                <c:pt idx="138">
                  <c:v>39713.307692307695</c:v>
                </c:pt>
                <c:pt idx="139">
                  <c:v>41485.384615384617</c:v>
                </c:pt>
                <c:pt idx="140">
                  <c:v>36814.769230769234</c:v>
                </c:pt>
                <c:pt idx="141">
                  <c:v>38579.384615384617</c:v>
                </c:pt>
                <c:pt idx="142">
                  <c:v>36963.153846153844</c:v>
                </c:pt>
                <c:pt idx="143">
                  <c:v>38156.461538461539</c:v>
                </c:pt>
                <c:pt idx="144">
                  <c:v>37809.461538461539</c:v>
                </c:pt>
                <c:pt idx="145">
                  <c:v>32929.538461538461</c:v>
                </c:pt>
                <c:pt idx="146">
                  <c:v>30165.923076923078</c:v>
                </c:pt>
                <c:pt idx="147">
                  <c:v>27609.846153846152</c:v>
                </c:pt>
                <c:pt idx="148">
                  <c:v>26557.923076923078</c:v>
                </c:pt>
                <c:pt idx="149">
                  <c:v>28559.538461538461</c:v>
                </c:pt>
                <c:pt idx="150">
                  <c:v>29989.076923076922</c:v>
                </c:pt>
                <c:pt idx="151">
                  <c:v>35626.076923076922</c:v>
                </c:pt>
                <c:pt idx="152">
                  <c:v>35960.923076923078</c:v>
                </c:pt>
                <c:pt idx="153">
                  <c:v>41749.461538461539</c:v>
                </c:pt>
                <c:pt idx="154">
                  <c:v>40352.692307692305</c:v>
                </c:pt>
                <c:pt idx="155">
                  <c:v>46168.615384615383</c:v>
                </c:pt>
                <c:pt idx="156">
                  <c:v>45605.076923076922</c:v>
                </c:pt>
                <c:pt idx="157">
                  <c:v>50604.230769230766</c:v>
                </c:pt>
                <c:pt idx="158">
                  <c:v>50541.384615384617</c:v>
                </c:pt>
                <c:pt idx="159">
                  <c:v>51086.153846153844</c:v>
                </c:pt>
                <c:pt idx="160">
                  <c:v>51256</c:v>
                </c:pt>
                <c:pt idx="161">
                  <c:v>50485</c:v>
                </c:pt>
                <c:pt idx="162">
                  <c:v>52300.615384615383</c:v>
                </c:pt>
                <c:pt idx="163">
                  <c:v>62650.846153846156</c:v>
                </c:pt>
                <c:pt idx="164">
                  <c:v>59157.538461538461</c:v>
                </c:pt>
                <c:pt idx="165">
                  <c:v>61005.846153846156</c:v>
                </c:pt>
                <c:pt idx="166">
                  <c:v>59567.076923076922</c:v>
                </c:pt>
                <c:pt idx="167">
                  <c:v>67591</c:v>
                </c:pt>
                <c:pt idx="168">
                  <c:v>68112.692307692312</c:v>
                </c:pt>
                <c:pt idx="169">
                  <c:v>73969.076923076922</c:v>
                </c:pt>
                <c:pt idx="170">
                  <c:v>72438</c:v>
                </c:pt>
                <c:pt idx="171">
                  <c:v>78772</c:v>
                </c:pt>
                <c:pt idx="172">
                  <c:v>84419.230769230766</c:v>
                </c:pt>
                <c:pt idx="173">
                  <c:v>84208</c:v>
                </c:pt>
                <c:pt idx="174">
                  <c:v>88060.846153846156</c:v>
                </c:pt>
                <c:pt idx="175">
                  <c:v>89304.692307692312</c:v>
                </c:pt>
                <c:pt idx="176">
                  <c:v>79280.153846153844</c:v>
                </c:pt>
                <c:pt idx="177">
                  <c:v>81419.230769230766</c:v>
                </c:pt>
                <c:pt idx="178">
                  <c:v>86890.769230769234</c:v>
                </c:pt>
                <c:pt idx="179">
                  <c:v>92068.38461538461</c:v>
                </c:pt>
                <c:pt idx="180">
                  <c:v>87294.538461538468</c:v>
                </c:pt>
                <c:pt idx="181">
                  <c:v>84222.769230769234</c:v>
                </c:pt>
                <c:pt idx="182">
                  <c:v>82054.38461538461</c:v>
                </c:pt>
                <c:pt idx="183">
                  <c:v>82635.538461538468</c:v>
                </c:pt>
                <c:pt idx="184">
                  <c:v>82589.230769230766</c:v>
                </c:pt>
                <c:pt idx="185">
                  <c:v>77019</c:v>
                </c:pt>
                <c:pt idx="186">
                  <c:v>75811.692307692312</c:v>
                </c:pt>
                <c:pt idx="187">
                  <c:v>72103.769230769234</c:v>
                </c:pt>
                <c:pt idx="188">
                  <c:v>68572.61538461539</c:v>
                </c:pt>
                <c:pt idx="189">
                  <c:v>73580.923076923078</c:v>
                </c:pt>
                <c:pt idx="190">
                  <c:v>69817.538461538468</c:v>
                </c:pt>
                <c:pt idx="191">
                  <c:v>66354.692307692312</c:v>
                </c:pt>
                <c:pt idx="192">
                  <c:v>57883.076923076922</c:v>
                </c:pt>
                <c:pt idx="193">
                  <c:v>55124.769230769234</c:v>
                </c:pt>
                <c:pt idx="194">
                  <c:v>54592.230769230766</c:v>
                </c:pt>
                <c:pt idx="195">
                  <c:v>56104</c:v>
                </c:pt>
                <c:pt idx="196">
                  <c:v>53652.923076923078</c:v>
                </c:pt>
                <c:pt idx="197">
                  <c:v>46337.692307692305</c:v>
                </c:pt>
                <c:pt idx="198">
                  <c:v>47085.307692307695</c:v>
                </c:pt>
                <c:pt idx="199">
                  <c:v>47185.153846153844</c:v>
                </c:pt>
                <c:pt idx="200">
                  <c:v>45909.692307692305</c:v>
                </c:pt>
                <c:pt idx="201">
                  <c:v>47454.692307692305</c:v>
                </c:pt>
                <c:pt idx="202">
                  <c:v>43320.923076923078</c:v>
                </c:pt>
                <c:pt idx="203">
                  <c:v>45432.615384615383</c:v>
                </c:pt>
                <c:pt idx="204">
                  <c:v>40840.538461538461</c:v>
                </c:pt>
                <c:pt idx="205">
                  <c:v>41118.153846153844</c:v>
                </c:pt>
                <c:pt idx="206">
                  <c:v>40628.769230769234</c:v>
                </c:pt>
                <c:pt idx="207">
                  <c:v>38393.076923076922</c:v>
                </c:pt>
                <c:pt idx="208">
                  <c:v>32884.692307692305</c:v>
                </c:pt>
                <c:pt idx="209">
                  <c:v>31671.153846153848</c:v>
                </c:pt>
                <c:pt idx="210">
                  <c:v>31660.076923076922</c:v>
                </c:pt>
                <c:pt idx="211">
                  <c:v>31027.384615384617</c:v>
                </c:pt>
                <c:pt idx="212">
                  <c:v>31165.307692307691</c:v>
                </c:pt>
                <c:pt idx="213">
                  <c:v>34440.846153846156</c:v>
                </c:pt>
                <c:pt idx="214">
                  <c:v>31688.384615384617</c:v>
                </c:pt>
                <c:pt idx="215">
                  <c:v>29555.307692307691</c:v>
                </c:pt>
                <c:pt idx="216">
                  <c:v>28298.692307692309</c:v>
                </c:pt>
                <c:pt idx="217">
                  <c:v>33341.846153846156</c:v>
                </c:pt>
                <c:pt idx="218">
                  <c:v>32509.692307692309</c:v>
                </c:pt>
                <c:pt idx="219">
                  <c:v>36886.461538461539</c:v>
                </c:pt>
                <c:pt idx="220">
                  <c:v>36986.615384615383</c:v>
                </c:pt>
                <c:pt idx="221">
                  <c:v>37179.769230769234</c:v>
                </c:pt>
                <c:pt idx="222">
                  <c:v>45605.230769230766</c:v>
                </c:pt>
                <c:pt idx="223">
                  <c:v>51388.538461538461</c:v>
                </c:pt>
                <c:pt idx="224">
                  <c:v>55127.769230769234</c:v>
                </c:pt>
                <c:pt idx="225">
                  <c:v>54675.076923076922</c:v>
                </c:pt>
                <c:pt idx="226">
                  <c:v>57427.307692307695</c:v>
                </c:pt>
                <c:pt idx="227">
                  <c:v>58288.846153846156</c:v>
                </c:pt>
                <c:pt idx="228">
                  <c:v>64649.307692307695</c:v>
                </c:pt>
                <c:pt idx="229">
                  <c:v>66501.61538461539</c:v>
                </c:pt>
                <c:pt idx="230">
                  <c:v>62498.153846153844</c:v>
                </c:pt>
                <c:pt idx="231">
                  <c:v>65318.923076923078</c:v>
                </c:pt>
                <c:pt idx="232">
                  <c:v>63447.384615384617</c:v>
                </c:pt>
                <c:pt idx="233">
                  <c:v>62526.384615384617</c:v>
                </c:pt>
                <c:pt idx="234">
                  <c:v>63853.615384615383</c:v>
                </c:pt>
                <c:pt idx="235">
                  <c:v>56131.769230769234</c:v>
                </c:pt>
                <c:pt idx="236">
                  <c:v>50816.538461538461</c:v>
                </c:pt>
                <c:pt idx="237">
                  <c:v>46202.230769230766</c:v>
                </c:pt>
                <c:pt idx="238">
                  <c:v>44259.153846153844</c:v>
                </c:pt>
                <c:pt idx="239">
                  <c:v>46599.076923076922</c:v>
                </c:pt>
                <c:pt idx="240">
                  <c:v>47121.923076923078</c:v>
                </c:pt>
              </c:numCache>
            </c:numRef>
          </c:val>
        </c:ser>
        <c:ser>
          <c:idx val="9"/>
          <c:order val="9"/>
          <c:tx>
            <c:strRef>
              <c:f>'Office and Banking Space'!$P$3</c:f>
              <c:strCache>
                <c:ptCount val="1"/>
                <c:pt idx="0">
                  <c:v>8 Lag</c:v>
                </c:pt>
              </c:strCache>
            </c:strRef>
          </c:tx>
          <c:marker>
            <c:symbol val="none"/>
          </c:marker>
          <c:cat>
            <c:numRef>
              <c:f>'Office and Banking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'Office and Banking Space'!$P$16:$P$263</c:f>
              <c:numCache>
                <c:formatCode>#,##0</c:formatCode>
                <c:ptCount val="248"/>
                <c:pt idx="0">
                  <c:v>34833.384615384617</c:v>
                </c:pt>
                <c:pt idx="1">
                  <c:v>33628</c:v>
                </c:pt>
                <c:pt idx="2">
                  <c:v>34346.692307692305</c:v>
                </c:pt>
                <c:pt idx="3">
                  <c:v>35087.384615384617</c:v>
                </c:pt>
                <c:pt idx="4">
                  <c:v>36321.384615384617</c:v>
                </c:pt>
                <c:pt idx="5">
                  <c:v>35193.692307692305</c:v>
                </c:pt>
                <c:pt idx="6">
                  <c:v>37274.615384615383</c:v>
                </c:pt>
                <c:pt idx="7">
                  <c:v>30512</c:v>
                </c:pt>
                <c:pt idx="8">
                  <c:v>30057.615384615383</c:v>
                </c:pt>
                <c:pt idx="9">
                  <c:v>30516.615384615383</c:v>
                </c:pt>
                <c:pt idx="10">
                  <c:v>29042.153846153848</c:v>
                </c:pt>
                <c:pt idx="11">
                  <c:v>30354.846153846152</c:v>
                </c:pt>
                <c:pt idx="12">
                  <c:v>29562.153846153848</c:v>
                </c:pt>
                <c:pt idx="13">
                  <c:v>31447.461538461539</c:v>
                </c:pt>
                <c:pt idx="14">
                  <c:v>29330.615384615383</c:v>
                </c:pt>
                <c:pt idx="15">
                  <c:v>28211.461538461539</c:v>
                </c:pt>
                <c:pt idx="16">
                  <c:v>27559.384615384617</c:v>
                </c:pt>
                <c:pt idx="17">
                  <c:v>27447</c:v>
                </c:pt>
                <c:pt idx="18">
                  <c:v>28384</c:v>
                </c:pt>
                <c:pt idx="19">
                  <c:v>31455.846153846152</c:v>
                </c:pt>
                <c:pt idx="20">
                  <c:v>32527.384615384617</c:v>
                </c:pt>
                <c:pt idx="21">
                  <c:v>32973.384615384617</c:v>
                </c:pt>
                <c:pt idx="22">
                  <c:v>32670.692307692309</c:v>
                </c:pt>
                <c:pt idx="23">
                  <c:v>35597.615384615383</c:v>
                </c:pt>
                <c:pt idx="24">
                  <c:v>37479</c:v>
                </c:pt>
                <c:pt idx="25">
                  <c:v>38691.769230769234</c:v>
                </c:pt>
                <c:pt idx="26">
                  <c:v>40651.923076923078</c:v>
                </c:pt>
                <c:pt idx="27">
                  <c:v>43475</c:v>
                </c:pt>
                <c:pt idx="28">
                  <c:v>48242.230769230766</c:v>
                </c:pt>
                <c:pt idx="29">
                  <c:v>49710.384615384617</c:v>
                </c:pt>
                <c:pt idx="30">
                  <c:v>54282.230769230766</c:v>
                </c:pt>
                <c:pt idx="31">
                  <c:v>58030.769230769234</c:v>
                </c:pt>
                <c:pt idx="32">
                  <c:v>52680.692307692305</c:v>
                </c:pt>
                <c:pt idx="33">
                  <c:v>53307.461538461539</c:v>
                </c:pt>
                <c:pt idx="34">
                  <c:v>55792.538461538461</c:v>
                </c:pt>
                <c:pt idx="35">
                  <c:v>55535</c:v>
                </c:pt>
                <c:pt idx="36">
                  <c:v>54491.538461538461</c:v>
                </c:pt>
                <c:pt idx="37">
                  <c:v>52177.461538461539</c:v>
                </c:pt>
                <c:pt idx="38">
                  <c:v>51162.307692307695</c:v>
                </c:pt>
                <c:pt idx="39">
                  <c:v>53769.615384615383</c:v>
                </c:pt>
                <c:pt idx="40">
                  <c:v>50881.461538461539</c:v>
                </c:pt>
                <c:pt idx="41">
                  <c:v>52539.923076923078</c:v>
                </c:pt>
                <c:pt idx="42">
                  <c:v>52431.538461538461</c:v>
                </c:pt>
                <c:pt idx="43">
                  <c:v>49946.538461538461</c:v>
                </c:pt>
                <c:pt idx="44">
                  <c:v>46278.307692307695</c:v>
                </c:pt>
                <c:pt idx="45">
                  <c:v>51079.076923076922</c:v>
                </c:pt>
                <c:pt idx="46">
                  <c:v>53920.384615384617</c:v>
                </c:pt>
                <c:pt idx="47">
                  <c:v>52280</c:v>
                </c:pt>
                <c:pt idx="48">
                  <c:v>53587.923076923078</c:v>
                </c:pt>
                <c:pt idx="49">
                  <c:v>55082.692307692305</c:v>
                </c:pt>
                <c:pt idx="50">
                  <c:v>57274.384615384617</c:v>
                </c:pt>
                <c:pt idx="51">
                  <c:v>57794.769230769234</c:v>
                </c:pt>
                <c:pt idx="52">
                  <c:v>55440.692307692305</c:v>
                </c:pt>
                <c:pt idx="53">
                  <c:v>58064.230769230766</c:v>
                </c:pt>
                <c:pt idx="54">
                  <c:v>53904.538461538461</c:v>
                </c:pt>
                <c:pt idx="55">
                  <c:v>54510.384615384617</c:v>
                </c:pt>
                <c:pt idx="56">
                  <c:v>52562.538461538461</c:v>
                </c:pt>
                <c:pt idx="57">
                  <c:v>53740.384615384617</c:v>
                </c:pt>
                <c:pt idx="58">
                  <c:v>49950.846153846156</c:v>
                </c:pt>
                <c:pt idx="59">
                  <c:v>46657.769230769234</c:v>
                </c:pt>
                <c:pt idx="60">
                  <c:v>45749.230769230766</c:v>
                </c:pt>
                <c:pt idx="61">
                  <c:v>44057.615384615383</c:v>
                </c:pt>
                <c:pt idx="62">
                  <c:v>41269</c:v>
                </c:pt>
                <c:pt idx="63">
                  <c:v>37237</c:v>
                </c:pt>
                <c:pt idx="64">
                  <c:v>37393.076923076922</c:v>
                </c:pt>
                <c:pt idx="65">
                  <c:v>36888.307692307695</c:v>
                </c:pt>
                <c:pt idx="66">
                  <c:v>39433.923076923078</c:v>
                </c:pt>
                <c:pt idx="67">
                  <c:v>36758.153846153844</c:v>
                </c:pt>
                <c:pt idx="68">
                  <c:v>36964.923076923078</c:v>
                </c:pt>
                <c:pt idx="69">
                  <c:v>36435.230769230766</c:v>
                </c:pt>
                <c:pt idx="70">
                  <c:v>39284.230769230766</c:v>
                </c:pt>
                <c:pt idx="71">
                  <c:v>38645.307692307695</c:v>
                </c:pt>
                <c:pt idx="72">
                  <c:v>39397.692307692305</c:v>
                </c:pt>
                <c:pt idx="73">
                  <c:v>40441.538461538461</c:v>
                </c:pt>
                <c:pt idx="74">
                  <c:v>43765.769230769234</c:v>
                </c:pt>
                <c:pt idx="75">
                  <c:v>46328.076923076922</c:v>
                </c:pt>
                <c:pt idx="76">
                  <c:v>54102.461538461539</c:v>
                </c:pt>
                <c:pt idx="77">
                  <c:v>53067.384615384617</c:v>
                </c:pt>
                <c:pt idx="78">
                  <c:v>51734.846153846156</c:v>
                </c:pt>
                <c:pt idx="79">
                  <c:v>47442.615384615383</c:v>
                </c:pt>
                <c:pt idx="80">
                  <c:v>56125.307692307695</c:v>
                </c:pt>
                <c:pt idx="81">
                  <c:v>57459.076923076922</c:v>
                </c:pt>
                <c:pt idx="82">
                  <c:v>55978.923076923078</c:v>
                </c:pt>
                <c:pt idx="83">
                  <c:v>51328.461538461539</c:v>
                </c:pt>
                <c:pt idx="84">
                  <c:v>50175.769230769234</c:v>
                </c:pt>
                <c:pt idx="85">
                  <c:v>52829.846153846156</c:v>
                </c:pt>
                <c:pt idx="86">
                  <c:v>52113.538461538461</c:v>
                </c:pt>
                <c:pt idx="87">
                  <c:v>48888.769230769234</c:v>
                </c:pt>
                <c:pt idx="88">
                  <c:v>47543.076923076922</c:v>
                </c:pt>
                <c:pt idx="89">
                  <c:v>41814.153846153844</c:v>
                </c:pt>
                <c:pt idx="90">
                  <c:v>42256.076923076922</c:v>
                </c:pt>
                <c:pt idx="91">
                  <c:v>44997.923076923078</c:v>
                </c:pt>
                <c:pt idx="92">
                  <c:v>48833.230769230766</c:v>
                </c:pt>
                <c:pt idx="93">
                  <c:v>40334.384615384617</c:v>
                </c:pt>
                <c:pt idx="94">
                  <c:v>41652.076923076922</c:v>
                </c:pt>
                <c:pt idx="95">
                  <c:v>41824.615384615383</c:v>
                </c:pt>
                <c:pt idx="96">
                  <c:v>41888.615384615383</c:v>
                </c:pt>
                <c:pt idx="97">
                  <c:v>43062.153846153844</c:v>
                </c:pt>
                <c:pt idx="98">
                  <c:v>45491.923076923078</c:v>
                </c:pt>
                <c:pt idx="99">
                  <c:v>47831.846153846156</c:v>
                </c:pt>
                <c:pt idx="100">
                  <c:v>49461.230769230766</c:v>
                </c:pt>
                <c:pt idx="101">
                  <c:v>49874.076923076922</c:v>
                </c:pt>
                <c:pt idx="102">
                  <c:v>49833.076923076922</c:v>
                </c:pt>
                <c:pt idx="103">
                  <c:v>52478.076923076922</c:v>
                </c:pt>
                <c:pt idx="104">
                  <c:v>53028.307692307695</c:v>
                </c:pt>
                <c:pt idx="105">
                  <c:v>50741.076923076922</c:v>
                </c:pt>
                <c:pt idx="106">
                  <c:v>51115.923076923078</c:v>
                </c:pt>
                <c:pt idx="107">
                  <c:v>48216</c:v>
                </c:pt>
                <c:pt idx="108">
                  <c:v>49096.153846153844</c:v>
                </c:pt>
                <c:pt idx="109">
                  <c:v>49444.692307692305</c:v>
                </c:pt>
                <c:pt idx="110">
                  <c:v>48072.384615384617</c:v>
                </c:pt>
                <c:pt idx="111">
                  <c:v>42128.307692307695</c:v>
                </c:pt>
                <c:pt idx="112">
                  <c:v>41733.846153846156</c:v>
                </c:pt>
                <c:pt idx="113">
                  <c:v>40377.461538461539</c:v>
                </c:pt>
                <c:pt idx="114">
                  <c:v>39088.230769230766</c:v>
                </c:pt>
                <c:pt idx="115">
                  <c:v>38433.846153846156</c:v>
                </c:pt>
                <c:pt idx="116">
                  <c:v>33903</c:v>
                </c:pt>
                <c:pt idx="117">
                  <c:v>30274.923076923078</c:v>
                </c:pt>
                <c:pt idx="118">
                  <c:v>30615.076923076922</c:v>
                </c:pt>
                <c:pt idx="119">
                  <c:v>28840.153846153848</c:v>
                </c:pt>
                <c:pt idx="120">
                  <c:v>26756.615384615383</c:v>
                </c:pt>
                <c:pt idx="121">
                  <c:v>30615.384615384617</c:v>
                </c:pt>
                <c:pt idx="122">
                  <c:v>29668.615384615383</c:v>
                </c:pt>
                <c:pt idx="123">
                  <c:v>30035.307692307691</c:v>
                </c:pt>
                <c:pt idx="124">
                  <c:v>28074.153846153848</c:v>
                </c:pt>
                <c:pt idx="125">
                  <c:v>24288.23076923077</c:v>
                </c:pt>
                <c:pt idx="126">
                  <c:v>27843.923076923078</c:v>
                </c:pt>
                <c:pt idx="127">
                  <c:v>28028.153846153848</c:v>
                </c:pt>
                <c:pt idx="128">
                  <c:v>28986.76923076923</c:v>
                </c:pt>
                <c:pt idx="129">
                  <c:v>28735.384615384617</c:v>
                </c:pt>
                <c:pt idx="130">
                  <c:v>28459.538461538461</c:v>
                </c:pt>
                <c:pt idx="131">
                  <c:v>32271.076923076922</c:v>
                </c:pt>
                <c:pt idx="132">
                  <c:v>36090.538461538461</c:v>
                </c:pt>
                <c:pt idx="133">
                  <c:v>41777.769230769234</c:v>
                </c:pt>
                <c:pt idx="134">
                  <c:v>39305.615384615383</c:v>
                </c:pt>
                <c:pt idx="135">
                  <c:v>39490.230769230766</c:v>
                </c:pt>
                <c:pt idx="136">
                  <c:v>39002.846153846156</c:v>
                </c:pt>
                <c:pt idx="137">
                  <c:v>39713.307692307695</c:v>
                </c:pt>
                <c:pt idx="138">
                  <c:v>41485.384615384617</c:v>
                </c:pt>
                <c:pt idx="139">
                  <c:v>36814.769230769234</c:v>
                </c:pt>
                <c:pt idx="140">
                  <c:v>38579.384615384617</c:v>
                </c:pt>
                <c:pt idx="141">
                  <c:v>36963.153846153844</c:v>
                </c:pt>
                <c:pt idx="142">
                  <c:v>38156.461538461539</c:v>
                </c:pt>
                <c:pt idx="143">
                  <c:v>37809.461538461539</c:v>
                </c:pt>
                <c:pt idx="144">
                  <c:v>32929.538461538461</c:v>
                </c:pt>
                <c:pt idx="145">
                  <c:v>30165.923076923078</c:v>
                </c:pt>
                <c:pt idx="146">
                  <c:v>27609.846153846152</c:v>
                </c:pt>
                <c:pt idx="147">
                  <c:v>26557.923076923078</c:v>
                </c:pt>
                <c:pt idx="148">
                  <c:v>28559.538461538461</c:v>
                </c:pt>
                <c:pt idx="149">
                  <c:v>29989.076923076922</c:v>
                </c:pt>
                <c:pt idx="150">
                  <c:v>35626.076923076922</c:v>
                </c:pt>
                <c:pt idx="151">
                  <c:v>35960.923076923078</c:v>
                </c:pt>
                <c:pt idx="152">
                  <c:v>41749.461538461539</c:v>
                </c:pt>
                <c:pt idx="153">
                  <c:v>40352.692307692305</c:v>
                </c:pt>
                <c:pt idx="154">
                  <c:v>46168.615384615383</c:v>
                </c:pt>
                <c:pt idx="155">
                  <c:v>45605.076923076922</c:v>
                </c:pt>
                <c:pt idx="156">
                  <c:v>50604.230769230766</c:v>
                </c:pt>
                <c:pt idx="157">
                  <c:v>50541.384615384617</c:v>
                </c:pt>
                <c:pt idx="158">
                  <c:v>51086.153846153844</c:v>
                </c:pt>
                <c:pt idx="159">
                  <c:v>51256</c:v>
                </c:pt>
                <c:pt idx="160">
                  <c:v>50485</c:v>
                </c:pt>
                <c:pt idx="161">
                  <c:v>52300.615384615383</c:v>
                </c:pt>
                <c:pt idx="162">
                  <c:v>62650.846153846156</c:v>
                </c:pt>
                <c:pt idx="163">
                  <c:v>59157.538461538461</c:v>
                </c:pt>
                <c:pt idx="164">
                  <c:v>61005.846153846156</c:v>
                </c:pt>
                <c:pt idx="165">
                  <c:v>59567.076923076922</c:v>
                </c:pt>
                <c:pt idx="166">
                  <c:v>67591</c:v>
                </c:pt>
                <c:pt idx="167">
                  <c:v>68112.692307692312</c:v>
                </c:pt>
                <c:pt idx="168">
                  <c:v>73969.076923076922</c:v>
                </c:pt>
                <c:pt idx="169">
                  <c:v>72438</c:v>
                </c:pt>
                <c:pt idx="170">
                  <c:v>78772</c:v>
                </c:pt>
                <c:pt idx="171">
                  <c:v>84419.230769230766</c:v>
                </c:pt>
                <c:pt idx="172">
                  <c:v>84208</c:v>
                </c:pt>
                <c:pt idx="173">
                  <c:v>88060.846153846156</c:v>
                </c:pt>
                <c:pt idx="174">
                  <c:v>89304.692307692312</c:v>
                </c:pt>
                <c:pt idx="175">
                  <c:v>79280.153846153844</c:v>
                </c:pt>
                <c:pt idx="176">
                  <c:v>81419.230769230766</c:v>
                </c:pt>
                <c:pt idx="177">
                  <c:v>86890.769230769234</c:v>
                </c:pt>
                <c:pt idx="178">
                  <c:v>92068.38461538461</c:v>
                </c:pt>
                <c:pt idx="179">
                  <c:v>87294.538461538468</c:v>
                </c:pt>
                <c:pt idx="180">
                  <c:v>84222.769230769234</c:v>
                </c:pt>
                <c:pt idx="181">
                  <c:v>82054.38461538461</c:v>
                </c:pt>
                <c:pt idx="182">
                  <c:v>82635.538461538468</c:v>
                </c:pt>
                <c:pt idx="183">
                  <c:v>82589.230769230766</c:v>
                </c:pt>
                <c:pt idx="184">
                  <c:v>77019</c:v>
                </c:pt>
                <c:pt idx="185">
                  <c:v>75811.692307692312</c:v>
                </c:pt>
                <c:pt idx="186">
                  <c:v>72103.769230769234</c:v>
                </c:pt>
                <c:pt idx="187">
                  <c:v>68572.61538461539</c:v>
                </c:pt>
                <c:pt idx="188">
                  <c:v>73580.923076923078</c:v>
                </c:pt>
                <c:pt idx="189">
                  <c:v>69817.538461538468</c:v>
                </c:pt>
                <c:pt idx="190">
                  <c:v>66354.692307692312</c:v>
                </c:pt>
                <c:pt idx="191">
                  <c:v>57883.076923076922</c:v>
                </c:pt>
                <c:pt idx="192">
                  <c:v>55124.769230769234</c:v>
                </c:pt>
                <c:pt idx="193">
                  <c:v>54592.230769230766</c:v>
                </c:pt>
                <c:pt idx="194">
                  <c:v>56104</c:v>
                </c:pt>
                <c:pt idx="195">
                  <c:v>53652.923076923078</c:v>
                </c:pt>
                <c:pt idx="196">
                  <c:v>46337.692307692305</c:v>
                </c:pt>
                <c:pt idx="197">
                  <c:v>47085.307692307695</c:v>
                </c:pt>
                <c:pt idx="198">
                  <c:v>47185.153846153844</c:v>
                </c:pt>
                <c:pt idx="199">
                  <c:v>45909.692307692305</c:v>
                </c:pt>
                <c:pt idx="200">
                  <c:v>47454.692307692305</c:v>
                </c:pt>
                <c:pt idx="201">
                  <c:v>43320.923076923078</c:v>
                </c:pt>
                <c:pt idx="202">
                  <c:v>45432.615384615383</c:v>
                </c:pt>
                <c:pt idx="203">
                  <c:v>40840.538461538461</c:v>
                </c:pt>
                <c:pt idx="204">
                  <c:v>41118.153846153844</c:v>
                </c:pt>
                <c:pt idx="205">
                  <c:v>40628.769230769234</c:v>
                </c:pt>
                <c:pt idx="206">
                  <c:v>38393.076923076922</c:v>
                </c:pt>
                <c:pt idx="207">
                  <c:v>32884.692307692305</c:v>
                </c:pt>
                <c:pt idx="208">
                  <c:v>31671.153846153848</c:v>
                </c:pt>
                <c:pt idx="209">
                  <c:v>31660.076923076922</c:v>
                </c:pt>
                <c:pt idx="210">
                  <c:v>31027.384615384617</c:v>
                </c:pt>
                <c:pt idx="211">
                  <c:v>31165.307692307691</c:v>
                </c:pt>
                <c:pt idx="212">
                  <c:v>34440.846153846156</c:v>
                </c:pt>
                <c:pt idx="213">
                  <c:v>31688.384615384617</c:v>
                </c:pt>
                <c:pt idx="214">
                  <c:v>29555.307692307691</c:v>
                </c:pt>
                <c:pt idx="215">
                  <c:v>28298.692307692309</c:v>
                </c:pt>
                <c:pt idx="216">
                  <c:v>33341.846153846156</c:v>
                </c:pt>
                <c:pt idx="217">
                  <c:v>32509.692307692309</c:v>
                </c:pt>
                <c:pt idx="218">
                  <c:v>36886.461538461539</c:v>
                </c:pt>
                <c:pt idx="219">
                  <c:v>36986.615384615383</c:v>
                </c:pt>
                <c:pt idx="220">
                  <c:v>37179.769230769234</c:v>
                </c:pt>
                <c:pt idx="221">
                  <c:v>45605.230769230766</c:v>
                </c:pt>
                <c:pt idx="222">
                  <c:v>51388.538461538461</c:v>
                </c:pt>
                <c:pt idx="223">
                  <c:v>55127.769230769234</c:v>
                </c:pt>
                <c:pt idx="224">
                  <c:v>54675.076923076922</c:v>
                </c:pt>
                <c:pt idx="225">
                  <c:v>57427.307692307695</c:v>
                </c:pt>
                <c:pt idx="226">
                  <c:v>58288.846153846156</c:v>
                </c:pt>
                <c:pt idx="227">
                  <c:v>64649.307692307695</c:v>
                </c:pt>
                <c:pt idx="228">
                  <c:v>66501.61538461539</c:v>
                </c:pt>
                <c:pt idx="229">
                  <c:v>62498.153846153844</c:v>
                </c:pt>
                <c:pt idx="230">
                  <c:v>65318.923076923078</c:v>
                </c:pt>
                <c:pt idx="231">
                  <c:v>63447.384615384617</c:v>
                </c:pt>
                <c:pt idx="232">
                  <c:v>62526.384615384617</c:v>
                </c:pt>
                <c:pt idx="233">
                  <c:v>63853.615384615383</c:v>
                </c:pt>
                <c:pt idx="234">
                  <c:v>56131.769230769234</c:v>
                </c:pt>
                <c:pt idx="235">
                  <c:v>50816.538461538461</c:v>
                </c:pt>
                <c:pt idx="236">
                  <c:v>46202.230769230766</c:v>
                </c:pt>
                <c:pt idx="237">
                  <c:v>44259.153846153844</c:v>
                </c:pt>
                <c:pt idx="238">
                  <c:v>46599.076923076922</c:v>
                </c:pt>
                <c:pt idx="239">
                  <c:v>47121.923076923078</c:v>
                </c:pt>
              </c:numCache>
            </c:numRef>
          </c:val>
        </c:ser>
        <c:ser>
          <c:idx val="10"/>
          <c:order val="10"/>
          <c:tx>
            <c:strRef>
              <c:f>'Office and Banking Space'!$Q$3</c:f>
              <c:strCache>
                <c:ptCount val="1"/>
                <c:pt idx="0">
                  <c:v>9 Lag</c:v>
                </c:pt>
              </c:strCache>
            </c:strRef>
          </c:tx>
          <c:marker>
            <c:symbol val="none"/>
          </c:marker>
          <c:cat>
            <c:numRef>
              <c:f>'Office and Banking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'Office and Banking Space'!$Q$16:$Q$263</c:f>
              <c:numCache>
                <c:formatCode>#,##0</c:formatCode>
                <c:ptCount val="248"/>
                <c:pt idx="0">
                  <c:v>33628</c:v>
                </c:pt>
                <c:pt idx="1">
                  <c:v>34346.692307692305</c:v>
                </c:pt>
                <c:pt idx="2">
                  <c:v>35087.384615384617</c:v>
                </c:pt>
                <c:pt idx="3">
                  <c:v>36321.384615384617</c:v>
                </c:pt>
                <c:pt idx="4">
                  <c:v>35193.692307692305</c:v>
                </c:pt>
                <c:pt idx="5">
                  <c:v>37274.615384615383</c:v>
                </c:pt>
                <c:pt idx="6">
                  <c:v>30512</c:v>
                </c:pt>
                <c:pt idx="7">
                  <c:v>30057.615384615383</c:v>
                </c:pt>
                <c:pt idx="8">
                  <c:v>30516.615384615383</c:v>
                </c:pt>
                <c:pt idx="9">
                  <c:v>29042.153846153848</c:v>
                </c:pt>
                <c:pt idx="10">
                  <c:v>30354.846153846152</c:v>
                </c:pt>
                <c:pt idx="11">
                  <c:v>29562.153846153848</c:v>
                </c:pt>
                <c:pt idx="12">
                  <c:v>31447.461538461539</c:v>
                </c:pt>
                <c:pt idx="13">
                  <c:v>29330.615384615383</c:v>
                </c:pt>
                <c:pt idx="14">
                  <c:v>28211.461538461539</c:v>
                </c:pt>
                <c:pt idx="15">
                  <c:v>27559.384615384617</c:v>
                </c:pt>
                <c:pt idx="16">
                  <c:v>27447</c:v>
                </c:pt>
                <c:pt idx="17">
                  <c:v>28384</c:v>
                </c:pt>
                <c:pt idx="18">
                  <c:v>31455.846153846152</c:v>
                </c:pt>
                <c:pt idx="19">
                  <c:v>32527.384615384617</c:v>
                </c:pt>
                <c:pt idx="20">
                  <c:v>32973.384615384617</c:v>
                </c:pt>
                <c:pt idx="21">
                  <c:v>32670.692307692309</c:v>
                </c:pt>
                <c:pt idx="22">
                  <c:v>35597.615384615383</c:v>
                </c:pt>
                <c:pt idx="23">
                  <c:v>37479</c:v>
                </c:pt>
                <c:pt idx="24">
                  <c:v>38691.769230769234</c:v>
                </c:pt>
                <c:pt idx="25">
                  <c:v>40651.923076923078</c:v>
                </c:pt>
                <c:pt idx="26">
                  <c:v>43475</c:v>
                </c:pt>
                <c:pt idx="27">
                  <c:v>48242.230769230766</c:v>
                </c:pt>
                <c:pt idx="28">
                  <c:v>49710.384615384617</c:v>
                </c:pt>
                <c:pt idx="29">
                  <c:v>54282.230769230766</c:v>
                </c:pt>
                <c:pt idx="30">
                  <c:v>58030.769230769234</c:v>
                </c:pt>
                <c:pt idx="31">
                  <c:v>52680.692307692305</c:v>
                </c:pt>
                <c:pt idx="32">
                  <c:v>53307.461538461539</c:v>
                </c:pt>
                <c:pt idx="33">
                  <c:v>55792.538461538461</c:v>
                </c:pt>
                <c:pt idx="34">
                  <c:v>55535</c:v>
                </c:pt>
                <c:pt idx="35">
                  <c:v>54491.538461538461</c:v>
                </c:pt>
                <c:pt idx="36">
                  <c:v>52177.461538461539</c:v>
                </c:pt>
                <c:pt idx="37">
                  <c:v>51162.307692307695</c:v>
                </c:pt>
                <c:pt idx="38">
                  <c:v>53769.615384615383</c:v>
                </c:pt>
                <c:pt idx="39">
                  <c:v>50881.461538461539</c:v>
                </c:pt>
                <c:pt idx="40">
                  <c:v>52539.923076923078</c:v>
                </c:pt>
                <c:pt idx="41">
                  <c:v>52431.538461538461</c:v>
                </c:pt>
                <c:pt idx="42">
                  <c:v>49946.538461538461</c:v>
                </c:pt>
                <c:pt idx="43">
                  <c:v>46278.307692307695</c:v>
                </c:pt>
                <c:pt idx="44">
                  <c:v>51079.076923076922</c:v>
                </c:pt>
                <c:pt idx="45">
                  <c:v>53920.384615384617</c:v>
                </c:pt>
                <c:pt idx="46">
                  <c:v>52280</c:v>
                </c:pt>
                <c:pt idx="47">
                  <c:v>53587.923076923078</c:v>
                </c:pt>
                <c:pt idx="48">
                  <c:v>55082.692307692305</c:v>
                </c:pt>
                <c:pt idx="49">
                  <c:v>57274.384615384617</c:v>
                </c:pt>
                <c:pt idx="50">
                  <c:v>57794.769230769234</c:v>
                </c:pt>
                <c:pt idx="51">
                  <c:v>55440.692307692305</c:v>
                </c:pt>
                <c:pt idx="52">
                  <c:v>58064.230769230766</c:v>
                </c:pt>
                <c:pt idx="53">
                  <c:v>53904.538461538461</c:v>
                </c:pt>
                <c:pt idx="54">
                  <c:v>54510.384615384617</c:v>
                </c:pt>
                <c:pt idx="55">
                  <c:v>52562.538461538461</c:v>
                </c:pt>
                <c:pt idx="56">
                  <c:v>53740.384615384617</c:v>
                </c:pt>
                <c:pt idx="57">
                  <c:v>49950.846153846156</c:v>
                </c:pt>
                <c:pt idx="58">
                  <c:v>46657.769230769234</c:v>
                </c:pt>
                <c:pt idx="59">
                  <c:v>45749.230769230766</c:v>
                </c:pt>
                <c:pt idx="60">
                  <c:v>44057.615384615383</c:v>
                </c:pt>
                <c:pt idx="61">
                  <c:v>41269</c:v>
                </c:pt>
                <c:pt idx="62">
                  <c:v>37237</c:v>
                </c:pt>
                <c:pt idx="63">
                  <c:v>37393.076923076922</c:v>
                </c:pt>
                <c:pt idx="64">
                  <c:v>36888.307692307695</c:v>
                </c:pt>
                <c:pt idx="65">
                  <c:v>39433.923076923078</c:v>
                </c:pt>
                <c:pt idx="66">
                  <c:v>36758.153846153844</c:v>
                </c:pt>
                <c:pt idx="67">
                  <c:v>36964.923076923078</c:v>
                </c:pt>
                <c:pt idx="68">
                  <c:v>36435.230769230766</c:v>
                </c:pt>
                <c:pt idx="69">
                  <c:v>39284.230769230766</c:v>
                </c:pt>
                <c:pt idx="70">
                  <c:v>38645.307692307695</c:v>
                </c:pt>
                <c:pt idx="71">
                  <c:v>39397.692307692305</c:v>
                </c:pt>
                <c:pt idx="72">
                  <c:v>40441.538461538461</c:v>
                </c:pt>
                <c:pt idx="73">
                  <c:v>43765.769230769234</c:v>
                </c:pt>
                <c:pt idx="74">
                  <c:v>46328.076923076922</c:v>
                </c:pt>
                <c:pt idx="75">
                  <c:v>54102.461538461539</c:v>
                </c:pt>
                <c:pt idx="76">
                  <c:v>53067.384615384617</c:v>
                </c:pt>
                <c:pt idx="77">
                  <c:v>51734.846153846156</c:v>
                </c:pt>
                <c:pt idx="78">
                  <c:v>47442.615384615383</c:v>
                </c:pt>
                <c:pt idx="79">
                  <c:v>56125.307692307695</c:v>
                </c:pt>
                <c:pt idx="80">
                  <c:v>57459.076923076922</c:v>
                </c:pt>
                <c:pt idx="81">
                  <c:v>55978.923076923078</c:v>
                </c:pt>
                <c:pt idx="82">
                  <c:v>51328.461538461539</c:v>
                </c:pt>
                <c:pt idx="83">
                  <c:v>50175.769230769234</c:v>
                </c:pt>
                <c:pt idx="84">
                  <c:v>52829.846153846156</c:v>
                </c:pt>
                <c:pt idx="85">
                  <c:v>52113.538461538461</c:v>
                </c:pt>
                <c:pt idx="86">
                  <c:v>48888.769230769234</c:v>
                </c:pt>
                <c:pt idx="87">
                  <c:v>47543.076923076922</c:v>
                </c:pt>
                <c:pt idx="88">
                  <c:v>41814.153846153844</c:v>
                </c:pt>
                <c:pt idx="89">
                  <c:v>42256.076923076922</c:v>
                </c:pt>
                <c:pt idx="90">
                  <c:v>44997.923076923078</c:v>
                </c:pt>
                <c:pt idx="91">
                  <c:v>48833.230769230766</c:v>
                </c:pt>
                <c:pt idx="92">
                  <c:v>40334.384615384617</c:v>
                </c:pt>
                <c:pt idx="93">
                  <c:v>41652.076923076922</c:v>
                </c:pt>
                <c:pt idx="94">
                  <c:v>41824.615384615383</c:v>
                </c:pt>
                <c:pt idx="95">
                  <c:v>41888.615384615383</c:v>
                </c:pt>
                <c:pt idx="96">
                  <c:v>43062.153846153844</c:v>
                </c:pt>
                <c:pt idx="97">
                  <c:v>45491.923076923078</c:v>
                </c:pt>
                <c:pt idx="98">
                  <c:v>47831.846153846156</c:v>
                </c:pt>
                <c:pt idx="99">
                  <c:v>49461.230769230766</c:v>
                </c:pt>
                <c:pt idx="100">
                  <c:v>49874.076923076922</c:v>
                </c:pt>
                <c:pt idx="101">
                  <c:v>49833.076923076922</c:v>
                </c:pt>
                <c:pt idx="102">
                  <c:v>52478.076923076922</c:v>
                </c:pt>
                <c:pt idx="103">
                  <c:v>53028.307692307695</c:v>
                </c:pt>
                <c:pt idx="104">
                  <c:v>50741.076923076922</c:v>
                </c:pt>
                <c:pt idx="105">
                  <c:v>51115.923076923078</c:v>
                </c:pt>
                <c:pt idx="106">
                  <c:v>48216</c:v>
                </c:pt>
                <c:pt idx="107">
                  <c:v>49096.153846153844</c:v>
                </c:pt>
                <c:pt idx="108">
                  <c:v>49444.692307692305</c:v>
                </c:pt>
                <c:pt idx="109">
                  <c:v>48072.384615384617</c:v>
                </c:pt>
                <c:pt idx="110">
                  <c:v>42128.307692307695</c:v>
                </c:pt>
                <c:pt idx="111">
                  <c:v>41733.846153846156</c:v>
                </c:pt>
                <c:pt idx="112">
                  <c:v>40377.461538461539</c:v>
                </c:pt>
                <c:pt idx="113">
                  <c:v>39088.230769230766</c:v>
                </c:pt>
                <c:pt idx="114">
                  <c:v>38433.846153846156</c:v>
                </c:pt>
                <c:pt idx="115">
                  <c:v>33903</c:v>
                </c:pt>
                <c:pt idx="116">
                  <c:v>30274.923076923078</c:v>
                </c:pt>
                <c:pt idx="117">
                  <c:v>30615.076923076922</c:v>
                </c:pt>
                <c:pt idx="118">
                  <c:v>28840.153846153848</c:v>
                </c:pt>
                <c:pt idx="119">
                  <c:v>26756.615384615383</c:v>
                </c:pt>
                <c:pt idx="120">
                  <c:v>30615.384615384617</c:v>
                </c:pt>
                <c:pt idx="121">
                  <c:v>29668.615384615383</c:v>
                </c:pt>
                <c:pt idx="122">
                  <c:v>30035.307692307691</c:v>
                </c:pt>
                <c:pt idx="123">
                  <c:v>28074.153846153848</c:v>
                </c:pt>
                <c:pt idx="124">
                  <c:v>24288.23076923077</c:v>
                </c:pt>
                <c:pt idx="125">
                  <c:v>27843.923076923078</c:v>
                </c:pt>
                <c:pt idx="126">
                  <c:v>28028.153846153848</c:v>
                </c:pt>
                <c:pt idx="127">
                  <c:v>28986.76923076923</c:v>
                </c:pt>
                <c:pt idx="128">
                  <c:v>28735.384615384617</c:v>
                </c:pt>
                <c:pt idx="129">
                  <c:v>28459.538461538461</c:v>
                </c:pt>
                <c:pt idx="130">
                  <c:v>32271.076923076922</c:v>
                </c:pt>
                <c:pt idx="131">
                  <c:v>36090.538461538461</c:v>
                </c:pt>
                <c:pt idx="132">
                  <c:v>41777.769230769234</c:v>
                </c:pt>
                <c:pt idx="133">
                  <c:v>39305.615384615383</c:v>
                </c:pt>
                <c:pt idx="134">
                  <c:v>39490.230769230766</c:v>
                </c:pt>
                <c:pt idx="135">
                  <c:v>39002.846153846156</c:v>
                </c:pt>
                <c:pt idx="136">
                  <c:v>39713.307692307695</c:v>
                </c:pt>
                <c:pt idx="137">
                  <c:v>41485.384615384617</c:v>
                </c:pt>
                <c:pt idx="138">
                  <c:v>36814.769230769234</c:v>
                </c:pt>
                <c:pt idx="139">
                  <c:v>38579.384615384617</c:v>
                </c:pt>
                <c:pt idx="140">
                  <c:v>36963.153846153844</c:v>
                </c:pt>
                <c:pt idx="141">
                  <c:v>38156.461538461539</c:v>
                </c:pt>
                <c:pt idx="142">
                  <c:v>37809.461538461539</c:v>
                </c:pt>
                <c:pt idx="143">
                  <c:v>32929.538461538461</c:v>
                </c:pt>
                <c:pt idx="144">
                  <c:v>30165.923076923078</c:v>
                </c:pt>
                <c:pt idx="145">
                  <c:v>27609.846153846152</c:v>
                </c:pt>
                <c:pt idx="146">
                  <c:v>26557.923076923078</c:v>
                </c:pt>
                <c:pt idx="147">
                  <c:v>28559.538461538461</c:v>
                </c:pt>
                <c:pt idx="148">
                  <c:v>29989.076923076922</c:v>
                </c:pt>
                <c:pt idx="149">
                  <c:v>35626.076923076922</c:v>
                </c:pt>
                <c:pt idx="150">
                  <c:v>35960.923076923078</c:v>
                </c:pt>
                <c:pt idx="151">
                  <c:v>41749.461538461539</c:v>
                </c:pt>
                <c:pt idx="152">
                  <c:v>40352.692307692305</c:v>
                </c:pt>
                <c:pt idx="153">
                  <c:v>46168.615384615383</c:v>
                </c:pt>
                <c:pt idx="154">
                  <c:v>45605.076923076922</c:v>
                </c:pt>
                <c:pt idx="155">
                  <c:v>50604.230769230766</c:v>
                </c:pt>
                <c:pt idx="156">
                  <c:v>50541.384615384617</c:v>
                </c:pt>
                <c:pt idx="157">
                  <c:v>51086.153846153844</c:v>
                </c:pt>
                <c:pt idx="158">
                  <c:v>51256</c:v>
                </c:pt>
                <c:pt idx="159">
                  <c:v>50485</c:v>
                </c:pt>
                <c:pt idx="160">
                  <c:v>52300.615384615383</c:v>
                </c:pt>
                <c:pt idx="161">
                  <c:v>62650.846153846156</c:v>
                </c:pt>
                <c:pt idx="162">
                  <c:v>59157.538461538461</c:v>
                </c:pt>
                <c:pt idx="163">
                  <c:v>61005.846153846156</c:v>
                </c:pt>
                <c:pt idx="164">
                  <c:v>59567.076923076922</c:v>
                </c:pt>
                <c:pt idx="165">
                  <c:v>67591</c:v>
                </c:pt>
                <c:pt idx="166">
                  <c:v>68112.692307692312</c:v>
                </c:pt>
                <c:pt idx="167">
                  <c:v>73969.076923076922</c:v>
                </c:pt>
                <c:pt idx="168">
                  <c:v>72438</c:v>
                </c:pt>
                <c:pt idx="169">
                  <c:v>78772</c:v>
                </c:pt>
                <c:pt idx="170">
                  <c:v>84419.230769230766</c:v>
                </c:pt>
                <c:pt idx="171">
                  <c:v>84208</c:v>
                </c:pt>
                <c:pt idx="172">
                  <c:v>88060.846153846156</c:v>
                </c:pt>
                <c:pt idx="173">
                  <c:v>89304.692307692312</c:v>
                </c:pt>
                <c:pt idx="174">
                  <c:v>79280.153846153844</c:v>
                </c:pt>
                <c:pt idx="175">
                  <c:v>81419.230769230766</c:v>
                </c:pt>
                <c:pt idx="176">
                  <c:v>86890.769230769234</c:v>
                </c:pt>
                <c:pt idx="177">
                  <c:v>92068.38461538461</c:v>
                </c:pt>
                <c:pt idx="178">
                  <c:v>87294.538461538468</c:v>
                </c:pt>
                <c:pt idx="179">
                  <c:v>84222.769230769234</c:v>
                </c:pt>
                <c:pt idx="180">
                  <c:v>82054.38461538461</c:v>
                </c:pt>
                <c:pt idx="181">
                  <c:v>82635.538461538468</c:v>
                </c:pt>
                <c:pt idx="182">
                  <c:v>82589.230769230766</c:v>
                </c:pt>
                <c:pt idx="183">
                  <c:v>77019</c:v>
                </c:pt>
                <c:pt idx="184">
                  <c:v>75811.692307692312</c:v>
                </c:pt>
                <c:pt idx="185">
                  <c:v>72103.769230769234</c:v>
                </c:pt>
                <c:pt idx="186">
                  <c:v>68572.61538461539</c:v>
                </c:pt>
                <c:pt idx="187">
                  <c:v>73580.923076923078</c:v>
                </c:pt>
                <c:pt idx="188">
                  <c:v>69817.538461538468</c:v>
                </c:pt>
                <c:pt idx="189">
                  <c:v>66354.692307692312</c:v>
                </c:pt>
                <c:pt idx="190">
                  <c:v>57883.076923076922</c:v>
                </c:pt>
                <c:pt idx="191">
                  <c:v>55124.769230769234</c:v>
                </c:pt>
                <c:pt idx="192">
                  <c:v>54592.230769230766</c:v>
                </c:pt>
                <c:pt idx="193">
                  <c:v>56104</c:v>
                </c:pt>
                <c:pt idx="194">
                  <c:v>53652.923076923078</c:v>
                </c:pt>
                <c:pt idx="195">
                  <c:v>46337.692307692305</c:v>
                </c:pt>
                <c:pt idx="196">
                  <c:v>47085.307692307695</c:v>
                </c:pt>
                <c:pt idx="197">
                  <c:v>47185.153846153844</c:v>
                </c:pt>
                <c:pt idx="198">
                  <c:v>45909.692307692305</c:v>
                </c:pt>
                <c:pt idx="199">
                  <c:v>47454.692307692305</c:v>
                </c:pt>
                <c:pt idx="200">
                  <c:v>43320.923076923078</c:v>
                </c:pt>
                <c:pt idx="201">
                  <c:v>45432.615384615383</c:v>
                </c:pt>
                <c:pt idx="202">
                  <c:v>40840.538461538461</c:v>
                </c:pt>
                <c:pt idx="203">
                  <c:v>41118.153846153844</c:v>
                </c:pt>
                <c:pt idx="204">
                  <c:v>40628.769230769234</c:v>
                </c:pt>
                <c:pt idx="205">
                  <c:v>38393.076923076922</c:v>
                </c:pt>
                <c:pt idx="206">
                  <c:v>32884.692307692305</c:v>
                </c:pt>
                <c:pt idx="207">
                  <c:v>31671.153846153848</c:v>
                </c:pt>
                <c:pt idx="208">
                  <c:v>31660.076923076922</c:v>
                </c:pt>
                <c:pt idx="209">
                  <c:v>31027.384615384617</c:v>
                </c:pt>
                <c:pt idx="210">
                  <c:v>31165.307692307691</c:v>
                </c:pt>
                <c:pt idx="211">
                  <c:v>34440.846153846156</c:v>
                </c:pt>
                <c:pt idx="212">
                  <c:v>31688.384615384617</c:v>
                </c:pt>
                <c:pt idx="213">
                  <c:v>29555.307692307691</c:v>
                </c:pt>
                <c:pt idx="214">
                  <c:v>28298.692307692309</c:v>
                </c:pt>
                <c:pt idx="215">
                  <c:v>33341.846153846156</c:v>
                </c:pt>
                <c:pt idx="216">
                  <c:v>32509.692307692309</c:v>
                </c:pt>
                <c:pt idx="217">
                  <c:v>36886.461538461539</c:v>
                </c:pt>
                <c:pt idx="218">
                  <c:v>36986.615384615383</c:v>
                </c:pt>
                <c:pt idx="219">
                  <c:v>37179.769230769234</c:v>
                </c:pt>
                <c:pt idx="220">
                  <c:v>45605.230769230766</c:v>
                </c:pt>
                <c:pt idx="221">
                  <c:v>51388.538461538461</c:v>
                </c:pt>
                <c:pt idx="222">
                  <c:v>55127.769230769234</c:v>
                </c:pt>
                <c:pt idx="223">
                  <c:v>54675.076923076922</c:v>
                </c:pt>
                <c:pt idx="224">
                  <c:v>57427.307692307695</c:v>
                </c:pt>
                <c:pt idx="225">
                  <c:v>58288.846153846156</c:v>
                </c:pt>
                <c:pt idx="226">
                  <c:v>64649.307692307695</c:v>
                </c:pt>
                <c:pt idx="227">
                  <c:v>66501.61538461539</c:v>
                </c:pt>
                <c:pt idx="228">
                  <c:v>62498.153846153844</c:v>
                </c:pt>
                <c:pt idx="229">
                  <c:v>65318.923076923078</c:v>
                </c:pt>
                <c:pt idx="230">
                  <c:v>63447.384615384617</c:v>
                </c:pt>
                <c:pt idx="231">
                  <c:v>62526.384615384617</c:v>
                </c:pt>
                <c:pt idx="232">
                  <c:v>63853.615384615383</c:v>
                </c:pt>
                <c:pt idx="233">
                  <c:v>56131.769230769234</c:v>
                </c:pt>
                <c:pt idx="234">
                  <c:v>50816.538461538461</c:v>
                </c:pt>
                <c:pt idx="235">
                  <c:v>46202.230769230766</c:v>
                </c:pt>
                <c:pt idx="236">
                  <c:v>44259.153846153844</c:v>
                </c:pt>
                <c:pt idx="237">
                  <c:v>46599.076923076922</c:v>
                </c:pt>
                <c:pt idx="238">
                  <c:v>47121.923076923078</c:v>
                </c:pt>
              </c:numCache>
            </c:numRef>
          </c:val>
        </c:ser>
        <c:ser>
          <c:idx val="11"/>
          <c:order val="11"/>
          <c:tx>
            <c:strRef>
              <c:f>'Office and Banking Space'!$R$3</c:f>
              <c:strCache>
                <c:ptCount val="1"/>
                <c:pt idx="0">
                  <c:v>10 Lag</c:v>
                </c:pt>
              </c:strCache>
            </c:strRef>
          </c:tx>
          <c:marker>
            <c:symbol val="none"/>
          </c:marker>
          <c:cat>
            <c:numRef>
              <c:f>'Office and Banking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'Office and Banking Space'!$R$16:$R$263</c:f>
              <c:numCache>
                <c:formatCode>#,##0</c:formatCode>
                <c:ptCount val="248"/>
                <c:pt idx="0">
                  <c:v>34346.692307692305</c:v>
                </c:pt>
                <c:pt idx="1">
                  <c:v>35087.384615384617</c:v>
                </c:pt>
                <c:pt idx="2">
                  <c:v>36321.384615384617</c:v>
                </c:pt>
                <c:pt idx="3">
                  <c:v>35193.692307692305</c:v>
                </c:pt>
                <c:pt idx="4">
                  <c:v>37274.615384615383</c:v>
                </c:pt>
                <c:pt idx="5">
                  <c:v>30512</c:v>
                </c:pt>
                <c:pt idx="6">
                  <c:v>30057.615384615383</c:v>
                </c:pt>
                <c:pt idx="7">
                  <c:v>30516.615384615383</c:v>
                </c:pt>
                <c:pt idx="8">
                  <c:v>29042.153846153848</c:v>
                </c:pt>
                <c:pt idx="9">
                  <c:v>30354.846153846152</c:v>
                </c:pt>
                <c:pt idx="10">
                  <c:v>29562.153846153848</c:v>
                </c:pt>
                <c:pt idx="11">
                  <c:v>31447.461538461539</c:v>
                </c:pt>
                <c:pt idx="12">
                  <c:v>29330.615384615383</c:v>
                </c:pt>
                <c:pt idx="13">
                  <c:v>28211.461538461539</c:v>
                </c:pt>
                <c:pt idx="14">
                  <c:v>27559.384615384617</c:v>
                </c:pt>
                <c:pt idx="15">
                  <c:v>27447</c:v>
                </c:pt>
                <c:pt idx="16">
                  <c:v>28384</c:v>
                </c:pt>
                <c:pt idx="17">
                  <c:v>31455.846153846152</c:v>
                </c:pt>
                <c:pt idx="18">
                  <c:v>32527.384615384617</c:v>
                </c:pt>
                <c:pt idx="19">
                  <c:v>32973.384615384617</c:v>
                </c:pt>
                <c:pt idx="20">
                  <c:v>32670.692307692309</c:v>
                </c:pt>
                <c:pt idx="21">
                  <c:v>35597.615384615383</c:v>
                </c:pt>
                <c:pt idx="22">
                  <c:v>37479</c:v>
                </c:pt>
                <c:pt idx="23">
                  <c:v>38691.769230769234</c:v>
                </c:pt>
                <c:pt idx="24">
                  <c:v>40651.923076923078</c:v>
                </c:pt>
                <c:pt idx="25">
                  <c:v>43475</c:v>
                </c:pt>
                <c:pt idx="26">
                  <c:v>48242.230769230766</c:v>
                </c:pt>
                <c:pt idx="27">
                  <c:v>49710.384615384617</c:v>
                </c:pt>
                <c:pt idx="28">
                  <c:v>54282.230769230766</c:v>
                </c:pt>
                <c:pt idx="29">
                  <c:v>58030.769230769234</c:v>
                </c:pt>
                <c:pt idx="30">
                  <c:v>52680.692307692305</c:v>
                </c:pt>
                <c:pt idx="31">
                  <c:v>53307.461538461539</c:v>
                </c:pt>
                <c:pt idx="32">
                  <c:v>55792.538461538461</c:v>
                </c:pt>
                <c:pt idx="33">
                  <c:v>55535</c:v>
                </c:pt>
                <c:pt idx="34">
                  <c:v>54491.538461538461</c:v>
                </c:pt>
                <c:pt idx="35">
                  <c:v>52177.461538461539</c:v>
                </c:pt>
                <c:pt idx="36">
                  <c:v>51162.307692307695</c:v>
                </c:pt>
                <c:pt idx="37">
                  <c:v>53769.615384615383</c:v>
                </c:pt>
                <c:pt idx="38">
                  <c:v>50881.461538461539</c:v>
                </c:pt>
                <c:pt idx="39">
                  <c:v>52539.923076923078</c:v>
                </c:pt>
                <c:pt idx="40">
                  <c:v>52431.538461538461</c:v>
                </c:pt>
                <c:pt idx="41">
                  <c:v>49946.538461538461</c:v>
                </c:pt>
                <c:pt idx="42">
                  <c:v>46278.307692307695</c:v>
                </c:pt>
                <c:pt idx="43">
                  <c:v>51079.076923076922</c:v>
                </c:pt>
                <c:pt idx="44">
                  <c:v>53920.384615384617</c:v>
                </c:pt>
                <c:pt idx="45">
                  <c:v>52280</c:v>
                </c:pt>
                <c:pt idx="46">
                  <c:v>53587.923076923078</c:v>
                </c:pt>
                <c:pt idx="47">
                  <c:v>55082.692307692305</c:v>
                </c:pt>
                <c:pt idx="48">
                  <c:v>57274.384615384617</c:v>
                </c:pt>
                <c:pt idx="49">
                  <c:v>57794.769230769234</c:v>
                </c:pt>
                <c:pt idx="50">
                  <c:v>55440.692307692305</c:v>
                </c:pt>
                <c:pt idx="51">
                  <c:v>58064.230769230766</c:v>
                </c:pt>
                <c:pt idx="52">
                  <c:v>53904.538461538461</c:v>
                </c:pt>
                <c:pt idx="53">
                  <c:v>54510.384615384617</c:v>
                </c:pt>
                <c:pt idx="54">
                  <c:v>52562.538461538461</c:v>
                </c:pt>
                <c:pt idx="55">
                  <c:v>53740.384615384617</c:v>
                </c:pt>
                <c:pt idx="56">
                  <c:v>49950.846153846156</c:v>
                </c:pt>
                <c:pt idx="57">
                  <c:v>46657.769230769234</c:v>
                </c:pt>
                <c:pt idx="58">
                  <c:v>45749.230769230766</c:v>
                </c:pt>
                <c:pt idx="59">
                  <c:v>44057.615384615383</c:v>
                </c:pt>
                <c:pt idx="60">
                  <c:v>41269</c:v>
                </c:pt>
                <c:pt idx="61">
                  <c:v>37237</c:v>
                </c:pt>
                <c:pt idx="62">
                  <c:v>37393.076923076922</c:v>
                </c:pt>
                <c:pt idx="63">
                  <c:v>36888.307692307695</c:v>
                </c:pt>
                <c:pt idx="64">
                  <c:v>39433.923076923078</c:v>
                </c:pt>
                <c:pt idx="65">
                  <c:v>36758.153846153844</c:v>
                </c:pt>
                <c:pt idx="66">
                  <c:v>36964.923076923078</c:v>
                </c:pt>
                <c:pt idx="67">
                  <c:v>36435.230769230766</c:v>
                </c:pt>
                <c:pt idx="68">
                  <c:v>39284.230769230766</c:v>
                </c:pt>
                <c:pt idx="69">
                  <c:v>38645.307692307695</c:v>
                </c:pt>
                <c:pt idx="70">
                  <c:v>39397.692307692305</c:v>
                </c:pt>
                <c:pt idx="71">
                  <c:v>40441.538461538461</c:v>
                </c:pt>
                <c:pt idx="72">
                  <c:v>43765.769230769234</c:v>
                </c:pt>
                <c:pt idx="73">
                  <c:v>46328.076923076922</c:v>
                </c:pt>
                <c:pt idx="74">
                  <c:v>54102.461538461539</c:v>
                </c:pt>
                <c:pt idx="75">
                  <c:v>53067.384615384617</c:v>
                </c:pt>
                <c:pt idx="76">
                  <c:v>51734.846153846156</c:v>
                </c:pt>
                <c:pt idx="77">
                  <c:v>47442.615384615383</c:v>
                </c:pt>
                <c:pt idx="78">
                  <c:v>56125.307692307695</c:v>
                </c:pt>
                <c:pt idx="79">
                  <c:v>57459.076923076922</c:v>
                </c:pt>
                <c:pt idx="80">
                  <c:v>55978.923076923078</c:v>
                </c:pt>
                <c:pt idx="81">
                  <c:v>51328.461538461539</c:v>
                </c:pt>
                <c:pt idx="82">
                  <c:v>50175.769230769234</c:v>
                </c:pt>
                <c:pt idx="83">
                  <c:v>52829.846153846156</c:v>
                </c:pt>
                <c:pt idx="84">
                  <c:v>52113.538461538461</c:v>
                </c:pt>
                <c:pt idx="85">
                  <c:v>48888.769230769234</c:v>
                </c:pt>
                <c:pt idx="86">
                  <c:v>47543.076923076922</c:v>
                </c:pt>
                <c:pt idx="87">
                  <c:v>41814.153846153844</c:v>
                </c:pt>
                <c:pt idx="88">
                  <c:v>42256.076923076922</c:v>
                </c:pt>
                <c:pt idx="89">
                  <c:v>44997.923076923078</c:v>
                </c:pt>
                <c:pt idx="90">
                  <c:v>48833.230769230766</c:v>
                </c:pt>
                <c:pt idx="91">
                  <c:v>40334.384615384617</c:v>
                </c:pt>
                <c:pt idx="92">
                  <c:v>41652.076923076922</c:v>
                </c:pt>
                <c:pt idx="93">
                  <c:v>41824.615384615383</c:v>
                </c:pt>
                <c:pt idx="94">
                  <c:v>41888.615384615383</c:v>
                </c:pt>
                <c:pt idx="95">
                  <c:v>43062.153846153844</c:v>
                </c:pt>
                <c:pt idx="96">
                  <c:v>45491.923076923078</c:v>
                </c:pt>
                <c:pt idx="97">
                  <c:v>47831.846153846156</c:v>
                </c:pt>
                <c:pt idx="98">
                  <c:v>49461.230769230766</c:v>
                </c:pt>
                <c:pt idx="99">
                  <c:v>49874.076923076922</c:v>
                </c:pt>
                <c:pt idx="100">
                  <c:v>49833.076923076922</c:v>
                </c:pt>
                <c:pt idx="101">
                  <c:v>52478.076923076922</c:v>
                </c:pt>
                <c:pt idx="102">
                  <c:v>53028.307692307695</c:v>
                </c:pt>
                <c:pt idx="103">
                  <c:v>50741.076923076922</c:v>
                </c:pt>
                <c:pt idx="104">
                  <c:v>51115.923076923078</c:v>
                </c:pt>
                <c:pt idx="105">
                  <c:v>48216</c:v>
                </c:pt>
                <c:pt idx="106">
                  <c:v>49096.153846153844</c:v>
                </c:pt>
                <c:pt idx="107">
                  <c:v>49444.692307692305</c:v>
                </c:pt>
                <c:pt idx="108">
                  <c:v>48072.384615384617</c:v>
                </c:pt>
                <c:pt idx="109">
                  <c:v>42128.307692307695</c:v>
                </c:pt>
                <c:pt idx="110">
                  <c:v>41733.846153846156</c:v>
                </c:pt>
                <c:pt idx="111">
                  <c:v>40377.461538461539</c:v>
                </c:pt>
                <c:pt idx="112">
                  <c:v>39088.230769230766</c:v>
                </c:pt>
                <c:pt idx="113">
                  <c:v>38433.846153846156</c:v>
                </c:pt>
                <c:pt idx="114">
                  <c:v>33903</c:v>
                </c:pt>
                <c:pt idx="115">
                  <c:v>30274.923076923078</c:v>
                </c:pt>
                <c:pt idx="116">
                  <c:v>30615.076923076922</c:v>
                </c:pt>
                <c:pt idx="117">
                  <c:v>28840.153846153848</c:v>
                </c:pt>
                <c:pt idx="118">
                  <c:v>26756.615384615383</c:v>
                </c:pt>
                <c:pt idx="119">
                  <c:v>30615.384615384617</c:v>
                </c:pt>
                <c:pt idx="120">
                  <c:v>29668.615384615383</c:v>
                </c:pt>
                <c:pt idx="121">
                  <c:v>30035.307692307691</c:v>
                </c:pt>
                <c:pt idx="122">
                  <c:v>28074.153846153848</c:v>
                </c:pt>
                <c:pt idx="123">
                  <c:v>24288.23076923077</c:v>
                </c:pt>
                <c:pt idx="124">
                  <c:v>27843.923076923078</c:v>
                </c:pt>
                <c:pt idx="125">
                  <c:v>28028.153846153848</c:v>
                </c:pt>
                <c:pt idx="126">
                  <c:v>28986.76923076923</c:v>
                </c:pt>
                <c:pt idx="127">
                  <c:v>28735.384615384617</c:v>
                </c:pt>
                <c:pt idx="128">
                  <c:v>28459.538461538461</c:v>
                </c:pt>
                <c:pt idx="129">
                  <c:v>32271.076923076922</c:v>
                </c:pt>
                <c:pt idx="130">
                  <c:v>36090.538461538461</c:v>
                </c:pt>
                <c:pt idx="131">
                  <c:v>41777.769230769234</c:v>
                </c:pt>
                <c:pt idx="132">
                  <c:v>39305.615384615383</c:v>
                </c:pt>
                <c:pt idx="133">
                  <c:v>39490.230769230766</c:v>
                </c:pt>
                <c:pt idx="134">
                  <c:v>39002.846153846156</c:v>
                </c:pt>
                <c:pt idx="135">
                  <c:v>39713.307692307695</c:v>
                </c:pt>
                <c:pt idx="136">
                  <c:v>41485.384615384617</c:v>
                </c:pt>
                <c:pt idx="137">
                  <c:v>36814.769230769234</c:v>
                </c:pt>
                <c:pt idx="138">
                  <c:v>38579.384615384617</c:v>
                </c:pt>
                <c:pt idx="139">
                  <c:v>36963.153846153844</c:v>
                </c:pt>
                <c:pt idx="140">
                  <c:v>38156.461538461539</c:v>
                </c:pt>
                <c:pt idx="141">
                  <c:v>37809.461538461539</c:v>
                </c:pt>
                <c:pt idx="142">
                  <c:v>32929.538461538461</c:v>
                </c:pt>
                <c:pt idx="143">
                  <c:v>30165.923076923078</c:v>
                </c:pt>
                <c:pt idx="144">
                  <c:v>27609.846153846152</c:v>
                </c:pt>
                <c:pt idx="145">
                  <c:v>26557.923076923078</c:v>
                </c:pt>
                <c:pt idx="146">
                  <c:v>28559.538461538461</c:v>
                </c:pt>
                <c:pt idx="147">
                  <c:v>29989.076923076922</c:v>
                </c:pt>
                <c:pt idx="148">
                  <c:v>35626.076923076922</c:v>
                </c:pt>
                <c:pt idx="149">
                  <c:v>35960.923076923078</c:v>
                </c:pt>
                <c:pt idx="150">
                  <c:v>41749.461538461539</c:v>
                </c:pt>
                <c:pt idx="151">
                  <c:v>40352.692307692305</c:v>
                </c:pt>
                <c:pt idx="152">
                  <c:v>46168.615384615383</c:v>
                </c:pt>
                <c:pt idx="153">
                  <c:v>45605.076923076922</c:v>
                </c:pt>
                <c:pt idx="154">
                  <c:v>50604.230769230766</c:v>
                </c:pt>
                <c:pt idx="155">
                  <c:v>50541.384615384617</c:v>
                </c:pt>
                <c:pt idx="156">
                  <c:v>51086.153846153844</c:v>
                </c:pt>
                <c:pt idx="157">
                  <c:v>51256</c:v>
                </c:pt>
                <c:pt idx="158">
                  <c:v>50485</c:v>
                </c:pt>
                <c:pt idx="159">
                  <c:v>52300.615384615383</c:v>
                </c:pt>
                <c:pt idx="160">
                  <c:v>62650.846153846156</c:v>
                </c:pt>
                <c:pt idx="161">
                  <c:v>59157.538461538461</c:v>
                </c:pt>
                <c:pt idx="162">
                  <c:v>61005.846153846156</c:v>
                </c:pt>
                <c:pt idx="163">
                  <c:v>59567.076923076922</c:v>
                </c:pt>
                <c:pt idx="164">
                  <c:v>67591</c:v>
                </c:pt>
                <c:pt idx="165">
                  <c:v>68112.692307692312</c:v>
                </c:pt>
                <c:pt idx="166">
                  <c:v>73969.076923076922</c:v>
                </c:pt>
                <c:pt idx="167">
                  <c:v>72438</c:v>
                </c:pt>
                <c:pt idx="168">
                  <c:v>78772</c:v>
                </c:pt>
                <c:pt idx="169">
                  <c:v>84419.230769230766</c:v>
                </c:pt>
                <c:pt idx="170">
                  <c:v>84208</c:v>
                </c:pt>
                <c:pt idx="171">
                  <c:v>88060.846153846156</c:v>
                </c:pt>
                <c:pt idx="172">
                  <c:v>89304.692307692312</c:v>
                </c:pt>
                <c:pt idx="173">
                  <c:v>79280.153846153844</c:v>
                </c:pt>
                <c:pt idx="174">
                  <c:v>81419.230769230766</c:v>
                </c:pt>
                <c:pt idx="175">
                  <c:v>86890.769230769234</c:v>
                </c:pt>
                <c:pt idx="176">
                  <c:v>92068.38461538461</c:v>
                </c:pt>
                <c:pt idx="177">
                  <c:v>87294.538461538468</c:v>
                </c:pt>
                <c:pt idx="178">
                  <c:v>84222.769230769234</c:v>
                </c:pt>
                <c:pt idx="179">
                  <c:v>82054.38461538461</c:v>
                </c:pt>
                <c:pt idx="180">
                  <c:v>82635.538461538468</c:v>
                </c:pt>
                <c:pt idx="181">
                  <c:v>82589.230769230766</c:v>
                </c:pt>
                <c:pt idx="182">
                  <c:v>77019</c:v>
                </c:pt>
                <c:pt idx="183">
                  <c:v>75811.692307692312</c:v>
                </c:pt>
                <c:pt idx="184">
                  <c:v>72103.769230769234</c:v>
                </c:pt>
                <c:pt idx="185">
                  <c:v>68572.61538461539</c:v>
                </c:pt>
                <c:pt idx="186">
                  <c:v>73580.923076923078</c:v>
                </c:pt>
                <c:pt idx="187">
                  <c:v>69817.538461538468</c:v>
                </c:pt>
                <c:pt idx="188">
                  <c:v>66354.692307692312</c:v>
                </c:pt>
                <c:pt idx="189">
                  <c:v>57883.076923076922</c:v>
                </c:pt>
                <c:pt idx="190">
                  <c:v>55124.769230769234</c:v>
                </c:pt>
                <c:pt idx="191">
                  <c:v>54592.230769230766</c:v>
                </c:pt>
                <c:pt idx="192">
                  <c:v>56104</c:v>
                </c:pt>
                <c:pt idx="193">
                  <c:v>53652.923076923078</c:v>
                </c:pt>
                <c:pt idx="194">
                  <c:v>46337.692307692305</c:v>
                </c:pt>
                <c:pt idx="195">
                  <c:v>47085.307692307695</c:v>
                </c:pt>
                <c:pt idx="196">
                  <c:v>47185.153846153844</c:v>
                </c:pt>
                <c:pt idx="197">
                  <c:v>45909.692307692305</c:v>
                </c:pt>
                <c:pt idx="198">
                  <c:v>47454.692307692305</c:v>
                </c:pt>
                <c:pt idx="199">
                  <c:v>43320.923076923078</c:v>
                </c:pt>
                <c:pt idx="200">
                  <c:v>45432.615384615383</c:v>
                </c:pt>
                <c:pt idx="201">
                  <c:v>40840.538461538461</c:v>
                </c:pt>
                <c:pt idx="202">
                  <c:v>41118.153846153844</c:v>
                </c:pt>
                <c:pt idx="203">
                  <c:v>40628.769230769234</c:v>
                </c:pt>
                <c:pt idx="204">
                  <c:v>38393.076923076922</c:v>
                </c:pt>
                <c:pt idx="205">
                  <c:v>32884.692307692305</c:v>
                </c:pt>
                <c:pt idx="206">
                  <c:v>31671.153846153848</c:v>
                </c:pt>
                <c:pt idx="207">
                  <c:v>31660.076923076922</c:v>
                </c:pt>
                <c:pt idx="208">
                  <c:v>31027.384615384617</c:v>
                </c:pt>
                <c:pt idx="209">
                  <c:v>31165.307692307691</c:v>
                </c:pt>
                <c:pt idx="210">
                  <c:v>34440.846153846156</c:v>
                </c:pt>
                <c:pt idx="211">
                  <c:v>31688.384615384617</c:v>
                </c:pt>
                <c:pt idx="212">
                  <c:v>29555.307692307691</c:v>
                </c:pt>
                <c:pt idx="213">
                  <c:v>28298.692307692309</c:v>
                </c:pt>
                <c:pt idx="214">
                  <c:v>33341.846153846156</c:v>
                </c:pt>
                <c:pt idx="215">
                  <c:v>32509.692307692309</c:v>
                </c:pt>
                <c:pt idx="216">
                  <c:v>36886.461538461539</c:v>
                </c:pt>
                <c:pt idx="217">
                  <c:v>36986.615384615383</c:v>
                </c:pt>
                <c:pt idx="218">
                  <c:v>37179.769230769234</c:v>
                </c:pt>
                <c:pt idx="219">
                  <c:v>45605.230769230766</c:v>
                </c:pt>
                <c:pt idx="220">
                  <c:v>51388.538461538461</c:v>
                </c:pt>
                <c:pt idx="221">
                  <c:v>55127.769230769234</c:v>
                </c:pt>
                <c:pt idx="222">
                  <c:v>54675.076923076922</c:v>
                </c:pt>
                <c:pt idx="223">
                  <c:v>57427.307692307695</c:v>
                </c:pt>
                <c:pt idx="224">
                  <c:v>58288.846153846156</c:v>
                </c:pt>
                <c:pt idx="225">
                  <c:v>64649.307692307695</c:v>
                </c:pt>
                <c:pt idx="226">
                  <c:v>66501.61538461539</c:v>
                </c:pt>
                <c:pt idx="227">
                  <c:v>62498.153846153844</c:v>
                </c:pt>
                <c:pt idx="228">
                  <c:v>65318.923076923078</c:v>
                </c:pt>
                <c:pt idx="229">
                  <c:v>63447.384615384617</c:v>
                </c:pt>
                <c:pt idx="230">
                  <c:v>62526.384615384617</c:v>
                </c:pt>
                <c:pt idx="231">
                  <c:v>63853.615384615383</c:v>
                </c:pt>
                <c:pt idx="232">
                  <c:v>56131.769230769234</c:v>
                </c:pt>
                <c:pt idx="233">
                  <c:v>50816.538461538461</c:v>
                </c:pt>
                <c:pt idx="234">
                  <c:v>46202.230769230766</c:v>
                </c:pt>
                <c:pt idx="235">
                  <c:v>44259.153846153844</c:v>
                </c:pt>
                <c:pt idx="236">
                  <c:v>46599.076923076922</c:v>
                </c:pt>
                <c:pt idx="237">
                  <c:v>47121.923076923078</c:v>
                </c:pt>
              </c:numCache>
            </c:numRef>
          </c:val>
        </c:ser>
        <c:ser>
          <c:idx val="12"/>
          <c:order val="12"/>
          <c:tx>
            <c:strRef>
              <c:f>'Office and Banking Space'!$S$3</c:f>
              <c:strCache>
                <c:ptCount val="1"/>
                <c:pt idx="0">
                  <c:v>11 Lag</c:v>
                </c:pt>
              </c:strCache>
            </c:strRef>
          </c:tx>
          <c:marker>
            <c:symbol val="none"/>
          </c:marker>
          <c:cat>
            <c:numRef>
              <c:f>'Office and Banking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'Office and Banking Space'!$S$16:$S$263</c:f>
              <c:numCache>
                <c:formatCode>#,##0</c:formatCode>
                <c:ptCount val="248"/>
                <c:pt idx="0">
                  <c:v>35087.384615384617</c:v>
                </c:pt>
                <c:pt idx="1">
                  <c:v>36321.384615384617</c:v>
                </c:pt>
                <c:pt idx="2">
                  <c:v>35193.692307692305</c:v>
                </c:pt>
                <c:pt idx="3">
                  <c:v>37274.615384615383</c:v>
                </c:pt>
                <c:pt idx="4">
                  <c:v>30512</c:v>
                </c:pt>
                <c:pt idx="5">
                  <c:v>30057.615384615383</c:v>
                </c:pt>
                <c:pt idx="6">
                  <c:v>30516.615384615383</c:v>
                </c:pt>
                <c:pt idx="7">
                  <c:v>29042.153846153848</c:v>
                </c:pt>
                <c:pt idx="8">
                  <c:v>30354.846153846152</c:v>
                </c:pt>
                <c:pt idx="9">
                  <c:v>29562.153846153848</c:v>
                </c:pt>
                <c:pt idx="10">
                  <c:v>31447.461538461539</c:v>
                </c:pt>
                <c:pt idx="11">
                  <c:v>29330.615384615383</c:v>
                </c:pt>
                <c:pt idx="12">
                  <c:v>28211.461538461539</c:v>
                </c:pt>
                <c:pt idx="13">
                  <c:v>27559.384615384617</c:v>
                </c:pt>
                <c:pt idx="14">
                  <c:v>27447</c:v>
                </c:pt>
                <c:pt idx="15">
                  <c:v>28384</c:v>
                </c:pt>
                <c:pt idx="16">
                  <c:v>31455.846153846152</c:v>
                </c:pt>
                <c:pt idx="17">
                  <c:v>32527.384615384617</c:v>
                </c:pt>
                <c:pt idx="18">
                  <c:v>32973.384615384617</c:v>
                </c:pt>
                <c:pt idx="19">
                  <c:v>32670.692307692309</c:v>
                </c:pt>
                <c:pt idx="20">
                  <c:v>35597.615384615383</c:v>
                </c:pt>
                <c:pt idx="21">
                  <c:v>37479</c:v>
                </c:pt>
                <c:pt idx="22">
                  <c:v>38691.769230769234</c:v>
                </c:pt>
                <c:pt idx="23">
                  <c:v>40651.923076923078</c:v>
                </c:pt>
                <c:pt idx="24">
                  <c:v>43475</c:v>
                </c:pt>
                <c:pt idx="25">
                  <c:v>48242.230769230766</c:v>
                </c:pt>
                <c:pt idx="26">
                  <c:v>49710.384615384617</c:v>
                </c:pt>
                <c:pt idx="27">
                  <c:v>54282.230769230766</c:v>
                </c:pt>
                <c:pt idx="28">
                  <c:v>58030.769230769234</c:v>
                </c:pt>
                <c:pt idx="29">
                  <c:v>52680.692307692305</c:v>
                </c:pt>
                <c:pt idx="30">
                  <c:v>53307.461538461539</c:v>
                </c:pt>
                <c:pt idx="31">
                  <c:v>55792.538461538461</c:v>
                </c:pt>
                <c:pt idx="32">
                  <c:v>55535</c:v>
                </c:pt>
                <c:pt idx="33">
                  <c:v>54491.538461538461</c:v>
                </c:pt>
                <c:pt idx="34">
                  <c:v>52177.461538461539</c:v>
                </c:pt>
                <c:pt idx="35">
                  <c:v>51162.307692307695</c:v>
                </c:pt>
                <c:pt idx="36">
                  <c:v>53769.615384615383</c:v>
                </c:pt>
                <c:pt idx="37">
                  <c:v>50881.461538461539</c:v>
                </c:pt>
                <c:pt idx="38">
                  <c:v>52539.923076923078</c:v>
                </c:pt>
                <c:pt idx="39">
                  <c:v>52431.538461538461</c:v>
                </c:pt>
                <c:pt idx="40">
                  <c:v>49946.538461538461</c:v>
                </c:pt>
                <c:pt idx="41">
                  <c:v>46278.307692307695</c:v>
                </c:pt>
                <c:pt idx="42">
                  <c:v>51079.076923076922</c:v>
                </c:pt>
                <c:pt idx="43">
                  <c:v>53920.384615384617</c:v>
                </c:pt>
                <c:pt idx="44">
                  <c:v>52280</c:v>
                </c:pt>
                <c:pt idx="45">
                  <c:v>53587.923076923078</c:v>
                </c:pt>
                <c:pt idx="46">
                  <c:v>55082.692307692305</c:v>
                </c:pt>
                <c:pt idx="47">
                  <c:v>57274.384615384617</c:v>
                </c:pt>
                <c:pt idx="48">
                  <c:v>57794.769230769234</c:v>
                </c:pt>
                <c:pt idx="49">
                  <c:v>55440.692307692305</c:v>
                </c:pt>
                <c:pt idx="50">
                  <c:v>58064.230769230766</c:v>
                </c:pt>
                <c:pt idx="51">
                  <c:v>53904.538461538461</c:v>
                </c:pt>
                <c:pt idx="52">
                  <c:v>54510.384615384617</c:v>
                </c:pt>
                <c:pt idx="53">
                  <c:v>52562.538461538461</c:v>
                </c:pt>
                <c:pt idx="54">
                  <c:v>53740.384615384617</c:v>
                </c:pt>
                <c:pt idx="55">
                  <c:v>49950.846153846156</c:v>
                </c:pt>
                <c:pt idx="56">
                  <c:v>46657.769230769234</c:v>
                </c:pt>
                <c:pt idx="57">
                  <c:v>45749.230769230766</c:v>
                </c:pt>
                <c:pt idx="58">
                  <c:v>44057.615384615383</c:v>
                </c:pt>
                <c:pt idx="59">
                  <c:v>41269</c:v>
                </c:pt>
                <c:pt idx="60">
                  <c:v>37237</c:v>
                </c:pt>
                <c:pt idx="61">
                  <c:v>37393.076923076922</c:v>
                </c:pt>
                <c:pt idx="62">
                  <c:v>36888.307692307695</c:v>
                </c:pt>
                <c:pt idx="63">
                  <c:v>39433.923076923078</c:v>
                </c:pt>
                <c:pt idx="64">
                  <c:v>36758.153846153844</c:v>
                </c:pt>
                <c:pt idx="65">
                  <c:v>36964.923076923078</c:v>
                </c:pt>
                <c:pt idx="66">
                  <c:v>36435.230769230766</c:v>
                </c:pt>
                <c:pt idx="67">
                  <c:v>39284.230769230766</c:v>
                </c:pt>
                <c:pt idx="68">
                  <c:v>38645.307692307695</c:v>
                </c:pt>
                <c:pt idx="69">
                  <c:v>39397.692307692305</c:v>
                </c:pt>
                <c:pt idx="70">
                  <c:v>40441.538461538461</c:v>
                </c:pt>
                <c:pt idx="71">
                  <c:v>43765.769230769234</c:v>
                </c:pt>
                <c:pt idx="72">
                  <c:v>46328.076923076922</c:v>
                </c:pt>
                <c:pt idx="73">
                  <c:v>54102.461538461539</c:v>
                </c:pt>
                <c:pt idx="74">
                  <c:v>53067.384615384617</c:v>
                </c:pt>
                <c:pt idx="75">
                  <c:v>51734.846153846156</c:v>
                </c:pt>
                <c:pt idx="76">
                  <c:v>47442.615384615383</c:v>
                </c:pt>
                <c:pt idx="77">
                  <c:v>56125.307692307695</c:v>
                </c:pt>
                <c:pt idx="78">
                  <c:v>57459.076923076922</c:v>
                </c:pt>
                <c:pt idx="79">
                  <c:v>55978.923076923078</c:v>
                </c:pt>
                <c:pt idx="80">
                  <c:v>51328.461538461539</c:v>
                </c:pt>
                <c:pt idx="81">
                  <c:v>50175.769230769234</c:v>
                </c:pt>
                <c:pt idx="82">
                  <c:v>52829.846153846156</c:v>
                </c:pt>
                <c:pt idx="83">
                  <c:v>52113.538461538461</c:v>
                </c:pt>
                <c:pt idx="84">
                  <c:v>48888.769230769234</c:v>
                </c:pt>
                <c:pt idx="85">
                  <c:v>47543.076923076922</c:v>
                </c:pt>
                <c:pt idx="86">
                  <c:v>41814.153846153844</c:v>
                </c:pt>
                <c:pt idx="87">
                  <c:v>42256.076923076922</c:v>
                </c:pt>
                <c:pt idx="88">
                  <c:v>44997.923076923078</c:v>
                </c:pt>
                <c:pt idx="89">
                  <c:v>48833.230769230766</c:v>
                </c:pt>
                <c:pt idx="90">
                  <c:v>40334.384615384617</c:v>
                </c:pt>
                <c:pt idx="91">
                  <c:v>41652.076923076922</c:v>
                </c:pt>
                <c:pt idx="92">
                  <c:v>41824.615384615383</c:v>
                </c:pt>
                <c:pt idx="93">
                  <c:v>41888.615384615383</c:v>
                </c:pt>
                <c:pt idx="94">
                  <c:v>43062.153846153844</c:v>
                </c:pt>
                <c:pt idx="95">
                  <c:v>45491.923076923078</c:v>
                </c:pt>
                <c:pt idx="96">
                  <c:v>47831.846153846156</c:v>
                </c:pt>
                <c:pt idx="97">
                  <c:v>49461.230769230766</c:v>
                </c:pt>
                <c:pt idx="98">
                  <c:v>49874.076923076922</c:v>
                </c:pt>
                <c:pt idx="99">
                  <c:v>49833.076923076922</c:v>
                </c:pt>
                <c:pt idx="100">
                  <c:v>52478.076923076922</c:v>
                </c:pt>
                <c:pt idx="101">
                  <c:v>53028.307692307695</c:v>
                </c:pt>
                <c:pt idx="102">
                  <c:v>50741.076923076922</c:v>
                </c:pt>
                <c:pt idx="103">
                  <c:v>51115.923076923078</c:v>
                </c:pt>
                <c:pt idx="104">
                  <c:v>48216</c:v>
                </c:pt>
                <c:pt idx="105">
                  <c:v>49096.153846153844</c:v>
                </c:pt>
                <c:pt idx="106">
                  <c:v>49444.692307692305</c:v>
                </c:pt>
                <c:pt idx="107">
                  <c:v>48072.384615384617</c:v>
                </c:pt>
                <c:pt idx="108">
                  <c:v>42128.307692307695</c:v>
                </c:pt>
                <c:pt idx="109">
                  <c:v>41733.846153846156</c:v>
                </c:pt>
                <c:pt idx="110">
                  <c:v>40377.461538461539</c:v>
                </c:pt>
                <c:pt idx="111">
                  <c:v>39088.230769230766</c:v>
                </c:pt>
                <c:pt idx="112">
                  <c:v>38433.846153846156</c:v>
                </c:pt>
                <c:pt idx="113">
                  <c:v>33903</c:v>
                </c:pt>
                <c:pt idx="114">
                  <c:v>30274.923076923078</c:v>
                </c:pt>
                <c:pt idx="115">
                  <c:v>30615.076923076922</c:v>
                </c:pt>
                <c:pt idx="116">
                  <c:v>28840.153846153848</c:v>
                </c:pt>
                <c:pt idx="117">
                  <c:v>26756.615384615383</c:v>
                </c:pt>
                <c:pt idx="118">
                  <c:v>30615.384615384617</c:v>
                </c:pt>
                <c:pt idx="119">
                  <c:v>29668.615384615383</c:v>
                </c:pt>
                <c:pt idx="120">
                  <c:v>30035.307692307691</c:v>
                </c:pt>
                <c:pt idx="121">
                  <c:v>28074.153846153848</c:v>
                </c:pt>
                <c:pt idx="122">
                  <c:v>24288.23076923077</c:v>
                </c:pt>
                <c:pt idx="123">
                  <c:v>27843.923076923078</c:v>
                </c:pt>
                <c:pt idx="124">
                  <c:v>28028.153846153848</c:v>
                </c:pt>
                <c:pt idx="125">
                  <c:v>28986.76923076923</c:v>
                </c:pt>
                <c:pt idx="126">
                  <c:v>28735.384615384617</c:v>
                </c:pt>
                <c:pt idx="127">
                  <c:v>28459.538461538461</c:v>
                </c:pt>
                <c:pt idx="128">
                  <c:v>32271.076923076922</c:v>
                </c:pt>
                <c:pt idx="129">
                  <c:v>36090.538461538461</c:v>
                </c:pt>
                <c:pt idx="130">
                  <c:v>41777.769230769234</c:v>
                </c:pt>
                <c:pt idx="131">
                  <c:v>39305.615384615383</c:v>
                </c:pt>
                <c:pt idx="132">
                  <c:v>39490.230769230766</c:v>
                </c:pt>
                <c:pt idx="133">
                  <c:v>39002.846153846156</c:v>
                </c:pt>
                <c:pt idx="134">
                  <c:v>39713.307692307695</c:v>
                </c:pt>
                <c:pt idx="135">
                  <c:v>41485.384615384617</c:v>
                </c:pt>
                <c:pt idx="136">
                  <c:v>36814.769230769234</c:v>
                </c:pt>
                <c:pt idx="137">
                  <c:v>38579.384615384617</c:v>
                </c:pt>
                <c:pt idx="138">
                  <c:v>36963.153846153844</c:v>
                </c:pt>
                <c:pt idx="139">
                  <c:v>38156.461538461539</c:v>
                </c:pt>
                <c:pt idx="140">
                  <c:v>37809.461538461539</c:v>
                </c:pt>
                <c:pt idx="141">
                  <c:v>32929.538461538461</c:v>
                </c:pt>
                <c:pt idx="142">
                  <c:v>30165.923076923078</c:v>
                </c:pt>
                <c:pt idx="143">
                  <c:v>27609.846153846152</c:v>
                </c:pt>
                <c:pt idx="144">
                  <c:v>26557.923076923078</c:v>
                </c:pt>
                <c:pt idx="145">
                  <c:v>28559.538461538461</c:v>
                </c:pt>
                <c:pt idx="146">
                  <c:v>29989.076923076922</c:v>
                </c:pt>
                <c:pt idx="147">
                  <c:v>35626.076923076922</c:v>
                </c:pt>
                <c:pt idx="148">
                  <c:v>35960.923076923078</c:v>
                </c:pt>
                <c:pt idx="149">
                  <c:v>41749.461538461539</c:v>
                </c:pt>
                <c:pt idx="150">
                  <c:v>40352.692307692305</c:v>
                </c:pt>
                <c:pt idx="151">
                  <c:v>46168.615384615383</c:v>
                </c:pt>
                <c:pt idx="152">
                  <c:v>45605.076923076922</c:v>
                </c:pt>
                <c:pt idx="153">
                  <c:v>50604.230769230766</c:v>
                </c:pt>
                <c:pt idx="154">
                  <c:v>50541.384615384617</c:v>
                </c:pt>
                <c:pt idx="155">
                  <c:v>51086.153846153844</c:v>
                </c:pt>
                <c:pt idx="156">
                  <c:v>51256</c:v>
                </c:pt>
                <c:pt idx="157">
                  <c:v>50485</c:v>
                </c:pt>
                <c:pt idx="158">
                  <c:v>52300.615384615383</c:v>
                </c:pt>
                <c:pt idx="159">
                  <c:v>62650.846153846156</c:v>
                </c:pt>
                <c:pt idx="160">
                  <c:v>59157.538461538461</c:v>
                </c:pt>
                <c:pt idx="161">
                  <c:v>61005.846153846156</c:v>
                </c:pt>
                <c:pt idx="162">
                  <c:v>59567.076923076922</c:v>
                </c:pt>
                <c:pt idx="163">
                  <c:v>67591</c:v>
                </c:pt>
                <c:pt idx="164">
                  <c:v>68112.692307692312</c:v>
                </c:pt>
                <c:pt idx="165">
                  <c:v>73969.076923076922</c:v>
                </c:pt>
                <c:pt idx="166">
                  <c:v>72438</c:v>
                </c:pt>
                <c:pt idx="167">
                  <c:v>78772</c:v>
                </c:pt>
                <c:pt idx="168">
                  <c:v>84419.230769230766</c:v>
                </c:pt>
                <c:pt idx="169">
                  <c:v>84208</c:v>
                </c:pt>
                <c:pt idx="170">
                  <c:v>88060.846153846156</c:v>
                </c:pt>
                <c:pt idx="171">
                  <c:v>89304.692307692312</c:v>
                </c:pt>
                <c:pt idx="172">
                  <c:v>79280.153846153844</c:v>
                </c:pt>
                <c:pt idx="173">
                  <c:v>81419.230769230766</c:v>
                </c:pt>
                <c:pt idx="174">
                  <c:v>86890.769230769234</c:v>
                </c:pt>
                <c:pt idx="175">
                  <c:v>92068.38461538461</c:v>
                </c:pt>
                <c:pt idx="176">
                  <c:v>87294.538461538468</c:v>
                </c:pt>
                <c:pt idx="177">
                  <c:v>84222.769230769234</c:v>
                </c:pt>
                <c:pt idx="178">
                  <c:v>82054.38461538461</c:v>
                </c:pt>
                <c:pt idx="179">
                  <c:v>82635.538461538468</c:v>
                </c:pt>
                <c:pt idx="180">
                  <c:v>82589.230769230766</c:v>
                </c:pt>
                <c:pt idx="181">
                  <c:v>77019</c:v>
                </c:pt>
                <c:pt idx="182">
                  <c:v>75811.692307692312</c:v>
                </c:pt>
                <c:pt idx="183">
                  <c:v>72103.769230769234</c:v>
                </c:pt>
                <c:pt idx="184">
                  <c:v>68572.61538461539</c:v>
                </c:pt>
                <c:pt idx="185">
                  <c:v>73580.923076923078</c:v>
                </c:pt>
                <c:pt idx="186">
                  <c:v>69817.538461538468</c:v>
                </c:pt>
                <c:pt idx="187">
                  <c:v>66354.692307692312</c:v>
                </c:pt>
                <c:pt idx="188">
                  <c:v>57883.076923076922</c:v>
                </c:pt>
                <c:pt idx="189">
                  <c:v>55124.769230769234</c:v>
                </c:pt>
                <c:pt idx="190">
                  <c:v>54592.230769230766</c:v>
                </c:pt>
                <c:pt idx="191">
                  <c:v>56104</c:v>
                </c:pt>
                <c:pt idx="192">
                  <c:v>53652.923076923078</c:v>
                </c:pt>
                <c:pt idx="193">
                  <c:v>46337.692307692305</c:v>
                </c:pt>
                <c:pt idx="194">
                  <c:v>47085.307692307695</c:v>
                </c:pt>
                <c:pt idx="195">
                  <c:v>47185.153846153844</c:v>
                </c:pt>
                <c:pt idx="196">
                  <c:v>45909.692307692305</c:v>
                </c:pt>
                <c:pt idx="197">
                  <c:v>47454.692307692305</c:v>
                </c:pt>
                <c:pt idx="198">
                  <c:v>43320.923076923078</c:v>
                </c:pt>
                <c:pt idx="199">
                  <c:v>45432.615384615383</c:v>
                </c:pt>
                <c:pt idx="200">
                  <c:v>40840.538461538461</c:v>
                </c:pt>
                <c:pt idx="201">
                  <c:v>41118.153846153844</c:v>
                </c:pt>
                <c:pt idx="202">
                  <c:v>40628.769230769234</c:v>
                </c:pt>
                <c:pt idx="203">
                  <c:v>38393.076923076922</c:v>
                </c:pt>
                <c:pt idx="204">
                  <c:v>32884.692307692305</c:v>
                </c:pt>
                <c:pt idx="205">
                  <c:v>31671.153846153848</c:v>
                </c:pt>
                <c:pt idx="206">
                  <c:v>31660.076923076922</c:v>
                </c:pt>
                <c:pt idx="207">
                  <c:v>31027.384615384617</c:v>
                </c:pt>
                <c:pt idx="208">
                  <c:v>31165.307692307691</c:v>
                </c:pt>
                <c:pt idx="209">
                  <c:v>34440.846153846156</c:v>
                </c:pt>
                <c:pt idx="210">
                  <c:v>31688.384615384617</c:v>
                </c:pt>
                <c:pt idx="211">
                  <c:v>29555.307692307691</c:v>
                </c:pt>
                <c:pt idx="212">
                  <c:v>28298.692307692309</c:v>
                </c:pt>
                <c:pt idx="213">
                  <c:v>33341.846153846156</c:v>
                </c:pt>
                <c:pt idx="214">
                  <c:v>32509.692307692309</c:v>
                </c:pt>
                <c:pt idx="215">
                  <c:v>36886.461538461539</c:v>
                </c:pt>
                <c:pt idx="216">
                  <c:v>36986.615384615383</c:v>
                </c:pt>
                <c:pt idx="217">
                  <c:v>37179.769230769234</c:v>
                </c:pt>
                <c:pt idx="218">
                  <c:v>45605.230769230766</c:v>
                </c:pt>
                <c:pt idx="219">
                  <c:v>51388.538461538461</c:v>
                </c:pt>
                <c:pt idx="220">
                  <c:v>55127.769230769234</c:v>
                </c:pt>
                <c:pt idx="221">
                  <c:v>54675.076923076922</c:v>
                </c:pt>
                <c:pt idx="222">
                  <c:v>57427.307692307695</c:v>
                </c:pt>
                <c:pt idx="223">
                  <c:v>58288.846153846156</c:v>
                </c:pt>
                <c:pt idx="224">
                  <c:v>64649.307692307695</c:v>
                </c:pt>
                <c:pt idx="225">
                  <c:v>66501.61538461539</c:v>
                </c:pt>
                <c:pt idx="226">
                  <c:v>62498.153846153844</c:v>
                </c:pt>
                <c:pt idx="227">
                  <c:v>65318.923076923078</c:v>
                </c:pt>
                <c:pt idx="228">
                  <c:v>63447.384615384617</c:v>
                </c:pt>
                <c:pt idx="229">
                  <c:v>62526.384615384617</c:v>
                </c:pt>
                <c:pt idx="230">
                  <c:v>63853.615384615383</c:v>
                </c:pt>
                <c:pt idx="231">
                  <c:v>56131.769230769234</c:v>
                </c:pt>
                <c:pt idx="232">
                  <c:v>50816.538461538461</c:v>
                </c:pt>
                <c:pt idx="233">
                  <c:v>46202.230769230766</c:v>
                </c:pt>
                <c:pt idx="234">
                  <c:v>44259.153846153844</c:v>
                </c:pt>
                <c:pt idx="235">
                  <c:v>46599.076923076922</c:v>
                </c:pt>
                <c:pt idx="236">
                  <c:v>47121.923076923078</c:v>
                </c:pt>
              </c:numCache>
            </c:numRef>
          </c:val>
        </c:ser>
        <c:ser>
          <c:idx val="13"/>
          <c:order val="13"/>
          <c:tx>
            <c:strRef>
              <c:f>'Office and Banking Space'!$T$3</c:f>
              <c:strCache>
                <c:ptCount val="1"/>
                <c:pt idx="0">
                  <c:v>12 Lag</c:v>
                </c:pt>
              </c:strCache>
            </c:strRef>
          </c:tx>
          <c:marker>
            <c:symbol val="none"/>
          </c:marker>
          <c:cat>
            <c:numRef>
              <c:f>'Office and Banking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'Office and Banking Space'!$T$16:$T$263</c:f>
              <c:numCache>
                <c:formatCode>#,##0</c:formatCode>
                <c:ptCount val="248"/>
                <c:pt idx="0">
                  <c:v>36321.384615384617</c:v>
                </c:pt>
                <c:pt idx="1">
                  <c:v>35193.692307692305</c:v>
                </c:pt>
                <c:pt idx="2">
                  <c:v>37274.615384615383</c:v>
                </c:pt>
                <c:pt idx="3">
                  <c:v>30512</c:v>
                </c:pt>
                <c:pt idx="4">
                  <c:v>30057.615384615383</c:v>
                </c:pt>
                <c:pt idx="5">
                  <c:v>30516.615384615383</c:v>
                </c:pt>
                <c:pt idx="6">
                  <c:v>29042.153846153848</c:v>
                </c:pt>
                <c:pt idx="7">
                  <c:v>30354.846153846152</c:v>
                </c:pt>
                <c:pt idx="8">
                  <c:v>29562.153846153848</c:v>
                </c:pt>
                <c:pt idx="9">
                  <c:v>31447.461538461539</c:v>
                </c:pt>
                <c:pt idx="10">
                  <c:v>29330.615384615383</c:v>
                </c:pt>
                <c:pt idx="11">
                  <c:v>28211.461538461539</c:v>
                </c:pt>
                <c:pt idx="12">
                  <c:v>27559.384615384617</c:v>
                </c:pt>
                <c:pt idx="13">
                  <c:v>27447</c:v>
                </c:pt>
                <c:pt idx="14">
                  <c:v>28384</c:v>
                </c:pt>
                <c:pt idx="15">
                  <c:v>31455.846153846152</c:v>
                </c:pt>
                <c:pt idx="16">
                  <c:v>32527.384615384617</c:v>
                </c:pt>
                <c:pt idx="17">
                  <c:v>32973.384615384617</c:v>
                </c:pt>
                <c:pt idx="18">
                  <c:v>32670.692307692309</c:v>
                </c:pt>
                <c:pt idx="19">
                  <c:v>35597.615384615383</c:v>
                </c:pt>
                <c:pt idx="20">
                  <c:v>37479</c:v>
                </c:pt>
                <c:pt idx="21">
                  <c:v>38691.769230769234</c:v>
                </c:pt>
                <c:pt idx="22">
                  <c:v>40651.923076923078</c:v>
                </c:pt>
                <c:pt idx="23">
                  <c:v>43475</c:v>
                </c:pt>
                <c:pt idx="24">
                  <c:v>48242.230769230766</c:v>
                </c:pt>
                <c:pt idx="25">
                  <c:v>49710.384615384617</c:v>
                </c:pt>
                <c:pt idx="26">
                  <c:v>54282.230769230766</c:v>
                </c:pt>
                <c:pt idx="27">
                  <c:v>58030.769230769234</c:v>
                </c:pt>
                <c:pt idx="28">
                  <c:v>52680.692307692305</c:v>
                </c:pt>
                <c:pt idx="29">
                  <c:v>53307.461538461539</c:v>
                </c:pt>
                <c:pt idx="30">
                  <c:v>55792.538461538461</c:v>
                </c:pt>
                <c:pt idx="31">
                  <c:v>55535</c:v>
                </c:pt>
                <c:pt idx="32">
                  <c:v>54491.538461538461</c:v>
                </c:pt>
                <c:pt idx="33">
                  <c:v>52177.461538461539</c:v>
                </c:pt>
                <c:pt idx="34">
                  <c:v>51162.307692307695</c:v>
                </c:pt>
                <c:pt idx="35">
                  <c:v>53769.615384615383</c:v>
                </c:pt>
                <c:pt idx="36">
                  <c:v>50881.461538461539</c:v>
                </c:pt>
                <c:pt idx="37">
                  <c:v>52539.923076923078</c:v>
                </c:pt>
                <c:pt idx="38">
                  <c:v>52431.538461538461</c:v>
                </c:pt>
                <c:pt idx="39">
                  <c:v>49946.538461538461</c:v>
                </c:pt>
                <c:pt idx="40">
                  <c:v>46278.307692307695</c:v>
                </c:pt>
                <c:pt idx="41">
                  <c:v>51079.076923076922</c:v>
                </c:pt>
                <c:pt idx="42">
                  <c:v>53920.384615384617</c:v>
                </c:pt>
                <c:pt idx="43">
                  <c:v>52280</c:v>
                </c:pt>
                <c:pt idx="44">
                  <c:v>53587.923076923078</c:v>
                </c:pt>
                <c:pt idx="45">
                  <c:v>55082.692307692305</c:v>
                </c:pt>
                <c:pt idx="46">
                  <c:v>57274.384615384617</c:v>
                </c:pt>
                <c:pt idx="47">
                  <c:v>57794.769230769234</c:v>
                </c:pt>
                <c:pt idx="48">
                  <c:v>55440.692307692305</c:v>
                </c:pt>
                <c:pt idx="49">
                  <c:v>58064.230769230766</c:v>
                </c:pt>
                <c:pt idx="50">
                  <c:v>53904.538461538461</c:v>
                </c:pt>
                <c:pt idx="51">
                  <c:v>54510.384615384617</c:v>
                </c:pt>
                <c:pt idx="52">
                  <c:v>52562.538461538461</c:v>
                </c:pt>
                <c:pt idx="53">
                  <c:v>53740.384615384617</c:v>
                </c:pt>
                <c:pt idx="54">
                  <c:v>49950.846153846156</c:v>
                </c:pt>
                <c:pt idx="55">
                  <c:v>46657.769230769234</c:v>
                </c:pt>
                <c:pt idx="56">
                  <c:v>45749.230769230766</c:v>
                </c:pt>
                <c:pt idx="57">
                  <c:v>44057.615384615383</c:v>
                </c:pt>
                <c:pt idx="58">
                  <c:v>41269</c:v>
                </c:pt>
                <c:pt idx="59">
                  <c:v>37237</c:v>
                </c:pt>
                <c:pt idx="60">
                  <c:v>37393.076923076922</c:v>
                </c:pt>
                <c:pt idx="61">
                  <c:v>36888.307692307695</c:v>
                </c:pt>
                <c:pt idx="62">
                  <c:v>39433.923076923078</c:v>
                </c:pt>
                <c:pt idx="63">
                  <c:v>36758.153846153844</c:v>
                </c:pt>
                <c:pt idx="64">
                  <c:v>36964.923076923078</c:v>
                </c:pt>
                <c:pt idx="65">
                  <c:v>36435.230769230766</c:v>
                </c:pt>
                <c:pt idx="66">
                  <c:v>39284.230769230766</c:v>
                </c:pt>
                <c:pt idx="67">
                  <c:v>38645.307692307695</c:v>
                </c:pt>
                <c:pt idx="68">
                  <c:v>39397.692307692305</c:v>
                </c:pt>
                <c:pt idx="69">
                  <c:v>40441.538461538461</c:v>
                </c:pt>
                <c:pt idx="70">
                  <c:v>43765.769230769234</c:v>
                </c:pt>
                <c:pt idx="71">
                  <c:v>46328.076923076922</c:v>
                </c:pt>
                <c:pt idx="72">
                  <c:v>54102.461538461539</c:v>
                </c:pt>
                <c:pt idx="73">
                  <c:v>53067.384615384617</c:v>
                </c:pt>
                <c:pt idx="74">
                  <c:v>51734.846153846156</c:v>
                </c:pt>
                <c:pt idx="75">
                  <c:v>47442.615384615383</c:v>
                </c:pt>
                <c:pt idx="76">
                  <c:v>56125.307692307695</c:v>
                </c:pt>
                <c:pt idx="77">
                  <c:v>57459.076923076922</c:v>
                </c:pt>
                <c:pt idx="78">
                  <c:v>55978.923076923078</c:v>
                </c:pt>
                <c:pt idx="79">
                  <c:v>51328.461538461539</c:v>
                </c:pt>
                <c:pt idx="80">
                  <c:v>50175.769230769234</c:v>
                </c:pt>
                <c:pt idx="81">
                  <c:v>52829.846153846156</c:v>
                </c:pt>
                <c:pt idx="82">
                  <c:v>52113.538461538461</c:v>
                </c:pt>
                <c:pt idx="83">
                  <c:v>48888.769230769234</c:v>
                </c:pt>
                <c:pt idx="84">
                  <c:v>47543.076923076922</c:v>
                </c:pt>
                <c:pt idx="85">
                  <c:v>41814.153846153844</c:v>
                </c:pt>
                <c:pt idx="86">
                  <c:v>42256.076923076922</c:v>
                </c:pt>
                <c:pt idx="87">
                  <c:v>44997.923076923078</c:v>
                </c:pt>
                <c:pt idx="88">
                  <c:v>48833.230769230766</c:v>
                </c:pt>
                <c:pt idx="89">
                  <c:v>40334.384615384617</c:v>
                </c:pt>
                <c:pt idx="90">
                  <c:v>41652.076923076922</c:v>
                </c:pt>
                <c:pt idx="91">
                  <c:v>41824.615384615383</c:v>
                </c:pt>
                <c:pt idx="92">
                  <c:v>41888.615384615383</c:v>
                </c:pt>
                <c:pt idx="93">
                  <c:v>43062.153846153844</c:v>
                </c:pt>
                <c:pt idx="94">
                  <c:v>45491.923076923078</c:v>
                </c:pt>
                <c:pt idx="95">
                  <c:v>47831.846153846156</c:v>
                </c:pt>
                <c:pt idx="96">
                  <c:v>49461.230769230766</c:v>
                </c:pt>
                <c:pt idx="97">
                  <c:v>49874.076923076922</c:v>
                </c:pt>
                <c:pt idx="98">
                  <c:v>49833.076923076922</c:v>
                </c:pt>
                <c:pt idx="99">
                  <c:v>52478.076923076922</c:v>
                </c:pt>
                <c:pt idx="100">
                  <c:v>53028.307692307695</c:v>
                </c:pt>
                <c:pt idx="101">
                  <c:v>50741.076923076922</c:v>
                </c:pt>
                <c:pt idx="102">
                  <c:v>51115.923076923078</c:v>
                </c:pt>
                <c:pt idx="103">
                  <c:v>48216</c:v>
                </c:pt>
                <c:pt idx="104">
                  <c:v>49096.153846153844</c:v>
                </c:pt>
                <c:pt idx="105">
                  <c:v>49444.692307692305</c:v>
                </c:pt>
                <c:pt idx="106">
                  <c:v>48072.384615384617</c:v>
                </c:pt>
                <c:pt idx="107">
                  <c:v>42128.307692307695</c:v>
                </c:pt>
                <c:pt idx="108">
                  <c:v>41733.846153846156</c:v>
                </c:pt>
                <c:pt idx="109">
                  <c:v>40377.461538461539</c:v>
                </c:pt>
                <c:pt idx="110">
                  <c:v>39088.230769230766</c:v>
                </c:pt>
                <c:pt idx="111">
                  <c:v>38433.846153846156</c:v>
                </c:pt>
                <c:pt idx="112">
                  <c:v>33903</c:v>
                </c:pt>
                <c:pt idx="113">
                  <c:v>30274.923076923078</c:v>
                </c:pt>
                <c:pt idx="114">
                  <c:v>30615.076923076922</c:v>
                </c:pt>
                <c:pt idx="115">
                  <c:v>28840.153846153848</c:v>
                </c:pt>
                <c:pt idx="116">
                  <c:v>26756.615384615383</c:v>
                </c:pt>
                <c:pt idx="117">
                  <c:v>30615.384615384617</c:v>
                </c:pt>
                <c:pt idx="118">
                  <c:v>29668.615384615383</c:v>
                </c:pt>
                <c:pt idx="119">
                  <c:v>30035.307692307691</c:v>
                </c:pt>
                <c:pt idx="120">
                  <c:v>28074.153846153848</c:v>
                </c:pt>
                <c:pt idx="121">
                  <c:v>24288.23076923077</c:v>
                </c:pt>
                <c:pt idx="122">
                  <c:v>27843.923076923078</c:v>
                </c:pt>
                <c:pt idx="123">
                  <c:v>28028.153846153848</c:v>
                </c:pt>
                <c:pt idx="124">
                  <c:v>28986.76923076923</c:v>
                </c:pt>
                <c:pt idx="125">
                  <c:v>28735.384615384617</c:v>
                </c:pt>
                <c:pt idx="126">
                  <c:v>28459.538461538461</c:v>
                </c:pt>
                <c:pt idx="127">
                  <c:v>32271.076923076922</c:v>
                </c:pt>
                <c:pt idx="128">
                  <c:v>36090.538461538461</c:v>
                </c:pt>
                <c:pt idx="129">
                  <c:v>41777.769230769234</c:v>
                </c:pt>
                <c:pt idx="130">
                  <c:v>39305.615384615383</c:v>
                </c:pt>
                <c:pt idx="131">
                  <c:v>39490.230769230766</c:v>
                </c:pt>
                <c:pt idx="132">
                  <c:v>39002.846153846156</c:v>
                </c:pt>
                <c:pt idx="133">
                  <c:v>39713.307692307695</c:v>
                </c:pt>
                <c:pt idx="134">
                  <c:v>41485.384615384617</c:v>
                </c:pt>
                <c:pt idx="135">
                  <c:v>36814.769230769234</c:v>
                </c:pt>
                <c:pt idx="136">
                  <c:v>38579.384615384617</c:v>
                </c:pt>
                <c:pt idx="137">
                  <c:v>36963.153846153844</c:v>
                </c:pt>
                <c:pt idx="138">
                  <c:v>38156.461538461539</c:v>
                </c:pt>
                <c:pt idx="139">
                  <c:v>37809.461538461539</c:v>
                </c:pt>
                <c:pt idx="140">
                  <c:v>32929.538461538461</c:v>
                </c:pt>
                <c:pt idx="141">
                  <c:v>30165.923076923078</c:v>
                </c:pt>
                <c:pt idx="142">
                  <c:v>27609.846153846152</c:v>
                </c:pt>
                <c:pt idx="143">
                  <c:v>26557.923076923078</c:v>
                </c:pt>
                <c:pt idx="144">
                  <c:v>28559.538461538461</c:v>
                </c:pt>
                <c:pt idx="145">
                  <c:v>29989.076923076922</c:v>
                </c:pt>
                <c:pt idx="146">
                  <c:v>35626.076923076922</c:v>
                </c:pt>
                <c:pt idx="147">
                  <c:v>35960.923076923078</c:v>
                </c:pt>
                <c:pt idx="148">
                  <c:v>41749.461538461539</c:v>
                </c:pt>
                <c:pt idx="149">
                  <c:v>40352.692307692305</c:v>
                </c:pt>
                <c:pt idx="150">
                  <c:v>46168.615384615383</c:v>
                </c:pt>
                <c:pt idx="151">
                  <c:v>45605.076923076922</c:v>
                </c:pt>
                <c:pt idx="152">
                  <c:v>50604.230769230766</c:v>
                </c:pt>
                <c:pt idx="153">
                  <c:v>50541.384615384617</c:v>
                </c:pt>
                <c:pt idx="154">
                  <c:v>51086.153846153844</c:v>
                </c:pt>
                <c:pt idx="155">
                  <c:v>51256</c:v>
                </c:pt>
                <c:pt idx="156">
                  <c:v>50485</c:v>
                </c:pt>
                <c:pt idx="157">
                  <c:v>52300.615384615383</c:v>
                </c:pt>
                <c:pt idx="158">
                  <c:v>62650.846153846156</c:v>
                </c:pt>
                <c:pt idx="159">
                  <c:v>59157.538461538461</c:v>
                </c:pt>
                <c:pt idx="160">
                  <c:v>61005.846153846156</c:v>
                </c:pt>
                <c:pt idx="161">
                  <c:v>59567.076923076922</c:v>
                </c:pt>
                <c:pt idx="162">
                  <c:v>67591</c:v>
                </c:pt>
                <c:pt idx="163">
                  <c:v>68112.692307692312</c:v>
                </c:pt>
                <c:pt idx="164">
                  <c:v>73969.076923076922</c:v>
                </c:pt>
                <c:pt idx="165">
                  <c:v>72438</c:v>
                </c:pt>
                <c:pt idx="166">
                  <c:v>78772</c:v>
                </c:pt>
                <c:pt idx="167">
                  <c:v>84419.230769230766</c:v>
                </c:pt>
                <c:pt idx="168">
                  <c:v>84208</c:v>
                </c:pt>
                <c:pt idx="169">
                  <c:v>88060.846153846156</c:v>
                </c:pt>
                <c:pt idx="170">
                  <c:v>89304.692307692312</c:v>
                </c:pt>
                <c:pt idx="171">
                  <c:v>79280.153846153844</c:v>
                </c:pt>
                <c:pt idx="172">
                  <c:v>81419.230769230766</c:v>
                </c:pt>
                <c:pt idx="173">
                  <c:v>86890.769230769234</c:v>
                </c:pt>
                <c:pt idx="174">
                  <c:v>92068.38461538461</c:v>
                </c:pt>
                <c:pt idx="175">
                  <c:v>87294.538461538468</c:v>
                </c:pt>
                <c:pt idx="176">
                  <c:v>84222.769230769234</c:v>
                </c:pt>
                <c:pt idx="177">
                  <c:v>82054.38461538461</c:v>
                </c:pt>
                <c:pt idx="178">
                  <c:v>82635.538461538468</c:v>
                </c:pt>
                <c:pt idx="179">
                  <c:v>82589.230769230766</c:v>
                </c:pt>
                <c:pt idx="180">
                  <c:v>77019</c:v>
                </c:pt>
                <c:pt idx="181">
                  <c:v>75811.692307692312</c:v>
                </c:pt>
                <c:pt idx="182">
                  <c:v>72103.769230769234</c:v>
                </c:pt>
                <c:pt idx="183">
                  <c:v>68572.61538461539</c:v>
                </c:pt>
                <c:pt idx="184">
                  <c:v>73580.923076923078</c:v>
                </c:pt>
                <c:pt idx="185">
                  <c:v>69817.538461538468</c:v>
                </c:pt>
                <c:pt idx="186">
                  <c:v>66354.692307692312</c:v>
                </c:pt>
                <c:pt idx="187">
                  <c:v>57883.076923076922</c:v>
                </c:pt>
                <c:pt idx="188">
                  <c:v>55124.769230769234</c:v>
                </c:pt>
                <c:pt idx="189">
                  <c:v>54592.230769230766</c:v>
                </c:pt>
                <c:pt idx="190">
                  <c:v>56104</c:v>
                </c:pt>
                <c:pt idx="191">
                  <c:v>53652.923076923078</c:v>
                </c:pt>
                <c:pt idx="192">
                  <c:v>46337.692307692305</c:v>
                </c:pt>
                <c:pt idx="193">
                  <c:v>47085.307692307695</c:v>
                </c:pt>
                <c:pt idx="194">
                  <c:v>47185.153846153844</c:v>
                </c:pt>
                <c:pt idx="195">
                  <c:v>45909.692307692305</c:v>
                </c:pt>
                <c:pt idx="196">
                  <c:v>47454.692307692305</c:v>
                </c:pt>
                <c:pt idx="197">
                  <c:v>43320.923076923078</c:v>
                </c:pt>
                <c:pt idx="198">
                  <c:v>45432.615384615383</c:v>
                </c:pt>
                <c:pt idx="199">
                  <c:v>40840.538461538461</c:v>
                </c:pt>
                <c:pt idx="200">
                  <c:v>41118.153846153844</c:v>
                </c:pt>
                <c:pt idx="201">
                  <c:v>40628.769230769234</c:v>
                </c:pt>
                <c:pt idx="202">
                  <c:v>38393.076923076922</c:v>
                </c:pt>
                <c:pt idx="203">
                  <c:v>32884.692307692305</c:v>
                </c:pt>
                <c:pt idx="204">
                  <c:v>31671.153846153848</c:v>
                </c:pt>
                <c:pt idx="205">
                  <c:v>31660.076923076922</c:v>
                </c:pt>
                <c:pt idx="206">
                  <c:v>31027.384615384617</c:v>
                </c:pt>
                <c:pt idx="207">
                  <c:v>31165.307692307691</c:v>
                </c:pt>
                <c:pt idx="208">
                  <c:v>34440.846153846156</c:v>
                </c:pt>
                <c:pt idx="209">
                  <c:v>31688.384615384617</c:v>
                </c:pt>
                <c:pt idx="210">
                  <c:v>29555.307692307691</c:v>
                </c:pt>
                <c:pt idx="211">
                  <c:v>28298.692307692309</c:v>
                </c:pt>
                <c:pt idx="212">
                  <c:v>33341.846153846156</c:v>
                </c:pt>
                <c:pt idx="213">
                  <c:v>32509.692307692309</c:v>
                </c:pt>
                <c:pt idx="214">
                  <c:v>36886.461538461539</c:v>
                </c:pt>
                <c:pt idx="215">
                  <c:v>36986.615384615383</c:v>
                </c:pt>
                <c:pt idx="216">
                  <c:v>37179.769230769234</c:v>
                </c:pt>
                <c:pt idx="217">
                  <c:v>45605.230769230766</c:v>
                </c:pt>
                <c:pt idx="218">
                  <c:v>51388.538461538461</c:v>
                </c:pt>
                <c:pt idx="219">
                  <c:v>55127.769230769234</c:v>
                </c:pt>
                <c:pt idx="220">
                  <c:v>54675.076923076922</c:v>
                </c:pt>
                <c:pt idx="221">
                  <c:v>57427.307692307695</c:v>
                </c:pt>
                <c:pt idx="222">
                  <c:v>58288.846153846156</c:v>
                </c:pt>
                <c:pt idx="223">
                  <c:v>64649.307692307695</c:v>
                </c:pt>
                <c:pt idx="224">
                  <c:v>66501.61538461539</c:v>
                </c:pt>
                <c:pt idx="225">
                  <c:v>62498.153846153844</c:v>
                </c:pt>
                <c:pt idx="226">
                  <c:v>65318.923076923078</c:v>
                </c:pt>
                <c:pt idx="227">
                  <c:v>63447.384615384617</c:v>
                </c:pt>
                <c:pt idx="228">
                  <c:v>62526.384615384617</c:v>
                </c:pt>
                <c:pt idx="229">
                  <c:v>63853.615384615383</c:v>
                </c:pt>
                <c:pt idx="230">
                  <c:v>56131.769230769234</c:v>
                </c:pt>
                <c:pt idx="231">
                  <c:v>50816.538461538461</c:v>
                </c:pt>
                <c:pt idx="232">
                  <c:v>46202.230769230766</c:v>
                </c:pt>
                <c:pt idx="233">
                  <c:v>44259.153846153844</c:v>
                </c:pt>
                <c:pt idx="234">
                  <c:v>46599.076923076922</c:v>
                </c:pt>
                <c:pt idx="235">
                  <c:v>47121.923076923078</c:v>
                </c:pt>
              </c:numCache>
            </c:numRef>
          </c:val>
        </c:ser>
        <c:ser>
          <c:idx val="14"/>
          <c:order val="14"/>
          <c:tx>
            <c:strRef>
              <c:f>'Office and Banking Space'!$U$3</c:f>
              <c:strCache>
                <c:ptCount val="1"/>
                <c:pt idx="0">
                  <c:v>13 Lag</c:v>
                </c:pt>
              </c:strCache>
            </c:strRef>
          </c:tx>
          <c:marker>
            <c:symbol val="none"/>
          </c:marker>
          <c:cat>
            <c:numRef>
              <c:f>'Office and Banking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'Office and Banking Space'!$U$16:$U$263</c:f>
              <c:numCache>
                <c:formatCode>#,##0</c:formatCode>
                <c:ptCount val="248"/>
                <c:pt idx="0">
                  <c:v>35193.692307692305</c:v>
                </c:pt>
                <c:pt idx="1">
                  <c:v>37274.615384615383</c:v>
                </c:pt>
                <c:pt idx="2">
                  <c:v>30512</c:v>
                </c:pt>
                <c:pt idx="3">
                  <c:v>30057.615384615383</c:v>
                </c:pt>
                <c:pt idx="4">
                  <c:v>30516.615384615383</c:v>
                </c:pt>
                <c:pt idx="5">
                  <c:v>29042.153846153848</c:v>
                </c:pt>
                <c:pt idx="6">
                  <c:v>30354.846153846152</c:v>
                </c:pt>
                <c:pt idx="7">
                  <c:v>29562.153846153848</c:v>
                </c:pt>
                <c:pt idx="8">
                  <c:v>31447.461538461539</c:v>
                </c:pt>
                <c:pt idx="9">
                  <c:v>29330.615384615383</c:v>
                </c:pt>
                <c:pt idx="10">
                  <c:v>28211.461538461539</c:v>
                </c:pt>
                <c:pt idx="11">
                  <c:v>27559.384615384617</c:v>
                </c:pt>
                <c:pt idx="12">
                  <c:v>27447</c:v>
                </c:pt>
                <c:pt idx="13">
                  <c:v>28384</c:v>
                </c:pt>
                <c:pt idx="14">
                  <c:v>31455.846153846152</c:v>
                </c:pt>
                <c:pt idx="15">
                  <c:v>32527.384615384617</c:v>
                </c:pt>
                <c:pt idx="16">
                  <c:v>32973.384615384617</c:v>
                </c:pt>
                <c:pt idx="17">
                  <c:v>32670.692307692309</c:v>
                </c:pt>
                <c:pt idx="18">
                  <c:v>35597.615384615383</c:v>
                </c:pt>
                <c:pt idx="19">
                  <c:v>37479</c:v>
                </c:pt>
                <c:pt idx="20">
                  <c:v>38691.769230769234</c:v>
                </c:pt>
                <c:pt idx="21">
                  <c:v>40651.923076923078</c:v>
                </c:pt>
                <c:pt idx="22">
                  <c:v>43475</c:v>
                </c:pt>
                <c:pt idx="23">
                  <c:v>48242.230769230766</c:v>
                </c:pt>
                <c:pt idx="24">
                  <c:v>49710.384615384617</c:v>
                </c:pt>
                <c:pt idx="25">
                  <c:v>54282.230769230766</c:v>
                </c:pt>
                <c:pt idx="26">
                  <c:v>58030.769230769234</c:v>
                </c:pt>
                <c:pt idx="27">
                  <c:v>52680.692307692305</c:v>
                </c:pt>
                <c:pt idx="28">
                  <c:v>53307.461538461539</c:v>
                </c:pt>
                <c:pt idx="29">
                  <c:v>55792.538461538461</c:v>
                </c:pt>
                <c:pt idx="30">
                  <c:v>55535</c:v>
                </c:pt>
                <c:pt idx="31">
                  <c:v>54491.538461538461</c:v>
                </c:pt>
                <c:pt idx="32">
                  <c:v>52177.461538461539</c:v>
                </c:pt>
                <c:pt idx="33">
                  <c:v>51162.307692307695</c:v>
                </c:pt>
                <c:pt idx="34">
                  <c:v>53769.615384615383</c:v>
                </c:pt>
                <c:pt idx="35">
                  <c:v>50881.461538461539</c:v>
                </c:pt>
                <c:pt idx="36">
                  <c:v>52539.923076923078</c:v>
                </c:pt>
                <c:pt idx="37">
                  <c:v>52431.538461538461</c:v>
                </c:pt>
                <c:pt idx="38">
                  <c:v>49946.538461538461</c:v>
                </c:pt>
                <c:pt idx="39">
                  <c:v>46278.307692307695</c:v>
                </c:pt>
                <c:pt idx="40">
                  <c:v>51079.076923076922</c:v>
                </c:pt>
                <c:pt idx="41">
                  <c:v>53920.384615384617</c:v>
                </c:pt>
                <c:pt idx="42">
                  <c:v>52280</c:v>
                </c:pt>
                <c:pt idx="43">
                  <c:v>53587.923076923078</c:v>
                </c:pt>
                <c:pt idx="44">
                  <c:v>55082.692307692305</c:v>
                </c:pt>
                <c:pt idx="45">
                  <c:v>57274.384615384617</c:v>
                </c:pt>
                <c:pt idx="46">
                  <c:v>57794.769230769234</c:v>
                </c:pt>
                <c:pt idx="47">
                  <c:v>55440.692307692305</c:v>
                </c:pt>
                <c:pt idx="48">
                  <c:v>58064.230769230766</c:v>
                </c:pt>
                <c:pt idx="49">
                  <c:v>53904.538461538461</c:v>
                </c:pt>
                <c:pt idx="50">
                  <c:v>54510.384615384617</c:v>
                </c:pt>
                <c:pt idx="51">
                  <c:v>52562.538461538461</c:v>
                </c:pt>
                <c:pt idx="52">
                  <c:v>53740.384615384617</c:v>
                </c:pt>
                <c:pt idx="53">
                  <c:v>49950.846153846156</c:v>
                </c:pt>
                <c:pt idx="54">
                  <c:v>46657.769230769234</c:v>
                </c:pt>
                <c:pt idx="55">
                  <c:v>45749.230769230766</c:v>
                </c:pt>
                <c:pt idx="56">
                  <c:v>44057.615384615383</c:v>
                </c:pt>
                <c:pt idx="57">
                  <c:v>41269</c:v>
                </c:pt>
                <c:pt idx="58">
                  <c:v>37237</c:v>
                </c:pt>
                <c:pt idx="59">
                  <c:v>37393.076923076922</c:v>
                </c:pt>
                <c:pt idx="60">
                  <c:v>36888.307692307695</c:v>
                </c:pt>
                <c:pt idx="61">
                  <c:v>39433.923076923078</c:v>
                </c:pt>
                <c:pt idx="62">
                  <c:v>36758.153846153844</c:v>
                </c:pt>
                <c:pt idx="63">
                  <c:v>36964.923076923078</c:v>
                </c:pt>
                <c:pt idx="64">
                  <c:v>36435.230769230766</c:v>
                </c:pt>
                <c:pt idx="65">
                  <c:v>39284.230769230766</c:v>
                </c:pt>
                <c:pt idx="66">
                  <c:v>38645.307692307695</c:v>
                </c:pt>
                <c:pt idx="67">
                  <c:v>39397.692307692305</c:v>
                </c:pt>
                <c:pt idx="68">
                  <c:v>40441.538461538461</c:v>
                </c:pt>
                <c:pt idx="69">
                  <c:v>43765.769230769234</c:v>
                </c:pt>
                <c:pt idx="70">
                  <c:v>46328.076923076922</c:v>
                </c:pt>
                <c:pt idx="71">
                  <c:v>54102.461538461539</c:v>
                </c:pt>
                <c:pt idx="72">
                  <c:v>53067.384615384617</c:v>
                </c:pt>
                <c:pt idx="73">
                  <c:v>51734.846153846156</c:v>
                </c:pt>
                <c:pt idx="74">
                  <c:v>47442.615384615383</c:v>
                </c:pt>
                <c:pt idx="75">
                  <c:v>56125.307692307695</c:v>
                </c:pt>
                <c:pt idx="76">
                  <c:v>57459.076923076922</c:v>
                </c:pt>
                <c:pt idx="77">
                  <c:v>55978.923076923078</c:v>
                </c:pt>
                <c:pt idx="78">
                  <c:v>51328.461538461539</c:v>
                </c:pt>
                <c:pt idx="79">
                  <c:v>50175.769230769234</c:v>
                </c:pt>
                <c:pt idx="80">
                  <c:v>52829.846153846156</c:v>
                </c:pt>
                <c:pt idx="81">
                  <c:v>52113.538461538461</c:v>
                </c:pt>
                <c:pt idx="82">
                  <c:v>48888.769230769234</c:v>
                </c:pt>
                <c:pt idx="83">
                  <c:v>47543.076923076922</c:v>
                </c:pt>
                <c:pt idx="84">
                  <c:v>41814.153846153844</c:v>
                </c:pt>
                <c:pt idx="85">
                  <c:v>42256.076923076922</c:v>
                </c:pt>
                <c:pt idx="86">
                  <c:v>44997.923076923078</c:v>
                </c:pt>
                <c:pt idx="87">
                  <c:v>48833.230769230766</c:v>
                </c:pt>
                <c:pt idx="88">
                  <c:v>40334.384615384617</c:v>
                </c:pt>
                <c:pt idx="89">
                  <c:v>41652.076923076922</c:v>
                </c:pt>
                <c:pt idx="90">
                  <c:v>41824.615384615383</c:v>
                </c:pt>
                <c:pt idx="91">
                  <c:v>41888.615384615383</c:v>
                </c:pt>
                <c:pt idx="92">
                  <c:v>43062.153846153844</c:v>
                </c:pt>
                <c:pt idx="93">
                  <c:v>45491.923076923078</c:v>
                </c:pt>
                <c:pt idx="94">
                  <c:v>47831.846153846156</c:v>
                </c:pt>
                <c:pt idx="95">
                  <c:v>49461.230769230766</c:v>
                </c:pt>
                <c:pt idx="96">
                  <c:v>49874.076923076922</c:v>
                </c:pt>
                <c:pt idx="97">
                  <c:v>49833.076923076922</c:v>
                </c:pt>
                <c:pt idx="98">
                  <c:v>52478.076923076922</c:v>
                </c:pt>
                <c:pt idx="99">
                  <c:v>53028.307692307695</c:v>
                </c:pt>
                <c:pt idx="100">
                  <c:v>50741.076923076922</c:v>
                </c:pt>
                <c:pt idx="101">
                  <c:v>51115.923076923078</c:v>
                </c:pt>
                <c:pt idx="102">
                  <c:v>48216</c:v>
                </c:pt>
                <c:pt idx="103">
                  <c:v>49096.153846153844</c:v>
                </c:pt>
                <c:pt idx="104">
                  <c:v>49444.692307692305</c:v>
                </c:pt>
                <c:pt idx="105">
                  <c:v>48072.384615384617</c:v>
                </c:pt>
                <c:pt idx="106">
                  <c:v>42128.307692307695</c:v>
                </c:pt>
                <c:pt idx="107">
                  <c:v>41733.846153846156</c:v>
                </c:pt>
                <c:pt idx="108">
                  <c:v>40377.461538461539</c:v>
                </c:pt>
                <c:pt idx="109">
                  <c:v>39088.230769230766</c:v>
                </c:pt>
                <c:pt idx="110">
                  <c:v>38433.846153846156</c:v>
                </c:pt>
                <c:pt idx="111">
                  <c:v>33903</c:v>
                </c:pt>
                <c:pt idx="112">
                  <c:v>30274.923076923078</c:v>
                </c:pt>
                <c:pt idx="113">
                  <c:v>30615.076923076922</c:v>
                </c:pt>
                <c:pt idx="114">
                  <c:v>28840.153846153848</c:v>
                </c:pt>
                <c:pt idx="115">
                  <c:v>26756.615384615383</c:v>
                </c:pt>
                <c:pt idx="116">
                  <c:v>30615.384615384617</c:v>
                </c:pt>
                <c:pt idx="117">
                  <c:v>29668.615384615383</c:v>
                </c:pt>
                <c:pt idx="118">
                  <c:v>30035.307692307691</c:v>
                </c:pt>
                <c:pt idx="119">
                  <c:v>28074.153846153848</c:v>
                </c:pt>
                <c:pt idx="120">
                  <c:v>24288.23076923077</c:v>
                </c:pt>
                <c:pt idx="121">
                  <c:v>27843.923076923078</c:v>
                </c:pt>
                <c:pt idx="122">
                  <c:v>28028.153846153848</c:v>
                </c:pt>
                <c:pt idx="123">
                  <c:v>28986.76923076923</c:v>
                </c:pt>
                <c:pt idx="124">
                  <c:v>28735.384615384617</c:v>
                </c:pt>
                <c:pt idx="125">
                  <c:v>28459.538461538461</c:v>
                </c:pt>
                <c:pt idx="126">
                  <c:v>32271.076923076922</c:v>
                </c:pt>
                <c:pt idx="127">
                  <c:v>36090.538461538461</c:v>
                </c:pt>
                <c:pt idx="128">
                  <c:v>41777.769230769234</c:v>
                </c:pt>
                <c:pt idx="129">
                  <c:v>39305.615384615383</c:v>
                </c:pt>
                <c:pt idx="130">
                  <c:v>39490.230769230766</c:v>
                </c:pt>
                <c:pt idx="131">
                  <c:v>39002.846153846156</c:v>
                </c:pt>
                <c:pt idx="132">
                  <c:v>39713.307692307695</c:v>
                </c:pt>
                <c:pt idx="133">
                  <c:v>41485.384615384617</c:v>
                </c:pt>
                <c:pt idx="134">
                  <c:v>36814.769230769234</c:v>
                </c:pt>
                <c:pt idx="135">
                  <c:v>38579.384615384617</c:v>
                </c:pt>
                <c:pt idx="136">
                  <c:v>36963.153846153844</c:v>
                </c:pt>
                <c:pt idx="137">
                  <c:v>38156.461538461539</c:v>
                </c:pt>
                <c:pt idx="138">
                  <c:v>37809.461538461539</c:v>
                </c:pt>
                <c:pt idx="139">
                  <c:v>32929.538461538461</c:v>
                </c:pt>
                <c:pt idx="140">
                  <c:v>30165.923076923078</c:v>
                </c:pt>
                <c:pt idx="141">
                  <c:v>27609.846153846152</c:v>
                </c:pt>
                <c:pt idx="142">
                  <c:v>26557.923076923078</c:v>
                </c:pt>
                <c:pt idx="143">
                  <c:v>28559.538461538461</c:v>
                </c:pt>
                <c:pt idx="144">
                  <c:v>29989.076923076922</c:v>
                </c:pt>
                <c:pt idx="145">
                  <c:v>35626.076923076922</c:v>
                </c:pt>
                <c:pt idx="146">
                  <c:v>35960.923076923078</c:v>
                </c:pt>
                <c:pt idx="147">
                  <c:v>41749.461538461539</c:v>
                </c:pt>
                <c:pt idx="148">
                  <c:v>40352.692307692305</c:v>
                </c:pt>
                <c:pt idx="149">
                  <c:v>46168.615384615383</c:v>
                </c:pt>
                <c:pt idx="150">
                  <c:v>45605.076923076922</c:v>
                </c:pt>
                <c:pt idx="151">
                  <c:v>50604.230769230766</c:v>
                </c:pt>
                <c:pt idx="152">
                  <c:v>50541.384615384617</c:v>
                </c:pt>
                <c:pt idx="153">
                  <c:v>51086.153846153844</c:v>
                </c:pt>
                <c:pt idx="154">
                  <c:v>51256</c:v>
                </c:pt>
                <c:pt idx="155">
                  <c:v>50485</c:v>
                </c:pt>
                <c:pt idx="156">
                  <c:v>52300.615384615383</c:v>
                </c:pt>
                <c:pt idx="157">
                  <c:v>62650.846153846156</c:v>
                </c:pt>
                <c:pt idx="158">
                  <c:v>59157.538461538461</c:v>
                </c:pt>
                <c:pt idx="159">
                  <c:v>61005.846153846156</c:v>
                </c:pt>
                <c:pt idx="160">
                  <c:v>59567.076923076922</c:v>
                </c:pt>
                <c:pt idx="161">
                  <c:v>67591</c:v>
                </c:pt>
                <c:pt idx="162">
                  <c:v>68112.692307692312</c:v>
                </c:pt>
                <c:pt idx="163">
                  <c:v>73969.076923076922</c:v>
                </c:pt>
                <c:pt idx="164">
                  <c:v>72438</c:v>
                </c:pt>
                <c:pt idx="165">
                  <c:v>78772</c:v>
                </c:pt>
                <c:pt idx="166">
                  <c:v>84419.230769230766</c:v>
                </c:pt>
                <c:pt idx="167">
                  <c:v>84208</c:v>
                </c:pt>
                <c:pt idx="168">
                  <c:v>88060.846153846156</c:v>
                </c:pt>
                <c:pt idx="169">
                  <c:v>89304.692307692312</c:v>
                </c:pt>
                <c:pt idx="170">
                  <c:v>79280.153846153844</c:v>
                </c:pt>
                <c:pt idx="171">
                  <c:v>81419.230769230766</c:v>
                </c:pt>
                <c:pt idx="172">
                  <c:v>86890.769230769234</c:v>
                </c:pt>
                <c:pt idx="173">
                  <c:v>92068.38461538461</c:v>
                </c:pt>
                <c:pt idx="174">
                  <c:v>87294.538461538468</c:v>
                </c:pt>
                <c:pt idx="175">
                  <c:v>84222.769230769234</c:v>
                </c:pt>
                <c:pt idx="176">
                  <c:v>82054.38461538461</c:v>
                </c:pt>
                <c:pt idx="177">
                  <c:v>82635.538461538468</c:v>
                </c:pt>
                <c:pt idx="178">
                  <c:v>82589.230769230766</c:v>
                </c:pt>
                <c:pt idx="179">
                  <c:v>77019</c:v>
                </c:pt>
                <c:pt idx="180">
                  <c:v>75811.692307692312</c:v>
                </c:pt>
                <c:pt idx="181">
                  <c:v>72103.769230769234</c:v>
                </c:pt>
                <c:pt idx="182">
                  <c:v>68572.61538461539</c:v>
                </c:pt>
                <c:pt idx="183">
                  <c:v>73580.923076923078</c:v>
                </c:pt>
                <c:pt idx="184">
                  <c:v>69817.538461538468</c:v>
                </c:pt>
                <c:pt idx="185">
                  <c:v>66354.692307692312</c:v>
                </c:pt>
                <c:pt idx="186">
                  <c:v>57883.076923076922</c:v>
                </c:pt>
                <c:pt idx="187">
                  <c:v>55124.769230769234</c:v>
                </c:pt>
                <c:pt idx="188">
                  <c:v>54592.230769230766</c:v>
                </c:pt>
                <c:pt idx="189">
                  <c:v>56104</c:v>
                </c:pt>
                <c:pt idx="190">
                  <c:v>53652.923076923078</c:v>
                </c:pt>
                <c:pt idx="191">
                  <c:v>46337.692307692305</c:v>
                </c:pt>
                <c:pt idx="192">
                  <c:v>47085.307692307695</c:v>
                </c:pt>
                <c:pt idx="193">
                  <c:v>47185.153846153844</c:v>
                </c:pt>
                <c:pt idx="194">
                  <c:v>45909.692307692305</c:v>
                </c:pt>
                <c:pt idx="195">
                  <c:v>47454.692307692305</c:v>
                </c:pt>
                <c:pt idx="196">
                  <c:v>43320.923076923078</c:v>
                </c:pt>
                <c:pt idx="197">
                  <c:v>45432.615384615383</c:v>
                </c:pt>
                <c:pt idx="198">
                  <c:v>40840.538461538461</c:v>
                </c:pt>
                <c:pt idx="199">
                  <c:v>41118.153846153844</c:v>
                </c:pt>
                <c:pt idx="200">
                  <c:v>40628.769230769234</c:v>
                </c:pt>
                <c:pt idx="201">
                  <c:v>38393.076923076922</c:v>
                </c:pt>
                <c:pt idx="202">
                  <c:v>32884.692307692305</c:v>
                </c:pt>
                <c:pt idx="203">
                  <c:v>31671.153846153848</c:v>
                </c:pt>
                <c:pt idx="204">
                  <c:v>31660.076923076922</c:v>
                </c:pt>
                <c:pt idx="205">
                  <c:v>31027.384615384617</c:v>
                </c:pt>
                <c:pt idx="206">
                  <c:v>31165.307692307691</c:v>
                </c:pt>
                <c:pt idx="207">
                  <c:v>34440.846153846156</c:v>
                </c:pt>
                <c:pt idx="208">
                  <c:v>31688.384615384617</c:v>
                </c:pt>
                <c:pt idx="209">
                  <c:v>29555.307692307691</c:v>
                </c:pt>
                <c:pt idx="210">
                  <c:v>28298.692307692309</c:v>
                </c:pt>
                <c:pt idx="211">
                  <c:v>33341.846153846156</c:v>
                </c:pt>
                <c:pt idx="212">
                  <c:v>32509.692307692309</c:v>
                </c:pt>
                <c:pt idx="213">
                  <c:v>36886.461538461539</c:v>
                </c:pt>
                <c:pt idx="214">
                  <c:v>36986.615384615383</c:v>
                </c:pt>
                <c:pt idx="215">
                  <c:v>37179.769230769234</c:v>
                </c:pt>
                <c:pt idx="216">
                  <c:v>45605.230769230766</c:v>
                </c:pt>
                <c:pt idx="217">
                  <c:v>51388.538461538461</c:v>
                </c:pt>
                <c:pt idx="218">
                  <c:v>55127.769230769234</c:v>
                </c:pt>
                <c:pt idx="219">
                  <c:v>54675.076923076922</c:v>
                </c:pt>
                <c:pt idx="220">
                  <c:v>57427.307692307695</c:v>
                </c:pt>
                <c:pt idx="221">
                  <c:v>58288.846153846156</c:v>
                </c:pt>
                <c:pt idx="222">
                  <c:v>64649.307692307695</c:v>
                </c:pt>
                <c:pt idx="223">
                  <c:v>66501.61538461539</c:v>
                </c:pt>
                <c:pt idx="224">
                  <c:v>62498.153846153844</c:v>
                </c:pt>
                <c:pt idx="225">
                  <c:v>65318.923076923078</c:v>
                </c:pt>
                <c:pt idx="226">
                  <c:v>63447.384615384617</c:v>
                </c:pt>
                <c:pt idx="227">
                  <c:v>62526.384615384617</c:v>
                </c:pt>
                <c:pt idx="228">
                  <c:v>63853.615384615383</c:v>
                </c:pt>
                <c:pt idx="229">
                  <c:v>56131.769230769234</c:v>
                </c:pt>
                <c:pt idx="230">
                  <c:v>50816.538461538461</c:v>
                </c:pt>
                <c:pt idx="231">
                  <c:v>46202.230769230766</c:v>
                </c:pt>
                <c:pt idx="232">
                  <c:v>44259.153846153844</c:v>
                </c:pt>
                <c:pt idx="233">
                  <c:v>46599.076923076922</c:v>
                </c:pt>
                <c:pt idx="234">
                  <c:v>47121.923076923078</c:v>
                </c:pt>
              </c:numCache>
            </c:numRef>
          </c:val>
        </c:ser>
        <c:ser>
          <c:idx val="15"/>
          <c:order val="15"/>
          <c:tx>
            <c:strRef>
              <c:f>'Office and Banking Space'!$V$3</c:f>
              <c:strCache>
                <c:ptCount val="1"/>
                <c:pt idx="0">
                  <c:v>14 Lag</c:v>
                </c:pt>
              </c:strCache>
            </c:strRef>
          </c:tx>
          <c:marker>
            <c:symbol val="none"/>
          </c:marker>
          <c:cat>
            <c:numRef>
              <c:f>'Office and Banking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'Office and Banking Space'!$V$16:$V$263</c:f>
              <c:numCache>
                <c:formatCode>#,##0</c:formatCode>
                <c:ptCount val="248"/>
                <c:pt idx="0">
                  <c:v>37274.615384615383</c:v>
                </c:pt>
                <c:pt idx="1">
                  <c:v>30512</c:v>
                </c:pt>
                <c:pt idx="2">
                  <c:v>30057.615384615383</c:v>
                </c:pt>
                <c:pt idx="3">
                  <c:v>30516.615384615383</c:v>
                </c:pt>
                <c:pt idx="4">
                  <c:v>29042.153846153848</c:v>
                </c:pt>
                <c:pt idx="5">
                  <c:v>30354.846153846152</c:v>
                </c:pt>
                <c:pt idx="6">
                  <c:v>29562.153846153848</c:v>
                </c:pt>
                <c:pt idx="7">
                  <c:v>31447.461538461539</c:v>
                </c:pt>
                <c:pt idx="8">
                  <c:v>29330.615384615383</c:v>
                </c:pt>
                <c:pt idx="9">
                  <c:v>28211.461538461539</c:v>
                </c:pt>
                <c:pt idx="10">
                  <c:v>27559.384615384617</c:v>
                </c:pt>
                <c:pt idx="11">
                  <c:v>27447</c:v>
                </c:pt>
                <c:pt idx="12">
                  <c:v>28384</c:v>
                </c:pt>
                <c:pt idx="13">
                  <c:v>31455.846153846152</c:v>
                </c:pt>
                <c:pt idx="14">
                  <c:v>32527.384615384617</c:v>
                </c:pt>
                <c:pt idx="15">
                  <c:v>32973.384615384617</c:v>
                </c:pt>
                <c:pt idx="16">
                  <c:v>32670.692307692309</c:v>
                </c:pt>
                <c:pt idx="17">
                  <c:v>35597.615384615383</c:v>
                </c:pt>
                <c:pt idx="18">
                  <c:v>37479</c:v>
                </c:pt>
                <c:pt idx="19">
                  <c:v>38691.769230769234</c:v>
                </c:pt>
                <c:pt idx="20">
                  <c:v>40651.923076923078</c:v>
                </c:pt>
                <c:pt idx="21">
                  <c:v>43475</c:v>
                </c:pt>
                <c:pt idx="22">
                  <c:v>48242.230769230766</c:v>
                </c:pt>
                <c:pt idx="23">
                  <c:v>49710.384615384617</c:v>
                </c:pt>
                <c:pt idx="24">
                  <c:v>54282.230769230766</c:v>
                </c:pt>
                <c:pt idx="25">
                  <c:v>58030.769230769234</c:v>
                </c:pt>
                <c:pt idx="26">
                  <c:v>52680.692307692305</c:v>
                </c:pt>
                <c:pt idx="27">
                  <c:v>53307.461538461539</c:v>
                </c:pt>
                <c:pt idx="28">
                  <c:v>55792.538461538461</c:v>
                </c:pt>
                <c:pt idx="29">
                  <c:v>55535</c:v>
                </c:pt>
                <c:pt idx="30">
                  <c:v>54491.538461538461</c:v>
                </c:pt>
                <c:pt idx="31">
                  <c:v>52177.461538461539</c:v>
                </c:pt>
                <c:pt idx="32">
                  <c:v>51162.307692307695</c:v>
                </c:pt>
                <c:pt idx="33">
                  <c:v>53769.615384615383</c:v>
                </c:pt>
                <c:pt idx="34">
                  <c:v>50881.461538461539</c:v>
                </c:pt>
                <c:pt idx="35">
                  <c:v>52539.923076923078</c:v>
                </c:pt>
                <c:pt idx="36">
                  <c:v>52431.538461538461</c:v>
                </c:pt>
                <c:pt idx="37">
                  <c:v>49946.538461538461</c:v>
                </c:pt>
                <c:pt idx="38">
                  <c:v>46278.307692307695</c:v>
                </c:pt>
                <c:pt idx="39">
                  <c:v>51079.076923076922</c:v>
                </c:pt>
                <c:pt idx="40">
                  <c:v>53920.384615384617</c:v>
                </c:pt>
                <c:pt idx="41">
                  <c:v>52280</c:v>
                </c:pt>
                <c:pt idx="42">
                  <c:v>53587.923076923078</c:v>
                </c:pt>
                <c:pt idx="43">
                  <c:v>55082.692307692305</c:v>
                </c:pt>
                <c:pt idx="44">
                  <c:v>57274.384615384617</c:v>
                </c:pt>
                <c:pt idx="45">
                  <c:v>57794.769230769234</c:v>
                </c:pt>
                <c:pt idx="46">
                  <c:v>55440.692307692305</c:v>
                </c:pt>
                <c:pt idx="47">
                  <c:v>58064.230769230766</c:v>
                </c:pt>
                <c:pt idx="48">
                  <c:v>53904.538461538461</c:v>
                </c:pt>
                <c:pt idx="49">
                  <c:v>54510.384615384617</c:v>
                </c:pt>
                <c:pt idx="50">
                  <c:v>52562.538461538461</c:v>
                </c:pt>
                <c:pt idx="51">
                  <c:v>53740.384615384617</c:v>
                </c:pt>
                <c:pt idx="52">
                  <c:v>49950.846153846156</c:v>
                </c:pt>
                <c:pt idx="53">
                  <c:v>46657.769230769234</c:v>
                </c:pt>
                <c:pt idx="54">
                  <c:v>45749.230769230766</c:v>
                </c:pt>
                <c:pt idx="55">
                  <c:v>44057.615384615383</c:v>
                </c:pt>
                <c:pt idx="56">
                  <c:v>41269</c:v>
                </c:pt>
                <c:pt idx="57">
                  <c:v>37237</c:v>
                </c:pt>
                <c:pt idx="58">
                  <c:v>37393.076923076922</c:v>
                </c:pt>
                <c:pt idx="59">
                  <c:v>36888.307692307695</c:v>
                </c:pt>
                <c:pt idx="60">
                  <c:v>39433.923076923078</c:v>
                </c:pt>
                <c:pt idx="61">
                  <c:v>36758.153846153844</c:v>
                </c:pt>
                <c:pt idx="62">
                  <c:v>36964.923076923078</c:v>
                </c:pt>
                <c:pt idx="63">
                  <c:v>36435.230769230766</c:v>
                </c:pt>
                <c:pt idx="64">
                  <c:v>39284.230769230766</c:v>
                </c:pt>
                <c:pt idx="65">
                  <c:v>38645.307692307695</c:v>
                </c:pt>
                <c:pt idx="66">
                  <c:v>39397.692307692305</c:v>
                </c:pt>
                <c:pt idx="67">
                  <c:v>40441.538461538461</c:v>
                </c:pt>
                <c:pt idx="68">
                  <c:v>43765.769230769234</c:v>
                </c:pt>
                <c:pt idx="69">
                  <c:v>46328.076923076922</c:v>
                </c:pt>
                <c:pt idx="70">
                  <c:v>54102.461538461539</c:v>
                </c:pt>
                <c:pt idx="71">
                  <c:v>53067.384615384617</c:v>
                </c:pt>
                <c:pt idx="72">
                  <c:v>51734.846153846156</c:v>
                </c:pt>
                <c:pt idx="73">
                  <c:v>47442.615384615383</c:v>
                </c:pt>
                <c:pt idx="74">
                  <c:v>56125.307692307695</c:v>
                </c:pt>
                <c:pt idx="75">
                  <c:v>57459.076923076922</c:v>
                </c:pt>
                <c:pt idx="76">
                  <c:v>55978.923076923078</c:v>
                </c:pt>
                <c:pt idx="77">
                  <c:v>51328.461538461539</c:v>
                </c:pt>
                <c:pt idx="78">
                  <c:v>50175.769230769234</c:v>
                </c:pt>
                <c:pt idx="79">
                  <c:v>52829.846153846156</c:v>
                </c:pt>
                <c:pt idx="80">
                  <c:v>52113.538461538461</c:v>
                </c:pt>
                <c:pt idx="81">
                  <c:v>48888.769230769234</c:v>
                </c:pt>
                <c:pt idx="82">
                  <c:v>47543.076923076922</c:v>
                </c:pt>
                <c:pt idx="83">
                  <c:v>41814.153846153844</c:v>
                </c:pt>
                <c:pt idx="84">
                  <c:v>42256.076923076922</c:v>
                </c:pt>
                <c:pt idx="85">
                  <c:v>44997.923076923078</c:v>
                </c:pt>
                <c:pt idx="86">
                  <c:v>48833.230769230766</c:v>
                </c:pt>
                <c:pt idx="87">
                  <c:v>40334.384615384617</c:v>
                </c:pt>
                <c:pt idx="88">
                  <c:v>41652.076923076922</c:v>
                </c:pt>
                <c:pt idx="89">
                  <c:v>41824.615384615383</c:v>
                </c:pt>
                <c:pt idx="90">
                  <c:v>41888.615384615383</c:v>
                </c:pt>
                <c:pt idx="91">
                  <c:v>43062.153846153844</c:v>
                </c:pt>
                <c:pt idx="92">
                  <c:v>45491.923076923078</c:v>
                </c:pt>
                <c:pt idx="93">
                  <c:v>47831.846153846156</c:v>
                </c:pt>
                <c:pt idx="94">
                  <c:v>49461.230769230766</c:v>
                </c:pt>
                <c:pt idx="95">
                  <c:v>49874.076923076922</c:v>
                </c:pt>
                <c:pt idx="96">
                  <c:v>49833.076923076922</c:v>
                </c:pt>
                <c:pt idx="97">
                  <c:v>52478.076923076922</c:v>
                </c:pt>
                <c:pt idx="98">
                  <c:v>53028.307692307695</c:v>
                </c:pt>
                <c:pt idx="99">
                  <c:v>50741.076923076922</c:v>
                </c:pt>
                <c:pt idx="100">
                  <c:v>51115.923076923078</c:v>
                </c:pt>
                <c:pt idx="101">
                  <c:v>48216</c:v>
                </c:pt>
                <c:pt idx="102">
                  <c:v>49096.153846153844</c:v>
                </c:pt>
                <c:pt idx="103">
                  <c:v>49444.692307692305</c:v>
                </c:pt>
                <c:pt idx="104">
                  <c:v>48072.384615384617</c:v>
                </c:pt>
                <c:pt idx="105">
                  <c:v>42128.307692307695</c:v>
                </c:pt>
                <c:pt idx="106">
                  <c:v>41733.846153846156</c:v>
                </c:pt>
                <c:pt idx="107">
                  <c:v>40377.461538461539</c:v>
                </c:pt>
                <c:pt idx="108">
                  <c:v>39088.230769230766</c:v>
                </c:pt>
                <c:pt idx="109">
                  <c:v>38433.846153846156</c:v>
                </c:pt>
                <c:pt idx="110">
                  <c:v>33903</c:v>
                </c:pt>
                <c:pt idx="111">
                  <c:v>30274.923076923078</c:v>
                </c:pt>
                <c:pt idx="112">
                  <c:v>30615.076923076922</c:v>
                </c:pt>
                <c:pt idx="113">
                  <c:v>28840.153846153848</c:v>
                </c:pt>
                <c:pt idx="114">
                  <c:v>26756.615384615383</c:v>
                </c:pt>
                <c:pt idx="115">
                  <c:v>30615.384615384617</c:v>
                </c:pt>
                <c:pt idx="116">
                  <c:v>29668.615384615383</c:v>
                </c:pt>
                <c:pt idx="117">
                  <c:v>30035.307692307691</c:v>
                </c:pt>
                <c:pt idx="118">
                  <c:v>28074.153846153848</c:v>
                </c:pt>
                <c:pt idx="119">
                  <c:v>24288.23076923077</c:v>
                </c:pt>
                <c:pt idx="120">
                  <c:v>27843.923076923078</c:v>
                </c:pt>
                <c:pt idx="121">
                  <c:v>28028.153846153848</c:v>
                </c:pt>
                <c:pt idx="122">
                  <c:v>28986.76923076923</c:v>
                </c:pt>
                <c:pt idx="123">
                  <c:v>28735.384615384617</c:v>
                </c:pt>
                <c:pt idx="124">
                  <c:v>28459.538461538461</c:v>
                </c:pt>
                <c:pt idx="125">
                  <c:v>32271.076923076922</c:v>
                </c:pt>
                <c:pt idx="126">
                  <c:v>36090.538461538461</c:v>
                </c:pt>
                <c:pt idx="127">
                  <c:v>41777.769230769234</c:v>
                </c:pt>
                <c:pt idx="128">
                  <c:v>39305.615384615383</c:v>
                </c:pt>
                <c:pt idx="129">
                  <c:v>39490.230769230766</c:v>
                </c:pt>
                <c:pt idx="130">
                  <c:v>39002.846153846156</c:v>
                </c:pt>
                <c:pt idx="131">
                  <c:v>39713.307692307695</c:v>
                </c:pt>
                <c:pt idx="132">
                  <c:v>41485.384615384617</c:v>
                </c:pt>
                <c:pt idx="133">
                  <c:v>36814.769230769234</c:v>
                </c:pt>
                <c:pt idx="134">
                  <c:v>38579.384615384617</c:v>
                </c:pt>
                <c:pt idx="135">
                  <c:v>36963.153846153844</c:v>
                </c:pt>
                <c:pt idx="136">
                  <c:v>38156.461538461539</c:v>
                </c:pt>
                <c:pt idx="137">
                  <c:v>37809.461538461539</c:v>
                </c:pt>
                <c:pt idx="138">
                  <c:v>32929.538461538461</c:v>
                </c:pt>
                <c:pt idx="139">
                  <c:v>30165.923076923078</c:v>
                </c:pt>
                <c:pt idx="140">
                  <c:v>27609.846153846152</c:v>
                </c:pt>
                <c:pt idx="141">
                  <c:v>26557.923076923078</c:v>
                </c:pt>
                <c:pt idx="142">
                  <c:v>28559.538461538461</c:v>
                </c:pt>
                <c:pt idx="143">
                  <c:v>29989.076923076922</c:v>
                </c:pt>
                <c:pt idx="144">
                  <c:v>35626.076923076922</c:v>
                </c:pt>
                <c:pt idx="145">
                  <c:v>35960.923076923078</c:v>
                </c:pt>
                <c:pt idx="146">
                  <c:v>41749.461538461539</c:v>
                </c:pt>
                <c:pt idx="147">
                  <c:v>40352.692307692305</c:v>
                </c:pt>
                <c:pt idx="148">
                  <c:v>46168.615384615383</c:v>
                </c:pt>
                <c:pt idx="149">
                  <c:v>45605.076923076922</c:v>
                </c:pt>
                <c:pt idx="150">
                  <c:v>50604.230769230766</c:v>
                </c:pt>
                <c:pt idx="151">
                  <c:v>50541.384615384617</c:v>
                </c:pt>
                <c:pt idx="152">
                  <c:v>51086.153846153844</c:v>
                </c:pt>
                <c:pt idx="153">
                  <c:v>51256</c:v>
                </c:pt>
                <c:pt idx="154">
                  <c:v>50485</c:v>
                </c:pt>
                <c:pt idx="155">
                  <c:v>52300.615384615383</c:v>
                </c:pt>
                <c:pt idx="156">
                  <c:v>62650.846153846156</c:v>
                </c:pt>
                <c:pt idx="157">
                  <c:v>59157.538461538461</c:v>
                </c:pt>
                <c:pt idx="158">
                  <c:v>61005.846153846156</c:v>
                </c:pt>
                <c:pt idx="159">
                  <c:v>59567.076923076922</c:v>
                </c:pt>
                <c:pt idx="160">
                  <c:v>67591</c:v>
                </c:pt>
                <c:pt idx="161">
                  <c:v>68112.692307692312</c:v>
                </c:pt>
                <c:pt idx="162">
                  <c:v>73969.076923076922</c:v>
                </c:pt>
                <c:pt idx="163">
                  <c:v>72438</c:v>
                </c:pt>
                <c:pt idx="164">
                  <c:v>78772</c:v>
                </c:pt>
                <c:pt idx="165">
                  <c:v>84419.230769230766</c:v>
                </c:pt>
                <c:pt idx="166">
                  <c:v>84208</c:v>
                </c:pt>
                <c:pt idx="167">
                  <c:v>88060.846153846156</c:v>
                </c:pt>
                <c:pt idx="168">
                  <c:v>89304.692307692312</c:v>
                </c:pt>
                <c:pt idx="169">
                  <c:v>79280.153846153844</c:v>
                </c:pt>
                <c:pt idx="170">
                  <c:v>81419.230769230766</c:v>
                </c:pt>
                <c:pt idx="171">
                  <c:v>86890.769230769234</c:v>
                </c:pt>
                <c:pt idx="172">
                  <c:v>92068.38461538461</c:v>
                </c:pt>
                <c:pt idx="173">
                  <c:v>87294.538461538468</c:v>
                </c:pt>
                <c:pt idx="174">
                  <c:v>84222.769230769234</c:v>
                </c:pt>
                <c:pt idx="175">
                  <c:v>82054.38461538461</c:v>
                </c:pt>
                <c:pt idx="176">
                  <c:v>82635.538461538468</c:v>
                </c:pt>
                <c:pt idx="177">
                  <c:v>82589.230769230766</c:v>
                </c:pt>
                <c:pt idx="178">
                  <c:v>77019</c:v>
                </c:pt>
                <c:pt idx="179">
                  <c:v>75811.692307692312</c:v>
                </c:pt>
                <c:pt idx="180">
                  <c:v>72103.769230769234</c:v>
                </c:pt>
                <c:pt idx="181">
                  <c:v>68572.61538461539</c:v>
                </c:pt>
                <c:pt idx="182">
                  <c:v>73580.923076923078</c:v>
                </c:pt>
                <c:pt idx="183">
                  <c:v>69817.538461538468</c:v>
                </c:pt>
                <c:pt idx="184">
                  <c:v>66354.692307692312</c:v>
                </c:pt>
                <c:pt idx="185">
                  <c:v>57883.076923076922</c:v>
                </c:pt>
                <c:pt idx="186">
                  <c:v>55124.769230769234</c:v>
                </c:pt>
                <c:pt idx="187">
                  <c:v>54592.230769230766</c:v>
                </c:pt>
                <c:pt idx="188">
                  <c:v>56104</c:v>
                </c:pt>
                <c:pt idx="189">
                  <c:v>53652.923076923078</c:v>
                </c:pt>
                <c:pt idx="190">
                  <c:v>46337.692307692305</c:v>
                </c:pt>
                <c:pt idx="191">
                  <c:v>47085.307692307695</c:v>
                </c:pt>
                <c:pt idx="192">
                  <c:v>47185.153846153844</c:v>
                </c:pt>
                <c:pt idx="193">
                  <c:v>45909.692307692305</c:v>
                </c:pt>
                <c:pt idx="194">
                  <c:v>47454.692307692305</c:v>
                </c:pt>
                <c:pt idx="195">
                  <c:v>43320.923076923078</c:v>
                </c:pt>
                <c:pt idx="196">
                  <c:v>45432.615384615383</c:v>
                </c:pt>
                <c:pt idx="197">
                  <c:v>40840.538461538461</c:v>
                </c:pt>
                <c:pt idx="198">
                  <c:v>41118.153846153844</c:v>
                </c:pt>
                <c:pt idx="199">
                  <c:v>40628.769230769234</c:v>
                </c:pt>
                <c:pt idx="200">
                  <c:v>38393.076923076922</c:v>
                </c:pt>
                <c:pt idx="201">
                  <c:v>32884.692307692305</c:v>
                </c:pt>
                <c:pt idx="202">
                  <c:v>31671.153846153848</c:v>
                </c:pt>
                <c:pt idx="203">
                  <c:v>31660.076923076922</c:v>
                </c:pt>
                <c:pt idx="204">
                  <c:v>31027.384615384617</c:v>
                </c:pt>
                <c:pt idx="205">
                  <c:v>31165.307692307691</c:v>
                </c:pt>
                <c:pt idx="206">
                  <c:v>34440.846153846156</c:v>
                </c:pt>
                <c:pt idx="207">
                  <c:v>31688.384615384617</c:v>
                </c:pt>
                <c:pt idx="208">
                  <c:v>29555.307692307691</c:v>
                </c:pt>
                <c:pt idx="209">
                  <c:v>28298.692307692309</c:v>
                </c:pt>
                <c:pt idx="210">
                  <c:v>33341.846153846156</c:v>
                </c:pt>
                <c:pt idx="211">
                  <c:v>32509.692307692309</c:v>
                </c:pt>
                <c:pt idx="212">
                  <c:v>36886.461538461539</c:v>
                </c:pt>
                <c:pt idx="213">
                  <c:v>36986.615384615383</c:v>
                </c:pt>
                <c:pt idx="214">
                  <c:v>37179.769230769234</c:v>
                </c:pt>
                <c:pt idx="215">
                  <c:v>45605.230769230766</c:v>
                </c:pt>
                <c:pt idx="216">
                  <c:v>51388.538461538461</c:v>
                </c:pt>
                <c:pt idx="217">
                  <c:v>55127.769230769234</c:v>
                </c:pt>
                <c:pt idx="218">
                  <c:v>54675.076923076922</c:v>
                </c:pt>
                <c:pt idx="219">
                  <c:v>57427.307692307695</c:v>
                </c:pt>
                <c:pt idx="220">
                  <c:v>58288.846153846156</c:v>
                </c:pt>
                <c:pt idx="221">
                  <c:v>64649.307692307695</c:v>
                </c:pt>
                <c:pt idx="222">
                  <c:v>66501.61538461539</c:v>
                </c:pt>
                <c:pt idx="223">
                  <c:v>62498.153846153844</c:v>
                </c:pt>
                <c:pt idx="224">
                  <c:v>65318.923076923078</c:v>
                </c:pt>
                <c:pt idx="225">
                  <c:v>63447.384615384617</c:v>
                </c:pt>
                <c:pt idx="226">
                  <c:v>62526.384615384617</c:v>
                </c:pt>
                <c:pt idx="227">
                  <c:v>63853.615384615383</c:v>
                </c:pt>
                <c:pt idx="228">
                  <c:v>56131.769230769234</c:v>
                </c:pt>
                <c:pt idx="229">
                  <c:v>50816.538461538461</c:v>
                </c:pt>
                <c:pt idx="230">
                  <c:v>46202.230769230766</c:v>
                </c:pt>
                <c:pt idx="231">
                  <c:v>44259.153846153844</c:v>
                </c:pt>
                <c:pt idx="232">
                  <c:v>46599.076923076922</c:v>
                </c:pt>
                <c:pt idx="233">
                  <c:v>47121.923076923078</c:v>
                </c:pt>
              </c:numCache>
            </c:numRef>
          </c:val>
        </c:ser>
        <c:ser>
          <c:idx val="16"/>
          <c:order val="16"/>
          <c:tx>
            <c:strRef>
              <c:f>'Office and Banking Space'!$W$3</c:f>
              <c:strCache>
                <c:ptCount val="1"/>
                <c:pt idx="0">
                  <c:v>15 Lag</c:v>
                </c:pt>
              </c:strCache>
            </c:strRef>
          </c:tx>
          <c:marker>
            <c:symbol val="none"/>
          </c:marker>
          <c:cat>
            <c:numRef>
              <c:f>'Office and Banking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'Office and Banking Space'!$W$16:$W$263</c:f>
              <c:numCache>
                <c:formatCode>#,##0</c:formatCode>
                <c:ptCount val="248"/>
                <c:pt idx="0">
                  <c:v>30512</c:v>
                </c:pt>
                <c:pt idx="1">
                  <c:v>30057.615384615383</c:v>
                </c:pt>
                <c:pt idx="2">
                  <c:v>30516.615384615383</c:v>
                </c:pt>
                <c:pt idx="3">
                  <c:v>29042.153846153848</c:v>
                </c:pt>
                <c:pt idx="4">
                  <c:v>30354.846153846152</c:v>
                </c:pt>
                <c:pt idx="5">
                  <c:v>29562.153846153848</c:v>
                </c:pt>
                <c:pt idx="6">
                  <c:v>31447.461538461539</c:v>
                </c:pt>
                <c:pt idx="7">
                  <c:v>29330.615384615383</c:v>
                </c:pt>
                <c:pt idx="8">
                  <c:v>28211.461538461539</c:v>
                </c:pt>
                <c:pt idx="9">
                  <c:v>27559.384615384617</c:v>
                </c:pt>
                <c:pt idx="10">
                  <c:v>27447</c:v>
                </c:pt>
                <c:pt idx="11">
                  <c:v>28384</c:v>
                </c:pt>
                <c:pt idx="12">
                  <c:v>31455.846153846152</c:v>
                </c:pt>
                <c:pt idx="13">
                  <c:v>32527.384615384617</c:v>
                </c:pt>
                <c:pt idx="14">
                  <c:v>32973.384615384617</c:v>
                </c:pt>
                <c:pt idx="15">
                  <c:v>32670.692307692309</c:v>
                </c:pt>
                <c:pt idx="16">
                  <c:v>35597.615384615383</c:v>
                </c:pt>
                <c:pt idx="17">
                  <c:v>37479</c:v>
                </c:pt>
                <c:pt idx="18">
                  <c:v>38691.769230769234</c:v>
                </c:pt>
                <c:pt idx="19">
                  <c:v>40651.923076923078</c:v>
                </c:pt>
                <c:pt idx="20">
                  <c:v>43475</c:v>
                </c:pt>
                <c:pt idx="21">
                  <c:v>48242.230769230766</c:v>
                </c:pt>
                <c:pt idx="22">
                  <c:v>49710.384615384617</c:v>
                </c:pt>
                <c:pt idx="23">
                  <c:v>54282.230769230766</c:v>
                </c:pt>
                <c:pt idx="24">
                  <c:v>58030.769230769234</c:v>
                </c:pt>
                <c:pt idx="25">
                  <c:v>52680.692307692305</c:v>
                </c:pt>
                <c:pt idx="26">
                  <c:v>53307.461538461539</c:v>
                </c:pt>
                <c:pt idx="27">
                  <c:v>55792.538461538461</c:v>
                </c:pt>
                <c:pt idx="28">
                  <c:v>55535</c:v>
                </c:pt>
                <c:pt idx="29">
                  <c:v>54491.538461538461</c:v>
                </c:pt>
                <c:pt idx="30">
                  <c:v>52177.461538461539</c:v>
                </c:pt>
                <c:pt idx="31">
                  <c:v>51162.307692307695</c:v>
                </c:pt>
                <c:pt idx="32">
                  <c:v>53769.615384615383</c:v>
                </c:pt>
                <c:pt idx="33">
                  <c:v>50881.461538461539</c:v>
                </c:pt>
                <c:pt idx="34">
                  <c:v>52539.923076923078</c:v>
                </c:pt>
                <c:pt idx="35">
                  <c:v>52431.538461538461</c:v>
                </c:pt>
                <c:pt idx="36">
                  <c:v>49946.538461538461</c:v>
                </c:pt>
                <c:pt idx="37">
                  <c:v>46278.307692307695</c:v>
                </c:pt>
                <c:pt idx="38">
                  <c:v>51079.076923076922</c:v>
                </c:pt>
                <c:pt idx="39">
                  <c:v>53920.384615384617</c:v>
                </c:pt>
                <c:pt idx="40">
                  <c:v>52280</c:v>
                </c:pt>
                <c:pt idx="41">
                  <c:v>53587.923076923078</c:v>
                </c:pt>
                <c:pt idx="42">
                  <c:v>55082.692307692305</c:v>
                </c:pt>
                <c:pt idx="43">
                  <c:v>57274.384615384617</c:v>
                </c:pt>
                <c:pt idx="44">
                  <c:v>57794.769230769234</c:v>
                </c:pt>
                <c:pt idx="45">
                  <c:v>55440.692307692305</c:v>
                </c:pt>
                <c:pt idx="46">
                  <c:v>58064.230769230766</c:v>
                </c:pt>
                <c:pt idx="47">
                  <c:v>53904.538461538461</c:v>
                </c:pt>
                <c:pt idx="48">
                  <c:v>54510.384615384617</c:v>
                </c:pt>
                <c:pt idx="49">
                  <c:v>52562.538461538461</c:v>
                </c:pt>
                <c:pt idx="50">
                  <c:v>53740.384615384617</c:v>
                </c:pt>
                <c:pt idx="51">
                  <c:v>49950.846153846156</c:v>
                </c:pt>
                <c:pt idx="52">
                  <c:v>46657.769230769234</c:v>
                </c:pt>
                <c:pt idx="53">
                  <c:v>45749.230769230766</c:v>
                </c:pt>
                <c:pt idx="54">
                  <c:v>44057.615384615383</c:v>
                </c:pt>
                <c:pt idx="55">
                  <c:v>41269</c:v>
                </c:pt>
                <c:pt idx="56">
                  <c:v>37237</c:v>
                </c:pt>
                <c:pt idx="57">
                  <c:v>37393.076923076922</c:v>
                </c:pt>
                <c:pt idx="58">
                  <c:v>36888.307692307695</c:v>
                </c:pt>
                <c:pt idx="59">
                  <c:v>39433.923076923078</c:v>
                </c:pt>
                <c:pt idx="60">
                  <c:v>36758.153846153844</c:v>
                </c:pt>
                <c:pt idx="61">
                  <c:v>36964.923076923078</c:v>
                </c:pt>
                <c:pt idx="62">
                  <c:v>36435.230769230766</c:v>
                </c:pt>
                <c:pt idx="63">
                  <c:v>39284.230769230766</c:v>
                </c:pt>
                <c:pt idx="64">
                  <c:v>38645.307692307695</c:v>
                </c:pt>
                <c:pt idx="65">
                  <c:v>39397.692307692305</c:v>
                </c:pt>
                <c:pt idx="66">
                  <c:v>40441.538461538461</c:v>
                </c:pt>
                <c:pt idx="67">
                  <c:v>43765.769230769234</c:v>
                </c:pt>
                <c:pt idx="68">
                  <c:v>46328.076923076922</c:v>
                </c:pt>
                <c:pt idx="69">
                  <c:v>54102.461538461539</c:v>
                </c:pt>
                <c:pt idx="70">
                  <c:v>53067.384615384617</c:v>
                </c:pt>
                <c:pt idx="71">
                  <c:v>51734.846153846156</c:v>
                </c:pt>
                <c:pt idx="72">
                  <c:v>47442.615384615383</c:v>
                </c:pt>
                <c:pt idx="73">
                  <c:v>56125.307692307695</c:v>
                </c:pt>
                <c:pt idx="74">
                  <c:v>57459.076923076922</c:v>
                </c:pt>
                <c:pt idx="75">
                  <c:v>55978.923076923078</c:v>
                </c:pt>
                <c:pt idx="76">
                  <c:v>51328.461538461539</c:v>
                </c:pt>
                <c:pt idx="77">
                  <c:v>50175.769230769234</c:v>
                </c:pt>
                <c:pt idx="78">
                  <c:v>52829.846153846156</c:v>
                </c:pt>
                <c:pt idx="79">
                  <c:v>52113.538461538461</c:v>
                </c:pt>
                <c:pt idx="80">
                  <c:v>48888.769230769234</c:v>
                </c:pt>
                <c:pt idx="81">
                  <c:v>47543.076923076922</c:v>
                </c:pt>
                <c:pt idx="82">
                  <c:v>41814.153846153844</c:v>
                </c:pt>
                <c:pt idx="83">
                  <c:v>42256.076923076922</c:v>
                </c:pt>
                <c:pt idx="84">
                  <c:v>44997.923076923078</c:v>
                </c:pt>
                <c:pt idx="85">
                  <c:v>48833.230769230766</c:v>
                </c:pt>
                <c:pt idx="86">
                  <c:v>40334.384615384617</c:v>
                </c:pt>
                <c:pt idx="87">
                  <c:v>41652.076923076922</c:v>
                </c:pt>
                <c:pt idx="88">
                  <c:v>41824.615384615383</c:v>
                </c:pt>
                <c:pt idx="89">
                  <c:v>41888.615384615383</c:v>
                </c:pt>
                <c:pt idx="90">
                  <c:v>43062.153846153844</c:v>
                </c:pt>
                <c:pt idx="91">
                  <c:v>45491.923076923078</c:v>
                </c:pt>
                <c:pt idx="92">
                  <c:v>47831.846153846156</c:v>
                </c:pt>
                <c:pt idx="93">
                  <c:v>49461.230769230766</c:v>
                </c:pt>
                <c:pt idx="94">
                  <c:v>49874.076923076922</c:v>
                </c:pt>
                <c:pt idx="95">
                  <c:v>49833.076923076922</c:v>
                </c:pt>
                <c:pt idx="96">
                  <c:v>52478.076923076922</c:v>
                </c:pt>
                <c:pt idx="97">
                  <c:v>53028.307692307695</c:v>
                </c:pt>
                <c:pt idx="98">
                  <c:v>50741.076923076922</c:v>
                </c:pt>
                <c:pt idx="99">
                  <c:v>51115.923076923078</c:v>
                </c:pt>
                <c:pt idx="100">
                  <c:v>48216</c:v>
                </c:pt>
                <c:pt idx="101">
                  <c:v>49096.153846153844</c:v>
                </c:pt>
                <c:pt idx="102">
                  <c:v>49444.692307692305</c:v>
                </c:pt>
                <c:pt idx="103">
                  <c:v>48072.384615384617</c:v>
                </c:pt>
                <c:pt idx="104">
                  <c:v>42128.307692307695</c:v>
                </c:pt>
                <c:pt idx="105">
                  <c:v>41733.846153846156</c:v>
                </c:pt>
                <c:pt idx="106">
                  <c:v>40377.461538461539</c:v>
                </c:pt>
                <c:pt idx="107">
                  <c:v>39088.230769230766</c:v>
                </c:pt>
                <c:pt idx="108">
                  <c:v>38433.846153846156</c:v>
                </c:pt>
                <c:pt idx="109">
                  <c:v>33903</c:v>
                </c:pt>
                <c:pt idx="110">
                  <c:v>30274.923076923078</c:v>
                </c:pt>
                <c:pt idx="111">
                  <c:v>30615.076923076922</c:v>
                </c:pt>
                <c:pt idx="112">
                  <c:v>28840.153846153848</c:v>
                </c:pt>
                <c:pt idx="113">
                  <c:v>26756.615384615383</c:v>
                </c:pt>
                <c:pt idx="114">
                  <c:v>30615.384615384617</c:v>
                </c:pt>
                <c:pt idx="115">
                  <c:v>29668.615384615383</c:v>
                </c:pt>
                <c:pt idx="116">
                  <c:v>30035.307692307691</c:v>
                </c:pt>
                <c:pt idx="117">
                  <c:v>28074.153846153848</c:v>
                </c:pt>
                <c:pt idx="118">
                  <c:v>24288.23076923077</c:v>
                </c:pt>
                <c:pt idx="119">
                  <c:v>27843.923076923078</c:v>
                </c:pt>
                <c:pt idx="120">
                  <c:v>28028.153846153848</c:v>
                </c:pt>
                <c:pt idx="121">
                  <c:v>28986.76923076923</c:v>
                </c:pt>
                <c:pt idx="122">
                  <c:v>28735.384615384617</c:v>
                </c:pt>
                <c:pt idx="123">
                  <c:v>28459.538461538461</c:v>
                </c:pt>
                <c:pt idx="124">
                  <c:v>32271.076923076922</c:v>
                </c:pt>
                <c:pt idx="125">
                  <c:v>36090.538461538461</c:v>
                </c:pt>
                <c:pt idx="126">
                  <c:v>41777.769230769234</c:v>
                </c:pt>
                <c:pt idx="127">
                  <c:v>39305.615384615383</c:v>
                </c:pt>
                <c:pt idx="128">
                  <c:v>39490.230769230766</c:v>
                </c:pt>
                <c:pt idx="129">
                  <c:v>39002.846153846156</c:v>
                </c:pt>
                <c:pt idx="130">
                  <c:v>39713.307692307695</c:v>
                </c:pt>
                <c:pt idx="131">
                  <c:v>41485.384615384617</c:v>
                </c:pt>
                <c:pt idx="132">
                  <c:v>36814.769230769234</c:v>
                </c:pt>
                <c:pt idx="133">
                  <c:v>38579.384615384617</c:v>
                </c:pt>
                <c:pt idx="134">
                  <c:v>36963.153846153844</c:v>
                </c:pt>
                <c:pt idx="135">
                  <c:v>38156.461538461539</c:v>
                </c:pt>
                <c:pt idx="136">
                  <c:v>37809.461538461539</c:v>
                </c:pt>
                <c:pt idx="137">
                  <c:v>32929.538461538461</c:v>
                </c:pt>
                <c:pt idx="138">
                  <c:v>30165.923076923078</c:v>
                </c:pt>
                <c:pt idx="139">
                  <c:v>27609.846153846152</c:v>
                </c:pt>
                <c:pt idx="140">
                  <c:v>26557.923076923078</c:v>
                </c:pt>
                <c:pt idx="141">
                  <c:v>28559.538461538461</c:v>
                </c:pt>
                <c:pt idx="142">
                  <c:v>29989.076923076922</c:v>
                </c:pt>
                <c:pt idx="143">
                  <c:v>35626.076923076922</c:v>
                </c:pt>
                <c:pt idx="144">
                  <c:v>35960.923076923078</c:v>
                </c:pt>
                <c:pt idx="145">
                  <c:v>41749.461538461539</c:v>
                </c:pt>
                <c:pt idx="146">
                  <c:v>40352.692307692305</c:v>
                </c:pt>
                <c:pt idx="147">
                  <c:v>46168.615384615383</c:v>
                </c:pt>
                <c:pt idx="148">
                  <c:v>45605.076923076922</c:v>
                </c:pt>
                <c:pt idx="149">
                  <c:v>50604.230769230766</c:v>
                </c:pt>
                <c:pt idx="150">
                  <c:v>50541.384615384617</c:v>
                </c:pt>
                <c:pt idx="151">
                  <c:v>51086.153846153844</c:v>
                </c:pt>
                <c:pt idx="152">
                  <c:v>51256</c:v>
                </c:pt>
                <c:pt idx="153">
                  <c:v>50485</c:v>
                </c:pt>
                <c:pt idx="154">
                  <c:v>52300.615384615383</c:v>
                </c:pt>
                <c:pt idx="155">
                  <c:v>62650.846153846156</c:v>
                </c:pt>
                <c:pt idx="156">
                  <c:v>59157.538461538461</c:v>
                </c:pt>
                <c:pt idx="157">
                  <c:v>61005.846153846156</c:v>
                </c:pt>
                <c:pt idx="158">
                  <c:v>59567.076923076922</c:v>
                </c:pt>
                <c:pt idx="159">
                  <c:v>67591</c:v>
                </c:pt>
                <c:pt idx="160">
                  <c:v>68112.692307692312</c:v>
                </c:pt>
                <c:pt idx="161">
                  <c:v>73969.076923076922</c:v>
                </c:pt>
                <c:pt idx="162">
                  <c:v>72438</c:v>
                </c:pt>
                <c:pt idx="163">
                  <c:v>78772</c:v>
                </c:pt>
                <c:pt idx="164">
                  <c:v>84419.230769230766</c:v>
                </c:pt>
                <c:pt idx="165">
                  <c:v>84208</c:v>
                </c:pt>
                <c:pt idx="166">
                  <c:v>88060.846153846156</c:v>
                </c:pt>
                <c:pt idx="167">
                  <c:v>89304.692307692312</c:v>
                </c:pt>
                <c:pt idx="168">
                  <c:v>79280.153846153844</c:v>
                </c:pt>
                <c:pt idx="169">
                  <c:v>81419.230769230766</c:v>
                </c:pt>
                <c:pt idx="170">
                  <c:v>86890.769230769234</c:v>
                </c:pt>
                <c:pt idx="171">
                  <c:v>92068.38461538461</c:v>
                </c:pt>
                <c:pt idx="172">
                  <c:v>87294.538461538468</c:v>
                </c:pt>
                <c:pt idx="173">
                  <c:v>84222.769230769234</c:v>
                </c:pt>
                <c:pt idx="174">
                  <c:v>82054.38461538461</c:v>
                </c:pt>
                <c:pt idx="175">
                  <c:v>82635.538461538468</c:v>
                </c:pt>
                <c:pt idx="176">
                  <c:v>82589.230769230766</c:v>
                </c:pt>
                <c:pt idx="177">
                  <c:v>77019</c:v>
                </c:pt>
                <c:pt idx="178">
                  <c:v>75811.692307692312</c:v>
                </c:pt>
                <c:pt idx="179">
                  <c:v>72103.769230769234</c:v>
                </c:pt>
                <c:pt idx="180">
                  <c:v>68572.61538461539</c:v>
                </c:pt>
                <c:pt idx="181">
                  <c:v>73580.923076923078</c:v>
                </c:pt>
                <c:pt idx="182">
                  <c:v>69817.538461538468</c:v>
                </c:pt>
                <c:pt idx="183">
                  <c:v>66354.692307692312</c:v>
                </c:pt>
                <c:pt idx="184">
                  <c:v>57883.076923076922</c:v>
                </c:pt>
                <c:pt idx="185">
                  <c:v>55124.769230769234</c:v>
                </c:pt>
                <c:pt idx="186">
                  <c:v>54592.230769230766</c:v>
                </c:pt>
                <c:pt idx="187">
                  <c:v>56104</c:v>
                </c:pt>
                <c:pt idx="188">
                  <c:v>53652.923076923078</c:v>
                </c:pt>
                <c:pt idx="189">
                  <c:v>46337.692307692305</c:v>
                </c:pt>
                <c:pt idx="190">
                  <c:v>47085.307692307695</c:v>
                </c:pt>
                <c:pt idx="191">
                  <c:v>47185.153846153844</c:v>
                </c:pt>
                <c:pt idx="192">
                  <c:v>45909.692307692305</c:v>
                </c:pt>
                <c:pt idx="193">
                  <c:v>47454.692307692305</c:v>
                </c:pt>
                <c:pt idx="194">
                  <c:v>43320.923076923078</c:v>
                </c:pt>
                <c:pt idx="195">
                  <c:v>45432.615384615383</c:v>
                </c:pt>
                <c:pt idx="196">
                  <c:v>40840.538461538461</c:v>
                </c:pt>
                <c:pt idx="197">
                  <c:v>41118.153846153844</c:v>
                </c:pt>
                <c:pt idx="198">
                  <c:v>40628.769230769234</c:v>
                </c:pt>
                <c:pt idx="199">
                  <c:v>38393.076923076922</c:v>
                </c:pt>
                <c:pt idx="200">
                  <c:v>32884.692307692305</c:v>
                </c:pt>
                <c:pt idx="201">
                  <c:v>31671.153846153848</c:v>
                </c:pt>
                <c:pt idx="202">
                  <c:v>31660.076923076922</c:v>
                </c:pt>
                <c:pt idx="203">
                  <c:v>31027.384615384617</c:v>
                </c:pt>
                <c:pt idx="204">
                  <c:v>31165.307692307691</c:v>
                </c:pt>
                <c:pt idx="205">
                  <c:v>34440.846153846156</c:v>
                </c:pt>
                <c:pt idx="206">
                  <c:v>31688.384615384617</c:v>
                </c:pt>
                <c:pt idx="207">
                  <c:v>29555.307692307691</c:v>
                </c:pt>
                <c:pt idx="208">
                  <c:v>28298.692307692309</c:v>
                </c:pt>
                <c:pt idx="209">
                  <c:v>33341.846153846156</c:v>
                </c:pt>
                <c:pt idx="210">
                  <c:v>32509.692307692309</c:v>
                </c:pt>
                <c:pt idx="211">
                  <c:v>36886.461538461539</c:v>
                </c:pt>
                <c:pt idx="212">
                  <c:v>36986.615384615383</c:v>
                </c:pt>
                <c:pt idx="213">
                  <c:v>37179.769230769234</c:v>
                </c:pt>
                <c:pt idx="214">
                  <c:v>45605.230769230766</c:v>
                </c:pt>
                <c:pt idx="215">
                  <c:v>51388.538461538461</c:v>
                </c:pt>
                <c:pt idx="216">
                  <c:v>55127.769230769234</c:v>
                </c:pt>
                <c:pt idx="217">
                  <c:v>54675.076923076922</c:v>
                </c:pt>
                <c:pt idx="218">
                  <c:v>57427.307692307695</c:v>
                </c:pt>
                <c:pt idx="219">
                  <c:v>58288.846153846156</c:v>
                </c:pt>
                <c:pt idx="220">
                  <c:v>64649.307692307695</c:v>
                </c:pt>
                <c:pt idx="221">
                  <c:v>66501.61538461539</c:v>
                </c:pt>
                <c:pt idx="222">
                  <c:v>62498.153846153844</c:v>
                </c:pt>
                <c:pt idx="223">
                  <c:v>65318.923076923078</c:v>
                </c:pt>
                <c:pt idx="224">
                  <c:v>63447.384615384617</c:v>
                </c:pt>
                <c:pt idx="225">
                  <c:v>62526.384615384617</c:v>
                </c:pt>
                <c:pt idx="226">
                  <c:v>63853.615384615383</c:v>
                </c:pt>
                <c:pt idx="227">
                  <c:v>56131.769230769234</c:v>
                </c:pt>
                <c:pt idx="228">
                  <c:v>50816.538461538461</c:v>
                </c:pt>
                <c:pt idx="229">
                  <c:v>46202.230769230766</c:v>
                </c:pt>
                <c:pt idx="230">
                  <c:v>44259.153846153844</c:v>
                </c:pt>
                <c:pt idx="231">
                  <c:v>46599.076923076922</c:v>
                </c:pt>
                <c:pt idx="232">
                  <c:v>47121.923076923078</c:v>
                </c:pt>
              </c:numCache>
            </c:numRef>
          </c:val>
        </c:ser>
        <c:marker val="1"/>
        <c:axId val="224658176"/>
        <c:axId val="224659712"/>
      </c:lineChart>
      <c:dateAx>
        <c:axId val="22465817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659712"/>
        <c:crosses val="autoZero"/>
        <c:auto val="1"/>
        <c:lblOffset val="100"/>
        <c:baseTimeUnit val="months"/>
      </c:dateAx>
      <c:valAx>
        <c:axId val="224659712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658176"/>
        <c:crosses val="autoZero"/>
        <c:crossBetween val="between"/>
      </c:valAx>
    </c:plotArea>
    <c:legend>
      <c:legendPos val="t"/>
      <c:legendEntry>
        <c:idx val="1"/>
        <c:delete val="1"/>
      </c:legendEntry>
      <c:layout>
        <c:manualLayout>
          <c:xMode val="edge"/>
          <c:yMode val="edge"/>
          <c:x val="8.2966239958071175E-2"/>
          <c:y val="2.4283122082918414E-3"/>
          <c:w val="0.81533693823667808"/>
          <c:h val="0.26733376136365866"/>
        </c:manualLayout>
      </c:layout>
      <c:txPr>
        <a:bodyPr/>
        <a:lstStyle/>
        <a:p>
          <a:pPr>
            <a:defRPr lang="en-ZA" sz="1000"/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tint val="50000"/>
            <a:satMod val="300000"/>
          </a:schemeClr>
        </a:gs>
        <a:gs pos="35000">
          <a:schemeClr val="accent4">
            <a:tint val="37000"/>
            <a:satMod val="300000"/>
          </a:schemeClr>
        </a:gs>
        <a:gs pos="100000">
          <a:schemeClr val="accent4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4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11" l="0.70000000000000062" r="0.70000000000000062" t="0.7500000000000111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3.6664625021311001E-2"/>
          <c:y val="1.2150749002552613E-2"/>
          <c:w val="0.93619183328014632"/>
          <c:h val="0.89898593640886304"/>
        </c:manualLayout>
      </c:layout>
      <c:lineChart>
        <c:grouping val="standard"/>
        <c:ser>
          <c:idx val="0"/>
          <c:order val="0"/>
          <c:tx>
            <c:strRef>
              <c:f>'Office and Banking Space'!$A$321:$A$322</c:f>
              <c:strCache>
                <c:ptCount val="1"/>
                <c:pt idx="0">
                  <c:v>Correlation Coefficient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'Office and Banking Space'!$B$321:$V$321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'Office and Banking Space'!$B$322:$V$322</c:f>
              <c:numCache>
                <c:formatCode>0.00000</c:formatCode>
                <c:ptCount val="21"/>
                <c:pt idx="0">
                  <c:v>8.5023986459539097E-2</c:v>
                </c:pt>
                <c:pt idx="1">
                  <c:v>0.13712492239089111</c:v>
                </c:pt>
                <c:pt idx="2">
                  <c:v>0.18976125196478752</c:v>
                </c:pt>
                <c:pt idx="3">
                  <c:v>0.24031466631620174</c:v>
                </c:pt>
                <c:pt idx="4">
                  <c:v>0.28932048910334157</c:v>
                </c:pt>
                <c:pt idx="5">
                  <c:v>0.33405911135751831</c:v>
                </c:pt>
                <c:pt idx="6">
                  <c:v>0.37849625198365783</c:v>
                </c:pt>
                <c:pt idx="7">
                  <c:v>0.41688710318624883</c:v>
                </c:pt>
                <c:pt idx="8">
                  <c:v>0.45167425062363636</c:v>
                </c:pt>
                <c:pt idx="9">
                  <c:v>0.46920642858410927</c:v>
                </c:pt>
                <c:pt idx="10">
                  <c:v>0.48126364149655698</c:v>
                </c:pt>
                <c:pt idx="11">
                  <c:v>0.49270254633691241</c:v>
                </c:pt>
                <c:pt idx="12">
                  <c:v>0.50402493242731172</c:v>
                </c:pt>
                <c:pt idx="13">
                  <c:v>0.50692978108922027</c:v>
                </c:pt>
                <c:pt idx="14">
                  <c:v>0.50828637042096048</c:v>
                </c:pt>
                <c:pt idx="15">
                  <c:v>0.50775710285600417</c:v>
                </c:pt>
                <c:pt idx="16">
                  <c:v>0.5042242861127606</c:v>
                </c:pt>
                <c:pt idx="17">
                  <c:v>0.49684756944545849</c:v>
                </c:pt>
                <c:pt idx="18">
                  <c:v>0.48732420407133165</c:v>
                </c:pt>
                <c:pt idx="19">
                  <c:v>0.47301723376793148</c:v>
                </c:pt>
                <c:pt idx="20">
                  <c:v>0.45753235730644881</c:v>
                </c:pt>
              </c:numCache>
            </c:numRef>
          </c:val>
        </c:ser>
        <c:marker val="1"/>
        <c:axId val="92371968"/>
        <c:axId val="95986432"/>
      </c:lineChart>
      <c:catAx>
        <c:axId val="9237196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5986432"/>
        <c:crosses val="autoZero"/>
        <c:auto val="1"/>
        <c:lblAlgn val="ctr"/>
        <c:lblOffset val="100"/>
      </c:catAx>
      <c:valAx>
        <c:axId val="95986432"/>
        <c:scaling>
          <c:orientation val="minMax"/>
        </c:scaling>
        <c:axPos val="l"/>
        <c:numFmt formatCode="0.000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3719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6.0435397229290512E-2"/>
          <c:y val="5.0651145510648456E-2"/>
          <c:w val="0.16150409951936959"/>
          <c:h val="6.5064043874291433E-2"/>
        </c:manualLayout>
      </c:layout>
      <c:spPr>
        <a:solidFill>
          <a:schemeClr val="accent2"/>
        </a:solidFill>
      </c:spPr>
      <c:txPr>
        <a:bodyPr/>
        <a:lstStyle/>
        <a:p>
          <a:pPr>
            <a:defRPr lang="en-ZA" sz="1400" b="1"/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66" l="0.70000000000000062" r="0.70000000000000062" t="0.75000000000001066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3.9952517800401204E-2"/>
          <c:y val="1.5715515095278083E-2"/>
          <c:w val="0.95330854129386788"/>
          <c:h val="0.8653692007347592"/>
        </c:manualLayout>
      </c:layout>
      <c:lineChart>
        <c:grouping val="standard"/>
        <c:ser>
          <c:idx val="0"/>
          <c:order val="0"/>
          <c:tx>
            <c:strRef>
              <c:f>'Office and Banking Space'!$AY$3</c:f>
              <c:strCache>
                <c:ptCount val="1"/>
                <c:pt idx="0">
                  <c:v>Plans Approved (MA-12)</c:v>
                </c:pt>
              </c:strCache>
            </c:strRef>
          </c:tx>
          <c:marker>
            <c:symbol val="none"/>
          </c:marker>
          <c:cat>
            <c:numRef>
              <c:f>'Office and Banking Space'!$A$15:$A$263</c:f>
              <c:numCache>
                <c:formatCode>mmm\-yy</c:formatCode>
                <c:ptCount val="249"/>
                <c:pt idx="0">
                  <c:v>34304</c:v>
                </c:pt>
                <c:pt idx="1">
                  <c:v>34335</c:v>
                </c:pt>
                <c:pt idx="2">
                  <c:v>34366</c:v>
                </c:pt>
                <c:pt idx="3">
                  <c:v>34394</c:v>
                </c:pt>
                <c:pt idx="4">
                  <c:v>34425</c:v>
                </c:pt>
                <c:pt idx="5">
                  <c:v>34455</c:v>
                </c:pt>
                <c:pt idx="6">
                  <c:v>34486</c:v>
                </c:pt>
                <c:pt idx="7">
                  <c:v>34516</c:v>
                </c:pt>
                <c:pt idx="8">
                  <c:v>34547</c:v>
                </c:pt>
                <c:pt idx="9">
                  <c:v>34578</c:v>
                </c:pt>
                <c:pt idx="10">
                  <c:v>34608</c:v>
                </c:pt>
                <c:pt idx="11">
                  <c:v>34639</c:v>
                </c:pt>
                <c:pt idx="12">
                  <c:v>34669</c:v>
                </c:pt>
                <c:pt idx="13">
                  <c:v>34700</c:v>
                </c:pt>
                <c:pt idx="14">
                  <c:v>34731</c:v>
                </c:pt>
                <c:pt idx="15">
                  <c:v>34759</c:v>
                </c:pt>
                <c:pt idx="16">
                  <c:v>34790</c:v>
                </c:pt>
                <c:pt idx="17">
                  <c:v>34820</c:v>
                </c:pt>
                <c:pt idx="18">
                  <c:v>34851</c:v>
                </c:pt>
                <c:pt idx="19">
                  <c:v>34881</c:v>
                </c:pt>
                <c:pt idx="20">
                  <c:v>34912</c:v>
                </c:pt>
                <c:pt idx="21">
                  <c:v>34943</c:v>
                </c:pt>
                <c:pt idx="22">
                  <c:v>34973</c:v>
                </c:pt>
                <c:pt idx="23">
                  <c:v>35004</c:v>
                </c:pt>
                <c:pt idx="24">
                  <c:v>35034</c:v>
                </c:pt>
                <c:pt idx="25">
                  <c:v>35065</c:v>
                </c:pt>
                <c:pt idx="26">
                  <c:v>35096</c:v>
                </c:pt>
                <c:pt idx="27">
                  <c:v>35125</c:v>
                </c:pt>
                <c:pt idx="28">
                  <c:v>35156</c:v>
                </c:pt>
                <c:pt idx="29">
                  <c:v>35186</c:v>
                </c:pt>
                <c:pt idx="30">
                  <c:v>35217</c:v>
                </c:pt>
                <c:pt idx="31">
                  <c:v>35247</c:v>
                </c:pt>
                <c:pt idx="32">
                  <c:v>35278</c:v>
                </c:pt>
                <c:pt idx="33">
                  <c:v>35309</c:v>
                </c:pt>
                <c:pt idx="34">
                  <c:v>35339</c:v>
                </c:pt>
                <c:pt idx="35">
                  <c:v>35370</c:v>
                </c:pt>
                <c:pt idx="36">
                  <c:v>35400</c:v>
                </c:pt>
                <c:pt idx="37">
                  <c:v>35431</c:v>
                </c:pt>
                <c:pt idx="38">
                  <c:v>35462</c:v>
                </c:pt>
                <c:pt idx="39">
                  <c:v>35490</c:v>
                </c:pt>
                <c:pt idx="40">
                  <c:v>35521</c:v>
                </c:pt>
                <c:pt idx="41">
                  <c:v>35551</c:v>
                </c:pt>
                <c:pt idx="42">
                  <c:v>35582</c:v>
                </c:pt>
                <c:pt idx="43">
                  <c:v>35612</c:v>
                </c:pt>
                <c:pt idx="44">
                  <c:v>35643</c:v>
                </c:pt>
                <c:pt idx="45">
                  <c:v>35674</c:v>
                </c:pt>
                <c:pt idx="46">
                  <c:v>35704</c:v>
                </c:pt>
                <c:pt idx="47">
                  <c:v>35735</c:v>
                </c:pt>
                <c:pt idx="48">
                  <c:v>35765</c:v>
                </c:pt>
                <c:pt idx="49">
                  <c:v>35796</c:v>
                </c:pt>
                <c:pt idx="50">
                  <c:v>35827</c:v>
                </c:pt>
                <c:pt idx="51">
                  <c:v>35855</c:v>
                </c:pt>
                <c:pt idx="52">
                  <c:v>35886</c:v>
                </c:pt>
                <c:pt idx="53">
                  <c:v>35916</c:v>
                </c:pt>
                <c:pt idx="54">
                  <c:v>35947</c:v>
                </c:pt>
                <c:pt idx="55">
                  <c:v>35977</c:v>
                </c:pt>
                <c:pt idx="56">
                  <c:v>36008</c:v>
                </c:pt>
                <c:pt idx="57">
                  <c:v>36039</c:v>
                </c:pt>
                <c:pt idx="58">
                  <c:v>36069</c:v>
                </c:pt>
                <c:pt idx="59">
                  <c:v>36100</c:v>
                </c:pt>
                <c:pt idx="60">
                  <c:v>36130</c:v>
                </c:pt>
                <c:pt idx="61">
                  <c:v>36161</c:v>
                </c:pt>
                <c:pt idx="62">
                  <c:v>36192</c:v>
                </c:pt>
                <c:pt idx="63">
                  <c:v>36220</c:v>
                </c:pt>
                <c:pt idx="64">
                  <c:v>36251</c:v>
                </c:pt>
                <c:pt idx="65">
                  <c:v>36281</c:v>
                </c:pt>
                <c:pt idx="66">
                  <c:v>36312</c:v>
                </c:pt>
                <c:pt idx="67">
                  <c:v>36342</c:v>
                </c:pt>
                <c:pt idx="68">
                  <c:v>36373</c:v>
                </c:pt>
                <c:pt idx="69">
                  <c:v>36404</c:v>
                </c:pt>
                <c:pt idx="70">
                  <c:v>36434</c:v>
                </c:pt>
                <c:pt idx="71">
                  <c:v>36465</c:v>
                </c:pt>
                <c:pt idx="72">
                  <c:v>36495</c:v>
                </c:pt>
                <c:pt idx="73">
                  <c:v>36526</c:v>
                </c:pt>
                <c:pt idx="74">
                  <c:v>36557</c:v>
                </c:pt>
                <c:pt idx="75">
                  <c:v>36586</c:v>
                </c:pt>
                <c:pt idx="76">
                  <c:v>36617</c:v>
                </c:pt>
                <c:pt idx="77">
                  <c:v>36647</c:v>
                </c:pt>
                <c:pt idx="78">
                  <c:v>36678</c:v>
                </c:pt>
                <c:pt idx="79">
                  <c:v>36708</c:v>
                </c:pt>
                <c:pt idx="80">
                  <c:v>36739</c:v>
                </c:pt>
                <c:pt idx="81">
                  <c:v>36770</c:v>
                </c:pt>
                <c:pt idx="82">
                  <c:v>36800</c:v>
                </c:pt>
                <c:pt idx="83">
                  <c:v>36831</c:v>
                </c:pt>
                <c:pt idx="84">
                  <c:v>36861</c:v>
                </c:pt>
                <c:pt idx="85">
                  <c:v>36892</c:v>
                </c:pt>
                <c:pt idx="86">
                  <c:v>36923</c:v>
                </c:pt>
                <c:pt idx="87">
                  <c:v>36951</c:v>
                </c:pt>
                <c:pt idx="88">
                  <c:v>36982</c:v>
                </c:pt>
                <c:pt idx="89">
                  <c:v>37012</c:v>
                </c:pt>
                <c:pt idx="90">
                  <c:v>37043</c:v>
                </c:pt>
                <c:pt idx="91">
                  <c:v>37073</c:v>
                </c:pt>
                <c:pt idx="92">
                  <c:v>37104</c:v>
                </c:pt>
                <c:pt idx="93">
                  <c:v>37135</c:v>
                </c:pt>
                <c:pt idx="94">
                  <c:v>37165</c:v>
                </c:pt>
                <c:pt idx="95">
                  <c:v>37196</c:v>
                </c:pt>
                <c:pt idx="96">
                  <c:v>37226</c:v>
                </c:pt>
                <c:pt idx="97">
                  <c:v>37257</c:v>
                </c:pt>
                <c:pt idx="98">
                  <c:v>37288</c:v>
                </c:pt>
                <c:pt idx="99">
                  <c:v>37316</c:v>
                </c:pt>
                <c:pt idx="100">
                  <c:v>37347</c:v>
                </c:pt>
                <c:pt idx="101">
                  <c:v>37377</c:v>
                </c:pt>
                <c:pt idx="102">
                  <c:v>37408</c:v>
                </c:pt>
                <c:pt idx="103">
                  <c:v>37438</c:v>
                </c:pt>
                <c:pt idx="104">
                  <c:v>37469</c:v>
                </c:pt>
                <c:pt idx="105">
                  <c:v>37500</c:v>
                </c:pt>
                <c:pt idx="106">
                  <c:v>37530</c:v>
                </c:pt>
                <c:pt idx="107">
                  <c:v>37561</c:v>
                </c:pt>
                <c:pt idx="108">
                  <c:v>37591</c:v>
                </c:pt>
                <c:pt idx="109">
                  <c:v>37622</c:v>
                </c:pt>
                <c:pt idx="110">
                  <c:v>37653</c:v>
                </c:pt>
                <c:pt idx="111">
                  <c:v>37681</c:v>
                </c:pt>
                <c:pt idx="112">
                  <c:v>37712</c:v>
                </c:pt>
                <c:pt idx="113">
                  <c:v>37742</c:v>
                </c:pt>
                <c:pt idx="114">
                  <c:v>37773</c:v>
                </c:pt>
                <c:pt idx="115">
                  <c:v>37803</c:v>
                </c:pt>
                <c:pt idx="116">
                  <c:v>37834</c:v>
                </c:pt>
                <c:pt idx="117">
                  <c:v>37865</c:v>
                </c:pt>
                <c:pt idx="118">
                  <c:v>37895</c:v>
                </c:pt>
                <c:pt idx="119">
                  <c:v>37926</c:v>
                </c:pt>
                <c:pt idx="120">
                  <c:v>37956</c:v>
                </c:pt>
                <c:pt idx="121">
                  <c:v>37987</c:v>
                </c:pt>
                <c:pt idx="122">
                  <c:v>38018</c:v>
                </c:pt>
                <c:pt idx="123">
                  <c:v>38047</c:v>
                </c:pt>
                <c:pt idx="124">
                  <c:v>38078</c:v>
                </c:pt>
                <c:pt idx="125">
                  <c:v>38108</c:v>
                </c:pt>
                <c:pt idx="126">
                  <c:v>38139</c:v>
                </c:pt>
                <c:pt idx="127">
                  <c:v>38169</c:v>
                </c:pt>
                <c:pt idx="128">
                  <c:v>38200</c:v>
                </c:pt>
                <c:pt idx="129">
                  <c:v>38231</c:v>
                </c:pt>
                <c:pt idx="130">
                  <c:v>38261</c:v>
                </c:pt>
                <c:pt idx="131">
                  <c:v>38292</c:v>
                </c:pt>
                <c:pt idx="132">
                  <c:v>38322</c:v>
                </c:pt>
                <c:pt idx="133">
                  <c:v>38353</c:v>
                </c:pt>
                <c:pt idx="134">
                  <c:v>38384</c:v>
                </c:pt>
                <c:pt idx="135">
                  <c:v>38412</c:v>
                </c:pt>
                <c:pt idx="136">
                  <c:v>38443</c:v>
                </c:pt>
                <c:pt idx="137">
                  <c:v>38473</c:v>
                </c:pt>
                <c:pt idx="138">
                  <c:v>38504</c:v>
                </c:pt>
                <c:pt idx="139">
                  <c:v>38534</c:v>
                </c:pt>
                <c:pt idx="140">
                  <c:v>38565</c:v>
                </c:pt>
                <c:pt idx="141">
                  <c:v>38596</c:v>
                </c:pt>
                <c:pt idx="142">
                  <c:v>38626</c:v>
                </c:pt>
                <c:pt idx="143">
                  <c:v>38657</c:v>
                </c:pt>
                <c:pt idx="144">
                  <c:v>38687</c:v>
                </c:pt>
                <c:pt idx="145">
                  <c:v>38718</c:v>
                </c:pt>
                <c:pt idx="146">
                  <c:v>38749</c:v>
                </c:pt>
                <c:pt idx="147">
                  <c:v>38777</c:v>
                </c:pt>
                <c:pt idx="148">
                  <c:v>38808</c:v>
                </c:pt>
                <c:pt idx="149">
                  <c:v>38838</c:v>
                </c:pt>
                <c:pt idx="150">
                  <c:v>38869</c:v>
                </c:pt>
                <c:pt idx="151">
                  <c:v>38899</c:v>
                </c:pt>
                <c:pt idx="152">
                  <c:v>38930</c:v>
                </c:pt>
                <c:pt idx="153">
                  <c:v>38961</c:v>
                </c:pt>
                <c:pt idx="154">
                  <c:v>38991</c:v>
                </c:pt>
                <c:pt idx="155">
                  <c:v>39022</c:v>
                </c:pt>
                <c:pt idx="156">
                  <c:v>39052</c:v>
                </c:pt>
                <c:pt idx="157">
                  <c:v>39083</c:v>
                </c:pt>
                <c:pt idx="158">
                  <c:v>39114</c:v>
                </c:pt>
                <c:pt idx="159">
                  <c:v>39142</c:v>
                </c:pt>
                <c:pt idx="160">
                  <c:v>39173</c:v>
                </c:pt>
                <c:pt idx="161">
                  <c:v>39203</c:v>
                </c:pt>
                <c:pt idx="162">
                  <c:v>39234</c:v>
                </c:pt>
                <c:pt idx="163">
                  <c:v>39264</c:v>
                </c:pt>
                <c:pt idx="164">
                  <c:v>39295</c:v>
                </c:pt>
                <c:pt idx="165">
                  <c:v>39326</c:v>
                </c:pt>
                <c:pt idx="166">
                  <c:v>39356</c:v>
                </c:pt>
                <c:pt idx="167">
                  <c:v>39387</c:v>
                </c:pt>
                <c:pt idx="168">
                  <c:v>39417</c:v>
                </c:pt>
                <c:pt idx="169">
                  <c:v>39448</c:v>
                </c:pt>
                <c:pt idx="170">
                  <c:v>39479</c:v>
                </c:pt>
                <c:pt idx="171">
                  <c:v>39508</c:v>
                </c:pt>
                <c:pt idx="172">
                  <c:v>39539</c:v>
                </c:pt>
                <c:pt idx="173">
                  <c:v>39569</c:v>
                </c:pt>
                <c:pt idx="174">
                  <c:v>39600</c:v>
                </c:pt>
                <c:pt idx="175">
                  <c:v>39630</c:v>
                </c:pt>
                <c:pt idx="176">
                  <c:v>39661</c:v>
                </c:pt>
                <c:pt idx="177">
                  <c:v>39692</c:v>
                </c:pt>
                <c:pt idx="178">
                  <c:v>39722</c:v>
                </c:pt>
                <c:pt idx="179">
                  <c:v>39753</c:v>
                </c:pt>
                <c:pt idx="180">
                  <c:v>39783</c:v>
                </c:pt>
                <c:pt idx="181">
                  <c:v>39814</c:v>
                </c:pt>
                <c:pt idx="182">
                  <c:v>39845</c:v>
                </c:pt>
                <c:pt idx="183">
                  <c:v>39873</c:v>
                </c:pt>
                <c:pt idx="184">
                  <c:v>39904</c:v>
                </c:pt>
                <c:pt idx="185">
                  <c:v>39934</c:v>
                </c:pt>
                <c:pt idx="186">
                  <c:v>39965</c:v>
                </c:pt>
                <c:pt idx="187">
                  <c:v>39995</c:v>
                </c:pt>
                <c:pt idx="188">
                  <c:v>40026</c:v>
                </c:pt>
                <c:pt idx="189">
                  <c:v>40057</c:v>
                </c:pt>
                <c:pt idx="190">
                  <c:v>40087</c:v>
                </c:pt>
                <c:pt idx="191">
                  <c:v>40118</c:v>
                </c:pt>
                <c:pt idx="192">
                  <c:v>40148</c:v>
                </c:pt>
                <c:pt idx="193">
                  <c:v>40179</c:v>
                </c:pt>
                <c:pt idx="194">
                  <c:v>40210</c:v>
                </c:pt>
                <c:pt idx="195">
                  <c:v>40238</c:v>
                </c:pt>
                <c:pt idx="196">
                  <c:v>40269</c:v>
                </c:pt>
                <c:pt idx="197">
                  <c:v>40299</c:v>
                </c:pt>
                <c:pt idx="198">
                  <c:v>40330</c:v>
                </c:pt>
                <c:pt idx="199">
                  <c:v>40360</c:v>
                </c:pt>
                <c:pt idx="200">
                  <c:v>40391</c:v>
                </c:pt>
                <c:pt idx="201">
                  <c:v>40422</c:v>
                </c:pt>
                <c:pt idx="202">
                  <c:v>40452</c:v>
                </c:pt>
                <c:pt idx="203">
                  <c:v>40483</c:v>
                </c:pt>
                <c:pt idx="204">
                  <c:v>40513</c:v>
                </c:pt>
                <c:pt idx="205">
                  <c:v>40544</c:v>
                </c:pt>
                <c:pt idx="206">
                  <c:v>40575</c:v>
                </c:pt>
                <c:pt idx="207">
                  <c:v>40603</c:v>
                </c:pt>
                <c:pt idx="208">
                  <c:v>40634</c:v>
                </c:pt>
                <c:pt idx="209">
                  <c:v>40664</c:v>
                </c:pt>
                <c:pt idx="210">
                  <c:v>40695</c:v>
                </c:pt>
                <c:pt idx="211">
                  <c:v>40725</c:v>
                </c:pt>
                <c:pt idx="212">
                  <c:v>40756</c:v>
                </c:pt>
                <c:pt idx="213">
                  <c:v>40787</c:v>
                </c:pt>
                <c:pt idx="214">
                  <c:v>40817</c:v>
                </c:pt>
                <c:pt idx="215">
                  <c:v>40848</c:v>
                </c:pt>
                <c:pt idx="216">
                  <c:v>40878</c:v>
                </c:pt>
                <c:pt idx="217">
                  <c:v>40909</c:v>
                </c:pt>
                <c:pt idx="218">
                  <c:v>40940</c:v>
                </c:pt>
                <c:pt idx="219">
                  <c:v>40969</c:v>
                </c:pt>
                <c:pt idx="220">
                  <c:v>41000</c:v>
                </c:pt>
                <c:pt idx="221">
                  <c:v>41030</c:v>
                </c:pt>
                <c:pt idx="222">
                  <c:v>41061</c:v>
                </c:pt>
                <c:pt idx="223">
                  <c:v>41091</c:v>
                </c:pt>
                <c:pt idx="224">
                  <c:v>41122</c:v>
                </c:pt>
                <c:pt idx="225">
                  <c:v>41153</c:v>
                </c:pt>
                <c:pt idx="226">
                  <c:v>41183</c:v>
                </c:pt>
                <c:pt idx="227">
                  <c:v>41214</c:v>
                </c:pt>
                <c:pt idx="228">
                  <c:v>41244</c:v>
                </c:pt>
                <c:pt idx="229">
                  <c:v>41275</c:v>
                </c:pt>
                <c:pt idx="230">
                  <c:v>41306</c:v>
                </c:pt>
                <c:pt idx="231">
                  <c:v>41334</c:v>
                </c:pt>
                <c:pt idx="232">
                  <c:v>41365</c:v>
                </c:pt>
                <c:pt idx="233">
                  <c:v>41395</c:v>
                </c:pt>
                <c:pt idx="234">
                  <c:v>41426</c:v>
                </c:pt>
                <c:pt idx="235">
                  <c:v>41456</c:v>
                </c:pt>
                <c:pt idx="236">
                  <c:v>41487</c:v>
                </c:pt>
                <c:pt idx="237">
                  <c:v>41518</c:v>
                </c:pt>
                <c:pt idx="238">
                  <c:v>41548</c:v>
                </c:pt>
                <c:pt idx="239">
                  <c:v>41579</c:v>
                </c:pt>
                <c:pt idx="240">
                  <c:v>41609</c:v>
                </c:pt>
                <c:pt idx="241">
                  <c:v>41640</c:v>
                </c:pt>
                <c:pt idx="242">
                  <c:v>41671</c:v>
                </c:pt>
                <c:pt idx="243">
                  <c:v>41699</c:v>
                </c:pt>
                <c:pt idx="244">
                  <c:v>41730</c:v>
                </c:pt>
                <c:pt idx="245">
                  <c:v>41760</c:v>
                </c:pt>
                <c:pt idx="246">
                  <c:v>41791</c:v>
                </c:pt>
                <c:pt idx="247">
                  <c:v>41821</c:v>
                </c:pt>
                <c:pt idx="248">
                  <c:v>41852</c:v>
                </c:pt>
              </c:numCache>
            </c:numRef>
          </c:cat>
          <c:val>
            <c:numRef>
              <c:f>'Office and Banking Space'!$AY$16:$AY$263</c:f>
              <c:numCache>
                <c:formatCode>#,##0</c:formatCode>
                <c:ptCount val="248"/>
                <c:pt idx="0">
                  <c:v>3583.6923076923076</c:v>
                </c:pt>
                <c:pt idx="1">
                  <c:v>7649.5384615384619</c:v>
                </c:pt>
                <c:pt idx="2">
                  <c:v>7876.3846153846152</c:v>
                </c:pt>
                <c:pt idx="3">
                  <c:v>7837.5384615384619</c:v>
                </c:pt>
                <c:pt idx="4">
                  <c:v>7625.0769230769229</c:v>
                </c:pt>
                <c:pt idx="5">
                  <c:v>7596.6153846153848</c:v>
                </c:pt>
                <c:pt idx="6">
                  <c:v>8384.538461538461</c:v>
                </c:pt>
                <c:pt idx="7">
                  <c:v>8971.8461538461543</c:v>
                </c:pt>
                <c:pt idx="8">
                  <c:v>9037.1538461538457</c:v>
                </c:pt>
                <c:pt idx="9">
                  <c:v>13016.23076923077</c:v>
                </c:pt>
                <c:pt idx="10">
                  <c:v>13122.384615384615</c:v>
                </c:pt>
                <c:pt idx="11">
                  <c:v>13311.076923076924</c:v>
                </c:pt>
                <c:pt idx="12">
                  <c:v>13657.461538461539</c:v>
                </c:pt>
                <c:pt idx="13">
                  <c:v>14353.153846153846</c:v>
                </c:pt>
                <c:pt idx="14">
                  <c:v>10305.307692307691</c:v>
                </c:pt>
                <c:pt idx="15">
                  <c:v>8265</c:v>
                </c:pt>
                <c:pt idx="16">
                  <c:v>8592.461538461539</c:v>
                </c:pt>
                <c:pt idx="17">
                  <c:v>9032</c:v>
                </c:pt>
                <c:pt idx="18">
                  <c:v>9948.3846153846152</c:v>
                </c:pt>
                <c:pt idx="19">
                  <c:v>10289.615384615385</c:v>
                </c:pt>
                <c:pt idx="20">
                  <c:v>10010.153846153846</c:v>
                </c:pt>
                <c:pt idx="21">
                  <c:v>10126.923076923076</c:v>
                </c:pt>
                <c:pt idx="22">
                  <c:v>6141.8461538461543</c:v>
                </c:pt>
                <c:pt idx="23">
                  <c:v>6114.6153846153848</c:v>
                </c:pt>
                <c:pt idx="24">
                  <c:v>6535.6153846153848</c:v>
                </c:pt>
                <c:pt idx="25">
                  <c:v>6224.4615384615381</c:v>
                </c:pt>
                <c:pt idx="26">
                  <c:v>7077</c:v>
                </c:pt>
                <c:pt idx="27">
                  <c:v>7276.2307692307695</c:v>
                </c:pt>
                <c:pt idx="28">
                  <c:v>7369.4615384615381</c:v>
                </c:pt>
                <c:pt idx="29">
                  <c:v>8041</c:v>
                </c:pt>
                <c:pt idx="30">
                  <c:v>7642.7692307692305</c:v>
                </c:pt>
                <c:pt idx="31">
                  <c:v>6829.0769230769229</c:v>
                </c:pt>
                <c:pt idx="32">
                  <c:v>5847.8461538461543</c:v>
                </c:pt>
                <c:pt idx="33">
                  <c:v>5552.9230769230771</c:v>
                </c:pt>
                <c:pt idx="34">
                  <c:v>6274.2307692307695</c:v>
                </c:pt>
                <c:pt idx="35">
                  <c:v>6910.6153846153848</c:v>
                </c:pt>
                <c:pt idx="36">
                  <c:v>7050.3076923076924</c:v>
                </c:pt>
                <c:pt idx="37">
                  <c:v>7439.5384615384619</c:v>
                </c:pt>
                <c:pt idx="38">
                  <c:v>7582.2307692307695</c:v>
                </c:pt>
                <c:pt idx="39">
                  <c:v>7180.3846153846152</c:v>
                </c:pt>
                <c:pt idx="40">
                  <c:v>7049.3846153846152</c:v>
                </c:pt>
                <c:pt idx="41">
                  <c:v>7414</c:v>
                </c:pt>
                <c:pt idx="42">
                  <c:v>7841.9230769230771</c:v>
                </c:pt>
                <c:pt idx="43">
                  <c:v>8339.3076923076915</c:v>
                </c:pt>
                <c:pt idx="44">
                  <c:v>8656.6923076923085</c:v>
                </c:pt>
                <c:pt idx="45">
                  <c:v>8652.3076923076915</c:v>
                </c:pt>
                <c:pt idx="46">
                  <c:v>9726.0769230769238</c:v>
                </c:pt>
                <c:pt idx="47">
                  <c:v>8617.9230769230762</c:v>
                </c:pt>
                <c:pt idx="48">
                  <c:v>7729.0769230769229</c:v>
                </c:pt>
                <c:pt idx="49">
                  <c:v>7746.8461538461543</c:v>
                </c:pt>
                <c:pt idx="50">
                  <c:v>6969.9230769230771</c:v>
                </c:pt>
                <c:pt idx="51">
                  <c:v>6786.6153846153848</c:v>
                </c:pt>
                <c:pt idx="52">
                  <c:v>6048.7692307692305</c:v>
                </c:pt>
                <c:pt idx="53">
                  <c:v>6206.1538461538457</c:v>
                </c:pt>
                <c:pt idx="54">
                  <c:v>6835.8461538461543</c:v>
                </c:pt>
                <c:pt idx="55">
                  <c:v>6326.5384615384619</c:v>
                </c:pt>
                <c:pt idx="56">
                  <c:v>6911.1538461538457</c:v>
                </c:pt>
                <c:pt idx="57">
                  <c:v>7559.0769230769229</c:v>
                </c:pt>
                <c:pt idx="58">
                  <c:v>7814.7692307692305</c:v>
                </c:pt>
                <c:pt idx="59">
                  <c:v>6637.9230769230771</c:v>
                </c:pt>
                <c:pt idx="60">
                  <c:v>6553.3076923076924</c:v>
                </c:pt>
                <c:pt idx="61">
                  <c:v>6876.2307692307695</c:v>
                </c:pt>
                <c:pt idx="62">
                  <c:v>7549.6923076923076</c:v>
                </c:pt>
                <c:pt idx="63">
                  <c:v>7748.3846153846152</c:v>
                </c:pt>
                <c:pt idx="64">
                  <c:v>8638.3076923076915</c:v>
                </c:pt>
                <c:pt idx="65">
                  <c:v>8550.9230769230762</c:v>
                </c:pt>
                <c:pt idx="66">
                  <c:v>8996.538461538461</c:v>
                </c:pt>
                <c:pt idx="67">
                  <c:v>9600.7692307692305</c:v>
                </c:pt>
                <c:pt idx="68">
                  <c:v>9038.8461538461543</c:v>
                </c:pt>
                <c:pt idx="69">
                  <c:v>9600.1538461538457</c:v>
                </c:pt>
                <c:pt idx="70">
                  <c:v>8899.7692307692305</c:v>
                </c:pt>
                <c:pt idx="71">
                  <c:v>9262.3076923076915</c:v>
                </c:pt>
                <c:pt idx="72">
                  <c:v>9626.3076923076915</c:v>
                </c:pt>
                <c:pt idx="73">
                  <c:v>10320.384615384615</c:v>
                </c:pt>
                <c:pt idx="74">
                  <c:v>10381</c:v>
                </c:pt>
                <c:pt idx="75">
                  <c:v>9471.1538461538457</c:v>
                </c:pt>
                <c:pt idx="76">
                  <c:v>8946.6153846153848</c:v>
                </c:pt>
                <c:pt idx="77">
                  <c:v>7943.8461538461543</c:v>
                </c:pt>
                <c:pt idx="78">
                  <c:v>7762.2307692307695</c:v>
                </c:pt>
                <c:pt idx="79">
                  <c:v>8488.7692307692305</c:v>
                </c:pt>
                <c:pt idx="80">
                  <c:v>7290.1538461538457</c:v>
                </c:pt>
                <c:pt idx="81">
                  <c:v>7041.3846153846152</c:v>
                </c:pt>
                <c:pt idx="82">
                  <c:v>5365.7692307692305</c:v>
                </c:pt>
                <c:pt idx="83">
                  <c:v>5091.6153846153848</c:v>
                </c:pt>
                <c:pt idx="84">
                  <c:v>7183.6923076923076</c:v>
                </c:pt>
                <c:pt idx="85">
                  <c:v>7710.0769230769229</c:v>
                </c:pt>
                <c:pt idx="86">
                  <c:v>7010.4615384615381</c:v>
                </c:pt>
                <c:pt idx="87">
                  <c:v>6738.6153846153848</c:v>
                </c:pt>
                <c:pt idx="88">
                  <c:v>8597.3076923076915</c:v>
                </c:pt>
                <c:pt idx="89">
                  <c:v>8783</c:v>
                </c:pt>
                <c:pt idx="90">
                  <c:v>9177.538461538461</c:v>
                </c:pt>
                <c:pt idx="91">
                  <c:v>11638.307692307691</c:v>
                </c:pt>
                <c:pt idx="92">
                  <c:v>10513.846153846154</c:v>
                </c:pt>
                <c:pt idx="93">
                  <c:v>10139.76923076923</c:v>
                </c:pt>
                <c:pt idx="94">
                  <c:v>10179.76923076923</c:v>
                </c:pt>
                <c:pt idx="95">
                  <c:v>10792.461538461539</c:v>
                </c:pt>
                <c:pt idx="96">
                  <c:v>10691.846153846154</c:v>
                </c:pt>
                <c:pt idx="97">
                  <c:v>7838</c:v>
                </c:pt>
                <c:pt idx="98">
                  <c:v>7075</c:v>
                </c:pt>
                <c:pt idx="99">
                  <c:v>7670.4615384615381</c:v>
                </c:pt>
                <c:pt idx="100">
                  <c:v>7656.6923076923076</c:v>
                </c:pt>
                <c:pt idx="101">
                  <c:v>6257.4615384615381</c:v>
                </c:pt>
                <c:pt idx="102">
                  <c:v>6277.5384615384619</c:v>
                </c:pt>
                <c:pt idx="103">
                  <c:v>6430.3076923076924</c:v>
                </c:pt>
                <c:pt idx="104">
                  <c:v>3813.9230769230771</c:v>
                </c:pt>
                <c:pt idx="105">
                  <c:v>4689.3846153846152</c:v>
                </c:pt>
                <c:pt idx="106">
                  <c:v>4745.0769230769229</c:v>
                </c:pt>
                <c:pt idx="107">
                  <c:v>4694.8461538461543</c:v>
                </c:pt>
                <c:pt idx="108">
                  <c:v>4097.0769230769229</c:v>
                </c:pt>
                <c:pt idx="109">
                  <c:v>4149.1538461538457</c:v>
                </c:pt>
                <c:pt idx="110">
                  <c:v>4198.4615384615381</c:v>
                </c:pt>
                <c:pt idx="111">
                  <c:v>4236.7692307692305</c:v>
                </c:pt>
                <c:pt idx="112">
                  <c:v>3773.9230769230771</c:v>
                </c:pt>
                <c:pt idx="113">
                  <c:v>4405.0769230769229</c:v>
                </c:pt>
                <c:pt idx="114">
                  <c:v>4195.3076923076924</c:v>
                </c:pt>
                <c:pt idx="115">
                  <c:v>3806.3076923076924</c:v>
                </c:pt>
                <c:pt idx="116">
                  <c:v>3272.2307692307691</c:v>
                </c:pt>
                <c:pt idx="117">
                  <c:v>3652.4615384615386</c:v>
                </c:pt>
                <c:pt idx="118">
                  <c:v>2494.3076923076924</c:v>
                </c:pt>
                <c:pt idx="119">
                  <c:v>2608.9230769230771</c:v>
                </c:pt>
                <c:pt idx="120">
                  <c:v>2706.9230769230771</c:v>
                </c:pt>
                <c:pt idx="121">
                  <c:v>2723.2307692307691</c:v>
                </c:pt>
                <c:pt idx="122">
                  <c:v>3201.7692307692309</c:v>
                </c:pt>
                <c:pt idx="123">
                  <c:v>3152.4615384615386</c:v>
                </c:pt>
                <c:pt idx="124">
                  <c:v>3623.2307692307691</c:v>
                </c:pt>
                <c:pt idx="125">
                  <c:v>3769.3846153846152</c:v>
                </c:pt>
                <c:pt idx="126">
                  <c:v>3235</c:v>
                </c:pt>
                <c:pt idx="127">
                  <c:v>5050.8461538461543</c:v>
                </c:pt>
                <c:pt idx="128">
                  <c:v>4977.9230769230771</c:v>
                </c:pt>
                <c:pt idx="129">
                  <c:v>5561.5384615384619</c:v>
                </c:pt>
                <c:pt idx="130">
                  <c:v>5622.5384615384619</c:v>
                </c:pt>
                <c:pt idx="131">
                  <c:v>6489.1538461538457</c:v>
                </c:pt>
                <c:pt idx="132">
                  <c:v>6176.6923076923076</c:v>
                </c:pt>
                <c:pt idx="133">
                  <c:v>6212.4615384615381</c:v>
                </c:pt>
                <c:pt idx="134">
                  <c:v>6822.0769230769229</c:v>
                </c:pt>
                <c:pt idx="135">
                  <c:v>6551.3846153846152</c:v>
                </c:pt>
                <c:pt idx="136">
                  <c:v>7283.7692307692305</c:v>
                </c:pt>
                <c:pt idx="137">
                  <c:v>7240.3076923076924</c:v>
                </c:pt>
                <c:pt idx="138">
                  <c:v>7502.1538461538457</c:v>
                </c:pt>
                <c:pt idx="139">
                  <c:v>7890.9230769230771</c:v>
                </c:pt>
                <c:pt idx="140">
                  <c:v>6215.6153846153848</c:v>
                </c:pt>
                <c:pt idx="141">
                  <c:v>6624.3846153846152</c:v>
                </c:pt>
                <c:pt idx="142">
                  <c:v>6097.6923076923076</c:v>
                </c:pt>
                <c:pt idx="143">
                  <c:v>5848.3846153846152</c:v>
                </c:pt>
                <c:pt idx="144">
                  <c:v>5000.7692307692305</c:v>
                </c:pt>
                <c:pt idx="145">
                  <c:v>5771.6153846153848</c:v>
                </c:pt>
                <c:pt idx="146">
                  <c:v>6175.6153846153848</c:v>
                </c:pt>
                <c:pt idx="147">
                  <c:v>6095.3846153846152</c:v>
                </c:pt>
                <c:pt idx="148">
                  <c:v>6680.6153846153848</c:v>
                </c:pt>
                <c:pt idx="149">
                  <c:v>6180.7692307692305</c:v>
                </c:pt>
                <c:pt idx="150">
                  <c:v>6492.6923076923076</c:v>
                </c:pt>
                <c:pt idx="151">
                  <c:v>9935.9230769230762</c:v>
                </c:pt>
                <c:pt idx="152">
                  <c:v>9989.3076923076915</c:v>
                </c:pt>
                <c:pt idx="153">
                  <c:v>10115.076923076924</c:v>
                </c:pt>
                <c:pt idx="154">
                  <c:v>12374.538461538461</c:v>
                </c:pt>
                <c:pt idx="155">
                  <c:v>13117.846153846154</c:v>
                </c:pt>
                <c:pt idx="156">
                  <c:v>13390.307692307691</c:v>
                </c:pt>
                <c:pt idx="157">
                  <c:v>13541.615384615385</c:v>
                </c:pt>
                <c:pt idx="158">
                  <c:v>13352.153846153846</c:v>
                </c:pt>
                <c:pt idx="159">
                  <c:v>14533</c:v>
                </c:pt>
                <c:pt idx="160">
                  <c:v>15018.76923076923</c:v>
                </c:pt>
                <c:pt idx="161">
                  <c:v>14917.538461538461</c:v>
                </c:pt>
                <c:pt idx="162">
                  <c:v>15381.23076923077</c:v>
                </c:pt>
                <c:pt idx="163">
                  <c:v>16287.846153846154</c:v>
                </c:pt>
                <c:pt idx="164">
                  <c:v>13638.846153846154</c:v>
                </c:pt>
                <c:pt idx="165">
                  <c:v>13104.384615384615</c:v>
                </c:pt>
                <c:pt idx="166">
                  <c:v>12850.538461538461</c:v>
                </c:pt>
                <c:pt idx="167">
                  <c:v>10521</c:v>
                </c:pt>
                <c:pt idx="168">
                  <c:v>10207.923076923076</c:v>
                </c:pt>
                <c:pt idx="169">
                  <c:v>11108.923076923076</c:v>
                </c:pt>
                <c:pt idx="170">
                  <c:v>12235.307692307691</c:v>
                </c:pt>
                <c:pt idx="171">
                  <c:v>13846.923076923076</c:v>
                </c:pt>
                <c:pt idx="172">
                  <c:v>13482.923076923076</c:v>
                </c:pt>
                <c:pt idx="173">
                  <c:v>14141.76923076923</c:v>
                </c:pt>
                <c:pt idx="174">
                  <c:v>16588.846153846152</c:v>
                </c:pt>
                <c:pt idx="175">
                  <c:v>16088.384615384615</c:v>
                </c:pt>
                <c:pt idx="176">
                  <c:v>17821.76923076923</c:v>
                </c:pt>
                <c:pt idx="177">
                  <c:v>18694.923076923078</c:v>
                </c:pt>
                <c:pt idx="178">
                  <c:v>18952.23076923077</c:v>
                </c:pt>
                <c:pt idx="179">
                  <c:v>19491.846153846152</c:v>
                </c:pt>
                <c:pt idx="180">
                  <c:v>19240</c:v>
                </c:pt>
                <c:pt idx="181">
                  <c:v>21196.384615384617</c:v>
                </c:pt>
                <c:pt idx="182">
                  <c:v>20948.923076923078</c:v>
                </c:pt>
                <c:pt idx="183">
                  <c:v>20945.307692307691</c:v>
                </c:pt>
                <c:pt idx="184">
                  <c:v>21918.846153846152</c:v>
                </c:pt>
                <c:pt idx="185">
                  <c:v>21097.692307692309</c:v>
                </c:pt>
                <c:pt idx="186">
                  <c:v>20777.923076923078</c:v>
                </c:pt>
                <c:pt idx="187">
                  <c:v>17675.923076923078</c:v>
                </c:pt>
                <c:pt idx="188">
                  <c:v>18677.615384615383</c:v>
                </c:pt>
                <c:pt idx="189">
                  <c:v>15789.076923076924</c:v>
                </c:pt>
                <c:pt idx="190">
                  <c:v>15486.923076923076</c:v>
                </c:pt>
                <c:pt idx="191">
                  <c:v>15316.076923076924</c:v>
                </c:pt>
                <c:pt idx="192">
                  <c:v>14579.692307692309</c:v>
                </c:pt>
                <c:pt idx="193">
                  <c:v>14720.538461538461</c:v>
                </c:pt>
                <c:pt idx="194">
                  <c:v>15641.384615384615</c:v>
                </c:pt>
                <c:pt idx="195">
                  <c:v>14500.538461538461</c:v>
                </c:pt>
                <c:pt idx="196">
                  <c:v>13672.76923076923</c:v>
                </c:pt>
                <c:pt idx="197">
                  <c:v>11578</c:v>
                </c:pt>
                <c:pt idx="198">
                  <c:v>11663.307692307691</c:v>
                </c:pt>
                <c:pt idx="199">
                  <c:v>10544.384615384615</c:v>
                </c:pt>
                <c:pt idx="200">
                  <c:v>10650.538461538461</c:v>
                </c:pt>
                <c:pt idx="201">
                  <c:v>10316.384615384615</c:v>
                </c:pt>
                <c:pt idx="202">
                  <c:v>10412.307692307691</c:v>
                </c:pt>
                <c:pt idx="203">
                  <c:v>8789</c:v>
                </c:pt>
                <c:pt idx="204">
                  <c:v>8718.8461538461543</c:v>
                </c:pt>
                <c:pt idx="205">
                  <c:v>9154.3846153846152</c:v>
                </c:pt>
                <c:pt idx="206">
                  <c:v>11805.846153846154</c:v>
                </c:pt>
                <c:pt idx="207">
                  <c:v>8393.6923076923085</c:v>
                </c:pt>
                <c:pt idx="208">
                  <c:v>8393.6923076923085</c:v>
                </c:pt>
                <c:pt idx="209">
                  <c:v>7998.6923076923076</c:v>
                </c:pt>
                <c:pt idx="210">
                  <c:v>6926.9230769230771</c:v>
                </c:pt>
                <c:pt idx="211">
                  <c:v>6796.1538461538457</c:v>
                </c:pt>
                <c:pt idx="212">
                  <c:v>7041.2307692307695</c:v>
                </c:pt>
                <c:pt idx="213">
                  <c:v>8919.3846153846152</c:v>
                </c:pt>
                <c:pt idx="214">
                  <c:v>9104.538461538461</c:v>
                </c:pt>
                <c:pt idx="215">
                  <c:v>9286.538461538461</c:v>
                </c:pt>
                <c:pt idx="216">
                  <c:v>9025.9230769230762</c:v>
                </c:pt>
                <c:pt idx="217">
                  <c:v>9498.2307692307695</c:v>
                </c:pt>
                <c:pt idx="218">
                  <c:v>9581</c:v>
                </c:pt>
                <c:pt idx="219">
                  <c:v>6710.1538461538457</c:v>
                </c:pt>
                <c:pt idx="220">
                  <c:v>7256.5384615384619</c:v>
                </c:pt>
                <c:pt idx="221">
                  <c:v>8425.3076923076915</c:v>
                </c:pt>
                <c:pt idx="222">
                  <c:v>10892.692307692309</c:v>
                </c:pt>
                <c:pt idx="223">
                  <c:v>11164.384615384615</c:v>
                </c:pt>
                <c:pt idx="224">
                  <c:v>10570</c:v>
                </c:pt>
                <c:pt idx="225">
                  <c:v>10067.384615384615</c:v>
                </c:pt>
                <c:pt idx="226">
                  <c:v>7945.0769230769229</c:v>
                </c:pt>
                <c:pt idx="227">
                  <c:v>7338.2307692307695</c:v>
                </c:pt>
                <c:pt idx="228">
                  <c:v>8092.6153846153848</c:v>
                </c:pt>
                <c:pt idx="229">
                  <c:v>9022.6923076923085</c:v>
                </c:pt>
                <c:pt idx="230">
                  <c:v>8618.2307692307695</c:v>
                </c:pt>
                <c:pt idx="231">
                  <c:v>8034.5384615384619</c:v>
                </c:pt>
                <c:pt idx="232">
                  <c:v>8395.8461538461543</c:v>
                </c:pt>
                <c:pt idx="233">
                  <c:v>8665</c:v>
                </c:pt>
                <c:pt idx="234">
                  <c:v>11049.76923076923</c:v>
                </c:pt>
                <c:pt idx="235">
                  <c:v>8461.9230769230762</c:v>
                </c:pt>
                <c:pt idx="236">
                  <c:v>8482.461538461539</c:v>
                </c:pt>
                <c:pt idx="237">
                  <c:v>8877.2307692307695</c:v>
                </c:pt>
                <c:pt idx="238">
                  <c:v>8859.2307692307695</c:v>
                </c:pt>
                <c:pt idx="239">
                  <c:v>9520.8461538461543</c:v>
                </c:pt>
                <c:pt idx="240">
                  <c:v>9079.2307692307695</c:v>
                </c:pt>
                <c:pt idx="241">
                  <c:v>9067.538461538461</c:v>
                </c:pt>
                <c:pt idx="242">
                  <c:v>13782.692307692309</c:v>
                </c:pt>
                <c:pt idx="243">
                  <c:v>15691.692307692309</c:v>
                </c:pt>
                <c:pt idx="244">
                  <c:v>18344.307692307691</c:v>
                </c:pt>
                <c:pt idx="245">
                  <c:v>18482.923076923078</c:v>
                </c:pt>
                <c:pt idx="246">
                  <c:v>19925.538461538461</c:v>
                </c:pt>
                <c:pt idx="247">
                  <c:v>16493.538461538461</c:v>
                </c:pt>
              </c:numCache>
            </c:numRef>
          </c:val>
        </c:ser>
        <c:ser>
          <c:idx val="1"/>
          <c:order val="1"/>
          <c:tx>
            <c:strRef>
              <c:f>'Office and Banking Space'!$BA$3</c:f>
              <c:strCache>
                <c:ptCount val="1"/>
                <c:pt idx="0">
                  <c:v>1 Lag</c:v>
                </c:pt>
              </c:strCache>
            </c:strRef>
          </c:tx>
          <c:marker>
            <c:symbol val="none"/>
          </c:marker>
          <c:cat>
            <c:numRef>
              <c:f>'Office and Banking Space'!$A$35:$A$262</c:f>
              <c:numCache>
                <c:formatCode>mmm\-yy</c:formatCode>
                <c:ptCount val="228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</c:numCache>
            </c:numRef>
          </c:cat>
          <c:val>
            <c:numRef>
              <c:f>'Office and Banking Space'!$BA$35:$BA$262</c:f>
              <c:numCache>
                <c:formatCode>#,##0</c:formatCode>
                <c:ptCount val="228"/>
                <c:pt idx="0">
                  <c:v>3537.7692307692309</c:v>
                </c:pt>
                <c:pt idx="1">
                  <c:v>3800.0769230769229</c:v>
                </c:pt>
                <c:pt idx="2">
                  <c:v>3663.0769230769229</c:v>
                </c:pt>
                <c:pt idx="3">
                  <c:v>3549.7692307692309</c:v>
                </c:pt>
                <c:pt idx="4">
                  <c:v>3784.4615384615386</c:v>
                </c:pt>
                <c:pt idx="5">
                  <c:v>2750.3846153846152</c:v>
                </c:pt>
                <c:pt idx="6">
                  <c:v>2983.2307692307691</c:v>
                </c:pt>
                <c:pt idx="7">
                  <c:v>3415.6153846153848</c:v>
                </c:pt>
                <c:pt idx="8">
                  <c:v>3233.2307692307691</c:v>
                </c:pt>
                <c:pt idx="9">
                  <c:v>3300.2307692307691</c:v>
                </c:pt>
                <c:pt idx="10">
                  <c:v>3841.2307692307691</c:v>
                </c:pt>
                <c:pt idx="11">
                  <c:v>4375</c:v>
                </c:pt>
                <c:pt idx="12">
                  <c:v>4354.8461538461543</c:v>
                </c:pt>
                <c:pt idx="13">
                  <c:v>4055.2307692307691</c:v>
                </c:pt>
                <c:pt idx="14">
                  <c:v>4203.0769230769229</c:v>
                </c:pt>
                <c:pt idx="15">
                  <c:v>4274.6923076923076</c:v>
                </c:pt>
                <c:pt idx="16">
                  <c:v>4532.4615384615381</c:v>
                </c:pt>
                <c:pt idx="17">
                  <c:v>4431.3076923076924</c:v>
                </c:pt>
                <c:pt idx="18">
                  <c:v>4285.5384615384619</c:v>
                </c:pt>
                <c:pt idx="19">
                  <c:v>3630.5384615384614</c:v>
                </c:pt>
                <c:pt idx="20">
                  <c:v>3363.4615384615386</c:v>
                </c:pt>
                <c:pt idx="21">
                  <c:v>3759.3076923076924</c:v>
                </c:pt>
                <c:pt idx="22">
                  <c:v>3746.1538461538462</c:v>
                </c:pt>
                <c:pt idx="23">
                  <c:v>3306.0769230769229</c:v>
                </c:pt>
                <c:pt idx="24">
                  <c:v>3628.0769230769229</c:v>
                </c:pt>
                <c:pt idx="25">
                  <c:v>4060.7692307692309</c:v>
                </c:pt>
                <c:pt idx="26">
                  <c:v>4329.9230769230771</c:v>
                </c:pt>
                <c:pt idx="27">
                  <c:v>4130.8461538461543</c:v>
                </c:pt>
                <c:pt idx="28">
                  <c:v>4434.1538461538457</c:v>
                </c:pt>
                <c:pt idx="29">
                  <c:v>6228.0769230769229</c:v>
                </c:pt>
                <c:pt idx="30">
                  <c:v>6257.7692307692305</c:v>
                </c:pt>
                <c:pt idx="31">
                  <c:v>6719.4615384615381</c:v>
                </c:pt>
                <c:pt idx="32">
                  <c:v>6822.8461538461543</c:v>
                </c:pt>
                <c:pt idx="33">
                  <c:v>6469</c:v>
                </c:pt>
                <c:pt idx="34">
                  <c:v>6891.6923076923076</c:v>
                </c:pt>
                <c:pt idx="35">
                  <c:v>7044.8461538461543</c:v>
                </c:pt>
                <c:pt idx="36">
                  <c:v>7088.8461538461543</c:v>
                </c:pt>
                <c:pt idx="37">
                  <c:v>6718.9230769230771</c:v>
                </c:pt>
                <c:pt idx="38">
                  <c:v>6518.6923076923076</c:v>
                </c:pt>
                <c:pt idx="39">
                  <c:v>6071.0769230769229</c:v>
                </c:pt>
                <c:pt idx="40">
                  <c:v>6824.4615384615381</c:v>
                </c:pt>
                <c:pt idx="41">
                  <c:v>6669.2307692307695</c:v>
                </c:pt>
                <c:pt idx="42">
                  <c:v>4884.9230769230771</c:v>
                </c:pt>
                <c:pt idx="43">
                  <c:v>6350.1538461538457</c:v>
                </c:pt>
                <c:pt idx="44">
                  <c:v>6752.1538461538457</c:v>
                </c:pt>
                <c:pt idx="45">
                  <c:v>6822.3076923076924</c:v>
                </c:pt>
                <c:pt idx="46">
                  <c:v>6719.9230769230771</c:v>
                </c:pt>
                <c:pt idx="47">
                  <c:v>5993.3076923076924</c:v>
                </c:pt>
                <c:pt idx="48">
                  <c:v>6544.9230769230771</c:v>
                </c:pt>
                <c:pt idx="49">
                  <c:v>6432.6153846153848</c:v>
                </c:pt>
                <c:pt idx="50">
                  <c:v>5856.6153846153848</c:v>
                </c:pt>
                <c:pt idx="51">
                  <c:v>5781.9230769230771</c:v>
                </c:pt>
                <c:pt idx="52">
                  <c:v>7113.8461538461543</c:v>
                </c:pt>
                <c:pt idx="53">
                  <c:v>6769</c:v>
                </c:pt>
                <c:pt idx="54">
                  <c:v>6663.1538461538457</c:v>
                </c:pt>
                <c:pt idx="55">
                  <c:v>6820.4615384615381</c:v>
                </c:pt>
                <c:pt idx="56">
                  <c:v>5367.4615384615381</c:v>
                </c:pt>
                <c:pt idx="57">
                  <c:v>4375.6923076923076</c:v>
                </c:pt>
                <c:pt idx="58">
                  <c:v>4914.5384615384619</c:v>
                </c:pt>
                <c:pt idx="59">
                  <c:v>5103.8461538461543</c:v>
                </c:pt>
                <c:pt idx="60">
                  <c:v>4999.1538461538457</c:v>
                </c:pt>
                <c:pt idx="61">
                  <c:v>4186.5384615384619</c:v>
                </c:pt>
                <c:pt idx="62">
                  <c:v>4646.0769230769229</c:v>
                </c:pt>
                <c:pt idx="63">
                  <c:v>5593.0769230769229</c:v>
                </c:pt>
                <c:pt idx="64">
                  <c:v>5613.9230769230771</c:v>
                </c:pt>
                <c:pt idx="65">
                  <c:v>4576.6153846153848</c:v>
                </c:pt>
                <c:pt idx="66">
                  <c:v>4473.3076923076924</c:v>
                </c:pt>
                <c:pt idx="67">
                  <c:v>4775.5384615384619</c:v>
                </c:pt>
                <c:pt idx="68">
                  <c:v>4330.6923076923076</c:v>
                </c:pt>
                <c:pt idx="69">
                  <c:v>5483.1538461538457</c:v>
                </c:pt>
                <c:pt idx="70">
                  <c:v>5475</c:v>
                </c:pt>
                <c:pt idx="71">
                  <c:v>5491.8461538461543</c:v>
                </c:pt>
                <c:pt idx="72">
                  <c:v>5213.7692307692305</c:v>
                </c:pt>
                <c:pt idx="73">
                  <c:v>7123.5384615384619</c:v>
                </c:pt>
                <c:pt idx="74">
                  <c:v>7138.2307692307695</c:v>
                </c:pt>
                <c:pt idx="75">
                  <c:v>6830.6923076923076</c:v>
                </c:pt>
                <c:pt idx="76">
                  <c:v>5876.0769230769229</c:v>
                </c:pt>
                <c:pt idx="77">
                  <c:v>7204.6153846153848</c:v>
                </c:pt>
                <c:pt idx="78">
                  <c:v>8758.0769230769238</c:v>
                </c:pt>
                <c:pt idx="79">
                  <c:v>9192</c:v>
                </c:pt>
                <c:pt idx="80">
                  <c:v>9531</c:v>
                </c:pt>
                <c:pt idx="81">
                  <c:v>9744.3076923076915</c:v>
                </c:pt>
                <c:pt idx="82">
                  <c:v>8765.6153846153848</c:v>
                </c:pt>
                <c:pt idx="83">
                  <c:v>9126.0769230769238</c:v>
                </c:pt>
                <c:pt idx="84">
                  <c:v>8504.6153846153848</c:v>
                </c:pt>
                <c:pt idx="85">
                  <c:v>8562.1538461538457</c:v>
                </c:pt>
                <c:pt idx="86">
                  <c:v>7142.3076923076924</c:v>
                </c:pt>
                <c:pt idx="87">
                  <c:v>7410.2307692307695</c:v>
                </c:pt>
                <c:pt idx="88">
                  <c:v>7500.6153846153848</c:v>
                </c:pt>
                <c:pt idx="89">
                  <c:v>7739.0769230769229</c:v>
                </c:pt>
                <c:pt idx="90">
                  <c:v>6445.0769230769229</c:v>
                </c:pt>
                <c:pt idx="91">
                  <c:v>4806.7692307692305</c:v>
                </c:pt>
                <c:pt idx="92">
                  <c:v>3895</c:v>
                </c:pt>
                <c:pt idx="93">
                  <c:v>3178.6923076923076</c:v>
                </c:pt>
                <c:pt idx="94">
                  <c:v>4032.6153846153848</c:v>
                </c:pt>
                <c:pt idx="95">
                  <c:v>3854.8461538461538</c:v>
                </c:pt>
                <c:pt idx="96">
                  <c:v>3672.3846153846152</c:v>
                </c:pt>
                <c:pt idx="97">
                  <c:v>3782.6923076923076</c:v>
                </c:pt>
                <c:pt idx="98">
                  <c:v>3722.0769230769229</c:v>
                </c:pt>
                <c:pt idx="99">
                  <c:v>3154.7692307692309</c:v>
                </c:pt>
                <c:pt idx="100">
                  <c:v>3133.1538461538462</c:v>
                </c:pt>
                <c:pt idx="101">
                  <c:v>3570.0769230769229</c:v>
                </c:pt>
                <c:pt idx="102">
                  <c:v>3605.5384615384614</c:v>
                </c:pt>
                <c:pt idx="103">
                  <c:v>3616.2307692307691</c:v>
                </c:pt>
                <c:pt idx="104">
                  <c:v>3536.8461538461538</c:v>
                </c:pt>
                <c:pt idx="105">
                  <c:v>3938.2307692307691</c:v>
                </c:pt>
                <c:pt idx="106">
                  <c:v>4046.0769230769229</c:v>
                </c:pt>
                <c:pt idx="107">
                  <c:v>2894.9230769230771</c:v>
                </c:pt>
                <c:pt idx="108">
                  <c:v>2917.2307692307691</c:v>
                </c:pt>
                <c:pt idx="109">
                  <c:v>3466.1538461538462</c:v>
                </c:pt>
                <c:pt idx="110">
                  <c:v>3445.1538461538462</c:v>
                </c:pt>
                <c:pt idx="111">
                  <c:v>3632.0769230769229</c:v>
                </c:pt>
                <c:pt idx="112">
                  <c:v>3669.9230769230771</c:v>
                </c:pt>
                <c:pt idx="113">
                  <c:v>3768.4615384615386</c:v>
                </c:pt>
                <c:pt idx="114">
                  <c:v>3503.2307692307691</c:v>
                </c:pt>
                <c:pt idx="115">
                  <c:v>3277.4615384615386</c:v>
                </c:pt>
                <c:pt idx="116">
                  <c:v>4407.5384615384619</c:v>
                </c:pt>
                <c:pt idx="117">
                  <c:v>4349</c:v>
                </c:pt>
                <c:pt idx="118">
                  <c:v>4725.7692307692305</c:v>
                </c:pt>
                <c:pt idx="119">
                  <c:v>5654.3076923076924</c:v>
                </c:pt>
                <c:pt idx="120">
                  <c:v>5859.5384615384619</c:v>
                </c:pt>
                <c:pt idx="121">
                  <c:v>6288.2307692307695</c:v>
                </c:pt>
                <c:pt idx="122">
                  <c:v>5647.6923076923076</c:v>
                </c:pt>
                <c:pt idx="123">
                  <c:v>5716.0769230769229</c:v>
                </c:pt>
                <c:pt idx="124">
                  <c:v>5712.0769230769229</c:v>
                </c:pt>
                <c:pt idx="125">
                  <c:v>5657.9230769230771</c:v>
                </c:pt>
                <c:pt idx="126">
                  <c:v>5829.6153846153848</c:v>
                </c:pt>
                <c:pt idx="127">
                  <c:v>5896.3846153846152</c:v>
                </c:pt>
                <c:pt idx="128">
                  <c:v>6529.8461538461543</c:v>
                </c:pt>
                <c:pt idx="129">
                  <c:v>6030.6153846153848</c:v>
                </c:pt>
                <c:pt idx="130">
                  <c:v>6245.3846153846152</c:v>
                </c:pt>
                <c:pt idx="131">
                  <c:v>5870.6153846153848</c:v>
                </c:pt>
                <c:pt idx="132">
                  <c:v>4963.0769230769229</c:v>
                </c:pt>
                <c:pt idx="133">
                  <c:v>5006.5384615384619</c:v>
                </c:pt>
                <c:pt idx="134">
                  <c:v>4514.0769230769229</c:v>
                </c:pt>
                <c:pt idx="135">
                  <c:v>4634.2307692307695</c:v>
                </c:pt>
                <c:pt idx="136">
                  <c:v>4501.6153846153848</c:v>
                </c:pt>
                <c:pt idx="137">
                  <c:v>4822.3076923076924</c:v>
                </c:pt>
                <c:pt idx="138">
                  <c:v>5070.5384615384619</c:v>
                </c:pt>
                <c:pt idx="139">
                  <c:v>4616.5384615384619</c:v>
                </c:pt>
                <c:pt idx="140">
                  <c:v>4433.6923076923076</c:v>
                </c:pt>
                <c:pt idx="141">
                  <c:v>3963.5384615384614</c:v>
                </c:pt>
                <c:pt idx="142">
                  <c:v>3264.0769230769229</c:v>
                </c:pt>
                <c:pt idx="143">
                  <c:v>2980.8461538461538</c:v>
                </c:pt>
                <c:pt idx="144">
                  <c:v>2758.6153846153848</c:v>
                </c:pt>
                <c:pt idx="145">
                  <c:v>3156.3076923076924</c:v>
                </c:pt>
                <c:pt idx="146">
                  <c:v>3668.2307692307691</c:v>
                </c:pt>
                <c:pt idx="147">
                  <c:v>4049.5384615384614</c:v>
                </c:pt>
                <c:pt idx="148">
                  <c:v>4568.7692307692305</c:v>
                </c:pt>
                <c:pt idx="149">
                  <c:v>5842</c:v>
                </c:pt>
                <c:pt idx="150">
                  <c:v>5762.7692307692305</c:v>
                </c:pt>
                <c:pt idx="151">
                  <c:v>6816.1538461538457</c:v>
                </c:pt>
                <c:pt idx="152">
                  <c:v>6966.3846153846152</c:v>
                </c:pt>
                <c:pt idx="153">
                  <c:v>6931.8461538461543</c:v>
                </c:pt>
                <c:pt idx="154">
                  <c:v>7189.7692307692305</c:v>
                </c:pt>
                <c:pt idx="155">
                  <c:v>8139.8461538461543</c:v>
                </c:pt>
                <c:pt idx="156">
                  <c:v>9201.0769230769238</c:v>
                </c:pt>
                <c:pt idx="157">
                  <c:v>10397.846153846154</c:v>
                </c:pt>
                <c:pt idx="158">
                  <c:v>10101.538461538461</c:v>
                </c:pt>
                <c:pt idx="159">
                  <c:v>9808.9230769230762</c:v>
                </c:pt>
                <c:pt idx="160">
                  <c:v>10670.615384615385</c:v>
                </c:pt>
                <c:pt idx="161">
                  <c:v>10583.615384615385</c:v>
                </c:pt>
                <c:pt idx="162">
                  <c:v>10168.461538461539</c:v>
                </c:pt>
                <c:pt idx="163">
                  <c:v>10544.384615384615</c:v>
                </c:pt>
                <c:pt idx="164">
                  <c:v>11139.538461538461</c:v>
                </c:pt>
                <c:pt idx="165">
                  <c:v>10971.153846153846</c:v>
                </c:pt>
                <c:pt idx="166">
                  <c:v>11000.23076923077</c:v>
                </c:pt>
                <c:pt idx="167">
                  <c:v>10562.384615384615</c:v>
                </c:pt>
                <c:pt idx="168">
                  <c:v>9499.3846153846152</c:v>
                </c:pt>
                <c:pt idx="169">
                  <c:v>8671.6153846153848</c:v>
                </c:pt>
                <c:pt idx="170">
                  <c:v>7445.7692307692305</c:v>
                </c:pt>
                <c:pt idx="171">
                  <c:v>7304.6153846153848</c:v>
                </c:pt>
                <c:pt idx="172">
                  <c:v>7225.2307692307695</c:v>
                </c:pt>
                <c:pt idx="173">
                  <c:v>6137.4615384615381</c:v>
                </c:pt>
                <c:pt idx="174">
                  <c:v>6900.2307692307695</c:v>
                </c:pt>
                <c:pt idx="175">
                  <c:v>6174.3076923076924</c:v>
                </c:pt>
                <c:pt idx="176">
                  <c:v>8028.5384615384619</c:v>
                </c:pt>
                <c:pt idx="177">
                  <c:v>6346.6923076923076</c:v>
                </c:pt>
                <c:pt idx="178">
                  <c:v>7516.8461538461543</c:v>
                </c:pt>
                <c:pt idx="179">
                  <c:v>7466.1538461538457</c:v>
                </c:pt>
                <c:pt idx="180">
                  <c:v>7485.7692307692305</c:v>
                </c:pt>
                <c:pt idx="181">
                  <c:v>7512.1538461538457</c:v>
                </c:pt>
                <c:pt idx="182">
                  <c:v>9278.6153846153848</c:v>
                </c:pt>
                <c:pt idx="183">
                  <c:v>11703.692307692309</c:v>
                </c:pt>
                <c:pt idx="184">
                  <c:v>11645.846153846154</c:v>
                </c:pt>
                <c:pt idx="185">
                  <c:v>11280.384615384615</c:v>
                </c:pt>
                <c:pt idx="186">
                  <c:v>13253.615384615385</c:v>
                </c:pt>
                <c:pt idx="187">
                  <c:v>11845.384615384615</c:v>
                </c:pt>
                <c:pt idx="188">
                  <c:v>11739.384615384615</c:v>
                </c:pt>
                <c:pt idx="189">
                  <c:v>9530.6153846153848</c:v>
                </c:pt>
                <c:pt idx="190">
                  <c:v>9770.7692307692305</c:v>
                </c:pt>
                <c:pt idx="191">
                  <c:v>9165</c:v>
                </c:pt>
                <c:pt idx="192">
                  <c:v>8929.6153846153848</c:v>
                </c:pt>
                <c:pt idx="193">
                  <c:v>8909.3076923076915</c:v>
                </c:pt>
                <c:pt idx="194">
                  <c:v>8840.6153846153848</c:v>
                </c:pt>
                <c:pt idx="195">
                  <c:v>7593.3076923076924</c:v>
                </c:pt>
                <c:pt idx="196">
                  <c:v>5042</c:v>
                </c:pt>
                <c:pt idx="197">
                  <c:v>4958.6153846153848</c:v>
                </c:pt>
                <c:pt idx="198">
                  <c:v>5229.1538461538457</c:v>
                </c:pt>
                <c:pt idx="199">
                  <c:v>3108.2307692307691</c:v>
                </c:pt>
                <c:pt idx="200">
                  <c:v>3118</c:v>
                </c:pt>
                <c:pt idx="201">
                  <c:v>3184.4615384615386</c:v>
                </c:pt>
                <c:pt idx="202">
                  <c:v>2756.5384615384614</c:v>
                </c:pt>
                <c:pt idx="203">
                  <c:v>2301.4615384615386</c:v>
                </c:pt>
                <c:pt idx="204">
                  <c:v>6452.6923076923076</c:v>
                </c:pt>
                <c:pt idx="205">
                  <c:v>6420.9230769230771</c:v>
                </c:pt>
                <c:pt idx="206">
                  <c:v>7014.3076923076924</c:v>
                </c:pt>
                <c:pt idx="207">
                  <c:v>7224</c:v>
                </c:pt>
                <c:pt idx="208">
                  <c:v>7459.5384615384619</c:v>
                </c:pt>
                <c:pt idx="209">
                  <c:v>7632.6923076923076</c:v>
                </c:pt>
                <c:pt idx="210">
                  <c:v>10338.076923076924</c:v>
                </c:pt>
                <c:pt idx="211">
                  <c:v>10114.307692307691</c:v>
                </c:pt>
                <c:pt idx="212">
                  <c:v>9976.7692307692305</c:v>
                </c:pt>
                <c:pt idx="213">
                  <c:v>9967</c:v>
                </c:pt>
                <c:pt idx="214">
                  <c:v>9741.538461538461</c:v>
                </c:pt>
                <c:pt idx="215">
                  <c:v>10265.76923076923</c:v>
                </c:pt>
                <c:pt idx="216">
                  <c:v>11384.615384615385</c:v>
                </c:pt>
                <c:pt idx="217">
                  <c:v>7317.8461538461543</c:v>
                </c:pt>
                <c:pt idx="218">
                  <c:v>7393.4615384615381</c:v>
                </c:pt>
                <c:pt idx="219">
                  <c:v>9991</c:v>
                </c:pt>
                <c:pt idx="220">
                  <c:v>9795.9230769230762</c:v>
                </c:pt>
                <c:pt idx="221">
                  <c:v>9524.9230769230762</c:v>
                </c:pt>
                <c:pt idx="222">
                  <c:v>9287.461538461539</c:v>
                </c:pt>
                <c:pt idx="223">
                  <c:v>6710.7692307692305</c:v>
                </c:pt>
                <c:pt idx="224">
                  <c:v>7677.9230769230771</c:v>
                </c:pt>
                <c:pt idx="225">
                  <c:v>7955.6153846153848</c:v>
                </c:pt>
                <c:pt idx="226">
                  <c:v>7955.6153846153848</c:v>
                </c:pt>
                <c:pt idx="227">
                  <c:v>8206.6923076923085</c:v>
                </c:pt>
              </c:numCache>
            </c:numRef>
          </c:val>
        </c:ser>
        <c:ser>
          <c:idx val="2"/>
          <c:order val="2"/>
          <c:tx>
            <c:strRef>
              <c:f>'Office and Banking Space'!$BB$3</c:f>
              <c:strCache>
                <c:ptCount val="1"/>
                <c:pt idx="0">
                  <c:v>2 Lag</c:v>
                </c:pt>
              </c:strCache>
            </c:strRef>
          </c:tx>
          <c:marker>
            <c:symbol val="none"/>
          </c:marker>
          <c:cat>
            <c:numRef>
              <c:f>'Office and Banking Space'!$A$35:$A$262</c:f>
              <c:numCache>
                <c:formatCode>mmm\-yy</c:formatCode>
                <c:ptCount val="228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</c:numCache>
            </c:numRef>
          </c:cat>
          <c:val>
            <c:numRef>
              <c:f>'Office and Banking Space'!$BB$16:$BB$261</c:f>
              <c:numCache>
                <c:formatCode>#,##0</c:formatCode>
                <c:ptCount val="246"/>
                <c:pt idx="0">
                  <c:v>9641.2307692307695</c:v>
                </c:pt>
                <c:pt idx="1">
                  <c:v>9773.3076923076915</c:v>
                </c:pt>
                <c:pt idx="2">
                  <c:v>5108.6153846153848</c:v>
                </c:pt>
                <c:pt idx="3">
                  <c:v>4604.2307692307695</c:v>
                </c:pt>
                <c:pt idx="4">
                  <c:v>4496.9230769230771</c:v>
                </c:pt>
                <c:pt idx="5">
                  <c:v>3105.9230769230771</c:v>
                </c:pt>
                <c:pt idx="6">
                  <c:v>3105.9230769230771</c:v>
                </c:pt>
                <c:pt idx="7">
                  <c:v>3164</c:v>
                </c:pt>
                <c:pt idx="8">
                  <c:v>3265.4615384615386</c:v>
                </c:pt>
                <c:pt idx="9">
                  <c:v>3207.1538461538462</c:v>
                </c:pt>
                <c:pt idx="10">
                  <c:v>4107</c:v>
                </c:pt>
                <c:pt idx="11">
                  <c:v>4350.2307692307695</c:v>
                </c:pt>
                <c:pt idx="12">
                  <c:v>4588.6153846153848</c:v>
                </c:pt>
                <c:pt idx="13">
                  <c:v>3258</c:v>
                </c:pt>
                <c:pt idx="14">
                  <c:v>3085.1538461538462</c:v>
                </c:pt>
                <c:pt idx="15">
                  <c:v>3097.4615384615386</c:v>
                </c:pt>
                <c:pt idx="16">
                  <c:v>3195.2307692307691</c:v>
                </c:pt>
                <c:pt idx="17">
                  <c:v>3069.9230769230771</c:v>
                </c:pt>
                <c:pt idx="18">
                  <c:v>3537.7692307692309</c:v>
                </c:pt>
                <c:pt idx="19">
                  <c:v>3800.0769230769229</c:v>
                </c:pt>
                <c:pt idx="20">
                  <c:v>3663.0769230769229</c:v>
                </c:pt>
                <c:pt idx="21">
                  <c:v>3549.7692307692309</c:v>
                </c:pt>
                <c:pt idx="22">
                  <c:v>3784.4615384615386</c:v>
                </c:pt>
                <c:pt idx="23">
                  <c:v>2750.3846153846152</c:v>
                </c:pt>
                <c:pt idx="24">
                  <c:v>2983.2307692307691</c:v>
                </c:pt>
                <c:pt idx="25">
                  <c:v>3415.6153846153848</c:v>
                </c:pt>
                <c:pt idx="26">
                  <c:v>3233.2307692307691</c:v>
                </c:pt>
                <c:pt idx="27">
                  <c:v>3300.2307692307691</c:v>
                </c:pt>
                <c:pt idx="28">
                  <c:v>3841.2307692307691</c:v>
                </c:pt>
                <c:pt idx="29">
                  <c:v>4375</c:v>
                </c:pt>
                <c:pt idx="30">
                  <c:v>4354.8461538461543</c:v>
                </c:pt>
                <c:pt idx="31">
                  <c:v>4055.2307692307691</c:v>
                </c:pt>
                <c:pt idx="32">
                  <c:v>4203.0769230769229</c:v>
                </c:pt>
                <c:pt idx="33">
                  <c:v>4274.6923076923076</c:v>
                </c:pt>
                <c:pt idx="34">
                  <c:v>4532.4615384615381</c:v>
                </c:pt>
                <c:pt idx="35">
                  <c:v>4431.3076923076924</c:v>
                </c:pt>
                <c:pt idx="36">
                  <c:v>4285.5384615384619</c:v>
                </c:pt>
                <c:pt idx="37">
                  <c:v>3630.5384615384614</c:v>
                </c:pt>
                <c:pt idx="38">
                  <c:v>3363.4615384615386</c:v>
                </c:pt>
                <c:pt idx="39">
                  <c:v>3759.3076923076924</c:v>
                </c:pt>
                <c:pt idx="40">
                  <c:v>3746.1538461538462</c:v>
                </c:pt>
                <c:pt idx="41">
                  <c:v>3306.0769230769229</c:v>
                </c:pt>
                <c:pt idx="42">
                  <c:v>3628.0769230769229</c:v>
                </c:pt>
                <c:pt idx="43">
                  <c:v>4060.7692307692309</c:v>
                </c:pt>
                <c:pt idx="44">
                  <c:v>4329.9230769230771</c:v>
                </c:pt>
                <c:pt idx="45">
                  <c:v>4130.8461538461543</c:v>
                </c:pt>
                <c:pt idx="46">
                  <c:v>4434.1538461538457</c:v>
                </c:pt>
                <c:pt idx="47">
                  <c:v>6228.0769230769229</c:v>
                </c:pt>
                <c:pt idx="48">
                  <c:v>6257.7692307692305</c:v>
                </c:pt>
                <c:pt idx="49">
                  <c:v>6719.4615384615381</c:v>
                </c:pt>
                <c:pt idx="50">
                  <c:v>6822.8461538461543</c:v>
                </c:pt>
                <c:pt idx="51">
                  <c:v>6469</c:v>
                </c:pt>
                <c:pt idx="52">
                  <c:v>6891.6923076923076</c:v>
                </c:pt>
                <c:pt idx="53">
                  <c:v>7044.8461538461543</c:v>
                </c:pt>
                <c:pt idx="54">
                  <c:v>7088.8461538461543</c:v>
                </c:pt>
                <c:pt idx="55">
                  <c:v>6718.9230769230771</c:v>
                </c:pt>
                <c:pt idx="56">
                  <c:v>6518.6923076923076</c:v>
                </c:pt>
                <c:pt idx="57">
                  <c:v>6071.0769230769229</c:v>
                </c:pt>
                <c:pt idx="58">
                  <c:v>6824.4615384615381</c:v>
                </c:pt>
                <c:pt idx="59">
                  <c:v>6669.2307692307695</c:v>
                </c:pt>
                <c:pt idx="60">
                  <c:v>4884.9230769230771</c:v>
                </c:pt>
                <c:pt idx="61">
                  <c:v>6350.1538461538457</c:v>
                </c:pt>
                <c:pt idx="62">
                  <c:v>6752.1538461538457</c:v>
                </c:pt>
                <c:pt idx="63">
                  <c:v>6822.3076923076924</c:v>
                </c:pt>
                <c:pt idx="64">
                  <c:v>6719.9230769230771</c:v>
                </c:pt>
                <c:pt idx="65">
                  <c:v>5993.3076923076924</c:v>
                </c:pt>
                <c:pt idx="66">
                  <c:v>6544.9230769230771</c:v>
                </c:pt>
                <c:pt idx="67">
                  <c:v>6432.6153846153848</c:v>
                </c:pt>
                <c:pt idx="68">
                  <c:v>5856.6153846153848</c:v>
                </c:pt>
                <c:pt idx="69">
                  <c:v>5781.9230769230771</c:v>
                </c:pt>
                <c:pt idx="70">
                  <c:v>7113.8461538461543</c:v>
                </c:pt>
                <c:pt idx="71">
                  <c:v>6769</c:v>
                </c:pt>
                <c:pt idx="72">
                  <c:v>6663.1538461538457</c:v>
                </c:pt>
                <c:pt idx="73">
                  <c:v>6820.4615384615381</c:v>
                </c:pt>
                <c:pt idx="74">
                  <c:v>5367.4615384615381</c:v>
                </c:pt>
                <c:pt idx="75">
                  <c:v>4375.6923076923076</c:v>
                </c:pt>
                <c:pt idx="76">
                  <c:v>4914.5384615384619</c:v>
                </c:pt>
                <c:pt idx="77">
                  <c:v>5103.8461538461543</c:v>
                </c:pt>
                <c:pt idx="78">
                  <c:v>4999.1538461538457</c:v>
                </c:pt>
                <c:pt idx="79">
                  <c:v>4186.5384615384619</c:v>
                </c:pt>
                <c:pt idx="80">
                  <c:v>4646.0769230769229</c:v>
                </c:pt>
                <c:pt idx="81">
                  <c:v>5593.0769230769229</c:v>
                </c:pt>
                <c:pt idx="82">
                  <c:v>5613.9230769230771</c:v>
                </c:pt>
                <c:pt idx="83">
                  <c:v>4576.6153846153848</c:v>
                </c:pt>
                <c:pt idx="84">
                  <c:v>4473.3076923076924</c:v>
                </c:pt>
                <c:pt idx="85">
                  <c:v>4775.5384615384619</c:v>
                </c:pt>
                <c:pt idx="86">
                  <c:v>4330.6923076923076</c:v>
                </c:pt>
                <c:pt idx="87">
                  <c:v>5483.1538461538457</c:v>
                </c:pt>
                <c:pt idx="88">
                  <c:v>5475</c:v>
                </c:pt>
                <c:pt idx="89">
                  <c:v>5491.8461538461543</c:v>
                </c:pt>
                <c:pt idx="90">
                  <c:v>5213.7692307692305</c:v>
                </c:pt>
                <c:pt idx="91">
                  <c:v>7123.5384615384619</c:v>
                </c:pt>
                <c:pt idx="92">
                  <c:v>7138.2307692307695</c:v>
                </c:pt>
                <c:pt idx="93">
                  <c:v>6830.6923076923076</c:v>
                </c:pt>
                <c:pt idx="94">
                  <c:v>5876.0769230769229</c:v>
                </c:pt>
                <c:pt idx="95">
                  <c:v>7204.6153846153848</c:v>
                </c:pt>
                <c:pt idx="96">
                  <c:v>8758.0769230769238</c:v>
                </c:pt>
                <c:pt idx="97">
                  <c:v>9192</c:v>
                </c:pt>
                <c:pt idx="98">
                  <c:v>9531</c:v>
                </c:pt>
                <c:pt idx="99">
                  <c:v>9744.3076923076915</c:v>
                </c:pt>
                <c:pt idx="100">
                  <c:v>8765.6153846153848</c:v>
                </c:pt>
                <c:pt idx="101">
                  <c:v>9126.0769230769238</c:v>
                </c:pt>
                <c:pt idx="102">
                  <c:v>8504.6153846153848</c:v>
                </c:pt>
                <c:pt idx="103">
                  <c:v>8562.1538461538457</c:v>
                </c:pt>
                <c:pt idx="104">
                  <c:v>7142.3076923076924</c:v>
                </c:pt>
                <c:pt idx="105">
                  <c:v>7410.2307692307695</c:v>
                </c:pt>
                <c:pt idx="106">
                  <c:v>7500.6153846153848</c:v>
                </c:pt>
                <c:pt idx="107">
                  <c:v>7739.0769230769229</c:v>
                </c:pt>
                <c:pt idx="108">
                  <c:v>6445.0769230769229</c:v>
                </c:pt>
                <c:pt idx="109">
                  <c:v>4806.7692307692305</c:v>
                </c:pt>
                <c:pt idx="110">
                  <c:v>3895</c:v>
                </c:pt>
                <c:pt idx="111">
                  <c:v>3178.6923076923076</c:v>
                </c:pt>
                <c:pt idx="112">
                  <c:v>4032.6153846153848</c:v>
                </c:pt>
                <c:pt idx="113">
                  <c:v>3854.8461538461538</c:v>
                </c:pt>
                <c:pt idx="114">
                  <c:v>3672.3846153846152</c:v>
                </c:pt>
                <c:pt idx="115">
                  <c:v>3782.6923076923076</c:v>
                </c:pt>
                <c:pt idx="116">
                  <c:v>3722.0769230769229</c:v>
                </c:pt>
                <c:pt idx="117">
                  <c:v>3154.7692307692309</c:v>
                </c:pt>
                <c:pt idx="118">
                  <c:v>3133.1538461538462</c:v>
                </c:pt>
                <c:pt idx="119">
                  <c:v>3570.0769230769229</c:v>
                </c:pt>
                <c:pt idx="120">
                  <c:v>3605.5384615384614</c:v>
                </c:pt>
                <c:pt idx="121">
                  <c:v>3616.2307692307691</c:v>
                </c:pt>
                <c:pt idx="122">
                  <c:v>3536.8461538461538</c:v>
                </c:pt>
                <c:pt idx="123">
                  <c:v>3938.2307692307691</c:v>
                </c:pt>
                <c:pt idx="124">
                  <c:v>4046.0769230769229</c:v>
                </c:pt>
                <c:pt idx="125">
                  <c:v>2894.9230769230771</c:v>
                </c:pt>
                <c:pt idx="126">
                  <c:v>2917.2307692307691</c:v>
                </c:pt>
                <c:pt idx="127">
                  <c:v>3466.1538461538462</c:v>
                </c:pt>
                <c:pt idx="128">
                  <c:v>3445.1538461538462</c:v>
                </c:pt>
                <c:pt idx="129">
                  <c:v>3632.0769230769229</c:v>
                </c:pt>
                <c:pt idx="130">
                  <c:v>3669.9230769230771</c:v>
                </c:pt>
                <c:pt idx="131">
                  <c:v>3768.4615384615386</c:v>
                </c:pt>
                <c:pt idx="132">
                  <c:v>3503.2307692307691</c:v>
                </c:pt>
                <c:pt idx="133">
                  <c:v>3277.4615384615386</c:v>
                </c:pt>
                <c:pt idx="134">
                  <c:v>4407.5384615384619</c:v>
                </c:pt>
                <c:pt idx="135">
                  <c:v>4349</c:v>
                </c:pt>
                <c:pt idx="136">
                  <c:v>4725.7692307692305</c:v>
                </c:pt>
                <c:pt idx="137">
                  <c:v>5654.3076923076924</c:v>
                </c:pt>
                <c:pt idx="138">
                  <c:v>5859.5384615384619</c:v>
                </c:pt>
                <c:pt idx="139">
                  <c:v>6288.2307692307695</c:v>
                </c:pt>
                <c:pt idx="140">
                  <c:v>5647.6923076923076</c:v>
                </c:pt>
                <c:pt idx="141">
                  <c:v>5716.0769230769229</c:v>
                </c:pt>
                <c:pt idx="142">
                  <c:v>5712.0769230769229</c:v>
                </c:pt>
                <c:pt idx="143">
                  <c:v>5657.9230769230771</c:v>
                </c:pt>
                <c:pt idx="144">
                  <c:v>5829.6153846153848</c:v>
                </c:pt>
                <c:pt idx="145">
                  <c:v>5896.3846153846152</c:v>
                </c:pt>
                <c:pt idx="146">
                  <c:v>6529.8461538461543</c:v>
                </c:pt>
                <c:pt idx="147">
                  <c:v>6030.6153846153848</c:v>
                </c:pt>
                <c:pt idx="148">
                  <c:v>6245.3846153846152</c:v>
                </c:pt>
                <c:pt idx="149">
                  <c:v>5870.6153846153848</c:v>
                </c:pt>
                <c:pt idx="150">
                  <c:v>4963.0769230769229</c:v>
                </c:pt>
                <c:pt idx="151">
                  <c:v>5006.5384615384619</c:v>
                </c:pt>
                <c:pt idx="152">
                  <c:v>4514.0769230769229</c:v>
                </c:pt>
                <c:pt idx="153">
                  <c:v>4634.2307692307695</c:v>
                </c:pt>
                <c:pt idx="154">
                  <c:v>4501.6153846153848</c:v>
                </c:pt>
                <c:pt idx="155">
                  <c:v>4822.3076923076924</c:v>
                </c:pt>
                <c:pt idx="156">
                  <c:v>5070.5384615384619</c:v>
                </c:pt>
                <c:pt idx="157">
                  <c:v>4616.5384615384619</c:v>
                </c:pt>
                <c:pt idx="158">
                  <c:v>4433.6923076923076</c:v>
                </c:pt>
                <c:pt idx="159">
                  <c:v>3963.5384615384614</c:v>
                </c:pt>
                <c:pt idx="160">
                  <c:v>3264.0769230769229</c:v>
                </c:pt>
                <c:pt idx="161">
                  <c:v>2980.8461538461538</c:v>
                </c:pt>
                <c:pt idx="162">
                  <c:v>2758.6153846153848</c:v>
                </c:pt>
                <c:pt idx="163">
                  <c:v>3156.3076923076924</c:v>
                </c:pt>
                <c:pt idx="164">
                  <c:v>3668.2307692307691</c:v>
                </c:pt>
                <c:pt idx="165">
                  <c:v>4049.5384615384614</c:v>
                </c:pt>
                <c:pt idx="166">
                  <c:v>4568.7692307692305</c:v>
                </c:pt>
                <c:pt idx="167">
                  <c:v>5842</c:v>
                </c:pt>
                <c:pt idx="168">
                  <c:v>5762.7692307692305</c:v>
                </c:pt>
                <c:pt idx="169">
                  <c:v>6816.1538461538457</c:v>
                </c:pt>
                <c:pt idx="170">
                  <c:v>6966.3846153846152</c:v>
                </c:pt>
                <c:pt idx="171">
                  <c:v>6931.8461538461543</c:v>
                </c:pt>
                <c:pt idx="172">
                  <c:v>7189.7692307692305</c:v>
                </c:pt>
                <c:pt idx="173">
                  <c:v>8139.8461538461543</c:v>
                </c:pt>
                <c:pt idx="174">
                  <c:v>9201.0769230769238</c:v>
                </c:pt>
                <c:pt idx="175">
                  <c:v>10397.846153846154</c:v>
                </c:pt>
                <c:pt idx="176">
                  <c:v>10101.538461538461</c:v>
                </c:pt>
                <c:pt idx="177">
                  <c:v>9808.9230769230762</c:v>
                </c:pt>
                <c:pt idx="178">
                  <c:v>10670.615384615385</c:v>
                </c:pt>
                <c:pt idx="179">
                  <c:v>10583.615384615385</c:v>
                </c:pt>
                <c:pt idx="180">
                  <c:v>10168.461538461539</c:v>
                </c:pt>
                <c:pt idx="181">
                  <c:v>10544.384615384615</c:v>
                </c:pt>
                <c:pt idx="182">
                  <c:v>11139.538461538461</c:v>
                </c:pt>
                <c:pt idx="183">
                  <c:v>10971.153846153846</c:v>
                </c:pt>
                <c:pt idx="184">
                  <c:v>11000.23076923077</c:v>
                </c:pt>
                <c:pt idx="185">
                  <c:v>10562.384615384615</c:v>
                </c:pt>
                <c:pt idx="186">
                  <c:v>9499.3846153846152</c:v>
                </c:pt>
                <c:pt idx="187">
                  <c:v>8671.6153846153848</c:v>
                </c:pt>
                <c:pt idx="188">
                  <c:v>7445.7692307692305</c:v>
                </c:pt>
                <c:pt idx="189">
                  <c:v>7304.6153846153848</c:v>
                </c:pt>
                <c:pt idx="190">
                  <c:v>7225.2307692307695</c:v>
                </c:pt>
                <c:pt idx="191">
                  <c:v>6137.4615384615381</c:v>
                </c:pt>
                <c:pt idx="192">
                  <c:v>6900.2307692307695</c:v>
                </c:pt>
                <c:pt idx="193">
                  <c:v>6174.3076923076924</c:v>
                </c:pt>
                <c:pt idx="194">
                  <c:v>8028.5384615384619</c:v>
                </c:pt>
                <c:pt idx="195">
                  <c:v>6346.6923076923076</c:v>
                </c:pt>
                <c:pt idx="196">
                  <c:v>7516.8461538461543</c:v>
                </c:pt>
                <c:pt idx="197">
                  <c:v>7466.1538461538457</c:v>
                </c:pt>
                <c:pt idx="198">
                  <c:v>7485.7692307692305</c:v>
                </c:pt>
                <c:pt idx="199">
                  <c:v>7512.1538461538457</c:v>
                </c:pt>
                <c:pt idx="200">
                  <c:v>9278.6153846153848</c:v>
                </c:pt>
                <c:pt idx="201">
                  <c:v>11703.692307692309</c:v>
                </c:pt>
                <c:pt idx="202">
                  <c:v>11645.846153846154</c:v>
                </c:pt>
                <c:pt idx="203">
                  <c:v>11280.384615384615</c:v>
                </c:pt>
                <c:pt idx="204">
                  <c:v>13253.615384615385</c:v>
                </c:pt>
                <c:pt idx="205">
                  <c:v>11845.384615384615</c:v>
                </c:pt>
                <c:pt idx="206">
                  <c:v>11739.384615384615</c:v>
                </c:pt>
                <c:pt idx="207">
                  <c:v>9530.6153846153848</c:v>
                </c:pt>
                <c:pt idx="208">
                  <c:v>9770.7692307692305</c:v>
                </c:pt>
                <c:pt idx="209">
                  <c:v>9165</c:v>
                </c:pt>
                <c:pt idx="210">
                  <c:v>8929.6153846153848</c:v>
                </c:pt>
                <c:pt idx="211">
                  <c:v>8909.3076923076915</c:v>
                </c:pt>
                <c:pt idx="212">
                  <c:v>8840.6153846153848</c:v>
                </c:pt>
                <c:pt idx="213">
                  <c:v>7593.3076923076924</c:v>
                </c:pt>
                <c:pt idx="214">
                  <c:v>5042</c:v>
                </c:pt>
                <c:pt idx="215">
                  <c:v>4958.6153846153848</c:v>
                </c:pt>
                <c:pt idx="216">
                  <c:v>5229.1538461538457</c:v>
                </c:pt>
                <c:pt idx="217">
                  <c:v>3108.2307692307691</c:v>
                </c:pt>
                <c:pt idx="218">
                  <c:v>3118</c:v>
                </c:pt>
                <c:pt idx="219">
                  <c:v>3184.4615384615386</c:v>
                </c:pt>
                <c:pt idx="220">
                  <c:v>2756.5384615384614</c:v>
                </c:pt>
                <c:pt idx="221">
                  <c:v>2301.4615384615386</c:v>
                </c:pt>
                <c:pt idx="222">
                  <c:v>6452.6923076923076</c:v>
                </c:pt>
                <c:pt idx="223">
                  <c:v>6420.9230769230771</c:v>
                </c:pt>
                <c:pt idx="224">
                  <c:v>7014.3076923076924</c:v>
                </c:pt>
                <c:pt idx="225">
                  <c:v>7224</c:v>
                </c:pt>
                <c:pt idx="226">
                  <c:v>7459.5384615384619</c:v>
                </c:pt>
                <c:pt idx="227">
                  <c:v>7632.6923076923076</c:v>
                </c:pt>
                <c:pt idx="228">
                  <c:v>10338.076923076924</c:v>
                </c:pt>
                <c:pt idx="229">
                  <c:v>10114.307692307691</c:v>
                </c:pt>
                <c:pt idx="230">
                  <c:v>9976.7692307692305</c:v>
                </c:pt>
                <c:pt idx="231">
                  <c:v>9967</c:v>
                </c:pt>
                <c:pt idx="232">
                  <c:v>9741.538461538461</c:v>
                </c:pt>
                <c:pt idx="233">
                  <c:v>10265.76923076923</c:v>
                </c:pt>
                <c:pt idx="234">
                  <c:v>11384.615384615385</c:v>
                </c:pt>
                <c:pt idx="235">
                  <c:v>7317.8461538461543</c:v>
                </c:pt>
                <c:pt idx="236">
                  <c:v>7393.4615384615381</c:v>
                </c:pt>
                <c:pt idx="237">
                  <c:v>9991</c:v>
                </c:pt>
                <c:pt idx="238">
                  <c:v>9795.9230769230762</c:v>
                </c:pt>
                <c:pt idx="239">
                  <c:v>9524.9230769230762</c:v>
                </c:pt>
                <c:pt idx="240">
                  <c:v>9287.461538461539</c:v>
                </c:pt>
                <c:pt idx="241">
                  <c:v>6710.7692307692305</c:v>
                </c:pt>
                <c:pt idx="242">
                  <c:v>7677.9230769230771</c:v>
                </c:pt>
                <c:pt idx="243">
                  <c:v>7955.6153846153848</c:v>
                </c:pt>
                <c:pt idx="244">
                  <c:v>7955.6153846153848</c:v>
                </c:pt>
                <c:pt idx="245">
                  <c:v>8206.6923076923085</c:v>
                </c:pt>
              </c:numCache>
            </c:numRef>
          </c:val>
        </c:ser>
        <c:ser>
          <c:idx val="3"/>
          <c:order val="3"/>
          <c:tx>
            <c:strRef>
              <c:f>'Office and Banking Space'!$BC$3</c:f>
              <c:strCache>
                <c:ptCount val="1"/>
                <c:pt idx="0">
                  <c:v>3 Lag</c:v>
                </c:pt>
              </c:strCache>
            </c:strRef>
          </c:tx>
          <c:marker>
            <c:symbol val="none"/>
          </c:marker>
          <c:cat>
            <c:numRef>
              <c:f>'Office and Banking Space'!$A$35:$A$262</c:f>
              <c:numCache>
                <c:formatCode>mmm\-yy</c:formatCode>
                <c:ptCount val="228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</c:numCache>
            </c:numRef>
          </c:cat>
          <c:val>
            <c:numRef>
              <c:f>'Office and Banking Space'!$BC$35:$BC$262</c:f>
              <c:numCache>
                <c:formatCode>#,##0</c:formatCode>
                <c:ptCount val="228"/>
                <c:pt idx="0">
                  <c:v>3663.0769230769229</c:v>
                </c:pt>
                <c:pt idx="1">
                  <c:v>3549.7692307692309</c:v>
                </c:pt>
                <c:pt idx="2">
                  <c:v>3784.4615384615386</c:v>
                </c:pt>
                <c:pt idx="3">
                  <c:v>2750.3846153846152</c:v>
                </c:pt>
                <c:pt idx="4">
                  <c:v>2983.2307692307691</c:v>
                </c:pt>
                <c:pt idx="5">
                  <c:v>3415.6153846153848</c:v>
                </c:pt>
                <c:pt idx="6">
                  <c:v>3233.2307692307691</c:v>
                </c:pt>
                <c:pt idx="7">
                  <c:v>3300.2307692307691</c:v>
                </c:pt>
                <c:pt idx="8">
                  <c:v>3841.2307692307691</c:v>
                </c:pt>
                <c:pt idx="9">
                  <c:v>4375</c:v>
                </c:pt>
                <c:pt idx="10">
                  <c:v>4354.8461538461543</c:v>
                </c:pt>
                <c:pt idx="11">
                  <c:v>4055.2307692307691</c:v>
                </c:pt>
                <c:pt idx="12">
                  <c:v>4203.0769230769229</c:v>
                </c:pt>
                <c:pt idx="13">
                  <c:v>4274.6923076923076</c:v>
                </c:pt>
                <c:pt idx="14">
                  <c:v>4532.4615384615381</c:v>
                </c:pt>
                <c:pt idx="15">
                  <c:v>4431.3076923076924</c:v>
                </c:pt>
                <c:pt idx="16">
                  <c:v>4285.5384615384619</c:v>
                </c:pt>
                <c:pt idx="17">
                  <c:v>3630.5384615384614</c:v>
                </c:pt>
                <c:pt idx="18">
                  <c:v>3363.4615384615386</c:v>
                </c:pt>
                <c:pt idx="19">
                  <c:v>3759.3076923076924</c:v>
                </c:pt>
                <c:pt idx="20">
                  <c:v>3746.1538461538462</c:v>
                </c:pt>
                <c:pt idx="21">
                  <c:v>3306.0769230769229</c:v>
                </c:pt>
                <c:pt idx="22">
                  <c:v>3628.0769230769229</c:v>
                </c:pt>
                <c:pt idx="23">
                  <c:v>4060.7692307692309</c:v>
                </c:pt>
                <c:pt idx="24">
                  <c:v>4329.9230769230771</c:v>
                </c:pt>
                <c:pt idx="25">
                  <c:v>4130.8461538461543</c:v>
                </c:pt>
                <c:pt idx="26">
                  <c:v>4434.1538461538457</c:v>
                </c:pt>
                <c:pt idx="27">
                  <c:v>6228.0769230769229</c:v>
                </c:pt>
                <c:pt idx="28">
                  <c:v>6257.7692307692305</c:v>
                </c:pt>
                <c:pt idx="29">
                  <c:v>6719.4615384615381</c:v>
                </c:pt>
                <c:pt idx="30">
                  <c:v>6822.8461538461543</c:v>
                </c:pt>
                <c:pt idx="31">
                  <c:v>6469</c:v>
                </c:pt>
                <c:pt idx="32">
                  <c:v>6891.6923076923076</c:v>
                </c:pt>
                <c:pt idx="33">
                  <c:v>7044.8461538461543</c:v>
                </c:pt>
                <c:pt idx="34">
                  <c:v>7088.8461538461543</c:v>
                </c:pt>
                <c:pt idx="35">
                  <c:v>6718.9230769230771</c:v>
                </c:pt>
                <c:pt idx="36">
                  <c:v>6518.6923076923076</c:v>
                </c:pt>
                <c:pt idx="37">
                  <c:v>6071.0769230769229</c:v>
                </c:pt>
                <c:pt idx="38">
                  <c:v>6824.4615384615381</c:v>
                </c:pt>
                <c:pt idx="39">
                  <c:v>6669.2307692307695</c:v>
                </c:pt>
                <c:pt idx="40">
                  <c:v>4884.9230769230771</c:v>
                </c:pt>
                <c:pt idx="41">
                  <c:v>6350.1538461538457</c:v>
                </c:pt>
                <c:pt idx="42">
                  <c:v>6752.1538461538457</c:v>
                </c:pt>
                <c:pt idx="43">
                  <c:v>6822.3076923076924</c:v>
                </c:pt>
                <c:pt idx="44">
                  <c:v>6719.9230769230771</c:v>
                </c:pt>
                <c:pt idx="45">
                  <c:v>5993.3076923076924</c:v>
                </c:pt>
                <c:pt idx="46">
                  <c:v>6544.9230769230771</c:v>
                </c:pt>
                <c:pt idx="47">
                  <c:v>6432.6153846153848</c:v>
                </c:pt>
                <c:pt idx="48">
                  <c:v>5856.6153846153848</c:v>
                </c:pt>
                <c:pt idx="49">
                  <c:v>5781.9230769230771</c:v>
                </c:pt>
                <c:pt idx="50">
                  <c:v>7113.8461538461543</c:v>
                </c:pt>
                <c:pt idx="51">
                  <c:v>6769</c:v>
                </c:pt>
                <c:pt idx="52">
                  <c:v>6663.1538461538457</c:v>
                </c:pt>
                <c:pt idx="53">
                  <c:v>6820.4615384615381</c:v>
                </c:pt>
                <c:pt idx="54">
                  <c:v>5367.4615384615381</c:v>
                </c:pt>
                <c:pt idx="55">
                  <c:v>4375.6923076923076</c:v>
                </c:pt>
                <c:pt idx="56">
                  <c:v>4914.5384615384619</c:v>
                </c:pt>
                <c:pt idx="57">
                  <c:v>5103.8461538461543</c:v>
                </c:pt>
                <c:pt idx="58">
                  <c:v>4999.1538461538457</c:v>
                </c:pt>
                <c:pt idx="59">
                  <c:v>4186.5384615384619</c:v>
                </c:pt>
                <c:pt idx="60">
                  <c:v>4646.0769230769229</c:v>
                </c:pt>
                <c:pt idx="61">
                  <c:v>5593.0769230769229</c:v>
                </c:pt>
                <c:pt idx="62">
                  <c:v>5613.9230769230771</c:v>
                </c:pt>
                <c:pt idx="63">
                  <c:v>4576.6153846153848</c:v>
                </c:pt>
                <c:pt idx="64">
                  <c:v>4473.3076923076924</c:v>
                </c:pt>
                <c:pt idx="65">
                  <c:v>4775.5384615384619</c:v>
                </c:pt>
                <c:pt idx="66">
                  <c:v>4330.6923076923076</c:v>
                </c:pt>
                <c:pt idx="67">
                  <c:v>5483.1538461538457</c:v>
                </c:pt>
                <c:pt idx="68">
                  <c:v>5475</c:v>
                </c:pt>
                <c:pt idx="69">
                  <c:v>5491.8461538461543</c:v>
                </c:pt>
                <c:pt idx="70">
                  <c:v>5213.7692307692305</c:v>
                </c:pt>
                <c:pt idx="71">
                  <c:v>7123.5384615384619</c:v>
                </c:pt>
                <c:pt idx="72">
                  <c:v>7138.2307692307695</c:v>
                </c:pt>
                <c:pt idx="73">
                  <c:v>6830.6923076923076</c:v>
                </c:pt>
                <c:pt idx="74">
                  <c:v>5876.0769230769229</c:v>
                </c:pt>
                <c:pt idx="75">
                  <c:v>7204.6153846153848</c:v>
                </c:pt>
                <c:pt idx="76">
                  <c:v>8758.0769230769238</c:v>
                </c:pt>
                <c:pt idx="77">
                  <c:v>9192</c:v>
                </c:pt>
                <c:pt idx="78">
                  <c:v>9531</c:v>
                </c:pt>
                <c:pt idx="79">
                  <c:v>9744.3076923076915</c:v>
                </c:pt>
                <c:pt idx="80">
                  <c:v>8765.6153846153848</c:v>
                </c:pt>
                <c:pt idx="81">
                  <c:v>9126.0769230769238</c:v>
                </c:pt>
                <c:pt idx="82">
                  <c:v>8504.6153846153848</c:v>
                </c:pt>
                <c:pt idx="83">
                  <c:v>8562.1538461538457</c:v>
                </c:pt>
                <c:pt idx="84">
                  <c:v>7142.3076923076924</c:v>
                </c:pt>
                <c:pt idx="85">
                  <c:v>7410.2307692307695</c:v>
                </c:pt>
                <c:pt idx="86">
                  <c:v>7500.6153846153848</c:v>
                </c:pt>
                <c:pt idx="87">
                  <c:v>7739.0769230769229</c:v>
                </c:pt>
                <c:pt idx="88">
                  <c:v>6445.0769230769229</c:v>
                </c:pt>
                <c:pt idx="89">
                  <c:v>4806.7692307692305</c:v>
                </c:pt>
                <c:pt idx="90">
                  <c:v>3895</c:v>
                </c:pt>
                <c:pt idx="91">
                  <c:v>3178.6923076923076</c:v>
                </c:pt>
                <c:pt idx="92">
                  <c:v>4032.6153846153848</c:v>
                </c:pt>
                <c:pt idx="93">
                  <c:v>3854.8461538461538</c:v>
                </c:pt>
                <c:pt idx="94">
                  <c:v>3672.3846153846152</c:v>
                </c:pt>
                <c:pt idx="95">
                  <c:v>3782.6923076923076</c:v>
                </c:pt>
                <c:pt idx="96">
                  <c:v>3722.0769230769229</c:v>
                </c:pt>
                <c:pt idx="97">
                  <c:v>3154.7692307692309</c:v>
                </c:pt>
                <c:pt idx="98">
                  <c:v>3133.1538461538462</c:v>
                </c:pt>
                <c:pt idx="99">
                  <c:v>3570.0769230769229</c:v>
                </c:pt>
                <c:pt idx="100">
                  <c:v>3605.5384615384614</c:v>
                </c:pt>
                <c:pt idx="101">
                  <c:v>3616.2307692307691</c:v>
                </c:pt>
                <c:pt idx="102">
                  <c:v>3536.8461538461538</c:v>
                </c:pt>
                <c:pt idx="103">
                  <c:v>3938.2307692307691</c:v>
                </c:pt>
                <c:pt idx="104">
                  <c:v>4046.0769230769229</c:v>
                </c:pt>
                <c:pt idx="105">
                  <c:v>2894.9230769230771</c:v>
                </c:pt>
                <c:pt idx="106">
                  <c:v>2917.2307692307691</c:v>
                </c:pt>
                <c:pt idx="107">
                  <c:v>3466.1538461538462</c:v>
                </c:pt>
                <c:pt idx="108">
                  <c:v>3445.1538461538462</c:v>
                </c:pt>
                <c:pt idx="109">
                  <c:v>3632.0769230769229</c:v>
                </c:pt>
                <c:pt idx="110">
                  <c:v>3669.9230769230771</c:v>
                </c:pt>
                <c:pt idx="111">
                  <c:v>3768.4615384615386</c:v>
                </c:pt>
                <c:pt idx="112">
                  <c:v>3503.2307692307691</c:v>
                </c:pt>
                <c:pt idx="113">
                  <c:v>3277.4615384615386</c:v>
                </c:pt>
                <c:pt idx="114">
                  <c:v>4407.5384615384619</c:v>
                </c:pt>
                <c:pt idx="115">
                  <c:v>4349</c:v>
                </c:pt>
                <c:pt idx="116">
                  <c:v>4725.7692307692305</c:v>
                </c:pt>
                <c:pt idx="117">
                  <c:v>5654.3076923076924</c:v>
                </c:pt>
                <c:pt idx="118">
                  <c:v>5859.5384615384619</c:v>
                </c:pt>
                <c:pt idx="119">
                  <c:v>6288.2307692307695</c:v>
                </c:pt>
                <c:pt idx="120">
                  <c:v>5647.6923076923076</c:v>
                </c:pt>
                <c:pt idx="121">
                  <c:v>5716.0769230769229</c:v>
                </c:pt>
                <c:pt idx="122">
                  <c:v>5712.0769230769229</c:v>
                </c:pt>
                <c:pt idx="123">
                  <c:v>5657.9230769230771</c:v>
                </c:pt>
                <c:pt idx="124">
                  <c:v>5829.6153846153848</c:v>
                </c:pt>
                <c:pt idx="125">
                  <c:v>5896.3846153846152</c:v>
                </c:pt>
                <c:pt idx="126">
                  <c:v>6529.8461538461543</c:v>
                </c:pt>
                <c:pt idx="127">
                  <c:v>6030.6153846153848</c:v>
                </c:pt>
                <c:pt idx="128">
                  <c:v>6245.3846153846152</c:v>
                </c:pt>
                <c:pt idx="129">
                  <c:v>5870.6153846153848</c:v>
                </c:pt>
                <c:pt idx="130">
                  <c:v>4963.0769230769229</c:v>
                </c:pt>
                <c:pt idx="131">
                  <c:v>5006.5384615384619</c:v>
                </c:pt>
                <c:pt idx="132">
                  <c:v>4514.0769230769229</c:v>
                </c:pt>
                <c:pt idx="133">
                  <c:v>4634.2307692307695</c:v>
                </c:pt>
                <c:pt idx="134">
                  <c:v>4501.6153846153848</c:v>
                </c:pt>
                <c:pt idx="135">
                  <c:v>4822.3076923076924</c:v>
                </c:pt>
                <c:pt idx="136">
                  <c:v>5070.5384615384619</c:v>
                </c:pt>
                <c:pt idx="137">
                  <c:v>4616.5384615384619</c:v>
                </c:pt>
                <c:pt idx="138">
                  <c:v>4433.6923076923076</c:v>
                </c:pt>
                <c:pt idx="139">
                  <c:v>3963.5384615384614</c:v>
                </c:pt>
                <c:pt idx="140">
                  <c:v>3264.0769230769229</c:v>
                </c:pt>
                <c:pt idx="141">
                  <c:v>2980.8461538461538</c:v>
                </c:pt>
                <c:pt idx="142">
                  <c:v>2758.6153846153848</c:v>
                </c:pt>
                <c:pt idx="143">
                  <c:v>3156.3076923076924</c:v>
                </c:pt>
                <c:pt idx="144">
                  <c:v>3668.2307692307691</c:v>
                </c:pt>
                <c:pt idx="145">
                  <c:v>4049.5384615384614</c:v>
                </c:pt>
                <c:pt idx="146">
                  <c:v>4568.7692307692305</c:v>
                </c:pt>
                <c:pt idx="147">
                  <c:v>5842</c:v>
                </c:pt>
                <c:pt idx="148">
                  <c:v>5762.7692307692305</c:v>
                </c:pt>
                <c:pt idx="149">
                  <c:v>6816.1538461538457</c:v>
                </c:pt>
                <c:pt idx="150">
                  <c:v>6966.3846153846152</c:v>
                </c:pt>
                <c:pt idx="151">
                  <c:v>6931.8461538461543</c:v>
                </c:pt>
                <c:pt idx="152">
                  <c:v>7189.7692307692305</c:v>
                </c:pt>
                <c:pt idx="153">
                  <c:v>8139.8461538461543</c:v>
                </c:pt>
                <c:pt idx="154">
                  <c:v>9201.0769230769238</c:v>
                </c:pt>
                <c:pt idx="155">
                  <c:v>10397.846153846154</c:v>
                </c:pt>
                <c:pt idx="156">
                  <c:v>10101.538461538461</c:v>
                </c:pt>
                <c:pt idx="157">
                  <c:v>9808.9230769230762</c:v>
                </c:pt>
                <c:pt idx="158">
                  <c:v>10670.615384615385</c:v>
                </c:pt>
                <c:pt idx="159">
                  <c:v>10583.615384615385</c:v>
                </c:pt>
                <c:pt idx="160">
                  <c:v>10168.461538461539</c:v>
                </c:pt>
                <c:pt idx="161">
                  <c:v>10544.384615384615</c:v>
                </c:pt>
                <c:pt idx="162">
                  <c:v>11139.538461538461</c:v>
                </c:pt>
                <c:pt idx="163">
                  <c:v>10971.153846153846</c:v>
                </c:pt>
                <c:pt idx="164">
                  <c:v>11000.23076923077</c:v>
                </c:pt>
                <c:pt idx="165">
                  <c:v>10562.384615384615</c:v>
                </c:pt>
                <c:pt idx="166">
                  <c:v>9499.3846153846152</c:v>
                </c:pt>
                <c:pt idx="167">
                  <c:v>8671.6153846153848</c:v>
                </c:pt>
                <c:pt idx="168">
                  <c:v>7445.7692307692305</c:v>
                </c:pt>
                <c:pt idx="169">
                  <c:v>7304.6153846153848</c:v>
                </c:pt>
                <c:pt idx="170">
                  <c:v>7225.2307692307695</c:v>
                </c:pt>
                <c:pt idx="171">
                  <c:v>6137.4615384615381</c:v>
                </c:pt>
                <c:pt idx="172">
                  <c:v>6900.2307692307695</c:v>
                </c:pt>
                <c:pt idx="173">
                  <c:v>6174.3076923076924</c:v>
                </c:pt>
                <c:pt idx="174">
                  <c:v>8028.5384615384619</c:v>
                </c:pt>
                <c:pt idx="175">
                  <c:v>6346.6923076923076</c:v>
                </c:pt>
                <c:pt idx="176">
                  <c:v>7516.8461538461543</c:v>
                </c:pt>
                <c:pt idx="177">
                  <c:v>7466.1538461538457</c:v>
                </c:pt>
                <c:pt idx="178">
                  <c:v>7485.7692307692305</c:v>
                </c:pt>
                <c:pt idx="179">
                  <c:v>7512.1538461538457</c:v>
                </c:pt>
                <c:pt idx="180">
                  <c:v>9278.6153846153848</c:v>
                </c:pt>
                <c:pt idx="181">
                  <c:v>11703.692307692309</c:v>
                </c:pt>
                <c:pt idx="182">
                  <c:v>11645.846153846154</c:v>
                </c:pt>
                <c:pt idx="183">
                  <c:v>11280.384615384615</c:v>
                </c:pt>
                <c:pt idx="184">
                  <c:v>13253.615384615385</c:v>
                </c:pt>
                <c:pt idx="185">
                  <c:v>11845.384615384615</c:v>
                </c:pt>
                <c:pt idx="186">
                  <c:v>11739.384615384615</c:v>
                </c:pt>
                <c:pt idx="187">
                  <c:v>9530.6153846153848</c:v>
                </c:pt>
                <c:pt idx="188">
                  <c:v>9770.7692307692305</c:v>
                </c:pt>
                <c:pt idx="189">
                  <c:v>9165</c:v>
                </c:pt>
                <c:pt idx="190">
                  <c:v>8929.6153846153848</c:v>
                </c:pt>
                <c:pt idx="191">
                  <c:v>8909.3076923076915</c:v>
                </c:pt>
                <c:pt idx="192">
                  <c:v>8840.6153846153848</c:v>
                </c:pt>
                <c:pt idx="193">
                  <c:v>7593.3076923076924</c:v>
                </c:pt>
                <c:pt idx="194">
                  <c:v>5042</c:v>
                </c:pt>
                <c:pt idx="195">
                  <c:v>4958.6153846153848</c:v>
                </c:pt>
                <c:pt idx="196">
                  <c:v>5229.1538461538457</c:v>
                </c:pt>
                <c:pt idx="197">
                  <c:v>3108.2307692307691</c:v>
                </c:pt>
                <c:pt idx="198">
                  <c:v>3118</c:v>
                </c:pt>
                <c:pt idx="199">
                  <c:v>3184.4615384615386</c:v>
                </c:pt>
                <c:pt idx="200">
                  <c:v>2756.5384615384614</c:v>
                </c:pt>
                <c:pt idx="201">
                  <c:v>2301.4615384615386</c:v>
                </c:pt>
                <c:pt idx="202">
                  <c:v>6452.6923076923076</c:v>
                </c:pt>
                <c:pt idx="203">
                  <c:v>6420.9230769230771</c:v>
                </c:pt>
                <c:pt idx="204">
                  <c:v>7014.3076923076924</c:v>
                </c:pt>
                <c:pt idx="205">
                  <c:v>7224</c:v>
                </c:pt>
                <c:pt idx="206">
                  <c:v>7459.5384615384619</c:v>
                </c:pt>
                <c:pt idx="207">
                  <c:v>7632.6923076923076</c:v>
                </c:pt>
                <c:pt idx="208">
                  <c:v>10338.076923076924</c:v>
                </c:pt>
                <c:pt idx="209">
                  <c:v>10114.307692307691</c:v>
                </c:pt>
                <c:pt idx="210">
                  <c:v>9976.7692307692305</c:v>
                </c:pt>
                <c:pt idx="211">
                  <c:v>9967</c:v>
                </c:pt>
                <c:pt idx="212">
                  <c:v>9741.538461538461</c:v>
                </c:pt>
                <c:pt idx="213">
                  <c:v>10265.76923076923</c:v>
                </c:pt>
                <c:pt idx="214">
                  <c:v>11384.615384615385</c:v>
                </c:pt>
                <c:pt idx="215">
                  <c:v>7317.8461538461543</c:v>
                </c:pt>
                <c:pt idx="216">
                  <c:v>7393.4615384615381</c:v>
                </c:pt>
                <c:pt idx="217">
                  <c:v>9991</c:v>
                </c:pt>
                <c:pt idx="218">
                  <c:v>9795.9230769230762</c:v>
                </c:pt>
                <c:pt idx="219">
                  <c:v>9524.9230769230762</c:v>
                </c:pt>
                <c:pt idx="220">
                  <c:v>9287.461538461539</c:v>
                </c:pt>
                <c:pt idx="221">
                  <c:v>6710.7692307692305</c:v>
                </c:pt>
                <c:pt idx="222">
                  <c:v>7677.9230769230771</c:v>
                </c:pt>
                <c:pt idx="223">
                  <c:v>7955.6153846153848</c:v>
                </c:pt>
                <c:pt idx="224">
                  <c:v>7955.6153846153848</c:v>
                </c:pt>
                <c:pt idx="225">
                  <c:v>8206.6923076923085</c:v>
                </c:pt>
              </c:numCache>
            </c:numRef>
          </c:val>
        </c:ser>
        <c:ser>
          <c:idx val="4"/>
          <c:order val="4"/>
          <c:tx>
            <c:strRef>
              <c:f>'Office and Banking Space'!$BD$3</c:f>
              <c:strCache>
                <c:ptCount val="1"/>
                <c:pt idx="0">
                  <c:v>4 Lag</c:v>
                </c:pt>
              </c:strCache>
            </c:strRef>
          </c:tx>
          <c:marker>
            <c:symbol val="none"/>
          </c:marker>
          <c:cat>
            <c:numRef>
              <c:f>'Office and Banking Space'!$A$35:$A$262</c:f>
              <c:numCache>
                <c:formatCode>mmm\-yy</c:formatCode>
                <c:ptCount val="228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</c:numCache>
            </c:numRef>
          </c:cat>
          <c:val>
            <c:numRef>
              <c:f>'Office and Banking Space'!$BD$35:$BD$258</c:f>
              <c:numCache>
                <c:formatCode>#,##0</c:formatCode>
                <c:ptCount val="224"/>
                <c:pt idx="0">
                  <c:v>3549.7692307692309</c:v>
                </c:pt>
                <c:pt idx="1">
                  <c:v>3784.4615384615386</c:v>
                </c:pt>
                <c:pt idx="2">
                  <c:v>2750.3846153846152</c:v>
                </c:pt>
                <c:pt idx="3">
                  <c:v>2983.2307692307691</c:v>
                </c:pt>
                <c:pt idx="4">
                  <c:v>3415.6153846153848</c:v>
                </c:pt>
                <c:pt idx="5">
                  <c:v>3233.2307692307691</c:v>
                </c:pt>
                <c:pt idx="6">
                  <c:v>3300.2307692307691</c:v>
                </c:pt>
                <c:pt idx="7">
                  <c:v>3841.2307692307691</c:v>
                </c:pt>
                <c:pt idx="8">
                  <c:v>4375</c:v>
                </c:pt>
                <c:pt idx="9">
                  <c:v>4354.8461538461543</c:v>
                </c:pt>
                <c:pt idx="10">
                  <c:v>4055.2307692307691</c:v>
                </c:pt>
                <c:pt idx="11">
                  <c:v>4203.0769230769229</c:v>
                </c:pt>
                <c:pt idx="12">
                  <c:v>4274.6923076923076</c:v>
                </c:pt>
                <c:pt idx="13">
                  <c:v>4532.4615384615381</c:v>
                </c:pt>
                <c:pt idx="14">
                  <c:v>4431.3076923076924</c:v>
                </c:pt>
                <c:pt idx="15">
                  <c:v>4285.5384615384619</c:v>
                </c:pt>
                <c:pt idx="16">
                  <c:v>3630.5384615384614</c:v>
                </c:pt>
                <c:pt idx="17">
                  <c:v>3363.4615384615386</c:v>
                </c:pt>
                <c:pt idx="18">
                  <c:v>3759.3076923076924</c:v>
                </c:pt>
                <c:pt idx="19">
                  <c:v>3746.1538461538462</c:v>
                </c:pt>
                <c:pt idx="20">
                  <c:v>3306.0769230769229</c:v>
                </c:pt>
                <c:pt idx="21">
                  <c:v>3628.0769230769229</c:v>
                </c:pt>
                <c:pt idx="22">
                  <c:v>4060.7692307692309</c:v>
                </c:pt>
                <c:pt idx="23">
                  <c:v>4329.9230769230771</c:v>
                </c:pt>
                <c:pt idx="24">
                  <c:v>4130.8461538461543</c:v>
                </c:pt>
                <c:pt idx="25">
                  <c:v>4434.1538461538457</c:v>
                </c:pt>
                <c:pt idx="26">
                  <c:v>6228.0769230769229</c:v>
                </c:pt>
                <c:pt idx="27">
                  <c:v>6257.7692307692305</c:v>
                </c:pt>
                <c:pt idx="28">
                  <c:v>6719.4615384615381</c:v>
                </c:pt>
                <c:pt idx="29">
                  <c:v>6822.8461538461543</c:v>
                </c:pt>
                <c:pt idx="30">
                  <c:v>6469</c:v>
                </c:pt>
                <c:pt idx="31">
                  <c:v>6891.6923076923076</c:v>
                </c:pt>
                <c:pt idx="32">
                  <c:v>7044.8461538461543</c:v>
                </c:pt>
                <c:pt idx="33">
                  <c:v>7088.8461538461543</c:v>
                </c:pt>
                <c:pt idx="34">
                  <c:v>6718.9230769230771</c:v>
                </c:pt>
                <c:pt idx="35">
                  <c:v>6518.6923076923076</c:v>
                </c:pt>
                <c:pt idx="36">
                  <c:v>6071.0769230769229</c:v>
                </c:pt>
                <c:pt idx="37">
                  <c:v>6824.4615384615381</c:v>
                </c:pt>
                <c:pt idx="38">
                  <c:v>6669.2307692307695</c:v>
                </c:pt>
                <c:pt idx="39">
                  <c:v>4884.9230769230771</c:v>
                </c:pt>
                <c:pt idx="40">
                  <c:v>6350.1538461538457</c:v>
                </c:pt>
                <c:pt idx="41">
                  <c:v>6752.1538461538457</c:v>
                </c:pt>
                <c:pt idx="42">
                  <c:v>6822.3076923076924</c:v>
                </c:pt>
                <c:pt idx="43">
                  <c:v>6719.9230769230771</c:v>
                </c:pt>
                <c:pt idx="44">
                  <c:v>5993.3076923076924</c:v>
                </c:pt>
                <c:pt idx="45">
                  <c:v>6544.9230769230771</c:v>
                </c:pt>
                <c:pt idx="46">
                  <c:v>6432.6153846153848</c:v>
                </c:pt>
                <c:pt idx="47">
                  <c:v>5856.6153846153848</c:v>
                </c:pt>
                <c:pt idx="48">
                  <c:v>5781.9230769230771</c:v>
                </c:pt>
                <c:pt idx="49">
                  <c:v>7113.8461538461543</c:v>
                </c:pt>
                <c:pt idx="50">
                  <c:v>6769</c:v>
                </c:pt>
                <c:pt idx="51">
                  <c:v>6663.1538461538457</c:v>
                </c:pt>
                <c:pt idx="52">
                  <c:v>6820.4615384615381</c:v>
                </c:pt>
                <c:pt idx="53">
                  <c:v>5367.4615384615381</c:v>
                </c:pt>
                <c:pt idx="54">
                  <c:v>4375.6923076923076</c:v>
                </c:pt>
                <c:pt idx="55">
                  <c:v>4914.5384615384619</c:v>
                </c:pt>
                <c:pt idx="56">
                  <c:v>5103.8461538461543</c:v>
                </c:pt>
                <c:pt idx="57">
                  <c:v>4999.1538461538457</c:v>
                </c:pt>
                <c:pt idx="58">
                  <c:v>4186.5384615384619</c:v>
                </c:pt>
                <c:pt idx="59">
                  <c:v>4646.0769230769229</c:v>
                </c:pt>
                <c:pt idx="60">
                  <c:v>5593.0769230769229</c:v>
                </c:pt>
                <c:pt idx="61">
                  <c:v>5613.9230769230771</c:v>
                </c:pt>
                <c:pt idx="62">
                  <c:v>4576.6153846153848</c:v>
                </c:pt>
                <c:pt idx="63">
                  <c:v>4473.3076923076924</c:v>
                </c:pt>
                <c:pt idx="64">
                  <c:v>4775.5384615384619</c:v>
                </c:pt>
                <c:pt idx="65">
                  <c:v>4330.6923076923076</c:v>
                </c:pt>
                <c:pt idx="66">
                  <c:v>5483.1538461538457</c:v>
                </c:pt>
                <c:pt idx="67">
                  <c:v>5475</c:v>
                </c:pt>
                <c:pt idx="68">
                  <c:v>5491.8461538461543</c:v>
                </c:pt>
                <c:pt idx="69">
                  <c:v>5213.7692307692305</c:v>
                </c:pt>
                <c:pt idx="70">
                  <c:v>7123.5384615384619</c:v>
                </c:pt>
                <c:pt idx="71">
                  <c:v>7138.2307692307695</c:v>
                </c:pt>
                <c:pt idx="72">
                  <c:v>6830.6923076923076</c:v>
                </c:pt>
                <c:pt idx="73">
                  <c:v>5876.0769230769229</c:v>
                </c:pt>
                <c:pt idx="74">
                  <c:v>7204.6153846153848</c:v>
                </c:pt>
                <c:pt idx="75">
                  <c:v>8758.0769230769238</c:v>
                </c:pt>
                <c:pt idx="76">
                  <c:v>9192</c:v>
                </c:pt>
                <c:pt idx="77">
                  <c:v>9531</c:v>
                </c:pt>
                <c:pt idx="78">
                  <c:v>9744.3076923076915</c:v>
                </c:pt>
                <c:pt idx="79">
                  <c:v>8765.6153846153848</c:v>
                </c:pt>
                <c:pt idx="80">
                  <c:v>9126.0769230769238</c:v>
                </c:pt>
                <c:pt idx="81">
                  <c:v>8504.6153846153848</c:v>
                </c:pt>
                <c:pt idx="82">
                  <c:v>8562.1538461538457</c:v>
                </c:pt>
                <c:pt idx="83">
                  <c:v>7142.3076923076924</c:v>
                </c:pt>
                <c:pt idx="84">
                  <c:v>7410.2307692307695</c:v>
                </c:pt>
                <c:pt idx="85">
                  <c:v>7500.6153846153848</c:v>
                </c:pt>
                <c:pt idx="86">
                  <c:v>7739.0769230769229</c:v>
                </c:pt>
                <c:pt idx="87">
                  <c:v>6445.0769230769229</c:v>
                </c:pt>
                <c:pt idx="88">
                  <c:v>4806.7692307692305</c:v>
                </c:pt>
                <c:pt idx="89">
                  <c:v>3895</c:v>
                </c:pt>
                <c:pt idx="90">
                  <c:v>3178.6923076923076</c:v>
                </c:pt>
                <c:pt idx="91">
                  <c:v>4032.6153846153848</c:v>
                </c:pt>
                <c:pt idx="92">
                  <c:v>3854.8461538461538</c:v>
                </c:pt>
                <c:pt idx="93">
                  <c:v>3672.3846153846152</c:v>
                </c:pt>
                <c:pt idx="94">
                  <c:v>3782.6923076923076</c:v>
                </c:pt>
                <c:pt idx="95">
                  <c:v>3722.0769230769229</c:v>
                </c:pt>
                <c:pt idx="96">
                  <c:v>3154.7692307692309</c:v>
                </c:pt>
                <c:pt idx="97">
                  <c:v>3133.1538461538462</c:v>
                </c:pt>
                <c:pt idx="98">
                  <c:v>3570.0769230769229</c:v>
                </c:pt>
                <c:pt idx="99">
                  <c:v>3605.5384615384614</c:v>
                </c:pt>
                <c:pt idx="100">
                  <c:v>3616.2307692307691</c:v>
                </c:pt>
                <c:pt idx="101">
                  <c:v>3536.8461538461538</c:v>
                </c:pt>
                <c:pt idx="102">
                  <c:v>3938.2307692307691</c:v>
                </c:pt>
                <c:pt idx="103">
                  <c:v>4046.0769230769229</c:v>
                </c:pt>
                <c:pt idx="104">
                  <c:v>2894.9230769230771</c:v>
                </c:pt>
                <c:pt idx="105">
                  <c:v>2917.2307692307691</c:v>
                </c:pt>
                <c:pt idx="106">
                  <c:v>3466.1538461538462</c:v>
                </c:pt>
                <c:pt idx="107">
                  <c:v>3445.1538461538462</c:v>
                </c:pt>
                <c:pt idx="108">
                  <c:v>3632.0769230769229</c:v>
                </c:pt>
                <c:pt idx="109">
                  <c:v>3669.9230769230771</c:v>
                </c:pt>
                <c:pt idx="110">
                  <c:v>3768.4615384615386</c:v>
                </c:pt>
                <c:pt idx="111">
                  <c:v>3503.2307692307691</c:v>
                </c:pt>
                <c:pt idx="112">
                  <c:v>3277.4615384615386</c:v>
                </c:pt>
                <c:pt idx="113">
                  <c:v>4407.5384615384619</c:v>
                </c:pt>
                <c:pt idx="114">
                  <c:v>4349</c:v>
                </c:pt>
                <c:pt idx="115">
                  <c:v>4725.7692307692305</c:v>
                </c:pt>
                <c:pt idx="116">
                  <c:v>5654.3076923076924</c:v>
                </c:pt>
                <c:pt idx="117">
                  <c:v>5859.5384615384619</c:v>
                </c:pt>
                <c:pt idx="118">
                  <c:v>6288.2307692307695</c:v>
                </c:pt>
                <c:pt idx="119">
                  <c:v>5647.6923076923076</c:v>
                </c:pt>
                <c:pt idx="120">
                  <c:v>5716.0769230769229</c:v>
                </c:pt>
                <c:pt idx="121">
                  <c:v>5712.0769230769229</c:v>
                </c:pt>
                <c:pt idx="122">
                  <c:v>5657.9230769230771</c:v>
                </c:pt>
                <c:pt idx="123">
                  <c:v>5829.6153846153848</c:v>
                </c:pt>
                <c:pt idx="124">
                  <c:v>5896.3846153846152</c:v>
                </c:pt>
                <c:pt idx="125">
                  <c:v>6529.8461538461543</c:v>
                </c:pt>
                <c:pt idx="126">
                  <c:v>6030.6153846153848</c:v>
                </c:pt>
                <c:pt idx="127">
                  <c:v>6245.3846153846152</c:v>
                </c:pt>
                <c:pt idx="128">
                  <c:v>5870.6153846153848</c:v>
                </c:pt>
                <c:pt idx="129">
                  <c:v>4963.0769230769229</c:v>
                </c:pt>
                <c:pt idx="130">
                  <c:v>5006.5384615384619</c:v>
                </c:pt>
                <c:pt idx="131">
                  <c:v>4514.0769230769229</c:v>
                </c:pt>
                <c:pt idx="132">
                  <c:v>4634.2307692307695</c:v>
                </c:pt>
                <c:pt idx="133">
                  <c:v>4501.6153846153848</c:v>
                </c:pt>
                <c:pt idx="134">
                  <c:v>4822.3076923076924</c:v>
                </c:pt>
                <c:pt idx="135">
                  <c:v>5070.5384615384619</c:v>
                </c:pt>
                <c:pt idx="136">
                  <c:v>4616.5384615384619</c:v>
                </c:pt>
                <c:pt idx="137">
                  <c:v>4433.6923076923076</c:v>
                </c:pt>
                <c:pt idx="138">
                  <c:v>3963.5384615384614</c:v>
                </c:pt>
                <c:pt idx="139">
                  <c:v>3264.0769230769229</c:v>
                </c:pt>
                <c:pt idx="140">
                  <c:v>2980.8461538461538</c:v>
                </c:pt>
                <c:pt idx="141">
                  <c:v>2758.6153846153848</c:v>
                </c:pt>
                <c:pt idx="142">
                  <c:v>3156.3076923076924</c:v>
                </c:pt>
                <c:pt idx="143">
                  <c:v>3668.2307692307691</c:v>
                </c:pt>
                <c:pt idx="144">
                  <c:v>4049.5384615384614</c:v>
                </c:pt>
                <c:pt idx="145">
                  <c:v>4568.7692307692305</c:v>
                </c:pt>
                <c:pt idx="146">
                  <c:v>5842</c:v>
                </c:pt>
                <c:pt idx="147">
                  <c:v>5762.7692307692305</c:v>
                </c:pt>
                <c:pt idx="148">
                  <c:v>6816.1538461538457</c:v>
                </c:pt>
                <c:pt idx="149">
                  <c:v>6966.3846153846152</c:v>
                </c:pt>
                <c:pt idx="150">
                  <c:v>6931.8461538461543</c:v>
                </c:pt>
                <c:pt idx="151">
                  <c:v>7189.7692307692305</c:v>
                </c:pt>
                <c:pt idx="152">
                  <c:v>8139.8461538461543</c:v>
                </c:pt>
                <c:pt idx="153">
                  <c:v>9201.0769230769238</c:v>
                </c:pt>
                <c:pt idx="154">
                  <c:v>10397.846153846154</c:v>
                </c:pt>
                <c:pt idx="155">
                  <c:v>10101.538461538461</c:v>
                </c:pt>
                <c:pt idx="156">
                  <c:v>9808.9230769230762</c:v>
                </c:pt>
                <c:pt idx="157">
                  <c:v>10670.615384615385</c:v>
                </c:pt>
                <c:pt idx="158">
                  <c:v>10583.615384615385</c:v>
                </c:pt>
                <c:pt idx="159">
                  <c:v>10168.461538461539</c:v>
                </c:pt>
                <c:pt idx="160">
                  <c:v>10544.384615384615</c:v>
                </c:pt>
                <c:pt idx="161">
                  <c:v>11139.538461538461</c:v>
                </c:pt>
                <c:pt idx="162">
                  <c:v>10971.153846153846</c:v>
                </c:pt>
                <c:pt idx="163">
                  <c:v>11000.23076923077</c:v>
                </c:pt>
                <c:pt idx="164">
                  <c:v>10562.384615384615</c:v>
                </c:pt>
                <c:pt idx="165">
                  <c:v>9499.3846153846152</c:v>
                </c:pt>
                <c:pt idx="166">
                  <c:v>8671.6153846153848</c:v>
                </c:pt>
                <c:pt idx="167">
                  <c:v>7445.7692307692305</c:v>
                </c:pt>
                <c:pt idx="168">
                  <c:v>7304.6153846153848</c:v>
                </c:pt>
                <c:pt idx="169">
                  <c:v>7225.2307692307695</c:v>
                </c:pt>
                <c:pt idx="170">
                  <c:v>6137.4615384615381</c:v>
                </c:pt>
                <c:pt idx="171">
                  <c:v>6900.2307692307695</c:v>
                </c:pt>
                <c:pt idx="172">
                  <c:v>6174.3076923076924</c:v>
                </c:pt>
                <c:pt idx="173">
                  <c:v>8028.5384615384619</c:v>
                </c:pt>
                <c:pt idx="174">
                  <c:v>6346.6923076923076</c:v>
                </c:pt>
                <c:pt idx="175">
                  <c:v>7516.8461538461543</c:v>
                </c:pt>
                <c:pt idx="176">
                  <c:v>7466.1538461538457</c:v>
                </c:pt>
                <c:pt idx="177">
                  <c:v>7485.7692307692305</c:v>
                </c:pt>
                <c:pt idx="178">
                  <c:v>7512.1538461538457</c:v>
                </c:pt>
                <c:pt idx="179">
                  <c:v>9278.6153846153848</c:v>
                </c:pt>
                <c:pt idx="180">
                  <c:v>11703.692307692309</c:v>
                </c:pt>
                <c:pt idx="181">
                  <c:v>11645.846153846154</c:v>
                </c:pt>
                <c:pt idx="182">
                  <c:v>11280.384615384615</c:v>
                </c:pt>
                <c:pt idx="183">
                  <c:v>13253.615384615385</c:v>
                </c:pt>
                <c:pt idx="184">
                  <c:v>11845.384615384615</c:v>
                </c:pt>
                <c:pt idx="185">
                  <c:v>11739.384615384615</c:v>
                </c:pt>
                <c:pt idx="186">
                  <c:v>9530.6153846153848</c:v>
                </c:pt>
                <c:pt idx="187">
                  <c:v>9770.7692307692305</c:v>
                </c:pt>
                <c:pt idx="188">
                  <c:v>9165</c:v>
                </c:pt>
                <c:pt idx="189">
                  <c:v>8929.6153846153848</c:v>
                </c:pt>
                <c:pt idx="190">
                  <c:v>8909.3076923076915</c:v>
                </c:pt>
                <c:pt idx="191">
                  <c:v>8840.6153846153848</c:v>
                </c:pt>
                <c:pt idx="192">
                  <c:v>7593.3076923076924</c:v>
                </c:pt>
                <c:pt idx="193">
                  <c:v>5042</c:v>
                </c:pt>
                <c:pt idx="194">
                  <c:v>4958.6153846153848</c:v>
                </c:pt>
                <c:pt idx="195">
                  <c:v>5229.1538461538457</c:v>
                </c:pt>
                <c:pt idx="196">
                  <c:v>3108.2307692307691</c:v>
                </c:pt>
                <c:pt idx="197">
                  <c:v>3118</c:v>
                </c:pt>
                <c:pt idx="198">
                  <c:v>3184.4615384615386</c:v>
                </c:pt>
                <c:pt idx="199">
                  <c:v>2756.5384615384614</c:v>
                </c:pt>
                <c:pt idx="200">
                  <c:v>2301.4615384615386</c:v>
                </c:pt>
                <c:pt idx="201">
                  <c:v>6452.6923076923076</c:v>
                </c:pt>
                <c:pt idx="202">
                  <c:v>6420.9230769230771</c:v>
                </c:pt>
                <c:pt idx="203">
                  <c:v>7014.3076923076924</c:v>
                </c:pt>
                <c:pt idx="204">
                  <c:v>7224</c:v>
                </c:pt>
                <c:pt idx="205">
                  <c:v>7459.5384615384619</c:v>
                </c:pt>
                <c:pt idx="206">
                  <c:v>7632.6923076923076</c:v>
                </c:pt>
                <c:pt idx="207">
                  <c:v>10338.076923076924</c:v>
                </c:pt>
                <c:pt idx="208">
                  <c:v>10114.307692307691</c:v>
                </c:pt>
                <c:pt idx="209">
                  <c:v>9976.7692307692305</c:v>
                </c:pt>
                <c:pt idx="210">
                  <c:v>9967</c:v>
                </c:pt>
                <c:pt idx="211">
                  <c:v>9741.538461538461</c:v>
                </c:pt>
                <c:pt idx="212">
                  <c:v>10265.76923076923</c:v>
                </c:pt>
                <c:pt idx="213">
                  <c:v>11384.615384615385</c:v>
                </c:pt>
                <c:pt idx="214">
                  <c:v>7317.8461538461543</c:v>
                </c:pt>
                <c:pt idx="215">
                  <c:v>7393.4615384615381</c:v>
                </c:pt>
                <c:pt idx="216">
                  <c:v>9991</c:v>
                </c:pt>
                <c:pt idx="217">
                  <c:v>9795.9230769230762</c:v>
                </c:pt>
                <c:pt idx="218">
                  <c:v>9524.9230769230762</c:v>
                </c:pt>
                <c:pt idx="219">
                  <c:v>9287.461538461539</c:v>
                </c:pt>
                <c:pt idx="220">
                  <c:v>6710.7692307692305</c:v>
                </c:pt>
                <c:pt idx="221">
                  <c:v>7677.9230769230771</c:v>
                </c:pt>
                <c:pt idx="222">
                  <c:v>7955.6153846153848</c:v>
                </c:pt>
                <c:pt idx="223">
                  <c:v>7955.6153846153848</c:v>
                </c:pt>
              </c:numCache>
            </c:numRef>
          </c:val>
        </c:ser>
        <c:ser>
          <c:idx val="5"/>
          <c:order val="5"/>
          <c:tx>
            <c:strRef>
              <c:f>'Office and Banking Space'!$BE$3</c:f>
              <c:strCache>
                <c:ptCount val="1"/>
                <c:pt idx="0">
                  <c:v>5 Lag</c:v>
                </c:pt>
              </c:strCache>
            </c:strRef>
          </c:tx>
          <c:marker>
            <c:symbol val="none"/>
          </c:marker>
          <c:cat>
            <c:numRef>
              <c:f>'Office and Banking Space'!$A$35:$A$262</c:f>
              <c:numCache>
                <c:formatCode>mmm\-yy</c:formatCode>
                <c:ptCount val="228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</c:numCache>
            </c:numRef>
          </c:cat>
          <c:val>
            <c:numRef>
              <c:f>'Office and Banking Space'!$BE$16:$BE$258</c:f>
              <c:numCache>
                <c:formatCode>#,##0</c:formatCode>
                <c:ptCount val="243"/>
                <c:pt idx="0">
                  <c:v>4604.2307692307695</c:v>
                </c:pt>
                <c:pt idx="1">
                  <c:v>4496.9230769230771</c:v>
                </c:pt>
                <c:pt idx="2">
                  <c:v>3105.9230769230771</c:v>
                </c:pt>
                <c:pt idx="3">
                  <c:v>3105.9230769230771</c:v>
                </c:pt>
                <c:pt idx="4">
                  <c:v>3164</c:v>
                </c:pt>
                <c:pt idx="5">
                  <c:v>3265.4615384615386</c:v>
                </c:pt>
                <c:pt idx="6">
                  <c:v>3207.1538461538462</c:v>
                </c:pt>
                <c:pt idx="7">
                  <c:v>4107</c:v>
                </c:pt>
                <c:pt idx="8">
                  <c:v>4350.2307692307695</c:v>
                </c:pt>
                <c:pt idx="9">
                  <c:v>4588.6153846153848</c:v>
                </c:pt>
                <c:pt idx="10">
                  <c:v>3258</c:v>
                </c:pt>
                <c:pt idx="11">
                  <c:v>3085.1538461538462</c:v>
                </c:pt>
                <c:pt idx="12">
                  <c:v>3097.4615384615386</c:v>
                </c:pt>
                <c:pt idx="13">
                  <c:v>3195.2307692307691</c:v>
                </c:pt>
                <c:pt idx="14">
                  <c:v>3069.9230769230771</c:v>
                </c:pt>
                <c:pt idx="15">
                  <c:v>3537.7692307692309</c:v>
                </c:pt>
                <c:pt idx="16">
                  <c:v>3800.0769230769229</c:v>
                </c:pt>
                <c:pt idx="17">
                  <c:v>3663.0769230769229</c:v>
                </c:pt>
                <c:pt idx="18">
                  <c:v>3549.7692307692309</c:v>
                </c:pt>
                <c:pt idx="19">
                  <c:v>3784.4615384615386</c:v>
                </c:pt>
                <c:pt idx="20">
                  <c:v>2750.3846153846152</c:v>
                </c:pt>
                <c:pt idx="21">
                  <c:v>2983.2307692307691</c:v>
                </c:pt>
                <c:pt idx="22">
                  <c:v>3415.6153846153848</c:v>
                </c:pt>
                <c:pt idx="23">
                  <c:v>3233.2307692307691</c:v>
                </c:pt>
                <c:pt idx="24">
                  <c:v>3300.2307692307691</c:v>
                </c:pt>
                <c:pt idx="25">
                  <c:v>3841.2307692307691</c:v>
                </c:pt>
                <c:pt idx="26">
                  <c:v>4375</c:v>
                </c:pt>
                <c:pt idx="27">
                  <c:v>4354.8461538461543</c:v>
                </c:pt>
                <c:pt idx="28">
                  <c:v>4055.2307692307691</c:v>
                </c:pt>
                <c:pt idx="29">
                  <c:v>4203.0769230769229</c:v>
                </c:pt>
                <c:pt idx="30">
                  <c:v>4274.6923076923076</c:v>
                </c:pt>
                <c:pt idx="31">
                  <c:v>4532.4615384615381</c:v>
                </c:pt>
                <c:pt idx="32">
                  <c:v>4431.3076923076924</c:v>
                </c:pt>
                <c:pt idx="33">
                  <c:v>4285.5384615384619</c:v>
                </c:pt>
                <c:pt idx="34">
                  <c:v>3630.5384615384614</c:v>
                </c:pt>
                <c:pt idx="35">
                  <c:v>3363.4615384615386</c:v>
                </c:pt>
                <c:pt idx="36">
                  <c:v>3759.3076923076924</c:v>
                </c:pt>
                <c:pt idx="37">
                  <c:v>3746.1538461538462</c:v>
                </c:pt>
                <c:pt idx="38">
                  <c:v>3306.0769230769229</c:v>
                </c:pt>
                <c:pt idx="39">
                  <c:v>3628.0769230769229</c:v>
                </c:pt>
                <c:pt idx="40">
                  <c:v>4060.7692307692309</c:v>
                </c:pt>
                <c:pt idx="41">
                  <c:v>4329.9230769230771</c:v>
                </c:pt>
                <c:pt idx="42">
                  <c:v>4130.8461538461543</c:v>
                </c:pt>
                <c:pt idx="43">
                  <c:v>4434.1538461538457</c:v>
                </c:pt>
                <c:pt idx="44">
                  <c:v>6228.0769230769229</c:v>
                </c:pt>
                <c:pt idx="45">
                  <c:v>6257.7692307692305</c:v>
                </c:pt>
                <c:pt idx="46">
                  <c:v>6719.4615384615381</c:v>
                </c:pt>
                <c:pt idx="47">
                  <c:v>6822.8461538461543</c:v>
                </c:pt>
                <c:pt idx="48">
                  <c:v>6469</c:v>
                </c:pt>
                <c:pt idx="49">
                  <c:v>6891.6923076923076</c:v>
                </c:pt>
                <c:pt idx="50">
                  <c:v>7044.8461538461543</c:v>
                </c:pt>
                <c:pt idx="51">
                  <c:v>7088.8461538461543</c:v>
                </c:pt>
                <c:pt idx="52">
                  <c:v>6718.9230769230771</c:v>
                </c:pt>
                <c:pt idx="53">
                  <c:v>6518.6923076923076</c:v>
                </c:pt>
                <c:pt idx="54">
                  <c:v>6071.0769230769229</c:v>
                </c:pt>
                <c:pt idx="55">
                  <c:v>6824.4615384615381</c:v>
                </c:pt>
                <c:pt idx="56">
                  <c:v>6669.2307692307695</c:v>
                </c:pt>
                <c:pt idx="57">
                  <c:v>4884.9230769230771</c:v>
                </c:pt>
                <c:pt idx="58">
                  <c:v>6350.1538461538457</c:v>
                </c:pt>
                <c:pt idx="59">
                  <c:v>6752.1538461538457</c:v>
                </c:pt>
                <c:pt idx="60">
                  <c:v>6822.3076923076924</c:v>
                </c:pt>
                <c:pt idx="61">
                  <c:v>6719.9230769230771</c:v>
                </c:pt>
                <c:pt idx="62">
                  <c:v>5993.3076923076924</c:v>
                </c:pt>
                <c:pt idx="63">
                  <c:v>6544.9230769230771</c:v>
                </c:pt>
                <c:pt idx="64">
                  <c:v>6432.6153846153848</c:v>
                </c:pt>
                <c:pt idx="65">
                  <c:v>5856.6153846153848</c:v>
                </c:pt>
                <c:pt idx="66">
                  <c:v>5781.9230769230771</c:v>
                </c:pt>
                <c:pt idx="67">
                  <c:v>7113.8461538461543</c:v>
                </c:pt>
                <c:pt idx="68">
                  <c:v>6769</c:v>
                </c:pt>
                <c:pt idx="69">
                  <c:v>6663.1538461538457</c:v>
                </c:pt>
                <c:pt idx="70">
                  <c:v>6820.4615384615381</c:v>
                </c:pt>
                <c:pt idx="71">
                  <c:v>5367.4615384615381</c:v>
                </c:pt>
                <c:pt idx="72">
                  <c:v>4375.6923076923076</c:v>
                </c:pt>
                <c:pt idx="73">
                  <c:v>4914.5384615384619</c:v>
                </c:pt>
                <c:pt idx="74">
                  <c:v>5103.8461538461543</c:v>
                </c:pt>
                <c:pt idx="75">
                  <c:v>4999.1538461538457</c:v>
                </c:pt>
                <c:pt idx="76">
                  <c:v>4186.5384615384619</c:v>
                </c:pt>
                <c:pt idx="77">
                  <c:v>4646.0769230769229</c:v>
                </c:pt>
                <c:pt idx="78">
                  <c:v>5593.0769230769229</c:v>
                </c:pt>
                <c:pt idx="79">
                  <c:v>5613.9230769230771</c:v>
                </c:pt>
                <c:pt idx="80">
                  <c:v>4576.6153846153848</c:v>
                </c:pt>
                <c:pt idx="81">
                  <c:v>4473.3076923076924</c:v>
                </c:pt>
                <c:pt idx="82">
                  <c:v>4775.5384615384619</c:v>
                </c:pt>
                <c:pt idx="83">
                  <c:v>4330.6923076923076</c:v>
                </c:pt>
                <c:pt idx="84">
                  <c:v>5483.1538461538457</c:v>
                </c:pt>
                <c:pt idx="85">
                  <c:v>5475</c:v>
                </c:pt>
                <c:pt idx="86">
                  <c:v>5491.8461538461543</c:v>
                </c:pt>
                <c:pt idx="87">
                  <c:v>5213.7692307692305</c:v>
                </c:pt>
                <c:pt idx="88">
                  <c:v>7123.5384615384619</c:v>
                </c:pt>
                <c:pt idx="89">
                  <c:v>7138.2307692307695</c:v>
                </c:pt>
                <c:pt idx="90">
                  <c:v>6830.6923076923076</c:v>
                </c:pt>
                <c:pt idx="91">
                  <c:v>5876.0769230769229</c:v>
                </c:pt>
                <c:pt idx="92">
                  <c:v>7204.6153846153848</c:v>
                </c:pt>
                <c:pt idx="93">
                  <c:v>8758.0769230769238</c:v>
                </c:pt>
                <c:pt idx="94">
                  <c:v>9192</c:v>
                </c:pt>
                <c:pt idx="95">
                  <c:v>9531</c:v>
                </c:pt>
                <c:pt idx="96">
                  <c:v>9744.3076923076915</c:v>
                </c:pt>
                <c:pt idx="97">
                  <c:v>8765.6153846153848</c:v>
                </c:pt>
                <c:pt idx="98">
                  <c:v>9126.0769230769238</c:v>
                </c:pt>
                <c:pt idx="99">
                  <c:v>8504.6153846153848</c:v>
                </c:pt>
                <c:pt idx="100">
                  <c:v>8562.1538461538457</c:v>
                </c:pt>
                <c:pt idx="101">
                  <c:v>7142.3076923076924</c:v>
                </c:pt>
                <c:pt idx="102">
                  <c:v>7410.2307692307695</c:v>
                </c:pt>
                <c:pt idx="103">
                  <c:v>7500.6153846153848</c:v>
                </c:pt>
                <c:pt idx="104">
                  <c:v>7739.0769230769229</c:v>
                </c:pt>
                <c:pt idx="105">
                  <c:v>6445.0769230769229</c:v>
                </c:pt>
                <c:pt idx="106">
                  <c:v>4806.7692307692305</c:v>
                </c:pt>
                <c:pt idx="107">
                  <c:v>3895</c:v>
                </c:pt>
                <c:pt idx="108">
                  <c:v>3178.6923076923076</c:v>
                </c:pt>
                <c:pt idx="109">
                  <c:v>4032.6153846153848</c:v>
                </c:pt>
                <c:pt idx="110">
                  <c:v>3854.8461538461538</c:v>
                </c:pt>
                <c:pt idx="111">
                  <c:v>3672.3846153846152</c:v>
                </c:pt>
                <c:pt idx="112">
                  <c:v>3782.6923076923076</c:v>
                </c:pt>
                <c:pt idx="113">
                  <c:v>3722.0769230769229</c:v>
                </c:pt>
                <c:pt idx="114">
                  <c:v>3154.7692307692309</c:v>
                </c:pt>
                <c:pt idx="115">
                  <c:v>3133.1538461538462</c:v>
                </c:pt>
                <c:pt idx="116">
                  <c:v>3570.0769230769229</c:v>
                </c:pt>
                <c:pt idx="117">
                  <c:v>3605.5384615384614</c:v>
                </c:pt>
                <c:pt idx="118">
                  <c:v>3616.2307692307691</c:v>
                </c:pt>
                <c:pt idx="119">
                  <c:v>3536.8461538461538</c:v>
                </c:pt>
                <c:pt idx="120">
                  <c:v>3938.2307692307691</c:v>
                </c:pt>
                <c:pt idx="121">
                  <c:v>4046.0769230769229</c:v>
                </c:pt>
                <c:pt idx="122">
                  <c:v>2894.9230769230771</c:v>
                </c:pt>
                <c:pt idx="123">
                  <c:v>2917.2307692307691</c:v>
                </c:pt>
                <c:pt idx="124">
                  <c:v>3466.1538461538462</c:v>
                </c:pt>
                <c:pt idx="125">
                  <c:v>3445.1538461538462</c:v>
                </c:pt>
                <c:pt idx="126">
                  <c:v>3632.0769230769229</c:v>
                </c:pt>
                <c:pt idx="127">
                  <c:v>3669.9230769230771</c:v>
                </c:pt>
                <c:pt idx="128">
                  <c:v>3768.4615384615386</c:v>
                </c:pt>
                <c:pt idx="129">
                  <c:v>3503.2307692307691</c:v>
                </c:pt>
                <c:pt idx="130">
                  <c:v>3277.4615384615386</c:v>
                </c:pt>
                <c:pt idx="131">
                  <c:v>4407.5384615384619</c:v>
                </c:pt>
                <c:pt idx="132">
                  <c:v>4349</c:v>
                </c:pt>
                <c:pt idx="133">
                  <c:v>4725.7692307692305</c:v>
                </c:pt>
                <c:pt idx="134">
                  <c:v>5654.3076923076924</c:v>
                </c:pt>
                <c:pt idx="135">
                  <c:v>5859.5384615384619</c:v>
                </c:pt>
                <c:pt idx="136">
                  <c:v>6288.2307692307695</c:v>
                </c:pt>
                <c:pt idx="137">
                  <c:v>5647.6923076923076</c:v>
                </c:pt>
                <c:pt idx="138">
                  <c:v>5716.0769230769229</c:v>
                </c:pt>
                <c:pt idx="139">
                  <c:v>5712.0769230769229</c:v>
                </c:pt>
                <c:pt idx="140">
                  <c:v>5657.9230769230771</c:v>
                </c:pt>
                <c:pt idx="141">
                  <c:v>5829.6153846153848</c:v>
                </c:pt>
                <c:pt idx="142">
                  <c:v>5896.3846153846152</c:v>
                </c:pt>
                <c:pt idx="143">
                  <c:v>6529.8461538461543</c:v>
                </c:pt>
                <c:pt idx="144">
                  <c:v>6030.6153846153848</c:v>
                </c:pt>
                <c:pt idx="145">
                  <c:v>6245.3846153846152</c:v>
                </c:pt>
                <c:pt idx="146">
                  <c:v>5870.6153846153848</c:v>
                </c:pt>
                <c:pt idx="147">
                  <c:v>4963.0769230769229</c:v>
                </c:pt>
                <c:pt idx="148">
                  <c:v>5006.5384615384619</c:v>
                </c:pt>
                <c:pt idx="149">
                  <c:v>4514.0769230769229</c:v>
                </c:pt>
                <c:pt idx="150">
                  <c:v>4634.2307692307695</c:v>
                </c:pt>
                <c:pt idx="151">
                  <c:v>4501.6153846153848</c:v>
                </c:pt>
                <c:pt idx="152">
                  <c:v>4822.3076923076924</c:v>
                </c:pt>
                <c:pt idx="153">
                  <c:v>5070.5384615384619</c:v>
                </c:pt>
                <c:pt idx="154">
                  <c:v>4616.5384615384619</c:v>
                </c:pt>
                <c:pt idx="155">
                  <c:v>4433.6923076923076</c:v>
                </c:pt>
                <c:pt idx="156">
                  <c:v>3963.5384615384614</c:v>
                </c:pt>
                <c:pt idx="157">
                  <c:v>3264.0769230769229</c:v>
                </c:pt>
                <c:pt idx="158">
                  <c:v>2980.8461538461538</c:v>
                </c:pt>
                <c:pt idx="159">
                  <c:v>2758.6153846153848</c:v>
                </c:pt>
                <c:pt idx="160">
                  <c:v>3156.3076923076924</c:v>
                </c:pt>
                <c:pt idx="161">
                  <c:v>3668.2307692307691</c:v>
                </c:pt>
                <c:pt idx="162">
                  <c:v>4049.5384615384614</c:v>
                </c:pt>
                <c:pt idx="163">
                  <c:v>4568.7692307692305</c:v>
                </c:pt>
                <c:pt idx="164">
                  <c:v>5842</c:v>
                </c:pt>
                <c:pt idx="165">
                  <c:v>5762.7692307692305</c:v>
                </c:pt>
                <c:pt idx="166">
                  <c:v>6816.1538461538457</c:v>
                </c:pt>
                <c:pt idx="167">
                  <c:v>6966.3846153846152</c:v>
                </c:pt>
                <c:pt idx="168">
                  <c:v>6931.8461538461543</c:v>
                </c:pt>
                <c:pt idx="169">
                  <c:v>7189.7692307692305</c:v>
                </c:pt>
                <c:pt idx="170">
                  <c:v>8139.8461538461543</c:v>
                </c:pt>
                <c:pt idx="171">
                  <c:v>9201.0769230769238</c:v>
                </c:pt>
                <c:pt idx="172">
                  <c:v>10397.846153846154</c:v>
                </c:pt>
                <c:pt idx="173">
                  <c:v>10101.538461538461</c:v>
                </c:pt>
                <c:pt idx="174">
                  <c:v>9808.9230769230762</c:v>
                </c:pt>
                <c:pt idx="175">
                  <c:v>10670.615384615385</c:v>
                </c:pt>
                <c:pt idx="176">
                  <c:v>10583.615384615385</c:v>
                </c:pt>
                <c:pt idx="177">
                  <c:v>10168.461538461539</c:v>
                </c:pt>
                <c:pt idx="178">
                  <c:v>10544.384615384615</c:v>
                </c:pt>
                <c:pt idx="179">
                  <c:v>11139.538461538461</c:v>
                </c:pt>
                <c:pt idx="180">
                  <c:v>10971.153846153846</c:v>
                </c:pt>
                <c:pt idx="181">
                  <c:v>11000.23076923077</c:v>
                </c:pt>
                <c:pt idx="182">
                  <c:v>10562.384615384615</c:v>
                </c:pt>
                <c:pt idx="183">
                  <c:v>9499.3846153846152</c:v>
                </c:pt>
                <c:pt idx="184">
                  <c:v>8671.6153846153848</c:v>
                </c:pt>
                <c:pt idx="185">
                  <c:v>7445.7692307692305</c:v>
                </c:pt>
                <c:pt idx="186">
                  <c:v>7304.6153846153848</c:v>
                </c:pt>
                <c:pt idx="187">
                  <c:v>7225.2307692307695</c:v>
                </c:pt>
                <c:pt idx="188">
                  <c:v>6137.4615384615381</c:v>
                </c:pt>
                <c:pt idx="189">
                  <c:v>6900.2307692307695</c:v>
                </c:pt>
                <c:pt idx="190">
                  <c:v>6174.3076923076924</c:v>
                </c:pt>
                <c:pt idx="191">
                  <c:v>8028.5384615384619</c:v>
                </c:pt>
                <c:pt idx="192">
                  <c:v>6346.6923076923076</c:v>
                </c:pt>
                <c:pt idx="193">
                  <c:v>7516.8461538461543</c:v>
                </c:pt>
                <c:pt idx="194">
                  <c:v>7466.1538461538457</c:v>
                </c:pt>
                <c:pt idx="195">
                  <c:v>7485.7692307692305</c:v>
                </c:pt>
                <c:pt idx="196">
                  <c:v>7512.1538461538457</c:v>
                </c:pt>
                <c:pt idx="197">
                  <c:v>9278.6153846153848</c:v>
                </c:pt>
                <c:pt idx="198">
                  <c:v>11703.692307692309</c:v>
                </c:pt>
                <c:pt idx="199">
                  <c:v>11645.846153846154</c:v>
                </c:pt>
                <c:pt idx="200">
                  <c:v>11280.384615384615</c:v>
                </c:pt>
                <c:pt idx="201">
                  <c:v>13253.615384615385</c:v>
                </c:pt>
                <c:pt idx="202">
                  <c:v>11845.384615384615</c:v>
                </c:pt>
                <c:pt idx="203">
                  <c:v>11739.384615384615</c:v>
                </c:pt>
                <c:pt idx="204">
                  <c:v>9530.6153846153848</c:v>
                </c:pt>
                <c:pt idx="205">
                  <c:v>9770.7692307692305</c:v>
                </c:pt>
                <c:pt idx="206">
                  <c:v>9165</c:v>
                </c:pt>
                <c:pt idx="207">
                  <c:v>8929.6153846153848</c:v>
                </c:pt>
                <c:pt idx="208">
                  <c:v>8909.3076923076915</c:v>
                </c:pt>
                <c:pt idx="209">
                  <c:v>8840.6153846153848</c:v>
                </c:pt>
                <c:pt idx="210">
                  <c:v>7593.3076923076924</c:v>
                </c:pt>
                <c:pt idx="211">
                  <c:v>5042</c:v>
                </c:pt>
                <c:pt idx="212">
                  <c:v>4958.6153846153848</c:v>
                </c:pt>
                <c:pt idx="213">
                  <c:v>5229.1538461538457</c:v>
                </c:pt>
                <c:pt idx="214">
                  <c:v>3108.2307692307691</c:v>
                </c:pt>
                <c:pt idx="215">
                  <c:v>3118</c:v>
                </c:pt>
                <c:pt idx="216">
                  <c:v>3184.4615384615386</c:v>
                </c:pt>
                <c:pt idx="217">
                  <c:v>2756.5384615384614</c:v>
                </c:pt>
                <c:pt idx="218">
                  <c:v>2301.4615384615386</c:v>
                </c:pt>
                <c:pt idx="219">
                  <c:v>6452.6923076923076</c:v>
                </c:pt>
                <c:pt idx="220">
                  <c:v>6420.9230769230771</c:v>
                </c:pt>
                <c:pt idx="221">
                  <c:v>7014.3076923076924</c:v>
                </c:pt>
                <c:pt idx="222">
                  <c:v>7224</c:v>
                </c:pt>
                <c:pt idx="223">
                  <c:v>7459.5384615384619</c:v>
                </c:pt>
                <c:pt idx="224">
                  <c:v>7632.6923076923076</c:v>
                </c:pt>
                <c:pt idx="225">
                  <c:v>10338.076923076924</c:v>
                </c:pt>
                <c:pt idx="226">
                  <c:v>10114.307692307691</c:v>
                </c:pt>
                <c:pt idx="227">
                  <c:v>9976.7692307692305</c:v>
                </c:pt>
                <c:pt idx="228">
                  <c:v>9967</c:v>
                </c:pt>
                <c:pt idx="229">
                  <c:v>9741.538461538461</c:v>
                </c:pt>
                <c:pt idx="230">
                  <c:v>10265.76923076923</c:v>
                </c:pt>
                <c:pt idx="231">
                  <c:v>11384.615384615385</c:v>
                </c:pt>
                <c:pt idx="232">
                  <c:v>7317.8461538461543</c:v>
                </c:pt>
                <c:pt idx="233">
                  <c:v>7393.4615384615381</c:v>
                </c:pt>
                <c:pt idx="234">
                  <c:v>9991</c:v>
                </c:pt>
                <c:pt idx="235">
                  <c:v>9795.9230769230762</c:v>
                </c:pt>
                <c:pt idx="236">
                  <c:v>9524.9230769230762</c:v>
                </c:pt>
                <c:pt idx="237">
                  <c:v>9287.461538461539</c:v>
                </c:pt>
                <c:pt idx="238">
                  <c:v>6710.7692307692305</c:v>
                </c:pt>
                <c:pt idx="239">
                  <c:v>7677.9230769230771</c:v>
                </c:pt>
                <c:pt idx="240">
                  <c:v>7955.6153846153848</c:v>
                </c:pt>
                <c:pt idx="241">
                  <c:v>7955.6153846153848</c:v>
                </c:pt>
                <c:pt idx="242">
                  <c:v>8206.6923076923085</c:v>
                </c:pt>
              </c:numCache>
            </c:numRef>
          </c:val>
        </c:ser>
        <c:ser>
          <c:idx val="6"/>
          <c:order val="6"/>
          <c:tx>
            <c:strRef>
              <c:f>'Office and Banking Space'!$BF$3</c:f>
              <c:strCache>
                <c:ptCount val="1"/>
                <c:pt idx="0">
                  <c:v>6 Lag</c:v>
                </c:pt>
              </c:strCache>
            </c:strRef>
          </c:tx>
          <c:marker>
            <c:symbol val="none"/>
          </c:marker>
          <c:cat>
            <c:numRef>
              <c:f>'Office and Banking Space'!$A$35:$A$262</c:f>
              <c:numCache>
                <c:formatCode>mmm\-yy</c:formatCode>
                <c:ptCount val="228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</c:numCache>
            </c:numRef>
          </c:cat>
          <c:val>
            <c:numRef>
              <c:f>'Office and Banking Space'!$BF$35:$BF$258</c:f>
              <c:numCache>
                <c:formatCode>#,##0</c:formatCode>
                <c:ptCount val="224"/>
                <c:pt idx="0">
                  <c:v>2750.3846153846152</c:v>
                </c:pt>
                <c:pt idx="1">
                  <c:v>2983.2307692307691</c:v>
                </c:pt>
                <c:pt idx="2">
                  <c:v>3415.6153846153848</c:v>
                </c:pt>
                <c:pt idx="3">
                  <c:v>3233.2307692307691</c:v>
                </c:pt>
                <c:pt idx="4">
                  <c:v>3300.2307692307691</c:v>
                </c:pt>
                <c:pt idx="5">
                  <c:v>3841.2307692307691</c:v>
                </c:pt>
                <c:pt idx="6">
                  <c:v>4375</c:v>
                </c:pt>
                <c:pt idx="7">
                  <c:v>4354.8461538461543</c:v>
                </c:pt>
                <c:pt idx="8">
                  <c:v>4055.2307692307691</c:v>
                </c:pt>
                <c:pt idx="9">
                  <c:v>4203.0769230769229</c:v>
                </c:pt>
                <c:pt idx="10">
                  <c:v>4274.6923076923076</c:v>
                </c:pt>
                <c:pt idx="11">
                  <c:v>4532.4615384615381</c:v>
                </c:pt>
                <c:pt idx="12">
                  <c:v>4431.3076923076924</c:v>
                </c:pt>
                <c:pt idx="13">
                  <c:v>4285.5384615384619</c:v>
                </c:pt>
                <c:pt idx="14">
                  <c:v>3630.5384615384614</c:v>
                </c:pt>
                <c:pt idx="15">
                  <c:v>3363.4615384615386</c:v>
                </c:pt>
                <c:pt idx="16">
                  <c:v>3759.3076923076924</c:v>
                </c:pt>
                <c:pt idx="17">
                  <c:v>3746.1538461538462</c:v>
                </c:pt>
                <c:pt idx="18">
                  <c:v>3306.0769230769229</c:v>
                </c:pt>
                <c:pt idx="19">
                  <c:v>3628.0769230769229</c:v>
                </c:pt>
                <c:pt idx="20">
                  <c:v>4060.7692307692309</c:v>
                </c:pt>
                <c:pt idx="21">
                  <c:v>4329.9230769230771</c:v>
                </c:pt>
                <c:pt idx="22">
                  <c:v>4130.8461538461543</c:v>
                </c:pt>
                <c:pt idx="23">
                  <c:v>4434.1538461538457</c:v>
                </c:pt>
                <c:pt idx="24">
                  <c:v>6228.0769230769229</c:v>
                </c:pt>
                <c:pt idx="25">
                  <c:v>6257.7692307692305</c:v>
                </c:pt>
                <c:pt idx="26">
                  <c:v>6719.4615384615381</c:v>
                </c:pt>
                <c:pt idx="27">
                  <c:v>6822.8461538461543</c:v>
                </c:pt>
                <c:pt idx="28">
                  <c:v>6469</c:v>
                </c:pt>
                <c:pt idx="29">
                  <c:v>6891.6923076923076</c:v>
                </c:pt>
                <c:pt idx="30">
                  <c:v>7044.8461538461543</c:v>
                </c:pt>
                <c:pt idx="31">
                  <c:v>7088.8461538461543</c:v>
                </c:pt>
                <c:pt idx="32">
                  <c:v>6718.9230769230771</c:v>
                </c:pt>
                <c:pt idx="33">
                  <c:v>6518.6923076923076</c:v>
                </c:pt>
                <c:pt idx="34">
                  <c:v>6071.0769230769229</c:v>
                </c:pt>
                <c:pt idx="35">
                  <c:v>6824.4615384615381</c:v>
                </c:pt>
                <c:pt idx="36">
                  <c:v>6669.2307692307695</c:v>
                </c:pt>
                <c:pt idx="37">
                  <c:v>4884.9230769230771</c:v>
                </c:pt>
                <c:pt idx="38">
                  <c:v>6350.1538461538457</c:v>
                </c:pt>
                <c:pt idx="39">
                  <c:v>6752.1538461538457</c:v>
                </c:pt>
                <c:pt idx="40">
                  <c:v>6822.3076923076924</c:v>
                </c:pt>
                <c:pt idx="41">
                  <c:v>6719.9230769230771</c:v>
                </c:pt>
                <c:pt idx="42">
                  <c:v>5993.3076923076924</c:v>
                </c:pt>
                <c:pt idx="43">
                  <c:v>6544.9230769230771</c:v>
                </c:pt>
                <c:pt idx="44">
                  <c:v>6432.6153846153848</c:v>
                </c:pt>
                <c:pt idx="45">
                  <c:v>5856.6153846153848</c:v>
                </c:pt>
                <c:pt idx="46">
                  <c:v>5781.9230769230771</c:v>
                </c:pt>
                <c:pt idx="47">
                  <c:v>7113.8461538461543</c:v>
                </c:pt>
                <c:pt idx="48">
                  <c:v>6769</c:v>
                </c:pt>
                <c:pt idx="49">
                  <c:v>6663.1538461538457</c:v>
                </c:pt>
                <c:pt idx="50">
                  <c:v>6820.4615384615381</c:v>
                </c:pt>
                <c:pt idx="51">
                  <c:v>5367.4615384615381</c:v>
                </c:pt>
                <c:pt idx="52">
                  <c:v>4375.6923076923076</c:v>
                </c:pt>
                <c:pt idx="53">
                  <c:v>4914.5384615384619</c:v>
                </c:pt>
                <c:pt idx="54">
                  <c:v>5103.8461538461543</c:v>
                </c:pt>
                <c:pt idx="55">
                  <c:v>4999.1538461538457</c:v>
                </c:pt>
                <c:pt idx="56">
                  <c:v>4186.5384615384619</c:v>
                </c:pt>
                <c:pt idx="57">
                  <c:v>4646.0769230769229</c:v>
                </c:pt>
                <c:pt idx="58">
                  <c:v>5593.0769230769229</c:v>
                </c:pt>
                <c:pt idx="59">
                  <c:v>5613.9230769230771</c:v>
                </c:pt>
                <c:pt idx="60">
                  <c:v>4576.6153846153848</c:v>
                </c:pt>
                <c:pt idx="61">
                  <c:v>4473.3076923076924</c:v>
                </c:pt>
                <c:pt idx="62">
                  <c:v>4775.5384615384619</c:v>
                </c:pt>
                <c:pt idx="63">
                  <c:v>4330.6923076923076</c:v>
                </c:pt>
                <c:pt idx="64">
                  <c:v>5483.1538461538457</c:v>
                </c:pt>
                <c:pt idx="65">
                  <c:v>5475</c:v>
                </c:pt>
                <c:pt idx="66">
                  <c:v>5491.8461538461543</c:v>
                </c:pt>
                <c:pt idx="67">
                  <c:v>5213.7692307692305</c:v>
                </c:pt>
                <c:pt idx="68">
                  <c:v>7123.5384615384619</c:v>
                </c:pt>
                <c:pt idx="69">
                  <c:v>7138.2307692307695</c:v>
                </c:pt>
                <c:pt idx="70">
                  <c:v>6830.6923076923076</c:v>
                </c:pt>
                <c:pt idx="71">
                  <c:v>5876.0769230769229</c:v>
                </c:pt>
                <c:pt idx="72">
                  <c:v>7204.6153846153848</c:v>
                </c:pt>
                <c:pt idx="73">
                  <c:v>8758.0769230769238</c:v>
                </c:pt>
                <c:pt idx="74">
                  <c:v>9192</c:v>
                </c:pt>
                <c:pt idx="75">
                  <c:v>9531</c:v>
                </c:pt>
                <c:pt idx="76">
                  <c:v>9744.3076923076915</c:v>
                </c:pt>
                <c:pt idx="77">
                  <c:v>8765.6153846153848</c:v>
                </c:pt>
                <c:pt idx="78">
                  <c:v>9126.0769230769238</c:v>
                </c:pt>
                <c:pt idx="79">
                  <c:v>8504.6153846153848</c:v>
                </c:pt>
                <c:pt idx="80">
                  <c:v>8562.1538461538457</c:v>
                </c:pt>
                <c:pt idx="81">
                  <c:v>7142.3076923076924</c:v>
                </c:pt>
                <c:pt idx="82">
                  <c:v>7410.2307692307695</c:v>
                </c:pt>
                <c:pt idx="83">
                  <c:v>7500.6153846153848</c:v>
                </c:pt>
                <c:pt idx="84">
                  <c:v>7739.0769230769229</c:v>
                </c:pt>
                <c:pt idx="85">
                  <c:v>6445.0769230769229</c:v>
                </c:pt>
                <c:pt idx="86">
                  <c:v>4806.7692307692305</c:v>
                </c:pt>
                <c:pt idx="87">
                  <c:v>3895</c:v>
                </c:pt>
                <c:pt idx="88">
                  <c:v>3178.6923076923076</c:v>
                </c:pt>
                <c:pt idx="89">
                  <c:v>4032.6153846153848</c:v>
                </c:pt>
                <c:pt idx="90">
                  <c:v>3854.8461538461538</c:v>
                </c:pt>
                <c:pt idx="91">
                  <c:v>3672.3846153846152</c:v>
                </c:pt>
                <c:pt idx="92">
                  <c:v>3782.6923076923076</c:v>
                </c:pt>
                <c:pt idx="93">
                  <c:v>3722.0769230769229</c:v>
                </c:pt>
                <c:pt idx="94">
                  <c:v>3154.7692307692309</c:v>
                </c:pt>
                <c:pt idx="95">
                  <c:v>3133.1538461538462</c:v>
                </c:pt>
                <c:pt idx="96">
                  <c:v>3570.0769230769229</c:v>
                </c:pt>
                <c:pt idx="97">
                  <c:v>3605.5384615384614</c:v>
                </c:pt>
                <c:pt idx="98">
                  <c:v>3616.2307692307691</c:v>
                </c:pt>
                <c:pt idx="99">
                  <c:v>3536.8461538461538</c:v>
                </c:pt>
                <c:pt idx="100">
                  <c:v>3938.2307692307691</c:v>
                </c:pt>
                <c:pt idx="101">
                  <c:v>4046.0769230769229</c:v>
                </c:pt>
                <c:pt idx="102">
                  <c:v>2894.9230769230771</c:v>
                </c:pt>
                <c:pt idx="103">
                  <c:v>2917.2307692307691</c:v>
                </c:pt>
                <c:pt idx="104">
                  <c:v>3466.1538461538462</c:v>
                </c:pt>
                <c:pt idx="105">
                  <c:v>3445.1538461538462</c:v>
                </c:pt>
                <c:pt idx="106">
                  <c:v>3632.0769230769229</c:v>
                </c:pt>
                <c:pt idx="107">
                  <c:v>3669.9230769230771</c:v>
                </c:pt>
                <c:pt idx="108">
                  <c:v>3768.4615384615386</c:v>
                </c:pt>
                <c:pt idx="109">
                  <c:v>3503.2307692307691</c:v>
                </c:pt>
                <c:pt idx="110">
                  <c:v>3277.4615384615386</c:v>
                </c:pt>
                <c:pt idx="111">
                  <c:v>4407.5384615384619</c:v>
                </c:pt>
                <c:pt idx="112">
                  <c:v>4349</c:v>
                </c:pt>
                <c:pt idx="113">
                  <c:v>4725.7692307692305</c:v>
                </c:pt>
                <c:pt idx="114">
                  <c:v>5654.3076923076924</c:v>
                </c:pt>
                <c:pt idx="115">
                  <c:v>5859.5384615384619</c:v>
                </c:pt>
                <c:pt idx="116">
                  <c:v>6288.2307692307695</c:v>
                </c:pt>
                <c:pt idx="117">
                  <c:v>5647.6923076923076</c:v>
                </c:pt>
                <c:pt idx="118">
                  <c:v>5716.0769230769229</c:v>
                </c:pt>
                <c:pt idx="119">
                  <c:v>5712.0769230769229</c:v>
                </c:pt>
                <c:pt idx="120">
                  <c:v>5657.9230769230771</c:v>
                </c:pt>
                <c:pt idx="121">
                  <c:v>5829.6153846153848</c:v>
                </c:pt>
                <c:pt idx="122">
                  <c:v>5896.3846153846152</c:v>
                </c:pt>
                <c:pt idx="123">
                  <c:v>6529.8461538461543</c:v>
                </c:pt>
                <c:pt idx="124">
                  <c:v>6030.6153846153848</c:v>
                </c:pt>
                <c:pt idx="125">
                  <c:v>6245.3846153846152</c:v>
                </c:pt>
                <c:pt idx="126">
                  <c:v>5870.6153846153848</c:v>
                </c:pt>
                <c:pt idx="127">
                  <c:v>4963.0769230769229</c:v>
                </c:pt>
                <c:pt idx="128">
                  <c:v>5006.5384615384619</c:v>
                </c:pt>
                <c:pt idx="129">
                  <c:v>4514.0769230769229</c:v>
                </c:pt>
                <c:pt idx="130">
                  <c:v>4634.2307692307695</c:v>
                </c:pt>
                <c:pt idx="131">
                  <c:v>4501.6153846153848</c:v>
                </c:pt>
                <c:pt idx="132">
                  <c:v>4822.3076923076924</c:v>
                </c:pt>
                <c:pt idx="133">
                  <c:v>5070.5384615384619</c:v>
                </c:pt>
                <c:pt idx="134">
                  <c:v>4616.5384615384619</c:v>
                </c:pt>
                <c:pt idx="135">
                  <c:v>4433.6923076923076</c:v>
                </c:pt>
                <c:pt idx="136">
                  <c:v>3963.5384615384614</c:v>
                </c:pt>
                <c:pt idx="137">
                  <c:v>3264.0769230769229</c:v>
                </c:pt>
                <c:pt idx="138">
                  <c:v>2980.8461538461538</c:v>
                </c:pt>
                <c:pt idx="139">
                  <c:v>2758.6153846153848</c:v>
                </c:pt>
                <c:pt idx="140">
                  <c:v>3156.3076923076924</c:v>
                </c:pt>
                <c:pt idx="141">
                  <c:v>3668.2307692307691</c:v>
                </c:pt>
                <c:pt idx="142">
                  <c:v>4049.5384615384614</c:v>
                </c:pt>
                <c:pt idx="143">
                  <c:v>4568.7692307692305</c:v>
                </c:pt>
                <c:pt idx="144">
                  <c:v>5842</c:v>
                </c:pt>
                <c:pt idx="145">
                  <c:v>5762.7692307692305</c:v>
                </c:pt>
                <c:pt idx="146">
                  <c:v>6816.1538461538457</c:v>
                </c:pt>
                <c:pt idx="147">
                  <c:v>6966.3846153846152</c:v>
                </c:pt>
                <c:pt idx="148">
                  <c:v>6931.8461538461543</c:v>
                </c:pt>
                <c:pt idx="149">
                  <c:v>7189.7692307692305</c:v>
                </c:pt>
                <c:pt idx="150">
                  <c:v>8139.8461538461543</c:v>
                </c:pt>
                <c:pt idx="151">
                  <c:v>9201.0769230769238</c:v>
                </c:pt>
                <c:pt idx="152">
                  <c:v>10397.846153846154</c:v>
                </c:pt>
                <c:pt idx="153">
                  <c:v>10101.538461538461</c:v>
                </c:pt>
                <c:pt idx="154">
                  <c:v>9808.9230769230762</c:v>
                </c:pt>
                <c:pt idx="155">
                  <c:v>10670.615384615385</c:v>
                </c:pt>
                <c:pt idx="156">
                  <c:v>10583.615384615385</c:v>
                </c:pt>
                <c:pt idx="157">
                  <c:v>10168.461538461539</c:v>
                </c:pt>
                <c:pt idx="158">
                  <c:v>10544.384615384615</c:v>
                </c:pt>
                <c:pt idx="159">
                  <c:v>11139.538461538461</c:v>
                </c:pt>
                <c:pt idx="160">
                  <c:v>10971.153846153846</c:v>
                </c:pt>
                <c:pt idx="161">
                  <c:v>11000.23076923077</c:v>
                </c:pt>
                <c:pt idx="162">
                  <c:v>10562.384615384615</c:v>
                </c:pt>
                <c:pt idx="163">
                  <c:v>9499.3846153846152</c:v>
                </c:pt>
                <c:pt idx="164">
                  <c:v>8671.6153846153848</c:v>
                </c:pt>
                <c:pt idx="165">
                  <c:v>7445.7692307692305</c:v>
                </c:pt>
                <c:pt idx="166">
                  <c:v>7304.6153846153848</c:v>
                </c:pt>
                <c:pt idx="167">
                  <c:v>7225.2307692307695</c:v>
                </c:pt>
                <c:pt idx="168">
                  <c:v>6137.4615384615381</c:v>
                </c:pt>
                <c:pt idx="169">
                  <c:v>6900.2307692307695</c:v>
                </c:pt>
                <c:pt idx="170">
                  <c:v>6174.3076923076924</c:v>
                </c:pt>
                <c:pt idx="171">
                  <c:v>8028.5384615384619</c:v>
                </c:pt>
                <c:pt idx="172">
                  <c:v>6346.6923076923076</c:v>
                </c:pt>
                <c:pt idx="173">
                  <c:v>7516.8461538461543</c:v>
                </c:pt>
                <c:pt idx="174">
                  <c:v>7466.1538461538457</c:v>
                </c:pt>
                <c:pt idx="175">
                  <c:v>7485.7692307692305</c:v>
                </c:pt>
                <c:pt idx="176">
                  <c:v>7512.1538461538457</c:v>
                </c:pt>
                <c:pt idx="177">
                  <c:v>9278.6153846153848</c:v>
                </c:pt>
                <c:pt idx="178">
                  <c:v>11703.692307692309</c:v>
                </c:pt>
                <c:pt idx="179">
                  <c:v>11645.846153846154</c:v>
                </c:pt>
                <c:pt idx="180">
                  <c:v>11280.384615384615</c:v>
                </c:pt>
                <c:pt idx="181">
                  <c:v>13253.615384615385</c:v>
                </c:pt>
                <c:pt idx="182">
                  <c:v>11845.384615384615</c:v>
                </c:pt>
                <c:pt idx="183">
                  <c:v>11739.384615384615</c:v>
                </c:pt>
                <c:pt idx="184">
                  <c:v>9530.6153846153848</c:v>
                </c:pt>
                <c:pt idx="185">
                  <c:v>9770.7692307692305</c:v>
                </c:pt>
                <c:pt idx="186">
                  <c:v>9165</c:v>
                </c:pt>
                <c:pt idx="187">
                  <c:v>8929.6153846153848</c:v>
                </c:pt>
                <c:pt idx="188">
                  <c:v>8909.3076923076915</c:v>
                </c:pt>
                <c:pt idx="189">
                  <c:v>8840.6153846153848</c:v>
                </c:pt>
                <c:pt idx="190">
                  <c:v>7593.3076923076924</c:v>
                </c:pt>
                <c:pt idx="191">
                  <c:v>5042</c:v>
                </c:pt>
                <c:pt idx="192">
                  <c:v>4958.6153846153848</c:v>
                </c:pt>
                <c:pt idx="193">
                  <c:v>5229.1538461538457</c:v>
                </c:pt>
                <c:pt idx="194">
                  <c:v>3108.2307692307691</c:v>
                </c:pt>
                <c:pt idx="195">
                  <c:v>3118</c:v>
                </c:pt>
                <c:pt idx="196">
                  <c:v>3184.4615384615386</c:v>
                </c:pt>
                <c:pt idx="197">
                  <c:v>2756.5384615384614</c:v>
                </c:pt>
                <c:pt idx="198">
                  <c:v>2301.4615384615386</c:v>
                </c:pt>
                <c:pt idx="199">
                  <c:v>6452.6923076923076</c:v>
                </c:pt>
                <c:pt idx="200">
                  <c:v>6420.9230769230771</c:v>
                </c:pt>
                <c:pt idx="201">
                  <c:v>7014.3076923076924</c:v>
                </c:pt>
                <c:pt idx="202">
                  <c:v>7224</c:v>
                </c:pt>
                <c:pt idx="203">
                  <c:v>7459.5384615384619</c:v>
                </c:pt>
                <c:pt idx="204">
                  <c:v>7632.6923076923076</c:v>
                </c:pt>
                <c:pt idx="205">
                  <c:v>10338.076923076924</c:v>
                </c:pt>
                <c:pt idx="206">
                  <c:v>10114.307692307691</c:v>
                </c:pt>
                <c:pt idx="207">
                  <c:v>9976.7692307692305</c:v>
                </c:pt>
                <c:pt idx="208">
                  <c:v>9967</c:v>
                </c:pt>
                <c:pt idx="209">
                  <c:v>9741.538461538461</c:v>
                </c:pt>
                <c:pt idx="210">
                  <c:v>10265.76923076923</c:v>
                </c:pt>
                <c:pt idx="211">
                  <c:v>11384.615384615385</c:v>
                </c:pt>
                <c:pt idx="212">
                  <c:v>7317.8461538461543</c:v>
                </c:pt>
                <c:pt idx="213">
                  <c:v>7393.4615384615381</c:v>
                </c:pt>
                <c:pt idx="214">
                  <c:v>9991</c:v>
                </c:pt>
                <c:pt idx="215">
                  <c:v>9795.9230769230762</c:v>
                </c:pt>
                <c:pt idx="216">
                  <c:v>9524.9230769230762</c:v>
                </c:pt>
                <c:pt idx="217">
                  <c:v>9287.461538461539</c:v>
                </c:pt>
                <c:pt idx="218">
                  <c:v>6710.7692307692305</c:v>
                </c:pt>
                <c:pt idx="219">
                  <c:v>7677.9230769230771</c:v>
                </c:pt>
                <c:pt idx="220">
                  <c:v>7955.6153846153848</c:v>
                </c:pt>
                <c:pt idx="221">
                  <c:v>7955.6153846153848</c:v>
                </c:pt>
                <c:pt idx="222">
                  <c:v>8206.6923076923085</c:v>
                </c:pt>
              </c:numCache>
            </c:numRef>
          </c:val>
        </c:ser>
        <c:ser>
          <c:idx val="7"/>
          <c:order val="7"/>
          <c:tx>
            <c:strRef>
              <c:f>'Office and Banking Space'!$BG$3</c:f>
              <c:strCache>
                <c:ptCount val="1"/>
                <c:pt idx="0">
                  <c:v>7 Lag</c:v>
                </c:pt>
              </c:strCache>
            </c:strRef>
          </c:tx>
          <c:marker>
            <c:symbol val="none"/>
          </c:marker>
          <c:cat>
            <c:numRef>
              <c:f>'Office and Banking Space'!$A$35:$A$262</c:f>
              <c:numCache>
                <c:formatCode>mmm\-yy</c:formatCode>
                <c:ptCount val="228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</c:numCache>
            </c:numRef>
          </c:cat>
          <c:val>
            <c:numRef>
              <c:f>'Office and Banking Space'!$BG$35:$BG$258</c:f>
              <c:numCache>
                <c:formatCode>#,##0</c:formatCode>
                <c:ptCount val="224"/>
                <c:pt idx="0">
                  <c:v>2983.2307692307691</c:v>
                </c:pt>
                <c:pt idx="1">
                  <c:v>3415.6153846153848</c:v>
                </c:pt>
                <c:pt idx="2">
                  <c:v>3233.2307692307691</c:v>
                </c:pt>
                <c:pt idx="3">
                  <c:v>3300.2307692307691</c:v>
                </c:pt>
                <c:pt idx="4">
                  <c:v>3841.2307692307691</c:v>
                </c:pt>
                <c:pt idx="5">
                  <c:v>4375</c:v>
                </c:pt>
                <c:pt idx="6">
                  <c:v>4354.8461538461543</c:v>
                </c:pt>
                <c:pt idx="7">
                  <c:v>4055.2307692307691</c:v>
                </c:pt>
                <c:pt idx="8">
                  <c:v>4203.0769230769229</c:v>
                </c:pt>
                <c:pt idx="9">
                  <c:v>4274.6923076923076</c:v>
                </c:pt>
                <c:pt idx="10">
                  <c:v>4532.4615384615381</c:v>
                </c:pt>
                <c:pt idx="11">
                  <c:v>4431.3076923076924</c:v>
                </c:pt>
                <c:pt idx="12">
                  <c:v>4285.5384615384619</c:v>
                </c:pt>
                <c:pt idx="13">
                  <c:v>3630.5384615384614</c:v>
                </c:pt>
                <c:pt idx="14">
                  <c:v>3363.4615384615386</c:v>
                </c:pt>
                <c:pt idx="15">
                  <c:v>3759.3076923076924</c:v>
                </c:pt>
                <c:pt idx="16">
                  <c:v>3746.1538461538462</c:v>
                </c:pt>
                <c:pt idx="17">
                  <c:v>3306.0769230769229</c:v>
                </c:pt>
                <c:pt idx="18">
                  <c:v>3628.0769230769229</c:v>
                </c:pt>
                <c:pt idx="19">
                  <c:v>4060.7692307692309</c:v>
                </c:pt>
                <c:pt idx="20">
                  <c:v>4329.9230769230771</c:v>
                </c:pt>
                <c:pt idx="21">
                  <c:v>4130.8461538461543</c:v>
                </c:pt>
                <c:pt idx="22">
                  <c:v>4434.1538461538457</c:v>
                </c:pt>
                <c:pt idx="23">
                  <c:v>6228.0769230769229</c:v>
                </c:pt>
                <c:pt idx="24">
                  <c:v>6257.7692307692305</c:v>
                </c:pt>
                <c:pt idx="25">
                  <c:v>6719.4615384615381</c:v>
                </c:pt>
                <c:pt idx="26">
                  <c:v>6822.8461538461543</c:v>
                </c:pt>
                <c:pt idx="27">
                  <c:v>6469</c:v>
                </c:pt>
                <c:pt idx="28">
                  <c:v>6891.6923076923076</c:v>
                </c:pt>
                <c:pt idx="29">
                  <c:v>7044.8461538461543</c:v>
                </c:pt>
                <c:pt idx="30">
                  <c:v>7088.8461538461543</c:v>
                </c:pt>
                <c:pt idx="31">
                  <c:v>6718.9230769230771</c:v>
                </c:pt>
                <c:pt idx="32">
                  <c:v>6518.6923076923076</c:v>
                </c:pt>
                <c:pt idx="33">
                  <c:v>6071.0769230769229</c:v>
                </c:pt>
                <c:pt idx="34">
                  <c:v>6824.4615384615381</c:v>
                </c:pt>
                <c:pt idx="35">
                  <c:v>6669.2307692307695</c:v>
                </c:pt>
                <c:pt idx="36">
                  <c:v>4884.9230769230771</c:v>
                </c:pt>
                <c:pt idx="37">
                  <c:v>6350.1538461538457</c:v>
                </c:pt>
                <c:pt idx="38">
                  <c:v>6752.1538461538457</c:v>
                </c:pt>
                <c:pt idx="39">
                  <c:v>6822.3076923076924</c:v>
                </c:pt>
                <c:pt idx="40">
                  <c:v>6719.9230769230771</c:v>
                </c:pt>
                <c:pt idx="41">
                  <c:v>5993.3076923076924</c:v>
                </c:pt>
                <c:pt idx="42">
                  <c:v>6544.9230769230771</c:v>
                </c:pt>
                <c:pt idx="43">
                  <c:v>6432.6153846153848</c:v>
                </c:pt>
                <c:pt idx="44">
                  <c:v>5856.6153846153848</c:v>
                </c:pt>
                <c:pt idx="45">
                  <c:v>5781.9230769230771</c:v>
                </c:pt>
                <c:pt idx="46">
                  <c:v>7113.8461538461543</c:v>
                </c:pt>
                <c:pt idx="47">
                  <c:v>6769</c:v>
                </c:pt>
                <c:pt idx="48">
                  <c:v>6663.1538461538457</c:v>
                </c:pt>
                <c:pt idx="49">
                  <c:v>6820.4615384615381</c:v>
                </c:pt>
                <c:pt idx="50">
                  <c:v>5367.4615384615381</c:v>
                </c:pt>
                <c:pt idx="51">
                  <c:v>4375.6923076923076</c:v>
                </c:pt>
                <c:pt idx="52">
                  <c:v>4914.5384615384619</c:v>
                </c:pt>
                <c:pt idx="53">
                  <c:v>5103.8461538461543</c:v>
                </c:pt>
                <c:pt idx="54">
                  <c:v>4999.1538461538457</c:v>
                </c:pt>
                <c:pt idx="55">
                  <c:v>4186.5384615384619</c:v>
                </c:pt>
                <c:pt idx="56">
                  <c:v>4646.0769230769229</c:v>
                </c:pt>
                <c:pt idx="57">
                  <c:v>5593.0769230769229</c:v>
                </c:pt>
                <c:pt idx="58">
                  <c:v>5613.9230769230771</c:v>
                </c:pt>
                <c:pt idx="59">
                  <c:v>4576.6153846153848</c:v>
                </c:pt>
                <c:pt idx="60">
                  <c:v>4473.3076923076924</c:v>
                </c:pt>
                <c:pt idx="61">
                  <c:v>4775.5384615384619</c:v>
                </c:pt>
                <c:pt idx="62">
                  <c:v>4330.6923076923076</c:v>
                </c:pt>
                <c:pt idx="63">
                  <c:v>5483.1538461538457</c:v>
                </c:pt>
                <c:pt idx="64">
                  <c:v>5475</c:v>
                </c:pt>
                <c:pt idx="65">
                  <c:v>5491.8461538461543</c:v>
                </c:pt>
                <c:pt idx="66">
                  <c:v>5213.7692307692305</c:v>
                </c:pt>
                <c:pt idx="67">
                  <c:v>7123.5384615384619</c:v>
                </c:pt>
                <c:pt idx="68">
                  <c:v>7138.2307692307695</c:v>
                </c:pt>
                <c:pt idx="69">
                  <c:v>6830.6923076923076</c:v>
                </c:pt>
                <c:pt idx="70">
                  <c:v>5876.0769230769229</c:v>
                </c:pt>
                <c:pt idx="71">
                  <c:v>7204.6153846153848</c:v>
                </c:pt>
                <c:pt idx="72">
                  <c:v>8758.0769230769238</c:v>
                </c:pt>
                <c:pt idx="73">
                  <c:v>9192</c:v>
                </c:pt>
                <c:pt idx="74">
                  <c:v>9531</c:v>
                </c:pt>
                <c:pt idx="75">
                  <c:v>9744.3076923076915</c:v>
                </c:pt>
                <c:pt idx="76">
                  <c:v>8765.6153846153848</c:v>
                </c:pt>
                <c:pt idx="77">
                  <c:v>9126.0769230769238</c:v>
                </c:pt>
                <c:pt idx="78">
                  <c:v>8504.6153846153848</c:v>
                </c:pt>
                <c:pt idx="79">
                  <c:v>8562.1538461538457</c:v>
                </c:pt>
                <c:pt idx="80">
                  <c:v>7142.3076923076924</c:v>
                </c:pt>
                <c:pt idx="81">
                  <c:v>7410.2307692307695</c:v>
                </c:pt>
                <c:pt idx="82">
                  <c:v>7500.6153846153848</c:v>
                </c:pt>
                <c:pt idx="83">
                  <c:v>7739.0769230769229</c:v>
                </c:pt>
                <c:pt idx="84">
                  <c:v>6445.0769230769229</c:v>
                </c:pt>
                <c:pt idx="85">
                  <c:v>4806.7692307692305</c:v>
                </c:pt>
                <c:pt idx="86">
                  <c:v>3895</c:v>
                </c:pt>
                <c:pt idx="87">
                  <c:v>3178.6923076923076</c:v>
                </c:pt>
                <c:pt idx="88">
                  <c:v>4032.6153846153848</c:v>
                </c:pt>
                <c:pt idx="89">
                  <c:v>3854.8461538461538</c:v>
                </c:pt>
                <c:pt idx="90">
                  <c:v>3672.3846153846152</c:v>
                </c:pt>
                <c:pt idx="91">
                  <c:v>3782.6923076923076</c:v>
                </c:pt>
                <c:pt idx="92">
                  <c:v>3722.0769230769229</c:v>
                </c:pt>
                <c:pt idx="93">
                  <c:v>3154.7692307692309</c:v>
                </c:pt>
                <c:pt idx="94">
                  <c:v>3133.1538461538462</c:v>
                </c:pt>
                <c:pt idx="95">
                  <c:v>3570.0769230769229</c:v>
                </c:pt>
                <c:pt idx="96">
                  <c:v>3605.5384615384614</c:v>
                </c:pt>
                <c:pt idx="97">
                  <c:v>3616.2307692307691</c:v>
                </c:pt>
                <c:pt idx="98">
                  <c:v>3536.8461538461538</c:v>
                </c:pt>
                <c:pt idx="99">
                  <c:v>3938.2307692307691</c:v>
                </c:pt>
                <c:pt idx="100">
                  <c:v>4046.0769230769229</c:v>
                </c:pt>
                <c:pt idx="101">
                  <c:v>2894.9230769230771</c:v>
                </c:pt>
                <c:pt idx="102">
                  <c:v>2917.2307692307691</c:v>
                </c:pt>
                <c:pt idx="103">
                  <c:v>3466.1538461538462</c:v>
                </c:pt>
                <c:pt idx="104">
                  <c:v>3445.1538461538462</c:v>
                </c:pt>
                <c:pt idx="105">
                  <c:v>3632.0769230769229</c:v>
                </c:pt>
                <c:pt idx="106">
                  <c:v>3669.9230769230771</c:v>
                </c:pt>
                <c:pt idx="107">
                  <c:v>3768.4615384615386</c:v>
                </c:pt>
                <c:pt idx="108">
                  <c:v>3503.2307692307691</c:v>
                </c:pt>
                <c:pt idx="109">
                  <c:v>3277.4615384615386</c:v>
                </c:pt>
                <c:pt idx="110">
                  <c:v>4407.5384615384619</c:v>
                </c:pt>
                <c:pt idx="111">
                  <c:v>4349</c:v>
                </c:pt>
                <c:pt idx="112">
                  <c:v>4725.7692307692305</c:v>
                </c:pt>
                <c:pt idx="113">
                  <c:v>5654.3076923076924</c:v>
                </c:pt>
                <c:pt idx="114">
                  <c:v>5859.5384615384619</c:v>
                </c:pt>
                <c:pt idx="115">
                  <c:v>6288.2307692307695</c:v>
                </c:pt>
                <c:pt idx="116">
                  <c:v>5647.6923076923076</c:v>
                </c:pt>
                <c:pt idx="117">
                  <c:v>5716.0769230769229</c:v>
                </c:pt>
                <c:pt idx="118">
                  <c:v>5712.0769230769229</c:v>
                </c:pt>
                <c:pt idx="119">
                  <c:v>5657.9230769230771</c:v>
                </c:pt>
                <c:pt idx="120">
                  <c:v>5829.6153846153848</c:v>
                </c:pt>
                <c:pt idx="121">
                  <c:v>5896.3846153846152</c:v>
                </c:pt>
                <c:pt idx="122">
                  <c:v>6529.8461538461543</c:v>
                </c:pt>
                <c:pt idx="123">
                  <c:v>6030.6153846153848</c:v>
                </c:pt>
                <c:pt idx="124">
                  <c:v>6245.3846153846152</c:v>
                </c:pt>
                <c:pt idx="125">
                  <c:v>5870.6153846153848</c:v>
                </c:pt>
                <c:pt idx="126">
                  <c:v>4963.0769230769229</c:v>
                </c:pt>
                <c:pt idx="127">
                  <c:v>5006.5384615384619</c:v>
                </c:pt>
                <c:pt idx="128">
                  <c:v>4514.0769230769229</c:v>
                </c:pt>
                <c:pt idx="129">
                  <c:v>4634.2307692307695</c:v>
                </c:pt>
                <c:pt idx="130">
                  <c:v>4501.6153846153848</c:v>
                </c:pt>
                <c:pt idx="131">
                  <c:v>4822.3076923076924</c:v>
                </c:pt>
                <c:pt idx="132">
                  <c:v>5070.5384615384619</c:v>
                </c:pt>
                <c:pt idx="133">
                  <c:v>4616.5384615384619</c:v>
                </c:pt>
                <c:pt idx="134">
                  <c:v>4433.6923076923076</c:v>
                </c:pt>
                <c:pt idx="135">
                  <c:v>3963.5384615384614</c:v>
                </c:pt>
                <c:pt idx="136">
                  <c:v>3264.0769230769229</c:v>
                </c:pt>
                <c:pt idx="137">
                  <c:v>2980.8461538461538</c:v>
                </c:pt>
                <c:pt idx="138">
                  <c:v>2758.6153846153848</c:v>
                </c:pt>
                <c:pt idx="139">
                  <c:v>3156.3076923076924</c:v>
                </c:pt>
                <c:pt idx="140">
                  <c:v>3668.2307692307691</c:v>
                </c:pt>
                <c:pt idx="141">
                  <c:v>4049.5384615384614</c:v>
                </c:pt>
                <c:pt idx="142">
                  <c:v>4568.7692307692305</c:v>
                </c:pt>
                <c:pt idx="143">
                  <c:v>5842</c:v>
                </c:pt>
                <c:pt idx="144">
                  <c:v>5762.7692307692305</c:v>
                </c:pt>
                <c:pt idx="145">
                  <c:v>6816.1538461538457</c:v>
                </c:pt>
                <c:pt idx="146">
                  <c:v>6966.3846153846152</c:v>
                </c:pt>
                <c:pt idx="147">
                  <c:v>6931.8461538461543</c:v>
                </c:pt>
                <c:pt idx="148">
                  <c:v>7189.7692307692305</c:v>
                </c:pt>
                <c:pt idx="149">
                  <c:v>8139.8461538461543</c:v>
                </c:pt>
                <c:pt idx="150">
                  <c:v>9201.0769230769238</c:v>
                </c:pt>
                <c:pt idx="151">
                  <c:v>10397.846153846154</c:v>
                </c:pt>
                <c:pt idx="152">
                  <c:v>10101.538461538461</c:v>
                </c:pt>
                <c:pt idx="153">
                  <c:v>9808.9230769230762</c:v>
                </c:pt>
                <c:pt idx="154">
                  <c:v>10670.615384615385</c:v>
                </c:pt>
                <c:pt idx="155">
                  <c:v>10583.615384615385</c:v>
                </c:pt>
                <c:pt idx="156">
                  <c:v>10168.461538461539</c:v>
                </c:pt>
                <c:pt idx="157">
                  <c:v>10544.384615384615</c:v>
                </c:pt>
                <c:pt idx="158">
                  <c:v>11139.538461538461</c:v>
                </c:pt>
                <c:pt idx="159">
                  <c:v>10971.153846153846</c:v>
                </c:pt>
                <c:pt idx="160">
                  <c:v>11000.23076923077</c:v>
                </c:pt>
                <c:pt idx="161">
                  <c:v>10562.384615384615</c:v>
                </c:pt>
                <c:pt idx="162">
                  <c:v>9499.3846153846152</c:v>
                </c:pt>
                <c:pt idx="163">
                  <c:v>8671.6153846153848</c:v>
                </c:pt>
                <c:pt idx="164">
                  <c:v>7445.7692307692305</c:v>
                </c:pt>
                <c:pt idx="165">
                  <c:v>7304.6153846153848</c:v>
                </c:pt>
                <c:pt idx="166">
                  <c:v>7225.2307692307695</c:v>
                </c:pt>
                <c:pt idx="167">
                  <c:v>6137.4615384615381</c:v>
                </c:pt>
                <c:pt idx="168">
                  <c:v>6900.2307692307695</c:v>
                </c:pt>
                <c:pt idx="169">
                  <c:v>6174.3076923076924</c:v>
                </c:pt>
                <c:pt idx="170">
                  <c:v>8028.5384615384619</c:v>
                </c:pt>
                <c:pt idx="171">
                  <c:v>6346.6923076923076</c:v>
                </c:pt>
                <c:pt idx="172">
                  <c:v>7516.8461538461543</c:v>
                </c:pt>
                <c:pt idx="173">
                  <c:v>7466.1538461538457</c:v>
                </c:pt>
                <c:pt idx="174">
                  <c:v>7485.7692307692305</c:v>
                </c:pt>
                <c:pt idx="175">
                  <c:v>7512.1538461538457</c:v>
                </c:pt>
                <c:pt idx="176">
                  <c:v>9278.6153846153848</c:v>
                </c:pt>
                <c:pt idx="177">
                  <c:v>11703.692307692309</c:v>
                </c:pt>
                <c:pt idx="178">
                  <c:v>11645.846153846154</c:v>
                </c:pt>
                <c:pt idx="179">
                  <c:v>11280.384615384615</c:v>
                </c:pt>
                <c:pt idx="180">
                  <c:v>13253.615384615385</c:v>
                </c:pt>
                <c:pt idx="181">
                  <c:v>11845.384615384615</c:v>
                </c:pt>
                <c:pt idx="182">
                  <c:v>11739.384615384615</c:v>
                </c:pt>
                <c:pt idx="183">
                  <c:v>9530.6153846153848</c:v>
                </c:pt>
                <c:pt idx="184">
                  <c:v>9770.7692307692305</c:v>
                </c:pt>
                <c:pt idx="185">
                  <c:v>9165</c:v>
                </c:pt>
                <c:pt idx="186">
                  <c:v>8929.6153846153848</c:v>
                </c:pt>
                <c:pt idx="187">
                  <c:v>8909.3076923076915</c:v>
                </c:pt>
                <c:pt idx="188">
                  <c:v>8840.6153846153848</c:v>
                </c:pt>
                <c:pt idx="189">
                  <c:v>7593.3076923076924</c:v>
                </c:pt>
                <c:pt idx="190">
                  <c:v>5042</c:v>
                </c:pt>
                <c:pt idx="191">
                  <c:v>4958.6153846153848</c:v>
                </c:pt>
                <c:pt idx="192">
                  <c:v>5229.1538461538457</c:v>
                </c:pt>
                <c:pt idx="193">
                  <c:v>3108.2307692307691</c:v>
                </c:pt>
                <c:pt idx="194">
                  <c:v>3118</c:v>
                </c:pt>
                <c:pt idx="195">
                  <c:v>3184.4615384615386</c:v>
                </c:pt>
                <c:pt idx="196">
                  <c:v>2756.5384615384614</c:v>
                </c:pt>
                <c:pt idx="197">
                  <c:v>2301.4615384615386</c:v>
                </c:pt>
                <c:pt idx="198">
                  <c:v>6452.6923076923076</c:v>
                </c:pt>
                <c:pt idx="199">
                  <c:v>6420.9230769230771</c:v>
                </c:pt>
                <c:pt idx="200">
                  <c:v>7014.3076923076924</c:v>
                </c:pt>
                <c:pt idx="201">
                  <c:v>7224</c:v>
                </c:pt>
                <c:pt idx="202">
                  <c:v>7459.5384615384619</c:v>
                </c:pt>
                <c:pt idx="203">
                  <c:v>7632.6923076923076</c:v>
                </c:pt>
                <c:pt idx="204">
                  <c:v>10338.076923076924</c:v>
                </c:pt>
                <c:pt idx="205">
                  <c:v>10114.307692307691</c:v>
                </c:pt>
                <c:pt idx="206">
                  <c:v>9976.7692307692305</c:v>
                </c:pt>
                <c:pt idx="207">
                  <c:v>9967</c:v>
                </c:pt>
                <c:pt idx="208">
                  <c:v>9741.538461538461</c:v>
                </c:pt>
                <c:pt idx="209">
                  <c:v>10265.76923076923</c:v>
                </c:pt>
                <c:pt idx="210">
                  <c:v>11384.615384615385</c:v>
                </c:pt>
                <c:pt idx="211">
                  <c:v>7317.8461538461543</c:v>
                </c:pt>
                <c:pt idx="212">
                  <c:v>7393.4615384615381</c:v>
                </c:pt>
                <c:pt idx="213">
                  <c:v>9991</c:v>
                </c:pt>
                <c:pt idx="214">
                  <c:v>9795.9230769230762</c:v>
                </c:pt>
                <c:pt idx="215">
                  <c:v>9524.9230769230762</c:v>
                </c:pt>
                <c:pt idx="216">
                  <c:v>9287.461538461539</c:v>
                </c:pt>
                <c:pt idx="217">
                  <c:v>6710.7692307692305</c:v>
                </c:pt>
                <c:pt idx="218">
                  <c:v>7677.9230769230771</c:v>
                </c:pt>
                <c:pt idx="219">
                  <c:v>7955.6153846153848</c:v>
                </c:pt>
                <c:pt idx="220">
                  <c:v>7955.6153846153848</c:v>
                </c:pt>
                <c:pt idx="221">
                  <c:v>8206.6923076923085</c:v>
                </c:pt>
              </c:numCache>
            </c:numRef>
          </c:val>
        </c:ser>
        <c:ser>
          <c:idx val="8"/>
          <c:order val="8"/>
          <c:tx>
            <c:strRef>
              <c:f>'Office and Banking Space'!$BH$3</c:f>
              <c:strCache>
                <c:ptCount val="1"/>
                <c:pt idx="0">
                  <c:v>8 Lag</c:v>
                </c:pt>
              </c:strCache>
            </c:strRef>
          </c:tx>
          <c:marker>
            <c:symbol val="none"/>
          </c:marker>
          <c:cat>
            <c:numRef>
              <c:f>'Office and Banking Space'!$A$35:$A$262</c:f>
              <c:numCache>
                <c:formatCode>mmm\-yy</c:formatCode>
                <c:ptCount val="228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</c:numCache>
            </c:numRef>
          </c:cat>
          <c:val>
            <c:numRef>
              <c:f>'Office and Banking Space'!$BH$35:$BH$258</c:f>
              <c:numCache>
                <c:formatCode>#,##0</c:formatCode>
                <c:ptCount val="224"/>
                <c:pt idx="0">
                  <c:v>3415.6153846153848</c:v>
                </c:pt>
                <c:pt idx="1">
                  <c:v>3233.2307692307691</c:v>
                </c:pt>
                <c:pt idx="2">
                  <c:v>3300.2307692307691</c:v>
                </c:pt>
                <c:pt idx="3">
                  <c:v>3841.2307692307691</c:v>
                </c:pt>
                <c:pt idx="4">
                  <c:v>4375</c:v>
                </c:pt>
                <c:pt idx="5">
                  <c:v>4354.8461538461543</c:v>
                </c:pt>
                <c:pt idx="6">
                  <c:v>4055.2307692307691</c:v>
                </c:pt>
                <c:pt idx="7">
                  <c:v>4203.0769230769229</c:v>
                </c:pt>
                <c:pt idx="8">
                  <c:v>4274.6923076923076</c:v>
                </c:pt>
                <c:pt idx="9">
                  <c:v>4532.4615384615381</c:v>
                </c:pt>
                <c:pt idx="10">
                  <c:v>4431.3076923076924</c:v>
                </c:pt>
                <c:pt idx="11">
                  <c:v>4285.5384615384619</c:v>
                </c:pt>
                <c:pt idx="12">
                  <c:v>3630.5384615384614</c:v>
                </c:pt>
                <c:pt idx="13">
                  <c:v>3363.4615384615386</c:v>
                </c:pt>
                <c:pt idx="14">
                  <c:v>3759.3076923076924</c:v>
                </c:pt>
                <c:pt idx="15">
                  <c:v>3746.1538461538462</c:v>
                </c:pt>
                <c:pt idx="16">
                  <c:v>3306.0769230769229</c:v>
                </c:pt>
                <c:pt idx="17">
                  <c:v>3628.0769230769229</c:v>
                </c:pt>
                <c:pt idx="18">
                  <c:v>4060.7692307692309</c:v>
                </c:pt>
                <c:pt idx="19">
                  <c:v>4329.9230769230771</c:v>
                </c:pt>
                <c:pt idx="20">
                  <c:v>4130.8461538461543</c:v>
                </c:pt>
                <c:pt idx="21">
                  <c:v>4434.1538461538457</c:v>
                </c:pt>
                <c:pt idx="22">
                  <c:v>6228.0769230769229</c:v>
                </c:pt>
                <c:pt idx="23">
                  <c:v>6257.7692307692305</c:v>
                </c:pt>
                <c:pt idx="24">
                  <c:v>6719.4615384615381</c:v>
                </c:pt>
                <c:pt idx="25">
                  <c:v>6822.8461538461543</c:v>
                </c:pt>
                <c:pt idx="26">
                  <c:v>6469</c:v>
                </c:pt>
                <c:pt idx="27">
                  <c:v>6891.6923076923076</c:v>
                </c:pt>
                <c:pt idx="28">
                  <c:v>7044.8461538461543</c:v>
                </c:pt>
                <c:pt idx="29">
                  <c:v>7088.8461538461543</c:v>
                </c:pt>
                <c:pt idx="30">
                  <c:v>6718.9230769230771</c:v>
                </c:pt>
                <c:pt idx="31">
                  <c:v>6518.6923076923076</c:v>
                </c:pt>
                <c:pt idx="32">
                  <c:v>6071.0769230769229</c:v>
                </c:pt>
                <c:pt idx="33">
                  <c:v>6824.4615384615381</c:v>
                </c:pt>
                <c:pt idx="34">
                  <c:v>6669.2307692307695</c:v>
                </c:pt>
                <c:pt idx="35">
                  <c:v>4884.9230769230771</c:v>
                </c:pt>
                <c:pt idx="36">
                  <c:v>6350.1538461538457</c:v>
                </c:pt>
                <c:pt idx="37">
                  <c:v>6752.1538461538457</c:v>
                </c:pt>
                <c:pt idx="38">
                  <c:v>6822.3076923076924</c:v>
                </c:pt>
                <c:pt idx="39">
                  <c:v>6719.9230769230771</c:v>
                </c:pt>
                <c:pt idx="40">
                  <c:v>5993.3076923076924</c:v>
                </c:pt>
                <c:pt idx="41">
                  <c:v>6544.9230769230771</c:v>
                </c:pt>
                <c:pt idx="42">
                  <c:v>6432.6153846153848</c:v>
                </c:pt>
                <c:pt idx="43">
                  <c:v>5856.6153846153848</c:v>
                </c:pt>
                <c:pt idx="44">
                  <c:v>5781.9230769230771</c:v>
                </c:pt>
                <c:pt idx="45">
                  <c:v>7113.8461538461543</c:v>
                </c:pt>
                <c:pt idx="46">
                  <c:v>6769</c:v>
                </c:pt>
                <c:pt idx="47">
                  <c:v>6663.1538461538457</c:v>
                </c:pt>
                <c:pt idx="48">
                  <c:v>6820.4615384615381</c:v>
                </c:pt>
                <c:pt idx="49">
                  <c:v>5367.4615384615381</c:v>
                </c:pt>
                <c:pt idx="50">
                  <c:v>4375.6923076923076</c:v>
                </c:pt>
                <c:pt idx="51">
                  <c:v>4914.5384615384619</c:v>
                </c:pt>
                <c:pt idx="52">
                  <c:v>5103.8461538461543</c:v>
                </c:pt>
                <c:pt idx="53">
                  <c:v>4999.1538461538457</c:v>
                </c:pt>
                <c:pt idx="54">
                  <c:v>4186.5384615384619</c:v>
                </c:pt>
                <c:pt idx="55">
                  <c:v>4646.0769230769229</c:v>
                </c:pt>
                <c:pt idx="56">
                  <c:v>5593.0769230769229</c:v>
                </c:pt>
                <c:pt idx="57">
                  <c:v>5613.9230769230771</c:v>
                </c:pt>
                <c:pt idx="58">
                  <c:v>4576.6153846153848</c:v>
                </c:pt>
                <c:pt idx="59">
                  <c:v>4473.3076923076924</c:v>
                </c:pt>
                <c:pt idx="60">
                  <c:v>4775.5384615384619</c:v>
                </c:pt>
                <c:pt idx="61">
                  <c:v>4330.6923076923076</c:v>
                </c:pt>
                <c:pt idx="62">
                  <c:v>5483.1538461538457</c:v>
                </c:pt>
                <c:pt idx="63">
                  <c:v>5475</c:v>
                </c:pt>
                <c:pt idx="64">
                  <c:v>5491.8461538461543</c:v>
                </c:pt>
                <c:pt idx="65">
                  <c:v>5213.7692307692305</c:v>
                </c:pt>
                <c:pt idx="66">
                  <c:v>7123.5384615384619</c:v>
                </c:pt>
                <c:pt idx="67">
                  <c:v>7138.2307692307695</c:v>
                </c:pt>
                <c:pt idx="68">
                  <c:v>6830.6923076923076</c:v>
                </c:pt>
                <c:pt idx="69">
                  <c:v>5876.0769230769229</c:v>
                </c:pt>
                <c:pt idx="70">
                  <c:v>7204.6153846153848</c:v>
                </c:pt>
                <c:pt idx="71">
                  <c:v>8758.0769230769238</c:v>
                </c:pt>
                <c:pt idx="72">
                  <c:v>9192</c:v>
                </c:pt>
                <c:pt idx="73">
                  <c:v>9531</c:v>
                </c:pt>
                <c:pt idx="74">
                  <c:v>9744.3076923076915</c:v>
                </c:pt>
                <c:pt idx="75">
                  <c:v>8765.6153846153848</c:v>
                </c:pt>
                <c:pt idx="76">
                  <c:v>9126.0769230769238</c:v>
                </c:pt>
                <c:pt idx="77">
                  <c:v>8504.6153846153848</c:v>
                </c:pt>
                <c:pt idx="78">
                  <c:v>8562.1538461538457</c:v>
                </c:pt>
                <c:pt idx="79">
                  <c:v>7142.3076923076924</c:v>
                </c:pt>
                <c:pt idx="80">
                  <c:v>7410.2307692307695</c:v>
                </c:pt>
                <c:pt idx="81">
                  <c:v>7500.6153846153848</c:v>
                </c:pt>
                <c:pt idx="82">
                  <c:v>7739.0769230769229</c:v>
                </c:pt>
                <c:pt idx="83">
                  <c:v>6445.0769230769229</c:v>
                </c:pt>
                <c:pt idx="84">
                  <c:v>4806.7692307692305</c:v>
                </c:pt>
                <c:pt idx="85">
                  <c:v>3895</c:v>
                </c:pt>
                <c:pt idx="86">
                  <c:v>3178.6923076923076</c:v>
                </c:pt>
                <c:pt idx="87">
                  <c:v>4032.6153846153848</c:v>
                </c:pt>
                <c:pt idx="88">
                  <c:v>3854.8461538461538</c:v>
                </c:pt>
                <c:pt idx="89">
                  <c:v>3672.3846153846152</c:v>
                </c:pt>
                <c:pt idx="90">
                  <c:v>3782.6923076923076</c:v>
                </c:pt>
                <c:pt idx="91">
                  <c:v>3722.0769230769229</c:v>
                </c:pt>
                <c:pt idx="92">
                  <c:v>3154.7692307692309</c:v>
                </c:pt>
                <c:pt idx="93">
                  <c:v>3133.1538461538462</c:v>
                </c:pt>
                <c:pt idx="94">
                  <c:v>3570.0769230769229</c:v>
                </c:pt>
                <c:pt idx="95">
                  <c:v>3605.5384615384614</c:v>
                </c:pt>
                <c:pt idx="96">
                  <c:v>3616.2307692307691</c:v>
                </c:pt>
                <c:pt idx="97">
                  <c:v>3536.8461538461538</c:v>
                </c:pt>
                <c:pt idx="98">
                  <c:v>3938.2307692307691</c:v>
                </c:pt>
                <c:pt idx="99">
                  <c:v>4046.0769230769229</c:v>
                </c:pt>
                <c:pt idx="100">
                  <c:v>2894.9230769230771</c:v>
                </c:pt>
                <c:pt idx="101">
                  <c:v>2917.2307692307691</c:v>
                </c:pt>
                <c:pt idx="102">
                  <c:v>3466.1538461538462</c:v>
                </c:pt>
                <c:pt idx="103">
                  <c:v>3445.1538461538462</c:v>
                </c:pt>
                <c:pt idx="104">
                  <c:v>3632.0769230769229</c:v>
                </c:pt>
                <c:pt idx="105">
                  <c:v>3669.9230769230771</c:v>
                </c:pt>
                <c:pt idx="106">
                  <c:v>3768.4615384615386</c:v>
                </c:pt>
                <c:pt idx="107">
                  <c:v>3503.2307692307691</c:v>
                </c:pt>
                <c:pt idx="108">
                  <c:v>3277.4615384615386</c:v>
                </c:pt>
                <c:pt idx="109">
                  <c:v>4407.5384615384619</c:v>
                </c:pt>
                <c:pt idx="110">
                  <c:v>4349</c:v>
                </c:pt>
                <c:pt idx="111">
                  <c:v>4725.7692307692305</c:v>
                </c:pt>
                <c:pt idx="112">
                  <c:v>5654.3076923076924</c:v>
                </c:pt>
                <c:pt idx="113">
                  <c:v>5859.5384615384619</c:v>
                </c:pt>
                <c:pt idx="114">
                  <c:v>6288.2307692307695</c:v>
                </c:pt>
                <c:pt idx="115">
                  <c:v>5647.6923076923076</c:v>
                </c:pt>
                <c:pt idx="116">
                  <c:v>5716.0769230769229</c:v>
                </c:pt>
                <c:pt idx="117">
                  <c:v>5712.0769230769229</c:v>
                </c:pt>
                <c:pt idx="118">
                  <c:v>5657.9230769230771</c:v>
                </c:pt>
                <c:pt idx="119">
                  <c:v>5829.6153846153848</c:v>
                </c:pt>
                <c:pt idx="120">
                  <c:v>5896.3846153846152</c:v>
                </c:pt>
                <c:pt idx="121">
                  <c:v>6529.8461538461543</c:v>
                </c:pt>
                <c:pt idx="122">
                  <c:v>6030.6153846153848</c:v>
                </c:pt>
                <c:pt idx="123">
                  <c:v>6245.3846153846152</c:v>
                </c:pt>
                <c:pt idx="124">
                  <c:v>5870.6153846153848</c:v>
                </c:pt>
                <c:pt idx="125">
                  <c:v>4963.0769230769229</c:v>
                </c:pt>
                <c:pt idx="126">
                  <c:v>5006.5384615384619</c:v>
                </c:pt>
                <c:pt idx="127">
                  <c:v>4514.0769230769229</c:v>
                </c:pt>
                <c:pt idx="128">
                  <c:v>4634.2307692307695</c:v>
                </c:pt>
                <c:pt idx="129">
                  <c:v>4501.6153846153848</c:v>
                </c:pt>
                <c:pt idx="130">
                  <c:v>4822.3076923076924</c:v>
                </c:pt>
                <c:pt idx="131">
                  <c:v>5070.5384615384619</c:v>
                </c:pt>
                <c:pt idx="132">
                  <c:v>4616.5384615384619</c:v>
                </c:pt>
                <c:pt idx="133">
                  <c:v>4433.6923076923076</c:v>
                </c:pt>
                <c:pt idx="134">
                  <c:v>3963.5384615384614</c:v>
                </c:pt>
                <c:pt idx="135">
                  <c:v>3264.0769230769229</c:v>
                </c:pt>
                <c:pt idx="136">
                  <c:v>2980.8461538461538</c:v>
                </c:pt>
                <c:pt idx="137">
                  <c:v>2758.6153846153848</c:v>
                </c:pt>
                <c:pt idx="138">
                  <c:v>3156.3076923076924</c:v>
                </c:pt>
                <c:pt idx="139">
                  <c:v>3668.2307692307691</c:v>
                </c:pt>
                <c:pt idx="140">
                  <c:v>4049.5384615384614</c:v>
                </c:pt>
                <c:pt idx="141">
                  <c:v>4568.7692307692305</c:v>
                </c:pt>
                <c:pt idx="142">
                  <c:v>5842</c:v>
                </c:pt>
                <c:pt idx="143">
                  <c:v>5762.7692307692305</c:v>
                </c:pt>
                <c:pt idx="144">
                  <c:v>6816.1538461538457</c:v>
                </c:pt>
                <c:pt idx="145">
                  <c:v>6966.3846153846152</c:v>
                </c:pt>
                <c:pt idx="146">
                  <c:v>6931.8461538461543</c:v>
                </c:pt>
                <c:pt idx="147">
                  <c:v>7189.7692307692305</c:v>
                </c:pt>
                <c:pt idx="148">
                  <c:v>8139.8461538461543</c:v>
                </c:pt>
                <c:pt idx="149">
                  <c:v>9201.0769230769238</c:v>
                </c:pt>
                <c:pt idx="150">
                  <c:v>10397.846153846154</c:v>
                </c:pt>
                <c:pt idx="151">
                  <c:v>10101.538461538461</c:v>
                </c:pt>
                <c:pt idx="152">
                  <c:v>9808.9230769230762</c:v>
                </c:pt>
                <c:pt idx="153">
                  <c:v>10670.615384615385</c:v>
                </c:pt>
                <c:pt idx="154">
                  <c:v>10583.615384615385</c:v>
                </c:pt>
                <c:pt idx="155">
                  <c:v>10168.461538461539</c:v>
                </c:pt>
                <c:pt idx="156">
                  <c:v>10544.384615384615</c:v>
                </c:pt>
                <c:pt idx="157">
                  <c:v>11139.538461538461</c:v>
                </c:pt>
                <c:pt idx="158">
                  <c:v>10971.153846153846</c:v>
                </c:pt>
                <c:pt idx="159">
                  <c:v>11000.23076923077</c:v>
                </c:pt>
                <c:pt idx="160">
                  <c:v>10562.384615384615</c:v>
                </c:pt>
                <c:pt idx="161">
                  <c:v>9499.3846153846152</c:v>
                </c:pt>
                <c:pt idx="162">
                  <c:v>8671.6153846153848</c:v>
                </c:pt>
                <c:pt idx="163">
                  <c:v>7445.7692307692305</c:v>
                </c:pt>
                <c:pt idx="164">
                  <c:v>7304.6153846153848</c:v>
                </c:pt>
                <c:pt idx="165">
                  <c:v>7225.2307692307695</c:v>
                </c:pt>
                <c:pt idx="166">
                  <c:v>6137.4615384615381</c:v>
                </c:pt>
                <c:pt idx="167">
                  <c:v>6900.2307692307695</c:v>
                </c:pt>
                <c:pt idx="168">
                  <c:v>6174.3076923076924</c:v>
                </c:pt>
                <c:pt idx="169">
                  <c:v>8028.5384615384619</c:v>
                </c:pt>
                <c:pt idx="170">
                  <c:v>6346.6923076923076</c:v>
                </c:pt>
                <c:pt idx="171">
                  <c:v>7516.8461538461543</c:v>
                </c:pt>
                <c:pt idx="172">
                  <c:v>7466.1538461538457</c:v>
                </c:pt>
                <c:pt idx="173">
                  <c:v>7485.7692307692305</c:v>
                </c:pt>
                <c:pt idx="174">
                  <c:v>7512.1538461538457</c:v>
                </c:pt>
                <c:pt idx="175">
                  <c:v>9278.6153846153848</c:v>
                </c:pt>
                <c:pt idx="176">
                  <c:v>11703.692307692309</c:v>
                </c:pt>
                <c:pt idx="177">
                  <c:v>11645.846153846154</c:v>
                </c:pt>
                <c:pt idx="178">
                  <c:v>11280.384615384615</c:v>
                </c:pt>
                <c:pt idx="179">
                  <c:v>13253.615384615385</c:v>
                </c:pt>
                <c:pt idx="180">
                  <c:v>11845.384615384615</c:v>
                </c:pt>
                <c:pt idx="181">
                  <c:v>11739.384615384615</c:v>
                </c:pt>
                <c:pt idx="182">
                  <c:v>9530.6153846153848</c:v>
                </c:pt>
                <c:pt idx="183">
                  <c:v>9770.7692307692305</c:v>
                </c:pt>
                <c:pt idx="184">
                  <c:v>9165</c:v>
                </c:pt>
                <c:pt idx="185">
                  <c:v>8929.6153846153848</c:v>
                </c:pt>
                <c:pt idx="186">
                  <c:v>8909.3076923076915</c:v>
                </c:pt>
                <c:pt idx="187">
                  <c:v>8840.6153846153848</c:v>
                </c:pt>
                <c:pt idx="188">
                  <c:v>7593.3076923076924</c:v>
                </c:pt>
                <c:pt idx="189">
                  <c:v>5042</c:v>
                </c:pt>
                <c:pt idx="190">
                  <c:v>4958.6153846153848</c:v>
                </c:pt>
                <c:pt idx="191">
                  <c:v>5229.1538461538457</c:v>
                </c:pt>
                <c:pt idx="192">
                  <c:v>3108.2307692307691</c:v>
                </c:pt>
                <c:pt idx="193">
                  <c:v>3118</c:v>
                </c:pt>
                <c:pt idx="194">
                  <c:v>3184.4615384615386</c:v>
                </c:pt>
                <c:pt idx="195">
                  <c:v>2756.5384615384614</c:v>
                </c:pt>
                <c:pt idx="196">
                  <c:v>2301.4615384615386</c:v>
                </c:pt>
                <c:pt idx="197">
                  <c:v>6452.6923076923076</c:v>
                </c:pt>
                <c:pt idx="198">
                  <c:v>6420.9230769230771</c:v>
                </c:pt>
                <c:pt idx="199">
                  <c:v>7014.3076923076924</c:v>
                </c:pt>
                <c:pt idx="200">
                  <c:v>7224</c:v>
                </c:pt>
                <c:pt idx="201">
                  <c:v>7459.5384615384619</c:v>
                </c:pt>
                <c:pt idx="202">
                  <c:v>7632.6923076923076</c:v>
                </c:pt>
                <c:pt idx="203">
                  <c:v>10338.076923076924</c:v>
                </c:pt>
                <c:pt idx="204">
                  <c:v>10114.307692307691</c:v>
                </c:pt>
                <c:pt idx="205">
                  <c:v>9976.7692307692305</c:v>
                </c:pt>
                <c:pt idx="206">
                  <c:v>9967</c:v>
                </c:pt>
                <c:pt idx="207">
                  <c:v>9741.538461538461</c:v>
                </c:pt>
                <c:pt idx="208">
                  <c:v>10265.76923076923</c:v>
                </c:pt>
                <c:pt idx="209">
                  <c:v>11384.615384615385</c:v>
                </c:pt>
                <c:pt idx="210">
                  <c:v>7317.8461538461543</c:v>
                </c:pt>
                <c:pt idx="211">
                  <c:v>7393.4615384615381</c:v>
                </c:pt>
                <c:pt idx="212">
                  <c:v>9991</c:v>
                </c:pt>
                <c:pt idx="213">
                  <c:v>9795.9230769230762</c:v>
                </c:pt>
                <c:pt idx="214">
                  <c:v>9524.9230769230762</c:v>
                </c:pt>
                <c:pt idx="215">
                  <c:v>9287.461538461539</c:v>
                </c:pt>
                <c:pt idx="216">
                  <c:v>6710.7692307692305</c:v>
                </c:pt>
                <c:pt idx="217">
                  <c:v>7677.9230769230771</c:v>
                </c:pt>
                <c:pt idx="218">
                  <c:v>7955.6153846153848</c:v>
                </c:pt>
                <c:pt idx="219">
                  <c:v>7955.6153846153848</c:v>
                </c:pt>
                <c:pt idx="220">
                  <c:v>8206.6923076923085</c:v>
                </c:pt>
              </c:numCache>
            </c:numRef>
          </c:val>
        </c:ser>
        <c:ser>
          <c:idx val="9"/>
          <c:order val="9"/>
          <c:tx>
            <c:strRef>
              <c:f>'Office and Banking Space'!$BI$3</c:f>
              <c:strCache>
                <c:ptCount val="1"/>
                <c:pt idx="0">
                  <c:v>9 Lag</c:v>
                </c:pt>
              </c:strCache>
            </c:strRef>
          </c:tx>
          <c:marker>
            <c:symbol val="none"/>
          </c:marker>
          <c:cat>
            <c:numRef>
              <c:f>'Office and Banking Space'!$A$35:$A$262</c:f>
              <c:numCache>
                <c:formatCode>mmm\-yy</c:formatCode>
                <c:ptCount val="228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</c:numCache>
            </c:numRef>
          </c:cat>
          <c:val>
            <c:numRef>
              <c:f>'Office and Banking Space'!$BI$35:$BI$258</c:f>
              <c:numCache>
                <c:formatCode>#,##0</c:formatCode>
                <c:ptCount val="224"/>
                <c:pt idx="0">
                  <c:v>3233.2307692307691</c:v>
                </c:pt>
                <c:pt idx="1">
                  <c:v>3300.2307692307691</c:v>
                </c:pt>
                <c:pt idx="2">
                  <c:v>3841.2307692307691</c:v>
                </c:pt>
                <c:pt idx="3">
                  <c:v>4375</c:v>
                </c:pt>
                <c:pt idx="4">
                  <c:v>4354.8461538461543</c:v>
                </c:pt>
                <c:pt idx="5">
                  <c:v>4055.2307692307691</c:v>
                </c:pt>
                <c:pt idx="6">
                  <c:v>4203.0769230769229</c:v>
                </c:pt>
                <c:pt idx="7">
                  <c:v>4274.6923076923076</c:v>
                </c:pt>
                <c:pt idx="8">
                  <c:v>4532.4615384615381</c:v>
                </c:pt>
                <c:pt idx="9">
                  <c:v>4431.3076923076924</c:v>
                </c:pt>
                <c:pt idx="10">
                  <c:v>4285.5384615384619</c:v>
                </c:pt>
                <c:pt idx="11">
                  <c:v>3630.5384615384614</c:v>
                </c:pt>
                <c:pt idx="12">
                  <c:v>3363.4615384615386</c:v>
                </c:pt>
                <c:pt idx="13">
                  <c:v>3759.3076923076924</c:v>
                </c:pt>
                <c:pt idx="14">
                  <c:v>3746.1538461538462</c:v>
                </c:pt>
                <c:pt idx="15">
                  <c:v>3306.0769230769229</c:v>
                </c:pt>
                <c:pt idx="16">
                  <c:v>3628.0769230769229</c:v>
                </c:pt>
                <c:pt idx="17">
                  <c:v>4060.7692307692309</c:v>
                </c:pt>
                <c:pt idx="18">
                  <c:v>4329.9230769230771</c:v>
                </c:pt>
                <c:pt idx="19">
                  <c:v>4130.8461538461543</c:v>
                </c:pt>
                <c:pt idx="20">
                  <c:v>4434.1538461538457</c:v>
                </c:pt>
                <c:pt idx="21">
                  <c:v>6228.0769230769229</c:v>
                </c:pt>
                <c:pt idx="22">
                  <c:v>6257.7692307692305</c:v>
                </c:pt>
                <c:pt idx="23">
                  <c:v>6719.4615384615381</c:v>
                </c:pt>
                <c:pt idx="24">
                  <c:v>6822.8461538461543</c:v>
                </c:pt>
                <c:pt idx="25">
                  <c:v>6469</c:v>
                </c:pt>
                <c:pt idx="26">
                  <c:v>6891.6923076923076</c:v>
                </c:pt>
                <c:pt idx="27">
                  <c:v>7044.8461538461543</c:v>
                </c:pt>
                <c:pt idx="28">
                  <c:v>7088.8461538461543</c:v>
                </c:pt>
                <c:pt idx="29">
                  <c:v>6718.9230769230771</c:v>
                </c:pt>
                <c:pt idx="30">
                  <c:v>6518.6923076923076</c:v>
                </c:pt>
                <c:pt idx="31">
                  <c:v>6071.0769230769229</c:v>
                </c:pt>
                <c:pt idx="32">
                  <c:v>6824.4615384615381</c:v>
                </c:pt>
                <c:pt idx="33">
                  <c:v>6669.2307692307695</c:v>
                </c:pt>
                <c:pt idx="34">
                  <c:v>4884.9230769230771</c:v>
                </c:pt>
                <c:pt idx="35">
                  <c:v>6350.1538461538457</c:v>
                </c:pt>
                <c:pt idx="36">
                  <c:v>6752.1538461538457</c:v>
                </c:pt>
                <c:pt idx="37">
                  <c:v>6822.3076923076924</c:v>
                </c:pt>
                <c:pt idx="38">
                  <c:v>6719.9230769230771</c:v>
                </c:pt>
                <c:pt idx="39">
                  <c:v>5993.3076923076924</c:v>
                </c:pt>
                <c:pt idx="40">
                  <c:v>6544.9230769230771</c:v>
                </c:pt>
                <c:pt idx="41">
                  <c:v>6432.6153846153848</c:v>
                </c:pt>
                <c:pt idx="42">
                  <c:v>5856.6153846153848</c:v>
                </c:pt>
                <c:pt idx="43">
                  <c:v>5781.9230769230771</c:v>
                </c:pt>
                <c:pt idx="44">
                  <c:v>7113.8461538461543</c:v>
                </c:pt>
                <c:pt idx="45">
                  <c:v>6769</c:v>
                </c:pt>
                <c:pt idx="46">
                  <c:v>6663.1538461538457</c:v>
                </c:pt>
                <c:pt idx="47">
                  <c:v>6820.4615384615381</c:v>
                </c:pt>
                <c:pt idx="48">
                  <c:v>5367.4615384615381</c:v>
                </c:pt>
                <c:pt idx="49">
                  <c:v>4375.6923076923076</c:v>
                </c:pt>
                <c:pt idx="50">
                  <c:v>4914.5384615384619</c:v>
                </c:pt>
                <c:pt idx="51">
                  <c:v>5103.8461538461543</c:v>
                </c:pt>
                <c:pt idx="52">
                  <c:v>4999.1538461538457</c:v>
                </c:pt>
                <c:pt idx="53">
                  <c:v>4186.5384615384619</c:v>
                </c:pt>
                <c:pt idx="54">
                  <c:v>4646.0769230769229</c:v>
                </c:pt>
                <c:pt idx="55">
                  <c:v>5593.0769230769229</c:v>
                </c:pt>
                <c:pt idx="56">
                  <c:v>5613.9230769230771</c:v>
                </c:pt>
                <c:pt idx="57">
                  <c:v>4576.6153846153848</c:v>
                </c:pt>
                <c:pt idx="58">
                  <c:v>4473.3076923076924</c:v>
                </c:pt>
                <c:pt idx="59">
                  <c:v>4775.5384615384619</c:v>
                </c:pt>
                <c:pt idx="60">
                  <c:v>4330.6923076923076</c:v>
                </c:pt>
                <c:pt idx="61">
                  <c:v>5483.1538461538457</c:v>
                </c:pt>
                <c:pt idx="62">
                  <c:v>5475</c:v>
                </c:pt>
                <c:pt idx="63">
                  <c:v>5491.8461538461543</c:v>
                </c:pt>
                <c:pt idx="64">
                  <c:v>5213.7692307692305</c:v>
                </c:pt>
                <c:pt idx="65">
                  <c:v>7123.5384615384619</c:v>
                </c:pt>
                <c:pt idx="66">
                  <c:v>7138.2307692307695</c:v>
                </c:pt>
                <c:pt idx="67">
                  <c:v>6830.6923076923076</c:v>
                </c:pt>
                <c:pt idx="68">
                  <c:v>5876.0769230769229</c:v>
                </c:pt>
                <c:pt idx="69">
                  <c:v>7204.6153846153848</c:v>
                </c:pt>
                <c:pt idx="70">
                  <c:v>8758.0769230769238</c:v>
                </c:pt>
                <c:pt idx="71">
                  <c:v>9192</c:v>
                </c:pt>
                <c:pt idx="72">
                  <c:v>9531</c:v>
                </c:pt>
                <c:pt idx="73">
                  <c:v>9744.3076923076915</c:v>
                </c:pt>
                <c:pt idx="74">
                  <c:v>8765.6153846153848</c:v>
                </c:pt>
                <c:pt idx="75">
                  <c:v>9126.0769230769238</c:v>
                </c:pt>
                <c:pt idx="76">
                  <c:v>8504.6153846153848</c:v>
                </c:pt>
                <c:pt idx="77">
                  <c:v>8562.1538461538457</c:v>
                </c:pt>
                <c:pt idx="78">
                  <c:v>7142.3076923076924</c:v>
                </c:pt>
                <c:pt idx="79">
                  <c:v>7410.2307692307695</c:v>
                </c:pt>
                <c:pt idx="80">
                  <c:v>7500.6153846153848</c:v>
                </c:pt>
                <c:pt idx="81">
                  <c:v>7739.0769230769229</c:v>
                </c:pt>
                <c:pt idx="82">
                  <c:v>6445.0769230769229</c:v>
                </c:pt>
                <c:pt idx="83">
                  <c:v>4806.7692307692305</c:v>
                </c:pt>
                <c:pt idx="84">
                  <c:v>3895</c:v>
                </c:pt>
                <c:pt idx="85">
                  <c:v>3178.6923076923076</c:v>
                </c:pt>
                <c:pt idx="86">
                  <c:v>4032.6153846153848</c:v>
                </c:pt>
                <c:pt idx="87">
                  <c:v>3854.8461538461538</c:v>
                </c:pt>
                <c:pt idx="88">
                  <c:v>3672.3846153846152</c:v>
                </c:pt>
                <c:pt idx="89">
                  <c:v>3782.6923076923076</c:v>
                </c:pt>
                <c:pt idx="90">
                  <c:v>3722.0769230769229</c:v>
                </c:pt>
                <c:pt idx="91">
                  <c:v>3154.7692307692309</c:v>
                </c:pt>
                <c:pt idx="92">
                  <c:v>3133.1538461538462</c:v>
                </c:pt>
                <c:pt idx="93">
                  <c:v>3570.0769230769229</c:v>
                </c:pt>
                <c:pt idx="94">
                  <c:v>3605.5384615384614</c:v>
                </c:pt>
                <c:pt idx="95">
                  <c:v>3616.2307692307691</c:v>
                </c:pt>
                <c:pt idx="96">
                  <c:v>3536.8461538461538</c:v>
                </c:pt>
                <c:pt idx="97">
                  <c:v>3938.2307692307691</c:v>
                </c:pt>
                <c:pt idx="98">
                  <c:v>4046.0769230769229</c:v>
                </c:pt>
                <c:pt idx="99">
                  <c:v>2894.9230769230771</c:v>
                </c:pt>
                <c:pt idx="100">
                  <c:v>2917.2307692307691</c:v>
                </c:pt>
                <c:pt idx="101">
                  <c:v>3466.1538461538462</c:v>
                </c:pt>
                <c:pt idx="102">
                  <c:v>3445.1538461538462</c:v>
                </c:pt>
                <c:pt idx="103">
                  <c:v>3632.0769230769229</c:v>
                </c:pt>
                <c:pt idx="104">
                  <c:v>3669.9230769230771</c:v>
                </c:pt>
                <c:pt idx="105">
                  <c:v>3768.4615384615386</c:v>
                </c:pt>
                <c:pt idx="106">
                  <c:v>3503.2307692307691</c:v>
                </c:pt>
                <c:pt idx="107">
                  <c:v>3277.4615384615386</c:v>
                </c:pt>
                <c:pt idx="108">
                  <c:v>4407.5384615384619</c:v>
                </c:pt>
                <c:pt idx="109">
                  <c:v>4349</c:v>
                </c:pt>
                <c:pt idx="110">
                  <c:v>4725.7692307692305</c:v>
                </c:pt>
                <c:pt idx="111">
                  <c:v>5654.3076923076924</c:v>
                </c:pt>
                <c:pt idx="112">
                  <c:v>5859.5384615384619</c:v>
                </c:pt>
                <c:pt idx="113">
                  <c:v>6288.2307692307695</c:v>
                </c:pt>
                <c:pt idx="114">
                  <c:v>5647.6923076923076</c:v>
                </c:pt>
                <c:pt idx="115">
                  <c:v>5716.0769230769229</c:v>
                </c:pt>
                <c:pt idx="116">
                  <c:v>5712.0769230769229</c:v>
                </c:pt>
                <c:pt idx="117">
                  <c:v>5657.9230769230771</c:v>
                </c:pt>
                <c:pt idx="118">
                  <c:v>5829.6153846153848</c:v>
                </c:pt>
                <c:pt idx="119">
                  <c:v>5896.3846153846152</c:v>
                </c:pt>
                <c:pt idx="120">
                  <c:v>6529.8461538461543</c:v>
                </c:pt>
                <c:pt idx="121">
                  <c:v>6030.6153846153848</c:v>
                </c:pt>
                <c:pt idx="122">
                  <c:v>6245.3846153846152</c:v>
                </c:pt>
                <c:pt idx="123">
                  <c:v>5870.6153846153848</c:v>
                </c:pt>
                <c:pt idx="124">
                  <c:v>4963.0769230769229</c:v>
                </c:pt>
                <c:pt idx="125">
                  <c:v>5006.5384615384619</c:v>
                </c:pt>
                <c:pt idx="126">
                  <c:v>4514.0769230769229</c:v>
                </c:pt>
                <c:pt idx="127">
                  <c:v>4634.2307692307695</c:v>
                </c:pt>
                <c:pt idx="128">
                  <c:v>4501.6153846153848</c:v>
                </c:pt>
                <c:pt idx="129">
                  <c:v>4822.3076923076924</c:v>
                </c:pt>
                <c:pt idx="130">
                  <c:v>5070.5384615384619</c:v>
                </c:pt>
                <c:pt idx="131">
                  <c:v>4616.5384615384619</c:v>
                </c:pt>
                <c:pt idx="132">
                  <c:v>4433.6923076923076</c:v>
                </c:pt>
                <c:pt idx="133">
                  <c:v>3963.5384615384614</c:v>
                </c:pt>
                <c:pt idx="134">
                  <c:v>3264.0769230769229</c:v>
                </c:pt>
                <c:pt idx="135">
                  <c:v>2980.8461538461538</c:v>
                </c:pt>
                <c:pt idx="136">
                  <c:v>2758.6153846153848</c:v>
                </c:pt>
                <c:pt idx="137">
                  <c:v>3156.3076923076924</c:v>
                </c:pt>
                <c:pt idx="138">
                  <c:v>3668.2307692307691</c:v>
                </c:pt>
                <c:pt idx="139">
                  <c:v>4049.5384615384614</c:v>
                </c:pt>
                <c:pt idx="140">
                  <c:v>4568.7692307692305</c:v>
                </c:pt>
                <c:pt idx="141">
                  <c:v>5842</c:v>
                </c:pt>
                <c:pt idx="142">
                  <c:v>5762.7692307692305</c:v>
                </c:pt>
                <c:pt idx="143">
                  <c:v>6816.1538461538457</c:v>
                </c:pt>
                <c:pt idx="144">
                  <c:v>6966.3846153846152</c:v>
                </c:pt>
                <c:pt idx="145">
                  <c:v>6931.8461538461543</c:v>
                </c:pt>
                <c:pt idx="146">
                  <c:v>7189.7692307692305</c:v>
                </c:pt>
                <c:pt idx="147">
                  <c:v>8139.8461538461543</c:v>
                </c:pt>
                <c:pt idx="148">
                  <c:v>9201.0769230769238</c:v>
                </c:pt>
                <c:pt idx="149">
                  <c:v>10397.846153846154</c:v>
                </c:pt>
                <c:pt idx="150">
                  <c:v>10101.538461538461</c:v>
                </c:pt>
                <c:pt idx="151">
                  <c:v>9808.9230769230762</c:v>
                </c:pt>
                <c:pt idx="152">
                  <c:v>10670.615384615385</c:v>
                </c:pt>
                <c:pt idx="153">
                  <c:v>10583.615384615385</c:v>
                </c:pt>
                <c:pt idx="154">
                  <c:v>10168.461538461539</c:v>
                </c:pt>
                <c:pt idx="155">
                  <c:v>10544.384615384615</c:v>
                </c:pt>
                <c:pt idx="156">
                  <c:v>11139.538461538461</c:v>
                </c:pt>
                <c:pt idx="157">
                  <c:v>10971.153846153846</c:v>
                </c:pt>
                <c:pt idx="158">
                  <c:v>11000.23076923077</c:v>
                </c:pt>
                <c:pt idx="159">
                  <c:v>10562.384615384615</c:v>
                </c:pt>
                <c:pt idx="160">
                  <c:v>9499.3846153846152</c:v>
                </c:pt>
                <c:pt idx="161">
                  <c:v>8671.6153846153848</c:v>
                </c:pt>
                <c:pt idx="162">
                  <c:v>7445.7692307692305</c:v>
                </c:pt>
                <c:pt idx="163">
                  <c:v>7304.6153846153848</c:v>
                </c:pt>
                <c:pt idx="164">
                  <c:v>7225.2307692307695</c:v>
                </c:pt>
                <c:pt idx="165">
                  <c:v>6137.4615384615381</c:v>
                </c:pt>
                <c:pt idx="166">
                  <c:v>6900.2307692307695</c:v>
                </c:pt>
                <c:pt idx="167">
                  <c:v>6174.3076923076924</c:v>
                </c:pt>
                <c:pt idx="168">
                  <c:v>8028.5384615384619</c:v>
                </c:pt>
                <c:pt idx="169">
                  <c:v>6346.6923076923076</c:v>
                </c:pt>
                <c:pt idx="170">
                  <c:v>7516.8461538461543</c:v>
                </c:pt>
                <c:pt idx="171">
                  <c:v>7466.1538461538457</c:v>
                </c:pt>
                <c:pt idx="172">
                  <c:v>7485.7692307692305</c:v>
                </c:pt>
                <c:pt idx="173">
                  <c:v>7512.1538461538457</c:v>
                </c:pt>
                <c:pt idx="174">
                  <c:v>9278.6153846153848</c:v>
                </c:pt>
                <c:pt idx="175">
                  <c:v>11703.692307692309</c:v>
                </c:pt>
                <c:pt idx="176">
                  <c:v>11645.846153846154</c:v>
                </c:pt>
                <c:pt idx="177">
                  <c:v>11280.384615384615</c:v>
                </c:pt>
                <c:pt idx="178">
                  <c:v>13253.615384615385</c:v>
                </c:pt>
                <c:pt idx="179">
                  <c:v>11845.384615384615</c:v>
                </c:pt>
                <c:pt idx="180">
                  <c:v>11739.384615384615</c:v>
                </c:pt>
                <c:pt idx="181">
                  <c:v>9530.6153846153848</c:v>
                </c:pt>
                <c:pt idx="182">
                  <c:v>9770.7692307692305</c:v>
                </c:pt>
                <c:pt idx="183">
                  <c:v>9165</c:v>
                </c:pt>
                <c:pt idx="184">
                  <c:v>8929.6153846153848</c:v>
                </c:pt>
                <c:pt idx="185">
                  <c:v>8909.3076923076915</c:v>
                </c:pt>
                <c:pt idx="186">
                  <c:v>8840.6153846153848</c:v>
                </c:pt>
                <c:pt idx="187">
                  <c:v>7593.3076923076924</c:v>
                </c:pt>
                <c:pt idx="188">
                  <c:v>5042</c:v>
                </c:pt>
                <c:pt idx="189">
                  <c:v>4958.6153846153848</c:v>
                </c:pt>
                <c:pt idx="190">
                  <c:v>5229.1538461538457</c:v>
                </c:pt>
                <c:pt idx="191">
                  <c:v>3108.2307692307691</c:v>
                </c:pt>
                <c:pt idx="192">
                  <c:v>3118</c:v>
                </c:pt>
                <c:pt idx="193">
                  <c:v>3184.4615384615386</c:v>
                </c:pt>
                <c:pt idx="194">
                  <c:v>2756.5384615384614</c:v>
                </c:pt>
                <c:pt idx="195">
                  <c:v>2301.4615384615386</c:v>
                </c:pt>
                <c:pt idx="196">
                  <c:v>6452.6923076923076</c:v>
                </c:pt>
                <c:pt idx="197">
                  <c:v>6420.9230769230771</c:v>
                </c:pt>
                <c:pt idx="198">
                  <c:v>7014.3076923076924</c:v>
                </c:pt>
                <c:pt idx="199">
                  <c:v>7224</c:v>
                </c:pt>
                <c:pt idx="200">
                  <c:v>7459.5384615384619</c:v>
                </c:pt>
                <c:pt idx="201">
                  <c:v>7632.6923076923076</c:v>
                </c:pt>
                <c:pt idx="202">
                  <c:v>10338.076923076924</c:v>
                </c:pt>
                <c:pt idx="203">
                  <c:v>10114.307692307691</c:v>
                </c:pt>
                <c:pt idx="204">
                  <c:v>9976.7692307692305</c:v>
                </c:pt>
                <c:pt idx="205">
                  <c:v>9967</c:v>
                </c:pt>
                <c:pt idx="206">
                  <c:v>9741.538461538461</c:v>
                </c:pt>
                <c:pt idx="207">
                  <c:v>10265.76923076923</c:v>
                </c:pt>
                <c:pt idx="208">
                  <c:v>11384.615384615385</c:v>
                </c:pt>
                <c:pt idx="209">
                  <c:v>7317.8461538461543</c:v>
                </c:pt>
                <c:pt idx="210">
                  <c:v>7393.4615384615381</c:v>
                </c:pt>
                <c:pt idx="211">
                  <c:v>9991</c:v>
                </c:pt>
                <c:pt idx="212">
                  <c:v>9795.9230769230762</c:v>
                </c:pt>
                <c:pt idx="213">
                  <c:v>9524.9230769230762</c:v>
                </c:pt>
                <c:pt idx="214">
                  <c:v>9287.461538461539</c:v>
                </c:pt>
                <c:pt idx="215">
                  <c:v>6710.7692307692305</c:v>
                </c:pt>
                <c:pt idx="216">
                  <c:v>7677.9230769230771</c:v>
                </c:pt>
                <c:pt idx="217">
                  <c:v>7955.6153846153848</c:v>
                </c:pt>
                <c:pt idx="218">
                  <c:v>7955.6153846153848</c:v>
                </c:pt>
                <c:pt idx="219">
                  <c:v>8206.6923076923085</c:v>
                </c:pt>
              </c:numCache>
            </c:numRef>
          </c:val>
        </c:ser>
        <c:ser>
          <c:idx val="10"/>
          <c:order val="10"/>
          <c:tx>
            <c:strRef>
              <c:f>'Office and Banking Space'!$BJ$3</c:f>
              <c:strCache>
                <c:ptCount val="1"/>
                <c:pt idx="0">
                  <c:v>10 Lag</c:v>
                </c:pt>
              </c:strCache>
            </c:strRef>
          </c:tx>
          <c:marker>
            <c:symbol val="none"/>
          </c:marker>
          <c:cat>
            <c:numRef>
              <c:f>'Office and Banking Space'!$A$35:$A$262</c:f>
              <c:numCache>
                <c:formatCode>mmm\-yy</c:formatCode>
                <c:ptCount val="228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</c:numCache>
            </c:numRef>
          </c:cat>
          <c:val>
            <c:numRef>
              <c:f>'Office and Banking Space'!$BJ$35:$BJ$258</c:f>
              <c:numCache>
                <c:formatCode>#,##0</c:formatCode>
                <c:ptCount val="224"/>
                <c:pt idx="0">
                  <c:v>3300.2307692307691</c:v>
                </c:pt>
                <c:pt idx="1">
                  <c:v>3841.2307692307691</c:v>
                </c:pt>
                <c:pt idx="2">
                  <c:v>4375</c:v>
                </c:pt>
                <c:pt idx="3">
                  <c:v>4354.8461538461543</c:v>
                </c:pt>
                <c:pt idx="4">
                  <c:v>4055.2307692307691</c:v>
                </c:pt>
                <c:pt idx="5">
                  <c:v>4203.0769230769229</c:v>
                </c:pt>
                <c:pt idx="6">
                  <c:v>4274.6923076923076</c:v>
                </c:pt>
                <c:pt idx="7">
                  <c:v>4532.4615384615381</c:v>
                </c:pt>
                <c:pt idx="8">
                  <c:v>4431.3076923076924</c:v>
                </c:pt>
                <c:pt idx="9">
                  <c:v>4285.5384615384619</c:v>
                </c:pt>
                <c:pt idx="10">
                  <c:v>3630.5384615384614</c:v>
                </c:pt>
                <c:pt idx="11">
                  <c:v>3363.4615384615386</c:v>
                </c:pt>
                <c:pt idx="12">
                  <c:v>3759.3076923076924</c:v>
                </c:pt>
                <c:pt idx="13">
                  <c:v>3746.1538461538462</c:v>
                </c:pt>
                <c:pt idx="14">
                  <c:v>3306.0769230769229</c:v>
                </c:pt>
                <c:pt idx="15">
                  <c:v>3628.0769230769229</c:v>
                </c:pt>
                <c:pt idx="16">
                  <c:v>4060.7692307692309</c:v>
                </c:pt>
                <c:pt idx="17">
                  <c:v>4329.9230769230771</c:v>
                </c:pt>
                <c:pt idx="18">
                  <c:v>4130.8461538461543</c:v>
                </c:pt>
                <c:pt idx="19">
                  <c:v>4434.1538461538457</c:v>
                </c:pt>
                <c:pt idx="20">
                  <c:v>6228.0769230769229</c:v>
                </c:pt>
                <c:pt idx="21">
                  <c:v>6257.7692307692305</c:v>
                </c:pt>
                <c:pt idx="22">
                  <c:v>6719.4615384615381</c:v>
                </c:pt>
                <c:pt idx="23">
                  <c:v>6822.8461538461543</c:v>
                </c:pt>
                <c:pt idx="24">
                  <c:v>6469</c:v>
                </c:pt>
                <c:pt idx="25">
                  <c:v>6891.6923076923076</c:v>
                </c:pt>
                <c:pt idx="26">
                  <c:v>7044.8461538461543</c:v>
                </c:pt>
                <c:pt idx="27">
                  <c:v>7088.8461538461543</c:v>
                </c:pt>
                <c:pt idx="28">
                  <c:v>6718.9230769230771</c:v>
                </c:pt>
                <c:pt idx="29">
                  <c:v>6518.6923076923076</c:v>
                </c:pt>
                <c:pt idx="30">
                  <c:v>6071.0769230769229</c:v>
                </c:pt>
                <c:pt idx="31">
                  <c:v>6824.4615384615381</c:v>
                </c:pt>
                <c:pt idx="32">
                  <c:v>6669.2307692307695</c:v>
                </c:pt>
                <c:pt idx="33">
                  <c:v>4884.9230769230771</c:v>
                </c:pt>
                <c:pt idx="34">
                  <c:v>6350.1538461538457</c:v>
                </c:pt>
                <c:pt idx="35">
                  <c:v>6752.1538461538457</c:v>
                </c:pt>
                <c:pt idx="36">
                  <c:v>6822.3076923076924</c:v>
                </c:pt>
                <c:pt idx="37">
                  <c:v>6719.9230769230771</c:v>
                </c:pt>
                <c:pt idx="38">
                  <c:v>5993.3076923076924</c:v>
                </c:pt>
                <c:pt idx="39">
                  <c:v>6544.9230769230771</c:v>
                </c:pt>
                <c:pt idx="40">
                  <c:v>6432.6153846153848</c:v>
                </c:pt>
                <c:pt idx="41">
                  <c:v>5856.6153846153848</c:v>
                </c:pt>
                <c:pt idx="42">
                  <c:v>5781.9230769230771</c:v>
                </c:pt>
                <c:pt idx="43">
                  <c:v>7113.8461538461543</c:v>
                </c:pt>
                <c:pt idx="44">
                  <c:v>6769</c:v>
                </c:pt>
                <c:pt idx="45">
                  <c:v>6663.1538461538457</c:v>
                </c:pt>
                <c:pt idx="46">
                  <c:v>6820.4615384615381</c:v>
                </c:pt>
                <c:pt idx="47">
                  <c:v>5367.4615384615381</c:v>
                </c:pt>
                <c:pt idx="48">
                  <c:v>4375.6923076923076</c:v>
                </c:pt>
                <c:pt idx="49">
                  <c:v>4914.5384615384619</c:v>
                </c:pt>
                <c:pt idx="50">
                  <c:v>5103.8461538461543</c:v>
                </c:pt>
                <c:pt idx="51">
                  <c:v>4999.1538461538457</c:v>
                </c:pt>
                <c:pt idx="52">
                  <c:v>4186.5384615384619</c:v>
                </c:pt>
                <c:pt idx="53">
                  <c:v>4646.0769230769229</c:v>
                </c:pt>
                <c:pt idx="54">
                  <c:v>5593.0769230769229</c:v>
                </c:pt>
                <c:pt idx="55">
                  <c:v>5613.9230769230771</c:v>
                </c:pt>
                <c:pt idx="56">
                  <c:v>4576.6153846153848</c:v>
                </c:pt>
                <c:pt idx="57">
                  <c:v>4473.3076923076924</c:v>
                </c:pt>
                <c:pt idx="58">
                  <c:v>4775.5384615384619</c:v>
                </c:pt>
                <c:pt idx="59">
                  <c:v>4330.6923076923076</c:v>
                </c:pt>
                <c:pt idx="60">
                  <c:v>5483.1538461538457</c:v>
                </c:pt>
                <c:pt idx="61">
                  <c:v>5475</c:v>
                </c:pt>
                <c:pt idx="62">
                  <c:v>5491.8461538461543</c:v>
                </c:pt>
                <c:pt idx="63">
                  <c:v>5213.7692307692305</c:v>
                </c:pt>
                <c:pt idx="64">
                  <c:v>7123.5384615384619</c:v>
                </c:pt>
                <c:pt idx="65">
                  <c:v>7138.2307692307695</c:v>
                </c:pt>
                <c:pt idx="66">
                  <c:v>6830.6923076923076</c:v>
                </c:pt>
                <c:pt idx="67">
                  <c:v>5876.0769230769229</c:v>
                </c:pt>
                <c:pt idx="68">
                  <c:v>7204.6153846153848</c:v>
                </c:pt>
                <c:pt idx="69">
                  <c:v>8758.0769230769238</c:v>
                </c:pt>
                <c:pt idx="70">
                  <c:v>9192</c:v>
                </c:pt>
                <c:pt idx="71">
                  <c:v>9531</c:v>
                </c:pt>
                <c:pt idx="72">
                  <c:v>9744.3076923076915</c:v>
                </c:pt>
                <c:pt idx="73">
                  <c:v>8765.6153846153848</c:v>
                </c:pt>
                <c:pt idx="74">
                  <c:v>9126.0769230769238</c:v>
                </c:pt>
                <c:pt idx="75">
                  <c:v>8504.6153846153848</c:v>
                </c:pt>
                <c:pt idx="76">
                  <c:v>8562.1538461538457</c:v>
                </c:pt>
                <c:pt idx="77">
                  <c:v>7142.3076923076924</c:v>
                </c:pt>
                <c:pt idx="78">
                  <c:v>7410.2307692307695</c:v>
                </c:pt>
                <c:pt idx="79">
                  <c:v>7500.6153846153848</c:v>
                </c:pt>
                <c:pt idx="80">
                  <c:v>7739.0769230769229</c:v>
                </c:pt>
                <c:pt idx="81">
                  <c:v>6445.0769230769229</c:v>
                </c:pt>
                <c:pt idx="82">
                  <c:v>4806.7692307692305</c:v>
                </c:pt>
                <c:pt idx="83">
                  <c:v>3895</c:v>
                </c:pt>
                <c:pt idx="84">
                  <c:v>3178.6923076923076</c:v>
                </c:pt>
                <c:pt idx="85">
                  <c:v>4032.6153846153848</c:v>
                </c:pt>
                <c:pt idx="86">
                  <c:v>3854.8461538461538</c:v>
                </c:pt>
                <c:pt idx="87">
                  <c:v>3672.3846153846152</c:v>
                </c:pt>
                <c:pt idx="88">
                  <c:v>3782.6923076923076</c:v>
                </c:pt>
                <c:pt idx="89">
                  <c:v>3722.0769230769229</c:v>
                </c:pt>
                <c:pt idx="90">
                  <c:v>3154.7692307692309</c:v>
                </c:pt>
                <c:pt idx="91">
                  <c:v>3133.1538461538462</c:v>
                </c:pt>
                <c:pt idx="92">
                  <c:v>3570.0769230769229</c:v>
                </c:pt>
                <c:pt idx="93">
                  <c:v>3605.5384615384614</c:v>
                </c:pt>
                <c:pt idx="94">
                  <c:v>3616.2307692307691</c:v>
                </c:pt>
                <c:pt idx="95">
                  <c:v>3536.8461538461538</c:v>
                </c:pt>
                <c:pt idx="96">
                  <c:v>3938.2307692307691</c:v>
                </c:pt>
                <c:pt idx="97">
                  <c:v>4046.0769230769229</c:v>
                </c:pt>
                <c:pt idx="98">
                  <c:v>2894.9230769230771</c:v>
                </c:pt>
                <c:pt idx="99">
                  <c:v>2917.2307692307691</c:v>
                </c:pt>
                <c:pt idx="100">
                  <c:v>3466.1538461538462</c:v>
                </c:pt>
                <c:pt idx="101">
                  <c:v>3445.1538461538462</c:v>
                </c:pt>
                <c:pt idx="102">
                  <c:v>3632.0769230769229</c:v>
                </c:pt>
                <c:pt idx="103">
                  <c:v>3669.9230769230771</c:v>
                </c:pt>
                <c:pt idx="104">
                  <c:v>3768.4615384615386</c:v>
                </c:pt>
                <c:pt idx="105">
                  <c:v>3503.2307692307691</c:v>
                </c:pt>
                <c:pt idx="106">
                  <c:v>3277.4615384615386</c:v>
                </c:pt>
                <c:pt idx="107">
                  <c:v>4407.5384615384619</c:v>
                </c:pt>
                <c:pt idx="108">
                  <c:v>4349</c:v>
                </c:pt>
                <c:pt idx="109">
                  <c:v>4725.7692307692305</c:v>
                </c:pt>
                <c:pt idx="110">
                  <c:v>5654.3076923076924</c:v>
                </c:pt>
                <c:pt idx="111">
                  <c:v>5859.5384615384619</c:v>
                </c:pt>
                <c:pt idx="112">
                  <c:v>6288.2307692307695</c:v>
                </c:pt>
                <c:pt idx="113">
                  <c:v>5647.6923076923076</c:v>
                </c:pt>
                <c:pt idx="114">
                  <c:v>5716.0769230769229</c:v>
                </c:pt>
                <c:pt idx="115">
                  <c:v>5712.0769230769229</c:v>
                </c:pt>
                <c:pt idx="116">
                  <c:v>5657.9230769230771</c:v>
                </c:pt>
                <c:pt idx="117">
                  <c:v>5829.6153846153848</c:v>
                </c:pt>
                <c:pt idx="118">
                  <c:v>5896.3846153846152</c:v>
                </c:pt>
                <c:pt idx="119">
                  <c:v>6529.8461538461543</c:v>
                </c:pt>
                <c:pt idx="120">
                  <c:v>6030.6153846153848</c:v>
                </c:pt>
                <c:pt idx="121">
                  <c:v>6245.3846153846152</c:v>
                </c:pt>
                <c:pt idx="122">
                  <c:v>5870.6153846153848</c:v>
                </c:pt>
                <c:pt idx="123">
                  <c:v>4963.0769230769229</c:v>
                </c:pt>
                <c:pt idx="124">
                  <c:v>5006.5384615384619</c:v>
                </c:pt>
                <c:pt idx="125">
                  <c:v>4514.0769230769229</c:v>
                </c:pt>
                <c:pt idx="126">
                  <c:v>4634.2307692307695</c:v>
                </c:pt>
                <c:pt idx="127">
                  <c:v>4501.6153846153848</c:v>
                </c:pt>
                <c:pt idx="128">
                  <c:v>4822.3076923076924</c:v>
                </c:pt>
                <c:pt idx="129">
                  <c:v>5070.5384615384619</c:v>
                </c:pt>
                <c:pt idx="130">
                  <c:v>4616.5384615384619</c:v>
                </c:pt>
                <c:pt idx="131">
                  <c:v>4433.6923076923076</c:v>
                </c:pt>
                <c:pt idx="132">
                  <c:v>3963.5384615384614</c:v>
                </c:pt>
                <c:pt idx="133">
                  <c:v>3264.0769230769229</c:v>
                </c:pt>
                <c:pt idx="134">
                  <c:v>2980.8461538461538</c:v>
                </c:pt>
                <c:pt idx="135">
                  <c:v>2758.6153846153848</c:v>
                </c:pt>
                <c:pt idx="136">
                  <c:v>3156.3076923076924</c:v>
                </c:pt>
                <c:pt idx="137">
                  <c:v>3668.2307692307691</c:v>
                </c:pt>
                <c:pt idx="138">
                  <c:v>4049.5384615384614</c:v>
                </c:pt>
                <c:pt idx="139">
                  <c:v>4568.7692307692305</c:v>
                </c:pt>
                <c:pt idx="140">
                  <c:v>5842</c:v>
                </c:pt>
                <c:pt idx="141">
                  <c:v>5762.7692307692305</c:v>
                </c:pt>
                <c:pt idx="142">
                  <c:v>6816.1538461538457</c:v>
                </c:pt>
                <c:pt idx="143">
                  <c:v>6966.3846153846152</c:v>
                </c:pt>
                <c:pt idx="144">
                  <c:v>6931.8461538461543</c:v>
                </c:pt>
                <c:pt idx="145">
                  <c:v>7189.7692307692305</c:v>
                </c:pt>
                <c:pt idx="146">
                  <c:v>8139.8461538461543</c:v>
                </c:pt>
                <c:pt idx="147">
                  <c:v>9201.0769230769238</c:v>
                </c:pt>
                <c:pt idx="148">
                  <c:v>10397.846153846154</c:v>
                </c:pt>
                <c:pt idx="149">
                  <c:v>10101.538461538461</c:v>
                </c:pt>
                <c:pt idx="150">
                  <c:v>9808.9230769230762</c:v>
                </c:pt>
                <c:pt idx="151">
                  <c:v>10670.615384615385</c:v>
                </c:pt>
                <c:pt idx="152">
                  <c:v>10583.615384615385</c:v>
                </c:pt>
                <c:pt idx="153">
                  <c:v>10168.461538461539</c:v>
                </c:pt>
                <c:pt idx="154">
                  <c:v>10544.384615384615</c:v>
                </c:pt>
                <c:pt idx="155">
                  <c:v>11139.538461538461</c:v>
                </c:pt>
                <c:pt idx="156">
                  <c:v>10971.153846153846</c:v>
                </c:pt>
                <c:pt idx="157">
                  <c:v>11000.23076923077</c:v>
                </c:pt>
                <c:pt idx="158">
                  <c:v>10562.384615384615</c:v>
                </c:pt>
                <c:pt idx="159">
                  <c:v>9499.3846153846152</c:v>
                </c:pt>
                <c:pt idx="160">
                  <c:v>8671.6153846153848</c:v>
                </c:pt>
                <c:pt idx="161">
                  <c:v>7445.7692307692305</c:v>
                </c:pt>
                <c:pt idx="162">
                  <c:v>7304.6153846153848</c:v>
                </c:pt>
                <c:pt idx="163">
                  <c:v>7225.2307692307695</c:v>
                </c:pt>
                <c:pt idx="164">
                  <c:v>6137.4615384615381</c:v>
                </c:pt>
                <c:pt idx="165">
                  <c:v>6900.2307692307695</c:v>
                </c:pt>
                <c:pt idx="166">
                  <c:v>6174.3076923076924</c:v>
                </c:pt>
                <c:pt idx="167">
                  <c:v>8028.5384615384619</c:v>
                </c:pt>
                <c:pt idx="168">
                  <c:v>6346.6923076923076</c:v>
                </c:pt>
                <c:pt idx="169">
                  <c:v>7516.8461538461543</c:v>
                </c:pt>
                <c:pt idx="170">
                  <c:v>7466.1538461538457</c:v>
                </c:pt>
                <c:pt idx="171">
                  <c:v>7485.7692307692305</c:v>
                </c:pt>
                <c:pt idx="172">
                  <c:v>7512.1538461538457</c:v>
                </c:pt>
                <c:pt idx="173">
                  <c:v>9278.6153846153848</c:v>
                </c:pt>
                <c:pt idx="174">
                  <c:v>11703.692307692309</c:v>
                </c:pt>
                <c:pt idx="175">
                  <c:v>11645.846153846154</c:v>
                </c:pt>
                <c:pt idx="176">
                  <c:v>11280.384615384615</c:v>
                </c:pt>
                <c:pt idx="177">
                  <c:v>13253.615384615385</c:v>
                </c:pt>
                <c:pt idx="178">
                  <c:v>11845.384615384615</c:v>
                </c:pt>
                <c:pt idx="179">
                  <c:v>11739.384615384615</c:v>
                </c:pt>
                <c:pt idx="180">
                  <c:v>9530.6153846153848</c:v>
                </c:pt>
                <c:pt idx="181">
                  <c:v>9770.7692307692305</c:v>
                </c:pt>
                <c:pt idx="182">
                  <c:v>9165</c:v>
                </c:pt>
                <c:pt idx="183">
                  <c:v>8929.6153846153848</c:v>
                </c:pt>
                <c:pt idx="184">
                  <c:v>8909.3076923076915</c:v>
                </c:pt>
                <c:pt idx="185">
                  <c:v>8840.6153846153848</c:v>
                </c:pt>
                <c:pt idx="186">
                  <c:v>7593.3076923076924</c:v>
                </c:pt>
                <c:pt idx="187">
                  <c:v>5042</c:v>
                </c:pt>
                <c:pt idx="188">
                  <c:v>4958.6153846153848</c:v>
                </c:pt>
                <c:pt idx="189">
                  <c:v>5229.1538461538457</c:v>
                </c:pt>
                <c:pt idx="190">
                  <c:v>3108.2307692307691</c:v>
                </c:pt>
                <c:pt idx="191">
                  <c:v>3118</c:v>
                </c:pt>
                <c:pt idx="192">
                  <c:v>3184.4615384615386</c:v>
                </c:pt>
                <c:pt idx="193">
                  <c:v>2756.5384615384614</c:v>
                </c:pt>
                <c:pt idx="194">
                  <c:v>2301.4615384615386</c:v>
                </c:pt>
                <c:pt idx="195">
                  <c:v>6452.6923076923076</c:v>
                </c:pt>
                <c:pt idx="196">
                  <c:v>6420.9230769230771</c:v>
                </c:pt>
                <c:pt idx="197">
                  <c:v>7014.3076923076924</c:v>
                </c:pt>
                <c:pt idx="198">
                  <c:v>7224</c:v>
                </c:pt>
                <c:pt idx="199">
                  <c:v>7459.5384615384619</c:v>
                </c:pt>
                <c:pt idx="200">
                  <c:v>7632.6923076923076</c:v>
                </c:pt>
                <c:pt idx="201">
                  <c:v>10338.076923076924</c:v>
                </c:pt>
                <c:pt idx="202">
                  <c:v>10114.307692307691</c:v>
                </c:pt>
                <c:pt idx="203">
                  <c:v>9976.7692307692305</c:v>
                </c:pt>
                <c:pt idx="204">
                  <c:v>9967</c:v>
                </c:pt>
                <c:pt idx="205">
                  <c:v>9741.538461538461</c:v>
                </c:pt>
                <c:pt idx="206">
                  <c:v>10265.76923076923</c:v>
                </c:pt>
                <c:pt idx="207">
                  <c:v>11384.615384615385</c:v>
                </c:pt>
                <c:pt idx="208">
                  <c:v>7317.8461538461543</c:v>
                </c:pt>
                <c:pt idx="209">
                  <c:v>7393.4615384615381</c:v>
                </c:pt>
                <c:pt idx="210">
                  <c:v>9991</c:v>
                </c:pt>
                <c:pt idx="211">
                  <c:v>9795.9230769230762</c:v>
                </c:pt>
                <c:pt idx="212">
                  <c:v>9524.9230769230762</c:v>
                </c:pt>
                <c:pt idx="213">
                  <c:v>9287.461538461539</c:v>
                </c:pt>
                <c:pt idx="214">
                  <c:v>6710.7692307692305</c:v>
                </c:pt>
                <c:pt idx="215">
                  <c:v>7677.9230769230771</c:v>
                </c:pt>
                <c:pt idx="216">
                  <c:v>7955.6153846153848</c:v>
                </c:pt>
                <c:pt idx="217">
                  <c:v>7955.6153846153848</c:v>
                </c:pt>
                <c:pt idx="218">
                  <c:v>8206.6923076923085</c:v>
                </c:pt>
              </c:numCache>
            </c:numRef>
          </c:val>
        </c:ser>
        <c:ser>
          <c:idx val="11"/>
          <c:order val="11"/>
          <c:tx>
            <c:strRef>
              <c:f>'Office and Banking Space'!$BK$3</c:f>
              <c:strCache>
                <c:ptCount val="1"/>
                <c:pt idx="0">
                  <c:v>11 Lag</c:v>
                </c:pt>
              </c:strCache>
            </c:strRef>
          </c:tx>
          <c:marker>
            <c:symbol val="none"/>
          </c:marker>
          <c:cat>
            <c:numRef>
              <c:f>'Office and Banking Space'!$A$35:$A$262</c:f>
              <c:numCache>
                <c:formatCode>mmm\-yy</c:formatCode>
                <c:ptCount val="228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</c:numCache>
            </c:numRef>
          </c:cat>
          <c:val>
            <c:numRef>
              <c:f>'Office and Banking Space'!$BK$35:$BK$258</c:f>
              <c:numCache>
                <c:formatCode>#,##0</c:formatCode>
                <c:ptCount val="224"/>
                <c:pt idx="0">
                  <c:v>3841.2307692307691</c:v>
                </c:pt>
                <c:pt idx="1">
                  <c:v>4375</c:v>
                </c:pt>
                <c:pt idx="2">
                  <c:v>4354.8461538461543</c:v>
                </c:pt>
                <c:pt idx="3">
                  <c:v>4055.2307692307691</c:v>
                </c:pt>
                <c:pt idx="4">
                  <c:v>4203.0769230769229</c:v>
                </c:pt>
                <c:pt idx="5">
                  <c:v>4274.6923076923076</c:v>
                </c:pt>
                <c:pt idx="6">
                  <c:v>4532.4615384615381</c:v>
                </c:pt>
                <c:pt idx="7">
                  <c:v>4431.3076923076924</c:v>
                </c:pt>
                <c:pt idx="8">
                  <c:v>4285.5384615384619</c:v>
                </c:pt>
                <c:pt idx="9">
                  <c:v>3630.5384615384614</c:v>
                </c:pt>
                <c:pt idx="10">
                  <c:v>3363.4615384615386</c:v>
                </c:pt>
                <c:pt idx="11">
                  <c:v>3759.3076923076924</c:v>
                </c:pt>
                <c:pt idx="12">
                  <c:v>3746.1538461538462</c:v>
                </c:pt>
                <c:pt idx="13">
                  <c:v>3306.0769230769229</c:v>
                </c:pt>
                <c:pt idx="14">
                  <c:v>3628.0769230769229</c:v>
                </c:pt>
                <c:pt idx="15">
                  <c:v>4060.7692307692309</c:v>
                </c:pt>
                <c:pt idx="16">
                  <c:v>4329.9230769230771</c:v>
                </c:pt>
                <c:pt idx="17">
                  <c:v>4130.8461538461543</c:v>
                </c:pt>
                <c:pt idx="18">
                  <c:v>4434.1538461538457</c:v>
                </c:pt>
                <c:pt idx="19">
                  <c:v>6228.0769230769229</c:v>
                </c:pt>
                <c:pt idx="20">
                  <c:v>6257.7692307692305</c:v>
                </c:pt>
                <c:pt idx="21">
                  <c:v>6719.4615384615381</c:v>
                </c:pt>
                <c:pt idx="22">
                  <c:v>6822.8461538461543</c:v>
                </c:pt>
                <c:pt idx="23">
                  <c:v>6469</c:v>
                </c:pt>
                <c:pt idx="24">
                  <c:v>6891.6923076923076</c:v>
                </c:pt>
                <c:pt idx="25">
                  <c:v>7044.8461538461543</c:v>
                </c:pt>
                <c:pt idx="26">
                  <c:v>7088.8461538461543</c:v>
                </c:pt>
                <c:pt idx="27">
                  <c:v>6718.9230769230771</c:v>
                </c:pt>
                <c:pt idx="28">
                  <c:v>6518.6923076923076</c:v>
                </c:pt>
                <c:pt idx="29">
                  <c:v>6071.0769230769229</c:v>
                </c:pt>
                <c:pt idx="30">
                  <c:v>6824.4615384615381</c:v>
                </c:pt>
                <c:pt idx="31">
                  <c:v>6669.2307692307695</c:v>
                </c:pt>
                <c:pt idx="32">
                  <c:v>4884.9230769230771</c:v>
                </c:pt>
                <c:pt idx="33">
                  <c:v>6350.1538461538457</c:v>
                </c:pt>
                <c:pt idx="34">
                  <c:v>6752.1538461538457</c:v>
                </c:pt>
                <c:pt idx="35">
                  <c:v>6822.3076923076924</c:v>
                </c:pt>
                <c:pt idx="36">
                  <c:v>6719.9230769230771</c:v>
                </c:pt>
                <c:pt idx="37">
                  <c:v>5993.3076923076924</c:v>
                </c:pt>
                <c:pt idx="38">
                  <c:v>6544.9230769230771</c:v>
                </c:pt>
                <c:pt idx="39">
                  <c:v>6432.6153846153848</c:v>
                </c:pt>
                <c:pt idx="40">
                  <c:v>5856.6153846153848</c:v>
                </c:pt>
                <c:pt idx="41">
                  <c:v>5781.9230769230771</c:v>
                </c:pt>
                <c:pt idx="42">
                  <c:v>7113.8461538461543</c:v>
                </c:pt>
                <c:pt idx="43">
                  <c:v>6769</c:v>
                </c:pt>
                <c:pt idx="44">
                  <c:v>6663.1538461538457</c:v>
                </c:pt>
                <c:pt idx="45">
                  <c:v>6820.4615384615381</c:v>
                </c:pt>
                <c:pt idx="46">
                  <c:v>5367.4615384615381</c:v>
                </c:pt>
                <c:pt idx="47">
                  <c:v>4375.6923076923076</c:v>
                </c:pt>
                <c:pt idx="48">
                  <c:v>4914.5384615384619</c:v>
                </c:pt>
                <c:pt idx="49">
                  <c:v>5103.8461538461543</c:v>
                </c:pt>
                <c:pt idx="50">
                  <c:v>4999.1538461538457</c:v>
                </c:pt>
                <c:pt idx="51">
                  <c:v>4186.5384615384619</c:v>
                </c:pt>
                <c:pt idx="52">
                  <c:v>4646.0769230769229</c:v>
                </c:pt>
                <c:pt idx="53">
                  <c:v>5593.0769230769229</c:v>
                </c:pt>
                <c:pt idx="54">
                  <c:v>5613.9230769230771</c:v>
                </c:pt>
                <c:pt idx="55">
                  <c:v>4576.6153846153848</c:v>
                </c:pt>
                <c:pt idx="56">
                  <c:v>4473.3076923076924</c:v>
                </c:pt>
                <c:pt idx="57">
                  <c:v>4775.5384615384619</c:v>
                </c:pt>
                <c:pt idx="58">
                  <c:v>4330.6923076923076</c:v>
                </c:pt>
                <c:pt idx="59">
                  <c:v>5483.1538461538457</c:v>
                </c:pt>
                <c:pt idx="60">
                  <c:v>5475</c:v>
                </c:pt>
                <c:pt idx="61">
                  <c:v>5491.8461538461543</c:v>
                </c:pt>
                <c:pt idx="62">
                  <c:v>5213.7692307692305</c:v>
                </c:pt>
                <c:pt idx="63">
                  <c:v>7123.5384615384619</c:v>
                </c:pt>
                <c:pt idx="64">
                  <c:v>7138.2307692307695</c:v>
                </c:pt>
                <c:pt idx="65">
                  <c:v>6830.6923076923076</c:v>
                </c:pt>
                <c:pt idx="66">
                  <c:v>5876.0769230769229</c:v>
                </c:pt>
                <c:pt idx="67">
                  <c:v>7204.6153846153848</c:v>
                </c:pt>
                <c:pt idx="68">
                  <c:v>8758.0769230769238</c:v>
                </c:pt>
                <c:pt idx="69">
                  <c:v>9192</c:v>
                </c:pt>
                <c:pt idx="70">
                  <c:v>9531</c:v>
                </c:pt>
                <c:pt idx="71">
                  <c:v>9744.3076923076915</c:v>
                </c:pt>
                <c:pt idx="72">
                  <c:v>8765.6153846153848</c:v>
                </c:pt>
                <c:pt idx="73">
                  <c:v>9126.0769230769238</c:v>
                </c:pt>
                <c:pt idx="74">
                  <c:v>8504.6153846153848</c:v>
                </c:pt>
                <c:pt idx="75">
                  <c:v>8562.1538461538457</c:v>
                </c:pt>
                <c:pt idx="76">
                  <c:v>7142.3076923076924</c:v>
                </c:pt>
                <c:pt idx="77">
                  <c:v>7410.2307692307695</c:v>
                </c:pt>
                <c:pt idx="78">
                  <c:v>7500.6153846153848</c:v>
                </c:pt>
                <c:pt idx="79">
                  <c:v>7739.0769230769229</c:v>
                </c:pt>
                <c:pt idx="80">
                  <c:v>6445.0769230769229</c:v>
                </c:pt>
                <c:pt idx="81">
                  <c:v>4806.7692307692305</c:v>
                </c:pt>
                <c:pt idx="82">
                  <c:v>3895</c:v>
                </c:pt>
                <c:pt idx="83">
                  <c:v>3178.6923076923076</c:v>
                </c:pt>
                <c:pt idx="84">
                  <c:v>4032.6153846153848</c:v>
                </c:pt>
                <c:pt idx="85">
                  <c:v>3854.8461538461538</c:v>
                </c:pt>
                <c:pt idx="86">
                  <c:v>3672.3846153846152</c:v>
                </c:pt>
                <c:pt idx="87">
                  <c:v>3782.6923076923076</c:v>
                </c:pt>
                <c:pt idx="88">
                  <c:v>3722.0769230769229</c:v>
                </c:pt>
                <c:pt idx="89">
                  <c:v>3154.7692307692309</c:v>
                </c:pt>
                <c:pt idx="90">
                  <c:v>3133.1538461538462</c:v>
                </c:pt>
                <c:pt idx="91">
                  <c:v>3570.0769230769229</c:v>
                </c:pt>
                <c:pt idx="92">
                  <c:v>3605.5384615384614</c:v>
                </c:pt>
                <c:pt idx="93">
                  <c:v>3616.2307692307691</c:v>
                </c:pt>
                <c:pt idx="94">
                  <c:v>3536.8461538461538</c:v>
                </c:pt>
                <c:pt idx="95">
                  <c:v>3938.2307692307691</c:v>
                </c:pt>
                <c:pt idx="96">
                  <c:v>4046.0769230769229</c:v>
                </c:pt>
                <c:pt idx="97">
                  <c:v>2894.9230769230771</c:v>
                </c:pt>
                <c:pt idx="98">
                  <c:v>2917.2307692307691</c:v>
                </c:pt>
                <c:pt idx="99">
                  <c:v>3466.1538461538462</c:v>
                </c:pt>
                <c:pt idx="100">
                  <c:v>3445.1538461538462</c:v>
                </c:pt>
                <c:pt idx="101">
                  <c:v>3632.0769230769229</c:v>
                </c:pt>
                <c:pt idx="102">
                  <c:v>3669.9230769230771</c:v>
                </c:pt>
                <c:pt idx="103">
                  <c:v>3768.4615384615386</c:v>
                </c:pt>
                <c:pt idx="104">
                  <c:v>3503.2307692307691</c:v>
                </c:pt>
                <c:pt idx="105">
                  <c:v>3277.4615384615386</c:v>
                </c:pt>
                <c:pt idx="106">
                  <c:v>4407.5384615384619</c:v>
                </c:pt>
                <c:pt idx="107">
                  <c:v>4349</c:v>
                </c:pt>
                <c:pt idx="108">
                  <c:v>4725.7692307692305</c:v>
                </c:pt>
                <c:pt idx="109">
                  <c:v>5654.3076923076924</c:v>
                </c:pt>
                <c:pt idx="110">
                  <c:v>5859.5384615384619</c:v>
                </c:pt>
                <c:pt idx="111">
                  <c:v>6288.2307692307695</c:v>
                </c:pt>
                <c:pt idx="112">
                  <c:v>5647.6923076923076</c:v>
                </c:pt>
                <c:pt idx="113">
                  <c:v>5716.0769230769229</c:v>
                </c:pt>
                <c:pt idx="114">
                  <c:v>5712.0769230769229</c:v>
                </c:pt>
                <c:pt idx="115">
                  <c:v>5657.9230769230771</c:v>
                </c:pt>
                <c:pt idx="116">
                  <c:v>5829.6153846153848</c:v>
                </c:pt>
                <c:pt idx="117">
                  <c:v>5896.3846153846152</c:v>
                </c:pt>
                <c:pt idx="118">
                  <c:v>6529.8461538461543</c:v>
                </c:pt>
                <c:pt idx="119">
                  <c:v>6030.6153846153848</c:v>
                </c:pt>
                <c:pt idx="120">
                  <c:v>6245.3846153846152</c:v>
                </c:pt>
                <c:pt idx="121">
                  <c:v>5870.6153846153848</c:v>
                </c:pt>
                <c:pt idx="122">
                  <c:v>4963.0769230769229</c:v>
                </c:pt>
                <c:pt idx="123">
                  <c:v>5006.5384615384619</c:v>
                </c:pt>
                <c:pt idx="124">
                  <c:v>4514.0769230769229</c:v>
                </c:pt>
                <c:pt idx="125">
                  <c:v>4634.2307692307695</c:v>
                </c:pt>
                <c:pt idx="126">
                  <c:v>4501.6153846153848</c:v>
                </c:pt>
                <c:pt idx="127">
                  <c:v>4822.3076923076924</c:v>
                </c:pt>
                <c:pt idx="128">
                  <c:v>5070.5384615384619</c:v>
                </c:pt>
                <c:pt idx="129">
                  <c:v>4616.5384615384619</c:v>
                </c:pt>
                <c:pt idx="130">
                  <c:v>4433.6923076923076</c:v>
                </c:pt>
                <c:pt idx="131">
                  <c:v>3963.5384615384614</c:v>
                </c:pt>
                <c:pt idx="132">
                  <c:v>3264.0769230769229</c:v>
                </c:pt>
                <c:pt idx="133">
                  <c:v>2980.8461538461538</c:v>
                </c:pt>
                <c:pt idx="134">
                  <c:v>2758.6153846153848</c:v>
                </c:pt>
                <c:pt idx="135">
                  <c:v>3156.3076923076924</c:v>
                </c:pt>
                <c:pt idx="136">
                  <c:v>3668.2307692307691</c:v>
                </c:pt>
                <c:pt idx="137">
                  <c:v>4049.5384615384614</c:v>
                </c:pt>
                <c:pt idx="138">
                  <c:v>4568.7692307692305</c:v>
                </c:pt>
                <c:pt idx="139">
                  <c:v>5842</c:v>
                </c:pt>
                <c:pt idx="140">
                  <c:v>5762.7692307692305</c:v>
                </c:pt>
                <c:pt idx="141">
                  <c:v>6816.1538461538457</c:v>
                </c:pt>
                <c:pt idx="142">
                  <c:v>6966.3846153846152</c:v>
                </c:pt>
                <c:pt idx="143">
                  <c:v>6931.8461538461543</c:v>
                </c:pt>
                <c:pt idx="144">
                  <c:v>7189.7692307692305</c:v>
                </c:pt>
                <c:pt idx="145">
                  <c:v>8139.8461538461543</c:v>
                </c:pt>
                <c:pt idx="146">
                  <c:v>9201.0769230769238</c:v>
                </c:pt>
                <c:pt idx="147">
                  <c:v>10397.846153846154</c:v>
                </c:pt>
                <c:pt idx="148">
                  <c:v>10101.538461538461</c:v>
                </c:pt>
                <c:pt idx="149">
                  <c:v>9808.9230769230762</c:v>
                </c:pt>
                <c:pt idx="150">
                  <c:v>10670.615384615385</c:v>
                </c:pt>
                <c:pt idx="151">
                  <c:v>10583.615384615385</c:v>
                </c:pt>
                <c:pt idx="152">
                  <c:v>10168.461538461539</c:v>
                </c:pt>
                <c:pt idx="153">
                  <c:v>10544.384615384615</c:v>
                </c:pt>
                <c:pt idx="154">
                  <c:v>11139.538461538461</c:v>
                </c:pt>
                <c:pt idx="155">
                  <c:v>10971.153846153846</c:v>
                </c:pt>
                <c:pt idx="156">
                  <c:v>11000.23076923077</c:v>
                </c:pt>
                <c:pt idx="157">
                  <c:v>10562.384615384615</c:v>
                </c:pt>
                <c:pt idx="158">
                  <c:v>9499.3846153846152</c:v>
                </c:pt>
                <c:pt idx="159">
                  <c:v>8671.6153846153848</c:v>
                </c:pt>
                <c:pt idx="160">
                  <c:v>7445.7692307692305</c:v>
                </c:pt>
                <c:pt idx="161">
                  <c:v>7304.6153846153848</c:v>
                </c:pt>
                <c:pt idx="162">
                  <c:v>7225.2307692307695</c:v>
                </c:pt>
                <c:pt idx="163">
                  <c:v>6137.4615384615381</c:v>
                </c:pt>
                <c:pt idx="164">
                  <c:v>6900.2307692307695</c:v>
                </c:pt>
                <c:pt idx="165">
                  <c:v>6174.3076923076924</c:v>
                </c:pt>
                <c:pt idx="166">
                  <c:v>8028.5384615384619</c:v>
                </c:pt>
                <c:pt idx="167">
                  <c:v>6346.6923076923076</c:v>
                </c:pt>
                <c:pt idx="168">
                  <c:v>7516.8461538461543</c:v>
                </c:pt>
                <c:pt idx="169">
                  <c:v>7466.1538461538457</c:v>
                </c:pt>
                <c:pt idx="170">
                  <c:v>7485.7692307692305</c:v>
                </c:pt>
                <c:pt idx="171">
                  <c:v>7512.1538461538457</c:v>
                </c:pt>
                <c:pt idx="172">
                  <c:v>9278.6153846153848</c:v>
                </c:pt>
                <c:pt idx="173">
                  <c:v>11703.692307692309</c:v>
                </c:pt>
                <c:pt idx="174">
                  <c:v>11645.846153846154</c:v>
                </c:pt>
                <c:pt idx="175">
                  <c:v>11280.384615384615</c:v>
                </c:pt>
                <c:pt idx="176">
                  <c:v>13253.615384615385</c:v>
                </c:pt>
                <c:pt idx="177">
                  <c:v>11845.384615384615</c:v>
                </c:pt>
                <c:pt idx="178">
                  <c:v>11739.384615384615</c:v>
                </c:pt>
                <c:pt idx="179">
                  <c:v>9530.6153846153848</c:v>
                </c:pt>
                <c:pt idx="180">
                  <c:v>9770.7692307692305</c:v>
                </c:pt>
                <c:pt idx="181">
                  <c:v>9165</c:v>
                </c:pt>
                <c:pt idx="182">
                  <c:v>8929.6153846153848</c:v>
                </c:pt>
                <c:pt idx="183">
                  <c:v>8909.3076923076915</c:v>
                </c:pt>
                <c:pt idx="184">
                  <c:v>8840.6153846153848</c:v>
                </c:pt>
                <c:pt idx="185">
                  <c:v>7593.3076923076924</c:v>
                </c:pt>
                <c:pt idx="186">
                  <c:v>5042</c:v>
                </c:pt>
                <c:pt idx="187">
                  <c:v>4958.6153846153848</c:v>
                </c:pt>
                <c:pt idx="188">
                  <c:v>5229.1538461538457</c:v>
                </c:pt>
                <c:pt idx="189">
                  <c:v>3108.2307692307691</c:v>
                </c:pt>
                <c:pt idx="190">
                  <c:v>3118</c:v>
                </c:pt>
                <c:pt idx="191">
                  <c:v>3184.4615384615386</c:v>
                </c:pt>
                <c:pt idx="192">
                  <c:v>2756.5384615384614</c:v>
                </c:pt>
                <c:pt idx="193">
                  <c:v>2301.4615384615386</c:v>
                </c:pt>
                <c:pt idx="194">
                  <c:v>6452.6923076923076</c:v>
                </c:pt>
                <c:pt idx="195">
                  <c:v>6420.9230769230771</c:v>
                </c:pt>
                <c:pt idx="196">
                  <c:v>7014.3076923076924</c:v>
                </c:pt>
                <c:pt idx="197">
                  <c:v>7224</c:v>
                </c:pt>
                <c:pt idx="198">
                  <c:v>7459.5384615384619</c:v>
                </c:pt>
                <c:pt idx="199">
                  <c:v>7632.6923076923076</c:v>
                </c:pt>
                <c:pt idx="200">
                  <c:v>10338.076923076924</c:v>
                </c:pt>
                <c:pt idx="201">
                  <c:v>10114.307692307691</c:v>
                </c:pt>
                <c:pt idx="202">
                  <c:v>9976.7692307692305</c:v>
                </c:pt>
                <c:pt idx="203">
                  <c:v>9967</c:v>
                </c:pt>
                <c:pt idx="204">
                  <c:v>9741.538461538461</c:v>
                </c:pt>
                <c:pt idx="205">
                  <c:v>10265.76923076923</c:v>
                </c:pt>
                <c:pt idx="206">
                  <c:v>11384.615384615385</c:v>
                </c:pt>
                <c:pt idx="207">
                  <c:v>7317.8461538461543</c:v>
                </c:pt>
                <c:pt idx="208">
                  <c:v>7393.4615384615381</c:v>
                </c:pt>
                <c:pt idx="209">
                  <c:v>9991</c:v>
                </c:pt>
                <c:pt idx="210">
                  <c:v>9795.9230769230762</c:v>
                </c:pt>
                <c:pt idx="211">
                  <c:v>9524.9230769230762</c:v>
                </c:pt>
                <c:pt idx="212">
                  <c:v>9287.461538461539</c:v>
                </c:pt>
                <c:pt idx="213">
                  <c:v>6710.7692307692305</c:v>
                </c:pt>
                <c:pt idx="214">
                  <c:v>7677.9230769230771</c:v>
                </c:pt>
                <c:pt idx="215">
                  <c:v>7955.6153846153848</c:v>
                </c:pt>
                <c:pt idx="216">
                  <c:v>7955.6153846153848</c:v>
                </c:pt>
                <c:pt idx="217">
                  <c:v>8206.6923076923085</c:v>
                </c:pt>
              </c:numCache>
            </c:numRef>
          </c:val>
        </c:ser>
        <c:ser>
          <c:idx val="12"/>
          <c:order val="12"/>
          <c:tx>
            <c:strRef>
              <c:f>'Office and Banking Space'!$BL$3</c:f>
              <c:strCache>
                <c:ptCount val="1"/>
                <c:pt idx="0">
                  <c:v>12 Lag</c:v>
                </c:pt>
              </c:strCache>
            </c:strRef>
          </c:tx>
          <c:marker>
            <c:symbol val="none"/>
          </c:marker>
          <c:cat>
            <c:numRef>
              <c:f>'Office and Banking Space'!$A$35:$A$262</c:f>
              <c:numCache>
                <c:formatCode>mmm\-yy</c:formatCode>
                <c:ptCount val="228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</c:numCache>
            </c:numRef>
          </c:cat>
          <c:val>
            <c:numRef>
              <c:f>'Office and Banking Space'!$BL$35:$BL$258</c:f>
              <c:numCache>
                <c:formatCode>#,##0</c:formatCode>
                <c:ptCount val="224"/>
                <c:pt idx="0">
                  <c:v>4375</c:v>
                </c:pt>
                <c:pt idx="1">
                  <c:v>4354.8461538461543</c:v>
                </c:pt>
                <c:pt idx="2">
                  <c:v>4055.2307692307691</c:v>
                </c:pt>
                <c:pt idx="3">
                  <c:v>4203.0769230769229</c:v>
                </c:pt>
                <c:pt idx="4">
                  <c:v>4274.6923076923076</c:v>
                </c:pt>
                <c:pt idx="5">
                  <c:v>4532.4615384615381</c:v>
                </c:pt>
                <c:pt idx="6">
                  <c:v>4431.3076923076924</c:v>
                </c:pt>
                <c:pt idx="7">
                  <c:v>4285.5384615384619</c:v>
                </c:pt>
                <c:pt idx="8">
                  <c:v>3630.5384615384614</c:v>
                </c:pt>
                <c:pt idx="9">
                  <c:v>3363.4615384615386</c:v>
                </c:pt>
                <c:pt idx="10">
                  <c:v>3759.3076923076924</c:v>
                </c:pt>
                <c:pt idx="11">
                  <c:v>3746.1538461538462</c:v>
                </c:pt>
                <c:pt idx="12">
                  <c:v>3306.0769230769229</c:v>
                </c:pt>
                <c:pt idx="13">
                  <c:v>3628.0769230769229</c:v>
                </c:pt>
                <c:pt idx="14">
                  <c:v>4060.7692307692309</c:v>
                </c:pt>
                <c:pt idx="15">
                  <c:v>4329.9230769230771</c:v>
                </c:pt>
                <c:pt idx="16">
                  <c:v>4130.8461538461543</c:v>
                </c:pt>
                <c:pt idx="17">
                  <c:v>4434.1538461538457</c:v>
                </c:pt>
                <c:pt idx="18">
                  <c:v>6228.0769230769229</c:v>
                </c:pt>
                <c:pt idx="19">
                  <c:v>6257.7692307692305</c:v>
                </c:pt>
                <c:pt idx="20">
                  <c:v>6719.4615384615381</c:v>
                </c:pt>
                <c:pt idx="21">
                  <c:v>6822.8461538461543</c:v>
                </c:pt>
                <c:pt idx="22">
                  <c:v>6469</c:v>
                </c:pt>
                <c:pt idx="23">
                  <c:v>6891.6923076923076</c:v>
                </c:pt>
                <c:pt idx="24">
                  <c:v>7044.8461538461543</c:v>
                </c:pt>
                <c:pt idx="25">
                  <c:v>7088.8461538461543</c:v>
                </c:pt>
                <c:pt idx="26">
                  <c:v>6718.9230769230771</c:v>
                </c:pt>
                <c:pt idx="27">
                  <c:v>6518.6923076923076</c:v>
                </c:pt>
                <c:pt idx="28">
                  <c:v>6071.0769230769229</c:v>
                </c:pt>
                <c:pt idx="29">
                  <c:v>6824.4615384615381</c:v>
                </c:pt>
                <c:pt idx="30">
                  <c:v>6669.2307692307695</c:v>
                </c:pt>
                <c:pt idx="31">
                  <c:v>4884.9230769230771</c:v>
                </c:pt>
                <c:pt idx="32">
                  <c:v>6350.1538461538457</c:v>
                </c:pt>
                <c:pt idx="33">
                  <c:v>6752.1538461538457</c:v>
                </c:pt>
                <c:pt idx="34">
                  <c:v>6822.3076923076924</c:v>
                </c:pt>
                <c:pt idx="35">
                  <c:v>6719.9230769230771</c:v>
                </c:pt>
                <c:pt idx="36">
                  <c:v>5993.3076923076924</c:v>
                </c:pt>
                <c:pt idx="37">
                  <c:v>6544.9230769230771</c:v>
                </c:pt>
                <c:pt idx="38">
                  <c:v>6432.6153846153848</c:v>
                </c:pt>
                <c:pt idx="39">
                  <c:v>5856.6153846153848</c:v>
                </c:pt>
                <c:pt idx="40">
                  <c:v>5781.9230769230771</c:v>
                </c:pt>
                <c:pt idx="41">
                  <c:v>7113.8461538461543</c:v>
                </c:pt>
                <c:pt idx="42">
                  <c:v>6769</c:v>
                </c:pt>
                <c:pt idx="43">
                  <c:v>6663.1538461538457</c:v>
                </c:pt>
                <c:pt idx="44">
                  <c:v>6820.4615384615381</c:v>
                </c:pt>
                <c:pt idx="45">
                  <c:v>5367.4615384615381</c:v>
                </c:pt>
                <c:pt idx="46">
                  <c:v>4375.6923076923076</c:v>
                </c:pt>
                <c:pt idx="47">
                  <c:v>4914.5384615384619</c:v>
                </c:pt>
                <c:pt idx="48">
                  <c:v>5103.8461538461543</c:v>
                </c:pt>
                <c:pt idx="49">
                  <c:v>4999.1538461538457</c:v>
                </c:pt>
                <c:pt idx="50">
                  <c:v>4186.5384615384619</c:v>
                </c:pt>
                <c:pt idx="51">
                  <c:v>4646.0769230769229</c:v>
                </c:pt>
                <c:pt idx="52">
                  <c:v>5593.0769230769229</c:v>
                </c:pt>
                <c:pt idx="53">
                  <c:v>5613.9230769230771</c:v>
                </c:pt>
                <c:pt idx="54">
                  <c:v>4576.6153846153848</c:v>
                </c:pt>
                <c:pt idx="55">
                  <c:v>4473.3076923076924</c:v>
                </c:pt>
                <c:pt idx="56">
                  <c:v>4775.5384615384619</c:v>
                </c:pt>
                <c:pt idx="57">
                  <c:v>4330.6923076923076</c:v>
                </c:pt>
                <c:pt idx="58">
                  <c:v>5483.1538461538457</c:v>
                </c:pt>
                <c:pt idx="59">
                  <c:v>5475</c:v>
                </c:pt>
                <c:pt idx="60">
                  <c:v>5491.8461538461543</c:v>
                </c:pt>
                <c:pt idx="61">
                  <c:v>5213.7692307692305</c:v>
                </c:pt>
                <c:pt idx="62">
                  <c:v>7123.5384615384619</c:v>
                </c:pt>
                <c:pt idx="63">
                  <c:v>7138.2307692307695</c:v>
                </c:pt>
                <c:pt idx="64">
                  <c:v>6830.6923076923076</c:v>
                </c:pt>
                <c:pt idx="65">
                  <c:v>5876.0769230769229</c:v>
                </c:pt>
                <c:pt idx="66">
                  <c:v>7204.6153846153848</c:v>
                </c:pt>
                <c:pt idx="67">
                  <c:v>8758.0769230769238</c:v>
                </c:pt>
                <c:pt idx="68">
                  <c:v>9192</c:v>
                </c:pt>
                <c:pt idx="69">
                  <c:v>9531</c:v>
                </c:pt>
                <c:pt idx="70">
                  <c:v>9744.3076923076915</c:v>
                </c:pt>
                <c:pt idx="71">
                  <c:v>8765.6153846153848</c:v>
                </c:pt>
                <c:pt idx="72">
                  <c:v>9126.0769230769238</c:v>
                </c:pt>
                <c:pt idx="73">
                  <c:v>8504.6153846153848</c:v>
                </c:pt>
                <c:pt idx="74">
                  <c:v>8562.1538461538457</c:v>
                </c:pt>
                <c:pt idx="75">
                  <c:v>7142.3076923076924</c:v>
                </c:pt>
                <c:pt idx="76">
                  <c:v>7410.2307692307695</c:v>
                </c:pt>
                <c:pt idx="77">
                  <c:v>7500.6153846153848</c:v>
                </c:pt>
                <c:pt idx="78">
                  <c:v>7739.0769230769229</c:v>
                </c:pt>
                <c:pt idx="79">
                  <c:v>6445.0769230769229</c:v>
                </c:pt>
                <c:pt idx="80">
                  <c:v>4806.7692307692305</c:v>
                </c:pt>
                <c:pt idx="81">
                  <c:v>3895</c:v>
                </c:pt>
                <c:pt idx="82">
                  <c:v>3178.6923076923076</c:v>
                </c:pt>
                <c:pt idx="83">
                  <c:v>4032.6153846153848</c:v>
                </c:pt>
                <c:pt idx="84">
                  <c:v>3854.8461538461538</c:v>
                </c:pt>
                <c:pt idx="85">
                  <c:v>3672.3846153846152</c:v>
                </c:pt>
                <c:pt idx="86">
                  <c:v>3782.6923076923076</c:v>
                </c:pt>
                <c:pt idx="87">
                  <c:v>3722.0769230769229</c:v>
                </c:pt>
                <c:pt idx="88">
                  <c:v>3154.7692307692309</c:v>
                </c:pt>
                <c:pt idx="89">
                  <c:v>3133.1538461538462</c:v>
                </c:pt>
                <c:pt idx="90">
                  <c:v>3570.0769230769229</c:v>
                </c:pt>
                <c:pt idx="91">
                  <c:v>3605.5384615384614</c:v>
                </c:pt>
                <c:pt idx="92">
                  <c:v>3616.2307692307691</c:v>
                </c:pt>
                <c:pt idx="93">
                  <c:v>3536.8461538461538</c:v>
                </c:pt>
                <c:pt idx="94">
                  <c:v>3938.2307692307691</c:v>
                </c:pt>
                <c:pt idx="95">
                  <c:v>4046.0769230769229</c:v>
                </c:pt>
                <c:pt idx="96">
                  <c:v>2894.9230769230771</c:v>
                </c:pt>
                <c:pt idx="97">
                  <c:v>2917.2307692307691</c:v>
                </c:pt>
                <c:pt idx="98">
                  <c:v>3466.1538461538462</c:v>
                </c:pt>
                <c:pt idx="99">
                  <c:v>3445.1538461538462</c:v>
                </c:pt>
                <c:pt idx="100">
                  <c:v>3632.0769230769229</c:v>
                </c:pt>
                <c:pt idx="101">
                  <c:v>3669.9230769230771</c:v>
                </c:pt>
                <c:pt idx="102">
                  <c:v>3768.4615384615386</c:v>
                </c:pt>
                <c:pt idx="103">
                  <c:v>3503.2307692307691</c:v>
                </c:pt>
                <c:pt idx="104">
                  <c:v>3277.4615384615386</c:v>
                </c:pt>
                <c:pt idx="105">
                  <c:v>4407.5384615384619</c:v>
                </c:pt>
                <c:pt idx="106">
                  <c:v>4349</c:v>
                </c:pt>
                <c:pt idx="107">
                  <c:v>4725.7692307692305</c:v>
                </c:pt>
                <c:pt idx="108">
                  <c:v>5654.3076923076924</c:v>
                </c:pt>
                <c:pt idx="109">
                  <c:v>5859.5384615384619</c:v>
                </c:pt>
                <c:pt idx="110">
                  <c:v>6288.2307692307695</c:v>
                </c:pt>
                <c:pt idx="111">
                  <c:v>5647.6923076923076</c:v>
                </c:pt>
                <c:pt idx="112">
                  <c:v>5716.0769230769229</c:v>
                </c:pt>
                <c:pt idx="113">
                  <c:v>5712.0769230769229</c:v>
                </c:pt>
                <c:pt idx="114">
                  <c:v>5657.9230769230771</c:v>
                </c:pt>
                <c:pt idx="115">
                  <c:v>5829.6153846153848</c:v>
                </c:pt>
                <c:pt idx="116">
                  <c:v>5896.3846153846152</c:v>
                </c:pt>
                <c:pt idx="117">
                  <c:v>6529.8461538461543</c:v>
                </c:pt>
                <c:pt idx="118">
                  <c:v>6030.6153846153848</c:v>
                </c:pt>
                <c:pt idx="119">
                  <c:v>6245.3846153846152</c:v>
                </c:pt>
                <c:pt idx="120">
                  <c:v>5870.6153846153848</c:v>
                </c:pt>
                <c:pt idx="121">
                  <c:v>4963.0769230769229</c:v>
                </c:pt>
                <c:pt idx="122">
                  <c:v>5006.5384615384619</c:v>
                </c:pt>
                <c:pt idx="123">
                  <c:v>4514.0769230769229</c:v>
                </c:pt>
                <c:pt idx="124">
                  <c:v>4634.2307692307695</c:v>
                </c:pt>
                <c:pt idx="125">
                  <c:v>4501.6153846153848</c:v>
                </c:pt>
                <c:pt idx="126">
                  <c:v>4822.3076923076924</c:v>
                </c:pt>
                <c:pt idx="127">
                  <c:v>5070.5384615384619</c:v>
                </c:pt>
                <c:pt idx="128">
                  <c:v>4616.5384615384619</c:v>
                </c:pt>
                <c:pt idx="129">
                  <c:v>4433.6923076923076</c:v>
                </c:pt>
                <c:pt idx="130">
                  <c:v>3963.5384615384614</c:v>
                </c:pt>
                <c:pt idx="131">
                  <c:v>3264.0769230769229</c:v>
                </c:pt>
                <c:pt idx="132">
                  <c:v>2980.8461538461538</c:v>
                </c:pt>
                <c:pt idx="133">
                  <c:v>2758.6153846153848</c:v>
                </c:pt>
                <c:pt idx="134">
                  <c:v>3156.3076923076924</c:v>
                </c:pt>
                <c:pt idx="135">
                  <c:v>3668.2307692307691</c:v>
                </c:pt>
                <c:pt idx="136">
                  <c:v>4049.5384615384614</c:v>
                </c:pt>
                <c:pt idx="137">
                  <c:v>4568.7692307692305</c:v>
                </c:pt>
                <c:pt idx="138">
                  <c:v>5842</c:v>
                </c:pt>
                <c:pt idx="139">
                  <c:v>5762.7692307692305</c:v>
                </c:pt>
                <c:pt idx="140">
                  <c:v>6816.1538461538457</c:v>
                </c:pt>
                <c:pt idx="141">
                  <c:v>6966.3846153846152</c:v>
                </c:pt>
                <c:pt idx="142">
                  <c:v>6931.8461538461543</c:v>
                </c:pt>
                <c:pt idx="143">
                  <c:v>7189.7692307692305</c:v>
                </c:pt>
                <c:pt idx="144">
                  <c:v>8139.8461538461543</c:v>
                </c:pt>
                <c:pt idx="145">
                  <c:v>9201.0769230769238</c:v>
                </c:pt>
                <c:pt idx="146">
                  <c:v>10397.846153846154</c:v>
                </c:pt>
                <c:pt idx="147">
                  <c:v>10101.538461538461</c:v>
                </c:pt>
                <c:pt idx="148">
                  <c:v>9808.9230769230762</c:v>
                </c:pt>
                <c:pt idx="149">
                  <c:v>10670.615384615385</c:v>
                </c:pt>
                <c:pt idx="150">
                  <c:v>10583.615384615385</c:v>
                </c:pt>
                <c:pt idx="151">
                  <c:v>10168.461538461539</c:v>
                </c:pt>
                <c:pt idx="152">
                  <c:v>10544.384615384615</c:v>
                </c:pt>
                <c:pt idx="153">
                  <c:v>11139.538461538461</c:v>
                </c:pt>
                <c:pt idx="154">
                  <c:v>10971.153846153846</c:v>
                </c:pt>
                <c:pt idx="155">
                  <c:v>11000.23076923077</c:v>
                </c:pt>
                <c:pt idx="156">
                  <c:v>10562.384615384615</c:v>
                </c:pt>
                <c:pt idx="157">
                  <c:v>9499.3846153846152</c:v>
                </c:pt>
                <c:pt idx="158">
                  <c:v>8671.6153846153848</c:v>
                </c:pt>
                <c:pt idx="159">
                  <c:v>7445.7692307692305</c:v>
                </c:pt>
                <c:pt idx="160">
                  <c:v>7304.6153846153848</c:v>
                </c:pt>
                <c:pt idx="161">
                  <c:v>7225.2307692307695</c:v>
                </c:pt>
                <c:pt idx="162">
                  <c:v>6137.4615384615381</c:v>
                </c:pt>
                <c:pt idx="163">
                  <c:v>6900.2307692307695</c:v>
                </c:pt>
                <c:pt idx="164">
                  <c:v>6174.3076923076924</c:v>
                </c:pt>
                <c:pt idx="165">
                  <c:v>8028.5384615384619</c:v>
                </c:pt>
                <c:pt idx="166">
                  <c:v>6346.6923076923076</c:v>
                </c:pt>
                <c:pt idx="167">
                  <c:v>7516.8461538461543</c:v>
                </c:pt>
                <c:pt idx="168">
                  <c:v>7466.1538461538457</c:v>
                </c:pt>
                <c:pt idx="169">
                  <c:v>7485.7692307692305</c:v>
                </c:pt>
                <c:pt idx="170">
                  <c:v>7512.1538461538457</c:v>
                </c:pt>
                <c:pt idx="171">
                  <c:v>9278.6153846153848</c:v>
                </c:pt>
                <c:pt idx="172">
                  <c:v>11703.692307692309</c:v>
                </c:pt>
                <c:pt idx="173">
                  <c:v>11645.846153846154</c:v>
                </c:pt>
                <c:pt idx="174">
                  <c:v>11280.384615384615</c:v>
                </c:pt>
                <c:pt idx="175">
                  <c:v>13253.615384615385</c:v>
                </c:pt>
                <c:pt idx="176">
                  <c:v>11845.384615384615</c:v>
                </c:pt>
                <c:pt idx="177">
                  <c:v>11739.384615384615</c:v>
                </c:pt>
                <c:pt idx="178">
                  <c:v>9530.6153846153848</c:v>
                </c:pt>
                <c:pt idx="179">
                  <c:v>9770.7692307692305</c:v>
                </c:pt>
                <c:pt idx="180">
                  <c:v>9165</c:v>
                </c:pt>
                <c:pt idx="181">
                  <c:v>8929.6153846153848</c:v>
                </c:pt>
                <c:pt idx="182">
                  <c:v>8909.3076923076915</c:v>
                </c:pt>
                <c:pt idx="183">
                  <c:v>8840.6153846153848</c:v>
                </c:pt>
                <c:pt idx="184">
                  <c:v>7593.3076923076924</c:v>
                </c:pt>
                <c:pt idx="185">
                  <c:v>5042</c:v>
                </c:pt>
                <c:pt idx="186">
                  <c:v>4958.6153846153848</c:v>
                </c:pt>
                <c:pt idx="187">
                  <c:v>5229.1538461538457</c:v>
                </c:pt>
                <c:pt idx="188">
                  <c:v>3108.2307692307691</c:v>
                </c:pt>
                <c:pt idx="189">
                  <c:v>3118</c:v>
                </c:pt>
                <c:pt idx="190">
                  <c:v>3184.4615384615386</c:v>
                </c:pt>
                <c:pt idx="191">
                  <c:v>2756.5384615384614</c:v>
                </c:pt>
                <c:pt idx="192">
                  <c:v>2301.4615384615386</c:v>
                </c:pt>
                <c:pt idx="193">
                  <c:v>6452.6923076923076</c:v>
                </c:pt>
                <c:pt idx="194">
                  <c:v>6420.9230769230771</c:v>
                </c:pt>
                <c:pt idx="195">
                  <c:v>7014.3076923076924</c:v>
                </c:pt>
                <c:pt idx="196">
                  <c:v>7224</c:v>
                </c:pt>
                <c:pt idx="197">
                  <c:v>7459.5384615384619</c:v>
                </c:pt>
                <c:pt idx="198">
                  <c:v>7632.6923076923076</c:v>
                </c:pt>
                <c:pt idx="199">
                  <c:v>10338.076923076924</c:v>
                </c:pt>
                <c:pt idx="200">
                  <c:v>10114.307692307691</c:v>
                </c:pt>
                <c:pt idx="201">
                  <c:v>9976.7692307692305</c:v>
                </c:pt>
                <c:pt idx="202">
                  <c:v>9967</c:v>
                </c:pt>
                <c:pt idx="203">
                  <c:v>9741.538461538461</c:v>
                </c:pt>
                <c:pt idx="204">
                  <c:v>10265.76923076923</c:v>
                </c:pt>
                <c:pt idx="205">
                  <c:v>11384.615384615385</c:v>
                </c:pt>
                <c:pt idx="206">
                  <c:v>7317.8461538461543</c:v>
                </c:pt>
                <c:pt idx="207">
                  <c:v>7393.4615384615381</c:v>
                </c:pt>
                <c:pt idx="208">
                  <c:v>9991</c:v>
                </c:pt>
                <c:pt idx="209">
                  <c:v>9795.9230769230762</c:v>
                </c:pt>
                <c:pt idx="210">
                  <c:v>9524.9230769230762</c:v>
                </c:pt>
                <c:pt idx="211">
                  <c:v>9287.461538461539</c:v>
                </c:pt>
                <c:pt idx="212">
                  <c:v>6710.7692307692305</c:v>
                </c:pt>
                <c:pt idx="213">
                  <c:v>7677.9230769230771</c:v>
                </c:pt>
                <c:pt idx="214">
                  <c:v>7955.6153846153848</c:v>
                </c:pt>
                <c:pt idx="215">
                  <c:v>7955.6153846153848</c:v>
                </c:pt>
                <c:pt idx="216">
                  <c:v>8206.6923076923085</c:v>
                </c:pt>
              </c:numCache>
            </c:numRef>
          </c:val>
        </c:ser>
        <c:ser>
          <c:idx val="13"/>
          <c:order val="13"/>
          <c:tx>
            <c:strRef>
              <c:f>'Office and Banking Space'!$BM$3</c:f>
              <c:strCache>
                <c:ptCount val="1"/>
                <c:pt idx="0">
                  <c:v>13 Lag</c:v>
                </c:pt>
              </c:strCache>
            </c:strRef>
          </c:tx>
          <c:marker>
            <c:symbol val="none"/>
          </c:marker>
          <c:cat>
            <c:numRef>
              <c:f>'Office and Banking Space'!$A$35:$A$262</c:f>
              <c:numCache>
                <c:formatCode>mmm\-yy</c:formatCode>
                <c:ptCount val="228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</c:numCache>
            </c:numRef>
          </c:cat>
          <c:val>
            <c:numRef>
              <c:f>'Office and Banking Space'!$BM$35:$BM$258</c:f>
              <c:numCache>
                <c:formatCode>#,##0</c:formatCode>
                <c:ptCount val="224"/>
                <c:pt idx="0">
                  <c:v>4354.8461538461543</c:v>
                </c:pt>
                <c:pt idx="1">
                  <c:v>4055.2307692307691</c:v>
                </c:pt>
                <c:pt idx="2">
                  <c:v>4203.0769230769229</c:v>
                </c:pt>
                <c:pt idx="3">
                  <c:v>4274.6923076923076</c:v>
                </c:pt>
                <c:pt idx="4">
                  <c:v>4532.4615384615381</c:v>
                </c:pt>
                <c:pt idx="5">
                  <c:v>4431.3076923076924</c:v>
                </c:pt>
                <c:pt idx="6">
                  <c:v>4285.5384615384619</c:v>
                </c:pt>
                <c:pt idx="7">
                  <c:v>3630.5384615384614</c:v>
                </c:pt>
                <c:pt idx="8">
                  <c:v>3363.4615384615386</c:v>
                </c:pt>
                <c:pt idx="9">
                  <c:v>3759.3076923076924</c:v>
                </c:pt>
                <c:pt idx="10">
                  <c:v>3746.1538461538462</c:v>
                </c:pt>
                <c:pt idx="11">
                  <c:v>3306.0769230769229</c:v>
                </c:pt>
                <c:pt idx="12">
                  <c:v>3628.0769230769229</c:v>
                </c:pt>
                <c:pt idx="13">
                  <c:v>4060.7692307692309</c:v>
                </c:pt>
                <c:pt idx="14">
                  <c:v>4329.9230769230771</c:v>
                </c:pt>
                <c:pt idx="15">
                  <c:v>4130.8461538461543</c:v>
                </c:pt>
                <c:pt idx="16">
                  <c:v>4434.1538461538457</c:v>
                </c:pt>
                <c:pt idx="17">
                  <c:v>6228.0769230769229</c:v>
                </c:pt>
                <c:pt idx="18">
                  <c:v>6257.7692307692305</c:v>
                </c:pt>
                <c:pt idx="19">
                  <c:v>6719.4615384615381</c:v>
                </c:pt>
                <c:pt idx="20">
                  <c:v>6822.8461538461543</c:v>
                </c:pt>
                <c:pt idx="21">
                  <c:v>6469</c:v>
                </c:pt>
                <c:pt idx="22">
                  <c:v>6891.6923076923076</c:v>
                </c:pt>
                <c:pt idx="23">
                  <c:v>7044.8461538461543</c:v>
                </c:pt>
                <c:pt idx="24">
                  <c:v>7088.8461538461543</c:v>
                </c:pt>
                <c:pt idx="25">
                  <c:v>6718.9230769230771</c:v>
                </c:pt>
                <c:pt idx="26">
                  <c:v>6518.6923076923076</c:v>
                </c:pt>
                <c:pt idx="27">
                  <c:v>6071.0769230769229</c:v>
                </c:pt>
                <c:pt idx="28">
                  <c:v>6824.4615384615381</c:v>
                </c:pt>
                <c:pt idx="29">
                  <c:v>6669.2307692307695</c:v>
                </c:pt>
                <c:pt idx="30">
                  <c:v>4884.9230769230771</c:v>
                </c:pt>
                <c:pt idx="31">
                  <c:v>6350.1538461538457</c:v>
                </c:pt>
                <c:pt idx="32">
                  <c:v>6752.1538461538457</c:v>
                </c:pt>
                <c:pt idx="33">
                  <c:v>6822.3076923076924</c:v>
                </c:pt>
                <c:pt idx="34">
                  <c:v>6719.9230769230771</c:v>
                </c:pt>
                <c:pt idx="35">
                  <c:v>5993.3076923076924</c:v>
                </c:pt>
                <c:pt idx="36">
                  <c:v>6544.9230769230771</c:v>
                </c:pt>
                <c:pt idx="37">
                  <c:v>6432.6153846153848</c:v>
                </c:pt>
                <c:pt idx="38">
                  <c:v>5856.6153846153848</c:v>
                </c:pt>
                <c:pt idx="39">
                  <c:v>5781.9230769230771</c:v>
                </c:pt>
                <c:pt idx="40">
                  <c:v>7113.8461538461543</c:v>
                </c:pt>
                <c:pt idx="41">
                  <c:v>6769</c:v>
                </c:pt>
                <c:pt idx="42">
                  <c:v>6663.1538461538457</c:v>
                </c:pt>
                <c:pt idx="43">
                  <c:v>6820.4615384615381</c:v>
                </c:pt>
                <c:pt idx="44">
                  <c:v>5367.4615384615381</c:v>
                </c:pt>
                <c:pt idx="45">
                  <c:v>4375.6923076923076</c:v>
                </c:pt>
                <c:pt idx="46">
                  <c:v>4914.5384615384619</c:v>
                </c:pt>
                <c:pt idx="47">
                  <c:v>5103.8461538461543</c:v>
                </c:pt>
                <c:pt idx="48">
                  <c:v>4999.1538461538457</c:v>
                </c:pt>
                <c:pt idx="49">
                  <c:v>4186.5384615384619</c:v>
                </c:pt>
                <c:pt idx="50">
                  <c:v>4646.0769230769229</c:v>
                </c:pt>
                <c:pt idx="51">
                  <c:v>5593.0769230769229</c:v>
                </c:pt>
                <c:pt idx="52">
                  <c:v>5613.9230769230771</c:v>
                </c:pt>
                <c:pt idx="53">
                  <c:v>4576.6153846153848</c:v>
                </c:pt>
                <c:pt idx="54">
                  <c:v>4473.3076923076924</c:v>
                </c:pt>
                <c:pt idx="55">
                  <c:v>4775.5384615384619</c:v>
                </c:pt>
                <c:pt idx="56">
                  <c:v>4330.6923076923076</c:v>
                </c:pt>
                <c:pt idx="57">
                  <c:v>5483.1538461538457</c:v>
                </c:pt>
                <c:pt idx="58">
                  <c:v>5475</c:v>
                </c:pt>
                <c:pt idx="59">
                  <c:v>5491.8461538461543</c:v>
                </c:pt>
                <c:pt idx="60">
                  <c:v>5213.7692307692305</c:v>
                </c:pt>
                <c:pt idx="61">
                  <c:v>7123.5384615384619</c:v>
                </c:pt>
                <c:pt idx="62">
                  <c:v>7138.2307692307695</c:v>
                </c:pt>
                <c:pt idx="63">
                  <c:v>6830.6923076923076</c:v>
                </c:pt>
                <c:pt idx="64">
                  <c:v>5876.0769230769229</c:v>
                </c:pt>
                <c:pt idx="65">
                  <c:v>7204.6153846153848</c:v>
                </c:pt>
                <c:pt idx="66">
                  <c:v>8758.0769230769238</c:v>
                </c:pt>
                <c:pt idx="67">
                  <c:v>9192</c:v>
                </c:pt>
                <c:pt idx="68">
                  <c:v>9531</c:v>
                </c:pt>
                <c:pt idx="69">
                  <c:v>9744.3076923076915</c:v>
                </c:pt>
                <c:pt idx="70">
                  <c:v>8765.6153846153848</c:v>
                </c:pt>
                <c:pt idx="71">
                  <c:v>9126.0769230769238</c:v>
                </c:pt>
                <c:pt idx="72">
                  <c:v>8504.6153846153848</c:v>
                </c:pt>
                <c:pt idx="73">
                  <c:v>8562.1538461538457</c:v>
                </c:pt>
                <c:pt idx="74">
                  <c:v>7142.3076923076924</c:v>
                </c:pt>
                <c:pt idx="75">
                  <c:v>7410.2307692307695</c:v>
                </c:pt>
                <c:pt idx="76">
                  <c:v>7500.6153846153848</c:v>
                </c:pt>
                <c:pt idx="77">
                  <c:v>7739.0769230769229</c:v>
                </c:pt>
                <c:pt idx="78">
                  <c:v>6445.0769230769229</c:v>
                </c:pt>
                <c:pt idx="79">
                  <c:v>4806.7692307692305</c:v>
                </c:pt>
                <c:pt idx="80">
                  <c:v>3895</c:v>
                </c:pt>
                <c:pt idx="81">
                  <c:v>3178.6923076923076</c:v>
                </c:pt>
                <c:pt idx="82">
                  <c:v>4032.6153846153848</c:v>
                </c:pt>
                <c:pt idx="83">
                  <c:v>3854.8461538461538</c:v>
                </c:pt>
                <c:pt idx="84">
                  <c:v>3672.3846153846152</c:v>
                </c:pt>
                <c:pt idx="85">
                  <c:v>3782.6923076923076</c:v>
                </c:pt>
                <c:pt idx="86">
                  <c:v>3722.0769230769229</c:v>
                </c:pt>
                <c:pt idx="87">
                  <c:v>3154.7692307692309</c:v>
                </c:pt>
                <c:pt idx="88">
                  <c:v>3133.1538461538462</c:v>
                </c:pt>
                <c:pt idx="89">
                  <c:v>3570.0769230769229</c:v>
                </c:pt>
                <c:pt idx="90">
                  <c:v>3605.5384615384614</c:v>
                </c:pt>
                <c:pt idx="91">
                  <c:v>3616.2307692307691</c:v>
                </c:pt>
                <c:pt idx="92">
                  <c:v>3536.8461538461538</c:v>
                </c:pt>
                <c:pt idx="93">
                  <c:v>3938.2307692307691</c:v>
                </c:pt>
                <c:pt idx="94">
                  <c:v>4046.0769230769229</c:v>
                </c:pt>
                <c:pt idx="95">
                  <c:v>2894.9230769230771</c:v>
                </c:pt>
                <c:pt idx="96">
                  <c:v>2917.2307692307691</c:v>
                </c:pt>
                <c:pt idx="97">
                  <c:v>3466.1538461538462</c:v>
                </c:pt>
                <c:pt idx="98">
                  <c:v>3445.1538461538462</c:v>
                </c:pt>
                <c:pt idx="99">
                  <c:v>3632.0769230769229</c:v>
                </c:pt>
                <c:pt idx="100">
                  <c:v>3669.9230769230771</c:v>
                </c:pt>
                <c:pt idx="101">
                  <c:v>3768.4615384615386</c:v>
                </c:pt>
                <c:pt idx="102">
                  <c:v>3503.2307692307691</c:v>
                </c:pt>
                <c:pt idx="103">
                  <c:v>3277.4615384615386</c:v>
                </c:pt>
                <c:pt idx="104">
                  <c:v>4407.5384615384619</c:v>
                </c:pt>
                <c:pt idx="105">
                  <c:v>4349</c:v>
                </c:pt>
                <c:pt idx="106">
                  <c:v>4725.7692307692305</c:v>
                </c:pt>
                <c:pt idx="107">
                  <c:v>5654.3076923076924</c:v>
                </c:pt>
                <c:pt idx="108">
                  <c:v>5859.5384615384619</c:v>
                </c:pt>
                <c:pt idx="109">
                  <c:v>6288.2307692307695</c:v>
                </c:pt>
                <c:pt idx="110">
                  <c:v>5647.6923076923076</c:v>
                </c:pt>
                <c:pt idx="111">
                  <c:v>5716.0769230769229</c:v>
                </c:pt>
                <c:pt idx="112">
                  <c:v>5712.0769230769229</c:v>
                </c:pt>
                <c:pt idx="113">
                  <c:v>5657.9230769230771</c:v>
                </c:pt>
                <c:pt idx="114">
                  <c:v>5829.6153846153848</c:v>
                </c:pt>
                <c:pt idx="115">
                  <c:v>5896.3846153846152</c:v>
                </c:pt>
                <c:pt idx="116">
                  <c:v>6529.8461538461543</c:v>
                </c:pt>
                <c:pt idx="117">
                  <c:v>6030.6153846153848</c:v>
                </c:pt>
                <c:pt idx="118">
                  <c:v>6245.3846153846152</c:v>
                </c:pt>
                <c:pt idx="119">
                  <c:v>5870.6153846153848</c:v>
                </c:pt>
                <c:pt idx="120">
                  <c:v>4963.0769230769229</c:v>
                </c:pt>
                <c:pt idx="121">
                  <c:v>5006.5384615384619</c:v>
                </c:pt>
                <c:pt idx="122">
                  <c:v>4514.0769230769229</c:v>
                </c:pt>
                <c:pt idx="123">
                  <c:v>4634.2307692307695</c:v>
                </c:pt>
                <c:pt idx="124">
                  <c:v>4501.6153846153848</c:v>
                </c:pt>
                <c:pt idx="125">
                  <c:v>4822.3076923076924</c:v>
                </c:pt>
                <c:pt idx="126">
                  <c:v>5070.5384615384619</c:v>
                </c:pt>
                <c:pt idx="127">
                  <c:v>4616.5384615384619</c:v>
                </c:pt>
                <c:pt idx="128">
                  <c:v>4433.6923076923076</c:v>
                </c:pt>
                <c:pt idx="129">
                  <c:v>3963.5384615384614</c:v>
                </c:pt>
                <c:pt idx="130">
                  <c:v>3264.0769230769229</c:v>
                </c:pt>
                <c:pt idx="131">
                  <c:v>2980.8461538461538</c:v>
                </c:pt>
                <c:pt idx="132">
                  <c:v>2758.6153846153848</c:v>
                </c:pt>
                <c:pt idx="133">
                  <c:v>3156.3076923076924</c:v>
                </c:pt>
                <c:pt idx="134">
                  <c:v>3668.2307692307691</c:v>
                </c:pt>
                <c:pt idx="135">
                  <c:v>4049.5384615384614</c:v>
                </c:pt>
                <c:pt idx="136">
                  <c:v>4568.7692307692305</c:v>
                </c:pt>
                <c:pt idx="137">
                  <c:v>5842</c:v>
                </c:pt>
                <c:pt idx="138">
                  <c:v>5762.7692307692305</c:v>
                </c:pt>
                <c:pt idx="139">
                  <c:v>6816.1538461538457</c:v>
                </c:pt>
                <c:pt idx="140">
                  <c:v>6966.3846153846152</c:v>
                </c:pt>
                <c:pt idx="141">
                  <c:v>6931.8461538461543</c:v>
                </c:pt>
                <c:pt idx="142">
                  <c:v>7189.7692307692305</c:v>
                </c:pt>
                <c:pt idx="143">
                  <c:v>8139.8461538461543</c:v>
                </c:pt>
                <c:pt idx="144">
                  <c:v>9201.0769230769238</c:v>
                </c:pt>
                <c:pt idx="145">
                  <c:v>10397.846153846154</c:v>
                </c:pt>
                <c:pt idx="146">
                  <c:v>10101.538461538461</c:v>
                </c:pt>
                <c:pt idx="147">
                  <c:v>9808.9230769230762</c:v>
                </c:pt>
                <c:pt idx="148">
                  <c:v>10670.615384615385</c:v>
                </c:pt>
                <c:pt idx="149">
                  <c:v>10583.615384615385</c:v>
                </c:pt>
                <c:pt idx="150">
                  <c:v>10168.461538461539</c:v>
                </c:pt>
                <c:pt idx="151">
                  <c:v>10544.384615384615</c:v>
                </c:pt>
                <c:pt idx="152">
                  <c:v>11139.538461538461</c:v>
                </c:pt>
                <c:pt idx="153">
                  <c:v>10971.153846153846</c:v>
                </c:pt>
                <c:pt idx="154">
                  <c:v>11000.23076923077</c:v>
                </c:pt>
                <c:pt idx="155">
                  <c:v>10562.384615384615</c:v>
                </c:pt>
                <c:pt idx="156">
                  <c:v>9499.3846153846152</c:v>
                </c:pt>
                <c:pt idx="157">
                  <c:v>8671.6153846153848</c:v>
                </c:pt>
                <c:pt idx="158">
                  <c:v>7445.7692307692305</c:v>
                </c:pt>
                <c:pt idx="159">
                  <c:v>7304.6153846153848</c:v>
                </c:pt>
                <c:pt idx="160">
                  <c:v>7225.2307692307695</c:v>
                </c:pt>
                <c:pt idx="161">
                  <c:v>6137.4615384615381</c:v>
                </c:pt>
                <c:pt idx="162">
                  <c:v>6900.2307692307695</c:v>
                </c:pt>
                <c:pt idx="163">
                  <c:v>6174.3076923076924</c:v>
                </c:pt>
                <c:pt idx="164">
                  <c:v>8028.5384615384619</c:v>
                </c:pt>
                <c:pt idx="165">
                  <c:v>6346.6923076923076</c:v>
                </c:pt>
                <c:pt idx="166">
                  <c:v>7516.8461538461543</c:v>
                </c:pt>
                <c:pt idx="167">
                  <c:v>7466.1538461538457</c:v>
                </c:pt>
                <c:pt idx="168">
                  <c:v>7485.7692307692305</c:v>
                </c:pt>
                <c:pt idx="169">
                  <c:v>7512.1538461538457</c:v>
                </c:pt>
                <c:pt idx="170">
                  <c:v>9278.6153846153848</c:v>
                </c:pt>
                <c:pt idx="171">
                  <c:v>11703.692307692309</c:v>
                </c:pt>
                <c:pt idx="172">
                  <c:v>11645.846153846154</c:v>
                </c:pt>
                <c:pt idx="173">
                  <c:v>11280.384615384615</c:v>
                </c:pt>
                <c:pt idx="174">
                  <c:v>13253.615384615385</c:v>
                </c:pt>
                <c:pt idx="175">
                  <c:v>11845.384615384615</c:v>
                </c:pt>
                <c:pt idx="176">
                  <c:v>11739.384615384615</c:v>
                </c:pt>
                <c:pt idx="177">
                  <c:v>9530.6153846153848</c:v>
                </c:pt>
                <c:pt idx="178">
                  <c:v>9770.7692307692305</c:v>
                </c:pt>
                <c:pt idx="179">
                  <c:v>9165</c:v>
                </c:pt>
                <c:pt idx="180">
                  <c:v>8929.6153846153848</c:v>
                </c:pt>
                <c:pt idx="181">
                  <c:v>8909.3076923076915</c:v>
                </c:pt>
                <c:pt idx="182">
                  <c:v>8840.6153846153848</c:v>
                </c:pt>
                <c:pt idx="183">
                  <c:v>7593.3076923076924</c:v>
                </c:pt>
                <c:pt idx="184">
                  <c:v>5042</c:v>
                </c:pt>
                <c:pt idx="185">
                  <c:v>4958.6153846153848</c:v>
                </c:pt>
                <c:pt idx="186">
                  <c:v>5229.1538461538457</c:v>
                </c:pt>
                <c:pt idx="187">
                  <c:v>3108.2307692307691</c:v>
                </c:pt>
                <c:pt idx="188">
                  <c:v>3118</c:v>
                </c:pt>
                <c:pt idx="189">
                  <c:v>3184.4615384615386</c:v>
                </c:pt>
                <c:pt idx="190">
                  <c:v>2756.5384615384614</c:v>
                </c:pt>
                <c:pt idx="191">
                  <c:v>2301.4615384615386</c:v>
                </c:pt>
                <c:pt idx="192">
                  <c:v>6452.6923076923076</c:v>
                </c:pt>
                <c:pt idx="193">
                  <c:v>6420.9230769230771</c:v>
                </c:pt>
                <c:pt idx="194">
                  <c:v>7014.3076923076924</c:v>
                </c:pt>
                <c:pt idx="195">
                  <c:v>7224</c:v>
                </c:pt>
                <c:pt idx="196">
                  <c:v>7459.5384615384619</c:v>
                </c:pt>
                <c:pt idx="197">
                  <c:v>7632.6923076923076</c:v>
                </c:pt>
                <c:pt idx="198">
                  <c:v>10338.076923076924</c:v>
                </c:pt>
                <c:pt idx="199">
                  <c:v>10114.307692307691</c:v>
                </c:pt>
                <c:pt idx="200">
                  <c:v>9976.7692307692305</c:v>
                </c:pt>
                <c:pt idx="201">
                  <c:v>9967</c:v>
                </c:pt>
                <c:pt idx="202">
                  <c:v>9741.538461538461</c:v>
                </c:pt>
                <c:pt idx="203">
                  <c:v>10265.76923076923</c:v>
                </c:pt>
                <c:pt idx="204">
                  <c:v>11384.615384615385</c:v>
                </c:pt>
                <c:pt idx="205">
                  <c:v>7317.8461538461543</c:v>
                </c:pt>
                <c:pt idx="206">
                  <c:v>7393.4615384615381</c:v>
                </c:pt>
                <c:pt idx="207">
                  <c:v>9991</c:v>
                </c:pt>
                <c:pt idx="208">
                  <c:v>9795.9230769230762</c:v>
                </c:pt>
                <c:pt idx="209">
                  <c:v>9524.9230769230762</c:v>
                </c:pt>
                <c:pt idx="210">
                  <c:v>9287.461538461539</c:v>
                </c:pt>
                <c:pt idx="211">
                  <c:v>6710.7692307692305</c:v>
                </c:pt>
                <c:pt idx="212">
                  <c:v>7677.9230769230771</c:v>
                </c:pt>
                <c:pt idx="213">
                  <c:v>7955.6153846153848</c:v>
                </c:pt>
                <c:pt idx="214">
                  <c:v>7955.6153846153848</c:v>
                </c:pt>
                <c:pt idx="215">
                  <c:v>8206.6923076923085</c:v>
                </c:pt>
              </c:numCache>
            </c:numRef>
          </c:val>
        </c:ser>
        <c:ser>
          <c:idx val="14"/>
          <c:order val="14"/>
          <c:tx>
            <c:strRef>
              <c:f>'Office and Banking Space'!$BN$3</c:f>
              <c:strCache>
                <c:ptCount val="1"/>
                <c:pt idx="0">
                  <c:v>14 Lag</c:v>
                </c:pt>
              </c:strCache>
            </c:strRef>
          </c:tx>
          <c:marker>
            <c:symbol val="none"/>
          </c:marker>
          <c:cat>
            <c:numRef>
              <c:f>'Office and Banking Space'!$A$35:$A$262</c:f>
              <c:numCache>
                <c:formatCode>mmm\-yy</c:formatCode>
                <c:ptCount val="228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</c:numCache>
            </c:numRef>
          </c:cat>
          <c:val>
            <c:numRef>
              <c:f>'Office and Banking Space'!$BN$35:$BN$258</c:f>
              <c:numCache>
                <c:formatCode>#,##0</c:formatCode>
                <c:ptCount val="224"/>
                <c:pt idx="0">
                  <c:v>4055.2307692307691</c:v>
                </c:pt>
                <c:pt idx="1">
                  <c:v>4203.0769230769229</c:v>
                </c:pt>
                <c:pt idx="2">
                  <c:v>4274.6923076923076</c:v>
                </c:pt>
                <c:pt idx="3">
                  <c:v>4532.4615384615381</c:v>
                </c:pt>
                <c:pt idx="4">
                  <c:v>4431.3076923076924</c:v>
                </c:pt>
                <c:pt idx="5">
                  <c:v>4285.5384615384619</c:v>
                </c:pt>
                <c:pt idx="6">
                  <c:v>3630.5384615384614</c:v>
                </c:pt>
                <c:pt idx="7">
                  <c:v>3363.4615384615386</c:v>
                </c:pt>
                <c:pt idx="8">
                  <c:v>3759.3076923076924</c:v>
                </c:pt>
                <c:pt idx="9">
                  <c:v>3746.1538461538462</c:v>
                </c:pt>
                <c:pt idx="10">
                  <c:v>3306.0769230769229</c:v>
                </c:pt>
                <c:pt idx="11">
                  <c:v>3628.0769230769229</c:v>
                </c:pt>
                <c:pt idx="12">
                  <c:v>4060.7692307692309</c:v>
                </c:pt>
                <c:pt idx="13">
                  <c:v>4329.9230769230771</c:v>
                </c:pt>
                <c:pt idx="14">
                  <c:v>4130.8461538461543</c:v>
                </c:pt>
                <c:pt idx="15">
                  <c:v>4434.1538461538457</c:v>
                </c:pt>
                <c:pt idx="16">
                  <c:v>6228.0769230769229</c:v>
                </c:pt>
                <c:pt idx="17">
                  <c:v>6257.7692307692305</c:v>
                </c:pt>
                <c:pt idx="18">
                  <c:v>6719.4615384615381</c:v>
                </c:pt>
                <c:pt idx="19">
                  <c:v>6822.8461538461543</c:v>
                </c:pt>
                <c:pt idx="20">
                  <c:v>6469</c:v>
                </c:pt>
                <c:pt idx="21">
                  <c:v>6891.6923076923076</c:v>
                </c:pt>
                <c:pt idx="22">
                  <c:v>7044.8461538461543</c:v>
                </c:pt>
                <c:pt idx="23">
                  <c:v>7088.8461538461543</c:v>
                </c:pt>
                <c:pt idx="24">
                  <c:v>6718.9230769230771</c:v>
                </c:pt>
                <c:pt idx="25">
                  <c:v>6518.6923076923076</c:v>
                </c:pt>
                <c:pt idx="26">
                  <c:v>6071.0769230769229</c:v>
                </c:pt>
                <c:pt idx="27">
                  <c:v>6824.4615384615381</c:v>
                </c:pt>
                <c:pt idx="28">
                  <c:v>6669.2307692307695</c:v>
                </c:pt>
                <c:pt idx="29">
                  <c:v>4884.9230769230771</c:v>
                </c:pt>
                <c:pt idx="30">
                  <c:v>6350.1538461538457</c:v>
                </c:pt>
                <c:pt idx="31">
                  <c:v>6752.1538461538457</c:v>
                </c:pt>
                <c:pt idx="32">
                  <c:v>6822.3076923076924</c:v>
                </c:pt>
                <c:pt idx="33">
                  <c:v>6719.9230769230771</c:v>
                </c:pt>
                <c:pt idx="34">
                  <c:v>5993.3076923076924</c:v>
                </c:pt>
                <c:pt idx="35">
                  <c:v>6544.9230769230771</c:v>
                </c:pt>
                <c:pt idx="36">
                  <c:v>6432.6153846153848</c:v>
                </c:pt>
                <c:pt idx="37">
                  <c:v>5856.6153846153848</c:v>
                </c:pt>
                <c:pt idx="38">
                  <c:v>5781.9230769230771</c:v>
                </c:pt>
                <c:pt idx="39">
                  <c:v>7113.8461538461543</c:v>
                </c:pt>
                <c:pt idx="40">
                  <c:v>6769</c:v>
                </c:pt>
                <c:pt idx="41">
                  <c:v>6663.1538461538457</c:v>
                </c:pt>
                <c:pt idx="42">
                  <c:v>6820.4615384615381</c:v>
                </c:pt>
                <c:pt idx="43">
                  <c:v>5367.4615384615381</c:v>
                </c:pt>
                <c:pt idx="44">
                  <c:v>4375.6923076923076</c:v>
                </c:pt>
                <c:pt idx="45">
                  <c:v>4914.5384615384619</c:v>
                </c:pt>
                <c:pt idx="46">
                  <c:v>5103.8461538461543</c:v>
                </c:pt>
                <c:pt idx="47">
                  <c:v>4999.1538461538457</c:v>
                </c:pt>
                <c:pt idx="48">
                  <c:v>4186.5384615384619</c:v>
                </c:pt>
                <c:pt idx="49">
                  <c:v>4646.0769230769229</c:v>
                </c:pt>
                <c:pt idx="50">
                  <c:v>5593.0769230769229</c:v>
                </c:pt>
                <c:pt idx="51">
                  <c:v>5613.9230769230771</c:v>
                </c:pt>
                <c:pt idx="52">
                  <c:v>4576.6153846153848</c:v>
                </c:pt>
                <c:pt idx="53">
                  <c:v>4473.3076923076924</c:v>
                </c:pt>
                <c:pt idx="54">
                  <c:v>4775.5384615384619</c:v>
                </c:pt>
                <c:pt idx="55">
                  <c:v>4330.6923076923076</c:v>
                </c:pt>
                <c:pt idx="56">
                  <c:v>5483.1538461538457</c:v>
                </c:pt>
                <c:pt idx="57">
                  <c:v>5475</c:v>
                </c:pt>
                <c:pt idx="58">
                  <c:v>5491.8461538461543</c:v>
                </c:pt>
                <c:pt idx="59">
                  <c:v>5213.7692307692305</c:v>
                </c:pt>
                <c:pt idx="60">
                  <c:v>7123.5384615384619</c:v>
                </c:pt>
                <c:pt idx="61">
                  <c:v>7138.2307692307695</c:v>
                </c:pt>
                <c:pt idx="62">
                  <c:v>6830.6923076923076</c:v>
                </c:pt>
                <c:pt idx="63">
                  <c:v>5876.0769230769229</c:v>
                </c:pt>
                <c:pt idx="64">
                  <c:v>7204.6153846153848</c:v>
                </c:pt>
                <c:pt idx="65">
                  <c:v>8758.0769230769238</c:v>
                </c:pt>
                <c:pt idx="66">
                  <c:v>9192</c:v>
                </c:pt>
                <c:pt idx="67">
                  <c:v>9531</c:v>
                </c:pt>
                <c:pt idx="68">
                  <c:v>9744.3076923076915</c:v>
                </c:pt>
                <c:pt idx="69">
                  <c:v>8765.6153846153848</c:v>
                </c:pt>
                <c:pt idx="70">
                  <c:v>9126.0769230769238</c:v>
                </c:pt>
                <c:pt idx="71">
                  <c:v>8504.6153846153848</c:v>
                </c:pt>
                <c:pt idx="72">
                  <c:v>8562.1538461538457</c:v>
                </c:pt>
                <c:pt idx="73">
                  <c:v>7142.3076923076924</c:v>
                </c:pt>
                <c:pt idx="74">
                  <c:v>7410.2307692307695</c:v>
                </c:pt>
                <c:pt idx="75">
                  <c:v>7500.6153846153848</c:v>
                </c:pt>
                <c:pt idx="76">
                  <c:v>7739.0769230769229</c:v>
                </c:pt>
                <c:pt idx="77">
                  <c:v>6445.0769230769229</c:v>
                </c:pt>
                <c:pt idx="78">
                  <c:v>4806.7692307692305</c:v>
                </c:pt>
                <c:pt idx="79">
                  <c:v>3895</c:v>
                </c:pt>
                <c:pt idx="80">
                  <c:v>3178.6923076923076</c:v>
                </c:pt>
                <c:pt idx="81">
                  <c:v>4032.6153846153848</c:v>
                </c:pt>
                <c:pt idx="82">
                  <c:v>3854.8461538461538</c:v>
                </c:pt>
                <c:pt idx="83">
                  <c:v>3672.3846153846152</c:v>
                </c:pt>
                <c:pt idx="84">
                  <c:v>3782.6923076923076</c:v>
                </c:pt>
                <c:pt idx="85">
                  <c:v>3722.0769230769229</c:v>
                </c:pt>
                <c:pt idx="86">
                  <c:v>3154.7692307692309</c:v>
                </c:pt>
                <c:pt idx="87">
                  <c:v>3133.1538461538462</c:v>
                </c:pt>
                <c:pt idx="88">
                  <c:v>3570.0769230769229</c:v>
                </c:pt>
                <c:pt idx="89">
                  <c:v>3605.5384615384614</c:v>
                </c:pt>
                <c:pt idx="90">
                  <c:v>3616.2307692307691</c:v>
                </c:pt>
                <c:pt idx="91">
                  <c:v>3536.8461538461538</c:v>
                </c:pt>
                <c:pt idx="92">
                  <c:v>3938.2307692307691</c:v>
                </c:pt>
                <c:pt idx="93">
                  <c:v>4046.0769230769229</c:v>
                </c:pt>
                <c:pt idx="94">
                  <c:v>2894.9230769230771</c:v>
                </c:pt>
                <c:pt idx="95">
                  <c:v>2917.2307692307691</c:v>
                </c:pt>
                <c:pt idx="96">
                  <c:v>3466.1538461538462</c:v>
                </c:pt>
                <c:pt idx="97">
                  <c:v>3445.1538461538462</c:v>
                </c:pt>
                <c:pt idx="98">
                  <c:v>3632.0769230769229</c:v>
                </c:pt>
                <c:pt idx="99">
                  <c:v>3669.9230769230771</c:v>
                </c:pt>
                <c:pt idx="100">
                  <c:v>3768.4615384615386</c:v>
                </c:pt>
                <c:pt idx="101">
                  <c:v>3503.2307692307691</c:v>
                </c:pt>
                <c:pt idx="102">
                  <c:v>3277.4615384615386</c:v>
                </c:pt>
                <c:pt idx="103">
                  <c:v>4407.5384615384619</c:v>
                </c:pt>
                <c:pt idx="104">
                  <c:v>4349</c:v>
                </c:pt>
                <c:pt idx="105">
                  <c:v>4725.7692307692305</c:v>
                </c:pt>
                <c:pt idx="106">
                  <c:v>5654.3076923076924</c:v>
                </c:pt>
                <c:pt idx="107">
                  <c:v>5859.5384615384619</c:v>
                </c:pt>
                <c:pt idx="108">
                  <c:v>6288.2307692307695</c:v>
                </c:pt>
                <c:pt idx="109">
                  <c:v>5647.6923076923076</c:v>
                </c:pt>
                <c:pt idx="110">
                  <c:v>5716.0769230769229</c:v>
                </c:pt>
                <c:pt idx="111">
                  <c:v>5712.0769230769229</c:v>
                </c:pt>
                <c:pt idx="112">
                  <c:v>5657.9230769230771</c:v>
                </c:pt>
                <c:pt idx="113">
                  <c:v>5829.6153846153848</c:v>
                </c:pt>
                <c:pt idx="114">
                  <c:v>5896.3846153846152</c:v>
                </c:pt>
                <c:pt idx="115">
                  <c:v>6529.8461538461543</c:v>
                </c:pt>
                <c:pt idx="116">
                  <c:v>6030.6153846153848</c:v>
                </c:pt>
                <c:pt idx="117">
                  <c:v>6245.3846153846152</c:v>
                </c:pt>
                <c:pt idx="118">
                  <c:v>5870.6153846153848</c:v>
                </c:pt>
                <c:pt idx="119">
                  <c:v>4963.0769230769229</c:v>
                </c:pt>
                <c:pt idx="120">
                  <c:v>5006.5384615384619</c:v>
                </c:pt>
                <c:pt idx="121">
                  <c:v>4514.0769230769229</c:v>
                </c:pt>
                <c:pt idx="122">
                  <c:v>4634.2307692307695</c:v>
                </c:pt>
                <c:pt idx="123">
                  <c:v>4501.6153846153848</c:v>
                </c:pt>
                <c:pt idx="124">
                  <c:v>4822.3076923076924</c:v>
                </c:pt>
                <c:pt idx="125">
                  <c:v>5070.5384615384619</c:v>
                </c:pt>
                <c:pt idx="126">
                  <c:v>4616.5384615384619</c:v>
                </c:pt>
                <c:pt idx="127">
                  <c:v>4433.6923076923076</c:v>
                </c:pt>
                <c:pt idx="128">
                  <c:v>3963.5384615384614</c:v>
                </c:pt>
                <c:pt idx="129">
                  <c:v>3264.0769230769229</c:v>
                </c:pt>
                <c:pt idx="130">
                  <c:v>2980.8461538461538</c:v>
                </c:pt>
                <c:pt idx="131">
                  <c:v>2758.6153846153848</c:v>
                </c:pt>
                <c:pt idx="132">
                  <c:v>3156.3076923076924</c:v>
                </c:pt>
                <c:pt idx="133">
                  <c:v>3668.2307692307691</c:v>
                </c:pt>
                <c:pt idx="134">
                  <c:v>4049.5384615384614</c:v>
                </c:pt>
                <c:pt idx="135">
                  <c:v>4568.7692307692305</c:v>
                </c:pt>
                <c:pt idx="136">
                  <c:v>5842</c:v>
                </c:pt>
                <c:pt idx="137">
                  <c:v>5762.7692307692305</c:v>
                </c:pt>
                <c:pt idx="138">
                  <c:v>6816.1538461538457</c:v>
                </c:pt>
                <c:pt idx="139">
                  <c:v>6966.3846153846152</c:v>
                </c:pt>
                <c:pt idx="140">
                  <c:v>6931.8461538461543</c:v>
                </c:pt>
                <c:pt idx="141">
                  <c:v>7189.7692307692305</c:v>
                </c:pt>
                <c:pt idx="142">
                  <c:v>8139.8461538461543</c:v>
                </c:pt>
                <c:pt idx="143">
                  <c:v>9201.0769230769238</c:v>
                </c:pt>
                <c:pt idx="144">
                  <c:v>10397.846153846154</c:v>
                </c:pt>
                <c:pt idx="145">
                  <c:v>10101.538461538461</c:v>
                </c:pt>
                <c:pt idx="146">
                  <c:v>9808.9230769230762</c:v>
                </c:pt>
                <c:pt idx="147">
                  <c:v>10670.615384615385</c:v>
                </c:pt>
                <c:pt idx="148">
                  <c:v>10583.615384615385</c:v>
                </c:pt>
                <c:pt idx="149">
                  <c:v>10168.461538461539</c:v>
                </c:pt>
                <c:pt idx="150">
                  <c:v>10544.384615384615</c:v>
                </c:pt>
                <c:pt idx="151">
                  <c:v>11139.538461538461</c:v>
                </c:pt>
                <c:pt idx="152">
                  <c:v>10971.153846153846</c:v>
                </c:pt>
                <c:pt idx="153">
                  <c:v>11000.23076923077</c:v>
                </c:pt>
                <c:pt idx="154">
                  <c:v>10562.384615384615</c:v>
                </c:pt>
                <c:pt idx="155">
                  <c:v>9499.3846153846152</c:v>
                </c:pt>
                <c:pt idx="156">
                  <c:v>8671.6153846153848</c:v>
                </c:pt>
                <c:pt idx="157">
                  <c:v>7445.7692307692305</c:v>
                </c:pt>
                <c:pt idx="158">
                  <c:v>7304.6153846153848</c:v>
                </c:pt>
                <c:pt idx="159">
                  <c:v>7225.2307692307695</c:v>
                </c:pt>
                <c:pt idx="160">
                  <c:v>6137.4615384615381</c:v>
                </c:pt>
                <c:pt idx="161">
                  <c:v>6900.2307692307695</c:v>
                </c:pt>
                <c:pt idx="162">
                  <c:v>6174.3076923076924</c:v>
                </c:pt>
                <c:pt idx="163">
                  <c:v>8028.5384615384619</c:v>
                </c:pt>
                <c:pt idx="164">
                  <c:v>6346.6923076923076</c:v>
                </c:pt>
                <c:pt idx="165">
                  <c:v>7516.8461538461543</c:v>
                </c:pt>
                <c:pt idx="166">
                  <c:v>7466.1538461538457</c:v>
                </c:pt>
                <c:pt idx="167">
                  <c:v>7485.7692307692305</c:v>
                </c:pt>
                <c:pt idx="168">
                  <c:v>7512.1538461538457</c:v>
                </c:pt>
                <c:pt idx="169">
                  <c:v>9278.6153846153848</c:v>
                </c:pt>
                <c:pt idx="170">
                  <c:v>11703.692307692309</c:v>
                </c:pt>
                <c:pt idx="171">
                  <c:v>11645.846153846154</c:v>
                </c:pt>
                <c:pt idx="172">
                  <c:v>11280.384615384615</c:v>
                </c:pt>
                <c:pt idx="173">
                  <c:v>13253.615384615385</c:v>
                </c:pt>
                <c:pt idx="174">
                  <c:v>11845.384615384615</c:v>
                </c:pt>
                <c:pt idx="175">
                  <c:v>11739.384615384615</c:v>
                </c:pt>
                <c:pt idx="176">
                  <c:v>9530.6153846153848</c:v>
                </c:pt>
                <c:pt idx="177">
                  <c:v>9770.7692307692305</c:v>
                </c:pt>
                <c:pt idx="178">
                  <c:v>9165</c:v>
                </c:pt>
                <c:pt idx="179">
                  <c:v>8929.6153846153848</c:v>
                </c:pt>
                <c:pt idx="180">
                  <c:v>8909.3076923076915</c:v>
                </c:pt>
                <c:pt idx="181">
                  <c:v>8840.6153846153848</c:v>
                </c:pt>
                <c:pt idx="182">
                  <c:v>7593.3076923076924</c:v>
                </c:pt>
                <c:pt idx="183">
                  <c:v>5042</c:v>
                </c:pt>
                <c:pt idx="184">
                  <c:v>4958.6153846153848</c:v>
                </c:pt>
                <c:pt idx="185">
                  <c:v>5229.1538461538457</c:v>
                </c:pt>
                <c:pt idx="186">
                  <c:v>3108.2307692307691</c:v>
                </c:pt>
                <c:pt idx="187">
                  <c:v>3118</c:v>
                </c:pt>
                <c:pt idx="188">
                  <c:v>3184.4615384615386</c:v>
                </c:pt>
                <c:pt idx="189">
                  <c:v>2756.5384615384614</c:v>
                </c:pt>
                <c:pt idx="190">
                  <c:v>2301.4615384615386</c:v>
                </c:pt>
                <c:pt idx="191">
                  <c:v>6452.6923076923076</c:v>
                </c:pt>
                <c:pt idx="192">
                  <c:v>6420.9230769230771</c:v>
                </c:pt>
                <c:pt idx="193">
                  <c:v>7014.3076923076924</c:v>
                </c:pt>
                <c:pt idx="194">
                  <c:v>7224</c:v>
                </c:pt>
                <c:pt idx="195">
                  <c:v>7459.5384615384619</c:v>
                </c:pt>
                <c:pt idx="196">
                  <c:v>7632.6923076923076</c:v>
                </c:pt>
                <c:pt idx="197">
                  <c:v>10338.076923076924</c:v>
                </c:pt>
                <c:pt idx="198">
                  <c:v>10114.307692307691</c:v>
                </c:pt>
                <c:pt idx="199">
                  <c:v>9976.7692307692305</c:v>
                </c:pt>
                <c:pt idx="200">
                  <c:v>9967</c:v>
                </c:pt>
                <c:pt idx="201">
                  <c:v>9741.538461538461</c:v>
                </c:pt>
                <c:pt idx="202">
                  <c:v>10265.76923076923</c:v>
                </c:pt>
                <c:pt idx="203">
                  <c:v>11384.615384615385</c:v>
                </c:pt>
                <c:pt idx="204">
                  <c:v>7317.8461538461543</c:v>
                </c:pt>
                <c:pt idx="205">
                  <c:v>7393.4615384615381</c:v>
                </c:pt>
                <c:pt idx="206">
                  <c:v>9991</c:v>
                </c:pt>
                <c:pt idx="207">
                  <c:v>9795.9230769230762</c:v>
                </c:pt>
                <c:pt idx="208">
                  <c:v>9524.9230769230762</c:v>
                </c:pt>
                <c:pt idx="209">
                  <c:v>9287.461538461539</c:v>
                </c:pt>
                <c:pt idx="210">
                  <c:v>6710.7692307692305</c:v>
                </c:pt>
                <c:pt idx="211">
                  <c:v>7677.9230769230771</c:v>
                </c:pt>
                <c:pt idx="212">
                  <c:v>7955.6153846153848</c:v>
                </c:pt>
                <c:pt idx="213">
                  <c:v>7955.6153846153848</c:v>
                </c:pt>
                <c:pt idx="214">
                  <c:v>8206.6923076923085</c:v>
                </c:pt>
              </c:numCache>
            </c:numRef>
          </c:val>
        </c:ser>
        <c:ser>
          <c:idx val="15"/>
          <c:order val="15"/>
          <c:tx>
            <c:strRef>
              <c:f>'Office and Banking Space'!$BO$3</c:f>
              <c:strCache>
                <c:ptCount val="1"/>
                <c:pt idx="0">
                  <c:v>15 Lag</c:v>
                </c:pt>
              </c:strCache>
            </c:strRef>
          </c:tx>
          <c:marker>
            <c:symbol val="none"/>
          </c:marker>
          <c:cat>
            <c:numRef>
              <c:f>'Office and Banking Space'!$A$35:$A$262</c:f>
              <c:numCache>
                <c:formatCode>mmm\-yy</c:formatCode>
                <c:ptCount val="228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</c:numCache>
            </c:numRef>
          </c:cat>
          <c:val>
            <c:numRef>
              <c:f>'Office and Banking Space'!$BO$35:$BO$258</c:f>
              <c:numCache>
                <c:formatCode>#,##0</c:formatCode>
                <c:ptCount val="224"/>
                <c:pt idx="0">
                  <c:v>4203.0769230769229</c:v>
                </c:pt>
                <c:pt idx="1">
                  <c:v>4274.6923076923076</c:v>
                </c:pt>
                <c:pt idx="2">
                  <c:v>4532.4615384615381</c:v>
                </c:pt>
                <c:pt idx="3">
                  <c:v>4431.3076923076924</c:v>
                </c:pt>
                <c:pt idx="4">
                  <c:v>4285.5384615384619</c:v>
                </c:pt>
                <c:pt idx="5">
                  <c:v>3630.5384615384614</c:v>
                </c:pt>
                <c:pt idx="6">
                  <c:v>3363.4615384615386</c:v>
                </c:pt>
                <c:pt idx="7">
                  <c:v>3759.3076923076924</c:v>
                </c:pt>
                <c:pt idx="8">
                  <c:v>3746.1538461538462</c:v>
                </c:pt>
                <c:pt idx="9">
                  <c:v>3306.0769230769229</c:v>
                </c:pt>
                <c:pt idx="10">
                  <c:v>3628.0769230769229</c:v>
                </c:pt>
                <c:pt idx="11">
                  <c:v>4060.7692307692309</c:v>
                </c:pt>
                <c:pt idx="12">
                  <c:v>4329.9230769230771</c:v>
                </c:pt>
                <c:pt idx="13">
                  <c:v>4130.8461538461543</c:v>
                </c:pt>
                <c:pt idx="14">
                  <c:v>4434.1538461538457</c:v>
                </c:pt>
                <c:pt idx="15">
                  <c:v>6228.0769230769229</c:v>
                </c:pt>
                <c:pt idx="16">
                  <c:v>6257.7692307692305</c:v>
                </c:pt>
                <c:pt idx="17">
                  <c:v>6719.4615384615381</c:v>
                </c:pt>
                <c:pt idx="18">
                  <c:v>6822.8461538461543</c:v>
                </c:pt>
                <c:pt idx="19">
                  <c:v>6469</c:v>
                </c:pt>
                <c:pt idx="20">
                  <c:v>6891.6923076923076</c:v>
                </c:pt>
                <c:pt idx="21">
                  <c:v>7044.8461538461543</c:v>
                </c:pt>
                <c:pt idx="22">
                  <c:v>7088.8461538461543</c:v>
                </c:pt>
                <c:pt idx="23">
                  <c:v>6718.9230769230771</c:v>
                </c:pt>
                <c:pt idx="24">
                  <c:v>6518.6923076923076</c:v>
                </c:pt>
                <c:pt idx="25">
                  <c:v>6071.0769230769229</c:v>
                </c:pt>
                <c:pt idx="26">
                  <c:v>6824.4615384615381</c:v>
                </c:pt>
                <c:pt idx="27">
                  <c:v>6669.2307692307695</c:v>
                </c:pt>
                <c:pt idx="28">
                  <c:v>4884.9230769230771</c:v>
                </c:pt>
                <c:pt idx="29">
                  <c:v>6350.1538461538457</c:v>
                </c:pt>
                <c:pt idx="30">
                  <c:v>6752.1538461538457</c:v>
                </c:pt>
                <c:pt idx="31">
                  <c:v>6822.3076923076924</c:v>
                </c:pt>
                <c:pt idx="32">
                  <c:v>6719.9230769230771</c:v>
                </c:pt>
                <c:pt idx="33">
                  <c:v>5993.3076923076924</c:v>
                </c:pt>
                <c:pt idx="34">
                  <c:v>6544.9230769230771</c:v>
                </c:pt>
                <c:pt idx="35">
                  <c:v>6432.6153846153848</c:v>
                </c:pt>
                <c:pt idx="36">
                  <c:v>5856.6153846153848</c:v>
                </c:pt>
                <c:pt idx="37">
                  <c:v>5781.9230769230771</c:v>
                </c:pt>
                <c:pt idx="38">
                  <c:v>7113.8461538461543</c:v>
                </c:pt>
                <c:pt idx="39">
                  <c:v>6769</c:v>
                </c:pt>
                <c:pt idx="40">
                  <c:v>6663.1538461538457</c:v>
                </c:pt>
                <c:pt idx="41">
                  <c:v>6820.4615384615381</c:v>
                </c:pt>
                <c:pt idx="42">
                  <c:v>5367.4615384615381</c:v>
                </c:pt>
                <c:pt idx="43">
                  <c:v>4375.6923076923076</c:v>
                </c:pt>
                <c:pt idx="44">
                  <c:v>4914.5384615384619</c:v>
                </c:pt>
                <c:pt idx="45">
                  <c:v>5103.8461538461543</c:v>
                </c:pt>
                <c:pt idx="46">
                  <c:v>4999.1538461538457</c:v>
                </c:pt>
                <c:pt idx="47">
                  <c:v>4186.5384615384619</c:v>
                </c:pt>
                <c:pt idx="48">
                  <c:v>4646.0769230769229</c:v>
                </c:pt>
                <c:pt idx="49">
                  <c:v>5593.0769230769229</c:v>
                </c:pt>
                <c:pt idx="50">
                  <c:v>5613.9230769230771</c:v>
                </c:pt>
                <c:pt idx="51">
                  <c:v>4576.6153846153848</c:v>
                </c:pt>
                <c:pt idx="52">
                  <c:v>4473.3076923076924</c:v>
                </c:pt>
                <c:pt idx="53">
                  <c:v>4775.5384615384619</c:v>
                </c:pt>
                <c:pt idx="54">
                  <c:v>4330.6923076923076</c:v>
                </c:pt>
                <c:pt idx="55">
                  <c:v>5483.1538461538457</c:v>
                </c:pt>
                <c:pt idx="56">
                  <c:v>5475</c:v>
                </c:pt>
                <c:pt idx="57">
                  <c:v>5491.8461538461543</c:v>
                </c:pt>
                <c:pt idx="58">
                  <c:v>5213.7692307692305</c:v>
                </c:pt>
                <c:pt idx="59">
                  <c:v>7123.5384615384619</c:v>
                </c:pt>
                <c:pt idx="60">
                  <c:v>7138.2307692307695</c:v>
                </c:pt>
                <c:pt idx="61">
                  <c:v>6830.6923076923076</c:v>
                </c:pt>
                <c:pt idx="62">
                  <c:v>5876.0769230769229</c:v>
                </c:pt>
                <c:pt idx="63">
                  <c:v>7204.6153846153848</c:v>
                </c:pt>
                <c:pt idx="64">
                  <c:v>8758.0769230769238</c:v>
                </c:pt>
                <c:pt idx="65">
                  <c:v>9192</c:v>
                </c:pt>
                <c:pt idx="66">
                  <c:v>9531</c:v>
                </c:pt>
                <c:pt idx="67">
                  <c:v>9744.3076923076915</c:v>
                </c:pt>
                <c:pt idx="68">
                  <c:v>8765.6153846153848</c:v>
                </c:pt>
                <c:pt idx="69">
                  <c:v>9126.0769230769238</c:v>
                </c:pt>
                <c:pt idx="70">
                  <c:v>8504.6153846153848</c:v>
                </c:pt>
                <c:pt idx="71">
                  <c:v>8562.1538461538457</c:v>
                </c:pt>
                <c:pt idx="72">
                  <c:v>7142.3076923076924</c:v>
                </c:pt>
                <c:pt idx="73">
                  <c:v>7410.2307692307695</c:v>
                </c:pt>
                <c:pt idx="74">
                  <c:v>7500.6153846153848</c:v>
                </c:pt>
                <c:pt idx="75">
                  <c:v>7739.0769230769229</c:v>
                </c:pt>
                <c:pt idx="76">
                  <c:v>6445.0769230769229</c:v>
                </c:pt>
                <c:pt idx="77">
                  <c:v>4806.7692307692305</c:v>
                </c:pt>
                <c:pt idx="78">
                  <c:v>3895</c:v>
                </c:pt>
                <c:pt idx="79">
                  <c:v>3178.6923076923076</c:v>
                </c:pt>
                <c:pt idx="80">
                  <c:v>4032.6153846153848</c:v>
                </c:pt>
                <c:pt idx="81">
                  <c:v>3854.8461538461538</c:v>
                </c:pt>
                <c:pt idx="82">
                  <c:v>3672.3846153846152</c:v>
                </c:pt>
                <c:pt idx="83">
                  <c:v>3782.6923076923076</c:v>
                </c:pt>
                <c:pt idx="84">
                  <c:v>3722.0769230769229</c:v>
                </c:pt>
                <c:pt idx="85">
                  <c:v>3154.7692307692309</c:v>
                </c:pt>
                <c:pt idx="86">
                  <c:v>3133.1538461538462</c:v>
                </c:pt>
                <c:pt idx="87">
                  <c:v>3570.0769230769229</c:v>
                </c:pt>
                <c:pt idx="88">
                  <c:v>3605.5384615384614</c:v>
                </c:pt>
                <c:pt idx="89">
                  <c:v>3616.2307692307691</c:v>
                </c:pt>
                <c:pt idx="90">
                  <c:v>3536.8461538461538</c:v>
                </c:pt>
                <c:pt idx="91">
                  <c:v>3938.2307692307691</c:v>
                </c:pt>
                <c:pt idx="92">
                  <c:v>4046.0769230769229</c:v>
                </c:pt>
                <c:pt idx="93">
                  <c:v>2894.9230769230771</c:v>
                </c:pt>
                <c:pt idx="94">
                  <c:v>2917.2307692307691</c:v>
                </c:pt>
                <c:pt idx="95">
                  <c:v>3466.1538461538462</c:v>
                </c:pt>
                <c:pt idx="96">
                  <c:v>3445.1538461538462</c:v>
                </c:pt>
                <c:pt idx="97">
                  <c:v>3632.0769230769229</c:v>
                </c:pt>
                <c:pt idx="98">
                  <c:v>3669.9230769230771</c:v>
                </c:pt>
                <c:pt idx="99">
                  <c:v>3768.4615384615386</c:v>
                </c:pt>
                <c:pt idx="100">
                  <c:v>3503.2307692307691</c:v>
                </c:pt>
                <c:pt idx="101">
                  <c:v>3277.4615384615386</c:v>
                </c:pt>
                <c:pt idx="102">
                  <c:v>4407.5384615384619</c:v>
                </c:pt>
                <c:pt idx="103">
                  <c:v>4349</c:v>
                </c:pt>
                <c:pt idx="104">
                  <c:v>4725.7692307692305</c:v>
                </c:pt>
                <c:pt idx="105">
                  <c:v>5654.3076923076924</c:v>
                </c:pt>
                <c:pt idx="106">
                  <c:v>5859.5384615384619</c:v>
                </c:pt>
                <c:pt idx="107">
                  <c:v>6288.2307692307695</c:v>
                </c:pt>
                <c:pt idx="108">
                  <c:v>5647.6923076923076</c:v>
                </c:pt>
                <c:pt idx="109">
                  <c:v>5716.0769230769229</c:v>
                </c:pt>
                <c:pt idx="110">
                  <c:v>5712.0769230769229</c:v>
                </c:pt>
                <c:pt idx="111">
                  <c:v>5657.9230769230771</c:v>
                </c:pt>
                <c:pt idx="112">
                  <c:v>5829.6153846153848</c:v>
                </c:pt>
                <c:pt idx="113">
                  <c:v>5896.3846153846152</c:v>
                </c:pt>
                <c:pt idx="114">
                  <c:v>6529.8461538461543</c:v>
                </c:pt>
                <c:pt idx="115">
                  <c:v>6030.6153846153848</c:v>
                </c:pt>
                <c:pt idx="116">
                  <c:v>6245.3846153846152</c:v>
                </c:pt>
                <c:pt idx="117">
                  <c:v>5870.6153846153848</c:v>
                </c:pt>
                <c:pt idx="118">
                  <c:v>4963.0769230769229</c:v>
                </c:pt>
                <c:pt idx="119">
                  <c:v>5006.5384615384619</c:v>
                </c:pt>
                <c:pt idx="120">
                  <c:v>4514.0769230769229</c:v>
                </c:pt>
                <c:pt idx="121">
                  <c:v>4634.2307692307695</c:v>
                </c:pt>
                <c:pt idx="122">
                  <c:v>4501.6153846153848</c:v>
                </c:pt>
                <c:pt idx="123">
                  <c:v>4822.3076923076924</c:v>
                </c:pt>
                <c:pt idx="124">
                  <c:v>5070.5384615384619</c:v>
                </c:pt>
                <c:pt idx="125">
                  <c:v>4616.5384615384619</c:v>
                </c:pt>
                <c:pt idx="126">
                  <c:v>4433.6923076923076</c:v>
                </c:pt>
                <c:pt idx="127">
                  <c:v>3963.5384615384614</c:v>
                </c:pt>
                <c:pt idx="128">
                  <c:v>3264.0769230769229</c:v>
                </c:pt>
                <c:pt idx="129">
                  <c:v>2980.8461538461538</c:v>
                </c:pt>
                <c:pt idx="130">
                  <c:v>2758.6153846153848</c:v>
                </c:pt>
                <c:pt idx="131">
                  <c:v>3156.3076923076924</c:v>
                </c:pt>
                <c:pt idx="132">
                  <c:v>3668.2307692307691</c:v>
                </c:pt>
                <c:pt idx="133">
                  <c:v>4049.5384615384614</c:v>
                </c:pt>
                <c:pt idx="134">
                  <c:v>4568.7692307692305</c:v>
                </c:pt>
                <c:pt idx="135">
                  <c:v>5842</c:v>
                </c:pt>
                <c:pt idx="136">
                  <c:v>5762.7692307692305</c:v>
                </c:pt>
                <c:pt idx="137">
                  <c:v>6816.1538461538457</c:v>
                </c:pt>
                <c:pt idx="138">
                  <c:v>6966.3846153846152</c:v>
                </c:pt>
                <c:pt idx="139">
                  <c:v>6931.8461538461543</c:v>
                </c:pt>
                <c:pt idx="140">
                  <c:v>7189.7692307692305</c:v>
                </c:pt>
                <c:pt idx="141">
                  <c:v>8139.8461538461543</c:v>
                </c:pt>
                <c:pt idx="142">
                  <c:v>9201.0769230769238</c:v>
                </c:pt>
                <c:pt idx="143">
                  <c:v>10397.846153846154</c:v>
                </c:pt>
                <c:pt idx="144">
                  <c:v>10101.538461538461</c:v>
                </c:pt>
                <c:pt idx="145">
                  <c:v>9808.9230769230762</c:v>
                </c:pt>
                <c:pt idx="146">
                  <c:v>10670.615384615385</c:v>
                </c:pt>
                <c:pt idx="147">
                  <c:v>10583.615384615385</c:v>
                </c:pt>
                <c:pt idx="148">
                  <c:v>10168.461538461539</c:v>
                </c:pt>
                <c:pt idx="149">
                  <c:v>10544.384615384615</c:v>
                </c:pt>
                <c:pt idx="150">
                  <c:v>11139.538461538461</c:v>
                </c:pt>
                <c:pt idx="151">
                  <c:v>10971.153846153846</c:v>
                </c:pt>
                <c:pt idx="152">
                  <c:v>11000.23076923077</c:v>
                </c:pt>
                <c:pt idx="153">
                  <c:v>10562.384615384615</c:v>
                </c:pt>
                <c:pt idx="154">
                  <c:v>9499.3846153846152</c:v>
                </c:pt>
                <c:pt idx="155">
                  <c:v>8671.6153846153848</c:v>
                </c:pt>
                <c:pt idx="156">
                  <c:v>7445.7692307692305</c:v>
                </c:pt>
                <c:pt idx="157">
                  <c:v>7304.6153846153848</c:v>
                </c:pt>
                <c:pt idx="158">
                  <c:v>7225.2307692307695</c:v>
                </c:pt>
                <c:pt idx="159">
                  <c:v>6137.4615384615381</c:v>
                </c:pt>
                <c:pt idx="160">
                  <c:v>6900.2307692307695</c:v>
                </c:pt>
                <c:pt idx="161">
                  <c:v>6174.3076923076924</c:v>
                </c:pt>
                <c:pt idx="162">
                  <c:v>8028.5384615384619</c:v>
                </c:pt>
                <c:pt idx="163">
                  <c:v>6346.6923076923076</c:v>
                </c:pt>
                <c:pt idx="164">
                  <c:v>7516.8461538461543</c:v>
                </c:pt>
                <c:pt idx="165">
                  <c:v>7466.1538461538457</c:v>
                </c:pt>
                <c:pt idx="166">
                  <c:v>7485.7692307692305</c:v>
                </c:pt>
                <c:pt idx="167">
                  <c:v>7512.1538461538457</c:v>
                </c:pt>
                <c:pt idx="168">
                  <c:v>9278.6153846153848</c:v>
                </c:pt>
                <c:pt idx="169">
                  <c:v>11703.692307692309</c:v>
                </c:pt>
                <c:pt idx="170">
                  <c:v>11645.846153846154</c:v>
                </c:pt>
                <c:pt idx="171">
                  <c:v>11280.384615384615</c:v>
                </c:pt>
                <c:pt idx="172">
                  <c:v>13253.615384615385</c:v>
                </c:pt>
                <c:pt idx="173">
                  <c:v>11845.384615384615</c:v>
                </c:pt>
                <c:pt idx="174">
                  <c:v>11739.384615384615</c:v>
                </c:pt>
                <c:pt idx="175">
                  <c:v>9530.6153846153848</c:v>
                </c:pt>
                <c:pt idx="176">
                  <c:v>9770.7692307692305</c:v>
                </c:pt>
                <c:pt idx="177">
                  <c:v>9165</c:v>
                </c:pt>
                <c:pt idx="178">
                  <c:v>8929.6153846153848</c:v>
                </c:pt>
                <c:pt idx="179">
                  <c:v>8909.3076923076915</c:v>
                </c:pt>
                <c:pt idx="180">
                  <c:v>8840.6153846153848</c:v>
                </c:pt>
                <c:pt idx="181">
                  <c:v>7593.3076923076924</c:v>
                </c:pt>
                <c:pt idx="182">
                  <c:v>5042</c:v>
                </c:pt>
                <c:pt idx="183">
                  <c:v>4958.6153846153848</c:v>
                </c:pt>
                <c:pt idx="184">
                  <c:v>5229.1538461538457</c:v>
                </c:pt>
                <c:pt idx="185">
                  <c:v>3108.2307692307691</c:v>
                </c:pt>
                <c:pt idx="186">
                  <c:v>3118</c:v>
                </c:pt>
                <c:pt idx="187">
                  <c:v>3184.4615384615386</c:v>
                </c:pt>
                <c:pt idx="188">
                  <c:v>2756.5384615384614</c:v>
                </c:pt>
                <c:pt idx="189">
                  <c:v>2301.4615384615386</c:v>
                </c:pt>
                <c:pt idx="190">
                  <c:v>6452.6923076923076</c:v>
                </c:pt>
                <c:pt idx="191">
                  <c:v>6420.9230769230771</c:v>
                </c:pt>
                <c:pt idx="192">
                  <c:v>7014.3076923076924</c:v>
                </c:pt>
                <c:pt idx="193">
                  <c:v>7224</c:v>
                </c:pt>
                <c:pt idx="194">
                  <c:v>7459.5384615384619</c:v>
                </c:pt>
                <c:pt idx="195">
                  <c:v>7632.6923076923076</c:v>
                </c:pt>
                <c:pt idx="196">
                  <c:v>10338.076923076924</c:v>
                </c:pt>
                <c:pt idx="197">
                  <c:v>10114.307692307691</c:v>
                </c:pt>
                <c:pt idx="198">
                  <c:v>9976.7692307692305</c:v>
                </c:pt>
                <c:pt idx="199">
                  <c:v>9967</c:v>
                </c:pt>
                <c:pt idx="200">
                  <c:v>9741.538461538461</c:v>
                </c:pt>
                <c:pt idx="201">
                  <c:v>10265.76923076923</c:v>
                </c:pt>
                <c:pt idx="202">
                  <c:v>11384.615384615385</c:v>
                </c:pt>
                <c:pt idx="203">
                  <c:v>7317.8461538461543</c:v>
                </c:pt>
                <c:pt idx="204">
                  <c:v>7393.4615384615381</c:v>
                </c:pt>
                <c:pt idx="205">
                  <c:v>9991</c:v>
                </c:pt>
                <c:pt idx="206">
                  <c:v>9795.9230769230762</c:v>
                </c:pt>
                <c:pt idx="207">
                  <c:v>9524.9230769230762</c:v>
                </c:pt>
                <c:pt idx="208">
                  <c:v>9287.461538461539</c:v>
                </c:pt>
                <c:pt idx="209">
                  <c:v>6710.7692307692305</c:v>
                </c:pt>
                <c:pt idx="210">
                  <c:v>7677.9230769230771</c:v>
                </c:pt>
                <c:pt idx="211">
                  <c:v>7955.6153846153848</c:v>
                </c:pt>
                <c:pt idx="212">
                  <c:v>7955.6153846153848</c:v>
                </c:pt>
                <c:pt idx="213">
                  <c:v>8206.6923076923085</c:v>
                </c:pt>
              </c:numCache>
            </c:numRef>
          </c:val>
        </c:ser>
        <c:ser>
          <c:idx val="16"/>
          <c:order val="16"/>
          <c:tx>
            <c:strRef>
              <c:f>'Office and Banking Space'!$BP$3</c:f>
              <c:strCache>
                <c:ptCount val="1"/>
                <c:pt idx="0">
                  <c:v>16 Lag</c:v>
                </c:pt>
              </c:strCache>
            </c:strRef>
          </c:tx>
          <c:marker>
            <c:symbol val="none"/>
          </c:marker>
          <c:cat>
            <c:numRef>
              <c:f>'Office and Banking Space'!$A$35:$A$262</c:f>
              <c:numCache>
                <c:formatCode>mmm\-yy</c:formatCode>
                <c:ptCount val="228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</c:numCache>
            </c:numRef>
          </c:cat>
          <c:val>
            <c:numRef>
              <c:f>'Office and Banking Space'!$BP$35:$BP$258</c:f>
              <c:numCache>
                <c:formatCode>#,##0</c:formatCode>
                <c:ptCount val="224"/>
                <c:pt idx="0">
                  <c:v>4274.6923076923076</c:v>
                </c:pt>
                <c:pt idx="1">
                  <c:v>4532.4615384615381</c:v>
                </c:pt>
                <c:pt idx="2">
                  <c:v>4431.3076923076924</c:v>
                </c:pt>
                <c:pt idx="3">
                  <c:v>4285.5384615384619</c:v>
                </c:pt>
                <c:pt idx="4">
                  <c:v>3630.5384615384614</c:v>
                </c:pt>
                <c:pt idx="5">
                  <c:v>3363.4615384615386</c:v>
                </c:pt>
                <c:pt idx="6">
                  <c:v>3759.3076923076924</c:v>
                </c:pt>
                <c:pt idx="7">
                  <c:v>3746.1538461538462</c:v>
                </c:pt>
                <c:pt idx="8">
                  <c:v>3306.0769230769229</c:v>
                </c:pt>
                <c:pt idx="9">
                  <c:v>3628.0769230769229</c:v>
                </c:pt>
                <c:pt idx="10">
                  <c:v>4060.7692307692309</c:v>
                </c:pt>
                <c:pt idx="11">
                  <c:v>4329.9230769230771</c:v>
                </c:pt>
                <c:pt idx="12">
                  <c:v>4130.8461538461543</c:v>
                </c:pt>
                <c:pt idx="13">
                  <c:v>4434.1538461538457</c:v>
                </c:pt>
                <c:pt idx="14">
                  <c:v>6228.0769230769229</c:v>
                </c:pt>
                <c:pt idx="15">
                  <c:v>6257.7692307692305</c:v>
                </c:pt>
                <c:pt idx="16">
                  <c:v>6719.4615384615381</c:v>
                </c:pt>
                <c:pt idx="17">
                  <c:v>6822.8461538461543</c:v>
                </c:pt>
                <c:pt idx="18">
                  <c:v>6469</c:v>
                </c:pt>
                <c:pt idx="19">
                  <c:v>6891.6923076923076</c:v>
                </c:pt>
                <c:pt idx="20">
                  <c:v>7044.8461538461543</c:v>
                </c:pt>
                <c:pt idx="21">
                  <c:v>7088.8461538461543</c:v>
                </c:pt>
                <c:pt idx="22">
                  <c:v>6718.9230769230771</c:v>
                </c:pt>
                <c:pt idx="23">
                  <c:v>6518.6923076923076</c:v>
                </c:pt>
                <c:pt idx="24">
                  <c:v>6071.0769230769229</c:v>
                </c:pt>
                <c:pt idx="25">
                  <c:v>6824.4615384615381</c:v>
                </c:pt>
                <c:pt idx="26">
                  <c:v>6669.2307692307695</c:v>
                </c:pt>
                <c:pt idx="27">
                  <c:v>4884.9230769230771</c:v>
                </c:pt>
                <c:pt idx="28">
                  <c:v>6350.1538461538457</c:v>
                </c:pt>
                <c:pt idx="29">
                  <c:v>6752.1538461538457</c:v>
                </c:pt>
                <c:pt idx="30">
                  <c:v>6822.3076923076924</c:v>
                </c:pt>
                <c:pt idx="31">
                  <c:v>6719.9230769230771</c:v>
                </c:pt>
                <c:pt idx="32">
                  <c:v>5993.3076923076924</c:v>
                </c:pt>
                <c:pt idx="33">
                  <c:v>6544.9230769230771</c:v>
                </c:pt>
                <c:pt idx="34">
                  <c:v>6432.6153846153848</c:v>
                </c:pt>
                <c:pt idx="35">
                  <c:v>5856.6153846153848</c:v>
                </c:pt>
                <c:pt idx="36">
                  <c:v>5781.9230769230771</c:v>
                </c:pt>
                <c:pt idx="37">
                  <c:v>7113.8461538461543</c:v>
                </c:pt>
                <c:pt idx="38">
                  <c:v>6769</c:v>
                </c:pt>
                <c:pt idx="39">
                  <c:v>6663.1538461538457</c:v>
                </c:pt>
                <c:pt idx="40">
                  <c:v>6820.4615384615381</c:v>
                </c:pt>
                <c:pt idx="41">
                  <c:v>5367.4615384615381</c:v>
                </c:pt>
                <c:pt idx="42">
                  <c:v>4375.6923076923076</c:v>
                </c:pt>
                <c:pt idx="43">
                  <c:v>4914.5384615384619</c:v>
                </c:pt>
                <c:pt idx="44">
                  <c:v>5103.8461538461543</c:v>
                </c:pt>
                <c:pt idx="45">
                  <c:v>4999.1538461538457</c:v>
                </c:pt>
                <c:pt idx="46">
                  <c:v>4186.5384615384619</c:v>
                </c:pt>
                <c:pt idx="47">
                  <c:v>4646.0769230769229</c:v>
                </c:pt>
                <c:pt idx="48">
                  <c:v>5593.0769230769229</c:v>
                </c:pt>
                <c:pt idx="49">
                  <c:v>5613.9230769230771</c:v>
                </c:pt>
                <c:pt idx="50">
                  <c:v>4576.6153846153848</c:v>
                </c:pt>
                <c:pt idx="51">
                  <c:v>4473.3076923076924</c:v>
                </c:pt>
                <c:pt idx="52">
                  <c:v>4775.5384615384619</c:v>
                </c:pt>
                <c:pt idx="53">
                  <c:v>4330.6923076923076</c:v>
                </c:pt>
                <c:pt idx="54">
                  <c:v>5483.1538461538457</c:v>
                </c:pt>
                <c:pt idx="55">
                  <c:v>5475</c:v>
                </c:pt>
                <c:pt idx="56">
                  <c:v>5491.8461538461543</c:v>
                </c:pt>
                <c:pt idx="57">
                  <c:v>5213.7692307692305</c:v>
                </c:pt>
                <c:pt idx="58">
                  <c:v>7123.5384615384619</c:v>
                </c:pt>
                <c:pt idx="59">
                  <c:v>7138.2307692307695</c:v>
                </c:pt>
                <c:pt idx="60">
                  <c:v>6830.6923076923076</c:v>
                </c:pt>
                <c:pt idx="61">
                  <c:v>5876.0769230769229</c:v>
                </c:pt>
                <c:pt idx="62">
                  <c:v>7204.6153846153848</c:v>
                </c:pt>
                <c:pt idx="63">
                  <c:v>8758.0769230769238</c:v>
                </c:pt>
                <c:pt idx="64">
                  <c:v>9192</c:v>
                </c:pt>
                <c:pt idx="65">
                  <c:v>9531</c:v>
                </c:pt>
                <c:pt idx="66">
                  <c:v>9744.3076923076915</c:v>
                </c:pt>
                <c:pt idx="67">
                  <c:v>8765.6153846153848</c:v>
                </c:pt>
                <c:pt idx="68">
                  <c:v>9126.0769230769238</c:v>
                </c:pt>
                <c:pt idx="69">
                  <c:v>8504.6153846153848</c:v>
                </c:pt>
                <c:pt idx="70">
                  <c:v>8562.1538461538457</c:v>
                </c:pt>
                <c:pt idx="71">
                  <c:v>7142.3076923076924</c:v>
                </c:pt>
                <c:pt idx="72">
                  <c:v>7410.2307692307695</c:v>
                </c:pt>
                <c:pt idx="73">
                  <c:v>7500.6153846153848</c:v>
                </c:pt>
                <c:pt idx="74">
                  <c:v>7739.0769230769229</c:v>
                </c:pt>
                <c:pt idx="75">
                  <c:v>6445.0769230769229</c:v>
                </c:pt>
                <c:pt idx="76">
                  <c:v>4806.7692307692305</c:v>
                </c:pt>
                <c:pt idx="77">
                  <c:v>3895</c:v>
                </c:pt>
                <c:pt idx="78">
                  <c:v>3178.6923076923076</c:v>
                </c:pt>
                <c:pt idx="79">
                  <c:v>4032.6153846153848</c:v>
                </c:pt>
                <c:pt idx="80">
                  <c:v>3854.8461538461538</c:v>
                </c:pt>
                <c:pt idx="81">
                  <c:v>3672.3846153846152</c:v>
                </c:pt>
                <c:pt idx="82">
                  <c:v>3782.6923076923076</c:v>
                </c:pt>
                <c:pt idx="83">
                  <c:v>3722.0769230769229</c:v>
                </c:pt>
                <c:pt idx="84">
                  <c:v>3154.7692307692309</c:v>
                </c:pt>
                <c:pt idx="85">
                  <c:v>3133.1538461538462</c:v>
                </c:pt>
                <c:pt idx="86">
                  <c:v>3570.0769230769229</c:v>
                </c:pt>
                <c:pt idx="87">
                  <c:v>3605.5384615384614</c:v>
                </c:pt>
                <c:pt idx="88">
                  <c:v>3616.2307692307691</c:v>
                </c:pt>
                <c:pt idx="89">
                  <c:v>3536.8461538461538</c:v>
                </c:pt>
                <c:pt idx="90">
                  <c:v>3938.2307692307691</c:v>
                </c:pt>
                <c:pt idx="91">
                  <c:v>4046.0769230769229</c:v>
                </c:pt>
                <c:pt idx="92">
                  <c:v>2894.9230769230771</c:v>
                </c:pt>
                <c:pt idx="93">
                  <c:v>2917.2307692307691</c:v>
                </c:pt>
                <c:pt idx="94">
                  <c:v>3466.1538461538462</c:v>
                </c:pt>
                <c:pt idx="95">
                  <c:v>3445.1538461538462</c:v>
                </c:pt>
                <c:pt idx="96">
                  <c:v>3632.0769230769229</c:v>
                </c:pt>
                <c:pt idx="97">
                  <c:v>3669.9230769230771</c:v>
                </c:pt>
                <c:pt idx="98">
                  <c:v>3768.4615384615386</c:v>
                </c:pt>
                <c:pt idx="99">
                  <c:v>3503.2307692307691</c:v>
                </c:pt>
                <c:pt idx="100">
                  <c:v>3277.4615384615386</c:v>
                </c:pt>
                <c:pt idx="101">
                  <c:v>4407.5384615384619</c:v>
                </c:pt>
                <c:pt idx="102">
                  <c:v>4349</c:v>
                </c:pt>
                <c:pt idx="103">
                  <c:v>4725.7692307692305</c:v>
                </c:pt>
                <c:pt idx="104">
                  <c:v>5654.3076923076924</c:v>
                </c:pt>
                <c:pt idx="105">
                  <c:v>5859.5384615384619</c:v>
                </c:pt>
                <c:pt idx="106">
                  <c:v>6288.2307692307695</c:v>
                </c:pt>
                <c:pt idx="107">
                  <c:v>5647.6923076923076</c:v>
                </c:pt>
                <c:pt idx="108">
                  <c:v>5716.0769230769229</c:v>
                </c:pt>
                <c:pt idx="109">
                  <c:v>5712.0769230769229</c:v>
                </c:pt>
                <c:pt idx="110">
                  <c:v>5657.9230769230771</c:v>
                </c:pt>
                <c:pt idx="111">
                  <c:v>5829.6153846153848</c:v>
                </c:pt>
                <c:pt idx="112">
                  <c:v>5896.3846153846152</c:v>
                </c:pt>
                <c:pt idx="113">
                  <c:v>6529.8461538461543</c:v>
                </c:pt>
                <c:pt idx="114">
                  <c:v>6030.6153846153848</c:v>
                </c:pt>
                <c:pt idx="115">
                  <c:v>6245.3846153846152</c:v>
                </c:pt>
                <c:pt idx="116">
                  <c:v>5870.6153846153848</c:v>
                </c:pt>
                <c:pt idx="117">
                  <c:v>4963.0769230769229</c:v>
                </c:pt>
                <c:pt idx="118">
                  <c:v>5006.5384615384619</c:v>
                </c:pt>
                <c:pt idx="119">
                  <c:v>4514.0769230769229</c:v>
                </c:pt>
                <c:pt idx="120">
                  <c:v>4634.2307692307695</c:v>
                </c:pt>
                <c:pt idx="121">
                  <c:v>4501.6153846153848</c:v>
                </c:pt>
                <c:pt idx="122">
                  <c:v>4822.3076923076924</c:v>
                </c:pt>
                <c:pt idx="123">
                  <c:v>5070.5384615384619</c:v>
                </c:pt>
                <c:pt idx="124">
                  <c:v>4616.5384615384619</c:v>
                </c:pt>
                <c:pt idx="125">
                  <c:v>4433.6923076923076</c:v>
                </c:pt>
                <c:pt idx="126">
                  <c:v>3963.5384615384614</c:v>
                </c:pt>
                <c:pt idx="127">
                  <c:v>3264.0769230769229</c:v>
                </c:pt>
                <c:pt idx="128">
                  <c:v>2980.8461538461538</c:v>
                </c:pt>
                <c:pt idx="129">
                  <c:v>2758.6153846153848</c:v>
                </c:pt>
                <c:pt idx="130">
                  <c:v>3156.3076923076924</c:v>
                </c:pt>
                <c:pt idx="131">
                  <c:v>3668.2307692307691</c:v>
                </c:pt>
                <c:pt idx="132">
                  <c:v>4049.5384615384614</c:v>
                </c:pt>
                <c:pt idx="133">
                  <c:v>4568.7692307692305</c:v>
                </c:pt>
                <c:pt idx="134">
                  <c:v>5842</c:v>
                </c:pt>
                <c:pt idx="135">
                  <c:v>5762.7692307692305</c:v>
                </c:pt>
                <c:pt idx="136">
                  <c:v>6816.1538461538457</c:v>
                </c:pt>
                <c:pt idx="137">
                  <c:v>6966.3846153846152</c:v>
                </c:pt>
                <c:pt idx="138">
                  <c:v>6931.8461538461543</c:v>
                </c:pt>
                <c:pt idx="139">
                  <c:v>7189.7692307692305</c:v>
                </c:pt>
                <c:pt idx="140">
                  <c:v>8139.8461538461543</c:v>
                </c:pt>
                <c:pt idx="141">
                  <c:v>9201.0769230769238</c:v>
                </c:pt>
                <c:pt idx="142">
                  <c:v>10397.846153846154</c:v>
                </c:pt>
                <c:pt idx="143">
                  <c:v>10101.538461538461</c:v>
                </c:pt>
                <c:pt idx="144">
                  <c:v>9808.9230769230762</c:v>
                </c:pt>
                <c:pt idx="145">
                  <c:v>10670.615384615385</c:v>
                </c:pt>
                <c:pt idx="146">
                  <c:v>10583.615384615385</c:v>
                </c:pt>
                <c:pt idx="147">
                  <c:v>10168.461538461539</c:v>
                </c:pt>
                <c:pt idx="148">
                  <c:v>10544.384615384615</c:v>
                </c:pt>
                <c:pt idx="149">
                  <c:v>11139.538461538461</c:v>
                </c:pt>
                <c:pt idx="150">
                  <c:v>10971.153846153846</c:v>
                </c:pt>
                <c:pt idx="151">
                  <c:v>11000.23076923077</c:v>
                </c:pt>
                <c:pt idx="152">
                  <c:v>10562.384615384615</c:v>
                </c:pt>
                <c:pt idx="153">
                  <c:v>9499.3846153846152</c:v>
                </c:pt>
                <c:pt idx="154">
                  <c:v>8671.6153846153848</c:v>
                </c:pt>
                <c:pt idx="155">
                  <c:v>7445.7692307692305</c:v>
                </c:pt>
                <c:pt idx="156">
                  <c:v>7304.6153846153848</c:v>
                </c:pt>
                <c:pt idx="157">
                  <c:v>7225.2307692307695</c:v>
                </c:pt>
                <c:pt idx="158">
                  <c:v>6137.4615384615381</c:v>
                </c:pt>
                <c:pt idx="159">
                  <c:v>6900.2307692307695</c:v>
                </c:pt>
                <c:pt idx="160">
                  <c:v>6174.3076923076924</c:v>
                </c:pt>
                <c:pt idx="161">
                  <c:v>8028.5384615384619</c:v>
                </c:pt>
                <c:pt idx="162">
                  <c:v>6346.6923076923076</c:v>
                </c:pt>
                <c:pt idx="163">
                  <c:v>7516.8461538461543</c:v>
                </c:pt>
                <c:pt idx="164">
                  <c:v>7466.1538461538457</c:v>
                </c:pt>
                <c:pt idx="165">
                  <c:v>7485.7692307692305</c:v>
                </c:pt>
                <c:pt idx="166">
                  <c:v>7512.1538461538457</c:v>
                </c:pt>
                <c:pt idx="167">
                  <c:v>9278.6153846153848</c:v>
                </c:pt>
                <c:pt idx="168">
                  <c:v>11703.692307692309</c:v>
                </c:pt>
                <c:pt idx="169">
                  <c:v>11645.846153846154</c:v>
                </c:pt>
                <c:pt idx="170">
                  <c:v>11280.384615384615</c:v>
                </c:pt>
                <c:pt idx="171">
                  <c:v>13253.615384615385</c:v>
                </c:pt>
                <c:pt idx="172">
                  <c:v>11845.384615384615</c:v>
                </c:pt>
                <c:pt idx="173">
                  <c:v>11739.384615384615</c:v>
                </c:pt>
                <c:pt idx="174">
                  <c:v>9530.6153846153848</c:v>
                </c:pt>
                <c:pt idx="175">
                  <c:v>9770.7692307692305</c:v>
                </c:pt>
                <c:pt idx="176">
                  <c:v>9165</c:v>
                </c:pt>
                <c:pt idx="177">
                  <c:v>8929.6153846153848</c:v>
                </c:pt>
                <c:pt idx="178">
                  <c:v>8909.3076923076915</c:v>
                </c:pt>
                <c:pt idx="179">
                  <c:v>8840.6153846153848</c:v>
                </c:pt>
                <c:pt idx="180">
                  <c:v>7593.3076923076924</c:v>
                </c:pt>
                <c:pt idx="181">
                  <c:v>5042</c:v>
                </c:pt>
                <c:pt idx="182">
                  <c:v>4958.6153846153848</c:v>
                </c:pt>
                <c:pt idx="183">
                  <c:v>5229.1538461538457</c:v>
                </c:pt>
                <c:pt idx="184">
                  <c:v>3108.2307692307691</c:v>
                </c:pt>
                <c:pt idx="185">
                  <c:v>3118</c:v>
                </c:pt>
                <c:pt idx="186">
                  <c:v>3184.4615384615386</c:v>
                </c:pt>
                <c:pt idx="187">
                  <c:v>2756.5384615384614</c:v>
                </c:pt>
                <c:pt idx="188">
                  <c:v>2301.4615384615386</c:v>
                </c:pt>
                <c:pt idx="189">
                  <c:v>6452.6923076923076</c:v>
                </c:pt>
                <c:pt idx="190">
                  <c:v>6420.9230769230771</c:v>
                </c:pt>
                <c:pt idx="191">
                  <c:v>7014.3076923076924</c:v>
                </c:pt>
                <c:pt idx="192">
                  <c:v>7224</c:v>
                </c:pt>
                <c:pt idx="193">
                  <c:v>7459.5384615384619</c:v>
                </c:pt>
                <c:pt idx="194">
                  <c:v>7632.6923076923076</c:v>
                </c:pt>
                <c:pt idx="195">
                  <c:v>10338.076923076924</c:v>
                </c:pt>
                <c:pt idx="196">
                  <c:v>10114.307692307691</c:v>
                </c:pt>
                <c:pt idx="197">
                  <c:v>9976.7692307692305</c:v>
                </c:pt>
                <c:pt idx="198">
                  <c:v>9967</c:v>
                </c:pt>
                <c:pt idx="199">
                  <c:v>9741.538461538461</c:v>
                </c:pt>
                <c:pt idx="200">
                  <c:v>10265.76923076923</c:v>
                </c:pt>
                <c:pt idx="201">
                  <c:v>11384.615384615385</c:v>
                </c:pt>
                <c:pt idx="202">
                  <c:v>7317.8461538461543</c:v>
                </c:pt>
                <c:pt idx="203">
                  <c:v>7393.4615384615381</c:v>
                </c:pt>
                <c:pt idx="204">
                  <c:v>9991</c:v>
                </c:pt>
                <c:pt idx="205">
                  <c:v>9795.9230769230762</c:v>
                </c:pt>
                <c:pt idx="206">
                  <c:v>9524.9230769230762</c:v>
                </c:pt>
                <c:pt idx="207">
                  <c:v>9287.461538461539</c:v>
                </c:pt>
                <c:pt idx="208">
                  <c:v>6710.7692307692305</c:v>
                </c:pt>
                <c:pt idx="209">
                  <c:v>7677.9230769230771</c:v>
                </c:pt>
                <c:pt idx="210">
                  <c:v>7955.6153846153848</c:v>
                </c:pt>
                <c:pt idx="211">
                  <c:v>7955.6153846153848</c:v>
                </c:pt>
                <c:pt idx="212">
                  <c:v>8206.6923076923085</c:v>
                </c:pt>
              </c:numCache>
            </c:numRef>
          </c:val>
        </c:ser>
        <c:marker val="1"/>
        <c:axId val="224931840"/>
        <c:axId val="224933376"/>
      </c:lineChart>
      <c:dateAx>
        <c:axId val="224931840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933376"/>
        <c:crosses val="autoZero"/>
        <c:auto val="1"/>
        <c:lblOffset val="100"/>
        <c:baseTimeUnit val="months"/>
      </c:dateAx>
      <c:valAx>
        <c:axId val="224933376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9318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0087451324357096E-2"/>
          <c:y val="5.4497647253554077E-2"/>
          <c:w val="0.3965941869926185"/>
          <c:h val="0.33167845010365543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tint val="50000"/>
            <a:satMod val="300000"/>
          </a:schemeClr>
        </a:gs>
        <a:gs pos="35000">
          <a:schemeClr val="accent4">
            <a:tint val="37000"/>
            <a:satMod val="300000"/>
          </a:schemeClr>
        </a:gs>
        <a:gs pos="100000">
          <a:schemeClr val="accent4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4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55" l="0.70000000000000062" r="0.70000000000000062" t="0.75000000000001055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4.7914874478180172E-2"/>
          <c:y val="2.8252405949256338E-2"/>
          <c:w val="0.94068037534131932"/>
          <c:h val="0.90444408059578563"/>
        </c:manualLayout>
      </c:layout>
      <c:lineChart>
        <c:grouping val="standard"/>
        <c:ser>
          <c:idx val="0"/>
          <c:order val="0"/>
          <c:tx>
            <c:strRef>
              <c:f>'Office and Banking Space'!$A$363:$A$364</c:f>
              <c:strCache>
                <c:ptCount val="1"/>
                <c:pt idx="0">
                  <c:v>RMSE</c:v>
                </c:pt>
              </c:strCache>
            </c:strRef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'Office and Banking Space'!$C$363:$V$363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cat>
          <c:val>
            <c:numRef>
              <c:f>'Office and Banking Space'!$C$364:$V$364</c:f>
              <c:numCache>
                <c:formatCode>#,##0</c:formatCode>
                <c:ptCount val="20"/>
                <c:pt idx="0">
                  <c:v>31623.709049131186</c:v>
                </c:pt>
                <c:pt idx="1">
                  <c:v>31097.693995443184</c:v>
                </c:pt>
                <c:pt idx="2">
                  <c:v>30919.456719621652</c:v>
                </c:pt>
                <c:pt idx="3">
                  <c:v>30441.483809900528</c:v>
                </c:pt>
                <c:pt idx="4">
                  <c:v>29996.650055663486</c:v>
                </c:pt>
                <c:pt idx="5">
                  <c:v>29555.469176890943</c:v>
                </c:pt>
                <c:pt idx="6">
                  <c:v>29183.437594093968</c:v>
                </c:pt>
                <c:pt idx="7">
                  <c:v>28897.500671531874</c:v>
                </c:pt>
                <c:pt idx="8">
                  <c:v>28696.140408666379</c:v>
                </c:pt>
                <c:pt idx="9">
                  <c:v>28611.227643055652</c:v>
                </c:pt>
                <c:pt idx="10">
                  <c:v>28504.379797967435</c:v>
                </c:pt>
                <c:pt idx="11">
                  <c:v>28359.639457219128</c:v>
                </c:pt>
                <c:pt idx="12">
                  <c:v>28333.238916615544</c:v>
                </c:pt>
                <c:pt idx="13">
                  <c:v>28303.148600052369</c:v>
                </c:pt>
                <c:pt idx="14">
                  <c:v>28215.146894039699</c:v>
                </c:pt>
                <c:pt idx="15">
                  <c:v>28250.312259652725</c:v>
                </c:pt>
                <c:pt idx="16">
                  <c:v>28301.292340224256</c:v>
                </c:pt>
                <c:pt idx="17">
                  <c:v>28407.857927625293</c:v>
                </c:pt>
                <c:pt idx="18">
                  <c:v>28557.837398127886</c:v>
                </c:pt>
                <c:pt idx="19">
                  <c:v>28691.590010155302</c:v>
                </c:pt>
              </c:numCache>
            </c:numRef>
          </c:val>
        </c:ser>
        <c:marker val="1"/>
        <c:axId val="96068736"/>
        <c:axId val="96070272"/>
      </c:lineChart>
      <c:catAx>
        <c:axId val="9606873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6070272"/>
        <c:crosses val="autoZero"/>
        <c:auto val="1"/>
        <c:lblAlgn val="ctr"/>
        <c:lblOffset val="100"/>
      </c:catAx>
      <c:valAx>
        <c:axId val="96070272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6068736"/>
        <c:crosses val="autoZero"/>
        <c:crossBetween val="between"/>
      </c:valAx>
    </c:plotArea>
    <c:legend>
      <c:legendPos val="r"/>
      <c:legendEntry>
        <c:idx val="0"/>
        <c:txPr>
          <a:bodyPr/>
          <a:lstStyle/>
          <a:p>
            <a:pPr>
              <a:defRPr sz="1400" b="1"/>
            </a:pPr>
            <a:endParaRPr lang="en-US"/>
          </a:p>
        </c:txPr>
      </c:legendEntry>
      <c:layout>
        <c:manualLayout>
          <c:xMode val="edge"/>
          <c:yMode val="edge"/>
          <c:x val="9.0749789385004165E-2"/>
          <c:y val="5.3770745575517545E-2"/>
          <c:w val="0.11958438640831227"/>
          <c:h val="4.5577601476564006E-2"/>
        </c:manualLayout>
      </c:layout>
      <c:spPr>
        <a:solidFill>
          <a:schemeClr val="accent2"/>
        </a:solidFill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tint val="50000"/>
            <a:satMod val="300000"/>
          </a:schemeClr>
        </a:gs>
        <a:gs pos="35000">
          <a:schemeClr val="accent4">
            <a:tint val="37000"/>
            <a:satMod val="300000"/>
          </a:schemeClr>
        </a:gs>
        <a:gs pos="100000">
          <a:schemeClr val="accent4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4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88" l="0.70000000000000062" r="0.70000000000000062" t="0.75000000000001088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3.2307961504812042E-2"/>
          <c:y val="2.5176108737422712E-2"/>
          <c:w val="0.95607337304425843"/>
          <c:h val="0.8982988460022816"/>
        </c:manualLayout>
      </c:layout>
      <c:lineChart>
        <c:grouping val="standard"/>
        <c:ser>
          <c:idx val="0"/>
          <c:order val="0"/>
          <c:tx>
            <c:strRef>
              <c:f>'Office and Banking Space'!$AY$320:$AY$321</c:f>
              <c:strCache>
                <c:ptCount val="1"/>
                <c:pt idx="0">
                  <c:v>Correlation Coefficient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'Office and Banking Space'!$AZ$321:$CC$321</c:f>
              <c:numCache>
                <c:formatCode>General</c:formatCode>
                <c:ptCount val="3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</c:numCache>
            </c:numRef>
          </c:cat>
          <c:val>
            <c:numRef>
              <c:f>'Office and Banking Space'!$AZ$322:$CC$322</c:f>
              <c:numCache>
                <c:formatCode>0.0000</c:formatCode>
                <c:ptCount val="30"/>
                <c:pt idx="0">
                  <c:v>0.35311544972428305</c:v>
                </c:pt>
                <c:pt idx="1">
                  <c:v>0.37091191842140558</c:v>
                </c:pt>
                <c:pt idx="2">
                  <c:v>0.3913807320581868</c:v>
                </c:pt>
                <c:pt idx="3">
                  <c:v>0.39535489195999107</c:v>
                </c:pt>
                <c:pt idx="4">
                  <c:v>0.40878547708045515</c:v>
                </c:pt>
                <c:pt idx="5">
                  <c:v>0.41549481556804335</c:v>
                </c:pt>
                <c:pt idx="6">
                  <c:v>0.42597956983787788</c:v>
                </c:pt>
                <c:pt idx="7">
                  <c:v>0.43985312128401843</c:v>
                </c:pt>
                <c:pt idx="8">
                  <c:v>0.4534512317573991</c:v>
                </c:pt>
                <c:pt idx="9">
                  <c:v>0.45815062176607357</c:v>
                </c:pt>
                <c:pt idx="10">
                  <c:v>0.46611403166099563</c:v>
                </c:pt>
                <c:pt idx="11">
                  <c:v>0.46854060699580136</c:v>
                </c:pt>
                <c:pt idx="12">
                  <c:v>0.47191490825973303</c:v>
                </c:pt>
                <c:pt idx="13">
                  <c:v>0.46669930045522906</c:v>
                </c:pt>
                <c:pt idx="14">
                  <c:v>0.46745076749959286</c:v>
                </c:pt>
                <c:pt idx="15">
                  <c:v>0.47154051182124163</c:v>
                </c:pt>
                <c:pt idx="16">
                  <c:v>0.47440929804495374</c:v>
                </c:pt>
                <c:pt idx="17">
                  <c:v>0.48889307512509772</c:v>
                </c:pt>
                <c:pt idx="18">
                  <c:v>0.50597311430936709</c:v>
                </c:pt>
                <c:pt idx="19">
                  <c:v>0.50546798222964684</c:v>
                </c:pt>
                <c:pt idx="20">
                  <c:v>0.50622711939492615</c:v>
                </c:pt>
                <c:pt idx="21">
                  <c:v>0.50525439348415246</c:v>
                </c:pt>
                <c:pt idx="22">
                  <c:v>0.50961728781234605</c:v>
                </c:pt>
                <c:pt idx="23">
                  <c:v>0.50073217058009278</c:v>
                </c:pt>
                <c:pt idx="24">
                  <c:v>0.49353121789078691</c:v>
                </c:pt>
                <c:pt idx="25">
                  <c:v>0.47738077108843696</c:v>
                </c:pt>
                <c:pt idx="26">
                  <c:v>0.45580478968679383</c:v>
                </c:pt>
                <c:pt idx="27">
                  <c:v>0.42139607019388486</c:v>
                </c:pt>
                <c:pt idx="28">
                  <c:v>0.39361596685740097</c:v>
                </c:pt>
                <c:pt idx="29">
                  <c:v>0.37180169254690454</c:v>
                </c:pt>
              </c:numCache>
            </c:numRef>
          </c:val>
        </c:ser>
        <c:marker val="1"/>
        <c:axId val="96147712"/>
        <c:axId val="224321536"/>
      </c:lineChart>
      <c:catAx>
        <c:axId val="96147712"/>
        <c:scaling>
          <c:orientation val="minMax"/>
        </c:scaling>
        <c:axPos val="b"/>
        <c:numFmt formatCode="General" sourceLinked="1"/>
        <c:tickLblPos val="nextTo"/>
        <c:txPr>
          <a:bodyPr rot="0" vert="horz"/>
          <a:lstStyle/>
          <a:p>
            <a:pPr>
              <a:defRPr lang="en-ZA" sz="1000"/>
            </a:pPr>
            <a:endParaRPr lang="en-US"/>
          </a:p>
        </c:txPr>
        <c:crossAx val="224321536"/>
        <c:crosses val="autoZero"/>
        <c:auto val="1"/>
        <c:lblAlgn val="ctr"/>
        <c:lblOffset val="100"/>
      </c:catAx>
      <c:valAx>
        <c:axId val="224321536"/>
        <c:scaling>
          <c:orientation val="minMax"/>
        </c:scaling>
        <c:axPos val="l"/>
        <c:numFmt formatCode="0.00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6147712"/>
        <c:crosses val="autoZero"/>
        <c:crossBetween val="between"/>
      </c:valAx>
    </c:plotArea>
    <c:legend>
      <c:legendPos val="r"/>
      <c:legendEntry>
        <c:idx val="0"/>
        <c:txPr>
          <a:bodyPr/>
          <a:lstStyle/>
          <a:p>
            <a:pPr>
              <a:defRPr sz="1200" b="1">
                <a:solidFill>
                  <a:sysClr val="windowText" lastClr="000000"/>
                </a:solidFill>
              </a:defRPr>
            </a:pPr>
            <a:endParaRPr lang="en-US"/>
          </a:p>
        </c:txPr>
      </c:legendEntry>
      <c:layout>
        <c:manualLayout>
          <c:xMode val="edge"/>
          <c:yMode val="edge"/>
          <c:x val="5.9459988062239892E-2"/>
          <c:y val="5.0972904435660021E-2"/>
          <c:w val="0.17126683154713435"/>
          <c:h val="6.4669921441167039E-2"/>
        </c:manualLayout>
      </c:layout>
      <c:spPr>
        <a:solidFill>
          <a:schemeClr val="accent2"/>
        </a:solidFill>
        <a:ln>
          <a:solidFill>
            <a:srgbClr val="C00000"/>
          </a:solidFill>
        </a:ln>
      </c:spPr>
      <c:txPr>
        <a:bodyPr/>
        <a:lstStyle/>
        <a:p>
          <a:pPr>
            <a:defRPr lang="en-ZA" sz="1200" b="1">
              <a:solidFill>
                <a:srgbClr val="FF0000"/>
              </a:solidFill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tint val="50000"/>
            <a:satMod val="300000"/>
          </a:schemeClr>
        </a:gs>
        <a:gs pos="35000">
          <a:schemeClr val="accent4">
            <a:tint val="37000"/>
            <a:satMod val="300000"/>
          </a:schemeClr>
        </a:gs>
        <a:gs pos="100000">
          <a:schemeClr val="accent4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4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88" l="0.70000000000000062" r="0.70000000000000062" t="0.75000000000001088" header="0.30000000000000032" footer="0.30000000000000032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3.4501033111913292E-2"/>
          <c:y val="1.3598958388399239E-2"/>
          <c:w val="0.95728379650391215"/>
          <c:h val="0.90806423428747574"/>
        </c:manualLayout>
      </c:layout>
      <c:lineChart>
        <c:grouping val="standard"/>
        <c:ser>
          <c:idx val="0"/>
          <c:order val="0"/>
          <c:tx>
            <c:strRef>
              <c:f>'Office and Banking Space'!$AY$363:$AY$364</c:f>
              <c:strCache>
                <c:ptCount val="1"/>
                <c:pt idx="0">
                  <c:v>RMSE</c:v>
                </c:pt>
              </c:strCache>
            </c:strRef>
          </c:tx>
          <c:spPr>
            <a:ln w="4762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'Office and Banking Space'!$BA$363:$CC$363</c:f>
              <c:numCache>
                <c:formatCode>General</c:formatCode>
                <c:ptCount val="2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</c:numCache>
            </c:numRef>
          </c:cat>
          <c:val>
            <c:numRef>
              <c:f>'Office and Banking Space'!$BA$364:$CC$364</c:f>
              <c:numCache>
                <c:formatCode>#,##0</c:formatCode>
                <c:ptCount val="29"/>
                <c:pt idx="0">
                  <c:v>4960.0998645399914</c:v>
                </c:pt>
                <c:pt idx="1">
                  <c:v>4914.6807764552777</c:v>
                </c:pt>
                <c:pt idx="2">
                  <c:v>4999.7319191614661</c:v>
                </c:pt>
                <c:pt idx="3">
                  <c:v>4936.3280417880442</c:v>
                </c:pt>
                <c:pt idx="4">
                  <c:v>4858.9971142336108</c:v>
                </c:pt>
                <c:pt idx="5">
                  <c:v>4797.5496791543028</c:v>
                </c:pt>
                <c:pt idx="6">
                  <c:v>4724.8806494474857</c:v>
                </c:pt>
                <c:pt idx="7">
                  <c:v>4694.5024416640217</c:v>
                </c:pt>
                <c:pt idx="8">
                  <c:v>4684.2298865822249</c:v>
                </c:pt>
                <c:pt idx="9">
                  <c:v>4660.1977664101787</c:v>
                </c:pt>
                <c:pt idx="10">
                  <c:v>4653.2104800762027</c:v>
                </c:pt>
                <c:pt idx="11">
                  <c:v>4641.7776218733834</c:v>
                </c:pt>
                <c:pt idx="12">
                  <c:v>4653.7949073729806</c:v>
                </c:pt>
                <c:pt idx="13">
                  <c:v>4669.5207283220871</c:v>
                </c:pt>
                <c:pt idx="14">
                  <c:v>4642.1724393388185</c:v>
                </c:pt>
                <c:pt idx="15">
                  <c:v>4633.0755137739625</c:v>
                </c:pt>
                <c:pt idx="16">
                  <c:v>4599.3499520843634</c:v>
                </c:pt>
                <c:pt idx="17">
                  <c:v>4566.0251887426321</c:v>
                </c:pt>
                <c:pt idx="18">
                  <c:v>4567.6264090366385</c:v>
                </c:pt>
                <c:pt idx="19">
                  <c:v>4557.4016440738551</c:v>
                </c:pt>
                <c:pt idx="20">
                  <c:v>4555.6965462244098</c:v>
                </c:pt>
                <c:pt idx="21">
                  <c:v>4552.530386602537</c:v>
                </c:pt>
                <c:pt idx="22">
                  <c:v>4585.2788580870256</c:v>
                </c:pt>
                <c:pt idx="23">
                  <c:v>4598.9164023801868</c:v>
                </c:pt>
                <c:pt idx="24">
                  <c:v>4630.9929615455922</c:v>
                </c:pt>
                <c:pt idx="25">
                  <c:v>4662.8321237819246</c:v>
                </c:pt>
                <c:pt idx="26">
                  <c:v>4709.2000849403421</c:v>
                </c:pt>
                <c:pt idx="27">
                  <c:v>4758.9589532111495</c:v>
                </c:pt>
                <c:pt idx="28">
                  <c:v>4801.1309147362063</c:v>
                </c:pt>
              </c:numCache>
            </c:numRef>
          </c:val>
        </c:ser>
        <c:marker val="1"/>
        <c:axId val="224497024"/>
        <c:axId val="224507008"/>
      </c:lineChart>
      <c:catAx>
        <c:axId val="224497024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507008"/>
        <c:crosses val="autoZero"/>
        <c:auto val="1"/>
        <c:lblAlgn val="ctr"/>
        <c:lblOffset val="100"/>
      </c:catAx>
      <c:valAx>
        <c:axId val="224507008"/>
        <c:scaling>
          <c:orientation val="minMax"/>
        </c:scaling>
        <c:axPos val="l"/>
        <c:numFmt formatCode="#,##0" sourceLinked="1"/>
        <c:maj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497024"/>
        <c:crosses val="autoZero"/>
        <c:crossBetween val="between"/>
      </c:valAx>
      <c:spPr>
        <a:solidFill>
          <a:schemeClr val="lt1"/>
        </a:solidFill>
        <a:ln w="25400" cap="flat" cmpd="sng" algn="ctr">
          <a:noFill/>
          <a:prstDash val="solid"/>
        </a:ln>
        <a:effectLst/>
      </c:spPr>
    </c:plotArea>
    <c:legend>
      <c:legendPos val="r"/>
      <c:legendEntry>
        <c:idx val="0"/>
        <c:txPr>
          <a:bodyPr/>
          <a:lstStyle/>
          <a:p>
            <a:pPr>
              <a:defRPr sz="1400" b="1"/>
            </a:pPr>
            <a:endParaRPr lang="en-US"/>
          </a:p>
        </c:txPr>
      </c:legendEntry>
      <c:layout>
        <c:manualLayout>
          <c:xMode val="edge"/>
          <c:yMode val="edge"/>
          <c:x val="0.13304643296254243"/>
          <c:y val="4.1641787463951745E-2"/>
          <c:w val="7.0154519289207615E-2"/>
          <c:h val="5.9684834317585422E-2"/>
        </c:manualLayout>
      </c:layout>
      <c:spPr>
        <a:solidFill>
          <a:srgbClr val="C0504D"/>
        </a:solidFill>
        <a:ln>
          <a:solidFill>
            <a:schemeClr val="accent2">
              <a:lumMod val="75000"/>
            </a:schemeClr>
          </a:solidFill>
        </a:ln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tint val="50000"/>
            <a:satMod val="300000"/>
          </a:schemeClr>
        </a:gs>
        <a:gs pos="35000">
          <a:schemeClr val="accent4">
            <a:tint val="37000"/>
            <a:satMod val="300000"/>
          </a:schemeClr>
        </a:gs>
        <a:gs pos="100000">
          <a:schemeClr val="accent4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4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88" l="0.70000000000000062" r="0.70000000000000062" t="0.75000000000001088" header="0.30000000000000032" footer="0.30000000000000032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0177077528126834E-2"/>
          <c:y val="1.4248066219625981E-2"/>
          <c:w val="0.94288633903328711"/>
          <c:h val="0.8633930926277954"/>
        </c:manualLayout>
      </c:layout>
      <c:lineChart>
        <c:grouping val="standard"/>
        <c:ser>
          <c:idx val="0"/>
          <c:order val="0"/>
          <c:tx>
            <c:strRef>
              <c:f>'Office and Banking Space'!$G$3</c:f>
              <c:strCache>
                <c:ptCount val="1"/>
                <c:pt idx="0">
                  <c:v>Plans Approved (MA-12)</c:v>
                </c:pt>
              </c:strCache>
            </c:strRef>
          </c:tx>
          <c:marker>
            <c:symbol val="none"/>
          </c:marker>
          <c:cat>
            <c:numRef>
              <c:f>'Office and Banking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'Office and Banking Space'!$G$16:$G$263</c:f>
              <c:numCache>
                <c:formatCode>#,##0</c:formatCode>
                <c:ptCount val="248"/>
                <c:pt idx="0">
                  <c:v>48330.538461538461</c:v>
                </c:pt>
                <c:pt idx="1">
                  <c:v>52590.153846153844</c:v>
                </c:pt>
                <c:pt idx="2">
                  <c:v>47087.153846153844</c:v>
                </c:pt>
                <c:pt idx="3">
                  <c:v>50023.307692307695</c:v>
                </c:pt>
                <c:pt idx="4">
                  <c:v>50102.384615384617</c:v>
                </c:pt>
                <c:pt idx="5">
                  <c:v>52229.384615384617</c:v>
                </c:pt>
                <c:pt idx="6">
                  <c:v>52531.307692307695</c:v>
                </c:pt>
                <c:pt idx="7">
                  <c:v>52026.846153846156</c:v>
                </c:pt>
                <c:pt idx="8">
                  <c:v>54260</c:v>
                </c:pt>
                <c:pt idx="9">
                  <c:v>58217.076923076922</c:v>
                </c:pt>
                <c:pt idx="10">
                  <c:v>61483.923076923078</c:v>
                </c:pt>
                <c:pt idx="11">
                  <c:v>61941.692307692305</c:v>
                </c:pt>
                <c:pt idx="12">
                  <c:v>62662.307692307695</c:v>
                </c:pt>
                <c:pt idx="13">
                  <c:v>59085.076923076922</c:v>
                </c:pt>
                <c:pt idx="14">
                  <c:v>59355.153846153844</c:v>
                </c:pt>
                <c:pt idx="15">
                  <c:v>60593.923076923078</c:v>
                </c:pt>
                <c:pt idx="16">
                  <c:v>59779.923076923078</c:v>
                </c:pt>
                <c:pt idx="17">
                  <c:v>61518.615384615383</c:v>
                </c:pt>
                <c:pt idx="18">
                  <c:v>63864.153846153844</c:v>
                </c:pt>
                <c:pt idx="19">
                  <c:v>69106.692307692312</c:v>
                </c:pt>
                <c:pt idx="20">
                  <c:v>72059.461538461532</c:v>
                </c:pt>
                <c:pt idx="21">
                  <c:v>75224.38461538461</c:v>
                </c:pt>
                <c:pt idx="22">
                  <c:v>77747.692307692312</c:v>
                </c:pt>
                <c:pt idx="23">
                  <c:v>79577.923076923078</c:v>
                </c:pt>
                <c:pt idx="24">
                  <c:v>80933.38461538461</c:v>
                </c:pt>
                <c:pt idx="25">
                  <c:v>88926.076923076922</c:v>
                </c:pt>
                <c:pt idx="26">
                  <c:v>98594.923076923078</c:v>
                </c:pt>
                <c:pt idx="27">
                  <c:v>103536.15384615384</c:v>
                </c:pt>
                <c:pt idx="28">
                  <c:v>102715.76923076923</c:v>
                </c:pt>
                <c:pt idx="29">
                  <c:v>103107.46153846153</c:v>
                </c:pt>
                <c:pt idx="30">
                  <c:v>106430.84615384616</c:v>
                </c:pt>
                <c:pt idx="31">
                  <c:v>113432.92307692308</c:v>
                </c:pt>
                <c:pt idx="32">
                  <c:v>111677.61538461539</c:v>
                </c:pt>
                <c:pt idx="33">
                  <c:v>115902.69230769231</c:v>
                </c:pt>
                <c:pt idx="34">
                  <c:v>116274</c:v>
                </c:pt>
                <c:pt idx="35">
                  <c:v>110276.53846153847</c:v>
                </c:pt>
                <c:pt idx="36">
                  <c:v>108880</c:v>
                </c:pt>
                <c:pt idx="37">
                  <c:v>115816.84615384616</c:v>
                </c:pt>
                <c:pt idx="38">
                  <c:v>111588.23076923077</c:v>
                </c:pt>
                <c:pt idx="39">
                  <c:v>102156.69230769231</c:v>
                </c:pt>
                <c:pt idx="40">
                  <c:v>97050</c:v>
                </c:pt>
                <c:pt idx="41">
                  <c:v>101152.46153846153</c:v>
                </c:pt>
                <c:pt idx="42">
                  <c:v>102017.46153846153</c:v>
                </c:pt>
                <c:pt idx="43">
                  <c:v>100416.15384615384</c:v>
                </c:pt>
                <c:pt idx="44">
                  <c:v>101494.38461538461</c:v>
                </c:pt>
                <c:pt idx="45">
                  <c:v>102583.46153846153</c:v>
                </c:pt>
                <c:pt idx="46">
                  <c:v>100819</c:v>
                </c:pt>
                <c:pt idx="47">
                  <c:v>97505.230769230766</c:v>
                </c:pt>
                <c:pt idx="48">
                  <c:v>97554.923076923078</c:v>
                </c:pt>
                <c:pt idx="49">
                  <c:v>96717.61538461539</c:v>
                </c:pt>
                <c:pt idx="50">
                  <c:v>93163.923076923078</c:v>
                </c:pt>
                <c:pt idx="51">
                  <c:v>92407.538461538468</c:v>
                </c:pt>
                <c:pt idx="52">
                  <c:v>91314.153846153844</c:v>
                </c:pt>
                <c:pt idx="53">
                  <c:v>89017.538461538468</c:v>
                </c:pt>
                <c:pt idx="54">
                  <c:v>86420.153846153844</c:v>
                </c:pt>
                <c:pt idx="55">
                  <c:v>86002</c:v>
                </c:pt>
                <c:pt idx="56">
                  <c:v>85893.307692307688</c:v>
                </c:pt>
                <c:pt idx="57">
                  <c:v>76750.846153846156</c:v>
                </c:pt>
                <c:pt idx="58">
                  <c:v>79427.538461538468</c:v>
                </c:pt>
                <c:pt idx="59">
                  <c:v>75100.230769230766</c:v>
                </c:pt>
                <c:pt idx="60">
                  <c:v>71594.61538461539</c:v>
                </c:pt>
                <c:pt idx="61">
                  <c:v>73160.923076923078</c:v>
                </c:pt>
                <c:pt idx="62">
                  <c:v>76863.538461538468</c:v>
                </c:pt>
                <c:pt idx="63">
                  <c:v>75252.230769230766</c:v>
                </c:pt>
                <c:pt idx="64">
                  <c:v>74878.923076923078</c:v>
                </c:pt>
                <c:pt idx="65">
                  <c:v>81050.076923076922</c:v>
                </c:pt>
                <c:pt idx="66">
                  <c:v>91448.230769230766</c:v>
                </c:pt>
                <c:pt idx="67">
                  <c:v>92235.538461538468</c:v>
                </c:pt>
                <c:pt idx="68">
                  <c:v>92042.38461538461</c:v>
                </c:pt>
                <c:pt idx="69">
                  <c:v>89567.61538461539</c:v>
                </c:pt>
                <c:pt idx="70">
                  <c:v>95942.153846153844</c:v>
                </c:pt>
                <c:pt idx="71">
                  <c:v>89503.076923076922</c:v>
                </c:pt>
                <c:pt idx="72">
                  <c:v>86066.461538461532</c:v>
                </c:pt>
                <c:pt idx="73">
                  <c:v>92591.076923076922</c:v>
                </c:pt>
                <c:pt idx="74">
                  <c:v>93947.846153846156</c:v>
                </c:pt>
                <c:pt idx="75">
                  <c:v>88922.153846153844</c:v>
                </c:pt>
                <c:pt idx="76">
                  <c:v>97669.307692307688</c:v>
                </c:pt>
                <c:pt idx="77">
                  <c:v>98398.538461538468</c:v>
                </c:pt>
                <c:pt idx="78">
                  <c:v>96241.076923076922</c:v>
                </c:pt>
                <c:pt idx="79">
                  <c:v>89460.38461538461</c:v>
                </c:pt>
                <c:pt idx="80">
                  <c:v>89190.692307692312</c:v>
                </c:pt>
                <c:pt idx="81">
                  <c:v>93437.538461538468</c:v>
                </c:pt>
                <c:pt idx="82">
                  <c:v>99227.692307692312</c:v>
                </c:pt>
                <c:pt idx="83">
                  <c:v>92783.230769230766</c:v>
                </c:pt>
                <c:pt idx="84">
                  <c:v>97300</c:v>
                </c:pt>
                <c:pt idx="85">
                  <c:v>100979.92307692308</c:v>
                </c:pt>
                <c:pt idx="86">
                  <c:v>95263.230769230766</c:v>
                </c:pt>
                <c:pt idx="87">
                  <c:v>90249.538461538468</c:v>
                </c:pt>
                <c:pt idx="88">
                  <c:v>91673.692307692312</c:v>
                </c:pt>
                <c:pt idx="89">
                  <c:v>82684.923076923078</c:v>
                </c:pt>
                <c:pt idx="90">
                  <c:v>84485.769230769234</c:v>
                </c:pt>
                <c:pt idx="91">
                  <c:v>82513.692307692312</c:v>
                </c:pt>
                <c:pt idx="92">
                  <c:v>80236.846153846156</c:v>
                </c:pt>
                <c:pt idx="93">
                  <c:v>76277.846153846156</c:v>
                </c:pt>
                <c:pt idx="94">
                  <c:v>71105.38461538461</c:v>
                </c:pt>
                <c:pt idx="95">
                  <c:v>62097.923076923078</c:v>
                </c:pt>
                <c:pt idx="96">
                  <c:v>58473.615384615383</c:v>
                </c:pt>
                <c:pt idx="97">
                  <c:v>57722.230769230766</c:v>
                </c:pt>
                <c:pt idx="98">
                  <c:v>54703.461538461539</c:v>
                </c:pt>
                <c:pt idx="99">
                  <c:v>57041.384615384617</c:v>
                </c:pt>
                <c:pt idx="100">
                  <c:v>56454.692307692305</c:v>
                </c:pt>
                <c:pt idx="101">
                  <c:v>52621.153846153844</c:v>
                </c:pt>
                <c:pt idx="102">
                  <c:v>50221.846153846156</c:v>
                </c:pt>
                <c:pt idx="103">
                  <c:v>44368.769230769234</c:v>
                </c:pt>
                <c:pt idx="104">
                  <c:v>40620.538461538461</c:v>
                </c:pt>
                <c:pt idx="105">
                  <c:v>39051.846153846156</c:v>
                </c:pt>
                <c:pt idx="106">
                  <c:v>38743.846153846156</c:v>
                </c:pt>
                <c:pt idx="107">
                  <c:v>36283.846153846156</c:v>
                </c:pt>
                <c:pt idx="108">
                  <c:v>36423.769230769234</c:v>
                </c:pt>
                <c:pt idx="109">
                  <c:v>37045</c:v>
                </c:pt>
                <c:pt idx="110">
                  <c:v>31505.076923076922</c:v>
                </c:pt>
                <c:pt idx="111">
                  <c:v>30800.76923076923</c:v>
                </c:pt>
                <c:pt idx="112">
                  <c:v>30057.76923076923</c:v>
                </c:pt>
                <c:pt idx="113">
                  <c:v>31553.23076923077</c:v>
                </c:pt>
                <c:pt idx="114">
                  <c:v>31323.692307692309</c:v>
                </c:pt>
                <c:pt idx="115">
                  <c:v>33087.307692307695</c:v>
                </c:pt>
                <c:pt idx="116">
                  <c:v>33714.076923076922</c:v>
                </c:pt>
                <c:pt idx="117">
                  <c:v>34739.923076923078</c:v>
                </c:pt>
                <c:pt idx="118">
                  <c:v>35502.230769230766</c:v>
                </c:pt>
                <c:pt idx="119">
                  <c:v>35173.923076923078</c:v>
                </c:pt>
                <c:pt idx="120">
                  <c:v>34950.153846153844</c:v>
                </c:pt>
                <c:pt idx="121">
                  <c:v>34483.615384615383</c:v>
                </c:pt>
                <c:pt idx="122">
                  <c:v>37187.076923076922</c:v>
                </c:pt>
                <c:pt idx="123">
                  <c:v>37340.538461538461</c:v>
                </c:pt>
                <c:pt idx="124">
                  <c:v>38659.307692307695</c:v>
                </c:pt>
                <c:pt idx="125">
                  <c:v>37572.615384615383</c:v>
                </c:pt>
                <c:pt idx="126">
                  <c:v>37896.769230769234</c:v>
                </c:pt>
                <c:pt idx="127">
                  <c:v>41116.461538461539</c:v>
                </c:pt>
                <c:pt idx="128">
                  <c:v>39138</c:v>
                </c:pt>
                <c:pt idx="129">
                  <c:v>39916.307692307695</c:v>
                </c:pt>
                <c:pt idx="130">
                  <c:v>39921</c:v>
                </c:pt>
                <c:pt idx="131">
                  <c:v>41889.692307692305</c:v>
                </c:pt>
                <c:pt idx="132">
                  <c:v>43562.769230769234</c:v>
                </c:pt>
                <c:pt idx="133">
                  <c:v>47754.615384615383</c:v>
                </c:pt>
                <c:pt idx="134">
                  <c:v>50670.307692307695</c:v>
                </c:pt>
                <c:pt idx="135">
                  <c:v>48951</c:v>
                </c:pt>
                <c:pt idx="136">
                  <c:v>48501.769230769234</c:v>
                </c:pt>
                <c:pt idx="137">
                  <c:v>49682.692307692305</c:v>
                </c:pt>
                <c:pt idx="138">
                  <c:v>53230</c:v>
                </c:pt>
                <c:pt idx="139">
                  <c:v>56055.384615384617</c:v>
                </c:pt>
                <c:pt idx="140">
                  <c:v>53317.769230769234</c:v>
                </c:pt>
                <c:pt idx="141">
                  <c:v>53244.769230769234</c:v>
                </c:pt>
                <c:pt idx="142">
                  <c:v>53160.461538461539</c:v>
                </c:pt>
                <c:pt idx="143">
                  <c:v>52495.923076923078</c:v>
                </c:pt>
                <c:pt idx="144">
                  <c:v>51471.230769230766</c:v>
                </c:pt>
                <c:pt idx="145">
                  <c:v>53912.615384615383</c:v>
                </c:pt>
                <c:pt idx="146">
                  <c:v>54985</c:v>
                </c:pt>
                <c:pt idx="147">
                  <c:v>56000.769230769234</c:v>
                </c:pt>
                <c:pt idx="148">
                  <c:v>58006.615384615383</c:v>
                </c:pt>
                <c:pt idx="149">
                  <c:v>58560.461538461539</c:v>
                </c:pt>
                <c:pt idx="150">
                  <c:v>62771.846153846156</c:v>
                </c:pt>
                <c:pt idx="151">
                  <c:v>65138.538461538461</c:v>
                </c:pt>
                <c:pt idx="152">
                  <c:v>66556.61538461539</c:v>
                </c:pt>
                <c:pt idx="153">
                  <c:v>71569.923076923078</c:v>
                </c:pt>
                <c:pt idx="154">
                  <c:v>74606.769230769234</c:v>
                </c:pt>
                <c:pt idx="155">
                  <c:v>77098.307692307688</c:v>
                </c:pt>
                <c:pt idx="156">
                  <c:v>77381.61538461539</c:v>
                </c:pt>
                <c:pt idx="157">
                  <c:v>79380.153846153844</c:v>
                </c:pt>
                <c:pt idx="158">
                  <c:v>80802.538461538468</c:v>
                </c:pt>
                <c:pt idx="159">
                  <c:v>80716.38461538461</c:v>
                </c:pt>
                <c:pt idx="160">
                  <c:v>81100.076923076922</c:v>
                </c:pt>
                <c:pt idx="161">
                  <c:v>83041.923076923078</c:v>
                </c:pt>
                <c:pt idx="162">
                  <c:v>84972.692307692312</c:v>
                </c:pt>
                <c:pt idx="163">
                  <c:v>84135.769230769234</c:v>
                </c:pt>
                <c:pt idx="164">
                  <c:v>79572.076923076922</c:v>
                </c:pt>
                <c:pt idx="165">
                  <c:v>78977.153846153844</c:v>
                </c:pt>
                <c:pt idx="166">
                  <c:v>74145.461538461532</c:v>
                </c:pt>
                <c:pt idx="167">
                  <c:v>75577.538461538468</c:v>
                </c:pt>
                <c:pt idx="168">
                  <c:v>72849.076923076922</c:v>
                </c:pt>
                <c:pt idx="169">
                  <c:v>78286.076923076922</c:v>
                </c:pt>
                <c:pt idx="170">
                  <c:v>81357.769230769234</c:v>
                </c:pt>
                <c:pt idx="171">
                  <c:v>83264.307692307688</c:v>
                </c:pt>
                <c:pt idx="172">
                  <c:v>86597.846153846156</c:v>
                </c:pt>
                <c:pt idx="173">
                  <c:v>85832.38461538461</c:v>
                </c:pt>
                <c:pt idx="174">
                  <c:v>82294.769230769234</c:v>
                </c:pt>
                <c:pt idx="175">
                  <c:v>81328.230769230766</c:v>
                </c:pt>
                <c:pt idx="176">
                  <c:v>81432.61538461539</c:v>
                </c:pt>
                <c:pt idx="177">
                  <c:v>84882</c:v>
                </c:pt>
                <c:pt idx="178">
                  <c:v>84885.61538461539</c:v>
                </c:pt>
                <c:pt idx="179">
                  <c:v>85495.076923076922</c:v>
                </c:pt>
                <c:pt idx="180">
                  <c:v>82193.692307692312</c:v>
                </c:pt>
                <c:pt idx="181">
                  <c:v>85361.307692307688</c:v>
                </c:pt>
                <c:pt idx="182">
                  <c:v>81906.230769230766</c:v>
                </c:pt>
                <c:pt idx="183">
                  <c:v>80645.61538461539</c:v>
                </c:pt>
                <c:pt idx="184">
                  <c:v>79308</c:v>
                </c:pt>
                <c:pt idx="185">
                  <c:v>72648.61538461539</c:v>
                </c:pt>
                <c:pt idx="186">
                  <c:v>72135.61538461539</c:v>
                </c:pt>
                <c:pt idx="187">
                  <c:v>70745.846153846156</c:v>
                </c:pt>
                <c:pt idx="188">
                  <c:v>71424.153846153844</c:v>
                </c:pt>
                <c:pt idx="189">
                  <c:v>66255.461538461532</c:v>
                </c:pt>
                <c:pt idx="190">
                  <c:v>61710.461538461539</c:v>
                </c:pt>
                <c:pt idx="191">
                  <c:v>56433.307692307695</c:v>
                </c:pt>
                <c:pt idx="192">
                  <c:v>54261.384615384617</c:v>
                </c:pt>
                <c:pt idx="193">
                  <c:v>53423.615384615383</c:v>
                </c:pt>
                <c:pt idx="194">
                  <c:v>55408.846153846156</c:v>
                </c:pt>
                <c:pt idx="195">
                  <c:v>53432.846153846156</c:v>
                </c:pt>
                <c:pt idx="196">
                  <c:v>50020.153846153844</c:v>
                </c:pt>
                <c:pt idx="197">
                  <c:v>43825.538461538461</c:v>
                </c:pt>
                <c:pt idx="198">
                  <c:v>43267.230769230766</c:v>
                </c:pt>
                <c:pt idx="199">
                  <c:v>41271.692307692305</c:v>
                </c:pt>
                <c:pt idx="200">
                  <c:v>41178.230769230766</c:v>
                </c:pt>
                <c:pt idx="201">
                  <c:v>39082.076923076922</c:v>
                </c:pt>
                <c:pt idx="202">
                  <c:v>37887.076923076922</c:v>
                </c:pt>
                <c:pt idx="203">
                  <c:v>37768.846153846156</c:v>
                </c:pt>
                <c:pt idx="204">
                  <c:v>36456.769230769234</c:v>
                </c:pt>
                <c:pt idx="205">
                  <c:v>39688.692307692305</c:v>
                </c:pt>
                <c:pt idx="206">
                  <c:v>42436.769230769234</c:v>
                </c:pt>
                <c:pt idx="207">
                  <c:v>37024.153846153844</c:v>
                </c:pt>
                <c:pt idx="208">
                  <c:v>39764.846153846156</c:v>
                </c:pt>
                <c:pt idx="209">
                  <c:v>38811.846153846156</c:v>
                </c:pt>
                <c:pt idx="210">
                  <c:v>38486.230769230766</c:v>
                </c:pt>
                <c:pt idx="211">
                  <c:v>40411.230769230766</c:v>
                </c:pt>
                <c:pt idx="212">
                  <c:v>40093.076923076922</c:v>
                </c:pt>
                <c:pt idx="213">
                  <c:v>41856.384615384617</c:v>
                </c:pt>
                <c:pt idx="214">
                  <c:v>42635.153846153844</c:v>
                </c:pt>
                <c:pt idx="215">
                  <c:v>46362</c:v>
                </c:pt>
                <c:pt idx="216">
                  <c:v>44222.076923076922</c:v>
                </c:pt>
                <c:pt idx="217">
                  <c:v>47243.615384615383</c:v>
                </c:pt>
                <c:pt idx="218">
                  <c:v>46287.307692307695</c:v>
                </c:pt>
                <c:pt idx="219">
                  <c:v>41281.384615384617</c:v>
                </c:pt>
                <c:pt idx="220">
                  <c:v>45093.076923076922</c:v>
                </c:pt>
                <c:pt idx="221">
                  <c:v>44049.076923076922</c:v>
                </c:pt>
                <c:pt idx="222">
                  <c:v>46061.153846153844</c:v>
                </c:pt>
                <c:pt idx="223">
                  <c:v>49935.153846153844</c:v>
                </c:pt>
                <c:pt idx="224">
                  <c:v>53418.615384615383</c:v>
                </c:pt>
                <c:pt idx="225">
                  <c:v>56961.461538461539</c:v>
                </c:pt>
                <c:pt idx="226">
                  <c:v>60507.615384615383</c:v>
                </c:pt>
                <c:pt idx="227">
                  <c:v>59694</c:v>
                </c:pt>
                <c:pt idx="228">
                  <c:v>62300.538461538461</c:v>
                </c:pt>
                <c:pt idx="229">
                  <c:v>65731.153846153844</c:v>
                </c:pt>
                <c:pt idx="230">
                  <c:v>64749.692307692305</c:v>
                </c:pt>
                <c:pt idx="231">
                  <c:v>63363.692307692305</c:v>
                </c:pt>
                <c:pt idx="232">
                  <c:v>65316.846153846156</c:v>
                </c:pt>
                <c:pt idx="233">
                  <c:v>63937.076923076922</c:v>
                </c:pt>
                <c:pt idx="234">
                  <c:v>73745.076923076922</c:v>
                </c:pt>
                <c:pt idx="235">
                  <c:v>72338.538461538468</c:v>
                </c:pt>
                <c:pt idx="236">
                  <c:v>69694</c:v>
                </c:pt>
                <c:pt idx="237">
                  <c:v>69603.61538461539</c:v>
                </c:pt>
                <c:pt idx="238">
                  <c:v>65453.384615384617</c:v>
                </c:pt>
                <c:pt idx="239">
                  <c:v>58899.230769230766</c:v>
                </c:pt>
                <c:pt idx="240">
                  <c:v>60844.384615384617</c:v>
                </c:pt>
                <c:pt idx="241">
                  <c:v>61319.384615384617</c:v>
                </c:pt>
                <c:pt idx="242">
                  <c:v>66700.538461538468</c:v>
                </c:pt>
                <c:pt idx="243">
                  <c:v>71328.61538461539</c:v>
                </c:pt>
                <c:pt idx="244">
                  <c:v>74660.538461538468</c:v>
                </c:pt>
                <c:pt idx="245">
                  <c:v>75920.61538461539</c:v>
                </c:pt>
                <c:pt idx="246">
                  <c:v>88387</c:v>
                </c:pt>
                <c:pt idx="247">
                  <c:v>77942.923076923078</c:v>
                </c:pt>
              </c:numCache>
            </c:numRef>
          </c:val>
        </c:ser>
        <c:ser>
          <c:idx val="1"/>
          <c:order val="1"/>
          <c:tx>
            <c:strRef>
              <c:f>'Office and Banking Space'!$H$3</c:f>
              <c:strCache>
                <c:ptCount val="1"/>
                <c:pt idx="0">
                  <c:v>Buildings Completed (MA-12)</c:v>
                </c:pt>
              </c:strCache>
            </c:strRef>
          </c:tx>
          <c:marker>
            <c:symbol val="none"/>
          </c:marker>
          <c:cat>
            <c:numRef>
              <c:f>'Office and Banking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'Office and Banking Space'!$H$16:$H$263</c:f>
              <c:numCache>
                <c:formatCode>#,##0</c:formatCode>
                <c:ptCount val="248"/>
                <c:pt idx="0">
                  <c:v>82073.38461538461</c:v>
                </c:pt>
                <c:pt idx="1">
                  <c:v>83205.61538461539</c:v>
                </c:pt>
                <c:pt idx="2">
                  <c:v>84938.230769230766</c:v>
                </c:pt>
                <c:pt idx="3">
                  <c:v>81707</c:v>
                </c:pt>
                <c:pt idx="4">
                  <c:v>74843.61538461539</c:v>
                </c:pt>
                <c:pt idx="5">
                  <c:v>75236.769230769234</c:v>
                </c:pt>
                <c:pt idx="6">
                  <c:v>71729.38461538461</c:v>
                </c:pt>
                <c:pt idx="7">
                  <c:v>72621.076923076922</c:v>
                </c:pt>
                <c:pt idx="8">
                  <c:v>34833.384615384617</c:v>
                </c:pt>
                <c:pt idx="9">
                  <c:v>33628</c:v>
                </c:pt>
                <c:pt idx="10">
                  <c:v>34346.692307692305</c:v>
                </c:pt>
                <c:pt idx="11">
                  <c:v>35087.384615384617</c:v>
                </c:pt>
                <c:pt idx="12">
                  <c:v>36321.384615384617</c:v>
                </c:pt>
                <c:pt idx="13">
                  <c:v>35193.692307692305</c:v>
                </c:pt>
                <c:pt idx="14">
                  <c:v>37274.615384615383</c:v>
                </c:pt>
                <c:pt idx="15">
                  <c:v>30512</c:v>
                </c:pt>
                <c:pt idx="16">
                  <c:v>30057.615384615383</c:v>
                </c:pt>
                <c:pt idx="17">
                  <c:v>30516.615384615383</c:v>
                </c:pt>
                <c:pt idx="18">
                  <c:v>29042.153846153848</c:v>
                </c:pt>
                <c:pt idx="19">
                  <c:v>30354.846153846152</c:v>
                </c:pt>
                <c:pt idx="20">
                  <c:v>29562.153846153848</c:v>
                </c:pt>
                <c:pt idx="21">
                  <c:v>31447.461538461539</c:v>
                </c:pt>
                <c:pt idx="22">
                  <c:v>29330.615384615383</c:v>
                </c:pt>
                <c:pt idx="23">
                  <c:v>28211.461538461539</c:v>
                </c:pt>
                <c:pt idx="24">
                  <c:v>27559.384615384617</c:v>
                </c:pt>
                <c:pt idx="25">
                  <c:v>27447</c:v>
                </c:pt>
                <c:pt idx="26">
                  <c:v>28384</c:v>
                </c:pt>
                <c:pt idx="27">
                  <c:v>31455.846153846152</c:v>
                </c:pt>
                <c:pt idx="28">
                  <c:v>32527.384615384617</c:v>
                </c:pt>
                <c:pt idx="29">
                  <c:v>32973.384615384617</c:v>
                </c:pt>
                <c:pt idx="30">
                  <c:v>32670.692307692309</c:v>
                </c:pt>
                <c:pt idx="31">
                  <c:v>35597.615384615383</c:v>
                </c:pt>
                <c:pt idx="32">
                  <c:v>37479</c:v>
                </c:pt>
                <c:pt idx="33">
                  <c:v>38691.769230769234</c:v>
                </c:pt>
                <c:pt idx="34">
                  <c:v>40651.923076923078</c:v>
                </c:pt>
                <c:pt idx="35">
                  <c:v>43475</c:v>
                </c:pt>
                <c:pt idx="36">
                  <c:v>48242.230769230766</c:v>
                </c:pt>
                <c:pt idx="37">
                  <c:v>49710.384615384617</c:v>
                </c:pt>
                <c:pt idx="38">
                  <c:v>54282.230769230766</c:v>
                </c:pt>
                <c:pt idx="39">
                  <c:v>58030.769230769234</c:v>
                </c:pt>
                <c:pt idx="40">
                  <c:v>52680.692307692305</c:v>
                </c:pt>
                <c:pt idx="41">
                  <c:v>53307.461538461539</c:v>
                </c:pt>
                <c:pt idx="42">
                  <c:v>55792.538461538461</c:v>
                </c:pt>
                <c:pt idx="43">
                  <c:v>55535</c:v>
                </c:pt>
                <c:pt idx="44">
                  <c:v>54491.538461538461</c:v>
                </c:pt>
                <c:pt idx="45">
                  <c:v>52177.461538461539</c:v>
                </c:pt>
                <c:pt idx="46">
                  <c:v>51162.307692307695</c:v>
                </c:pt>
                <c:pt idx="47">
                  <c:v>53769.615384615383</c:v>
                </c:pt>
                <c:pt idx="48">
                  <c:v>50881.461538461539</c:v>
                </c:pt>
                <c:pt idx="49">
                  <c:v>52539.923076923078</c:v>
                </c:pt>
                <c:pt idx="50">
                  <c:v>52431.538461538461</c:v>
                </c:pt>
                <c:pt idx="51">
                  <c:v>49946.538461538461</c:v>
                </c:pt>
                <c:pt idx="52">
                  <c:v>46278.307692307695</c:v>
                </c:pt>
                <c:pt idx="53">
                  <c:v>51079.076923076922</c:v>
                </c:pt>
                <c:pt idx="54">
                  <c:v>53920.384615384617</c:v>
                </c:pt>
                <c:pt idx="55">
                  <c:v>52280</c:v>
                </c:pt>
                <c:pt idx="56">
                  <c:v>53587.923076923078</c:v>
                </c:pt>
                <c:pt idx="57">
                  <c:v>55082.692307692305</c:v>
                </c:pt>
                <c:pt idx="58">
                  <c:v>57274.384615384617</c:v>
                </c:pt>
                <c:pt idx="59">
                  <c:v>57794.769230769234</c:v>
                </c:pt>
                <c:pt idx="60">
                  <c:v>55440.692307692305</c:v>
                </c:pt>
                <c:pt idx="61">
                  <c:v>58064.230769230766</c:v>
                </c:pt>
                <c:pt idx="62">
                  <c:v>53904.538461538461</c:v>
                </c:pt>
                <c:pt idx="63">
                  <c:v>54510.384615384617</c:v>
                </c:pt>
                <c:pt idx="64">
                  <c:v>52562.538461538461</c:v>
                </c:pt>
                <c:pt idx="65">
                  <c:v>53740.384615384617</c:v>
                </c:pt>
                <c:pt idx="66">
                  <c:v>49950.846153846156</c:v>
                </c:pt>
                <c:pt idx="67">
                  <c:v>46657.769230769234</c:v>
                </c:pt>
                <c:pt idx="68">
                  <c:v>45749.230769230766</c:v>
                </c:pt>
                <c:pt idx="69">
                  <c:v>44057.615384615383</c:v>
                </c:pt>
                <c:pt idx="70">
                  <c:v>41269</c:v>
                </c:pt>
                <c:pt idx="71">
                  <c:v>37237</c:v>
                </c:pt>
                <c:pt idx="72">
                  <c:v>37393.076923076922</c:v>
                </c:pt>
                <c:pt idx="73">
                  <c:v>36888.307692307695</c:v>
                </c:pt>
                <c:pt idx="74">
                  <c:v>39433.923076923078</c:v>
                </c:pt>
                <c:pt idx="75">
                  <c:v>36758.153846153844</c:v>
                </c:pt>
                <c:pt idx="76">
                  <c:v>36964.923076923078</c:v>
                </c:pt>
                <c:pt idx="77">
                  <c:v>36435.230769230766</c:v>
                </c:pt>
                <c:pt idx="78">
                  <c:v>39284.230769230766</c:v>
                </c:pt>
                <c:pt idx="79">
                  <c:v>38645.307692307695</c:v>
                </c:pt>
                <c:pt idx="80">
                  <c:v>39397.692307692305</c:v>
                </c:pt>
                <c:pt idx="81">
                  <c:v>40441.538461538461</c:v>
                </c:pt>
                <c:pt idx="82">
                  <c:v>43765.769230769234</c:v>
                </c:pt>
                <c:pt idx="83">
                  <c:v>46328.076923076922</c:v>
                </c:pt>
                <c:pt idx="84">
                  <c:v>54102.461538461539</c:v>
                </c:pt>
                <c:pt idx="85">
                  <c:v>53067.384615384617</c:v>
                </c:pt>
                <c:pt idx="86">
                  <c:v>51734.846153846156</c:v>
                </c:pt>
                <c:pt idx="87">
                  <c:v>47442.615384615383</c:v>
                </c:pt>
                <c:pt idx="88">
                  <c:v>56125.307692307695</c:v>
                </c:pt>
                <c:pt idx="89">
                  <c:v>57459.076923076922</c:v>
                </c:pt>
                <c:pt idx="90">
                  <c:v>55978.923076923078</c:v>
                </c:pt>
                <c:pt idx="91">
                  <c:v>51328.461538461539</c:v>
                </c:pt>
                <c:pt idx="92">
                  <c:v>50175.769230769234</c:v>
                </c:pt>
                <c:pt idx="93">
                  <c:v>52829.846153846156</c:v>
                </c:pt>
                <c:pt idx="94">
                  <c:v>52113.538461538461</c:v>
                </c:pt>
                <c:pt idx="95">
                  <c:v>48888.769230769234</c:v>
                </c:pt>
                <c:pt idx="96">
                  <c:v>47543.076923076922</c:v>
                </c:pt>
                <c:pt idx="97">
                  <c:v>41814.153846153844</c:v>
                </c:pt>
                <c:pt idx="98">
                  <c:v>42256.076923076922</c:v>
                </c:pt>
                <c:pt idx="99">
                  <c:v>44997.923076923078</c:v>
                </c:pt>
                <c:pt idx="100">
                  <c:v>48833.230769230766</c:v>
                </c:pt>
                <c:pt idx="101">
                  <c:v>40334.384615384617</c:v>
                </c:pt>
                <c:pt idx="102">
                  <c:v>41652.076923076922</c:v>
                </c:pt>
                <c:pt idx="103">
                  <c:v>41824.615384615383</c:v>
                </c:pt>
                <c:pt idx="104">
                  <c:v>41888.615384615383</c:v>
                </c:pt>
                <c:pt idx="105">
                  <c:v>43062.153846153844</c:v>
                </c:pt>
                <c:pt idx="106">
                  <c:v>45491.923076923078</c:v>
                </c:pt>
                <c:pt idx="107">
                  <c:v>47831.846153846156</c:v>
                </c:pt>
                <c:pt idx="108">
                  <c:v>49461.230769230766</c:v>
                </c:pt>
                <c:pt idx="109">
                  <c:v>49874.076923076922</c:v>
                </c:pt>
                <c:pt idx="110">
                  <c:v>49833.076923076922</c:v>
                </c:pt>
                <c:pt idx="111">
                  <c:v>52478.076923076922</c:v>
                </c:pt>
                <c:pt idx="112">
                  <c:v>53028.307692307695</c:v>
                </c:pt>
                <c:pt idx="113">
                  <c:v>50741.076923076922</c:v>
                </c:pt>
                <c:pt idx="114">
                  <c:v>51115.923076923078</c:v>
                </c:pt>
                <c:pt idx="115">
                  <c:v>48216</c:v>
                </c:pt>
                <c:pt idx="116">
                  <c:v>49096.153846153844</c:v>
                </c:pt>
                <c:pt idx="117">
                  <c:v>49444.692307692305</c:v>
                </c:pt>
                <c:pt idx="118">
                  <c:v>48072.384615384617</c:v>
                </c:pt>
                <c:pt idx="119">
                  <c:v>42128.307692307695</c:v>
                </c:pt>
                <c:pt idx="120">
                  <c:v>41733.846153846156</c:v>
                </c:pt>
                <c:pt idx="121">
                  <c:v>40377.461538461539</c:v>
                </c:pt>
                <c:pt idx="122">
                  <c:v>39088.230769230766</c:v>
                </c:pt>
                <c:pt idx="123">
                  <c:v>38433.846153846156</c:v>
                </c:pt>
                <c:pt idx="124">
                  <c:v>33903</c:v>
                </c:pt>
                <c:pt idx="125">
                  <c:v>30274.923076923078</c:v>
                </c:pt>
                <c:pt idx="126">
                  <c:v>30615.076923076922</c:v>
                </c:pt>
                <c:pt idx="127">
                  <c:v>28840.153846153848</c:v>
                </c:pt>
                <c:pt idx="128">
                  <c:v>26756.615384615383</c:v>
                </c:pt>
                <c:pt idx="129">
                  <c:v>30615.384615384617</c:v>
                </c:pt>
                <c:pt idx="130">
                  <c:v>29668.615384615383</c:v>
                </c:pt>
                <c:pt idx="131">
                  <c:v>30035.307692307691</c:v>
                </c:pt>
                <c:pt idx="132">
                  <c:v>28074.153846153848</c:v>
                </c:pt>
                <c:pt idx="133">
                  <c:v>24288.23076923077</c:v>
                </c:pt>
                <c:pt idx="134">
                  <c:v>27843.923076923078</c:v>
                </c:pt>
                <c:pt idx="135">
                  <c:v>28028.153846153848</c:v>
                </c:pt>
                <c:pt idx="136">
                  <c:v>28986.76923076923</c:v>
                </c:pt>
                <c:pt idx="137">
                  <c:v>28735.384615384617</c:v>
                </c:pt>
                <c:pt idx="138">
                  <c:v>28459.538461538461</c:v>
                </c:pt>
                <c:pt idx="139">
                  <c:v>32271.076923076922</c:v>
                </c:pt>
                <c:pt idx="140">
                  <c:v>36090.538461538461</c:v>
                </c:pt>
                <c:pt idx="141">
                  <c:v>41777.769230769234</c:v>
                </c:pt>
                <c:pt idx="142">
                  <c:v>39305.615384615383</c:v>
                </c:pt>
                <c:pt idx="143">
                  <c:v>39490.230769230766</c:v>
                </c:pt>
                <c:pt idx="144">
                  <c:v>39002.846153846156</c:v>
                </c:pt>
                <c:pt idx="145">
                  <c:v>39713.307692307695</c:v>
                </c:pt>
                <c:pt idx="146">
                  <c:v>41485.384615384617</c:v>
                </c:pt>
                <c:pt idx="147">
                  <c:v>36814.769230769234</c:v>
                </c:pt>
                <c:pt idx="148">
                  <c:v>38579.384615384617</c:v>
                </c:pt>
                <c:pt idx="149">
                  <c:v>36963.153846153844</c:v>
                </c:pt>
                <c:pt idx="150">
                  <c:v>38156.461538461539</c:v>
                </c:pt>
                <c:pt idx="151">
                  <c:v>37809.461538461539</c:v>
                </c:pt>
                <c:pt idx="152">
                  <c:v>32929.538461538461</c:v>
                </c:pt>
                <c:pt idx="153">
                  <c:v>30165.923076923078</c:v>
                </c:pt>
                <c:pt idx="154">
                  <c:v>27609.846153846152</c:v>
                </c:pt>
                <c:pt idx="155">
                  <c:v>26557.923076923078</c:v>
                </c:pt>
                <c:pt idx="156">
                  <c:v>28559.538461538461</c:v>
                </c:pt>
                <c:pt idx="157">
                  <c:v>29989.076923076922</c:v>
                </c:pt>
                <c:pt idx="158">
                  <c:v>35626.076923076922</c:v>
                </c:pt>
                <c:pt idx="159">
                  <c:v>35960.923076923078</c:v>
                </c:pt>
                <c:pt idx="160">
                  <c:v>41749.461538461539</c:v>
                </c:pt>
                <c:pt idx="161">
                  <c:v>40352.692307692305</c:v>
                </c:pt>
                <c:pt idx="162">
                  <c:v>46168.615384615383</c:v>
                </c:pt>
                <c:pt idx="163">
                  <c:v>45605.076923076922</c:v>
                </c:pt>
                <c:pt idx="164">
                  <c:v>50604.230769230766</c:v>
                </c:pt>
                <c:pt idx="165">
                  <c:v>50541.384615384617</c:v>
                </c:pt>
                <c:pt idx="166">
                  <c:v>51086.153846153844</c:v>
                </c:pt>
                <c:pt idx="167">
                  <c:v>51256</c:v>
                </c:pt>
                <c:pt idx="168">
                  <c:v>50485</c:v>
                </c:pt>
                <c:pt idx="169">
                  <c:v>52300.615384615383</c:v>
                </c:pt>
                <c:pt idx="170">
                  <c:v>62650.846153846156</c:v>
                </c:pt>
                <c:pt idx="171">
                  <c:v>59157.538461538461</c:v>
                </c:pt>
                <c:pt idx="172">
                  <c:v>61005.846153846156</c:v>
                </c:pt>
                <c:pt idx="173">
                  <c:v>59567.076923076922</c:v>
                </c:pt>
                <c:pt idx="174">
                  <c:v>67591</c:v>
                </c:pt>
                <c:pt idx="175">
                  <c:v>68112.692307692312</c:v>
                </c:pt>
                <c:pt idx="176">
                  <c:v>73969.076923076922</c:v>
                </c:pt>
                <c:pt idx="177">
                  <c:v>72438</c:v>
                </c:pt>
                <c:pt idx="178">
                  <c:v>78772</c:v>
                </c:pt>
                <c:pt idx="179">
                  <c:v>84419.230769230766</c:v>
                </c:pt>
                <c:pt idx="180">
                  <c:v>84208</c:v>
                </c:pt>
                <c:pt idx="181">
                  <c:v>88060.846153846156</c:v>
                </c:pt>
                <c:pt idx="182">
                  <c:v>89304.692307692312</c:v>
                </c:pt>
                <c:pt idx="183">
                  <c:v>79280.153846153844</c:v>
                </c:pt>
                <c:pt idx="184">
                  <c:v>81419.230769230766</c:v>
                </c:pt>
                <c:pt idx="185">
                  <c:v>86890.769230769234</c:v>
                </c:pt>
                <c:pt idx="186">
                  <c:v>92068.38461538461</c:v>
                </c:pt>
                <c:pt idx="187">
                  <c:v>87294.538461538468</c:v>
                </c:pt>
                <c:pt idx="188">
                  <c:v>84222.769230769234</c:v>
                </c:pt>
                <c:pt idx="189">
                  <c:v>82054.38461538461</c:v>
                </c:pt>
                <c:pt idx="190">
                  <c:v>82635.538461538468</c:v>
                </c:pt>
                <c:pt idx="191">
                  <c:v>82589.230769230766</c:v>
                </c:pt>
                <c:pt idx="192">
                  <c:v>77019</c:v>
                </c:pt>
                <c:pt idx="193">
                  <c:v>75811.692307692312</c:v>
                </c:pt>
                <c:pt idx="194">
                  <c:v>72103.769230769234</c:v>
                </c:pt>
                <c:pt idx="195">
                  <c:v>68572.61538461539</c:v>
                </c:pt>
                <c:pt idx="196">
                  <c:v>73580.923076923078</c:v>
                </c:pt>
                <c:pt idx="197">
                  <c:v>69817.538461538468</c:v>
                </c:pt>
                <c:pt idx="198">
                  <c:v>66354.692307692312</c:v>
                </c:pt>
                <c:pt idx="199">
                  <c:v>57883.076923076922</c:v>
                </c:pt>
                <c:pt idx="200">
                  <c:v>55124.769230769234</c:v>
                </c:pt>
                <c:pt idx="201">
                  <c:v>54592.230769230766</c:v>
                </c:pt>
                <c:pt idx="202">
                  <c:v>56104</c:v>
                </c:pt>
                <c:pt idx="203">
                  <c:v>53652.923076923078</c:v>
                </c:pt>
                <c:pt idx="204">
                  <c:v>46337.692307692305</c:v>
                </c:pt>
                <c:pt idx="205">
                  <c:v>47085.307692307695</c:v>
                </c:pt>
                <c:pt idx="206">
                  <c:v>47185.153846153844</c:v>
                </c:pt>
                <c:pt idx="207">
                  <c:v>45909.692307692305</c:v>
                </c:pt>
                <c:pt idx="208">
                  <c:v>47454.692307692305</c:v>
                </c:pt>
                <c:pt idx="209">
                  <c:v>43320.923076923078</c:v>
                </c:pt>
                <c:pt idx="210">
                  <c:v>45432.615384615383</c:v>
                </c:pt>
                <c:pt idx="211">
                  <c:v>40840.538461538461</c:v>
                </c:pt>
                <c:pt idx="212">
                  <c:v>41118.153846153844</c:v>
                </c:pt>
                <c:pt idx="213">
                  <c:v>40628.769230769234</c:v>
                </c:pt>
                <c:pt idx="214">
                  <c:v>38393.076923076922</c:v>
                </c:pt>
                <c:pt idx="215">
                  <c:v>32884.692307692305</c:v>
                </c:pt>
                <c:pt idx="216">
                  <c:v>31671.153846153848</c:v>
                </c:pt>
                <c:pt idx="217">
                  <c:v>31660.076923076922</c:v>
                </c:pt>
                <c:pt idx="218">
                  <c:v>31027.384615384617</c:v>
                </c:pt>
                <c:pt idx="219">
                  <c:v>31165.307692307691</c:v>
                </c:pt>
                <c:pt idx="220">
                  <c:v>34440.846153846156</c:v>
                </c:pt>
                <c:pt idx="221">
                  <c:v>31688.384615384617</c:v>
                </c:pt>
                <c:pt idx="222">
                  <c:v>29555.307692307691</c:v>
                </c:pt>
                <c:pt idx="223">
                  <c:v>28298.692307692309</c:v>
                </c:pt>
                <c:pt idx="224">
                  <c:v>33341.846153846156</c:v>
                </c:pt>
                <c:pt idx="225">
                  <c:v>32509.692307692309</c:v>
                </c:pt>
                <c:pt idx="226">
                  <c:v>36886.461538461539</c:v>
                </c:pt>
                <c:pt idx="227">
                  <c:v>36986.615384615383</c:v>
                </c:pt>
                <c:pt idx="228">
                  <c:v>37179.769230769234</c:v>
                </c:pt>
                <c:pt idx="229">
                  <c:v>45605.230769230766</c:v>
                </c:pt>
                <c:pt idx="230">
                  <c:v>51388.538461538461</c:v>
                </c:pt>
                <c:pt idx="231">
                  <c:v>55127.769230769234</c:v>
                </c:pt>
                <c:pt idx="232">
                  <c:v>54675.076923076922</c:v>
                </c:pt>
                <c:pt idx="233">
                  <c:v>57427.307692307695</c:v>
                </c:pt>
                <c:pt idx="234">
                  <c:v>58288.846153846156</c:v>
                </c:pt>
                <c:pt idx="235">
                  <c:v>64649.307692307695</c:v>
                </c:pt>
                <c:pt idx="236">
                  <c:v>66501.61538461539</c:v>
                </c:pt>
                <c:pt idx="237">
                  <c:v>62498.153846153844</c:v>
                </c:pt>
                <c:pt idx="238">
                  <c:v>65318.923076923078</c:v>
                </c:pt>
                <c:pt idx="239">
                  <c:v>63447.384615384617</c:v>
                </c:pt>
                <c:pt idx="240">
                  <c:v>62526.384615384617</c:v>
                </c:pt>
                <c:pt idx="241">
                  <c:v>63853.615384615383</c:v>
                </c:pt>
                <c:pt idx="242">
                  <c:v>56131.769230769234</c:v>
                </c:pt>
                <c:pt idx="243">
                  <c:v>50816.538461538461</c:v>
                </c:pt>
                <c:pt idx="244">
                  <c:v>46202.230769230766</c:v>
                </c:pt>
                <c:pt idx="245">
                  <c:v>44259.153846153844</c:v>
                </c:pt>
                <c:pt idx="246">
                  <c:v>46599.076923076922</c:v>
                </c:pt>
                <c:pt idx="247">
                  <c:v>47121.923076923078</c:v>
                </c:pt>
              </c:numCache>
            </c:numRef>
          </c:val>
        </c:ser>
        <c:marker val="1"/>
        <c:axId val="224527872"/>
        <c:axId val="224529408"/>
      </c:lineChart>
      <c:dateAx>
        <c:axId val="224527872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529408"/>
        <c:crosses val="autoZero"/>
        <c:auto val="1"/>
        <c:lblOffset val="100"/>
        <c:baseTimeUnit val="months"/>
      </c:dateAx>
      <c:valAx>
        <c:axId val="224529408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5278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5046296296296744E-2"/>
          <c:y val="3.6844932349980396E-2"/>
          <c:w val="0.89453521531283287"/>
          <c:h val="0.10451864655155572"/>
        </c:manualLayout>
      </c:layout>
      <c:spPr>
        <a:solidFill>
          <a:schemeClr val="accent6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400" b="1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977" l="0.70000000000000062" r="0.70000000000000062" t="0.75000000000000977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0662841561836333E-2"/>
          <c:y val="1.3803613367720145E-2"/>
          <c:w val="0.95209803602136445"/>
          <c:h val="0.87265235357473414"/>
        </c:manualLayout>
      </c:layout>
      <c:lineChart>
        <c:grouping val="standard"/>
        <c:ser>
          <c:idx val="0"/>
          <c:order val="0"/>
          <c:tx>
            <c:strRef>
              <c:f>'Office and Banking Space'!$AY$3</c:f>
              <c:strCache>
                <c:ptCount val="1"/>
                <c:pt idx="0">
                  <c:v>Plans Approved (MA-12)</c:v>
                </c:pt>
              </c:strCache>
            </c:strRef>
          </c:tx>
          <c:marker>
            <c:symbol val="none"/>
          </c:marker>
          <c:cat>
            <c:numRef>
              <c:f>'Office and Banking Space'!$A$16:$A$264</c:f>
              <c:numCache>
                <c:formatCode>mmm\-yy</c:formatCode>
                <c:ptCount val="249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'Office and Banking Space'!$AY$16:$AY$263</c:f>
              <c:numCache>
                <c:formatCode>#,##0</c:formatCode>
                <c:ptCount val="248"/>
                <c:pt idx="0">
                  <c:v>3583.6923076923076</c:v>
                </c:pt>
                <c:pt idx="1">
                  <c:v>7649.5384615384619</c:v>
                </c:pt>
                <c:pt idx="2">
                  <c:v>7876.3846153846152</c:v>
                </c:pt>
                <c:pt idx="3">
                  <c:v>7837.5384615384619</c:v>
                </c:pt>
                <c:pt idx="4">
                  <c:v>7625.0769230769229</c:v>
                </c:pt>
                <c:pt idx="5">
                  <c:v>7596.6153846153848</c:v>
                </c:pt>
                <c:pt idx="6">
                  <c:v>8384.538461538461</c:v>
                </c:pt>
                <c:pt idx="7">
                  <c:v>8971.8461538461543</c:v>
                </c:pt>
                <c:pt idx="8">
                  <c:v>9037.1538461538457</c:v>
                </c:pt>
                <c:pt idx="9">
                  <c:v>13016.23076923077</c:v>
                </c:pt>
                <c:pt idx="10">
                  <c:v>13122.384615384615</c:v>
                </c:pt>
                <c:pt idx="11">
                  <c:v>13311.076923076924</c:v>
                </c:pt>
                <c:pt idx="12">
                  <c:v>13657.461538461539</c:v>
                </c:pt>
                <c:pt idx="13">
                  <c:v>14353.153846153846</c:v>
                </c:pt>
                <c:pt idx="14">
                  <c:v>10305.307692307691</c:v>
                </c:pt>
                <c:pt idx="15">
                  <c:v>8265</c:v>
                </c:pt>
                <c:pt idx="16">
                  <c:v>8592.461538461539</c:v>
                </c:pt>
                <c:pt idx="17">
                  <c:v>9032</c:v>
                </c:pt>
                <c:pt idx="18">
                  <c:v>9948.3846153846152</c:v>
                </c:pt>
                <c:pt idx="19">
                  <c:v>10289.615384615385</c:v>
                </c:pt>
                <c:pt idx="20">
                  <c:v>10010.153846153846</c:v>
                </c:pt>
                <c:pt idx="21">
                  <c:v>10126.923076923076</c:v>
                </c:pt>
                <c:pt idx="22">
                  <c:v>6141.8461538461543</c:v>
                </c:pt>
                <c:pt idx="23">
                  <c:v>6114.6153846153848</c:v>
                </c:pt>
                <c:pt idx="24">
                  <c:v>6535.6153846153848</c:v>
                </c:pt>
                <c:pt idx="25">
                  <c:v>6224.4615384615381</c:v>
                </c:pt>
                <c:pt idx="26">
                  <c:v>7077</c:v>
                </c:pt>
                <c:pt idx="27">
                  <c:v>7276.2307692307695</c:v>
                </c:pt>
                <c:pt idx="28">
                  <c:v>7369.4615384615381</c:v>
                </c:pt>
                <c:pt idx="29">
                  <c:v>8041</c:v>
                </c:pt>
                <c:pt idx="30">
                  <c:v>7642.7692307692305</c:v>
                </c:pt>
                <c:pt idx="31">
                  <c:v>6829.0769230769229</c:v>
                </c:pt>
                <c:pt idx="32">
                  <c:v>5847.8461538461543</c:v>
                </c:pt>
                <c:pt idx="33">
                  <c:v>5552.9230769230771</c:v>
                </c:pt>
                <c:pt idx="34">
                  <c:v>6274.2307692307695</c:v>
                </c:pt>
                <c:pt idx="35">
                  <c:v>6910.6153846153848</c:v>
                </c:pt>
                <c:pt idx="36">
                  <c:v>7050.3076923076924</c:v>
                </c:pt>
                <c:pt idx="37">
                  <c:v>7439.5384615384619</c:v>
                </c:pt>
                <c:pt idx="38">
                  <c:v>7582.2307692307695</c:v>
                </c:pt>
                <c:pt idx="39">
                  <c:v>7180.3846153846152</c:v>
                </c:pt>
                <c:pt idx="40">
                  <c:v>7049.3846153846152</c:v>
                </c:pt>
                <c:pt idx="41">
                  <c:v>7414</c:v>
                </c:pt>
                <c:pt idx="42">
                  <c:v>7841.9230769230771</c:v>
                </c:pt>
                <c:pt idx="43">
                  <c:v>8339.3076923076915</c:v>
                </c:pt>
                <c:pt idx="44">
                  <c:v>8656.6923076923085</c:v>
                </c:pt>
                <c:pt idx="45">
                  <c:v>8652.3076923076915</c:v>
                </c:pt>
                <c:pt idx="46">
                  <c:v>9726.0769230769238</c:v>
                </c:pt>
                <c:pt idx="47">
                  <c:v>8617.9230769230762</c:v>
                </c:pt>
                <c:pt idx="48">
                  <c:v>7729.0769230769229</c:v>
                </c:pt>
                <c:pt idx="49">
                  <c:v>7746.8461538461543</c:v>
                </c:pt>
                <c:pt idx="50">
                  <c:v>6969.9230769230771</c:v>
                </c:pt>
                <c:pt idx="51">
                  <c:v>6786.6153846153848</c:v>
                </c:pt>
                <c:pt idx="52">
                  <c:v>6048.7692307692305</c:v>
                </c:pt>
                <c:pt idx="53">
                  <c:v>6206.1538461538457</c:v>
                </c:pt>
                <c:pt idx="54">
                  <c:v>6835.8461538461543</c:v>
                </c:pt>
                <c:pt idx="55">
                  <c:v>6326.5384615384619</c:v>
                </c:pt>
                <c:pt idx="56">
                  <c:v>6911.1538461538457</c:v>
                </c:pt>
                <c:pt idx="57">
                  <c:v>7559.0769230769229</c:v>
                </c:pt>
                <c:pt idx="58">
                  <c:v>7814.7692307692305</c:v>
                </c:pt>
                <c:pt idx="59">
                  <c:v>6637.9230769230771</c:v>
                </c:pt>
                <c:pt idx="60">
                  <c:v>6553.3076923076924</c:v>
                </c:pt>
                <c:pt idx="61">
                  <c:v>6876.2307692307695</c:v>
                </c:pt>
                <c:pt idx="62">
                  <c:v>7549.6923076923076</c:v>
                </c:pt>
                <c:pt idx="63">
                  <c:v>7748.3846153846152</c:v>
                </c:pt>
                <c:pt idx="64">
                  <c:v>8638.3076923076915</c:v>
                </c:pt>
                <c:pt idx="65">
                  <c:v>8550.9230769230762</c:v>
                </c:pt>
                <c:pt idx="66">
                  <c:v>8996.538461538461</c:v>
                </c:pt>
                <c:pt idx="67">
                  <c:v>9600.7692307692305</c:v>
                </c:pt>
                <c:pt idx="68">
                  <c:v>9038.8461538461543</c:v>
                </c:pt>
                <c:pt idx="69">
                  <c:v>9600.1538461538457</c:v>
                </c:pt>
                <c:pt idx="70">
                  <c:v>8899.7692307692305</c:v>
                </c:pt>
                <c:pt idx="71">
                  <c:v>9262.3076923076915</c:v>
                </c:pt>
                <c:pt idx="72">
                  <c:v>9626.3076923076915</c:v>
                </c:pt>
                <c:pt idx="73">
                  <c:v>10320.384615384615</c:v>
                </c:pt>
                <c:pt idx="74">
                  <c:v>10381</c:v>
                </c:pt>
                <c:pt idx="75">
                  <c:v>9471.1538461538457</c:v>
                </c:pt>
                <c:pt idx="76">
                  <c:v>8946.6153846153848</c:v>
                </c:pt>
                <c:pt idx="77">
                  <c:v>7943.8461538461543</c:v>
                </c:pt>
                <c:pt idx="78">
                  <c:v>7762.2307692307695</c:v>
                </c:pt>
                <c:pt idx="79">
                  <c:v>8488.7692307692305</c:v>
                </c:pt>
                <c:pt idx="80">
                  <c:v>7290.1538461538457</c:v>
                </c:pt>
                <c:pt idx="81">
                  <c:v>7041.3846153846152</c:v>
                </c:pt>
                <c:pt idx="82">
                  <c:v>5365.7692307692305</c:v>
                </c:pt>
                <c:pt idx="83">
                  <c:v>5091.6153846153848</c:v>
                </c:pt>
                <c:pt idx="84">
                  <c:v>7183.6923076923076</c:v>
                </c:pt>
                <c:pt idx="85">
                  <c:v>7710.0769230769229</c:v>
                </c:pt>
                <c:pt idx="86">
                  <c:v>7010.4615384615381</c:v>
                </c:pt>
                <c:pt idx="87">
                  <c:v>6738.6153846153848</c:v>
                </c:pt>
                <c:pt idx="88">
                  <c:v>8597.3076923076915</c:v>
                </c:pt>
                <c:pt idx="89">
                  <c:v>8783</c:v>
                </c:pt>
                <c:pt idx="90">
                  <c:v>9177.538461538461</c:v>
                </c:pt>
                <c:pt idx="91">
                  <c:v>11638.307692307691</c:v>
                </c:pt>
                <c:pt idx="92">
                  <c:v>10513.846153846154</c:v>
                </c:pt>
                <c:pt idx="93">
                  <c:v>10139.76923076923</c:v>
                </c:pt>
                <c:pt idx="94">
                  <c:v>10179.76923076923</c:v>
                </c:pt>
                <c:pt idx="95">
                  <c:v>10792.461538461539</c:v>
                </c:pt>
                <c:pt idx="96">
                  <c:v>10691.846153846154</c:v>
                </c:pt>
                <c:pt idx="97">
                  <c:v>7838</c:v>
                </c:pt>
                <c:pt idx="98">
                  <c:v>7075</c:v>
                </c:pt>
                <c:pt idx="99">
                  <c:v>7670.4615384615381</c:v>
                </c:pt>
                <c:pt idx="100">
                  <c:v>7656.6923076923076</c:v>
                </c:pt>
                <c:pt idx="101">
                  <c:v>6257.4615384615381</c:v>
                </c:pt>
                <c:pt idx="102">
                  <c:v>6277.5384615384619</c:v>
                </c:pt>
                <c:pt idx="103">
                  <c:v>6430.3076923076924</c:v>
                </c:pt>
                <c:pt idx="104">
                  <c:v>3813.9230769230771</c:v>
                </c:pt>
                <c:pt idx="105">
                  <c:v>4689.3846153846152</c:v>
                </c:pt>
                <c:pt idx="106">
                  <c:v>4745.0769230769229</c:v>
                </c:pt>
                <c:pt idx="107">
                  <c:v>4694.8461538461543</c:v>
                </c:pt>
                <c:pt idx="108">
                  <c:v>4097.0769230769229</c:v>
                </c:pt>
                <c:pt idx="109">
                  <c:v>4149.1538461538457</c:v>
                </c:pt>
                <c:pt idx="110">
                  <c:v>4198.4615384615381</c:v>
                </c:pt>
                <c:pt idx="111">
                  <c:v>4236.7692307692305</c:v>
                </c:pt>
                <c:pt idx="112">
                  <c:v>3773.9230769230771</c:v>
                </c:pt>
                <c:pt idx="113">
                  <c:v>4405.0769230769229</c:v>
                </c:pt>
                <c:pt idx="114">
                  <c:v>4195.3076923076924</c:v>
                </c:pt>
                <c:pt idx="115">
                  <c:v>3806.3076923076924</c:v>
                </c:pt>
                <c:pt idx="116">
                  <c:v>3272.2307692307691</c:v>
                </c:pt>
                <c:pt idx="117">
                  <c:v>3652.4615384615386</c:v>
                </c:pt>
                <c:pt idx="118">
                  <c:v>2494.3076923076924</c:v>
                </c:pt>
                <c:pt idx="119">
                  <c:v>2608.9230769230771</c:v>
                </c:pt>
                <c:pt idx="120">
                  <c:v>2706.9230769230771</c:v>
                </c:pt>
                <c:pt idx="121">
                  <c:v>2723.2307692307691</c:v>
                </c:pt>
                <c:pt idx="122">
                  <c:v>3201.7692307692309</c:v>
                </c:pt>
                <c:pt idx="123">
                  <c:v>3152.4615384615386</c:v>
                </c:pt>
                <c:pt idx="124">
                  <c:v>3623.2307692307691</c:v>
                </c:pt>
                <c:pt idx="125">
                  <c:v>3769.3846153846152</c:v>
                </c:pt>
                <c:pt idx="126">
                  <c:v>3235</c:v>
                </c:pt>
                <c:pt idx="127">
                  <c:v>5050.8461538461543</c:v>
                </c:pt>
                <c:pt idx="128">
                  <c:v>4977.9230769230771</c:v>
                </c:pt>
                <c:pt idx="129">
                  <c:v>5561.5384615384619</c:v>
                </c:pt>
                <c:pt idx="130">
                  <c:v>5622.5384615384619</c:v>
                </c:pt>
                <c:pt idx="131">
                  <c:v>6489.1538461538457</c:v>
                </c:pt>
                <c:pt idx="132">
                  <c:v>6176.6923076923076</c:v>
                </c:pt>
                <c:pt idx="133">
                  <c:v>6212.4615384615381</c:v>
                </c:pt>
                <c:pt idx="134">
                  <c:v>6822.0769230769229</c:v>
                </c:pt>
                <c:pt idx="135">
                  <c:v>6551.3846153846152</c:v>
                </c:pt>
                <c:pt idx="136">
                  <c:v>7283.7692307692305</c:v>
                </c:pt>
                <c:pt idx="137">
                  <c:v>7240.3076923076924</c:v>
                </c:pt>
                <c:pt idx="138">
                  <c:v>7502.1538461538457</c:v>
                </c:pt>
                <c:pt idx="139">
                  <c:v>7890.9230769230771</c:v>
                </c:pt>
                <c:pt idx="140">
                  <c:v>6215.6153846153848</c:v>
                </c:pt>
                <c:pt idx="141">
                  <c:v>6624.3846153846152</c:v>
                </c:pt>
                <c:pt idx="142">
                  <c:v>6097.6923076923076</c:v>
                </c:pt>
                <c:pt idx="143">
                  <c:v>5848.3846153846152</c:v>
                </c:pt>
                <c:pt idx="144">
                  <c:v>5000.7692307692305</c:v>
                </c:pt>
                <c:pt idx="145">
                  <c:v>5771.6153846153848</c:v>
                </c:pt>
                <c:pt idx="146">
                  <c:v>6175.6153846153848</c:v>
                </c:pt>
                <c:pt idx="147">
                  <c:v>6095.3846153846152</c:v>
                </c:pt>
                <c:pt idx="148">
                  <c:v>6680.6153846153848</c:v>
                </c:pt>
                <c:pt idx="149">
                  <c:v>6180.7692307692305</c:v>
                </c:pt>
                <c:pt idx="150">
                  <c:v>6492.6923076923076</c:v>
                </c:pt>
                <c:pt idx="151">
                  <c:v>9935.9230769230762</c:v>
                </c:pt>
                <c:pt idx="152">
                  <c:v>9989.3076923076915</c:v>
                </c:pt>
                <c:pt idx="153">
                  <c:v>10115.076923076924</c:v>
                </c:pt>
                <c:pt idx="154">
                  <c:v>12374.538461538461</c:v>
                </c:pt>
                <c:pt idx="155">
                  <c:v>13117.846153846154</c:v>
                </c:pt>
                <c:pt idx="156">
                  <c:v>13390.307692307691</c:v>
                </c:pt>
                <c:pt idx="157">
                  <c:v>13541.615384615385</c:v>
                </c:pt>
                <c:pt idx="158">
                  <c:v>13352.153846153846</c:v>
                </c:pt>
                <c:pt idx="159">
                  <c:v>14533</c:v>
                </c:pt>
                <c:pt idx="160">
                  <c:v>15018.76923076923</c:v>
                </c:pt>
                <c:pt idx="161">
                  <c:v>14917.538461538461</c:v>
                </c:pt>
                <c:pt idx="162">
                  <c:v>15381.23076923077</c:v>
                </c:pt>
                <c:pt idx="163">
                  <c:v>16287.846153846154</c:v>
                </c:pt>
                <c:pt idx="164">
                  <c:v>13638.846153846154</c:v>
                </c:pt>
                <c:pt idx="165">
                  <c:v>13104.384615384615</c:v>
                </c:pt>
                <c:pt idx="166">
                  <c:v>12850.538461538461</c:v>
                </c:pt>
                <c:pt idx="167">
                  <c:v>10521</c:v>
                </c:pt>
                <c:pt idx="168">
                  <c:v>10207.923076923076</c:v>
                </c:pt>
                <c:pt idx="169">
                  <c:v>11108.923076923076</c:v>
                </c:pt>
                <c:pt idx="170">
                  <c:v>12235.307692307691</c:v>
                </c:pt>
                <c:pt idx="171">
                  <c:v>13846.923076923076</c:v>
                </c:pt>
                <c:pt idx="172">
                  <c:v>13482.923076923076</c:v>
                </c:pt>
                <c:pt idx="173">
                  <c:v>14141.76923076923</c:v>
                </c:pt>
                <c:pt idx="174">
                  <c:v>16588.846153846152</c:v>
                </c:pt>
                <c:pt idx="175">
                  <c:v>16088.384615384615</c:v>
                </c:pt>
                <c:pt idx="176">
                  <c:v>17821.76923076923</c:v>
                </c:pt>
                <c:pt idx="177">
                  <c:v>18694.923076923078</c:v>
                </c:pt>
                <c:pt idx="178">
                  <c:v>18952.23076923077</c:v>
                </c:pt>
                <c:pt idx="179">
                  <c:v>19491.846153846152</c:v>
                </c:pt>
                <c:pt idx="180">
                  <c:v>19240</c:v>
                </c:pt>
                <c:pt idx="181">
                  <c:v>21196.384615384617</c:v>
                </c:pt>
                <c:pt idx="182">
                  <c:v>20948.923076923078</c:v>
                </c:pt>
                <c:pt idx="183">
                  <c:v>20945.307692307691</c:v>
                </c:pt>
                <c:pt idx="184">
                  <c:v>21918.846153846152</c:v>
                </c:pt>
                <c:pt idx="185">
                  <c:v>21097.692307692309</c:v>
                </c:pt>
                <c:pt idx="186">
                  <c:v>20777.923076923078</c:v>
                </c:pt>
                <c:pt idx="187">
                  <c:v>17675.923076923078</c:v>
                </c:pt>
                <c:pt idx="188">
                  <c:v>18677.615384615383</c:v>
                </c:pt>
                <c:pt idx="189">
                  <c:v>15789.076923076924</c:v>
                </c:pt>
                <c:pt idx="190">
                  <c:v>15486.923076923076</c:v>
                </c:pt>
                <c:pt idx="191">
                  <c:v>15316.076923076924</c:v>
                </c:pt>
                <c:pt idx="192">
                  <c:v>14579.692307692309</c:v>
                </c:pt>
                <c:pt idx="193">
                  <c:v>14720.538461538461</c:v>
                </c:pt>
                <c:pt idx="194">
                  <c:v>15641.384615384615</c:v>
                </c:pt>
                <c:pt idx="195">
                  <c:v>14500.538461538461</c:v>
                </c:pt>
                <c:pt idx="196">
                  <c:v>13672.76923076923</c:v>
                </c:pt>
                <c:pt idx="197">
                  <c:v>11578</c:v>
                </c:pt>
                <c:pt idx="198">
                  <c:v>11663.307692307691</c:v>
                </c:pt>
                <c:pt idx="199">
                  <c:v>10544.384615384615</c:v>
                </c:pt>
                <c:pt idx="200">
                  <c:v>10650.538461538461</c:v>
                </c:pt>
                <c:pt idx="201">
                  <c:v>10316.384615384615</c:v>
                </c:pt>
                <c:pt idx="202">
                  <c:v>10412.307692307691</c:v>
                </c:pt>
                <c:pt idx="203">
                  <c:v>8789</c:v>
                </c:pt>
                <c:pt idx="204">
                  <c:v>8718.8461538461543</c:v>
                </c:pt>
                <c:pt idx="205">
                  <c:v>9154.3846153846152</c:v>
                </c:pt>
                <c:pt idx="206">
                  <c:v>11805.846153846154</c:v>
                </c:pt>
                <c:pt idx="207">
                  <c:v>8393.6923076923085</c:v>
                </c:pt>
                <c:pt idx="208">
                  <c:v>8393.6923076923085</c:v>
                </c:pt>
                <c:pt idx="209">
                  <c:v>7998.6923076923076</c:v>
                </c:pt>
                <c:pt idx="210">
                  <c:v>6926.9230769230771</c:v>
                </c:pt>
                <c:pt idx="211">
                  <c:v>6796.1538461538457</c:v>
                </c:pt>
                <c:pt idx="212">
                  <c:v>7041.2307692307695</c:v>
                </c:pt>
                <c:pt idx="213">
                  <c:v>8919.3846153846152</c:v>
                </c:pt>
                <c:pt idx="214">
                  <c:v>9104.538461538461</c:v>
                </c:pt>
                <c:pt idx="215">
                  <c:v>9286.538461538461</c:v>
                </c:pt>
                <c:pt idx="216">
                  <c:v>9025.9230769230762</c:v>
                </c:pt>
                <c:pt idx="217">
                  <c:v>9498.2307692307695</c:v>
                </c:pt>
                <c:pt idx="218">
                  <c:v>9581</c:v>
                </c:pt>
                <c:pt idx="219">
                  <c:v>6710.1538461538457</c:v>
                </c:pt>
                <c:pt idx="220">
                  <c:v>7256.5384615384619</c:v>
                </c:pt>
                <c:pt idx="221">
                  <c:v>8425.3076923076915</c:v>
                </c:pt>
                <c:pt idx="222">
                  <c:v>10892.692307692309</c:v>
                </c:pt>
                <c:pt idx="223">
                  <c:v>11164.384615384615</c:v>
                </c:pt>
                <c:pt idx="224">
                  <c:v>10570</c:v>
                </c:pt>
                <c:pt idx="225">
                  <c:v>10067.384615384615</c:v>
                </c:pt>
                <c:pt idx="226">
                  <c:v>7945.0769230769229</c:v>
                </c:pt>
                <c:pt idx="227">
                  <c:v>7338.2307692307695</c:v>
                </c:pt>
                <c:pt idx="228">
                  <c:v>8092.6153846153848</c:v>
                </c:pt>
                <c:pt idx="229">
                  <c:v>9022.6923076923085</c:v>
                </c:pt>
                <c:pt idx="230">
                  <c:v>8618.2307692307695</c:v>
                </c:pt>
                <c:pt idx="231">
                  <c:v>8034.5384615384619</c:v>
                </c:pt>
                <c:pt idx="232">
                  <c:v>8395.8461538461543</c:v>
                </c:pt>
                <c:pt idx="233">
                  <c:v>8665</c:v>
                </c:pt>
                <c:pt idx="234">
                  <c:v>11049.76923076923</c:v>
                </c:pt>
                <c:pt idx="235">
                  <c:v>8461.9230769230762</c:v>
                </c:pt>
                <c:pt idx="236">
                  <c:v>8482.461538461539</c:v>
                </c:pt>
                <c:pt idx="237">
                  <c:v>8877.2307692307695</c:v>
                </c:pt>
                <c:pt idx="238">
                  <c:v>8859.2307692307695</c:v>
                </c:pt>
                <c:pt idx="239">
                  <c:v>9520.8461538461543</c:v>
                </c:pt>
                <c:pt idx="240">
                  <c:v>9079.2307692307695</c:v>
                </c:pt>
                <c:pt idx="241">
                  <c:v>9067.538461538461</c:v>
                </c:pt>
                <c:pt idx="242">
                  <c:v>13782.692307692309</c:v>
                </c:pt>
                <c:pt idx="243">
                  <c:v>15691.692307692309</c:v>
                </c:pt>
                <c:pt idx="244">
                  <c:v>18344.307692307691</c:v>
                </c:pt>
                <c:pt idx="245">
                  <c:v>18482.923076923078</c:v>
                </c:pt>
                <c:pt idx="246">
                  <c:v>19925.538461538461</c:v>
                </c:pt>
                <c:pt idx="247">
                  <c:v>16493.538461538461</c:v>
                </c:pt>
              </c:numCache>
            </c:numRef>
          </c:val>
        </c:ser>
        <c:ser>
          <c:idx val="1"/>
          <c:order val="1"/>
          <c:tx>
            <c:strRef>
              <c:f>'Office and Banking Space'!$AZ$3</c:f>
              <c:strCache>
                <c:ptCount val="1"/>
                <c:pt idx="0">
                  <c:v>Buildings Completed (MA-12)</c:v>
                </c:pt>
              </c:strCache>
            </c:strRef>
          </c:tx>
          <c:marker>
            <c:symbol val="none"/>
          </c:marker>
          <c:cat>
            <c:numRef>
              <c:f>'Office and Banking Space'!$A$16:$A$264</c:f>
              <c:numCache>
                <c:formatCode>mmm\-yy</c:formatCode>
                <c:ptCount val="249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'Office and Banking Space'!$AZ$16:$AZ$263</c:f>
              <c:numCache>
                <c:formatCode>#,##0</c:formatCode>
                <c:ptCount val="248"/>
                <c:pt idx="0">
                  <c:v>9006.9230769230762</c:v>
                </c:pt>
                <c:pt idx="1">
                  <c:v>9150.1538461538457</c:v>
                </c:pt>
                <c:pt idx="2">
                  <c:v>9641.2307692307695</c:v>
                </c:pt>
                <c:pt idx="3">
                  <c:v>9773.3076923076915</c:v>
                </c:pt>
                <c:pt idx="4">
                  <c:v>5108.6153846153848</c:v>
                </c:pt>
                <c:pt idx="5">
                  <c:v>4604.2307692307695</c:v>
                </c:pt>
                <c:pt idx="6">
                  <c:v>4496.9230769230771</c:v>
                </c:pt>
                <c:pt idx="7">
                  <c:v>3105.9230769230771</c:v>
                </c:pt>
                <c:pt idx="8">
                  <c:v>3105.9230769230771</c:v>
                </c:pt>
                <c:pt idx="9">
                  <c:v>3164</c:v>
                </c:pt>
                <c:pt idx="10">
                  <c:v>3265.4615384615386</c:v>
                </c:pt>
                <c:pt idx="11">
                  <c:v>3207.1538461538462</c:v>
                </c:pt>
                <c:pt idx="12">
                  <c:v>4107</c:v>
                </c:pt>
                <c:pt idx="13">
                  <c:v>4350.2307692307695</c:v>
                </c:pt>
                <c:pt idx="14">
                  <c:v>4588.6153846153848</c:v>
                </c:pt>
                <c:pt idx="15">
                  <c:v>3258</c:v>
                </c:pt>
                <c:pt idx="16">
                  <c:v>3085.1538461538462</c:v>
                </c:pt>
                <c:pt idx="17">
                  <c:v>3097.4615384615386</c:v>
                </c:pt>
                <c:pt idx="18">
                  <c:v>3195.2307692307691</c:v>
                </c:pt>
                <c:pt idx="19">
                  <c:v>3069.9230769230771</c:v>
                </c:pt>
                <c:pt idx="20">
                  <c:v>3537.7692307692309</c:v>
                </c:pt>
                <c:pt idx="21">
                  <c:v>3800.0769230769229</c:v>
                </c:pt>
                <c:pt idx="22">
                  <c:v>3663.0769230769229</c:v>
                </c:pt>
                <c:pt idx="23">
                  <c:v>3549.7692307692309</c:v>
                </c:pt>
                <c:pt idx="24">
                  <c:v>3784.4615384615386</c:v>
                </c:pt>
                <c:pt idx="25">
                  <c:v>2750.3846153846152</c:v>
                </c:pt>
                <c:pt idx="26">
                  <c:v>2983.2307692307691</c:v>
                </c:pt>
                <c:pt idx="27">
                  <c:v>3415.6153846153848</c:v>
                </c:pt>
                <c:pt idx="28">
                  <c:v>3233.2307692307691</c:v>
                </c:pt>
                <c:pt idx="29">
                  <c:v>3300.2307692307691</c:v>
                </c:pt>
                <c:pt idx="30">
                  <c:v>3841.2307692307691</c:v>
                </c:pt>
                <c:pt idx="31">
                  <c:v>4375</c:v>
                </c:pt>
                <c:pt idx="32">
                  <c:v>4354.8461538461543</c:v>
                </c:pt>
                <c:pt idx="33">
                  <c:v>4055.2307692307691</c:v>
                </c:pt>
                <c:pt idx="34">
                  <c:v>4203.0769230769229</c:v>
                </c:pt>
                <c:pt idx="35">
                  <c:v>4274.6923076923076</c:v>
                </c:pt>
                <c:pt idx="36">
                  <c:v>4532.4615384615381</c:v>
                </c:pt>
                <c:pt idx="37">
                  <c:v>4431.3076923076924</c:v>
                </c:pt>
                <c:pt idx="38">
                  <c:v>4285.5384615384619</c:v>
                </c:pt>
                <c:pt idx="39">
                  <c:v>3630.5384615384614</c:v>
                </c:pt>
                <c:pt idx="40">
                  <c:v>3363.4615384615386</c:v>
                </c:pt>
                <c:pt idx="41">
                  <c:v>3759.3076923076924</c:v>
                </c:pt>
                <c:pt idx="42">
                  <c:v>3746.1538461538462</c:v>
                </c:pt>
                <c:pt idx="43">
                  <c:v>3306.0769230769229</c:v>
                </c:pt>
                <c:pt idx="44">
                  <c:v>3628.0769230769229</c:v>
                </c:pt>
                <c:pt idx="45">
                  <c:v>4060.7692307692309</c:v>
                </c:pt>
                <c:pt idx="46">
                  <c:v>4329.9230769230771</c:v>
                </c:pt>
                <c:pt idx="47">
                  <c:v>4130.8461538461543</c:v>
                </c:pt>
                <c:pt idx="48">
                  <c:v>4434.1538461538457</c:v>
                </c:pt>
                <c:pt idx="49">
                  <c:v>6228.0769230769229</c:v>
                </c:pt>
                <c:pt idx="50">
                  <c:v>6257.7692307692305</c:v>
                </c:pt>
                <c:pt idx="51">
                  <c:v>6719.4615384615381</c:v>
                </c:pt>
                <c:pt idx="52">
                  <c:v>6822.8461538461543</c:v>
                </c:pt>
                <c:pt idx="53">
                  <c:v>6469</c:v>
                </c:pt>
                <c:pt idx="54">
                  <c:v>6891.6923076923076</c:v>
                </c:pt>
                <c:pt idx="55">
                  <c:v>7044.8461538461543</c:v>
                </c:pt>
                <c:pt idx="56">
                  <c:v>7088.8461538461543</c:v>
                </c:pt>
                <c:pt idx="57">
                  <c:v>6718.9230769230771</c:v>
                </c:pt>
                <c:pt idx="58">
                  <c:v>6518.6923076923076</c:v>
                </c:pt>
                <c:pt idx="59">
                  <c:v>6071.0769230769229</c:v>
                </c:pt>
                <c:pt idx="60">
                  <c:v>6824.4615384615381</c:v>
                </c:pt>
                <c:pt idx="61">
                  <c:v>6669.2307692307695</c:v>
                </c:pt>
                <c:pt idx="62">
                  <c:v>4884.9230769230771</c:v>
                </c:pt>
                <c:pt idx="63">
                  <c:v>6350.1538461538457</c:v>
                </c:pt>
                <c:pt idx="64">
                  <c:v>6752.1538461538457</c:v>
                </c:pt>
                <c:pt idx="65">
                  <c:v>6822.3076923076924</c:v>
                </c:pt>
                <c:pt idx="66">
                  <c:v>6719.9230769230771</c:v>
                </c:pt>
                <c:pt idx="67">
                  <c:v>5993.3076923076924</c:v>
                </c:pt>
                <c:pt idx="68">
                  <c:v>6544.9230769230771</c:v>
                </c:pt>
                <c:pt idx="69">
                  <c:v>6432.6153846153848</c:v>
                </c:pt>
                <c:pt idx="70">
                  <c:v>5856.6153846153848</c:v>
                </c:pt>
                <c:pt idx="71">
                  <c:v>5781.9230769230771</c:v>
                </c:pt>
                <c:pt idx="72">
                  <c:v>7113.8461538461543</c:v>
                </c:pt>
                <c:pt idx="73">
                  <c:v>6769</c:v>
                </c:pt>
                <c:pt idx="74">
                  <c:v>6663.1538461538457</c:v>
                </c:pt>
                <c:pt idx="75">
                  <c:v>6820.4615384615381</c:v>
                </c:pt>
                <c:pt idx="76">
                  <c:v>5367.4615384615381</c:v>
                </c:pt>
                <c:pt idx="77">
                  <c:v>4375.6923076923076</c:v>
                </c:pt>
                <c:pt idx="78">
                  <c:v>4914.5384615384619</c:v>
                </c:pt>
                <c:pt idx="79">
                  <c:v>5103.8461538461543</c:v>
                </c:pt>
                <c:pt idx="80">
                  <c:v>4999.1538461538457</c:v>
                </c:pt>
                <c:pt idx="81">
                  <c:v>4186.5384615384619</c:v>
                </c:pt>
                <c:pt idx="82">
                  <c:v>4646.0769230769229</c:v>
                </c:pt>
                <c:pt idx="83">
                  <c:v>5593.0769230769229</c:v>
                </c:pt>
                <c:pt idx="84">
                  <c:v>5613.9230769230771</c:v>
                </c:pt>
                <c:pt idx="85">
                  <c:v>4576.6153846153848</c:v>
                </c:pt>
                <c:pt idx="86">
                  <c:v>4473.3076923076924</c:v>
                </c:pt>
                <c:pt idx="87">
                  <c:v>4775.5384615384619</c:v>
                </c:pt>
                <c:pt idx="88">
                  <c:v>4330.6923076923076</c:v>
                </c:pt>
                <c:pt idx="89">
                  <c:v>5483.1538461538457</c:v>
                </c:pt>
                <c:pt idx="90">
                  <c:v>5475</c:v>
                </c:pt>
                <c:pt idx="91">
                  <c:v>5491.8461538461543</c:v>
                </c:pt>
                <c:pt idx="92">
                  <c:v>5213.7692307692305</c:v>
                </c:pt>
                <c:pt idx="93">
                  <c:v>7123.5384615384619</c:v>
                </c:pt>
                <c:pt idx="94">
                  <c:v>7138.2307692307695</c:v>
                </c:pt>
                <c:pt idx="95">
                  <c:v>6830.6923076923076</c:v>
                </c:pt>
                <c:pt idx="96">
                  <c:v>5876.0769230769229</c:v>
                </c:pt>
                <c:pt idx="97">
                  <c:v>7204.6153846153848</c:v>
                </c:pt>
                <c:pt idx="98">
                  <c:v>8758.0769230769238</c:v>
                </c:pt>
                <c:pt idx="99">
                  <c:v>9192</c:v>
                </c:pt>
                <c:pt idx="100">
                  <c:v>9531</c:v>
                </c:pt>
                <c:pt idx="101">
                  <c:v>9744.3076923076915</c:v>
                </c:pt>
                <c:pt idx="102">
                  <c:v>8765.6153846153848</c:v>
                </c:pt>
                <c:pt idx="103">
                  <c:v>9126.0769230769238</c:v>
                </c:pt>
                <c:pt idx="104">
                  <c:v>8504.6153846153848</c:v>
                </c:pt>
                <c:pt idx="105">
                  <c:v>8562.1538461538457</c:v>
                </c:pt>
                <c:pt idx="106">
                  <c:v>7142.3076923076924</c:v>
                </c:pt>
                <c:pt idx="107">
                  <c:v>7410.2307692307695</c:v>
                </c:pt>
                <c:pt idx="108">
                  <c:v>7500.6153846153848</c:v>
                </c:pt>
                <c:pt idx="109">
                  <c:v>7739.0769230769229</c:v>
                </c:pt>
                <c:pt idx="110">
                  <c:v>6445.0769230769229</c:v>
                </c:pt>
                <c:pt idx="111">
                  <c:v>4806.7692307692305</c:v>
                </c:pt>
                <c:pt idx="112">
                  <c:v>3895</c:v>
                </c:pt>
                <c:pt idx="113">
                  <c:v>3178.6923076923076</c:v>
                </c:pt>
                <c:pt idx="114">
                  <c:v>4032.6153846153848</c:v>
                </c:pt>
                <c:pt idx="115">
                  <c:v>3854.8461538461538</c:v>
                </c:pt>
                <c:pt idx="116">
                  <c:v>3672.3846153846152</c:v>
                </c:pt>
                <c:pt idx="117">
                  <c:v>3782.6923076923076</c:v>
                </c:pt>
                <c:pt idx="118">
                  <c:v>3722.0769230769229</c:v>
                </c:pt>
                <c:pt idx="119">
                  <c:v>3154.7692307692309</c:v>
                </c:pt>
                <c:pt idx="120">
                  <c:v>3133.1538461538462</c:v>
                </c:pt>
                <c:pt idx="121">
                  <c:v>3570.0769230769229</c:v>
                </c:pt>
                <c:pt idx="122">
                  <c:v>3605.5384615384614</c:v>
                </c:pt>
                <c:pt idx="123">
                  <c:v>3616.2307692307691</c:v>
                </c:pt>
                <c:pt idx="124">
                  <c:v>3536.8461538461538</c:v>
                </c:pt>
                <c:pt idx="125">
                  <c:v>3938.2307692307691</c:v>
                </c:pt>
                <c:pt idx="126">
                  <c:v>4046.0769230769229</c:v>
                </c:pt>
                <c:pt idx="127">
                  <c:v>2894.9230769230771</c:v>
                </c:pt>
                <c:pt idx="128">
                  <c:v>2917.2307692307691</c:v>
                </c:pt>
                <c:pt idx="129">
                  <c:v>3466.1538461538462</c:v>
                </c:pt>
                <c:pt idx="130">
                  <c:v>3445.1538461538462</c:v>
                </c:pt>
                <c:pt idx="131">
                  <c:v>3632.0769230769229</c:v>
                </c:pt>
                <c:pt idx="132">
                  <c:v>3669.9230769230771</c:v>
                </c:pt>
                <c:pt idx="133">
                  <c:v>3768.4615384615386</c:v>
                </c:pt>
                <c:pt idx="134">
                  <c:v>3503.2307692307691</c:v>
                </c:pt>
                <c:pt idx="135">
                  <c:v>3277.4615384615386</c:v>
                </c:pt>
                <c:pt idx="136">
                  <c:v>4407.5384615384619</c:v>
                </c:pt>
                <c:pt idx="137">
                  <c:v>4349</c:v>
                </c:pt>
                <c:pt idx="138">
                  <c:v>4725.7692307692305</c:v>
                </c:pt>
                <c:pt idx="139">
                  <c:v>5654.3076923076924</c:v>
                </c:pt>
                <c:pt idx="140">
                  <c:v>5859.5384615384619</c:v>
                </c:pt>
                <c:pt idx="141">
                  <c:v>6288.2307692307695</c:v>
                </c:pt>
                <c:pt idx="142">
                  <c:v>5647.6923076923076</c:v>
                </c:pt>
                <c:pt idx="143">
                  <c:v>5716.0769230769229</c:v>
                </c:pt>
                <c:pt idx="144">
                  <c:v>5712.0769230769229</c:v>
                </c:pt>
                <c:pt idx="145">
                  <c:v>5657.9230769230771</c:v>
                </c:pt>
                <c:pt idx="146">
                  <c:v>5829.6153846153848</c:v>
                </c:pt>
                <c:pt idx="147">
                  <c:v>5896.3846153846152</c:v>
                </c:pt>
                <c:pt idx="148">
                  <c:v>6529.8461538461543</c:v>
                </c:pt>
                <c:pt idx="149">
                  <c:v>6030.6153846153848</c:v>
                </c:pt>
                <c:pt idx="150">
                  <c:v>6245.3846153846152</c:v>
                </c:pt>
                <c:pt idx="151">
                  <c:v>5870.6153846153848</c:v>
                </c:pt>
                <c:pt idx="152">
                  <c:v>4963.0769230769229</c:v>
                </c:pt>
                <c:pt idx="153">
                  <c:v>5006.5384615384619</c:v>
                </c:pt>
                <c:pt idx="154">
                  <c:v>4514.0769230769229</c:v>
                </c:pt>
                <c:pt idx="155">
                  <c:v>4634.2307692307695</c:v>
                </c:pt>
                <c:pt idx="156">
                  <c:v>4501.6153846153848</c:v>
                </c:pt>
                <c:pt idx="157">
                  <c:v>4822.3076923076924</c:v>
                </c:pt>
                <c:pt idx="158">
                  <c:v>5070.5384615384619</c:v>
                </c:pt>
                <c:pt idx="159">
                  <c:v>4616.5384615384619</c:v>
                </c:pt>
                <c:pt idx="160">
                  <c:v>4433.6923076923076</c:v>
                </c:pt>
                <c:pt idx="161">
                  <c:v>3963.5384615384614</c:v>
                </c:pt>
                <c:pt idx="162">
                  <c:v>3264.0769230769229</c:v>
                </c:pt>
                <c:pt idx="163">
                  <c:v>2980.8461538461538</c:v>
                </c:pt>
                <c:pt idx="164">
                  <c:v>2758.6153846153848</c:v>
                </c:pt>
                <c:pt idx="165">
                  <c:v>3156.3076923076924</c:v>
                </c:pt>
                <c:pt idx="166">
                  <c:v>3668.2307692307691</c:v>
                </c:pt>
                <c:pt idx="167">
                  <c:v>4049.5384615384614</c:v>
                </c:pt>
                <c:pt idx="168">
                  <c:v>4568.7692307692305</c:v>
                </c:pt>
                <c:pt idx="169">
                  <c:v>5842</c:v>
                </c:pt>
                <c:pt idx="170">
                  <c:v>5762.7692307692305</c:v>
                </c:pt>
                <c:pt idx="171">
                  <c:v>6816.1538461538457</c:v>
                </c:pt>
                <c:pt idx="172">
                  <c:v>6966.3846153846152</c:v>
                </c:pt>
                <c:pt idx="173">
                  <c:v>6931.8461538461543</c:v>
                </c:pt>
                <c:pt idx="174">
                  <c:v>7189.7692307692305</c:v>
                </c:pt>
                <c:pt idx="175">
                  <c:v>8139.8461538461543</c:v>
                </c:pt>
                <c:pt idx="176">
                  <c:v>9201.0769230769238</c:v>
                </c:pt>
                <c:pt idx="177">
                  <c:v>10397.846153846154</c:v>
                </c:pt>
                <c:pt idx="178">
                  <c:v>10101.538461538461</c:v>
                </c:pt>
                <c:pt idx="179">
                  <c:v>9808.9230769230762</c:v>
                </c:pt>
                <c:pt idx="180">
                  <c:v>10670.615384615385</c:v>
                </c:pt>
                <c:pt idx="181">
                  <c:v>10583.615384615385</c:v>
                </c:pt>
                <c:pt idx="182">
                  <c:v>10168.461538461539</c:v>
                </c:pt>
                <c:pt idx="183">
                  <c:v>10544.384615384615</c:v>
                </c:pt>
                <c:pt idx="184">
                  <c:v>11139.538461538461</c:v>
                </c:pt>
                <c:pt idx="185">
                  <c:v>10971.153846153846</c:v>
                </c:pt>
                <c:pt idx="186">
                  <c:v>11000.23076923077</c:v>
                </c:pt>
                <c:pt idx="187">
                  <c:v>10562.384615384615</c:v>
                </c:pt>
                <c:pt idx="188">
                  <c:v>9499.3846153846152</c:v>
                </c:pt>
                <c:pt idx="189">
                  <c:v>8671.6153846153848</c:v>
                </c:pt>
                <c:pt idx="190">
                  <c:v>7445.7692307692305</c:v>
                </c:pt>
                <c:pt idx="191">
                  <c:v>7304.6153846153848</c:v>
                </c:pt>
                <c:pt idx="192">
                  <c:v>7225.2307692307695</c:v>
                </c:pt>
                <c:pt idx="193">
                  <c:v>6137.4615384615381</c:v>
                </c:pt>
                <c:pt idx="194">
                  <c:v>6900.2307692307695</c:v>
                </c:pt>
                <c:pt idx="195">
                  <c:v>6174.3076923076924</c:v>
                </c:pt>
                <c:pt idx="196">
                  <c:v>8028.5384615384619</c:v>
                </c:pt>
                <c:pt idx="197">
                  <c:v>6346.6923076923076</c:v>
                </c:pt>
                <c:pt idx="198">
                  <c:v>7516.8461538461543</c:v>
                </c:pt>
                <c:pt idx="199">
                  <c:v>7466.1538461538457</c:v>
                </c:pt>
                <c:pt idx="200">
                  <c:v>7485.7692307692305</c:v>
                </c:pt>
                <c:pt idx="201">
                  <c:v>7512.1538461538457</c:v>
                </c:pt>
                <c:pt idx="202">
                  <c:v>9278.6153846153848</c:v>
                </c:pt>
                <c:pt idx="203">
                  <c:v>11703.692307692309</c:v>
                </c:pt>
                <c:pt idx="204">
                  <c:v>11645.846153846154</c:v>
                </c:pt>
                <c:pt idx="205">
                  <c:v>11280.384615384615</c:v>
                </c:pt>
                <c:pt idx="206">
                  <c:v>13253.615384615385</c:v>
                </c:pt>
                <c:pt idx="207">
                  <c:v>11845.384615384615</c:v>
                </c:pt>
                <c:pt idx="208">
                  <c:v>11739.384615384615</c:v>
                </c:pt>
                <c:pt idx="209">
                  <c:v>9530.6153846153848</c:v>
                </c:pt>
                <c:pt idx="210">
                  <c:v>9770.7692307692305</c:v>
                </c:pt>
                <c:pt idx="211">
                  <c:v>9165</c:v>
                </c:pt>
                <c:pt idx="212">
                  <c:v>8929.6153846153848</c:v>
                </c:pt>
                <c:pt idx="213">
                  <c:v>8909.3076923076915</c:v>
                </c:pt>
                <c:pt idx="214">
                  <c:v>8840.6153846153848</c:v>
                </c:pt>
                <c:pt idx="215">
                  <c:v>7593.3076923076924</c:v>
                </c:pt>
                <c:pt idx="216">
                  <c:v>5042</c:v>
                </c:pt>
                <c:pt idx="217">
                  <c:v>4958.6153846153848</c:v>
                </c:pt>
                <c:pt idx="218">
                  <c:v>5229.1538461538457</c:v>
                </c:pt>
                <c:pt idx="219">
                  <c:v>3108.2307692307691</c:v>
                </c:pt>
                <c:pt idx="220">
                  <c:v>3118</c:v>
                </c:pt>
                <c:pt idx="221">
                  <c:v>3184.4615384615386</c:v>
                </c:pt>
                <c:pt idx="222">
                  <c:v>2756.5384615384614</c:v>
                </c:pt>
                <c:pt idx="223">
                  <c:v>2301.4615384615386</c:v>
                </c:pt>
                <c:pt idx="224">
                  <c:v>6452.6923076923076</c:v>
                </c:pt>
                <c:pt idx="225">
                  <c:v>6420.9230769230771</c:v>
                </c:pt>
                <c:pt idx="226">
                  <c:v>7014.3076923076924</c:v>
                </c:pt>
                <c:pt idx="227">
                  <c:v>7224</c:v>
                </c:pt>
                <c:pt idx="228">
                  <c:v>7459.5384615384619</c:v>
                </c:pt>
                <c:pt idx="229">
                  <c:v>7632.6923076923076</c:v>
                </c:pt>
                <c:pt idx="230">
                  <c:v>10338.076923076924</c:v>
                </c:pt>
                <c:pt idx="231">
                  <c:v>10114.307692307691</c:v>
                </c:pt>
                <c:pt idx="232">
                  <c:v>9976.7692307692305</c:v>
                </c:pt>
                <c:pt idx="233">
                  <c:v>9967</c:v>
                </c:pt>
                <c:pt idx="234">
                  <c:v>9741.538461538461</c:v>
                </c:pt>
                <c:pt idx="235">
                  <c:v>10265.76923076923</c:v>
                </c:pt>
                <c:pt idx="236">
                  <c:v>11384.615384615385</c:v>
                </c:pt>
                <c:pt idx="237">
                  <c:v>7317.8461538461543</c:v>
                </c:pt>
                <c:pt idx="238">
                  <c:v>7393.4615384615381</c:v>
                </c:pt>
                <c:pt idx="239">
                  <c:v>9991</c:v>
                </c:pt>
                <c:pt idx="240">
                  <c:v>9795.9230769230762</c:v>
                </c:pt>
                <c:pt idx="241">
                  <c:v>9524.9230769230762</c:v>
                </c:pt>
                <c:pt idx="242">
                  <c:v>9287.461538461539</c:v>
                </c:pt>
                <c:pt idx="243">
                  <c:v>6710.7692307692305</c:v>
                </c:pt>
                <c:pt idx="244">
                  <c:v>7677.9230769230771</c:v>
                </c:pt>
                <c:pt idx="245">
                  <c:v>7955.6153846153848</c:v>
                </c:pt>
                <c:pt idx="246">
                  <c:v>7955.6153846153848</c:v>
                </c:pt>
                <c:pt idx="247">
                  <c:v>8206.6923076923085</c:v>
                </c:pt>
              </c:numCache>
            </c:numRef>
          </c:val>
        </c:ser>
        <c:marker val="1"/>
        <c:axId val="224553984"/>
        <c:axId val="224563968"/>
      </c:lineChart>
      <c:dateAx>
        <c:axId val="22455398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563968"/>
        <c:crosses val="autoZero"/>
        <c:auto val="1"/>
        <c:lblOffset val="100"/>
        <c:baseTimeUnit val="months"/>
      </c:dateAx>
      <c:valAx>
        <c:axId val="224563968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553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5046296296296744E-2"/>
          <c:y val="3.6844932349980396E-2"/>
          <c:w val="0.29342592592593314"/>
          <c:h val="9.2976467807026064E-2"/>
        </c:manualLayout>
      </c:layout>
      <c:spPr>
        <a:solidFill>
          <a:schemeClr val="accent6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400" b="1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999" l="0.70000000000000062" r="0.70000000000000062" t="0.75000000000000999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333706090130903E-2"/>
          <c:y val="3.2823413702998884E-2"/>
          <c:w val="0.94054489354564064"/>
          <c:h val="0.8652229225227116"/>
        </c:manualLayout>
      </c:layout>
      <c:lineChart>
        <c:grouping val="standard"/>
        <c:ser>
          <c:idx val="0"/>
          <c:order val="0"/>
          <c:tx>
            <c:strRef>
              <c:f>'Shopping Space'!$G$3</c:f>
              <c:strCache>
                <c:ptCount val="1"/>
                <c:pt idx="0">
                  <c:v>Plans Approved (MA-12)</c:v>
                </c:pt>
              </c:strCache>
            </c:strRef>
          </c:tx>
          <c:marker>
            <c:symbol val="none"/>
          </c:marker>
          <c:cat>
            <c:numRef>
              <c:f>'Shopping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'Shopping Space'!$G$16:$G$263</c:f>
              <c:numCache>
                <c:formatCode>#,##0</c:formatCode>
                <c:ptCount val="248"/>
                <c:pt idx="0">
                  <c:v>40510.461538461539</c:v>
                </c:pt>
                <c:pt idx="1">
                  <c:v>43799</c:v>
                </c:pt>
                <c:pt idx="2">
                  <c:v>42946.923076923078</c:v>
                </c:pt>
                <c:pt idx="3">
                  <c:v>42463</c:v>
                </c:pt>
                <c:pt idx="4">
                  <c:v>44160.538461538461</c:v>
                </c:pt>
                <c:pt idx="5">
                  <c:v>45484.923076923078</c:v>
                </c:pt>
                <c:pt idx="6">
                  <c:v>46010.076923076922</c:v>
                </c:pt>
                <c:pt idx="7">
                  <c:v>49935.384615384617</c:v>
                </c:pt>
                <c:pt idx="8">
                  <c:v>46431.692307692305</c:v>
                </c:pt>
                <c:pt idx="9">
                  <c:v>45438.230769230766</c:v>
                </c:pt>
                <c:pt idx="10">
                  <c:v>48864.230769230766</c:v>
                </c:pt>
                <c:pt idx="11">
                  <c:v>49638.307692307695</c:v>
                </c:pt>
                <c:pt idx="12">
                  <c:v>49422.615384615383</c:v>
                </c:pt>
                <c:pt idx="13">
                  <c:v>48773.461538461539</c:v>
                </c:pt>
                <c:pt idx="14">
                  <c:v>47270.615384615383</c:v>
                </c:pt>
                <c:pt idx="15">
                  <c:v>49719.461538461539</c:v>
                </c:pt>
                <c:pt idx="16">
                  <c:v>54541.384615384617</c:v>
                </c:pt>
                <c:pt idx="17">
                  <c:v>54017</c:v>
                </c:pt>
                <c:pt idx="18">
                  <c:v>56262.615384615383</c:v>
                </c:pt>
                <c:pt idx="19">
                  <c:v>55611.461538461539</c:v>
                </c:pt>
                <c:pt idx="20">
                  <c:v>52751.923076923078</c:v>
                </c:pt>
                <c:pt idx="21">
                  <c:v>55250.461538461539</c:v>
                </c:pt>
                <c:pt idx="22">
                  <c:v>55522.307692307695</c:v>
                </c:pt>
                <c:pt idx="23">
                  <c:v>52923.538461538461</c:v>
                </c:pt>
                <c:pt idx="24">
                  <c:v>53050.692307692305</c:v>
                </c:pt>
                <c:pt idx="25">
                  <c:v>54642.538461538461</c:v>
                </c:pt>
                <c:pt idx="26">
                  <c:v>53690.615384615383</c:v>
                </c:pt>
                <c:pt idx="27">
                  <c:v>52853.692307692305</c:v>
                </c:pt>
                <c:pt idx="28">
                  <c:v>57278.153846153844</c:v>
                </c:pt>
                <c:pt idx="29">
                  <c:v>58262.461538461539</c:v>
                </c:pt>
                <c:pt idx="30">
                  <c:v>59031.153846153844</c:v>
                </c:pt>
                <c:pt idx="31">
                  <c:v>65847.692307692312</c:v>
                </c:pt>
                <c:pt idx="32">
                  <c:v>66430.076923076922</c:v>
                </c:pt>
                <c:pt idx="33">
                  <c:v>67978.769230769234</c:v>
                </c:pt>
                <c:pt idx="34">
                  <c:v>72437.61538461539</c:v>
                </c:pt>
                <c:pt idx="35">
                  <c:v>73556.461538461532</c:v>
                </c:pt>
                <c:pt idx="36">
                  <c:v>76599.230769230766</c:v>
                </c:pt>
                <c:pt idx="37">
                  <c:v>85084.153846153844</c:v>
                </c:pt>
                <c:pt idx="38">
                  <c:v>89903.076923076922</c:v>
                </c:pt>
                <c:pt idx="39">
                  <c:v>94225.153846153844</c:v>
                </c:pt>
                <c:pt idx="40">
                  <c:v>97039.538461538468</c:v>
                </c:pt>
                <c:pt idx="41">
                  <c:v>91889.769230769234</c:v>
                </c:pt>
                <c:pt idx="42">
                  <c:v>89288.307692307688</c:v>
                </c:pt>
                <c:pt idx="43">
                  <c:v>88219.307692307688</c:v>
                </c:pt>
                <c:pt idx="44">
                  <c:v>78831.230769230766</c:v>
                </c:pt>
                <c:pt idx="45">
                  <c:v>79712.61538461539</c:v>
                </c:pt>
                <c:pt idx="46">
                  <c:v>79645.846153846156</c:v>
                </c:pt>
                <c:pt idx="47">
                  <c:v>71142.769230769234</c:v>
                </c:pt>
                <c:pt idx="48">
                  <c:v>78344.38461538461</c:v>
                </c:pt>
                <c:pt idx="49">
                  <c:v>75988.923076923078</c:v>
                </c:pt>
                <c:pt idx="50">
                  <c:v>68412.538461538468</c:v>
                </c:pt>
                <c:pt idx="51">
                  <c:v>65653.230769230766</c:v>
                </c:pt>
                <c:pt idx="52">
                  <c:v>66387</c:v>
                </c:pt>
                <c:pt idx="53">
                  <c:v>70515.538461538468</c:v>
                </c:pt>
                <c:pt idx="54">
                  <c:v>73237.61538461539</c:v>
                </c:pt>
                <c:pt idx="55">
                  <c:v>73710.846153846156</c:v>
                </c:pt>
                <c:pt idx="56">
                  <c:v>73245.923076923078</c:v>
                </c:pt>
                <c:pt idx="57">
                  <c:v>80020.153846153844</c:v>
                </c:pt>
                <c:pt idx="58">
                  <c:v>81898.153846153844</c:v>
                </c:pt>
                <c:pt idx="59">
                  <c:v>82091.307692307688</c:v>
                </c:pt>
                <c:pt idx="60">
                  <c:v>84864.230769230766</c:v>
                </c:pt>
                <c:pt idx="61">
                  <c:v>77436.230769230766</c:v>
                </c:pt>
                <c:pt idx="62">
                  <c:v>97775.307692307688</c:v>
                </c:pt>
                <c:pt idx="63">
                  <c:v>98876</c:v>
                </c:pt>
                <c:pt idx="64">
                  <c:v>93898.769230769234</c:v>
                </c:pt>
                <c:pt idx="65">
                  <c:v>91712.153846153844</c:v>
                </c:pt>
                <c:pt idx="66">
                  <c:v>84761.692307692312</c:v>
                </c:pt>
                <c:pt idx="67">
                  <c:v>80517.61538461539</c:v>
                </c:pt>
                <c:pt idx="68">
                  <c:v>77292.61538461539</c:v>
                </c:pt>
                <c:pt idx="69">
                  <c:v>76454.769230769234</c:v>
                </c:pt>
                <c:pt idx="70">
                  <c:v>73163.461538461532</c:v>
                </c:pt>
                <c:pt idx="71">
                  <c:v>68524.076923076922</c:v>
                </c:pt>
                <c:pt idx="72">
                  <c:v>65930.38461538461</c:v>
                </c:pt>
                <c:pt idx="73">
                  <c:v>67159.38461538461</c:v>
                </c:pt>
                <c:pt idx="74">
                  <c:v>66677</c:v>
                </c:pt>
                <c:pt idx="75">
                  <c:v>44342.384615384617</c:v>
                </c:pt>
                <c:pt idx="76">
                  <c:v>42561.846153846156</c:v>
                </c:pt>
                <c:pt idx="77">
                  <c:v>45907.846153846156</c:v>
                </c:pt>
                <c:pt idx="78">
                  <c:v>44901</c:v>
                </c:pt>
                <c:pt idx="79">
                  <c:v>46176.153846153844</c:v>
                </c:pt>
                <c:pt idx="80">
                  <c:v>47878</c:v>
                </c:pt>
                <c:pt idx="81">
                  <c:v>47934.384615384617</c:v>
                </c:pt>
                <c:pt idx="82">
                  <c:v>47801.230769230766</c:v>
                </c:pt>
                <c:pt idx="83">
                  <c:v>47968.307692307695</c:v>
                </c:pt>
                <c:pt idx="84">
                  <c:v>53827.307692307695</c:v>
                </c:pt>
                <c:pt idx="85">
                  <c:v>53305.615384615383</c:v>
                </c:pt>
                <c:pt idx="86">
                  <c:v>50642.230769230766</c:v>
                </c:pt>
                <c:pt idx="87">
                  <c:v>50076.692307692305</c:v>
                </c:pt>
                <c:pt idx="88">
                  <c:v>50665.846153846156</c:v>
                </c:pt>
                <c:pt idx="89">
                  <c:v>49438.307692307695</c:v>
                </c:pt>
                <c:pt idx="90">
                  <c:v>47754.846153846156</c:v>
                </c:pt>
                <c:pt idx="91">
                  <c:v>45432.615384615383</c:v>
                </c:pt>
                <c:pt idx="92">
                  <c:v>43102.153846153844</c:v>
                </c:pt>
                <c:pt idx="93">
                  <c:v>39479.307692307695</c:v>
                </c:pt>
                <c:pt idx="94">
                  <c:v>41275.230769230766</c:v>
                </c:pt>
                <c:pt idx="95">
                  <c:v>40881.384615384617</c:v>
                </c:pt>
                <c:pt idx="96">
                  <c:v>37138.692307692305</c:v>
                </c:pt>
                <c:pt idx="97">
                  <c:v>30798.307692307691</c:v>
                </c:pt>
                <c:pt idx="98">
                  <c:v>32175.846153846152</c:v>
                </c:pt>
                <c:pt idx="99">
                  <c:v>31431.615384615383</c:v>
                </c:pt>
                <c:pt idx="100">
                  <c:v>32706.923076923078</c:v>
                </c:pt>
                <c:pt idx="101">
                  <c:v>32455.846153846152</c:v>
                </c:pt>
                <c:pt idx="102">
                  <c:v>31631.923076923078</c:v>
                </c:pt>
                <c:pt idx="103">
                  <c:v>37035.153846153844</c:v>
                </c:pt>
                <c:pt idx="104">
                  <c:v>38379.692307692305</c:v>
                </c:pt>
                <c:pt idx="105">
                  <c:v>41056.076923076922</c:v>
                </c:pt>
                <c:pt idx="106">
                  <c:v>43528.538461538461</c:v>
                </c:pt>
                <c:pt idx="107">
                  <c:v>41061.692307692305</c:v>
                </c:pt>
                <c:pt idx="108">
                  <c:v>44759</c:v>
                </c:pt>
                <c:pt idx="109">
                  <c:v>44152.307692307695</c:v>
                </c:pt>
                <c:pt idx="110">
                  <c:v>44418.769230769234</c:v>
                </c:pt>
                <c:pt idx="111">
                  <c:v>43948.076923076922</c:v>
                </c:pt>
                <c:pt idx="112">
                  <c:v>47954.692307692305</c:v>
                </c:pt>
                <c:pt idx="113">
                  <c:v>48016.076923076922</c:v>
                </c:pt>
                <c:pt idx="114">
                  <c:v>52897.692307692305</c:v>
                </c:pt>
                <c:pt idx="115">
                  <c:v>54433.230769230766</c:v>
                </c:pt>
                <c:pt idx="116">
                  <c:v>54327.692307692305</c:v>
                </c:pt>
                <c:pt idx="117">
                  <c:v>55963.615384615383</c:v>
                </c:pt>
                <c:pt idx="118">
                  <c:v>54777.538461538461</c:v>
                </c:pt>
                <c:pt idx="119">
                  <c:v>54296.615384615383</c:v>
                </c:pt>
                <c:pt idx="120">
                  <c:v>57335.076923076922</c:v>
                </c:pt>
                <c:pt idx="121">
                  <c:v>55989.769230769234</c:v>
                </c:pt>
                <c:pt idx="122">
                  <c:v>63484.846153846156</c:v>
                </c:pt>
                <c:pt idx="123">
                  <c:v>64156.384615384617</c:v>
                </c:pt>
                <c:pt idx="124">
                  <c:v>63628.846153846156</c:v>
                </c:pt>
                <c:pt idx="125">
                  <c:v>61863.307692307695</c:v>
                </c:pt>
                <c:pt idx="126">
                  <c:v>63940.923076923078</c:v>
                </c:pt>
                <c:pt idx="127">
                  <c:v>64869.846153846156</c:v>
                </c:pt>
                <c:pt idx="128">
                  <c:v>67959.538461538468</c:v>
                </c:pt>
                <c:pt idx="129">
                  <c:v>67320.307692307688</c:v>
                </c:pt>
                <c:pt idx="130">
                  <c:v>67940.461538461532</c:v>
                </c:pt>
                <c:pt idx="131">
                  <c:v>69880.076923076922</c:v>
                </c:pt>
                <c:pt idx="132">
                  <c:v>74077.61538461539</c:v>
                </c:pt>
                <c:pt idx="133">
                  <c:v>72968.846153846156</c:v>
                </c:pt>
                <c:pt idx="134">
                  <c:v>73974.61538461539</c:v>
                </c:pt>
                <c:pt idx="135">
                  <c:v>70363.923076923078</c:v>
                </c:pt>
                <c:pt idx="136">
                  <c:v>75534.076923076922</c:v>
                </c:pt>
                <c:pt idx="137">
                  <c:v>81552.307692307688</c:v>
                </c:pt>
                <c:pt idx="138">
                  <c:v>84911.461538461532</c:v>
                </c:pt>
                <c:pt idx="139">
                  <c:v>92883.61538461539</c:v>
                </c:pt>
                <c:pt idx="140">
                  <c:v>91439.61538461539</c:v>
                </c:pt>
                <c:pt idx="141">
                  <c:v>93531</c:v>
                </c:pt>
                <c:pt idx="142">
                  <c:v>100313.38461538461</c:v>
                </c:pt>
                <c:pt idx="143">
                  <c:v>101079.23076923077</c:v>
                </c:pt>
                <c:pt idx="144">
                  <c:v>102715.30769230769</c:v>
                </c:pt>
                <c:pt idx="145">
                  <c:v>98436.153846153844</c:v>
                </c:pt>
                <c:pt idx="146">
                  <c:v>100469.69230769231</c:v>
                </c:pt>
                <c:pt idx="147">
                  <c:v>109291.46153846153</c:v>
                </c:pt>
                <c:pt idx="148">
                  <c:v>108729.61538461539</c:v>
                </c:pt>
                <c:pt idx="149">
                  <c:v>105797.30769230769</c:v>
                </c:pt>
                <c:pt idx="150">
                  <c:v>108360.38461538461</c:v>
                </c:pt>
                <c:pt idx="151">
                  <c:v>105083.61538461539</c:v>
                </c:pt>
                <c:pt idx="152">
                  <c:v>94952.538461538468</c:v>
                </c:pt>
                <c:pt idx="153">
                  <c:v>104624.23076923077</c:v>
                </c:pt>
                <c:pt idx="154">
                  <c:v>106438.30769230769</c:v>
                </c:pt>
                <c:pt idx="155">
                  <c:v>97639.538461538468</c:v>
                </c:pt>
                <c:pt idx="156">
                  <c:v>96468.076923076922</c:v>
                </c:pt>
                <c:pt idx="157">
                  <c:v>96029</c:v>
                </c:pt>
                <c:pt idx="158">
                  <c:v>99545.923076923078</c:v>
                </c:pt>
                <c:pt idx="159">
                  <c:v>103896.30769230769</c:v>
                </c:pt>
                <c:pt idx="160">
                  <c:v>102703.61538461539</c:v>
                </c:pt>
                <c:pt idx="161">
                  <c:v>103694.76923076923</c:v>
                </c:pt>
                <c:pt idx="162">
                  <c:v>108284.30769230769</c:v>
                </c:pt>
                <c:pt idx="163">
                  <c:v>112303.15384615384</c:v>
                </c:pt>
                <c:pt idx="164">
                  <c:v>115769.15384615384</c:v>
                </c:pt>
                <c:pt idx="165">
                  <c:v>122362.76923076923</c:v>
                </c:pt>
                <c:pt idx="166">
                  <c:v>110167.53846153847</c:v>
                </c:pt>
                <c:pt idx="167">
                  <c:v>103494.46153846153</c:v>
                </c:pt>
                <c:pt idx="168">
                  <c:v>123841.46153846153</c:v>
                </c:pt>
                <c:pt idx="169">
                  <c:v>124421.07692307692</c:v>
                </c:pt>
                <c:pt idx="170">
                  <c:v>127859.61538461539</c:v>
                </c:pt>
                <c:pt idx="171">
                  <c:v>138772.84615384616</c:v>
                </c:pt>
                <c:pt idx="172">
                  <c:v>133525.15384615384</c:v>
                </c:pt>
                <c:pt idx="173">
                  <c:v>124216.61538461539</c:v>
                </c:pt>
                <c:pt idx="174">
                  <c:v>135515.38461538462</c:v>
                </c:pt>
                <c:pt idx="175">
                  <c:v>132375.46153846153</c:v>
                </c:pt>
                <c:pt idx="176">
                  <c:v>124260.53846153847</c:v>
                </c:pt>
                <c:pt idx="177">
                  <c:v>124310</c:v>
                </c:pt>
                <c:pt idx="178">
                  <c:v>122376.15384615384</c:v>
                </c:pt>
                <c:pt idx="179">
                  <c:v>124807.23076923077</c:v>
                </c:pt>
                <c:pt idx="180">
                  <c:v>123822.53846153847</c:v>
                </c:pt>
                <c:pt idx="181">
                  <c:v>104839.46153846153</c:v>
                </c:pt>
                <c:pt idx="182">
                  <c:v>109385.61538461539</c:v>
                </c:pt>
                <c:pt idx="183">
                  <c:v>101800.69230769231</c:v>
                </c:pt>
                <c:pt idx="184">
                  <c:v>109690</c:v>
                </c:pt>
                <c:pt idx="185">
                  <c:v>107183.07692307692</c:v>
                </c:pt>
                <c:pt idx="186">
                  <c:v>114274.76923076923</c:v>
                </c:pt>
                <c:pt idx="187">
                  <c:v>100810.15384615384</c:v>
                </c:pt>
                <c:pt idx="188">
                  <c:v>103807.92307692308</c:v>
                </c:pt>
                <c:pt idx="189">
                  <c:v>106467.30769230769</c:v>
                </c:pt>
                <c:pt idx="190">
                  <c:v>104564.69230769231</c:v>
                </c:pt>
                <c:pt idx="191">
                  <c:v>99494.307692307688</c:v>
                </c:pt>
                <c:pt idx="192">
                  <c:v>95368</c:v>
                </c:pt>
                <c:pt idx="193">
                  <c:v>99012.538461538468</c:v>
                </c:pt>
                <c:pt idx="194">
                  <c:v>97454.846153846156</c:v>
                </c:pt>
                <c:pt idx="195">
                  <c:v>89945.846153846156</c:v>
                </c:pt>
                <c:pt idx="196">
                  <c:v>92834.692307692312</c:v>
                </c:pt>
                <c:pt idx="197">
                  <c:v>72239.153846153844</c:v>
                </c:pt>
                <c:pt idx="198">
                  <c:v>72064.692307692312</c:v>
                </c:pt>
                <c:pt idx="199">
                  <c:v>62758.615384615383</c:v>
                </c:pt>
                <c:pt idx="200">
                  <c:v>63092.384615384617</c:v>
                </c:pt>
                <c:pt idx="201">
                  <c:v>56267.923076923078</c:v>
                </c:pt>
                <c:pt idx="202">
                  <c:v>57361.846153846156</c:v>
                </c:pt>
                <c:pt idx="203">
                  <c:v>52911.307692307695</c:v>
                </c:pt>
                <c:pt idx="204">
                  <c:v>62622.615384615383</c:v>
                </c:pt>
                <c:pt idx="205">
                  <c:v>63848.769230769234</c:v>
                </c:pt>
                <c:pt idx="206">
                  <c:v>58858.769230769234</c:v>
                </c:pt>
                <c:pt idx="207">
                  <c:v>55306.846153846156</c:v>
                </c:pt>
                <c:pt idx="208">
                  <c:v>55087.692307692305</c:v>
                </c:pt>
                <c:pt idx="209">
                  <c:v>55529.230769230766</c:v>
                </c:pt>
                <c:pt idx="210">
                  <c:v>54714.230769230766</c:v>
                </c:pt>
                <c:pt idx="211">
                  <c:v>55124.538461538461</c:v>
                </c:pt>
                <c:pt idx="212">
                  <c:v>58472.769230769234</c:v>
                </c:pt>
                <c:pt idx="213">
                  <c:v>58504.461538461539</c:v>
                </c:pt>
                <c:pt idx="214">
                  <c:v>58694.461538461539</c:v>
                </c:pt>
                <c:pt idx="215">
                  <c:v>51925.153846153844</c:v>
                </c:pt>
                <c:pt idx="216">
                  <c:v>55126.769230769234</c:v>
                </c:pt>
                <c:pt idx="217">
                  <c:v>49590.692307692305</c:v>
                </c:pt>
                <c:pt idx="218">
                  <c:v>47874.923076923078</c:v>
                </c:pt>
                <c:pt idx="219">
                  <c:v>50069.615384615383</c:v>
                </c:pt>
                <c:pt idx="220">
                  <c:v>53903.230769230766</c:v>
                </c:pt>
                <c:pt idx="221">
                  <c:v>59313.461538461539</c:v>
                </c:pt>
                <c:pt idx="222">
                  <c:v>57404.153846153844</c:v>
                </c:pt>
                <c:pt idx="223">
                  <c:v>56504.615384615383</c:v>
                </c:pt>
                <c:pt idx="224">
                  <c:v>57604.461538461539</c:v>
                </c:pt>
                <c:pt idx="225">
                  <c:v>57839.076923076922</c:v>
                </c:pt>
                <c:pt idx="226">
                  <c:v>56767.076923076922</c:v>
                </c:pt>
                <c:pt idx="227">
                  <c:v>63673.076923076922</c:v>
                </c:pt>
                <c:pt idx="228">
                  <c:v>71792.538461538468</c:v>
                </c:pt>
                <c:pt idx="229">
                  <c:v>72927.846153846156</c:v>
                </c:pt>
                <c:pt idx="230">
                  <c:v>78924.846153846156</c:v>
                </c:pt>
                <c:pt idx="231">
                  <c:v>80268.923076923078</c:v>
                </c:pt>
                <c:pt idx="232">
                  <c:v>89639.769230769234</c:v>
                </c:pt>
                <c:pt idx="233">
                  <c:v>85784.307692307688</c:v>
                </c:pt>
                <c:pt idx="234">
                  <c:v>81464</c:v>
                </c:pt>
                <c:pt idx="235">
                  <c:v>90019.769230769234</c:v>
                </c:pt>
                <c:pt idx="236">
                  <c:v>89712</c:v>
                </c:pt>
                <c:pt idx="237">
                  <c:v>96521.769230769234</c:v>
                </c:pt>
                <c:pt idx="238">
                  <c:v>100913.76923076923</c:v>
                </c:pt>
                <c:pt idx="239">
                  <c:v>105306.23076923077</c:v>
                </c:pt>
                <c:pt idx="240">
                  <c:v>96868.538461538468</c:v>
                </c:pt>
                <c:pt idx="241">
                  <c:v>91508.076923076922</c:v>
                </c:pt>
                <c:pt idx="242">
                  <c:v>89111.692307692312</c:v>
                </c:pt>
                <c:pt idx="243">
                  <c:v>80755.076923076922</c:v>
                </c:pt>
                <c:pt idx="244">
                  <c:v>80030.461538461532</c:v>
                </c:pt>
                <c:pt idx="245">
                  <c:v>74145.38461538461</c:v>
                </c:pt>
                <c:pt idx="246">
                  <c:v>75762.846153846156</c:v>
                </c:pt>
                <c:pt idx="247">
                  <c:v>74719.538461538468</c:v>
                </c:pt>
              </c:numCache>
            </c:numRef>
          </c:val>
        </c:ser>
        <c:ser>
          <c:idx val="1"/>
          <c:order val="1"/>
          <c:tx>
            <c:strRef>
              <c:f>'Shopping Space'!$H$3</c:f>
              <c:strCache>
                <c:ptCount val="1"/>
                <c:pt idx="0">
                  <c:v>Buildings Completed (MA-12)</c:v>
                </c:pt>
              </c:strCache>
            </c:strRef>
          </c:tx>
          <c:marker>
            <c:symbol val="none"/>
          </c:marker>
          <c:cat>
            <c:numRef>
              <c:f>'Shopping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'Shopping Space'!$H$16:$H$263</c:f>
              <c:numCache>
                <c:formatCode>#,##0</c:formatCode>
                <c:ptCount val="248"/>
                <c:pt idx="0">
                  <c:v>32579.538461538461</c:v>
                </c:pt>
                <c:pt idx="1">
                  <c:v>30235</c:v>
                </c:pt>
                <c:pt idx="2">
                  <c:v>30989.846153846152</c:v>
                </c:pt>
                <c:pt idx="3">
                  <c:v>28798.384615384617</c:v>
                </c:pt>
                <c:pt idx="4">
                  <c:v>30622.23076923077</c:v>
                </c:pt>
                <c:pt idx="5">
                  <c:v>33575.307692307695</c:v>
                </c:pt>
                <c:pt idx="6">
                  <c:v>34419.307692307695</c:v>
                </c:pt>
                <c:pt idx="7">
                  <c:v>34102.230769230766</c:v>
                </c:pt>
                <c:pt idx="8">
                  <c:v>32385.23076923077</c:v>
                </c:pt>
                <c:pt idx="9">
                  <c:v>30710.538461538461</c:v>
                </c:pt>
                <c:pt idx="10">
                  <c:v>29579.692307692309</c:v>
                </c:pt>
                <c:pt idx="11">
                  <c:v>31553.538461538461</c:v>
                </c:pt>
                <c:pt idx="12">
                  <c:v>25732.384615384617</c:v>
                </c:pt>
                <c:pt idx="13">
                  <c:v>27140.692307692309</c:v>
                </c:pt>
                <c:pt idx="14">
                  <c:v>26850.384615384617</c:v>
                </c:pt>
                <c:pt idx="15">
                  <c:v>24933.076923076922</c:v>
                </c:pt>
                <c:pt idx="16">
                  <c:v>26165.846153846152</c:v>
                </c:pt>
                <c:pt idx="17">
                  <c:v>27265.923076923078</c:v>
                </c:pt>
                <c:pt idx="18">
                  <c:v>25641.461538461539</c:v>
                </c:pt>
                <c:pt idx="19">
                  <c:v>26114.461538461539</c:v>
                </c:pt>
                <c:pt idx="20">
                  <c:v>28379.23076923077</c:v>
                </c:pt>
                <c:pt idx="21">
                  <c:v>29754.846153846152</c:v>
                </c:pt>
                <c:pt idx="22">
                  <c:v>31917.846153846152</c:v>
                </c:pt>
                <c:pt idx="23">
                  <c:v>31053.846153846152</c:v>
                </c:pt>
                <c:pt idx="24">
                  <c:v>30626.615384615383</c:v>
                </c:pt>
                <c:pt idx="25">
                  <c:v>31981.461538461539</c:v>
                </c:pt>
                <c:pt idx="26">
                  <c:v>31038.307692307691</c:v>
                </c:pt>
                <c:pt idx="27">
                  <c:v>31438.615384615383</c:v>
                </c:pt>
                <c:pt idx="28">
                  <c:v>32182.615384615383</c:v>
                </c:pt>
                <c:pt idx="29">
                  <c:v>31621.384615384617</c:v>
                </c:pt>
                <c:pt idx="30">
                  <c:v>33284</c:v>
                </c:pt>
                <c:pt idx="31">
                  <c:v>33841.307692307695</c:v>
                </c:pt>
                <c:pt idx="32">
                  <c:v>33806.846153846156</c:v>
                </c:pt>
                <c:pt idx="33">
                  <c:v>35874.769230769234</c:v>
                </c:pt>
                <c:pt idx="34">
                  <c:v>39941.692307692305</c:v>
                </c:pt>
                <c:pt idx="35">
                  <c:v>39617.923076923078</c:v>
                </c:pt>
                <c:pt idx="36">
                  <c:v>40097.384615384617</c:v>
                </c:pt>
                <c:pt idx="37">
                  <c:v>40005.538461538461</c:v>
                </c:pt>
                <c:pt idx="38">
                  <c:v>38690.307692307695</c:v>
                </c:pt>
                <c:pt idx="39">
                  <c:v>42152.615384615383</c:v>
                </c:pt>
                <c:pt idx="40">
                  <c:v>43427.769230769234</c:v>
                </c:pt>
                <c:pt idx="41">
                  <c:v>44604.769230769234</c:v>
                </c:pt>
                <c:pt idx="42">
                  <c:v>46075.384615384617</c:v>
                </c:pt>
                <c:pt idx="43">
                  <c:v>44618.692307692305</c:v>
                </c:pt>
                <c:pt idx="44">
                  <c:v>43489.923076923078</c:v>
                </c:pt>
                <c:pt idx="45">
                  <c:v>45804.538461538461</c:v>
                </c:pt>
                <c:pt idx="46">
                  <c:v>46474.384615384617</c:v>
                </c:pt>
                <c:pt idx="47">
                  <c:v>46845.384615384617</c:v>
                </c:pt>
                <c:pt idx="48">
                  <c:v>47464.230769230766</c:v>
                </c:pt>
                <c:pt idx="49">
                  <c:v>48380.692307692305</c:v>
                </c:pt>
                <c:pt idx="50">
                  <c:v>47629.615384615383</c:v>
                </c:pt>
                <c:pt idx="51">
                  <c:v>50876.307692307695</c:v>
                </c:pt>
                <c:pt idx="52">
                  <c:v>47600.230769230766</c:v>
                </c:pt>
                <c:pt idx="53">
                  <c:v>46660.769230769234</c:v>
                </c:pt>
                <c:pt idx="54">
                  <c:v>45312.461538461539</c:v>
                </c:pt>
                <c:pt idx="55">
                  <c:v>46146.769230769234</c:v>
                </c:pt>
                <c:pt idx="56">
                  <c:v>49487.923076923078</c:v>
                </c:pt>
                <c:pt idx="57">
                  <c:v>56865.846153846156</c:v>
                </c:pt>
                <c:pt idx="58">
                  <c:v>54561.692307692305</c:v>
                </c:pt>
                <c:pt idx="59">
                  <c:v>50735.461538461539</c:v>
                </c:pt>
                <c:pt idx="60">
                  <c:v>46148.615384615383</c:v>
                </c:pt>
                <c:pt idx="61">
                  <c:v>44677.307692307695</c:v>
                </c:pt>
                <c:pt idx="62">
                  <c:v>45011.692307692305</c:v>
                </c:pt>
                <c:pt idx="63">
                  <c:v>44903.384615384617</c:v>
                </c:pt>
                <c:pt idx="64">
                  <c:v>41097.692307692305</c:v>
                </c:pt>
                <c:pt idx="65">
                  <c:v>42403.384615384617</c:v>
                </c:pt>
                <c:pt idx="66">
                  <c:v>43293.230769230766</c:v>
                </c:pt>
                <c:pt idx="67">
                  <c:v>43529.692307692305</c:v>
                </c:pt>
                <c:pt idx="68">
                  <c:v>40921.615384615383</c:v>
                </c:pt>
                <c:pt idx="69">
                  <c:v>35362.384615384617</c:v>
                </c:pt>
                <c:pt idx="70">
                  <c:v>34722.769230769234</c:v>
                </c:pt>
                <c:pt idx="71">
                  <c:v>34168</c:v>
                </c:pt>
                <c:pt idx="72">
                  <c:v>33575.538461538461</c:v>
                </c:pt>
                <c:pt idx="73">
                  <c:v>32226.538461538461</c:v>
                </c:pt>
                <c:pt idx="74">
                  <c:v>31291.692307692309</c:v>
                </c:pt>
                <c:pt idx="75">
                  <c:v>31595.307692307691</c:v>
                </c:pt>
                <c:pt idx="76">
                  <c:v>41514.923076923078</c:v>
                </c:pt>
                <c:pt idx="77">
                  <c:v>42792.923076923078</c:v>
                </c:pt>
                <c:pt idx="78">
                  <c:v>44992.538461538461</c:v>
                </c:pt>
                <c:pt idx="79">
                  <c:v>47010.692307692305</c:v>
                </c:pt>
                <c:pt idx="80">
                  <c:v>45713.153846153844</c:v>
                </c:pt>
                <c:pt idx="81">
                  <c:v>46847.230769230766</c:v>
                </c:pt>
                <c:pt idx="82">
                  <c:v>45881.153846153844</c:v>
                </c:pt>
                <c:pt idx="83">
                  <c:v>42005.230769230766</c:v>
                </c:pt>
                <c:pt idx="84">
                  <c:v>41643.307692307695</c:v>
                </c:pt>
                <c:pt idx="85">
                  <c:v>42591.461538461539</c:v>
                </c:pt>
                <c:pt idx="86">
                  <c:v>43053.076923076922</c:v>
                </c:pt>
                <c:pt idx="87">
                  <c:v>43559.230769230766</c:v>
                </c:pt>
                <c:pt idx="88">
                  <c:v>41130.461538461539</c:v>
                </c:pt>
                <c:pt idx="89">
                  <c:v>34899.692307692305</c:v>
                </c:pt>
                <c:pt idx="90">
                  <c:v>33728.538461538461</c:v>
                </c:pt>
                <c:pt idx="91">
                  <c:v>29509.153846153848</c:v>
                </c:pt>
                <c:pt idx="92">
                  <c:v>53305.538461538461</c:v>
                </c:pt>
                <c:pt idx="93">
                  <c:v>55374.538461538461</c:v>
                </c:pt>
                <c:pt idx="94">
                  <c:v>54717.846153846156</c:v>
                </c:pt>
                <c:pt idx="95">
                  <c:v>61200.384615384617</c:v>
                </c:pt>
                <c:pt idx="96">
                  <c:v>58458.307692307695</c:v>
                </c:pt>
                <c:pt idx="97">
                  <c:v>57840.307692307695</c:v>
                </c:pt>
                <c:pt idx="98">
                  <c:v>56007.538461538461</c:v>
                </c:pt>
                <c:pt idx="99">
                  <c:v>56849.769230769234</c:v>
                </c:pt>
                <c:pt idx="100">
                  <c:v>57332.923076923078</c:v>
                </c:pt>
                <c:pt idx="101">
                  <c:v>58229.230769230766</c:v>
                </c:pt>
                <c:pt idx="102">
                  <c:v>55667.230769230766</c:v>
                </c:pt>
                <c:pt idx="103">
                  <c:v>55124.076923076922</c:v>
                </c:pt>
                <c:pt idx="104">
                  <c:v>56984.846153846156</c:v>
                </c:pt>
                <c:pt idx="105">
                  <c:v>29594.923076923078</c:v>
                </c:pt>
                <c:pt idx="106">
                  <c:v>28298.76923076923</c:v>
                </c:pt>
                <c:pt idx="107">
                  <c:v>29002.692307692309</c:v>
                </c:pt>
                <c:pt idx="108">
                  <c:v>22994.76923076923</c:v>
                </c:pt>
                <c:pt idx="109">
                  <c:v>22193.923076923078</c:v>
                </c:pt>
                <c:pt idx="110">
                  <c:v>24309.923076923078</c:v>
                </c:pt>
                <c:pt idx="111">
                  <c:v>26622.076923076922</c:v>
                </c:pt>
                <c:pt idx="112">
                  <c:v>27866.23076923077</c:v>
                </c:pt>
                <c:pt idx="113">
                  <c:v>26098.461538461539</c:v>
                </c:pt>
                <c:pt idx="114">
                  <c:v>27753.23076923077</c:v>
                </c:pt>
                <c:pt idx="115">
                  <c:v>25692</c:v>
                </c:pt>
                <c:pt idx="116">
                  <c:v>26159.538461538461</c:v>
                </c:pt>
                <c:pt idx="117">
                  <c:v>24848.307692307691</c:v>
                </c:pt>
                <c:pt idx="118">
                  <c:v>24240.307692307691</c:v>
                </c:pt>
                <c:pt idx="119">
                  <c:v>24476.76923076923</c:v>
                </c:pt>
                <c:pt idx="120">
                  <c:v>23055.923076923078</c:v>
                </c:pt>
                <c:pt idx="121">
                  <c:v>23757.538461538461</c:v>
                </c:pt>
                <c:pt idx="122">
                  <c:v>22651.384615384617</c:v>
                </c:pt>
                <c:pt idx="123">
                  <c:v>20304.153846153848</c:v>
                </c:pt>
                <c:pt idx="124">
                  <c:v>23515</c:v>
                </c:pt>
                <c:pt idx="125">
                  <c:v>22348.384615384617</c:v>
                </c:pt>
                <c:pt idx="126">
                  <c:v>23732.538461538461</c:v>
                </c:pt>
                <c:pt idx="127">
                  <c:v>34142.769230769234</c:v>
                </c:pt>
                <c:pt idx="128">
                  <c:v>36442.076923076922</c:v>
                </c:pt>
                <c:pt idx="129">
                  <c:v>37286.307692307695</c:v>
                </c:pt>
                <c:pt idx="130">
                  <c:v>37572.538461538461</c:v>
                </c:pt>
                <c:pt idx="131">
                  <c:v>38328.615384615383</c:v>
                </c:pt>
                <c:pt idx="132">
                  <c:v>39262.384615384617</c:v>
                </c:pt>
                <c:pt idx="133">
                  <c:v>39710.615384615383</c:v>
                </c:pt>
                <c:pt idx="134">
                  <c:v>38759.153846153844</c:v>
                </c:pt>
                <c:pt idx="135">
                  <c:v>39901.769230769234</c:v>
                </c:pt>
                <c:pt idx="136">
                  <c:v>41416.076923076922</c:v>
                </c:pt>
                <c:pt idx="137">
                  <c:v>39820.153846153844</c:v>
                </c:pt>
                <c:pt idx="138">
                  <c:v>38830.307692307695</c:v>
                </c:pt>
                <c:pt idx="139">
                  <c:v>40975.153846153844</c:v>
                </c:pt>
                <c:pt idx="140">
                  <c:v>28562.153846153848</c:v>
                </c:pt>
                <c:pt idx="141">
                  <c:v>32165.461538461539</c:v>
                </c:pt>
                <c:pt idx="142">
                  <c:v>31934.23076923077</c:v>
                </c:pt>
                <c:pt idx="143">
                  <c:v>32666.307692307691</c:v>
                </c:pt>
                <c:pt idx="144">
                  <c:v>36064.307692307695</c:v>
                </c:pt>
                <c:pt idx="145">
                  <c:v>37213.076923076922</c:v>
                </c:pt>
                <c:pt idx="146">
                  <c:v>43526.307692307695</c:v>
                </c:pt>
                <c:pt idx="147">
                  <c:v>45447.461538461539</c:v>
                </c:pt>
                <c:pt idx="148">
                  <c:v>46890.307692307695</c:v>
                </c:pt>
                <c:pt idx="149">
                  <c:v>52868.153846153844</c:v>
                </c:pt>
                <c:pt idx="150">
                  <c:v>48378.923076923078</c:v>
                </c:pt>
                <c:pt idx="151">
                  <c:v>49032</c:v>
                </c:pt>
                <c:pt idx="152">
                  <c:v>47557.846153846156</c:v>
                </c:pt>
                <c:pt idx="153">
                  <c:v>54474.384615384617</c:v>
                </c:pt>
                <c:pt idx="154">
                  <c:v>53688.076923076922</c:v>
                </c:pt>
                <c:pt idx="155">
                  <c:v>54450</c:v>
                </c:pt>
                <c:pt idx="156">
                  <c:v>53055.615384615383</c:v>
                </c:pt>
                <c:pt idx="157">
                  <c:v>55771.307692307695</c:v>
                </c:pt>
                <c:pt idx="158">
                  <c:v>57974.230769230766</c:v>
                </c:pt>
                <c:pt idx="159">
                  <c:v>56584.076923076922</c:v>
                </c:pt>
                <c:pt idx="160">
                  <c:v>59937.461538461539</c:v>
                </c:pt>
                <c:pt idx="161">
                  <c:v>61009.538461538461</c:v>
                </c:pt>
                <c:pt idx="162">
                  <c:v>56184</c:v>
                </c:pt>
                <c:pt idx="163">
                  <c:v>57826.153846153844</c:v>
                </c:pt>
                <c:pt idx="164">
                  <c:v>61762.307692307695</c:v>
                </c:pt>
                <c:pt idx="165">
                  <c:v>67935.61538461539</c:v>
                </c:pt>
                <c:pt idx="166">
                  <c:v>64691.153846153844</c:v>
                </c:pt>
                <c:pt idx="167">
                  <c:v>63447.615384615383</c:v>
                </c:pt>
                <c:pt idx="168">
                  <c:v>66926.923076923078</c:v>
                </c:pt>
                <c:pt idx="169">
                  <c:v>73745.153846153844</c:v>
                </c:pt>
                <c:pt idx="170">
                  <c:v>67581.230769230766</c:v>
                </c:pt>
                <c:pt idx="171">
                  <c:v>76021.923076923078</c:v>
                </c:pt>
                <c:pt idx="172">
                  <c:v>79154.923076923078</c:v>
                </c:pt>
                <c:pt idx="173">
                  <c:v>81125.461538461532</c:v>
                </c:pt>
                <c:pt idx="174">
                  <c:v>86082.307692307688</c:v>
                </c:pt>
                <c:pt idx="175">
                  <c:v>88863.153846153844</c:v>
                </c:pt>
                <c:pt idx="176">
                  <c:v>99784.307692307688</c:v>
                </c:pt>
                <c:pt idx="177">
                  <c:v>110817.23076923077</c:v>
                </c:pt>
                <c:pt idx="178">
                  <c:v>111884.69230769231</c:v>
                </c:pt>
                <c:pt idx="179">
                  <c:v>110088.07692307692</c:v>
                </c:pt>
                <c:pt idx="180">
                  <c:v>108623.53846153847</c:v>
                </c:pt>
                <c:pt idx="181">
                  <c:v>106441.46153846153</c:v>
                </c:pt>
                <c:pt idx="182">
                  <c:v>101941</c:v>
                </c:pt>
                <c:pt idx="183">
                  <c:v>107215.38461538461</c:v>
                </c:pt>
                <c:pt idx="184">
                  <c:v>99787.846153846156</c:v>
                </c:pt>
                <c:pt idx="185">
                  <c:v>105391.76923076923</c:v>
                </c:pt>
                <c:pt idx="186">
                  <c:v>100105</c:v>
                </c:pt>
                <c:pt idx="187">
                  <c:v>99568.153846153844</c:v>
                </c:pt>
                <c:pt idx="188">
                  <c:v>98574</c:v>
                </c:pt>
                <c:pt idx="189">
                  <c:v>90568.923076923078</c:v>
                </c:pt>
                <c:pt idx="190">
                  <c:v>79208.076923076922</c:v>
                </c:pt>
                <c:pt idx="191">
                  <c:v>82298.230769230766</c:v>
                </c:pt>
                <c:pt idx="192">
                  <c:v>79974.61538461539</c:v>
                </c:pt>
                <c:pt idx="193">
                  <c:v>77462.923076923078</c:v>
                </c:pt>
                <c:pt idx="194">
                  <c:v>80651.076923076922</c:v>
                </c:pt>
                <c:pt idx="195">
                  <c:v>81002.307692307688</c:v>
                </c:pt>
                <c:pt idx="196">
                  <c:v>82595.538461538468</c:v>
                </c:pt>
                <c:pt idx="197">
                  <c:v>77908.769230769234</c:v>
                </c:pt>
                <c:pt idx="198">
                  <c:v>68209.61538461539</c:v>
                </c:pt>
                <c:pt idx="199">
                  <c:v>66627.153846153844</c:v>
                </c:pt>
                <c:pt idx="200">
                  <c:v>61567.615384615383</c:v>
                </c:pt>
                <c:pt idx="201">
                  <c:v>65034.230769230766</c:v>
                </c:pt>
                <c:pt idx="202">
                  <c:v>61788.615384615383</c:v>
                </c:pt>
                <c:pt idx="203">
                  <c:v>59617.230769230766</c:v>
                </c:pt>
                <c:pt idx="204">
                  <c:v>47284.769230769234</c:v>
                </c:pt>
                <c:pt idx="205">
                  <c:v>50065.230769230766</c:v>
                </c:pt>
                <c:pt idx="206">
                  <c:v>54343</c:v>
                </c:pt>
                <c:pt idx="207">
                  <c:v>55821.769230769234</c:v>
                </c:pt>
                <c:pt idx="208">
                  <c:v>58004.461538461539</c:v>
                </c:pt>
                <c:pt idx="209">
                  <c:v>53509.307692307695</c:v>
                </c:pt>
                <c:pt idx="210">
                  <c:v>53370.769230769234</c:v>
                </c:pt>
                <c:pt idx="211">
                  <c:v>49235.384615384617</c:v>
                </c:pt>
                <c:pt idx="212">
                  <c:v>50565.461538461539</c:v>
                </c:pt>
                <c:pt idx="213">
                  <c:v>51221.692307692305</c:v>
                </c:pt>
                <c:pt idx="214">
                  <c:v>46986.538461538461</c:v>
                </c:pt>
                <c:pt idx="215">
                  <c:v>47824.538461538461</c:v>
                </c:pt>
                <c:pt idx="216">
                  <c:v>46056.692307692305</c:v>
                </c:pt>
                <c:pt idx="217">
                  <c:v>51826.307692307695</c:v>
                </c:pt>
                <c:pt idx="218">
                  <c:v>50430.846153846156</c:v>
                </c:pt>
                <c:pt idx="219">
                  <c:v>59476.384615384617</c:v>
                </c:pt>
                <c:pt idx="220">
                  <c:v>51571.846153846156</c:v>
                </c:pt>
                <c:pt idx="221">
                  <c:v>46448.384615384617</c:v>
                </c:pt>
                <c:pt idx="222">
                  <c:v>44201.923076923078</c:v>
                </c:pt>
                <c:pt idx="223">
                  <c:v>44540.846153846156</c:v>
                </c:pt>
                <c:pt idx="224">
                  <c:v>45913</c:v>
                </c:pt>
                <c:pt idx="225">
                  <c:v>43868.615384615383</c:v>
                </c:pt>
                <c:pt idx="226">
                  <c:v>45050.230769230766</c:v>
                </c:pt>
                <c:pt idx="227">
                  <c:v>43117.153846153844</c:v>
                </c:pt>
                <c:pt idx="228">
                  <c:v>41472</c:v>
                </c:pt>
                <c:pt idx="229">
                  <c:v>42307.307692307695</c:v>
                </c:pt>
                <c:pt idx="230">
                  <c:v>38035.153846153844</c:v>
                </c:pt>
                <c:pt idx="231">
                  <c:v>39654.846153846156</c:v>
                </c:pt>
                <c:pt idx="232">
                  <c:v>31176.307692307691</c:v>
                </c:pt>
                <c:pt idx="233">
                  <c:v>32598.384615384617</c:v>
                </c:pt>
                <c:pt idx="234">
                  <c:v>39140.692307692305</c:v>
                </c:pt>
                <c:pt idx="235">
                  <c:v>42577.538461538461</c:v>
                </c:pt>
                <c:pt idx="236">
                  <c:v>42571.923076923078</c:v>
                </c:pt>
                <c:pt idx="237">
                  <c:v>42466.615384615383</c:v>
                </c:pt>
                <c:pt idx="238">
                  <c:v>50715.538461538461</c:v>
                </c:pt>
                <c:pt idx="239">
                  <c:v>45892.692307692305</c:v>
                </c:pt>
                <c:pt idx="240">
                  <c:v>44364.384615384617</c:v>
                </c:pt>
                <c:pt idx="241">
                  <c:v>45744.615384615383</c:v>
                </c:pt>
                <c:pt idx="242">
                  <c:v>47414.153846153844</c:v>
                </c:pt>
                <c:pt idx="243">
                  <c:v>48239.923076923078</c:v>
                </c:pt>
                <c:pt idx="244">
                  <c:v>45330.538461538461</c:v>
                </c:pt>
                <c:pt idx="245">
                  <c:v>43927.923076923078</c:v>
                </c:pt>
                <c:pt idx="246">
                  <c:v>44408.769230769234</c:v>
                </c:pt>
                <c:pt idx="247">
                  <c:v>41233.307692307695</c:v>
                </c:pt>
              </c:numCache>
            </c:numRef>
          </c:val>
        </c:ser>
        <c:ser>
          <c:idx val="2"/>
          <c:order val="2"/>
          <c:tx>
            <c:strRef>
              <c:f>'Shopping Space'!$I$3</c:f>
              <c:strCache>
                <c:ptCount val="1"/>
                <c:pt idx="0">
                  <c:v>1 Lag</c:v>
                </c:pt>
              </c:strCache>
            </c:strRef>
          </c:tx>
          <c:marker>
            <c:symbol val="none"/>
          </c:marker>
          <c:cat>
            <c:numRef>
              <c:f>'Shopping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'Shopping Space'!$I$16:$I$263</c:f>
              <c:numCache>
                <c:formatCode>#,##0</c:formatCode>
                <c:ptCount val="248"/>
                <c:pt idx="0">
                  <c:v>30235</c:v>
                </c:pt>
                <c:pt idx="1">
                  <c:v>30989.846153846152</c:v>
                </c:pt>
                <c:pt idx="2">
                  <c:v>28798.384615384617</c:v>
                </c:pt>
                <c:pt idx="3">
                  <c:v>30622.23076923077</c:v>
                </c:pt>
                <c:pt idx="4">
                  <c:v>33575.307692307695</c:v>
                </c:pt>
                <c:pt idx="5">
                  <c:v>34419.307692307695</c:v>
                </c:pt>
                <c:pt idx="6">
                  <c:v>34102.230769230766</c:v>
                </c:pt>
                <c:pt idx="7">
                  <c:v>32385.23076923077</c:v>
                </c:pt>
                <c:pt idx="8">
                  <c:v>30710.538461538461</c:v>
                </c:pt>
                <c:pt idx="9">
                  <c:v>29579.692307692309</c:v>
                </c:pt>
                <c:pt idx="10">
                  <c:v>31553.538461538461</c:v>
                </c:pt>
                <c:pt idx="11">
                  <c:v>25732.384615384617</c:v>
                </c:pt>
                <c:pt idx="12">
                  <c:v>27140.692307692309</c:v>
                </c:pt>
                <c:pt idx="13">
                  <c:v>26850.384615384617</c:v>
                </c:pt>
                <c:pt idx="14">
                  <c:v>24933.076923076922</c:v>
                </c:pt>
                <c:pt idx="15">
                  <c:v>26165.846153846152</c:v>
                </c:pt>
                <c:pt idx="16">
                  <c:v>27265.923076923078</c:v>
                </c:pt>
                <c:pt idx="17">
                  <c:v>25641.461538461539</c:v>
                </c:pt>
                <c:pt idx="18">
                  <c:v>26114.461538461539</c:v>
                </c:pt>
                <c:pt idx="19">
                  <c:v>28379.23076923077</c:v>
                </c:pt>
                <c:pt idx="20">
                  <c:v>29754.846153846152</c:v>
                </c:pt>
                <c:pt idx="21">
                  <c:v>31917.846153846152</c:v>
                </c:pt>
                <c:pt idx="22">
                  <c:v>31053.846153846152</c:v>
                </c:pt>
                <c:pt idx="23">
                  <c:v>30626.615384615383</c:v>
                </c:pt>
                <c:pt idx="24">
                  <c:v>31981.461538461539</c:v>
                </c:pt>
                <c:pt idx="25">
                  <c:v>31038.307692307691</c:v>
                </c:pt>
                <c:pt idx="26">
                  <c:v>31438.615384615383</c:v>
                </c:pt>
                <c:pt idx="27">
                  <c:v>32182.615384615383</c:v>
                </c:pt>
                <c:pt idx="28">
                  <c:v>31621.384615384617</c:v>
                </c:pt>
                <c:pt idx="29">
                  <c:v>33284</c:v>
                </c:pt>
                <c:pt idx="30">
                  <c:v>33841.307692307695</c:v>
                </c:pt>
                <c:pt idx="31">
                  <c:v>33806.846153846156</c:v>
                </c:pt>
                <c:pt idx="32">
                  <c:v>35874.769230769234</c:v>
                </c:pt>
                <c:pt idx="33">
                  <c:v>39941.692307692305</c:v>
                </c:pt>
                <c:pt idx="34">
                  <c:v>39617.923076923078</c:v>
                </c:pt>
                <c:pt idx="35">
                  <c:v>40097.384615384617</c:v>
                </c:pt>
                <c:pt idx="36">
                  <c:v>40005.538461538461</c:v>
                </c:pt>
                <c:pt idx="37">
                  <c:v>38690.307692307695</c:v>
                </c:pt>
                <c:pt idx="38">
                  <c:v>42152.615384615383</c:v>
                </c:pt>
                <c:pt idx="39">
                  <c:v>43427.769230769234</c:v>
                </c:pt>
                <c:pt idx="40">
                  <c:v>44604.769230769234</c:v>
                </c:pt>
                <c:pt idx="41">
                  <c:v>46075.384615384617</c:v>
                </c:pt>
                <c:pt idx="42">
                  <c:v>44618.692307692305</c:v>
                </c:pt>
                <c:pt idx="43">
                  <c:v>43489.923076923078</c:v>
                </c:pt>
                <c:pt idx="44">
                  <c:v>45804.538461538461</c:v>
                </c:pt>
                <c:pt idx="45">
                  <c:v>46474.384615384617</c:v>
                </c:pt>
                <c:pt idx="46">
                  <c:v>46845.384615384617</c:v>
                </c:pt>
                <c:pt idx="47">
                  <c:v>47464.230769230766</c:v>
                </c:pt>
                <c:pt idx="48">
                  <c:v>48380.692307692305</c:v>
                </c:pt>
                <c:pt idx="49">
                  <c:v>47629.615384615383</c:v>
                </c:pt>
                <c:pt idx="50">
                  <c:v>50876.307692307695</c:v>
                </c:pt>
                <c:pt idx="51">
                  <c:v>47600.230769230766</c:v>
                </c:pt>
                <c:pt idx="52">
                  <c:v>46660.769230769234</c:v>
                </c:pt>
                <c:pt idx="53">
                  <c:v>45312.461538461539</c:v>
                </c:pt>
                <c:pt idx="54">
                  <c:v>46146.769230769234</c:v>
                </c:pt>
                <c:pt idx="55">
                  <c:v>49487.923076923078</c:v>
                </c:pt>
                <c:pt idx="56">
                  <c:v>56865.846153846156</c:v>
                </c:pt>
                <c:pt idx="57">
                  <c:v>54561.692307692305</c:v>
                </c:pt>
                <c:pt idx="58">
                  <c:v>50735.461538461539</c:v>
                </c:pt>
                <c:pt idx="59">
                  <c:v>46148.615384615383</c:v>
                </c:pt>
                <c:pt idx="60">
                  <c:v>44677.307692307695</c:v>
                </c:pt>
                <c:pt idx="61">
                  <c:v>45011.692307692305</c:v>
                </c:pt>
                <c:pt idx="62">
                  <c:v>44903.384615384617</c:v>
                </c:pt>
                <c:pt idx="63">
                  <c:v>41097.692307692305</c:v>
                </c:pt>
                <c:pt idx="64">
                  <c:v>42403.384615384617</c:v>
                </c:pt>
                <c:pt idx="65">
                  <c:v>43293.230769230766</c:v>
                </c:pt>
                <c:pt idx="66">
                  <c:v>43529.692307692305</c:v>
                </c:pt>
                <c:pt idx="67">
                  <c:v>40921.615384615383</c:v>
                </c:pt>
                <c:pt idx="68">
                  <c:v>35362.384615384617</c:v>
                </c:pt>
                <c:pt idx="69">
                  <c:v>34722.769230769234</c:v>
                </c:pt>
                <c:pt idx="70">
                  <c:v>34168</c:v>
                </c:pt>
                <c:pt idx="71">
                  <c:v>33575.538461538461</c:v>
                </c:pt>
                <c:pt idx="72">
                  <c:v>32226.538461538461</c:v>
                </c:pt>
                <c:pt idx="73">
                  <c:v>31291.692307692309</c:v>
                </c:pt>
                <c:pt idx="74">
                  <c:v>31595.307692307691</c:v>
                </c:pt>
                <c:pt idx="75">
                  <c:v>41514.923076923078</c:v>
                </c:pt>
                <c:pt idx="76">
                  <c:v>42792.923076923078</c:v>
                </c:pt>
                <c:pt idx="77">
                  <c:v>44992.538461538461</c:v>
                </c:pt>
                <c:pt idx="78">
                  <c:v>47010.692307692305</c:v>
                </c:pt>
                <c:pt idx="79">
                  <c:v>45713.153846153844</c:v>
                </c:pt>
                <c:pt idx="80">
                  <c:v>46847.230769230766</c:v>
                </c:pt>
                <c:pt idx="81">
                  <c:v>45881.153846153844</c:v>
                </c:pt>
                <c:pt idx="82">
                  <c:v>42005.230769230766</c:v>
                </c:pt>
                <c:pt idx="83">
                  <c:v>41643.307692307695</c:v>
                </c:pt>
                <c:pt idx="84">
                  <c:v>42591.461538461539</c:v>
                </c:pt>
                <c:pt idx="85">
                  <c:v>43053.076923076922</c:v>
                </c:pt>
                <c:pt idx="86">
                  <c:v>43559.230769230766</c:v>
                </c:pt>
                <c:pt idx="87">
                  <c:v>41130.461538461539</c:v>
                </c:pt>
                <c:pt idx="88">
                  <c:v>34899.692307692305</c:v>
                </c:pt>
                <c:pt idx="89">
                  <c:v>33728.538461538461</c:v>
                </c:pt>
                <c:pt idx="90">
                  <c:v>29509.153846153848</c:v>
                </c:pt>
                <c:pt idx="91">
                  <c:v>53305.538461538461</c:v>
                </c:pt>
                <c:pt idx="92">
                  <c:v>55374.538461538461</c:v>
                </c:pt>
                <c:pt idx="93">
                  <c:v>54717.846153846156</c:v>
                </c:pt>
                <c:pt idx="94">
                  <c:v>61200.384615384617</c:v>
                </c:pt>
                <c:pt idx="95">
                  <c:v>58458.307692307695</c:v>
                </c:pt>
                <c:pt idx="96">
                  <c:v>57840.307692307695</c:v>
                </c:pt>
                <c:pt idx="97">
                  <c:v>56007.538461538461</c:v>
                </c:pt>
                <c:pt idx="98">
                  <c:v>56849.769230769234</c:v>
                </c:pt>
                <c:pt idx="99">
                  <c:v>57332.923076923078</c:v>
                </c:pt>
                <c:pt idx="100">
                  <c:v>58229.230769230766</c:v>
                </c:pt>
                <c:pt idx="101">
                  <c:v>55667.230769230766</c:v>
                </c:pt>
                <c:pt idx="102">
                  <c:v>55124.076923076922</c:v>
                </c:pt>
                <c:pt idx="103">
                  <c:v>56984.846153846156</c:v>
                </c:pt>
                <c:pt idx="104">
                  <c:v>29594.923076923078</c:v>
                </c:pt>
                <c:pt idx="105">
                  <c:v>28298.76923076923</c:v>
                </c:pt>
                <c:pt idx="106">
                  <c:v>29002.692307692309</c:v>
                </c:pt>
                <c:pt idx="107">
                  <c:v>22994.76923076923</c:v>
                </c:pt>
                <c:pt idx="108">
                  <c:v>22193.923076923078</c:v>
                </c:pt>
                <c:pt idx="109">
                  <c:v>24309.923076923078</c:v>
                </c:pt>
                <c:pt idx="110">
                  <c:v>26622.076923076922</c:v>
                </c:pt>
                <c:pt idx="111">
                  <c:v>27866.23076923077</c:v>
                </c:pt>
                <c:pt idx="112">
                  <c:v>26098.461538461539</c:v>
                </c:pt>
                <c:pt idx="113">
                  <c:v>27753.23076923077</c:v>
                </c:pt>
                <c:pt idx="114">
                  <c:v>25692</c:v>
                </c:pt>
                <c:pt idx="115">
                  <c:v>26159.538461538461</c:v>
                </c:pt>
                <c:pt idx="116">
                  <c:v>24848.307692307691</c:v>
                </c:pt>
                <c:pt idx="117">
                  <c:v>24240.307692307691</c:v>
                </c:pt>
                <c:pt idx="118">
                  <c:v>24476.76923076923</c:v>
                </c:pt>
                <c:pt idx="119">
                  <c:v>23055.923076923078</c:v>
                </c:pt>
                <c:pt idx="120">
                  <c:v>23757.538461538461</c:v>
                </c:pt>
                <c:pt idx="121">
                  <c:v>22651.384615384617</c:v>
                </c:pt>
                <c:pt idx="122">
                  <c:v>20304.153846153848</c:v>
                </c:pt>
                <c:pt idx="123">
                  <c:v>23515</c:v>
                </c:pt>
                <c:pt idx="124">
                  <c:v>22348.384615384617</c:v>
                </c:pt>
                <c:pt idx="125">
                  <c:v>23732.538461538461</c:v>
                </c:pt>
                <c:pt idx="126">
                  <c:v>34142.769230769234</c:v>
                </c:pt>
                <c:pt idx="127">
                  <c:v>36442.076923076922</c:v>
                </c:pt>
                <c:pt idx="128">
                  <c:v>37286.307692307695</c:v>
                </c:pt>
                <c:pt idx="129">
                  <c:v>37572.538461538461</c:v>
                </c:pt>
                <c:pt idx="130">
                  <c:v>38328.615384615383</c:v>
                </c:pt>
                <c:pt idx="131">
                  <c:v>39262.384615384617</c:v>
                </c:pt>
                <c:pt idx="132">
                  <c:v>39710.615384615383</c:v>
                </c:pt>
                <c:pt idx="133">
                  <c:v>38759.153846153844</c:v>
                </c:pt>
                <c:pt idx="134">
                  <c:v>39901.769230769234</c:v>
                </c:pt>
                <c:pt idx="135">
                  <c:v>41416.076923076922</c:v>
                </c:pt>
                <c:pt idx="136">
                  <c:v>39820.153846153844</c:v>
                </c:pt>
                <c:pt idx="137">
                  <c:v>38830.307692307695</c:v>
                </c:pt>
                <c:pt idx="138">
                  <c:v>40975.153846153844</c:v>
                </c:pt>
                <c:pt idx="139">
                  <c:v>28562.153846153848</c:v>
                </c:pt>
                <c:pt idx="140">
                  <c:v>32165.461538461539</c:v>
                </c:pt>
                <c:pt idx="141">
                  <c:v>31934.23076923077</c:v>
                </c:pt>
                <c:pt idx="142">
                  <c:v>32666.307692307691</c:v>
                </c:pt>
                <c:pt idx="143">
                  <c:v>36064.307692307695</c:v>
                </c:pt>
                <c:pt idx="144">
                  <c:v>37213.076923076922</c:v>
                </c:pt>
                <c:pt idx="145">
                  <c:v>43526.307692307695</c:v>
                </c:pt>
                <c:pt idx="146">
                  <c:v>45447.461538461539</c:v>
                </c:pt>
                <c:pt idx="147">
                  <c:v>46890.307692307695</c:v>
                </c:pt>
                <c:pt idx="148">
                  <c:v>52868.153846153844</c:v>
                </c:pt>
                <c:pt idx="149">
                  <c:v>48378.923076923078</c:v>
                </c:pt>
                <c:pt idx="150">
                  <c:v>49032</c:v>
                </c:pt>
                <c:pt idx="151">
                  <c:v>47557.846153846156</c:v>
                </c:pt>
                <c:pt idx="152">
                  <c:v>54474.384615384617</c:v>
                </c:pt>
                <c:pt idx="153">
                  <c:v>53688.076923076922</c:v>
                </c:pt>
                <c:pt idx="154">
                  <c:v>54450</c:v>
                </c:pt>
                <c:pt idx="155">
                  <c:v>53055.615384615383</c:v>
                </c:pt>
                <c:pt idx="156">
                  <c:v>55771.307692307695</c:v>
                </c:pt>
                <c:pt idx="157">
                  <c:v>57974.230769230766</c:v>
                </c:pt>
                <c:pt idx="158">
                  <c:v>56584.076923076922</c:v>
                </c:pt>
                <c:pt idx="159">
                  <c:v>59937.461538461539</c:v>
                </c:pt>
                <c:pt idx="160">
                  <c:v>61009.538461538461</c:v>
                </c:pt>
                <c:pt idx="161">
                  <c:v>56184</c:v>
                </c:pt>
                <c:pt idx="162">
                  <c:v>57826.153846153844</c:v>
                </c:pt>
                <c:pt idx="163">
                  <c:v>61762.307692307695</c:v>
                </c:pt>
                <c:pt idx="164">
                  <c:v>67935.61538461539</c:v>
                </c:pt>
                <c:pt idx="165">
                  <c:v>64691.153846153844</c:v>
                </c:pt>
                <c:pt idx="166">
                  <c:v>63447.615384615383</c:v>
                </c:pt>
                <c:pt idx="167">
                  <c:v>66926.923076923078</c:v>
                </c:pt>
                <c:pt idx="168">
                  <c:v>73745.153846153844</c:v>
                </c:pt>
                <c:pt idx="169">
                  <c:v>67581.230769230766</c:v>
                </c:pt>
                <c:pt idx="170">
                  <c:v>76021.923076923078</c:v>
                </c:pt>
                <c:pt idx="171">
                  <c:v>79154.923076923078</c:v>
                </c:pt>
                <c:pt idx="172">
                  <c:v>81125.461538461532</c:v>
                </c:pt>
                <c:pt idx="173">
                  <c:v>86082.307692307688</c:v>
                </c:pt>
                <c:pt idx="174">
                  <c:v>88863.153846153844</c:v>
                </c:pt>
                <c:pt idx="175">
                  <c:v>99784.307692307688</c:v>
                </c:pt>
                <c:pt idx="176">
                  <c:v>110817.23076923077</c:v>
                </c:pt>
                <c:pt idx="177">
                  <c:v>111884.69230769231</c:v>
                </c:pt>
                <c:pt idx="178">
                  <c:v>110088.07692307692</c:v>
                </c:pt>
                <c:pt idx="179">
                  <c:v>108623.53846153847</c:v>
                </c:pt>
                <c:pt idx="180">
                  <c:v>106441.46153846153</c:v>
                </c:pt>
                <c:pt idx="181">
                  <c:v>101941</c:v>
                </c:pt>
                <c:pt idx="182">
                  <c:v>107215.38461538461</c:v>
                </c:pt>
                <c:pt idx="183">
                  <c:v>99787.846153846156</c:v>
                </c:pt>
                <c:pt idx="184">
                  <c:v>105391.76923076923</c:v>
                </c:pt>
                <c:pt idx="185">
                  <c:v>100105</c:v>
                </c:pt>
                <c:pt idx="186">
                  <c:v>99568.153846153844</c:v>
                </c:pt>
                <c:pt idx="187">
                  <c:v>98574</c:v>
                </c:pt>
                <c:pt idx="188">
                  <c:v>90568.923076923078</c:v>
                </c:pt>
                <c:pt idx="189">
                  <c:v>79208.076923076922</c:v>
                </c:pt>
                <c:pt idx="190">
                  <c:v>82298.230769230766</c:v>
                </c:pt>
                <c:pt idx="191">
                  <c:v>79974.61538461539</c:v>
                </c:pt>
                <c:pt idx="192">
                  <c:v>77462.923076923078</c:v>
                </c:pt>
                <c:pt idx="193">
                  <c:v>80651.076923076922</c:v>
                </c:pt>
                <c:pt idx="194">
                  <c:v>81002.307692307688</c:v>
                </c:pt>
                <c:pt idx="195">
                  <c:v>82595.538461538468</c:v>
                </c:pt>
                <c:pt idx="196">
                  <c:v>77908.769230769234</c:v>
                </c:pt>
                <c:pt idx="197">
                  <c:v>68209.61538461539</c:v>
                </c:pt>
                <c:pt idx="198">
                  <c:v>66627.153846153844</c:v>
                </c:pt>
                <c:pt idx="199">
                  <c:v>61567.615384615383</c:v>
                </c:pt>
                <c:pt idx="200">
                  <c:v>65034.230769230766</c:v>
                </c:pt>
                <c:pt idx="201">
                  <c:v>61788.615384615383</c:v>
                </c:pt>
                <c:pt idx="202">
                  <c:v>59617.230769230766</c:v>
                </c:pt>
                <c:pt idx="203">
                  <c:v>47284.769230769234</c:v>
                </c:pt>
                <c:pt idx="204">
                  <c:v>50065.230769230766</c:v>
                </c:pt>
                <c:pt idx="205">
                  <c:v>54343</c:v>
                </c:pt>
                <c:pt idx="206">
                  <c:v>55821.769230769234</c:v>
                </c:pt>
                <c:pt idx="207">
                  <c:v>58004.461538461539</c:v>
                </c:pt>
                <c:pt idx="208">
                  <c:v>53509.307692307695</c:v>
                </c:pt>
                <c:pt idx="209">
                  <c:v>53370.769230769234</c:v>
                </c:pt>
                <c:pt idx="210">
                  <c:v>49235.384615384617</c:v>
                </c:pt>
                <c:pt idx="211">
                  <c:v>50565.461538461539</c:v>
                </c:pt>
                <c:pt idx="212">
                  <c:v>51221.692307692305</c:v>
                </c:pt>
                <c:pt idx="213">
                  <c:v>46986.538461538461</c:v>
                </c:pt>
                <c:pt idx="214">
                  <c:v>47824.538461538461</c:v>
                </c:pt>
                <c:pt idx="215">
                  <c:v>46056.692307692305</c:v>
                </c:pt>
                <c:pt idx="216">
                  <c:v>51826.307692307695</c:v>
                </c:pt>
                <c:pt idx="217">
                  <c:v>50430.846153846156</c:v>
                </c:pt>
                <c:pt idx="218">
                  <c:v>59476.384615384617</c:v>
                </c:pt>
                <c:pt idx="219">
                  <c:v>51571.846153846156</c:v>
                </c:pt>
                <c:pt idx="220">
                  <c:v>46448.384615384617</c:v>
                </c:pt>
                <c:pt idx="221">
                  <c:v>44201.923076923078</c:v>
                </c:pt>
                <c:pt idx="222">
                  <c:v>44540.846153846156</c:v>
                </c:pt>
                <c:pt idx="223">
                  <c:v>45913</c:v>
                </c:pt>
                <c:pt idx="224">
                  <c:v>43868.615384615383</c:v>
                </c:pt>
                <c:pt idx="225">
                  <c:v>45050.230769230766</c:v>
                </c:pt>
                <c:pt idx="226">
                  <c:v>43117.153846153844</c:v>
                </c:pt>
                <c:pt idx="227">
                  <c:v>41472</c:v>
                </c:pt>
                <c:pt idx="228">
                  <c:v>42307.307692307695</c:v>
                </c:pt>
                <c:pt idx="229">
                  <c:v>38035.153846153844</c:v>
                </c:pt>
                <c:pt idx="230">
                  <c:v>39654.846153846156</c:v>
                </c:pt>
                <c:pt idx="231">
                  <c:v>31176.307692307691</c:v>
                </c:pt>
                <c:pt idx="232">
                  <c:v>32598.384615384617</c:v>
                </c:pt>
                <c:pt idx="233">
                  <c:v>39140.692307692305</c:v>
                </c:pt>
                <c:pt idx="234">
                  <c:v>42577.538461538461</c:v>
                </c:pt>
                <c:pt idx="235">
                  <c:v>42571.923076923078</c:v>
                </c:pt>
                <c:pt idx="236">
                  <c:v>42466.615384615383</c:v>
                </c:pt>
                <c:pt idx="237">
                  <c:v>50715.538461538461</c:v>
                </c:pt>
                <c:pt idx="238">
                  <c:v>45892.692307692305</c:v>
                </c:pt>
                <c:pt idx="239">
                  <c:v>44364.384615384617</c:v>
                </c:pt>
                <c:pt idx="240">
                  <c:v>45744.615384615383</c:v>
                </c:pt>
                <c:pt idx="241">
                  <c:v>47414.153846153844</c:v>
                </c:pt>
                <c:pt idx="242">
                  <c:v>48239.923076923078</c:v>
                </c:pt>
                <c:pt idx="243">
                  <c:v>45330.538461538461</c:v>
                </c:pt>
                <c:pt idx="244">
                  <c:v>43927.923076923078</c:v>
                </c:pt>
                <c:pt idx="245">
                  <c:v>44408.769230769234</c:v>
                </c:pt>
                <c:pt idx="246">
                  <c:v>41233.307692307695</c:v>
                </c:pt>
              </c:numCache>
            </c:numRef>
          </c:val>
        </c:ser>
        <c:ser>
          <c:idx val="3"/>
          <c:order val="3"/>
          <c:tx>
            <c:strRef>
              <c:f>'Shopping Space'!$J$3</c:f>
              <c:strCache>
                <c:ptCount val="1"/>
                <c:pt idx="0">
                  <c:v>2 Lag</c:v>
                </c:pt>
              </c:strCache>
            </c:strRef>
          </c:tx>
          <c:marker>
            <c:symbol val="none"/>
          </c:marker>
          <c:cat>
            <c:numRef>
              <c:f>'Shopping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'Shopping Space'!$J$16:$J$263</c:f>
              <c:numCache>
                <c:formatCode>#,##0</c:formatCode>
                <c:ptCount val="248"/>
                <c:pt idx="0">
                  <c:v>30989.846153846152</c:v>
                </c:pt>
                <c:pt idx="1">
                  <c:v>28798.384615384617</c:v>
                </c:pt>
                <c:pt idx="2">
                  <c:v>30622.23076923077</c:v>
                </c:pt>
                <c:pt idx="3">
                  <c:v>33575.307692307695</c:v>
                </c:pt>
                <c:pt idx="4">
                  <c:v>34419.307692307695</c:v>
                </c:pt>
                <c:pt idx="5">
                  <c:v>34102.230769230766</c:v>
                </c:pt>
                <c:pt idx="6">
                  <c:v>32385.23076923077</c:v>
                </c:pt>
                <c:pt idx="7">
                  <c:v>30710.538461538461</c:v>
                </c:pt>
                <c:pt idx="8">
                  <c:v>29579.692307692309</c:v>
                </c:pt>
                <c:pt idx="9">
                  <c:v>31553.538461538461</c:v>
                </c:pt>
                <c:pt idx="10">
                  <c:v>25732.384615384617</c:v>
                </c:pt>
                <c:pt idx="11">
                  <c:v>27140.692307692309</c:v>
                </c:pt>
                <c:pt idx="12">
                  <c:v>26850.384615384617</c:v>
                </c:pt>
                <c:pt idx="13">
                  <c:v>24933.076923076922</c:v>
                </c:pt>
                <c:pt idx="14">
                  <c:v>26165.846153846152</c:v>
                </c:pt>
                <c:pt idx="15">
                  <c:v>27265.923076923078</c:v>
                </c:pt>
                <c:pt idx="16">
                  <c:v>25641.461538461539</c:v>
                </c:pt>
                <c:pt idx="17">
                  <c:v>26114.461538461539</c:v>
                </c:pt>
                <c:pt idx="18">
                  <c:v>28379.23076923077</c:v>
                </c:pt>
                <c:pt idx="19">
                  <c:v>29754.846153846152</c:v>
                </c:pt>
                <c:pt idx="20">
                  <c:v>31917.846153846152</c:v>
                </c:pt>
                <c:pt idx="21">
                  <c:v>31053.846153846152</c:v>
                </c:pt>
                <c:pt idx="22">
                  <c:v>30626.615384615383</c:v>
                </c:pt>
                <c:pt idx="23">
                  <c:v>31981.461538461539</c:v>
                </c:pt>
                <c:pt idx="24">
                  <c:v>31038.307692307691</c:v>
                </c:pt>
                <c:pt idx="25">
                  <c:v>31438.615384615383</c:v>
                </c:pt>
                <c:pt idx="26">
                  <c:v>32182.615384615383</c:v>
                </c:pt>
                <c:pt idx="27">
                  <c:v>31621.384615384617</c:v>
                </c:pt>
                <c:pt idx="28">
                  <c:v>33284</c:v>
                </c:pt>
                <c:pt idx="29">
                  <c:v>33841.307692307695</c:v>
                </c:pt>
                <c:pt idx="30">
                  <c:v>33806.846153846156</c:v>
                </c:pt>
                <c:pt idx="31">
                  <c:v>35874.769230769234</c:v>
                </c:pt>
                <c:pt idx="32">
                  <c:v>39941.692307692305</c:v>
                </c:pt>
                <c:pt idx="33">
                  <c:v>39617.923076923078</c:v>
                </c:pt>
                <c:pt idx="34">
                  <c:v>40097.384615384617</c:v>
                </c:pt>
                <c:pt idx="35">
                  <c:v>40005.538461538461</c:v>
                </c:pt>
                <c:pt idx="36">
                  <c:v>38690.307692307695</c:v>
                </c:pt>
                <c:pt idx="37">
                  <c:v>42152.615384615383</c:v>
                </c:pt>
                <c:pt idx="38">
                  <c:v>43427.769230769234</c:v>
                </c:pt>
                <c:pt idx="39">
                  <c:v>44604.769230769234</c:v>
                </c:pt>
                <c:pt idx="40">
                  <c:v>46075.384615384617</c:v>
                </c:pt>
                <c:pt idx="41">
                  <c:v>44618.692307692305</c:v>
                </c:pt>
                <c:pt idx="42">
                  <c:v>43489.923076923078</c:v>
                </c:pt>
                <c:pt idx="43">
                  <c:v>45804.538461538461</c:v>
                </c:pt>
                <c:pt idx="44">
                  <c:v>46474.384615384617</c:v>
                </c:pt>
                <c:pt idx="45">
                  <c:v>46845.384615384617</c:v>
                </c:pt>
                <c:pt idx="46">
                  <c:v>47464.230769230766</c:v>
                </c:pt>
                <c:pt idx="47">
                  <c:v>48380.692307692305</c:v>
                </c:pt>
                <c:pt idx="48">
                  <c:v>47629.615384615383</c:v>
                </c:pt>
                <c:pt idx="49">
                  <c:v>50876.307692307695</c:v>
                </c:pt>
                <c:pt idx="50">
                  <c:v>47600.230769230766</c:v>
                </c:pt>
                <c:pt idx="51">
                  <c:v>46660.769230769234</c:v>
                </c:pt>
                <c:pt idx="52">
                  <c:v>45312.461538461539</c:v>
                </c:pt>
                <c:pt idx="53">
                  <c:v>46146.769230769234</c:v>
                </c:pt>
                <c:pt idx="54">
                  <c:v>49487.923076923078</c:v>
                </c:pt>
                <c:pt idx="55">
                  <c:v>56865.846153846156</c:v>
                </c:pt>
                <c:pt idx="56">
                  <c:v>54561.692307692305</c:v>
                </c:pt>
                <c:pt idx="57">
                  <c:v>50735.461538461539</c:v>
                </c:pt>
                <c:pt idx="58">
                  <c:v>46148.615384615383</c:v>
                </c:pt>
                <c:pt idx="59">
                  <c:v>44677.307692307695</c:v>
                </c:pt>
                <c:pt idx="60">
                  <c:v>45011.692307692305</c:v>
                </c:pt>
                <c:pt idx="61">
                  <c:v>44903.384615384617</c:v>
                </c:pt>
                <c:pt idx="62">
                  <c:v>41097.692307692305</c:v>
                </c:pt>
                <c:pt idx="63">
                  <c:v>42403.384615384617</c:v>
                </c:pt>
                <c:pt idx="64">
                  <c:v>43293.230769230766</c:v>
                </c:pt>
                <c:pt idx="65">
                  <c:v>43529.692307692305</c:v>
                </c:pt>
                <c:pt idx="66">
                  <c:v>40921.615384615383</c:v>
                </c:pt>
                <c:pt idx="67">
                  <c:v>35362.384615384617</c:v>
                </c:pt>
                <c:pt idx="68">
                  <c:v>34722.769230769234</c:v>
                </c:pt>
                <c:pt idx="69">
                  <c:v>34168</c:v>
                </c:pt>
                <c:pt idx="70">
                  <c:v>33575.538461538461</c:v>
                </c:pt>
                <c:pt idx="71">
                  <c:v>32226.538461538461</c:v>
                </c:pt>
                <c:pt idx="72">
                  <c:v>31291.692307692309</c:v>
                </c:pt>
                <c:pt idx="73">
                  <c:v>31595.307692307691</c:v>
                </c:pt>
                <c:pt idx="74">
                  <c:v>41514.923076923078</c:v>
                </c:pt>
                <c:pt idx="75">
                  <c:v>42792.923076923078</c:v>
                </c:pt>
                <c:pt idx="76">
                  <c:v>44992.538461538461</c:v>
                </c:pt>
                <c:pt idx="77">
                  <c:v>47010.692307692305</c:v>
                </c:pt>
                <c:pt idx="78">
                  <c:v>45713.153846153844</c:v>
                </c:pt>
                <c:pt idx="79">
                  <c:v>46847.230769230766</c:v>
                </c:pt>
                <c:pt idx="80">
                  <c:v>45881.153846153844</c:v>
                </c:pt>
                <c:pt idx="81">
                  <c:v>42005.230769230766</c:v>
                </c:pt>
                <c:pt idx="82">
                  <c:v>41643.307692307695</c:v>
                </c:pt>
                <c:pt idx="83">
                  <c:v>42591.461538461539</c:v>
                </c:pt>
                <c:pt idx="84">
                  <c:v>43053.076923076922</c:v>
                </c:pt>
                <c:pt idx="85">
                  <c:v>43559.230769230766</c:v>
                </c:pt>
                <c:pt idx="86">
                  <c:v>41130.461538461539</c:v>
                </c:pt>
                <c:pt idx="87">
                  <c:v>34899.692307692305</c:v>
                </c:pt>
                <c:pt idx="88">
                  <c:v>33728.538461538461</c:v>
                </c:pt>
                <c:pt idx="89">
                  <c:v>29509.153846153848</c:v>
                </c:pt>
                <c:pt idx="90">
                  <c:v>53305.538461538461</c:v>
                </c:pt>
                <c:pt idx="91">
                  <c:v>55374.538461538461</c:v>
                </c:pt>
                <c:pt idx="92">
                  <c:v>54717.846153846156</c:v>
                </c:pt>
                <c:pt idx="93">
                  <c:v>61200.384615384617</c:v>
                </c:pt>
                <c:pt idx="94">
                  <c:v>58458.307692307695</c:v>
                </c:pt>
                <c:pt idx="95">
                  <c:v>57840.307692307695</c:v>
                </c:pt>
                <c:pt idx="96">
                  <c:v>56007.538461538461</c:v>
                </c:pt>
                <c:pt idx="97">
                  <c:v>56849.769230769234</c:v>
                </c:pt>
                <c:pt idx="98">
                  <c:v>57332.923076923078</c:v>
                </c:pt>
                <c:pt idx="99">
                  <c:v>58229.230769230766</c:v>
                </c:pt>
                <c:pt idx="100">
                  <c:v>55667.230769230766</c:v>
                </c:pt>
                <c:pt idx="101">
                  <c:v>55124.076923076922</c:v>
                </c:pt>
                <c:pt idx="102">
                  <c:v>56984.846153846156</c:v>
                </c:pt>
                <c:pt idx="103">
                  <c:v>29594.923076923078</c:v>
                </c:pt>
                <c:pt idx="104">
                  <c:v>28298.76923076923</c:v>
                </c:pt>
                <c:pt idx="105">
                  <c:v>29002.692307692309</c:v>
                </c:pt>
                <c:pt idx="106">
                  <c:v>22994.76923076923</c:v>
                </c:pt>
                <c:pt idx="107">
                  <c:v>22193.923076923078</c:v>
                </c:pt>
                <c:pt idx="108">
                  <c:v>24309.923076923078</c:v>
                </c:pt>
                <c:pt idx="109">
                  <c:v>26622.076923076922</c:v>
                </c:pt>
                <c:pt idx="110">
                  <c:v>27866.23076923077</c:v>
                </c:pt>
                <c:pt idx="111">
                  <c:v>26098.461538461539</c:v>
                </c:pt>
                <c:pt idx="112">
                  <c:v>27753.23076923077</c:v>
                </c:pt>
                <c:pt idx="113">
                  <c:v>25692</c:v>
                </c:pt>
                <c:pt idx="114">
                  <c:v>26159.538461538461</c:v>
                </c:pt>
                <c:pt idx="115">
                  <c:v>24848.307692307691</c:v>
                </c:pt>
                <c:pt idx="116">
                  <c:v>24240.307692307691</c:v>
                </c:pt>
                <c:pt idx="117">
                  <c:v>24476.76923076923</c:v>
                </c:pt>
                <c:pt idx="118">
                  <c:v>23055.923076923078</c:v>
                </c:pt>
                <c:pt idx="119">
                  <c:v>23757.538461538461</c:v>
                </c:pt>
                <c:pt idx="120">
                  <c:v>22651.384615384617</c:v>
                </c:pt>
                <c:pt idx="121">
                  <c:v>20304.153846153848</c:v>
                </c:pt>
                <c:pt idx="122">
                  <c:v>23515</c:v>
                </c:pt>
                <c:pt idx="123">
                  <c:v>22348.384615384617</c:v>
                </c:pt>
                <c:pt idx="124">
                  <c:v>23732.538461538461</c:v>
                </c:pt>
                <c:pt idx="125">
                  <c:v>34142.769230769234</c:v>
                </c:pt>
                <c:pt idx="126">
                  <c:v>36442.076923076922</c:v>
                </c:pt>
                <c:pt idx="127">
                  <c:v>37286.307692307695</c:v>
                </c:pt>
                <c:pt idx="128">
                  <c:v>37572.538461538461</c:v>
                </c:pt>
                <c:pt idx="129">
                  <c:v>38328.615384615383</c:v>
                </c:pt>
                <c:pt idx="130">
                  <c:v>39262.384615384617</c:v>
                </c:pt>
                <c:pt idx="131">
                  <c:v>39710.615384615383</c:v>
                </c:pt>
                <c:pt idx="132">
                  <c:v>38759.153846153844</c:v>
                </c:pt>
                <c:pt idx="133">
                  <c:v>39901.769230769234</c:v>
                </c:pt>
                <c:pt idx="134">
                  <c:v>41416.076923076922</c:v>
                </c:pt>
                <c:pt idx="135">
                  <c:v>39820.153846153844</c:v>
                </c:pt>
                <c:pt idx="136">
                  <c:v>38830.307692307695</c:v>
                </c:pt>
                <c:pt idx="137">
                  <c:v>40975.153846153844</c:v>
                </c:pt>
                <c:pt idx="138">
                  <c:v>28562.153846153848</c:v>
                </c:pt>
                <c:pt idx="139">
                  <c:v>32165.461538461539</c:v>
                </c:pt>
                <c:pt idx="140">
                  <c:v>31934.23076923077</c:v>
                </c:pt>
                <c:pt idx="141">
                  <c:v>32666.307692307691</c:v>
                </c:pt>
                <c:pt idx="142">
                  <c:v>36064.307692307695</c:v>
                </c:pt>
                <c:pt idx="143">
                  <c:v>37213.076923076922</c:v>
                </c:pt>
                <c:pt idx="144">
                  <c:v>43526.307692307695</c:v>
                </c:pt>
                <c:pt idx="145">
                  <c:v>45447.461538461539</c:v>
                </c:pt>
                <c:pt idx="146">
                  <c:v>46890.307692307695</c:v>
                </c:pt>
                <c:pt idx="147">
                  <c:v>52868.153846153844</c:v>
                </c:pt>
                <c:pt idx="148">
                  <c:v>48378.923076923078</c:v>
                </c:pt>
                <c:pt idx="149">
                  <c:v>49032</c:v>
                </c:pt>
                <c:pt idx="150">
                  <c:v>47557.846153846156</c:v>
                </c:pt>
                <c:pt idx="151">
                  <c:v>54474.384615384617</c:v>
                </c:pt>
                <c:pt idx="152">
                  <c:v>53688.076923076922</c:v>
                </c:pt>
                <c:pt idx="153">
                  <c:v>54450</c:v>
                </c:pt>
                <c:pt idx="154">
                  <c:v>53055.615384615383</c:v>
                </c:pt>
                <c:pt idx="155">
                  <c:v>55771.307692307695</c:v>
                </c:pt>
                <c:pt idx="156">
                  <c:v>57974.230769230766</c:v>
                </c:pt>
                <c:pt idx="157">
                  <c:v>56584.076923076922</c:v>
                </c:pt>
                <c:pt idx="158">
                  <c:v>59937.461538461539</c:v>
                </c:pt>
                <c:pt idx="159">
                  <c:v>61009.538461538461</c:v>
                </c:pt>
                <c:pt idx="160">
                  <c:v>56184</c:v>
                </c:pt>
                <c:pt idx="161">
                  <c:v>57826.153846153844</c:v>
                </c:pt>
                <c:pt idx="162">
                  <c:v>61762.307692307695</c:v>
                </c:pt>
                <c:pt idx="163">
                  <c:v>67935.61538461539</c:v>
                </c:pt>
                <c:pt idx="164">
                  <c:v>64691.153846153844</c:v>
                </c:pt>
                <c:pt idx="165">
                  <c:v>63447.615384615383</c:v>
                </c:pt>
                <c:pt idx="166">
                  <c:v>66926.923076923078</c:v>
                </c:pt>
                <c:pt idx="167">
                  <c:v>73745.153846153844</c:v>
                </c:pt>
                <c:pt idx="168">
                  <c:v>67581.230769230766</c:v>
                </c:pt>
                <c:pt idx="169">
                  <c:v>76021.923076923078</c:v>
                </c:pt>
                <c:pt idx="170">
                  <c:v>79154.923076923078</c:v>
                </c:pt>
                <c:pt idx="171">
                  <c:v>81125.461538461532</c:v>
                </c:pt>
                <c:pt idx="172">
                  <c:v>86082.307692307688</c:v>
                </c:pt>
                <c:pt idx="173">
                  <c:v>88863.153846153844</c:v>
                </c:pt>
                <c:pt idx="174">
                  <c:v>99784.307692307688</c:v>
                </c:pt>
                <c:pt idx="175">
                  <c:v>110817.23076923077</c:v>
                </c:pt>
                <c:pt idx="176">
                  <c:v>111884.69230769231</c:v>
                </c:pt>
                <c:pt idx="177">
                  <c:v>110088.07692307692</c:v>
                </c:pt>
                <c:pt idx="178">
                  <c:v>108623.53846153847</c:v>
                </c:pt>
                <c:pt idx="179">
                  <c:v>106441.46153846153</c:v>
                </c:pt>
                <c:pt idx="180">
                  <c:v>101941</c:v>
                </c:pt>
                <c:pt idx="181">
                  <c:v>107215.38461538461</c:v>
                </c:pt>
                <c:pt idx="182">
                  <c:v>99787.846153846156</c:v>
                </c:pt>
                <c:pt idx="183">
                  <c:v>105391.76923076923</c:v>
                </c:pt>
                <c:pt idx="184">
                  <c:v>100105</c:v>
                </c:pt>
                <c:pt idx="185">
                  <c:v>99568.153846153844</c:v>
                </c:pt>
                <c:pt idx="186">
                  <c:v>98574</c:v>
                </c:pt>
                <c:pt idx="187">
                  <c:v>90568.923076923078</c:v>
                </c:pt>
                <c:pt idx="188">
                  <c:v>79208.076923076922</c:v>
                </c:pt>
                <c:pt idx="189">
                  <c:v>82298.230769230766</c:v>
                </c:pt>
                <c:pt idx="190">
                  <c:v>79974.61538461539</c:v>
                </c:pt>
                <c:pt idx="191">
                  <c:v>77462.923076923078</c:v>
                </c:pt>
                <c:pt idx="192">
                  <c:v>80651.076923076922</c:v>
                </c:pt>
                <c:pt idx="193">
                  <c:v>81002.307692307688</c:v>
                </c:pt>
                <c:pt idx="194">
                  <c:v>82595.538461538468</c:v>
                </c:pt>
                <c:pt idx="195">
                  <c:v>77908.769230769234</c:v>
                </c:pt>
                <c:pt idx="196">
                  <c:v>68209.61538461539</c:v>
                </c:pt>
                <c:pt idx="197">
                  <c:v>66627.153846153844</c:v>
                </c:pt>
                <c:pt idx="198">
                  <c:v>61567.615384615383</c:v>
                </c:pt>
                <c:pt idx="199">
                  <c:v>65034.230769230766</c:v>
                </c:pt>
                <c:pt idx="200">
                  <c:v>61788.615384615383</c:v>
                </c:pt>
                <c:pt idx="201">
                  <c:v>59617.230769230766</c:v>
                </c:pt>
                <c:pt idx="202">
                  <c:v>47284.769230769234</c:v>
                </c:pt>
                <c:pt idx="203">
                  <c:v>50065.230769230766</c:v>
                </c:pt>
                <c:pt idx="204">
                  <c:v>54343</c:v>
                </c:pt>
                <c:pt idx="205">
                  <c:v>55821.769230769234</c:v>
                </c:pt>
                <c:pt idx="206">
                  <c:v>58004.461538461539</c:v>
                </c:pt>
                <c:pt idx="207">
                  <c:v>53509.307692307695</c:v>
                </c:pt>
                <c:pt idx="208">
                  <c:v>53370.769230769234</c:v>
                </c:pt>
                <c:pt idx="209">
                  <c:v>49235.384615384617</c:v>
                </c:pt>
                <c:pt idx="210">
                  <c:v>50565.461538461539</c:v>
                </c:pt>
                <c:pt idx="211">
                  <c:v>51221.692307692305</c:v>
                </c:pt>
                <c:pt idx="212">
                  <c:v>46986.538461538461</c:v>
                </c:pt>
                <c:pt idx="213">
                  <c:v>47824.538461538461</c:v>
                </c:pt>
                <c:pt idx="214">
                  <c:v>46056.692307692305</c:v>
                </c:pt>
                <c:pt idx="215">
                  <c:v>51826.307692307695</c:v>
                </c:pt>
                <c:pt idx="216">
                  <c:v>50430.846153846156</c:v>
                </c:pt>
                <c:pt idx="217">
                  <c:v>59476.384615384617</c:v>
                </c:pt>
                <c:pt idx="218">
                  <c:v>51571.846153846156</c:v>
                </c:pt>
                <c:pt idx="219">
                  <c:v>46448.384615384617</c:v>
                </c:pt>
                <c:pt idx="220">
                  <c:v>44201.923076923078</c:v>
                </c:pt>
                <c:pt idx="221">
                  <c:v>44540.846153846156</c:v>
                </c:pt>
                <c:pt idx="222">
                  <c:v>45913</c:v>
                </c:pt>
                <c:pt idx="223">
                  <c:v>43868.615384615383</c:v>
                </c:pt>
                <c:pt idx="224">
                  <c:v>45050.230769230766</c:v>
                </c:pt>
                <c:pt idx="225">
                  <c:v>43117.153846153844</c:v>
                </c:pt>
                <c:pt idx="226">
                  <c:v>41472</c:v>
                </c:pt>
                <c:pt idx="227">
                  <c:v>42307.307692307695</c:v>
                </c:pt>
                <c:pt idx="228">
                  <c:v>38035.153846153844</c:v>
                </c:pt>
                <c:pt idx="229">
                  <c:v>39654.846153846156</c:v>
                </c:pt>
                <c:pt idx="230">
                  <c:v>31176.307692307691</c:v>
                </c:pt>
                <c:pt idx="231">
                  <c:v>32598.384615384617</c:v>
                </c:pt>
                <c:pt idx="232">
                  <c:v>39140.692307692305</c:v>
                </c:pt>
                <c:pt idx="233">
                  <c:v>42577.538461538461</c:v>
                </c:pt>
                <c:pt idx="234">
                  <c:v>42571.923076923078</c:v>
                </c:pt>
                <c:pt idx="235">
                  <c:v>42466.615384615383</c:v>
                </c:pt>
                <c:pt idx="236">
                  <c:v>50715.538461538461</c:v>
                </c:pt>
                <c:pt idx="237">
                  <c:v>45892.692307692305</c:v>
                </c:pt>
                <c:pt idx="238">
                  <c:v>44364.384615384617</c:v>
                </c:pt>
                <c:pt idx="239">
                  <c:v>45744.615384615383</c:v>
                </c:pt>
                <c:pt idx="240">
                  <c:v>47414.153846153844</c:v>
                </c:pt>
                <c:pt idx="241">
                  <c:v>48239.923076923078</c:v>
                </c:pt>
                <c:pt idx="242">
                  <c:v>45330.538461538461</c:v>
                </c:pt>
                <c:pt idx="243">
                  <c:v>43927.923076923078</c:v>
                </c:pt>
                <c:pt idx="244">
                  <c:v>44408.769230769234</c:v>
                </c:pt>
                <c:pt idx="245">
                  <c:v>41233.307692307695</c:v>
                </c:pt>
              </c:numCache>
            </c:numRef>
          </c:val>
        </c:ser>
        <c:ser>
          <c:idx val="4"/>
          <c:order val="4"/>
          <c:tx>
            <c:strRef>
              <c:f>'Shopping Space'!$K$3</c:f>
              <c:strCache>
                <c:ptCount val="1"/>
                <c:pt idx="0">
                  <c:v>3 Lag</c:v>
                </c:pt>
              </c:strCache>
            </c:strRef>
          </c:tx>
          <c:marker>
            <c:symbol val="none"/>
          </c:marker>
          <c:cat>
            <c:numRef>
              <c:f>'Shopping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'Shopping Space'!$K$16:$K$263</c:f>
              <c:numCache>
                <c:formatCode>#,##0</c:formatCode>
                <c:ptCount val="248"/>
                <c:pt idx="0">
                  <c:v>28798.384615384617</c:v>
                </c:pt>
                <c:pt idx="1">
                  <c:v>30622.23076923077</c:v>
                </c:pt>
                <c:pt idx="2">
                  <c:v>33575.307692307695</c:v>
                </c:pt>
                <c:pt idx="3">
                  <c:v>34419.307692307695</c:v>
                </c:pt>
                <c:pt idx="4">
                  <c:v>34102.230769230766</c:v>
                </c:pt>
                <c:pt idx="5">
                  <c:v>32385.23076923077</c:v>
                </c:pt>
                <c:pt idx="6">
                  <c:v>30710.538461538461</c:v>
                </c:pt>
                <c:pt idx="7">
                  <c:v>29579.692307692309</c:v>
                </c:pt>
                <c:pt idx="8">
                  <c:v>31553.538461538461</c:v>
                </c:pt>
                <c:pt idx="9">
                  <c:v>25732.384615384617</c:v>
                </c:pt>
                <c:pt idx="10">
                  <c:v>27140.692307692309</c:v>
                </c:pt>
                <c:pt idx="11">
                  <c:v>26850.384615384617</c:v>
                </c:pt>
                <c:pt idx="12">
                  <c:v>24933.076923076922</c:v>
                </c:pt>
                <c:pt idx="13">
                  <c:v>26165.846153846152</c:v>
                </c:pt>
                <c:pt idx="14">
                  <c:v>27265.923076923078</c:v>
                </c:pt>
                <c:pt idx="15">
                  <c:v>25641.461538461539</c:v>
                </c:pt>
                <c:pt idx="16">
                  <c:v>26114.461538461539</c:v>
                </c:pt>
                <c:pt idx="17">
                  <c:v>28379.23076923077</c:v>
                </c:pt>
                <c:pt idx="18">
                  <c:v>29754.846153846152</c:v>
                </c:pt>
                <c:pt idx="19">
                  <c:v>31917.846153846152</c:v>
                </c:pt>
                <c:pt idx="20">
                  <c:v>31053.846153846152</c:v>
                </c:pt>
                <c:pt idx="21">
                  <c:v>30626.615384615383</c:v>
                </c:pt>
                <c:pt idx="22">
                  <c:v>31981.461538461539</c:v>
                </c:pt>
                <c:pt idx="23">
                  <c:v>31038.307692307691</c:v>
                </c:pt>
                <c:pt idx="24">
                  <c:v>31438.615384615383</c:v>
                </c:pt>
                <c:pt idx="25">
                  <c:v>32182.615384615383</c:v>
                </c:pt>
                <c:pt idx="26">
                  <c:v>31621.384615384617</c:v>
                </c:pt>
                <c:pt idx="27">
                  <c:v>33284</c:v>
                </c:pt>
                <c:pt idx="28">
                  <c:v>33841.307692307695</c:v>
                </c:pt>
                <c:pt idx="29">
                  <c:v>33806.846153846156</c:v>
                </c:pt>
                <c:pt idx="30">
                  <c:v>35874.769230769234</c:v>
                </c:pt>
                <c:pt idx="31">
                  <c:v>39941.692307692305</c:v>
                </c:pt>
                <c:pt idx="32">
                  <c:v>39617.923076923078</c:v>
                </c:pt>
                <c:pt idx="33">
                  <c:v>40097.384615384617</c:v>
                </c:pt>
                <c:pt idx="34">
                  <c:v>40005.538461538461</c:v>
                </c:pt>
                <c:pt idx="35">
                  <c:v>38690.307692307695</c:v>
                </c:pt>
                <c:pt idx="36">
                  <c:v>42152.615384615383</c:v>
                </c:pt>
                <c:pt idx="37">
                  <c:v>43427.769230769234</c:v>
                </c:pt>
                <c:pt idx="38">
                  <c:v>44604.769230769234</c:v>
                </c:pt>
                <c:pt idx="39">
                  <c:v>46075.384615384617</c:v>
                </c:pt>
                <c:pt idx="40">
                  <c:v>44618.692307692305</c:v>
                </c:pt>
                <c:pt idx="41">
                  <c:v>43489.923076923078</c:v>
                </c:pt>
                <c:pt idx="42">
                  <c:v>45804.538461538461</c:v>
                </c:pt>
                <c:pt idx="43">
                  <c:v>46474.384615384617</c:v>
                </c:pt>
                <c:pt idx="44">
                  <c:v>46845.384615384617</c:v>
                </c:pt>
                <c:pt idx="45">
                  <c:v>47464.230769230766</c:v>
                </c:pt>
                <c:pt idx="46">
                  <c:v>48380.692307692305</c:v>
                </c:pt>
                <c:pt idx="47">
                  <c:v>47629.615384615383</c:v>
                </c:pt>
                <c:pt idx="48">
                  <c:v>50876.307692307695</c:v>
                </c:pt>
                <c:pt idx="49">
                  <c:v>47600.230769230766</c:v>
                </c:pt>
                <c:pt idx="50">
                  <c:v>46660.769230769234</c:v>
                </c:pt>
                <c:pt idx="51">
                  <c:v>45312.461538461539</c:v>
                </c:pt>
                <c:pt idx="52">
                  <c:v>46146.769230769234</c:v>
                </c:pt>
                <c:pt idx="53">
                  <c:v>49487.923076923078</c:v>
                </c:pt>
                <c:pt idx="54">
                  <c:v>56865.846153846156</c:v>
                </c:pt>
                <c:pt idx="55">
                  <c:v>54561.692307692305</c:v>
                </c:pt>
                <c:pt idx="56">
                  <c:v>50735.461538461539</c:v>
                </c:pt>
                <c:pt idx="57">
                  <c:v>46148.615384615383</c:v>
                </c:pt>
                <c:pt idx="58">
                  <c:v>44677.307692307695</c:v>
                </c:pt>
                <c:pt idx="59">
                  <c:v>45011.692307692305</c:v>
                </c:pt>
                <c:pt idx="60">
                  <c:v>44903.384615384617</c:v>
                </c:pt>
                <c:pt idx="61">
                  <c:v>41097.692307692305</c:v>
                </c:pt>
                <c:pt idx="62">
                  <c:v>42403.384615384617</c:v>
                </c:pt>
                <c:pt idx="63">
                  <c:v>43293.230769230766</c:v>
                </c:pt>
                <c:pt idx="64">
                  <c:v>43529.692307692305</c:v>
                </c:pt>
                <c:pt idx="65">
                  <c:v>40921.615384615383</c:v>
                </c:pt>
                <c:pt idx="66">
                  <c:v>35362.384615384617</c:v>
                </c:pt>
                <c:pt idx="67">
                  <c:v>34722.769230769234</c:v>
                </c:pt>
                <c:pt idx="68">
                  <c:v>34168</c:v>
                </c:pt>
                <c:pt idx="69">
                  <c:v>33575.538461538461</c:v>
                </c:pt>
                <c:pt idx="70">
                  <c:v>32226.538461538461</c:v>
                </c:pt>
                <c:pt idx="71">
                  <c:v>31291.692307692309</c:v>
                </c:pt>
                <c:pt idx="72">
                  <c:v>31595.307692307691</c:v>
                </c:pt>
                <c:pt idx="73">
                  <c:v>41514.923076923078</c:v>
                </c:pt>
                <c:pt idx="74">
                  <c:v>42792.923076923078</c:v>
                </c:pt>
                <c:pt idx="75">
                  <c:v>44992.538461538461</c:v>
                </c:pt>
                <c:pt idx="76">
                  <c:v>47010.692307692305</c:v>
                </c:pt>
                <c:pt idx="77">
                  <c:v>45713.153846153844</c:v>
                </c:pt>
                <c:pt idx="78">
                  <c:v>46847.230769230766</c:v>
                </c:pt>
                <c:pt idx="79">
                  <c:v>45881.153846153844</c:v>
                </c:pt>
                <c:pt idx="80">
                  <c:v>42005.230769230766</c:v>
                </c:pt>
                <c:pt idx="81">
                  <c:v>41643.307692307695</c:v>
                </c:pt>
                <c:pt idx="82">
                  <c:v>42591.461538461539</c:v>
                </c:pt>
                <c:pt idx="83">
                  <c:v>43053.076923076922</c:v>
                </c:pt>
                <c:pt idx="84">
                  <c:v>43559.230769230766</c:v>
                </c:pt>
                <c:pt idx="85">
                  <c:v>41130.461538461539</c:v>
                </c:pt>
                <c:pt idx="86">
                  <c:v>34899.692307692305</c:v>
                </c:pt>
                <c:pt idx="87">
                  <c:v>33728.538461538461</c:v>
                </c:pt>
                <c:pt idx="88">
                  <c:v>29509.153846153848</c:v>
                </c:pt>
                <c:pt idx="89">
                  <c:v>53305.538461538461</c:v>
                </c:pt>
                <c:pt idx="90">
                  <c:v>55374.538461538461</c:v>
                </c:pt>
                <c:pt idx="91">
                  <c:v>54717.846153846156</c:v>
                </c:pt>
                <c:pt idx="92">
                  <c:v>61200.384615384617</c:v>
                </c:pt>
                <c:pt idx="93">
                  <c:v>58458.307692307695</c:v>
                </c:pt>
                <c:pt idx="94">
                  <c:v>57840.307692307695</c:v>
                </c:pt>
                <c:pt idx="95">
                  <c:v>56007.538461538461</c:v>
                </c:pt>
                <c:pt idx="96">
                  <c:v>56849.769230769234</c:v>
                </c:pt>
                <c:pt idx="97">
                  <c:v>57332.923076923078</c:v>
                </c:pt>
                <c:pt idx="98">
                  <c:v>58229.230769230766</c:v>
                </c:pt>
                <c:pt idx="99">
                  <c:v>55667.230769230766</c:v>
                </c:pt>
                <c:pt idx="100">
                  <c:v>55124.076923076922</c:v>
                </c:pt>
                <c:pt idx="101">
                  <c:v>56984.846153846156</c:v>
                </c:pt>
                <c:pt idx="102">
                  <c:v>29594.923076923078</c:v>
                </c:pt>
                <c:pt idx="103">
                  <c:v>28298.76923076923</c:v>
                </c:pt>
                <c:pt idx="104">
                  <c:v>29002.692307692309</c:v>
                </c:pt>
                <c:pt idx="105">
                  <c:v>22994.76923076923</c:v>
                </c:pt>
                <c:pt idx="106">
                  <c:v>22193.923076923078</c:v>
                </c:pt>
                <c:pt idx="107">
                  <c:v>24309.923076923078</c:v>
                </c:pt>
                <c:pt idx="108">
                  <c:v>26622.076923076922</c:v>
                </c:pt>
                <c:pt idx="109">
                  <c:v>27866.23076923077</c:v>
                </c:pt>
                <c:pt idx="110">
                  <c:v>26098.461538461539</c:v>
                </c:pt>
                <c:pt idx="111">
                  <c:v>27753.23076923077</c:v>
                </c:pt>
                <c:pt idx="112">
                  <c:v>25692</c:v>
                </c:pt>
                <c:pt idx="113">
                  <c:v>26159.538461538461</c:v>
                </c:pt>
                <c:pt idx="114">
                  <c:v>24848.307692307691</c:v>
                </c:pt>
                <c:pt idx="115">
                  <c:v>24240.307692307691</c:v>
                </c:pt>
                <c:pt idx="116">
                  <c:v>24476.76923076923</c:v>
                </c:pt>
                <c:pt idx="117">
                  <c:v>23055.923076923078</c:v>
                </c:pt>
                <c:pt idx="118">
                  <c:v>23757.538461538461</c:v>
                </c:pt>
                <c:pt idx="119">
                  <c:v>22651.384615384617</c:v>
                </c:pt>
                <c:pt idx="120">
                  <c:v>20304.153846153848</c:v>
                </c:pt>
                <c:pt idx="121">
                  <c:v>23515</c:v>
                </c:pt>
                <c:pt idx="122">
                  <c:v>22348.384615384617</c:v>
                </c:pt>
                <c:pt idx="123">
                  <c:v>23732.538461538461</c:v>
                </c:pt>
                <c:pt idx="124">
                  <c:v>34142.769230769234</c:v>
                </c:pt>
                <c:pt idx="125">
                  <c:v>36442.076923076922</c:v>
                </c:pt>
                <c:pt idx="126">
                  <c:v>37286.307692307695</c:v>
                </c:pt>
                <c:pt idx="127">
                  <c:v>37572.538461538461</c:v>
                </c:pt>
                <c:pt idx="128">
                  <c:v>38328.615384615383</c:v>
                </c:pt>
                <c:pt idx="129">
                  <c:v>39262.384615384617</c:v>
                </c:pt>
                <c:pt idx="130">
                  <c:v>39710.615384615383</c:v>
                </c:pt>
                <c:pt idx="131">
                  <c:v>38759.153846153844</c:v>
                </c:pt>
                <c:pt idx="132">
                  <c:v>39901.769230769234</c:v>
                </c:pt>
                <c:pt idx="133">
                  <c:v>41416.076923076922</c:v>
                </c:pt>
                <c:pt idx="134">
                  <c:v>39820.153846153844</c:v>
                </c:pt>
                <c:pt idx="135">
                  <c:v>38830.307692307695</c:v>
                </c:pt>
                <c:pt idx="136">
                  <c:v>40975.153846153844</c:v>
                </c:pt>
                <c:pt idx="137">
                  <c:v>28562.153846153848</c:v>
                </c:pt>
                <c:pt idx="138">
                  <c:v>32165.461538461539</c:v>
                </c:pt>
                <c:pt idx="139">
                  <c:v>31934.23076923077</c:v>
                </c:pt>
                <c:pt idx="140">
                  <c:v>32666.307692307691</c:v>
                </c:pt>
                <c:pt idx="141">
                  <c:v>36064.307692307695</c:v>
                </c:pt>
                <c:pt idx="142">
                  <c:v>37213.076923076922</c:v>
                </c:pt>
                <c:pt idx="143">
                  <c:v>43526.307692307695</c:v>
                </c:pt>
                <c:pt idx="144">
                  <c:v>45447.461538461539</c:v>
                </c:pt>
                <c:pt idx="145">
                  <c:v>46890.307692307695</c:v>
                </c:pt>
                <c:pt idx="146">
                  <c:v>52868.153846153844</c:v>
                </c:pt>
                <c:pt idx="147">
                  <c:v>48378.923076923078</c:v>
                </c:pt>
                <c:pt idx="148">
                  <c:v>49032</c:v>
                </c:pt>
                <c:pt idx="149">
                  <c:v>47557.846153846156</c:v>
                </c:pt>
                <c:pt idx="150">
                  <c:v>54474.384615384617</c:v>
                </c:pt>
                <c:pt idx="151">
                  <c:v>53688.076923076922</c:v>
                </c:pt>
                <c:pt idx="152">
                  <c:v>54450</c:v>
                </c:pt>
                <c:pt idx="153">
                  <c:v>53055.615384615383</c:v>
                </c:pt>
                <c:pt idx="154">
                  <c:v>55771.307692307695</c:v>
                </c:pt>
                <c:pt idx="155">
                  <c:v>57974.230769230766</c:v>
                </c:pt>
                <c:pt idx="156">
                  <c:v>56584.076923076922</c:v>
                </c:pt>
                <c:pt idx="157">
                  <c:v>59937.461538461539</c:v>
                </c:pt>
                <c:pt idx="158">
                  <c:v>61009.538461538461</c:v>
                </c:pt>
                <c:pt idx="159">
                  <c:v>56184</c:v>
                </c:pt>
                <c:pt idx="160">
                  <c:v>57826.153846153844</c:v>
                </c:pt>
                <c:pt idx="161">
                  <c:v>61762.307692307695</c:v>
                </c:pt>
                <c:pt idx="162">
                  <c:v>67935.61538461539</c:v>
                </c:pt>
                <c:pt idx="163">
                  <c:v>64691.153846153844</c:v>
                </c:pt>
                <c:pt idx="164">
                  <c:v>63447.615384615383</c:v>
                </c:pt>
                <c:pt idx="165">
                  <c:v>66926.923076923078</c:v>
                </c:pt>
                <c:pt idx="166">
                  <c:v>73745.153846153844</c:v>
                </c:pt>
                <c:pt idx="167">
                  <c:v>67581.230769230766</c:v>
                </c:pt>
                <c:pt idx="168">
                  <c:v>76021.923076923078</c:v>
                </c:pt>
                <c:pt idx="169">
                  <c:v>79154.923076923078</c:v>
                </c:pt>
                <c:pt idx="170">
                  <c:v>81125.461538461532</c:v>
                </c:pt>
                <c:pt idx="171">
                  <c:v>86082.307692307688</c:v>
                </c:pt>
                <c:pt idx="172">
                  <c:v>88863.153846153844</c:v>
                </c:pt>
                <c:pt idx="173">
                  <c:v>99784.307692307688</c:v>
                </c:pt>
                <c:pt idx="174">
                  <c:v>110817.23076923077</c:v>
                </c:pt>
                <c:pt idx="175">
                  <c:v>111884.69230769231</c:v>
                </c:pt>
                <c:pt idx="176">
                  <c:v>110088.07692307692</c:v>
                </c:pt>
                <c:pt idx="177">
                  <c:v>108623.53846153847</c:v>
                </c:pt>
                <c:pt idx="178">
                  <c:v>106441.46153846153</c:v>
                </c:pt>
                <c:pt idx="179">
                  <c:v>101941</c:v>
                </c:pt>
                <c:pt idx="180">
                  <c:v>107215.38461538461</c:v>
                </c:pt>
                <c:pt idx="181">
                  <c:v>99787.846153846156</c:v>
                </c:pt>
                <c:pt idx="182">
                  <c:v>105391.76923076923</c:v>
                </c:pt>
                <c:pt idx="183">
                  <c:v>100105</c:v>
                </c:pt>
                <c:pt idx="184">
                  <c:v>99568.153846153844</c:v>
                </c:pt>
                <c:pt idx="185">
                  <c:v>98574</c:v>
                </c:pt>
                <c:pt idx="186">
                  <c:v>90568.923076923078</c:v>
                </c:pt>
                <c:pt idx="187">
                  <c:v>79208.076923076922</c:v>
                </c:pt>
                <c:pt idx="188">
                  <c:v>82298.230769230766</c:v>
                </c:pt>
                <c:pt idx="189">
                  <c:v>79974.61538461539</c:v>
                </c:pt>
                <c:pt idx="190">
                  <c:v>77462.923076923078</c:v>
                </c:pt>
                <c:pt idx="191">
                  <c:v>80651.076923076922</c:v>
                </c:pt>
                <c:pt idx="192">
                  <c:v>81002.307692307688</c:v>
                </c:pt>
                <c:pt idx="193">
                  <c:v>82595.538461538468</c:v>
                </c:pt>
                <c:pt idx="194">
                  <c:v>77908.769230769234</c:v>
                </c:pt>
                <c:pt idx="195">
                  <c:v>68209.61538461539</c:v>
                </c:pt>
                <c:pt idx="196">
                  <c:v>66627.153846153844</c:v>
                </c:pt>
                <c:pt idx="197">
                  <c:v>61567.615384615383</c:v>
                </c:pt>
                <c:pt idx="198">
                  <c:v>65034.230769230766</c:v>
                </c:pt>
                <c:pt idx="199">
                  <c:v>61788.615384615383</c:v>
                </c:pt>
                <c:pt idx="200">
                  <c:v>59617.230769230766</c:v>
                </c:pt>
                <c:pt idx="201">
                  <c:v>47284.769230769234</c:v>
                </c:pt>
                <c:pt idx="202">
                  <c:v>50065.230769230766</c:v>
                </c:pt>
                <c:pt idx="203">
                  <c:v>54343</c:v>
                </c:pt>
                <c:pt idx="204">
                  <c:v>55821.769230769234</c:v>
                </c:pt>
                <c:pt idx="205">
                  <c:v>58004.461538461539</c:v>
                </c:pt>
                <c:pt idx="206">
                  <c:v>53509.307692307695</c:v>
                </c:pt>
                <c:pt idx="207">
                  <c:v>53370.769230769234</c:v>
                </c:pt>
                <c:pt idx="208">
                  <c:v>49235.384615384617</c:v>
                </c:pt>
                <c:pt idx="209">
                  <c:v>50565.461538461539</c:v>
                </c:pt>
                <c:pt idx="210">
                  <c:v>51221.692307692305</c:v>
                </c:pt>
                <c:pt idx="211">
                  <c:v>46986.538461538461</c:v>
                </c:pt>
                <c:pt idx="212">
                  <c:v>47824.538461538461</c:v>
                </c:pt>
                <c:pt idx="213">
                  <c:v>46056.692307692305</c:v>
                </c:pt>
                <c:pt idx="214">
                  <c:v>51826.307692307695</c:v>
                </c:pt>
                <c:pt idx="215">
                  <c:v>50430.846153846156</c:v>
                </c:pt>
                <c:pt idx="216">
                  <c:v>59476.384615384617</c:v>
                </c:pt>
                <c:pt idx="217">
                  <c:v>51571.846153846156</c:v>
                </c:pt>
                <c:pt idx="218">
                  <c:v>46448.384615384617</c:v>
                </c:pt>
                <c:pt idx="219">
                  <c:v>44201.923076923078</c:v>
                </c:pt>
                <c:pt idx="220">
                  <c:v>44540.846153846156</c:v>
                </c:pt>
                <c:pt idx="221">
                  <c:v>45913</c:v>
                </c:pt>
                <c:pt idx="222">
                  <c:v>43868.615384615383</c:v>
                </c:pt>
                <c:pt idx="223">
                  <c:v>45050.230769230766</c:v>
                </c:pt>
                <c:pt idx="224">
                  <c:v>43117.153846153844</c:v>
                </c:pt>
                <c:pt idx="225">
                  <c:v>41472</c:v>
                </c:pt>
                <c:pt idx="226">
                  <c:v>42307.307692307695</c:v>
                </c:pt>
                <c:pt idx="227">
                  <c:v>38035.153846153844</c:v>
                </c:pt>
                <c:pt idx="228">
                  <c:v>39654.846153846156</c:v>
                </c:pt>
                <c:pt idx="229">
                  <c:v>31176.307692307691</c:v>
                </c:pt>
                <c:pt idx="230">
                  <c:v>32598.384615384617</c:v>
                </c:pt>
                <c:pt idx="231">
                  <c:v>39140.692307692305</c:v>
                </c:pt>
                <c:pt idx="232">
                  <c:v>42577.538461538461</c:v>
                </c:pt>
                <c:pt idx="233">
                  <c:v>42571.923076923078</c:v>
                </c:pt>
                <c:pt idx="234">
                  <c:v>42466.615384615383</c:v>
                </c:pt>
                <c:pt idx="235">
                  <c:v>50715.538461538461</c:v>
                </c:pt>
                <c:pt idx="236">
                  <c:v>45892.692307692305</c:v>
                </c:pt>
                <c:pt idx="237">
                  <c:v>44364.384615384617</c:v>
                </c:pt>
                <c:pt idx="238">
                  <c:v>45744.615384615383</c:v>
                </c:pt>
                <c:pt idx="239">
                  <c:v>47414.153846153844</c:v>
                </c:pt>
                <c:pt idx="240">
                  <c:v>48239.923076923078</c:v>
                </c:pt>
                <c:pt idx="241">
                  <c:v>45330.538461538461</c:v>
                </c:pt>
                <c:pt idx="242">
                  <c:v>43927.923076923078</c:v>
                </c:pt>
                <c:pt idx="243">
                  <c:v>44408.769230769234</c:v>
                </c:pt>
                <c:pt idx="244">
                  <c:v>41233.307692307695</c:v>
                </c:pt>
              </c:numCache>
            </c:numRef>
          </c:val>
        </c:ser>
        <c:ser>
          <c:idx val="5"/>
          <c:order val="5"/>
          <c:tx>
            <c:strRef>
              <c:f>'Shopping Space'!$L$3</c:f>
              <c:strCache>
                <c:ptCount val="1"/>
                <c:pt idx="0">
                  <c:v>4 Lag</c:v>
                </c:pt>
              </c:strCache>
            </c:strRef>
          </c:tx>
          <c:marker>
            <c:symbol val="none"/>
          </c:marker>
          <c:cat>
            <c:numRef>
              <c:f>'Shopping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'Shopping Space'!$L$16:$L$263</c:f>
              <c:numCache>
                <c:formatCode>#,##0</c:formatCode>
                <c:ptCount val="248"/>
                <c:pt idx="0">
                  <c:v>30622.23076923077</c:v>
                </c:pt>
                <c:pt idx="1">
                  <c:v>33575.307692307695</c:v>
                </c:pt>
                <c:pt idx="2">
                  <c:v>34419.307692307695</c:v>
                </c:pt>
                <c:pt idx="3">
                  <c:v>34102.230769230766</c:v>
                </c:pt>
                <c:pt idx="4">
                  <c:v>32385.23076923077</c:v>
                </c:pt>
                <c:pt idx="5">
                  <c:v>30710.538461538461</c:v>
                </c:pt>
                <c:pt idx="6">
                  <c:v>29579.692307692309</c:v>
                </c:pt>
                <c:pt idx="7">
                  <c:v>31553.538461538461</c:v>
                </c:pt>
                <c:pt idx="8">
                  <c:v>25732.384615384617</c:v>
                </c:pt>
                <c:pt idx="9">
                  <c:v>27140.692307692309</c:v>
                </c:pt>
                <c:pt idx="10">
                  <c:v>26850.384615384617</c:v>
                </c:pt>
                <c:pt idx="11">
                  <c:v>24933.076923076922</c:v>
                </c:pt>
                <c:pt idx="12">
                  <c:v>26165.846153846152</c:v>
                </c:pt>
                <c:pt idx="13">
                  <c:v>27265.923076923078</c:v>
                </c:pt>
                <c:pt idx="14">
                  <c:v>25641.461538461539</c:v>
                </c:pt>
                <c:pt idx="15">
                  <c:v>26114.461538461539</c:v>
                </c:pt>
                <c:pt idx="16">
                  <c:v>28379.23076923077</c:v>
                </c:pt>
                <c:pt idx="17">
                  <c:v>29754.846153846152</c:v>
                </c:pt>
                <c:pt idx="18">
                  <c:v>31917.846153846152</c:v>
                </c:pt>
                <c:pt idx="19">
                  <c:v>31053.846153846152</c:v>
                </c:pt>
                <c:pt idx="20">
                  <c:v>30626.615384615383</c:v>
                </c:pt>
                <c:pt idx="21">
                  <c:v>31981.461538461539</c:v>
                </c:pt>
                <c:pt idx="22">
                  <c:v>31038.307692307691</c:v>
                </c:pt>
                <c:pt idx="23">
                  <c:v>31438.615384615383</c:v>
                </c:pt>
                <c:pt idx="24">
                  <c:v>32182.615384615383</c:v>
                </c:pt>
                <c:pt idx="25">
                  <c:v>31621.384615384617</c:v>
                </c:pt>
                <c:pt idx="26">
                  <c:v>33284</c:v>
                </c:pt>
                <c:pt idx="27">
                  <c:v>33841.307692307695</c:v>
                </c:pt>
                <c:pt idx="28">
                  <c:v>33806.846153846156</c:v>
                </c:pt>
                <c:pt idx="29">
                  <c:v>35874.769230769234</c:v>
                </c:pt>
                <c:pt idx="30">
                  <c:v>39941.692307692305</c:v>
                </c:pt>
                <c:pt idx="31">
                  <c:v>39617.923076923078</c:v>
                </c:pt>
                <c:pt idx="32">
                  <c:v>40097.384615384617</c:v>
                </c:pt>
                <c:pt idx="33">
                  <c:v>40005.538461538461</c:v>
                </c:pt>
                <c:pt idx="34">
                  <c:v>38690.307692307695</c:v>
                </c:pt>
                <c:pt idx="35">
                  <c:v>42152.615384615383</c:v>
                </c:pt>
                <c:pt idx="36">
                  <c:v>43427.769230769234</c:v>
                </c:pt>
                <c:pt idx="37">
                  <c:v>44604.769230769234</c:v>
                </c:pt>
                <c:pt idx="38">
                  <c:v>46075.384615384617</c:v>
                </c:pt>
                <c:pt idx="39">
                  <c:v>44618.692307692305</c:v>
                </c:pt>
                <c:pt idx="40">
                  <c:v>43489.923076923078</c:v>
                </c:pt>
                <c:pt idx="41">
                  <c:v>45804.538461538461</c:v>
                </c:pt>
                <c:pt idx="42">
                  <c:v>46474.384615384617</c:v>
                </c:pt>
                <c:pt idx="43">
                  <c:v>46845.384615384617</c:v>
                </c:pt>
                <c:pt idx="44">
                  <c:v>47464.230769230766</c:v>
                </c:pt>
                <c:pt idx="45">
                  <c:v>48380.692307692305</c:v>
                </c:pt>
                <c:pt idx="46">
                  <c:v>47629.615384615383</c:v>
                </c:pt>
                <c:pt idx="47">
                  <c:v>50876.307692307695</c:v>
                </c:pt>
                <c:pt idx="48">
                  <c:v>47600.230769230766</c:v>
                </c:pt>
                <c:pt idx="49">
                  <c:v>46660.769230769234</c:v>
                </c:pt>
                <c:pt idx="50">
                  <c:v>45312.461538461539</c:v>
                </c:pt>
                <c:pt idx="51">
                  <c:v>46146.769230769234</c:v>
                </c:pt>
                <c:pt idx="52">
                  <c:v>49487.923076923078</c:v>
                </c:pt>
                <c:pt idx="53">
                  <c:v>56865.846153846156</c:v>
                </c:pt>
                <c:pt idx="54">
                  <c:v>54561.692307692305</c:v>
                </c:pt>
                <c:pt idx="55">
                  <c:v>50735.461538461539</c:v>
                </c:pt>
                <c:pt idx="56">
                  <c:v>46148.615384615383</c:v>
                </c:pt>
                <c:pt idx="57">
                  <c:v>44677.307692307695</c:v>
                </c:pt>
                <c:pt idx="58">
                  <c:v>45011.692307692305</c:v>
                </c:pt>
                <c:pt idx="59">
                  <c:v>44903.384615384617</c:v>
                </c:pt>
                <c:pt idx="60">
                  <c:v>41097.692307692305</c:v>
                </c:pt>
                <c:pt idx="61">
                  <c:v>42403.384615384617</c:v>
                </c:pt>
                <c:pt idx="62">
                  <c:v>43293.230769230766</c:v>
                </c:pt>
                <c:pt idx="63">
                  <c:v>43529.692307692305</c:v>
                </c:pt>
                <c:pt idx="64">
                  <c:v>40921.615384615383</c:v>
                </c:pt>
                <c:pt idx="65">
                  <c:v>35362.384615384617</c:v>
                </c:pt>
                <c:pt idx="66">
                  <c:v>34722.769230769234</c:v>
                </c:pt>
                <c:pt idx="67">
                  <c:v>34168</c:v>
                </c:pt>
                <c:pt idx="68">
                  <c:v>33575.538461538461</c:v>
                </c:pt>
                <c:pt idx="69">
                  <c:v>32226.538461538461</c:v>
                </c:pt>
                <c:pt idx="70">
                  <c:v>31291.692307692309</c:v>
                </c:pt>
                <c:pt idx="71">
                  <c:v>31595.307692307691</c:v>
                </c:pt>
                <c:pt idx="72">
                  <c:v>41514.923076923078</c:v>
                </c:pt>
                <c:pt idx="73">
                  <c:v>42792.923076923078</c:v>
                </c:pt>
                <c:pt idx="74">
                  <c:v>44992.538461538461</c:v>
                </c:pt>
                <c:pt idx="75">
                  <c:v>47010.692307692305</c:v>
                </c:pt>
                <c:pt idx="76">
                  <c:v>45713.153846153844</c:v>
                </c:pt>
                <c:pt idx="77">
                  <c:v>46847.230769230766</c:v>
                </c:pt>
                <c:pt idx="78">
                  <c:v>45881.153846153844</c:v>
                </c:pt>
                <c:pt idx="79">
                  <c:v>42005.230769230766</c:v>
                </c:pt>
                <c:pt idx="80">
                  <c:v>41643.307692307695</c:v>
                </c:pt>
                <c:pt idx="81">
                  <c:v>42591.461538461539</c:v>
                </c:pt>
                <c:pt idx="82">
                  <c:v>43053.076923076922</c:v>
                </c:pt>
                <c:pt idx="83">
                  <c:v>43559.230769230766</c:v>
                </c:pt>
                <c:pt idx="84">
                  <c:v>41130.461538461539</c:v>
                </c:pt>
                <c:pt idx="85">
                  <c:v>34899.692307692305</c:v>
                </c:pt>
                <c:pt idx="86">
                  <c:v>33728.538461538461</c:v>
                </c:pt>
                <c:pt idx="87">
                  <c:v>29509.153846153848</c:v>
                </c:pt>
                <c:pt idx="88">
                  <c:v>53305.538461538461</c:v>
                </c:pt>
                <c:pt idx="89">
                  <c:v>55374.538461538461</c:v>
                </c:pt>
                <c:pt idx="90">
                  <c:v>54717.846153846156</c:v>
                </c:pt>
                <c:pt idx="91">
                  <c:v>61200.384615384617</c:v>
                </c:pt>
                <c:pt idx="92">
                  <c:v>58458.307692307695</c:v>
                </c:pt>
                <c:pt idx="93">
                  <c:v>57840.307692307695</c:v>
                </c:pt>
                <c:pt idx="94">
                  <c:v>56007.538461538461</c:v>
                </c:pt>
                <c:pt idx="95">
                  <c:v>56849.769230769234</c:v>
                </c:pt>
                <c:pt idx="96">
                  <c:v>57332.923076923078</c:v>
                </c:pt>
                <c:pt idx="97">
                  <c:v>58229.230769230766</c:v>
                </c:pt>
                <c:pt idx="98">
                  <c:v>55667.230769230766</c:v>
                </c:pt>
                <c:pt idx="99">
                  <c:v>55124.076923076922</c:v>
                </c:pt>
                <c:pt idx="100">
                  <c:v>56984.846153846156</c:v>
                </c:pt>
                <c:pt idx="101">
                  <c:v>29594.923076923078</c:v>
                </c:pt>
                <c:pt idx="102">
                  <c:v>28298.76923076923</c:v>
                </c:pt>
                <c:pt idx="103">
                  <c:v>29002.692307692309</c:v>
                </c:pt>
                <c:pt idx="104">
                  <c:v>22994.76923076923</c:v>
                </c:pt>
                <c:pt idx="105">
                  <c:v>22193.923076923078</c:v>
                </c:pt>
                <c:pt idx="106">
                  <c:v>24309.923076923078</c:v>
                </c:pt>
                <c:pt idx="107">
                  <c:v>26622.076923076922</c:v>
                </c:pt>
                <c:pt idx="108">
                  <c:v>27866.23076923077</c:v>
                </c:pt>
                <c:pt idx="109">
                  <c:v>26098.461538461539</c:v>
                </c:pt>
                <c:pt idx="110">
                  <c:v>27753.23076923077</c:v>
                </c:pt>
                <c:pt idx="111">
                  <c:v>25692</c:v>
                </c:pt>
                <c:pt idx="112">
                  <c:v>26159.538461538461</c:v>
                </c:pt>
                <c:pt idx="113">
                  <c:v>24848.307692307691</c:v>
                </c:pt>
                <c:pt idx="114">
                  <c:v>24240.307692307691</c:v>
                </c:pt>
                <c:pt idx="115">
                  <c:v>24476.76923076923</c:v>
                </c:pt>
                <c:pt idx="116">
                  <c:v>23055.923076923078</c:v>
                </c:pt>
                <c:pt idx="117">
                  <c:v>23757.538461538461</c:v>
                </c:pt>
                <c:pt idx="118">
                  <c:v>22651.384615384617</c:v>
                </c:pt>
                <c:pt idx="119">
                  <c:v>20304.153846153848</c:v>
                </c:pt>
                <c:pt idx="120">
                  <c:v>23515</c:v>
                </c:pt>
                <c:pt idx="121">
                  <c:v>22348.384615384617</c:v>
                </c:pt>
                <c:pt idx="122">
                  <c:v>23732.538461538461</c:v>
                </c:pt>
                <c:pt idx="123">
                  <c:v>34142.769230769234</c:v>
                </c:pt>
                <c:pt idx="124">
                  <c:v>36442.076923076922</c:v>
                </c:pt>
                <c:pt idx="125">
                  <c:v>37286.307692307695</c:v>
                </c:pt>
                <c:pt idx="126">
                  <c:v>37572.538461538461</c:v>
                </c:pt>
                <c:pt idx="127">
                  <c:v>38328.615384615383</c:v>
                </c:pt>
                <c:pt idx="128">
                  <c:v>39262.384615384617</c:v>
                </c:pt>
                <c:pt idx="129">
                  <c:v>39710.615384615383</c:v>
                </c:pt>
                <c:pt idx="130">
                  <c:v>38759.153846153844</c:v>
                </c:pt>
                <c:pt idx="131">
                  <c:v>39901.769230769234</c:v>
                </c:pt>
                <c:pt idx="132">
                  <c:v>41416.076923076922</c:v>
                </c:pt>
                <c:pt idx="133">
                  <c:v>39820.153846153844</c:v>
                </c:pt>
                <c:pt idx="134">
                  <c:v>38830.307692307695</c:v>
                </c:pt>
                <c:pt idx="135">
                  <c:v>40975.153846153844</c:v>
                </c:pt>
                <c:pt idx="136">
                  <c:v>28562.153846153848</c:v>
                </c:pt>
                <c:pt idx="137">
                  <c:v>32165.461538461539</c:v>
                </c:pt>
                <c:pt idx="138">
                  <c:v>31934.23076923077</c:v>
                </c:pt>
                <c:pt idx="139">
                  <c:v>32666.307692307691</c:v>
                </c:pt>
                <c:pt idx="140">
                  <c:v>36064.307692307695</c:v>
                </c:pt>
                <c:pt idx="141">
                  <c:v>37213.076923076922</c:v>
                </c:pt>
                <c:pt idx="142">
                  <c:v>43526.307692307695</c:v>
                </c:pt>
                <c:pt idx="143">
                  <c:v>45447.461538461539</c:v>
                </c:pt>
                <c:pt idx="144">
                  <c:v>46890.307692307695</c:v>
                </c:pt>
                <c:pt idx="145">
                  <c:v>52868.153846153844</c:v>
                </c:pt>
                <c:pt idx="146">
                  <c:v>48378.923076923078</c:v>
                </c:pt>
                <c:pt idx="147">
                  <c:v>49032</c:v>
                </c:pt>
                <c:pt idx="148">
                  <c:v>47557.846153846156</c:v>
                </c:pt>
                <c:pt idx="149">
                  <c:v>54474.384615384617</c:v>
                </c:pt>
                <c:pt idx="150">
                  <c:v>53688.076923076922</c:v>
                </c:pt>
                <c:pt idx="151">
                  <c:v>54450</c:v>
                </c:pt>
                <c:pt idx="152">
                  <c:v>53055.615384615383</c:v>
                </c:pt>
                <c:pt idx="153">
                  <c:v>55771.307692307695</c:v>
                </c:pt>
                <c:pt idx="154">
                  <c:v>57974.230769230766</c:v>
                </c:pt>
                <c:pt idx="155">
                  <c:v>56584.076923076922</c:v>
                </c:pt>
                <c:pt idx="156">
                  <c:v>59937.461538461539</c:v>
                </c:pt>
                <c:pt idx="157">
                  <c:v>61009.538461538461</c:v>
                </c:pt>
                <c:pt idx="158">
                  <c:v>56184</c:v>
                </c:pt>
                <c:pt idx="159">
                  <c:v>57826.153846153844</c:v>
                </c:pt>
                <c:pt idx="160">
                  <c:v>61762.307692307695</c:v>
                </c:pt>
                <c:pt idx="161">
                  <c:v>67935.61538461539</c:v>
                </c:pt>
                <c:pt idx="162">
                  <c:v>64691.153846153844</c:v>
                </c:pt>
                <c:pt idx="163">
                  <c:v>63447.615384615383</c:v>
                </c:pt>
                <c:pt idx="164">
                  <c:v>66926.923076923078</c:v>
                </c:pt>
                <c:pt idx="165">
                  <c:v>73745.153846153844</c:v>
                </c:pt>
                <c:pt idx="166">
                  <c:v>67581.230769230766</c:v>
                </c:pt>
                <c:pt idx="167">
                  <c:v>76021.923076923078</c:v>
                </c:pt>
                <c:pt idx="168">
                  <c:v>79154.923076923078</c:v>
                </c:pt>
                <c:pt idx="169">
                  <c:v>81125.461538461532</c:v>
                </c:pt>
                <c:pt idx="170">
                  <c:v>86082.307692307688</c:v>
                </c:pt>
                <c:pt idx="171">
                  <c:v>88863.153846153844</c:v>
                </c:pt>
                <c:pt idx="172">
                  <c:v>99784.307692307688</c:v>
                </c:pt>
                <c:pt idx="173">
                  <c:v>110817.23076923077</c:v>
                </c:pt>
                <c:pt idx="174">
                  <c:v>111884.69230769231</c:v>
                </c:pt>
                <c:pt idx="175">
                  <c:v>110088.07692307692</c:v>
                </c:pt>
                <c:pt idx="176">
                  <c:v>108623.53846153847</c:v>
                </c:pt>
                <c:pt idx="177">
                  <c:v>106441.46153846153</c:v>
                </c:pt>
                <c:pt idx="178">
                  <c:v>101941</c:v>
                </c:pt>
                <c:pt idx="179">
                  <c:v>107215.38461538461</c:v>
                </c:pt>
                <c:pt idx="180">
                  <c:v>99787.846153846156</c:v>
                </c:pt>
                <c:pt idx="181">
                  <c:v>105391.76923076923</c:v>
                </c:pt>
                <c:pt idx="182">
                  <c:v>100105</c:v>
                </c:pt>
                <c:pt idx="183">
                  <c:v>99568.153846153844</c:v>
                </c:pt>
                <c:pt idx="184">
                  <c:v>98574</c:v>
                </c:pt>
                <c:pt idx="185">
                  <c:v>90568.923076923078</c:v>
                </c:pt>
                <c:pt idx="186">
                  <c:v>79208.076923076922</c:v>
                </c:pt>
                <c:pt idx="187">
                  <c:v>82298.230769230766</c:v>
                </c:pt>
                <c:pt idx="188">
                  <c:v>79974.61538461539</c:v>
                </c:pt>
                <c:pt idx="189">
                  <c:v>77462.923076923078</c:v>
                </c:pt>
                <c:pt idx="190">
                  <c:v>80651.076923076922</c:v>
                </c:pt>
                <c:pt idx="191">
                  <c:v>81002.307692307688</c:v>
                </c:pt>
                <c:pt idx="192">
                  <c:v>82595.538461538468</c:v>
                </c:pt>
                <c:pt idx="193">
                  <c:v>77908.769230769234</c:v>
                </c:pt>
                <c:pt idx="194">
                  <c:v>68209.61538461539</c:v>
                </c:pt>
                <c:pt idx="195">
                  <c:v>66627.153846153844</c:v>
                </c:pt>
                <c:pt idx="196">
                  <c:v>61567.615384615383</c:v>
                </c:pt>
                <c:pt idx="197">
                  <c:v>65034.230769230766</c:v>
                </c:pt>
                <c:pt idx="198">
                  <c:v>61788.615384615383</c:v>
                </c:pt>
                <c:pt idx="199">
                  <c:v>59617.230769230766</c:v>
                </c:pt>
                <c:pt idx="200">
                  <c:v>47284.769230769234</c:v>
                </c:pt>
                <c:pt idx="201">
                  <c:v>50065.230769230766</c:v>
                </c:pt>
                <c:pt idx="202">
                  <c:v>54343</c:v>
                </c:pt>
                <c:pt idx="203">
                  <c:v>55821.769230769234</c:v>
                </c:pt>
                <c:pt idx="204">
                  <c:v>58004.461538461539</c:v>
                </c:pt>
                <c:pt idx="205">
                  <c:v>53509.307692307695</c:v>
                </c:pt>
                <c:pt idx="206">
                  <c:v>53370.769230769234</c:v>
                </c:pt>
                <c:pt idx="207">
                  <c:v>49235.384615384617</c:v>
                </c:pt>
                <c:pt idx="208">
                  <c:v>50565.461538461539</c:v>
                </c:pt>
                <c:pt idx="209">
                  <c:v>51221.692307692305</c:v>
                </c:pt>
                <c:pt idx="210">
                  <c:v>46986.538461538461</c:v>
                </c:pt>
                <c:pt idx="211">
                  <c:v>47824.538461538461</c:v>
                </c:pt>
                <c:pt idx="212">
                  <c:v>46056.692307692305</c:v>
                </c:pt>
                <c:pt idx="213">
                  <c:v>51826.307692307695</c:v>
                </c:pt>
                <c:pt idx="214">
                  <c:v>50430.846153846156</c:v>
                </c:pt>
                <c:pt idx="215">
                  <c:v>59476.384615384617</c:v>
                </c:pt>
                <c:pt idx="216">
                  <c:v>51571.846153846156</c:v>
                </c:pt>
                <c:pt idx="217">
                  <c:v>46448.384615384617</c:v>
                </c:pt>
                <c:pt idx="218">
                  <c:v>44201.923076923078</c:v>
                </c:pt>
                <c:pt idx="219">
                  <c:v>44540.846153846156</c:v>
                </c:pt>
                <c:pt idx="220">
                  <c:v>45913</c:v>
                </c:pt>
                <c:pt idx="221">
                  <c:v>43868.615384615383</c:v>
                </c:pt>
                <c:pt idx="222">
                  <c:v>45050.230769230766</c:v>
                </c:pt>
                <c:pt idx="223">
                  <c:v>43117.153846153844</c:v>
                </c:pt>
                <c:pt idx="224">
                  <c:v>41472</c:v>
                </c:pt>
                <c:pt idx="225">
                  <c:v>42307.307692307695</c:v>
                </c:pt>
                <c:pt idx="226">
                  <c:v>38035.153846153844</c:v>
                </c:pt>
                <c:pt idx="227">
                  <c:v>39654.846153846156</c:v>
                </c:pt>
                <c:pt idx="228">
                  <c:v>31176.307692307691</c:v>
                </c:pt>
                <c:pt idx="229">
                  <c:v>32598.384615384617</c:v>
                </c:pt>
                <c:pt idx="230">
                  <c:v>39140.692307692305</c:v>
                </c:pt>
                <c:pt idx="231">
                  <c:v>42577.538461538461</c:v>
                </c:pt>
                <c:pt idx="232">
                  <c:v>42571.923076923078</c:v>
                </c:pt>
                <c:pt idx="233">
                  <c:v>42466.615384615383</c:v>
                </c:pt>
                <c:pt idx="234">
                  <c:v>50715.538461538461</c:v>
                </c:pt>
                <c:pt idx="235">
                  <c:v>45892.692307692305</c:v>
                </c:pt>
                <c:pt idx="236">
                  <c:v>44364.384615384617</c:v>
                </c:pt>
                <c:pt idx="237">
                  <c:v>45744.615384615383</c:v>
                </c:pt>
                <c:pt idx="238">
                  <c:v>47414.153846153844</c:v>
                </c:pt>
                <c:pt idx="239">
                  <c:v>48239.923076923078</c:v>
                </c:pt>
                <c:pt idx="240">
                  <c:v>45330.538461538461</c:v>
                </c:pt>
                <c:pt idx="241">
                  <c:v>43927.923076923078</c:v>
                </c:pt>
                <c:pt idx="242">
                  <c:v>44408.769230769234</c:v>
                </c:pt>
                <c:pt idx="243">
                  <c:v>41233.307692307695</c:v>
                </c:pt>
              </c:numCache>
            </c:numRef>
          </c:val>
        </c:ser>
        <c:ser>
          <c:idx val="6"/>
          <c:order val="6"/>
          <c:tx>
            <c:strRef>
              <c:f>'Shopping Space'!$M$3</c:f>
              <c:strCache>
                <c:ptCount val="1"/>
                <c:pt idx="0">
                  <c:v>5 Lag</c:v>
                </c:pt>
              </c:strCache>
            </c:strRef>
          </c:tx>
          <c:marker>
            <c:symbol val="none"/>
          </c:marker>
          <c:cat>
            <c:numRef>
              <c:f>'Shopping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'Shopping Space'!$M$16:$M$263</c:f>
              <c:numCache>
                <c:formatCode>#,##0</c:formatCode>
                <c:ptCount val="248"/>
                <c:pt idx="0">
                  <c:v>33575.307692307695</c:v>
                </c:pt>
                <c:pt idx="1">
                  <c:v>34419.307692307695</c:v>
                </c:pt>
                <c:pt idx="2">
                  <c:v>34102.230769230766</c:v>
                </c:pt>
                <c:pt idx="3">
                  <c:v>32385.23076923077</c:v>
                </c:pt>
                <c:pt idx="4">
                  <c:v>30710.538461538461</c:v>
                </c:pt>
                <c:pt idx="5">
                  <c:v>29579.692307692309</c:v>
                </c:pt>
                <c:pt idx="6">
                  <c:v>31553.538461538461</c:v>
                </c:pt>
                <c:pt idx="7">
                  <c:v>25732.384615384617</c:v>
                </c:pt>
                <c:pt idx="8">
                  <c:v>27140.692307692309</c:v>
                </c:pt>
                <c:pt idx="9">
                  <c:v>26850.384615384617</c:v>
                </c:pt>
                <c:pt idx="10">
                  <c:v>24933.076923076922</c:v>
                </c:pt>
                <c:pt idx="11">
                  <c:v>26165.846153846152</c:v>
                </c:pt>
                <c:pt idx="12">
                  <c:v>27265.923076923078</c:v>
                </c:pt>
                <c:pt idx="13">
                  <c:v>25641.461538461539</c:v>
                </c:pt>
                <c:pt idx="14">
                  <c:v>26114.461538461539</c:v>
                </c:pt>
                <c:pt idx="15">
                  <c:v>28379.23076923077</c:v>
                </c:pt>
                <c:pt idx="16">
                  <c:v>29754.846153846152</c:v>
                </c:pt>
                <c:pt idx="17">
                  <c:v>31917.846153846152</c:v>
                </c:pt>
                <c:pt idx="18">
                  <c:v>31053.846153846152</c:v>
                </c:pt>
                <c:pt idx="19">
                  <c:v>30626.615384615383</c:v>
                </c:pt>
                <c:pt idx="20">
                  <c:v>31981.461538461539</c:v>
                </c:pt>
                <c:pt idx="21">
                  <c:v>31038.307692307691</c:v>
                </c:pt>
                <c:pt idx="22">
                  <c:v>31438.615384615383</c:v>
                </c:pt>
                <c:pt idx="23">
                  <c:v>32182.615384615383</c:v>
                </c:pt>
                <c:pt idx="24">
                  <c:v>31621.384615384617</c:v>
                </c:pt>
                <c:pt idx="25">
                  <c:v>33284</c:v>
                </c:pt>
                <c:pt idx="26">
                  <c:v>33841.307692307695</c:v>
                </c:pt>
                <c:pt idx="27">
                  <c:v>33806.846153846156</c:v>
                </c:pt>
                <c:pt idx="28">
                  <c:v>35874.769230769234</c:v>
                </c:pt>
                <c:pt idx="29">
                  <c:v>39941.692307692305</c:v>
                </c:pt>
                <c:pt idx="30">
                  <c:v>39617.923076923078</c:v>
                </c:pt>
                <c:pt idx="31">
                  <c:v>40097.384615384617</c:v>
                </c:pt>
                <c:pt idx="32">
                  <c:v>40005.538461538461</c:v>
                </c:pt>
                <c:pt idx="33">
                  <c:v>38690.307692307695</c:v>
                </c:pt>
                <c:pt idx="34">
                  <c:v>42152.615384615383</c:v>
                </c:pt>
                <c:pt idx="35">
                  <c:v>43427.769230769234</c:v>
                </c:pt>
                <c:pt idx="36">
                  <c:v>44604.769230769234</c:v>
                </c:pt>
                <c:pt idx="37">
                  <c:v>46075.384615384617</c:v>
                </c:pt>
                <c:pt idx="38">
                  <c:v>44618.692307692305</c:v>
                </c:pt>
                <c:pt idx="39">
                  <c:v>43489.923076923078</c:v>
                </c:pt>
                <c:pt idx="40">
                  <c:v>45804.538461538461</c:v>
                </c:pt>
                <c:pt idx="41">
                  <c:v>46474.384615384617</c:v>
                </c:pt>
                <c:pt idx="42">
                  <c:v>46845.384615384617</c:v>
                </c:pt>
                <c:pt idx="43">
                  <c:v>47464.230769230766</c:v>
                </c:pt>
                <c:pt idx="44">
                  <c:v>48380.692307692305</c:v>
                </c:pt>
                <c:pt idx="45">
                  <c:v>47629.615384615383</c:v>
                </c:pt>
                <c:pt idx="46">
                  <c:v>50876.307692307695</c:v>
                </c:pt>
                <c:pt idx="47">
                  <c:v>47600.230769230766</c:v>
                </c:pt>
                <c:pt idx="48">
                  <c:v>46660.769230769234</c:v>
                </c:pt>
                <c:pt idx="49">
                  <c:v>45312.461538461539</c:v>
                </c:pt>
                <c:pt idx="50">
                  <c:v>46146.769230769234</c:v>
                </c:pt>
                <c:pt idx="51">
                  <c:v>49487.923076923078</c:v>
                </c:pt>
                <c:pt idx="52">
                  <c:v>56865.846153846156</c:v>
                </c:pt>
                <c:pt idx="53">
                  <c:v>54561.692307692305</c:v>
                </c:pt>
                <c:pt idx="54">
                  <c:v>50735.461538461539</c:v>
                </c:pt>
                <c:pt idx="55">
                  <c:v>46148.615384615383</c:v>
                </c:pt>
                <c:pt idx="56">
                  <c:v>44677.307692307695</c:v>
                </c:pt>
                <c:pt idx="57">
                  <c:v>45011.692307692305</c:v>
                </c:pt>
                <c:pt idx="58">
                  <c:v>44903.384615384617</c:v>
                </c:pt>
                <c:pt idx="59">
                  <c:v>41097.692307692305</c:v>
                </c:pt>
                <c:pt idx="60">
                  <c:v>42403.384615384617</c:v>
                </c:pt>
                <c:pt idx="61">
                  <c:v>43293.230769230766</c:v>
                </c:pt>
                <c:pt idx="62">
                  <c:v>43529.692307692305</c:v>
                </c:pt>
                <c:pt idx="63">
                  <c:v>40921.615384615383</c:v>
                </c:pt>
                <c:pt idx="64">
                  <c:v>35362.384615384617</c:v>
                </c:pt>
                <c:pt idx="65">
                  <c:v>34722.769230769234</c:v>
                </c:pt>
                <c:pt idx="66">
                  <c:v>34168</c:v>
                </c:pt>
                <c:pt idx="67">
                  <c:v>33575.538461538461</c:v>
                </c:pt>
                <c:pt idx="68">
                  <c:v>32226.538461538461</c:v>
                </c:pt>
                <c:pt idx="69">
                  <c:v>31291.692307692309</c:v>
                </c:pt>
                <c:pt idx="70">
                  <c:v>31595.307692307691</c:v>
                </c:pt>
                <c:pt idx="71">
                  <c:v>41514.923076923078</c:v>
                </c:pt>
                <c:pt idx="72">
                  <c:v>42792.923076923078</c:v>
                </c:pt>
                <c:pt idx="73">
                  <c:v>44992.538461538461</c:v>
                </c:pt>
                <c:pt idx="74">
                  <c:v>47010.692307692305</c:v>
                </c:pt>
                <c:pt idx="75">
                  <c:v>45713.153846153844</c:v>
                </c:pt>
                <c:pt idx="76">
                  <c:v>46847.230769230766</c:v>
                </c:pt>
                <c:pt idx="77">
                  <c:v>45881.153846153844</c:v>
                </c:pt>
                <c:pt idx="78">
                  <c:v>42005.230769230766</c:v>
                </c:pt>
                <c:pt idx="79">
                  <c:v>41643.307692307695</c:v>
                </c:pt>
                <c:pt idx="80">
                  <c:v>42591.461538461539</c:v>
                </c:pt>
                <c:pt idx="81">
                  <c:v>43053.076923076922</c:v>
                </c:pt>
                <c:pt idx="82">
                  <c:v>43559.230769230766</c:v>
                </c:pt>
                <c:pt idx="83">
                  <c:v>41130.461538461539</c:v>
                </c:pt>
                <c:pt idx="84">
                  <c:v>34899.692307692305</c:v>
                </c:pt>
                <c:pt idx="85">
                  <c:v>33728.538461538461</c:v>
                </c:pt>
                <c:pt idx="86">
                  <c:v>29509.153846153848</c:v>
                </c:pt>
                <c:pt idx="87">
                  <c:v>53305.538461538461</c:v>
                </c:pt>
                <c:pt idx="88">
                  <c:v>55374.538461538461</c:v>
                </c:pt>
                <c:pt idx="89">
                  <c:v>54717.846153846156</c:v>
                </c:pt>
                <c:pt idx="90">
                  <c:v>61200.384615384617</c:v>
                </c:pt>
                <c:pt idx="91">
                  <c:v>58458.307692307695</c:v>
                </c:pt>
                <c:pt idx="92">
                  <c:v>57840.307692307695</c:v>
                </c:pt>
                <c:pt idx="93">
                  <c:v>56007.538461538461</c:v>
                </c:pt>
                <c:pt idx="94">
                  <c:v>56849.769230769234</c:v>
                </c:pt>
                <c:pt idx="95">
                  <c:v>57332.923076923078</c:v>
                </c:pt>
                <c:pt idx="96">
                  <c:v>58229.230769230766</c:v>
                </c:pt>
                <c:pt idx="97">
                  <c:v>55667.230769230766</c:v>
                </c:pt>
                <c:pt idx="98">
                  <c:v>55124.076923076922</c:v>
                </c:pt>
                <c:pt idx="99">
                  <c:v>56984.846153846156</c:v>
                </c:pt>
                <c:pt idx="100">
                  <c:v>29594.923076923078</c:v>
                </c:pt>
                <c:pt idx="101">
                  <c:v>28298.76923076923</c:v>
                </c:pt>
                <c:pt idx="102">
                  <c:v>29002.692307692309</c:v>
                </c:pt>
                <c:pt idx="103">
                  <c:v>22994.76923076923</c:v>
                </c:pt>
                <c:pt idx="104">
                  <c:v>22193.923076923078</c:v>
                </c:pt>
                <c:pt idx="105">
                  <c:v>24309.923076923078</c:v>
                </c:pt>
                <c:pt idx="106">
                  <c:v>26622.076923076922</c:v>
                </c:pt>
                <c:pt idx="107">
                  <c:v>27866.23076923077</c:v>
                </c:pt>
                <c:pt idx="108">
                  <c:v>26098.461538461539</c:v>
                </c:pt>
                <c:pt idx="109">
                  <c:v>27753.23076923077</c:v>
                </c:pt>
                <c:pt idx="110">
                  <c:v>25692</c:v>
                </c:pt>
                <c:pt idx="111">
                  <c:v>26159.538461538461</c:v>
                </c:pt>
                <c:pt idx="112">
                  <c:v>24848.307692307691</c:v>
                </c:pt>
                <c:pt idx="113">
                  <c:v>24240.307692307691</c:v>
                </c:pt>
                <c:pt idx="114">
                  <c:v>24476.76923076923</c:v>
                </c:pt>
                <c:pt idx="115">
                  <c:v>23055.923076923078</c:v>
                </c:pt>
                <c:pt idx="116">
                  <c:v>23757.538461538461</c:v>
                </c:pt>
                <c:pt idx="117">
                  <c:v>22651.384615384617</c:v>
                </c:pt>
                <c:pt idx="118">
                  <c:v>20304.153846153848</c:v>
                </c:pt>
                <c:pt idx="119">
                  <c:v>23515</c:v>
                </c:pt>
                <c:pt idx="120">
                  <c:v>22348.384615384617</c:v>
                </c:pt>
                <c:pt idx="121">
                  <c:v>23732.538461538461</c:v>
                </c:pt>
                <c:pt idx="122">
                  <c:v>34142.769230769234</c:v>
                </c:pt>
                <c:pt idx="123">
                  <c:v>36442.076923076922</c:v>
                </c:pt>
                <c:pt idx="124">
                  <c:v>37286.307692307695</c:v>
                </c:pt>
                <c:pt idx="125">
                  <c:v>37572.538461538461</c:v>
                </c:pt>
                <c:pt idx="126">
                  <c:v>38328.615384615383</c:v>
                </c:pt>
                <c:pt idx="127">
                  <c:v>39262.384615384617</c:v>
                </c:pt>
                <c:pt idx="128">
                  <c:v>39710.615384615383</c:v>
                </c:pt>
                <c:pt idx="129">
                  <c:v>38759.153846153844</c:v>
                </c:pt>
                <c:pt idx="130">
                  <c:v>39901.769230769234</c:v>
                </c:pt>
                <c:pt idx="131">
                  <c:v>41416.076923076922</c:v>
                </c:pt>
                <c:pt idx="132">
                  <c:v>39820.153846153844</c:v>
                </c:pt>
                <c:pt idx="133">
                  <c:v>38830.307692307695</c:v>
                </c:pt>
                <c:pt idx="134">
                  <c:v>40975.153846153844</c:v>
                </c:pt>
                <c:pt idx="135">
                  <c:v>28562.153846153848</c:v>
                </c:pt>
                <c:pt idx="136">
                  <c:v>32165.461538461539</c:v>
                </c:pt>
                <c:pt idx="137">
                  <c:v>31934.23076923077</c:v>
                </c:pt>
                <c:pt idx="138">
                  <c:v>32666.307692307691</c:v>
                </c:pt>
                <c:pt idx="139">
                  <c:v>36064.307692307695</c:v>
                </c:pt>
                <c:pt idx="140">
                  <c:v>37213.076923076922</c:v>
                </c:pt>
                <c:pt idx="141">
                  <c:v>43526.307692307695</c:v>
                </c:pt>
                <c:pt idx="142">
                  <c:v>45447.461538461539</c:v>
                </c:pt>
                <c:pt idx="143">
                  <c:v>46890.307692307695</c:v>
                </c:pt>
                <c:pt idx="144">
                  <c:v>52868.153846153844</c:v>
                </c:pt>
                <c:pt idx="145">
                  <c:v>48378.923076923078</c:v>
                </c:pt>
                <c:pt idx="146">
                  <c:v>49032</c:v>
                </c:pt>
                <c:pt idx="147">
                  <c:v>47557.846153846156</c:v>
                </c:pt>
                <c:pt idx="148">
                  <c:v>54474.384615384617</c:v>
                </c:pt>
                <c:pt idx="149">
                  <c:v>53688.076923076922</c:v>
                </c:pt>
                <c:pt idx="150">
                  <c:v>54450</c:v>
                </c:pt>
                <c:pt idx="151">
                  <c:v>53055.615384615383</c:v>
                </c:pt>
                <c:pt idx="152">
                  <c:v>55771.307692307695</c:v>
                </c:pt>
                <c:pt idx="153">
                  <c:v>57974.230769230766</c:v>
                </c:pt>
                <c:pt idx="154">
                  <c:v>56584.076923076922</c:v>
                </c:pt>
                <c:pt idx="155">
                  <c:v>59937.461538461539</c:v>
                </c:pt>
                <c:pt idx="156">
                  <c:v>61009.538461538461</c:v>
                </c:pt>
                <c:pt idx="157">
                  <c:v>56184</c:v>
                </c:pt>
                <c:pt idx="158">
                  <c:v>57826.153846153844</c:v>
                </c:pt>
                <c:pt idx="159">
                  <c:v>61762.307692307695</c:v>
                </c:pt>
                <c:pt idx="160">
                  <c:v>67935.61538461539</c:v>
                </c:pt>
                <c:pt idx="161">
                  <c:v>64691.153846153844</c:v>
                </c:pt>
                <c:pt idx="162">
                  <c:v>63447.615384615383</c:v>
                </c:pt>
                <c:pt idx="163">
                  <c:v>66926.923076923078</c:v>
                </c:pt>
                <c:pt idx="164">
                  <c:v>73745.153846153844</c:v>
                </c:pt>
                <c:pt idx="165">
                  <c:v>67581.230769230766</c:v>
                </c:pt>
                <c:pt idx="166">
                  <c:v>76021.923076923078</c:v>
                </c:pt>
                <c:pt idx="167">
                  <c:v>79154.923076923078</c:v>
                </c:pt>
                <c:pt idx="168">
                  <c:v>81125.461538461532</c:v>
                </c:pt>
                <c:pt idx="169">
                  <c:v>86082.307692307688</c:v>
                </c:pt>
                <c:pt idx="170">
                  <c:v>88863.153846153844</c:v>
                </c:pt>
                <c:pt idx="171">
                  <c:v>99784.307692307688</c:v>
                </c:pt>
                <c:pt idx="172">
                  <c:v>110817.23076923077</c:v>
                </c:pt>
                <c:pt idx="173">
                  <c:v>111884.69230769231</c:v>
                </c:pt>
                <c:pt idx="174">
                  <c:v>110088.07692307692</c:v>
                </c:pt>
                <c:pt idx="175">
                  <c:v>108623.53846153847</c:v>
                </c:pt>
                <c:pt idx="176">
                  <c:v>106441.46153846153</c:v>
                </c:pt>
                <c:pt idx="177">
                  <c:v>101941</c:v>
                </c:pt>
                <c:pt idx="178">
                  <c:v>107215.38461538461</c:v>
                </c:pt>
                <c:pt idx="179">
                  <c:v>99787.846153846156</c:v>
                </c:pt>
                <c:pt idx="180">
                  <c:v>105391.76923076923</c:v>
                </c:pt>
                <c:pt idx="181">
                  <c:v>100105</c:v>
                </c:pt>
                <c:pt idx="182">
                  <c:v>99568.153846153844</c:v>
                </c:pt>
                <c:pt idx="183">
                  <c:v>98574</c:v>
                </c:pt>
                <c:pt idx="184">
                  <c:v>90568.923076923078</c:v>
                </c:pt>
                <c:pt idx="185">
                  <c:v>79208.076923076922</c:v>
                </c:pt>
                <c:pt idx="186">
                  <c:v>82298.230769230766</c:v>
                </c:pt>
                <c:pt idx="187">
                  <c:v>79974.61538461539</c:v>
                </c:pt>
                <c:pt idx="188">
                  <c:v>77462.923076923078</c:v>
                </c:pt>
                <c:pt idx="189">
                  <c:v>80651.076923076922</c:v>
                </c:pt>
                <c:pt idx="190">
                  <c:v>81002.307692307688</c:v>
                </c:pt>
                <c:pt idx="191">
                  <c:v>82595.538461538468</c:v>
                </c:pt>
                <c:pt idx="192">
                  <c:v>77908.769230769234</c:v>
                </c:pt>
                <c:pt idx="193">
                  <c:v>68209.61538461539</c:v>
                </c:pt>
                <c:pt idx="194">
                  <c:v>66627.153846153844</c:v>
                </c:pt>
                <c:pt idx="195">
                  <c:v>61567.615384615383</c:v>
                </c:pt>
                <c:pt idx="196">
                  <c:v>65034.230769230766</c:v>
                </c:pt>
                <c:pt idx="197">
                  <c:v>61788.615384615383</c:v>
                </c:pt>
                <c:pt idx="198">
                  <c:v>59617.230769230766</c:v>
                </c:pt>
                <c:pt idx="199">
                  <c:v>47284.769230769234</c:v>
                </c:pt>
                <c:pt idx="200">
                  <c:v>50065.230769230766</c:v>
                </c:pt>
                <c:pt idx="201">
                  <c:v>54343</c:v>
                </c:pt>
                <c:pt idx="202">
                  <c:v>55821.769230769234</c:v>
                </c:pt>
                <c:pt idx="203">
                  <c:v>58004.461538461539</c:v>
                </c:pt>
                <c:pt idx="204">
                  <c:v>53509.307692307695</c:v>
                </c:pt>
                <c:pt idx="205">
                  <c:v>53370.769230769234</c:v>
                </c:pt>
                <c:pt idx="206">
                  <c:v>49235.384615384617</c:v>
                </c:pt>
                <c:pt idx="207">
                  <c:v>50565.461538461539</c:v>
                </c:pt>
                <c:pt idx="208">
                  <c:v>51221.692307692305</c:v>
                </c:pt>
                <c:pt idx="209">
                  <c:v>46986.538461538461</c:v>
                </c:pt>
                <c:pt idx="210">
                  <c:v>47824.538461538461</c:v>
                </c:pt>
                <c:pt idx="211">
                  <c:v>46056.692307692305</c:v>
                </c:pt>
                <c:pt idx="212">
                  <c:v>51826.307692307695</c:v>
                </c:pt>
                <c:pt idx="213">
                  <c:v>50430.846153846156</c:v>
                </c:pt>
                <c:pt idx="214">
                  <c:v>59476.384615384617</c:v>
                </c:pt>
                <c:pt idx="215">
                  <c:v>51571.846153846156</c:v>
                </c:pt>
                <c:pt idx="216">
                  <c:v>46448.384615384617</c:v>
                </c:pt>
                <c:pt idx="217">
                  <c:v>44201.923076923078</c:v>
                </c:pt>
                <c:pt idx="218">
                  <c:v>44540.846153846156</c:v>
                </c:pt>
                <c:pt idx="219">
                  <c:v>45913</c:v>
                </c:pt>
                <c:pt idx="220">
                  <c:v>43868.615384615383</c:v>
                </c:pt>
                <c:pt idx="221">
                  <c:v>45050.230769230766</c:v>
                </c:pt>
                <c:pt idx="222">
                  <c:v>43117.153846153844</c:v>
                </c:pt>
                <c:pt idx="223">
                  <c:v>41472</c:v>
                </c:pt>
                <c:pt idx="224">
                  <c:v>42307.307692307695</c:v>
                </c:pt>
                <c:pt idx="225">
                  <c:v>38035.153846153844</c:v>
                </c:pt>
                <c:pt idx="226">
                  <c:v>39654.846153846156</c:v>
                </c:pt>
                <c:pt idx="227">
                  <c:v>31176.307692307691</c:v>
                </c:pt>
                <c:pt idx="228">
                  <c:v>32598.384615384617</c:v>
                </c:pt>
                <c:pt idx="229">
                  <c:v>39140.692307692305</c:v>
                </c:pt>
                <c:pt idx="230">
                  <c:v>42577.538461538461</c:v>
                </c:pt>
                <c:pt idx="231">
                  <c:v>42571.923076923078</c:v>
                </c:pt>
                <c:pt idx="232">
                  <c:v>42466.615384615383</c:v>
                </c:pt>
                <c:pt idx="233">
                  <c:v>50715.538461538461</c:v>
                </c:pt>
                <c:pt idx="234">
                  <c:v>45892.692307692305</c:v>
                </c:pt>
                <c:pt idx="235">
                  <c:v>44364.384615384617</c:v>
                </c:pt>
                <c:pt idx="236">
                  <c:v>45744.615384615383</c:v>
                </c:pt>
                <c:pt idx="237">
                  <c:v>47414.153846153844</c:v>
                </c:pt>
                <c:pt idx="238">
                  <c:v>48239.923076923078</c:v>
                </c:pt>
                <c:pt idx="239">
                  <c:v>45330.538461538461</c:v>
                </c:pt>
                <c:pt idx="240">
                  <c:v>43927.923076923078</c:v>
                </c:pt>
                <c:pt idx="241">
                  <c:v>44408.769230769234</c:v>
                </c:pt>
                <c:pt idx="242">
                  <c:v>41233.307692307695</c:v>
                </c:pt>
              </c:numCache>
            </c:numRef>
          </c:val>
        </c:ser>
        <c:ser>
          <c:idx val="7"/>
          <c:order val="7"/>
          <c:tx>
            <c:strRef>
              <c:f>'Shopping Space'!$N$3</c:f>
              <c:strCache>
                <c:ptCount val="1"/>
                <c:pt idx="0">
                  <c:v>6 Lag</c:v>
                </c:pt>
              </c:strCache>
            </c:strRef>
          </c:tx>
          <c:marker>
            <c:symbol val="none"/>
          </c:marker>
          <c:cat>
            <c:numRef>
              <c:f>'Shopping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'Shopping Space'!$N$16:$N$263</c:f>
              <c:numCache>
                <c:formatCode>#,##0</c:formatCode>
                <c:ptCount val="248"/>
                <c:pt idx="0">
                  <c:v>34419.307692307695</c:v>
                </c:pt>
                <c:pt idx="1">
                  <c:v>34102.230769230766</c:v>
                </c:pt>
                <c:pt idx="2">
                  <c:v>32385.23076923077</c:v>
                </c:pt>
                <c:pt idx="3">
                  <c:v>30710.538461538461</c:v>
                </c:pt>
                <c:pt idx="4">
                  <c:v>29579.692307692309</c:v>
                </c:pt>
                <c:pt idx="5">
                  <c:v>31553.538461538461</c:v>
                </c:pt>
                <c:pt idx="6">
                  <c:v>25732.384615384617</c:v>
                </c:pt>
                <c:pt idx="7">
                  <c:v>27140.692307692309</c:v>
                </c:pt>
                <c:pt idx="8">
                  <c:v>26850.384615384617</c:v>
                </c:pt>
                <c:pt idx="9">
                  <c:v>24933.076923076922</c:v>
                </c:pt>
                <c:pt idx="10">
                  <c:v>26165.846153846152</c:v>
                </c:pt>
                <c:pt idx="11">
                  <c:v>27265.923076923078</c:v>
                </c:pt>
                <c:pt idx="12">
                  <c:v>25641.461538461539</c:v>
                </c:pt>
                <c:pt idx="13">
                  <c:v>26114.461538461539</c:v>
                </c:pt>
                <c:pt idx="14">
                  <c:v>28379.23076923077</c:v>
                </c:pt>
                <c:pt idx="15">
                  <c:v>29754.846153846152</c:v>
                </c:pt>
                <c:pt idx="16">
                  <c:v>31917.846153846152</c:v>
                </c:pt>
                <c:pt idx="17">
                  <c:v>31053.846153846152</c:v>
                </c:pt>
                <c:pt idx="18">
                  <c:v>30626.615384615383</c:v>
                </c:pt>
                <c:pt idx="19">
                  <c:v>31981.461538461539</c:v>
                </c:pt>
                <c:pt idx="20">
                  <c:v>31038.307692307691</c:v>
                </c:pt>
                <c:pt idx="21">
                  <c:v>31438.615384615383</c:v>
                </c:pt>
                <c:pt idx="22">
                  <c:v>32182.615384615383</c:v>
                </c:pt>
                <c:pt idx="23">
                  <c:v>31621.384615384617</c:v>
                </c:pt>
                <c:pt idx="24">
                  <c:v>33284</c:v>
                </c:pt>
                <c:pt idx="25">
                  <c:v>33841.307692307695</c:v>
                </c:pt>
                <c:pt idx="26">
                  <c:v>33806.846153846156</c:v>
                </c:pt>
                <c:pt idx="27">
                  <c:v>35874.769230769234</c:v>
                </c:pt>
                <c:pt idx="28">
                  <c:v>39941.692307692305</c:v>
                </c:pt>
                <c:pt idx="29">
                  <c:v>39617.923076923078</c:v>
                </c:pt>
                <c:pt idx="30">
                  <c:v>40097.384615384617</c:v>
                </c:pt>
                <c:pt idx="31">
                  <c:v>40005.538461538461</c:v>
                </c:pt>
                <c:pt idx="32">
                  <c:v>38690.307692307695</c:v>
                </c:pt>
                <c:pt idx="33">
                  <c:v>42152.615384615383</c:v>
                </c:pt>
                <c:pt idx="34">
                  <c:v>43427.769230769234</c:v>
                </c:pt>
                <c:pt idx="35">
                  <c:v>44604.769230769234</c:v>
                </c:pt>
                <c:pt idx="36">
                  <c:v>46075.384615384617</c:v>
                </c:pt>
                <c:pt idx="37">
                  <c:v>44618.692307692305</c:v>
                </c:pt>
                <c:pt idx="38">
                  <c:v>43489.923076923078</c:v>
                </c:pt>
                <c:pt idx="39">
                  <c:v>45804.538461538461</c:v>
                </c:pt>
                <c:pt idx="40">
                  <c:v>46474.384615384617</c:v>
                </c:pt>
                <c:pt idx="41">
                  <c:v>46845.384615384617</c:v>
                </c:pt>
                <c:pt idx="42">
                  <c:v>47464.230769230766</c:v>
                </c:pt>
                <c:pt idx="43">
                  <c:v>48380.692307692305</c:v>
                </c:pt>
                <c:pt idx="44">
                  <c:v>47629.615384615383</c:v>
                </c:pt>
                <c:pt idx="45">
                  <c:v>50876.307692307695</c:v>
                </c:pt>
                <c:pt idx="46">
                  <c:v>47600.230769230766</c:v>
                </c:pt>
                <c:pt idx="47">
                  <c:v>46660.769230769234</c:v>
                </c:pt>
                <c:pt idx="48">
                  <c:v>45312.461538461539</c:v>
                </c:pt>
                <c:pt idx="49">
                  <c:v>46146.769230769234</c:v>
                </c:pt>
                <c:pt idx="50">
                  <c:v>49487.923076923078</c:v>
                </c:pt>
                <c:pt idx="51">
                  <c:v>56865.846153846156</c:v>
                </c:pt>
                <c:pt idx="52">
                  <c:v>54561.692307692305</c:v>
                </c:pt>
                <c:pt idx="53">
                  <c:v>50735.461538461539</c:v>
                </c:pt>
                <c:pt idx="54">
                  <c:v>46148.615384615383</c:v>
                </c:pt>
                <c:pt idx="55">
                  <c:v>44677.307692307695</c:v>
                </c:pt>
                <c:pt idx="56">
                  <c:v>45011.692307692305</c:v>
                </c:pt>
                <c:pt idx="57">
                  <c:v>44903.384615384617</c:v>
                </c:pt>
                <c:pt idx="58">
                  <c:v>41097.692307692305</c:v>
                </c:pt>
                <c:pt idx="59">
                  <c:v>42403.384615384617</c:v>
                </c:pt>
                <c:pt idx="60">
                  <c:v>43293.230769230766</c:v>
                </c:pt>
                <c:pt idx="61">
                  <c:v>43529.692307692305</c:v>
                </c:pt>
                <c:pt idx="62">
                  <c:v>40921.615384615383</c:v>
                </c:pt>
                <c:pt idx="63">
                  <c:v>35362.384615384617</c:v>
                </c:pt>
                <c:pt idx="64">
                  <c:v>34722.769230769234</c:v>
                </c:pt>
                <c:pt idx="65">
                  <c:v>34168</c:v>
                </c:pt>
                <c:pt idx="66">
                  <c:v>33575.538461538461</c:v>
                </c:pt>
                <c:pt idx="67">
                  <c:v>32226.538461538461</c:v>
                </c:pt>
                <c:pt idx="68">
                  <c:v>31291.692307692309</c:v>
                </c:pt>
                <c:pt idx="69">
                  <c:v>31595.307692307691</c:v>
                </c:pt>
                <c:pt idx="70">
                  <c:v>41514.923076923078</c:v>
                </c:pt>
                <c:pt idx="71">
                  <c:v>42792.923076923078</c:v>
                </c:pt>
                <c:pt idx="72">
                  <c:v>44992.538461538461</c:v>
                </c:pt>
                <c:pt idx="73">
                  <c:v>47010.692307692305</c:v>
                </c:pt>
                <c:pt idx="74">
                  <c:v>45713.153846153844</c:v>
                </c:pt>
                <c:pt idx="75">
                  <c:v>46847.230769230766</c:v>
                </c:pt>
                <c:pt idx="76">
                  <c:v>45881.153846153844</c:v>
                </c:pt>
                <c:pt idx="77">
                  <c:v>42005.230769230766</c:v>
                </c:pt>
                <c:pt idx="78">
                  <c:v>41643.307692307695</c:v>
                </c:pt>
                <c:pt idx="79">
                  <c:v>42591.461538461539</c:v>
                </c:pt>
                <c:pt idx="80">
                  <c:v>43053.076923076922</c:v>
                </c:pt>
                <c:pt idx="81">
                  <c:v>43559.230769230766</c:v>
                </c:pt>
                <c:pt idx="82">
                  <c:v>41130.461538461539</c:v>
                </c:pt>
                <c:pt idx="83">
                  <c:v>34899.692307692305</c:v>
                </c:pt>
                <c:pt idx="84">
                  <c:v>33728.538461538461</c:v>
                </c:pt>
                <c:pt idx="85">
                  <c:v>29509.153846153848</c:v>
                </c:pt>
                <c:pt idx="86">
                  <c:v>53305.538461538461</c:v>
                </c:pt>
                <c:pt idx="87">
                  <c:v>55374.538461538461</c:v>
                </c:pt>
                <c:pt idx="88">
                  <c:v>54717.846153846156</c:v>
                </c:pt>
                <c:pt idx="89">
                  <c:v>61200.384615384617</c:v>
                </c:pt>
                <c:pt idx="90">
                  <c:v>58458.307692307695</c:v>
                </c:pt>
                <c:pt idx="91">
                  <c:v>57840.307692307695</c:v>
                </c:pt>
                <c:pt idx="92">
                  <c:v>56007.538461538461</c:v>
                </c:pt>
                <c:pt idx="93">
                  <c:v>56849.769230769234</c:v>
                </c:pt>
                <c:pt idx="94">
                  <c:v>57332.923076923078</c:v>
                </c:pt>
                <c:pt idx="95">
                  <c:v>58229.230769230766</c:v>
                </c:pt>
                <c:pt idx="96">
                  <c:v>55667.230769230766</c:v>
                </c:pt>
                <c:pt idx="97">
                  <c:v>55124.076923076922</c:v>
                </c:pt>
                <c:pt idx="98">
                  <c:v>56984.846153846156</c:v>
                </c:pt>
                <c:pt idx="99">
                  <c:v>29594.923076923078</c:v>
                </c:pt>
                <c:pt idx="100">
                  <c:v>28298.76923076923</c:v>
                </c:pt>
                <c:pt idx="101">
                  <c:v>29002.692307692309</c:v>
                </c:pt>
                <c:pt idx="102">
                  <c:v>22994.76923076923</c:v>
                </c:pt>
                <c:pt idx="103">
                  <c:v>22193.923076923078</c:v>
                </c:pt>
                <c:pt idx="104">
                  <c:v>24309.923076923078</c:v>
                </c:pt>
                <c:pt idx="105">
                  <c:v>26622.076923076922</c:v>
                </c:pt>
                <c:pt idx="106">
                  <c:v>27866.23076923077</c:v>
                </c:pt>
                <c:pt idx="107">
                  <c:v>26098.461538461539</c:v>
                </c:pt>
                <c:pt idx="108">
                  <c:v>27753.23076923077</c:v>
                </c:pt>
                <c:pt idx="109">
                  <c:v>25692</c:v>
                </c:pt>
                <c:pt idx="110">
                  <c:v>26159.538461538461</c:v>
                </c:pt>
                <c:pt idx="111">
                  <c:v>24848.307692307691</c:v>
                </c:pt>
                <c:pt idx="112">
                  <c:v>24240.307692307691</c:v>
                </c:pt>
                <c:pt idx="113">
                  <c:v>24476.76923076923</c:v>
                </c:pt>
                <c:pt idx="114">
                  <c:v>23055.923076923078</c:v>
                </c:pt>
                <c:pt idx="115">
                  <c:v>23757.538461538461</c:v>
                </c:pt>
                <c:pt idx="116">
                  <c:v>22651.384615384617</c:v>
                </c:pt>
                <c:pt idx="117">
                  <c:v>20304.153846153848</c:v>
                </c:pt>
                <c:pt idx="118">
                  <c:v>23515</c:v>
                </c:pt>
                <c:pt idx="119">
                  <c:v>22348.384615384617</c:v>
                </c:pt>
                <c:pt idx="120">
                  <c:v>23732.538461538461</c:v>
                </c:pt>
                <c:pt idx="121">
                  <c:v>34142.769230769234</c:v>
                </c:pt>
                <c:pt idx="122">
                  <c:v>36442.076923076922</c:v>
                </c:pt>
                <c:pt idx="123">
                  <c:v>37286.307692307695</c:v>
                </c:pt>
                <c:pt idx="124">
                  <c:v>37572.538461538461</c:v>
                </c:pt>
                <c:pt idx="125">
                  <c:v>38328.615384615383</c:v>
                </c:pt>
                <c:pt idx="126">
                  <c:v>39262.384615384617</c:v>
                </c:pt>
                <c:pt idx="127">
                  <c:v>39710.615384615383</c:v>
                </c:pt>
                <c:pt idx="128">
                  <c:v>38759.153846153844</c:v>
                </c:pt>
                <c:pt idx="129">
                  <c:v>39901.769230769234</c:v>
                </c:pt>
                <c:pt idx="130">
                  <c:v>41416.076923076922</c:v>
                </c:pt>
                <c:pt idx="131">
                  <c:v>39820.153846153844</c:v>
                </c:pt>
                <c:pt idx="132">
                  <c:v>38830.307692307695</c:v>
                </c:pt>
                <c:pt idx="133">
                  <c:v>40975.153846153844</c:v>
                </c:pt>
                <c:pt idx="134">
                  <c:v>28562.153846153848</c:v>
                </c:pt>
                <c:pt idx="135">
                  <c:v>32165.461538461539</c:v>
                </c:pt>
                <c:pt idx="136">
                  <c:v>31934.23076923077</c:v>
                </c:pt>
                <c:pt idx="137">
                  <c:v>32666.307692307691</c:v>
                </c:pt>
                <c:pt idx="138">
                  <c:v>36064.307692307695</c:v>
                </c:pt>
                <c:pt idx="139">
                  <c:v>37213.076923076922</c:v>
                </c:pt>
                <c:pt idx="140">
                  <c:v>43526.307692307695</c:v>
                </c:pt>
                <c:pt idx="141">
                  <c:v>45447.461538461539</c:v>
                </c:pt>
                <c:pt idx="142">
                  <c:v>46890.307692307695</c:v>
                </c:pt>
                <c:pt idx="143">
                  <c:v>52868.153846153844</c:v>
                </c:pt>
                <c:pt idx="144">
                  <c:v>48378.923076923078</c:v>
                </c:pt>
                <c:pt idx="145">
                  <c:v>49032</c:v>
                </c:pt>
                <c:pt idx="146">
                  <c:v>47557.846153846156</c:v>
                </c:pt>
                <c:pt idx="147">
                  <c:v>54474.384615384617</c:v>
                </c:pt>
                <c:pt idx="148">
                  <c:v>53688.076923076922</c:v>
                </c:pt>
                <c:pt idx="149">
                  <c:v>54450</c:v>
                </c:pt>
                <c:pt idx="150">
                  <c:v>53055.615384615383</c:v>
                </c:pt>
                <c:pt idx="151">
                  <c:v>55771.307692307695</c:v>
                </c:pt>
                <c:pt idx="152">
                  <c:v>57974.230769230766</c:v>
                </c:pt>
                <c:pt idx="153">
                  <c:v>56584.076923076922</c:v>
                </c:pt>
                <c:pt idx="154">
                  <c:v>59937.461538461539</c:v>
                </c:pt>
                <c:pt idx="155">
                  <c:v>61009.538461538461</c:v>
                </c:pt>
                <c:pt idx="156">
                  <c:v>56184</c:v>
                </c:pt>
                <c:pt idx="157">
                  <c:v>57826.153846153844</c:v>
                </c:pt>
                <c:pt idx="158">
                  <c:v>61762.307692307695</c:v>
                </c:pt>
                <c:pt idx="159">
                  <c:v>67935.61538461539</c:v>
                </c:pt>
                <c:pt idx="160">
                  <c:v>64691.153846153844</c:v>
                </c:pt>
                <c:pt idx="161">
                  <c:v>63447.615384615383</c:v>
                </c:pt>
                <c:pt idx="162">
                  <c:v>66926.923076923078</c:v>
                </c:pt>
                <c:pt idx="163">
                  <c:v>73745.153846153844</c:v>
                </c:pt>
                <c:pt idx="164">
                  <c:v>67581.230769230766</c:v>
                </c:pt>
                <c:pt idx="165">
                  <c:v>76021.923076923078</c:v>
                </c:pt>
                <c:pt idx="166">
                  <c:v>79154.923076923078</c:v>
                </c:pt>
                <c:pt idx="167">
                  <c:v>81125.461538461532</c:v>
                </c:pt>
                <c:pt idx="168">
                  <c:v>86082.307692307688</c:v>
                </c:pt>
                <c:pt idx="169">
                  <c:v>88863.153846153844</c:v>
                </c:pt>
                <c:pt idx="170">
                  <c:v>99784.307692307688</c:v>
                </c:pt>
                <c:pt idx="171">
                  <c:v>110817.23076923077</c:v>
                </c:pt>
                <c:pt idx="172">
                  <c:v>111884.69230769231</c:v>
                </c:pt>
                <c:pt idx="173">
                  <c:v>110088.07692307692</c:v>
                </c:pt>
                <c:pt idx="174">
                  <c:v>108623.53846153847</c:v>
                </c:pt>
                <c:pt idx="175">
                  <c:v>106441.46153846153</c:v>
                </c:pt>
                <c:pt idx="176">
                  <c:v>101941</c:v>
                </c:pt>
                <c:pt idx="177">
                  <c:v>107215.38461538461</c:v>
                </c:pt>
                <c:pt idx="178">
                  <c:v>99787.846153846156</c:v>
                </c:pt>
                <c:pt idx="179">
                  <c:v>105391.76923076923</c:v>
                </c:pt>
                <c:pt idx="180">
                  <c:v>100105</c:v>
                </c:pt>
                <c:pt idx="181">
                  <c:v>99568.153846153844</c:v>
                </c:pt>
                <c:pt idx="182">
                  <c:v>98574</c:v>
                </c:pt>
                <c:pt idx="183">
                  <c:v>90568.923076923078</c:v>
                </c:pt>
                <c:pt idx="184">
                  <c:v>79208.076923076922</c:v>
                </c:pt>
                <c:pt idx="185">
                  <c:v>82298.230769230766</c:v>
                </c:pt>
                <c:pt idx="186">
                  <c:v>79974.61538461539</c:v>
                </c:pt>
                <c:pt idx="187">
                  <c:v>77462.923076923078</c:v>
                </c:pt>
                <c:pt idx="188">
                  <c:v>80651.076923076922</c:v>
                </c:pt>
                <c:pt idx="189">
                  <c:v>81002.307692307688</c:v>
                </c:pt>
                <c:pt idx="190">
                  <c:v>82595.538461538468</c:v>
                </c:pt>
                <c:pt idx="191">
                  <c:v>77908.769230769234</c:v>
                </c:pt>
                <c:pt idx="192">
                  <c:v>68209.61538461539</c:v>
                </c:pt>
                <c:pt idx="193">
                  <c:v>66627.153846153844</c:v>
                </c:pt>
                <c:pt idx="194">
                  <c:v>61567.615384615383</c:v>
                </c:pt>
                <c:pt idx="195">
                  <c:v>65034.230769230766</c:v>
                </c:pt>
                <c:pt idx="196">
                  <c:v>61788.615384615383</c:v>
                </c:pt>
                <c:pt idx="197">
                  <c:v>59617.230769230766</c:v>
                </c:pt>
                <c:pt idx="198">
                  <c:v>47284.769230769234</c:v>
                </c:pt>
                <c:pt idx="199">
                  <c:v>50065.230769230766</c:v>
                </c:pt>
                <c:pt idx="200">
                  <c:v>54343</c:v>
                </c:pt>
                <c:pt idx="201">
                  <c:v>55821.769230769234</c:v>
                </c:pt>
                <c:pt idx="202">
                  <c:v>58004.461538461539</c:v>
                </c:pt>
                <c:pt idx="203">
                  <c:v>53509.307692307695</c:v>
                </c:pt>
                <c:pt idx="204">
                  <c:v>53370.769230769234</c:v>
                </c:pt>
                <c:pt idx="205">
                  <c:v>49235.384615384617</c:v>
                </c:pt>
                <c:pt idx="206">
                  <c:v>50565.461538461539</c:v>
                </c:pt>
                <c:pt idx="207">
                  <c:v>51221.692307692305</c:v>
                </c:pt>
                <c:pt idx="208">
                  <c:v>46986.538461538461</c:v>
                </c:pt>
                <c:pt idx="209">
                  <c:v>47824.538461538461</c:v>
                </c:pt>
                <c:pt idx="210">
                  <c:v>46056.692307692305</c:v>
                </c:pt>
                <c:pt idx="211">
                  <c:v>51826.307692307695</c:v>
                </c:pt>
                <c:pt idx="212">
                  <c:v>50430.846153846156</c:v>
                </c:pt>
                <c:pt idx="213">
                  <c:v>59476.384615384617</c:v>
                </c:pt>
                <c:pt idx="214">
                  <c:v>51571.846153846156</c:v>
                </c:pt>
                <c:pt idx="215">
                  <c:v>46448.384615384617</c:v>
                </c:pt>
                <c:pt idx="216">
                  <c:v>44201.923076923078</c:v>
                </c:pt>
                <c:pt idx="217">
                  <c:v>44540.846153846156</c:v>
                </c:pt>
                <c:pt idx="218">
                  <c:v>45913</c:v>
                </c:pt>
                <c:pt idx="219">
                  <c:v>43868.615384615383</c:v>
                </c:pt>
                <c:pt idx="220">
                  <c:v>45050.230769230766</c:v>
                </c:pt>
                <c:pt idx="221">
                  <c:v>43117.153846153844</c:v>
                </c:pt>
                <c:pt idx="222">
                  <c:v>41472</c:v>
                </c:pt>
                <c:pt idx="223">
                  <c:v>42307.307692307695</c:v>
                </c:pt>
                <c:pt idx="224">
                  <c:v>38035.153846153844</c:v>
                </c:pt>
                <c:pt idx="225">
                  <c:v>39654.846153846156</c:v>
                </c:pt>
                <c:pt idx="226">
                  <c:v>31176.307692307691</c:v>
                </c:pt>
                <c:pt idx="227">
                  <c:v>32598.384615384617</c:v>
                </c:pt>
                <c:pt idx="228">
                  <c:v>39140.692307692305</c:v>
                </c:pt>
                <c:pt idx="229">
                  <c:v>42577.538461538461</c:v>
                </c:pt>
                <c:pt idx="230">
                  <c:v>42571.923076923078</c:v>
                </c:pt>
                <c:pt idx="231">
                  <c:v>42466.615384615383</c:v>
                </c:pt>
                <c:pt idx="232">
                  <c:v>50715.538461538461</c:v>
                </c:pt>
                <c:pt idx="233">
                  <c:v>45892.692307692305</c:v>
                </c:pt>
                <c:pt idx="234">
                  <c:v>44364.384615384617</c:v>
                </c:pt>
                <c:pt idx="235">
                  <c:v>45744.615384615383</c:v>
                </c:pt>
                <c:pt idx="236">
                  <c:v>47414.153846153844</c:v>
                </c:pt>
                <c:pt idx="237">
                  <c:v>48239.923076923078</c:v>
                </c:pt>
                <c:pt idx="238">
                  <c:v>45330.538461538461</c:v>
                </c:pt>
                <c:pt idx="239">
                  <c:v>43927.923076923078</c:v>
                </c:pt>
                <c:pt idx="240">
                  <c:v>44408.769230769234</c:v>
                </c:pt>
                <c:pt idx="241">
                  <c:v>41233.307692307695</c:v>
                </c:pt>
              </c:numCache>
            </c:numRef>
          </c:val>
        </c:ser>
        <c:ser>
          <c:idx val="8"/>
          <c:order val="8"/>
          <c:tx>
            <c:strRef>
              <c:f>'Shopping Space'!$O$3</c:f>
              <c:strCache>
                <c:ptCount val="1"/>
                <c:pt idx="0">
                  <c:v>7 Lag</c:v>
                </c:pt>
              </c:strCache>
            </c:strRef>
          </c:tx>
          <c:marker>
            <c:symbol val="none"/>
          </c:marker>
          <c:cat>
            <c:numRef>
              <c:f>'Shopping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'Shopping Space'!$O$16:$O$263</c:f>
              <c:numCache>
                <c:formatCode>#,##0</c:formatCode>
                <c:ptCount val="248"/>
                <c:pt idx="0">
                  <c:v>34102.230769230766</c:v>
                </c:pt>
                <c:pt idx="1">
                  <c:v>32385.23076923077</c:v>
                </c:pt>
                <c:pt idx="2">
                  <c:v>30710.538461538461</c:v>
                </c:pt>
                <c:pt idx="3">
                  <c:v>29579.692307692309</c:v>
                </c:pt>
                <c:pt idx="4">
                  <c:v>31553.538461538461</c:v>
                </c:pt>
                <c:pt idx="5">
                  <c:v>25732.384615384617</c:v>
                </c:pt>
                <c:pt idx="6">
                  <c:v>27140.692307692309</c:v>
                </c:pt>
                <c:pt idx="7">
                  <c:v>26850.384615384617</c:v>
                </c:pt>
                <c:pt idx="8">
                  <c:v>24933.076923076922</c:v>
                </c:pt>
                <c:pt idx="9">
                  <c:v>26165.846153846152</c:v>
                </c:pt>
                <c:pt idx="10">
                  <c:v>27265.923076923078</c:v>
                </c:pt>
                <c:pt idx="11">
                  <c:v>25641.461538461539</c:v>
                </c:pt>
                <c:pt idx="12">
                  <c:v>26114.461538461539</c:v>
                </c:pt>
                <c:pt idx="13">
                  <c:v>28379.23076923077</c:v>
                </c:pt>
                <c:pt idx="14">
                  <c:v>29754.846153846152</c:v>
                </c:pt>
                <c:pt idx="15">
                  <c:v>31917.846153846152</c:v>
                </c:pt>
                <c:pt idx="16">
                  <c:v>31053.846153846152</c:v>
                </c:pt>
                <c:pt idx="17">
                  <c:v>30626.615384615383</c:v>
                </c:pt>
                <c:pt idx="18">
                  <c:v>31981.461538461539</c:v>
                </c:pt>
                <c:pt idx="19">
                  <c:v>31038.307692307691</c:v>
                </c:pt>
                <c:pt idx="20">
                  <c:v>31438.615384615383</c:v>
                </c:pt>
                <c:pt idx="21">
                  <c:v>32182.615384615383</c:v>
                </c:pt>
                <c:pt idx="22">
                  <c:v>31621.384615384617</c:v>
                </c:pt>
                <c:pt idx="23">
                  <c:v>33284</c:v>
                </c:pt>
                <c:pt idx="24">
                  <c:v>33841.307692307695</c:v>
                </c:pt>
                <c:pt idx="25">
                  <c:v>33806.846153846156</c:v>
                </c:pt>
                <c:pt idx="26">
                  <c:v>35874.769230769234</c:v>
                </c:pt>
                <c:pt idx="27">
                  <c:v>39941.692307692305</c:v>
                </c:pt>
                <c:pt idx="28">
                  <c:v>39617.923076923078</c:v>
                </c:pt>
                <c:pt idx="29">
                  <c:v>40097.384615384617</c:v>
                </c:pt>
                <c:pt idx="30">
                  <c:v>40005.538461538461</c:v>
                </c:pt>
                <c:pt idx="31">
                  <c:v>38690.307692307695</c:v>
                </c:pt>
                <c:pt idx="32">
                  <c:v>42152.615384615383</c:v>
                </c:pt>
                <c:pt idx="33">
                  <c:v>43427.769230769234</c:v>
                </c:pt>
                <c:pt idx="34">
                  <c:v>44604.769230769234</c:v>
                </c:pt>
                <c:pt idx="35">
                  <c:v>46075.384615384617</c:v>
                </c:pt>
                <c:pt idx="36">
                  <c:v>44618.692307692305</c:v>
                </c:pt>
                <c:pt idx="37">
                  <c:v>43489.923076923078</c:v>
                </c:pt>
                <c:pt idx="38">
                  <c:v>45804.538461538461</c:v>
                </c:pt>
                <c:pt idx="39">
                  <c:v>46474.384615384617</c:v>
                </c:pt>
                <c:pt idx="40">
                  <c:v>46845.384615384617</c:v>
                </c:pt>
                <c:pt idx="41">
                  <c:v>47464.230769230766</c:v>
                </c:pt>
                <c:pt idx="42">
                  <c:v>48380.692307692305</c:v>
                </c:pt>
                <c:pt idx="43">
                  <c:v>47629.615384615383</c:v>
                </c:pt>
                <c:pt idx="44">
                  <c:v>50876.307692307695</c:v>
                </c:pt>
                <c:pt idx="45">
                  <c:v>47600.230769230766</c:v>
                </c:pt>
                <c:pt idx="46">
                  <c:v>46660.769230769234</c:v>
                </c:pt>
                <c:pt idx="47">
                  <c:v>45312.461538461539</c:v>
                </c:pt>
                <c:pt idx="48">
                  <c:v>46146.769230769234</c:v>
                </c:pt>
                <c:pt idx="49">
                  <c:v>49487.923076923078</c:v>
                </c:pt>
                <c:pt idx="50">
                  <c:v>56865.846153846156</c:v>
                </c:pt>
                <c:pt idx="51">
                  <c:v>54561.692307692305</c:v>
                </c:pt>
                <c:pt idx="52">
                  <c:v>50735.461538461539</c:v>
                </c:pt>
                <c:pt idx="53">
                  <c:v>46148.615384615383</c:v>
                </c:pt>
                <c:pt idx="54">
                  <c:v>44677.307692307695</c:v>
                </c:pt>
                <c:pt idx="55">
                  <c:v>45011.692307692305</c:v>
                </c:pt>
                <c:pt idx="56">
                  <c:v>44903.384615384617</c:v>
                </c:pt>
                <c:pt idx="57">
                  <c:v>41097.692307692305</c:v>
                </c:pt>
                <c:pt idx="58">
                  <c:v>42403.384615384617</c:v>
                </c:pt>
                <c:pt idx="59">
                  <c:v>43293.230769230766</c:v>
                </c:pt>
                <c:pt idx="60">
                  <c:v>43529.692307692305</c:v>
                </c:pt>
                <c:pt idx="61">
                  <c:v>40921.615384615383</c:v>
                </c:pt>
                <c:pt idx="62">
                  <c:v>35362.384615384617</c:v>
                </c:pt>
                <c:pt idx="63">
                  <c:v>34722.769230769234</c:v>
                </c:pt>
                <c:pt idx="64">
                  <c:v>34168</c:v>
                </c:pt>
                <c:pt idx="65">
                  <c:v>33575.538461538461</c:v>
                </c:pt>
                <c:pt idx="66">
                  <c:v>32226.538461538461</c:v>
                </c:pt>
                <c:pt idx="67">
                  <c:v>31291.692307692309</c:v>
                </c:pt>
                <c:pt idx="68">
                  <c:v>31595.307692307691</c:v>
                </c:pt>
                <c:pt idx="69">
                  <c:v>41514.923076923078</c:v>
                </c:pt>
                <c:pt idx="70">
                  <c:v>42792.923076923078</c:v>
                </c:pt>
                <c:pt idx="71">
                  <c:v>44992.538461538461</c:v>
                </c:pt>
                <c:pt idx="72">
                  <c:v>47010.692307692305</c:v>
                </c:pt>
                <c:pt idx="73">
                  <c:v>45713.153846153844</c:v>
                </c:pt>
                <c:pt idx="74">
                  <c:v>46847.230769230766</c:v>
                </c:pt>
                <c:pt idx="75">
                  <c:v>45881.153846153844</c:v>
                </c:pt>
                <c:pt idx="76">
                  <c:v>42005.230769230766</c:v>
                </c:pt>
                <c:pt idx="77">
                  <c:v>41643.307692307695</c:v>
                </c:pt>
                <c:pt idx="78">
                  <c:v>42591.461538461539</c:v>
                </c:pt>
                <c:pt idx="79">
                  <c:v>43053.076923076922</c:v>
                </c:pt>
                <c:pt idx="80">
                  <c:v>43559.230769230766</c:v>
                </c:pt>
                <c:pt idx="81">
                  <c:v>41130.461538461539</c:v>
                </c:pt>
                <c:pt idx="82">
                  <c:v>34899.692307692305</c:v>
                </c:pt>
                <c:pt idx="83">
                  <c:v>33728.538461538461</c:v>
                </c:pt>
                <c:pt idx="84">
                  <c:v>29509.153846153848</c:v>
                </c:pt>
                <c:pt idx="85">
                  <c:v>53305.538461538461</c:v>
                </c:pt>
                <c:pt idx="86">
                  <c:v>55374.538461538461</c:v>
                </c:pt>
                <c:pt idx="87">
                  <c:v>54717.846153846156</c:v>
                </c:pt>
                <c:pt idx="88">
                  <c:v>61200.384615384617</c:v>
                </c:pt>
                <c:pt idx="89">
                  <c:v>58458.307692307695</c:v>
                </c:pt>
                <c:pt idx="90">
                  <c:v>57840.307692307695</c:v>
                </c:pt>
                <c:pt idx="91">
                  <c:v>56007.538461538461</c:v>
                </c:pt>
                <c:pt idx="92">
                  <c:v>56849.769230769234</c:v>
                </c:pt>
                <c:pt idx="93">
                  <c:v>57332.923076923078</c:v>
                </c:pt>
                <c:pt idx="94">
                  <c:v>58229.230769230766</c:v>
                </c:pt>
                <c:pt idx="95">
                  <c:v>55667.230769230766</c:v>
                </c:pt>
                <c:pt idx="96">
                  <c:v>55124.076923076922</c:v>
                </c:pt>
                <c:pt idx="97">
                  <c:v>56984.846153846156</c:v>
                </c:pt>
                <c:pt idx="98">
                  <c:v>29594.923076923078</c:v>
                </c:pt>
                <c:pt idx="99">
                  <c:v>28298.76923076923</c:v>
                </c:pt>
                <c:pt idx="100">
                  <c:v>29002.692307692309</c:v>
                </c:pt>
                <c:pt idx="101">
                  <c:v>22994.76923076923</c:v>
                </c:pt>
                <c:pt idx="102">
                  <c:v>22193.923076923078</c:v>
                </c:pt>
                <c:pt idx="103">
                  <c:v>24309.923076923078</c:v>
                </c:pt>
                <c:pt idx="104">
                  <c:v>26622.076923076922</c:v>
                </c:pt>
                <c:pt idx="105">
                  <c:v>27866.23076923077</c:v>
                </c:pt>
                <c:pt idx="106">
                  <c:v>26098.461538461539</c:v>
                </c:pt>
                <c:pt idx="107">
                  <c:v>27753.23076923077</c:v>
                </c:pt>
                <c:pt idx="108">
                  <c:v>25692</c:v>
                </c:pt>
                <c:pt idx="109">
                  <c:v>26159.538461538461</c:v>
                </c:pt>
                <c:pt idx="110">
                  <c:v>24848.307692307691</c:v>
                </c:pt>
                <c:pt idx="111">
                  <c:v>24240.307692307691</c:v>
                </c:pt>
                <c:pt idx="112">
                  <c:v>24476.76923076923</c:v>
                </c:pt>
                <c:pt idx="113">
                  <c:v>23055.923076923078</c:v>
                </c:pt>
                <c:pt idx="114">
                  <c:v>23757.538461538461</c:v>
                </c:pt>
                <c:pt idx="115">
                  <c:v>22651.384615384617</c:v>
                </c:pt>
                <c:pt idx="116">
                  <c:v>20304.153846153848</c:v>
                </c:pt>
                <c:pt idx="117">
                  <c:v>23515</c:v>
                </c:pt>
                <c:pt idx="118">
                  <c:v>22348.384615384617</c:v>
                </c:pt>
                <c:pt idx="119">
                  <c:v>23732.538461538461</c:v>
                </c:pt>
                <c:pt idx="120">
                  <c:v>34142.769230769234</c:v>
                </c:pt>
                <c:pt idx="121">
                  <c:v>36442.076923076922</c:v>
                </c:pt>
                <c:pt idx="122">
                  <c:v>37286.307692307695</c:v>
                </c:pt>
                <c:pt idx="123">
                  <c:v>37572.538461538461</c:v>
                </c:pt>
                <c:pt idx="124">
                  <c:v>38328.615384615383</c:v>
                </c:pt>
                <c:pt idx="125">
                  <c:v>39262.384615384617</c:v>
                </c:pt>
                <c:pt idx="126">
                  <c:v>39710.615384615383</c:v>
                </c:pt>
                <c:pt idx="127">
                  <c:v>38759.153846153844</c:v>
                </c:pt>
                <c:pt idx="128">
                  <c:v>39901.769230769234</c:v>
                </c:pt>
                <c:pt idx="129">
                  <c:v>41416.076923076922</c:v>
                </c:pt>
                <c:pt idx="130">
                  <c:v>39820.153846153844</c:v>
                </c:pt>
                <c:pt idx="131">
                  <c:v>38830.307692307695</c:v>
                </c:pt>
                <c:pt idx="132">
                  <c:v>40975.153846153844</c:v>
                </c:pt>
                <c:pt idx="133">
                  <c:v>28562.153846153848</c:v>
                </c:pt>
                <c:pt idx="134">
                  <c:v>32165.461538461539</c:v>
                </c:pt>
                <c:pt idx="135">
                  <c:v>31934.23076923077</c:v>
                </c:pt>
                <c:pt idx="136">
                  <c:v>32666.307692307691</c:v>
                </c:pt>
                <c:pt idx="137">
                  <c:v>36064.307692307695</c:v>
                </c:pt>
                <c:pt idx="138">
                  <c:v>37213.076923076922</c:v>
                </c:pt>
                <c:pt idx="139">
                  <c:v>43526.307692307695</c:v>
                </c:pt>
                <c:pt idx="140">
                  <c:v>45447.461538461539</c:v>
                </c:pt>
                <c:pt idx="141">
                  <c:v>46890.307692307695</c:v>
                </c:pt>
                <c:pt idx="142">
                  <c:v>52868.153846153844</c:v>
                </c:pt>
                <c:pt idx="143">
                  <c:v>48378.923076923078</c:v>
                </c:pt>
                <c:pt idx="144">
                  <c:v>49032</c:v>
                </c:pt>
                <c:pt idx="145">
                  <c:v>47557.846153846156</c:v>
                </c:pt>
                <c:pt idx="146">
                  <c:v>54474.384615384617</c:v>
                </c:pt>
                <c:pt idx="147">
                  <c:v>53688.076923076922</c:v>
                </c:pt>
                <c:pt idx="148">
                  <c:v>54450</c:v>
                </c:pt>
                <c:pt idx="149">
                  <c:v>53055.615384615383</c:v>
                </c:pt>
                <c:pt idx="150">
                  <c:v>55771.307692307695</c:v>
                </c:pt>
                <c:pt idx="151">
                  <c:v>57974.230769230766</c:v>
                </c:pt>
                <c:pt idx="152">
                  <c:v>56584.076923076922</c:v>
                </c:pt>
                <c:pt idx="153">
                  <c:v>59937.461538461539</c:v>
                </c:pt>
                <c:pt idx="154">
                  <c:v>61009.538461538461</c:v>
                </c:pt>
                <c:pt idx="155">
                  <c:v>56184</c:v>
                </c:pt>
                <c:pt idx="156">
                  <c:v>57826.153846153844</c:v>
                </c:pt>
                <c:pt idx="157">
                  <c:v>61762.307692307695</c:v>
                </c:pt>
                <c:pt idx="158">
                  <c:v>67935.61538461539</c:v>
                </c:pt>
                <c:pt idx="159">
                  <c:v>64691.153846153844</c:v>
                </c:pt>
                <c:pt idx="160">
                  <c:v>63447.615384615383</c:v>
                </c:pt>
                <c:pt idx="161">
                  <c:v>66926.923076923078</c:v>
                </c:pt>
                <c:pt idx="162">
                  <c:v>73745.153846153844</c:v>
                </c:pt>
                <c:pt idx="163">
                  <c:v>67581.230769230766</c:v>
                </c:pt>
                <c:pt idx="164">
                  <c:v>76021.923076923078</c:v>
                </c:pt>
                <c:pt idx="165">
                  <c:v>79154.923076923078</c:v>
                </c:pt>
                <c:pt idx="166">
                  <c:v>81125.461538461532</c:v>
                </c:pt>
                <c:pt idx="167">
                  <c:v>86082.307692307688</c:v>
                </c:pt>
                <c:pt idx="168">
                  <c:v>88863.153846153844</c:v>
                </c:pt>
                <c:pt idx="169">
                  <c:v>99784.307692307688</c:v>
                </c:pt>
                <c:pt idx="170">
                  <c:v>110817.23076923077</c:v>
                </c:pt>
                <c:pt idx="171">
                  <c:v>111884.69230769231</c:v>
                </c:pt>
                <c:pt idx="172">
                  <c:v>110088.07692307692</c:v>
                </c:pt>
                <c:pt idx="173">
                  <c:v>108623.53846153847</c:v>
                </c:pt>
                <c:pt idx="174">
                  <c:v>106441.46153846153</c:v>
                </c:pt>
                <c:pt idx="175">
                  <c:v>101941</c:v>
                </c:pt>
                <c:pt idx="176">
                  <c:v>107215.38461538461</c:v>
                </c:pt>
                <c:pt idx="177">
                  <c:v>99787.846153846156</c:v>
                </c:pt>
                <c:pt idx="178">
                  <c:v>105391.76923076923</c:v>
                </c:pt>
                <c:pt idx="179">
                  <c:v>100105</c:v>
                </c:pt>
                <c:pt idx="180">
                  <c:v>99568.153846153844</c:v>
                </c:pt>
                <c:pt idx="181">
                  <c:v>98574</c:v>
                </c:pt>
                <c:pt idx="182">
                  <c:v>90568.923076923078</c:v>
                </c:pt>
                <c:pt idx="183">
                  <c:v>79208.076923076922</c:v>
                </c:pt>
                <c:pt idx="184">
                  <c:v>82298.230769230766</c:v>
                </c:pt>
                <c:pt idx="185">
                  <c:v>79974.61538461539</c:v>
                </c:pt>
                <c:pt idx="186">
                  <c:v>77462.923076923078</c:v>
                </c:pt>
                <c:pt idx="187">
                  <c:v>80651.076923076922</c:v>
                </c:pt>
                <c:pt idx="188">
                  <c:v>81002.307692307688</c:v>
                </c:pt>
                <c:pt idx="189">
                  <c:v>82595.538461538468</c:v>
                </c:pt>
                <c:pt idx="190">
                  <c:v>77908.769230769234</c:v>
                </c:pt>
                <c:pt idx="191">
                  <c:v>68209.61538461539</c:v>
                </c:pt>
                <c:pt idx="192">
                  <c:v>66627.153846153844</c:v>
                </c:pt>
                <c:pt idx="193">
                  <c:v>61567.615384615383</c:v>
                </c:pt>
                <c:pt idx="194">
                  <c:v>65034.230769230766</c:v>
                </c:pt>
                <c:pt idx="195">
                  <c:v>61788.615384615383</c:v>
                </c:pt>
                <c:pt idx="196">
                  <c:v>59617.230769230766</c:v>
                </c:pt>
                <c:pt idx="197">
                  <c:v>47284.769230769234</c:v>
                </c:pt>
                <c:pt idx="198">
                  <c:v>50065.230769230766</c:v>
                </c:pt>
                <c:pt idx="199">
                  <c:v>54343</c:v>
                </c:pt>
                <c:pt idx="200">
                  <c:v>55821.769230769234</c:v>
                </c:pt>
                <c:pt idx="201">
                  <c:v>58004.461538461539</c:v>
                </c:pt>
                <c:pt idx="202">
                  <c:v>53509.307692307695</c:v>
                </c:pt>
                <c:pt idx="203">
                  <c:v>53370.769230769234</c:v>
                </c:pt>
                <c:pt idx="204">
                  <c:v>49235.384615384617</c:v>
                </c:pt>
                <c:pt idx="205">
                  <c:v>50565.461538461539</c:v>
                </c:pt>
                <c:pt idx="206">
                  <c:v>51221.692307692305</c:v>
                </c:pt>
                <c:pt idx="207">
                  <c:v>46986.538461538461</c:v>
                </c:pt>
                <c:pt idx="208">
                  <c:v>47824.538461538461</c:v>
                </c:pt>
                <c:pt idx="209">
                  <c:v>46056.692307692305</c:v>
                </c:pt>
                <c:pt idx="210">
                  <c:v>51826.307692307695</c:v>
                </c:pt>
                <c:pt idx="211">
                  <c:v>50430.846153846156</c:v>
                </c:pt>
                <c:pt idx="212">
                  <c:v>59476.384615384617</c:v>
                </c:pt>
                <c:pt idx="213">
                  <c:v>51571.846153846156</c:v>
                </c:pt>
                <c:pt idx="214">
                  <c:v>46448.384615384617</c:v>
                </c:pt>
                <c:pt idx="215">
                  <c:v>44201.923076923078</c:v>
                </c:pt>
                <c:pt idx="216">
                  <c:v>44540.846153846156</c:v>
                </c:pt>
                <c:pt idx="217">
                  <c:v>45913</c:v>
                </c:pt>
                <c:pt idx="218">
                  <c:v>43868.615384615383</c:v>
                </c:pt>
                <c:pt idx="219">
                  <c:v>45050.230769230766</c:v>
                </c:pt>
                <c:pt idx="220">
                  <c:v>43117.153846153844</c:v>
                </c:pt>
                <c:pt idx="221">
                  <c:v>41472</c:v>
                </c:pt>
                <c:pt idx="222">
                  <c:v>42307.307692307695</c:v>
                </c:pt>
                <c:pt idx="223">
                  <c:v>38035.153846153844</c:v>
                </c:pt>
                <c:pt idx="224">
                  <c:v>39654.846153846156</c:v>
                </c:pt>
                <c:pt idx="225">
                  <c:v>31176.307692307691</c:v>
                </c:pt>
                <c:pt idx="226">
                  <c:v>32598.384615384617</c:v>
                </c:pt>
                <c:pt idx="227">
                  <c:v>39140.692307692305</c:v>
                </c:pt>
                <c:pt idx="228">
                  <c:v>42577.538461538461</c:v>
                </c:pt>
                <c:pt idx="229">
                  <c:v>42571.923076923078</c:v>
                </c:pt>
                <c:pt idx="230">
                  <c:v>42466.615384615383</c:v>
                </c:pt>
                <c:pt idx="231">
                  <c:v>50715.538461538461</c:v>
                </c:pt>
                <c:pt idx="232">
                  <c:v>45892.692307692305</c:v>
                </c:pt>
                <c:pt idx="233">
                  <c:v>44364.384615384617</c:v>
                </c:pt>
                <c:pt idx="234">
                  <c:v>45744.615384615383</c:v>
                </c:pt>
                <c:pt idx="235">
                  <c:v>47414.153846153844</c:v>
                </c:pt>
                <c:pt idx="236">
                  <c:v>48239.923076923078</c:v>
                </c:pt>
                <c:pt idx="237">
                  <c:v>45330.538461538461</c:v>
                </c:pt>
                <c:pt idx="238">
                  <c:v>43927.923076923078</c:v>
                </c:pt>
                <c:pt idx="239">
                  <c:v>44408.769230769234</c:v>
                </c:pt>
                <c:pt idx="240">
                  <c:v>41233.307692307695</c:v>
                </c:pt>
              </c:numCache>
            </c:numRef>
          </c:val>
        </c:ser>
        <c:ser>
          <c:idx val="9"/>
          <c:order val="9"/>
          <c:tx>
            <c:strRef>
              <c:f>'Shopping Space'!$P$3</c:f>
              <c:strCache>
                <c:ptCount val="1"/>
                <c:pt idx="0">
                  <c:v>8 Lag</c:v>
                </c:pt>
              </c:strCache>
            </c:strRef>
          </c:tx>
          <c:marker>
            <c:symbol val="none"/>
          </c:marker>
          <c:cat>
            <c:numRef>
              <c:f>'Shopping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'Shopping Space'!$P$16:$P$263</c:f>
              <c:numCache>
                <c:formatCode>#,##0</c:formatCode>
                <c:ptCount val="248"/>
                <c:pt idx="0">
                  <c:v>32385.23076923077</c:v>
                </c:pt>
                <c:pt idx="1">
                  <c:v>30710.538461538461</c:v>
                </c:pt>
                <c:pt idx="2">
                  <c:v>29579.692307692309</c:v>
                </c:pt>
                <c:pt idx="3">
                  <c:v>31553.538461538461</c:v>
                </c:pt>
                <c:pt idx="4">
                  <c:v>25732.384615384617</c:v>
                </c:pt>
                <c:pt idx="5">
                  <c:v>27140.692307692309</c:v>
                </c:pt>
                <c:pt idx="6">
                  <c:v>26850.384615384617</c:v>
                </c:pt>
                <c:pt idx="7">
                  <c:v>24933.076923076922</c:v>
                </c:pt>
                <c:pt idx="8">
                  <c:v>26165.846153846152</c:v>
                </c:pt>
                <c:pt idx="9">
                  <c:v>27265.923076923078</c:v>
                </c:pt>
                <c:pt idx="10">
                  <c:v>25641.461538461539</c:v>
                </c:pt>
                <c:pt idx="11">
                  <c:v>26114.461538461539</c:v>
                </c:pt>
                <c:pt idx="12">
                  <c:v>28379.23076923077</c:v>
                </c:pt>
                <c:pt idx="13">
                  <c:v>29754.846153846152</c:v>
                </c:pt>
                <c:pt idx="14">
                  <c:v>31917.846153846152</c:v>
                </c:pt>
                <c:pt idx="15">
                  <c:v>31053.846153846152</c:v>
                </c:pt>
                <c:pt idx="16">
                  <c:v>30626.615384615383</c:v>
                </c:pt>
                <c:pt idx="17">
                  <c:v>31981.461538461539</c:v>
                </c:pt>
                <c:pt idx="18">
                  <c:v>31038.307692307691</c:v>
                </c:pt>
                <c:pt idx="19">
                  <c:v>31438.615384615383</c:v>
                </c:pt>
                <c:pt idx="20">
                  <c:v>32182.615384615383</c:v>
                </c:pt>
                <c:pt idx="21">
                  <c:v>31621.384615384617</c:v>
                </c:pt>
                <c:pt idx="22">
                  <c:v>33284</c:v>
                </c:pt>
                <c:pt idx="23">
                  <c:v>33841.307692307695</c:v>
                </c:pt>
                <c:pt idx="24">
                  <c:v>33806.846153846156</c:v>
                </c:pt>
                <c:pt idx="25">
                  <c:v>35874.769230769234</c:v>
                </c:pt>
                <c:pt idx="26">
                  <c:v>39941.692307692305</c:v>
                </c:pt>
                <c:pt idx="27">
                  <c:v>39617.923076923078</c:v>
                </c:pt>
                <c:pt idx="28">
                  <c:v>40097.384615384617</c:v>
                </c:pt>
                <c:pt idx="29">
                  <c:v>40005.538461538461</c:v>
                </c:pt>
                <c:pt idx="30">
                  <c:v>38690.307692307695</c:v>
                </c:pt>
                <c:pt idx="31">
                  <c:v>42152.615384615383</c:v>
                </c:pt>
                <c:pt idx="32">
                  <c:v>43427.769230769234</c:v>
                </c:pt>
                <c:pt idx="33">
                  <c:v>44604.769230769234</c:v>
                </c:pt>
                <c:pt idx="34">
                  <c:v>46075.384615384617</c:v>
                </c:pt>
                <c:pt idx="35">
                  <c:v>44618.692307692305</c:v>
                </c:pt>
                <c:pt idx="36">
                  <c:v>43489.923076923078</c:v>
                </c:pt>
                <c:pt idx="37">
                  <c:v>45804.538461538461</c:v>
                </c:pt>
                <c:pt idx="38">
                  <c:v>46474.384615384617</c:v>
                </c:pt>
                <c:pt idx="39">
                  <c:v>46845.384615384617</c:v>
                </c:pt>
                <c:pt idx="40">
                  <c:v>47464.230769230766</c:v>
                </c:pt>
                <c:pt idx="41">
                  <c:v>48380.692307692305</c:v>
                </c:pt>
                <c:pt idx="42">
                  <c:v>47629.615384615383</c:v>
                </c:pt>
                <c:pt idx="43">
                  <c:v>50876.307692307695</c:v>
                </c:pt>
                <c:pt idx="44">
                  <c:v>47600.230769230766</c:v>
                </c:pt>
                <c:pt idx="45">
                  <c:v>46660.769230769234</c:v>
                </c:pt>
                <c:pt idx="46">
                  <c:v>45312.461538461539</c:v>
                </c:pt>
                <c:pt idx="47">
                  <c:v>46146.769230769234</c:v>
                </c:pt>
                <c:pt idx="48">
                  <c:v>49487.923076923078</c:v>
                </c:pt>
                <c:pt idx="49">
                  <c:v>56865.846153846156</c:v>
                </c:pt>
                <c:pt idx="50">
                  <c:v>54561.692307692305</c:v>
                </c:pt>
                <c:pt idx="51">
                  <c:v>50735.461538461539</c:v>
                </c:pt>
                <c:pt idx="52">
                  <c:v>46148.615384615383</c:v>
                </c:pt>
                <c:pt idx="53">
                  <c:v>44677.307692307695</c:v>
                </c:pt>
                <c:pt idx="54">
                  <c:v>45011.692307692305</c:v>
                </c:pt>
                <c:pt idx="55">
                  <c:v>44903.384615384617</c:v>
                </c:pt>
                <c:pt idx="56">
                  <c:v>41097.692307692305</c:v>
                </c:pt>
                <c:pt idx="57">
                  <c:v>42403.384615384617</c:v>
                </c:pt>
                <c:pt idx="58">
                  <c:v>43293.230769230766</c:v>
                </c:pt>
                <c:pt idx="59">
                  <c:v>43529.692307692305</c:v>
                </c:pt>
                <c:pt idx="60">
                  <c:v>40921.615384615383</c:v>
                </c:pt>
                <c:pt idx="61">
                  <c:v>35362.384615384617</c:v>
                </c:pt>
                <c:pt idx="62">
                  <c:v>34722.769230769234</c:v>
                </c:pt>
                <c:pt idx="63">
                  <c:v>34168</c:v>
                </c:pt>
                <c:pt idx="64">
                  <c:v>33575.538461538461</c:v>
                </c:pt>
                <c:pt idx="65">
                  <c:v>32226.538461538461</c:v>
                </c:pt>
                <c:pt idx="66">
                  <c:v>31291.692307692309</c:v>
                </c:pt>
                <c:pt idx="67">
                  <c:v>31595.307692307691</c:v>
                </c:pt>
                <c:pt idx="68">
                  <c:v>41514.923076923078</c:v>
                </c:pt>
                <c:pt idx="69">
                  <c:v>42792.923076923078</c:v>
                </c:pt>
                <c:pt idx="70">
                  <c:v>44992.538461538461</c:v>
                </c:pt>
                <c:pt idx="71">
                  <c:v>47010.692307692305</c:v>
                </c:pt>
                <c:pt idx="72">
                  <c:v>45713.153846153844</c:v>
                </c:pt>
                <c:pt idx="73">
                  <c:v>46847.230769230766</c:v>
                </c:pt>
                <c:pt idx="74">
                  <c:v>45881.153846153844</c:v>
                </c:pt>
                <c:pt idx="75">
                  <c:v>42005.230769230766</c:v>
                </c:pt>
                <c:pt idx="76">
                  <c:v>41643.307692307695</c:v>
                </c:pt>
                <c:pt idx="77">
                  <c:v>42591.461538461539</c:v>
                </c:pt>
                <c:pt idx="78">
                  <c:v>43053.076923076922</c:v>
                </c:pt>
                <c:pt idx="79">
                  <c:v>43559.230769230766</c:v>
                </c:pt>
                <c:pt idx="80">
                  <c:v>41130.461538461539</c:v>
                </c:pt>
                <c:pt idx="81">
                  <c:v>34899.692307692305</c:v>
                </c:pt>
                <c:pt idx="82">
                  <c:v>33728.538461538461</c:v>
                </c:pt>
                <c:pt idx="83">
                  <c:v>29509.153846153848</c:v>
                </c:pt>
                <c:pt idx="84">
                  <c:v>53305.538461538461</c:v>
                </c:pt>
                <c:pt idx="85">
                  <c:v>55374.538461538461</c:v>
                </c:pt>
                <c:pt idx="86">
                  <c:v>54717.846153846156</c:v>
                </c:pt>
                <c:pt idx="87">
                  <c:v>61200.384615384617</c:v>
                </c:pt>
                <c:pt idx="88">
                  <c:v>58458.307692307695</c:v>
                </c:pt>
                <c:pt idx="89">
                  <c:v>57840.307692307695</c:v>
                </c:pt>
                <c:pt idx="90">
                  <c:v>56007.538461538461</c:v>
                </c:pt>
                <c:pt idx="91">
                  <c:v>56849.769230769234</c:v>
                </c:pt>
                <c:pt idx="92">
                  <c:v>57332.923076923078</c:v>
                </c:pt>
                <c:pt idx="93">
                  <c:v>58229.230769230766</c:v>
                </c:pt>
                <c:pt idx="94">
                  <c:v>55667.230769230766</c:v>
                </c:pt>
                <c:pt idx="95">
                  <c:v>55124.076923076922</c:v>
                </c:pt>
                <c:pt idx="96">
                  <c:v>56984.846153846156</c:v>
                </c:pt>
                <c:pt idx="97">
                  <c:v>29594.923076923078</c:v>
                </c:pt>
                <c:pt idx="98">
                  <c:v>28298.76923076923</c:v>
                </c:pt>
                <c:pt idx="99">
                  <c:v>29002.692307692309</c:v>
                </c:pt>
                <c:pt idx="100">
                  <c:v>22994.76923076923</c:v>
                </c:pt>
                <c:pt idx="101">
                  <c:v>22193.923076923078</c:v>
                </c:pt>
                <c:pt idx="102">
                  <c:v>24309.923076923078</c:v>
                </c:pt>
                <c:pt idx="103">
                  <c:v>26622.076923076922</c:v>
                </c:pt>
                <c:pt idx="104">
                  <c:v>27866.23076923077</c:v>
                </c:pt>
                <c:pt idx="105">
                  <c:v>26098.461538461539</c:v>
                </c:pt>
                <c:pt idx="106">
                  <c:v>27753.23076923077</c:v>
                </c:pt>
                <c:pt idx="107">
                  <c:v>25692</c:v>
                </c:pt>
                <c:pt idx="108">
                  <c:v>26159.538461538461</c:v>
                </c:pt>
                <c:pt idx="109">
                  <c:v>24848.307692307691</c:v>
                </c:pt>
                <c:pt idx="110">
                  <c:v>24240.307692307691</c:v>
                </c:pt>
                <c:pt idx="111">
                  <c:v>24476.76923076923</c:v>
                </c:pt>
                <c:pt idx="112">
                  <c:v>23055.923076923078</c:v>
                </c:pt>
                <c:pt idx="113">
                  <c:v>23757.538461538461</c:v>
                </c:pt>
                <c:pt idx="114">
                  <c:v>22651.384615384617</c:v>
                </c:pt>
                <c:pt idx="115">
                  <c:v>20304.153846153848</c:v>
                </c:pt>
                <c:pt idx="116">
                  <c:v>23515</c:v>
                </c:pt>
                <c:pt idx="117">
                  <c:v>22348.384615384617</c:v>
                </c:pt>
                <c:pt idx="118">
                  <c:v>23732.538461538461</c:v>
                </c:pt>
                <c:pt idx="119">
                  <c:v>34142.769230769234</c:v>
                </c:pt>
                <c:pt idx="120">
                  <c:v>36442.076923076922</c:v>
                </c:pt>
                <c:pt idx="121">
                  <c:v>37286.307692307695</c:v>
                </c:pt>
                <c:pt idx="122">
                  <c:v>37572.538461538461</c:v>
                </c:pt>
                <c:pt idx="123">
                  <c:v>38328.615384615383</c:v>
                </c:pt>
                <c:pt idx="124">
                  <c:v>39262.384615384617</c:v>
                </c:pt>
                <c:pt idx="125">
                  <c:v>39710.615384615383</c:v>
                </c:pt>
                <c:pt idx="126">
                  <c:v>38759.153846153844</c:v>
                </c:pt>
                <c:pt idx="127">
                  <c:v>39901.769230769234</c:v>
                </c:pt>
                <c:pt idx="128">
                  <c:v>41416.076923076922</c:v>
                </c:pt>
                <c:pt idx="129">
                  <c:v>39820.153846153844</c:v>
                </c:pt>
                <c:pt idx="130">
                  <c:v>38830.307692307695</c:v>
                </c:pt>
                <c:pt idx="131">
                  <c:v>40975.153846153844</c:v>
                </c:pt>
                <c:pt idx="132">
                  <c:v>28562.153846153848</c:v>
                </c:pt>
                <c:pt idx="133">
                  <c:v>32165.461538461539</c:v>
                </c:pt>
                <c:pt idx="134">
                  <c:v>31934.23076923077</c:v>
                </c:pt>
                <c:pt idx="135">
                  <c:v>32666.307692307691</c:v>
                </c:pt>
                <c:pt idx="136">
                  <c:v>36064.307692307695</c:v>
                </c:pt>
                <c:pt idx="137">
                  <c:v>37213.076923076922</c:v>
                </c:pt>
                <c:pt idx="138">
                  <c:v>43526.307692307695</c:v>
                </c:pt>
                <c:pt idx="139">
                  <c:v>45447.461538461539</c:v>
                </c:pt>
                <c:pt idx="140">
                  <c:v>46890.307692307695</c:v>
                </c:pt>
                <c:pt idx="141">
                  <c:v>52868.153846153844</c:v>
                </c:pt>
                <c:pt idx="142">
                  <c:v>48378.923076923078</c:v>
                </c:pt>
                <c:pt idx="143">
                  <c:v>49032</c:v>
                </c:pt>
                <c:pt idx="144">
                  <c:v>47557.846153846156</c:v>
                </c:pt>
                <c:pt idx="145">
                  <c:v>54474.384615384617</c:v>
                </c:pt>
                <c:pt idx="146">
                  <c:v>53688.076923076922</c:v>
                </c:pt>
                <c:pt idx="147">
                  <c:v>54450</c:v>
                </c:pt>
                <c:pt idx="148">
                  <c:v>53055.615384615383</c:v>
                </c:pt>
                <c:pt idx="149">
                  <c:v>55771.307692307695</c:v>
                </c:pt>
                <c:pt idx="150">
                  <c:v>57974.230769230766</c:v>
                </c:pt>
                <c:pt idx="151">
                  <c:v>56584.076923076922</c:v>
                </c:pt>
                <c:pt idx="152">
                  <c:v>59937.461538461539</c:v>
                </c:pt>
                <c:pt idx="153">
                  <c:v>61009.538461538461</c:v>
                </c:pt>
                <c:pt idx="154">
                  <c:v>56184</c:v>
                </c:pt>
                <c:pt idx="155">
                  <c:v>57826.153846153844</c:v>
                </c:pt>
                <c:pt idx="156">
                  <c:v>61762.307692307695</c:v>
                </c:pt>
                <c:pt idx="157">
                  <c:v>67935.61538461539</c:v>
                </c:pt>
                <c:pt idx="158">
                  <c:v>64691.153846153844</c:v>
                </c:pt>
                <c:pt idx="159">
                  <c:v>63447.615384615383</c:v>
                </c:pt>
                <c:pt idx="160">
                  <c:v>66926.923076923078</c:v>
                </c:pt>
                <c:pt idx="161">
                  <c:v>73745.153846153844</c:v>
                </c:pt>
                <c:pt idx="162">
                  <c:v>67581.230769230766</c:v>
                </c:pt>
                <c:pt idx="163">
                  <c:v>76021.923076923078</c:v>
                </c:pt>
                <c:pt idx="164">
                  <c:v>79154.923076923078</c:v>
                </c:pt>
                <c:pt idx="165">
                  <c:v>81125.461538461532</c:v>
                </c:pt>
                <c:pt idx="166">
                  <c:v>86082.307692307688</c:v>
                </c:pt>
                <c:pt idx="167">
                  <c:v>88863.153846153844</c:v>
                </c:pt>
                <c:pt idx="168">
                  <c:v>99784.307692307688</c:v>
                </c:pt>
                <c:pt idx="169">
                  <c:v>110817.23076923077</c:v>
                </c:pt>
                <c:pt idx="170">
                  <c:v>111884.69230769231</c:v>
                </c:pt>
                <c:pt idx="171">
                  <c:v>110088.07692307692</c:v>
                </c:pt>
                <c:pt idx="172">
                  <c:v>108623.53846153847</c:v>
                </c:pt>
                <c:pt idx="173">
                  <c:v>106441.46153846153</c:v>
                </c:pt>
                <c:pt idx="174">
                  <c:v>101941</c:v>
                </c:pt>
                <c:pt idx="175">
                  <c:v>107215.38461538461</c:v>
                </c:pt>
                <c:pt idx="176">
                  <c:v>99787.846153846156</c:v>
                </c:pt>
                <c:pt idx="177">
                  <c:v>105391.76923076923</c:v>
                </c:pt>
                <c:pt idx="178">
                  <c:v>100105</c:v>
                </c:pt>
                <c:pt idx="179">
                  <c:v>99568.153846153844</c:v>
                </c:pt>
                <c:pt idx="180">
                  <c:v>98574</c:v>
                </c:pt>
                <c:pt idx="181">
                  <c:v>90568.923076923078</c:v>
                </c:pt>
                <c:pt idx="182">
                  <c:v>79208.076923076922</c:v>
                </c:pt>
                <c:pt idx="183">
                  <c:v>82298.230769230766</c:v>
                </c:pt>
                <c:pt idx="184">
                  <c:v>79974.61538461539</c:v>
                </c:pt>
                <c:pt idx="185">
                  <c:v>77462.923076923078</c:v>
                </c:pt>
                <c:pt idx="186">
                  <c:v>80651.076923076922</c:v>
                </c:pt>
                <c:pt idx="187">
                  <c:v>81002.307692307688</c:v>
                </c:pt>
                <c:pt idx="188">
                  <c:v>82595.538461538468</c:v>
                </c:pt>
                <c:pt idx="189">
                  <c:v>77908.769230769234</c:v>
                </c:pt>
                <c:pt idx="190">
                  <c:v>68209.61538461539</c:v>
                </c:pt>
                <c:pt idx="191">
                  <c:v>66627.153846153844</c:v>
                </c:pt>
                <c:pt idx="192">
                  <c:v>61567.615384615383</c:v>
                </c:pt>
                <c:pt idx="193">
                  <c:v>65034.230769230766</c:v>
                </c:pt>
                <c:pt idx="194">
                  <c:v>61788.615384615383</c:v>
                </c:pt>
                <c:pt idx="195">
                  <c:v>59617.230769230766</c:v>
                </c:pt>
                <c:pt idx="196">
                  <c:v>47284.769230769234</c:v>
                </c:pt>
                <c:pt idx="197">
                  <c:v>50065.230769230766</c:v>
                </c:pt>
                <c:pt idx="198">
                  <c:v>54343</c:v>
                </c:pt>
                <c:pt idx="199">
                  <c:v>55821.769230769234</c:v>
                </c:pt>
                <c:pt idx="200">
                  <c:v>58004.461538461539</c:v>
                </c:pt>
                <c:pt idx="201">
                  <c:v>53509.307692307695</c:v>
                </c:pt>
                <c:pt idx="202">
                  <c:v>53370.769230769234</c:v>
                </c:pt>
                <c:pt idx="203">
                  <c:v>49235.384615384617</c:v>
                </c:pt>
                <c:pt idx="204">
                  <c:v>50565.461538461539</c:v>
                </c:pt>
                <c:pt idx="205">
                  <c:v>51221.692307692305</c:v>
                </c:pt>
                <c:pt idx="206">
                  <c:v>46986.538461538461</c:v>
                </c:pt>
                <c:pt idx="207">
                  <c:v>47824.538461538461</c:v>
                </c:pt>
                <c:pt idx="208">
                  <c:v>46056.692307692305</c:v>
                </c:pt>
                <c:pt idx="209">
                  <c:v>51826.307692307695</c:v>
                </c:pt>
                <c:pt idx="210">
                  <c:v>50430.846153846156</c:v>
                </c:pt>
                <c:pt idx="211">
                  <c:v>59476.384615384617</c:v>
                </c:pt>
                <c:pt idx="212">
                  <c:v>51571.846153846156</c:v>
                </c:pt>
                <c:pt idx="213">
                  <c:v>46448.384615384617</c:v>
                </c:pt>
                <c:pt idx="214">
                  <c:v>44201.923076923078</c:v>
                </c:pt>
                <c:pt idx="215">
                  <c:v>44540.846153846156</c:v>
                </c:pt>
                <c:pt idx="216">
                  <c:v>45913</c:v>
                </c:pt>
                <c:pt idx="217">
                  <c:v>43868.615384615383</c:v>
                </c:pt>
                <c:pt idx="218">
                  <c:v>45050.230769230766</c:v>
                </c:pt>
                <c:pt idx="219">
                  <c:v>43117.153846153844</c:v>
                </c:pt>
                <c:pt idx="220">
                  <c:v>41472</c:v>
                </c:pt>
                <c:pt idx="221">
                  <c:v>42307.307692307695</c:v>
                </c:pt>
                <c:pt idx="222">
                  <c:v>38035.153846153844</c:v>
                </c:pt>
                <c:pt idx="223">
                  <c:v>39654.846153846156</c:v>
                </c:pt>
                <c:pt idx="224">
                  <c:v>31176.307692307691</c:v>
                </c:pt>
                <c:pt idx="225">
                  <c:v>32598.384615384617</c:v>
                </c:pt>
                <c:pt idx="226">
                  <c:v>39140.692307692305</c:v>
                </c:pt>
                <c:pt idx="227">
                  <c:v>42577.538461538461</c:v>
                </c:pt>
                <c:pt idx="228">
                  <c:v>42571.923076923078</c:v>
                </c:pt>
                <c:pt idx="229">
                  <c:v>42466.615384615383</c:v>
                </c:pt>
                <c:pt idx="230">
                  <c:v>50715.538461538461</c:v>
                </c:pt>
                <c:pt idx="231">
                  <c:v>45892.692307692305</c:v>
                </c:pt>
                <c:pt idx="232">
                  <c:v>44364.384615384617</c:v>
                </c:pt>
                <c:pt idx="233">
                  <c:v>45744.615384615383</c:v>
                </c:pt>
                <c:pt idx="234">
                  <c:v>47414.153846153844</c:v>
                </c:pt>
                <c:pt idx="235">
                  <c:v>48239.923076923078</c:v>
                </c:pt>
                <c:pt idx="236">
                  <c:v>45330.538461538461</c:v>
                </c:pt>
                <c:pt idx="237">
                  <c:v>43927.923076923078</c:v>
                </c:pt>
                <c:pt idx="238">
                  <c:v>44408.769230769234</c:v>
                </c:pt>
                <c:pt idx="239">
                  <c:v>41233.307692307695</c:v>
                </c:pt>
              </c:numCache>
            </c:numRef>
          </c:val>
        </c:ser>
        <c:ser>
          <c:idx val="10"/>
          <c:order val="10"/>
          <c:tx>
            <c:strRef>
              <c:f>'Shopping Space'!$Q$3</c:f>
              <c:strCache>
                <c:ptCount val="1"/>
                <c:pt idx="0">
                  <c:v>9 Lag</c:v>
                </c:pt>
              </c:strCache>
            </c:strRef>
          </c:tx>
          <c:marker>
            <c:symbol val="none"/>
          </c:marker>
          <c:cat>
            <c:numRef>
              <c:f>'Shopping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'Shopping Space'!$Q$16:$Q$263</c:f>
              <c:numCache>
                <c:formatCode>#,##0</c:formatCode>
                <c:ptCount val="248"/>
                <c:pt idx="0">
                  <c:v>30710.538461538461</c:v>
                </c:pt>
                <c:pt idx="1">
                  <c:v>29579.692307692309</c:v>
                </c:pt>
                <c:pt idx="2">
                  <c:v>31553.538461538461</c:v>
                </c:pt>
                <c:pt idx="3">
                  <c:v>25732.384615384617</c:v>
                </c:pt>
                <c:pt idx="4">
                  <c:v>27140.692307692309</c:v>
                </c:pt>
                <c:pt idx="5">
                  <c:v>26850.384615384617</c:v>
                </c:pt>
                <c:pt idx="6">
                  <c:v>24933.076923076922</c:v>
                </c:pt>
                <c:pt idx="7">
                  <c:v>26165.846153846152</c:v>
                </c:pt>
                <c:pt idx="8">
                  <c:v>27265.923076923078</c:v>
                </c:pt>
                <c:pt idx="9">
                  <c:v>25641.461538461539</c:v>
                </c:pt>
                <c:pt idx="10">
                  <c:v>26114.461538461539</c:v>
                </c:pt>
                <c:pt idx="11">
                  <c:v>28379.23076923077</c:v>
                </c:pt>
                <c:pt idx="12">
                  <c:v>29754.846153846152</c:v>
                </c:pt>
                <c:pt idx="13">
                  <c:v>31917.846153846152</c:v>
                </c:pt>
                <c:pt idx="14">
                  <c:v>31053.846153846152</c:v>
                </c:pt>
                <c:pt idx="15">
                  <c:v>30626.615384615383</c:v>
                </c:pt>
                <c:pt idx="16">
                  <c:v>31981.461538461539</c:v>
                </c:pt>
                <c:pt idx="17">
                  <c:v>31038.307692307691</c:v>
                </c:pt>
                <c:pt idx="18">
                  <c:v>31438.615384615383</c:v>
                </c:pt>
                <c:pt idx="19">
                  <c:v>32182.615384615383</c:v>
                </c:pt>
                <c:pt idx="20">
                  <c:v>31621.384615384617</c:v>
                </c:pt>
                <c:pt idx="21">
                  <c:v>33284</c:v>
                </c:pt>
                <c:pt idx="22">
                  <c:v>33841.307692307695</c:v>
                </c:pt>
                <c:pt idx="23">
                  <c:v>33806.846153846156</c:v>
                </c:pt>
                <c:pt idx="24">
                  <c:v>35874.769230769234</c:v>
                </c:pt>
                <c:pt idx="25">
                  <c:v>39941.692307692305</c:v>
                </c:pt>
                <c:pt idx="26">
                  <c:v>39617.923076923078</c:v>
                </c:pt>
                <c:pt idx="27">
                  <c:v>40097.384615384617</c:v>
                </c:pt>
                <c:pt idx="28">
                  <c:v>40005.538461538461</c:v>
                </c:pt>
                <c:pt idx="29">
                  <c:v>38690.307692307695</c:v>
                </c:pt>
                <c:pt idx="30">
                  <c:v>42152.615384615383</c:v>
                </c:pt>
                <c:pt idx="31">
                  <c:v>43427.769230769234</c:v>
                </c:pt>
                <c:pt idx="32">
                  <c:v>44604.769230769234</c:v>
                </c:pt>
                <c:pt idx="33">
                  <c:v>46075.384615384617</c:v>
                </c:pt>
                <c:pt idx="34">
                  <c:v>44618.692307692305</c:v>
                </c:pt>
                <c:pt idx="35">
                  <c:v>43489.923076923078</c:v>
                </c:pt>
                <c:pt idx="36">
                  <c:v>45804.538461538461</c:v>
                </c:pt>
                <c:pt idx="37">
                  <c:v>46474.384615384617</c:v>
                </c:pt>
                <c:pt idx="38">
                  <c:v>46845.384615384617</c:v>
                </c:pt>
                <c:pt idx="39">
                  <c:v>47464.230769230766</c:v>
                </c:pt>
                <c:pt idx="40">
                  <c:v>48380.692307692305</c:v>
                </c:pt>
                <c:pt idx="41">
                  <c:v>47629.615384615383</c:v>
                </c:pt>
                <c:pt idx="42">
                  <c:v>50876.307692307695</c:v>
                </c:pt>
                <c:pt idx="43">
                  <c:v>47600.230769230766</c:v>
                </c:pt>
                <c:pt idx="44">
                  <c:v>46660.769230769234</c:v>
                </c:pt>
                <c:pt idx="45">
                  <c:v>45312.461538461539</c:v>
                </c:pt>
                <c:pt idx="46">
                  <c:v>46146.769230769234</c:v>
                </c:pt>
                <c:pt idx="47">
                  <c:v>49487.923076923078</c:v>
                </c:pt>
                <c:pt idx="48">
                  <c:v>56865.846153846156</c:v>
                </c:pt>
                <c:pt idx="49">
                  <c:v>54561.692307692305</c:v>
                </c:pt>
                <c:pt idx="50">
                  <c:v>50735.461538461539</c:v>
                </c:pt>
                <c:pt idx="51">
                  <c:v>46148.615384615383</c:v>
                </c:pt>
                <c:pt idx="52">
                  <c:v>44677.307692307695</c:v>
                </c:pt>
                <c:pt idx="53">
                  <c:v>45011.692307692305</c:v>
                </c:pt>
                <c:pt idx="54">
                  <c:v>44903.384615384617</c:v>
                </c:pt>
                <c:pt idx="55">
                  <c:v>41097.692307692305</c:v>
                </c:pt>
                <c:pt idx="56">
                  <c:v>42403.384615384617</c:v>
                </c:pt>
                <c:pt idx="57">
                  <c:v>43293.230769230766</c:v>
                </c:pt>
                <c:pt idx="58">
                  <c:v>43529.692307692305</c:v>
                </c:pt>
                <c:pt idx="59">
                  <c:v>40921.615384615383</c:v>
                </c:pt>
                <c:pt idx="60">
                  <c:v>35362.384615384617</c:v>
                </c:pt>
                <c:pt idx="61">
                  <c:v>34722.769230769234</c:v>
                </c:pt>
                <c:pt idx="62">
                  <c:v>34168</c:v>
                </c:pt>
                <c:pt idx="63">
                  <c:v>33575.538461538461</c:v>
                </c:pt>
                <c:pt idx="64">
                  <c:v>32226.538461538461</c:v>
                </c:pt>
                <c:pt idx="65">
                  <c:v>31291.692307692309</c:v>
                </c:pt>
                <c:pt idx="66">
                  <c:v>31595.307692307691</c:v>
                </c:pt>
                <c:pt idx="67">
                  <c:v>41514.923076923078</c:v>
                </c:pt>
                <c:pt idx="68">
                  <c:v>42792.923076923078</c:v>
                </c:pt>
                <c:pt idx="69">
                  <c:v>44992.538461538461</c:v>
                </c:pt>
                <c:pt idx="70">
                  <c:v>47010.692307692305</c:v>
                </c:pt>
                <c:pt idx="71">
                  <c:v>45713.153846153844</c:v>
                </c:pt>
                <c:pt idx="72">
                  <c:v>46847.230769230766</c:v>
                </c:pt>
                <c:pt idx="73">
                  <c:v>45881.153846153844</c:v>
                </c:pt>
                <c:pt idx="74">
                  <c:v>42005.230769230766</c:v>
                </c:pt>
                <c:pt idx="75">
                  <c:v>41643.307692307695</c:v>
                </c:pt>
                <c:pt idx="76">
                  <c:v>42591.461538461539</c:v>
                </c:pt>
                <c:pt idx="77">
                  <c:v>43053.076923076922</c:v>
                </c:pt>
                <c:pt idx="78">
                  <c:v>43559.230769230766</c:v>
                </c:pt>
                <c:pt idx="79">
                  <c:v>41130.461538461539</c:v>
                </c:pt>
                <c:pt idx="80">
                  <c:v>34899.692307692305</c:v>
                </c:pt>
                <c:pt idx="81">
                  <c:v>33728.538461538461</c:v>
                </c:pt>
                <c:pt idx="82">
                  <c:v>29509.153846153848</c:v>
                </c:pt>
                <c:pt idx="83">
                  <c:v>53305.538461538461</c:v>
                </c:pt>
                <c:pt idx="84">
                  <c:v>55374.538461538461</c:v>
                </c:pt>
                <c:pt idx="85">
                  <c:v>54717.846153846156</c:v>
                </c:pt>
                <c:pt idx="86">
                  <c:v>61200.384615384617</c:v>
                </c:pt>
                <c:pt idx="87">
                  <c:v>58458.307692307695</c:v>
                </c:pt>
                <c:pt idx="88">
                  <c:v>57840.307692307695</c:v>
                </c:pt>
                <c:pt idx="89">
                  <c:v>56007.538461538461</c:v>
                </c:pt>
                <c:pt idx="90">
                  <c:v>56849.769230769234</c:v>
                </c:pt>
                <c:pt idx="91">
                  <c:v>57332.923076923078</c:v>
                </c:pt>
                <c:pt idx="92">
                  <c:v>58229.230769230766</c:v>
                </c:pt>
                <c:pt idx="93">
                  <c:v>55667.230769230766</c:v>
                </c:pt>
                <c:pt idx="94">
                  <c:v>55124.076923076922</c:v>
                </c:pt>
                <c:pt idx="95">
                  <c:v>56984.846153846156</c:v>
                </c:pt>
                <c:pt idx="96">
                  <c:v>29594.923076923078</c:v>
                </c:pt>
                <c:pt idx="97">
                  <c:v>28298.76923076923</c:v>
                </c:pt>
                <c:pt idx="98">
                  <c:v>29002.692307692309</c:v>
                </c:pt>
                <c:pt idx="99">
                  <c:v>22994.76923076923</c:v>
                </c:pt>
                <c:pt idx="100">
                  <c:v>22193.923076923078</c:v>
                </c:pt>
                <c:pt idx="101">
                  <c:v>24309.923076923078</c:v>
                </c:pt>
                <c:pt idx="102">
                  <c:v>26622.076923076922</c:v>
                </c:pt>
                <c:pt idx="103">
                  <c:v>27866.23076923077</c:v>
                </c:pt>
                <c:pt idx="104">
                  <c:v>26098.461538461539</c:v>
                </c:pt>
                <c:pt idx="105">
                  <c:v>27753.23076923077</c:v>
                </c:pt>
                <c:pt idx="106">
                  <c:v>25692</c:v>
                </c:pt>
                <c:pt idx="107">
                  <c:v>26159.538461538461</c:v>
                </c:pt>
                <c:pt idx="108">
                  <c:v>24848.307692307691</c:v>
                </c:pt>
                <c:pt idx="109">
                  <c:v>24240.307692307691</c:v>
                </c:pt>
                <c:pt idx="110">
                  <c:v>24476.76923076923</c:v>
                </c:pt>
                <c:pt idx="111">
                  <c:v>23055.923076923078</c:v>
                </c:pt>
                <c:pt idx="112">
                  <c:v>23757.538461538461</c:v>
                </c:pt>
                <c:pt idx="113">
                  <c:v>22651.384615384617</c:v>
                </c:pt>
                <c:pt idx="114">
                  <c:v>20304.153846153848</c:v>
                </c:pt>
                <c:pt idx="115">
                  <c:v>23515</c:v>
                </c:pt>
                <c:pt idx="116">
                  <c:v>22348.384615384617</c:v>
                </c:pt>
                <c:pt idx="117">
                  <c:v>23732.538461538461</c:v>
                </c:pt>
                <c:pt idx="118">
                  <c:v>34142.769230769234</c:v>
                </c:pt>
                <c:pt idx="119">
                  <c:v>36442.076923076922</c:v>
                </c:pt>
                <c:pt idx="120">
                  <c:v>37286.307692307695</c:v>
                </c:pt>
                <c:pt idx="121">
                  <c:v>37572.538461538461</c:v>
                </c:pt>
                <c:pt idx="122">
                  <c:v>38328.615384615383</c:v>
                </c:pt>
                <c:pt idx="123">
                  <c:v>39262.384615384617</c:v>
                </c:pt>
                <c:pt idx="124">
                  <c:v>39710.615384615383</c:v>
                </c:pt>
                <c:pt idx="125">
                  <c:v>38759.153846153844</c:v>
                </c:pt>
                <c:pt idx="126">
                  <c:v>39901.769230769234</c:v>
                </c:pt>
                <c:pt idx="127">
                  <c:v>41416.076923076922</c:v>
                </c:pt>
                <c:pt idx="128">
                  <c:v>39820.153846153844</c:v>
                </c:pt>
                <c:pt idx="129">
                  <c:v>38830.307692307695</c:v>
                </c:pt>
                <c:pt idx="130">
                  <c:v>40975.153846153844</c:v>
                </c:pt>
                <c:pt idx="131">
                  <c:v>28562.153846153848</c:v>
                </c:pt>
                <c:pt idx="132">
                  <c:v>32165.461538461539</c:v>
                </c:pt>
                <c:pt idx="133">
                  <c:v>31934.23076923077</c:v>
                </c:pt>
                <c:pt idx="134">
                  <c:v>32666.307692307691</c:v>
                </c:pt>
                <c:pt idx="135">
                  <c:v>36064.307692307695</c:v>
                </c:pt>
                <c:pt idx="136">
                  <c:v>37213.076923076922</c:v>
                </c:pt>
                <c:pt idx="137">
                  <c:v>43526.307692307695</c:v>
                </c:pt>
                <c:pt idx="138">
                  <c:v>45447.461538461539</c:v>
                </c:pt>
                <c:pt idx="139">
                  <c:v>46890.307692307695</c:v>
                </c:pt>
                <c:pt idx="140">
                  <c:v>52868.153846153844</c:v>
                </c:pt>
                <c:pt idx="141">
                  <c:v>48378.923076923078</c:v>
                </c:pt>
                <c:pt idx="142">
                  <c:v>49032</c:v>
                </c:pt>
                <c:pt idx="143">
                  <c:v>47557.846153846156</c:v>
                </c:pt>
                <c:pt idx="144">
                  <c:v>54474.384615384617</c:v>
                </c:pt>
                <c:pt idx="145">
                  <c:v>53688.076923076922</c:v>
                </c:pt>
                <c:pt idx="146">
                  <c:v>54450</c:v>
                </c:pt>
                <c:pt idx="147">
                  <c:v>53055.615384615383</c:v>
                </c:pt>
                <c:pt idx="148">
                  <c:v>55771.307692307695</c:v>
                </c:pt>
                <c:pt idx="149">
                  <c:v>57974.230769230766</c:v>
                </c:pt>
                <c:pt idx="150">
                  <c:v>56584.076923076922</c:v>
                </c:pt>
                <c:pt idx="151">
                  <c:v>59937.461538461539</c:v>
                </c:pt>
                <c:pt idx="152">
                  <c:v>61009.538461538461</c:v>
                </c:pt>
                <c:pt idx="153">
                  <c:v>56184</c:v>
                </c:pt>
                <c:pt idx="154">
                  <c:v>57826.153846153844</c:v>
                </c:pt>
                <c:pt idx="155">
                  <c:v>61762.307692307695</c:v>
                </c:pt>
                <c:pt idx="156">
                  <c:v>67935.61538461539</c:v>
                </c:pt>
                <c:pt idx="157">
                  <c:v>64691.153846153844</c:v>
                </c:pt>
                <c:pt idx="158">
                  <c:v>63447.615384615383</c:v>
                </c:pt>
                <c:pt idx="159">
                  <c:v>66926.923076923078</c:v>
                </c:pt>
                <c:pt idx="160">
                  <c:v>73745.153846153844</c:v>
                </c:pt>
                <c:pt idx="161">
                  <c:v>67581.230769230766</c:v>
                </c:pt>
                <c:pt idx="162">
                  <c:v>76021.923076923078</c:v>
                </c:pt>
                <c:pt idx="163">
                  <c:v>79154.923076923078</c:v>
                </c:pt>
                <c:pt idx="164">
                  <c:v>81125.461538461532</c:v>
                </c:pt>
                <c:pt idx="165">
                  <c:v>86082.307692307688</c:v>
                </c:pt>
                <c:pt idx="166">
                  <c:v>88863.153846153844</c:v>
                </c:pt>
                <c:pt idx="167">
                  <c:v>99784.307692307688</c:v>
                </c:pt>
                <c:pt idx="168">
                  <c:v>110817.23076923077</c:v>
                </c:pt>
                <c:pt idx="169">
                  <c:v>111884.69230769231</c:v>
                </c:pt>
                <c:pt idx="170">
                  <c:v>110088.07692307692</c:v>
                </c:pt>
                <c:pt idx="171">
                  <c:v>108623.53846153847</c:v>
                </c:pt>
                <c:pt idx="172">
                  <c:v>106441.46153846153</c:v>
                </c:pt>
                <c:pt idx="173">
                  <c:v>101941</c:v>
                </c:pt>
                <c:pt idx="174">
                  <c:v>107215.38461538461</c:v>
                </c:pt>
                <c:pt idx="175">
                  <c:v>99787.846153846156</c:v>
                </c:pt>
                <c:pt idx="176">
                  <c:v>105391.76923076923</c:v>
                </c:pt>
                <c:pt idx="177">
                  <c:v>100105</c:v>
                </c:pt>
                <c:pt idx="178">
                  <c:v>99568.153846153844</c:v>
                </c:pt>
                <c:pt idx="179">
                  <c:v>98574</c:v>
                </c:pt>
                <c:pt idx="180">
                  <c:v>90568.923076923078</c:v>
                </c:pt>
                <c:pt idx="181">
                  <c:v>79208.076923076922</c:v>
                </c:pt>
                <c:pt idx="182">
                  <c:v>82298.230769230766</c:v>
                </c:pt>
                <c:pt idx="183">
                  <c:v>79974.61538461539</c:v>
                </c:pt>
                <c:pt idx="184">
                  <c:v>77462.923076923078</c:v>
                </c:pt>
                <c:pt idx="185">
                  <c:v>80651.076923076922</c:v>
                </c:pt>
                <c:pt idx="186">
                  <c:v>81002.307692307688</c:v>
                </c:pt>
                <c:pt idx="187">
                  <c:v>82595.538461538468</c:v>
                </c:pt>
                <c:pt idx="188">
                  <c:v>77908.769230769234</c:v>
                </c:pt>
                <c:pt idx="189">
                  <c:v>68209.61538461539</c:v>
                </c:pt>
                <c:pt idx="190">
                  <c:v>66627.153846153844</c:v>
                </c:pt>
                <c:pt idx="191">
                  <c:v>61567.615384615383</c:v>
                </c:pt>
                <c:pt idx="192">
                  <c:v>65034.230769230766</c:v>
                </c:pt>
                <c:pt idx="193">
                  <c:v>61788.615384615383</c:v>
                </c:pt>
                <c:pt idx="194">
                  <c:v>59617.230769230766</c:v>
                </c:pt>
                <c:pt idx="195">
                  <c:v>47284.769230769234</c:v>
                </c:pt>
                <c:pt idx="196">
                  <c:v>50065.230769230766</c:v>
                </c:pt>
                <c:pt idx="197">
                  <c:v>54343</c:v>
                </c:pt>
                <c:pt idx="198">
                  <c:v>55821.769230769234</c:v>
                </c:pt>
                <c:pt idx="199">
                  <c:v>58004.461538461539</c:v>
                </c:pt>
                <c:pt idx="200">
                  <c:v>53509.307692307695</c:v>
                </c:pt>
                <c:pt idx="201">
                  <c:v>53370.769230769234</c:v>
                </c:pt>
                <c:pt idx="202">
                  <c:v>49235.384615384617</c:v>
                </c:pt>
                <c:pt idx="203">
                  <c:v>50565.461538461539</c:v>
                </c:pt>
                <c:pt idx="204">
                  <c:v>51221.692307692305</c:v>
                </c:pt>
                <c:pt idx="205">
                  <c:v>46986.538461538461</c:v>
                </c:pt>
                <c:pt idx="206">
                  <c:v>47824.538461538461</c:v>
                </c:pt>
                <c:pt idx="207">
                  <c:v>46056.692307692305</c:v>
                </c:pt>
                <c:pt idx="208">
                  <c:v>51826.307692307695</c:v>
                </c:pt>
                <c:pt idx="209">
                  <c:v>50430.846153846156</c:v>
                </c:pt>
                <c:pt idx="210">
                  <c:v>59476.384615384617</c:v>
                </c:pt>
                <c:pt idx="211">
                  <c:v>51571.846153846156</c:v>
                </c:pt>
                <c:pt idx="212">
                  <c:v>46448.384615384617</c:v>
                </c:pt>
                <c:pt idx="213">
                  <c:v>44201.923076923078</c:v>
                </c:pt>
                <c:pt idx="214">
                  <c:v>44540.846153846156</c:v>
                </c:pt>
                <c:pt idx="215">
                  <c:v>45913</c:v>
                </c:pt>
                <c:pt idx="216">
                  <c:v>43868.615384615383</c:v>
                </c:pt>
                <c:pt idx="217">
                  <c:v>45050.230769230766</c:v>
                </c:pt>
                <c:pt idx="218">
                  <c:v>43117.153846153844</c:v>
                </c:pt>
                <c:pt idx="219">
                  <c:v>41472</c:v>
                </c:pt>
                <c:pt idx="220">
                  <c:v>42307.307692307695</c:v>
                </c:pt>
                <c:pt idx="221">
                  <c:v>38035.153846153844</c:v>
                </c:pt>
                <c:pt idx="222">
                  <c:v>39654.846153846156</c:v>
                </c:pt>
                <c:pt idx="223">
                  <c:v>31176.307692307691</c:v>
                </c:pt>
                <c:pt idx="224">
                  <c:v>32598.384615384617</c:v>
                </c:pt>
                <c:pt idx="225">
                  <c:v>39140.692307692305</c:v>
                </c:pt>
                <c:pt idx="226">
                  <c:v>42577.538461538461</c:v>
                </c:pt>
                <c:pt idx="227">
                  <c:v>42571.923076923078</c:v>
                </c:pt>
                <c:pt idx="228">
                  <c:v>42466.615384615383</c:v>
                </c:pt>
                <c:pt idx="229">
                  <c:v>50715.538461538461</c:v>
                </c:pt>
                <c:pt idx="230">
                  <c:v>45892.692307692305</c:v>
                </c:pt>
                <c:pt idx="231">
                  <c:v>44364.384615384617</c:v>
                </c:pt>
                <c:pt idx="232">
                  <c:v>45744.615384615383</c:v>
                </c:pt>
                <c:pt idx="233">
                  <c:v>47414.153846153844</c:v>
                </c:pt>
                <c:pt idx="234">
                  <c:v>48239.923076923078</c:v>
                </c:pt>
                <c:pt idx="235">
                  <c:v>45330.538461538461</c:v>
                </c:pt>
                <c:pt idx="236">
                  <c:v>43927.923076923078</c:v>
                </c:pt>
                <c:pt idx="237">
                  <c:v>44408.769230769234</c:v>
                </c:pt>
                <c:pt idx="238">
                  <c:v>41233.307692307695</c:v>
                </c:pt>
              </c:numCache>
            </c:numRef>
          </c:val>
        </c:ser>
        <c:ser>
          <c:idx val="11"/>
          <c:order val="11"/>
          <c:tx>
            <c:strRef>
              <c:f>'Shopping Space'!$R$3</c:f>
              <c:strCache>
                <c:ptCount val="1"/>
                <c:pt idx="0">
                  <c:v>10 Lag</c:v>
                </c:pt>
              </c:strCache>
            </c:strRef>
          </c:tx>
          <c:marker>
            <c:symbol val="none"/>
          </c:marker>
          <c:cat>
            <c:numRef>
              <c:f>'Shopping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'Shopping Space'!$R$16:$R$263</c:f>
              <c:numCache>
                <c:formatCode>#,##0</c:formatCode>
                <c:ptCount val="248"/>
                <c:pt idx="0">
                  <c:v>29579.692307692309</c:v>
                </c:pt>
                <c:pt idx="1">
                  <c:v>31553.538461538461</c:v>
                </c:pt>
                <c:pt idx="2">
                  <c:v>25732.384615384617</c:v>
                </c:pt>
                <c:pt idx="3">
                  <c:v>27140.692307692309</c:v>
                </c:pt>
                <c:pt idx="4">
                  <c:v>26850.384615384617</c:v>
                </c:pt>
                <c:pt idx="5">
                  <c:v>24933.076923076922</c:v>
                </c:pt>
                <c:pt idx="6">
                  <c:v>26165.846153846152</c:v>
                </c:pt>
                <c:pt idx="7">
                  <c:v>27265.923076923078</c:v>
                </c:pt>
                <c:pt idx="8">
                  <c:v>25641.461538461539</c:v>
                </c:pt>
                <c:pt idx="9">
                  <c:v>26114.461538461539</c:v>
                </c:pt>
                <c:pt idx="10">
                  <c:v>28379.23076923077</c:v>
                </c:pt>
                <c:pt idx="11">
                  <c:v>29754.846153846152</c:v>
                </c:pt>
                <c:pt idx="12">
                  <c:v>31917.846153846152</c:v>
                </c:pt>
                <c:pt idx="13">
                  <c:v>31053.846153846152</c:v>
                </c:pt>
                <c:pt idx="14">
                  <c:v>30626.615384615383</c:v>
                </c:pt>
                <c:pt idx="15">
                  <c:v>31981.461538461539</c:v>
                </c:pt>
                <c:pt idx="16">
                  <c:v>31038.307692307691</c:v>
                </c:pt>
                <c:pt idx="17">
                  <c:v>31438.615384615383</c:v>
                </c:pt>
                <c:pt idx="18">
                  <c:v>32182.615384615383</c:v>
                </c:pt>
                <c:pt idx="19">
                  <c:v>31621.384615384617</c:v>
                </c:pt>
                <c:pt idx="20">
                  <c:v>33284</c:v>
                </c:pt>
                <c:pt idx="21">
                  <c:v>33841.307692307695</c:v>
                </c:pt>
                <c:pt idx="22">
                  <c:v>33806.846153846156</c:v>
                </c:pt>
                <c:pt idx="23">
                  <c:v>35874.769230769234</c:v>
                </c:pt>
                <c:pt idx="24">
                  <c:v>39941.692307692305</c:v>
                </c:pt>
                <c:pt idx="25">
                  <c:v>39617.923076923078</c:v>
                </c:pt>
                <c:pt idx="26">
                  <c:v>40097.384615384617</c:v>
                </c:pt>
                <c:pt idx="27">
                  <c:v>40005.538461538461</c:v>
                </c:pt>
                <c:pt idx="28">
                  <c:v>38690.307692307695</c:v>
                </c:pt>
                <c:pt idx="29">
                  <c:v>42152.615384615383</c:v>
                </c:pt>
                <c:pt idx="30">
                  <c:v>43427.769230769234</c:v>
                </c:pt>
                <c:pt idx="31">
                  <c:v>44604.769230769234</c:v>
                </c:pt>
                <c:pt idx="32">
                  <c:v>46075.384615384617</c:v>
                </c:pt>
                <c:pt idx="33">
                  <c:v>44618.692307692305</c:v>
                </c:pt>
                <c:pt idx="34">
                  <c:v>43489.923076923078</c:v>
                </c:pt>
                <c:pt idx="35">
                  <c:v>45804.538461538461</c:v>
                </c:pt>
                <c:pt idx="36">
                  <c:v>46474.384615384617</c:v>
                </c:pt>
                <c:pt idx="37">
                  <c:v>46845.384615384617</c:v>
                </c:pt>
                <c:pt idx="38">
                  <c:v>47464.230769230766</c:v>
                </c:pt>
                <c:pt idx="39">
                  <c:v>48380.692307692305</c:v>
                </c:pt>
                <c:pt idx="40">
                  <c:v>47629.615384615383</c:v>
                </c:pt>
                <c:pt idx="41">
                  <c:v>50876.307692307695</c:v>
                </c:pt>
                <c:pt idx="42">
                  <c:v>47600.230769230766</c:v>
                </c:pt>
                <c:pt idx="43">
                  <c:v>46660.769230769234</c:v>
                </c:pt>
                <c:pt idx="44">
                  <c:v>45312.461538461539</c:v>
                </c:pt>
                <c:pt idx="45">
                  <c:v>46146.769230769234</c:v>
                </c:pt>
                <c:pt idx="46">
                  <c:v>49487.923076923078</c:v>
                </c:pt>
                <c:pt idx="47">
                  <c:v>56865.846153846156</c:v>
                </c:pt>
                <c:pt idx="48">
                  <c:v>54561.692307692305</c:v>
                </c:pt>
                <c:pt idx="49">
                  <c:v>50735.461538461539</c:v>
                </c:pt>
                <c:pt idx="50">
                  <c:v>46148.615384615383</c:v>
                </c:pt>
                <c:pt idx="51">
                  <c:v>44677.307692307695</c:v>
                </c:pt>
                <c:pt idx="52">
                  <c:v>45011.692307692305</c:v>
                </c:pt>
                <c:pt idx="53">
                  <c:v>44903.384615384617</c:v>
                </c:pt>
                <c:pt idx="54">
                  <c:v>41097.692307692305</c:v>
                </c:pt>
                <c:pt idx="55">
                  <c:v>42403.384615384617</c:v>
                </c:pt>
                <c:pt idx="56">
                  <c:v>43293.230769230766</c:v>
                </c:pt>
                <c:pt idx="57">
                  <c:v>43529.692307692305</c:v>
                </c:pt>
                <c:pt idx="58">
                  <c:v>40921.615384615383</c:v>
                </c:pt>
                <c:pt idx="59">
                  <c:v>35362.384615384617</c:v>
                </c:pt>
                <c:pt idx="60">
                  <c:v>34722.769230769234</c:v>
                </c:pt>
                <c:pt idx="61">
                  <c:v>34168</c:v>
                </c:pt>
                <c:pt idx="62">
                  <c:v>33575.538461538461</c:v>
                </c:pt>
                <c:pt idx="63">
                  <c:v>32226.538461538461</c:v>
                </c:pt>
                <c:pt idx="64">
                  <c:v>31291.692307692309</c:v>
                </c:pt>
                <c:pt idx="65">
                  <c:v>31595.307692307691</c:v>
                </c:pt>
                <c:pt idx="66">
                  <c:v>41514.923076923078</c:v>
                </c:pt>
                <c:pt idx="67">
                  <c:v>42792.923076923078</c:v>
                </c:pt>
                <c:pt idx="68">
                  <c:v>44992.538461538461</c:v>
                </c:pt>
                <c:pt idx="69">
                  <c:v>47010.692307692305</c:v>
                </c:pt>
                <c:pt idx="70">
                  <c:v>45713.153846153844</c:v>
                </c:pt>
                <c:pt idx="71">
                  <c:v>46847.230769230766</c:v>
                </c:pt>
                <c:pt idx="72">
                  <c:v>45881.153846153844</c:v>
                </c:pt>
                <c:pt idx="73">
                  <c:v>42005.230769230766</c:v>
                </c:pt>
                <c:pt idx="74">
                  <c:v>41643.307692307695</c:v>
                </c:pt>
                <c:pt idx="75">
                  <c:v>42591.461538461539</c:v>
                </c:pt>
                <c:pt idx="76">
                  <c:v>43053.076923076922</c:v>
                </c:pt>
                <c:pt idx="77">
                  <c:v>43559.230769230766</c:v>
                </c:pt>
                <c:pt idx="78">
                  <c:v>41130.461538461539</c:v>
                </c:pt>
                <c:pt idx="79">
                  <c:v>34899.692307692305</c:v>
                </c:pt>
                <c:pt idx="80">
                  <c:v>33728.538461538461</c:v>
                </c:pt>
                <c:pt idx="81">
                  <c:v>29509.153846153848</c:v>
                </c:pt>
                <c:pt idx="82">
                  <c:v>53305.538461538461</c:v>
                </c:pt>
                <c:pt idx="83">
                  <c:v>55374.538461538461</c:v>
                </c:pt>
                <c:pt idx="84">
                  <c:v>54717.846153846156</c:v>
                </c:pt>
                <c:pt idx="85">
                  <c:v>61200.384615384617</c:v>
                </c:pt>
                <c:pt idx="86">
                  <c:v>58458.307692307695</c:v>
                </c:pt>
                <c:pt idx="87">
                  <c:v>57840.307692307695</c:v>
                </c:pt>
                <c:pt idx="88">
                  <c:v>56007.538461538461</c:v>
                </c:pt>
                <c:pt idx="89">
                  <c:v>56849.769230769234</c:v>
                </c:pt>
                <c:pt idx="90">
                  <c:v>57332.923076923078</c:v>
                </c:pt>
                <c:pt idx="91">
                  <c:v>58229.230769230766</c:v>
                </c:pt>
                <c:pt idx="92">
                  <c:v>55667.230769230766</c:v>
                </c:pt>
                <c:pt idx="93">
                  <c:v>55124.076923076922</c:v>
                </c:pt>
                <c:pt idx="94">
                  <c:v>56984.846153846156</c:v>
                </c:pt>
                <c:pt idx="95">
                  <c:v>29594.923076923078</c:v>
                </c:pt>
                <c:pt idx="96">
                  <c:v>28298.76923076923</c:v>
                </c:pt>
                <c:pt idx="97">
                  <c:v>29002.692307692309</c:v>
                </c:pt>
                <c:pt idx="98">
                  <c:v>22994.76923076923</c:v>
                </c:pt>
                <c:pt idx="99">
                  <c:v>22193.923076923078</c:v>
                </c:pt>
                <c:pt idx="100">
                  <c:v>24309.923076923078</c:v>
                </c:pt>
                <c:pt idx="101">
                  <c:v>26622.076923076922</c:v>
                </c:pt>
                <c:pt idx="102">
                  <c:v>27866.23076923077</c:v>
                </c:pt>
                <c:pt idx="103">
                  <c:v>26098.461538461539</c:v>
                </c:pt>
                <c:pt idx="104">
                  <c:v>27753.23076923077</c:v>
                </c:pt>
                <c:pt idx="105">
                  <c:v>25692</c:v>
                </c:pt>
                <c:pt idx="106">
                  <c:v>26159.538461538461</c:v>
                </c:pt>
                <c:pt idx="107">
                  <c:v>24848.307692307691</c:v>
                </c:pt>
                <c:pt idx="108">
                  <c:v>24240.307692307691</c:v>
                </c:pt>
                <c:pt idx="109">
                  <c:v>24476.76923076923</c:v>
                </c:pt>
                <c:pt idx="110">
                  <c:v>23055.923076923078</c:v>
                </c:pt>
                <c:pt idx="111">
                  <c:v>23757.538461538461</c:v>
                </c:pt>
                <c:pt idx="112">
                  <c:v>22651.384615384617</c:v>
                </c:pt>
                <c:pt idx="113">
                  <c:v>20304.153846153848</c:v>
                </c:pt>
                <c:pt idx="114">
                  <c:v>23515</c:v>
                </c:pt>
                <c:pt idx="115">
                  <c:v>22348.384615384617</c:v>
                </c:pt>
                <c:pt idx="116">
                  <c:v>23732.538461538461</c:v>
                </c:pt>
                <c:pt idx="117">
                  <c:v>34142.769230769234</c:v>
                </c:pt>
                <c:pt idx="118">
                  <c:v>36442.076923076922</c:v>
                </c:pt>
                <c:pt idx="119">
                  <c:v>37286.307692307695</c:v>
                </c:pt>
                <c:pt idx="120">
                  <c:v>37572.538461538461</c:v>
                </c:pt>
                <c:pt idx="121">
                  <c:v>38328.615384615383</c:v>
                </c:pt>
                <c:pt idx="122">
                  <c:v>39262.384615384617</c:v>
                </c:pt>
                <c:pt idx="123">
                  <c:v>39710.615384615383</c:v>
                </c:pt>
                <c:pt idx="124">
                  <c:v>38759.153846153844</c:v>
                </c:pt>
                <c:pt idx="125">
                  <c:v>39901.769230769234</c:v>
                </c:pt>
                <c:pt idx="126">
                  <c:v>41416.076923076922</c:v>
                </c:pt>
                <c:pt idx="127">
                  <c:v>39820.153846153844</c:v>
                </c:pt>
                <c:pt idx="128">
                  <c:v>38830.307692307695</c:v>
                </c:pt>
                <c:pt idx="129">
                  <c:v>40975.153846153844</c:v>
                </c:pt>
                <c:pt idx="130">
                  <c:v>28562.153846153848</c:v>
                </c:pt>
                <c:pt idx="131">
                  <c:v>32165.461538461539</c:v>
                </c:pt>
                <c:pt idx="132">
                  <c:v>31934.23076923077</c:v>
                </c:pt>
                <c:pt idx="133">
                  <c:v>32666.307692307691</c:v>
                </c:pt>
                <c:pt idx="134">
                  <c:v>36064.307692307695</c:v>
                </c:pt>
                <c:pt idx="135">
                  <c:v>37213.076923076922</c:v>
                </c:pt>
                <c:pt idx="136">
                  <c:v>43526.307692307695</c:v>
                </c:pt>
                <c:pt idx="137">
                  <c:v>45447.461538461539</c:v>
                </c:pt>
                <c:pt idx="138">
                  <c:v>46890.307692307695</c:v>
                </c:pt>
                <c:pt idx="139">
                  <c:v>52868.153846153844</c:v>
                </c:pt>
                <c:pt idx="140">
                  <c:v>48378.923076923078</c:v>
                </c:pt>
                <c:pt idx="141">
                  <c:v>49032</c:v>
                </c:pt>
                <c:pt idx="142">
                  <c:v>47557.846153846156</c:v>
                </c:pt>
                <c:pt idx="143">
                  <c:v>54474.384615384617</c:v>
                </c:pt>
                <c:pt idx="144">
                  <c:v>53688.076923076922</c:v>
                </c:pt>
                <c:pt idx="145">
                  <c:v>54450</c:v>
                </c:pt>
                <c:pt idx="146">
                  <c:v>53055.615384615383</c:v>
                </c:pt>
                <c:pt idx="147">
                  <c:v>55771.307692307695</c:v>
                </c:pt>
                <c:pt idx="148">
                  <c:v>57974.230769230766</c:v>
                </c:pt>
                <c:pt idx="149">
                  <c:v>56584.076923076922</c:v>
                </c:pt>
                <c:pt idx="150">
                  <c:v>59937.461538461539</c:v>
                </c:pt>
                <c:pt idx="151">
                  <c:v>61009.538461538461</c:v>
                </c:pt>
                <c:pt idx="152">
                  <c:v>56184</c:v>
                </c:pt>
                <c:pt idx="153">
                  <c:v>57826.153846153844</c:v>
                </c:pt>
                <c:pt idx="154">
                  <c:v>61762.307692307695</c:v>
                </c:pt>
                <c:pt idx="155">
                  <c:v>67935.61538461539</c:v>
                </c:pt>
                <c:pt idx="156">
                  <c:v>64691.153846153844</c:v>
                </c:pt>
                <c:pt idx="157">
                  <c:v>63447.615384615383</c:v>
                </c:pt>
                <c:pt idx="158">
                  <c:v>66926.923076923078</c:v>
                </c:pt>
                <c:pt idx="159">
                  <c:v>73745.153846153844</c:v>
                </c:pt>
                <c:pt idx="160">
                  <c:v>67581.230769230766</c:v>
                </c:pt>
                <c:pt idx="161">
                  <c:v>76021.923076923078</c:v>
                </c:pt>
                <c:pt idx="162">
                  <c:v>79154.923076923078</c:v>
                </c:pt>
                <c:pt idx="163">
                  <c:v>81125.461538461532</c:v>
                </c:pt>
                <c:pt idx="164">
                  <c:v>86082.307692307688</c:v>
                </c:pt>
                <c:pt idx="165">
                  <c:v>88863.153846153844</c:v>
                </c:pt>
                <c:pt idx="166">
                  <c:v>99784.307692307688</c:v>
                </c:pt>
                <c:pt idx="167">
                  <c:v>110817.23076923077</c:v>
                </c:pt>
                <c:pt idx="168">
                  <c:v>111884.69230769231</c:v>
                </c:pt>
                <c:pt idx="169">
                  <c:v>110088.07692307692</c:v>
                </c:pt>
                <c:pt idx="170">
                  <c:v>108623.53846153847</c:v>
                </c:pt>
                <c:pt idx="171">
                  <c:v>106441.46153846153</c:v>
                </c:pt>
                <c:pt idx="172">
                  <c:v>101941</c:v>
                </c:pt>
                <c:pt idx="173">
                  <c:v>107215.38461538461</c:v>
                </c:pt>
                <c:pt idx="174">
                  <c:v>99787.846153846156</c:v>
                </c:pt>
                <c:pt idx="175">
                  <c:v>105391.76923076923</c:v>
                </c:pt>
                <c:pt idx="176">
                  <c:v>100105</c:v>
                </c:pt>
                <c:pt idx="177">
                  <c:v>99568.153846153844</c:v>
                </c:pt>
                <c:pt idx="178">
                  <c:v>98574</c:v>
                </c:pt>
                <c:pt idx="179">
                  <c:v>90568.923076923078</c:v>
                </c:pt>
                <c:pt idx="180">
                  <c:v>79208.076923076922</c:v>
                </c:pt>
                <c:pt idx="181">
                  <c:v>82298.230769230766</c:v>
                </c:pt>
                <c:pt idx="182">
                  <c:v>79974.61538461539</c:v>
                </c:pt>
                <c:pt idx="183">
                  <c:v>77462.923076923078</c:v>
                </c:pt>
                <c:pt idx="184">
                  <c:v>80651.076923076922</c:v>
                </c:pt>
                <c:pt idx="185">
                  <c:v>81002.307692307688</c:v>
                </c:pt>
                <c:pt idx="186">
                  <c:v>82595.538461538468</c:v>
                </c:pt>
                <c:pt idx="187">
                  <c:v>77908.769230769234</c:v>
                </c:pt>
                <c:pt idx="188">
                  <c:v>68209.61538461539</c:v>
                </c:pt>
                <c:pt idx="189">
                  <c:v>66627.153846153844</c:v>
                </c:pt>
                <c:pt idx="190">
                  <c:v>61567.615384615383</c:v>
                </c:pt>
                <c:pt idx="191">
                  <c:v>65034.230769230766</c:v>
                </c:pt>
                <c:pt idx="192">
                  <c:v>61788.615384615383</c:v>
                </c:pt>
                <c:pt idx="193">
                  <c:v>59617.230769230766</c:v>
                </c:pt>
                <c:pt idx="194">
                  <c:v>47284.769230769234</c:v>
                </c:pt>
                <c:pt idx="195">
                  <c:v>50065.230769230766</c:v>
                </c:pt>
                <c:pt idx="196">
                  <c:v>54343</c:v>
                </c:pt>
                <c:pt idx="197">
                  <c:v>55821.769230769234</c:v>
                </c:pt>
                <c:pt idx="198">
                  <c:v>58004.461538461539</c:v>
                </c:pt>
                <c:pt idx="199">
                  <c:v>53509.307692307695</c:v>
                </c:pt>
                <c:pt idx="200">
                  <c:v>53370.769230769234</c:v>
                </c:pt>
                <c:pt idx="201">
                  <c:v>49235.384615384617</c:v>
                </c:pt>
                <c:pt idx="202">
                  <c:v>50565.461538461539</c:v>
                </c:pt>
                <c:pt idx="203">
                  <c:v>51221.692307692305</c:v>
                </c:pt>
                <c:pt idx="204">
                  <c:v>46986.538461538461</c:v>
                </c:pt>
                <c:pt idx="205">
                  <c:v>47824.538461538461</c:v>
                </c:pt>
                <c:pt idx="206">
                  <c:v>46056.692307692305</c:v>
                </c:pt>
                <c:pt idx="207">
                  <c:v>51826.307692307695</c:v>
                </c:pt>
                <c:pt idx="208">
                  <c:v>50430.846153846156</c:v>
                </c:pt>
                <c:pt idx="209">
                  <c:v>59476.384615384617</c:v>
                </c:pt>
                <c:pt idx="210">
                  <c:v>51571.846153846156</c:v>
                </c:pt>
                <c:pt idx="211">
                  <c:v>46448.384615384617</c:v>
                </c:pt>
                <c:pt idx="212">
                  <c:v>44201.923076923078</c:v>
                </c:pt>
                <c:pt idx="213">
                  <c:v>44540.846153846156</c:v>
                </c:pt>
                <c:pt idx="214">
                  <c:v>45913</c:v>
                </c:pt>
                <c:pt idx="215">
                  <c:v>43868.615384615383</c:v>
                </c:pt>
                <c:pt idx="216">
                  <c:v>45050.230769230766</c:v>
                </c:pt>
                <c:pt idx="217">
                  <c:v>43117.153846153844</c:v>
                </c:pt>
                <c:pt idx="218">
                  <c:v>41472</c:v>
                </c:pt>
                <c:pt idx="219">
                  <c:v>42307.307692307695</c:v>
                </c:pt>
                <c:pt idx="220">
                  <c:v>38035.153846153844</c:v>
                </c:pt>
                <c:pt idx="221">
                  <c:v>39654.846153846156</c:v>
                </c:pt>
                <c:pt idx="222">
                  <c:v>31176.307692307691</c:v>
                </c:pt>
                <c:pt idx="223">
                  <c:v>32598.384615384617</c:v>
                </c:pt>
                <c:pt idx="224">
                  <c:v>39140.692307692305</c:v>
                </c:pt>
                <c:pt idx="225">
                  <c:v>42577.538461538461</c:v>
                </c:pt>
                <c:pt idx="226">
                  <c:v>42571.923076923078</c:v>
                </c:pt>
                <c:pt idx="227">
                  <c:v>42466.615384615383</c:v>
                </c:pt>
                <c:pt idx="228">
                  <c:v>50715.538461538461</c:v>
                </c:pt>
                <c:pt idx="229">
                  <c:v>45892.692307692305</c:v>
                </c:pt>
                <c:pt idx="230">
                  <c:v>44364.384615384617</c:v>
                </c:pt>
                <c:pt idx="231">
                  <c:v>45744.615384615383</c:v>
                </c:pt>
                <c:pt idx="232">
                  <c:v>47414.153846153844</c:v>
                </c:pt>
                <c:pt idx="233">
                  <c:v>48239.923076923078</c:v>
                </c:pt>
                <c:pt idx="234">
                  <c:v>45330.538461538461</c:v>
                </c:pt>
                <c:pt idx="235">
                  <c:v>43927.923076923078</c:v>
                </c:pt>
                <c:pt idx="236">
                  <c:v>44408.769230769234</c:v>
                </c:pt>
                <c:pt idx="237">
                  <c:v>41233.307692307695</c:v>
                </c:pt>
              </c:numCache>
            </c:numRef>
          </c:val>
        </c:ser>
        <c:ser>
          <c:idx val="12"/>
          <c:order val="12"/>
          <c:tx>
            <c:strRef>
              <c:f>'Shopping Space'!$S$3</c:f>
              <c:strCache>
                <c:ptCount val="1"/>
                <c:pt idx="0">
                  <c:v>11 Lag</c:v>
                </c:pt>
              </c:strCache>
            </c:strRef>
          </c:tx>
          <c:marker>
            <c:symbol val="none"/>
          </c:marker>
          <c:cat>
            <c:numRef>
              <c:f>'Shopping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'Shopping Space'!$S$16:$S$263</c:f>
              <c:numCache>
                <c:formatCode>#,##0</c:formatCode>
                <c:ptCount val="248"/>
                <c:pt idx="0">
                  <c:v>31553.538461538461</c:v>
                </c:pt>
                <c:pt idx="1">
                  <c:v>25732.384615384617</c:v>
                </c:pt>
                <c:pt idx="2">
                  <c:v>27140.692307692309</c:v>
                </c:pt>
                <c:pt idx="3">
                  <c:v>26850.384615384617</c:v>
                </c:pt>
                <c:pt idx="4">
                  <c:v>24933.076923076922</c:v>
                </c:pt>
                <c:pt idx="5">
                  <c:v>26165.846153846152</c:v>
                </c:pt>
                <c:pt idx="6">
                  <c:v>27265.923076923078</c:v>
                </c:pt>
                <c:pt idx="7">
                  <c:v>25641.461538461539</c:v>
                </c:pt>
                <c:pt idx="8">
                  <c:v>26114.461538461539</c:v>
                </c:pt>
                <c:pt idx="9">
                  <c:v>28379.23076923077</c:v>
                </c:pt>
                <c:pt idx="10">
                  <c:v>29754.846153846152</c:v>
                </c:pt>
                <c:pt idx="11">
                  <c:v>31917.846153846152</c:v>
                </c:pt>
                <c:pt idx="12">
                  <c:v>31053.846153846152</c:v>
                </c:pt>
                <c:pt idx="13">
                  <c:v>30626.615384615383</c:v>
                </c:pt>
                <c:pt idx="14">
                  <c:v>31981.461538461539</c:v>
                </c:pt>
                <c:pt idx="15">
                  <c:v>31038.307692307691</c:v>
                </c:pt>
                <c:pt idx="16">
                  <c:v>31438.615384615383</c:v>
                </c:pt>
                <c:pt idx="17">
                  <c:v>32182.615384615383</c:v>
                </c:pt>
                <c:pt idx="18">
                  <c:v>31621.384615384617</c:v>
                </c:pt>
                <c:pt idx="19">
                  <c:v>33284</c:v>
                </c:pt>
                <c:pt idx="20">
                  <c:v>33841.307692307695</c:v>
                </c:pt>
                <c:pt idx="21">
                  <c:v>33806.846153846156</c:v>
                </c:pt>
                <c:pt idx="22">
                  <c:v>35874.769230769234</c:v>
                </c:pt>
                <c:pt idx="23">
                  <c:v>39941.692307692305</c:v>
                </c:pt>
                <c:pt idx="24">
                  <c:v>39617.923076923078</c:v>
                </c:pt>
                <c:pt idx="25">
                  <c:v>40097.384615384617</c:v>
                </c:pt>
                <c:pt idx="26">
                  <c:v>40005.538461538461</c:v>
                </c:pt>
                <c:pt idx="27">
                  <c:v>38690.307692307695</c:v>
                </c:pt>
                <c:pt idx="28">
                  <c:v>42152.615384615383</c:v>
                </c:pt>
                <c:pt idx="29">
                  <c:v>43427.769230769234</c:v>
                </c:pt>
                <c:pt idx="30">
                  <c:v>44604.769230769234</c:v>
                </c:pt>
                <c:pt idx="31">
                  <c:v>46075.384615384617</c:v>
                </c:pt>
                <c:pt idx="32">
                  <c:v>44618.692307692305</c:v>
                </c:pt>
                <c:pt idx="33">
                  <c:v>43489.923076923078</c:v>
                </c:pt>
                <c:pt idx="34">
                  <c:v>45804.538461538461</c:v>
                </c:pt>
                <c:pt idx="35">
                  <c:v>46474.384615384617</c:v>
                </c:pt>
                <c:pt idx="36">
                  <c:v>46845.384615384617</c:v>
                </c:pt>
                <c:pt idx="37">
                  <c:v>47464.230769230766</c:v>
                </c:pt>
                <c:pt idx="38">
                  <c:v>48380.692307692305</c:v>
                </c:pt>
                <c:pt idx="39">
                  <c:v>47629.615384615383</c:v>
                </c:pt>
                <c:pt idx="40">
                  <c:v>50876.307692307695</c:v>
                </c:pt>
                <c:pt idx="41">
                  <c:v>47600.230769230766</c:v>
                </c:pt>
                <c:pt idx="42">
                  <c:v>46660.769230769234</c:v>
                </c:pt>
                <c:pt idx="43">
                  <c:v>45312.461538461539</c:v>
                </c:pt>
                <c:pt idx="44">
                  <c:v>46146.769230769234</c:v>
                </c:pt>
                <c:pt idx="45">
                  <c:v>49487.923076923078</c:v>
                </c:pt>
                <c:pt idx="46">
                  <c:v>56865.846153846156</c:v>
                </c:pt>
                <c:pt idx="47">
                  <c:v>54561.692307692305</c:v>
                </c:pt>
                <c:pt idx="48">
                  <c:v>50735.461538461539</c:v>
                </c:pt>
                <c:pt idx="49">
                  <c:v>46148.615384615383</c:v>
                </c:pt>
                <c:pt idx="50">
                  <c:v>44677.307692307695</c:v>
                </c:pt>
                <c:pt idx="51">
                  <c:v>45011.692307692305</c:v>
                </c:pt>
                <c:pt idx="52">
                  <c:v>44903.384615384617</c:v>
                </c:pt>
                <c:pt idx="53">
                  <c:v>41097.692307692305</c:v>
                </c:pt>
                <c:pt idx="54">
                  <c:v>42403.384615384617</c:v>
                </c:pt>
                <c:pt idx="55">
                  <c:v>43293.230769230766</c:v>
                </c:pt>
                <c:pt idx="56">
                  <c:v>43529.692307692305</c:v>
                </c:pt>
                <c:pt idx="57">
                  <c:v>40921.615384615383</c:v>
                </c:pt>
                <c:pt idx="58">
                  <c:v>35362.384615384617</c:v>
                </c:pt>
                <c:pt idx="59">
                  <c:v>34722.769230769234</c:v>
                </c:pt>
                <c:pt idx="60">
                  <c:v>34168</c:v>
                </c:pt>
                <c:pt idx="61">
                  <c:v>33575.538461538461</c:v>
                </c:pt>
                <c:pt idx="62">
                  <c:v>32226.538461538461</c:v>
                </c:pt>
                <c:pt idx="63">
                  <c:v>31291.692307692309</c:v>
                </c:pt>
                <c:pt idx="64">
                  <c:v>31595.307692307691</c:v>
                </c:pt>
                <c:pt idx="65">
                  <c:v>41514.923076923078</c:v>
                </c:pt>
                <c:pt idx="66">
                  <c:v>42792.923076923078</c:v>
                </c:pt>
                <c:pt idx="67">
                  <c:v>44992.538461538461</c:v>
                </c:pt>
                <c:pt idx="68">
                  <c:v>47010.692307692305</c:v>
                </c:pt>
                <c:pt idx="69">
                  <c:v>45713.153846153844</c:v>
                </c:pt>
                <c:pt idx="70">
                  <c:v>46847.230769230766</c:v>
                </c:pt>
                <c:pt idx="71">
                  <c:v>45881.153846153844</c:v>
                </c:pt>
                <c:pt idx="72">
                  <c:v>42005.230769230766</c:v>
                </c:pt>
                <c:pt idx="73">
                  <c:v>41643.307692307695</c:v>
                </c:pt>
                <c:pt idx="74">
                  <c:v>42591.461538461539</c:v>
                </c:pt>
                <c:pt idx="75">
                  <c:v>43053.076923076922</c:v>
                </c:pt>
                <c:pt idx="76">
                  <c:v>43559.230769230766</c:v>
                </c:pt>
                <c:pt idx="77">
                  <c:v>41130.461538461539</c:v>
                </c:pt>
                <c:pt idx="78">
                  <c:v>34899.692307692305</c:v>
                </c:pt>
                <c:pt idx="79">
                  <c:v>33728.538461538461</c:v>
                </c:pt>
                <c:pt idx="80">
                  <c:v>29509.153846153848</c:v>
                </c:pt>
                <c:pt idx="81">
                  <c:v>53305.538461538461</c:v>
                </c:pt>
                <c:pt idx="82">
                  <c:v>55374.538461538461</c:v>
                </c:pt>
                <c:pt idx="83">
                  <c:v>54717.846153846156</c:v>
                </c:pt>
                <c:pt idx="84">
                  <c:v>61200.384615384617</c:v>
                </c:pt>
                <c:pt idx="85">
                  <c:v>58458.307692307695</c:v>
                </c:pt>
                <c:pt idx="86">
                  <c:v>57840.307692307695</c:v>
                </c:pt>
                <c:pt idx="87">
                  <c:v>56007.538461538461</c:v>
                </c:pt>
                <c:pt idx="88">
                  <c:v>56849.769230769234</c:v>
                </c:pt>
                <c:pt idx="89">
                  <c:v>57332.923076923078</c:v>
                </c:pt>
                <c:pt idx="90">
                  <c:v>58229.230769230766</c:v>
                </c:pt>
                <c:pt idx="91">
                  <c:v>55667.230769230766</c:v>
                </c:pt>
                <c:pt idx="92">
                  <c:v>55124.076923076922</c:v>
                </c:pt>
                <c:pt idx="93">
                  <c:v>56984.846153846156</c:v>
                </c:pt>
                <c:pt idx="94">
                  <c:v>29594.923076923078</c:v>
                </c:pt>
                <c:pt idx="95">
                  <c:v>28298.76923076923</c:v>
                </c:pt>
                <c:pt idx="96">
                  <c:v>29002.692307692309</c:v>
                </c:pt>
                <c:pt idx="97">
                  <c:v>22994.76923076923</c:v>
                </c:pt>
                <c:pt idx="98">
                  <c:v>22193.923076923078</c:v>
                </c:pt>
                <c:pt idx="99">
                  <c:v>24309.923076923078</c:v>
                </c:pt>
                <c:pt idx="100">
                  <c:v>26622.076923076922</c:v>
                </c:pt>
                <c:pt idx="101">
                  <c:v>27866.23076923077</c:v>
                </c:pt>
                <c:pt idx="102">
                  <c:v>26098.461538461539</c:v>
                </c:pt>
                <c:pt idx="103">
                  <c:v>27753.23076923077</c:v>
                </c:pt>
                <c:pt idx="104">
                  <c:v>25692</c:v>
                </c:pt>
                <c:pt idx="105">
                  <c:v>26159.538461538461</c:v>
                </c:pt>
                <c:pt idx="106">
                  <c:v>24848.307692307691</c:v>
                </c:pt>
                <c:pt idx="107">
                  <c:v>24240.307692307691</c:v>
                </c:pt>
                <c:pt idx="108">
                  <c:v>24476.76923076923</c:v>
                </c:pt>
                <c:pt idx="109">
                  <c:v>23055.923076923078</c:v>
                </c:pt>
                <c:pt idx="110">
                  <c:v>23757.538461538461</c:v>
                </c:pt>
                <c:pt idx="111">
                  <c:v>22651.384615384617</c:v>
                </c:pt>
                <c:pt idx="112">
                  <c:v>20304.153846153848</c:v>
                </c:pt>
                <c:pt idx="113">
                  <c:v>23515</c:v>
                </c:pt>
                <c:pt idx="114">
                  <c:v>22348.384615384617</c:v>
                </c:pt>
                <c:pt idx="115">
                  <c:v>23732.538461538461</c:v>
                </c:pt>
                <c:pt idx="116">
                  <c:v>34142.769230769234</c:v>
                </c:pt>
                <c:pt idx="117">
                  <c:v>36442.076923076922</c:v>
                </c:pt>
                <c:pt idx="118">
                  <c:v>37286.307692307695</c:v>
                </c:pt>
                <c:pt idx="119">
                  <c:v>37572.538461538461</c:v>
                </c:pt>
                <c:pt idx="120">
                  <c:v>38328.615384615383</c:v>
                </c:pt>
                <c:pt idx="121">
                  <c:v>39262.384615384617</c:v>
                </c:pt>
                <c:pt idx="122">
                  <c:v>39710.615384615383</c:v>
                </c:pt>
                <c:pt idx="123">
                  <c:v>38759.153846153844</c:v>
                </c:pt>
                <c:pt idx="124">
                  <c:v>39901.769230769234</c:v>
                </c:pt>
                <c:pt idx="125">
                  <c:v>41416.076923076922</c:v>
                </c:pt>
                <c:pt idx="126">
                  <c:v>39820.153846153844</c:v>
                </c:pt>
                <c:pt idx="127">
                  <c:v>38830.307692307695</c:v>
                </c:pt>
                <c:pt idx="128">
                  <c:v>40975.153846153844</c:v>
                </c:pt>
                <c:pt idx="129">
                  <c:v>28562.153846153848</c:v>
                </c:pt>
                <c:pt idx="130">
                  <c:v>32165.461538461539</c:v>
                </c:pt>
                <c:pt idx="131">
                  <c:v>31934.23076923077</c:v>
                </c:pt>
                <c:pt idx="132">
                  <c:v>32666.307692307691</c:v>
                </c:pt>
                <c:pt idx="133">
                  <c:v>36064.307692307695</c:v>
                </c:pt>
                <c:pt idx="134">
                  <c:v>37213.076923076922</c:v>
                </c:pt>
                <c:pt idx="135">
                  <c:v>43526.307692307695</c:v>
                </c:pt>
                <c:pt idx="136">
                  <c:v>45447.461538461539</c:v>
                </c:pt>
                <c:pt idx="137">
                  <c:v>46890.307692307695</c:v>
                </c:pt>
                <c:pt idx="138">
                  <c:v>52868.153846153844</c:v>
                </c:pt>
                <c:pt idx="139">
                  <c:v>48378.923076923078</c:v>
                </c:pt>
                <c:pt idx="140">
                  <c:v>49032</c:v>
                </c:pt>
                <c:pt idx="141">
                  <c:v>47557.846153846156</c:v>
                </c:pt>
                <c:pt idx="142">
                  <c:v>54474.384615384617</c:v>
                </c:pt>
                <c:pt idx="143">
                  <c:v>53688.076923076922</c:v>
                </c:pt>
                <c:pt idx="144">
                  <c:v>54450</c:v>
                </c:pt>
                <c:pt idx="145">
                  <c:v>53055.615384615383</c:v>
                </c:pt>
                <c:pt idx="146">
                  <c:v>55771.307692307695</c:v>
                </c:pt>
                <c:pt idx="147">
                  <c:v>57974.230769230766</c:v>
                </c:pt>
                <c:pt idx="148">
                  <c:v>56584.076923076922</c:v>
                </c:pt>
                <c:pt idx="149">
                  <c:v>59937.461538461539</c:v>
                </c:pt>
                <c:pt idx="150">
                  <c:v>61009.538461538461</c:v>
                </c:pt>
                <c:pt idx="151">
                  <c:v>56184</c:v>
                </c:pt>
                <c:pt idx="152">
                  <c:v>57826.153846153844</c:v>
                </c:pt>
                <c:pt idx="153">
                  <c:v>61762.307692307695</c:v>
                </c:pt>
                <c:pt idx="154">
                  <c:v>67935.61538461539</c:v>
                </c:pt>
                <c:pt idx="155">
                  <c:v>64691.153846153844</c:v>
                </c:pt>
                <c:pt idx="156">
                  <c:v>63447.615384615383</c:v>
                </c:pt>
                <c:pt idx="157">
                  <c:v>66926.923076923078</c:v>
                </c:pt>
                <c:pt idx="158">
                  <c:v>73745.153846153844</c:v>
                </c:pt>
                <c:pt idx="159">
                  <c:v>67581.230769230766</c:v>
                </c:pt>
                <c:pt idx="160">
                  <c:v>76021.923076923078</c:v>
                </c:pt>
                <c:pt idx="161">
                  <c:v>79154.923076923078</c:v>
                </c:pt>
                <c:pt idx="162">
                  <c:v>81125.461538461532</c:v>
                </c:pt>
                <c:pt idx="163">
                  <c:v>86082.307692307688</c:v>
                </c:pt>
                <c:pt idx="164">
                  <c:v>88863.153846153844</c:v>
                </c:pt>
                <c:pt idx="165">
                  <c:v>99784.307692307688</c:v>
                </c:pt>
                <c:pt idx="166">
                  <c:v>110817.23076923077</c:v>
                </c:pt>
                <c:pt idx="167">
                  <c:v>111884.69230769231</c:v>
                </c:pt>
                <c:pt idx="168">
                  <c:v>110088.07692307692</c:v>
                </c:pt>
                <c:pt idx="169">
                  <c:v>108623.53846153847</c:v>
                </c:pt>
                <c:pt idx="170">
                  <c:v>106441.46153846153</c:v>
                </c:pt>
                <c:pt idx="171">
                  <c:v>101941</c:v>
                </c:pt>
                <c:pt idx="172">
                  <c:v>107215.38461538461</c:v>
                </c:pt>
                <c:pt idx="173">
                  <c:v>99787.846153846156</c:v>
                </c:pt>
                <c:pt idx="174">
                  <c:v>105391.76923076923</c:v>
                </c:pt>
                <c:pt idx="175">
                  <c:v>100105</c:v>
                </c:pt>
                <c:pt idx="176">
                  <c:v>99568.153846153844</c:v>
                </c:pt>
                <c:pt idx="177">
                  <c:v>98574</c:v>
                </c:pt>
                <c:pt idx="178">
                  <c:v>90568.923076923078</c:v>
                </c:pt>
                <c:pt idx="179">
                  <c:v>79208.076923076922</c:v>
                </c:pt>
                <c:pt idx="180">
                  <c:v>82298.230769230766</c:v>
                </c:pt>
                <c:pt idx="181">
                  <c:v>79974.61538461539</c:v>
                </c:pt>
                <c:pt idx="182">
                  <c:v>77462.923076923078</c:v>
                </c:pt>
                <c:pt idx="183">
                  <c:v>80651.076923076922</c:v>
                </c:pt>
                <c:pt idx="184">
                  <c:v>81002.307692307688</c:v>
                </c:pt>
                <c:pt idx="185">
                  <c:v>82595.538461538468</c:v>
                </c:pt>
                <c:pt idx="186">
                  <c:v>77908.769230769234</c:v>
                </c:pt>
                <c:pt idx="187">
                  <c:v>68209.61538461539</c:v>
                </c:pt>
                <c:pt idx="188">
                  <c:v>66627.153846153844</c:v>
                </c:pt>
                <c:pt idx="189">
                  <c:v>61567.615384615383</c:v>
                </c:pt>
                <c:pt idx="190">
                  <c:v>65034.230769230766</c:v>
                </c:pt>
                <c:pt idx="191">
                  <c:v>61788.615384615383</c:v>
                </c:pt>
                <c:pt idx="192">
                  <c:v>59617.230769230766</c:v>
                </c:pt>
                <c:pt idx="193">
                  <c:v>47284.769230769234</c:v>
                </c:pt>
                <c:pt idx="194">
                  <c:v>50065.230769230766</c:v>
                </c:pt>
                <c:pt idx="195">
                  <c:v>54343</c:v>
                </c:pt>
                <c:pt idx="196">
                  <c:v>55821.769230769234</c:v>
                </c:pt>
                <c:pt idx="197">
                  <c:v>58004.461538461539</c:v>
                </c:pt>
                <c:pt idx="198">
                  <c:v>53509.307692307695</c:v>
                </c:pt>
                <c:pt idx="199">
                  <c:v>53370.769230769234</c:v>
                </c:pt>
                <c:pt idx="200">
                  <c:v>49235.384615384617</c:v>
                </c:pt>
                <c:pt idx="201">
                  <c:v>50565.461538461539</c:v>
                </c:pt>
                <c:pt idx="202">
                  <c:v>51221.692307692305</c:v>
                </c:pt>
                <c:pt idx="203">
                  <c:v>46986.538461538461</c:v>
                </c:pt>
                <c:pt idx="204">
                  <c:v>47824.538461538461</c:v>
                </c:pt>
                <c:pt idx="205">
                  <c:v>46056.692307692305</c:v>
                </c:pt>
                <c:pt idx="206">
                  <c:v>51826.307692307695</c:v>
                </c:pt>
                <c:pt idx="207">
                  <c:v>50430.846153846156</c:v>
                </c:pt>
                <c:pt idx="208">
                  <c:v>59476.384615384617</c:v>
                </c:pt>
                <c:pt idx="209">
                  <c:v>51571.846153846156</c:v>
                </c:pt>
                <c:pt idx="210">
                  <c:v>46448.384615384617</c:v>
                </c:pt>
                <c:pt idx="211">
                  <c:v>44201.923076923078</c:v>
                </c:pt>
                <c:pt idx="212">
                  <c:v>44540.846153846156</c:v>
                </c:pt>
                <c:pt idx="213">
                  <c:v>45913</c:v>
                </c:pt>
                <c:pt idx="214">
                  <c:v>43868.615384615383</c:v>
                </c:pt>
                <c:pt idx="215">
                  <c:v>45050.230769230766</c:v>
                </c:pt>
                <c:pt idx="216">
                  <c:v>43117.153846153844</c:v>
                </c:pt>
                <c:pt idx="217">
                  <c:v>41472</c:v>
                </c:pt>
                <c:pt idx="218">
                  <c:v>42307.307692307695</c:v>
                </c:pt>
                <c:pt idx="219">
                  <c:v>38035.153846153844</c:v>
                </c:pt>
                <c:pt idx="220">
                  <c:v>39654.846153846156</c:v>
                </c:pt>
                <c:pt idx="221">
                  <c:v>31176.307692307691</c:v>
                </c:pt>
                <c:pt idx="222">
                  <c:v>32598.384615384617</c:v>
                </c:pt>
                <c:pt idx="223">
                  <c:v>39140.692307692305</c:v>
                </c:pt>
                <c:pt idx="224">
                  <c:v>42577.538461538461</c:v>
                </c:pt>
                <c:pt idx="225">
                  <c:v>42571.923076923078</c:v>
                </c:pt>
                <c:pt idx="226">
                  <c:v>42466.615384615383</c:v>
                </c:pt>
                <c:pt idx="227">
                  <c:v>50715.538461538461</c:v>
                </c:pt>
                <c:pt idx="228">
                  <c:v>45892.692307692305</c:v>
                </c:pt>
                <c:pt idx="229">
                  <c:v>44364.384615384617</c:v>
                </c:pt>
                <c:pt idx="230">
                  <c:v>45744.615384615383</c:v>
                </c:pt>
                <c:pt idx="231">
                  <c:v>47414.153846153844</c:v>
                </c:pt>
                <c:pt idx="232">
                  <c:v>48239.923076923078</c:v>
                </c:pt>
                <c:pt idx="233">
                  <c:v>45330.538461538461</c:v>
                </c:pt>
                <c:pt idx="234">
                  <c:v>43927.923076923078</c:v>
                </c:pt>
                <c:pt idx="235">
                  <c:v>44408.769230769234</c:v>
                </c:pt>
                <c:pt idx="236">
                  <c:v>41233.307692307695</c:v>
                </c:pt>
              </c:numCache>
            </c:numRef>
          </c:val>
        </c:ser>
        <c:ser>
          <c:idx val="13"/>
          <c:order val="13"/>
          <c:tx>
            <c:strRef>
              <c:f>'Shopping Space'!$T$3</c:f>
              <c:strCache>
                <c:ptCount val="1"/>
                <c:pt idx="0">
                  <c:v>12 Lag</c:v>
                </c:pt>
              </c:strCache>
            </c:strRef>
          </c:tx>
          <c:marker>
            <c:symbol val="none"/>
          </c:marker>
          <c:cat>
            <c:numRef>
              <c:f>'Shopping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'Shopping Space'!$T$16:$T$263</c:f>
              <c:numCache>
                <c:formatCode>#,##0</c:formatCode>
                <c:ptCount val="248"/>
                <c:pt idx="0">
                  <c:v>25732.384615384617</c:v>
                </c:pt>
                <c:pt idx="1">
                  <c:v>27140.692307692309</c:v>
                </c:pt>
                <c:pt idx="2">
                  <c:v>26850.384615384617</c:v>
                </c:pt>
                <c:pt idx="3">
                  <c:v>24933.076923076922</c:v>
                </c:pt>
                <c:pt idx="4">
                  <c:v>26165.846153846152</c:v>
                </c:pt>
                <c:pt idx="5">
                  <c:v>27265.923076923078</c:v>
                </c:pt>
                <c:pt idx="6">
                  <c:v>25641.461538461539</c:v>
                </c:pt>
                <c:pt idx="7">
                  <c:v>26114.461538461539</c:v>
                </c:pt>
                <c:pt idx="8">
                  <c:v>28379.23076923077</c:v>
                </c:pt>
                <c:pt idx="9">
                  <c:v>29754.846153846152</c:v>
                </c:pt>
                <c:pt idx="10">
                  <c:v>31917.846153846152</c:v>
                </c:pt>
                <c:pt idx="11">
                  <c:v>31053.846153846152</c:v>
                </c:pt>
                <c:pt idx="12">
                  <c:v>30626.615384615383</c:v>
                </c:pt>
                <c:pt idx="13">
                  <c:v>31981.461538461539</c:v>
                </c:pt>
                <c:pt idx="14">
                  <c:v>31038.307692307691</c:v>
                </c:pt>
                <c:pt idx="15">
                  <c:v>31438.615384615383</c:v>
                </c:pt>
                <c:pt idx="16">
                  <c:v>32182.615384615383</c:v>
                </c:pt>
                <c:pt idx="17">
                  <c:v>31621.384615384617</c:v>
                </c:pt>
                <c:pt idx="18">
                  <c:v>33284</c:v>
                </c:pt>
                <c:pt idx="19">
                  <c:v>33841.307692307695</c:v>
                </c:pt>
                <c:pt idx="20">
                  <c:v>33806.846153846156</c:v>
                </c:pt>
                <c:pt idx="21">
                  <c:v>35874.769230769234</c:v>
                </c:pt>
                <c:pt idx="22">
                  <c:v>39941.692307692305</c:v>
                </c:pt>
                <c:pt idx="23">
                  <c:v>39617.923076923078</c:v>
                </c:pt>
                <c:pt idx="24">
                  <c:v>40097.384615384617</c:v>
                </c:pt>
                <c:pt idx="25">
                  <c:v>40005.538461538461</c:v>
                </c:pt>
                <c:pt idx="26">
                  <c:v>38690.307692307695</c:v>
                </c:pt>
                <c:pt idx="27">
                  <c:v>42152.615384615383</c:v>
                </c:pt>
                <c:pt idx="28">
                  <c:v>43427.769230769234</c:v>
                </c:pt>
                <c:pt idx="29">
                  <c:v>44604.769230769234</c:v>
                </c:pt>
                <c:pt idx="30">
                  <c:v>46075.384615384617</c:v>
                </c:pt>
                <c:pt idx="31">
                  <c:v>44618.692307692305</c:v>
                </c:pt>
                <c:pt idx="32">
                  <c:v>43489.923076923078</c:v>
                </c:pt>
                <c:pt idx="33">
                  <c:v>45804.538461538461</c:v>
                </c:pt>
                <c:pt idx="34">
                  <c:v>46474.384615384617</c:v>
                </c:pt>
                <c:pt idx="35">
                  <c:v>46845.384615384617</c:v>
                </c:pt>
                <c:pt idx="36">
                  <c:v>47464.230769230766</c:v>
                </c:pt>
                <c:pt idx="37">
                  <c:v>48380.692307692305</c:v>
                </c:pt>
                <c:pt idx="38">
                  <c:v>47629.615384615383</c:v>
                </c:pt>
                <c:pt idx="39">
                  <c:v>50876.307692307695</c:v>
                </c:pt>
                <c:pt idx="40">
                  <c:v>47600.230769230766</c:v>
                </c:pt>
                <c:pt idx="41">
                  <c:v>46660.769230769234</c:v>
                </c:pt>
                <c:pt idx="42">
                  <c:v>45312.461538461539</c:v>
                </c:pt>
                <c:pt idx="43">
                  <c:v>46146.769230769234</c:v>
                </c:pt>
                <c:pt idx="44">
                  <c:v>49487.923076923078</c:v>
                </c:pt>
                <c:pt idx="45">
                  <c:v>56865.846153846156</c:v>
                </c:pt>
                <c:pt idx="46">
                  <c:v>54561.692307692305</c:v>
                </c:pt>
                <c:pt idx="47">
                  <c:v>50735.461538461539</c:v>
                </c:pt>
                <c:pt idx="48">
                  <c:v>46148.615384615383</c:v>
                </c:pt>
                <c:pt idx="49">
                  <c:v>44677.307692307695</c:v>
                </c:pt>
                <c:pt idx="50">
                  <c:v>45011.692307692305</c:v>
                </c:pt>
                <c:pt idx="51">
                  <c:v>44903.384615384617</c:v>
                </c:pt>
                <c:pt idx="52">
                  <c:v>41097.692307692305</c:v>
                </c:pt>
                <c:pt idx="53">
                  <c:v>42403.384615384617</c:v>
                </c:pt>
                <c:pt idx="54">
                  <c:v>43293.230769230766</c:v>
                </c:pt>
                <c:pt idx="55">
                  <c:v>43529.692307692305</c:v>
                </c:pt>
                <c:pt idx="56">
                  <c:v>40921.615384615383</c:v>
                </c:pt>
                <c:pt idx="57">
                  <c:v>35362.384615384617</c:v>
                </c:pt>
                <c:pt idx="58">
                  <c:v>34722.769230769234</c:v>
                </c:pt>
                <c:pt idx="59">
                  <c:v>34168</c:v>
                </c:pt>
                <c:pt idx="60">
                  <c:v>33575.538461538461</c:v>
                </c:pt>
                <c:pt idx="61">
                  <c:v>32226.538461538461</c:v>
                </c:pt>
                <c:pt idx="62">
                  <c:v>31291.692307692309</c:v>
                </c:pt>
                <c:pt idx="63">
                  <c:v>31595.307692307691</c:v>
                </c:pt>
                <c:pt idx="64">
                  <c:v>41514.923076923078</c:v>
                </c:pt>
                <c:pt idx="65">
                  <c:v>42792.923076923078</c:v>
                </c:pt>
                <c:pt idx="66">
                  <c:v>44992.538461538461</c:v>
                </c:pt>
                <c:pt idx="67">
                  <c:v>47010.692307692305</c:v>
                </c:pt>
                <c:pt idx="68">
                  <c:v>45713.153846153844</c:v>
                </c:pt>
                <c:pt idx="69">
                  <c:v>46847.230769230766</c:v>
                </c:pt>
                <c:pt idx="70">
                  <c:v>45881.153846153844</c:v>
                </c:pt>
                <c:pt idx="71">
                  <c:v>42005.230769230766</c:v>
                </c:pt>
                <c:pt idx="72">
                  <c:v>41643.307692307695</c:v>
                </c:pt>
                <c:pt idx="73">
                  <c:v>42591.461538461539</c:v>
                </c:pt>
                <c:pt idx="74">
                  <c:v>43053.076923076922</c:v>
                </c:pt>
                <c:pt idx="75">
                  <c:v>43559.230769230766</c:v>
                </c:pt>
                <c:pt idx="76">
                  <c:v>41130.461538461539</c:v>
                </c:pt>
                <c:pt idx="77">
                  <c:v>34899.692307692305</c:v>
                </c:pt>
                <c:pt idx="78">
                  <c:v>33728.538461538461</c:v>
                </c:pt>
                <c:pt idx="79">
                  <c:v>29509.153846153848</c:v>
                </c:pt>
                <c:pt idx="80">
                  <c:v>53305.538461538461</c:v>
                </c:pt>
                <c:pt idx="81">
                  <c:v>55374.538461538461</c:v>
                </c:pt>
                <c:pt idx="82">
                  <c:v>54717.846153846156</c:v>
                </c:pt>
                <c:pt idx="83">
                  <c:v>61200.384615384617</c:v>
                </c:pt>
                <c:pt idx="84">
                  <c:v>58458.307692307695</c:v>
                </c:pt>
                <c:pt idx="85">
                  <c:v>57840.307692307695</c:v>
                </c:pt>
                <c:pt idx="86">
                  <c:v>56007.538461538461</c:v>
                </c:pt>
                <c:pt idx="87">
                  <c:v>56849.769230769234</c:v>
                </c:pt>
                <c:pt idx="88">
                  <c:v>57332.923076923078</c:v>
                </c:pt>
                <c:pt idx="89">
                  <c:v>58229.230769230766</c:v>
                </c:pt>
                <c:pt idx="90">
                  <c:v>55667.230769230766</c:v>
                </c:pt>
                <c:pt idx="91">
                  <c:v>55124.076923076922</c:v>
                </c:pt>
                <c:pt idx="92">
                  <c:v>56984.846153846156</c:v>
                </c:pt>
                <c:pt idx="93">
                  <c:v>29594.923076923078</c:v>
                </c:pt>
                <c:pt idx="94">
                  <c:v>28298.76923076923</c:v>
                </c:pt>
                <c:pt idx="95">
                  <c:v>29002.692307692309</c:v>
                </c:pt>
                <c:pt idx="96">
                  <c:v>22994.76923076923</c:v>
                </c:pt>
                <c:pt idx="97">
                  <c:v>22193.923076923078</c:v>
                </c:pt>
                <c:pt idx="98">
                  <c:v>24309.923076923078</c:v>
                </c:pt>
                <c:pt idx="99">
                  <c:v>26622.076923076922</c:v>
                </c:pt>
                <c:pt idx="100">
                  <c:v>27866.23076923077</c:v>
                </c:pt>
                <c:pt idx="101">
                  <c:v>26098.461538461539</c:v>
                </c:pt>
                <c:pt idx="102">
                  <c:v>27753.23076923077</c:v>
                </c:pt>
                <c:pt idx="103">
                  <c:v>25692</c:v>
                </c:pt>
                <c:pt idx="104">
                  <c:v>26159.538461538461</c:v>
                </c:pt>
                <c:pt idx="105">
                  <c:v>24848.307692307691</c:v>
                </c:pt>
                <c:pt idx="106">
                  <c:v>24240.307692307691</c:v>
                </c:pt>
                <c:pt idx="107">
                  <c:v>24476.76923076923</c:v>
                </c:pt>
                <c:pt idx="108">
                  <c:v>23055.923076923078</c:v>
                </c:pt>
                <c:pt idx="109">
                  <c:v>23757.538461538461</c:v>
                </c:pt>
                <c:pt idx="110">
                  <c:v>22651.384615384617</c:v>
                </c:pt>
                <c:pt idx="111">
                  <c:v>20304.153846153848</c:v>
                </c:pt>
                <c:pt idx="112">
                  <c:v>23515</c:v>
                </c:pt>
                <c:pt idx="113">
                  <c:v>22348.384615384617</c:v>
                </c:pt>
                <c:pt idx="114">
                  <c:v>23732.538461538461</c:v>
                </c:pt>
                <c:pt idx="115">
                  <c:v>34142.769230769234</c:v>
                </c:pt>
                <c:pt idx="116">
                  <c:v>36442.076923076922</c:v>
                </c:pt>
                <c:pt idx="117">
                  <c:v>37286.307692307695</c:v>
                </c:pt>
                <c:pt idx="118">
                  <c:v>37572.538461538461</c:v>
                </c:pt>
                <c:pt idx="119">
                  <c:v>38328.615384615383</c:v>
                </c:pt>
                <c:pt idx="120">
                  <c:v>39262.384615384617</c:v>
                </c:pt>
                <c:pt idx="121">
                  <c:v>39710.615384615383</c:v>
                </c:pt>
                <c:pt idx="122">
                  <c:v>38759.153846153844</c:v>
                </c:pt>
                <c:pt idx="123">
                  <c:v>39901.769230769234</c:v>
                </c:pt>
                <c:pt idx="124">
                  <c:v>41416.076923076922</c:v>
                </c:pt>
                <c:pt idx="125">
                  <c:v>39820.153846153844</c:v>
                </c:pt>
                <c:pt idx="126">
                  <c:v>38830.307692307695</c:v>
                </c:pt>
                <c:pt idx="127">
                  <c:v>40975.153846153844</c:v>
                </c:pt>
                <c:pt idx="128">
                  <c:v>28562.153846153848</c:v>
                </c:pt>
                <c:pt idx="129">
                  <c:v>32165.461538461539</c:v>
                </c:pt>
                <c:pt idx="130">
                  <c:v>31934.23076923077</c:v>
                </c:pt>
                <c:pt idx="131">
                  <c:v>32666.307692307691</c:v>
                </c:pt>
                <c:pt idx="132">
                  <c:v>36064.307692307695</c:v>
                </c:pt>
                <c:pt idx="133">
                  <c:v>37213.076923076922</c:v>
                </c:pt>
                <c:pt idx="134">
                  <c:v>43526.307692307695</c:v>
                </c:pt>
                <c:pt idx="135">
                  <c:v>45447.461538461539</c:v>
                </c:pt>
                <c:pt idx="136">
                  <c:v>46890.307692307695</c:v>
                </c:pt>
                <c:pt idx="137">
                  <c:v>52868.153846153844</c:v>
                </c:pt>
                <c:pt idx="138">
                  <c:v>48378.923076923078</c:v>
                </c:pt>
                <c:pt idx="139">
                  <c:v>49032</c:v>
                </c:pt>
                <c:pt idx="140">
                  <c:v>47557.846153846156</c:v>
                </c:pt>
                <c:pt idx="141">
                  <c:v>54474.384615384617</c:v>
                </c:pt>
                <c:pt idx="142">
                  <c:v>53688.076923076922</c:v>
                </c:pt>
                <c:pt idx="143">
                  <c:v>54450</c:v>
                </c:pt>
                <c:pt idx="144">
                  <c:v>53055.615384615383</c:v>
                </c:pt>
                <c:pt idx="145">
                  <c:v>55771.307692307695</c:v>
                </c:pt>
                <c:pt idx="146">
                  <c:v>57974.230769230766</c:v>
                </c:pt>
                <c:pt idx="147">
                  <c:v>56584.076923076922</c:v>
                </c:pt>
                <c:pt idx="148">
                  <c:v>59937.461538461539</c:v>
                </c:pt>
                <c:pt idx="149">
                  <c:v>61009.538461538461</c:v>
                </c:pt>
                <c:pt idx="150">
                  <c:v>56184</c:v>
                </c:pt>
                <c:pt idx="151">
                  <c:v>57826.153846153844</c:v>
                </c:pt>
                <c:pt idx="152">
                  <c:v>61762.307692307695</c:v>
                </c:pt>
                <c:pt idx="153">
                  <c:v>67935.61538461539</c:v>
                </c:pt>
                <c:pt idx="154">
                  <c:v>64691.153846153844</c:v>
                </c:pt>
                <c:pt idx="155">
                  <c:v>63447.615384615383</c:v>
                </c:pt>
                <c:pt idx="156">
                  <c:v>66926.923076923078</c:v>
                </c:pt>
                <c:pt idx="157">
                  <c:v>73745.153846153844</c:v>
                </c:pt>
                <c:pt idx="158">
                  <c:v>67581.230769230766</c:v>
                </c:pt>
                <c:pt idx="159">
                  <c:v>76021.923076923078</c:v>
                </c:pt>
                <c:pt idx="160">
                  <c:v>79154.923076923078</c:v>
                </c:pt>
                <c:pt idx="161">
                  <c:v>81125.461538461532</c:v>
                </c:pt>
                <c:pt idx="162">
                  <c:v>86082.307692307688</c:v>
                </c:pt>
                <c:pt idx="163">
                  <c:v>88863.153846153844</c:v>
                </c:pt>
                <c:pt idx="164">
                  <c:v>99784.307692307688</c:v>
                </c:pt>
                <c:pt idx="165">
                  <c:v>110817.23076923077</c:v>
                </c:pt>
                <c:pt idx="166">
                  <c:v>111884.69230769231</c:v>
                </c:pt>
                <c:pt idx="167">
                  <c:v>110088.07692307692</c:v>
                </c:pt>
                <c:pt idx="168">
                  <c:v>108623.53846153847</c:v>
                </c:pt>
                <c:pt idx="169">
                  <c:v>106441.46153846153</c:v>
                </c:pt>
                <c:pt idx="170">
                  <c:v>101941</c:v>
                </c:pt>
                <c:pt idx="171">
                  <c:v>107215.38461538461</c:v>
                </c:pt>
                <c:pt idx="172">
                  <c:v>99787.846153846156</c:v>
                </c:pt>
                <c:pt idx="173">
                  <c:v>105391.76923076923</c:v>
                </c:pt>
                <c:pt idx="174">
                  <c:v>100105</c:v>
                </c:pt>
                <c:pt idx="175">
                  <c:v>99568.153846153844</c:v>
                </c:pt>
                <c:pt idx="176">
                  <c:v>98574</c:v>
                </c:pt>
                <c:pt idx="177">
                  <c:v>90568.923076923078</c:v>
                </c:pt>
                <c:pt idx="178">
                  <c:v>79208.076923076922</c:v>
                </c:pt>
                <c:pt idx="179">
                  <c:v>82298.230769230766</c:v>
                </c:pt>
                <c:pt idx="180">
                  <c:v>79974.61538461539</c:v>
                </c:pt>
                <c:pt idx="181">
                  <c:v>77462.923076923078</c:v>
                </c:pt>
                <c:pt idx="182">
                  <c:v>80651.076923076922</c:v>
                </c:pt>
                <c:pt idx="183">
                  <c:v>81002.307692307688</c:v>
                </c:pt>
                <c:pt idx="184">
                  <c:v>82595.538461538468</c:v>
                </c:pt>
                <c:pt idx="185">
                  <c:v>77908.769230769234</c:v>
                </c:pt>
                <c:pt idx="186">
                  <c:v>68209.61538461539</c:v>
                </c:pt>
                <c:pt idx="187">
                  <c:v>66627.153846153844</c:v>
                </c:pt>
                <c:pt idx="188">
                  <c:v>61567.615384615383</c:v>
                </c:pt>
                <c:pt idx="189">
                  <c:v>65034.230769230766</c:v>
                </c:pt>
                <c:pt idx="190">
                  <c:v>61788.615384615383</c:v>
                </c:pt>
                <c:pt idx="191">
                  <c:v>59617.230769230766</c:v>
                </c:pt>
                <c:pt idx="192">
                  <c:v>47284.769230769234</c:v>
                </c:pt>
                <c:pt idx="193">
                  <c:v>50065.230769230766</c:v>
                </c:pt>
                <c:pt idx="194">
                  <c:v>54343</c:v>
                </c:pt>
                <c:pt idx="195">
                  <c:v>55821.769230769234</c:v>
                </c:pt>
                <c:pt idx="196">
                  <c:v>58004.461538461539</c:v>
                </c:pt>
                <c:pt idx="197">
                  <c:v>53509.307692307695</c:v>
                </c:pt>
                <c:pt idx="198">
                  <c:v>53370.769230769234</c:v>
                </c:pt>
                <c:pt idx="199">
                  <c:v>49235.384615384617</c:v>
                </c:pt>
                <c:pt idx="200">
                  <c:v>50565.461538461539</c:v>
                </c:pt>
                <c:pt idx="201">
                  <c:v>51221.692307692305</c:v>
                </c:pt>
                <c:pt idx="202">
                  <c:v>46986.538461538461</c:v>
                </c:pt>
                <c:pt idx="203">
                  <c:v>47824.538461538461</c:v>
                </c:pt>
                <c:pt idx="204">
                  <c:v>46056.692307692305</c:v>
                </c:pt>
                <c:pt idx="205">
                  <c:v>51826.307692307695</c:v>
                </c:pt>
                <c:pt idx="206">
                  <c:v>50430.846153846156</c:v>
                </c:pt>
                <c:pt idx="207">
                  <c:v>59476.384615384617</c:v>
                </c:pt>
                <c:pt idx="208">
                  <c:v>51571.846153846156</c:v>
                </c:pt>
                <c:pt idx="209">
                  <c:v>46448.384615384617</c:v>
                </c:pt>
                <c:pt idx="210">
                  <c:v>44201.923076923078</c:v>
                </c:pt>
                <c:pt idx="211">
                  <c:v>44540.846153846156</c:v>
                </c:pt>
                <c:pt idx="212">
                  <c:v>45913</c:v>
                </c:pt>
                <c:pt idx="213">
                  <c:v>43868.615384615383</c:v>
                </c:pt>
                <c:pt idx="214">
                  <c:v>45050.230769230766</c:v>
                </c:pt>
                <c:pt idx="215">
                  <c:v>43117.153846153844</c:v>
                </c:pt>
                <c:pt idx="216">
                  <c:v>41472</c:v>
                </c:pt>
                <c:pt idx="217">
                  <c:v>42307.307692307695</c:v>
                </c:pt>
                <c:pt idx="218">
                  <c:v>38035.153846153844</c:v>
                </c:pt>
                <c:pt idx="219">
                  <c:v>39654.846153846156</c:v>
                </c:pt>
                <c:pt idx="220">
                  <c:v>31176.307692307691</c:v>
                </c:pt>
                <c:pt idx="221">
                  <c:v>32598.384615384617</c:v>
                </c:pt>
                <c:pt idx="222">
                  <c:v>39140.692307692305</c:v>
                </c:pt>
                <c:pt idx="223">
                  <c:v>42577.538461538461</c:v>
                </c:pt>
                <c:pt idx="224">
                  <c:v>42571.923076923078</c:v>
                </c:pt>
                <c:pt idx="225">
                  <c:v>42466.615384615383</c:v>
                </c:pt>
                <c:pt idx="226">
                  <c:v>50715.538461538461</c:v>
                </c:pt>
                <c:pt idx="227">
                  <c:v>45892.692307692305</c:v>
                </c:pt>
                <c:pt idx="228">
                  <c:v>44364.384615384617</c:v>
                </c:pt>
                <c:pt idx="229">
                  <c:v>45744.615384615383</c:v>
                </c:pt>
                <c:pt idx="230">
                  <c:v>47414.153846153844</c:v>
                </c:pt>
                <c:pt idx="231">
                  <c:v>48239.923076923078</c:v>
                </c:pt>
                <c:pt idx="232">
                  <c:v>45330.538461538461</c:v>
                </c:pt>
                <c:pt idx="233">
                  <c:v>43927.923076923078</c:v>
                </c:pt>
                <c:pt idx="234">
                  <c:v>44408.769230769234</c:v>
                </c:pt>
                <c:pt idx="235">
                  <c:v>41233.307692307695</c:v>
                </c:pt>
              </c:numCache>
            </c:numRef>
          </c:val>
        </c:ser>
        <c:ser>
          <c:idx val="14"/>
          <c:order val="14"/>
          <c:tx>
            <c:strRef>
              <c:f>'Shopping Space'!$U$3</c:f>
              <c:strCache>
                <c:ptCount val="1"/>
                <c:pt idx="0">
                  <c:v>13 Lag</c:v>
                </c:pt>
              </c:strCache>
            </c:strRef>
          </c:tx>
          <c:marker>
            <c:symbol val="none"/>
          </c:marker>
          <c:cat>
            <c:numRef>
              <c:f>'Shopping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'Shopping Space'!$U$16:$U$263</c:f>
              <c:numCache>
                <c:formatCode>#,##0</c:formatCode>
                <c:ptCount val="248"/>
                <c:pt idx="0">
                  <c:v>27140.692307692309</c:v>
                </c:pt>
                <c:pt idx="1">
                  <c:v>26850.384615384617</c:v>
                </c:pt>
                <c:pt idx="2">
                  <c:v>24933.076923076922</c:v>
                </c:pt>
                <c:pt idx="3">
                  <c:v>26165.846153846152</c:v>
                </c:pt>
                <c:pt idx="4">
                  <c:v>27265.923076923078</c:v>
                </c:pt>
                <c:pt idx="5">
                  <c:v>25641.461538461539</c:v>
                </c:pt>
                <c:pt idx="6">
                  <c:v>26114.461538461539</c:v>
                </c:pt>
                <c:pt idx="7">
                  <c:v>28379.23076923077</c:v>
                </c:pt>
                <c:pt idx="8">
                  <c:v>29754.846153846152</c:v>
                </c:pt>
                <c:pt idx="9">
                  <c:v>31917.846153846152</c:v>
                </c:pt>
                <c:pt idx="10">
                  <c:v>31053.846153846152</c:v>
                </c:pt>
                <c:pt idx="11">
                  <c:v>30626.615384615383</c:v>
                </c:pt>
                <c:pt idx="12">
                  <c:v>31981.461538461539</c:v>
                </c:pt>
                <c:pt idx="13">
                  <c:v>31038.307692307691</c:v>
                </c:pt>
                <c:pt idx="14">
                  <c:v>31438.615384615383</c:v>
                </c:pt>
                <c:pt idx="15">
                  <c:v>32182.615384615383</c:v>
                </c:pt>
                <c:pt idx="16">
                  <c:v>31621.384615384617</c:v>
                </c:pt>
                <c:pt idx="17">
                  <c:v>33284</c:v>
                </c:pt>
                <c:pt idx="18">
                  <c:v>33841.307692307695</c:v>
                </c:pt>
                <c:pt idx="19">
                  <c:v>33806.846153846156</c:v>
                </c:pt>
                <c:pt idx="20">
                  <c:v>35874.769230769234</c:v>
                </c:pt>
                <c:pt idx="21">
                  <c:v>39941.692307692305</c:v>
                </c:pt>
                <c:pt idx="22">
                  <c:v>39617.923076923078</c:v>
                </c:pt>
                <c:pt idx="23">
                  <c:v>40097.384615384617</c:v>
                </c:pt>
                <c:pt idx="24">
                  <c:v>40005.538461538461</c:v>
                </c:pt>
                <c:pt idx="25">
                  <c:v>38690.307692307695</c:v>
                </c:pt>
                <c:pt idx="26">
                  <c:v>42152.615384615383</c:v>
                </c:pt>
                <c:pt idx="27">
                  <c:v>43427.769230769234</c:v>
                </c:pt>
                <c:pt idx="28">
                  <c:v>44604.769230769234</c:v>
                </c:pt>
                <c:pt idx="29">
                  <c:v>46075.384615384617</c:v>
                </c:pt>
                <c:pt idx="30">
                  <c:v>44618.692307692305</c:v>
                </c:pt>
                <c:pt idx="31">
                  <c:v>43489.923076923078</c:v>
                </c:pt>
                <c:pt idx="32">
                  <c:v>45804.538461538461</c:v>
                </c:pt>
                <c:pt idx="33">
                  <c:v>46474.384615384617</c:v>
                </c:pt>
                <c:pt idx="34">
                  <c:v>46845.384615384617</c:v>
                </c:pt>
                <c:pt idx="35">
                  <c:v>47464.230769230766</c:v>
                </c:pt>
                <c:pt idx="36">
                  <c:v>48380.692307692305</c:v>
                </c:pt>
                <c:pt idx="37">
                  <c:v>47629.615384615383</c:v>
                </c:pt>
                <c:pt idx="38">
                  <c:v>50876.307692307695</c:v>
                </c:pt>
                <c:pt idx="39">
                  <c:v>47600.230769230766</c:v>
                </c:pt>
                <c:pt idx="40">
                  <c:v>46660.769230769234</c:v>
                </c:pt>
                <c:pt idx="41">
                  <c:v>45312.461538461539</c:v>
                </c:pt>
                <c:pt idx="42">
                  <c:v>46146.769230769234</c:v>
                </c:pt>
                <c:pt idx="43">
                  <c:v>49487.923076923078</c:v>
                </c:pt>
                <c:pt idx="44">
                  <c:v>56865.846153846156</c:v>
                </c:pt>
                <c:pt idx="45">
                  <c:v>54561.692307692305</c:v>
                </c:pt>
                <c:pt idx="46">
                  <c:v>50735.461538461539</c:v>
                </c:pt>
                <c:pt idx="47">
                  <c:v>46148.615384615383</c:v>
                </c:pt>
                <c:pt idx="48">
                  <c:v>44677.307692307695</c:v>
                </c:pt>
                <c:pt idx="49">
                  <c:v>45011.692307692305</c:v>
                </c:pt>
                <c:pt idx="50">
                  <c:v>44903.384615384617</c:v>
                </c:pt>
                <c:pt idx="51">
                  <c:v>41097.692307692305</c:v>
                </c:pt>
                <c:pt idx="52">
                  <c:v>42403.384615384617</c:v>
                </c:pt>
                <c:pt idx="53">
                  <c:v>43293.230769230766</c:v>
                </c:pt>
                <c:pt idx="54">
                  <c:v>43529.692307692305</c:v>
                </c:pt>
                <c:pt idx="55">
                  <c:v>40921.615384615383</c:v>
                </c:pt>
                <c:pt idx="56">
                  <c:v>35362.384615384617</c:v>
                </c:pt>
                <c:pt idx="57">
                  <c:v>34722.769230769234</c:v>
                </c:pt>
                <c:pt idx="58">
                  <c:v>34168</c:v>
                </c:pt>
                <c:pt idx="59">
                  <c:v>33575.538461538461</c:v>
                </c:pt>
                <c:pt idx="60">
                  <c:v>32226.538461538461</c:v>
                </c:pt>
                <c:pt idx="61">
                  <c:v>31291.692307692309</c:v>
                </c:pt>
                <c:pt idx="62">
                  <c:v>31595.307692307691</c:v>
                </c:pt>
                <c:pt idx="63">
                  <c:v>41514.923076923078</c:v>
                </c:pt>
                <c:pt idx="64">
                  <c:v>42792.923076923078</c:v>
                </c:pt>
                <c:pt idx="65">
                  <c:v>44992.538461538461</c:v>
                </c:pt>
                <c:pt idx="66">
                  <c:v>47010.692307692305</c:v>
                </c:pt>
                <c:pt idx="67">
                  <c:v>45713.153846153844</c:v>
                </c:pt>
                <c:pt idx="68">
                  <c:v>46847.230769230766</c:v>
                </c:pt>
                <c:pt idx="69">
                  <c:v>45881.153846153844</c:v>
                </c:pt>
                <c:pt idx="70">
                  <c:v>42005.230769230766</c:v>
                </c:pt>
                <c:pt idx="71">
                  <c:v>41643.307692307695</c:v>
                </c:pt>
                <c:pt idx="72">
                  <c:v>42591.461538461539</c:v>
                </c:pt>
                <c:pt idx="73">
                  <c:v>43053.076923076922</c:v>
                </c:pt>
                <c:pt idx="74">
                  <c:v>43559.230769230766</c:v>
                </c:pt>
                <c:pt idx="75">
                  <c:v>41130.461538461539</c:v>
                </c:pt>
                <c:pt idx="76">
                  <c:v>34899.692307692305</c:v>
                </c:pt>
                <c:pt idx="77">
                  <c:v>33728.538461538461</c:v>
                </c:pt>
                <c:pt idx="78">
                  <c:v>29509.153846153848</c:v>
                </c:pt>
                <c:pt idx="79">
                  <c:v>53305.538461538461</c:v>
                </c:pt>
                <c:pt idx="80">
                  <c:v>55374.538461538461</c:v>
                </c:pt>
                <c:pt idx="81">
                  <c:v>54717.846153846156</c:v>
                </c:pt>
                <c:pt idx="82">
                  <c:v>61200.384615384617</c:v>
                </c:pt>
                <c:pt idx="83">
                  <c:v>58458.307692307695</c:v>
                </c:pt>
                <c:pt idx="84">
                  <c:v>57840.307692307695</c:v>
                </c:pt>
                <c:pt idx="85">
                  <c:v>56007.538461538461</c:v>
                </c:pt>
                <c:pt idx="86">
                  <c:v>56849.769230769234</c:v>
                </c:pt>
                <c:pt idx="87">
                  <c:v>57332.923076923078</c:v>
                </c:pt>
                <c:pt idx="88">
                  <c:v>58229.230769230766</c:v>
                </c:pt>
                <c:pt idx="89">
                  <c:v>55667.230769230766</c:v>
                </c:pt>
                <c:pt idx="90">
                  <c:v>55124.076923076922</c:v>
                </c:pt>
                <c:pt idx="91">
                  <c:v>56984.846153846156</c:v>
                </c:pt>
                <c:pt idx="92">
                  <c:v>29594.923076923078</c:v>
                </c:pt>
                <c:pt idx="93">
                  <c:v>28298.76923076923</c:v>
                </c:pt>
                <c:pt idx="94">
                  <c:v>29002.692307692309</c:v>
                </c:pt>
                <c:pt idx="95">
                  <c:v>22994.76923076923</c:v>
                </c:pt>
                <c:pt idx="96">
                  <c:v>22193.923076923078</c:v>
                </c:pt>
                <c:pt idx="97">
                  <c:v>24309.923076923078</c:v>
                </c:pt>
                <c:pt idx="98">
                  <c:v>26622.076923076922</c:v>
                </c:pt>
                <c:pt idx="99">
                  <c:v>27866.23076923077</c:v>
                </c:pt>
                <c:pt idx="100">
                  <c:v>26098.461538461539</c:v>
                </c:pt>
                <c:pt idx="101">
                  <c:v>27753.23076923077</c:v>
                </c:pt>
                <c:pt idx="102">
                  <c:v>25692</c:v>
                </c:pt>
                <c:pt idx="103">
                  <c:v>26159.538461538461</c:v>
                </c:pt>
                <c:pt idx="104">
                  <c:v>24848.307692307691</c:v>
                </c:pt>
                <c:pt idx="105">
                  <c:v>24240.307692307691</c:v>
                </c:pt>
                <c:pt idx="106">
                  <c:v>24476.76923076923</c:v>
                </c:pt>
                <c:pt idx="107">
                  <c:v>23055.923076923078</c:v>
                </c:pt>
                <c:pt idx="108">
                  <c:v>23757.538461538461</c:v>
                </c:pt>
                <c:pt idx="109">
                  <c:v>22651.384615384617</c:v>
                </c:pt>
                <c:pt idx="110">
                  <c:v>20304.153846153848</c:v>
                </c:pt>
                <c:pt idx="111">
                  <c:v>23515</c:v>
                </c:pt>
                <c:pt idx="112">
                  <c:v>22348.384615384617</c:v>
                </c:pt>
                <c:pt idx="113">
                  <c:v>23732.538461538461</c:v>
                </c:pt>
                <c:pt idx="114">
                  <c:v>34142.769230769234</c:v>
                </c:pt>
                <c:pt idx="115">
                  <c:v>36442.076923076922</c:v>
                </c:pt>
                <c:pt idx="116">
                  <c:v>37286.307692307695</c:v>
                </c:pt>
                <c:pt idx="117">
                  <c:v>37572.538461538461</c:v>
                </c:pt>
                <c:pt idx="118">
                  <c:v>38328.615384615383</c:v>
                </c:pt>
                <c:pt idx="119">
                  <c:v>39262.384615384617</c:v>
                </c:pt>
                <c:pt idx="120">
                  <c:v>39710.615384615383</c:v>
                </c:pt>
                <c:pt idx="121">
                  <c:v>38759.153846153844</c:v>
                </c:pt>
                <c:pt idx="122">
                  <c:v>39901.769230769234</c:v>
                </c:pt>
                <c:pt idx="123">
                  <c:v>41416.076923076922</c:v>
                </c:pt>
                <c:pt idx="124">
                  <c:v>39820.153846153844</c:v>
                </c:pt>
                <c:pt idx="125">
                  <c:v>38830.307692307695</c:v>
                </c:pt>
                <c:pt idx="126">
                  <c:v>40975.153846153844</c:v>
                </c:pt>
                <c:pt idx="127">
                  <c:v>28562.153846153848</c:v>
                </c:pt>
                <c:pt idx="128">
                  <c:v>32165.461538461539</c:v>
                </c:pt>
                <c:pt idx="129">
                  <c:v>31934.23076923077</c:v>
                </c:pt>
                <c:pt idx="130">
                  <c:v>32666.307692307691</c:v>
                </c:pt>
                <c:pt idx="131">
                  <c:v>36064.307692307695</c:v>
                </c:pt>
                <c:pt idx="132">
                  <c:v>37213.076923076922</c:v>
                </c:pt>
                <c:pt idx="133">
                  <c:v>43526.307692307695</c:v>
                </c:pt>
                <c:pt idx="134">
                  <c:v>45447.461538461539</c:v>
                </c:pt>
                <c:pt idx="135">
                  <c:v>46890.307692307695</c:v>
                </c:pt>
                <c:pt idx="136">
                  <c:v>52868.153846153844</c:v>
                </c:pt>
                <c:pt idx="137">
                  <c:v>48378.923076923078</c:v>
                </c:pt>
                <c:pt idx="138">
                  <c:v>49032</c:v>
                </c:pt>
                <c:pt idx="139">
                  <c:v>47557.846153846156</c:v>
                </c:pt>
                <c:pt idx="140">
                  <c:v>54474.384615384617</c:v>
                </c:pt>
                <c:pt idx="141">
                  <c:v>53688.076923076922</c:v>
                </c:pt>
                <c:pt idx="142">
                  <c:v>54450</c:v>
                </c:pt>
                <c:pt idx="143">
                  <c:v>53055.615384615383</c:v>
                </c:pt>
                <c:pt idx="144">
                  <c:v>55771.307692307695</c:v>
                </c:pt>
                <c:pt idx="145">
                  <c:v>57974.230769230766</c:v>
                </c:pt>
                <c:pt idx="146">
                  <c:v>56584.076923076922</c:v>
                </c:pt>
                <c:pt idx="147">
                  <c:v>59937.461538461539</c:v>
                </c:pt>
                <c:pt idx="148">
                  <c:v>61009.538461538461</c:v>
                </c:pt>
                <c:pt idx="149">
                  <c:v>56184</c:v>
                </c:pt>
                <c:pt idx="150">
                  <c:v>57826.153846153844</c:v>
                </c:pt>
                <c:pt idx="151">
                  <c:v>61762.307692307695</c:v>
                </c:pt>
                <c:pt idx="152">
                  <c:v>67935.61538461539</c:v>
                </c:pt>
                <c:pt idx="153">
                  <c:v>64691.153846153844</c:v>
                </c:pt>
                <c:pt idx="154">
                  <c:v>63447.615384615383</c:v>
                </c:pt>
                <c:pt idx="155">
                  <c:v>66926.923076923078</c:v>
                </c:pt>
                <c:pt idx="156">
                  <c:v>73745.153846153844</c:v>
                </c:pt>
                <c:pt idx="157">
                  <c:v>67581.230769230766</c:v>
                </c:pt>
                <c:pt idx="158">
                  <c:v>76021.923076923078</c:v>
                </c:pt>
                <c:pt idx="159">
                  <c:v>79154.923076923078</c:v>
                </c:pt>
                <c:pt idx="160">
                  <c:v>81125.461538461532</c:v>
                </c:pt>
                <c:pt idx="161">
                  <c:v>86082.307692307688</c:v>
                </c:pt>
                <c:pt idx="162">
                  <c:v>88863.153846153844</c:v>
                </c:pt>
                <c:pt idx="163">
                  <c:v>99784.307692307688</c:v>
                </c:pt>
                <c:pt idx="164">
                  <c:v>110817.23076923077</c:v>
                </c:pt>
                <c:pt idx="165">
                  <c:v>111884.69230769231</c:v>
                </c:pt>
                <c:pt idx="166">
                  <c:v>110088.07692307692</c:v>
                </c:pt>
                <c:pt idx="167">
                  <c:v>108623.53846153847</c:v>
                </c:pt>
                <c:pt idx="168">
                  <c:v>106441.46153846153</c:v>
                </c:pt>
                <c:pt idx="169">
                  <c:v>101941</c:v>
                </c:pt>
                <c:pt idx="170">
                  <c:v>107215.38461538461</c:v>
                </c:pt>
                <c:pt idx="171">
                  <c:v>99787.846153846156</c:v>
                </c:pt>
                <c:pt idx="172">
                  <c:v>105391.76923076923</c:v>
                </c:pt>
                <c:pt idx="173">
                  <c:v>100105</c:v>
                </c:pt>
                <c:pt idx="174">
                  <c:v>99568.153846153844</c:v>
                </c:pt>
                <c:pt idx="175">
                  <c:v>98574</c:v>
                </c:pt>
                <c:pt idx="176">
                  <c:v>90568.923076923078</c:v>
                </c:pt>
                <c:pt idx="177">
                  <c:v>79208.076923076922</c:v>
                </c:pt>
                <c:pt idx="178">
                  <c:v>82298.230769230766</c:v>
                </c:pt>
                <c:pt idx="179">
                  <c:v>79974.61538461539</c:v>
                </c:pt>
                <c:pt idx="180">
                  <c:v>77462.923076923078</c:v>
                </c:pt>
                <c:pt idx="181">
                  <c:v>80651.076923076922</c:v>
                </c:pt>
                <c:pt idx="182">
                  <c:v>81002.307692307688</c:v>
                </c:pt>
                <c:pt idx="183">
                  <c:v>82595.538461538468</c:v>
                </c:pt>
                <c:pt idx="184">
                  <c:v>77908.769230769234</c:v>
                </c:pt>
                <c:pt idx="185">
                  <c:v>68209.61538461539</c:v>
                </c:pt>
                <c:pt idx="186">
                  <c:v>66627.153846153844</c:v>
                </c:pt>
                <c:pt idx="187">
                  <c:v>61567.615384615383</c:v>
                </c:pt>
                <c:pt idx="188">
                  <c:v>65034.230769230766</c:v>
                </c:pt>
                <c:pt idx="189">
                  <c:v>61788.615384615383</c:v>
                </c:pt>
                <c:pt idx="190">
                  <c:v>59617.230769230766</c:v>
                </c:pt>
                <c:pt idx="191">
                  <c:v>47284.769230769234</c:v>
                </c:pt>
                <c:pt idx="192">
                  <c:v>50065.230769230766</c:v>
                </c:pt>
                <c:pt idx="193">
                  <c:v>54343</c:v>
                </c:pt>
                <c:pt idx="194">
                  <c:v>55821.769230769234</c:v>
                </c:pt>
                <c:pt idx="195">
                  <c:v>58004.461538461539</c:v>
                </c:pt>
                <c:pt idx="196">
                  <c:v>53509.307692307695</c:v>
                </c:pt>
                <c:pt idx="197">
                  <c:v>53370.769230769234</c:v>
                </c:pt>
                <c:pt idx="198">
                  <c:v>49235.384615384617</c:v>
                </c:pt>
                <c:pt idx="199">
                  <c:v>50565.461538461539</c:v>
                </c:pt>
                <c:pt idx="200">
                  <c:v>51221.692307692305</c:v>
                </c:pt>
                <c:pt idx="201">
                  <c:v>46986.538461538461</c:v>
                </c:pt>
                <c:pt idx="202">
                  <c:v>47824.538461538461</c:v>
                </c:pt>
                <c:pt idx="203">
                  <c:v>46056.692307692305</c:v>
                </c:pt>
                <c:pt idx="204">
                  <c:v>51826.307692307695</c:v>
                </c:pt>
                <c:pt idx="205">
                  <c:v>50430.846153846156</c:v>
                </c:pt>
                <c:pt idx="206">
                  <c:v>59476.384615384617</c:v>
                </c:pt>
                <c:pt idx="207">
                  <c:v>51571.846153846156</c:v>
                </c:pt>
                <c:pt idx="208">
                  <c:v>46448.384615384617</c:v>
                </c:pt>
                <c:pt idx="209">
                  <c:v>44201.923076923078</c:v>
                </c:pt>
                <c:pt idx="210">
                  <c:v>44540.846153846156</c:v>
                </c:pt>
                <c:pt idx="211">
                  <c:v>45913</c:v>
                </c:pt>
                <c:pt idx="212">
                  <c:v>43868.615384615383</c:v>
                </c:pt>
                <c:pt idx="213">
                  <c:v>45050.230769230766</c:v>
                </c:pt>
                <c:pt idx="214">
                  <c:v>43117.153846153844</c:v>
                </c:pt>
                <c:pt idx="215">
                  <c:v>41472</c:v>
                </c:pt>
                <c:pt idx="216">
                  <c:v>42307.307692307695</c:v>
                </c:pt>
                <c:pt idx="217">
                  <c:v>38035.153846153844</c:v>
                </c:pt>
                <c:pt idx="218">
                  <c:v>39654.846153846156</c:v>
                </c:pt>
                <c:pt idx="219">
                  <c:v>31176.307692307691</c:v>
                </c:pt>
                <c:pt idx="220">
                  <c:v>32598.384615384617</c:v>
                </c:pt>
                <c:pt idx="221">
                  <c:v>39140.692307692305</c:v>
                </c:pt>
                <c:pt idx="222">
                  <c:v>42577.538461538461</c:v>
                </c:pt>
                <c:pt idx="223">
                  <c:v>42571.923076923078</c:v>
                </c:pt>
                <c:pt idx="224">
                  <c:v>42466.615384615383</c:v>
                </c:pt>
                <c:pt idx="225">
                  <c:v>50715.538461538461</c:v>
                </c:pt>
                <c:pt idx="226">
                  <c:v>45892.692307692305</c:v>
                </c:pt>
                <c:pt idx="227">
                  <c:v>44364.384615384617</c:v>
                </c:pt>
                <c:pt idx="228">
                  <c:v>45744.615384615383</c:v>
                </c:pt>
                <c:pt idx="229">
                  <c:v>47414.153846153844</c:v>
                </c:pt>
                <c:pt idx="230">
                  <c:v>48239.923076923078</c:v>
                </c:pt>
                <c:pt idx="231">
                  <c:v>45330.538461538461</c:v>
                </c:pt>
                <c:pt idx="232">
                  <c:v>43927.923076923078</c:v>
                </c:pt>
                <c:pt idx="233">
                  <c:v>44408.769230769234</c:v>
                </c:pt>
                <c:pt idx="234">
                  <c:v>41233.307692307695</c:v>
                </c:pt>
              </c:numCache>
            </c:numRef>
          </c:val>
        </c:ser>
        <c:ser>
          <c:idx val="15"/>
          <c:order val="15"/>
          <c:tx>
            <c:strRef>
              <c:f>'Shopping Space'!$V$3</c:f>
              <c:strCache>
                <c:ptCount val="1"/>
                <c:pt idx="0">
                  <c:v>14 Lag</c:v>
                </c:pt>
              </c:strCache>
            </c:strRef>
          </c:tx>
          <c:marker>
            <c:symbol val="none"/>
          </c:marker>
          <c:cat>
            <c:numRef>
              <c:f>'Shopping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'Shopping Space'!$V$16:$V$263</c:f>
              <c:numCache>
                <c:formatCode>#,##0</c:formatCode>
                <c:ptCount val="248"/>
                <c:pt idx="0">
                  <c:v>26850.384615384617</c:v>
                </c:pt>
                <c:pt idx="1">
                  <c:v>24933.076923076922</c:v>
                </c:pt>
                <c:pt idx="2">
                  <c:v>26165.846153846152</c:v>
                </c:pt>
                <c:pt idx="3">
                  <c:v>27265.923076923078</c:v>
                </c:pt>
                <c:pt idx="4">
                  <c:v>25641.461538461539</c:v>
                </c:pt>
                <c:pt idx="5">
                  <c:v>26114.461538461539</c:v>
                </c:pt>
                <c:pt idx="6">
                  <c:v>28379.23076923077</c:v>
                </c:pt>
                <c:pt idx="7">
                  <c:v>29754.846153846152</c:v>
                </c:pt>
                <c:pt idx="8">
                  <c:v>31917.846153846152</c:v>
                </c:pt>
                <c:pt idx="9">
                  <c:v>31053.846153846152</c:v>
                </c:pt>
                <c:pt idx="10">
                  <c:v>30626.615384615383</c:v>
                </c:pt>
                <c:pt idx="11">
                  <c:v>31981.461538461539</c:v>
                </c:pt>
                <c:pt idx="12">
                  <c:v>31038.307692307691</c:v>
                </c:pt>
                <c:pt idx="13">
                  <c:v>31438.615384615383</c:v>
                </c:pt>
                <c:pt idx="14">
                  <c:v>32182.615384615383</c:v>
                </c:pt>
                <c:pt idx="15">
                  <c:v>31621.384615384617</c:v>
                </c:pt>
                <c:pt idx="16">
                  <c:v>33284</c:v>
                </c:pt>
                <c:pt idx="17">
                  <c:v>33841.307692307695</c:v>
                </c:pt>
                <c:pt idx="18">
                  <c:v>33806.846153846156</c:v>
                </c:pt>
                <c:pt idx="19">
                  <c:v>35874.769230769234</c:v>
                </c:pt>
                <c:pt idx="20">
                  <c:v>39941.692307692305</c:v>
                </c:pt>
                <c:pt idx="21">
                  <c:v>39617.923076923078</c:v>
                </c:pt>
                <c:pt idx="22">
                  <c:v>40097.384615384617</c:v>
                </c:pt>
                <c:pt idx="23">
                  <c:v>40005.538461538461</c:v>
                </c:pt>
                <c:pt idx="24">
                  <c:v>38690.307692307695</c:v>
                </c:pt>
                <c:pt idx="25">
                  <c:v>42152.615384615383</c:v>
                </c:pt>
                <c:pt idx="26">
                  <c:v>43427.769230769234</c:v>
                </c:pt>
                <c:pt idx="27">
                  <c:v>44604.769230769234</c:v>
                </c:pt>
                <c:pt idx="28">
                  <c:v>46075.384615384617</c:v>
                </c:pt>
                <c:pt idx="29">
                  <c:v>44618.692307692305</c:v>
                </c:pt>
                <c:pt idx="30">
                  <c:v>43489.923076923078</c:v>
                </c:pt>
                <c:pt idx="31">
                  <c:v>45804.538461538461</c:v>
                </c:pt>
                <c:pt idx="32">
                  <c:v>46474.384615384617</c:v>
                </c:pt>
                <c:pt idx="33">
                  <c:v>46845.384615384617</c:v>
                </c:pt>
                <c:pt idx="34">
                  <c:v>47464.230769230766</c:v>
                </c:pt>
                <c:pt idx="35">
                  <c:v>48380.692307692305</c:v>
                </c:pt>
                <c:pt idx="36">
                  <c:v>47629.615384615383</c:v>
                </c:pt>
                <c:pt idx="37">
                  <c:v>50876.307692307695</c:v>
                </c:pt>
                <c:pt idx="38">
                  <c:v>47600.230769230766</c:v>
                </c:pt>
                <c:pt idx="39">
                  <c:v>46660.769230769234</c:v>
                </c:pt>
                <c:pt idx="40">
                  <c:v>45312.461538461539</c:v>
                </c:pt>
                <c:pt idx="41">
                  <c:v>46146.769230769234</c:v>
                </c:pt>
                <c:pt idx="42">
                  <c:v>49487.923076923078</c:v>
                </c:pt>
                <c:pt idx="43">
                  <c:v>56865.846153846156</c:v>
                </c:pt>
                <c:pt idx="44">
                  <c:v>54561.692307692305</c:v>
                </c:pt>
                <c:pt idx="45">
                  <c:v>50735.461538461539</c:v>
                </c:pt>
                <c:pt idx="46">
                  <c:v>46148.615384615383</c:v>
                </c:pt>
                <c:pt idx="47">
                  <c:v>44677.307692307695</c:v>
                </c:pt>
                <c:pt idx="48">
                  <c:v>45011.692307692305</c:v>
                </c:pt>
                <c:pt idx="49">
                  <c:v>44903.384615384617</c:v>
                </c:pt>
                <c:pt idx="50">
                  <c:v>41097.692307692305</c:v>
                </c:pt>
                <c:pt idx="51">
                  <c:v>42403.384615384617</c:v>
                </c:pt>
                <c:pt idx="52">
                  <c:v>43293.230769230766</c:v>
                </c:pt>
                <c:pt idx="53">
                  <c:v>43529.692307692305</c:v>
                </c:pt>
                <c:pt idx="54">
                  <c:v>40921.615384615383</c:v>
                </c:pt>
                <c:pt idx="55">
                  <c:v>35362.384615384617</c:v>
                </c:pt>
                <c:pt idx="56">
                  <c:v>34722.769230769234</c:v>
                </c:pt>
                <c:pt idx="57">
                  <c:v>34168</c:v>
                </c:pt>
                <c:pt idx="58">
                  <c:v>33575.538461538461</c:v>
                </c:pt>
                <c:pt idx="59">
                  <c:v>32226.538461538461</c:v>
                </c:pt>
                <c:pt idx="60">
                  <c:v>31291.692307692309</c:v>
                </c:pt>
                <c:pt idx="61">
                  <c:v>31595.307692307691</c:v>
                </c:pt>
                <c:pt idx="62">
                  <c:v>41514.923076923078</c:v>
                </c:pt>
                <c:pt idx="63">
                  <c:v>42792.923076923078</c:v>
                </c:pt>
                <c:pt idx="64">
                  <c:v>44992.538461538461</c:v>
                </c:pt>
                <c:pt idx="65">
                  <c:v>47010.692307692305</c:v>
                </c:pt>
                <c:pt idx="66">
                  <c:v>45713.153846153844</c:v>
                </c:pt>
                <c:pt idx="67">
                  <c:v>46847.230769230766</c:v>
                </c:pt>
                <c:pt idx="68">
                  <c:v>45881.153846153844</c:v>
                </c:pt>
                <c:pt idx="69">
                  <c:v>42005.230769230766</c:v>
                </c:pt>
                <c:pt idx="70">
                  <c:v>41643.307692307695</c:v>
                </c:pt>
                <c:pt idx="71">
                  <c:v>42591.461538461539</c:v>
                </c:pt>
                <c:pt idx="72">
                  <c:v>43053.076923076922</c:v>
                </c:pt>
                <c:pt idx="73">
                  <c:v>43559.230769230766</c:v>
                </c:pt>
                <c:pt idx="74">
                  <c:v>41130.461538461539</c:v>
                </c:pt>
                <c:pt idx="75">
                  <c:v>34899.692307692305</c:v>
                </c:pt>
                <c:pt idx="76">
                  <c:v>33728.538461538461</c:v>
                </c:pt>
                <c:pt idx="77">
                  <c:v>29509.153846153848</c:v>
                </c:pt>
                <c:pt idx="78">
                  <c:v>53305.538461538461</c:v>
                </c:pt>
                <c:pt idx="79">
                  <c:v>55374.538461538461</c:v>
                </c:pt>
                <c:pt idx="80">
                  <c:v>54717.846153846156</c:v>
                </c:pt>
                <c:pt idx="81">
                  <c:v>61200.384615384617</c:v>
                </c:pt>
                <c:pt idx="82">
                  <c:v>58458.307692307695</c:v>
                </c:pt>
                <c:pt idx="83">
                  <c:v>57840.307692307695</c:v>
                </c:pt>
                <c:pt idx="84">
                  <c:v>56007.538461538461</c:v>
                </c:pt>
                <c:pt idx="85">
                  <c:v>56849.769230769234</c:v>
                </c:pt>
                <c:pt idx="86">
                  <c:v>57332.923076923078</c:v>
                </c:pt>
                <c:pt idx="87">
                  <c:v>58229.230769230766</c:v>
                </c:pt>
                <c:pt idx="88">
                  <c:v>55667.230769230766</c:v>
                </c:pt>
                <c:pt idx="89">
                  <c:v>55124.076923076922</c:v>
                </c:pt>
                <c:pt idx="90">
                  <c:v>56984.846153846156</c:v>
                </c:pt>
                <c:pt idx="91">
                  <c:v>29594.923076923078</c:v>
                </c:pt>
                <c:pt idx="92">
                  <c:v>28298.76923076923</c:v>
                </c:pt>
                <c:pt idx="93">
                  <c:v>29002.692307692309</c:v>
                </c:pt>
                <c:pt idx="94">
                  <c:v>22994.76923076923</c:v>
                </c:pt>
                <c:pt idx="95">
                  <c:v>22193.923076923078</c:v>
                </c:pt>
                <c:pt idx="96">
                  <c:v>24309.923076923078</c:v>
                </c:pt>
                <c:pt idx="97">
                  <c:v>26622.076923076922</c:v>
                </c:pt>
                <c:pt idx="98">
                  <c:v>27866.23076923077</c:v>
                </c:pt>
                <c:pt idx="99">
                  <c:v>26098.461538461539</c:v>
                </c:pt>
                <c:pt idx="100">
                  <c:v>27753.23076923077</c:v>
                </c:pt>
                <c:pt idx="101">
                  <c:v>25692</c:v>
                </c:pt>
                <c:pt idx="102">
                  <c:v>26159.538461538461</c:v>
                </c:pt>
                <c:pt idx="103">
                  <c:v>24848.307692307691</c:v>
                </c:pt>
                <c:pt idx="104">
                  <c:v>24240.307692307691</c:v>
                </c:pt>
                <c:pt idx="105">
                  <c:v>24476.76923076923</c:v>
                </c:pt>
                <c:pt idx="106">
                  <c:v>23055.923076923078</c:v>
                </c:pt>
                <c:pt idx="107">
                  <c:v>23757.538461538461</c:v>
                </c:pt>
                <c:pt idx="108">
                  <c:v>22651.384615384617</c:v>
                </c:pt>
                <c:pt idx="109">
                  <c:v>20304.153846153848</c:v>
                </c:pt>
                <c:pt idx="110">
                  <c:v>23515</c:v>
                </c:pt>
                <c:pt idx="111">
                  <c:v>22348.384615384617</c:v>
                </c:pt>
                <c:pt idx="112">
                  <c:v>23732.538461538461</c:v>
                </c:pt>
                <c:pt idx="113">
                  <c:v>34142.769230769234</c:v>
                </c:pt>
                <c:pt idx="114">
                  <c:v>36442.076923076922</c:v>
                </c:pt>
                <c:pt idx="115">
                  <c:v>37286.307692307695</c:v>
                </c:pt>
                <c:pt idx="116">
                  <c:v>37572.538461538461</c:v>
                </c:pt>
                <c:pt idx="117">
                  <c:v>38328.615384615383</c:v>
                </c:pt>
                <c:pt idx="118">
                  <c:v>39262.384615384617</c:v>
                </c:pt>
                <c:pt idx="119">
                  <c:v>39710.615384615383</c:v>
                </c:pt>
                <c:pt idx="120">
                  <c:v>38759.153846153844</c:v>
                </c:pt>
                <c:pt idx="121">
                  <c:v>39901.769230769234</c:v>
                </c:pt>
                <c:pt idx="122">
                  <c:v>41416.076923076922</c:v>
                </c:pt>
                <c:pt idx="123">
                  <c:v>39820.153846153844</c:v>
                </c:pt>
                <c:pt idx="124">
                  <c:v>38830.307692307695</c:v>
                </c:pt>
                <c:pt idx="125">
                  <c:v>40975.153846153844</c:v>
                </c:pt>
                <c:pt idx="126">
                  <c:v>28562.153846153848</c:v>
                </c:pt>
                <c:pt idx="127">
                  <c:v>32165.461538461539</c:v>
                </c:pt>
                <c:pt idx="128">
                  <c:v>31934.23076923077</c:v>
                </c:pt>
                <c:pt idx="129">
                  <c:v>32666.307692307691</c:v>
                </c:pt>
                <c:pt idx="130">
                  <c:v>36064.307692307695</c:v>
                </c:pt>
                <c:pt idx="131">
                  <c:v>37213.076923076922</c:v>
                </c:pt>
                <c:pt idx="132">
                  <c:v>43526.307692307695</c:v>
                </c:pt>
                <c:pt idx="133">
                  <c:v>45447.461538461539</c:v>
                </c:pt>
                <c:pt idx="134">
                  <c:v>46890.307692307695</c:v>
                </c:pt>
                <c:pt idx="135">
                  <c:v>52868.153846153844</c:v>
                </c:pt>
                <c:pt idx="136">
                  <c:v>48378.923076923078</c:v>
                </c:pt>
                <c:pt idx="137">
                  <c:v>49032</c:v>
                </c:pt>
                <c:pt idx="138">
                  <c:v>47557.846153846156</c:v>
                </c:pt>
                <c:pt idx="139">
                  <c:v>54474.384615384617</c:v>
                </c:pt>
                <c:pt idx="140">
                  <c:v>53688.076923076922</c:v>
                </c:pt>
                <c:pt idx="141">
                  <c:v>54450</c:v>
                </c:pt>
                <c:pt idx="142">
                  <c:v>53055.615384615383</c:v>
                </c:pt>
                <c:pt idx="143">
                  <c:v>55771.307692307695</c:v>
                </c:pt>
                <c:pt idx="144">
                  <c:v>57974.230769230766</c:v>
                </c:pt>
                <c:pt idx="145">
                  <c:v>56584.076923076922</c:v>
                </c:pt>
                <c:pt idx="146">
                  <c:v>59937.461538461539</c:v>
                </c:pt>
                <c:pt idx="147">
                  <c:v>61009.538461538461</c:v>
                </c:pt>
                <c:pt idx="148">
                  <c:v>56184</c:v>
                </c:pt>
                <c:pt idx="149">
                  <c:v>57826.153846153844</c:v>
                </c:pt>
                <c:pt idx="150">
                  <c:v>61762.307692307695</c:v>
                </c:pt>
                <c:pt idx="151">
                  <c:v>67935.61538461539</c:v>
                </c:pt>
                <c:pt idx="152">
                  <c:v>64691.153846153844</c:v>
                </c:pt>
                <c:pt idx="153">
                  <c:v>63447.615384615383</c:v>
                </c:pt>
                <c:pt idx="154">
                  <c:v>66926.923076923078</c:v>
                </c:pt>
                <c:pt idx="155">
                  <c:v>73745.153846153844</c:v>
                </c:pt>
                <c:pt idx="156">
                  <c:v>67581.230769230766</c:v>
                </c:pt>
                <c:pt idx="157">
                  <c:v>76021.923076923078</c:v>
                </c:pt>
                <c:pt idx="158">
                  <c:v>79154.923076923078</c:v>
                </c:pt>
                <c:pt idx="159">
                  <c:v>81125.461538461532</c:v>
                </c:pt>
                <c:pt idx="160">
                  <c:v>86082.307692307688</c:v>
                </c:pt>
                <c:pt idx="161">
                  <c:v>88863.153846153844</c:v>
                </c:pt>
                <c:pt idx="162">
                  <c:v>99784.307692307688</c:v>
                </c:pt>
                <c:pt idx="163">
                  <c:v>110817.23076923077</c:v>
                </c:pt>
                <c:pt idx="164">
                  <c:v>111884.69230769231</c:v>
                </c:pt>
                <c:pt idx="165">
                  <c:v>110088.07692307692</c:v>
                </c:pt>
                <c:pt idx="166">
                  <c:v>108623.53846153847</c:v>
                </c:pt>
                <c:pt idx="167">
                  <c:v>106441.46153846153</c:v>
                </c:pt>
                <c:pt idx="168">
                  <c:v>101941</c:v>
                </c:pt>
                <c:pt idx="169">
                  <c:v>107215.38461538461</c:v>
                </c:pt>
                <c:pt idx="170">
                  <c:v>99787.846153846156</c:v>
                </c:pt>
                <c:pt idx="171">
                  <c:v>105391.76923076923</c:v>
                </c:pt>
                <c:pt idx="172">
                  <c:v>100105</c:v>
                </c:pt>
                <c:pt idx="173">
                  <c:v>99568.153846153844</c:v>
                </c:pt>
                <c:pt idx="174">
                  <c:v>98574</c:v>
                </c:pt>
                <c:pt idx="175">
                  <c:v>90568.923076923078</c:v>
                </c:pt>
                <c:pt idx="176">
                  <c:v>79208.076923076922</c:v>
                </c:pt>
                <c:pt idx="177">
                  <c:v>82298.230769230766</c:v>
                </c:pt>
                <c:pt idx="178">
                  <c:v>79974.61538461539</c:v>
                </c:pt>
                <c:pt idx="179">
                  <c:v>77462.923076923078</c:v>
                </c:pt>
                <c:pt idx="180">
                  <c:v>80651.076923076922</c:v>
                </c:pt>
                <c:pt idx="181">
                  <c:v>81002.307692307688</c:v>
                </c:pt>
                <c:pt idx="182">
                  <c:v>82595.538461538468</c:v>
                </c:pt>
                <c:pt idx="183">
                  <c:v>77908.769230769234</c:v>
                </c:pt>
                <c:pt idx="184">
                  <c:v>68209.61538461539</c:v>
                </c:pt>
                <c:pt idx="185">
                  <c:v>66627.153846153844</c:v>
                </c:pt>
                <c:pt idx="186">
                  <c:v>61567.615384615383</c:v>
                </c:pt>
                <c:pt idx="187">
                  <c:v>65034.230769230766</c:v>
                </c:pt>
                <c:pt idx="188">
                  <c:v>61788.615384615383</c:v>
                </c:pt>
                <c:pt idx="189">
                  <c:v>59617.230769230766</c:v>
                </c:pt>
                <c:pt idx="190">
                  <c:v>47284.769230769234</c:v>
                </c:pt>
                <c:pt idx="191">
                  <c:v>50065.230769230766</c:v>
                </c:pt>
                <c:pt idx="192">
                  <c:v>54343</c:v>
                </c:pt>
                <c:pt idx="193">
                  <c:v>55821.769230769234</c:v>
                </c:pt>
                <c:pt idx="194">
                  <c:v>58004.461538461539</c:v>
                </c:pt>
                <c:pt idx="195">
                  <c:v>53509.307692307695</c:v>
                </c:pt>
                <c:pt idx="196">
                  <c:v>53370.769230769234</c:v>
                </c:pt>
                <c:pt idx="197">
                  <c:v>49235.384615384617</c:v>
                </c:pt>
                <c:pt idx="198">
                  <c:v>50565.461538461539</c:v>
                </c:pt>
                <c:pt idx="199">
                  <c:v>51221.692307692305</c:v>
                </c:pt>
                <c:pt idx="200">
                  <c:v>46986.538461538461</c:v>
                </c:pt>
                <c:pt idx="201">
                  <c:v>47824.538461538461</c:v>
                </c:pt>
                <c:pt idx="202">
                  <c:v>46056.692307692305</c:v>
                </c:pt>
                <c:pt idx="203">
                  <c:v>51826.307692307695</c:v>
                </c:pt>
                <c:pt idx="204">
                  <c:v>50430.846153846156</c:v>
                </c:pt>
                <c:pt idx="205">
                  <c:v>59476.384615384617</c:v>
                </c:pt>
                <c:pt idx="206">
                  <c:v>51571.846153846156</c:v>
                </c:pt>
                <c:pt idx="207">
                  <c:v>46448.384615384617</c:v>
                </c:pt>
                <c:pt idx="208">
                  <c:v>44201.923076923078</c:v>
                </c:pt>
                <c:pt idx="209">
                  <c:v>44540.846153846156</c:v>
                </c:pt>
                <c:pt idx="210">
                  <c:v>45913</c:v>
                </c:pt>
                <c:pt idx="211">
                  <c:v>43868.615384615383</c:v>
                </c:pt>
                <c:pt idx="212">
                  <c:v>45050.230769230766</c:v>
                </c:pt>
                <c:pt idx="213">
                  <c:v>43117.153846153844</c:v>
                </c:pt>
                <c:pt idx="214">
                  <c:v>41472</c:v>
                </c:pt>
                <c:pt idx="215">
                  <c:v>42307.307692307695</c:v>
                </c:pt>
                <c:pt idx="216">
                  <c:v>38035.153846153844</c:v>
                </c:pt>
                <c:pt idx="217">
                  <c:v>39654.846153846156</c:v>
                </c:pt>
                <c:pt idx="218">
                  <c:v>31176.307692307691</c:v>
                </c:pt>
                <c:pt idx="219">
                  <c:v>32598.384615384617</c:v>
                </c:pt>
                <c:pt idx="220">
                  <c:v>39140.692307692305</c:v>
                </c:pt>
                <c:pt idx="221">
                  <c:v>42577.538461538461</c:v>
                </c:pt>
                <c:pt idx="222">
                  <c:v>42571.923076923078</c:v>
                </c:pt>
                <c:pt idx="223">
                  <c:v>42466.615384615383</c:v>
                </c:pt>
                <c:pt idx="224">
                  <c:v>50715.538461538461</c:v>
                </c:pt>
                <c:pt idx="225">
                  <c:v>45892.692307692305</c:v>
                </c:pt>
                <c:pt idx="226">
                  <c:v>44364.384615384617</c:v>
                </c:pt>
                <c:pt idx="227">
                  <c:v>45744.615384615383</c:v>
                </c:pt>
                <c:pt idx="228">
                  <c:v>47414.153846153844</c:v>
                </c:pt>
                <c:pt idx="229">
                  <c:v>48239.923076923078</c:v>
                </c:pt>
                <c:pt idx="230">
                  <c:v>45330.538461538461</c:v>
                </c:pt>
                <c:pt idx="231">
                  <c:v>43927.923076923078</c:v>
                </c:pt>
                <c:pt idx="232">
                  <c:v>44408.769230769234</c:v>
                </c:pt>
                <c:pt idx="233">
                  <c:v>41233.307692307695</c:v>
                </c:pt>
              </c:numCache>
            </c:numRef>
          </c:val>
        </c:ser>
        <c:ser>
          <c:idx val="16"/>
          <c:order val="16"/>
          <c:tx>
            <c:strRef>
              <c:f>'Shopping Space'!$W$3</c:f>
              <c:strCache>
                <c:ptCount val="1"/>
                <c:pt idx="0">
                  <c:v>15 Lag</c:v>
                </c:pt>
              </c:strCache>
            </c:strRef>
          </c:tx>
          <c:marker>
            <c:symbol val="none"/>
          </c:marker>
          <c:cat>
            <c:numRef>
              <c:f>'Shopping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'Shopping Space'!$W$16:$W$263</c:f>
              <c:numCache>
                <c:formatCode>#,##0</c:formatCode>
                <c:ptCount val="248"/>
                <c:pt idx="0">
                  <c:v>24933.076923076922</c:v>
                </c:pt>
                <c:pt idx="1">
                  <c:v>26165.846153846152</c:v>
                </c:pt>
                <c:pt idx="2">
                  <c:v>27265.923076923078</c:v>
                </c:pt>
                <c:pt idx="3">
                  <c:v>25641.461538461539</c:v>
                </c:pt>
                <c:pt idx="4">
                  <c:v>26114.461538461539</c:v>
                </c:pt>
                <c:pt idx="5">
                  <c:v>28379.23076923077</c:v>
                </c:pt>
                <c:pt idx="6">
                  <c:v>29754.846153846152</c:v>
                </c:pt>
                <c:pt idx="7">
                  <c:v>31917.846153846152</c:v>
                </c:pt>
                <c:pt idx="8">
                  <c:v>31053.846153846152</c:v>
                </c:pt>
                <c:pt idx="9">
                  <c:v>30626.615384615383</c:v>
                </c:pt>
                <c:pt idx="10">
                  <c:v>31981.461538461539</c:v>
                </c:pt>
                <c:pt idx="11">
                  <c:v>31038.307692307691</c:v>
                </c:pt>
                <c:pt idx="12">
                  <c:v>31438.615384615383</c:v>
                </c:pt>
                <c:pt idx="13">
                  <c:v>32182.615384615383</c:v>
                </c:pt>
                <c:pt idx="14">
                  <c:v>31621.384615384617</c:v>
                </c:pt>
                <c:pt idx="15">
                  <c:v>33284</c:v>
                </c:pt>
                <c:pt idx="16">
                  <c:v>33841.307692307695</c:v>
                </c:pt>
                <c:pt idx="17">
                  <c:v>33806.846153846156</c:v>
                </c:pt>
                <c:pt idx="18">
                  <c:v>35874.769230769234</c:v>
                </c:pt>
                <c:pt idx="19">
                  <c:v>39941.692307692305</c:v>
                </c:pt>
                <c:pt idx="20">
                  <c:v>39617.923076923078</c:v>
                </c:pt>
                <c:pt idx="21">
                  <c:v>40097.384615384617</c:v>
                </c:pt>
                <c:pt idx="22">
                  <c:v>40005.538461538461</c:v>
                </c:pt>
                <c:pt idx="23">
                  <c:v>38690.307692307695</c:v>
                </c:pt>
                <c:pt idx="24">
                  <c:v>42152.615384615383</c:v>
                </c:pt>
                <c:pt idx="25">
                  <c:v>43427.769230769234</c:v>
                </c:pt>
                <c:pt idx="26">
                  <c:v>44604.769230769234</c:v>
                </c:pt>
                <c:pt idx="27">
                  <c:v>46075.384615384617</c:v>
                </c:pt>
                <c:pt idx="28">
                  <c:v>44618.692307692305</c:v>
                </c:pt>
                <c:pt idx="29">
                  <c:v>43489.923076923078</c:v>
                </c:pt>
                <c:pt idx="30">
                  <c:v>45804.538461538461</c:v>
                </c:pt>
                <c:pt idx="31">
                  <c:v>46474.384615384617</c:v>
                </c:pt>
                <c:pt idx="32">
                  <c:v>46845.384615384617</c:v>
                </c:pt>
                <c:pt idx="33">
                  <c:v>47464.230769230766</c:v>
                </c:pt>
                <c:pt idx="34">
                  <c:v>48380.692307692305</c:v>
                </c:pt>
                <c:pt idx="35">
                  <c:v>47629.615384615383</c:v>
                </c:pt>
                <c:pt idx="36">
                  <c:v>50876.307692307695</c:v>
                </c:pt>
                <c:pt idx="37">
                  <c:v>47600.230769230766</c:v>
                </c:pt>
                <c:pt idx="38">
                  <c:v>46660.769230769234</c:v>
                </c:pt>
                <c:pt idx="39">
                  <c:v>45312.461538461539</c:v>
                </c:pt>
                <c:pt idx="40">
                  <c:v>46146.769230769234</c:v>
                </c:pt>
                <c:pt idx="41">
                  <c:v>49487.923076923078</c:v>
                </c:pt>
                <c:pt idx="42">
                  <c:v>56865.846153846156</c:v>
                </c:pt>
                <c:pt idx="43">
                  <c:v>54561.692307692305</c:v>
                </c:pt>
                <c:pt idx="44">
                  <c:v>50735.461538461539</c:v>
                </c:pt>
                <c:pt idx="45">
                  <c:v>46148.615384615383</c:v>
                </c:pt>
                <c:pt idx="46">
                  <c:v>44677.307692307695</c:v>
                </c:pt>
                <c:pt idx="47">
                  <c:v>45011.692307692305</c:v>
                </c:pt>
                <c:pt idx="48">
                  <c:v>44903.384615384617</c:v>
                </c:pt>
                <c:pt idx="49">
                  <c:v>41097.692307692305</c:v>
                </c:pt>
                <c:pt idx="50">
                  <c:v>42403.384615384617</c:v>
                </c:pt>
                <c:pt idx="51">
                  <c:v>43293.230769230766</c:v>
                </c:pt>
                <c:pt idx="52">
                  <c:v>43529.692307692305</c:v>
                </c:pt>
                <c:pt idx="53">
                  <c:v>40921.615384615383</c:v>
                </c:pt>
                <c:pt idx="54">
                  <c:v>35362.384615384617</c:v>
                </c:pt>
                <c:pt idx="55">
                  <c:v>34722.769230769234</c:v>
                </c:pt>
                <c:pt idx="56">
                  <c:v>34168</c:v>
                </c:pt>
                <c:pt idx="57">
                  <c:v>33575.538461538461</c:v>
                </c:pt>
                <c:pt idx="58">
                  <c:v>32226.538461538461</c:v>
                </c:pt>
                <c:pt idx="59">
                  <c:v>31291.692307692309</c:v>
                </c:pt>
                <c:pt idx="60">
                  <c:v>31595.307692307691</c:v>
                </c:pt>
                <c:pt idx="61">
                  <c:v>41514.923076923078</c:v>
                </c:pt>
                <c:pt idx="62">
                  <c:v>42792.923076923078</c:v>
                </c:pt>
                <c:pt idx="63">
                  <c:v>44992.538461538461</c:v>
                </c:pt>
                <c:pt idx="64">
                  <c:v>47010.692307692305</c:v>
                </c:pt>
                <c:pt idx="65">
                  <c:v>45713.153846153844</c:v>
                </c:pt>
                <c:pt idx="66">
                  <c:v>46847.230769230766</c:v>
                </c:pt>
                <c:pt idx="67">
                  <c:v>45881.153846153844</c:v>
                </c:pt>
                <c:pt idx="68">
                  <c:v>42005.230769230766</c:v>
                </c:pt>
                <c:pt idx="69">
                  <c:v>41643.307692307695</c:v>
                </c:pt>
                <c:pt idx="70">
                  <c:v>42591.461538461539</c:v>
                </c:pt>
                <c:pt idx="71">
                  <c:v>43053.076923076922</c:v>
                </c:pt>
                <c:pt idx="72">
                  <c:v>43559.230769230766</c:v>
                </c:pt>
                <c:pt idx="73">
                  <c:v>41130.461538461539</c:v>
                </c:pt>
                <c:pt idx="74">
                  <c:v>34899.692307692305</c:v>
                </c:pt>
                <c:pt idx="75">
                  <c:v>33728.538461538461</c:v>
                </c:pt>
                <c:pt idx="76">
                  <c:v>29509.153846153848</c:v>
                </c:pt>
                <c:pt idx="77">
                  <c:v>53305.538461538461</c:v>
                </c:pt>
                <c:pt idx="78">
                  <c:v>55374.538461538461</c:v>
                </c:pt>
                <c:pt idx="79">
                  <c:v>54717.846153846156</c:v>
                </c:pt>
                <c:pt idx="80">
                  <c:v>61200.384615384617</c:v>
                </c:pt>
                <c:pt idx="81">
                  <c:v>58458.307692307695</c:v>
                </c:pt>
                <c:pt idx="82">
                  <c:v>57840.307692307695</c:v>
                </c:pt>
                <c:pt idx="83">
                  <c:v>56007.538461538461</c:v>
                </c:pt>
                <c:pt idx="84">
                  <c:v>56849.769230769234</c:v>
                </c:pt>
                <c:pt idx="85">
                  <c:v>57332.923076923078</c:v>
                </c:pt>
                <c:pt idx="86">
                  <c:v>58229.230769230766</c:v>
                </c:pt>
                <c:pt idx="87">
                  <c:v>55667.230769230766</c:v>
                </c:pt>
                <c:pt idx="88">
                  <c:v>55124.076923076922</c:v>
                </c:pt>
                <c:pt idx="89">
                  <c:v>56984.846153846156</c:v>
                </c:pt>
                <c:pt idx="90">
                  <c:v>29594.923076923078</c:v>
                </c:pt>
                <c:pt idx="91">
                  <c:v>28298.76923076923</c:v>
                </c:pt>
                <c:pt idx="92">
                  <c:v>29002.692307692309</c:v>
                </c:pt>
                <c:pt idx="93">
                  <c:v>22994.76923076923</c:v>
                </c:pt>
                <c:pt idx="94">
                  <c:v>22193.923076923078</c:v>
                </c:pt>
                <c:pt idx="95">
                  <c:v>24309.923076923078</c:v>
                </c:pt>
                <c:pt idx="96">
                  <c:v>26622.076923076922</c:v>
                </c:pt>
                <c:pt idx="97">
                  <c:v>27866.23076923077</c:v>
                </c:pt>
                <c:pt idx="98">
                  <c:v>26098.461538461539</c:v>
                </c:pt>
                <c:pt idx="99">
                  <c:v>27753.23076923077</c:v>
                </c:pt>
                <c:pt idx="100">
                  <c:v>25692</c:v>
                </c:pt>
                <c:pt idx="101">
                  <c:v>26159.538461538461</c:v>
                </c:pt>
                <c:pt idx="102">
                  <c:v>24848.307692307691</c:v>
                </c:pt>
                <c:pt idx="103">
                  <c:v>24240.307692307691</c:v>
                </c:pt>
                <c:pt idx="104">
                  <c:v>24476.76923076923</c:v>
                </c:pt>
                <c:pt idx="105">
                  <c:v>23055.923076923078</c:v>
                </c:pt>
                <c:pt idx="106">
                  <c:v>23757.538461538461</c:v>
                </c:pt>
                <c:pt idx="107">
                  <c:v>22651.384615384617</c:v>
                </c:pt>
                <c:pt idx="108">
                  <c:v>20304.153846153848</c:v>
                </c:pt>
                <c:pt idx="109">
                  <c:v>23515</c:v>
                </c:pt>
                <c:pt idx="110">
                  <c:v>22348.384615384617</c:v>
                </c:pt>
                <c:pt idx="111">
                  <c:v>23732.538461538461</c:v>
                </c:pt>
                <c:pt idx="112">
                  <c:v>34142.769230769234</c:v>
                </c:pt>
                <c:pt idx="113">
                  <c:v>36442.076923076922</c:v>
                </c:pt>
                <c:pt idx="114">
                  <c:v>37286.307692307695</c:v>
                </c:pt>
                <c:pt idx="115">
                  <c:v>37572.538461538461</c:v>
                </c:pt>
                <c:pt idx="116">
                  <c:v>38328.615384615383</c:v>
                </c:pt>
                <c:pt idx="117">
                  <c:v>39262.384615384617</c:v>
                </c:pt>
                <c:pt idx="118">
                  <c:v>39710.615384615383</c:v>
                </c:pt>
                <c:pt idx="119">
                  <c:v>38759.153846153844</c:v>
                </c:pt>
                <c:pt idx="120">
                  <c:v>39901.769230769234</c:v>
                </c:pt>
                <c:pt idx="121">
                  <c:v>41416.076923076922</c:v>
                </c:pt>
                <c:pt idx="122">
                  <c:v>39820.153846153844</c:v>
                </c:pt>
                <c:pt idx="123">
                  <c:v>38830.307692307695</c:v>
                </c:pt>
                <c:pt idx="124">
                  <c:v>40975.153846153844</c:v>
                </c:pt>
                <c:pt idx="125">
                  <c:v>28562.153846153848</c:v>
                </c:pt>
                <c:pt idx="126">
                  <c:v>32165.461538461539</c:v>
                </c:pt>
                <c:pt idx="127">
                  <c:v>31934.23076923077</c:v>
                </c:pt>
                <c:pt idx="128">
                  <c:v>32666.307692307691</c:v>
                </c:pt>
                <c:pt idx="129">
                  <c:v>36064.307692307695</c:v>
                </c:pt>
                <c:pt idx="130">
                  <c:v>37213.076923076922</c:v>
                </c:pt>
                <c:pt idx="131">
                  <c:v>43526.307692307695</c:v>
                </c:pt>
                <c:pt idx="132">
                  <c:v>45447.461538461539</c:v>
                </c:pt>
                <c:pt idx="133">
                  <c:v>46890.307692307695</c:v>
                </c:pt>
                <c:pt idx="134">
                  <c:v>52868.153846153844</c:v>
                </c:pt>
                <c:pt idx="135">
                  <c:v>48378.923076923078</c:v>
                </c:pt>
                <c:pt idx="136">
                  <c:v>49032</c:v>
                </c:pt>
                <c:pt idx="137">
                  <c:v>47557.846153846156</c:v>
                </c:pt>
                <c:pt idx="138">
                  <c:v>54474.384615384617</c:v>
                </c:pt>
                <c:pt idx="139">
                  <c:v>53688.076923076922</c:v>
                </c:pt>
                <c:pt idx="140">
                  <c:v>54450</c:v>
                </c:pt>
                <c:pt idx="141">
                  <c:v>53055.615384615383</c:v>
                </c:pt>
                <c:pt idx="142">
                  <c:v>55771.307692307695</c:v>
                </c:pt>
                <c:pt idx="143">
                  <c:v>57974.230769230766</c:v>
                </c:pt>
                <c:pt idx="144">
                  <c:v>56584.076923076922</c:v>
                </c:pt>
                <c:pt idx="145">
                  <c:v>59937.461538461539</c:v>
                </c:pt>
                <c:pt idx="146">
                  <c:v>61009.538461538461</c:v>
                </c:pt>
                <c:pt idx="147">
                  <c:v>56184</c:v>
                </c:pt>
                <c:pt idx="148">
                  <c:v>57826.153846153844</c:v>
                </c:pt>
                <c:pt idx="149">
                  <c:v>61762.307692307695</c:v>
                </c:pt>
                <c:pt idx="150">
                  <c:v>67935.61538461539</c:v>
                </c:pt>
                <c:pt idx="151">
                  <c:v>64691.153846153844</c:v>
                </c:pt>
                <c:pt idx="152">
                  <c:v>63447.615384615383</c:v>
                </c:pt>
                <c:pt idx="153">
                  <c:v>66926.923076923078</c:v>
                </c:pt>
                <c:pt idx="154">
                  <c:v>73745.153846153844</c:v>
                </c:pt>
                <c:pt idx="155">
                  <c:v>67581.230769230766</c:v>
                </c:pt>
                <c:pt idx="156">
                  <c:v>76021.923076923078</c:v>
                </c:pt>
                <c:pt idx="157">
                  <c:v>79154.923076923078</c:v>
                </c:pt>
                <c:pt idx="158">
                  <c:v>81125.461538461532</c:v>
                </c:pt>
                <c:pt idx="159">
                  <c:v>86082.307692307688</c:v>
                </c:pt>
                <c:pt idx="160">
                  <c:v>88863.153846153844</c:v>
                </c:pt>
                <c:pt idx="161">
                  <c:v>99784.307692307688</c:v>
                </c:pt>
                <c:pt idx="162">
                  <c:v>110817.23076923077</c:v>
                </c:pt>
                <c:pt idx="163">
                  <c:v>111884.69230769231</c:v>
                </c:pt>
                <c:pt idx="164">
                  <c:v>110088.07692307692</c:v>
                </c:pt>
                <c:pt idx="165">
                  <c:v>108623.53846153847</c:v>
                </c:pt>
                <c:pt idx="166">
                  <c:v>106441.46153846153</c:v>
                </c:pt>
                <c:pt idx="167">
                  <c:v>101941</c:v>
                </c:pt>
                <c:pt idx="168">
                  <c:v>107215.38461538461</c:v>
                </c:pt>
                <c:pt idx="169">
                  <c:v>99787.846153846156</c:v>
                </c:pt>
                <c:pt idx="170">
                  <c:v>105391.76923076923</c:v>
                </c:pt>
                <c:pt idx="171">
                  <c:v>100105</c:v>
                </c:pt>
                <c:pt idx="172">
                  <c:v>99568.153846153844</c:v>
                </c:pt>
                <c:pt idx="173">
                  <c:v>98574</c:v>
                </c:pt>
                <c:pt idx="174">
                  <c:v>90568.923076923078</c:v>
                </c:pt>
                <c:pt idx="175">
                  <c:v>79208.076923076922</c:v>
                </c:pt>
                <c:pt idx="176">
                  <c:v>82298.230769230766</c:v>
                </c:pt>
                <c:pt idx="177">
                  <c:v>79974.61538461539</c:v>
                </c:pt>
                <c:pt idx="178">
                  <c:v>77462.923076923078</c:v>
                </c:pt>
                <c:pt idx="179">
                  <c:v>80651.076923076922</c:v>
                </c:pt>
                <c:pt idx="180">
                  <c:v>81002.307692307688</c:v>
                </c:pt>
                <c:pt idx="181">
                  <c:v>82595.538461538468</c:v>
                </c:pt>
                <c:pt idx="182">
                  <c:v>77908.769230769234</c:v>
                </c:pt>
                <c:pt idx="183">
                  <c:v>68209.61538461539</c:v>
                </c:pt>
                <c:pt idx="184">
                  <c:v>66627.153846153844</c:v>
                </c:pt>
                <c:pt idx="185">
                  <c:v>61567.615384615383</c:v>
                </c:pt>
                <c:pt idx="186">
                  <c:v>65034.230769230766</c:v>
                </c:pt>
                <c:pt idx="187">
                  <c:v>61788.615384615383</c:v>
                </c:pt>
                <c:pt idx="188">
                  <c:v>59617.230769230766</c:v>
                </c:pt>
                <c:pt idx="189">
                  <c:v>47284.769230769234</c:v>
                </c:pt>
                <c:pt idx="190">
                  <c:v>50065.230769230766</c:v>
                </c:pt>
                <c:pt idx="191">
                  <c:v>54343</c:v>
                </c:pt>
                <c:pt idx="192">
                  <c:v>55821.769230769234</c:v>
                </c:pt>
                <c:pt idx="193">
                  <c:v>58004.461538461539</c:v>
                </c:pt>
                <c:pt idx="194">
                  <c:v>53509.307692307695</c:v>
                </c:pt>
                <c:pt idx="195">
                  <c:v>53370.769230769234</c:v>
                </c:pt>
                <c:pt idx="196">
                  <c:v>49235.384615384617</c:v>
                </c:pt>
                <c:pt idx="197">
                  <c:v>50565.461538461539</c:v>
                </c:pt>
                <c:pt idx="198">
                  <c:v>51221.692307692305</c:v>
                </c:pt>
                <c:pt idx="199">
                  <c:v>46986.538461538461</c:v>
                </c:pt>
                <c:pt idx="200">
                  <c:v>47824.538461538461</c:v>
                </c:pt>
                <c:pt idx="201">
                  <c:v>46056.692307692305</c:v>
                </c:pt>
                <c:pt idx="202">
                  <c:v>51826.307692307695</c:v>
                </c:pt>
                <c:pt idx="203">
                  <c:v>50430.846153846156</c:v>
                </c:pt>
                <c:pt idx="204">
                  <c:v>59476.384615384617</c:v>
                </c:pt>
                <c:pt idx="205">
                  <c:v>51571.846153846156</c:v>
                </c:pt>
                <c:pt idx="206">
                  <c:v>46448.384615384617</c:v>
                </c:pt>
                <c:pt idx="207">
                  <c:v>44201.923076923078</c:v>
                </c:pt>
                <c:pt idx="208">
                  <c:v>44540.846153846156</c:v>
                </c:pt>
                <c:pt idx="209">
                  <c:v>45913</c:v>
                </c:pt>
                <c:pt idx="210">
                  <c:v>43868.615384615383</c:v>
                </c:pt>
                <c:pt idx="211">
                  <c:v>45050.230769230766</c:v>
                </c:pt>
                <c:pt idx="212">
                  <c:v>43117.153846153844</c:v>
                </c:pt>
                <c:pt idx="213">
                  <c:v>41472</c:v>
                </c:pt>
                <c:pt idx="214">
                  <c:v>42307.307692307695</c:v>
                </c:pt>
                <c:pt idx="215">
                  <c:v>38035.153846153844</c:v>
                </c:pt>
                <c:pt idx="216">
                  <c:v>39654.846153846156</c:v>
                </c:pt>
                <c:pt idx="217">
                  <c:v>31176.307692307691</c:v>
                </c:pt>
                <c:pt idx="218">
                  <c:v>32598.384615384617</c:v>
                </c:pt>
                <c:pt idx="219">
                  <c:v>39140.692307692305</c:v>
                </c:pt>
                <c:pt idx="220">
                  <c:v>42577.538461538461</c:v>
                </c:pt>
                <c:pt idx="221">
                  <c:v>42571.923076923078</c:v>
                </c:pt>
                <c:pt idx="222">
                  <c:v>42466.615384615383</c:v>
                </c:pt>
                <c:pt idx="223">
                  <c:v>50715.538461538461</c:v>
                </c:pt>
                <c:pt idx="224">
                  <c:v>45892.692307692305</c:v>
                </c:pt>
                <c:pt idx="225">
                  <c:v>44364.384615384617</c:v>
                </c:pt>
                <c:pt idx="226">
                  <c:v>45744.615384615383</c:v>
                </c:pt>
                <c:pt idx="227">
                  <c:v>47414.153846153844</c:v>
                </c:pt>
                <c:pt idx="228">
                  <c:v>48239.923076923078</c:v>
                </c:pt>
                <c:pt idx="229">
                  <c:v>45330.538461538461</c:v>
                </c:pt>
                <c:pt idx="230">
                  <c:v>43927.923076923078</c:v>
                </c:pt>
                <c:pt idx="231">
                  <c:v>44408.769230769234</c:v>
                </c:pt>
                <c:pt idx="232">
                  <c:v>41233.307692307695</c:v>
                </c:pt>
              </c:numCache>
            </c:numRef>
          </c:val>
        </c:ser>
        <c:ser>
          <c:idx val="17"/>
          <c:order val="17"/>
          <c:tx>
            <c:strRef>
              <c:f>'Shopping Space'!$X$3</c:f>
              <c:strCache>
                <c:ptCount val="1"/>
                <c:pt idx="0">
                  <c:v>16 Lag</c:v>
                </c:pt>
              </c:strCache>
            </c:strRef>
          </c:tx>
          <c:marker>
            <c:symbol val="none"/>
          </c:marker>
          <c:cat>
            <c:numRef>
              <c:f>'Shopping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'Shopping Space'!$X$16:$X$263</c:f>
              <c:numCache>
                <c:formatCode>#,##0</c:formatCode>
                <c:ptCount val="248"/>
                <c:pt idx="0">
                  <c:v>26165.846153846152</c:v>
                </c:pt>
                <c:pt idx="1">
                  <c:v>27265.923076923078</c:v>
                </c:pt>
                <c:pt idx="2">
                  <c:v>25641.461538461539</c:v>
                </c:pt>
                <c:pt idx="3">
                  <c:v>26114.461538461539</c:v>
                </c:pt>
                <c:pt idx="4">
                  <c:v>28379.23076923077</c:v>
                </c:pt>
                <c:pt idx="5">
                  <c:v>29754.846153846152</c:v>
                </c:pt>
                <c:pt idx="6">
                  <c:v>31917.846153846152</c:v>
                </c:pt>
                <c:pt idx="7">
                  <c:v>31053.846153846152</c:v>
                </c:pt>
                <c:pt idx="8">
                  <c:v>30626.615384615383</c:v>
                </c:pt>
                <c:pt idx="9">
                  <c:v>31981.461538461539</c:v>
                </c:pt>
                <c:pt idx="10">
                  <c:v>31038.307692307691</c:v>
                </c:pt>
                <c:pt idx="11">
                  <c:v>31438.615384615383</c:v>
                </c:pt>
                <c:pt idx="12">
                  <c:v>32182.615384615383</c:v>
                </c:pt>
                <c:pt idx="13">
                  <c:v>31621.384615384617</c:v>
                </c:pt>
                <c:pt idx="14">
                  <c:v>33284</c:v>
                </c:pt>
                <c:pt idx="15">
                  <c:v>33841.307692307695</c:v>
                </c:pt>
                <c:pt idx="16">
                  <c:v>33806.846153846156</c:v>
                </c:pt>
                <c:pt idx="17">
                  <c:v>35874.769230769234</c:v>
                </c:pt>
                <c:pt idx="18">
                  <c:v>39941.692307692305</c:v>
                </c:pt>
                <c:pt idx="19">
                  <c:v>39617.923076923078</c:v>
                </c:pt>
                <c:pt idx="20">
                  <c:v>40097.384615384617</c:v>
                </c:pt>
                <c:pt idx="21">
                  <c:v>40005.538461538461</c:v>
                </c:pt>
                <c:pt idx="22">
                  <c:v>38690.307692307695</c:v>
                </c:pt>
                <c:pt idx="23">
                  <c:v>42152.615384615383</c:v>
                </c:pt>
                <c:pt idx="24">
                  <c:v>43427.769230769234</c:v>
                </c:pt>
                <c:pt idx="25">
                  <c:v>44604.769230769234</c:v>
                </c:pt>
                <c:pt idx="26">
                  <c:v>46075.384615384617</c:v>
                </c:pt>
                <c:pt idx="27">
                  <c:v>44618.692307692305</c:v>
                </c:pt>
                <c:pt idx="28">
                  <c:v>43489.923076923078</c:v>
                </c:pt>
                <c:pt idx="29">
                  <c:v>45804.538461538461</c:v>
                </c:pt>
                <c:pt idx="30">
                  <c:v>46474.384615384617</c:v>
                </c:pt>
                <c:pt idx="31">
                  <c:v>46845.384615384617</c:v>
                </c:pt>
                <c:pt idx="32">
                  <c:v>47464.230769230766</c:v>
                </c:pt>
                <c:pt idx="33">
                  <c:v>48380.692307692305</c:v>
                </c:pt>
                <c:pt idx="34">
                  <c:v>47629.615384615383</c:v>
                </c:pt>
                <c:pt idx="35">
                  <c:v>50876.307692307695</c:v>
                </c:pt>
                <c:pt idx="36">
                  <c:v>47600.230769230766</c:v>
                </c:pt>
                <c:pt idx="37">
                  <c:v>46660.769230769234</c:v>
                </c:pt>
                <c:pt idx="38">
                  <c:v>45312.461538461539</c:v>
                </c:pt>
                <c:pt idx="39">
                  <c:v>46146.769230769234</c:v>
                </c:pt>
                <c:pt idx="40">
                  <c:v>49487.923076923078</c:v>
                </c:pt>
                <c:pt idx="41">
                  <c:v>56865.846153846156</c:v>
                </c:pt>
                <c:pt idx="42">
                  <c:v>54561.692307692305</c:v>
                </c:pt>
                <c:pt idx="43">
                  <c:v>50735.461538461539</c:v>
                </c:pt>
                <c:pt idx="44">
                  <c:v>46148.615384615383</c:v>
                </c:pt>
                <c:pt idx="45">
                  <c:v>44677.307692307695</c:v>
                </c:pt>
                <c:pt idx="46">
                  <c:v>45011.692307692305</c:v>
                </c:pt>
                <c:pt idx="47">
                  <c:v>44903.384615384617</c:v>
                </c:pt>
                <c:pt idx="48">
                  <c:v>41097.692307692305</c:v>
                </c:pt>
                <c:pt idx="49">
                  <c:v>42403.384615384617</c:v>
                </c:pt>
                <c:pt idx="50">
                  <c:v>43293.230769230766</c:v>
                </c:pt>
                <c:pt idx="51">
                  <c:v>43529.692307692305</c:v>
                </c:pt>
                <c:pt idx="52">
                  <c:v>40921.615384615383</c:v>
                </c:pt>
                <c:pt idx="53">
                  <c:v>35362.384615384617</c:v>
                </c:pt>
                <c:pt idx="54">
                  <c:v>34722.769230769234</c:v>
                </c:pt>
                <c:pt idx="55">
                  <c:v>34168</c:v>
                </c:pt>
                <c:pt idx="56">
                  <c:v>33575.538461538461</c:v>
                </c:pt>
                <c:pt idx="57">
                  <c:v>32226.538461538461</c:v>
                </c:pt>
                <c:pt idx="58">
                  <c:v>31291.692307692309</c:v>
                </c:pt>
                <c:pt idx="59">
                  <c:v>31595.307692307691</c:v>
                </c:pt>
                <c:pt idx="60">
                  <c:v>41514.923076923078</c:v>
                </c:pt>
                <c:pt idx="61">
                  <c:v>42792.923076923078</c:v>
                </c:pt>
                <c:pt idx="62">
                  <c:v>44992.538461538461</c:v>
                </c:pt>
                <c:pt idx="63">
                  <c:v>47010.692307692305</c:v>
                </c:pt>
                <c:pt idx="64">
                  <c:v>45713.153846153844</c:v>
                </c:pt>
                <c:pt idx="65">
                  <c:v>46847.230769230766</c:v>
                </c:pt>
                <c:pt idx="66">
                  <c:v>45881.153846153844</c:v>
                </c:pt>
                <c:pt idx="67">
                  <c:v>42005.230769230766</c:v>
                </c:pt>
                <c:pt idx="68">
                  <c:v>41643.307692307695</c:v>
                </c:pt>
                <c:pt idx="69">
                  <c:v>42591.461538461539</c:v>
                </c:pt>
                <c:pt idx="70">
                  <c:v>43053.076923076922</c:v>
                </c:pt>
                <c:pt idx="71">
                  <c:v>43559.230769230766</c:v>
                </c:pt>
                <c:pt idx="72">
                  <c:v>41130.461538461539</c:v>
                </c:pt>
                <c:pt idx="73">
                  <c:v>34899.692307692305</c:v>
                </c:pt>
                <c:pt idx="74">
                  <c:v>33728.538461538461</c:v>
                </c:pt>
                <c:pt idx="75">
                  <c:v>29509.153846153848</c:v>
                </c:pt>
                <c:pt idx="76">
                  <c:v>53305.538461538461</c:v>
                </c:pt>
                <c:pt idx="77">
                  <c:v>55374.538461538461</c:v>
                </c:pt>
                <c:pt idx="78">
                  <c:v>54717.846153846156</c:v>
                </c:pt>
                <c:pt idx="79">
                  <c:v>61200.384615384617</c:v>
                </c:pt>
                <c:pt idx="80">
                  <c:v>58458.307692307695</c:v>
                </c:pt>
                <c:pt idx="81">
                  <c:v>57840.307692307695</c:v>
                </c:pt>
                <c:pt idx="82">
                  <c:v>56007.538461538461</c:v>
                </c:pt>
                <c:pt idx="83">
                  <c:v>56849.769230769234</c:v>
                </c:pt>
                <c:pt idx="84">
                  <c:v>57332.923076923078</c:v>
                </c:pt>
                <c:pt idx="85">
                  <c:v>58229.230769230766</c:v>
                </c:pt>
                <c:pt idx="86">
                  <c:v>55667.230769230766</c:v>
                </c:pt>
                <c:pt idx="87">
                  <c:v>55124.076923076922</c:v>
                </c:pt>
                <c:pt idx="88">
                  <c:v>56984.846153846156</c:v>
                </c:pt>
                <c:pt idx="89">
                  <c:v>29594.923076923078</c:v>
                </c:pt>
                <c:pt idx="90">
                  <c:v>28298.76923076923</c:v>
                </c:pt>
                <c:pt idx="91">
                  <c:v>29002.692307692309</c:v>
                </c:pt>
                <c:pt idx="92">
                  <c:v>22994.76923076923</c:v>
                </c:pt>
                <c:pt idx="93">
                  <c:v>22193.923076923078</c:v>
                </c:pt>
                <c:pt idx="94">
                  <c:v>24309.923076923078</c:v>
                </c:pt>
                <c:pt idx="95">
                  <c:v>26622.076923076922</c:v>
                </c:pt>
                <c:pt idx="96">
                  <c:v>27866.23076923077</c:v>
                </c:pt>
                <c:pt idx="97">
                  <c:v>26098.461538461539</c:v>
                </c:pt>
                <c:pt idx="98">
                  <c:v>27753.23076923077</c:v>
                </c:pt>
                <c:pt idx="99">
                  <c:v>25692</c:v>
                </c:pt>
                <c:pt idx="100">
                  <c:v>26159.538461538461</c:v>
                </c:pt>
                <c:pt idx="101">
                  <c:v>24848.307692307691</c:v>
                </c:pt>
                <c:pt idx="102">
                  <c:v>24240.307692307691</c:v>
                </c:pt>
                <c:pt idx="103">
                  <c:v>24476.76923076923</c:v>
                </c:pt>
                <c:pt idx="104">
                  <c:v>23055.923076923078</c:v>
                </c:pt>
                <c:pt idx="105">
                  <c:v>23757.538461538461</c:v>
                </c:pt>
                <c:pt idx="106">
                  <c:v>22651.384615384617</c:v>
                </c:pt>
                <c:pt idx="107">
                  <c:v>20304.153846153848</c:v>
                </c:pt>
                <c:pt idx="108">
                  <c:v>23515</c:v>
                </c:pt>
                <c:pt idx="109">
                  <c:v>22348.384615384617</c:v>
                </c:pt>
                <c:pt idx="110">
                  <c:v>23732.538461538461</c:v>
                </c:pt>
                <c:pt idx="111">
                  <c:v>34142.769230769234</c:v>
                </c:pt>
                <c:pt idx="112">
                  <c:v>36442.076923076922</c:v>
                </c:pt>
                <c:pt idx="113">
                  <c:v>37286.307692307695</c:v>
                </c:pt>
                <c:pt idx="114">
                  <c:v>37572.538461538461</c:v>
                </c:pt>
                <c:pt idx="115">
                  <c:v>38328.615384615383</c:v>
                </c:pt>
                <c:pt idx="116">
                  <c:v>39262.384615384617</c:v>
                </c:pt>
                <c:pt idx="117">
                  <c:v>39710.615384615383</c:v>
                </c:pt>
                <c:pt idx="118">
                  <c:v>38759.153846153844</c:v>
                </c:pt>
                <c:pt idx="119">
                  <c:v>39901.769230769234</c:v>
                </c:pt>
                <c:pt idx="120">
                  <c:v>41416.076923076922</c:v>
                </c:pt>
                <c:pt idx="121">
                  <c:v>39820.153846153844</c:v>
                </c:pt>
                <c:pt idx="122">
                  <c:v>38830.307692307695</c:v>
                </c:pt>
                <c:pt idx="123">
                  <c:v>40975.153846153844</c:v>
                </c:pt>
                <c:pt idx="124">
                  <c:v>28562.153846153848</c:v>
                </c:pt>
                <c:pt idx="125">
                  <c:v>32165.461538461539</c:v>
                </c:pt>
                <c:pt idx="126">
                  <c:v>31934.23076923077</c:v>
                </c:pt>
                <c:pt idx="127">
                  <c:v>32666.307692307691</c:v>
                </c:pt>
                <c:pt idx="128">
                  <c:v>36064.307692307695</c:v>
                </c:pt>
                <c:pt idx="129">
                  <c:v>37213.076923076922</c:v>
                </c:pt>
                <c:pt idx="130">
                  <c:v>43526.307692307695</c:v>
                </c:pt>
                <c:pt idx="131">
                  <c:v>45447.461538461539</c:v>
                </c:pt>
                <c:pt idx="132">
                  <c:v>46890.307692307695</c:v>
                </c:pt>
                <c:pt idx="133">
                  <c:v>52868.153846153844</c:v>
                </c:pt>
                <c:pt idx="134">
                  <c:v>48378.923076923078</c:v>
                </c:pt>
                <c:pt idx="135">
                  <c:v>49032</c:v>
                </c:pt>
                <c:pt idx="136">
                  <c:v>47557.846153846156</c:v>
                </c:pt>
                <c:pt idx="137">
                  <c:v>54474.384615384617</c:v>
                </c:pt>
                <c:pt idx="138">
                  <c:v>53688.076923076922</c:v>
                </c:pt>
                <c:pt idx="139">
                  <c:v>54450</c:v>
                </c:pt>
                <c:pt idx="140">
                  <c:v>53055.615384615383</c:v>
                </c:pt>
                <c:pt idx="141">
                  <c:v>55771.307692307695</c:v>
                </c:pt>
                <c:pt idx="142">
                  <c:v>57974.230769230766</c:v>
                </c:pt>
                <c:pt idx="143">
                  <c:v>56584.076923076922</c:v>
                </c:pt>
                <c:pt idx="144">
                  <c:v>59937.461538461539</c:v>
                </c:pt>
                <c:pt idx="145">
                  <c:v>61009.538461538461</c:v>
                </c:pt>
                <c:pt idx="146">
                  <c:v>56184</c:v>
                </c:pt>
                <c:pt idx="147">
                  <c:v>57826.153846153844</c:v>
                </c:pt>
                <c:pt idx="148">
                  <c:v>61762.307692307695</c:v>
                </c:pt>
                <c:pt idx="149">
                  <c:v>67935.61538461539</c:v>
                </c:pt>
                <c:pt idx="150">
                  <c:v>64691.153846153844</c:v>
                </c:pt>
                <c:pt idx="151">
                  <c:v>63447.615384615383</c:v>
                </c:pt>
                <c:pt idx="152">
                  <c:v>66926.923076923078</c:v>
                </c:pt>
                <c:pt idx="153">
                  <c:v>73745.153846153844</c:v>
                </c:pt>
                <c:pt idx="154">
                  <c:v>67581.230769230766</c:v>
                </c:pt>
                <c:pt idx="155">
                  <c:v>76021.923076923078</c:v>
                </c:pt>
                <c:pt idx="156">
                  <c:v>79154.923076923078</c:v>
                </c:pt>
                <c:pt idx="157">
                  <c:v>81125.461538461532</c:v>
                </c:pt>
                <c:pt idx="158">
                  <c:v>86082.307692307688</c:v>
                </c:pt>
                <c:pt idx="159">
                  <c:v>88863.153846153844</c:v>
                </c:pt>
                <c:pt idx="160">
                  <c:v>99784.307692307688</c:v>
                </c:pt>
                <c:pt idx="161">
                  <c:v>110817.23076923077</c:v>
                </c:pt>
                <c:pt idx="162">
                  <c:v>111884.69230769231</c:v>
                </c:pt>
                <c:pt idx="163">
                  <c:v>110088.07692307692</c:v>
                </c:pt>
                <c:pt idx="164">
                  <c:v>108623.53846153847</c:v>
                </c:pt>
                <c:pt idx="165">
                  <c:v>106441.46153846153</c:v>
                </c:pt>
                <c:pt idx="166">
                  <c:v>101941</c:v>
                </c:pt>
                <c:pt idx="167">
                  <c:v>107215.38461538461</c:v>
                </c:pt>
                <c:pt idx="168">
                  <c:v>99787.846153846156</c:v>
                </c:pt>
                <c:pt idx="169">
                  <c:v>105391.76923076923</c:v>
                </c:pt>
                <c:pt idx="170">
                  <c:v>100105</c:v>
                </c:pt>
                <c:pt idx="171">
                  <c:v>99568.153846153844</c:v>
                </c:pt>
                <c:pt idx="172">
                  <c:v>98574</c:v>
                </c:pt>
                <c:pt idx="173">
                  <c:v>90568.923076923078</c:v>
                </c:pt>
                <c:pt idx="174">
                  <c:v>79208.076923076922</c:v>
                </c:pt>
                <c:pt idx="175">
                  <c:v>82298.230769230766</c:v>
                </c:pt>
                <c:pt idx="176">
                  <c:v>79974.61538461539</c:v>
                </c:pt>
                <c:pt idx="177">
                  <c:v>77462.923076923078</c:v>
                </c:pt>
                <c:pt idx="178">
                  <c:v>80651.076923076922</c:v>
                </c:pt>
                <c:pt idx="179">
                  <c:v>81002.307692307688</c:v>
                </c:pt>
                <c:pt idx="180">
                  <c:v>82595.538461538468</c:v>
                </c:pt>
                <c:pt idx="181">
                  <c:v>77908.769230769234</c:v>
                </c:pt>
                <c:pt idx="182">
                  <c:v>68209.61538461539</c:v>
                </c:pt>
                <c:pt idx="183">
                  <c:v>66627.153846153844</c:v>
                </c:pt>
                <c:pt idx="184">
                  <c:v>61567.615384615383</c:v>
                </c:pt>
                <c:pt idx="185">
                  <c:v>65034.230769230766</c:v>
                </c:pt>
                <c:pt idx="186">
                  <c:v>61788.615384615383</c:v>
                </c:pt>
                <c:pt idx="187">
                  <c:v>59617.230769230766</c:v>
                </c:pt>
                <c:pt idx="188">
                  <c:v>47284.769230769234</c:v>
                </c:pt>
                <c:pt idx="189">
                  <c:v>50065.230769230766</c:v>
                </c:pt>
                <c:pt idx="190">
                  <c:v>54343</c:v>
                </c:pt>
                <c:pt idx="191">
                  <c:v>55821.769230769234</c:v>
                </c:pt>
                <c:pt idx="192">
                  <c:v>58004.461538461539</c:v>
                </c:pt>
                <c:pt idx="193">
                  <c:v>53509.307692307695</c:v>
                </c:pt>
                <c:pt idx="194">
                  <c:v>53370.769230769234</c:v>
                </c:pt>
                <c:pt idx="195">
                  <c:v>49235.384615384617</c:v>
                </c:pt>
                <c:pt idx="196">
                  <c:v>50565.461538461539</c:v>
                </c:pt>
                <c:pt idx="197">
                  <c:v>51221.692307692305</c:v>
                </c:pt>
                <c:pt idx="198">
                  <c:v>46986.538461538461</c:v>
                </c:pt>
                <c:pt idx="199">
                  <c:v>47824.538461538461</c:v>
                </c:pt>
                <c:pt idx="200">
                  <c:v>46056.692307692305</c:v>
                </c:pt>
                <c:pt idx="201">
                  <c:v>51826.307692307695</c:v>
                </c:pt>
                <c:pt idx="202">
                  <c:v>50430.846153846156</c:v>
                </c:pt>
                <c:pt idx="203">
                  <c:v>59476.384615384617</c:v>
                </c:pt>
                <c:pt idx="204">
                  <c:v>51571.846153846156</c:v>
                </c:pt>
                <c:pt idx="205">
                  <c:v>46448.384615384617</c:v>
                </c:pt>
                <c:pt idx="206">
                  <c:v>44201.923076923078</c:v>
                </c:pt>
                <c:pt idx="207">
                  <c:v>44540.846153846156</c:v>
                </c:pt>
                <c:pt idx="208">
                  <c:v>45913</c:v>
                </c:pt>
                <c:pt idx="209">
                  <c:v>43868.615384615383</c:v>
                </c:pt>
                <c:pt idx="210">
                  <c:v>45050.230769230766</c:v>
                </c:pt>
                <c:pt idx="211">
                  <c:v>43117.153846153844</c:v>
                </c:pt>
                <c:pt idx="212">
                  <c:v>41472</c:v>
                </c:pt>
                <c:pt idx="213">
                  <c:v>42307.307692307695</c:v>
                </c:pt>
                <c:pt idx="214">
                  <c:v>38035.153846153844</c:v>
                </c:pt>
                <c:pt idx="215">
                  <c:v>39654.846153846156</c:v>
                </c:pt>
                <c:pt idx="216">
                  <c:v>31176.307692307691</c:v>
                </c:pt>
                <c:pt idx="217">
                  <c:v>32598.384615384617</c:v>
                </c:pt>
                <c:pt idx="218">
                  <c:v>39140.692307692305</c:v>
                </c:pt>
                <c:pt idx="219">
                  <c:v>42577.538461538461</c:v>
                </c:pt>
                <c:pt idx="220">
                  <c:v>42571.923076923078</c:v>
                </c:pt>
                <c:pt idx="221">
                  <c:v>42466.615384615383</c:v>
                </c:pt>
                <c:pt idx="222">
                  <c:v>50715.538461538461</c:v>
                </c:pt>
                <c:pt idx="223">
                  <c:v>45892.692307692305</c:v>
                </c:pt>
                <c:pt idx="224">
                  <c:v>44364.384615384617</c:v>
                </c:pt>
                <c:pt idx="225">
                  <c:v>45744.615384615383</c:v>
                </c:pt>
                <c:pt idx="226">
                  <c:v>47414.153846153844</c:v>
                </c:pt>
                <c:pt idx="227">
                  <c:v>48239.923076923078</c:v>
                </c:pt>
                <c:pt idx="228">
                  <c:v>45330.538461538461</c:v>
                </c:pt>
                <c:pt idx="229">
                  <c:v>43927.923076923078</c:v>
                </c:pt>
                <c:pt idx="230">
                  <c:v>44408.769230769234</c:v>
                </c:pt>
                <c:pt idx="231">
                  <c:v>41233.307692307695</c:v>
                </c:pt>
              </c:numCache>
            </c:numRef>
          </c:val>
        </c:ser>
        <c:ser>
          <c:idx val="18"/>
          <c:order val="18"/>
          <c:tx>
            <c:strRef>
              <c:f>'Shopping Space'!$Y$3</c:f>
              <c:strCache>
                <c:ptCount val="1"/>
                <c:pt idx="0">
                  <c:v>17 Lag</c:v>
                </c:pt>
              </c:strCache>
            </c:strRef>
          </c:tx>
          <c:marker>
            <c:symbol val="none"/>
          </c:marker>
          <c:cat>
            <c:numRef>
              <c:f>'Shopping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'Shopping Space'!$Y$16:$Y$263</c:f>
              <c:numCache>
                <c:formatCode>#,##0</c:formatCode>
                <c:ptCount val="248"/>
                <c:pt idx="0">
                  <c:v>27265.923076923078</c:v>
                </c:pt>
                <c:pt idx="1">
                  <c:v>25641.461538461539</c:v>
                </c:pt>
                <c:pt idx="2">
                  <c:v>26114.461538461539</c:v>
                </c:pt>
                <c:pt idx="3">
                  <c:v>28379.23076923077</c:v>
                </c:pt>
                <c:pt idx="4">
                  <c:v>29754.846153846152</c:v>
                </c:pt>
                <c:pt idx="5">
                  <c:v>31917.846153846152</c:v>
                </c:pt>
                <c:pt idx="6">
                  <c:v>31053.846153846152</c:v>
                </c:pt>
                <c:pt idx="7">
                  <c:v>30626.615384615383</c:v>
                </c:pt>
                <c:pt idx="8">
                  <c:v>31981.461538461539</c:v>
                </c:pt>
                <c:pt idx="9">
                  <c:v>31038.307692307691</c:v>
                </c:pt>
                <c:pt idx="10">
                  <c:v>31438.615384615383</c:v>
                </c:pt>
                <c:pt idx="11">
                  <c:v>32182.615384615383</c:v>
                </c:pt>
                <c:pt idx="12">
                  <c:v>31621.384615384617</c:v>
                </c:pt>
                <c:pt idx="13">
                  <c:v>33284</c:v>
                </c:pt>
                <c:pt idx="14">
                  <c:v>33841.307692307695</c:v>
                </c:pt>
                <c:pt idx="15">
                  <c:v>33806.846153846156</c:v>
                </c:pt>
                <c:pt idx="16">
                  <c:v>35874.769230769234</c:v>
                </c:pt>
                <c:pt idx="17">
                  <c:v>39941.692307692305</c:v>
                </c:pt>
                <c:pt idx="18">
                  <c:v>39617.923076923078</c:v>
                </c:pt>
                <c:pt idx="19">
                  <c:v>40097.384615384617</c:v>
                </c:pt>
                <c:pt idx="20">
                  <c:v>40005.538461538461</c:v>
                </c:pt>
                <c:pt idx="21">
                  <c:v>38690.307692307695</c:v>
                </c:pt>
                <c:pt idx="22">
                  <c:v>42152.615384615383</c:v>
                </c:pt>
                <c:pt idx="23">
                  <c:v>43427.769230769234</c:v>
                </c:pt>
                <c:pt idx="24">
                  <c:v>44604.769230769234</c:v>
                </c:pt>
                <c:pt idx="25">
                  <c:v>46075.384615384617</c:v>
                </c:pt>
                <c:pt idx="26">
                  <c:v>44618.692307692305</c:v>
                </c:pt>
                <c:pt idx="27">
                  <c:v>43489.923076923078</c:v>
                </c:pt>
                <c:pt idx="28">
                  <c:v>45804.538461538461</c:v>
                </c:pt>
                <c:pt idx="29">
                  <c:v>46474.384615384617</c:v>
                </c:pt>
                <c:pt idx="30">
                  <c:v>46845.384615384617</c:v>
                </c:pt>
                <c:pt idx="31">
                  <c:v>47464.230769230766</c:v>
                </c:pt>
                <c:pt idx="32">
                  <c:v>48380.692307692305</c:v>
                </c:pt>
                <c:pt idx="33">
                  <c:v>47629.615384615383</c:v>
                </c:pt>
                <c:pt idx="34">
                  <c:v>50876.307692307695</c:v>
                </c:pt>
                <c:pt idx="35">
                  <c:v>47600.230769230766</c:v>
                </c:pt>
                <c:pt idx="36">
                  <c:v>46660.769230769234</c:v>
                </c:pt>
                <c:pt idx="37">
                  <c:v>45312.461538461539</c:v>
                </c:pt>
                <c:pt idx="38">
                  <c:v>46146.769230769234</c:v>
                </c:pt>
                <c:pt idx="39">
                  <c:v>49487.923076923078</c:v>
                </c:pt>
                <c:pt idx="40">
                  <c:v>56865.846153846156</c:v>
                </c:pt>
                <c:pt idx="41">
                  <c:v>54561.692307692305</c:v>
                </c:pt>
                <c:pt idx="42">
                  <c:v>50735.461538461539</c:v>
                </c:pt>
                <c:pt idx="43">
                  <c:v>46148.615384615383</c:v>
                </c:pt>
                <c:pt idx="44">
                  <c:v>44677.307692307695</c:v>
                </c:pt>
                <c:pt idx="45">
                  <c:v>45011.692307692305</c:v>
                </c:pt>
                <c:pt idx="46">
                  <c:v>44903.384615384617</c:v>
                </c:pt>
                <c:pt idx="47">
                  <c:v>41097.692307692305</c:v>
                </c:pt>
                <c:pt idx="48">
                  <c:v>42403.384615384617</c:v>
                </c:pt>
                <c:pt idx="49">
                  <c:v>43293.230769230766</c:v>
                </c:pt>
                <c:pt idx="50">
                  <c:v>43529.692307692305</c:v>
                </c:pt>
                <c:pt idx="51">
                  <c:v>40921.615384615383</c:v>
                </c:pt>
                <c:pt idx="52">
                  <c:v>35362.384615384617</c:v>
                </c:pt>
                <c:pt idx="53">
                  <c:v>34722.769230769234</c:v>
                </c:pt>
                <c:pt idx="54">
                  <c:v>34168</c:v>
                </c:pt>
                <c:pt idx="55">
                  <c:v>33575.538461538461</c:v>
                </c:pt>
                <c:pt idx="56">
                  <c:v>32226.538461538461</c:v>
                </c:pt>
                <c:pt idx="57">
                  <c:v>31291.692307692309</c:v>
                </c:pt>
                <c:pt idx="58">
                  <c:v>31595.307692307691</c:v>
                </c:pt>
                <c:pt idx="59">
                  <c:v>41514.923076923078</c:v>
                </c:pt>
                <c:pt idx="60">
                  <c:v>42792.923076923078</c:v>
                </c:pt>
                <c:pt idx="61">
                  <c:v>44992.538461538461</c:v>
                </c:pt>
                <c:pt idx="62">
                  <c:v>47010.692307692305</c:v>
                </c:pt>
                <c:pt idx="63">
                  <c:v>45713.153846153844</c:v>
                </c:pt>
                <c:pt idx="64">
                  <c:v>46847.230769230766</c:v>
                </c:pt>
                <c:pt idx="65">
                  <c:v>45881.153846153844</c:v>
                </c:pt>
                <c:pt idx="66">
                  <c:v>42005.230769230766</c:v>
                </c:pt>
                <c:pt idx="67">
                  <c:v>41643.307692307695</c:v>
                </c:pt>
                <c:pt idx="68">
                  <c:v>42591.461538461539</c:v>
                </c:pt>
                <c:pt idx="69">
                  <c:v>43053.076923076922</c:v>
                </c:pt>
                <c:pt idx="70">
                  <c:v>43559.230769230766</c:v>
                </c:pt>
                <c:pt idx="71">
                  <c:v>41130.461538461539</c:v>
                </c:pt>
                <c:pt idx="72">
                  <c:v>34899.692307692305</c:v>
                </c:pt>
                <c:pt idx="73">
                  <c:v>33728.538461538461</c:v>
                </c:pt>
                <c:pt idx="74">
                  <c:v>29509.153846153848</c:v>
                </c:pt>
                <c:pt idx="75">
                  <c:v>53305.538461538461</c:v>
                </c:pt>
                <c:pt idx="76">
                  <c:v>55374.538461538461</c:v>
                </c:pt>
                <c:pt idx="77">
                  <c:v>54717.846153846156</c:v>
                </c:pt>
                <c:pt idx="78">
                  <c:v>61200.384615384617</c:v>
                </c:pt>
                <c:pt idx="79">
                  <c:v>58458.307692307695</c:v>
                </c:pt>
                <c:pt idx="80">
                  <c:v>57840.307692307695</c:v>
                </c:pt>
                <c:pt idx="81">
                  <c:v>56007.538461538461</c:v>
                </c:pt>
                <c:pt idx="82">
                  <c:v>56849.769230769234</c:v>
                </c:pt>
                <c:pt idx="83">
                  <c:v>57332.923076923078</c:v>
                </c:pt>
                <c:pt idx="84">
                  <c:v>58229.230769230766</c:v>
                </c:pt>
                <c:pt idx="85">
                  <c:v>55667.230769230766</c:v>
                </c:pt>
                <c:pt idx="86">
                  <c:v>55124.076923076922</c:v>
                </c:pt>
                <c:pt idx="87">
                  <c:v>56984.846153846156</c:v>
                </c:pt>
                <c:pt idx="88">
                  <c:v>29594.923076923078</c:v>
                </c:pt>
                <c:pt idx="89">
                  <c:v>28298.76923076923</c:v>
                </c:pt>
                <c:pt idx="90">
                  <c:v>29002.692307692309</c:v>
                </c:pt>
                <c:pt idx="91">
                  <c:v>22994.76923076923</c:v>
                </c:pt>
                <c:pt idx="92">
                  <c:v>22193.923076923078</c:v>
                </c:pt>
                <c:pt idx="93">
                  <c:v>24309.923076923078</c:v>
                </c:pt>
                <c:pt idx="94">
                  <c:v>26622.076923076922</c:v>
                </c:pt>
                <c:pt idx="95">
                  <c:v>27866.23076923077</c:v>
                </c:pt>
                <c:pt idx="96">
                  <c:v>26098.461538461539</c:v>
                </c:pt>
                <c:pt idx="97">
                  <c:v>27753.23076923077</c:v>
                </c:pt>
                <c:pt idx="98">
                  <c:v>25692</c:v>
                </c:pt>
                <c:pt idx="99">
                  <c:v>26159.538461538461</c:v>
                </c:pt>
                <c:pt idx="100">
                  <c:v>24848.307692307691</c:v>
                </c:pt>
                <c:pt idx="101">
                  <c:v>24240.307692307691</c:v>
                </c:pt>
                <c:pt idx="102">
                  <c:v>24476.76923076923</c:v>
                </c:pt>
                <c:pt idx="103">
                  <c:v>23055.923076923078</c:v>
                </c:pt>
                <c:pt idx="104">
                  <c:v>23757.538461538461</c:v>
                </c:pt>
                <c:pt idx="105">
                  <c:v>22651.384615384617</c:v>
                </c:pt>
                <c:pt idx="106">
                  <c:v>20304.153846153848</c:v>
                </c:pt>
                <c:pt idx="107">
                  <c:v>23515</c:v>
                </c:pt>
                <c:pt idx="108">
                  <c:v>22348.384615384617</c:v>
                </c:pt>
                <c:pt idx="109">
                  <c:v>23732.538461538461</c:v>
                </c:pt>
                <c:pt idx="110">
                  <c:v>34142.769230769234</c:v>
                </c:pt>
                <c:pt idx="111">
                  <c:v>36442.076923076922</c:v>
                </c:pt>
                <c:pt idx="112">
                  <c:v>37286.307692307695</c:v>
                </c:pt>
                <c:pt idx="113">
                  <c:v>37572.538461538461</c:v>
                </c:pt>
                <c:pt idx="114">
                  <c:v>38328.615384615383</c:v>
                </c:pt>
                <c:pt idx="115">
                  <c:v>39262.384615384617</c:v>
                </c:pt>
                <c:pt idx="116">
                  <c:v>39710.615384615383</c:v>
                </c:pt>
                <c:pt idx="117">
                  <c:v>38759.153846153844</c:v>
                </c:pt>
                <c:pt idx="118">
                  <c:v>39901.769230769234</c:v>
                </c:pt>
                <c:pt idx="119">
                  <c:v>41416.076923076922</c:v>
                </c:pt>
                <c:pt idx="120">
                  <c:v>39820.153846153844</c:v>
                </c:pt>
                <c:pt idx="121">
                  <c:v>38830.307692307695</c:v>
                </c:pt>
                <c:pt idx="122">
                  <c:v>40975.153846153844</c:v>
                </c:pt>
                <c:pt idx="123">
                  <c:v>28562.153846153848</c:v>
                </c:pt>
                <c:pt idx="124">
                  <c:v>32165.461538461539</c:v>
                </c:pt>
                <c:pt idx="125">
                  <c:v>31934.23076923077</c:v>
                </c:pt>
                <c:pt idx="126">
                  <c:v>32666.307692307691</c:v>
                </c:pt>
                <c:pt idx="127">
                  <c:v>36064.307692307695</c:v>
                </c:pt>
                <c:pt idx="128">
                  <c:v>37213.076923076922</c:v>
                </c:pt>
                <c:pt idx="129">
                  <c:v>43526.307692307695</c:v>
                </c:pt>
                <c:pt idx="130">
                  <c:v>45447.461538461539</c:v>
                </c:pt>
                <c:pt idx="131">
                  <c:v>46890.307692307695</c:v>
                </c:pt>
                <c:pt idx="132">
                  <c:v>52868.153846153844</c:v>
                </c:pt>
                <c:pt idx="133">
                  <c:v>48378.923076923078</c:v>
                </c:pt>
                <c:pt idx="134">
                  <c:v>49032</c:v>
                </c:pt>
                <c:pt idx="135">
                  <c:v>47557.846153846156</c:v>
                </c:pt>
                <c:pt idx="136">
                  <c:v>54474.384615384617</c:v>
                </c:pt>
                <c:pt idx="137">
                  <c:v>53688.076923076922</c:v>
                </c:pt>
                <c:pt idx="138">
                  <c:v>54450</c:v>
                </c:pt>
                <c:pt idx="139">
                  <c:v>53055.615384615383</c:v>
                </c:pt>
                <c:pt idx="140">
                  <c:v>55771.307692307695</c:v>
                </c:pt>
                <c:pt idx="141">
                  <c:v>57974.230769230766</c:v>
                </c:pt>
                <c:pt idx="142">
                  <c:v>56584.076923076922</c:v>
                </c:pt>
                <c:pt idx="143">
                  <c:v>59937.461538461539</c:v>
                </c:pt>
                <c:pt idx="144">
                  <c:v>61009.538461538461</c:v>
                </c:pt>
                <c:pt idx="145">
                  <c:v>56184</c:v>
                </c:pt>
                <c:pt idx="146">
                  <c:v>57826.153846153844</c:v>
                </c:pt>
                <c:pt idx="147">
                  <c:v>61762.307692307695</c:v>
                </c:pt>
                <c:pt idx="148">
                  <c:v>67935.61538461539</c:v>
                </c:pt>
                <c:pt idx="149">
                  <c:v>64691.153846153844</c:v>
                </c:pt>
                <c:pt idx="150">
                  <c:v>63447.615384615383</c:v>
                </c:pt>
                <c:pt idx="151">
                  <c:v>66926.923076923078</c:v>
                </c:pt>
                <c:pt idx="152">
                  <c:v>73745.153846153844</c:v>
                </c:pt>
                <c:pt idx="153">
                  <c:v>67581.230769230766</c:v>
                </c:pt>
                <c:pt idx="154">
                  <c:v>76021.923076923078</c:v>
                </c:pt>
                <c:pt idx="155">
                  <c:v>79154.923076923078</c:v>
                </c:pt>
                <c:pt idx="156">
                  <c:v>81125.461538461532</c:v>
                </c:pt>
                <c:pt idx="157">
                  <c:v>86082.307692307688</c:v>
                </c:pt>
                <c:pt idx="158">
                  <c:v>88863.153846153844</c:v>
                </c:pt>
                <c:pt idx="159">
                  <c:v>99784.307692307688</c:v>
                </c:pt>
                <c:pt idx="160">
                  <c:v>110817.23076923077</c:v>
                </c:pt>
                <c:pt idx="161">
                  <c:v>111884.69230769231</c:v>
                </c:pt>
                <c:pt idx="162">
                  <c:v>110088.07692307692</c:v>
                </c:pt>
                <c:pt idx="163">
                  <c:v>108623.53846153847</c:v>
                </c:pt>
                <c:pt idx="164">
                  <c:v>106441.46153846153</c:v>
                </c:pt>
                <c:pt idx="165">
                  <c:v>101941</c:v>
                </c:pt>
                <c:pt idx="166">
                  <c:v>107215.38461538461</c:v>
                </c:pt>
                <c:pt idx="167">
                  <c:v>99787.846153846156</c:v>
                </c:pt>
                <c:pt idx="168">
                  <c:v>105391.76923076923</c:v>
                </c:pt>
                <c:pt idx="169">
                  <c:v>100105</c:v>
                </c:pt>
                <c:pt idx="170">
                  <c:v>99568.153846153844</c:v>
                </c:pt>
                <c:pt idx="171">
                  <c:v>98574</c:v>
                </c:pt>
                <c:pt idx="172">
                  <c:v>90568.923076923078</c:v>
                </c:pt>
                <c:pt idx="173">
                  <c:v>79208.076923076922</c:v>
                </c:pt>
                <c:pt idx="174">
                  <c:v>82298.230769230766</c:v>
                </c:pt>
                <c:pt idx="175">
                  <c:v>79974.61538461539</c:v>
                </c:pt>
                <c:pt idx="176">
                  <c:v>77462.923076923078</c:v>
                </c:pt>
                <c:pt idx="177">
                  <c:v>80651.076923076922</c:v>
                </c:pt>
                <c:pt idx="178">
                  <c:v>81002.307692307688</c:v>
                </c:pt>
                <c:pt idx="179">
                  <c:v>82595.538461538468</c:v>
                </c:pt>
                <c:pt idx="180">
                  <c:v>77908.769230769234</c:v>
                </c:pt>
                <c:pt idx="181">
                  <c:v>68209.61538461539</c:v>
                </c:pt>
                <c:pt idx="182">
                  <c:v>66627.153846153844</c:v>
                </c:pt>
                <c:pt idx="183">
                  <c:v>61567.615384615383</c:v>
                </c:pt>
                <c:pt idx="184">
                  <c:v>65034.230769230766</c:v>
                </c:pt>
                <c:pt idx="185">
                  <c:v>61788.615384615383</c:v>
                </c:pt>
                <c:pt idx="186">
                  <c:v>59617.230769230766</c:v>
                </c:pt>
                <c:pt idx="187">
                  <c:v>47284.769230769234</c:v>
                </c:pt>
                <c:pt idx="188">
                  <c:v>50065.230769230766</c:v>
                </c:pt>
                <c:pt idx="189">
                  <c:v>54343</c:v>
                </c:pt>
                <c:pt idx="190">
                  <c:v>55821.769230769234</c:v>
                </c:pt>
                <c:pt idx="191">
                  <c:v>58004.461538461539</c:v>
                </c:pt>
                <c:pt idx="192">
                  <c:v>53509.307692307695</c:v>
                </c:pt>
                <c:pt idx="193">
                  <c:v>53370.769230769234</c:v>
                </c:pt>
                <c:pt idx="194">
                  <c:v>49235.384615384617</c:v>
                </c:pt>
                <c:pt idx="195">
                  <c:v>50565.461538461539</c:v>
                </c:pt>
                <c:pt idx="196">
                  <c:v>51221.692307692305</c:v>
                </c:pt>
                <c:pt idx="197">
                  <c:v>46986.538461538461</c:v>
                </c:pt>
                <c:pt idx="198">
                  <c:v>47824.538461538461</c:v>
                </c:pt>
                <c:pt idx="199">
                  <c:v>46056.692307692305</c:v>
                </c:pt>
                <c:pt idx="200">
                  <c:v>51826.307692307695</c:v>
                </c:pt>
                <c:pt idx="201">
                  <c:v>50430.846153846156</c:v>
                </c:pt>
                <c:pt idx="202">
                  <c:v>59476.384615384617</c:v>
                </c:pt>
                <c:pt idx="203">
                  <c:v>51571.846153846156</c:v>
                </c:pt>
                <c:pt idx="204">
                  <c:v>46448.384615384617</c:v>
                </c:pt>
                <c:pt idx="205">
                  <c:v>44201.923076923078</c:v>
                </c:pt>
                <c:pt idx="206">
                  <c:v>44540.846153846156</c:v>
                </c:pt>
                <c:pt idx="207">
                  <c:v>45913</c:v>
                </c:pt>
                <c:pt idx="208">
                  <c:v>43868.615384615383</c:v>
                </c:pt>
                <c:pt idx="209">
                  <c:v>45050.230769230766</c:v>
                </c:pt>
                <c:pt idx="210">
                  <c:v>43117.153846153844</c:v>
                </c:pt>
                <c:pt idx="211">
                  <c:v>41472</c:v>
                </c:pt>
                <c:pt idx="212">
                  <c:v>42307.307692307695</c:v>
                </c:pt>
                <c:pt idx="213">
                  <c:v>38035.153846153844</c:v>
                </c:pt>
                <c:pt idx="214">
                  <c:v>39654.846153846156</c:v>
                </c:pt>
                <c:pt idx="215">
                  <c:v>31176.307692307691</c:v>
                </c:pt>
                <c:pt idx="216">
                  <c:v>32598.384615384617</c:v>
                </c:pt>
                <c:pt idx="217">
                  <c:v>39140.692307692305</c:v>
                </c:pt>
                <c:pt idx="218">
                  <c:v>42577.538461538461</c:v>
                </c:pt>
                <c:pt idx="219">
                  <c:v>42571.923076923078</c:v>
                </c:pt>
                <c:pt idx="220">
                  <c:v>42466.615384615383</c:v>
                </c:pt>
                <c:pt idx="221">
                  <c:v>50715.538461538461</c:v>
                </c:pt>
                <c:pt idx="222">
                  <c:v>45892.692307692305</c:v>
                </c:pt>
                <c:pt idx="223">
                  <c:v>44364.384615384617</c:v>
                </c:pt>
                <c:pt idx="224">
                  <c:v>45744.615384615383</c:v>
                </c:pt>
                <c:pt idx="225">
                  <c:v>47414.153846153844</c:v>
                </c:pt>
                <c:pt idx="226">
                  <c:v>48239.923076923078</c:v>
                </c:pt>
                <c:pt idx="227">
                  <c:v>45330.538461538461</c:v>
                </c:pt>
                <c:pt idx="228">
                  <c:v>43927.923076923078</c:v>
                </c:pt>
                <c:pt idx="229">
                  <c:v>44408.769230769234</c:v>
                </c:pt>
                <c:pt idx="230">
                  <c:v>41233.307692307695</c:v>
                </c:pt>
              </c:numCache>
            </c:numRef>
          </c:val>
        </c:ser>
        <c:ser>
          <c:idx val="19"/>
          <c:order val="19"/>
          <c:tx>
            <c:strRef>
              <c:f>'Shopping Space'!$Z$3</c:f>
              <c:strCache>
                <c:ptCount val="1"/>
                <c:pt idx="0">
                  <c:v>18 Lag</c:v>
                </c:pt>
              </c:strCache>
            </c:strRef>
          </c:tx>
          <c:marker>
            <c:symbol val="none"/>
          </c:marker>
          <c:cat>
            <c:numRef>
              <c:f>'Shopping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'Shopping Space'!$Z$16:$Z$263</c:f>
              <c:numCache>
                <c:formatCode>#,##0</c:formatCode>
                <c:ptCount val="248"/>
                <c:pt idx="0">
                  <c:v>25641.461538461539</c:v>
                </c:pt>
                <c:pt idx="1">
                  <c:v>26114.461538461539</c:v>
                </c:pt>
                <c:pt idx="2">
                  <c:v>28379.23076923077</c:v>
                </c:pt>
                <c:pt idx="3">
                  <c:v>29754.846153846152</c:v>
                </c:pt>
                <c:pt idx="4">
                  <c:v>31917.846153846152</c:v>
                </c:pt>
                <c:pt idx="5">
                  <c:v>31053.846153846152</c:v>
                </c:pt>
                <c:pt idx="6">
                  <c:v>30626.615384615383</c:v>
                </c:pt>
                <c:pt idx="7">
                  <c:v>31981.461538461539</c:v>
                </c:pt>
                <c:pt idx="8">
                  <c:v>31038.307692307691</c:v>
                </c:pt>
                <c:pt idx="9">
                  <c:v>31438.615384615383</c:v>
                </c:pt>
                <c:pt idx="10">
                  <c:v>32182.615384615383</c:v>
                </c:pt>
                <c:pt idx="11">
                  <c:v>31621.384615384617</c:v>
                </c:pt>
                <c:pt idx="12">
                  <c:v>33284</c:v>
                </c:pt>
                <c:pt idx="13">
                  <c:v>33841.307692307695</c:v>
                </c:pt>
                <c:pt idx="14">
                  <c:v>33806.846153846156</c:v>
                </c:pt>
                <c:pt idx="15">
                  <c:v>35874.769230769234</c:v>
                </c:pt>
                <c:pt idx="16">
                  <c:v>39941.692307692305</c:v>
                </c:pt>
                <c:pt idx="17">
                  <c:v>39617.923076923078</c:v>
                </c:pt>
                <c:pt idx="18">
                  <c:v>40097.384615384617</c:v>
                </c:pt>
                <c:pt idx="19">
                  <c:v>40005.538461538461</c:v>
                </c:pt>
                <c:pt idx="20">
                  <c:v>38690.307692307695</c:v>
                </c:pt>
                <c:pt idx="21">
                  <c:v>42152.615384615383</c:v>
                </c:pt>
                <c:pt idx="22">
                  <c:v>43427.769230769234</c:v>
                </c:pt>
                <c:pt idx="23">
                  <c:v>44604.769230769234</c:v>
                </c:pt>
                <c:pt idx="24">
                  <c:v>46075.384615384617</c:v>
                </c:pt>
                <c:pt idx="25">
                  <c:v>44618.692307692305</c:v>
                </c:pt>
                <c:pt idx="26">
                  <c:v>43489.923076923078</c:v>
                </c:pt>
                <c:pt idx="27">
                  <c:v>45804.538461538461</c:v>
                </c:pt>
                <c:pt idx="28">
                  <c:v>46474.384615384617</c:v>
                </c:pt>
                <c:pt idx="29">
                  <c:v>46845.384615384617</c:v>
                </c:pt>
                <c:pt idx="30">
                  <c:v>47464.230769230766</c:v>
                </c:pt>
                <c:pt idx="31">
                  <c:v>48380.692307692305</c:v>
                </c:pt>
                <c:pt idx="32">
                  <c:v>47629.615384615383</c:v>
                </c:pt>
                <c:pt idx="33">
                  <c:v>50876.307692307695</c:v>
                </c:pt>
                <c:pt idx="34">
                  <c:v>47600.230769230766</c:v>
                </c:pt>
                <c:pt idx="35">
                  <c:v>46660.769230769234</c:v>
                </c:pt>
                <c:pt idx="36">
                  <c:v>45312.461538461539</c:v>
                </c:pt>
                <c:pt idx="37">
                  <c:v>46146.769230769234</c:v>
                </c:pt>
                <c:pt idx="38">
                  <c:v>49487.923076923078</c:v>
                </c:pt>
                <c:pt idx="39">
                  <c:v>56865.846153846156</c:v>
                </c:pt>
                <c:pt idx="40">
                  <c:v>54561.692307692305</c:v>
                </c:pt>
                <c:pt idx="41">
                  <c:v>50735.461538461539</c:v>
                </c:pt>
                <c:pt idx="42">
                  <c:v>46148.615384615383</c:v>
                </c:pt>
                <c:pt idx="43">
                  <c:v>44677.307692307695</c:v>
                </c:pt>
                <c:pt idx="44">
                  <c:v>45011.692307692305</c:v>
                </c:pt>
                <c:pt idx="45">
                  <c:v>44903.384615384617</c:v>
                </c:pt>
                <c:pt idx="46">
                  <c:v>41097.692307692305</c:v>
                </c:pt>
                <c:pt idx="47">
                  <c:v>42403.384615384617</c:v>
                </c:pt>
                <c:pt idx="48">
                  <c:v>43293.230769230766</c:v>
                </c:pt>
                <c:pt idx="49">
                  <c:v>43529.692307692305</c:v>
                </c:pt>
                <c:pt idx="50">
                  <c:v>40921.615384615383</c:v>
                </c:pt>
                <c:pt idx="51">
                  <c:v>35362.384615384617</c:v>
                </c:pt>
                <c:pt idx="52">
                  <c:v>34722.769230769234</c:v>
                </c:pt>
                <c:pt idx="53">
                  <c:v>34168</c:v>
                </c:pt>
                <c:pt idx="54">
                  <c:v>33575.538461538461</c:v>
                </c:pt>
                <c:pt idx="55">
                  <c:v>32226.538461538461</c:v>
                </c:pt>
                <c:pt idx="56">
                  <c:v>31291.692307692309</c:v>
                </c:pt>
                <c:pt idx="57">
                  <c:v>31595.307692307691</c:v>
                </c:pt>
                <c:pt idx="58">
                  <c:v>41514.923076923078</c:v>
                </c:pt>
                <c:pt idx="59">
                  <c:v>42792.923076923078</c:v>
                </c:pt>
                <c:pt idx="60">
                  <c:v>44992.538461538461</c:v>
                </c:pt>
                <c:pt idx="61">
                  <c:v>47010.692307692305</c:v>
                </c:pt>
                <c:pt idx="62">
                  <c:v>45713.153846153844</c:v>
                </c:pt>
                <c:pt idx="63">
                  <c:v>46847.230769230766</c:v>
                </c:pt>
                <c:pt idx="64">
                  <c:v>45881.153846153844</c:v>
                </c:pt>
                <c:pt idx="65">
                  <c:v>42005.230769230766</c:v>
                </c:pt>
                <c:pt idx="66">
                  <c:v>41643.307692307695</c:v>
                </c:pt>
                <c:pt idx="67">
                  <c:v>42591.461538461539</c:v>
                </c:pt>
                <c:pt idx="68">
                  <c:v>43053.076923076922</c:v>
                </c:pt>
                <c:pt idx="69">
                  <c:v>43559.230769230766</c:v>
                </c:pt>
                <c:pt idx="70">
                  <c:v>41130.461538461539</c:v>
                </c:pt>
                <c:pt idx="71">
                  <c:v>34899.692307692305</c:v>
                </c:pt>
                <c:pt idx="72">
                  <c:v>33728.538461538461</c:v>
                </c:pt>
                <c:pt idx="73">
                  <c:v>29509.153846153848</c:v>
                </c:pt>
                <c:pt idx="74">
                  <c:v>53305.538461538461</c:v>
                </c:pt>
                <c:pt idx="75">
                  <c:v>55374.538461538461</c:v>
                </c:pt>
                <c:pt idx="76">
                  <c:v>54717.846153846156</c:v>
                </c:pt>
                <c:pt idx="77">
                  <c:v>61200.384615384617</c:v>
                </c:pt>
                <c:pt idx="78">
                  <c:v>58458.307692307695</c:v>
                </c:pt>
                <c:pt idx="79">
                  <c:v>57840.307692307695</c:v>
                </c:pt>
                <c:pt idx="80">
                  <c:v>56007.538461538461</c:v>
                </c:pt>
                <c:pt idx="81">
                  <c:v>56849.769230769234</c:v>
                </c:pt>
                <c:pt idx="82">
                  <c:v>57332.923076923078</c:v>
                </c:pt>
                <c:pt idx="83">
                  <c:v>58229.230769230766</c:v>
                </c:pt>
                <c:pt idx="84">
                  <c:v>55667.230769230766</c:v>
                </c:pt>
                <c:pt idx="85">
                  <c:v>55124.076923076922</c:v>
                </c:pt>
                <c:pt idx="86">
                  <c:v>56984.846153846156</c:v>
                </c:pt>
                <c:pt idx="87">
                  <c:v>29594.923076923078</c:v>
                </c:pt>
                <c:pt idx="88">
                  <c:v>28298.76923076923</c:v>
                </c:pt>
                <c:pt idx="89">
                  <c:v>29002.692307692309</c:v>
                </c:pt>
                <c:pt idx="90">
                  <c:v>22994.76923076923</c:v>
                </c:pt>
                <c:pt idx="91">
                  <c:v>22193.923076923078</c:v>
                </c:pt>
                <c:pt idx="92">
                  <c:v>24309.923076923078</c:v>
                </c:pt>
                <c:pt idx="93">
                  <c:v>26622.076923076922</c:v>
                </c:pt>
                <c:pt idx="94">
                  <c:v>27866.23076923077</c:v>
                </c:pt>
                <c:pt idx="95">
                  <c:v>26098.461538461539</c:v>
                </c:pt>
                <c:pt idx="96">
                  <c:v>27753.23076923077</c:v>
                </c:pt>
                <c:pt idx="97">
                  <c:v>25692</c:v>
                </c:pt>
                <c:pt idx="98">
                  <c:v>26159.538461538461</c:v>
                </c:pt>
                <c:pt idx="99">
                  <c:v>24848.307692307691</c:v>
                </c:pt>
                <c:pt idx="100">
                  <c:v>24240.307692307691</c:v>
                </c:pt>
                <c:pt idx="101">
                  <c:v>24476.76923076923</c:v>
                </c:pt>
                <c:pt idx="102">
                  <c:v>23055.923076923078</c:v>
                </c:pt>
                <c:pt idx="103">
                  <c:v>23757.538461538461</c:v>
                </c:pt>
                <c:pt idx="104">
                  <c:v>22651.384615384617</c:v>
                </c:pt>
                <c:pt idx="105">
                  <c:v>20304.153846153848</c:v>
                </c:pt>
                <c:pt idx="106">
                  <c:v>23515</c:v>
                </c:pt>
                <c:pt idx="107">
                  <c:v>22348.384615384617</c:v>
                </c:pt>
                <c:pt idx="108">
                  <c:v>23732.538461538461</c:v>
                </c:pt>
                <c:pt idx="109">
                  <c:v>34142.769230769234</c:v>
                </c:pt>
                <c:pt idx="110">
                  <c:v>36442.076923076922</c:v>
                </c:pt>
                <c:pt idx="111">
                  <c:v>37286.307692307695</c:v>
                </c:pt>
                <c:pt idx="112">
                  <c:v>37572.538461538461</c:v>
                </c:pt>
                <c:pt idx="113">
                  <c:v>38328.615384615383</c:v>
                </c:pt>
                <c:pt idx="114">
                  <c:v>39262.384615384617</c:v>
                </c:pt>
                <c:pt idx="115">
                  <c:v>39710.615384615383</c:v>
                </c:pt>
                <c:pt idx="116">
                  <c:v>38759.153846153844</c:v>
                </c:pt>
                <c:pt idx="117">
                  <c:v>39901.769230769234</c:v>
                </c:pt>
                <c:pt idx="118">
                  <c:v>41416.076923076922</c:v>
                </c:pt>
                <c:pt idx="119">
                  <c:v>39820.153846153844</c:v>
                </c:pt>
                <c:pt idx="120">
                  <c:v>38830.307692307695</c:v>
                </c:pt>
                <c:pt idx="121">
                  <c:v>40975.153846153844</c:v>
                </c:pt>
                <c:pt idx="122">
                  <c:v>28562.153846153848</c:v>
                </c:pt>
                <c:pt idx="123">
                  <c:v>32165.461538461539</c:v>
                </c:pt>
                <c:pt idx="124">
                  <c:v>31934.23076923077</c:v>
                </c:pt>
                <c:pt idx="125">
                  <c:v>32666.307692307691</c:v>
                </c:pt>
                <c:pt idx="126">
                  <c:v>36064.307692307695</c:v>
                </c:pt>
                <c:pt idx="127">
                  <c:v>37213.076923076922</c:v>
                </c:pt>
                <c:pt idx="128">
                  <c:v>43526.307692307695</c:v>
                </c:pt>
                <c:pt idx="129">
                  <c:v>45447.461538461539</c:v>
                </c:pt>
                <c:pt idx="130">
                  <c:v>46890.307692307695</c:v>
                </c:pt>
                <c:pt idx="131">
                  <c:v>52868.153846153844</c:v>
                </c:pt>
                <c:pt idx="132">
                  <c:v>48378.923076923078</c:v>
                </c:pt>
                <c:pt idx="133">
                  <c:v>49032</c:v>
                </c:pt>
                <c:pt idx="134">
                  <c:v>47557.846153846156</c:v>
                </c:pt>
                <c:pt idx="135">
                  <c:v>54474.384615384617</c:v>
                </c:pt>
                <c:pt idx="136">
                  <c:v>53688.076923076922</c:v>
                </c:pt>
                <c:pt idx="137">
                  <c:v>54450</c:v>
                </c:pt>
                <c:pt idx="138">
                  <c:v>53055.615384615383</c:v>
                </c:pt>
                <c:pt idx="139">
                  <c:v>55771.307692307695</c:v>
                </c:pt>
                <c:pt idx="140">
                  <c:v>57974.230769230766</c:v>
                </c:pt>
                <c:pt idx="141">
                  <c:v>56584.076923076922</c:v>
                </c:pt>
                <c:pt idx="142">
                  <c:v>59937.461538461539</c:v>
                </c:pt>
                <c:pt idx="143">
                  <c:v>61009.538461538461</c:v>
                </c:pt>
                <c:pt idx="144">
                  <c:v>56184</c:v>
                </c:pt>
                <c:pt idx="145">
                  <c:v>57826.153846153844</c:v>
                </c:pt>
                <c:pt idx="146">
                  <c:v>61762.307692307695</c:v>
                </c:pt>
                <c:pt idx="147">
                  <c:v>67935.61538461539</c:v>
                </c:pt>
                <c:pt idx="148">
                  <c:v>64691.153846153844</c:v>
                </c:pt>
                <c:pt idx="149">
                  <c:v>63447.615384615383</c:v>
                </c:pt>
                <c:pt idx="150">
                  <c:v>66926.923076923078</c:v>
                </c:pt>
                <c:pt idx="151">
                  <c:v>73745.153846153844</c:v>
                </c:pt>
                <c:pt idx="152">
                  <c:v>67581.230769230766</c:v>
                </c:pt>
                <c:pt idx="153">
                  <c:v>76021.923076923078</c:v>
                </c:pt>
                <c:pt idx="154">
                  <c:v>79154.923076923078</c:v>
                </c:pt>
                <c:pt idx="155">
                  <c:v>81125.461538461532</c:v>
                </c:pt>
                <c:pt idx="156">
                  <c:v>86082.307692307688</c:v>
                </c:pt>
                <c:pt idx="157">
                  <c:v>88863.153846153844</c:v>
                </c:pt>
                <c:pt idx="158">
                  <c:v>99784.307692307688</c:v>
                </c:pt>
                <c:pt idx="159">
                  <c:v>110817.23076923077</c:v>
                </c:pt>
                <c:pt idx="160">
                  <c:v>111884.69230769231</c:v>
                </c:pt>
                <c:pt idx="161">
                  <c:v>110088.07692307692</c:v>
                </c:pt>
                <c:pt idx="162">
                  <c:v>108623.53846153847</c:v>
                </c:pt>
                <c:pt idx="163">
                  <c:v>106441.46153846153</c:v>
                </c:pt>
                <c:pt idx="164">
                  <c:v>101941</c:v>
                </c:pt>
                <c:pt idx="165">
                  <c:v>107215.38461538461</c:v>
                </c:pt>
                <c:pt idx="166">
                  <c:v>99787.846153846156</c:v>
                </c:pt>
                <c:pt idx="167">
                  <c:v>105391.76923076923</c:v>
                </c:pt>
                <c:pt idx="168">
                  <c:v>100105</c:v>
                </c:pt>
                <c:pt idx="169">
                  <c:v>99568.153846153844</c:v>
                </c:pt>
                <c:pt idx="170">
                  <c:v>98574</c:v>
                </c:pt>
                <c:pt idx="171">
                  <c:v>90568.923076923078</c:v>
                </c:pt>
                <c:pt idx="172">
                  <c:v>79208.076923076922</c:v>
                </c:pt>
                <c:pt idx="173">
                  <c:v>82298.230769230766</c:v>
                </c:pt>
                <c:pt idx="174">
                  <c:v>79974.61538461539</c:v>
                </c:pt>
                <c:pt idx="175">
                  <c:v>77462.923076923078</c:v>
                </c:pt>
                <c:pt idx="176">
                  <c:v>80651.076923076922</c:v>
                </c:pt>
                <c:pt idx="177">
                  <c:v>81002.307692307688</c:v>
                </c:pt>
                <c:pt idx="178">
                  <c:v>82595.538461538468</c:v>
                </c:pt>
                <c:pt idx="179">
                  <c:v>77908.769230769234</c:v>
                </c:pt>
                <c:pt idx="180">
                  <c:v>68209.61538461539</c:v>
                </c:pt>
                <c:pt idx="181">
                  <c:v>66627.153846153844</c:v>
                </c:pt>
                <c:pt idx="182">
                  <c:v>61567.615384615383</c:v>
                </c:pt>
                <c:pt idx="183">
                  <c:v>65034.230769230766</c:v>
                </c:pt>
                <c:pt idx="184">
                  <c:v>61788.615384615383</c:v>
                </c:pt>
                <c:pt idx="185">
                  <c:v>59617.230769230766</c:v>
                </c:pt>
                <c:pt idx="186">
                  <c:v>47284.769230769234</c:v>
                </c:pt>
                <c:pt idx="187">
                  <c:v>50065.230769230766</c:v>
                </c:pt>
                <c:pt idx="188">
                  <c:v>54343</c:v>
                </c:pt>
                <c:pt idx="189">
                  <c:v>55821.769230769234</c:v>
                </c:pt>
                <c:pt idx="190">
                  <c:v>58004.461538461539</c:v>
                </c:pt>
                <c:pt idx="191">
                  <c:v>53509.307692307695</c:v>
                </c:pt>
                <c:pt idx="192">
                  <c:v>53370.769230769234</c:v>
                </c:pt>
                <c:pt idx="193">
                  <c:v>49235.384615384617</c:v>
                </c:pt>
                <c:pt idx="194">
                  <c:v>50565.461538461539</c:v>
                </c:pt>
                <c:pt idx="195">
                  <c:v>51221.692307692305</c:v>
                </c:pt>
                <c:pt idx="196">
                  <c:v>46986.538461538461</c:v>
                </c:pt>
                <c:pt idx="197">
                  <c:v>47824.538461538461</c:v>
                </c:pt>
                <c:pt idx="198">
                  <c:v>46056.692307692305</c:v>
                </c:pt>
                <c:pt idx="199">
                  <c:v>51826.307692307695</c:v>
                </c:pt>
                <c:pt idx="200">
                  <c:v>50430.846153846156</c:v>
                </c:pt>
                <c:pt idx="201">
                  <c:v>59476.384615384617</c:v>
                </c:pt>
                <c:pt idx="202">
                  <c:v>51571.846153846156</c:v>
                </c:pt>
                <c:pt idx="203">
                  <c:v>46448.384615384617</c:v>
                </c:pt>
                <c:pt idx="204">
                  <c:v>44201.923076923078</c:v>
                </c:pt>
                <c:pt idx="205">
                  <c:v>44540.846153846156</c:v>
                </c:pt>
                <c:pt idx="206">
                  <c:v>45913</c:v>
                </c:pt>
                <c:pt idx="207">
                  <c:v>43868.615384615383</c:v>
                </c:pt>
                <c:pt idx="208">
                  <c:v>45050.230769230766</c:v>
                </c:pt>
                <c:pt idx="209">
                  <c:v>43117.153846153844</c:v>
                </c:pt>
                <c:pt idx="210">
                  <c:v>41472</c:v>
                </c:pt>
                <c:pt idx="211">
                  <c:v>42307.307692307695</c:v>
                </c:pt>
                <c:pt idx="212">
                  <c:v>38035.153846153844</c:v>
                </c:pt>
                <c:pt idx="213">
                  <c:v>39654.846153846156</c:v>
                </c:pt>
                <c:pt idx="214">
                  <c:v>31176.307692307691</c:v>
                </c:pt>
                <c:pt idx="215">
                  <c:v>32598.384615384617</c:v>
                </c:pt>
                <c:pt idx="216">
                  <c:v>39140.692307692305</c:v>
                </c:pt>
                <c:pt idx="217">
                  <c:v>42577.538461538461</c:v>
                </c:pt>
                <c:pt idx="218">
                  <c:v>42571.923076923078</c:v>
                </c:pt>
                <c:pt idx="219">
                  <c:v>42466.615384615383</c:v>
                </c:pt>
                <c:pt idx="220">
                  <c:v>50715.538461538461</c:v>
                </c:pt>
                <c:pt idx="221">
                  <c:v>45892.692307692305</c:v>
                </c:pt>
                <c:pt idx="222">
                  <c:v>44364.384615384617</c:v>
                </c:pt>
                <c:pt idx="223">
                  <c:v>45744.615384615383</c:v>
                </c:pt>
                <c:pt idx="224">
                  <c:v>47414.153846153844</c:v>
                </c:pt>
                <c:pt idx="225">
                  <c:v>48239.923076923078</c:v>
                </c:pt>
                <c:pt idx="226">
                  <c:v>45330.538461538461</c:v>
                </c:pt>
                <c:pt idx="227">
                  <c:v>43927.923076923078</c:v>
                </c:pt>
                <c:pt idx="228">
                  <c:v>44408.769230769234</c:v>
                </c:pt>
                <c:pt idx="229">
                  <c:v>41233.307692307695</c:v>
                </c:pt>
              </c:numCache>
            </c:numRef>
          </c:val>
        </c:ser>
        <c:ser>
          <c:idx val="20"/>
          <c:order val="20"/>
          <c:tx>
            <c:strRef>
              <c:f>'Shopping Space'!$AA$3</c:f>
              <c:strCache>
                <c:ptCount val="1"/>
                <c:pt idx="0">
                  <c:v>19 Lag</c:v>
                </c:pt>
              </c:strCache>
            </c:strRef>
          </c:tx>
          <c:marker>
            <c:symbol val="none"/>
          </c:marker>
          <c:cat>
            <c:numRef>
              <c:f>'Shopping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'Shopping Space'!$AA$16:$AA$263</c:f>
              <c:numCache>
                <c:formatCode>#,##0</c:formatCode>
                <c:ptCount val="248"/>
                <c:pt idx="0">
                  <c:v>26114.461538461539</c:v>
                </c:pt>
                <c:pt idx="1">
                  <c:v>28379.23076923077</c:v>
                </c:pt>
                <c:pt idx="2">
                  <c:v>29754.846153846152</c:v>
                </c:pt>
                <c:pt idx="3">
                  <c:v>31917.846153846152</c:v>
                </c:pt>
                <c:pt idx="4">
                  <c:v>31053.846153846152</c:v>
                </c:pt>
                <c:pt idx="5">
                  <c:v>30626.615384615383</c:v>
                </c:pt>
                <c:pt idx="6">
                  <c:v>31981.461538461539</c:v>
                </c:pt>
                <c:pt idx="7">
                  <c:v>31038.307692307691</c:v>
                </c:pt>
                <c:pt idx="8">
                  <c:v>31438.615384615383</c:v>
                </c:pt>
                <c:pt idx="9">
                  <c:v>32182.615384615383</c:v>
                </c:pt>
                <c:pt idx="10">
                  <c:v>31621.384615384617</c:v>
                </c:pt>
                <c:pt idx="11">
                  <c:v>33284</c:v>
                </c:pt>
                <c:pt idx="12">
                  <c:v>33841.307692307695</c:v>
                </c:pt>
                <c:pt idx="13">
                  <c:v>33806.846153846156</c:v>
                </c:pt>
                <c:pt idx="14">
                  <c:v>35874.769230769234</c:v>
                </c:pt>
                <c:pt idx="15">
                  <c:v>39941.692307692305</c:v>
                </c:pt>
                <c:pt idx="16">
                  <c:v>39617.923076923078</c:v>
                </c:pt>
                <c:pt idx="17">
                  <c:v>40097.384615384617</c:v>
                </c:pt>
                <c:pt idx="18">
                  <c:v>40005.538461538461</c:v>
                </c:pt>
                <c:pt idx="19">
                  <c:v>38690.307692307695</c:v>
                </c:pt>
                <c:pt idx="20">
                  <c:v>42152.615384615383</c:v>
                </c:pt>
                <c:pt idx="21">
                  <c:v>43427.769230769234</c:v>
                </c:pt>
                <c:pt idx="22">
                  <c:v>44604.769230769234</c:v>
                </c:pt>
                <c:pt idx="23">
                  <c:v>46075.384615384617</c:v>
                </c:pt>
                <c:pt idx="24">
                  <c:v>44618.692307692305</c:v>
                </c:pt>
                <c:pt idx="25">
                  <c:v>43489.923076923078</c:v>
                </c:pt>
                <c:pt idx="26">
                  <c:v>45804.538461538461</c:v>
                </c:pt>
                <c:pt idx="27">
                  <c:v>46474.384615384617</c:v>
                </c:pt>
                <c:pt idx="28">
                  <c:v>46845.384615384617</c:v>
                </c:pt>
                <c:pt idx="29">
                  <c:v>47464.230769230766</c:v>
                </c:pt>
                <c:pt idx="30">
                  <c:v>48380.692307692305</c:v>
                </c:pt>
                <c:pt idx="31">
                  <c:v>47629.615384615383</c:v>
                </c:pt>
                <c:pt idx="32">
                  <c:v>50876.307692307695</c:v>
                </c:pt>
                <c:pt idx="33">
                  <c:v>47600.230769230766</c:v>
                </c:pt>
                <c:pt idx="34">
                  <c:v>46660.769230769234</c:v>
                </c:pt>
                <c:pt idx="35">
                  <c:v>45312.461538461539</c:v>
                </c:pt>
                <c:pt idx="36">
                  <c:v>46146.769230769234</c:v>
                </c:pt>
                <c:pt idx="37">
                  <c:v>49487.923076923078</c:v>
                </c:pt>
                <c:pt idx="38">
                  <c:v>56865.846153846156</c:v>
                </c:pt>
                <c:pt idx="39">
                  <c:v>54561.692307692305</c:v>
                </c:pt>
                <c:pt idx="40">
                  <c:v>50735.461538461539</c:v>
                </c:pt>
                <c:pt idx="41">
                  <c:v>46148.615384615383</c:v>
                </c:pt>
                <c:pt idx="42">
                  <c:v>44677.307692307695</c:v>
                </c:pt>
                <c:pt idx="43">
                  <c:v>45011.692307692305</c:v>
                </c:pt>
                <c:pt idx="44">
                  <c:v>44903.384615384617</c:v>
                </c:pt>
                <c:pt idx="45">
                  <c:v>41097.692307692305</c:v>
                </c:pt>
                <c:pt idx="46">
                  <c:v>42403.384615384617</c:v>
                </c:pt>
                <c:pt idx="47">
                  <c:v>43293.230769230766</c:v>
                </c:pt>
                <c:pt idx="48">
                  <c:v>43529.692307692305</c:v>
                </c:pt>
                <c:pt idx="49">
                  <c:v>40921.615384615383</c:v>
                </c:pt>
                <c:pt idx="50">
                  <c:v>35362.384615384617</c:v>
                </c:pt>
                <c:pt idx="51">
                  <c:v>34722.769230769234</c:v>
                </c:pt>
                <c:pt idx="52">
                  <c:v>34168</c:v>
                </c:pt>
                <c:pt idx="53">
                  <c:v>33575.538461538461</c:v>
                </c:pt>
                <c:pt idx="54">
                  <c:v>32226.538461538461</c:v>
                </c:pt>
                <c:pt idx="55">
                  <c:v>31291.692307692309</c:v>
                </c:pt>
                <c:pt idx="56">
                  <c:v>31595.307692307691</c:v>
                </c:pt>
                <c:pt idx="57">
                  <c:v>41514.923076923078</c:v>
                </c:pt>
                <c:pt idx="58">
                  <c:v>42792.923076923078</c:v>
                </c:pt>
                <c:pt idx="59">
                  <c:v>44992.538461538461</c:v>
                </c:pt>
                <c:pt idx="60">
                  <c:v>47010.692307692305</c:v>
                </c:pt>
                <c:pt idx="61">
                  <c:v>45713.153846153844</c:v>
                </c:pt>
                <c:pt idx="62">
                  <c:v>46847.230769230766</c:v>
                </c:pt>
                <c:pt idx="63">
                  <c:v>45881.153846153844</c:v>
                </c:pt>
                <c:pt idx="64">
                  <c:v>42005.230769230766</c:v>
                </c:pt>
                <c:pt idx="65">
                  <c:v>41643.307692307695</c:v>
                </c:pt>
                <c:pt idx="66">
                  <c:v>42591.461538461539</c:v>
                </c:pt>
                <c:pt idx="67">
                  <c:v>43053.076923076922</c:v>
                </c:pt>
                <c:pt idx="68">
                  <c:v>43559.230769230766</c:v>
                </c:pt>
                <c:pt idx="69">
                  <c:v>41130.461538461539</c:v>
                </c:pt>
                <c:pt idx="70">
                  <c:v>34899.692307692305</c:v>
                </c:pt>
                <c:pt idx="71">
                  <c:v>33728.538461538461</c:v>
                </c:pt>
                <c:pt idx="72">
                  <c:v>29509.153846153848</c:v>
                </c:pt>
                <c:pt idx="73">
                  <c:v>53305.538461538461</c:v>
                </c:pt>
                <c:pt idx="74">
                  <c:v>55374.538461538461</c:v>
                </c:pt>
                <c:pt idx="75">
                  <c:v>54717.846153846156</c:v>
                </c:pt>
                <c:pt idx="76">
                  <c:v>61200.384615384617</c:v>
                </c:pt>
                <c:pt idx="77">
                  <c:v>58458.307692307695</c:v>
                </c:pt>
                <c:pt idx="78">
                  <c:v>57840.307692307695</c:v>
                </c:pt>
                <c:pt idx="79">
                  <c:v>56007.538461538461</c:v>
                </c:pt>
                <c:pt idx="80">
                  <c:v>56849.769230769234</c:v>
                </c:pt>
                <c:pt idx="81">
                  <c:v>57332.923076923078</c:v>
                </c:pt>
                <c:pt idx="82">
                  <c:v>58229.230769230766</c:v>
                </c:pt>
                <c:pt idx="83">
                  <c:v>55667.230769230766</c:v>
                </c:pt>
                <c:pt idx="84">
                  <c:v>55124.076923076922</c:v>
                </c:pt>
                <c:pt idx="85">
                  <c:v>56984.846153846156</c:v>
                </c:pt>
                <c:pt idx="86">
                  <c:v>29594.923076923078</c:v>
                </c:pt>
                <c:pt idx="87">
                  <c:v>28298.76923076923</c:v>
                </c:pt>
                <c:pt idx="88">
                  <c:v>29002.692307692309</c:v>
                </c:pt>
                <c:pt idx="89">
                  <c:v>22994.76923076923</c:v>
                </c:pt>
                <c:pt idx="90">
                  <c:v>22193.923076923078</c:v>
                </c:pt>
                <c:pt idx="91">
                  <c:v>24309.923076923078</c:v>
                </c:pt>
                <c:pt idx="92">
                  <c:v>26622.076923076922</c:v>
                </c:pt>
                <c:pt idx="93">
                  <c:v>27866.23076923077</c:v>
                </c:pt>
                <c:pt idx="94">
                  <c:v>26098.461538461539</c:v>
                </c:pt>
                <c:pt idx="95">
                  <c:v>27753.23076923077</c:v>
                </c:pt>
                <c:pt idx="96">
                  <c:v>25692</c:v>
                </c:pt>
                <c:pt idx="97">
                  <c:v>26159.538461538461</c:v>
                </c:pt>
                <c:pt idx="98">
                  <c:v>24848.307692307691</c:v>
                </c:pt>
                <c:pt idx="99">
                  <c:v>24240.307692307691</c:v>
                </c:pt>
                <c:pt idx="100">
                  <c:v>24476.76923076923</c:v>
                </c:pt>
                <c:pt idx="101">
                  <c:v>23055.923076923078</c:v>
                </c:pt>
                <c:pt idx="102">
                  <c:v>23757.538461538461</c:v>
                </c:pt>
                <c:pt idx="103">
                  <c:v>22651.384615384617</c:v>
                </c:pt>
                <c:pt idx="104">
                  <c:v>20304.153846153848</c:v>
                </c:pt>
                <c:pt idx="105">
                  <c:v>23515</c:v>
                </c:pt>
                <c:pt idx="106">
                  <c:v>22348.384615384617</c:v>
                </c:pt>
                <c:pt idx="107">
                  <c:v>23732.538461538461</c:v>
                </c:pt>
                <c:pt idx="108">
                  <c:v>34142.769230769234</c:v>
                </c:pt>
                <c:pt idx="109">
                  <c:v>36442.076923076922</c:v>
                </c:pt>
                <c:pt idx="110">
                  <c:v>37286.307692307695</c:v>
                </c:pt>
                <c:pt idx="111">
                  <c:v>37572.538461538461</c:v>
                </c:pt>
                <c:pt idx="112">
                  <c:v>38328.615384615383</c:v>
                </c:pt>
                <c:pt idx="113">
                  <c:v>39262.384615384617</c:v>
                </c:pt>
                <c:pt idx="114">
                  <c:v>39710.615384615383</c:v>
                </c:pt>
                <c:pt idx="115">
                  <c:v>38759.153846153844</c:v>
                </c:pt>
                <c:pt idx="116">
                  <c:v>39901.769230769234</c:v>
                </c:pt>
                <c:pt idx="117">
                  <c:v>41416.076923076922</c:v>
                </c:pt>
                <c:pt idx="118">
                  <c:v>39820.153846153844</c:v>
                </c:pt>
                <c:pt idx="119">
                  <c:v>38830.307692307695</c:v>
                </c:pt>
                <c:pt idx="120">
                  <c:v>40975.153846153844</c:v>
                </c:pt>
                <c:pt idx="121">
                  <c:v>28562.153846153848</c:v>
                </c:pt>
                <c:pt idx="122">
                  <c:v>32165.461538461539</c:v>
                </c:pt>
                <c:pt idx="123">
                  <c:v>31934.23076923077</c:v>
                </c:pt>
                <c:pt idx="124">
                  <c:v>32666.307692307691</c:v>
                </c:pt>
                <c:pt idx="125">
                  <c:v>36064.307692307695</c:v>
                </c:pt>
                <c:pt idx="126">
                  <c:v>37213.076923076922</c:v>
                </c:pt>
                <c:pt idx="127">
                  <c:v>43526.307692307695</c:v>
                </c:pt>
                <c:pt idx="128">
                  <c:v>45447.461538461539</c:v>
                </c:pt>
                <c:pt idx="129">
                  <c:v>46890.307692307695</c:v>
                </c:pt>
                <c:pt idx="130">
                  <c:v>52868.153846153844</c:v>
                </c:pt>
                <c:pt idx="131">
                  <c:v>48378.923076923078</c:v>
                </c:pt>
                <c:pt idx="132">
                  <c:v>49032</c:v>
                </c:pt>
                <c:pt idx="133">
                  <c:v>47557.846153846156</c:v>
                </c:pt>
                <c:pt idx="134">
                  <c:v>54474.384615384617</c:v>
                </c:pt>
                <c:pt idx="135">
                  <c:v>53688.076923076922</c:v>
                </c:pt>
                <c:pt idx="136">
                  <c:v>54450</c:v>
                </c:pt>
                <c:pt idx="137">
                  <c:v>53055.615384615383</c:v>
                </c:pt>
                <c:pt idx="138">
                  <c:v>55771.307692307695</c:v>
                </c:pt>
                <c:pt idx="139">
                  <c:v>57974.230769230766</c:v>
                </c:pt>
                <c:pt idx="140">
                  <c:v>56584.076923076922</c:v>
                </c:pt>
                <c:pt idx="141">
                  <c:v>59937.461538461539</c:v>
                </c:pt>
                <c:pt idx="142">
                  <c:v>61009.538461538461</c:v>
                </c:pt>
                <c:pt idx="143">
                  <c:v>56184</c:v>
                </c:pt>
                <c:pt idx="144">
                  <c:v>57826.153846153844</c:v>
                </c:pt>
                <c:pt idx="145">
                  <c:v>61762.307692307695</c:v>
                </c:pt>
                <c:pt idx="146">
                  <c:v>67935.61538461539</c:v>
                </c:pt>
                <c:pt idx="147">
                  <c:v>64691.153846153844</c:v>
                </c:pt>
                <c:pt idx="148">
                  <c:v>63447.615384615383</c:v>
                </c:pt>
                <c:pt idx="149">
                  <c:v>66926.923076923078</c:v>
                </c:pt>
                <c:pt idx="150">
                  <c:v>73745.153846153844</c:v>
                </c:pt>
                <c:pt idx="151">
                  <c:v>67581.230769230766</c:v>
                </c:pt>
                <c:pt idx="152">
                  <c:v>76021.923076923078</c:v>
                </c:pt>
                <c:pt idx="153">
                  <c:v>79154.923076923078</c:v>
                </c:pt>
                <c:pt idx="154">
                  <c:v>81125.461538461532</c:v>
                </c:pt>
                <c:pt idx="155">
                  <c:v>86082.307692307688</c:v>
                </c:pt>
                <c:pt idx="156">
                  <c:v>88863.153846153844</c:v>
                </c:pt>
                <c:pt idx="157">
                  <c:v>99784.307692307688</c:v>
                </c:pt>
                <c:pt idx="158">
                  <c:v>110817.23076923077</c:v>
                </c:pt>
                <c:pt idx="159">
                  <c:v>111884.69230769231</c:v>
                </c:pt>
                <c:pt idx="160">
                  <c:v>110088.07692307692</c:v>
                </c:pt>
                <c:pt idx="161">
                  <c:v>108623.53846153847</c:v>
                </c:pt>
                <c:pt idx="162">
                  <c:v>106441.46153846153</c:v>
                </c:pt>
                <c:pt idx="163">
                  <c:v>101941</c:v>
                </c:pt>
                <c:pt idx="164">
                  <c:v>107215.38461538461</c:v>
                </c:pt>
                <c:pt idx="165">
                  <c:v>99787.846153846156</c:v>
                </c:pt>
                <c:pt idx="166">
                  <c:v>105391.76923076923</c:v>
                </c:pt>
                <c:pt idx="167">
                  <c:v>100105</c:v>
                </c:pt>
                <c:pt idx="168">
                  <c:v>99568.153846153844</c:v>
                </c:pt>
                <c:pt idx="169">
                  <c:v>98574</c:v>
                </c:pt>
                <c:pt idx="170">
                  <c:v>90568.923076923078</c:v>
                </c:pt>
                <c:pt idx="171">
                  <c:v>79208.076923076922</c:v>
                </c:pt>
                <c:pt idx="172">
                  <c:v>82298.230769230766</c:v>
                </c:pt>
                <c:pt idx="173">
                  <c:v>79974.61538461539</c:v>
                </c:pt>
                <c:pt idx="174">
                  <c:v>77462.923076923078</c:v>
                </c:pt>
                <c:pt idx="175">
                  <c:v>80651.076923076922</c:v>
                </c:pt>
                <c:pt idx="176">
                  <c:v>81002.307692307688</c:v>
                </c:pt>
                <c:pt idx="177">
                  <c:v>82595.538461538468</c:v>
                </c:pt>
                <c:pt idx="178">
                  <c:v>77908.769230769234</c:v>
                </c:pt>
                <c:pt idx="179">
                  <c:v>68209.61538461539</c:v>
                </c:pt>
                <c:pt idx="180">
                  <c:v>66627.153846153844</c:v>
                </c:pt>
                <c:pt idx="181">
                  <c:v>61567.615384615383</c:v>
                </c:pt>
                <c:pt idx="182">
                  <c:v>65034.230769230766</c:v>
                </c:pt>
                <c:pt idx="183">
                  <c:v>61788.615384615383</c:v>
                </c:pt>
                <c:pt idx="184">
                  <c:v>59617.230769230766</c:v>
                </c:pt>
                <c:pt idx="185">
                  <c:v>47284.769230769234</c:v>
                </c:pt>
                <c:pt idx="186">
                  <c:v>50065.230769230766</c:v>
                </c:pt>
                <c:pt idx="187">
                  <c:v>54343</c:v>
                </c:pt>
                <c:pt idx="188">
                  <c:v>55821.769230769234</c:v>
                </c:pt>
                <c:pt idx="189">
                  <c:v>58004.461538461539</c:v>
                </c:pt>
                <c:pt idx="190">
                  <c:v>53509.307692307695</c:v>
                </c:pt>
                <c:pt idx="191">
                  <c:v>53370.769230769234</c:v>
                </c:pt>
                <c:pt idx="192">
                  <c:v>49235.384615384617</c:v>
                </c:pt>
                <c:pt idx="193">
                  <c:v>50565.461538461539</c:v>
                </c:pt>
                <c:pt idx="194">
                  <c:v>51221.692307692305</c:v>
                </c:pt>
                <c:pt idx="195">
                  <c:v>46986.538461538461</c:v>
                </c:pt>
                <c:pt idx="196">
                  <c:v>47824.538461538461</c:v>
                </c:pt>
                <c:pt idx="197">
                  <c:v>46056.692307692305</c:v>
                </c:pt>
                <c:pt idx="198">
                  <c:v>51826.307692307695</c:v>
                </c:pt>
                <c:pt idx="199">
                  <c:v>50430.846153846156</c:v>
                </c:pt>
                <c:pt idx="200">
                  <c:v>59476.384615384617</c:v>
                </c:pt>
                <c:pt idx="201">
                  <c:v>51571.846153846156</c:v>
                </c:pt>
                <c:pt idx="202">
                  <c:v>46448.384615384617</c:v>
                </c:pt>
                <c:pt idx="203">
                  <c:v>44201.923076923078</c:v>
                </c:pt>
                <c:pt idx="204">
                  <c:v>44540.846153846156</c:v>
                </c:pt>
                <c:pt idx="205">
                  <c:v>45913</c:v>
                </c:pt>
                <c:pt idx="206">
                  <c:v>43868.615384615383</c:v>
                </c:pt>
                <c:pt idx="207">
                  <c:v>45050.230769230766</c:v>
                </c:pt>
                <c:pt idx="208">
                  <c:v>43117.153846153844</c:v>
                </c:pt>
                <c:pt idx="209">
                  <c:v>41472</c:v>
                </c:pt>
                <c:pt idx="210">
                  <c:v>42307.307692307695</c:v>
                </c:pt>
                <c:pt idx="211">
                  <c:v>38035.153846153844</c:v>
                </c:pt>
                <c:pt idx="212">
                  <c:v>39654.846153846156</c:v>
                </c:pt>
                <c:pt idx="213">
                  <c:v>31176.307692307691</c:v>
                </c:pt>
                <c:pt idx="214">
                  <c:v>32598.384615384617</c:v>
                </c:pt>
                <c:pt idx="215">
                  <c:v>39140.692307692305</c:v>
                </c:pt>
                <c:pt idx="216">
                  <c:v>42577.538461538461</c:v>
                </c:pt>
                <c:pt idx="217">
                  <c:v>42571.923076923078</c:v>
                </c:pt>
                <c:pt idx="218">
                  <c:v>42466.615384615383</c:v>
                </c:pt>
                <c:pt idx="219">
                  <c:v>50715.538461538461</c:v>
                </c:pt>
                <c:pt idx="220">
                  <c:v>45892.692307692305</c:v>
                </c:pt>
                <c:pt idx="221">
                  <c:v>44364.384615384617</c:v>
                </c:pt>
                <c:pt idx="222">
                  <c:v>45744.615384615383</c:v>
                </c:pt>
                <c:pt idx="223">
                  <c:v>47414.153846153844</c:v>
                </c:pt>
                <c:pt idx="224">
                  <c:v>48239.923076923078</c:v>
                </c:pt>
                <c:pt idx="225">
                  <c:v>45330.538461538461</c:v>
                </c:pt>
                <c:pt idx="226">
                  <c:v>43927.923076923078</c:v>
                </c:pt>
                <c:pt idx="227">
                  <c:v>44408.769230769234</c:v>
                </c:pt>
                <c:pt idx="228">
                  <c:v>41233.307692307695</c:v>
                </c:pt>
              </c:numCache>
            </c:numRef>
          </c:val>
        </c:ser>
        <c:ser>
          <c:idx val="21"/>
          <c:order val="21"/>
          <c:tx>
            <c:strRef>
              <c:f>'Shopping Space'!$AB$3</c:f>
              <c:strCache>
                <c:ptCount val="1"/>
                <c:pt idx="0">
                  <c:v>20 Lag</c:v>
                </c:pt>
              </c:strCache>
            </c:strRef>
          </c:tx>
          <c:marker>
            <c:symbol val="none"/>
          </c:marker>
          <c:cat>
            <c:numRef>
              <c:f>'Shopping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'Shopping Space'!$AB$16:$AB$263</c:f>
              <c:numCache>
                <c:formatCode>#,##0</c:formatCode>
                <c:ptCount val="248"/>
                <c:pt idx="0">
                  <c:v>28379.23076923077</c:v>
                </c:pt>
                <c:pt idx="1">
                  <c:v>29754.846153846152</c:v>
                </c:pt>
                <c:pt idx="2">
                  <c:v>31917.846153846152</c:v>
                </c:pt>
                <c:pt idx="3">
                  <c:v>31053.846153846152</c:v>
                </c:pt>
                <c:pt idx="4">
                  <c:v>30626.615384615383</c:v>
                </c:pt>
                <c:pt idx="5">
                  <c:v>31981.461538461539</c:v>
                </c:pt>
                <c:pt idx="6">
                  <c:v>31038.307692307691</c:v>
                </c:pt>
                <c:pt idx="7">
                  <c:v>31438.615384615383</c:v>
                </c:pt>
                <c:pt idx="8">
                  <c:v>32182.615384615383</c:v>
                </c:pt>
                <c:pt idx="9">
                  <c:v>31621.384615384617</c:v>
                </c:pt>
                <c:pt idx="10">
                  <c:v>33284</c:v>
                </c:pt>
                <c:pt idx="11">
                  <c:v>33841.307692307695</c:v>
                </c:pt>
                <c:pt idx="12">
                  <c:v>33806.846153846156</c:v>
                </c:pt>
                <c:pt idx="13">
                  <c:v>35874.769230769234</c:v>
                </c:pt>
                <c:pt idx="14">
                  <c:v>39941.692307692305</c:v>
                </c:pt>
                <c:pt idx="15">
                  <c:v>39617.923076923078</c:v>
                </c:pt>
                <c:pt idx="16">
                  <c:v>40097.384615384617</c:v>
                </c:pt>
                <c:pt idx="17">
                  <c:v>40005.538461538461</c:v>
                </c:pt>
                <c:pt idx="18">
                  <c:v>38690.307692307695</c:v>
                </c:pt>
                <c:pt idx="19">
                  <c:v>42152.615384615383</c:v>
                </c:pt>
                <c:pt idx="20">
                  <c:v>43427.769230769234</c:v>
                </c:pt>
                <c:pt idx="21">
                  <c:v>44604.769230769234</c:v>
                </c:pt>
                <c:pt idx="22">
                  <c:v>46075.384615384617</c:v>
                </c:pt>
                <c:pt idx="23">
                  <c:v>44618.692307692305</c:v>
                </c:pt>
                <c:pt idx="24">
                  <c:v>43489.923076923078</c:v>
                </c:pt>
                <c:pt idx="25">
                  <c:v>45804.538461538461</c:v>
                </c:pt>
                <c:pt idx="26">
                  <c:v>46474.384615384617</c:v>
                </c:pt>
                <c:pt idx="27">
                  <c:v>46845.384615384617</c:v>
                </c:pt>
                <c:pt idx="28">
                  <c:v>47464.230769230766</c:v>
                </c:pt>
                <c:pt idx="29">
                  <c:v>48380.692307692305</c:v>
                </c:pt>
                <c:pt idx="30">
                  <c:v>47629.615384615383</c:v>
                </c:pt>
                <c:pt idx="31">
                  <c:v>50876.307692307695</c:v>
                </c:pt>
                <c:pt idx="32">
                  <c:v>47600.230769230766</c:v>
                </c:pt>
                <c:pt idx="33">
                  <c:v>46660.769230769234</c:v>
                </c:pt>
                <c:pt idx="34">
                  <c:v>45312.461538461539</c:v>
                </c:pt>
                <c:pt idx="35">
                  <c:v>46146.769230769234</c:v>
                </c:pt>
                <c:pt idx="36">
                  <c:v>49487.923076923078</c:v>
                </c:pt>
                <c:pt idx="37">
                  <c:v>56865.846153846156</c:v>
                </c:pt>
                <c:pt idx="38">
                  <c:v>54561.692307692305</c:v>
                </c:pt>
                <c:pt idx="39">
                  <c:v>50735.461538461539</c:v>
                </c:pt>
                <c:pt idx="40">
                  <c:v>46148.615384615383</c:v>
                </c:pt>
                <c:pt idx="41">
                  <c:v>44677.307692307695</c:v>
                </c:pt>
                <c:pt idx="42">
                  <c:v>45011.692307692305</c:v>
                </c:pt>
                <c:pt idx="43">
                  <c:v>44903.384615384617</c:v>
                </c:pt>
                <c:pt idx="44">
                  <c:v>41097.692307692305</c:v>
                </c:pt>
                <c:pt idx="45">
                  <c:v>42403.384615384617</c:v>
                </c:pt>
                <c:pt idx="46">
                  <c:v>43293.230769230766</c:v>
                </c:pt>
                <c:pt idx="47">
                  <c:v>43529.692307692305</c:v>
                </c:pt>
                <c:pt idx="48">
                  <c:v>40921.615384615383</c:v>
                </c:pt>
                <c:pt idx="49">
                  <c:v>35362.384615384617</c:v>
                </c:pt>
                <c:pt idx="50">
                  <c:v>34722.769230769234</c:v>
                </c:pt>
                <c:pt idx="51">
                  <c:v>34168</c:v>
                </c:pt>
                <c:pt idx="52">
                  <c:v>33575.538461538461</c:v>
                </c:pt>
                <c:pt idx="53">
                  <c:v>32226.538461538461</c:v>
                </c:pt>
                <c:pt idx="54">
                  <c:v>31291.692307692309</c:v>
                </c:pt>
                <c:pt idx="55">
                  <c:v>31595.307692307691</c:v>
                </c:pt>
                <c:pt idx="56">
                  <c:v>41514.923076923078</c:v>
                </c:pt>
                <c:pt idx="57">
                  <c:v>42792.923076923078</c:v>
                </c:pt>
                <c:pt idx="58">
                  <c:v>44992.538461538461</c:v>
                </c:pt>
                <c:pt idx="59">
                  <c:v>47010.692307692305</c:v>
                </c:pt>
                <c:pt idx="60">
                  <c:v>45713.153846153844</c:v>
                </c:pt>
                <c:pt idx="61">
                  <c:v>46847.230769230766</c:v>
                </c:pt>
                <c:pt idx="62">
                  <c:v>45881.153846153844</c:v>
                </c:pt>
                <c:pt idx="63">
                  <c:v>42005.230769230766</c:v>
                </c:pt>
                <c:pt idx="64">
                  <c:v>41643.307692307695</c:v>
                </c:pt>
                <c:pt idx="65">
                  <c:v>42591.461538461539</c:v>
                </c:pt>
                <c:pt idx="66">
                  <c:v>43053.076923076922</c:v>
                </c:pt>
                <c:pt idx="67">
                  <c:v>43559.230769230766</c:v>
                </c:pt>
                <c:pt idx="68">
                  <c:v>41130.461538461539</c:v>
                </c:pt>
                <c:pt idx="69">
                  <c:v>34899.692307692305</c:v>
                </c:pt>
                <c:pt idx="70">
                  <c:v>33728.538461538461</c:v>
                </c:pt>
                <c:pt idx="71">
                  <c:v>29509.153846153848</c:v>
                </c:pt>
                <c:pt idx="72">
                  <c:v>53305.538461538461</c:v>
                </c:pt>
                <c:pt idx="73">
                  <c:v>55374.538461538461</c:v>
                </c:pt>
                <c:pt idx="74">
                  <c:v>54717.846153846156</c:v>
                </c:pt>
                <c:pt idx="75">
                  <c:v>61200.384615384617</c:v>
                </c:pt>
                <c:pt idx="76">
                  <c:v>58458.307692307695</c:v>
                </c:pt>
                <c:pt idx="77">
                  <c:v>57840.307692307695</c:v>
                </c:pt>
                <c:pt idx="78">
                  <c:v>56007.538461538461</c:v>
                </c:pt>
                <c:pt idx="79">
                  <c:v>56849.769230769234</c:v>
                </c:pt>
                <c:pt idx="80">
                  <c:v>57332.923076923078</c:v>
                </c:pt>
                <c:pt idx="81">
                  <c:v>58229.230769230766</c:v>
                </c:pt>
                <c:pt idx="82">
                  <c:v>55667.230769230766</c:v>
                </c:pt>
                <c:pt idx="83">
                  <c:v>55124.076923076922</c:v>
                </c:pt>
                <c:pt idx="84">
                  <c:v>56984.846153846156</c:v>
                </c:pt>
                <c:pt idx="85">
                  <c:v>29594.923076923078</c:v>
                </c:pt>
                <c:pt idx="86">
                  <c:v>28298.76923076923</c:v>
                </c:pt>
                <c:pt idx="87">
                  <c:v>29002.692307692309</c:v>
                </c:pt>
                <c:pt idx="88">
                  <c:v>22994.76923076923</c:v>
                </c:pt>
                <c:pt idx="89">
                  <c:v>22193.923076923078</c:v>
                </c:pt>
                <c:pt idx="90">
                  <c:v>24309.923076923078</c:v>
                </c:pt>
                <c:pt idx="91">
                  <c:v>26622.076923076922</c:v>
                </c:pt>
                <c:pt idx="92">
                  <c:v>27866.23076923077</c:v>
                </c:pt>
                <c:pt idx="93">
                  <c:v>26098.461538461539</c:v>
                </c:pt>
                <c:pt idx="94">
                  <c:v>27753.23076923077</c:v>
                </c:pt>
                <c:pt idx="95">
                  <c:v>25692</c:v>
                </c:pt>
                <c:pt idx="96">
                  <c:v>26159.538461538461</c:v>
                </c:pt>
                <c:pt idx="97">
                  <c:v>24848.307692307691</c:v>
                </c:pt>
                <c:pt idx="98">
                  <c:v>24240.307692307691</c:v>
                </c:pt>
                <c:pt idx="99">
                  <c:v>24476.76923076923</c:v>
                </c:pt>
                <c:pt idx="100">
                  <c:v>23055.923076923078</c:v>
                </c:pt>
                <c:pt idx="101">
                  <c:v>23757.538461538461</c:v>
                </c:pt>
                <c:pt idx="102">
                  <c:v>22651.384615384617</c:v>
                </c:pt>
                <c:pt idx="103">
                  <c:v>20304.153846153848</c:v>
                </c:pt>
                <c:pt idx="104">
                  <c:v>23515</c:v>
                </c:pt>
                <c:pt idx="105">
                  <c:v>22348.384615384617</c:v>
                </c:pt>
                <c:pt idx="106">
                  <c:v>23732.538461538461</c:v>
                </c:pt>
                <c:pt idx="107">
                  <c:v>34142.769230769234</c:v>
                </c:pt>
                <c:pt idx="108">
                  <c:v>36442.076923076922</c:v>
                </c:pt>
                <c:pt idx="109">
                  <c:v>37286.307692307695</c:v>
                </c:pt>
                <c:pt idx="110">
                  <c:v>37572.538461538461</c:v>
                </c:pt>
                <c:pt idx="111">
                  <c:v>38328.615384615383</c:v>
                </c:pt>
                <c:pt idx="112">
                  <c:v>39262.384615384617</c:v>
                </c:pt>
                <c:pt idx="113">
                  <c:v>39710.615384615383</c:v>
                </c:pt>
                <c:pt idx="114">
                  <c:v>38759.153846153844</c:v>
                </c:pt>
                <c:pt idx="115">
                  <c:v>39901.769230769234</c:v>
                </c:pt>
                <c:pt idx="116">
                  <c:v>41416.076923076922</c:v>
                </c:pt>
                <c:pt idx="117">
                  <c:v>39820.153846153844</c:v>
                </c:pt>
                <c:pt idx="118">
                  <c:v>38830.307692307695</c:v>
                </c:pt>
                <c:pt idx="119">
                  <c:v>40975.153846153844</c:v>
                </c:pt>
                <c:pt idx="120">
                  <c:v>28562.153846153848</c:v>
                </c:pt>
                <c:pt idx="121">
                  <c:v>32165.461538461539</c:v>
                </c:pt>
                <c:pt idx="122">
                  <c:v>31934.23076923077</c:v>
                </c:pt>
                <c:pt idx="123">
                  <c:v>32666.307692307691</c:v>
                </c:pt>
                <c:pt idx="124">
                  <c:v>36064.307692307695</c:v>
                </c:pt>
                <c:pt idx="125">
                  <c:v>37213.076923076922</c:v>
                </c:pt>
                <c:pt idx="126">
                  <c:v>43526.307692307695</c:v>
                </c:pt>
                <c:pt idx="127">
                  <c:v>45447.461538461539</c:v>
                </c:pt>
                <c:pt idx="128">
                  <c:v>46890.307692307695</c:v>
                </c:pt>
                <c:pt idx="129">
                  <c:v>52868.153846153844</c:v>
                </c:pt>
                <c:pt idx="130">
                  <c:v>48378.923076923078</c:v>
                </c:pt>
                <c:pt idx="131">
                  <c:v>49032</c:v>
                </c:pt>
                <c:pt idx="132">
                  <c:v>47557.846153846156</c:v>
                </c:pt>
                <c:pt idx="133">
                  <c:v>54474.384615384617</c:v>
                </c:pt>
                <c:pt idx="134">
                  <c:v>53688.076923076922</c:v>
                </c:pt>
                <c:pt idx="135">
                  <c:v>54450</c:v>
                </c:pt>
                <c:pt idx="136">
                  <c:v>53055.615384615383</c:v>
                </c:pt>
                <c:pt idx="137">
                  <c:v>55771.307692307695</c:v>
                </c:pt>
                <c:pt idx="138">
                  <c:v>57974.230769230766</c:v>
                </c:pt>
                <c:pt idx="139">
                  <c:v>56584.076923076922</c:v>
                </c:pt>
                <c:pt idx="140">
                  <c:v>59937.461538461539</c:v>
                </c:pt>
                <c:pt idx="141">
                  <c:v>61009.538461538461</c:v>
                </c:pt>
                <c:pt idx="142">
                  <c:v>56184</c:v>
                </c:pt>
                <c:pt idx="143">
                  <c:v>57826.153846153844</c:v>
                </c:pt>
                <c:pt idx="144">
                  <c:v>61762.307692307695</c:v>
                </c:pt>
                <c:pt idx="145">
                  <c:v>67935.61538461539</c:v>
                </c:pt>
                <c:pt idx="146">
                  <c:v>64691.153846153844</c:v>
                </c:pt>
                <c:pt idx="147">
                  <c:v>63447.615384615383</c:v>
                </c:pt>
                <c:pt idx="148">
                  <c:v>66926.923076923078</c:v>
                </c:pt>
                <c:pt idx="149">
                  <c:v>73745.153846153844</c:v>
                </c:pt>
                <c:pt idx="150">
                  <c:v>67581.230769230766</c:v>
                </c:pt>
                <c:pt idx="151">
                  <c:v>76021.923076923078</c:v>
                </c:pt>
                <c:pt idx="152">
                  <c:v>79154.923076923078</c:v>
                </c:pt>
                <c:pt idx="153">
                  <c:v>81125.461538461532</c:v>
                </c:pt>
                <c:pt idx="154">
                  <c:v>86082.307692307688</c:v>
                </c:pt>
                <c:pt idx="155">
                  <c:v>88863.153846153844</c:v>
                </c:pt>
                <c:pt idx="156">
                  <c:v>99784.307692307688</c:v>
                </c:pt>
                <c:pt idx="157">
                  <c:v>110817.23076923077</c:v>
                </c:pt>
                <c:pt idx="158">
                  <c:v>111884.69230769231</c:v>
                </c:pt>
                <c:pt idx="159">
                  <c:v>110088.07692307692</c:v>
                </c:pt>
                <c:pt idx="160">
                  <c:v>108623.53846153847</c:v>
                </c:pt>
                <c:pt idx="161">
                  <c:v>106441.46153846153</c:v>
                </c:pt>
                <c:pt idx="162">
                  <c:v>101941</c:v>
                </c:pt>
                <c:pt idx="163">
                  <c:v>107215.38461538461</c:v>
                </c:pt>
                <c:pt idx="164">
                  <c:v>99787.846153846156</c:v>
                </c:pt>
                <c:pt idx="165">
                  <c:v>105391.76923076923</c:v>
                </c:pt>
                <c:pt idx="166">
                  <c:v>100105</c:v>
                </c:pt>
                <c:pt idx="167">
                  <c:v>99568.153846153844</c:v>
                </c:pt>
                <c:pt idx="168">
                  <c:v>98574</c:v>
                </c:pt>
                <c:pt idx="169">
                  <c:v>90568.923076923078</c:v>
                </c:pt>
                <c:pt idx="170">
                  <c:v>79208.076923076922</c:v>
                </c:pt>
                <c:pt idx="171">
                  <c:v>82298.230769230766</c:v>
                </c:pt>
                <c:pt idx="172">
                  <c:v>79974.61538461539</c:v>
                </c:pt>
                <c:pt idx="173">
                  <c:v>77462.923076923078</c:v>
                </c:pt>
                <c:pt idx="174">
                  <c:v>80651.076923076922</c:v>
                </c:pt>
                <c:pt idx="175">
                  <c:v>81002.307692307688</c:v>
                </c:pt>
                <c:pt idx="176">
                  <c:v>82595.538461538468</c:v>
                </c:pt>
                <c:pt idx="177">
                  <c:v>77908.769230769234</c:v>
                </c:pt>
                <c:pt idx="178">
                  <c:v>68209.61538461539</c:v>
                </c:pt>
                <c:pt idx="179">
                  <c:v>66627.153846153844</c:v>
                </c:pt>
                <c:pt idx="180">
                  <c:v>61567.615384615383</c:v>
                </c:pt>
                <c:pt idx="181">
                  <c:v>65034.230769230766</c:v>
                </c:pt>
                <c:pt idx="182">
                  <c:v>61788.615384615383</c:v>
                </c:pt>
                <c:pt idx="183">
                  <c:v>59617.230769230766</c:v>
                </c:pt>
                <c:pt idx="184">
                  <c:v>47284.769230769234</c:v>
                </c:pt>
                <c:pt idx="185">
                  <c:v>50065.230769230766</c:v>
                </c:pt>
                <c:pt idx="186">
                  <c:v>54343</c:v>
                </c:pt>
                <c:pt idx="187">
                  <c:v>55821.769230769234</c:v>
                </c:pt>
                <c:pt idx="188">
                  <c:v>58004.461538461539</c:v>
                </c:pt>
                <c:pt idx="189">
                  <c:v>53509.307692307695</c:v>
                </c:pt>
                <c:pt idx="190">
                  <c:v>53370.769230769234</c:v>
                </c:pt>
                <c:pt idx="191">
                  <c:v>49235.384615384617</c:v>
                </c:pt>
                <c:pt idx="192">
                  <c:v>50565.461538461539</c:v>
                </c:pt>
                <c:pt idx="193">
                  <c:v>51221.692307692305</c:v>
                </c:pt>
                <c:pt idx="194">
                  <c:v>46986.538461538461</c:v>
                </c:pt>
                <c:pt idx="195">
                  <c:v>47824.538461538461</c:v>
                </c:pt>
                <c:pt idx="196">
                  <c:v>46056.692307692305</c:v>
                </c:pt>
                <c:pt idx="197">
                  <c:v>51826.307692307695</c:v>
                </c:pt>
                <c:pt idx="198">
                  <c:v>50430.846153846156</c:v>
                </c:pt>
                <c:pt idx="199">
                  <c:v>59476.384615384617</c:v>
                </c:pt>
                <c:pt idx="200">
                  <c:v>51571.846153846156</c:v>
                </c:pt>
                <c:pt idx="201">
                  <c:v>46448.384615384617</c:v>
                </c:pt>
                <c:pt idx="202">
                  <c:v>44201.923076923078</c:v>
                </c:pt>
                <c:pt idx="203">
                  <c:v>44540.846153846156</c:v>
                </c:pt>
                <c:pt idx="204">
                  <c:v>45913</c:v>
                </c:pt>
                <c:pt idx="205">
                  <c:v>43868.615384615383</c:v>
                </c:pt>
                <c:pt idx="206">
                  <c:v>45050.230769230766</c:v>
                </c:pt>
                <c:pt idx="207">
                  <c:v>43117.153846153844</c:v>
                </c:pt>
                <c:pt idx="208">
                  <c:v>41472</c:v>
                </c:pt>
                <c:pt idx="209">
                  <c:v>42307.307692307695</c:v>
                </c:pt>
                <c:pt idx="210">
                  <c:v>38035.153846153844</c:v>
                </c:pt>
                <c:pt idx="211">
                  <c:v>39654.846153846156</c:v>
                </c:pt>
                <c:pt idx="212">
                  <c:v>31176.307692307691</c:v>
                </c:pt>
                <c:pt idx="213">
                  <c:v>32598.384615384617</c:v>
                </c:pt>
                <c:pt idx="214">
                  <c:v>39140.692307692305</c:v>
                </c:pt>
                <c:pt idx="215">
                  <c:v>42577.538461538461</c:v>
                </c:pt>
                <c:pt idx="216">
                  <c:v>42571.923076923078</c:v>
                </c:pt>
                <c:pt idx="217">
                  <c:v>42466.615384615383</c:v>
                </c:pt>
                <c:pt idx="218">
                  <c:v>50715.538461538461</c:v>
                </c:pt>
                <c:pt idx="219">
                  <c:v>45892.692307692305</c:v>
                </c:pt>
                <c:pt idx="220">
                  <c:v>44364.384615384617</c:v>
                </c:pt>
                <c:pt idx="221">
                  <c:v>45744.615384615383</c:v>
                </c:pt>
                <c:pt idx="222">
                  <c:v>47414.153846153844</c:v>
                </c:pt>
                <c:pt idx="223">
                  <c:v>48239.923076923078</c:v>
                </c:pt>
                <c:pt idx="224">
                  <c:v>45330.538461538461</c:v>
                </c:pt>
                <c:pt idx="225">
                  <c:v>43927.923076923078</c:v>
                </c:pt>
                <c:pt idx="226">
                  <c:v>44408.769230769234</c:v>
                </c:pt>
                <c:pt idx="227">
                  <c:v>41233.307692307695</c:v>
                </c:pt>
              </c:numCache>
            </c:numRef>
          </c:val>
        </c:ser>
        <c:marker val="1"/>
        <c:axId val="227783808"/>
        <c:axId val="227785344"/>
      </c:lineChart>
      <c:dateAx>
        <c:axId val="227783808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7785344"/>
        <c:crosses val="autoZero"/>
        <c:auto val="1"/>
        <c:lblOffset val="100"/>
        <c:baseTimeUnit val="months"/>
      </c:dateAx>
      <c:valAx>
        <c:axId val="227785344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7783808"/>
        <c:crosses val="autoZero"/>
        <c:crossBetween val="between"/>
      </c:valAx>
    </c:plotArea>
    <c:legend>
      <c:legendPos val="r"/>
      <c:legendEntry>
        <c:idx val="1"/>
        <c:delete val="1"/>
      </c:legendEntry>
      <c:layout>
        <c:manualLayout>
          <c:xMode val="edge"/>
          <c:yMode val="edge"/>
          <c:x val="7.4239689579608734E-2"/>
          <c:y val="3.562972138246194E-2"/>
          <c:w val="0.17739372053038091"/>
          <c:h val="0.86779564107796392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tint val="50000"/>
            <a:satMod val="300000"/>
          </a:schemeClr>
        </a:gs>
        <a:gs pos="35000">
          <a:schemeClr val="accent4">
            <a:tint val="37000"/>
            <a:satMod val="300000"/>
          </a:schemeClr>
        </a:gs>
        <a:gs pos="100000">
          <a:schemeClr val="accent4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4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132" l="0.70000000000000062" r="0.70000000000000062" t="0.75000000000001132" header="0.30000000000000032" footer="0.30000000000000032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3.6664625021311001E-2"/>
          <c:y val="1.2150749002552613E-2"/>
          <c:w val="0.93922648049724855"/>
          <c:h val="0.89898593640886326"/>
        </c:manualLayout>
      </c:layout>
      <c:lineChart>
        <c:grouping val="standard"/>
        <c:ser>
          <c:idx val="0"/>
          <c:order val="0"/>
          <c:tx>
            <c:strRef>
              <c:f>'Shopping Space'!$A$321:$A$322</c:f>
              <c:strCache>
                <c:ptCount val="1"/>
                <c:pt idx="0">
                  <c:v>Correlation Coefficient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'Shopping Space'!$B$321:$V$321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'Shopping Space'!$B$322:$V$322</c:f>
              <c:numCache>
                <c:formatCode>0.00000</c:formatCode>
                <c:ptCount val="21"/>
                <c:pt idx="0">
                  <c:v>0.5874294442888055</c:v>
                </c:pt>
                <c:pt idx="1">
                  <c:v>0.61319289271664468</c:v>
                </c:pt>
                <c:pt idx="2">
                  <c:v>0.63792580899513085</c:v>
                </c:pt>
                <c:pt idx="3">
                  <c:v>0.66728919387439711</c:v>
                </c:pt>
                <c:pt idx="4">
                  <c:v>0.68807235422601487</c:v>
                </c:pt>
                <c:pt idx="5">
                  <c:v>0.71181555898512994</c:v>
                </c:pt>
                <c:pt idx="6">
                  <c:v>0.7340346056434075</c:v>
                </c:pt>
                <c:pt idx="7">
                  <c:v>0.75286487731614826</c:v>
                </c:pt>
                <c:pt idx="8">
                  <c:v>0.76910633021583996</c:v>
                </c:pt>
                <c:pt idx="9">
                  <c:v>0.78152124106486964</c:v>
                </c:pt>
                <c:pt idx="10">
                  <c:v>0.78964546522245116</c:v>
                </c:pt>
                <c:pt idx="11">
                  <c:v>0.79733255180757634</c:v>
                </c:pt>
                <c:pt idx="12">
                  <c:v>0.80392921185845212</c:v>
                </c:pt>
                <c:pt idx="13">
                  <c:v>0.80788664613113015</c:v>
                </c:pt>
                <c:pt idx="14">
                  <c:v>0.80778251329593054</c:v>
                </c:pt>
                <c:pt idx="15">
                  <c:v>0.80283565760968523</c:v>
                </c:pt>
                <c:pt idx="16">
                  <c:v>0.79275911825751255</c:v>
                </c:pt>
                <c:pt idx="17">
                  <c:v>0.78412197224714697</c:v>
                </c:pt>
                <c:pt idx="18">
                  <c:v>0.77156600404692621</c:v>
                </c:pt>
                <c:pt idx="19">
                  <c:v>0.75960127135391609</c:v>
                </c:pt>
                <c:pt idx="20">
                  <c:v>0.74453217032839714</c:v>
                </c:pt>
              </c:numCache>
            </c:numRef>
          </c:val>
        </c:ser>
        <c:marker val="1"/>
        <c:axId val="224312320"/>
        <c:axId val="224318208"/>
      </c:lineChart>
      <c:catAx>
        <c:axId val="2243123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318208"/>
        <c:crosses val="autoZero"/>
        <c:auto val="1"/>
        <c:lblAlgn val="ctr"/>
        <c:lblOffset val="100"/>
      </c:catAx>
      <c:valAx>
        <c:axId val="224318208"/>
        <c:scaling>
          <c:orientation val="minMax"/>
        </c:scaling>
        <c:axPos val="l"/>
        <c:numFmt formatCode="0.000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312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6.0435397229290512E-2"/>
          <c:y val="5.0651145510648456E-2"/>
          <c:w val="0.16150409951936964"/>
          <c:h val="6.5064043874291433E-2"/>
        </c:manualLayout>
      </c:layout>
      <c:spPr>
        <a:solidFill>
          <a:schemeClr val="accent2"/>
        </a:solidFill>
      </c:spPr>
      <c:txPr>
        <a:bodyPr/>
        <a:lstStyle/>
        <a:p>
          <a:pPr>
            <a:defRPr lang="en-ZA" sz="1400" b="1"/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88" l="0.70000000000000062" r="0.70000000000000062" t="0.75000000000001088" header="0.30000000000000032" footer="0.30000000000000032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9931475813421645E-2"/>
          <c:y val="1.4569501414923703E-2"/>
          <c:w val="0.95001070321645353"/>
          <c:h val="0.87676747613756012"/>
        </c:manualLayout>
      </c:layout>
      <c:lineChart>
        <c:grouping val="standard"/>
        <c:ser>
          <c:idx val="0"/>
          <c:order val="0"/>
          <c:tx>
            <c:strRef>
              <c:f>'Shopping Space'!$AY$3</c:f>
              <c:strCache>
                <c:ptCount val="1"/>
                <c:pt idx="0">
                  <c:v>Plans Approved (MA-12)</c:v>
                </c:pt>
              </c:strCache>
            </c:strRef>
          </c:tx>
          <c:marker>
            <c:symbol val="none"/>
          </c:marker>
          <c:cat>
            <c:numRef>
              <c:f>'Shopping Space'!$A$35:$A$262</c:f>
              <c:numCache>
                <c:formatCode>mmm\-yy</c:formatCode>
                <c:ptCount val="228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</c:numCache>
            </c:numRef>
          </c:cat>
          <c:val>
            <c:numRef>
              <c:f>'Shopping Space'!$AY$35:$AY$264</c:f>
              <c:numCache>
                <c:formatCode>#,##0</c:formatCode>
                <c:ptCount val="230"/>
                <c:pt idx="0">
                  <c:v>14095.615384615385</c:v>
                </c:pt>
                <c:pt idx="1">
                  <c:v>13755.538461538461</c:v>
                </c:pt>
                <c:pt idx="2">
                  <c:v>14192.76923076923</c:v>
                </c:pt>
                <c:pt idx="3">
                  <c:v>14038.23076923077</c:v>
                </c:pt>
                <c:pt idx="4">
                  <c:v>12646.076923076924</c:v>
                </c:pt>
                <c:pt idx="5">
                  <c:v>11759.615384615385</c:v>
                </c:pt>
                <c:pt idx="6">
                  <c:v>12394.923076923076</c:v>
                </c:pt>
                <c:pt idx="7">
                  <c:v>11280.076923076924</c:v>
                </c:pt>
                <c:pt idx="8">
                  <c:v>10921.76923076923</c:v>
                </c:pt>
                <c:pt idx="9">
                  <c:v>10167</c:v>
                </c:pt>
                <c:pt idx="10">
                  <c:v>9224.6923076923085</c:v>
                </c:pt>
                <c:pt idx="11">
                  <c:v>8703.3846153846152</c:v>
                </c:pt>
                <c:pt idx="12">
                  <c:v>7776.0769230769229</c:v>
                </c:pt>
                <c:pt idx="13">
                  <c:v>7554.6923076923076</c:v>
                </c:pt>
                <c:pt idx="14">
                  <c:v>7875.8461538461543</c:v>
                </c:pt>
                <c:pt idx="15">
                  <c:v>8217.3846153846152</c:v>
                </c:pt>
                <c:pt idx="16">
                  <c:v>8300</c:v>
                </c:pt>
                <c:pt idx="17">
                  <c:v>6727.6923076923076</c:v>
                </c:pt>
                <c:pt idx="18">
                  <c:v>8310.9230769230762</c:v>
                </c:pt>
                <c:pt idx="19">
                  <c:v>8944.0769230769238</c:v>
                </c:pt>
                <c:pt idx="20">
                  <c:v>10590.923076923076</c:v>
                </c:pt>
                <c:pt idx="21">
                  <c:v>10509.153846153846</c:v>
                </c:pt>
                <c:pt idx="22">
                  <c:v>10510.76923076923</c:v>
                </c:pt>
                <c:pt idx="23">
                  <c:v>11276.538461538461</c:v>
                </c:pt>
                <c:pt idx="24">
                  <c:v>11751.692307692309</c:v>
                </c:pt>
                <c:pt idx="25">
                  <c:v>10617.692307692309</c:v>
                </c:pt>
                <c:pt idx="26">
                  <c:v>10251.384615384615</c:v>
                </c:pt>
                <c:pt idx="27">
                  <c:v>9742.2307692307695</c:v>
                </c:pt>
                <c:pt idx="28">
                  <c:v>8826.6153846153848</c:v>
                </c:pt>
                <c:pt idx="29">
                  <c:v>9228.3076923076915</c:v>
                </c:pt>
                <c:pt idx="30">
                  <c:v>9192.9230769230762</c:v>
                </c:pt>
                <c:pt idx="31">
                  <c:v>8366.461538461539</c:v>
                </c:pt>
                <c:pt idx="32">
                  <c:v>7030.4615384615381</c:v>
                </c:pt>
                <c:pt idx="33">
                  <c:v>5232.1538461538457</c:v>
                </c:pt>
                <c:pt idx="34">
                  <c:v>5392.5384615384619</c:v>
                </c:pt>
                <c:pt idx="35">
                  <c:v>8664.3846153846152</c:v>
                </c:pt>
                <c:pt idx="36">
                  <c:v>7464.9230769230771</c:v>
                </c:pt>
                <c:pt idx="37">
                  <c:v>7057.0769230769229</c:v>
                </c:pt>
                <c:pt idx="38">
                  <c:v>6826.6153846153848</c:v>
                </c:pt>
                <c:pt idx="39">
                  <c:v>7767.3846153846152</c:v>
                </c:pt>
                <c:pt idx="40">
                  <c:v>7831.3846153846152</c:v>
                </c:pt>
                <c:pt idx="41">
                  <c:v>8008.7692307692305</c:v>
                </c:pt>
                <c:pt idx="42">
                  <c:v>7462.3076923076924</c:v>
                </c:pt>
                <c:pt idx="43">
                  <c:v>28060</c:v>
                </c:pt>
                <c:pt idx="44">
                  <c:v>28047.384615384617</c:v>
                </c:pt>
                <c:pt idx="45">
                  <c:v>28050.692307692309</c:v>
                </c:pt>
                <c:pt idx="46">
                  <c:v>27891.307692307691</c:v>
                </c:pt>
                <c:pt idx="47">
                  <c:v>27773.615384615383</c:v>
                </c:pt>
                <c:pt idx="48">
                  <c:v>24626.846153846152</c:v>
                </c:pt>
                <c:pt idx="49">
                  <c:v>24804.846153846152</c:v>
                </c:pt>
                <c:pt idx="50">
                  <c:v>24829.538461538461</c:v>
                </c:pt>
                <c:pt idx="51">
                  <c:v>24797.23076923077</c:v>
                </c:pt>
                <c:pt idx="52">
                  <c:v>24680.538461538461</c:v>
                </c:pt>
                <c:pt idx="53">
                  <c:v>24690.384615384617</c:v>
                </c:pt>
                <c:pt idx="54">
                  <c:v>24818.076923076922</c:v>
                </c:pt>
                <c:pt idx="55">
                  <c:v>24814.538461538461</c:v>
                </c:pt>
                <c:pt idx="56">
                  <c:v>4002</c:v>
                </c:pt>
                <c:pt idx="57">
                  <c:v>3098.8461538461538</c:v>
                </c:pt>
                <c:pt idx="58">
                  <c:v>3262.9230769230771</c:v>
                </c:pt>
                <c:pt idx="59">
                  <c:v>3374.8461538461538</c:v>
                </c:pt>
                <c:pt idx="60">
                  <c:v>3373.1538461538462</c:v>
                </c:pt>
                <c:pt idx="61">
                  <c:v>3199.6923076923076</c:v>
                </c:pt>
                <c:pt idx="62">
                  <c:v>3525.8461538461538</c:v>
                </c:pt>
                <c:pt idx="63">
                  <c:v>3210.9230769230771</c:v>
                </c:pt>
                <c:pt idx="64">
                  <c:v>7405.3076923076924</c:v>
                </c:pt>
                <c:pt idx="65">
                  <c:v>6575.9230769230771</c:v>
                </c:pt>
                <c:pt idx="66">
                  <c:v>6911.2307692307695</c:v>
                </c:pt>
                <c:pt idx="67">
                  <c:v>6578.2307692307695</c:v>
                </c:pt>
                <c:pt idx="68">
                  <c:v>6663.4615384615381</c:v>
                </c:pt>
                <c:pt idx="69">
                  <c:v>6712.1538461538457</c:v>
                </c:pt>
                <c:pt idx="70">
                  <c:v>6689.6923076923076</c:v>
                </c:pt>
                <c:pt idx="71">
                  <c:v>7436.9230769230771</c:v>
                </c:pt>
                <c:pt idx="72">
                  <c:v>7575.6923076923076</c:v>
                </c:pt>
                <c:pt idx="73">
                  <c:v>7538.3846153846152</c:v>
                </c:pt>
                <c:pt idx="74">
                  <c:v>7897.8461538461543</c:v>
                </c:pt>
                <c:pt idx="75">
                  <c:v>7470.8461538461543</c:v>
                </c:pt>
                <c:pt idx="76">
                  <c:v>7238.3846153846152</c:v>
                </c:pt>
                <c:pt idx="77">
                  <c:v>3031.2307692307691</c:v>
                </c:pt>
                <c:pt idx="78">
                  <c:v>3215</c:v>
                </c:pt>
                <c:pt idx="79">
                  <c:v>2972.3076923076924</c:v>
                </c:pt>
                <c:pt idx="80">
                  <c:v>3721.1538461538462</c:v>
                </c:pt>
                <c:pt idx="81">
                  <c:v>4202.6153846153848</c:v>
                </c:pt>
                <c:pt idx="82">
                  <c:v>4387.5384615384619</c:v>
                </c:pt>
                <c:pt idx="83">
                  <c:v>4305.6923076923076</c:v>
                </c:pt>
                <c:pt idx="84">
                  <c:v>6382.1538461538457</c:v>
                </c:pt>
                <c:pt idx="85">
                  <c:v>7948.6923076923076</c:v>
                </c:pt>
                <c:pt idx="86">
                  <c:v>8240.1538461538457</c:v>
                </c:pt>
                <c:pt idx="87">
                  <c:v>8648.7692307692305</c:v>
                </c:pt>
                <c:pt idx="88">
                  <c:v>9840.6923076923085</c:v>
                </c:pt>
                <c:pt idx="89">
                  <c:v>14543</c:v>
                </c:pt>
                <c:pt idx="90">
                  <c:v>14506.23076923077</c:v>
                </c:pt>
                <c:pt idx="91">
                  <c:v>14781.692307692309</c:v>
                </c:pt>
                <c:pt idx="92">
                  <c:v>14957.307692307691</c:v>
                </c:pt>
                <c:pt idx="93">
                  <c:v>14501.846153846154</c:v>
                </c:pt>
                <c:pt idx="94">
                  <c:v>13919.615384615385</c:v>
                </c:pt>
                <c:pt idx="95">
                  <c:v>13975.384615384615</c:v>
                </c:pt>
                <c:pt idx="96">
                  <c:v>14768.923076923076</c:v>
                </c:pt>
                <c:pt idx="97">
                  <c:v>12288.846153846154</c:v>
                </c:pt>
                <c:pt idx="98">
                  <c:v>11664.307692307691</c:v>
                </c:pt>
                <c:pt idx="99">
                  <c:v>11978.153846153846</c:v>
                </c:pt>
                <c:pt idx="100">
                  <c:v>11712.076923076924</c:v>
                </c:pt>
                <c:pt idx="101">
                  <c:v>10996.076923076924</c:v>
                </c:pt>
                <c:pt idx="102">
                  <c:v>6194</c:v>
                </c:pt>
                <c:pt idx="103">
                  <c:v>7905.9230769230771</c:v>
                </c:pt>
                <c:pt idx="104">
                  <c:v>7589.7692307692305</c:v>
                </c:pt>
                <c:pt idx="105">
                  <c:v>7308.2307692307695</c:v>
                </c:pt>
                <c:pt idx="106">
                  <c:v>7198.9230769230771</c:v>
                </c:pt>
                <c:pt idx="107">
                  <c:v>7960.1538461538457</c:v>
                </c:pt>
                <c:pt idx="108">
                  <c:v>7896.7692307692305</c:v>
                </c:pt>
                <c:pt idx="109">
                  <c:v>7958</c:v>
                </c:pt>
                <c:pt idx="110">
                  <c:v>8350.461538461539</c:v>
                </c:pt>
                <c:pt idx="111">
                  <c:v>7588.9230769230771</c:v>
                </c:pt>
                <c:pt idx="112">
                  <c:v>7112.1538461538457</c:v>
                </c:pt>
                <c:pt idx="113">
                  <c:v>7659.3076923076924</c:v>
                </c:pt>
                <c:pt idx="114">
                  <c:v>7837.2307692307695</c:v>
                </c:pt>
                <c:pt idx="115">
                  <c:v>7940.6153846153848</c:v>
                </c:pt>
                <c:pt idx="116">
                  <c:v>8163.2307692307695</c:v>
                </c:pt>
                <c:pt idx="117">
                  <c:v>8175.2307692307695</c:v>
                </c:pt>
                <c:pt idx="118">
                  <c:v>10703.692307692309</c:v>
                </c:pt>
                <c:pt idx="119">
                  <c:v>10501</c:v>
                </c:pt>
                <c:pt idx="120">
                  <c:v>10025.076923076924</c:v>
                </c:pt>
                <c:pt idx="121">
                  <c:v>10105.538461538461</c:v>
                </c:pt>
                <c:pt idx="122">
                  <c:v>11925.307692307691</c:v>
                </c:pt>
                <c:pt idx="123">
                  <c:v>12032</c:v>
                </c:pt>
                <c:pt idx="124">
                  <c:v>12313.461538461539</c:v>
                </c:pt>
                <c:pt idx="125">
                  <c:v>12355.692307692309</c:v>
                </c:pt>
                <c:pt idx="126">
                  <c:v>12098.692307692309</c:v>
                </c:pt>
                <c:pt idx="127">
                  <c:v>11825.846153846154</c:v>
                </c:pt>
                <c:pt idx="128">
                  <c:v>12019.307692307691</c:v>
                </c:pt>
                <c:pt idx="129">
                  <c:v>10338.461538461539</c:v>
                </c:pt>
                <c:pt idx="130">
                  <c:v>10920.153846153846</c:v>
                </c:pt>
                <c:pt idx="131">
                  <c:v>8647.3076923076915</c:v>
                </c:pt>
                <c:pt idx="132">
                  <c:v>9281.3846153846152</c:v>
                </c:pt>
                <c:pt idx="133">
                  <c:v>9613.9230769230762</c:v>
                </c:pt>
                <c:pt idx="134">
                  <c:v>10130.23076923077</c:v>
                </c:pt>
                <c:pt idx="135">
                  <c:v>10512.692307692309</c:v>
                </c:pt>
                <c:pt idx="136">
                  <c:v>9652.461538461539</c:v>
                </c:pt>
                <c:pt idx="137">
                  <c:v>9652.3076923076915</c:v>
                </c:pt>
                <c:pt idx="138">
                  <c:v>9555.8461538461543</c:v>
                </c:pt>
                <c:pt idx="139">
                  <c:v>9306.1538461538457</c:v>
                </c:pt>
                <c:pt idx="140">
                  <c:v>10154.461538461539</c:v>
                </c:pt>
                <c:pt idx="141">
                  <c:v>12236.846153846154</c:v>
                </c:pt>
                <c:pt idx="142">
                  <c:v>12793</c:v>
                </c:pt>
                <c:pt idx="143">
                  <c:v>12590.384615384615</c:v>
                </c:pt>
                <c:pt idx="144">
                  <c:v>18665.461538461539</c:v>
                </c:pt>
                <c:pt idx="145">
                  <c:v>18457.846153846152</c:v>
                </c:pt>
                <c:pt idx="146">
                  <c:v>18057.846153846152</c:v>
                </c:pt>
                <c:pt idx="147">
                  <c:v>17233.153846153848</c:v>
                </c:pt>
                <c:pt idx="148">
                  <c:v>15148.538461538461</c:v>
                </c:pt>
                <c:pt idx="149">
                  <c:v>21477.23076923077</c:v>
                </c:pt>
                <c:pt idx="150">
                  <c:v>22208.461538461539</c:v>
                </c:pt>
                <c:pt idx="151">
                  <c:v>22153.384615384617</c:v>
                </c:pt>
                <c:pt idx="152">
                  <c:v>22014.23076923077</c:v>
                </c:pt>
                <c:pt idx="153">
                  <c:v>22113.076923076922</c:v>
                </c:pt>
                <c:pt idx="154">
                  <c:v>20042.846153846152</c:v>
                </c:pt>
                <c:pt idx="155">
                  <c:v>25112.307692307691</c:v>
                </c:pt>
                <c:pt idx="156">
                  <c:v>26343.384615384617</c:v>
                </c:pt>
                <c:pt idx="157">
                  <c:v>20446.076923076922</c:v>
                </c:pt>
                <c:pt idx="158">
                  <c:v>20111.307692307691</c:v>
                </c:pt>
                <c:pt idx="159">
                  <c:v>20238.538461538461</c:v>
                </c:pt>
                <c:pt idx="160">
                  <c:v>21551.461538461539</c:v>
                </c:pt>
                <c:pt idx="161">
                  <c:v>21216.23076923077</c:v>
                </c:pt>
                <c:pt idx="162">
                  <c:v>15792.76923076923</c:v>
                </c:pt>
                <c:pt idx="163">
                  <c:v>14434.23076923077</c:v>
                </c:pt>
                <c:pt idx="164">
                  <c:v>14676</c:v>
                </c:pt>
                <c:pt idx="165">
                  <c:v>17983.461538461539</c:v>
                </c:pt>
                <c:pt idx="166">
                  <c:v>16689.846153846152</c:v>
                </c:pt>
                <c:pt idx="167">
                  <c:v>16576.538461538461</c:v>
                </c:pt>
                <c:pt idx="168">
                  <c:v>10932</c:v>
                </c:pt>
                <c:pt idx="169">
                  <c:v>11111.923076923076</c:v>
                </c:pt>
                <c:pt idx="170">
                  <c:v>11081.692307692309</c:v>
                </c:pt>
                <c:pt idx="171">
                  <c:v>13630.76923076923</c:v>
                </c:pt>
                <c:pt idx="172">
                  <c:v>13257.307692307691</c:v>
                </c:pt>
                <c:pt idx="173">
                  <c:v>11999.76923076923</c:v>
                </c:pt>
                <c:pt idx="174">
                  <c:v>13294.307692307691</c:v>
                </c:pt>
                <c:pt idx="175">
                  <c:v>12252.23076923077</c:v>
                </c:pt>
                <c:pt idx="176">
                  <c:v>12200.076923076924</c:v>
                </c:pt>
                <c:pt idx="177">
                  <c:v>12595.153846153846</c:v>
                </c:pt>
                <c:pt idx="178">
                  <c:v>9259.461538461539</c:v>
                </c:pt>
                <c:pt idx="179">
                  <c:v>9289.3076923076915</c:v>
                </c:pt>
                <c:pt idx="180">
                  <c:v>9350.3846153846152</c:v>
                </c:pt>
                <c:pt idx="181">
                  <c:v>9090.7692307692305</c:v>
                </c:pt>
                <c:pt idx="182">
                  <c:v>7087.3076923076924</c:v>
                </c:pt>
                <c:pt idx="183">
                  <c:v>6514.9230769230771</c:v>
                </c:pt>
                <c:pt idx="184">
                  <c:v>3895.1538461538462</c:v>
                </c:pt>
                <c:pt idx="185">
                  <c:v>11936.692307692309</c:v>
                </c:pt>
                <c:pt idx="186">
                  <c:v>12554.384615384615</c:v>
                </c:pt>
                <c:pt idx="187">
                  <c:v>10854.23076923077</c:v>
                </c:pt>
                <c:pt idx="188">
                  <c:v>10777.692307692309</c:v>
                </c:pt>
                <c:pt idx="189">
                  <c:v>11154.23076923077</c:v>
                </c:pt>
                <c:pt idx="190">
                  <c:v>12817.384615384615</c:v>
                </c:pt>
                <c:pt idx="191">
                  <c:v>13512.615384615385</c:v>
                </c:pt>
                <c:pt idx="192">
                  <c:v>13947.153846153846</c:v>
                </c:pt>
                <c:pt idx="193">
                  <c:v>14227.23076923077</c:v>
                </c:pt>
                <c:pt idx="194">
                  <c:v>14366.538461538461</c:v>
                </c:pt>
                <c:pt idx="195">
                  <c:v>14768.923076923076</c:v>
                </c:pt>
                <c:pt idx="196">
                  <c:v>14737.23076923077</c:v>
                </c:pt>
                <c:pt idx="197">
                  <c:v>15156.23076923077</c:v>
                </c:pt>
                <c:pt idx="198">
                  <c:v>7102.9230769230771</c:v>
                </c:pt>
                <c:pt idx="199">
                  <c:v>6529</c:v>
                </c:pt>
                <c:pt idx="200">
                  <c:v>6509.8461538461543</c:v>
                </c:pt>
                <c:pt idx="201">
                  <c:v>7179.1538461538457</c:v>
                </c:pt>
                <c:pt idx="202">
                  <c:v>7194.9230769230771</c:v>
                </c:pt>
                <c:pt idx="203">
                  <c:v>5042.3076923076924</c:v>
                </c:pt>
                <c:pt idx="204">
                  <c:v>4058.5384615384614</c:v>
                </c:pt>
                <c:pt idx="205">
                  <c:v>3876.1538461538462</c:v>
                </c:pt>
                <c:pt idx="206">
                  <c:v>7234.2307692307695</c:v>
                </c:pt>
                <c:pt idx="207">
                  <c:v>7177.1538461538457</c:v>
                </c:pt>
                <c:pt idx="208">
                  <c:v>9713.2307692307695</c:v>
                </c:pt>
                <c:pt idx="209">
                  <c:v>10136.615384615385</c:v>
                </c:pt>
                <c:pt idx="210">
                  <c:v>9653.3076923076915</c:v>
                </c:pt>
                <c:pt idx="211">
                  <c:v>10589.615384615385</c:v>
                </c:pt>
                <c:pt idx="212">
                  <c:v>10468.307692307691</c:v>
                </c:pt>
                <c:pt idx="213">
                  <c:v>12504.384615384615</c:v>
                </c:pt>
                <c:pt idx="214">
                  <c:v>12105.846153846154</c:v>
                </c:pt>
                <c:pt idx="215">
                  <c:v>11790.692307692309</c:v>
                </c:pt>
                <c:pt idx="216">
                  <c:v>20258.76923076923</c:v>
                </c:pt>
                <c:pt idx="217">
                  <c:v>20290.76923076923</c:v>
                </c:pt>
                <c:pt idx="218">
                  <c:v>20234.923076923078</c:v>
                </c:pt>
                <c:pt idx="219">
                  <c:v>16941.307692307691</c:v>
                </c:pt>
                <c:pt idx="220">
                  <c:v>16947.307692307691</c:v>
                </c:pt>
                <c:pt idx="221">
                  <c:v>14029.384615384615</c:v>
                </c:pt>
                <c:pt idx="222">
                  <c:v>13751.923076923076</c:v>
                </c:pt>
                <c:pt idx="223">
                  <c:v>14271.76923076923</c:v>
                </c:pt>
                <c:pt idx="224">
                  <c:v>13620.153846153846</c:v>
                </c:pt>
                <c:pt idx="225">
                  <c:v>14738.615384615385</c:v>
                </c:pt>
                <c:pt idx="226">
                  <c:v>12893.538461538461</c:v>
                </c:pt>
                <c:pt idx="227">
                  <c:v>12944.307692307691</c:v>
                </c:pt>
                <c:pt idx="228">
                  <c:v>14425.538461538461</c:v>
                </c:pt>
              </c:numCache>
            </c:numRef>
          </c:val>
        </c:ser>
        <c:ser>
          <c:idx val="1"/>
          <c:order val="1"/>
          <c:tx>
            <c:strRef>
              <c:f>'Shopping Space'!$BA$3</c:f>
              <c:strCache>
                <c:ptCount val="1"/>
                <c:pt idx="0">
                  <c:v>1 Lag</c:v>
                </c:pt>
              </c:strCache>
            </c:strRef>
          </c:tx>
          <c:marker>
            <c:symbol val="none"/>
          </c:marker>
          <c:cat>
            <c:numRef>
              <c:f>'Shopping Space'!$A$35:$A$258</c:f>
              <c:numCache>
                <c:formatCode>mmm\-yy</c:formatCode>
                <c:ptCount val="224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</c:numCache>
            </c:numRef>
          </c:cat>
          <c:val>
            <c:numRef>
              <c:f>'Shopping Space'!$BA$35:$BA$261</c:f>
              <c:numCache>
                <c:formatCode>#,##0</c:formatCode>
                <c:ptCount val="227"/>
                <c:pt idx="0">
                  <c:v>7017.7692307692305</c:v>
                </c:pt>
                <c:pt idx="1">
                  <c:v>7745.0769230769229</c:v>
                </c:pt>
                <c:pt idx="2">
                  <c:v>7850.3846153846152</c:v>
                </c:pt>
                <c:pt idx="3">
                  <c:v>7511</c:v>
                </c:pt>
                <c:pt idx="4">
                  <c:v>7348.2307692307695</c:v>
                </c:pt>
                <c:pt idx="5">
                  <c:v>8962</c:v>
                </c:pt>
                <c:pt idx="6">
                  <c:v>8577.6923076923085</c:v>
                </c:pt>
                <c:pt idx="7">
                  <c:v>7830.9230769230771</c:v>
                </c:pt>
                <c:pt idx="8">
                  <c:v>7818.5384615384619</c:v>
                </c:pt>
                <c:pt idx="9">
                  <c:v>8381.9230769230762</c:v>
                </c:pt>
                <c:pt idx="10">
                  <c:v>7061.6923076923076</c:v>
                </c:pt>
                <c:pt idx="11">
                  <c:v>6922.3076923076924</c:v>
                </c:pt>
                <c:pt idx="12">
                  <c:v>6162.6153846153848</c:v>
                </c:pt>
                <c:pt idx="13">
                  <c:v>9300.3076923076915</c:v>
                </c:pt>
                <c:pt idx="14">
                  <c:v>12825.23076923077</c:v>
                </c:pt>
                <c:pt idx="15">
                  <c:v>12618.384615384615</c:v>
                </c:pt>
                <c:pt idx="16">
                  <c:v>12714.923076923076</c:v>
                </c:pt>
                <c:pt idx="17">
                  <c:v>13463.076923076924</c:v>
                </c:pt>
                <c:pt idx="18">
                  <c:v>11856</c:v>
                </c:pt>
                <c:pt idx="19">
                  <c:v>12446.307692307691</c:v>
                </c:pt>
                <c:pt idx="20">
                  <c:v>12034</c:v>
                </c:pt>
                <c:pt idx="21">
                  <c:v>11957.923076923076</c:v>
                </c:pt>
                <c:pt idx="22">
                  <c:v>11450</c:v>
                </c:pt>
                <c:pt idx="23">
                  <c:v>12724.692307692309</c:v>
                </c:pt>
                <c:pt idx="24">
                  <c:v>12385.615384615385</c:v>
                </c:pt>
                <c:pt idx="25">
                  <c:v>12660.692307692309</c:v>
                </c:pt>
                <c:pt idx="26">
                  <c:v>10852.384615384615</c:v>
                </c:pt>
                <c:pt idx="27">
                  <c:v>6516.1538461538457</c:v>
                </c:pt>
                <c:pt idx="28">
                  <c:v>6677.2307692307695</c:v>
                </c:pt>
                <c:pt idx="29">
                  <c:v>6832.6153846153848</c:v>
                </c:pt>
                <c:pt idx="30">
                  <c:v>6320</c:v>
                </c:pt>
                <c:pt idx="31">
                  <c:v>6654.3846153846152</c:v>
                </c:pt>
                <c:pt idx="32">
                  <c:v>6177.3846153846152</c:v>
                </c:pt>
                <c:pt idx="33">
                  <c:v>6265.2307692307695</c:v>
                </c:pt>
                <c:pt idx="34">
                  <c:v>6287.5384615384619</c:v>
                </c:pt>
                <c:pt idx="35">
                  <c:v>6335</c:v>
                </c:pt>
                <c:pt idx="36">
                  <c:v>7131.5384615384619</c:v>
                </c:pt>
                <c:pt idx="37">
                  <c:v>7407.6923076923076</c:v>
                </c:pt>
                <c:pt idx="38">
                  <c:v>7252.3076923076924</c:v>
                </c:pt>
                <c:pt idx="39">
                  <c:v>5778.9230769230771</c:v>
                </c:pt>
                <c:pt idx="40">
                  <c:v>6132.6153846153848</c:v>
                </c:pt>
                <c:pt idx="41">
                  <c:v>6363.4615384615381</c:v>
                </c:pt>
                <c:pt idx="42">
                  <c:v>6574.3076923076924</c:v>
                </c:pt>
                <c:pt idx="43">
                  <c:v>6436.3076923076924</c:v>
                </c:pt>
                <c:pt idx="44">
                  <c:v>5840.9230769230771</c:v>
                </c:pt>
                <c:pt idx="45">
                  <c:v>5813.3076923076924</c:v>
                </c:pt>
                <c:pt idx="46">
                  <c:v>6766.2307692307695</c:v>
                </c:pt>
                <c:pt idx="47">
                  <c:v>6397.6153846153848</c:v>
                </c:pt>
                <c:pt idx="48">
                  <c:v>6183.7692307692305</c:v>
                </c:pt>
                <c:pt idx="49">
                  <c:v>4752.1538461538457</c:v>
                </c:pt>
                <c:pt idx="50">
                  <c:v>4030</c:v>
                </c:pt>
                <c:pt idx="51">
                  <c:v>3818.6923076923076</c:v>
                </c:pt>
                <c:pt idx="52">
                  <c:v>4065.6923076923076</c:v>
                </c:pt>
                <c:pt idx="53">
                  <c:v>3696.6153846153848</c:v>
                </c:pt>
                <c:pt idx="54">
                  <c:v>3367.4615384615386</c:v>
                </c:pt>
                <c:pt idx="55">
                  <c:v>2939.5384615384614</c:v>
                </c:pt>
                <c:pt idx="56">
                  <c:v>3081.6923076923076</c:v>
                </c:pt>
                <c:pt idx="57">
                  <c:v>3605.4615384615386</c:v>
                </c:pt>
                <c:pt idx="58">
                  <c:v>3255.1538461538462</c:v>
                </c:pt>
                <c:pt idx="59">
                  <c:v>2217.1538461538462</c:v>
                </c:pt>
                <c:pt idx="60">
                  <c:v>2333.8461538461538</c:v>
                </c:pt>
                <c:pt idx="61">
                  <c:v>2641.6923076923076</c:v>
                </c:pt>
                <c:pt idx="62">
                  <c:v>2380.3076923076924</c:v>
                </c:pt>
                <c:pt idx="63">
                  <c:v>2617.8461538461538</c:v>
                </c:pt>
                <c:pt idx="64">
                  <c:v>3056.9230769230771</c:v>
                </c:pt>
                <c:pt idx="65">
                  <c:v>3098.6153846153848</c:v>
                </c:pt>
                <c:pt idx="66">
                  <c:v>3268.0769230769229</c:v>
                </c:pt>
                <c:pt idx="67">
                  <c:v>3428.3076923076924</c:v>
                </c:pt>
                <c:pt idx="68">
                  <c:v>3401.6923076923076</c:v>
                </c:pt>
                <c:pt idx="69">
                  <c:v>3245.0769230769229</c:v>
                </c:pt>
                <c:pt idx="70">
                  <c:v>2932.6153846153848</c:v>
                </c:pt>
                <c:pt idx="71">
                  <c:v>3064.4615384615386</c:v>
                </c:pt>
                <c:pt idx="72">
                  <c:v>28140.76923076923</c:v>
                </c:pt>
                <c:pt idx="73">
                  <c:v>28785.846153846152</c:v>
                </c:pt>
                <c:pt idx="74">
                  <c:v>28705.692307692309</c:v>
                </c:pt>
                <c:pt idx="75">
                  <c:v>28350.76923076923</c:v>
                </c:pt>
                <c:pt idx="76">
                  <c:v>28300.153846153848</c:v>
                </c:pt>
                <c:pt idx="77">
                  <c:v>28066.76923076923</c:v>
                </c:pt>
                <c:pt idx="78">
                  <c:v>27989.461538461539</c:v>
                </c:pt>
                <c:pt idx="79">
                  <c:v>28557.615384615383</c:v>
                </c:pt>
                <c:pt idx="80">
                  <c:v>28933.307692307691</c:v>
                </c:pt>
                <c:pt idx="81">
                  <c:v>29097.846153846152</c:v>
                </c:pt>
                <c:pt idx="82">
                  <c:v>29710.538461538461</c:v>
                </c:pt>
                <c:pt idx="83">
                  <c:v>29632.307692307691</c:v>
                </c:pt>
                <c:pt idx="84">
                  <c:v>31657.538461538461</c:v>
                </c:pt>
                <c:pt idx="85">
                  <c:v>6928.2307692307695</c:v>
                </c:pt>
                <c:pt idx="86">
                  <c:v>6265.4615384615381</c:v>
                </c:pt>
                <c:pt idx="87">
                  <c:v>6040.6153846153848</c:v>
                </c:pt>
                <c:pt idx="88">
                  <c:v>6103.7692307692305</c:v>
                </c:pt>
                <c:pt idx="89">
                  <c:v>6284</c:v>
                </c:pt>
                <c:pt idx="90">
                  <c:v>6583.0769230769229</c:v>
                </c:pt>
                <c:pt idx="91">
                  <c:v>6496.8461538461543</c:v>
                </c:pt>
                <c:pt idx="92">
                  <c:v>7040.1538461538457</c:v>
                </c:pt>
                <c:pt idx="93">
                  <c:v>6373.6153846153848</c:v>
                </c:pt>
                <c:pt idx="94">
                  <c:v>6219.8461538461543</c:v>
                </c:pt>
                <c:pt idx="95">
                  <c:v>5600.0769230769229</c:v>
                </c:pt>
                <c:pt idx="96">
                  <c:v>5636.2307692307695</c:v>
                </c:pt>
                <c:pt idx="97">
                  <c:v>3708.7692307692309</c:v>
                </c:pt>
                <c:pt idx="98">
                  <c:v>3479.5384615384614</c:v>
                </c:pt>
                <c:pt idx="99">
                  <c:v>3416.7692307692309</c:v>
                </c:pt>
                <c:pt idx="100">
                  <c:v>3413.9230769230771</c:v>
                </c:pt>
                <c:pt idx="101">
                  <c:v>3762.7692307692309</c:v>
                </c:pt>
                <c:pt idx="102">
                  <c:v>3334.6153846153848</c:v>
                </c:pt>
                <c:pt idx="103">
                  <c:v>3136.6153846153848</c:v>
                </c:pt>
                <c:pt idx="104">
                  <c:v>3079.8461538461538</c:v>
                </c:pt>
                <c:pt idx="105">
                  <c:v>1992.2307692307693</c:v>
                </c:pt>
                <c:pt idx="106">
                  <c:v>2753.3076923076924</c:v>
                </c:pt>
                <c:pt idx="107">
                  <c:v>2797.7692307692309</c:v>
                </c:pt>
                <c:pt idx="108">
                  <c:v>5212.4615384615381</c:v>
                </c:pt>
                <c:pt idx="109">
                  <c:v>5143.0769230769229</c:v>
                </c:pt>
                <c:pt idx="110">
                  <c:v>5408.2307692307695</c:v>
                </c:pt>
                <c:pt idx="111">
                  <c:v>6665.2307692307695</c:v>
                </c:pt>
                <c:pt idx="112">
                  <c:v>6607.8461538461543</c:v>
                </c:pt>
                <c:pt idx="113">
                  <c:v>6722.6923076923076</c:v>
                </c:pt>
                <c:pt idx="114">
                  <c:v>6750.6153846153848</c:v>
                </c:pt>
                <c:pt idx="115">
                  <c:v>7079.4615384615381</c:v>
                </c:pt>
                <c:pt idx="116">
                  <c:v>7317.9230769230771</c:v>
                </c:pt>
                <c:pt idx="117">
                  <c:v>8184.6153846153848</c:v>
                </c:pt>
                <c:pt idx="118">
                  <c:v>8056.8461538461543</c:v>
                </c:pt>
                <c:pt idx="119">
                  <c:v>7419.5384615384619</c:v>
                </c:pt>
                <c:pt idx="120">
                  <c:v>7284.9230769230771</c:v>
                </c:pt>
                <c:pt idx="121">
                  <c:v>4794.2307692307695</c:v>
                </c:pt>
                <c:pt idx="122">
                  <c:v>5048.1538461538457</c:v>
                </c:pt>
                <c:pt idx="123">
                  <c:v>5246.2307692307695</c:v>
                </c:pt>
                <c:pt idx="124">
                  <c:v>4160.2307692307695</c:v>
                </c:pt>
                <c:pt idx="125">
                  <c:v>4338.7692307692305</c:v>
                </c:pt>
                <c:pt idx="126">
                  <c:v>4295.6923076923076</c:v>
                </c:pt>
                <c:pt idx="127">
                  <c:v>4246.5384615384619</c:v>
                </c:pt>
                <c:pt idx="128">
                  <c:v>4129.3076923076924</c:v>
                </c:pt>
                <c:pt idx="129">
                  <c:v>4028.9230769230771</c:v>
                </c:pt>
                <c:pt idx="130">
                  <c:v>3101.3076923076924</c:v>
                </c:pt>
                <c:pt idx="131">
                  <c:v>3945.4615384615386</c:v>
                </c:pt>
                <c:pt idx="132">
                  <c:v>3956.2307692307691</c:v>
                </c:pt>
                <c:pt idx="133">
                  <c:v>7688</c:v>
                </c:pt>
                <c:pt idx="134">
                  <c:v>7688</c:v>
                </c:pt>
                <c:pt idx="135">
                  <c:v>7738.6923076923076</c:v>
                </c:pt>
                <c:pt idx="136">
                  <c:v>7082</c:v>
                </c:pt>
                <c:pt idx="137">
                  <c:v>9239.0769230769238</c:v>
                </c:pt>
                <c:pt idx="138">
                  <c:v>9094</c:v>
                </c:pt>
                <c:pt idx="139">
                  <c:v>9550.6153846153848</c:v>
                </c:pt>
                <c:pt idx="140">
                  <c:v>10013.076923076924</c:v>
                </c:pt>
                <c:pt idx="141">
                  <c:v>10060.615384615385</c:v>
                </c:pt>
                <c:pt idx="142">
                  <c:v>11431.923076923076</c:v>
                </c:pt>
                <c:pt idx="143">
                  <c:v>12169.615384615385</c:v>
                </c:pt>
                <c:pt idx="144">
                  <c:v>12362.76923076923</c:v>
                </c:pt>
                <c:pt idx="145">
                  <c:v>13188.846153846154</c:v>
                </c:pt>
                <c:pt idx="146">
                  <c:v>9644.0769230769238</c:v>
                </c:pt>
                <c:pt idx="147">
                  <c:v>10424.307692307691</c:v>
                </c:pt>
                <c:pt idx="148">
                  <c:v>10019.846153846154</c:v>
                </c:pt>
                <c:pt idx="149">
                  <c:v>10213.923076923076</c:v>
                </c:pt>
                <c:pt idx="150">
                  <c:v>7841.1538461538457</c:v>
                </c:pt>
                <c:pt idx="151">
                  <c:v>7917.4615384615381</c:v>
                </c:pt>
                <c:pt idx="152">
                  <c:v>7389.0769230769229</c:v>
                </c:pt>
                <c:pt idx="153">
                  <c:v>7135.5384615384619</c:v>
                </c:pt>
                <c:pt idx="154">
                  <c:v>8396.1538461538457</c:v>
                </c:pt>
                <c:pt idx="155">
                  <c:v>8015.2307692307695</c:v>
                </c:pt>
                <c:pt idx="156">
                  <c:v>11047.76923076923</c:v>
                </c:pt>
                <c:pt idx="157">
                  <c:v>10813.307692307691</c:v>
                </c:pt>
                <c:pt idx="158">
                  <c:v>12735.307692307691</c:v>
                </c:pt>
                <c:pt idx="159">
                  <c:v>12800.384615384615</c:v>
                </c:pt>
                <c:pt idx="160">
                  <c:v>13717.692307692309</c:v>
                </c:pt>
                <c:pt idx="161">
                  <c:v>14041.692307692309</c:v>
                </c:pt>
                <c:pt idx="162">
                  <c:v>13835.307692307691</c:v>
                </c:pt>
                <c:pt idx="163">
                  <c:v>14458.538461538461</c:v>
                </c:pt>
                <c:pt idx="164">
                  <c:v>16048.615384615385</c:v>
                </c:pt>
                <c:pt idx="165">
                  <c:v>18077.307692307691</c:v>
                </c:pt>
                <c:pt idx="166">
                  <c:v>17844.692307692309</c:v>
                </c:pt>
                <c:pt idx="167">
                  <c:v>21572.23076923077</c:v>
                </c:pt>
                <c:pt idx="168">
                  <c:v>20695.846153846152</c:v>
                </c:pt>
                <c:pt idx="169">
                  <c:v>17069.461538461539</c:v>
                </c:pt>
                <c:pt idx="170">
                  <c:v>16657.923076923078</c:v>
                </c:pt>
                <c:pt idx="171">
                  <c:v>14047.615384615385</c:v>
                </c:pt>
                <c:pt idx="172">
                  <c:v>14657.76923076923</c:v>
                </c:pt>
                <c:pt idx="173">
                  <c:v>12984.923076923076</c:v>
                </c:pt>
                <c:pt idx="174">
                  <c:v>12938.538461538461</c:v>
                </c:pt>
                <c:pt idx="175">
                  <c:v>12914.692307692309</c:v>
                </c:pt>
                <c:pt idx="176">
                  <c:v>15359.538461538461</c:v>
                </c:pt>
                <c:pt idx="177">
                  <c:v>13796.692307692309</c:v>
                </c:pt>
                <c:pt idx="178">
                  <c:v>11768</c:v>
                </c:pt>
                <c:pt idx="179">
                  <c:v>12249.384615384615</c:v>
                </c:pt>
                <c:pt idx="180">
                  <c:v>7154.7692307692305</c:v>
                </c:pt>
                <c:pt idx="181">
                  <c:v>6872.3076923076924</c:v>
                </c:pt>
                <c:pt idx="182">
                  <c:v>6742.6923076923076</c:v>
                </c:pt>
                <c:pt idx="183">
                  <c:v>6344.1538461538457</c:v>
                </c:pt>
                <c:pt idx="184">
                  <c:v>6050.9230769230771</c:v>
                </c:pt>
                <c:pt idx="185">
                  <c:v>6363.2307692307695</c:v>
                </c:pt>
                <c:pt idx="186">
                  <c:v>6436.3076923076924</c:v>
                </c:pt>
                <c:pt idx="187">
                  <c:v>6185.0769230769229</c:v>
                </c:pt>
                <c:pt idx="188">
                  <c:v>11153.615384615385</c:v>
                </c:pt>
                <c:pt idx="189">
                  <c:v>10702.307692307691</c:v>
                </c:pt>
                <c:pt idx="190">
                  <c:v>10847.538461538461</c:v>
                </c:pt>
                <c:pt idx="191">
                  <c:v>10847.538461538461</c:v>
                </c:pt>
                <c:pt idx="192">
                  <c:v>9995.0769230769238</c:v>
                </c:pt>
                <c:pt idx="193">
                  <c:v>9965.6153846153848</c:v>
                </c:pt>
                <c:pt idx="194">
                  <c:v>9796.0769230769238</c:v>
                </c:pt>
                <c:pt idx="195">
                  <c:v>9959.3846153846152</c:v>
                </c:pt>
                <c:pt idx="196">
                  <c:v>9901.0769230769238</c:v>
                </c:pt>
                <c:pt idx="197">
                  <c:v>10599.307692307691</c:v>
                </c:pt>
                <c:pt idx="198">
                  <c:v>9472.3846153846152</c:v>
                </c:pt>
                <c:pt idx="199">
                  <c:v>12774.461538461539</c:v>
                </c:pt>
                <c:pt idx="200">
                  <c:v>13013.384615384615</c:v>
                </c:pt>
                <c:pt idx="201">
                  <c:v>8113.1538461538457</c:v>
                </c:pt>
                <c:pt idx="202">
                  <c:v>5320.2307692307695</c:v>
                </c:pt>
                <c:pt idx="203">
                  <c:v>5007.3846153846152</c:v>
                </c:pt>
                <c:pt idx="204">
                  <c:v>5029.9230769230771</c:v>
                </c:pt>
                <c:pt idx="205">
                  <c:v>4980.5384615384619</c:v>
                </c:pt>
                <c:pt idx="206">
                  <c:v>5215.5384615384619</c:v>
                </c:pt>
                <c:pt idx="207">
                  <c:v>5090.9230769230771</c:v>
                </c:pt>
                <c:pt idx="208">
                  <c:v>4907.0769230769229</c:v>
                </c:pt>
                <c:pt idx="209">
                  <c:v>5466.9230769230771</c:v>
                </c:pt>
                <c:pt idx="210">
                  <c:v>4780.3846153846152</c:v>
                </c:pt>
                <c:pt idx="211">
                  <c:v>4758.2307692307695</c:v>
                </c:pt>
                <c:pt idx="212">
                  <c:v>1783.0769230769231</c:v>
                </c:pt>
                <c:pt idx="213">
                  <c:v>1645.7692307692307</c:v>
                </c:pt>
                <c:pt idx="214">
                  <c:v>1577.4615384615386</c:v>
                </c:pt>
                <c:pt idx="215">
                  <c:v>3414.0769230769229</c:v>
                </c:pt>
                <c:pt idx="216">
                  <c:v>4738.7692307692305</c:v>
                </c:pt>
                <c:pt idx="217">
                  <c:v>5190.6153846153848</c:v>
                </c:pt>
                <c:pt idx="218">
                  <c:v>6323.3846153846152</c:v>
                </c:pt>
                <c:pt idx="219">
                  <c:v>5983.4615384615381</c:v>
                </c:pt>
                <c:pt idx="220">
                  <c:v>5983.4615384615381</c:v>
                </c:pt>
                <c:pt idx="221">
                  <c:v>6017.3846153846152</c:v>
                </c:pt>
                <c:pt idx="222">
                  <c:v>5514.0769230769229</c:v>
                </c:pt>
                <c:pt idx="223">
                  <c:v>5758.3846153846152</c:v>
                </c:pt>
                <c:pt idx="224">
                  <c:v>5791.1538461538457</c:v>
                </c:pt>
                <c:pt idx="225">
                  <c:v>6132.7692307692305</c:v>
                </c:pt>
                <c:pt idx="226">
                  <c:v>6058.1538461538457</c:v>
                </c:pt>
              </c:numCache>
            </c:numRef>
          </c:val>
        </c:ser>
        <c:ser>
          <c:idx val="2"/>
          <c:order val="2"/>
          <c:tx>
            <c:strRef>
              <c:f>'Shopping Space'!$BB$3</c:f>
              <c:strCache>
                <c:ptCount val="1"/>
                <c:pt idx="0">
                  <c:v>2 Lag</c:v>
                </c:pt>
              </c:strCache>
            </c:strRef>
          </c:tx>
          <c:marker>
            <c:symbol val="none"/>
          </c:marker>
          <c:cat>
            <c:numRef>
              <c:f>'Shopping Space'!$A$35:$A$258</c:f>
              <c:numCache>
                <c:formatCode>mmm\-yy</c:formatCode>
                <c:ptCount val="224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</c:numCache>
            </c:numRef>
          </c:cat>
          <c:val>
            <c:numRef>
              <c:f>'Shopping Space'!$BB$35:$BB$260</c:f>
              <c:numCache>
                <c:formatCode>#,##0</c:formatCode>
                <c:ptCount val="226"/>
                <c:pt idx="0">
                  <c:v>7745.0769230769229</c:v>
                </c:pt>
                <c:pt idx="1">
                  <c:v>7850.3846153846152</c:v>
                </c:pt>
                <c:pt idx="2">
                  <c:v>7511</c:v>
                </c:pt>
                <c:pt idx="3">
                  <c:v>7348.2307692307695</c:v>
                </c:pt>
                <c:pt idx="4">
                  <c:v>8962</c:v>
                </c:pt>
                <c:pt idx="5">
                  <c:v>8577.6923076923085</c:v>
                </c:pt>
                <c:pt idx="6">
                  <c:v>7830.9230769230771</c:v>
                </c:pt>
                <c:pt idx="7">
                  <c:v>7818.5384615384619</c:v>
                </c:pt>
                <c:pt idx="8">
                  <c:v>8381.9230769230762</c:v>
                </c:pt>
                <c:pt idx="9">
                  <c:v>7061.6923076923076</c:v>
                </c:pt>
                <c:pt idx="10">
                  <c:v>6922.3076923076924</c:v>
                </c:pt>
                <c:pt idx="11">
                  <c:v>6162.6153846153848</c:v>
                </c:pt>
                <c:pt idx="12">
                  <c:v>9300.3076923076915</c:v>
                </c:pt>
                <c:pt idx="13">
                  <c:v>12825.23076923077</c:v>
                </c:pt>
                <c:pt idx="14">
                  <c:v>12618.384615384615</c:v>
                </c:pt>
                <c:pt idx="15">
                  <c:v>12714.923076923076</c:v>
                </c:pt>
                <c:pt idx="16">
                  <c:v>13463.076923076924</c:v>
                </c:pt>
                <c:pt idx="17">
                  <c:v>11856</c:v>
                </c:pt>
                <c:pt idx="18">
                  <c:v>12446.307692307691</c:v>
                </c:pt>
                <c:pt idx="19">
                  <c:v>12034</c:v>
                </c:pt>
                <c:pt idx="20">
                  <c:v>11957.923076923076</c:v>
                </c:pt>
                <c:pt idx="21">
                  <c:v>11450</c:v>
                </c:pt>
                <c:pt idx="22">
                  <c:v>12724.692307692309</c:v>
                </c:pt>
                <c:pt idx="23">
                  <c:v>12385.615384615385</c:v>
                </c:pt>
                <c:pt idx="24">
                  <c:v>12660.692307692309</c:v>
                </c:pt>
                <c:pt idx="25">
                  <c:v>10852.384615384615</c:v>
                </c:pt>
                <c:pt idx="26">
                  <c:v>6516.1538461538457</c:v>
                </c:pt>
                <c:pt idx="27">
                  <c:v>6677.2307692307695</c:v>
                </c:pt>
                <c:pt idx="28">
                  <c:v>6832.6153846153848</c:v>
                </c:pt>
                <c:pt idx="29">
                  <c:v>6320</c:v>
                </c:pt>
                <c:pt idx="30">
                  <c:v>6654.3846153846152</c:v>
                </c:pt>
                <c:pt idx="31">
                  <c:v>6177.3846153846152</c:v>
                </c:pt>
                <c:pt idx="32">
                  <c:v>6265.2307692307695</c:v>
                </c:pt>
                <c:pt idx="33">
                  <c:v>6287.5384615384619</c:v>
                </c:pt>
                <c:pt idx="34">
                  <c:v>6335</c:v>
                </c:pt>
                <c:pt idx="35">
                  <c:v>7131.5384615384619</c:v>
                </c:pt>
                <c:pt idx="36">
                  <c:v>7407.6923076923076</c:v>
                </c:pt>
                <c:pt idx="37">
                  <c:v>7252.3076923076924</c:v>
                </c:pt>
                <c:pt idx="38">
                  <c:v>5778.9230769230771</c:v>
                </c:pt>
                <c:pt idx="39">
                  <c:v>6132.6153846153848</c:v>
                </c:pt>
                <c:pt idx="40">
                  <c:v>6363.4615384615381</c:v>
                </c:pt>
                <c:pt idx="41">
                  <c:v>6574.3076923076924</c:v>
                </c:pt>
                <c:pt idx="42">
                  <c:v>6436.3076923076924</c:v>
                </c:pt>
                <c:pt idx="43">
                  <c:v>5840.9230769230771</c:v>
                </c:pt>
                <c:pt idx="44">
                  <c:v>5813.3076923076924</c:v>
                </c:pt>
                <c:pt idx="45">
                  <c:v>6766.2307692307695</c:v>
                </c:pt>
                <c:pt idx="46">
                  <c:v>6397.6153846153848</c:v>
                </c:pt>
                <c:pt idx="47">
                  <c:v>6183.7692307692305</c:v>
                </c:pt>
                <c:pt idx="48">
                  <c:v>4752.1538461538457</c:v>
                </c:pt>
                <c:pt idx="49">
                  <c:v>4030</c:v>
                </c:pt>
                <c:pt idx="50">
                  <c:v>3818.6923076923076</c:v>
                </c:pt>
                <c:pt idx="51">
                  <c:v>4065.6923076923076</c:v>
                </c:pt>
                <c:pt idx="52">
                  <c:v>3696.6153846153848</c:v>
                </c:pt>
                <c:pt idx="53">
                  <c:v>3367.4615384615386</c:v>
                </c:pt>
                <c:pt idx="54">
                  <c:v>2939.5384615384614</c:v>
                </c:pt>
                <c:pt idx="55">
                  <c:v>3081.6923076923076</c:v>
                </c:pt>
                <c:pt idx="56">
                  <c:v>3605.4615384615386</c:v>
                </c:pt>
                <c:pt idx="57">
                  <c:v>3255.1538461538462</c:v>
                </c:pt>
                <c:pt idx="58">
                  <c:v>2217.1538461538462</c:v>
                </c:pt>
                <c:pt idx="59">
                  <c:v>2333.8461538461538</c:v>
                </c:pt>
                <c:pt idx="60">
                  <c:v>2641.6923076923076</c:v>
                </c:pt>
                <c:pt idx="61">
                  <c:v>2380.3076923076924</c:v>
                </c:pt>
                <c:pt idx="62">
                  <c:v>2617.8461538461538</c:v>
                </c:pt>
                <c:pt idx="63">
                  <c:v>3056.9230769230771</c:v>
                </c:pt>
                <c:pt idx="64">
                  <c:v>3098.6153846153848</c:v>
                </c:pt>
                <c:pt idx="65">
                  <c:v>3268.0769230769229</c:v>
                </c:pt>
                <c:pt idx="66">
                  <c:v>3428.3076923076924</c:v>
                </c:pt>
                <c:pt idx="67">
                  <c:v>3401.6923076923076</c:v>
                </c:pt>
                <c:pt idx="68">
                  <c:v>3245.0769230769229</c:v>
                </c:pt>
                <c:pt idx="69">
                  <c:v>2932.6153846153848</c:v>
                </c:pt>
                <c:pt idx="70">
                  <c:v>3064.4615384615386</c:v>
                </c:pt>
                <c:pt idx="71">
                  <c:v>28140.76923076923</c:v>
                </c:pt>
                <c:pt idx="72">
                  <c:v>28785.846153846152</c:v>
                </c:pt>
                <c:pt idx="73">
                  <c:v>28705.692307692309</c:v>
                </c:pt>
                <c:pt idx="74">
                  <c:v>28350.76923076923</c:v>
                </c:pt>
                <c:pt idx="75">
                  <c:v>28300.153846153848</c:v>
                </c:pt>
                <c:pt idx="76">
                  <c:v>28066.76923076923</c:v>
                </c:pt>
                <c:pt idx="77">
                  <c:v>27989.461538461539</c:v>
                </c:pt>
                <c:pt idx="78">
                  <c:v>28557.615384615383</c:v>
                </c:pt>
                <c:pt idx="79">
                  <c:v>28933.307692307691</c:v>
                </c:pt>
                <c:pt idx="80">
                  <c:v>29097.846153846152</c:v>
                </c:pt>
                <c:pt idx="81">
                  <c:v>29710.538461538461</c:v>
                </c:pt>
                <c:pt idx="82">
                  <c:v>29632.307692307691</c:v>
                </c:pt>
                <c:pt idx="83">
                  <c:v>31657.538461538461</c:v>
                </c:pt>
                <c:pt idx="84">
                  <c:v>6928.2307692307695</c:v>
                </c:pt>
                <c:pt idx="85">
                  <c:v>6265.4615384615381</c:v>
                </c:pt>
                <c:pt idx="86">
                  <c:v>6040.6153846153848</c:v>
                </c:pt>
                <c:pt idx="87">
                  <c:v>6103.7692307692305</c:v>
                </c:pt>
                <c:pt idx="88">
                  <c:v>6284</c:v>
                </c:pt>
                <c:pt idx="89">
                  <c:v>6583.0769230769229</c:v>
                </c:pt>
                <c:pt idx="90">
                  <c:v>6496.8461538461543</c:v>
                </c:pt>
                <c:pt idx="91">
                  <c:v>7040.1538461538457</c:v>
                </c:pt>
                <c:pt idx="92">
                  <c:v>6373.6153846153848</c:v>
                </c:pt>
                <c:pt idx="93">
                  <c:v>6219.8461538461543</c:v>
                </c:pt>
                <c:pt idx="94">
                  <c:v>5600.0769230769229</c:v>
                </c:pt>
                <c:pt idx="95">
                  <c:v>5636.2307692307695</c:v>
                </c:pt>
                <c:pt idx="96">
                  <c:v>3708.7692307692309</c:v>
                </c:pt>
                <c:pt idx="97">
                  <c:v>3479.5384615384614</c:v>
                </c:pt>
                <c:pt idx="98">
                  <c:v>3416.7692307692309</c:v>
                </c:pt>
                <c:pt idx="99">
                  <c:v>3413.9230769230771</c:v>
                </c:pt>
                <c:pt idx="100">
                  <c:v>3762.7692307692309</c:v>
                </c:pt>
                <c:pt idx="101">
                  <c:v>3334.6153846153848</c:v>
                </c:pt>
                <c:pt idx="102">
                  <c:v>3136.6153846153848</c:v>
                </c:pt>
                <c:pt idx="103">
                  <c:v>3079.8461538461538</c:v>
                </c:pt>
                <c:pt idx="104">
                  <c:v>1992.2307692307693</c:v>
                </c:pt>
                <c:pt idx="105">
                  <c:v>2753.3076923076924</c:v>
                </c:pt>
                <c:pt idx="106">
                  <c:v>2797.7692307692309</c:v>
                </c:pt>
                <c:pt idx="107">
                  <c:v>5212.4615384615381</c:v>
                </c:pt>
                <c:pt idx="108">
                  <c:v>5143.0769230769229</c:v>
                </c:pt>
                <c:pt idx="109">
                  <c:v>5408.2307692307695</c:v>
                </c:pt>
                <c:pt idx="110">
                  <c:v>6665.2307692307695</c:v>
                </c:pt>
                <c:pt idx="111">
                  <c:v>6607.8461538461543</c:v>
                </c:pt>
                <c:pt idx="112">
                  <c:v>6722.6923076923076</c:v>
                </c:pt>
                <c:pt idx="113">
                  <c:v>6750.6153846153848</c:v>
                </c:pt>
                <c:pt idx="114">
                  <c:v>7079.4615384615381</c:v>
                </c:pt>
                <c:pt idx="115">
                  <c:v>7317.9230769230771</c:v>
                </c:pt>
                <c:pt idx="116">
                  <c:v>8184.6153846153848</c:v>
                </c:pt>
                <c:pt idx="117">
                  <c:v>8056.8461538461543</c:v>
                </c:pt>
                <c:pt idx="118">
                  <c:v>7419.5384615384619</c:v>
                </c:pt>
                <c:pt idx="119">
                  <c:v>7284.9230769230771</c:v>
                </c:pt>
                <c:pt idx="120">
                  <c:v>4794.2307692307695</c:v>
                </c:pt>
                <c:pt idx="121">
                  <c:v>5048.1538461538457</c:v>
                </c:pt>
                <c:pt idx="122">
                  <c:v>5246.2307692307695</c:v>
                </c:pt>
                <c:pt idx="123">
                  <c:v>4160.2307692307695</c:v>
                </c:pt>
                <c:pt idx="124">
                  <c:v>4338.7692307692305</c:v>
                </c:pt>
                <c:pt idx="125">
                  <c:v>4295.6923076923076</c:v>
                </c:pt>
                <c:pt idx="126">
                  <c:v>4246.5384615384619</c:v>
                </c:pt>
                <c:pt idx="127">
                  <c:v>4129.3076923076924</c:v>
                </c:pt>
                <c:pt idx="128">
                  <c:v>4028.9230769230771</c:v>
                </c:pt>
                <c:pt idx="129">
                  <c:v>3101.3076923076924</c:v>
                </c:pt>
                <c:pt idx="130">
                  <c:v>3945.4615384615386</c:v>
                </c:pt>
                <c:pt idx="131">
                  <c:v>3956.2307692307691</c:v>
                </c:pt>
                <c:pt idx="132">
                  <c:v>7688</c:v>
                </c:pt>
                <c:pt idx="133">
                  <c:v>7688</c:v>
                </c:pt>
                <c:pt idx="134">
                  <c:v>7738.6923076923076</c:v>
                </c:pt>
                <c:pt idx="135">
                  <c:v>7082</c:v>
                </c:pt>
                <c:pt idx="136">
                  <c:v>9239.0769230769238</c:v>
                </c:pt>
                <c:pt idx="137">
                  <c:v>9094</c:v>
                </c:pt>
                <c:pt idx="138">
                  <c:v>9550.6153846153848</c:v>
                </c:pt>
                <c:pt idx="139">
                  <c:v>10013.076923076924</c:v>
                </c:pt>
                <c:pt idx="140">
                  <c:v>10060.615384615385</c:v>
                </c:pt>
                <c:pt idx="141">
                  <c:v>11431.923076923076</c:v>
                </c:pt>
                <c:pt idx="142">
                  <c:v>12169.615384615385</c:v>
                </c:pt>
                <c:pt idx="143">
                  <c:v>12362.76923076923</c:v>
                </c:pt>
                <c:pt idx="144">
                  <c:v>13188.846153846154</c:v>
                </c:pt>
                <c:pt idx="145">
                  <c:v>9644.0769230769238</c:v>
                </c:pt>
                <c:pt idx="146">
                  <c:v>10424.307692307691</c:v>
                </c:pt>
                <c:pt idx="147">
                  <c:v>10019.846153846154</c:v>
                </c:pt>
                <c:pt idx="148">
                  <c:v>10213.923076923076</c:v>
                </c:pt>
                <c:pt idx="149">
                  <c:v>7841.1538461538457</c:v>
                </c:pt>
                <c:pt idx="150">
                  <c:v>7917.4615384615381</c:v>
                </c:pt>
                <c:pt idx="151">
                  <c:v>7389.0769230769229</c:v>
                </c:pt>
                <c:pt idx="152">
                  <c:v>7135.5384615384619</c:v>
                </c:pt>
                <c:pt idx="153">
                  <c:v>8396.1538461538457</c:v>
                </c:pt>
                <c:pt idx="154">
                  <c:v>8015.2307692307695</c:v>
                </c:pt>
                <c:pt idx="155">
                  <c:v>11047.76923076923</c:v>
                </c:pt>
                <c:pt idx="156">
                  <c:v>10813.307692307691</c:v>
                </c:pt>
                <c:pt idx="157">
                  <c:v>12735.307692307691</c:v>
                </c:pt>
                <c:pt idx="158">
                  <c:v>12800.384615384615</c:v>
                </c:pt>
                <c:pt idx="159">
                  <c:v>13717.692307692309</c:v>
                </c:pt>
                <c:pt idx="160">
                  <c:v>14041.692307692309</c:v>
                </c:pt>
                <c:pt idx="161">
                  <c:v>13835.307692307691</c:v>
                </c:pt>
                <c:pt idx="162">
                  <c:v>14458.538461538461</c:v>
                </c:pt>
                <c:pt idx="163">
                  <c:v>16048.615384615385</c:v>
                </c:pt>
                <c:pt idx="164">
                  <c:v>18077.307692307691</c:v>
                </c:pt>
                <c:pt idx="165">
                  <c:v>17844.692307692309</c:v>
                </c:pt>
                <c:pt idx="166">
                  <c:v>21572.23076923077</c:v>
                </c:pt>
                <c:pt idx="167">
                  <c:v>20695.846153846152</c:v>
                </c:pt>
                <c:pt idx="168">
                  <c:v>17069.461538461539</c:v>
                </c:pt>
                <c:pt idx="169">
                  <c:v>16657.923076923078</c:v>
                </c:pt>
                <c:pt idx="170">
                  <c:v>14047.615384615385</c:v>
                </c:pt>
                <c:pt idx="171">
                  <c:v>14657.76923076923</c:v>
                </c:pt>
                <c:pt idx="172">
                  <c:v>12984.923076923076</c:v>
                </c:pt>
                <c:pt idx="173">
                  <c:v>12938.538461538461</c:v>
                </c:pt>
                <c:pt idx="174">
                  <c:v>12914.692307692309</c:v>
                </c:pt>
                <c:pt idx="175">
                  <c:v>15359.538461538461</c:v>
                </c:pt>
                <c:pt idx="176">
                  <c:v>13796.692307692309</c:v>
                </c:pt>
                <c:pt idx="177">
                  <c:v>11768</c:v>
                </c:pt>
                <c:pt idx="178">
                  <c:v>12249.384615384615</c:v>
                </c:pt>
                <c:pt idx="179">
                  <c:v>7154.7692307692305</c:v>
                </c:pt>
                <c:pt idx="180">
                  <c:v>6872.3076923076924</c:v>
                </c:pt>
                <c:pt idx="181">
                  <c:v>6742.6923076923076</c:v>
                </c:pt>
                <c:pt idx="182">
                  <c:v>6344.1538461538457</c:v>
                </c:pt>
                <c:pt idx="183">
                  <c:v>6050.9230769230771</c:v>
                </c:pt>
                <c:pt idx="184">
                  <c:v>6363.2307692307695</c:v>
                </c:pt>
                <c:pt idx="185">
                  <c:v>6436.3076923076924</c:v>
                </c:pt>
                <c:pt idx="186">
                  <c:v>6185.0769230769229</c:v>
                </c:pt>
                <c:pt idx="187">
                  <c:v>11153.615384615385</c:v>
                </c:pt>
                <c:pt idx="188">
                  <c:v>10702.307692307691</c:v>
                </c:pt>
                <c:pt idx="189">
                  <c:v>10847.538461538461</c:v>
                </c:pt>
                <c:pt idx="190">
                  <c:v>10847.538461538461</c:v>
                </c:pt>
                <c:pt idx="191">
                  <c:v>9995.0769230769238</c:v>
                </c:pt>
                <c:pt idx="192">
                  <c:v>9965.6153846153848</c:v>
                </c:pt>
                <c:pt idx="193">
                  <c:v>9796.0769230769238</c:v>
                </c:pt>
                <c:pt idx="194">
                  <c:v>9959.3846153846152</c:v>
                </c:pt>
                <c:pt idx="195">
                  <c:v>9901.0769230769238</c:v>
                </c:pt>
                <c:pt idx="196">
                  <c:v>10599.307692307691</c:v>
                </c:pt>
                <c:pt idx="197">
                  <c:v>9472.3846153846152</c:v>
                </c:pt>
                <c:pt idx="198">
                  <c:v>12774.461538461539</c:v>
                </c:pt>
                <c:pt idx="199">
                  <c:v>13013.384615384615</c:v>
                </c:pt>
                <c:pt idx="200">
                  <c:v>8113.1538461538457</c:v>
                </c:pt>
                <c:pt idx="201">
                  <c:v>5320.2307692307695</c:v>
                </c:pt>
                <c:pt idx="202">
                  <c:v>5007.3846153846152</c:v>
                </c:pt>
                <c:pt idx="203">
                  <c:v>5029.9230769230771</c:v>
                </c:pt>
                <c:pt idx="204">
                  <c:v>4980.5384615384619</c:v>
                </c:pt>
                <c:pt idx="205">
                  <c:v>5215.5384615384619</c:v>
                </c:pt>
                <c:pt idx="206">
                  <c:v>5090.9230769230771</c:v>
                </c:pt>
                <c:pt idx="207">
                  <c:v>4907.0769230769229</c:v>
                </c:pt>
                <c:pt idx="208">
                  <c:v>5466.9230769230771</c:v>
                </c:pt>
                <c:pt idx="209">
                  <c:v>4780.3846153846152</c:v>
                </c:pt>
                <c:pt idx="210">
                  <c:v>4758.2307692307695</c:v>
                </c:pt>
                <c:pt idx="211">
                  <c:v>1783.0769230769231</c:v>
                </c:pt>
                <c:pt idx="212">
                  <c:v>1645.7692307692307</c:v>
                </c:pt>
                <c:pt idx="213">
                  <c:v>1577.4615384615386</c:v>
                </c:pt>
                <c:pt idx="214">
                  <c:v>3414.0769230769229</c:v>
                </c:pt>
                <c:pt idx="215">
                  <c:v>4738.7692307692305</c:v>
                </c:pt>
                <c:pt idx="216">
                  <c:v>5190.6153846153848</c:v>
                </c:pt>
                <c:pt idx="217">
                  <c:v>6323.3846153846152</c:v>
                </c:pt>
                <c:pt idx="218">
                  <c:v>5983.4615384615381</c:v>
                </c:pt>
                <c:pt idx="219">
                  <c:v>5983.4615384615381</c:v>
                </c:pt>
                <c:pt idx="220">
                  <c:v>6017.3846153846152</c:v>
                </c:pt>
                <c:pt idx="221">
                  <c:v>5514.0769230769229</c:v>
                </c:pt>
                <c:pt idx="222">
                  <c:v>5758.3846153846152</c:v>
                </c:pt>
                <c:pt idx="223">
                  <c:v>5791.1538461538457</c:v>
                </c:pt>
                <c:pt idx="224">
                  <c:v>6132.7692307692305</c:v>
                </c:pt>
                <c:pt idx="225">
                  <c:v>6058.1538461538457</c:v>
                </c:pt>
              </c:numCache>
            </c:numRef>
          </c:val>
        </c:ser>
        <c:ser>
          <c:idx val="3"/>
          <c:order val="3"/>
          <c:tx>
            <c:strRef>
              <c:f>'Shopping Space'!$BC$3</c:f>
              <c:strCache>
                <c:ptCount val="1"/>
                <c:pt idx="0">
                  <c:v>3 Lag</c:v>
                </c:pt>
              </c:strCache>
            </c:strRef>
          </c:tx>
          <c:marker>
            <c:symbol val="none"/>
          </c:marker>
          <c:cat>
            <c:numRef>
              <c:f>'Shopping Space'!$A$35:$A$258</c:f>
              <c:numCache>
                <c:formatCode>mmm\-yy</c:formatCode>
                <c:ptCount val="224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</c:numCache>
            </c:numRef>
          </c:cat>
          <c:val>
            <c:numRef>
              <c:f>'Shopping Space'!$BC$35:$BC$259</c:f>
              <c:numCache>
                <c:formatCode>#,##0</c:formatCode>
                <c:ptCount val="225"/>
                <c:pt idx="0">
                  <c:v>7850.3846153846152</c:v>
                </c:pt>
                <c:pt idx="1">
                  <c:v>7511</c:v>
                </c:pt>
                <c:pt idx="2">
                  <c:v>7348.2307692307695</c:v>
                </c:pt>
                <c:pt idx="3">
                  <c:v>8962</c:v>
                </c:pt>
                <c:pt idx="4">
                  <c:v>8577.6923076923085</c:v>
                </c:pt>
                <c:pt idx="5">
                  <c:v>7830.9230769230771</c:v>
                </c:pt>
                <c:pt idx="6">
                  <c:v>7818.5384615384619</c:v>
                </c:pt>
                <c:pt idx="7">
                  <c:v>8381.9230769230762</c:v>
                </c:pt>
                <c:pt idx="8">
                  <c:v>7061.6923076923076</c:v>
                </c:pt>
                <c:pt idx="9">
                  <c:v>6922.3076923076924</c:v>
                </c:pt>
                <c:pt idx="10">
                  <c:v>6162.6153846153848</c:v>
                </c:pt>
                <c:pt idx="11">
                  <c:v>9300.3076923076915</c:v>
                </c:pt>
                <c:pt idx="12">
                  <c:v>12825.23076923077</c:v>
                </c:pt>
                <c:pt idx="13">
                  <c:v>12618.384615384615</c:v>
                </c:pt>
                <c:pt idx="14">
                  <c:v>12714.923076923076</c:v>
                </c:pt>
                <c:pt idx="15">
                  <c:v>13463.076923076924</c:v>
                </c:pt>
                <c:pt idx="16">
                  <c:v>11856</c:v>
                </c:pt>
                <c:pt idx="17">
                  <c:v>12446.307692307691</c:v>
                </c:pt>
                <c:pt idx="18">
                  <c:v>12034</c:v>
                </c:pt>
                <c:pt idx="19">
                  <c:v>11957.923076923076</c:v>
                </c:pt>
                <c:pt idx="20">
                  <c:v>11450</c:v>
                </c:pt>
                <c:pt idx="21">
                  <c:v>12724.692307692309</c:v>
                </c:pt>
                <c:pt idx="22">
                  <c:v>12385.615384615385</c:v>
                </c:pt>
                <c:pt idx="23">
                  <c:v>12660.692307692309</c:v>
                </c:pt>
                <c:pt idx="24">
                  <c:v>10852.384615384615</c:v>
                </c:pt>
                <c:pt idx="25">
                  <c:v>6516.1538461538457</c:v>
                </c:pt>
                <c:pt idx="26">
                  <c:v>6677.2307692307695</c:v>
                </c:pt>
                <c:pt idx="27">
                  <c:v>6832.6153846153848</c:v>
                </c:pt>
                <c:pt idx="28">
                  <c:v>6320</c:v>
                </c:pt>
                <c:pt idx="29">
                  <c:v>6654.3846153846152</c:v>
                </c:pt>
                <c:pt idx="30">
                  <c:v>6177.3846153846152</c:v>
                </c:pt>
                <c:pt idx="31">
                  <c:v>6265.2307692307695</c:v>
                </c:pt>
                <c:pt idx="32">
                  <c:v>6287.5384615384619</c:v>
                </c:pt>
                <c:pt idx="33">
                  <c:v>6335</c:v>
                </c:pt>
                <c:pt idx="34">
                  <c:v>7131.5384615384619</c:v>
                </c:pt>
                <c:pt idx="35">
                  <c:v>7407.6923076923076</c:v>
                </c:pt>
                <c:pt idx="36">
                  <c:v>7252.3076923076924</c:v>
                </c:pt>
                <c:pt idx="37">
                  <c:v>5778.9230769230771</c:v>
                </c:pt>
                <c:pt idx="38">
                  <c:v>6132.6153846153848</c:v>
                </c:pt>
                <c:pt idx="39">
                  <c:v>6363.4615384615381</c:v>
                </c:pt>
                <c:pt idx="40">
                  <c:v>6574.3076923076924</c:v>
                </c:pt>
                <c:pt idx="41">
                  <c:v>6436.3076923076924</c:v>
                </c:pt>
                <c:pt idx="42">
                  <c:v>5840.9230769230771</c:v>
                </c:pt>
                <c:pt idx="43">
                  <c:v>5813.3076923076924</c:v>
                </c:pt>
                <c:pt idx="44">
                  <c:v>6766.2307692307695</c:v>
                </c:pt>
                <c:pt idx="45">
                  <c:v>6397.6153846153848</c:v>
                </c:pt>
                <c:pt idx="46">
                  <c:v>6183.7692307692305</c:v>
                </c:pt>
                <c:pt idx="47">
                  <c:v>4752.1538461538457</c:v>
                </c:pt>
                <c:pt idx="48">
                  <c:v>4030</c:v>
                </c:pt>
                <c:pt idx="49">
                  <c:v>3818.6923076923076</c:v>
                </c:pt>
                <c:pt idx="50">
                  <c:v>4065.6923076923076</c:v>
                </c:pt>
                <c:pt idx="51">
                  <c:v>3696.6153846153848</c:v>
                </c:pt>
                <c:pt idx="52">
                  <c:v>3367.4615384615386</c:v>
                </c:pt>
                <c:pt idx="53">
                  <c:v>2939.5384615384614</c:v>
                </c:pt>
                <c:pt idx="54">
                  <c:v>3081.6923076923076</c:v>
                </c:pt>
                <c:pt idx="55">
                  <c:v>3605.4615384615386</c:v>
                </c:pt>
                <c:pt idx="56">
                  <c:v>3255.1538461538462</c:v>
                </c:pt>
                <c:pt idx="57">
                  <c:v>2217.1538461538462</c:v>
                </c:pt>
                <c:pt idx="58">
                  <c:v>2333.8461538461538</c:v>
                </c:pt>
                <c:pt idx="59">
                  <c:v>2641.6923076923076</c:v>
                </c:pt>
                <c:pt idx="60">
                  <c:v>2380.3076923076924</c:v>
                </c:pt>
                <c:pt idx="61">
                  <c:v>2617.8461538461538</c:v>
                </c:pt>
                <c:pt idx="62">
                  <c:v>3056.9230769230771</c:v>
                </c:pt>
                <c:pt idx="63">
                  <c:v>3098.6153846153848</c:v>
                </c:pt>
                <c:pt idx="64">
                  <c:v>3268.0769230769229</c:v>
                </c:pt>
                <c:pt idx="65">
                  <c:v>3428.3076923076924</c:v>
                </c:pt>
                <c:pt idx="66">
                  <c:v>3401.6923076923076</c:v>
                </c:pt>
                <c:pt idx="67">
                  <c:v>3245.0769230769229</c:v>
                </c:pt>
                <c:pt idx="68">
                  <c:v>2932.6153846153848</c:v>
                </c:pt>
                <c:pt idx="69">
                  <c:v>3064.4615384615386</c:v>
                </c:pt>
                <c:pt idx="70">
                  <c:v>28140.76923076923</c:v>
                </c:pt>
                <c:pt idx="71">
                  <c:v>28785.846153846152</c:v>
                </c:pt>
                <c:pt idx="72">
                  <c:v>28705.692307692309</c:v>
                </c:pt>
                <c:pt idx="73">
                  <c:v>28350.76923076923</c:v>
                </c:pt>
                <c:pt idx="74">
                  <c:v>28300.153846153848</c:v>
                </c:pt>
                <c:pt idx="75">
                  <c:v>28066.76923076923</c:v>
                </c:pt>
                <c:pt idx="76">
                  <c:v>27989.461538461539</c:v>
                </c:pt>
                <c:pt idx="77">
                  <c:v>28557.615384615383</c:v>
                </c:pt>
                <c:pt idx="78">
                  <c:v>28933.307692307691</c:v>
                </c:pt>
                <c:pt idx="79">
                  <c:v>29097.846153846152</c:v>
                </c:pt>
                <c:pt idx="80">
                  <c:v>29710.538461538461</c:v>
                </c:pt>
                <c:pt idx="81">
                  <c:v>29632.307692307691</c:v>
                </c:pt>
                <c:pt idx="82">
                  <c:v>31657.538461538461</c:v>
                </c:pt>
                <c:pt idx="83">
                  <c:v>6928.2307692307695</c:v>
                </c:pt>
                <c:pt idx="84">
                  <c:v>6265.4615384615381</c:v>
                </c:pt>
                <c:pt idx="85">
                  <c:v>6040.6153846153848</c:v>
                </c:pt>
                <c:pt idx="86">
                  <c:v>6103.7692307692305</c:v>
                </c:pt>
                <c:pt idx="87">
                  <c:v>6284</c:v>
                </c:pt>
                <c:pt idx="88">
                  <c:v>6583.0769230769229</c:v>
                </c:pt>
                <c:pt idx="89">
                  <c:v>6496.8461538461543</c:v>
                </c:pt>
                <c:pt idx="90">
                  <c:v>7040.1538461538457</c:v>
                </c:pt>
                <c:pt idx="91">
                  <c:v>6373.6153846153848</c:v>
                </c:pt>
                <c:pt idx="92">
                  <c:v>6219.8461538461543</c:v>
                </c:pt>
                <c:pt idx="93">
                  <c:v>5600.0769230769229</c:v>
                </c:pt>
                <c:pt idx="94">
                  <c:v>5636.2307692307695</c:v>
                </c:pt>
                <c:pt idx="95">
                  <c:v>3708.7692307692309</c:v>
                </c:pt>
                <c:pt idx="96">
                  <c:v>3479.5384615384614</c:v>
                </c:pt>
                <c:pt idx="97">
                  <c:v>3416.7692307692309</c:v>
                </c:pt>
                <c:pt idx="98">
                  <c:v>3413.9230769230771</c:v>
                </c:pt>
                <c:pt idx="99">
                  <c:v>3762.7692307692309</c:v>
                </c:pt>
                <c:pt idx="100">
                  <c:v>3334.6153846153848</c:v>
                </c:pt>
                <c:pt idx="101">
                  <c:v>3136.6153846153848</c:v>
                </c:pt>
                <c:pt idx="102">
                  <c:v>3079.8461538461538</c:v>
                </c:pt>
                <c:pt idx="103">
                  <c:v>1992.2307692307693</c:v>
                </c:pt>
                <c:pt idx="104">
                  <c:v>2753.3076923076924</c:v>
                </c:pt>
                <c:pt idx="105">
                  <c:v>2797.7692307692309</c:v>
                </c:pt>
                <c:pt idx="106">
                  <c:v>5212.4615384615381</c:v>
                </c:pt>
                <c:pt idx="107">
                  <c:v>5143.0769230769229</c:v>
                </c:pt>
                <c:pt idx="108">
                  <c:v>5408.2307692307695</c:v>
                </c:pt>
                <c:pt idx="109">
                  <c:v>6665.2307692307695</c:v>
                </c:pt>
                <c:pt idx="110">
                  <c:v>6607.8461538461543</c:v>
                </c:pt>
                <c:pt idx="111">
                  <c:v>6722.6923076923076</c:v>
                </c:pt>
                <c:pt idx="112">
                  <c:v>6750.6153846153848</c:v>
                </c:pt>
                <c:pt idx="113">
                  <c:v>7079.4615384615381</c:v>
                </c:pt>
                <c:pt idx="114">
                  <c:v>7317.9230769230771</c:v>
                </c:pt>
                <c:pt idx="115">
                  <c:v>8184.6153846153848</c:v>
                </c:pt>
                <c:pt idx="116">
                  <c:v>8056.8461538461543</c:v>
                </c:pt>
                <c:pt idx="117">
                  <c:v>7419.5384615384619</c:v>
                </c:pt>
                <c:pt idx="118">
                  <c:v>7284.9230769230771</c:v>
                </c:pt>
                <c:pt idx="119">
                  <c:v>4794.2307692307695</c:v>
                </c:pt>
                <c:pt idx="120">
                  <c:v>5048.1538461538457</c:v>
                </c:pt>
                <c:pt idx="121">
                  <c:v>5246.2307692307695</c:v>
                </c:pt>
                <c:pt idx="122">
                  <c:v>4160.2307692307695</c:v>
                </c:pt>
                <c:pt idx="123">
                  <c:v>4338.7692307692305</c:v>
                </c:pt>
                <c:pt idx="124">
                  <c:v>4295.6923076923076</c:v>
                </c:pt>
                <c:pt idx="125">
                  <c:v>4246.5384615384619</c:v>
                </c:pt>
                <c:pt idx="126">
                  <c:v>4129.3076923076924</c:v>
                </c:pt>
                <c:pt idx="127">
                  <c:v>4028.9230769230771</c:v>
                </c:pt>
                <c:pt idx="128">
                  <c:v>3101.3076923076924</c:v>
                </c:pt>
                <c:pt idx="129">
                  <c:v>3945.4615384615386</c:v>
                </c:pt>
                <c:pt idx="130">
                  <c:v>3956.2307692307691</c:v>
                </c:pt>
                <c:pt idx="131">
                  <c:v>7688</c:v>
                </c:pt>
                <c:pt idx="132">
                  <c:v>7688</c:v>
                </c:pt>
                <c:pt idx="133">
                  <c:v>7738.6923076923076</c:v>
                </c:pt>
                <c:pt idx="134">
                  <c:v>7082</c:v>
                </c:pt>
                <c:pt idx="135">
                  <c:v>9239.0769230769238</c:v>
                </c:pt>
                <c:pt idx="136">
                  <c:v>9094</c:v>
                </c:pt>
                <c:pt idx="137">
                  <c:v>9550.6153846153848</c:v>
                </c:pt>
                <c:pt idx="138">
                  <c:v>10013.076923076924</c:v>
                </c:pt>
                <c:pt idx="139">
                  <c:v>10060.615384615385</c:v>
                </c:pt>
                <c:pt idx="140">
                  <c:v>11431.923076923076</c:v>
                </c:pt>
                <c:pt idx="141">
                  <c:v>12169.615384615385</c:v>
                </c:pt>
                <c:pt idx="142">
                  <c:v>12362.76923076923</c:v>
                </c:pt>
                <c:pt idx="143">
                  <c:v>13188.846153846154</c:v>
                </c:pt>
                <c:pt idx="144">
                  <c:v>9644.0769230769238</c:v>
                </c:pt>
                <c:pt idx="145">
                  <c:v>10424.307692307691</c:v>
                </c:pt>
                <c:pt idx="146">
                  <c:v>10019.846153846154</c:v>
                </c:pt>
                <c:pt idx="147">
                  <c:v>10213.923076923076</c:v>
                </c:pt>
                <c:pt idx="148">
                  <c:v>7841.1538461538457</c:v>
                </c:pt>
                <c:pt idx="149">
                  <c:v>7917.4615384615381</c:v>
                </c:pt>
                <c:pt idx="150">
                  <c:v>7389.0769230769229</c:v>
                </c:pt>
                <c:pt idx="151">
                  <c:v>7135.5384615384619</c:v>
                </c:pt>
                <c:pt idx="152">
                  <c:v>8396.1538461538457</c:v>
                </c:pt>
                <c:pt idx="153">
                  <c:v>8015.2307692307695</c:v>
                </c:pt>
                <c:pt idx="154">
                  <c:v>11047.76923076923</c:v>
                </c:pt>
                <c:pt idx="155">
                  <c:v>10813.307692307691</c:v>
                </c:pt>
                <c:pt idx="156">
                  <c:v>12735.307692307691</c:v>
                </c:pt>
                <c:pt idx="157">
                  <c:v>12800.384615384615</c:v>
                </c:pt>
                <c:pt idx="158">
                  <c:v>13717.692307692309</c:v>
                </c:pt>
                <c:pt idx="159">
                  <c:v>14041.692307692309</c:v>
                </c:pt>
                <c:pt idx="160">
                  <c:v>13835.307692307691</c:v>
                </c:pt>
                <c:pt idx="161">
                  <c:v>14458.538461538461</c:v>
                </c:pt>
                <c:pt idx="162">
                  <c:v>16048.615384615385</c:v>
                </c:pt>
                <c:pt idx="163">
                  <c:v>18077.307692307691</c:v>
                </c:pt>
                <c:pt idx="164">
                  <c:v>17844.692307692309</c:v>
                </c:pt>
                <c:pt idx="165">
                  <c:v>21572.23076923077</c:v>
                </c:pt>
                <c:pt idx="166">
                  <c:v>20695.846153846152</c:v>
                </c:pt>
                <c:pt idx="167">
                  <c:v>17069.461538461539</c:v>
                </c:pt>
                <c:pt idx="168">
                  <c:v>16657.923076923078</c:v>
                </c:pt>
                <c:pt idx="169">
                  <c:v>14047.615384615385</c:v>
                </c:pt>
                <c:pt idx="170">
                  <c:v>14657.76923076923</c:v>
                </c:pt>
                <c:pt idx="171">
                  <c:v>12984.923076923076</c:v>
                </c:pt>
                <c:pt idx="172">
                  <c:v>12938.538461538461</c:v>
                </c:pt>
                <c:pt idx="173">
                  <c:v>12914.692307692309</c:v>
                </c:pt>
                <c:pt idx="174">
                  <c:v>15359.538461538461</c:v>
                </c:pt>
                <c:pt idx="175">
                  <c:v>13796.692307692309</c:v>
                </c:pt>
                <c:pt idx="176">
                  <c:v>11768</c:v>
                </c:pt>
                <c:pt idx="177">
                  <c:v>12249.384615384615</c:v>
                </c:pt>
                <c:pt idx="178">
                  <c:v>7154.7692307692305</c:v>
                </c:pt>
                <c:pt idx="179">
                  <c:v>6872.3076923076924</c:v>
                </c:pt>
                <c:pt idx="180">
                  <c:v>6742.6923076923076</c:v>
                </c:pt>
                <c:pt idx="181">
                  <c:v>6344.1538461538457</c:v>
                </c:pt>
                <c:pt idx="182">
                  <c:v>6050.9230769230771</c:v>
                </c:pt>
                <c:pt idx="183">
                  <c:v>6363.2307692307695</c:v>
                </c:pt>
                <c:pt idx="184">
                  <c:v>6436.3076923076924</c:v>
                </c:pt>
                <c:pt idx="185">
                  <c:v>6185.0769230769229</c:v>
                </c:pt>
                <c:pt idx="186">
                  <c:v>11153.615384615385</c:v>
                </c:pt>
                <c:pt idx="187">
                  <c:v>10702.307692307691</c:v>
                </c:pt>
                <c:pt idx="188">
                  <c:v>10847.538461538461</c:v>
                </c:pt>
                <c:pt idx="189">
                  <c:v>10847.538461538461</c:v>
                </c:pt>
                <c:pt idx="190">
                  <c:v>9995.0769230769238</c:v>
                </c:pt>
                <c:pt idx="191">
                  <c:v>9965.6153846153848</c:v>
                </c:pt>
                <c:pt idx="192">
                  <c:v>9796.0769230769238</c:v>
                </c:pt>
                <c:pt idx="193">
                  <c:v>9959.3846153846152</c:v>
                </c:pt>
                <c:pt idx="194">
                  <c:v>9901.0769230769238</c:v>
                </c:pt>
                <c:pt idx="195">
                  <c:v>10599.307692307691</c:v>
                </c:pt>
                <c:pt idx="196">
                  <c:v>9472.3846153846152</c:v>
                </c:pt>
                <c:pt idx="197">
                  <c:v>12774.461538461539</c:v>
                </c:pt>
                <c:pt idx="198">
                  <c:v>13013.384615384615</c:v>
                </c:pt>
                <c:pt idx="199">
                  <c:v>8113.1538461538457</c:v>
                </c:pt>
                <c:pt idx="200">
                  <c:v>5320.2307692307695</c:v>
                </c:pt>
                <c:pt idx="201">
                  <c:v>5007.3846153846152</c:v>
                </c:pt>
                <c:pt idx="202">
                  <c:v>5029.9230769230771</c:v>
                </c:pt>
                <c:pt idx="203">
                  <c:v>4980.5384615384619</c:v>
                </c:pt>
                <c:pt idx="204">
                  <c:v>5215.5384615384619</c:v>
                </c:pt>
                <c:pt idx="205">
                  <c:v>5090.9230769230771</c:v>
                </c:pt>
                <c:pt idx="206">
                  <c:v>4907.0769230769229</c:v>
                </c:pt>
                <c:pt idx="207">
                  <c:v>5466.9230769230771</c:v>
                </c:pt>
                <c:pt idx="208">
                  <c:v>4780.3846153846152</c:v>
                </c:pt>
                <c:pt idx="209">
                  <c:v>4758.2307692307695</c:v>
                </c:pt>
                <c:pt idx="210">
                  <c:v>1783.0769230769231</c:v>
                </c:pt>
                <c:pt idx="211">
                  <c:v>1645.7692307692307</c:v>
                </c:pt>
                <c:pt idx="212">
                  <c:v>1577.4615384615386</c:v>
                </c:pt>
                <c:pt idx="213">
                  <c:v>3414.0769230769229</c:v>
                </c:pt>
                <c:pt idx="214">
                  <c:v>4738.7692307692305</c:v>
                </c:pt>
                <c:pt idx="215">
                  <c:v>5190.6153846153848</c:v>
                </c:pt>
                <c:pt idx="216">
                  <c:v>6323.3846153846152</c:v>
                </c:pt>
                <c:pt idx="217">
                  <c:v>5983.4615384615381</c:v>
                </c:pt>
                <c:pt idx="218">
                  <c:v>5983.4615384615381</c:v>
                </c:pt>
                <c:pt idx="219">
                  <c:v>6017.3846153846152</c:v>
                </c:pt>
                <c:pt idx="220">
                  <c:v>5514.0769230769229</c:v>
                </c:pt>
                <c:pt idx="221">
                  <c:v>5758.3846153846152</c:v>
                </c:pt>
                <c:pt idx="222">
                  <c:v>5791.1538461538457</c:v>
                </c:pt>
                <c:pt idx="223">
                  <c:v>6132.7692307692305</c:v>
                </c:pt>
                <c:pt idx="224">
                  <c:v>6058.1538461538457</c:v>
                </c:pt>
              </c:numCache>
            </c:numRef>
          </c:val>
        </c:ser>
        <c:ser>
          <c:idx val="4"/>
          <c:order val="4"/>
          <c:tx>
            <c:strRef>
              <c:f>'Shopping Space'!$BD$3</c:f>
              <c:strCache>
                <c:ptCount val="1"/>
                <c:pt idx="0">
                  <c:v>4 Lag</c:v>
                </c:pt>
              </c:strCache>
            </c:strRef>
          </c:tx>
          <c:marker>
            <c:symbol val="none"/>
          </c:marker>
          <c:cat>
            <c:numRef>
              <c:f>'Shopping Space'!$A$35:$A$258</c:f>
              <c:numCache>
                <c:formatCode>mmm\-yy</c:formatCode>
                <c:ptCount val="224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</c:numCache>
            </c:numRef>
          </c:cat>
          <c:val>
            <c:numRef>
              <c:f>'Shopping Space'!$BD$35:$BD$258</c:f>
              <c:numCache>
                <c:formatCode>#,##0</c:formatCode>
                <c:ptCount val="224"/>
                <c:pt idx="0">
                  <c:v>7511</c:v>
                </c:pt>
                <c:pt idx="1">
                  <c:v>7348.2307692307695</c:v>
                </c:pt>
                <c:pt idx="2">
                  <c:v>8962</c:v>
                </c:pt>
                <c:pt idx="3">
                  <c:v>8577.6923076923085</c:v>
                </c:pt>
                <c:pt idx="4">
                  <c:v>7830.9230769230771</c:v>
                </c:pt>
                <c:pt idx="5">
                  <c:v>7818.5384615384619</c:v>
                </c:pt>
                <c:pt idx="6">
                  <c:v>8381.9230769230762</c:v>
                </c:pt>
                <c:pt idx="7">
                  <c:v>7061.6923076923076</c:v>
                </c:pt>
                <c:pt idx="8">
                  <c:v>6922.3076923076924</c:v>
                </c:pt>
                <c:pt idx="9">
                  <c:v>6162.6153846153848</c:v>
                </c:pt>
                <c:pt idx="10">
                  <c:v>9300.3076923076915</c:v>
                </c:pt>
                <c:pt idx="11">
                  <c:v>12825.23076923077</c:v>
                </c:pt>
                <c:pt idx="12">
                  <c:v>12618.384615384615</c:v>
                </c:pt>
                <c:pt idx="13">
                  <c:v>12714.923076923076</c:v>
                </c:pt>
                <c:pt idx="14">
                  <c:v>13463.076923076924</c:v>
                </c:pt>
                <c:pt idx="15">
                  <c:v>11856</c:v>
                </c:pt>
                <c:pt idx="16">
                  <c:v>12446.307692307691</c:v>
                </c:pt>
                <c:pt idx="17">
                  <c:v>12034</c:v>
                </c:pt>
                <c:pt idx="18">
                  <c:v>11957.923076923076</c:v>
                </c:pt>
                <c:pt idx="19">
                  <c:v>11450</c:v>
                </c:pt>
                <c:pt idx="20">
                  <c:v>12724.692307692309</c:v>
                </c:pt>
                <c:pt idx="21">
                  <c:v>12385.615384615385</c:v>
                </c:pt>
                <c:pt idx="22">
                  <c:v>12660.692307692309</c:v>
                </c:pt>
                <c:pt idx="23">
                  <c:v>10852.384615384615</c:v>
                </c:pt>
                <c:pt idx="24">
                  <c:v>6516.1538461538457</c:v>
                </c:pt>
                <c:pt idx="25">
                  <c:v>6677.2307692307695</c:v>
                </c:pt>
                <c:pt idx="26">
                  <c:v>6832.6153846153848</c:v>
                </c:pt>
                <c:pt idx="27">
                  <c:v>6320</c:v>
                </c:pt>
                <c:pt idx="28">
                  <c:v>6654.3846153846152</c:v>
                </c:pt>
                <c:pt idx="29">
                  <c:v>6177.3846153846152</c:v>
                </c:pt>
                <c:pt idx="30">
                  <c:v>6265.2307692307695</c:v>
                </c:pt>
                <c:pt idx="31">
                  <c:v>6287.5384615384619</c:v>
                </c:pt>
                <c:pt idx="32">
                  <c:v>6335</c:v>
                </c:pt>
                <c:pt idx="33">
                  <c:v>7131.5384615384619</c:v>
                </c:pt>
                <c:pt idx="34">
                  <c:v>7407.6923076923076</c:v>
                </c:pt>
                <c:pt idx="35">
                  <c:v>7252.3076923076924</c:v>
                </c:pt>
                <c:pt idx="36">
                  <c:v>5778.9230769230771</c:v>
                </c:pt>
                <c:pt idx="37">
                  <c:v>6132.6153846153848</c:v>
                </c:pt>
                <c:pt idx="38">
                  <c:v>6363.4615384615381</c:v>
                </c:pt>
                <c:pt idx="39">
                  <c:v>6574.3076923076924</c:v>
                </c:pt>
                <c:pt idx="40">
                  <c:v>6436.3076923076924</c:v>
                </c:pt>
                <c:pt idx="41">
                  <c:v>5840.9230769230771</c:v>
                </c:pt>
                <c:pt idx="42">
                  <c:v>5813.3076923076924</c:v>
                </c:pt>
                <c:pt idx="43">
                  <c:v>6766.2307692307695</c:v>
                </c:pt>
                <c:pt idx="44">
                  <c:v>6397.6153846153848</c:v>
                </c:pt>
                <c:pt idx="45">
                  <c:v>6183.7692307692305</c:v>
                </c:pt>
                <c:pt idx="46">
                  <c:v>4752.1538461538457</c:v>
                </c:pt>
                <c:pt idx="47">
                  <c:v>4030</c:v>
                </c:pt>
                <c:pt idx="48">
                  <c:v>3818.6923076923076</c:v>
                </c:pt>
                <c:pt idx="49">
                  <c:v>4065.6923076923076</c:v>
                </c:pt>
                <c:pt idx="50">
                  <c:v>3696.6153846153848</c:v>
                </c:pt>
                <c:pt idx="51">
                  <c:v>3367.4615384615386</c:v>
                </c:pt>
                <c:pt idx="52">
                  <c:v>2939.5384615384614</c:v>
                </c:pt>
                <c:pt idx="53">
                  <c:v>3081.6923076923076</c:v>
                </c:pt>
                <c:pt idx="54">
                  <c:v>3605.4615384615386</c:v>
                </c:pt>
                <c:pt idx="55">
                  <c:v>3255.1538461538462</c:v>
                </c:pt>
                <c:pt idx="56">
                  <c:v>2217.1538461538462</c:v>
                </c:pt>
                <c:pt idx="57">
                  <c:v>2333.8461538461538</c:v>
                </c:pt>
                <c:pt idx="58">
                  <c:v>2641.6923076923076</c:v>
                </c:pt>
                <c:pt idx="59">
                  <c:v>2380.3076923076924</c:v>
                </c:pt>
                <c:pt idx="60">
                  <c:v>2617.8461538461538</c:v>
                </c:pt>
                <c:pt idx="61">
                  <c:v>3056.9230769230771</c:v>
                </c:pt>
                <c:pt idx="62">
                  <c:v>3098.6153846153848</c:v>
                </c:pt>
                <c:pt idx="63">
                  <c:v>3268.0769230769229</c:v>
                </c:pt>
                <c:pt idx="64">
                  <c:v>3428.3076923076924</c:v>
                </c:pt>
                <c:pt idx="65">
                  <c:v>3401.6923076923076</c:v>
                </c:pt>
                <c:pt idx="66">
                  <c:v>3245.0769230769229</c:v>
                </c:pt>
                <c:pt idx="67">
                  <c:v>2932.6153846153848</c:v>
                </c:pt>
                <c:pt idx="68">
                  <c:v>3064.4615384615386</c:v>
                </c:pt>
                <c:pt idx="69">
                  <c:v>28140.76923076923</c:v>
                </c:pt>
                <c:pt idx="70">
                  <c:v>28785.846153846152</c:v>
                </c:pt>
                <c:pt idx="71">
                  <c:v>28705.692307692309</c:v>
                </c:pt>
                <c:pt idx="72">
                  <c:v>28350.76923076923</c:v>
                </c:pt>
                <c:pt idx="73">
                  <c:v>28300.153846153848</c:v>
                </c:pt>
                <c:pt idx="74">
                  <c:v>28066.76923076923</c:v>
                </c:pt>
                <c:pt idx="75">
                  <c:v>27989.461538461539</c:v>
                </c:pt>
                <c:pt idx="76">
                  <c:v>28557.615384615383</c:v>
                </c:pt>
                <c:pt idx="77">
                  <c:v>28933.307692307691</c:v>
                </c:pt>
                <c:pt idx="78">
                  <c:v>29097.846153846152</c:v>
                </c:pt>
                <c:pt idx="79">
                  <c:v>29710.538461538461</c:v>
                </c:pt>
                <c:pt idx="80">
                  <c:v>29632.307692307691</c:v>
                </c:pt>
                <c:pt idx="81">
                  <c:v>31657.538461538461</c:v>
                </c:pt>
                <c:pt idx="82">
                  <c:v>6928.2307692307695</c:v>
                </c:pt>
                <c:pt idx="83">
                  <c:v>6265.4615384615381</c:v>
                </c:pt>
                <c:pt idx="84">
                  <c:v>6040.6153846153848</c:v>
                </c:pt>
                <c:pt idx="85">
                  <c:v>6103.7692307692305</c:v>
                </c:pt>
                <c:pt idx="86">
                  <c:v>6284</c:v>
                </c:pt>
                <c:pt idx="87">
                  <c:v>6583.0769230769229</c:v>
                </c:pt>
                <c:pt idx="88">
                  <c:v>6496.8461538461543</c:v>
                </c:pt>
                <c:pt idx="89">
                  <c:v>7040.1538461538457</c:v>
                </c:pt>
                <c:pt idx="90">
                  <c:v>6373.6153846153848</c:v>
                </c:pt>
                <c:pt idx="91">
                  <c:v>6219.8461538461543</c:v>
                </c:pt>
                <c:pt idx="92">
                  <c:v>5600.0769230769229</c:v>
                </c:pt>
                <c:pt idx="93">
                  <c:v>5636.2307692307695</c:v>
                </c:pt>
                <c:pt idx="94">
                  <c:v>3708.7692307692309</c:v>
                </c:pt>
                <c:pt idx="95">
                  <c:v>3479.5384615384614</c:v>
                </c:pt>
                <c:pt idx="96">
                  <c:v>3416.7692307692309</c:v>
                </c:pt>
                <c:pt idx="97">
                  <c:v>3413.9230769230771</c:v>
                </c:pt>
                <c:pt idx="98">
                  <c:v>3762.7692307692309</c:v>
                </c:pt>
                <c:pt idx="99">
                  <c:v>3334.6153846153848</c:v>
                </c:pt>
                <c:pt idx="100">
                  <c:v>3136.6153846153848</c:v>
                </c:pt>
                <c:pt idx="101">
                  <c:v>3079.8461538461538</c:v>
                </c:pt>
                <c:pt idx="102">
                  <c:v>1992.2307692307693</c:v>
                </c:pt>
                <c:pt idx="103">
                  <c:v>2753.3076923076924</c:v>
                </c:pt>
                <c:pt idx="104">
                  <c:v>2797.7692307692309</c:v>
                </c:pt>
                <c:pt idx="105">
                  <c:v>5212.4615384615381</c:v>
                </c:pt>
                <c:pt idx="106">
                  <c:v>5143.0769230769229</c:v>
                </c:pt>
                <c:pt idx="107">
                  <c:v>5408.2307692307695</c:v>
                </c:pt>
                <c:pt idx="108">
                  <c:v>6665.2307692307695</c:v>
                </c:pt>
                <c:pt idx="109">
                  <c:v>6607.8461538461543</c:v>
                </c:pt>
                <c:pt idx="110">
                  <c:v>6722.6923076923076</c:v>
                </c:pt>
                <c:pt idx="111">
                  <c:v>6750.6153846153848</c:v>
                </c:pt>
                <c:pt idx="112">
                  <c:v>7079.4615384615381</c:v>
                </c:pt>
                <c:pt idx="113">
                  <c:v>7317.9230769230771</c:v>
                </c:pt>
                <c:pt idx="114">
                  <c:v>8184.6153846153848</c:v>
                </c:pt>
                <c:pt idx="115">
                  <c:v>8056.8461538461543</c:v>
                </c:pt>
                <c:pt idx="116">
                  <c:v>7419.5384615384619</c:v>
                </c:pt>
                <c:pt idx="117">
                  <c:v>7284.9230769230771</c:v>
                </c:pt>
                <c:pt idx="118">
                  <c:v>4794.2307692307695</c:v>
                </c:pt>
                <c:pt idx="119">
                  <c:v>5048.1538461538457</c:v>
                </c:pt>
                <c:pt idx="120">
                  <c:v>5246.2307692307695</c:v>
                </c:pt>
                <c:pt idx="121">
                  <c:v>4160.2307692307695</c:v>
                </c:pt>
                <c:pt idx="122">
                  <c:v>4338.7692307692305</c:v>
                </c:pt>
                <c:pt idx="123">
                  <c:v>4295.6923076923076</c:v>
                </c:pt>
                <c:pt idx="124">
                  <c:v>4246.5384615384619</c:v>
                </c:pt>
                <c:pt idx="125">
                  <c:v>4129.3076923076924</c:v>
                </c:pt>
                <c:pt idx="126">
                  <c:v>4028.9230769230771</c:v>
                </c:pt>
                <c:pt idx="127">
                  <c:v>3101.3076923076924</c:v>
                </c:pt>
                <c:pt idx="128">
                  <c:v>3945.4615384615386</c:v>
                </c:pt>
                <c:pt idx="129">
                  <c:v>3956.2307692307691</c:v>
                </c:pt>
                <c:pt idx="130">
                  <c:v>7688</c:v>
                </c:pt>
                <c:pt idx="131">
                  <c:v>7688</c:v>
                </c:pt>
                <c:pt idx="132">
                  <c:v>7738.6923076923076</c:v>
                </c:pt>
                <c:pt idx="133">
                  <c:v>7082</c:v>
                </c:pt>
                <c:pt idx="134">
                  <c:v>9239.0769230769238</c:v>
                </c:pt>
                <c:pt idx="135">
                  <c:v>9094</c:v>
                </c:pt>
                <c:pt idx="136">
                  <c:v>9550.6153846153848</c:v>
                </c:pt>
                <c:pt idx="137">
                  <c:v>10013.076923076924</c:v>
                </c:pt>
                <c:pt idx="138">
                  <c:v>10060.615384615385</c:v>
                </c:pt>
                <c:pt idx="139">
                  <c:v>11431.923076923076</c:v>
                </c:pt>
                <c:pt idx="140">
                  <c:v>12169.615384615385</c:v>
                </c:pt>
                <c:pt idx="141">
                  <c:v>12362.76923076923</c:v>
                </c:pt>
                <c:pt idx="142">
                  <c:v>13188.846153846154</c:v>
                </c:pt>
                <c:pt idx="143">
                  <c:v>9644.0769230769238</c:v>
                </c:pt>
                <c:pt idx="144">
                  <c:v>10424.307692307691</c:v>
                </c:pt>
                <c:pt idx="145">
                  <c:v>10019.846153846154</c:v>
                </c:pt>
                <c:pt idx="146">
                  <c:v>10213.923076923076</c:v>
                </c:pt>
                <c:pt idx="147">
                  <c:v>7841.1538461538457</c:v>
                </c:pt>
                <c:pt idx="148">
                  <c:v>7917.4615384615381</c:v>
                </c:pt>
                <c:pt idx="149">
                  <c:v>7389.0769230769229</c:v>
                </c:pt>
                <c:pt idx="150">
                  <c:v>7135.5384615384619</c:v>
                </c:pt>
                <c:pt idx="151">
                  <c:v>8396.1538461538457</c:v>
                </c:pt>
                <c:pt idx="152">
                  <c:v>8015.2307692307695</c:v>
                </c:pt>
                <c:pt idx="153">
                  <c:v>11047.76923076923</c:v>
                </c:pt>
                <c:pt idx="154">
                  <c:v>10813.307692307691</c:v>
                </c:pt>
                <c:pt idx="155">
                  <c:v>12735.307692307691</c:v>
                </c:pt>
                <c:pt idx="156">
                  <c:v>12800.384615384615</c:v>
                </c:pt>
                <c:pt idx="157">
                  <c:v>13717.692307692309</c:v>
                </c:pt>
                <c:pt idx="158">
                  <c:v>14041.692307692309</c:v>
                </c:pt>
                <c:pt idx="159">
                  <c:v>13835.307692307691</c:v>
                </c:pt>
                <c:pt idx="160">
                  <c:v>14458.538461538461</c:v>
                </c:pt>
                <c:pt idx="161">
                  <c:v>16048.615384615385</c:v>
                </c:pt>
                <c:pt idx="162">
                  <c:v>18077.307692307691</c:v>
                </c:pt>
                <c:pt idx="163">
                  <c:v>17844.692307692309</c:v>
                </c:pt>
                <c:pt idx="164">
                  <c:v>21572.23076923077</c:v>
                </c:pt>
                <c:pt idx="165">
                  <c:v>20695.846153846152</c:v>
                </c:pt>
                <c:pt idx="166">
                  <c:v>17069.461538461539</c:v>
                </c:pt>
                <c:pt idx="167">
                  <c:v>16657.923076923078</c:v>
                </c:pt>
                <c:pt idx="168">
                  <c:v>14047.615384615385</c:v>
                </c:pt>
                <c:pt idx="169">
                  <c:v>14657.76923076923</c:v>
                </c:pt>
                <c:pt idx="170">
                  <c:v>12984.923076923076</c:v>
                </c:pt>
                <c:pt idx="171">
                  <c:v>12938.538461538461</c:v>
                </c:pt>
                <c:pt idx="172">
                  <c:v>12914.692307692309</c:v>
                </c:pt>
                <c:pt idx="173">
                  <c:v>15359.538461538461</c:v>
                </c:pt>
                <c:pt idx="174">
                  <c:v>13796.692307692309</c:v>
                </c:pt>
                <c:pt idx="175">
                  <c:v>11768</c:v>
                </c:pt>
                <c:pt idx="176">
                  <c:v>12249.384615384615</c:v>
                </c:pt>
                <c:pt idx="177">
                  <c:v>7154.7692307692305</c:v>
                </c:pt>
                <c:pt idx="178">
                  <c:v>6872.3076923076924</c:v>
                </c:pt>
                <c:pt idx="179">
                  <c:v>6742.6923076923076</c:v>
                </c:pt>
                <c:pt idx="180">
                  <c:v>6344.1538461538457</c:v>
                </c:pt>
                <c:pt idx="181">
                  <c:v>6050.9230769230771</c:v>
                </c:pt>
                <c:pt idx="182">
                  <c:v>6363.2307692307695</c:v>
                </c:pt>
                <c:pt idx="183">
                  <c:v>6436.3076923076924</c:v>
                </c:pt>
                <c:pt idx="184">
                  <c:v>6185.0769230769229</c:v>
                </c:pt>
                <c:pt idx="185">
                  <c:v>11153.615384615385</c:v>
                </c:pt>
                <c:pt idx="186">
                  <c:v>10702.307692307691</c:v>
                </c:pt>
                <c:pt idx="187">
                  <c:v>10847.538461538461</c:v>
                </c:pt>
                <c:pt idx="188">
                  <c:v>10847.538461538461</c:v>
                </c:pt>
                <c:pt idx="189">
                  <c:v>9995.0769230769238</c:v>
                </c:pt>
                <c:pt idx="190">
                  <c:v>9965.6153846153848</c:v>
                </c:pt>
                <c:pt idx="191">
                  <c:v>9796.0769230769238</c:v>
                </c:pt>
                <c:pt idx="192">
                  <c:v>9959.3846153846152</c:v>
                </c:pt>
                <c:pt idx="193">
                  <c:v>9901.0769230769238</c:v>
                </c:pt>
                <c:pt idx="194">
                  <c:v>10599.307692307691</c:v>
                </c:pt>
                <c:pt idx="195">
                  <c:v>9472.3846153846152</c:v>
                </c:pt>
                <c:pt idx="196">
                  <c:v>12774.461538461539</c:v>
                </c:pt>
                <c:pt idx="197">
                  <c:v>13013.384615384615</c:v>
                </c:pt>
                <c:pt idx="198">
                  <c:v>8113.1538461538457</c:v>
                </c:pt>
                <c:pt idx="199">
                  <c:v>5320.2307692307695</c:v>
                </c:pt>
                <c:pt idx="200">
                  <c:v>5007.3846153846152</c:v>
                </c:pt>
                <c:pt idx="201">
                  <c:v>5029.9230769230771</c:v>
                </c:pt>
                <c:pt idx="202">
                  <c:v>4980.5384615384619</c:v>
                </c:pt>
                <c:pt idx="203">
                  <c:v>5215.5384615384619</c:v>
                </c:pt>
                <c:pt idx="204">
                  <c:v>5090.9230769230771</c:v>
                </c:pt>
                <c:pt idx="205">
                  <c:v>4907.0769230769229</c:v>
                </c:pt>
                <c:pt idx="206">
                  <c:v>5466.9230769230771</c:v>
                </c:pt>
                <c:pt idx="207">
                  <c:v>4780.3846153846152</c:v>
                </c:pt>
                <c:pt idx="208">
                  <c:v>4758.2307692307695</c:v>
                </c:pt>
                <c:pt idx="209">
                  <c:v>1783.0769230769231</c:v>
                </c:pt>
                <c:pt idx="210">
                  <c:v>1645.7692307692307</c:v>
                </c:pt>
                <c:pt idx="211">
                  <c:v>1577.4615384615386</c:v>
                </c:pt>
                <c:pt idx="212">
                  <c:v>3414.0769230769229</c:v>
                </c:pt>
                <c:pt idx="213">
                  <c:v>4738.7692307692305</c:v>
                </c:pt>
                <c:pt idx="214">
                  <c:v>5190.6153846153848</c:v>
                </c:pt>
                <c:pt idx="215">
                  <c:v>6323.3846153846152</c:v>
                </c:pt>
                <c:pt idx="216">
                  <c:v>5983.4615384615381</c:v>
                </c:pt>
                <c:pt idx="217">
                  <c:v>5983.4615384615381</c:v>
                </c:pt>
                <c:pt idx="218">
                  <c:v>6017.3846153846152</c:v>
                </c:pt>
                <c:pt idx="219">
                  <c:v>5514.0769230769229</c:v>
                </c:pt>
                <c:pt idx="220">
                  <c:v>5758.3846153846152</c:v>
                </c:pt>
                <c:pt idx="221">
                  <c:v>5791.1538461538457</c:v>
                </c:pt>
                <c:pt idx="222">
                  <c:v>6132.7692307692305</c:v>
                </c:pt>
                <c:pt idx="223">
                  <c:v>6058.1538461538457</c:v>
                </c:pt>
              </c:numCache>
            </c:numRef>
          </c:val>
        </c:ser>
        <c:ser>
          <c:idx val="5"/>
          <c:order val="5"/>
          <c:tx>
            <c:strRef>
              <c:f>'Shopping Space'!$BE$3</c:f>
              <c:strCache>
                <c:ptCount val="1"/>
                <c:pt idx="0">
                  <c:v>5 Lag</c:v>
                </c:pt>
              </c:strCache>
            </c:strRef>
          </c:tx>
          <c:marker>
            <c:symbol val="none"/>
          </c:marker>
          <c:cat>
            <c:numRef>
              <c:f>'Shopping Space'!$A$35:$A$258</c:f>
              <c:numCache>
                <c:formatCode>mmm\-yy</c:formatCode>
                <c:ptCount val="224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</c:numCache>
            </c:numRef>
          </c:cat>
          <c:val>
            <c:numRef>
              <c:f>'Shopping Space'!$BE$35:$BE$258</c:f>
              <c:numCache>
                <c:formatCode>#,##0</c:formatCode>
                <c:ptCount val="224"/>
                <c:pt idx="0">
                  <c:v>7348.2307692307695</c:v>
                </c:pt>
                <c:pt idx="1">
                  <c:v>8962</c:v>
                </c:pt>
                <c:pt idx="2">
                  <c:v>8577.6923076923085</c:v>
                </c:pt>
                <c:pt idx="3">
                  <c:v>7830.9230769230771</c:v>
                </c:pt>
                <c:pt idx="4">
                  <c:v>7818.5384615384619</c:v>
                </c:pt>
                <c:pt idx="5">
                  <c:v>8381.9230769230762</c:v>
                </c:pt>
                <c:pt idx="6">
                  <c:v>7061.6923076923076</c:v>
                </c:pt>
                <c:pt idx="7">
                  <c:v>6922.3076923076924</c:v>
                </c:pt>
                <c:pt idx="8">
                  <c:v>6162.6153846153848</c:v>
                </c:pt>
                <c:pt idx="9">
                  <c:v>9300.3076923076915</c:v>
                </c:pt>
                <c:pt idx="10">
                  <c:v>12825.23076923077</c:v>
                </c:pt>
                <c:pt idx="11">
                  <c:v>12618.384615384615</c:v>
                </c:pt>
                <c:pt idx="12">
                  <c:v>12714.923076923076</c:v>
                </c:pt>
                <c:pt idx="13">
                  <c:v>13463.076923076924</c:v>
                </c:pt>
                <c:pt idx="14">
                  <c:v>11856</c:v>
                </c:pt>
                <c:pt idx="15">
                  <c:v>12446.307692307691</c:v>
                </c:pt>
                <c:pt idx="16">
                  <c:v>12034</c:v>
                </c:pt>
                <c:pt idx="17">
                  <c:v>11957.923076923076</c:v>
                </c:pt>
                <c:pt idx="18">
                  <c:v>11450</c:v>
                </c:pt>
                <c:pt idx="19">
                  <c:v>12724.692307692309</c:v>
                </c:pt>
                <c:pt idx="20">
                  <c:v>12385.615384615385</c:v>
                </c:pt>
                <c:pt idx="21">
                  <c:v>12660.692307692309</c:v>
                </c:pt>
                <c:pt idx="22">
                  <c:v>10852.384615384615</c:v>
                </c:pt>
                <c:pt idx="23">
                  <c:v>6516.1538461538457</c:v>
                </c:pt>
                <c:pt idx="24">
                  <c:v>6677.2307692307695</c:v>
                </c:pt>
                <c:pt idx="25">
                  <c:v>6832.6153846153848</c:v>
                </c:pt>
                <c:pt idx="26">
                  <c:v>6320</c:v>
                </c:pt>
                <c:pt idx="27">
                  <c:v>6654.3846153846152</c:v>
                </c:pt>
                <c:pt idx="28">
                  <c:v>6177.3846153846152</c:v>
                </c:pt>
                <c:pt idx="29">
                  <c:v>6265.2307692307695</c:v>
                </c:pt>
                <c:pt idx="30">
                  <c:v>6287.5384615384619</c:v>
                </c:pt>
                <c:pt idx="31">
                  <c:v>6335</c:v>
                </c:pt>
                <c:pt idx="32">
                  <c:v>7131.5384615384619</c:v>
                </c:pt>
                <c:pt idx="33">
                  <c:v>7407.6923076923076</c:v>
                </c:pt>
                <c:pt idx="34">
                  <c:v>7252.3076923076924</c:v>
                </c:pt>
                <c:pt idx="35">
                  <c:v>5778.9230769230771</c:v>
                </c:pt>
                <c:pt idx="36">
                  <c:v>6132.6153846153848</c:v>
                </c:pt>
                <c:pt idx="37">
                  <c:v>6363.4615384615381</c:v>
                </c:pt>
                <c:pt idx="38">
                  <c:v>6574.3076923076924</c:v>
                </c:pt>
                <c:pt idx="39">
                  <c:v>6436.3076923076924</c:v>
                </c:pt>
                <c:pt idx="40">
                  <c:v>5840.9230769230771</c:v>
                </c:pt>
                <c:pt idx="41">
                  <c:v>5813.3076923076924</c:v>
                </c:pt>
                <c:pt idx="42">
                  <c:v>6766.2307692307695</c:v>
                </c:pt>
                <c:pt idx="43">
                  <c:v>6397.6153846153848</c:v>
                </c:pt>
                <c:pt idx="44">
                  <c:v>6183.7692307692305</c:v>
                </c:pt>
                <c:pt idx="45">
                  <c:v>4752.1538461538457</c:v>
                </c:pt>
                <c:pt idx="46">
                  <c:v>4030</c:v>
                </c:pt>
                <c:pt idx="47">
                  <c:v>3818.6923076923076</c:v>
                </c:pt>
                <c:pt idx="48">
                  <c:v>4065.6923076923076</c:v>
                </c:pt>
                <c:pt idx="49">
                  <c:v>3696.6153846153848</c:v>
                </c:pt>
                <c:pt idx="50">
                  <c:v>3367.4615384615386</c:v>
                </c:pt>
                <c:pt idx="51">
                  <c:v>2939.5384615384614</c:v>
                </c:pt>
                <c:pt idx="52">
                  <c:v>3081.6923076923076</c:v>
                </c:pt>
                <c:pt idx="53">
                  <c:v>3605.4615384615386</c:v>
                </c:pt>
                <c:pt idx="54">
                  <c:v>3255.1538461538462</c:v>
                </c:pt>
                <c:pt idx="55">
                  <c:v>2217.1538461538462</c:v>
                </c:pt>
                <c:pt idx="56">
                  <c:v>2333.8461538461538</c:v>
                </c:pt>
                <c:pt idx="57">
                  <c:v>2641.6923076923076</c:v>
                </c:pt>
                <c:pt idx="58">
                  <c:v>2380.3076923076924</c:v>
                </c:pt>
                <c:pt idx="59">
                  <c:v>2617.8461538461538</c:v>
                </c:pt>
                <c:pt idx="60">
                  <c:v>3056.9230769230771</c:v>
                </c:pt>
                <c:pt idx="61">
                  <c:v>3098.6153846153848</c:v>
                </c:pt>
                <c:pt idx="62">
                  <c:v>3268.0769230769229</c:v>
                </c:pt>
                <c:pt idx="63">
                  <c:v>3428.3076923076924</c:v>
                </c:pt>
                <c:pt idx="64">
                  <c:v>3401.6923076923076</c:v>
                </c:pt>
                <c:pt idx="65">
                  <c:v>3245.0769230769229</c:v>
                </c:pt>
                <c:pt idx="66">
                  <c:v>2932.6153846153848</c:v>
                </c:pt>
                <c:pt idx="67">
                  <c:v>3064.4615384615386</c:v>
                </c:pt>
                <c:pt idx="68">
                  <c:v>28140.76923076923</c:v>
                </c:pt>
                <c:pt idx="69">
                  <c:v>28785.846153846152</c:v>
                </c:pt>
                <c:pt idx="70">
                  <c:v>28705.692307692309</c:v>
                </c:pt>
                <c:pt idx="71">
                  <c:v>28350.76923076923</c:v>
                </c:pt>
                <c:pt idx="72">
                  <c:v>28300.153846153848</c:v>
                </c:pt>
                <c:pt idx="73">
                  <c:v>28066.76923076923</c:v>
                </c:pt>
                <c:pt idx="74">
                  <c:v>27989.461538461539</c:v>
                </c:pt>
                <c:pt idx="75">
                  <c:v>28557.615384615383</c:v>
                </c:pt>
                <c:pt idx="76">
                  <c:v>28933.307692307691</c:v>
                </c:pt>
                <c:pt idx="77">
                  <c:v>29097.846153846152</c:v>
                </c:pt>
                <c:pt idx="78">
                  <c:v>29710.538461538461</c:v>
                </c:pt>
                <c:pt idx="79">
                  <c:v>29632.307692307691</c:v>
                </c:pt>
                <c:pt idx="80">
                  <c:v>31657.538461538461</c:v>
                </c:pt>
                <c:pt idx="81">
                  <c:v>6928.2307692307695</c:v>
                </c:pt>
                <c:pt idx="82">
                  <c:v>6265.4615384615381</c:v>
                </c:pt>
                <c:pt idx="83">
                  <c:v>6040.6153846153848</c:v>
                </c:pt>
                <c:pt idx="84">
                  <c:v>6103.7692307692305</c:v>
                </c:pt>
                <c:pt idx="85">
                  <c:v>6284</c:v>
                </c:pt>
                <c:pt idx="86">
                  <c:v>6583.0769230769229</c:v>
                </c:pt>
                <c:pt idx="87">
                  <c:v>6496.8461538461543</c:v>
                </c:pt>
                <c:pt idx="88">
                  <c:v>7040.1538461538457</c:v>
                </c:pt>
                <c:pt idx="89">
                  <c:v>6373.6153846153848</c:v>
                </c:pt>
                <c:pt idx="90">
                  <c:v>6219.8461538461543</c:v>
                </c:pt>
                <c:pt idx="91">
                  <c:v>5600.0769230769229</c:v>
                </c:pt>
                <c:pt idx="92">
                  <c:v>5636.2307692307695</c:v>
                </c:pt>
                <c:pt idx="93">
                  <c:v>3708.7692307692309</c:v>
                </c:pt>
                <c:pt idx="94">
                  <c:v>3479.5384615384614</c:v>
                </c:pt>
                <c:pt idx="95">
                  <c:v>3416.7692307692309</c:v>
                </c:pt>
                <c:pt idx="96">
                  <c:v>3413.9230769230771</c:v>
                </c:pt>
                <c:pt idx="97">
                  <c:v>3762.7692307692309</c:v>
                </c:pt>
                <c:pt idx="98">
                  <c:v>3334.6153846153848</c:v>
                </c:pt>
                <c:pt idx="99">
                  <c:v>3136.6153846153848</c:v>
                </c:pt>
                <c:pt idx="100">
                  <c:v>3079.8461538461538</c:v>
                </c:pt>
                <c:pt idx="101">
                  <c:v>1992.2307692307693</c:v>
                </c:pt>
                <c:pt idx="102">
                  <c:v>2753.3076923076924</c:v>
                </c:pt>
                <c:pt idx="103">
                  <c:v>2797.7692307692309</c:v>
                </c:pt>
                <c:pt idx="104">
                  <c:v>5212.4615384615381</c:v>
                </c:pt>
                <c:pt idx="105">
                  <c:v>5143.0769230769229</c:v>
                </c:pt>
                <c:pt idx="106">
                  <c:v>5408.2307692307695</c:v>
                </c:pt>
                <c:pt idx="107">
                  <c:v>6665.2307692307695</c:v>
                </c:pt>
                <c:pt idx="108">
                  <c:v>6607.8461538461543</c:v>
                </c:pt>
                <c:pt idx="109">
                  <c:v>6722.6923076923076</c:v>
                </c:pt>
                <c:pt idx="110">
                  <c:v>6750.6153846153848</c:v>
                </c:pt>
                <c:pt idx="111">
                  <c:v>7079.4615384615381</c:v>
                </c:pt>
                <c:pt idx="112">
                  <c:v>7317.9230769230771</c:v>
                </c:pt>
                <c:pt idx="113">
                  <c:v>8184.6153846153848</c:v>
                </c:pt>
                <c:pt idx="114">
                  <c:v>8056.8461538461543</c:v>
                </c:pt>
                <c:pt idx="115">
                  <c:v>7419.5384615384619</c:v>
                </c:pt>
                <c:pt idx="116">
                  <c:v>7284.9230769230771</c:v>
                </c:pt>
                <c:pt idx="117">
                  <c:v>4794.2307692307695</c:v>
                </c:pt>
                <c:pt idx="118">
                  <c:v>5048.1538461538457</c:v>
                </c:pt>
                <c:pt idx="119">
                  <c:v>5246.2307692307695</c:v>
                </c:pt>
                <c:pt idx="120">
                  <c:v>4160.2307692307695</c:v>
                </c:pt>
                <c:pt idx="121">
                  <c:v>4338.7692307692305</c:v>
                </c:pt>
                <c:pt idx="122">
                  <c:v>4295.6923076923076</c:v>
                </c:pt>
                <c:pt idx="123">
                  <c:v>4246.5384615384619</c:v>
                </c:pt>
                <c:pt idx="124">
                  <c:v>4129.3076923076924</c:v>
                </c:pt>
                <c:pt idx="125">
                  <c:v>4028.9230769230771</c:v>
                </c:pt>
                <c:pt idx="126">
                  <c:v>3101.3076923076924</c:v>
                </c:pt>
                <c:pt idx="127">
                  <c:v>3945.4615384615386</c:v>
                </c:pt>
                <c:pt idx="128">
                  <c:v>3956.2307692307691</c:v>
                </c:pt>
                <c:pt idx="129">
                  <c:v>7688</c:v>
                </c:pt>
                <c:pt idx="130">
                  <c:v>7688</c:v>
                </c:pt>
                <c:pt idx="131">
                  <c:v>7738.6923076923076</c:v>
                </c:pt>
                <c:pt idx="132">
                  <c:v>7082</c:v>
                </c:pt>
                <c:pt idx="133">
                  <c:v>9239.0769230769238</c:v>
                </c:pt>
                <c:pt idx="134">
                  <c:v>9094</c:v>
                </c:pt>
                <c:pt idx="135">
                  <c:v>9550.6153846153848</c:v>
                </c:pt>
                <c:pt idx="136">
                  <c:v>10013.076923076924</c:v>
                </c:pt>
                <c:pt idx="137">
                  <c:v>10060.615384615385</c:v>
                </c:pt>
                <c:pt idx="138">
                  <c:v>11431.923076923076</c:v>
                </c:pt>
                <c:pt idx="139">
                  <c:v>12169.615384615385</c:v>
                </c:pt>
                <c:pt idx="140">
                  <c:v>12362.76923076923</c:v>
                </c:pt>
                <c:pt idx="141">
                  <c:v>13188.846153846154</c:v>
                </c:pt>
                <c:pt idx="142">
                  <c:v>9644.0769230769238</c:v>
                </c:pt>
                <c:pt idx="143">
                  <c:v>10424.307692307691</c:v>
                </c:pt>
                <c:pt idx="144">
                  <c:v>10019.846153846154</c:v>
                </c:pt>
                <c:pt idx="145">
                  <c:v>10213.923076923076</c:v>
                </c:pt>
                <c:pt idx="146">
                  <c:v>7841.1538461538457</c:v>
                </c:pt>
                <c:pt idx="147">
                  <c:v>7917.4615384615381</c:v>
                </c:pt>
                <c:pt idx="148">
                  <c:v>7389.0769230769229</c:v>
                </c:pt>
                <c:pt idx="149">
                  <c:v>7135.5384615384619</c:v>
                </c:pt>
                <c:pt idx="150">
                  <c:v>8396.1538461538457</c:v>
                </c:pt>
                <c:pt idx="151">
                  <c:v>8015.2307692307695</c:v>
                </c:pt>
                <c:pt idx="152">
                  <c:v>11047.76923076923</c:v>
                </c:pt>
                <c:pt idx="153">
                  <c:v>10813.307692307691</c:v>
                </c:pt>
                <c:pt idx="154">
                  <c:v>12735.307692307691</c:v>
                </c:pt>
                <c:pt idx="155">
                  <c:v>12800.384615384615</c:v>
                </c:pt>
                <c:pt idx="156">
                  <c:v>13717.692307692309</c:v>
                </c:pt>
                <c:pt idx="157">
                  <c:v>14041.692307692309</c:v>
                </c:pt>
                <c:pt idx="158">
                  <c:v>13835.307692307691</c:v>
                </c:pt>
                <c:pt idx="159">
                  <c:v>14458.538461538461</c:v>
                </c:pt>
                <c:pt idx="160">
                  <c:v>16048.615384615385</c:v>
                </c:pt>
                <c:pt idx="161">
                  <c:v>18077.307692307691</c:v>
                </c:pt>
                <c:pt idx="162">
                  <c:v>17844.692307692309</c:v>
                </c:pt>
                <c:pt idx="163">
                  <c:v>21572.23076923077</c:v>
                </c:pt>
                <c:pt idx="164">
                  <c:v>20695.846153846152</c:v>
                </c:pt>
                <c:pt idx="165">
                  <c:v>17069.461538461539</c:v>
                </c:pt>
                <c:pt idx="166">
                  <c:v>16657.923076923078</c:v>
                </c:pt>
                <c:pt idx="167">
                  <c:v>14047.615384615385</c:v>
                </c:pt>
                <c:pt idx="168">
                  <c:v>14657.76923076923</c:v>
                </c:pt>
                <c:pt idx="169">
                  <c:v>12984.923076923076</c:v>
                </c:pt>
                <c:pt idx="170">
                  <c:v>12938.538461538461</c:v>
                </c:pt>
                <c:pt idx="171">
                  <c:v>12914.692307692309</c:v>
                </c:pt>
                <c:pt idx="172">
                  <c:v>15359.538461538461</c:v>
                </c:pt>
                <c:pt idx="173">
                  <c:v>13796.692307692309</c:v>
                </c:pt>
                <c:pt idx="174">
                  <c:v>11768</c:v>
                </c:pt>
                <c:pt idx="175">
                  <c:v>12249.384615384615</c:v>
                </c:pt>
                <c:pt idx="176">
                  <c:v>7154.7692307692305</c:v>
                </c:pt>
                <c:pt idx="177">
                  <c:v>6872.3076923076924</c:v>
                </c:pt>
                <c:pt idx="178">
                  <c:v>6742.6923076923076</c:v>
                </c:pt>
                <c:pt idx="179">
                  <c:v>6344.1538461538457</c:v>
                </c:pt>
                <c:pt idx="180">
                  <c:v>6050.9230769230771</c:v>
                </c:pt>
                <c:pt idx="181">
                  <c:v>6363.2307692307695</c:v>
                </c:pt>
                <c:pt idx="182">
                  <c:v>6436.3076923076924</c:v>
                </c:pt>
                <c:pt idx="183">
                  <c:v>6185.0769230769229</c:v>
                </c:pt>
                <c:pt idx="184">
                  <c:v>11153.615384615385</c:v>
                </c:pt>
                <c:pt idx="185">
                  <c:v>10702.307692307691</c:v>
                </c:pt>
                <c:pt idx="186">
                  <c:v>10847.538461538461</c:v>
                </c:pt>
                <c:pt idx="187">
                  <c:v>10847.538461538461</c:v>
                </c:pt>
                <c:pt idx="188">
                  <c:v>9995.0769230769238</c:v>
                </c:pt>
                <c:pt idx="189">
                  <c:v>9965.6153846153848</c:v>
                </c:pt>
                <c:pt idx="190">
                  <c:v>9796.0769230769238</c:v>
                </c:pt>
                <c:pt idx="191">
                  <c:v>9959.3846153846152</c:v>
                </c:pt>
                <c:pt idx="192">
                  <c:v>9901.0769230769238</c:v>
                </c:pt>
                <c:pt idx="193">
                  <c:v>10599.307692307691</c:v>
                </c:pt>
                <c:pt idx="194">
                  <c:v>9472.3846153846152</c:v>
                </c:pt>
                <c:pt idx="195">
                  <c:v>12774.461538461539</c:v>
                </c:pt>
                <c:pt idx="196">
                  <c:v>13013.384615384615</c:v>
                </c:pt>
                <c:pt idx="197">
                  <c:v>8113.1538461538457</c:v>
                </c:pt>
                <c:pt idx="198">
                  <c:v>5320.2307692307695</c:v>
                </c:pt>
                <c:pt idx="199">
                  <c:v>5007.3846153846152</c:v>
                </c:pt>
                <c:pt idx="200">
                  <c:v>5029.9230769230771</c:v>
                </c:pt>
                <c:pt idx="201">
                  <c:v>4980.5384615384619</c:v>
                </c:pt>
                <c:pt idx="202">
                  <c:v>5215.5384615384619</c:v>
                </c:pt>
                <c:pt idx="203">
                  <c:v>5090.9230769230771</c:v>
                </c:pt>
                <c:pt idx="204">
                  <c:v>4907.0769230769229</c:v>
                </c:pt>
                <c:pt idx="205">
                  <c:v>5466.9230769230771</c:v>
                </c:pt>
                <c:pt idx="206">
                  <c:v>4780.3846153846152</c:v>
                </c:pt>
                <c:pt idx="207">
                  <c:v>4758.2307692307695</c:v>
                </c:pt>
                <c:pt idx="208">
                  <c:v>1783.0769230769231</c:v>
                </c:pt>
                <c:pt idx="209">
                  <c:v>1645.7692307692307</c:v>
                </c:pt>
                <c:pt idx="210">
                  <c:v>1577.4615384615386</c:v>
                </c:pt>
                <c:pt idx="211">
                  <c:v>3414.0769230769229</c:v>
                </c:pt>
                <c:pt idx="212">
                  <c:v>4738.7692307692305</c:v>
                </c:pt>
                <c:pt idx="213">
                  <c:v>5190.6153846153848</c:v>
                </c:pt>
                <c:pt idx="214">
                  <c:v>6323.3846153846152</c:v>
                </c:pt>
                <c:pt idx="215">
                  <c:v>5983.4615384615381</c:v>
                </c:pt>
                <c:pt idx="216">
                  <c:v>5983.4615384615381</c:v>
                </c:pt>
                <c:pt idx="217">
                  <c:v>6017.3846153846152</c:v>
                </c:pt>
                <c:pt idx="218">
                  <c:v>5514.0769230769229</c:v>
                </c:pt>
                <c:pt idx="219">
                  <c:v>5758.3846153846152</c:v>
                </c:pt>
                <c:pt idx="220">
                  <c:v>5791.1538461538457</c:v>
                </c:pt>
                <c:pt idx="221">
                  <c:v>6132.7692307692305</c:v>
                </c:pt>
                <c:pt idx="222">
                  <c:v>6058.1538461538457</c:v>
                </c:pt>
                <c:pt idx="223">
                  <c:v>6268.5384615384619</c:v>
                </c:pt>
              </c:numCache>
            </c:numRef>
          </c:val>
        </c:ser>
        <c:ser>
          <c:idx val="6"/>
          <c:order val="6"/>
          <c:tx>
            <c:strRef>
              <c:f>'Shopping Space'!$BF$3</c:f>
              <c:strCache>
                <c:ptCount val="1"/>
                <c:pt idx="0">
                  <c:v>6 Lag</c:v>
                </c:pt>
              </c:strCache>
            </c:strRef>
          </c:tx>
          <c:marker>
            <c:symbol val="none"/>
          </c:marker>
          <c:cat>
            <c:numRef>
              <c:f>'Shopping Space'!$A$35:$A$258</c:f>
              <c:numCache>
                <c:formatCode>mmm\-yy</c:formatCode>
                <c:ptCount val="224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</c:numCache>
            </c:numRef>
          </c:cat>
          <c:val>
            <c:numRef>
              <c:f>'Shopping Space'!$BF$35:$BF$258</c:f>
              <c:numCache>
                <c:formatCode>#,##0</c:formatCode>
                <c:ptCount val="224"/>
                <c:pt idx="0">
                  <c:v>8962</c:v>
                </c:pt>
                <c:pt idx="1">
                  <c:v>8577.6923076923085</c:v>
                </c:pt>
                <c:pt idx="2">
                  <c:v>7830.9230769230771</c:v>
                </c:pt>
                <c:pt idx="3">
                  <c:v>7818.5384615384619</c:v>
                </c:pt>
                <c:pt idx="4">
                  <c:v>8381.9230769230762</c:v>
                </c:pt>
                <c:pt idx="5">
                  <c:v>7061.6923076923076</c:v>
                </c:pt>
                <c:pt idx="6">
                  <c:v>6922.3076923076924</c:v>
                </c:pt>
                <c:pt idx="7">
                  <c:v>6162.6153846153848</c:v>
                </c:pt>
                <c:pt idx="8">
                  <c:v>9300.3076923076915</c:v>
                </c:pt>
                <c:pt idx="9">
                  <c:v>12825.23076923077</c:v>
                </c:pt>
                <c:pt idx="10">
                  <c:v>12618.384615384615</c:v>
                </c:pt>
                <c:pt idx="11">
                  <c:v>12714.923076923076</c:v>
                </c:pt>
                <c:pt idx="12">
                  <c:v>13463.076923076924</c:v>
                </c:pt>
                <c:pt idx="13">
                  <c:v>11856</c:v>
                </c:pt>
                <c:pt idx="14">
                  <c:v>12446.307692307691</c:v>
                </c:pt>
                <c:pt idx="15">
                  <c:v>12034</c:v>
                </c:pt>
                <c:pt idx="16">
                  <c:v>11957.923076923076</c:v>
                </c:pt>
                <c:pt idx="17">
                  <c:v>11450</c:v>
                </c:pt>
                <c:pt idx="18">
                  <c:v>12724.692307692309</c:v>
                </c:pt>
                <c:pt idx="19">
                  <c:v>12385.615384615385</c:v>
                </c:pt>
                <c:pt idx="20">
                  <c:v>12660.692307692309</c:v>
                </c:pt>
                <c:pt idx="21">
                  <c:v>10852.384615384615</c:v>
                </c:pt>
                <c:pt idx="22">
                  <c:v>6516.1538461538457</c:v>
                </c:pt>
                <c:pt idx="23">
                  <c:v>6677.2307692307695</c:v>
                </c:pt>
                <c:pt idx="24">
                  <c:v>6832.6153846153848</c:v>
                </c:pt>
                <c:pt idx="25">
                  <c:v>6320</c:v>
                </c:pt>
                <c:pt idx="26">
                  <c:v>6654.3846153846152</c:v>
                </c:pt>
                <c:pt idx="27">
                  <c:v>6177.3846153846152</c:v>
                </c:pt>
                <c:pt idx="28">
                  <c:v>6265.2307692307695</c:v>
                </c:pt>
                <c:pt idx="29">
                  <c:v>6287.5384615384619</c:v>
                </c:pt>
                <c:pt idx="30">
                  <c:v>6335</c:v>
                </c:pt>
                <c:pt idx="31">
                  <c:v>7131.5384615384619</c:v>
                </c:pt>
                <c:pt idx="32">
                  <c:v>7407.6923076923076</c:v>
                </c:pt>
                <c:pt idx="33">
                  <c:v>7252.3076923076924</c:v>
                </c:pt>
                <c:pt idx="34">
                  <c:v>5778.9230769230771</c:v>
                </c:pt>
                <c:pt idx="35">
                  <c:v>6132.6153846153848</c:v>
                </c:pt>
                <c:pt idx="36">
                  <c:v>6363.4615384615381</c:v>
                </c:pt>
                <c:pt idx="37">
                  <c:v>6574.3076923076924</c:v>
                </c:pt>
                <c:pt idx="38">
                  <c:v>6436.3076923076924</c:v>
                </c:pt>
                <c:pt idx="39">
                  <c:v>5840.9230769230771</c:v>
                </c:pt>
                <c:pt idx="40">
                  <c:v>5813.3076923076924</c:v>
                </c:pt>
                <c:pt idx="41">
                  <c:v>6766.2307692307695</c:v>
                </c:pt>
                <c:pt idx="42">
                  <c:v>6397.6153846153848</c:v>
                </c:pt>
                <c:pt idx="43">
                  <c:v>6183.7692307692305</c:v>
                </c:pt>
                <c:pt idx="44">
                  <c:v>4752.1538461538457</c:v>
                </c:pt>
                <c:pt idx="45">
                  <c:v>4030</c:v>
                </c:pt>
                <c:pt idx="46">
                  <c:v>3818.6923076923076</c:v>
                </c:pt>
                <c:pt idx="47">
                  <c:v>4065.6923076923076</c:v>
                </c:pt>
                <c:pt idx="48">
                  <c:v>3696.6153846153848</c:v>
                </c:pt>
                <c:pt idx="49">
                  <c:v>3367.4615384615386</c:v>
                </c:pt>
                <c:pt idx="50">
                  <c:v>2939.5384615384614</c:v>
                </c:pt>
                <c:pt idx="51">
                  <c:v>3081.6923076923076</c:v>
                </c:pt>
                <c:pt idx="52">
                  <c:v>3605.4615384615386</c:v>
                </c:pt>
                <c:pt idx="53">
                  <c:v>3255.1538461538462</c:v>
                </c:pt>
                <c:pt idx="54">
                  <c:v>2217.1538461538462</c:v>
                </c:pt>
                <c:pt idx="55">
                  <c:v>2333.8461538461538</c:v>
                </c:pt>
                <c:pt idx="56">
                  <c:v>2641.6923076923076</c:v>
                </c:pt>
                <c:pt idx="57">
                  <c:v>2380.3076923076924</c:v>
                </c:pt>
                <c:pt idx="58">
                  <c:v>2617.8461538461538</c:v>
                </c:pt>
                <c:pt idx="59">
                  <c:v>3056.9230769230771</c:v>
                </c:pt>
                <c:pt idx="60">
                  <c:v>3098.6153846153848</c:v>
                </c:pt>
                <c:pt idx="61">
                  <c:v>3268.0769230769229</c:v>
                </c:pt>
                <c:pt idx="62">
                  <c:v>3428.3076923076924</c:v>
                </c:pt>
                <c:pt idx="63">
                  <c:v>3401.6923076923076</c:v>
                </c:pt>
                <c:pt idx="64">
                  <c:v>3245.0769230769229</c:v>
                </c:pt>
                <c:pt idx="65">
                  <c:v>2932.6153846153848</c:v>
                </c:pt>
                <c:pt idx="66">
                  <c:v>3064.4615384615386</c:v>
                </c:pt>
                <c:pt idx="67">
                  <c:v>28140.76923076923</c:v>
                </c:pt>
                <c:pt idx="68">
                  <c:v>28785.846153846152</c:v>
                </c:pt>
                <c:pt idx="69">
                  <c:v>28705.692307692309</c:v>
                </c:pt>
                <c:pt idx="70">
                  <c:v>28350.76923076923</c:v>
                </c:pt>
                <c:pt idx="71">
                  <c:v>28300.153846153848</c:v>
                </c:pt>
                <c:pt idx="72">
                  <c:v>28066.76923076923</c:v>
                </c:pt>
                <c:pt idx="73">
                  <c:v>27989.461538461539</c:v>
                </c:pt>
                <c:pt idx="74">
                  <c:v>28557.615384615383</c:v>
                </c:pt>
                <c:pt idx="75">
                  <c:v>28933.307692307691</c:v>
                </c:pt>
                <c:pt idx="76">
                  <c:v>29097.846153846152</c:v>
                </c:pt>
                <c:pt idx="77">
                  <c:v>29710.538461538461</c:v>
                </c:pt>
                <c:pt idx="78">
                  <c:v>29632.307692307691</c:v>
                </c:pt>
                <c:pt idx="79">
                  <c:v>31657.538461538461</c:v>
                </c:pt>
                <c:pt idx="80">
                  <c:v>6928.2307692307695</c:v>
                </c:pt>
                <c:pt idx="81">
                  <c:v>6265.4615384615381</c:v>
                </c:pt>
                <c:pt idx="82">
                  <c:v>6040.6153846153848</c:v>
                </c:pt>
                <c:pt idx="83">
                  <c:v>6103.7692307692305</c:v>
                </c:pt>
                <c:pt idx="84">
                  <c:v>6284</c:v>
                </c:pt>
                <c:pt idx="85">
                  <c:v>6583.0769230769229</c:v>
                </c:pt>
                <c:pt idx="86">
                  <c:v>6496.8461538461543</c:v>
                </c:pt>
                <c:pt idx="87">
                  <c:v>7040.1538461538457</c:v>
                </c:pt>
                <c:pt idx="88">
                  <c:v>6373.6153846153848</c:v>
                </c:pt>
                <c:pt idx="89">
                  <c:v>6219.8461538461543</c:v>
                </c:pt>
                <c:pt idx="90">
                  <c:v>5600.0769230769229</c:v>
                </c:pt>
                <c:pt idx="91">
                  <c:v>5636.2307692307695</c:v>
                </c:pt>
                <c:pt idx="92">
                  <c:v>3708.7692307692309</c:v>
                </c:pt>
                <c:pt idx="93">
                  <c:v>3479.5384615384614</c:v>
                </c:pt>
                <c:pt idx="94">
                  <c:v>3416.7692307692309</c:v>
                </c:pt>
                <c:pt idx="95">
                  <c:v>3413.9230769230771</c:v>
                </c:pt>
                <c:pt idx="96">
                  <c:v>3762.7692307692309</c:v>
                </c:pt>
                <c:pt idx="97">
                  <c:v>3334.6153846153848</c:v>
                </c:pt>
                <c:pt idx="98">
                  <c:v>3136.6153846153848</c:v>
                </c:pt>
                <c:pt idx="99">
                  <c:v>3079.8461538461538</c:v>
                </c:pt>
                <c:pt idx="100">
                  <c:v>1992.2307692307693</c:v>
                </c:pt>
                <c:pt idx="101">
                  <c:v>2753.3076923076924</c:v>
                </c:pt>
                <c:pt idx="102">
                  <c:v>2797.7692307692309</c:v>
                </c:pt>
                <c:pt idx="103">
                  <c:v>5212.4615384615381</c:v>
                </c:pt>
                <c:pt idx="104">
                  <c:v>5143.0769230769229</c:v>
                </c:pt>
                <c:pt idx="105">
                  <c:v>5408.2307692307695</c:v>
                </c:pt>
                <c:pt idx="106">
                  <c:v>6665.2307692307695</c:v>
                </c:pt>
                <c:pt idx="107">
                  <c:v>6607.8461538461543</c:v>
                </c:pt>
                <c:pt idx="108">
                  <c:v>6722.6923076923076</c:v>
                </c:pt>
                <c:pt idx="109">
                  <c:v>6750.6153846153848</c:v>
                </c:pt>
                <c:pt idx="110">
                  <c:v>7079.4615384615381</c:v>
                </c:pt>
                <c:pt idx="111">
                  <c:v>7317.9230769230771</c:v>
                </c:pt>
                <c:pt idx="112">
                  <c:v>8184.6153846153848</c:v>
                </c:pt>
                <c:pt idx="113">
                  <c:v>8056.8461538461543</c:v>
                </c:pt>
                <c:pt idx="114">
                  <c:v>7419.5384615384619</c:v>
                </c:pt>
                <c:pt idx="115">
                  <c:v>7284.9230769230771</c:v>
                </c:pt>
                <c:pt idx="116">
                  <c:v>4794.2307692307695</c:v>
                </c:pt>
                <c:pt idx="117">
                  <c:v>5048.1538461538457</c:v>
                </c:pt>
                <c:pt idx="118">
                  <c:v>5246.2307692307695</c:v>
                </c:pt>
                <c:pt idx="119">
                  <c:v>4160.2307692307695</c:v>
                </c:pt>
                <c:pt idx="120">
                  <c:v>4338.7692307692305</c:v>
                </c:pt>
                <c:pt idx="121">
                  <c:v>4295.6923076923076</c:v>
                </c:pt>
                <c:pt idx="122">
                  <c:v>4246.5384615384619</c:v>
                </c:pt>
                <c:pt idx="123">
                  <c:v>4129.3076923076924</c:v>
                </c:pt>
                <c:pt idx="124">
                  <c:v>4028.9230769230771</c:v>
                </c:pt>
                <c:pt idx="125">
                  <c:v>3101.3076923076924</c:v>
                </c:pt>
                <c:pt idx="126">
                  <c:v>3945.4615384615386</c:v>
                </c:pt>
                <c:pt idx="127">
                  <c:v>3956.2307692307691</c:v>
                </c:pt>
                <c:pt idx="128">
                  <c:v>7688</c:v>
                </c:pt>
                <c:pt idx="129">
                  <c:v>7688</c:v>
                </c:pt>
                <c:pt idx="130">
                  <c:v>7738.6923076923076</c:v>
                </c:pt>
                <c:pt idx="131">
                  <c:v>7082</c:v>
                </c:pt>
                <c:pt idx="132">
                  <c:v>9239.0769230769238</c:v>
                </c:pt>
                <c:pt idx="133">
                  <c:v>9094</c:v>
                </c:pt>
                <c:pt idx="134">
                  <c:v>9550.6153846153848</c:v>
                </c:pt>
                <c:pt idx="135">
                  <c:v>10013.076923076924</c:v>
                </c:pt>
                <c:pt idx="136">
                  <c:v>10060.615384615385</c:v>
                </c:pt>
                <c:pt idx="137">
                  <c:v>11431.923076923076</c:v>
                </c:pt>
                <c:pt idx="138">
                  <c:v>12169.615384615385</c:v>
                </c:pt>
                <c:pt idx="139">
                  <c:v>12362.76923076923</c:v>
                </c:pt>
                <c:pt idx="140">
                  <c:v>13188.846153846154</c:v>
                </c:pt>
                <c:pt idx="141">
                  <c:v>9644.0769230769238</c:v>
                </c:pt>
                <c:pt idx="142">
                  <c:v>10424.307692307691</c:v>
                </c:pt>
                <c:pt idx="143">
                  <c:v>10019.846153846154</c:v>
                </c:pt>
                <c:pt idx="144">
                  <c:v>10213.923076923076</c:v>
                </c:pt>
                <c:pt idx="145">
                  <c:v>7841.1538461538457</c:v>
                </c:pt>
                <c:pt idx="146">
                  <c:v>7917.4615384615381</c:v>
                </c:pt>
                <c:pt idx="147">
                  <c:v>7389.0769230769229</c:v>
                </c:pt>
                <c:pt idx="148">
                  <c:v>7135.5384615384619</c:v>
                </c:pt>
                <c:pt idx="149">
                  <c:v>8396.1538461538457</c:v>
                </c:pt>
                <c:pt idx="150">
                  <c:v>8015.2307692307695</c:v>
                </c:pt>
                <c:pt idx="151">
                  <c:v>11047.76923076923</c:v>
                </c:pt>
                <c:pt idx="152">
                  <c:v>10813.307692307691</c:v>
                </c:pt>
                <c:pt idx="153">
                  <c:v>12735.307692307691</c:v>
                </c:pt>
                <c:pt idx="154">
                  <c:v>12800.384615384615</c:v>
                </c:pt>
                <c:pt idx="155">
                  <c:v>13717.692307692309</c:v>
                </c:pt>
                <c:pt idx="156">
                  <c:v>14041.692307692309</c:v>
                </c:pt>
                <c:pt idx="157">
                  <c:v>13835.307692307691</c:v>
                </c:pt>
                <c:pt idx="158">
                  <c:v>14458.538461538461</c:v>
                </c:pt>
                <c:pt idx="159">
                  <c:v>16048.615384615385</c:v>
                </c:pt>
                <c:pt idx="160">
                  <c:v>18077.307692307691</c:v>
                </c:pt>
                <c:pt idx="161">
                  <c:v>17844.692307692309</c:v>
                </c:pt>
                <c:pt idx="162">
                  <c:v>21572.23076923077</c:v>
                </c:pt>
                <c:pt idx="163">
                  <c:v>20695.846153846152</c:v>
                </c:pt>
                <c:pt idx="164">
                  <c:v>17069.461538461539</c:v>
                </c:pt>
                <c:pt idx="165">
                  <c:v>16657.923076923078</c:v>
                </c:pt>
                <c:pt idx="166">
                  <c:v>14047.615384615385</c:v>
                </c:pt>
                <c:pt idx="167">
                  <c:v>14657.76923076923</c:v>
                </c:pt>
                <c:pt idx="168">
                  <c:v>12984.923076923076</c:v>
                </c:pt>
                <c:pt idx="169">
                  <c:v>12938.538461538461</c:v>
                </c:pt>
                <c:pt idx="170">
                  <c:v>12914.692307692309</c:v>
                </c:pt>
                <c:pt idx="171">
                  <c:v>15359.538461538461</c:v>
                </c:pt>
                <c:pt idx="172">
                  <c:v>13796.692307692309</c:v>
                </c:pt>
                <c:pt idx="173">
                  <c:v>11768</c:v>
                </c:pt>
                <c:pt idx="174">
                  <c:v>12249.384615384615</c:v>
                </c:pt>
                <c:pt idx="175">
                  <c:v>7154.7692307692305</c:v>
                </c:pt>
                <c:pt idx="176">
                  <c:v>6872.3076923076924</c:v>
                </c:pt>
                <c:pt idx="177">
                  <c:v>6742.6923076923076</c:v>
                </c:pt>
                <c:pt idx="178">
                  <c:v>6344.1538461538457</c:v>
                </c:pt>
                <c:pt idx="179">
                  <c:v>6050.9230769230771</c:v>
                </c:pt>
                <c:pt idx="180">
                  <c:v>6363.2307692307695</c:v>
                </c:pt>
                <c:pt idx="181">
                  <c:v>6436.3076923076924</c:v>
                </c:pt>
                <c:pt idx="182">
                  <c:v>6185.0769230769229</c:v>
                </c:pt>
                <c:pt idx="183">
                  <c:v>11153.615384615385</c:v>
                </c:pt>
                <c:pt idx="184">
                  <c:v>10702.307692307691</c:v>
                </c:pt>
                <c:pt idx="185">
                  <c:v>10847.538461538461</c:v>
                </c:pt>
                <c:pt idx="186">
                  <c:v>10847.538461538461</c:v>
                </c:pt>
                <c:pt idx="187">
                  <c:v>9995.0769230769238</c:v>
                </c:pt>
                <c:pt idx="188">
                  <c:v>9965.6153846153848</c:v>
                </c:pt>
                <c:pt idx="189">
                  <c:v>9796.0769230769238</c:v>
                </c:pt>
                <c:pt idx="190">
                  <c:v>9959.3846153846152</c:v>
                </c:pt>
                <c:pt idx="191">
                  <c:v>9901.0769230769238</c:v>
                </c:pt>
                <c:pt idx="192">
                  <c:v>10599.307692307691</c:v>
                </c:pt>
                <c:pt idx="193">
                  <c:v>9472.3846153846152</c:v>
                </c:pt>
                <c:pt idx="194">
                  <c:v>12774.461538461539</c:v>
                </c:pt>
                <c:pt idx="195">
                  <c:v>13013.384615384615</c:v>
                </c:pt>
                <c:pt idx="196">
                  <c:v>8113.1538461538457</c:v>
                </c:pt>
                <c:pt idx="197">
                  <c:v>5320.2307692307695</c:v>
                </c:pt>
                <c:pt idx="198">
                  <c:v>5007.3846153846152</c:v>
                </c:pt>
                <c:pt idx="199">
                  <c:v>5029.9230769230771</c:v>
                </c:pt>
                <c:pt idx="200">
                  <c:v>4980.5384615384619</c:v>
                </c:pt>
                <c:pt idx="201">
                  <c:v>5215.5384615384619</c:v>
                </c:pt>
                <c:pt idx="202">
                  <c:v>5090.9230769230771</c:v>
                </c:pt>
                <c:pt idx="203">
                  <c:v>4907.0769230769229</c:v>
                </c:pt>
                <c:pt idx="204">
                  <c:v>5466.9230769230771</c:v>
                </c:pt>
                <c:pt idx="205">
                  <c:v>4780.3846153846152</c:v>
                </c:pt>
                <c:pt idx="206">
                  <c:v>4758.2307692307695</c:v>
                </c:pt>
                <c:pt idx="207">
                  <c:v>1783.0769230769231</c:v>
                </c:pt>
                <c:pt idx="208">
                  <c:v>1645.7692307692307</c:v>
                </c:pt>
                <c:pt idx="209">
                  <c:v>1577.4615384615386</c:v>
                </c:pt>
                <c:pt idx="210">
                  <c:v>3414.0769230769229</c:v>
                </c:pt>
                <c:pt idx="211">
                  <c:v>4738.7692307692305</c:v>
                </c:pt>
                <c:pt idx="212">
                  <c:v>5190.6153846153848</c:v>
                </c:pt>
                <c:pt idx="213">
                  <c:v>6323.3846153846152</c:v>
                </c:pt>
                <c:pt idx="214">
                  <c:v>5983.4615384615381</c:v>
                </c:pt>
                <c:pt idx="215">
                  <c:v>5983.4615384615381</c:v>
                </c:pt>
                <c:pt idx="216">
                  <c:v>6017.3846153846152</c:v>
                </c:pt>
                <c:pt idx="217">
                  <c:v>5514.0769230769229</c:v>
                </c:pt>
                <c:pt idx="218">
                  <c:v>5758.3846153846152</c:v>
                </c:pt>
                <c:pt idx="219">
                  <c:v>5791.1538461538457</c:v>
                </c:pt>
                <c:pt idx="220">
                  <c:v>6132.7692307692305</c:v>
                </c:pt>
                <c:pt idx="221">
                  <c:v>6058.1538461538457</c:v>
                </c:pt>
                <c:pt idx="222">
                  <c:v>6268.5384615384619</c:v>
                </c:pt>
              </c:numCache>
            </c:numRef>
          </c:val>
        </c:ser>
        <c:ser>
          <c:idx val="7"/>
          <c:order val="7"/>
          <c:tx>
            <c:strRef>
              <c:f>'Shopping Space'!$BG$3</c:f>
              <c:strCache>
                <c:ptCount val="1"/>
                <c:pt idx="0">
                  <c:v>7 Lag</c:v>
                </c:pt>
              </c:strCache>
            </c:strRef>
          </c:tx>
          <c:marker>
            <c:symbol val="none"/>
          </c:marker>
          <c:cat>
            <c:numRef>
              <c:f>'Shopping Space'!$A$35:$A$258</c:f>
              <c:numCache>
                <c:formatCode>mmm\-yy</c:formatCode>
                <c:ptCount val="224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</c:numCache>
            </c:numRef>
          </c:cat>
          <c:val>
            <c:numRef>
              <c:f>'Shopping Space'!$BG$35:$BG$258</c:f>
              <c:numCache>
                <c:formatCode>#,##0</c:formatCode>
                <c:ptCount val="224"/>
                <c:pt idx="0">
                  <c:v>8577.6923076923085</c:v>
                </c:pt>
                <c:pt idx="1">
                  <c:v>7830.9230769230771</c:v>
                </c:pt>
                <c:pt idx="2">
                  <c:v>7818.5384615384619</c:v>
                </c:pt>
                <c:pt idx="3">
                  <c:v>8381.9230769230762</c:v>
                </c:pt>
                <c:pt idx="4">
                  <c:v>7061.6923076923076</c:v>
                </c:pt>
                <c:pt idx="5">
                  <c:v>6922.3076923076924</c:v>
                </c:pt>
                <c:pt idx="6">
                  <c:v>6162.6153846153848</c:v>
                </c:pt>
                <c:pt idx="7">
                  <c:v>9300.3076923076915</c:v>
                </c:pt>
                <c:pt idx="8">
                  <c:v>12825.23076923077</c:v>
                </c:pt>
                <c:pt idx="9">
                  <c:v>12618.384615384615</c:v>
                </c:pt>
                <c:pt idx="10">
                  <c:v>12714.923076923076</c:v>
                </c:pt>
                <c:pt idx="11">
                  <c:v>13463.076923076924</c:v>
                </c:pt>
                <c:pt idx="12">
                  <c:v>11856</c:v>
                </c:pt>
                <c:pt idx="13">
                  <c:v>12446.307692307691</c:v>
                </c:pt>
                <c:pt idx="14">
                  <c:v>12034</c:v>
                </c:pt>
                <c:pt idx="15">
                  <c:v>11957.923076923076</c:v>
                </c:pt>
                <c:pt idx="16">
                  <c:v>11450</c:v>
                </c:pt>
                <c:pt idx="17">
                  <c:v>12724.692307692309</c:v>
                </c:pt>
                <c:pt idx="18">
                  <c:v>12385.615384615385</c:v>
                </c:pt>
                <c:pt idx="19">
                  <c:v>12660.692307692309</c:v>
                </c:pt>
                <c:pt idx="20">
                  <c:v>10852.384615384615</c:v>
                </c:pt>
                <c:pt idx="21">
                  <c:v>6516.1538461538457</c:v>
                </c:pt>
                <c:pt idx="22">
                  <c:v>6677.2307692307695</c:v>
                </c:pt>
                <c:pt idx="23">
                  <c:v>6832.6153846153848</c:v>
                </c:pt>
                <c:pt idx="24">
                  <c:v>6320</c:v>
                </c:pt>
                <c:pt idx="25">
                  <c:v>6654.3846153846152</c:v>
                </c:pt>
                <c:pt idx="26">
                  <c:v>6177.3846153846152</c:v>
                </c:pt>
                <c:pt idx="27">
                  <c:v>6265.2307692307695</c:v>
                </c:pt>
                <c:pt idx="28">
                  <c:v>6287.5384615384619</c:v>
                </c:pt>
                <c:pt idx="29">
                  <c:v>6335</c:v>
                </c:pt>
                <c:pt idx="30">
                  <c:v>7131.5384615384619</c:v>
                </c:pt>
                <c:pt idx="31">
                  <c:v>7407.6923076923076</c:v>
                </c:pt>
                <c:pt idx="32">
                  <c:v>7252.3076923076924</c:v>
                </c:pt>
                <c:pt idx="33">
                  <c:v>5778.9230769230771</c:v>
                </c:pt>
                <c:pt idx="34">
                  <c:v>6132.6153846153848</c:v>
                </c:pt>
                <c:pt idx="35">
                  <c:v>6363.4615384615381</c:v>
                </c:pt>
                <c:pt idx="36">
                  <c:v>6574.3076923076924</c:v>
                </c:pt>
                <c:pt idx="37">
                  <c:v>6436.3076923076924</c:v>
                </c:pt>
                <c:pt idx="38">
                  <c:v>5840.9230769230771</c:v>
                </c:pt>
                <c:pt idx="39">
                  <c:v>5813.3076923076924</c:v>
                </c:pt>
                <c:pt idx="40">
                  <c:v>6766.2307692307695</c:v>
                </c:pt>
                <c:pt idx="41">
                  <c:v>6397.6153846153848</c:v>
                </c:pt>
                <c:pt idx="42">
                  <c:v>6183.7692307692305</c:v>
                </c:pt>
                <c:pt idx="43">
                  <c:v>4752.1538461538457</c:v>
                </c:pt>
                <c:pt idx="44">
                  <c:v>4030</c:v>
                </c:pt>
                <c:pt idx="45">
                  <c:v>3818.6923076923076</c:v>
                </c:pt>
                <c:pt idx="46">
                  <c:v>4065.6923076923076</c:v>
                </c:pt>
                <c:pt idx="47">
                  <c:v>3696.6153846153848</c:v>
                </c:pt>
                <c:pt idx="48">
                  <c:v>3367.4615384615386</c:v>
                </c:pt>
                <c:pt idx="49">
                  <c:v>2939.5384615384614</c:v>
                </c:pt>
                <c:pt idx="50">
                  <c:v>3081.6923076923076</c:v>
                </c:pt>
                <c:pt idx="51">
                  <c:v>3605.4615384615386</c:v>
                </c:pt>
                <c:pt idx="52">
                  <c:v>3255.1538461538462</c:v>
                </c:pt>
                <c:pt idx="53">
                  <c:v>2217.1538461538462</c:v>
                </c:pt>
                <c:pt idx="54">
                  <c:v>2333.8461538461538</c:v>
                </c:pt>
                <c:pt idx="55">
                  <c:v>2641.6923076923076</c:v>
                </c:pt>
                <c:pt idx="56">
                  <c:v>2380.3076923076924</c:v>
                </c:pt>
                <c:pt idx="57">
                  <c:v>2617.8461538461538</c:v>
                </c:pt>
                <c:pt idx="58">
                  <c:v>3056.9230769230771</c:v>
                </c:pt>
                <c:pt idx="59">
                  <c:v>3098.6153846153848</c:v>
                </c:pt>
                <c:pt idx="60">
                  <c:v>3268.0769230769229</c:v>
                </c:pt>
                <c:pt idx="61">
                  <c:v>3428.3076923076924</c:v>
                </c:pt>
                <c:pt idx="62">
                  <c:v>3401.6923076923076</c:v>
                </c:pt>
                <c:pt idx="63">
                  <c:v>3245.0769230769229</c:v>
                </c:pt>
                <c:pt idx="64">
                  <c:v>2932.6153846153848</c:v>
                </c:pt>
                <c:pt idx="65">
                  <c:v>3064.4615384615386</c:v>
                </c:pt>
                <c:pt idx="66">
                  <c:v>28140.76923076923</c:v>
                </c:pt>
                <c:pt idx="67">
                  <c:v>28785.846153846152</c:v>
                </c:pt>
                <c:pt idx="68">
                  <c:v>28705.692307692309</c:v>
                </c:pt>
                <c:pt idx="69">
                  <c:v>28350.76923076923</c:v>
                </c:pt>
                <c:pt idx="70">
                  <c:v>28300.153846153848</c:v>
                </c:pt>
                <c:pt idx="71">
                  <c:v>28066.76923076923</c:v>
                </c:pt>
                <c:pt idx="72">
                  <c:v>27989.461538461539</c:v>
                </c:pt>
                <c:pt idx="73">
                  <c:v>28557.615384615383</c:v>
                </c:pt>
                <c:pt idx="74">
                  <c:v>28933.307692307691</c:v>
                </c:pt>
                <c:pt idx="75">
                  <c:v>29097.846153846152</c:v>
                </c:pt>
                <c:pt idx="76">
                  <c:v>29710.538461538461</c:v>
                </c:pt>
                <c:pt idx="77">
                  <c:v>29632.307692307691</c:v>
                </c:pt>
                <c:pt idx="78">
                  <c:v>31657.538461538461</c:v>
                </c:pt>
                <c:pt idx="79">
                  <c:v>6928.2307692307695</c:v>
                </c:pt>
                <c:pt idx="80">
                  <c:v>6265.4615384615381</c:v>
                </c:pt>
                <c:pt idx="81">
                  <c:v>6040.6153846153848</c:v>
                </c:pt>
                <c:pt idx="82">
                  <c:v>6103.7692307692305</c:v>
                </c:pt>
                <c:pt idx="83">
                  <c:v>6284</c:v>
                </c:pt>
                <c:pt idx="84">
                  <c:v>6583.0769230769229</c:v>
                </c:pt>
                <c:pt idx="85">
                  <c:v>6496.8461538461543</c:v>
                </c:pt>
                <c:pt idx="86">
                  <c:v>7040.1538461538457</c:v>
                </c:pt>
                <c:pt idx="87">
                  <c:v>6373.6153846153848</c:v>
                </c:pt>
                <c:pt idx="88">
                  <c:v>6219.8461538461543</c:v>
                </c:pt>
                <c:pt idx="89">
                  <c:v>5600.0769230769229</c:v>
                </c:pt>
                <c:pt idx="90">
                  <c:v>5636.2307692307695</c:v>
                </c:pt>
                <c:pt idx="91">
                  <c:v>3708.7692307692309</c:v>
                </c:pt>
                <c:pt idx="92">
                  <c:v>3479.5384615384614</c:v>
                </c:pt>
                <c:pt idx="93">
                  <c:v>3416.7692307692309</c:v>
                </c:pt>
                <c:pt idx="94">
                  <c:v>3413.9230769230771</c:v>
                </c:pt>
                <c:pt idx="95">
                  <c:v>3762.7692307692309</c:v>
                </c:pt>
                <c:pt idx="96">
                  <c:v>3334.6153846153848</c:v>
                </c:pt>
                <c:pt idx="97">
                  <c:v>3136.6153846153848</c:v>
                </c:pt>
                <c:pt idx="98">
                  <c:v>3079.8461538461538</c:v>
                </c:pt>
                <c:pt idx="99">
                  <c:v>1992.2307692307693</c:v>
                </c:pt>
                <c:pt idx="100">
                  <c:v>2753.3076923076924</c:v>
                </c:pt>
                <c:pt idx="101">
                  <c:v>2797.7692307692309</c:v>
                </c:pt>
                <c:pt idx="102">
                  <c:v>5212.4615384615381</c:v>
                </c:pt>
                <c:pt idx="103">
                  <c:v>5143.0769230769229</c:v>
                </c:pt>
                <c:pt idx="104">
                  <c:v>5408.2307692307695</c:v>
                </c:pt>
                <c:pt idx="105">
                  <c:v>6665.2307692307695</c:v>
                </c:pt>
                <c:pt idx="106">
                  <c:v>6607.8461538461543</c:v>
                </c:pt>
                <c:pt idx="107">
                  <c:v>6722.6923076923076</c:v>
                </c:pt>
                <c:pt idx="108">
                  <c:v>6750.6153846153848</c:v>
                </c:pt>
                <c:pt idx="109">
                  <c:v>7079.4615384615381</c:v>
                </c:pt>
                <c:pt idx="110">
                  <c:v>7317.9230769230771</c:v>
                </c:pt>
                <c:pt idx="111">
                  <c:v>8184.6153846153848</c:v>
                </c:pt>
                <c:pt idx="112">
                  <c:v>8056.8461538461543</c:v>
                </c:pt>
                <c:pt idx="113">
                  <c:v>7419.5384615384619</c:v>
                </c:pt>
                <c:pt idx="114">
                  <c:v>7284.9230769230771</c:v>
                </c:pt>
                <c:pt idx="115">
                  <c:v>4794.2307692307695</c:v>
                </c:pt>
                <c:pt idx="116">
                  <c:v>5048.1538461538457</c:v>
                </c:pt>
                <c:pt idx="117">
                  <c:v>5246.2307692307695</c:v>
                </c:pt>
                <c:pt idx="118">
                  <c:v>4160.2307692307695</c:v>
                </c:pt>
                <c:pt idx="119">
                  <c:v>4338.7692307692305</c:v>
                </c:pt>
                <c:pt idx="120">
                  <c:v>4295.6923076923076</c:v>
                </c:pt>
                <c:pt idx="121">
                  <c:v>4246.5384615384619</c:v>
                </c:pt>
                <c:pt idx="122">
                  <c:v>4129.3076923076924</c:v>
                </c:pt>
                <c:pt idx="123">
                  <c:v>4028.9230769230771</c:v>
                </c:pt>
                <c:pt idx="124">
                  <c:v>3101.3076923076924</c:v>
                </c:pt>
                <c:pt idx="125">
                  <c:v>3945.4615384615386</c:v>
                </c:pt>
                <c:pt idx="126">
                  <c:v>3956.2307692307691</c:v>
                </c:pt>
                <c:pt idx="127">
                  <c:v>7688</c:v>
                </c:pt>
                <c:pt idx="128">
                  <c:v>7688</c:v>
                </c:pt>
                <c:pt idx="129">
                  <c:v>7738.6923076923076</c:v>
                </c:pt>
                <c:pt idx="130">
                  <c:v>7082</c:v>
                </c:pt>
                <c:pt idx="131">
                  <c:v>9239.0769230769238</c:v>
                </c:pt>
                <c:pt idx="132">
                  <c:v>9094</c:v>
                </c:pt>
                <c:pt idx="133">
                  <c:v>9550.6153846153848</c:v>
                </c:pt>
                <c:pt idx="134">
                  <c:v>10013.076923076924</c:v>
                </c:pt>
                <c:pt idx="135">
                  <c:v>10060.615384615385</c:v>
                </c:pt>
                <c:pt idx="136">
                  <c:v>11431.923076923076</c:v>
                </c:pt>
                <c:pt idx="137">
                  <c:v>12169.615384615385</c:v>
                </c:pt>
                <c:pt idx="138">
                  <c:v>12362.76923076923</c:v>
                </c:pt>
                <c:pt idx="139">
                  <c:v>13188.846153846154</c:v>
                </c:pt>
                <c:pt idx="140">
                  <c:v>9644.0769230769238</c:v>
                </c:pt>
                <c:pt idx="141">
                  <c:v>10424.307692307691</c:v>
                </c:pt>
                <c:pt idx="142">
                  <c:v>10019.846153846154</c:v>
                </c:pt>
                <c:pt idx="143">
                  <c:v>10213.923076923076</c:v>
                </c:pt>
                <c:pt idx="144">
                  <c:v>7841.1538461538457</c:v>
                </c:pt>
                <c:pt idx="145">
                  <c:v>7917.4615384615381</c:v>
                </c:pt>
                <c:pt idx="146">
                  <c:v>7389.0769230769229</c:v>
                </c:pt>
                <c:pt idx="147">
                  <c:v>7135.5384615384619</c:v>
                </c:pt>
                <c:pt idx="148">
                  <c:v>8396.1538461538457</c:v>
                </c:pt>
                <c:pt idx="149">
                  <c:v>8015.2307692307695</c:v>
                </c:pt>
                <c:pt idx="150">
                  <c:v>11047.76923076923</c:v>
                </c:pt>
                <c:pt idx="151">
                  <c:v>10813.307692307691</c:v>
                </c:pt>
                <c:pt idx="152">
                  <c:v>12735.307692307691</c:v>
                </c:pt>
                <c:pt idx="153">
                  <c:v>12800.384615384615</c:v>
                </c:pt>
                <c:pt idx="154">
                  <c:v>13717.692307692309</c:v>
                </c:pt>
                <c:pt idx="155">
                  <c:v>14041.692307692309</c:v>
                </c:pt>
                <c:pt idx="156">
                  <c:v>13835.307692307691</c:v>
                </c:pt>
                <c:pt idx="157">
                  <c:v>14458.538461538461</c:v>
                </c:pt>
                <c:pt idx="158">
                  <c:v>16048.615384615385</c:v>
                </c:pt>
                <c:pt idx="159">
                  <c:v>18077.307692307691</c:v>
                </c:pt>
                <c:pt idx="160">
                  <c:v>17844.692307692309</c:v>
                </c:pt>
                <c:pt idx="161">
                  <c:v>21572.23076923077</c:v>
                </c:pt>
                <c:pt idx="162">
                  <c:v>20695.846153846152</c:v>
                </c:pt>
                <c:pt idx="163">
                  <c:v>17069.461538461539</c:v>
                </c:pt>
                <c:pt idx="164">
                  <c:v>16657.923076923078</c:v>
                </c:pt>
                <c:pt idx="165">
                  <c:v>14047.615384615385</c:v>
                </c:pt>
                <c:pt idx="166">
                  <c:v>14657.76923076923</c:v>
                </c:pt>
                <c:pt idx="167">
                  <c:v>12984.923076923076</c:v>
                </c:pt>
                <c:pt idx="168">
                  <c:v>12938.538461538461</c:v>
                </c:pt>
                <c:pt idx="169">
                  <c:v>12914.692307692309</c:v>
                </c:pt>
                <c:pt idx="170">
                  <c:v>15359.538461538461</c:v>
                </c:pt>
                <c:pt idx="171">
                  <c:v>13796.692307692309</c:v>
                </c:pt>
                <c:pt idx="172">
                  <c:v>11768</c:v>
                </c:pt>
                <c:pt idx="173">
                  <c:v>12249.384615384615</c:v>
                </c:pt>
                <c:pt idx="174">
                  <c:v>7154.7692307692305</c:v>
                </c:pt>
                <c:pt idx="175">
                  <c:v>6872.3076923076924</c:v>
                </c:pt>
                <c:pt idx="176">
                  <c:v>6742.6923076923076</c:v>
                </c:pt>
                <c:pt idx="177">
                  <c:v>6344.1538461538457</c:v>
                </c:pt>
                <c:pt idx="178">
                  <c:v>6050.9230769230771</c:v>
                </c:pt>
                <c:pt idx="179">
                  <c:v>6363.2307692307695</c:v>
                </c:pt>
                <c:pt idx="180">
                  <c:v>6436.3076923076924</c:v>
                </c:pt>
                <c:pt idx="181">
                  <c:v>6185.0769230769229</c:v>
                </c:pt>
                <c:pt idx="182">
                  <c:v>11153.615384615385</c:v>
                </c:pt>
                <c:pt idx="183">
                  <c:v>10702.307692307691</c:v>
                </c:pt>
                <c:pt idx="184">
                  <c:v>10847.538461538461</c:v>
                </c:pt>
                <c:pt idx="185">
                  <c:v>10847.538461538461</c:v>
                </c:pt>
                <c:pt idx="186">
                  <c:v>9995.0769230769238</c:v>
                </c:pt>
                <c:pt idx="187">
                  <c:v>9965.6153846153848</c:v>
                </c:pt>
                <c:pt idx="188">
                  <c:v>9796.0769230769238</c:v>
                </c:pt>
                <c:pt idx="189">
                  <c:v>9959.3846153846152</c:v>
                </c:pt>
                <c:pt idx="190">
                  <c:v>9901.0769230769238</c:v>
                </c:pt>
                <c:pt idx="191">
                  <c:v>10599.307692307691</c:v>
                </c:pt>
                <c:pt idx="192">
                  <c:v>9472.3846153846152</c:v>
                </c:pt>
                <c:pt idx="193">
                  <c:v>12774.461538461539</c:v>
                </c:pt>
                <c:pt idx="194">
                  <c:v>13013.384615384615</c:v>
                </c:pt>
                <c:pt idx="195">
                  <c:v>8113.1538461538457</c:v>
                </c:pt>
                <c:pt idx="196">
                  <c:v>5320.2307692307695</c:v>
                </c:pt>
                <c:pt idx="197">
                  <c:v>5007.3846153846152</c:v>
                </c:pt>
                <c:pt idx="198">
                  <c:v>5029.9230769230771</c:v>
                </c:pt>
                <c:pt idx="199">
                  <c:v>4980.5384615384619</c:v>
                </c:pt>
                <c:pt idx="200">
                  <c:v>5215.5384615384619</c:v>
                </c:pt>
                <c:pt idx="201">
                  <c:v>5090.9230769230771</c:v>
                </c:pt>
                <c:pt idx="202">
                  <c:v>4907.0769230769229</c:v>
                </c:pt>
                <c:pt idx="203">
                  <c:v>5466.9230769230771</c:v>
                </c:pt>
                <c:pt idx="204">
                  <c:v>4780.3846153846152</c:v>
                </c:pt>
                <c:pt idx="205">
                  <c:v>4758.2307692307695</c:v>
                </c:pt>
                <c:pt idx="206">
                  <c:v>1783.0769230769231</c:v>
                </c:pt>
                <c:pt idx="207">
                  <c:v>1645.7692307692307</c:v>
                </c:pt>
                <c:pt idx="208">
                  <c:v>1577.4615384615386</c:v>
                </c:pt>
                <c:pt idx="209">
                  <c:v>3414.0769230769229</c:v>
                </c:pt>
                <c:pt idx="210">
                  <c:v>4738.7692307692305</c:v>
                </c:pt>
                <c:pt idx="211">
                  <c:v>5190.6153846153848</c:v>
                </c:pt>
                <c:pt idx="212">
                  <c:v>6323.3846153846152</c:v>
                </c:pt>
                <c:pt idx="213">
                  <c:v>5983.4615384615381</c:v>
                </c:pt>
                <c:pt idx="214">
                  <c:v>5983.4615384615381</c:v>
                </c:pt>
                <c:pt idx="215">
                  <c:v>6017.3846153846152</c:v>
                </c:pt>
                <c:pt idx="216">
                  <c:v>5514.0769230769229</c:v>
                </c:pt>
                <c:pt idx="217">
                  <c:v>5758.3846153846152</c:v>
                </c:pt>
                <c:pt idx="218">
                  <c:v>5791.1538461538457</c:v>
                </c:pt>
                <c:pt idx="219">
                  <c:v>6132.7692307692305</c:v>
                </c:pt>
                <c:pt idx="220">
                  <c:v>6058.1538461538457</c:v>
                </c:pt>
                <c:pt idx="221">
                  <c:v>6268.5384615384619</c:v>
                </c:pt>
              </c:numCache>
            </c:numRef>
          </c:val>
        </c:ser>
        <c:ser>
          <c:idx val="8"/>
          <c:order val="8"/>
          <c:tx>
            <c:strRef>
              <c:f>'Shopping Space'!$BH$3</c:f>
              <c:strCache>
                <c:ptCount val="1"/>
                <c:pt idx="0">
                  <c:v>8 Lag</c:v>
                </c:pt>
              </c:strCache>
            </c:strRef>
          </c:tx>
          <c:marker>
            <c:symbol val="none"/>
          </c:marker>
          <c:cat>
            <c:numRef>
              <c:f>'Shopping Space'!$A$35:$A$258</c:f>
              <c:numCache>
                <c:formatCode>mmm\-yy</c:formatCode>
                <c:ptCount val="224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</c:numCache>
            </c:numRef>
          </c:cat>
          <c:val>
            <c:numRef>
              <c:f>'Shopping Space'!$BH$35:$BH$258</c:f>
              <c:numCache>
                <c:formatCode>#,##0</c:formatCode>
                <c:ptCount val="224"/>
                <c:pt idx="0">
                  <c:v>7830.9230769230771</c:v>
                </c:pt>
                <c:pt idx="1">
                  <c:v>7818.5384615384619</c:v>
                </c:pt>
                <c:pt idx="2">
                  <c:v>8381.9230769230762</c:v>
                </c:pt>
                <c:pt idx="3">
                  <c:v>7061.6923076923076</c:v>
                </c:pt>
                <c:pt idx="4">
                  <c:v>6922.3076923076924</c:v>
                </c:pt>
                <c:pt idx="5">
                  <c:v>6162.6153846153848</c:v>
                </c:pt>
                <c:pt idx="6">
                  <c:v>9300.3076923076915</c:v>
                </c:pt>
                <c:pt idx="7">
                  <c:v>12825.23076923077</c:v>
                </c:pt>
                <c:pt idx="8">
                  <c:v>12618.384615384615</c:v>
                </c:pt>
                <c:pt idx="9">
                  <c:v>12714.923076923076</c:v>
                </c:pt>
                <c:pt idx="10">
                  <c:v>13463.076923076924</c:v>
                </c:pt>
                <c:pt idx="11">
                  <c:v>11856</c:v>
                </c:pt>
                <c:pt idx="12">
                  <c:v>12446.307692307691</c:v>
                </c:pt>
                <c:pt idx="13">
                  <c:v>12034</c:v>
                </c:pt>
                <c:pt idx="14">
                  <c:v>11957.923076923076</c:v>
                </c:pt>
                <c:pt idx="15">
                  <c:v>11450</c:v>
                </c:pt>
                <c:pt idx="16">
                  <c:v>12724.692307692309</c:v>
                </c:pt>
                <c:pt idx="17">
                  <c:v>12385.615384615385</c:v>
                </c:pt>
                <c:pt idx="18">
                  <c:v>12660.692307692309</c:v>
                </c:pt>
                <c:pt idx="19">
                  <c:v>10852.384615384615</c:v>
                </c:pt>
                <c:pt idx="20">
                  <c:v>6516.1538461538457</c:v>
                </c:pt>
                <c:pt idx="21">
                  <c:v>6677.2307692307695</c:v>
                </c:pt>
                <c:pt idx="22">
                  <c:v>6832.6153846153848</c:v>
                </c:pt>
                <c:pt idx="23">
                  <c:v>6320</c:v>
                </c:pt>
                <c:pt idx="24">
                  <c:v>6654.3846153846152</c:v>
                </c:pt>
                <c:pt idx="25">
                  <c:v>6177.3846153846152</c:v>
                </c:pt>
                <c:pt idx="26">
                  <c:v>6265.2307692307695</c:v>
                </c:pt>
                <c:pt idx="27">
                  <c:v>6287.5384615384619</c:v>
                </c:pt>
                <c:pt idx="28">
                  <c:v>6335</c:v>
                </c:pt>
                <c:pt idx="29">
                  <c:v>7131.5384615384619</c:v>
                </c:pt>
                <c:pt idx="30">
                  <c:v>7407.6923076923076</c:v>
                </c:pt>
                <c:pt idx="31">
                  <c:v>7252.3076923076924</c:v>
                </c:pt>
                <c:pt idx="32">
                  <c:v>5778.9230769230771</c:v>
                </c:pt>
                <c:pt idx="33">
                  <c:v>6132.6153846153848</c:v>
                </c:pt>
                <c:pt idx="34">
                  <c:v>6363.4615384615381</c:v>
                </c:pt>
                <c:pt idx="35">
                  <c:v>6574.3076923076924</c:v>
                </c:pt>
                <c:pt idx="36">
                  <c:v>6436.3076923076924</c:v>
                </c:pt>
                <c:pt idx="37">
                  <c:v>5840.9230769230771</c:v>
                </c:pt>
                <c:pt idx="38">
                  <c:v>5813.3076923076924</c:v>
                </c:pt>
                <c:pt idx="39">
                  <c:v>6766.2307692307695</c:v>
                </c:pt>
                <c:pt idx="40">
                  <c:v>6397.6153846153848</c:v>
                </c:pt>
                <c:pt idx="41">
                  <c:v>6183.7692307692305</c:v>
                </c:pt>
                <c:pt idx="42">
                  <c:v>4752.1538461538457</c:v>
                </c:pt>
                <c:pt idx="43">
                  <c:v>4030</c:v>
                </c:pt>
                <c:pt idx="44">
                  <c:v>3818.6923076923076</c:v>
                </c:pt>
                <c:pt idx="45">
                  <c:v>4065.6923076923076</c:v>
                </c:pt>
                <c:pt idx="46">
                  <c:v>3696.6153846153848</c:v>
                </c:pt>
                <c:pt idx="47">
                  <c:v>3367.4615384615386</c:v>
                </c:pt>
                <c:pt idx="48">
                  <c:v>2939.5384615384614</c:v>
                </c:pt>
                <c:pt idx="49">
                  <c:v>3081.6923076923076</c:v>
                </c:pt>
                <c:pt idx="50">
                  <c:v>3605.4615384615386</c:v>
                </c:pt>
                <c:pt idx="51">
                  <c:v>3255.1538461538462</c:v>
                </c:pt>
                <c:pt idx="52">
                  <c:v>2217.1538461538462</c:v>
                </c:pt>
                <c:pt idx="53">
                  <c:v>2333.8461538461538</c:v>
                </c:pt>
                <c:pt idx="54">
                  <c:v>2641.6923076923076</c:v>
                </c:pt>
                <c:pt idx="55">
                  <c:v>2380.3076923076924</c:v>
                </c:pt>
                <c:pt idx="56">
                  <c:v>2617.8461538461538</c:v>
                </c:pt>
                <c:pt idx="57">
                  <c:v>3056.9230769230771</c:v>
                </c:pt>
                <c:pt idx="58">
                  <c:v>3098.6153846153848</c:v>
                </c:pt>
                <c:pt idx="59">
                  <c:v>3268.0769230769229</c:v>
                </c:pt>
                <c:pt idx="60">
                  <c:v>3428.3076923076924</c:v>
                </c:pt>
                <c:pt idx="61">
                  <c:v>3401.6923076923076</c:v>
                </c:pt>
                <c:pt idx="62">
                  <c:v>3245.0769230769229</c:v>
                </c:pt>
                <c:pt idx="63">
                  <c:v>2932.6153846153848</c:v>
                </c:pt>
                <c:pt idx="64">
                  <c:v>3064.4615384615386</c:v>
                </c:pt>
                <c:pt idx="65">
                  <c:v>28140.76923076923</c:v>
                </c:pt>
                <c:pt idx="66">
                  <c:v>28785.846153846152</c:v>
                </c:pt>
                <c:pt idx="67">
                  <c:v>28705.692307692309</c:v>
                </c:pt>
                <c:pt idx="68">
                  <c:v>28350.76923076923</c:v>
                </c:pt>
                <c:pt idx="69">
                  <c:v>28300.153846153848</c:v>
                </c:pt>
                <c:pt idx="70">
                  <c:v>28066.76923076923</c:v>
                </c:pt>
                <c:pt idx="71">
                  <c:v>27989.461538461539</c:v>
                </c:pt>
                <c:pt idx="72">
                  <c:v>28557.615384615383</c:v>
                </c:pt>
                <c:pt idx="73">
                  <c:v>28933.307692307691</c:v>
                </c:pt>
                <c:pt idx="74">
                  <c:v>29097.846153846152</c:v>
                </c:pt>
                <c:pt idx="75">
                  <c:v>29710.538461538461</c:v>
                </c:pt>
                <c:pt idx="76">
                  <c:v>29632.307692307691</c:v>
                </c:pt>
                <c:pt idx="77">
                  <c:v>31657.538461538461</c:v>
                </c:pt>
                <c:pt idx="78">
                  <c:v>6928.2307692307695</c:v>
                </c:pt>
                <c:pt idx="79">
                  <c:v>6265.4615384615381</c:v>
                </c:pt>
                <c:pt idx="80">
                  <c:v>6040.6153846153848</c:v>
                </c:pt>
                <c:pt idx="81">
                  <c:v>6103.7692307692305</c:v>
                </c:pt>
                <c:pt idx="82">
                  <c:v>6284</c:v>
                </c:pt>
                <c:pt idx="83">
                  <c:v>6583.0769230769229</c:v>
                </c:pt>
                <c:pt idx="84">
                  <c:v>6496.8461538461543</c:v>
                </c:pt>
                <c:pt idx="85">
                  <c:v>7040.1538461538457</c:v>
                </c:pt>
                <c:pt idx="86">
                  <c:v>6373.6153846153848</c:v>
                </c:pt>
                <c:pt idx="87">
                  <c:v>6219.8461538461543</c:v>
                </c:pt>
                <c:pt idx="88">
                  <c:v>5600.0769230769229</c:v>
                </c:pt>
                <c:pt idx="89">
                  <c:v>5636.2307692307695</c:v>
                </c:pt>
                <c:pt idx="90">
                  <c:v>3708.7692307692309</c:v>
                </c:pt>
                <c:pt idx="91">
                  <c:v>3479.5384615384614</c:v>
                </c:pt>
                <c:pt idx="92">
                  <c:v>3416.7692307692309</c:v>
                </c:pt>
                <c:pt idx="93">
                  <c:v>3413.9230769230771</c:v>
                </c:pt>
                <c:pt idx="94">
                  <c:v>3762.7692307692309</c:v>
                </c:pt>
                <c:pt idx="95">
                  <c:v>3334.6153846153848</c:v>
                </c:pt>
                <c:pt idx="96">
                  <c:v>3136.6153846153848</c:v>
                </c:pt>
                <c:pt idx="97">
                  <c:v>3079.8461538461538</c:v>
                </c:pt>
                <c:pt idx="98">
                  <c:v>1992.2307692307693</c:v>
                </c:pt>
                <c:pt idx="99">
                  <c:v>2753.3076923076924</c:v>
                </c:pt>
                <c:pt idx="100">
                  <c:v>2797.7692307692309</c:v>
                </c:pt>
                <c:pt idx="101">
                  <c:v>5212.4615384615381</c:v>
                </c:pt>
                <c:pt idx="102">
                  <c:v>5143.0769230769229</c:v>
                </c:pt>
                <c:pt idx="103">
                  <c:v>5408.2307692307695</c:v>
                </c:pt>
                <c:pt idx="104">
                  <c:v>6665.2307692307695</c:v>
                </c:pt>
                <c:pt idx="105">
                  <c:v>6607.8461538461543</c:v>
                </c:pt>
                <c:pt idx="106">
                  <c:v>6722.6923076923076</c:v>
                </c:pt>
                <c:pt idx="107">
                  <c:v>6750.6153846153848</c:v>
                </c:pt>
                <c:pt idx="108">
                  <c:v>7079.4615384615381</c:v>
                </c:pt>
                <c:pt idx="109">
                  <c:v>7317.9230769230771</c:v>
                </c:pt>
                <c:pt idx="110">
                  <c:v>8184.6153846153848</c:v>
                </c:pt>
                <c:pt idx="111">
                  <c:v>8056.8461538461543</c:v>
                </c:pt>
                <c:pt idx="112">
                  <c:v>7419.5384615384619</c:v>
                </c:pt>
                <c:pt idx="113">
                  <c:v>7284.9230769230771</c:v>
                </c:pt>
                <c:pt idx="114">
                  <c:v>4794.2307692307695</c:v>
                </c:pt>
                <c:pt idx="115">
                  <c:v>5048.1538461538457</c:v>
                </c:pt>
                <c:pt idx="116">
                  <c:v>5246.2307692307695</c:v>
                </c:pt>
                <c:pt idx="117">
                  <c:v>4160.2307692307695</c:v>
                </c:pt>
                <c:pt idx="118">
                  <c:v>4338.7692307692305</c:v>
                </c:pt>
                <c:pt idx="119">
                  <c:v>4295.6923076923076</c:v>
                </c:pt>
                <c:pt idx="120">
                  <c:v>4246.5384615384619</c:v>
                </c:pt>
                <c:pt idx="121">
                  <c:v>4129.3076923076924</c:v>
                </c:pt>
                <c:pt idx="122">
                  <c:v>4028.9230769230771</c:v>
                </c:pt>
                <c:pt idx="123">
                  <c:v>3101.3076923076924</c:v>
                </c:pt>
                <c:pt idx="124">
                  <c:v>3945.4615384615386</c:v>
                </c:pt>
                <c:pt idx="125">
                  <c:v>3956.2307692307691</c:v>
                </c:pt>
                <c:pt idx="126">
                  <c:v>7688</c:v>
                </c:pt>
                <c:pt idx="127">
                  <c:v>7688</c:v>
                </c:pt>
                <c:pt idx="128">
                  <c:v>7738.6923076923076</c:v>
                </c:pt>
                <c:pt idx="129">
                  <c:v>7082</c:v>
                </c:pt>
                <c:pt idx="130">
                  <c:v>9239.0769230769238</c:v>
                </c:pt>
                <c:pt idx="131">
                  <c:v>9094</c:v>
                </c:pt>
                <c:pt idx="132">
                  <c:v>9550.6153846153848</c:v>
                </c:pt>
                <c:pt idx="133">
                  <c:v>10013.076923076924</c:v>
                </c:pt>
                <c:pt idx="134">
                  <c:v>10060.615384615385</c:v>
                </c:pt>
                <c:pt idx="135">
                  <c:v>11431.923076923076</c:v>
                </c:pt>
                <c:pt idx="136">
                  <c:v>12169.615384615385</c:v>
                </c:pt>
                <c:pt idx="137">
                  <c:v>12362.76923076923</c:v>
                </c:pt>
                <c:pt idx="138">
                  <c:v>13188.846153846154</c:v>
                </c:pt>
                <c:pt idx="139">
                  <c:v>9644.0769230769238</c:v>
                </c:pt>
                <c:pt idx="140">
                  <c:v>10424.307692307691</c:v>
                </c:pt>
                <c:pt idx="141">
                  <c:v>10019.846153846154</c:v>
                </c:pt>
                <c:pt idx="142">
                  <c:v>10213.923076923076</c:v>
                </c:pt>
                <c:pt idx="143">
                  <c:v>7841.1538461538457</c:v>
                </c:pt>
                <c:pt idx="144">
                  <c:v>7917.4615384615381</c:v>
                </c:pt>
                <c:pt idx="145">
                  <c:v>7389.0769230769229</c:v>
                </c:pt>
                <c:pt idx="146">
                  <c:v>7135.5384615384619</c:v>
                </c:pt>
                <c:pt idx="147">
                  <c:v>8396.1538461538457</c:v>
                </c:pt>
                <c:pt idx="148">
                  <c:v>8015.2307692307695</c:v>
                </c:pt>
                <c:pt idx="149">
                  <c:v>11047.76923076923</c:v>
                </c:pt>
                <c:pt idx="150">
                  <c:v>10813.307692307691</c:v>
                </c:pt>
                <c:pt idx="151">
                  <c:v>12735.307692307691</c:v>
                </c:pt>
                <c:pt idx="152">
                  <c:v>12800.384615384615</c:v>
                </c:pt>
                <c:pt idx="153">
                  <c:v>13717.692307692309</c:v>
                </c:pt>
                <c:pt idx="154">
                  <c:v>14041.692307692309</c:v>
                </c:pt>
                <c:pt idx="155">
                  <c:v>13835.307692307691</c:v>
                </c:pt>
                <c:pt idx="156">
                  <c:v>14458.538461538461</c:v>
                </c:pt>
                <c:pt idx="157">
                  <c:v>16048.615384615385</c:v>
                </c:pt>
                <c:pt idx="158">
                  <c:v>18077.307692307691</c:v>
                </c:pt>
                <c:pt idx="159">
                  <c:v>17844.692307692309</c:v>
                </c:pt>
                <c:pt idx="160">
                  <c:v>21572.23076923077</c:v>
                </c:pt>
                <c:pt idx="161">
                  <c:v>20695.846153846152</c:v>
                </c:pt>
                <c:pt idx="162">
                  <c:v>17069.461538461539</c:v>
                </c:pt>
                <c:pt idx="163">
                  <c:v>16657.923076923078</c:v>
                </c:pt>
                <c:pt idx="164">
                  <c:v>14047.615384615385</c:v>
                </c:pt>
                <c:pt idx="165">
                  <c:v>14657.76923076923</c:v>
                </c:pt>
                <c:pt idx="166">
                  <c:v>12984.923076923076</c:v>
                </c:pt>
                <c:pt idx="167">
                  <c:v>12938.538461538461</c:v>
                </c:pt>
                <c:pt idx="168">
                  <c:v>12914.692307692309</c:v>
                </c:pt>
                <c:pt idx="169">
                  <c:v>15359.538461538461</c:v>
                </c:pt>
                <c:pt idx="170">
                  <c:v>13796.692307692309</c:v>
                </c:pt>
                <c:pt idx="171">
                  <c:v>11768</c:v>
                </c:pt>
                <c:pt idx="172">
                  <c:v>12249.384615384615</c:v>
                </c:pt>
                <c:pt idx="173">
                  <c:v>7154.7692307692305</c:v>
                </c:pt>
                <c:pt idx="174">
                  <c:v>6872.3076923076924</c:v>
                </c:pt>
                <c:pt idx="175">
                  <c:v>6742.6923076923076</c:v>
                </c:pt>
                <c:pt idx="176">
                  <c:v>6344.1538461538457</c:v>
                </c:pt>
                <c:pt idx="177">
                  <c:v>6050.9230769230771</c:v>
                </c:pt>
                <c:pt idx="178">
                  <c:v>6363.2307692307695</c:v>
                </c:pt>
                <c:pt idx="179">
                  <c:v>6436.3076923076924</c:v>
                </c:pt>
                <c:pt idx="180">
                  <c:v>6185.0769230769229</c:v>
                </c:pt>
                <c:pt idx="181">
                  <c:v>11153.615384615385</c:v>
                </c:pt>
                <c:pt idx="182">
                  <c:v>10702.307692307691</c:v>
                </c:pt>
                <c:pt idx="183">
                  <c:v>10847.538461538461</c:v>
                </c:pt>
                <c:pt idx="184">
                  <c:v>10847.538461538461</c:v>
                </c:pt>
                <c:pt idx="185">
                  <c:v>9995.0769230769238</c:v>
                </c:pt>
                <c:pt idx="186">
                  <c:v>9965.6153846153848</c:v>
                </c:pt>
                <c:pt idx="187">
                  <c:v>9796.0769230769238</c:v>
                </c:pt>
                <c:pt idx="188">
                  <c:v>9959.3846153846152</c:v>
                </c:pt>
                <c:pt idx="189">
                  <c:v>9901.0769230769238</c:v>
                </c:pt>
                <c:pt idx="190">
                  <c:v>10599.307692307691</c:v>
                </c:pt>
                <c:pt idx="191">
                  <c:v>9472.3846153846152</c:v>
                </c:pt>
                <c:pt idx="192">
                  <c:v>12774.461538461539</c:v>
                </c:pt>
                <c:pt idx="193">
                  <c:v>13013.384615384615</c:v>
                </c:pt>
                <c:pt idx="194">
                  <c:v>8113.1538461538457</c:v>
                </c:pt>
                <c:pt idx="195">
                  <c:v>5320.2307692307695</c:v>
                </c:pt>
                <c:pt idx="196">
                  <c:v>5007.3846153846152</c:v>
                </c:pt>
                <c:pt idx="197">
                  <c:v>5029.9230769230771</c:v>
                </c:pt>
                <c:pt idx="198">
                  <c:v>4980.5384615384619</c:v>
                </c:pt>
                <c:pt idx="199">
                  <c:v>5215.5384615384619</c:v>
                </c:pt>
                <c:pt idx="200">
                  <c:v>5090.9230769230771</c:v>
                </c:pt>
                <c:pt idx="201">
                  <c:v>4907.0769230769229</c:v>
                </c:pt>
                <c:pt idx="202">
                  <c:v>5466.9230769230771</c:v>
                </c:pt>
                <c:pt idx="203">
                  <c:v>4780.3846153846152</c:v>
                </c:pt>
                <c:pt idx="204">
                  <c:v>4758.2307692307695</c:v>
                </c:pt>
                <c:pt idx="205">
                  <c:v>1783.0769230769231</c:v>
                </c:pt>
                <c:pt idx="206">
                  <c:v>1645.7692307692307</c:v>
                </c:pt>
                <c:pt idx="207">
                  <c:v>1577.4615384615386</c:v>
                </c:pt>
                <c:pt idx="208">
                  <c:v>3414.0769230769229</c:v>
                </c:pt>
                <c:pt idx="209">
                  <c:v>4738.7692307692305</c:v>
                </c:pt>
                <c:pt idx="210">
                  <c:v>5190.6153846153848</c:v>
                </c:pt>
                <c:pt idx="211">
                  <c:v>6323.3846153846152</c:v>
                </c:pt>
                <c:pt idx="212">
                  <c:v>5983.4615384615381</c:v>
                </c:pt>
                <c:pt idx="213">
                  <c:v>5983.4615384615381</c:v>
                </c:pt>
                <c:pt idx="214">
                  <c:v>6017.3846153846152</c:v>
                </c:pt>
                <c:pt idx="215">
                  <c:v>5514.0769230769229</c:v>
                </c:pt>
                <c:pt idx="216">
                  <c:v>5758.3846153846152</c:v>
                </c:pt>
                <c:pt idx="217">
                  <c:v>5791.1538461538457</c:v>
                </c:pt>
                <c:pt idx="218">
                  <c:v>6132.7692307692305</c:v>
                </c:pt>
                <c:pt idx="219">
                  <c:v>6058.1538461538457</c:v>
                </c:pt>
                <c:pt idx="220">
                  <c:v>6268.5384615384619</c:v>
                </c:pt>
              </c:numCache>
            </c:numRef>
          </c:val>
        </c:ser>
        <c:ser>
          <c:idx val="9"/>
          <c:order val="9"/>
          <c:tx>
            <c:strRef>
              <c:f>'Shopping Space'!$BI$3</c:f>
              <c:strCache>
                <c:ptCount val="1"/>
                <c:pt idx="0">
                  <c:v>9 Lag</c:v>
                </c:pt>
              </c:strCache>
            </c:strRef>
          </c:tx>
          <c:marker>
            <c:symbol val="none"/>
          </c:marker>
          <c:cat>
            <c:numRef>
              <c:f>'Shopping Space'!$A$35:$A$258</c:f>
              <c:numCache>
                <c:formatCode>mmm\-yy</c:formatCode>
                <c:ptCount val="224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</c:numCache>
            </c:numRef>
          </c:cat>
          <c:val>
            <c:numRef>
              <c:f>'Shopping Space'!$BI$35:$BI$258</c:f>
              <c:numCache>
                <c:formatCode>#,##0</c:formatCode>
                <c:ptCount val="224"/>
                <c:pt idx="0">
                  <c:v>7818.5384615384619</c:v>
                </c:pt>
                <c:pt idx="1">
                  <c:v>8381.9230769230762</c:v>
                </c:pt>
                <c:pt idx="2">
                  <c:v>7061.6923076923076</c:v>
                </c:pt>
                <c:pt idx="3">
                  <c:v>6922.3076923076924</c:v>
                </c:pt>
                <c:pt idx="4">
                  <c:v>6162.6153846153848</c:v>
                </c:pt>
                <c:pt idx="5">
                  <c:v>9300.3076923076915</c:v>
                </c:pt>
                <c:pt idx="6">
                  <c:v>12825.23076923077</c:v>
                </c:pt>
                <c:pt idx="7">
                  <c:v>12618.384615384615</c:v>
                </c:pt>
                <c:pt idx="8">
                  <c:v>12714.923076923076</c:v>
                </c:pt>
                <c:pt idx="9">
                  <c:v>13463.076923076924</c:v>
                </c:pt>
                <c:pt idx="10">
                  <c:v>11856</c:v>
                </c:pt>
                <c:pt idx="11">
                  <c:v>12446.307692307691</c:v>
                </c:pt>
                <c:pt idx="12">
                  <c:v>12034</c:v>
                </c:pt>
                <c:pt idx="13">
                  <c:v>11957.923076923076</c:v>
                </c:pt>
                <c:pt idx="14">
                  <c:v>11450</c:v>
                </c:pt>
                <c:pt idx="15">
                  <c:v>12724.692307692309</c:v>
                </c:pt>
                <c:pt idx="16">
                  <c:v>12385.615384615385</c:v>
                </c:pt>
                <c:pt idx="17">
                  <c:v>12660.692307692309</c:v>
                </c:pt>
                <c:pt idx="18">
                  <c:v>10852.384615384615</c:v>
                </c:pt>
                <c:pt idx="19">
                  <c:v>6516.1538461538457</c:v>
                </c:pt>
                <c:pt idx="20">
                  <c:v>6677.2307692307695</c:v>
                </c:pt>
                <c:pt idx="21">
                  <c:v>6832.6153846153848</c:v>
                </c:pt>
                <c:pt idx="22">
                  <c:v>6320</c:v>
                </c:pt>
                <c:pt idx="23">
                  <c:v>6654.3846153846152</c:v>
                </c:pt>
                <c:pt idx="24">
                  <c:v>6177.3846153846152</c:v>
                </c:pt>
                <c:pt idx="25">
                  <c:v>6265.2307692307695</c:v>
                </c:pt>
                <c:pt idx="26">
                  <c:v>6287.5384615384619</c:v>
                </c:pt>
                <c:pt idx="27">
                  <c:v>6335</c:v>
                </c:pt>
                <c:pt idx="28">
                  <c:v>7131.5384615384619</c:v>
                </c:pt>
                <c:pt idx="29">
                  <c:v>7407.6923076923076</c:v>
                </c:pt>
                <c:pt idx="30">
                  <c:v>7252.3076923076924</c:v>
                </c:pt>
                <c:pt idx="31">
                  <c:v>5778.9230769230771</c:v>
                </c:pt>
                <c:pt idx="32">
                  <c:v>6132.6153846153848</c:v>
                </c:pt>
                <c:pt idx="33">
                  <c:v>6363.4615384615381</c:v>
                </c:pt>
                <c:pt idx="34">
                  <c:v>6574.3076923076924</c:v>
                </c:pt>
                <c:pt idx="35">
                  <c:v>6436.3076923076924</c:v>
                </c:pt>
                <c:pt idx="36">
                  <c:v>5840.9230769230771</c:v>
                </c:pt>
                <c:pt idx="37">
                  <c:v>5813.3076923076924</c:v>
                </c:pt>
                <c:pt idx="38">
                  <c:v>6766.2307692307695</c:v>
                </c:pt>
                <c:pt idx="39">
                  <c:v>6397.6153846153848</c:v>
                </c:pt>
                <c:pt idx="40">
                  <c:v>6183.7692307692305</c:v>
                </c:pt>
                <c:pt idx="41">
                  <c:v>4752.1538461538457</c:v>
                </c:pt>
                <c:pt idx="42">
                  <c:v>4030</c:v>
                </c:pt>
                <c:pt idx="43">
                  <c:v>3818.6923076923076</c:v>
                </c:pt>
                <c:pt idx="44">
                  <c:v>4065.6923076923076</c:v>
                </c:pt>
                <c:pt idx="45">
                  <c:v>3696.6153846153848</c:v>
                </c:pt>
                <c:pt idx="46">
                  <c:v>3367.4615384615386</c:v>
                </c:pt>
                <c:pt idx="47">
                  <c:v>2939.5384615384614</c:v>
                </c:pt>
                <c:pt idx="48">
                  <c:v>3081.6923076923076</c:v>
                </c:pt>
                <c:pt idx="49">
                  <c:v>3605.4615384615386</c:v>
                </c:pt>
                <c:pt idx="50">
                  <c:v>3255.1538461538462</c:v>
                </c:pt>
                <c:pt idx="51">
                  <c:v>2217.1538461538462</c:v>
                </c:pt>
                <c:pt idx="52">
                  <c:v>2333.8461538461538</c:v>
                </c:pt>
                <c:pt idx="53">
                  <c:v>2641.6923076923076</c:v>
                </c:pt>
                <c:pt idx="54">
                  <c:v>2380.3076923076924</c:v>
                </c:pt>
                <c:pt idx="55">
                  <c:v>2617.8461538461538</c:v>
                </c:pt>
                <c:pt idx="56">
                  <c:v>3056.9230769230771</c:v>
                </c:pt>
                <c:pt idx="57">
                  <c:v>3098.6153846153848</c:v>
                </c:pt>
                <c:pt idx="58">
                  <c:v>3268.0769230769229</c:v>
                </c:pt>
                <c:pt idx="59">
                  <c:v>3428.3076923076924</c:v>
                </c:pt>
                <c:pt idx="60">
                  <c:v>3401.6923076923076</c:v>
                </c:pt>
                <c:pt idx="61">
                  <c:v>3245.0769230769229</c:v>
                </c:pt>
                <c:pt idx="62">
                  <c:v>2932.6153846153848</c:v>
                </c:pt>
                <c:pt idx="63">
                  <c:v>3064.4615384615386</c:v>
                </c:pt>
                <c:pt idx="64">
                  <c:v>28140.76923076923</c:v>
                </c:pt>
                <c:pt idx="65">
                  <c:v>28785.846153846152</c:v>
                </c:pt>
                <c:pt idx="66">
                  <c:v>28705.692307692309</c:v>
                </c:pt>
                <c:pt idx="67">
                  <c:v>28350.76923076923</c:v>
                </c:pt>
                <c:pt idx="68">
                  <c:v>28300.153846153848</c:v>
                </c:pt>
                <c:pt idx="69">
                  <c:v>28066.76923076923</c:v>
                </c:pt>
                <c:pt idx="70">
                  <c:v>27989.461538461539</c:v>
                </c:pt>
                <c:pt idx="71">
                  <c:v>28557.615384615383</c:v>
                </c:pt>
                <c:pt idx="72">
                  <c:v>28933.307692307691</c:v>
                </c:pt>
                <c:pt idx="73">
                  <c:v>29097.846153846152</c:v>
                </c:pt>
                <c:pt idx="74">
                  <c:v>29710.538461538461</c:v>
                </c:pt>
                <c:pt idx="75">
                  <c:v>29632.307692307691</c:v>
                </c:pt>
                <c:pt idx="76">
                  <c:v>31657.538461538461</c:v>
                </c:pt>
                <c:pt idx="77">
                  <c:v>6928.2307692307695</c:v>
                </c:pt>
                <c:pt idx="78">
                  <c:v>6265.4615384615381</c:v>
                </c:pt>
                <c:pt idx="79">
                  <c:v>6040.6153846153848</c:v>
                </c:pt>
                <c:pt idx="80">
                  <c:v>6103.7692307692305</c:v>
                </c:pt>
                <c:pt idx="81">
                  <c:v>6284</c:v>
                </c:pt>
                <c:pt idx="82">
                  <c:v>6583.0769230769229</c:v>
                </c:pt>
                <c:pt idx="83">
                  <c:v>6496.8461538461543</c:v>
                </c:pt>
                <c:pt idx="84">
                  <c:v>7040.1538461538457</c:v>
                </c:pt>
                <c:pt idx="85">
                  <c:v>6373.6153846153848</c:v>
                </c:pt>
                <c:pt idx="86">
                  <c:v>6219.8461538461543</c:v>
                </c:pt>
                <c:pt idx="87">
                  <c:v>5600.0769230769229</c:v>
                </c:pt>
                <c:pt idx="88">
                  <c:v>5636.2307692307695</c:v>
                </c:pt>
                <c:pt idx="89">
                  <c:v>3708.7692307692309</c:v>
                </c:pt>
                <c:pt idx="90">
                  <c:v>3479.5384615384614</c:v>
                </c:pt>
                <c:pt idx="91">
                  <c:v>3416.7692307692309</c:v>
                </c:pt>
                <c:pt idx="92">
                  <c:v>3413.9230769230771</c:v>
                </c:pt>
                <c:pt idx="93">
                  <c:v>3762.7692307692309</c:v>
                </c:pt>
                <c:pt idx="94">
                  <c:v>3334.6153846153848</c:v>
                </c:pt>
                <c:pt idx="95">
                  <c:v>3136.6153846153848</c:v>
                </c:pt>
                <c:pt idx="96">
                  <c:v>3079.8461538461538</c:v>
                </c:pt>
                <c:pt idx="97">
                  <c:v>1992.2307692307693</c:v>
                </c:pt>
                <c:pt idx="98">
                  <c:v>2753.3076923076924</c:v>
                </c:pt>
                <c:pt idx="99">
                  <c:v>2797.7692307692309</c:v>
                </c:pt>
                <c:pt idx="100">
                  <c:v>5212.4615384615381</c:v>
                </c:pt>
                <c:pt idx="101">
                  <c:v>5143.0769230769229</c:v>
                </c:pt>
                <c:pt idx="102">
                  <c:v>5408.2307692307695</c:v>
                </c:pt>
                <c:pt idx="103">
                  <c:v>6665.2307692307695</c:v>
                </c:pt>
                <c:pt idx="104">
                  <c:v>6607.8461538461543</c:v>
                </c:pt>
                <c:pt idx="105">
                  <c:v>6722.6923076923076</c:v>
                </c:pt>
                <c:pt idx="106">
                  <c:v>6750.6153846153848</c:v>
                </c:pt>
                <c:pt idx="107">
                  <c:v>7079.4615384615381</c:v>
                </c:pt>
                <c:pt idx="108">
                  <c:v>7317.9230769230771</c:v>
                </c:pt>
                <c:pt idx="109">
                  <c:v>8184.6153846153848</c:v>
                </c:pt>
                <c:pt idx="110">
                  <c:v>8056.8461538461543</c:v>
                </c:pt>
                <c:pt idx="111">
                  <c:v>7419.5384615384619</c:v>
                </c:pt>
                <c:pt idx="112">
                  <c:v>7284.9230769230771</c:v>
                </c:pt>
                <c:pt idx="113">
                  <c:v>4794.2307692307695</c:v>
                </c:pt>
                <c:pt idx="114">
                  <c:v>5048.1538461538457</c:v>
                </c:pt>
                <c:pt idx="115">
                  <c:v>5246.2307692307695</c:v>
                </c:pt>
                <c:pt idx="116">
                  <c:v>4160.2307692307695</c:v>
                </c:pt>
                <c:pt idx="117">
                  <c:v>4338.7692307692305</c:v>
                </c:pt>
                <c:pt idx="118">
                  <c:v>4295.6923076923076</c:v>
                </c:pt>
                <c:pt idx="119">
                  <c:v>4246.5384615384619</c:v>
                </c:pt>
                <c:pt idx="120">
                  <c:v>4129.3076923076924</c:v>
                </c:pt>
                <c:pt idx="121">
                  <c:v>4028.9230769230771</c:v>
                </c:pt>
                <c:pt idx="122">
                  <c:v>3101.3076923076924</c:v>
                </c:pt>
                <c:pt idx="123">
                  <c:v>3945.4615384615386</c:v>
                </c:pt>
                <c:pt idx="124">
                  <c:v>3956.2307692307691</c:v>
                </c:pt>
                <c:pt idx="125">
                  <c:v>7688</c:v>
                </c:pt>
                <c:pt idx="126">
                  <c:v>7688</c:v>
                </c:pt>
                <c:pt idx="127">
                  <c:v>7738.6923076923076</c:v>
                </c:pt>
                <c:pt idx="128">
                  <c:v>7082</c:v>
                </c:pt>
                <c:pt idx="129">
                  <c:v>9239.0769230769238</c:v>
                </c:pt>
                <c:pt idx="130">
                  <c:v>9094</c:v>
                </c:pt>
                <c:pt idx="131">
                  <c:v>9550.6153846153848</c:v>
                </c:pt>
                <c:pt idx="132">
                  <c:v>10013.076923076924</c:v>
                </c:pt>
                <c:pt idx="133">
                  <c:v>10060.615384615385</c:v>
                </c:pt>
                <c:pt idx="134">
                  <c:v>11431.923076923076</c:v>
                </c:pt>
                <c:pt idx="135">
                  <c:v>12169.615384615385</c:v>
                </c:pt>
                <c:pt idx="136">
                  <c:v>12362.76923076923</c:v>
                </c:pt>
                <c:pt idx="137">
                  <c:v>13188.846153846154</c:v>
                </c:pt>
                <c:pt idx="138">
                  <c:v>9644.0769230769238</c:v>
                </c:pt>
                <c:pt idx="139">
                  <c:v>10424.307692307691</c:v>
                </c:pt>
                <c:pt idx="140">
                  <c:v>10019.846153846154</c:v>
                </c:pt>
                <c:pt idx="141">
                  <c:v>10213.923076923076</c:v>
                </c:pt>
                <c:pt idx="142">
                  <c:v>7841.1538461538457</c:v>
                </c:pt>
                <c:pt idx="143">
                  <c:v>7917.4615384615381</c:v>
                </c:pt>
                <c:pt idx="144">
                  <c:v>7389.0769230769229</c:v>
                </c:pt>
                <c:pt idx="145">
                  <c:v>7135.5384615384619</c:v>
                </c:pt>
                <c:pt idx="146">
                  <c:v>8396.1538461538457</c:v>
                </c:pt>
                <c:pt idx="147">
                  <c:v>8015.2307692307695</c:v>
                </c:pt>
                <c:pt idx="148">
                  <c:v>11047.76923076923</c:v>
                </c:pt>
                <c:pt idx="149">
                  <c:v>10813.307692307691</c:v>
                </c:pt>
                <c:pt idx="150">
                  <c:v>12735.307692307691</c:v>
                </c:pt>
                <c:pt idx="151">
                  <c:v>12800.384615384615</c:v>
                </c:pt>
                <c:pt idx="152">
                  <c:v>13717.692307692309</c:v>
                </c:pt>
                <c:pt idx="153">
                  <c:v>14041.692307692309</c:v>
                </c:pt>
                <c:pt idx="154">
                  <c:v>13835.307692307691</c:v>
                </c:pt>
                <c:pt idx="155">
                  <c:v>14458.538461538461</c:v>
                </c:pt>
                <c:pt idx="156">
                  <c:v>16048.615384615385</c:v>
                </c:pt>
                <c:pt idx="157">
                  <c:v>18077.307692307691</c:v>
                </c:pt>
                <c:pt idx="158">
                  <c:v>17844.692307692309</c:v>
                </c:pt>
                <c:pt idx="159">
                  <c:v>21572.23076923077</c:v>
                </c:pt>
                <c:pt idx="160">
                  <c:v>20695.846153846152</c:v>
                </c:pt>
                <c:pt idx="161">
                  <c:v>17069.461538461539</c:v>
                </c:pt>
                <c:pt idx="162">
                  <c:v>16657.923076923078</c:v>
                </c:pt>
                <c:pt idx="163">
                  <c:v>14047.615384615385</c:v>
                </c:pt>
                <c:pt idx="164">
                  <c:v>14657.76923076923</c:v>
                </c:pt>
                <c:pt idx="165">
                  <c:v>12984.923076923076</c:v>
                </c:pt>
                <c:pt idx="166">
                  <c:v>12938.538461538461</c:v>
                </c:pt>
                <c:pt idx="167">
                  <c:v>12914.692307692309</c:v>
                </c:pt>
                <c:pt idx="168">
                  <c:v>15359.538461538461</c:v>
                </c:pt>
                <c:pt idx="169">
                  <c:v>13796.692307692309</c:v>
                </c:pt>
                <c:pt idx="170">
                  <c:v>11768</c:v>
                </c:pt>
                <c:pt idx="171">
                  <c:v>12249.384615384615</c:v>
                </c:pt>
                <c:pt idx="172">
                  <c:v>7154.7692307692305</c:v>
                </c:pt>
                <c:pt idx="173">
                  <c:v>6872.3076923076924</c:v>
                </c:pt>
                <c:pt idx="174">
                  <c:v>6742.6923076923076</c:v>
                </c:pt>
                <c:pt idx="175">
                  <c:v>6344.1538461538457</c:v>
                </c:pt>
                <c:pt idx="176">
                  <c:v>6050.9230769230771</c:v>
                </c:pt>
                <c:pt idx="177">
                  <c:v>6363.2307692307695</c:v>
                </c:pt>
                <c:pt idx="178">
                  <c:v>6436.3076923076924</c:v>
                </c:pt>
                <c:pt idx="179">
                  <c:v>6185.0769230769229</c:v>
                </c:pt>
                <c:pt idx="180">
                  <c:v>11153.615384615385</c:v>
                </c:pt>
                <c:pt idx="181">
                  <c:v>10702.307692307691</c:v>
                </c:pt>
                <c:pt idx="182">
                  <c:v>10847.538461538461</c:v>
                </c:pt>
                <c:pt idx="183">
                  <c:v>10847.538461538461</c:v>
                </c:pt>
                <c:pt idx="184">
                  <c:v>9995.0769230769238</c:v>
                </c:pt>
                <c:pt idx="185">
                  <c:v>9965.6153846153848</c:v>
                </c:pt>
                <c:pt idx="186">
                  <c:v>9796.0769230769238</c:v>
                </c:pt>
                <c:pt idx="187">
                  <c:v>9959.3846153846152</c:v>
                </c:pt>
                <c:pt idx="188">
                  <c:v>9901.0769230769238</c:v>
                </c:pt>
                <c:pt idx="189">
                  <c:v>10599.307692307691</c:v>
                </c:pt>
                <c:pt idx="190">
                  <c:v>9472.3846153846152</c:v>
                </c:pt>
                <c:pt idx="191">
                  <c:v>12774.461538461539</c:v>
                </c:pt>
                <c:pt idx="192">
                  <c:v>13013.384615384615</c:v>
                </c:pt>
                <c:pt idx="193">
                  <c:v>8113.1538461538457</c:v>
                </c:pt>
                <c:pt idx="194">
                  <c:v>5320.2307692307695</c:v>
                </c:pt>
                <c:pt idx="195">
                  <c:v>5007.3846153846152</c:v>
                </c:pt>
                <c:pt idx="196">
                  <c:v>5029.9230769230771</c:v>
                </c:pt>
                <c:pt idx="197">
                  <c:v>4980.5384615384619</c:v>
                </c:pt>
                <c:pt idx="198">
                  <c:v>5215.5384615384619</c:v>
                </c:pt>
                <c:pt idx="199">
                  <c:v>5090.9230769230771</c:v>
                </c:pt>
                <c:pt idx="200">
                  <c:v>4907.0769230769229</c:v>
                </c:pt>
                <c:pt idx="201">
                  <c:v>5466.9230769230771</c:v>
                </c:pt>
                <c:pt idx="202">
                  <c:v>4780.3846153846152</c:v>
                </c:pt>
                <c:pt idx="203">
                  <c:v>4758.2307692307695</c:v>
                </c:pt>
                <c:pt idx="204">
                  <c:v>1783.0769230769231</c:v>
                </c:pt>
                <c:pt idx="205">
                  <c:v>1645.7692307692307</c:v>
                </c:pt>
                <c:pt idx="206">
                  <c:v>1577.4615384615386</c:v>
                </c:pt>
                <c:pt idx="207">
                  <c:v>3414.0769230769229</c:v>
                </c:pt>
                <c:pt idx="208">
                  <c:v>4738.7692307692305</c:v>
                </c:pt>
                <c:pt idx="209">
                  <c:v>5190.6153846153848</c:v>
                </c:pt>
                <c:pt idx="210">
                  <c:v>6323.3846153846152</c:v>
                </c:pt>
                <c:pt idx="211">
                  <c:v>5983.4615384615381</c:v>
                </c:pt>
                <c:pt idx="212">
                  <c:v>5983.4615384615381</c:v>
                </c:pt>
                <c:pt idx="213">
                  <c:v>6017.3846153846152</c:v>
                </c:pt>
                <c:pt idx="214">
                  <c:v>5514.0769230769229</c:v>
                </c:pt>
                <c:pt idx="215">
                  <c:v>5758.3846153846152</c:v>
                </c:pt>
                <c:pt idx="216">
                  <c:v>5791.1538461538457</c:v>
                </c:pt>
                <c:pt idx="217">
                  <c:v>6132.7692307692305</c:v>
                </c:pt>
                <c:pt idx="218">
                  <c:v>6058.1538461538457</c:v>
                </c:pt>
                <c:pt idx="219">
                  <c:v>6268.5384615384619</c:v>
                </c:pt>
              </c:numCache>
            </c:numRef>
          </c:val>
        </c:ser>
        <c:ser>
          <c:idx val="10"/>
          <c:order val="10"/>
          <c:tx>
            <c:strRef>
              <c:f>'Shopping Space'!$BJ$3</c:f>
              <c:strCache>
                <c:ptCount val="1"/>
                <c:pt idx="0">
                  <c:v>10 Lag</c:v>
                </c:pt>
              </c:strCache>
            </c:strRef>
          </c:tx>
          <c:marker>
            <c:symbol val="none"/>
          </c:marker>
          <c:cat>
            <c:numRef>
              <c:f>'Shopping Space'!$A$35:$A$258</c:f>
              <c:numCache>
                <c:formatCode>mmm\-yy</c:formatCode>
                <c:ptCount val="224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</c:numCache>
            </c:numRef>
          </c:cat>
          <c:val>
            <c:numRef>
              <c:f>'Shopping Space'!$BJ$35:$BJ$258</c:f>
              <c:numCache>
                <c:formatCode>#,##0</c:formatCode>
                <c:ptCount val="224"/>
                <c:pt idx="0">
                  <c:v>8381.9230769230762</c:v>
                </c:pt>
                <c:pt idx="1">
                  <c:v>7061.6923076923076</c:v>
                </c:pt>
                <c:pt idx="2">
                  <c:v>6922.3076923076924</c:v>
                </c:pt>
                <c:pt idx="3">
                  <c:v>6162.6153846153848</c:v>
                </c:pt>
                <c:pt idx="4">
                  <c:v>9300.3076923076915</c:v>
                </c:pt>
                <c:pt idx="5">
                  <c:v>12825.23076923077</c:v>
                </c:pt>
                <c:pt idx="6">
                  <c:v>12618.384615384615</c:v>
                </c:pt>
                <c:pt idx="7">
                  <c:v>12714.923076923076</c:v>
                </c:pt>
                <c:pt idx="8">
                  <c:v>13463.076923076924</c:v>
                </c:pt>
                <c:pt idx="9">
                  <c:v>11856</c:v>
                </c:pt>
                <c:pt idx="10">
                  <c:v>12446.307692307691</c:v>
                </c:pt>
                <c:pt idx="11">
                  <c:v>12034</c:v>
                </c:pt>
                <c:pt idx="12">
                  <c:v>11957.923076923076</c:v>
                </c:pt>
                <c:pt idx="13">
                  <c:v>11450</c:v>
                </c:pt>
                <c:pt idx="14">
                  <c:v>12724.692307692309</c:v>
                </c:pt>
                <c:pt idx="15">
                  <c:v>12385.615384615385</c:v>
                </c:pt>
                <c:pt idx="16">
                  <c:v>12660.692307692309</c:v>
                </c:pt>
                <c:pt idx="17">
                  <c:v>10852.384615384615</c:v>
                </c:pt>
                <c:pt idx="18">
                  <c:v>6516.1538461538457</c:v>
                </c:pt>
                <c:pt idx="19">
                  <c:v>6677.2307692307695</c:v>
                </c:pt>
                <c:pt idx="20">
                  <c:v>6832.6153846153848</c:v>
                </c:pt>
                <c:pt idx="21">
                  <c:v>6320</c:v>
                </c:pt>
                <c:pt idx="22">
                  <c:v>6654.3846153846152</c:v>
                </c:pt>
                <c:pt idx="23">
                  <c:v>6177.3846153846152</c:v>
                </c:pt>
                <c:pt idx="24">
                  <c:v>6265.2307692307695</c:v>
                </c:pt>
                <c:pt idx="25">
                  <c:v>6287.5384615384619</c:v>
                </c:pt>
                <c:pt idx="26">
                  <c:v>6335</c:v>
                </c:pt>
                <c:pt idx="27">
                  <c:v>7131.5384615384619</c:v>
                </c:pt>
                <c:pt idx="28">
                  <c:v>7407.6923076923076</c:v>
                </c:pt>
                <c:pt idx="29">
                  <c:v>7252.3076923076924</c:v>
                </c:pt>
                <c:pt idx="30">
                  <c:v>5778.9230769230771</c:v>
                </c:pt>
                <c:pt idx="31">
                  <c:v>6132.6153846153848</c:v>
                </c:pt>
                <c:pt idx="32">
                  <c:v>6363.4615384615381</c:v>
                </c:pt>
                <c:pt idx="33">
                  <c:v>6574.3076923076924</c:v>
                </c:pt>
                <c:pt idx="34">
                  <c:v>6436.3076923076924</c:v>
                </c:pt>
                <c:pt idx="35">
                  <c:v>5840.9230769230771</c:v>
                </c:pt>
                <c:pt idx="36">
                  <c:v>5813.3076923076924</c:v>
                </c:pt>
                <c:pt idx="37">
                  <c:v>6766.2307692307695</c:v>
                </c:pt>
                <c:pt idx="38">
                  <c:v>6397.6153846153848</c:v>
                </c:pt>
                <c:pt idx="39">
                  <c:v>6183.7692307692305</c:v>
                </c:pt>
                <c:pt idx="40">
                  <c:v>4752.1538461538457</c:v>
                </c:pt>
                <c:pt idx="41">
                  <c:v>4030</c:v>
                </c:pt>
                <c:pt idx="42">
                  <c:v>3818.6923076923076</c:v>
                </c:pt>
                <c:pt idx="43">
                  <c:v>4065.6923076923076</c:v>
                </c:pt>
                <c:pt idx="44">
                  <c:v>3696.6153846153848</c:v>
                </c:pt>
                <c:pt idx="45">
                  <c:v>3367.4615384615386</c:v>
                </c:pt>
                <c:pt idx="46">
                  <c:v>2939.5384615384614</c:v>
                </c:pt>
                <c:pt idx="47">
                  <c:v>3081.6923076923076</c:v>
                </c:pt>
                <c:pt idx="48">
                  <c:v>3605.4615384615386</c:v>
                </c:pt>
                <c:pt idx="49">
                  <c:v>3255.1538461538462</c:v>
                </c:pt>
                <c:pt idx="50">
                  <c:v>2217.1538461538462</c:v>
                </c:pt>
                <c:pt idx="51">
                  <c:v>2333.8461538461538</c:v>
                </c:pt>
                <c:pt idx="52">
                  <c:v>2641.6923076923076</c:v>
                </c:pt>
                <c:pt idx="53">
                  <c:v>2380.3076923076924</c:v>
                </c:pt>
                <c:pt idx="54">
                  <c:v>2617.8461538461538</c:v>
                </c:pt>
                <c:pt idx="55">
                  <c:v>3056.9230769230771</c:v>
                </c:pt>
                <c:pt idx="56">
                  <c:v>3098.6153846153848</c:v>
                </c:pt>
                <c:pt idx="57">
                  <c:v>3268.0769230769229</c:v>
                </c:pt>
                <c:pt idx="58">
                  <c:v>3428.3076923076924</c:v>
                </c:pt>
                <c:pt idx="59">
                  <c:v>3401.6923076923076</c:v>
                </c:pt>
                <c:pt idx="60">
                  <c:v>3245.0769230769229</c:v>
                </c:pt>
                <c:pt idx="61">
                  <c:v>2932.6153846153848</c:v>
                </c:pt>
                <c:pt idx="62">
                  <c:v>3064.4615384615386</c:v>
                </c:pt>
                <c:pt idx="63">
                  <c:v>28140.76923076923</c:v>
                </c:pt>
                <c:pt idx="64">
                  <c:v>28785.846153846152</c:v>
                </c:pt>
                <c:pt idx="65">
                  <c:v>28705.692307692309</c:v>
                </c:pt>
                <c:pt idx="66">
                  <c:v>28350.76923076923</c:v>
                </c:pt>
                <c:pt idx="67">
                  <c:v>28300.153846153848</c:v>
                </c:pt>
                <c:pt idx="68">
                  <c:v>28066.76923076923</c:v>
                </c:pt>
                <c:pt idx="69">
                  <c:v>27989.461538461539</c:v>
                </c:pt>
                <c:pt idx="70">
                  <c:v>28557.615384615383</c:v>
                </c:pt>
                <c:pt idx="71">
                  <c:v>28933.307692307691</c:v>
                </c:pt>
                <c:pt idx="72">
                  <c:v>29097.846153846152</c:v>
                </c:pt>
                <c:pt idx="73">
                  <c:v>29710.538461538461</c:v>
                </c:pt>
                <c:pt idx="74">
                  <c:v>29632.307692307691</c:v>
                </c:pt>
                <c:pt idx="75">
                  <c:v>31657.538461538461</c:v>
                </c:pt>
                <c:pt idx="76">
                  <c:v>6928.2307692307695</c:v>
                </c:pt>
                <c:pt idx="77">
                  <c:v>6265.4615384615381</c:v>
                </c:pt>
                <c:pt idx="78">
                  <c:v>6040.6153846153848</c:v>
                </c:pt>
                <c:pt idx="79">
                  <c:v>6103.7692307692305</c:v>
                </c:pt>
                <c:pt idx="80">
                  <c:v>6284</c:v>
                </c:pt>
                <c:pt idx="81">
                  <c:v>6583.0769230769229</c:v>
                </c:pt>
                <c:pt idx="82">
                  <c:v>6496.8461538461543</c:v>
                </c:pt>
                <c:pt idx="83">
                  <c:v>7040.1538461538457</c:v>
                </c:pt>
                <c:pt idx="84">
                  <c:v>6373.6153846153848</c:v>
                </c:pt>
                <c:pt idx="85">
                  <c:v>6219.8461538461543</c:v>
                </c:pt>
                <c:pt idx="86">
                  <c:v>5600.0769230769229</c:v>
                </c:pt>
                <c:pt idx="87">
                  <c:v>5636.2307692307695</c:v>
                </c:pt>
                <c:pt idx="88">
                  <c:v>3708.7692307692309</c:v>
                </c:pt>
                <c:pt idx="89">
                  <c:v>3479.5384615384614</c:v>
                </c:pt>
                <c:pt idx="90">
                  <c:v>3416.7692307692309</c:v>
                </c:pt>
                <c:pt idx="91">
                  <c:v>3413.9230769230771</c:v>
                </c:pt>
                <c:pt idx="92">
                  <c:v>3762.7692307692309</c:v>
                </c:pt>
                <c:pt idx="93">
                  <c:v>3334.6153846153848</c:v>
                </c:pt>
                <c:pt idx="94">
                  <c:v>3136.6153846153848</c:v>
                </c:pt>
                <c:pt idx="95">
                  <c:v>3079.8461538461538</c:v>
                </c:pt>
                <c:pt idx="96">
                  <c:v>1992.2307692307693</c:v>
                </c:pt>
                <c:pt idx="97">
                  <c:v>2753.3076923076924</c:v>
                </c:pt>
                <c:pt idx="98">
                  <c:v>2797.7692307692309</c:v>
                </c:pt>
                <c:pt idx="99">
                  <c:v>5212.4615384615381</c:v>
                </c:pt>
                <c:pt idx="100">
                  <c:v>5143.0769230769229</c:v>
                </c:pt>
                <c:pt idx="101">
                  <c:v>5408.2307692307695</c:v>
                </c:pt>
                <c:pt idx="102">
                  <c:v>6665.2307692307695</c:v>
                </c:pt>
                <c:pt idx="103">
                  <c:v>6607.8461538461543</c:v>
                </c:pt>
                <c:pt idx="104">
                  <c:v>6722.6923076923076</c:v>
                </c:pt>
                <c:pt idx="105">
                  <c:v>6750.6153846153848</c:v>
                </c:pt>
                <c:pt idx="106">
                  <c:v>7079.4615384615381</c:v>
                </c:pt>
                <c:pt idx="107">
                  <c:v>7317.9230769230771</c:v>
                </c:pt>
                <c:pt idx="108">
                  <c:v>8184.6153846153848</c:v>
                </c:pt>
                <c:pt idx="109">
                  <c:v>8056.8461538461543</c:v>
                </c:pt>
                <c:pt idx="110">
                  <c:v>7419.5384615384619</c:v>
                </c:pt>
                <c:pt idx="111">
                  <c:v>7284.9230769230771</c:v>
                </c:pt>
                <c:pt idx="112">
                  <c:v>4794.2307692307695</c:v>
                </c:pt>
                <c:pt idx="113">
                  <c:v>5048.1538461538457</c:v>
                </c:pt>
                <c:pt idx="114">
                  <c:v>5246.2307692307695</c:v>
                </c:pt>
                <c:pt idx="115">
                  <c:v>4160.2307692307695</c:v>
                </c:pt>
                <c:pt idx="116">
                  <c:v>4338.7692307692305</c:v>
                </c:pt>
                <c:pt idx="117">
                  <c:v>4295.6923076923076</c:v>
                </c:pt>
                <c:pt idx="118">
                  <c:v>4246.5384615384619</c:v>
                </c:pt>
                <c:pt idx="119">
                  <c:v>4129.3076923076924</c:v>
                </c:pt>
                <c:pt idx="120">
                  <c:v>4028.9230769230771</c:v>
                </c:pt>
                <c:pt idx="121">
                  <c:v>3101.3076923076924</c:v>
                </c:pt>
                <c:pt idx="122">
                  <c:v>3945.4615384615386</c:v>
                </c:pt>
                <c:pt idx="123">
                  <c:v>3956.2307692307691</c:v>
                </c:pt>
                <c:pt idx="124">
                  <c:v>7688</c:v>
                </c:pt>
                <c:pt idx="125">
                  <c:v>7688</c:v>
                </c:pt>
                <c:pt idx="126">
                  <c:v>7738.6923076923076</c:v>
                </c:pt>
                <c:pt idx="127">
                  <c:v>7082</c:v>
                </c:pt>
                <c:pt idx="128">
                  <c:v>9239.0769230769238</c:v>
                </c:pt>
                <c:pt idx="129">
                  <c:v>9094</c:v>
                </c:pt>
                <c:pt idx="130">
                  <c:v>9550.6153846153848</c:v>
                </c:pt>
                <c:pt idx="131">
                  <c:v>10013.076923076924</c:v>
                </c:pt>
                <c:pt idx="132">
                  <c:v>10060.615384615385</c:v>
                </c:pt>
                <c:pt idx="133">
                  <c:v>11431.923076923076</c:v>
                </c:pt>
                <c:pt idx="134">
                  <c:v>12169.615384615385</c:v>
                </c:pt>
                <c:pt idx="135">
                  <c:v>12362.76923076923</c:v>
                </c:pt>
                <c:pt idx="136">
                  <c:v>13188.846153846154</c:v>
                </c:pt>
                <c:pt idx="137">
                  <c:v>9644.0769230769238</c:v>
                </c:pt>
                <c:pt idx="138">
                  <c:v>10424.307692307691</c:v>
                </c:pt>
                <c:pt idx="139">
                  <c:v>10019.846153846154</c:v>
                </c:pt>
                <c:pt idx="140">
                  <c:v>10213.923076923076</c:v>
                </c:pt>
                <c:pt idx="141">
                  <c:v>7841.1538461538457</c:v>
                </c:pt>
                <c:pt idx="142">
                  <c:v>7917.4615384615381</c:v>
                </c:pt>
                <c:pt idx="143">
                  <c:v>7389.0769230769229</c:v>
                </c:pt>
                <c:pt idx="144">
                  <c:v>7135.5384615384619</c:v>
                </c:pt>
                <c:pt idx="145">
                  <c:v>8396.1538461538457</c:v>
                </c:pt>
                <c:pt idx="146">
                  <c:v>8015.2307692307695</c:v>
                </c:pt>
                <c:pt idx="147">
                  <c:v>11047.76923076923</c:v>
                </c:pt>
                <c:pt idx="148">
                  <c:v>10813.307692307691</c:v>
                </c:pt>
                <c:pt idx="149">
                  <c:v>12735.307692307691</c:v>
                </c:pt>
                <c:pt idx="150">
                  <c:v>12800.384615384615</c:v>
                </c:pt>
                <c:pt idx="151">
                  <c:v>13717.692307692309</c:v>
                </c:pt>
                <c:pt idx="152">
                  <c:v>14041.692307692309</c:v>
                </c:pt>
                <c:pt idx="153">
                  <c:v>13835.307692307691</c:v>
                </c:pt>
                <c:pt idx="154">
                  <c:v>14458.538461538461</c:v>
                </c:pt>
                <c:pt idx="155">
                  <c:v>16048.615384615385</c:v>
                </c:pt>
                <c:pt idx="156">
                  <c:v>18077.307692307691</c:v>
                </c:pt>
                <c:pt idx="157">
                  <c:v>17844.692307692309</c:v>
                </c:pt>
                <c:pt idx="158">
                  <c:v>21572.23076923077</c:v>
                </c:pt>
                <c:pt idx="159">
                  <c:v>20695.846153846152</c:v>
                </c:pt>
                <c:pt idx="160">
                  <c:v>17069.461538461539</c:v>
                </c:pt>
                <c:pt idx="161">
                  <c:v>16657.923076923078</c:v>
                </c:pt>
                <c:pt idx="162">
                  <c:v>14047.615384615385</c:v>
                </c:pt>
                <c:pt idx="163">
                  <c:v>14657.76923076923</c:v>
                </c:pt>
                <c:pt idx="164">
                  <c:v>12984.923076923076</c:v>
                </c:pt>
                <c:pt idx="165">
                  <c:v>12938.538461538461</c:v>
                </c:pt>
                <c:pt idx="166">
                  <c:v>12914.692307692309</c:v>
                </c:pt>
                <c:pt idx="167">
                  <c:v>15359.538461538461</c:v>
                </c:pt>
                <c:pt idx="168">
                  <c:v>13796.692307692309</c:v>
                </c:pt>
                <c:pt idx="169">
                  <c:v>11768</c:v>
                </c:pt>
                <c:pt idx="170">
                  <c:v>12249.384615384615</c:v>
                </c:pt>
                <c:pt idx="171">
                  <c:v>7154.7692307692305</c:v>
                </c:pt>
                <c:pt idx="172">
                  <c:v>6872.3076923076924</c:v>
                </c:pt>
                <c:pt idx="173">
                  <c:v>6742.6923076923076</c:v>
                </c:pt>
                <c:pt idx="174">
                  <c:v>6344.1538461538457</c:v>
                </c:pt>
                <c:pt idx="175">
                  <c:v>6050.9230769230771</c:v>
                </c:pt>
                <c:pt idx="176">
                  <c:v>6363.2307692307695</c:v>
                </c:pt>
                <c:pt idx="177">
                  <c:v>6436.3076923076924</c:v>
                </c:pt>
                <c:pt idx="178">
                  <c:v>6185.0769230769229</c:v>
                </c:pt>
                <c:pt idx="179">
                  <c:v>11153.615384615385</c:v>
                </c:pt>
                <c:pt idx="180">
                  <c:v>10702.307692307691</c:v>
                </c:pt>
                <c:pt idx="181">
                  <c:v>10847.538461538461</c:v>
                </c:pt>
                <c:pt idx="182">
                  <c:v>10847.538461538461</c:v>
                </c:pt>
                <c:pt idx="183">
                  <c:v>9995.0769230769238</c:v>
                </c:pt>
                <c:pt idx="184">
                  <c:v>9965.6153846153848</c:v>
                </c:pt>
                <c:pt idx="185">
                  <c:v>9796.0769230769238</c:v>
                </c:pt>
                <c:pt idx="186">
                  <c:v>9959.3846153846152</c:v>
                </c:pt>
                <c:pt idx="187">
                  <c:v>9901.0769230769238</c:v>
                </c:pt>
                <c:pt idx="188">
                  <c:v>10599.307692307691</c:v>
                </c:pt>
                <c:pt idx="189">
                  <c:v>9472.3846153846152</c:v>
                </c:pt>
                <c:pt idx="190">
                  <c:v>12774.461538461539</c:v>
                </c:pt>
                <c:pt idx="191">
                  <c:v>13013.384615384615</c:v>
                </c:pt>
                <c:pt idx="192">
                  <c:v>8113.1538461538457</c:v>
                </c:pt>
                <c:pt idx="193">
                  <c:v>5320.2307692307695</c:v>
                </c:pt>
                <c:pt idx="194">
                  <c:v>5007.3846153846152</c:v>
                </c:pt>
                <c:pt idx="195">
                  <c:v>5029.9230769230771</c:v>
                </c:pt>
                <c:pt idx="196">
                  <c:v>4980.5384615384619</c:v>
                </c:pt>
                <c:pt idx="197">
                  <c:v>5215.5384615384619</c:v>
                </c:pt>
                <c:pt idx="198">
                  <c:v>5090.9230769230771</c:v>
                </c:pt>
                <c:pt idx="199">
                  <c:v>4907.0769230769229</c:v>
                </c:pt>
                <c:pt idx="200">
                  <c:v>5466.9230769230771</c:v>
                </c:pt>
                <c:pt idx="201">
                  <c:v>4780.3846153846152</c:v>
                </c:pt>
                <c:pt idx="202">
                  <c:v>4758.2307692307695</c:v>
                </c:pt>
                <c:pt idx="203">
                  <c:v>1783.0769230769231</c:v>
                </c:pt>
                <c:pt idx="204">
                  <c:v>1645.7692307692307</c:v>
                </c:pt>
                <c:pt idx="205">
                  <c:v>1577.4615384615386</c:v>
                </c:pt>
                <c:pt idx="206">
                  <c:v>3414.0769230769229</c:v>
                </c:pt>
                <c:pt idx="207">
                  <c:v>4738.7692307692305</c:v>
                </c:pt>
                <c:pt idx="208">
                  <c:v>5190.6153846153848</c:v>
                </c:pt>
                <c:pt idx="209">
                  <c:v>6323.3846153846152</c:v>
                </c:pt>
                <c:pt idx="210">
                  <c:v>5983.4615384615381</c:v>
                </c:pt>
                <c:pt idx="211">
                  <c:v>5983.4615384615381</c:v>
                </c:pt>
                <c:pt idx="212">
                  <c:v>6017.3846153846152</c:v>
                </c:pt>
                <c:pt idx="213">
                  <c:v>5514.0769230769229</c:v>
                </c:pt>
                <c:pt idx="214">
                  <c:v>5758.3846153846152</c:v>
                </c:pt>
                <c:pt idx="215">
                  <c:v>5791.1538461538457</c:v>
                </c:pt>
                <c:pt idx="216">
                  <c:v>6132.7692307692305</c:v>
                </c:pt>
                <c:pt idx="217">
                  <c:v>6058.1538461538457</c:v>
                </c:pt>
                <c:pt idx="218">
                  <c:v>6268.5384615384619</c:v>
                </c:pt>
              </c:numCache>
            </c:numRef>
          </c:val>
        </c:ser>
        <c:ser>
          <c:idx val="11"/>
          <c:order val="11"/>
          <c:tx>
            <c:strRef>
              <c:f>'Shopping Space'!$BK$3</c:f>
              <c:strCache>
                <c:ptCount val="1"/>
                <c:pt idx="0">
                  <c:v>11 Lag</c:v>
                </c:pt>
              </c:strCache>
            </c:strRef>
          </c:tx>
          <c:marker>
            <c:symbol val="none"/>
          </c:marker>
          <c:cat>
            <c:numRef>
              <c:f>'Shopping Space'!$A$35:$A$258</c:f>
              <c:numCache>
                <c:formatCode>mmm\-yy</c:formatCode>
                <c:ptCount val="224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</c:numCache>
            </c:numRef>
          </c:cat>
          <c:val>
            <c:numRef>
              <c:f>'Shopping Space'!$BK$35:$BK$258</c:f>
              <c:numCache>
                <c:formatCode>#,##0</c:formatCode>
                <c:ptCount val="224"/>
                <c:pt idx="0">
                  <c:v>7061.6923076923076</c:v>
                </c:pt>
                <c:pt idx="1">
                  <c:v>6922.3076923076924</c:v>
                </c:pt>
                <c:pt idx="2">
                  <c:v>6162.6153846153848</c:v>
                </c:pt>
                <c:pt idx="3">
                  <c:v>9300.3076923076915</c:v>
                </c:pt>
                <c:pt idx="4">
                  <c:v>12825.23076923077</c:v>
                </c:pt>
                <c:pt idx="5">
                  <c:v>12618.384615384615</c:v>
                </c:pt>
                <c:pt idx="6">
                  <c:v>12714.923076923076</c:v>
                </c:pt>
                <c:pt idx="7">
                  <c:v>13463.076923076924</c:v>
                </c:pt>
                <c:pt idx="8">
                  <c:v>11856</c:v>
                </c:pt>
                <c:pt idx="9">
                  <c:v>12446.307692307691</c:v>
                </c:pt>
                <c:pt idx="10">
                  <c:v>12034</c:v>
                </c:pt>
                <c:pt idx="11">
                  <c:v>11957.923076923076</c:v>
                </c:pt>
                <c:pt idx="12">
                  <c:v>11450</c:v>
                </c:pt>
                <c:pt idx="13">
                  <c:v>12724.692307692309</c:v>
                </c:pt>
                <c:pt idx="14">
                  <c:v>12385.615384615385</c:v>
                </c:pt>
                <c:pt idx="15">
                  <c:v>12660.692307692309</c:v>
                </c:pt>
                <c:pt idx="16">
                  <c:v>10852.384615384615</c:v>
                </c:pt>
                <c:pt idx="17">
                  <c:v>6516.1538461538457</c:v>
                </c:pt>
                <c:pt idx="18">
                  <c:v>6677.2307692307695</c:v>
                </c:pt>
                <c:pt idx="19">
                  <c:v>6832.6153846153848</c:v>
                </c:pt>
                <c:pt idx="20">
                  <c:v>6320</c:v>
                </c:pt>
                <c:pt idx="21">
                  <c:v>6654.3846153846152</c:v>
                </c:pt>
                <c:pt idx="22">
                  <c:v>6177.3846153846152</c:v>
                </c:pt>
                <c:pt idx="23">
                  <c:v>6265.2307692307695</c:v>
                </c:pt>
                <c:pt idx="24">
                  <c:v>6287.5384615384619</c:v>
                </c:pt>
                <c:pt idx="25">
                  <c:v>6335</c:v>
                </c:pt>
                <c:pt idx="26">
                  <c:v>7131.5384615384619</c:v>
                </c:pt>
                <c:pt idx="27">
                  <c:v>7407.6923076923076</c:v>
                </c:pt>
                <c:pt idx="28">
                  <c:v>7252.3076923076924</c:v>
                </c:pt>
                <c:pt idx="29">
                  <c:v>5778.9230769230771</c:v>
                </c:pt>
                <c:pt idx="30">
                  <c:v>6132.6153846153848</c:v>
                </c:pt>
                <c:pt idx="31">
                  <c:v>6363.4615384615381</c:v>
                </c:pt>
                <c:pt idx="32">
                  <c:v>6574.3076923076924</c:v>
                </c:pt>
                <c:pt idx="33">
                  <c:v>6436.3076923076924</c:v>
                </c:pt>
                <c:pt idx="34">
                  <c:v>5840.9230769230771</c:v>
                </c:pt>
                <c:pt idx="35">
                  <c:v>5813.3076923076924</c:v>
                </c:pt>
                <c:pt idx="36">
                  <c:v>6766.2307692307695</c:v>
                </c:pt>
                <c:pt idx="37">
                  <c:v>6397.6153846153848</c:v>
                </c:pt>
                <c:pt idx="38">
                  <c:v>6183.7692307692305</c:v>
                </c:pt>
                <c:pt idx="39">
                  <c:v>4752.1538461538457</c:v>
                </c:pt>
                <c:pt idx="40">
                  <c:v>4030</c:v>
                </c:pt>
                <c:pt idx="41">
                  <c:v>3818.6923076923076</c:v>
                </c:pt>
                <c:pt idx="42">
                  <c:v>4065.6923076923076</c:v>
                </c:pt>
                <c:pt idx="43">
                  <c:v>3696.6153846153848</c:v>
                </c:pt>
                <c:pt idx="44">
                  <c:v>3367.4615384615386</c:v>
                </c:pt>
                <c:pt idx="45">
                  <c:v>2939.5384615384614</c:v>
                </c:pt>
                <c:pt idx="46">
                  <c:v>3081.6923076923076</c:v>
                </c:pt>
                <c:pt idx="47">
                  <c:v>3605.4615384615386</c:v>
                </c:pt>
                <c:pt idx="48">
                  <c:v>3255.1538461538462</c:v>
                </c:pt>
                <c:pt idx="49">
                  <c:v>2217.1538461538462</c:v>
                </c:pt>
                <c:pt idx="50">
                  <c:v>2333.8461538461538</c:v>
                </c:pt>
                <c:pt idx="51">
                  <c:v>2641.6923076923076</c:v>
                </c:pt>
                <c:pt idx="52">
                  <c:v>2380.3076923076924</c:v>
                </c:pt>
                <c:pt idx="53">
                  <c:v>2617.8461538461538</c:v>
                </c:pt>
                <c:pt idx="54">
                  <c:v>3056.9230769230771</c:v>
                </c:pt>
                <c:pt idx="55">
                  <c:v>3098.6153846153848</c:v>
                </c:pt>
                <c:pt idx="56">
                  <c:v>3268.0769230769229</c:v>
                </c:pt>
                <c:pt idx="57">
                  <c:v>3428.3076923076924</c:v>
                </c:pt>
                <c:pt idx="58">
                  <c:v>3401.6923076923076</c:v>
                </c:pt>
                <c:pt idx="59">
                  <c:v>3245.0769230769229</c:v>
                </c:pt>
                <c:pt idx="60">
                  <c:v>2932.6153846153848</c:v>
                </c:pt>
                <c:pt idx="61">
                  <c:v>3064.4615384615386</c:v>
                </c:pt>
                <c:pt idx="62">
                  <c:v>28140.76923076923</c:v>
                </c:pt>
                <c:pt idx="63">
                  <c:v>28785.846153846152</c:v>
                </c:pt>
                <c:pt idx="64">
                  <c:v>28705.692307692309</c:v>
                </c:pt>
                <c:pt idx="65">
                  <c:v>28350.76923076923</c:v>
                </c:pt>
                <c:pt idx="66">
                  <c:v>28300.153846153848</c:v>
                </c:pt>
                <c:pt idx="67">
                  <c:v>28066.76923076923</c:v>
                </c:pt>
                <c:pt idx="68">
                  <c:v>27989.461538461539</c:v>
                </c:pt>
                <c:pt idx="69">
                  <c:v>28557.615384615383</c:v>
                </c:pt>
                <c:pt idx="70">
                  <c:v>28933.307692307691</c:v>
                </c:pt>
                <c:pt idx="71">
                  <c:v>29097.846153846152</c:v>
                </c:pt>
                <c:pt idx="72">
                  <c:v>29710.538461538461</c:v>
                </c:pt>
                <c:pt idx="73">
                  <c:v>29632.307692307691</c:v>
                </c:pt>
                <c:pt idx="74">
                  <c:v>31657.538461538461</c:v>
                </c:pt>
                <c:pt idx="75">
                  <c:v>6928.2307692307695</c:v>
                </c:pt>
                <c:pt idx="76">
                  <c:v>6265.4615384615381</c:v>
                </c:pt>
                <c:pt idx="77">
                  <c:v>6040.6153846153848</c:v>
                </c:pt>
                <c:pt idx="78">
                  <c:v>6103.7692307692305</c:v>
                </c:pt>
                <c:pt idx="79">
                  <c:v>6284</c:v>
                </c:pt>
                <c:pt idx="80">
                  <c:v>6583.0769230769229</c:v>
                </c:pt>
                <c:pt idx="81">
                  <c:v>6496.8461538461543</c:v>
                </c:pt>
                <c:pt idx="82">
                  <c:v>7040.1538461538457</c:v>
                </c:pt>
                <c:pt idx="83">
                  <c:v>6373.6153846153848</c:v>
                </c:pt>
                <c:pt idx="84">
                  <c:v>6219.8461538461543</c:v>
                </c:pt>
                <c:pt idx="85">
                  <c:v>5600.0769230769229</c:v>
                </c:pt>
                <c:pt idx="86">
                  <c:v>5636.2307692307695</c:v>
                </c:pt>
                <c:pt idx="87">
                  <c:v>3708.7692307692309</c:v>
                </c:pt>
                <c:pt idx="88">
                  <c:v>3479.5384615384614</c:v>
                </c:pt>
                <c:pt idx="89">
                  <c:v>3416.7692307692309</c:v>
                </c:pt>
                <c:pt idx="90">
                  <c:v>3413.9230769230771</c:v>
                </c:pt>
                <c:pt idx="91">
                  <c:v>3762.7692307692309</c:v>
                </c:pt>
                <c:pt idx="92">
                  <c:v>3334.6153846153848</c:v>
                </c:pt>
                <c:pt idx="93">
                  <c:v>3136.6153846153848</c:v>
                </c:pt>
                <c:pt idx="94">
                  <c:v>3079.8461538461538</c:v>
                </c:pt>
                <c:pt idx="95">
                  <c:v>1992.2307692307693</c:v>
                </c:pt>
                <c:pt idx="96">
                  <c:v>2753.3076923076924</c:v>
                </c:pt>
                <c:pt idx="97">
                  <c:v>2797.7692307692309</c:v>
                </c:pt>
                <c:pt idx="98">
                  <c:v>5212.4615384615381</c:v>
                </c:pt>
                <c:pt idx="99">
                  <c:v>5143.0769230769229</c:v>
                </c:pt>
                <c:pt idx="100">
                  <c:v>5408.2307692307695</c:v>
                </c:pt>
                <c:pt idx="101">
                  <c:v>6665.2307692307695</c:v>
                </c:pt>
                <c:pt idx="102">
                  <c:v>6607.8461538461543</c:v>
                </c:pt>
                <c:pt idx="103">
                  <c:v>6722.6923076923076</c:v>
                </c:pt>
                <c:pt idx="104">
                  <c:v>6750.6153846153848</c:v>
                </c:pt>
                <c:pt idx="105">
                  <c:v>7079.4615384615381</c:v>
                </c:pt>
                <c:pt idx="106">
                  <c:v>7317.9230769230771</c:v>
                </c:pt>
                <c:pt idx="107">
                  <c:v>8184.6153846153848</c:v>
                </c:pt>
                <c:pt idx="108">
                  <c:v>8056.8461538461543</c:v>
                </c:pt>
                <c:pt idx="109">
                  <c:v>7419.5384615384619</c:v>
                </c:pt>
                <c:pt idx="110">
                  <c:v>7284.9230769230771</c:v>
                </c:pt>
                <c:pt idx="111">
                  <c:v>4794.2307692307695</c:v>
                </c:pt>
                <c:pt idx="112">
                  <c:v>5048.1538461538457</c:v>
                </c:pt>
                <c:pt idx="113">
                  <c:v>5246.2307692307695</c:v>
                </c:pt>
                <c:pt idx="114">
                  <c:v>4160.2307692307695</c:v>
                </c:pt>
                <c:pt idx="115">
                  <c:v>4338.7692307692305</c:v>
                </c:pt>
                <c:pt idx="116">
                  <c:v>4295.6923076923076</c:v>
                </c:pt>
                <c:pt idx="117">
                  <c:v>4246.5384615384619</c:v>
                </c:pt>
                <c:pt idx="118">
                  <c:v>4129.3076923076924</c:v>
                </c:pt>
                <c:pt idx="119">
                  <c:v>4028.9230769230771</c:v>
                </c:pt>
                <c:pt idx="120">
                  <c:v>3101.3076923076924</c:v>
                </c:pt>
                <c:pt idx="121">
                  <c:v>3945.4615384615386</c:v>
                </c:pt>
                <c:pt idx="122">
                  <c:v>3956.2307692307691</c:v>
                </c:pt>
                <c:pt idx="123">
                  <c:v>7688</c:v>
                </c:pt>
                <c:pt idx="124">
                  <c:v>7688</c:v>
                </c:pt>
                <c:pt idx="125">
                  <c:v>7738.6923076923076</c:v>
                </c:pt>
                <c:pt idx="126">
                  <c:v>7082</c:v>
                </c:pt>
                <c:pt idx="127">
                  <c:v>9239.0769230769238</c:v>
                </c:pt>
                <c:pt idx="128">
                  <c:v>9094</c:v>
                </c:pt>
                <c:pt idx="129">
                  <c:v>9550.6153846153848</c:v>
                </c:pt>
                <c:pt idx="130">
                  <c:v>10013.076923076924</c:v>
                </c:pt>
                <c:pt idx="131">
                  <c:v>10060.615384615385</c:v>
                </c:pt>
                <c:pt idx="132">
                  <c:v>11431.923076923076</c:v>
                </c:pt>
                <c:pt idx="133">
                  <c:v>12169.615384615385</c:v>
                </c:pt>
                <c:pt idx="134">
                  <c:v>12362.76923076923</c:v>
                </c:pt>
                <c:pt idx="135">
                  <c:v>13188.846153846154</c:v>
                </c:pt>
                <c:pt idx="136">
                  <c:v>9644.0769230769238</c:v>
                </c:pt>
                <c:pt idx="137">
                  <c:v>10424.307692307691</c:v>
                </c:pt>
                <c:pt idx="138">
                  <c:v>10019.846153846154</c:v>
                </c:pt>
                <c:pt idx="139">
                  <c:v>10213.923076923076</c:v>
                </c:pt>
                <c:pt idx="140">
                  <c:v>7841.1538461538457</c:v>
                </c:pt>
                <c:pt idx="141">
                  <c:v>7917.4615384615381</c:v>
                </c:pt>
                <c:pt idx="142">
                  <c:v>7389.0769230769229</c:v>
                </c:pt>
                <c:pt idx="143">
                  <c:v>7135.5384615384619</c:v>
                </c:pt>
                <c:pt idx="144">
                  <c:v>8396.1538461538457</c:v>
                </c:pt>
                <c:pt idx="145">
                  <c:v>8015.2307692307695</c:v>
                </c:pt>
                <c:pt idx="146">
                  <c:v>11047.76923076923</c:v>
                </c:pt>
                <c:pt idx="147">
                  <c:v>10813.307692307691</c:v>
                </c:pt>
                <c:pt idx="148">
                  <c:v>12735.307692307691</c:v>
                </c:pt>
                <c:pt idx="149">
                  <c:v>12800.384615384615</c:v>
                </c:pt>
                <c:pt idx="150">
                  <c:v>13717.692307692309</c:v>
                </c:pt>
                <c:pt idx="151">
                  <c:v>14041.692307692309</c:v>
                </c:pt>
                <c:pt idx="152">
                  <c:v>13835.307692307691</c:v>
                </c:pt>
                <c:pt idx="153">
                  <c:v>14458.538461538461</c:v>
                </c:pt>
                <c:pt idx="154">
                  <c:v>16048.615384615385</c:v>
                </c:pt>
                <c:pt idx="155">
                  <c:v>18077.307692307691</c:v>
                </c:pt>
                <c:pt idx="156">
                  <c:v>17844.692307692309</c:v>
                </c:pt>
                <c:pt idx="157">
                  <c:v>21572.23076923077</c:v>
                </c:pt>
                <c:pt idx="158">
                  <c:v>20695.846153846152</c:v>
                </c:pt>
                <c:pt idx="159">
                  <c:v>17069.461538461539</c:v>
                </c:pt>
                <c:pt idx="160">
                  <c:v>16657.923076923078</c:v>
                </c:pt>
                <c:pt idx="161">
                  <c:v>14047.615384615385</c:v>
                </c:pt>
                <c:pt idx="162">
                  <c:v>14657.76923076923</c:v>
                </c:pt>
                <c:pt idx="163">
                  <c:v>12984.923076923076</c:v>
                </c:pt>
                <c:pt idx="164">
                  <c:v>12938.538461538461</c:v>
                </c:pt>
                <c:pt idx="165">
                  <c:v>12914.692307692309</c:v>
                </c:pt>
                <c:pt idx="166">
                  <c:v>15359.538461538461</c:v>
                </c:pt>
                <c:pt idx="167">
                  <c:v>13796.692307692309</c:v>
                </c:pt>
                <c:pt idx="168">
                  <c:v>11768</c:v>
                </c:pt>
                <c:pt idx="169">
                  <c:v>12249.384615384615</c:v>
                </c:pt>
                <c:pt idx="170">
                  <c:v>7154.7692307692305</c:v>
                </c:pt>
                <c:pt idx="171">
                  <c:v>6872.3076923076924</c:v>
                </c:pt>
                <c:pt idx="172">
                  <c:v>6742.6923076923076</c:v>
                </c:pt>
                <c:pt idx="173">
                  <c:v>6344.1538461538457</c:v>
                </c:pt>
                <c:pt idx="174">
                  <c:v>6050.9230769230771</c:v>
                </c:pt>
                <c:pt idx="175">
                  <c:v>6363.2307692307695</c:v>
                </c:pt>
                <c:pt idx="176">
                  <c:v>6436.3076923076924</c:v>
                </c:pt>
                <c:pt idx="177">
                  <c:v>6185.0769230769229</c:v>
                </c:pt>
                <c:pt idx="178">
                  <c:v>11153.615384615385</c:v>
                </c:pt>
                <c:pt idx="179">
                  <c:v>10702.307692307691</c:v>
                </c:pt>
                <c:pt idx="180">
                  <c:v>10847.538461538461</c:v>
                </c:pt>
                <c:pt idx="181">
                  <c:v>10847.538461538461</c:v>
                </c:pt>
                <c:pt idx="182">
                  <c:v>9995.0769230769238</c:v>
                </c:pt>
                <c:pt idx="183">
                  <c:v>9965.6153846153848</c:v>
                </c:pt>
                <c:pt idx="184">
                  <c:v>9796.0769230769238</c:v>
                </c:pt>
                <c:pt idx="185">
                  <c:v>9959.3846153846152</c:v>
                </c:pt>
                <c:pt idx="186">
                  <c:v>9901.0769230769238</c:v>
                </c:pt>
                <c:pt idx="187">
                  <c:v>10599.307692307691</c:v>
                </c:pt>
                <c:pt idx="188">
                  <c:v>9472.3846153846152</c:v>
                </c:pt>
                <c:pt idx="189">
                  <c:v>12774.461538461539</c:v>
                </c:pt>
                <c:pt idx="190">
                  <c:v>13013.384615384615</c:v>
                </c:pt>
                <c:pt idx="191">
                  <c:v>8113.1538461538457</c:v>
                </c:pt>
                <c:pt idx="192">
                  <c:v>5320.2307692307695</c:v>
                </c:pt>
                <c:pt idx="193">
                  <c:v>5007.3846153846152</c:v>
                </c:pt>
                <c:pt idx="194">
                  <c:v>5029.9230769230771</c:v>
                </c:pt>
                <c:pt idx="195">
                  <c:v>4980.5384615384619</c:v>
                </c:pt>
                <c:pt idx="196">
                  <c:v>5215.5384615384619</c:v>
                </c:pt>
                <c:pt idx="197">
                  <c:v>5090.9230769230771</c:v>
                </c:pt>
                <c:pt idx="198">
                  <c:v>4907.0769230769229</c:v>
                </c:pt>
                <c:pt idx="199">
                  <c:v>5466.9230769230771</c:v>
                </c:pt>
                <c:pt idx="200">
                  <c:v>4780.3846153846152</c:v>
                </c:pt>
                <c:pt idx="201">
                  <c:v>4758.2307692307695</c:v>
                </c:pt>
                <c:pt idx="202">
                  <c:v>1783.0769230769231</c:v>
                </c:pt>
                <c:pt idx="203">
                  <c:v>1645.7692307692307</c:v>
                </c:pt>
                <c:pt idx="204">
                  <c:v>1577.4615384615386</c:v>
                </c:pt>
                <c:pt idx="205">
                  <c:v>3414.0769230769229</c:v>
                </c:pt>
                <c:pt idx="206">
                  <c:v>4738.7692307692305</c:v>
                </c:pt>
                <c:pt idx="207">
                  <c:v>5190.6153846153848</c:v>
                </c:pt>
                <c:pt idx="208">
                  <c:v>6323.3846153846152</c:v>
                </c:pt>
                <c:pt idx="209">
                  <c:v>5983.4615384615381</c:v>
                </c:pt>
                <c:pt idx="210">
                  <c:v>5983.4615384615381</c:v>
                </c:pt>
                <c:pt idx="211">
                  <c:v>6017.3846153846152</c:v>
                </c:pt>
                <c:pt idx="212">
                  <c:v>5514.0769230769229</c:v>
                </c:pt>
                <c:pt idx="213">
                  <c:v>5758.3846153846152</c:v>
                </c:pt>
                <c:pt idx="214">
                  <c:v>5791.1538461538457</c:v>
                </c:pt>
                <c:pt idx="215">
                  <c:v>6132.7692307692305</c:v>
                </c:pt>
                <c:pt idx="216">
                  <c:v>6058.1538461538457</c:v>
                </c:pt>
                <c:pt idx="217">
                  <c:v>6268.5384615384619</c:v>
                </c:pt>
              </c:numCache>
            </c:numRef>
          </c:val>
        </c:ser>
        <c:ser>
          <c:idx val="12"/>
          <c:order val="12"/>
          <c:tx>
            <c:strRef>
              <c:f>'Shopping Space'!$BL$3</c:f>
              <c:strCache>
                <c:ptCount val="1"/>
                <c:pt idx="0">
                  <c:v>12 Lag</c:v>
                </c:pt>
              </c:strCache>
            </c:strRef>
          </c:tx>
          <c:marker>
            <c:symbol val="none"/>
          </c:marker>
          <c:cat>
            <c:numRef>
              <c:f>'Shopping Space'!$A$35:$A$258</c:f>
              <c:numCache>
                <c:formatCode>mmm\-yy</c:formatCode>
                <c:ptCount val="224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</c:numCache>
            </c:numRef>
          </c:cat>
          <c:val>
            <c:numRef>
              <c:f>'Shopping Space'!$BL$35:$BL$258</c:f>
              <c:numCache>
                <c:formatCode>#,##0</c:formatCode>
                <c:ptCount val="224"/>
                <c:pt idx="0">
                  <c:v>6922.3076923076924</c:v>
                </c:pt>
                <c:pt idx="1">
                  <c:v>6162.6153846153848</c:v>
                </c:pt>
                <c:pt idx="2">
                  <c:v>9300.3076923076915</c:v>
                </c:pt>
                <c:pt idx="3">
                  <c:v>12825.23076923077</c:v>
                </c:pt>
                <c:pt idx="4">
                  <c:v>12618.384615384615</c:v>
                </c:pt>
                <c:pt idx="5">
                  <c:v>12714.923076923076</c:v>
                </c:pt>
                <c:pt idx="6">
                  <c:v>13463.076923076924</c:v>
                </c:pt>
                <c:pt idx="7">
                  <c:v>11856</c:v>
                </c:pt>
                <c:pt idx="8">
                  <c:v>12446.307692307691</c:v>
                </c:pt>
                <c:pt idx="9">
                  <c:v>12034</c:v>
                </c:pt>
                <c:pt idx="10">
                  <c:v>11957.923076923076</c:v>
                </c:pt>
                <c:pt idx="11">
                  <c:v>11450</c:v>
                </c:pt>
                <c:pt idx="12">
                  <c:v>12724.692307692309</c:v>
                </c:pt>
                <c:pt idx="13">
                  <c:v>12385.615384615385</c:v>
                </c:pt>
                <c:pt idx="14">
                  <c:v>12660.692307692309</c:v>
                </c:pt>
                <c:pt idx="15">
                  <c:v>10852.384615384615</c:v>
                </c:pt>
                <c:pt idx="16">
                  <c:v>6516.1538461538457</c:v>
                </c:pt>
                <c:pt idx="17">
                  <c:v>6677.2307692307695</c:v>
                </c:pt>
                <c:pt idx="18">
                  <c:v>6832.6153846153848</c:v>
                </c:pt>
                <c:pt idx="19">
                  <c:v>6320</c:v>
                </c:pt>
                <c:pt idx="20">
                  <c:v>6654.3846153846152</c:v>
                </c:pt>
                <c:pt idx="21">
                  <c:v>6177.3846153846152</c:v>
                </c:pt>
                <c:pt idx="22">
                  <c:v>6265.2307692307695</c:v>
                </c:pt>
                <c:pt idx="23">
                  <c:v>6287.5384615384619</c:v>
                </c:pt>
                <c:pt idx="24">
                  <c:v>6335</c:v>
                </c:pt>
                <c:pt idx="25">
                  <c:v>7131.5384615384619</c:v>
                </c:pt>
                <c:pt idx="26">
                  <c:v>7407.6923076923076</c:v>
                </c:pt>
                <c:pt idx="27">
                  <c:v>7252.3076923076924</c:v>
                </c:pt>
                <c:pt idx="28">
                  <c:v>5778.9230769230771</c:v>
                </c:pt>
                <c:pt idx="29">
                  <c:v>6132.6153846153848</c:v>
                </c:pt>
                <c:pt idx="30">
                  <c:v>6363.4615384615381</c:v>
                </c:pt>
                <c:pt idx="31">
                  <c:v>6574.3076923076924</c:v>
                </c:pt>
                <c:pt idx="32">
                  <c:v>6436.3076923076924</c:v>
                </c:pt>
                <c:pt idx="33">
                  <c:v>5840.9230769230771</c:v>
                </c:pt>
                <c:pt idx="34">
                  <c:v>5813.3076923076924</c:v>
                </c:pt>
                <c:pt idx="35">
                  <c:v>6766.2307692307695</c:v>
                </c:pt>
                <c:pt idx="36">
                  <c:v>6397.6153846153848</c:v>
                </c:pt>
                <c:pt idx="37">
                  <c:v>6183.7692307692305</c:v>
                </c:pt>
                <c:pt idx="38">
                  <c:v>4752.1538461538457</c:v>
                </c:pt>
                <c:pt idx="39">
                  <c:v>4030</c:v>
                </c:pt>
                <c:pt idx="40">
                  <c:v>3818.6923076923076</c:v>
                </c:pt>
                <c:pt idx="41">
                  <c:v>4065.6923076923076</c:v>
                </c:pt>
                <c:pt idx="42">
                  <c:v>3696.6153846153848</c:v>
                </c:pt>
                <c:pt idx="43">
                  <c:v>3367.4615384615386</c:v>
                </c:pt>
                <c:pt idx="44">
                  <c:v>2939.5384615384614</c:v>
                </c:pt>
                <c:pt idx="45">
                  <c:v>3081.6923076923076</c:v>
                </c:pt>
                <c:pt idx="46">
                  <c:v>3605.4615384615386</c:v>
                </c:pt>
                <c:pt idx="47">
                  <c:v>3255.1538461538462</c:v>
                </c:pt>
                <c:pt idx="48">
                  <c:v>2217.1538461538462</c:v>
                </c:pt>
                <c:pt idx="49">
                  <c:v>2333.8461538461538</c:v>
                </c:pt>
                <c:pt idx="50">
                  <c:v>2641.6923076923076</c:v>
                </c:pt>
                <c:pt idx="51">
                  <c:v>2380.3076923076924</c:v>
                </c:pt>
                <c:pt idx="52">
                  <c:v>2617.8461538461538</c:v>
                </c:pt>
                <c:pt idx="53">
                  <c:v>3056.9230769230771</c:v>
                </c:pt>
                <c:pt idx="54">
                  <c:v>3098.6153846153848</c:v>
                </c:pt>
                <c:pt idx="55">
                  <c:v>3268.0769230769229</c:v>
                </c:pt>
                <c:pt idx="56">
                  <c:v>3428.3076923076924</c:v>
                </c:pt>
                <c:pt idx="57">
                  <c:v>3401.6923076923076</c:v>
                </c:pt>
                <c:pt idx="58">
                  <c:v>3245.0769230769229</c:v>
                </c:pt>
                <c:pt idx="59">
                  <c:v>2932.6153846153848</c:v>
                </c:pt>
                <c:pt idx="60">
                  <c:v>3064.4615384615386</c:v>
                </c:pt>
                <c:pt idx="61">
                  <c:v>28140.76923076923</c:v>
                </c:pt>
                <c:pt idx="62">
                  <c:v>28785.846153846152</c:v>
                </c:pt>
                <c:pt idx="63">
                  <c:v>28705.692307692309</c:v>
                </c:pt>
                <c:pt idx="64">
                  <c:v>28350.76923076923</c:v>
                </c:pt>
                <c:pt idx="65">
                  <c:v>28300.153846153848</c:v>
                </c:pt>
                <c:pt idx="66">
                  <c:v>28066.76923076923</c:v>
                </c:pt>
                <c:pt idx="67">
                  <c:v>27989.461538461539</c:v>
                </c:pt>
                <c:pt idx="68">
                  <c:v>28557.615384615383</c:v>
                </c:pt>
                <c:pt idx="69">
                  <c:v>28933.307692307691</c:v>
                </c:pt>
                <c:pt idx="70">
                  <c:v>29097.846153846152</c:v>
                </c:pt>
                <c:pt idx="71">
                  <c:v>29710.538461538461</c:v>
                </c:pt>
                <c:pt idx="72">
                  <c:v>29632.307692307691</c:v>
                </c:pt>
                <c:pt idx="73">
                  <c:v>31657.538461538461</c:v>
                </c:pt>
                <c:pt idx="74">
                  <c:v>6928.2307692307695</c:v>
                </c:pt>
                <c:pt idx="75">
                  <c:v>6265.4615384615381</c:v>
                </c:pt>
                <c:pt idx="76">
                  <c:v>6040.6153846153848</c:v>
                </c:pt>
                <c:pt idx="77">
                  <c:v>6103.7692307692305</c:v>
                </c:pt>
                <c:pt idx="78">
                  <c:v>6284</c:v>
                </c:pt>
                <c:pt idx="79">
                  <c:v>6583.0769230769229</c:v>
                </c:pt>
                <c:pt idx="80">
                  <c:v>6496.8461538461543</c:v>
                </c:pt>
                <c:pt idx="81">
                  <c:v>7040.1538461538457</c:v>
                </c:pt>
                <c:pt idx="82">
                  <c:v>6373.6153846153848</c:v>
                </c:pt>
                <c:pt idx="83">
                  <c:v>6219.8461538461543</c:v>
                </c:pt>
                <c:pt idx="84">
                  <c:v>5600.0769230769229</c:v>
                </c:pt>
                <c:pt idx="85">
                  <c:v>5636.2307692307695</c:v>
                </c:pt>
                <c:pt idx="86">
                  <c:v>3708.7692307692309</c:v>
                </c:pt>
                <c:pt idx="87">
                  <c:v>3479.5384615384614</c:v>
                </c:pt>
                <c:pt idx="88">
                  <c:v>3416.7692307692309</c:v>
                </c:pt>
                <c:pt idx="89">
                  <c:v>3413.9230769230771</c:v>
                </c:pt>
                <c:pt idx="90">
                  <c:v>3762.7692307692309</c:v>
                </c:pt>
                <c:pt idx="91">
                  <c:v>3334.6153846153848</c:v>
                </c:pt>
                <c:pt idx="92">
                  <c:v>3136.6153846153848</c:v>
                </c:pt>
                <c:pt idx="93">
                  <c:v>3079.8461538461538</c:v>
                </c:pt>
                <c:pt idx="94">
                  <c:v>1992.2307692307693</c:v>
                </c:pt>
                <c:pt idx="95">
                  <c:v>2753.3076923076924</c:v>
                </c:pt>
                <c:pt idx="96">
                  <c:v>2797.7692307692309</c:v>
                </c:pt>
                <c:pt idx="97">
                  <c:v>5212.4615384615381</c:v>
                </c:pt>
                <c:pt idx="98">
                  <c:v>5143.0769230769229</c:v>
                </c:pt>
                <c:pt idx="99">
                  <c:v>5408.2307692307695</c:v>
                </c:pt>
                <c:pt idx="100">
                  <c:v>6665.2307692307695</c:v>
                </c:pt>
                <c:pt idx="101">
                  <c:v>6607.8461538461543</c:v>
                </c:pt>
                <c:pt idx="102">
                  <c:v>6722.6923076923076</c:v>
                </c:pt>
                <c:pt idx="103">
                  <c:v>6750.6153846153848</c:v>
                </c:pt>
                <c:pt idx="104">
                  <c:v>7079.4615384615381</c:v>
                </c:pt>
                <c:pt idx="105">
                  <c:v>7317.9230769230771</c:v>
                </c:pt>
                <c:pt idx="106">
                  <c:v>8184.6153846153848</c:v>
                </c:pt>
                <c:pt idx="107">
                  <c:v>8056.8461538461543</c:v>
                </c:pt>
                <c:pt idx="108">
                  <c:v>7419.5384615384619</c:v>
                </c:pt>
                <c:pt idx="109">
                  <c:v>7284.9230769230771</c:v>
                </c:pt>
                <c:pt idx="110">
                  <c:v>4794.2307692307695</c:v>
                </c:pt>
                <c:pt idx="111">
                  <c:v>5048.1538461538457</c:v>
                </c:pt>
                <c:pt idx="112">
                  <c:v>5246.2307692307695</c:v>
                </c:pt>
                <c:pt idx="113">
                  <c:v>4160.2307692307695</c:v>
                </c:pt>
                <c:pt idx="114">
                  <c:v>4338.7692307692305</c:v>
                </c:pt>
                <c:pt idx="115">
                  <c:v>4295.6923076923076</c:v>
                </c:pt>
                <c:pt idx="116">
                  <c:v>4246.5384615384619</c:v>
                </c:pt>
                <c:pt idx="117">
                  <c:v>4129.3076923076924</c:v>
                </c:pt>
                <c:pt idx="118">
                  <c:v>4028.9230769230771</c:v>
                </c:pt>
                <c:pt idx="119">
                  <c:v>3101.3076923076924</c:v>
                </c:pt>
                <c:pt idx="120">
                  <c:v>3945.4615384615386</c:v>
                </c:pt>
                <c:pt idx="121">
                  <c:v>3956.2307692307691</c:v>
                </c:pt>
                <c:pt idx="122">
                  <c:v>7688</c:v>
                </c:pt>
                <c:pt idx="123">
                  <c:v>7688</c:v>
                </c:pt>
                <c:pt idx="124">
                  <c:v>7738.6923076923076</c:v>
                </c:pt>
                <c:pt idx="125">
                  <c:v>7082</c:v>
                </c:pt>
                <c:pt idx="126">
                  <c:v>9239.0769230769238</c:v>
                </c:pt>
                <c:pt idx="127">
                  <c:v>9094</c:v>
                </c:pt>
                <c:pt idx="128">
                  <c:v>9550.6153846153848</c:v>
                </c:pt>
                <c:pt idx="129">
                  <c:v>10013.076923076924</c:v>
                </c:pt>
                <c:pt idx="130">
                  <c:v>10060.615384615385</c:v>
                </c:pt>
                <c:pt idx="131">
                  <c:v>11431.923076923076</c:v>
                </c:pt>
                <c:pt idx="132">
                  <c:v>12169.615384615385</c:v>
                </c:pt>
                <c:pt idx="133">
                  <c:v>12362.76923076923</c:v>
                </c:pt>
                <c:pt idx="134">
                  <c:v>13188.846153846154</c:v>
                </c:pt>
                <c:pt idx="135">
                  <c:v>9644.0769230769238</c:v>
                </c:pt>
                <c:pt idx="136">
                  <c:v>10424.307692307691</c:v>
                </c:pt>
                <c:pt idx="137">
                  <c:v>10019.846153846154</c:v>
                </c:pt>
                <c:pt idx="138">
                  <c:v>10213.923076923076</c:v>
                </c:pt>
                <c:pt idx="139">
                  <c:v>7841.1538461538457</c:v>
                </c:pt>
                <c:pt idx="140">
                  <c:v>7917.4615384615381</c:v>
                </c:pt>
                <c:pt idx="141">
                  <c:v>7389.0769230769229</c:v>
                </c:pt>
                <c:pt idx="142">
                  <c:v>7135.5384615384619</c:v>
                </c:pt>
                <c:pt idx="143">
                  <c:v>8396.1538461538457</c:v>
                </c:pt>
                <c:pt idx="144">
                  <c:v>8015.2307692307695</c:v>
                </c:pt>
                <c:pt idx="145">
                  <c:v>11047.76923076923</c:v>
                </c:pt>
                <c:pt idx="146">
                  <c:v>10813.307692307691</c:v>
                </c:pt>
                <c:pt idx="147">
                  <c:v>12735.307692307691</c:v>
                </c:pt>
                <c:pt idx="148">
                  <c:v>12800.384615384615</c:v>
                </c:pt>
                <c:pt idx="149">
                  <c:v>13717.692307692309</c:v>
                </c:pt>
                <c:pt idx="150">
                  <c:v>14041.692307692309</c:v>
                </c:pt>
                <c:pt idx="151">
                  <c:v>13835.307692307691</c:v>
                </c:pt>
                <c:pt idx="152">
                  <c:v>14458.538461538461</c:v>
                </c:pt>
                <c:pt idx="153">
                  <c:v>16048.615384615385</c:v>
                </c:pt>
                <c:pt idx="154">
                  <c:v>18077.307692307691</c:v>
                </c:pt>
                <c:pt idx="155">
                  <c:v>17844.692307692309</c:v>
                </c:pt>
                <c:pt idx="156">
                  <c:v>21572.23076923077</c:v>
                </c:pt>
                <c:pt idx="157">
                  <c:v>20695.846153846152</c:v>
                </c:pt>
                <c:pt idx="158">
                  <c:v>17069.461538461539</c:v>
                </c:pt>
                <c:pt idx="159">
                  <c:v>16657.923076923078</c:v>
                </c:pt>
                <c:pt idx="160">
                  <c:v>14047.615384615385</c:v>
                </c:pt>
                <c:pt idx="161">
                  <c:v>14657.76923076923</c:v>
                </c:pt>
                <c:pt idx="162">
                  <c:v>12984.923076923076</c:v>
                </c:pt>
                <c:pt idx="163">
                  <c:v>12938.538461538461</c:v>
                </c:pt>
                <c:pt idx="164">
                  <c:v>12914.692307692309</c:v>
                </c:pt>
                <c:pt idx="165">
                  <c:v>15359.538461538461</c:v>
                </c:pt>
                <c:pt idx="166">
                  <c:v>13796.692307692309</c:v>
                </c:pt>
                <c:pt idx="167">
                  <c:v>11768</c:v>
                </c:pt>
                <c:pt idx="168">
                  <c:v>12249.384615384615</c:v>
                </c:pt>
                <c:pt idx="169">
                  <c:v>7154.7692307692305</c:v>
                </c:pt>
                <c:pt idx="170">
                  <c:v>6872.3076923076924</c:v>
                </c:pt>
                <c:pt idx="171">
                  <c:v>6742.6923076923076</c:v>
                </c:pt>
                <c:pt idx="172">
                  <c:v>6344.1538461538457</c:v>
                </c:pt>
                <c:pt idx="173">
                  <c:v>6050.9230769230771</c:v>
                </c:pt>
                <c:pt idx="174">
                  <c:v>6363.2307692307695</c:v>
                </c:pt>
                <c:pt idx="175">
                  <c:v>6436.3076923076924</c:v>
                </c:pt>
                <c:pt idx="176">
                  <c:v>6185.0769230769229</c:v>
                </c:pt>
                <c:pt idx="177">
                  <c:v>11153.615384615385</c:v>
                </c:pt>
                <c:pt idx="178">
                  <c:v>10702.307692307691</c:v>
                </c:pt>
                <c:pt idx="179">
                  <c:v>10847.538461538461</c:v>
                </c:pt>
                <c:pt idx="180">
                  <c:v>10847.538461538461</c:v>
                </c:pt>
                <c:pt idx="181">
                  <c:v>9995.0769230769238</c:v>
                </c:pt>
                <c:pt idx="182">
                  <c:v>9965.6153846153848</c:v>
                </c:pt>
                <c:pt idx="183">
                  <c:v>9796.0769230769238</c:v>
                </c:pt>
                <c:pt idx="184">
                  <c:v>9959.3846153846152</c:v>
                </c:pt>
                <c:pt idx="185">
                  <c:v>9901.0769230769238</c:v>
                </c:pt>
                <c:pt idx="186">
                  <c:v>10599.307692307691</c:v>
                </c:pt>
                <c:pt idx="187">
                  <c:v>9472.3846153846152</c:v>
                </c:pt>
                <c:pt idx="188">
                  <c:v>12774.461538461539</c:v>
                </c:pt>
                <c:pt idx="189">
                  <c:v>13013.384615384615</c:v>
                </c:pt>
                <c:pt idx="190">
                  <c:v>8113.1538461538457</c:v>
                </c:pt>
                <c:pt idx="191">
                  <c:v>5320.2307692307695</c:v>
                </c:pt>
                <c:pt idx="192">
                  <c:v>5007.3846153846152</c:v>
                </c:pt>
                <c:pt idx="193">
                  <c:v>5029.9230769230771</c:v>
                </c:pt>
                <c:pt idx="194">
                  <c:v>4980.5384615384619</c:v>
                </c:pt>
                <c:pt idx="195">
                  <c:v>5215.5384615384619</c:v>
                </c:pt>
                <c:pt idx="196">
                  <c:v>5090.9230769230771</c:v>
                </c:pt>
                <c:pt idx="197">
                  <c:v>4907.0769230769229</c:v>
                </c:pt>
                <c:pt idx="198">
                  <c:v>5466.9230769230771</c:v>
                </c:pt>
                <c:pt idx="199">
                  <c:v>4780.3846153846152</c:v>
                </c:pt>
                <c:pt idx="200">
                  <c:v>4758.2307692307695</c:v>
                </c:pt>
                <c:pt idx="201">
                  <c:v>1783.0769230769231</c:v>
                </c:pt>
                <c:pt idx="202">
                  <c:v>1645.7692307692307</c:v>
                </c:pt>
                <c:pt idx="203">
                  <c:v>1577.4615384615386</c:v>
                </c:pt>
                <c:pt idx="204">
                  <c:v>3414.0769230769229</c:v>
                </c:pt>
                <c:pt idx="205">
                  <c:v>4738.7692307692305</c:v>
                </c:pt>
                <c:pt idx="206">
                  <c:v>5190.6153846153848</c:v>
                </c:pt>
                <c:pt idx="207">
                  <c:v>6323.3846153846152</c:v>
                </c:pt>
                <c:pt idx="208">
                  <c:v>5983.4615384615381</c:v>
                </c:pt>
                <c:pt idx="209">
                  <c:v>5983.4615384615381</c:v>
                </c:pt>
                <c:pt idx="210">
                  <c:v>6017.3846153846152</c:v>
                </c:pt>
                <c:pt idx="211">
                  <c:v>5514.0769230769229</c:v>
                </c:pt>
                <c:pt idx="212">
                  <c:v>5758.3846153846152</c:v>
                </c:pt>
                <c:pt idx="213">
                  <c:v>5791.1538461538457</c:v>
                </c:pt>
                <c:pt idx="214">
                  <c:v>6132.7692307692305</c:v>
                </c:pt>
                <c:pt idx="215">
                  <c:v>6058.1538461538457</c:v>
                </c:pt>
                <c:pt idx="216">
                  <c:v>6268.5384615384619</c:v>
                </c:pt>
              </c:numCache>
            </c:numRef>
          </c:val>
        </c:ser>
        <c:ser>
          <c:idx val="13"/>
          <c:order val="13"/>
          <c:tx>
            <c:strRef>
              <c:f>'Shopping Space'!$BM$3</c:f>
              <c:strCache>
                <c:ptCount val="1"/>
                <c:pt idx="0">
                  <c:v>13 Lag</c:v>
                </c:pt>
              </c:strCache>
            </c:strRef>
          </c:tx>
          <c:marker>
            <c:symbol val="none"/>
          </c:marker>
          <c:cat>
            <c:numRef>
              <c:f>'Shopping Space'!$A$35:$A$258</c:f>
              <c:numCache>
                <c:formatCode>mmm\-yy</c:formatCode>
                <c:ptCount val="224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</c:numCache>
            </c:numRef>
          </c:cat>
          <c:val>
            <c:numRef>
              <c:f>'Shopping Space'!$BM$35:$BM$258</c:f>
              <c:numCache>
                <c:formatCode>#,##0</c:formatCode>
                <c:ptCount val="224"/>
                <c:pt idx="0">
                  <c:v>6162.6153846153848</c:v>
                </c:pt>
                <c:pt idx="1">
                  <c:v>9300.3076923076915</c:v>
                </c:pt>
                <c:pt idx="2">
                  <c:v>12825.23076923077</c:v>
                </c:pt>
                <c:pt idx="3">
                  <c:v>12618.384615384615</c:v>
                </c:pt>
                <c:pt idx="4">
                  <c:v>12714.923076923076</c:v>
                </c:pt>
                <c:pt idx="5">
                  <c:v>13463.076923076924</c:v>
                </c:pt>
                <c:pt idx="6">
                  <c:v>11856</c:v>
                </c:pt>
                <c:pt idx="7">
                  <c:v>12446.307692307691</c:v>
                </c:pt>
                <c:pt idx="8">
                  <c:v>12034</c:v>
                </c:pt>
                <c:pt idx="9">
                  <c:v>11957.923076923076</c:v>
                </c:pt>
                <c:pt idx="10">
                  <c:v>11450</c:v>
                </c:pt>
                <c:pt idx="11">
                  <c:v>12724.692307692309</c:v>
                </c:pt>
                <c:pt idx="12">
                  <c:v>12385.615384615385</c:v>
                </c:pt>
                <c:pt idx="13">
                  <c:v>12660.692307692309</c:v>
                </c:pt>
                <c:pt idx="14">
                  <c:v>10852.384615384615</c:v>
                </c:pt>
                <c:pt idx="15">
                  <c:v>6516.1538461538457</c:v>
                </c:pt>
                <c:pt idx="16">
                  <c:v>6677.2307692307695</c:v>
                </c:pt>
                <c:pt idx="17">
                  <c:v>6832.6153846153848</c:v>
                </c:pt>
                <c:pt idx="18">
                  <c:v>6320</c:v>
                </c:pt>
                <c:pt idx="19">
                  <c:v>6654.3846153846152</c:v>
                </c:pt>
                <c:pt idx="20">
                  <c:v>6177.3846153846152</c:v>
                </c:pt>
                <c:pt idx="21">
                  <c:v>6265.2307692307695</c:v>
                </c:pt>
                <c:pt idx="22">
                  <c:v>6287.5384615384619</c:v>
                </c:pt>
                <c:pt idx="23">
                  <c:v>6335</c:v>
                </c:pt>
                <c:pt idx="24">
                  <c:v>7131.5384615384619</c:v>
                </c:pt>
                <c:pt idx="25">
                  <c:v>7407.6923076923076</c:v>
                </c:pt>
                <c:pt idx="26">
                  <c:v>7252.3076923076924</c:v>
                </c:pt>
                <c:pt idx="27">
                  <c:v>5778.9230769230771</c:v>
                </c:pt>
                <c:pt idx="28">
                  <c:v>6132.6153846153848</c:v>
                </c:pt>
                <c:pt idx="29">
                  <c:v>6363.4615384615381</c:v>
                </c:pt>
                <c:pt idx="30">
                  <c:v>6574.3076923076924</c:v>
                </c:pt>
                <c:pt idx="31">
                  <c:v>6436.3076923076924</c:v>
                </c:pt>
                <c:pt idx="32">
                  <c:v>5840.9230769230771</c:v>
                </c:pt>
                <c:pt idx="33">
                  <c:v>5813.3076923076924</c:v>
                </c:pt>
                <c:pt idx="34">
                  <c:v>6766.2307692307695</c:v>
                </c:pt>
                <c:pt idx="35">
                  <c:v>6397.6153846153848</c:v>
                </c:pt>
                <c:pt idx="36">
                  <c:v>6183.7692307692305</c:v>
                </c:pt>
                <c:pt idx="37">
                  <c:v>4752.1538461538457</c:v>
                </c:pt>
                <c:pt idx="38">
                  <c:v>4030</c:v>
                </c:pt>
                <c:pt idx="39">
                  <c:v>3818.6923076923076</c:v>
                </c:pt>
                <c:pt idx="40">
                  <c:v>4065.6923076923076</c:v>
                </c:pt>
                <c:pt idx="41">
                  <c:v>3696.6153846153848</c:v>
                </c:pt>
                <c:pt idx="42">
                  <c:v>3367.4615384615386</c:v>
                </c:pt>
                <c:pt idx="43">
                  <c:v>2939.5384615384614</c:v>
                </c:pt>
                <c:pt idx="44">
                  <c:v>3081.6923076923076</c:v>
                </c:pt>
                <c:pt idx="45">
                  <c:v>3605.4615384615386</c:v>
                </c:pt>
                <c:pt idx="46">
                  <c:v>3255.1538461538462</c:v>
                </c:pt>
                <c:pt idx="47">
                  <c:v>2217.1538461538462</c:v>
                </c:pt>
                <c:pt idx="48">
                  <c:v>2333.8461538461538</c:v>
                </c:pt>
                <c:pt idx="49">
                  <c:v>2641.6923076923076</c:v>
                </c:pt>
                <c:pt idx="50">
                  <c:v>2380.3076923076924</c:v>
                </c:pt>
                <c:pt idx="51">
                  <c:v>2617.8461538461538</c:v>
                </c:pt>
                <c:pt idx="52">
                  <c:v>3056.9230769230771</c:v>
                </c:pt>
                <c:pt idx="53">
                  <c:v>3098.6153846153848</c:v>
                </c:pt>
                <c:pt idx="54">
                  <c:v>3268.0769230769229</c:v>
                </c:pt>
                <c:pt idx="55">
                  <c:v>3428.3076923076924</c:v>
                </c:pt>
                <c:pt idx="56">
                  <c:v>3401.6923076923076</c:v>
                </c:pt>
                <c:pt idx="57">
                  <c:v>3245.0769230769229</c:v>
                </c:pt>
                <c:pt idx="58">
                  <c:v>2932.6153846153848</c:v>
                </c:pt>
                <c:pt idx="59">
                  <c:v>3064.4615384615386</c:v>
                </c:pt>
                <c:pt idx="60">
                  <c:v>28140.76923076923</c:v>
                </c:pt>
                <c:pt idx="61">
                  <c:v>28785.846153846152</c:v>
                </c:pt>
                <c:pt idx="62">
                  <c:v>28705.692307692309</c:v>
                </c:pt>
                <c:pt idx="63">
                  <c:v>28350.76923076923</c:v>
                </c:pt>
                <c:pt idx="64">
                  <c:v>28300.153846153848</c:v>
                </c:pt>
                <c:pt idx="65">
                  <c:v>28066.76923076923</c:v>
                </c:pt>
                <c:pt idx="66">
                  <c:v>27989.461538461539</c:v>
                </c:pt>
                <c:pt idx="67">
                  <c:v>28557.615384615383</c:v>
                </c:pt>
                <c:pt idx="68">
                  <c:v>28933.307692307691</c:v>
                </c:pt>
                <c:pt idx="69">
                  <c:v>29097.846153846152</c:v>
                </c:pt>
                <c:pt idx="70">
                  <c:v>29710.538461538461</c:v>
                </c:pt>
                <c:pt idx="71">
                  <c:v>29632.307692307691</c:v>
                </c:pt>
                <c:pt idx="72">
                  <c:v>31657.538461538461</c:v>
                </c:pt>
                <c:pt idx="73">
                  <c:v>6928.2307692307695</c:v>
                </c:pt>
                <c:pt idx="74">
                  <c:v>6265.4615384615381</c:v>
                </c:pt>
                <c:pt idx="75">
                  <c:v>6040.6153846153848</c:v>
                </c:pt>
                <c:pt idx="76">
                  <c:v>6103.7692307692305</c:v>
                </c:pt>
                <c:pt idx="77">
                  <c:v>6284</c:v>
                </c:pt>
                <c:pt idx="78">
                  <c:v>6583.0769230769229</c:v>
                </c:pt>
                <c:pt idx="79">
                  <c:v>6496.8461538461543</c:v>
                </c:pt>
                <c:pt idx="80">
                  <c:v>7040.1538461538457</c:v>
                </c:pt>
                <c:pt idx="81">
                  <c:v>6373.6153846153848</c:v>
                </c:pt>
                <c:pt idx="82">
                  <c:v>6219.8461538461543</c:v>
                </c:pt>
                <c:pt idx="83">
                  <c:v>5600.0769230769229</c:v>
                </c:pt>
                <c:pt idx="84">
                  <c:v>5636.2307692307695</c:v>
                </c:pt>
                <c:pt idx="85">
                  <c:v>3708.7692307692309</c:v>
                </c:pt>
                <c:pt idx="86">
                  <c:v>3479.5384615384614</c:v>
                </c:pt>
                <c:pt idx="87">
                  <c:v>3416.7692307692309</c:v>
                </c:pt>
                <c:pt idx="88">
                  <c:v>3413.9230769230771</c:v>
                </c:pt>
                <c:pt idx="89">
                  <c:v>3762.7692307692309</c:v>
                </c:pt>
                <c:pt idx="90">
                  <c:v>3334.6153846153848</c:v>
                </c:pt>
                <c:pt idx="91">
                  <c:v>3136.6153846153848</c:v>
                </c:pt>
                <c:pt idx="92">
                  <c:v>3079.8461538461538</c:v>
                </c:pt>
                <c:pt idx="93">
                  <c:v>1992.2307692307693</c:v>
                </c:pt>
                <c:pt idx="94">
                  <c:v>2753.3076923076924</c:v>
                </c:pt>
                <c:pt idx="95">
                  <c:v>2797.7692307692309</c:v>
                </c:pt>
                <c:pt idx="96">
                  <c:v>5212.4615384615381</c:v>
                </c:pt>
                <c:pt idx="97">
                  <c:v>5143.0769230769229</c:v>
                </c:pt>
                <c:pt idx="98">
                  <c:v>5408.2307692307695</c:v>
                </c:pt>
                <c:pt idx="99">
                  <c:v>6665.2307692307695</c:v>
                </c:pt>
                <c:pt idx="100">
                  <c:v>6607.8461538461543</c:v>
                </c:pt>
                <c:pt idx="101">
                  <c:v>6722.6923076923076</c:v>
                </c:pt>
                <c:pt idx="102">
                  <c:v>6750.6153846153848</c:v>
                </c:pt>
                <c:pt idx="103">
                  <c:v>7079.4615384615381</c:v>
                </c:pt>
                <c:pt idx="104">
                  <c:v>7317.9230769230771</c:v>
                </c:pt>
                <c:pt idx="105">
                  <c:v>8184.6153846153848</c:v>
                </c:pt>
                <c:pt idx="106">
                  <c:v>8056.8461538461543</c:v>
                </c:pt>
                <c:pt idx="107">
                  <c:v>7419.5384615384619</c:v>
                </c:pt>
                <c:pt idx="108">
                  <c:v>7284.9230769230771</c:v>
                </c:pt>
                <c:pt idx="109">
                  <c:v>4794.2307692307695</c:v>
                </c:pt>
                <c:pt idx="110">
                  <c:v>5048.1538461538457</c:v>
                </c:pt>
                <c:pt idx="111">
                  <c:v>5246.2307692307695</c:v>
                </c:pt>
                <c:pt idx="112">
                  <c:v>4160.2307692307695</c:v>
                </c:pt>
                <c:pt idx="113">
                  <c:v>4338.7692307692305</c:v>
                </c:pt>
                <c:pt idx="114">
                  <c:v>4295.6923076923076</c:v>
                </c:pt>
                <c:pt idx="115">
                  <c:v>4246.5384615384619</c:v>
                </c:pt>
                <c:pt idx="116">
                  <c:v>4129.3076923076924</c:v>
                </c:pt>
                <c:pt idx="117">
                  <c:v>4028.9230769230771</c:v>
                </c:pt>
                <c:pt idx="118">
                  <c:v>3101.3076923076924</c:v>
                </c:pt>
                <c:pt idx="119">
                  <c:v>3945.4615384615386</c:v>
                </c:pt>
                <c:pt idx="120">
                  <c:v>3956.2307692307691</c:v>
                </c:pt>
                <c:pt idx="121">
                  <c:v>7688</c:v>
                </c:pt>
                <c:pt idx="122">
                  <c:v>7688</c:v>
                </c:pt>
                <c:pt idx="123">
                  <c:v>7738.6923076923076</c:v>
                </c:pt>
                <c:pt idx="124">
                  <c:v>7082</c:v>
                </c:pt>
                <c:pt idx="125">
                  <c:v>9239.0769230769238</c:v>
                </c:pt>
                <c:pt idx="126">
                  <c:v>9094</c:v>
                </c:pt>
                <c:pt idx="127">
                  <c:v>9550.6153846153848</c:v>
                </c:pt>
                <c:pt idx="128">
                  <c:v>10013.076923076924</c:v>
                </c:pt>
                <c:pt idx="129">
                  <c:v>10060.615384615385</c:v>
                </c:pt>
                <c:pt idx="130">
                  <c:v>11431.923076923076</c:v>
                </c:pt>
                <c:pt idx="131">
                  <c:v>12169.615384615385</c:v>
                </c:pt>
                <c:pt idx="132">
                  <c:v>12362.76923076923</c:v>
                </c:pt>
                <c:pt idx="133">
                  <c:v>13188.846153846154</c:v>
                </c:pt>
                <c:pt idx="134">
                  <c:v>9644.0769230769238</c:v>
                </c:pt>
                <c:pt idx="135">
                  <c:v>10424.307692307691</c:v>
                </c:pt>
                <c:pt idx="136">
                  <c:v>10019.846153846154</c:v>
                </c:pt>
                <c:pt idx="137">
                  <c:v>10213.923076923076</c:v>
                </c:pt>
                <c:pt idx="138">
                  <c:v>7841.1538461538457</c:v>
                </c:pt>
                <c:pt idx="139">
                  <c:v>7917.4615384615381</c:v>
                </c:pt>
                <c:pt idx="140">
                  <c:v>7389.0769230769229</c:v>
                </c:pt>
                <c:pt idx="141">
                  <c:v>7135.5384615384619</c:v>
                </c:pt>
                <c:pt idx="142">
                  <c:v>8396.1538461538457</c:v>
                </c:pt>
                <c:pt idx="143">
                  <c:v>8015.2307692307695</c:v>
                </c:pt>
                <c:pt idx="144">
                  <c:v>11047.76923076923</c:v>
                </c:pt>
                <c:pt idx="145">
                  <c:v>10813.307692307691</c:v>
                </c:pt>
                <c:pt idx="146">
                  <c:v>12735.307692307691</c:v>
                </c:pt>
                <c:pt idx="147">
                  <c:v>12800.384615384615</c:v>
                </c:pt>
                <c:pt idx="148">
                  <c:v>13717.692307692309</c:v>
                </c:pt>
                <c:pt idx="149">
                  <c:v>14041.692307692309</c:v>
                </c:pt>
                <c:pt idx="150">
                  <c:v>13835.307692307691</c:v>
                </c:pt>
                <c:pt idx="151">
                  <c:v>14458.538461538461</c:v>
                </c:pt>
                <c:pt idx="152">
                  <c:v>16048.615384615385</c:v>
                </c:pt>
                <c:pt idx="153">
                  <c:v>18077.307692307691</c:v>
                </c:pt>
                <c:pt idx="154">
                  <c:v>17844.692307692309</c:v>
                </c:pt>
                <c:pt idx="155">
                  <c:v>21572.23076923077</c:v>
                </c:pt>
                <c:pt idx="156">
                  <c:v>20695.846153846152</c:v>
                </c:pt>
                <c:pt idx="157">
                  <c:v>17069.461538461539</c:v>
                </c:pt>
                <c:pt idx="158">
                  <c:v>16657.923076923078</c:v>
                </c:pt>
                <c:pt idx="159">
                  <c:v>14047.615384615385</c:v>
                </c:pt>
                <c:pt idx="160">
                  <c:v>14657.76923076923</c:v>
                </c:pt>
                <c:pt idx="161">
                  <c:v>12984.923076923076</c:v>
                </c:pt>
                <c:pt idx="162">
                  <c:v>12938.538461538461</c:v>
                </c:pt>
                <c:pt idx="163">
                  <c:v>12914.692307692309</c:v>
                </c:pt>
                <c:pt idx="164">
                  <c:v>15359.538461538461</c:v>
                </c:pt>
                <c:pt idx="165">
                  <c:v>13796.692307692309</c:v>
                </c:pt>
                <c:pt idx="166">
                  <c:v>11768</c:v>
                </c:pt>
                <c:pt idx="167">
                  <c:v>12249.384615384615</c:v>
                </c:pt>
                <c:pt idx="168">
                  <c:v>7154.7692307692305</c:v>
                </c:pt>
                <c:pt idx="169">
                  <c:v>6872.3076923076924</c:v>
                </c:pt>
                <c:pt idx="170">
                  <c:v>6742.6923076923076</c:v>
                </c:pt>
                <c:pt idx="171">
                  <c:v>6344.1538461538457</c:v>
                </c:pt>
                <c:pt idx="172">
                  <c:v>6050.9230769230771</c:v>
                </c:pt>
                <c:pt idx="173">
                  <c:v>6363.2307692307695</c:v>
                </c:pt>
                <c:pt idx="174">
                  <c:v>6436.3076923076924</c:v>
                </c:pt>
                <c:pt idx="175">
                  <c:v>6185.0769230769229</c:v>
                </c:pt>
                <c:pt idx="176">
                  <c:v>11153.615384615385</c:v>
                </c:pt>
                <c:pt idx="177">
                  <c:v>10702.307692307691</c:v>
                </c:pt>
                <c:pt idx="178">
                  <c:v>10847.538461538461</c:v>
                </c:pt>
                <c:pt idx="179">
                  <c:v>10847.538461538461</c:v>
                </c:pt>
                <c:pt idx="180">
                  <c:v>9995.0769230769238</c:v>
                </c:pt>
                <c:pt idx="181">
                  <c:v>9965.6153846153848</c:v>
                </c:pt>
                <c:pt idx="182">
                  <c:v>9796.0769230769238</c:v>
                </c:pt>
                <c:pt idx="183">
                  <c:v>9959.3846153846152</c:v>
                </c:pt>
                <c:pt idx="184">
                  <c:v>9901.0769230769238</c:v>
                </c:pt>
                <c:pt idx="185">
                  <c:v>10599.307692307691</c:v>
                </c:pt>
                <c:pt idx="186">
                  <c:v>9472.3846153846152</c:v>
                </c:pt>
                <c:pt idx="187">
                  <c:v>12774.461538461539</c:v>
                </c:pt>
                <c:pt idx="188">
                  <c:v>13013.384615384615</c:v>
                </c:pt>
                <c:pt idx="189">
                  <c:v>8113.1538461538457</c:v>
                </c:pt>
                <c:pt idx="190">
                  <c:v>5320.2307692307695</c:v>
                </c:pt>
                <c:pt idx="191">
                  <c:v>5007.3846153846152</c:v>
                </c:pt>
                <c:pt idx="192">
                  <c:v>5029.9230769230771</c:v>
                </c:pt>
                <c:pt idx="193">
                  <c:v>4980.5384615384619</c:v>
                </c:pt>
                <c:pt idx="194">
                  <c:v>5215.5384615384619</c:v>
                </c:pt>
                <c:pt idx="195">
                  <c:v>5090.9230769230771</c:v>
                </c:pt>
                <c:pt idx="196">
                  <c:v>4907.0769230769229</c:v>
                </c:pt>
                <c:pt idx="197">
                  <c:v>5466.9230769230771</c:v>
                </c:pt>
                <c:pt idx="198">
                  <c:v>4780.3846153846152</c:v>
                </c:pt>
                <c:pt idx="199">
                  <c:v>4758.2307692307695</c:v>
                </c:pt>
                <c:pt idx="200">
                  <c:v>1783.0769230769231</c:v>
                </c:pt>
                <c:pt idx="201">
                  <c:v>1645.7692307692307</c:v>
                </c:pt>
                <c:pt idx="202">
                  <c:v>1577.4615384615386</c:v>
                </c:pt>
                <c:pt idx="203">
                  <c:v>3414.0769230769229</c:v>
                </c:pt>
                <c:pt idx="204">
                  <c:v>4738.7692307692305</c:v>
                </c:pt>
                <c:pt idx="205">
                  <c:v>5190.6153846153848</c:v>
                </c:pt>
                <c:pt idx="206">
                  <c:v>6323.3846153846152</c:v>
                </c:pt>
                <c:pt idx="207">
                  <c:v>5983.4615384615381</c:v>
                </c:pt>
                <c:pt idx="208">
                  <c:v>5983.4615384615381</c:v>
                </c:pt>
                <c:pt idx="209">
                  <c:v>6017.3846153846152</c:v>
                </c:pt>
                <c:pt idx="210">
                  <c:v>5514.0769230769229</c:v>
                </c:pt>
                <c:pt idx="211">
                  <c:v>5758.3846153846152</c:v>
                </c:pt>
                <c:pt idx="212">
                  <c:v>5791.1538461538457</c:v>
                </c:pt>
                <c:pt idx="213">
                  <c:v>6132.7692307692305</c:v>
                </c:pt>
                <c:pt idx="214">
                  <c:v>6058.1538461538457</c:v>
                </c:pt>
                <c:pt idx="215">
                  <c:v>6268.5384615384619</c:v>
                </c:pt>
              </c:numCache>
            </c:numRef>
          </c:val>
        </c:ser>
        <c:ser>
          <c:idx val="14"/>
          <c:order val="14"/>
          <c:tx>
            <c:strRef>
              <c:f>'Shopping Space'!$BN$3</c:f>
              <c:strCache>
                <c:ptCount val="1"/>
                <c:pt idx="0">
                  <c:v>14 Lag</c:v>
                </c:pt>
              </c:strCache>
            </c:strRef>
          </c:tx>
          <c:marker>
            <c:symbol val="none"/>
          </c:marker>
          <c:cat>
            <c:numRef>
              <c:f>'Shopping Space'!$A$35:$A$258</c:f>
              <c:numCache>
                <c:formatCode>mmm\-yy</c:formatCode>
                <c:ptCount val="224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</c:numCache>
            </c:numRef>
          </c:cat>
          <c:val>
            <c:numRef>
              <c:f>'Shopping Space'!$BN$35:$BN$258</c:f>
              <c:numCache>
                <c:formatCode>#,##0</c:formatCode>
                <c:ptCount val="224"/>
                <c:pt idx="0">
                  <c:v>9300.3076923076915</c:v>
                </c:pt>
                <c:pt idx="1">
                  <c:v>12825.23076923077</c:v>
                </c:pt>
                <c:pt idx="2">
                  <c:v>12618.384615384615</c:v>
                </c:pt>
                <c:pt idx="3">
                  <c:v>12714.923076923076</c:v>
                </c:pt>
                <c:pt idx="4">
                  <c:v>13463.076923076924</c:v>
                </c:pt>
                <c:pt idx="5">
                  <c:v>11856</c:v>
                </c:pt>
                <c:pt idx="6">
                  <c:v>12446.307692307691</c:v>
                </c:pt>
                <c:pt idx="7">
                  <c:v>12034</c:v>
                </c:pt>
                <c:pt idx="8">
                  <c:v>11957.923076923076</c:v>
                </c:pt>
                <c:pt idx="9">
                  <c:v>11450</c:v>
                </c:pt>
                <c:pt idx="10">
                  <c:v>12724.692307692309</c:v>
                </c:pt>
                <c:pt idx="11">
                  <c:v>12385.615384615385</c:v>
                </c:pt>
                <c:pt idx="12">
                  <c:v>12660.692307692309</c:v>
                </c:pt>
                <c:pt idx="13">
                  <c:v>10852.384615384615</c:v>
                </c:pt>
                <c:pt idx="14">
                  <c:v>6516.1538461538457</c:v>
                </c:pt>
                <c:pt idx="15">
                  <c:v>6677.2307692307695</c:v>
                </c:pt>
                <c:pt idx="16">
                  <c:v>6832.6153846153848</c:v>
                </c:pt>
                <c:pt idx="17">
                  <c:v>6320</c:v>
                </c:pt>
                <c:pt idx="18">
                  <c:v>6654.3846153846152</c:v>
                </c:pt>
                <c:pt idx="19">
                  <c:v>6177.3846153846152</c:v>
                </c:pt>
                <c:pt idx="20">
                  <c:v>6265.2307692307695</c:v>
                </c:pt>
                <c:pt idx="21">
                  <c:v>6287.5384615384619</c:v>
                </c:pt>
                <c:pt idx="22">
                  <c:v>6335</c:v>
                </c:pt>
                <c:pt idx="23">
                  <c:v>7131.5384615384619</c:v>
                </c:pt>
                <c:pt idx="24">
                  <c:v>7407.6923076923076</c:v>
                </c:pt>
                <c:pt idx="25">
                  <c:v>7252.3076923076924</c:v>
                </c:pt>
                <c:pt idx="26">
                  <c:v>5778.9230769230771</c:v>
                </c:pt>
                <c:pt idx="27">
                  <c:v>6132.6153846153848</c:v>
                </c:pt>
                <c:pt idx="28">
                  <c:v>6363.4615384615381</c:v>
                </c:pt>
                <c:pt idx="29">
                  <c:v>6574.3076923076924</c:v>
                </c:pt>
                <c:pt idx="30">
                  <c:v>6436.3076923076924</c:v>
                </c:pt>
                <c:pt idx="31">
                  <c:v>5840.9230769230771</c:v>
                </c:pt>
                <c:pt idx="32">
                  <c:v>5813.3076923076924</c:v>
                </c:pt>
                <c:pt idx="33">
                  <c:v>6766.2307692307695</c:v>
                </c:pt>
                <c:pt idx="34">
                  <c:v>6397.6153846153848</c:v>
                </c:pt>
                <c:pt idx="35">
                  <c:v>6183.7692307692305</c:v>
                </c:pt>
                <c:pt idx="36">
                  <c:v>4752.1538461538457</c:v>
                </c:pt>
                <c:pt idx="37">
                  <c:v>4030</c:v>
                </c:pt>
                <c:pt idx="38">
                  <c:v>3818.6923076923076</c:v>
                </c:pt>
                <c:pt idx="39">
                  <c:v>4065.6923076923076</c:v>
                </c:pt>
                <c:pt idx="40">
                  <c:v>3696.6153846153848</c:v>
                </c:pt>
                <c:pt idx="41">
                  <c:v>3367.4615384615386</c:v>
                </c:pt>
                <c:pt idx="42">
                  <c:v>2939.5384615384614</c:v>
                </c:pt>
                <c:pt idx="43">
                  <c:v>3081.6923076923076</c:v>
                </c:pt>
                <c:pt idx="44">
                  <c:v>3605.4615384615386</c:v>
                </c:pt>
                <c:pt idx="45">
                  <c:v>3255.1538461538462</c:v>
                </c:pt>
                <c:pt idx="46">
                  <c:v>2217.1538461538462</c:v>
                </c:pt>
                <c:pt idx="47">
                  <c:v>2333.8461538461538</c:v>
                </c:pt>
                <c:pt idx="48">
                  <c:v>2641.6923076923076</c:v>
                </c:pt>
                <c:pt idx="49">
                  <c:v>2380.3076923076924</c:v>
                </c:pt>
                <c:pt idx="50">
                  <c:v>2617.8461538461538</c:v>
                </c:pt>
                <c:pt idx="51">
                  <c:v>3056.9230769230771</c:v>
                </c:pt>
                <c:pt idx="52">
                  <c:v>3098.6153846153848</c:v>
                </c:pt>
                <c:pt idx="53">
                  <c:v>3268.0769230769229</c:v>
                </c:pt>
                <c:pt idx="54">
                  <c:v>3428.3076923076924</c:v>
                </c:pt>
                <c:pt idx="55">
                  <c:v>3401.6923076923076</c:v>
                </c:pt>
                <c:pt idx="56">
                  <c:v>3245.0769230769229</c:v>
                </c:pt>
                <c:pt idx="57">
                  <c:v>2932.6153846153848</c:v>
                </c:pt>
                <c:pt idx="58">
                  <c:v>3064.4615384615386</c:v>
                </c:pt>
                <c:pt idx="59">
                  <c:v>28140.76923076923</c:v>
                </c:pt>
                <c:pt idx="60">
                  <c:v>28785.846153846152</c:v>
                </c:pt>
                <c:pt idx="61">
                  <c:v>28705.692307692309</c:v>
                </c:pt>
                <c:pt idx="62">
                  <c:v>28350.76923076923</c:v>
                </c:pt>
                <c:pt idx="63">
                  <c:v>28300.153846153848</c:v>
                </c:pt>
                <c:pt idx="64">
                  <c:v>28066.76923076923</c:v>
                </c:pt>
                <c:pt idx="65">
                  <c:v>27989.461538461539</c:v>
                </c:pt>
                <c:pt idx="66">
                  <c:v>28557.615384615383</c:v>
                </c:pt>
                <c:pt idx="67">
                  <c:v>28933.307692307691</c:v>
                </c:pt>
                <c:pt idx="68">
                  <c:v>29097.846153846152</c:v>
                </c:pt>
                <c:pt idx="69">
                  <c:v>29710.538461538461</c:v>
                </c:pt>
                <c:pt idx="70">
                  <c:v>29632.307692307691</c:v>
                </c:pt>
                <c:pt idx="71">
                  <c:v>31657.538461538461</c:v>
                </c:pt>
                <c:pt idx="72">
                  <c:v>6928.2307692307695</c:v>
                </c:pt>
                <c:pt idx="73">
                  <c:v>6265.4615384615381</c:v>
                </c:pt>
                <c:pt idx="74">
                  <c:v>6040.6153846153848</c:v>
                </c:pt>
                <c:pt idx="75">
                  <c:v>6103.7692307692305</c:v>
                </c:pt>
                <c:pt idx="76">
                  <c:v>6284</c:v>
                </c:pt>
                <c:pt idx="77">
                  <c:v>6583.0769230769229</c:v>
                </c:pt>
                <c:pt idx="78">
                  <c:v>6496.8461538461543</c:v>
                </c:pt>
                <c:pt idx="79">
                  <c:v>7040.1538461538457</c:v>
                </c:pt>
                <c:pt idx="80">
                  <c:v>6373.6153846153848</c:v>
                </c:pt>
                <c:pt idx="81">
                  <c:v>6219.8461538461543</c:v>
                </c:pt>
                <c:pt idx="82">
                  <c:v>5600.0769230769229</c:v>
                </c:pt>
                <c:pt idx="83">
                  <c:v>5636.2307692307695</c:v>
                </c:pt>
                <c:pt idx="84">
                  <c:v>3708.7692307692309</c:v>
                </c:pt>
                <c:pt idx="85">
                  <c:v>3479.5384615384614</c:v>
                </c:pt>
                <c:pt idx="86">
                  <c:v>3416.7692307692309</c:v>
                </c:pt>
                <c:pt idx="87">
                  <c:v>3413.9230769230771</c:v>
                </c:pt>
                <c:pt idx="88">
                  <c:v>3762.7692307692309</c:v>
                </c:pt>
                <c:pt idx="89">
                  <c:v>3334.6153846153848</c:v>
                </c:pt>
                <c:pt idx="90">
                  <c:v>3136.6153846153848</c:v>
                </c:pt>
                <c:pt idx="91">
                  <c:v>3079.8461538461538</c:v>
                </c:pt>
                <c:pt idx="92">
                  <c:v>1992.2307692307693</c:v>
                </c:pt>
                <c:pt idx="93">
                  <c:v>2753.3076923076924</c:v>
                </c:pt>
                <c:pt idx="94">
                  <c:v>2797.7692307692309</c:v>
                </c:pt>
                <c:pt idx="95">
                  <c:v>5212.4615384615381</c:v>
                </c:pt>
                <c:pt idx="96">
                  <c:v>5143.0769230769229</c:v>
                </c:pt>
                <c:pt idx="97">
                  <c:v>5408.2307692307695</c:v>
                </c:pt>
                <c:pt idx="98">
                  <c:v>6665.2307692307695</c:v>
                </c:pt>
                <c:pt idx="99">
                  <c:v>6607.8461538461543</c:v>
                </c:pt>
                <c:pt idx="100">
                  <c:v>6722.6923076923076</c:v>
                </c:pt>
                <c:pt idx="101">
                  <c:v>6750.6153846153848</c:v>
                </c:pt>
                <c:pt idx="102">
                  <c:v>7079.4615384615381</c:v>
                </c:pt>
                <c:pt idx="103">
                  <c:v>7317.9230769230771</c:v>
                </c:pt>
                <c:pt idx="104">
                  <c:v>8184.6153846153848</c:v>
                </c:pt>
                <c:pt idx="105">
                  <c:v>8056.8461538461543</c:v>
                </c:pt>
                <c:pt idx="106">
                  <c:v>7419.5384615384619</c:v>
                </c:pt>
                <c:pt idx="107">
                  <c:v>7284.9230769230771</c:v>
                </c:pt>
                <c:pt idx="108">
                  <c:v>4794.2307692307695</c:v>
                </c:pt>
                <c:pt idx="109">
                  <c:v>5048.1538461538457</c:v>
                </c:pt>
                <c:pt idx="110">
                  <c:v>5246.2307692307695</c:v>
                </c:pt>
                <c:pt idx="111">
                  <c:v>4160.2307692307695</c:v>
                </c:pt>
                <c:pt idx="112">
                  <c:v>4338.7692307692305</c:v>
                </c:pt>
                <c:pt idx="113">
                  <c:v>4295.6923076923076</c:v>
                </c:pt>
                <c:pt idx="114">
                  <c:v>4246.5384615384619</c:v>
                </c:pt>
                <c:pt idx="115">
                  <c:v>4129.3076923076924</c:v>
                </c:pt>
                <c:pt idx="116">
                  <c:v>4028.9230769230771</c:v>
                </c:pt>
                <c:pt idx="117">
                  <c:v>3101.3076923076924</c:v>
                </c:pt>
                <c:pt idx="118">
                  <c:v>3945.4615384615386</c:v>
                </c:pt>
                <c:pt idx="119">
                  <c:v>3956.2307692307691</c:v>
                </c:pt>
                <c:pt idx="120">
                  <c:v>7688</c:v>
                </c:pt>
                <c:pt idx="121">
                  <c:v>7688</c:v>
                </c:pt>
                <c:pt idx="122">
                  <c:v>7738.6923076923076</c:v>
                </c:pt>
                <c:pt idx="123">
                  <c:v>7082</c:v>
                </c:pt>
                <c:pt idx="124">
                  <c:v>9239.0769230769238</c:v>
                </c:pt>
                <c:pt idx="125">
                  <c:v>9094</c:v>
                </c:pt>
                <c:pt idx="126">
                  <c:v>9550.6153846153848</c:v>
                </c:pt>
                <c:pt idx="127">
                  <c:v>10013.076923076924</c:v>
                </c:pt>
                <c:pt idx="128">
                  <c:v>10060.615384615385</c:v>
                </c:pt>
                <c:pt idx="129">
                  <c:v>11431.923076923076</c:v>
                </c:pt>
                <c:pt idx="130">
                  <c:v>12169.615384615385</c:v>
                </c:pt>
                <c:pt idx="131">
                  <c:v>12362.76923076923</c:v>
                </c:pt>
                <c:pt idx="132">
                  <c:v>13188.846153846154</c:v>
                </c:pt>
                <c:pt idx="133">
                  <c:v>9644.0769230769238</c:v>
                </c:pt>
                <c:pt idx="134">
                  <c:v>10424.307692307691</c:v>
                </c:pt>
                <c:pt idx="135">
                  <c:v>10019.846153846154</c:v>
                </c:pt>
                <c:pt idx="136">
                  <c:v>10213.923076923076</c:v>
                </c:pt>
                <c:pt idx="137">
                  <c:v>7841.1538461538457</c:v>
                </c:pt>
                <c:pt idx="138">
                  <c:v>7917.4615384615381</c:v>
                </c:pt>
                <c:pt idx="139">
                  <c:v>7389.0769230769229</c:v>
                </c:pt>
                <c:pt idx="140">
                  <c:v>7135.5384615384619</c:v>
                </c:pt>
                <c:pt idx="141">
                  <c:v>8396.1538461538457</c:v>
                </c:pt>
                <c:pt idx="142">
                  <c:v>8015.2307692307695</c:v>
                </c:pt>
                <c:pt idx="143">
                  <c:v>11047.76923076923</c:v>
                </c:pt>
                <c:pt idx="144">
                  <c:v>10813.307692307691</c:v>
                </c:pt>
                <c:pt idx="145">
                  <c:v>12735.307692307691</c:v>
                </c:pt>
                <c:pt idx="146">
                  <c:v>12800.384615384615</c:v>
                </c:pt>
                <c:pt idx="147">
                  <c:v>13717.692307692309</c:v>
                </c:pt>
                <c:pt idx="148">
                  <c:v>14041.692307692309</c:v>
                </c:pt>
                <c:pt idx="149">
                  <c:v>13835.307692307691</c:v>
                </c:pt>
                <c:pt idx="150">
                  <c:v>14458.538461538461</c:v>
                </c:pt>
                <c:pt idx="151">
                  <c:v>16048.615384615385</c:v>
                </c:pt>
                <c:pt idx="152">
                  <c:v>18077.307692307691</c:v>
                </c:pt>
                <c:pt idx="153">
                  <c:v>17844.692307692309</c:v>
                </c:pt>
                <c:pt idx="154">
                  <c:v>21572.23076923077</c:v>
                </c:pt>
                <c:pt idx="155">
                  <c:v>20695.846153846152</c:v>
                </c:pt>
                <c:pt idx="156">
                  <c:v>17069.461538461539</c:v>
                </c:pt>
                <c:pt idx="157">
                  <c:v>16657.923076923078</c:v>
                </c:pt>
                <c:pt idx="158">
                  <c:v>14047.615384615385</c:v>
                </c:pt>
                <c:pt idx="159">
                  <c:v>14657.76923076923</c:v>
                </c:pt>
                <c:pt idx="160">
                  <c:v>12984.923076923076</c:v>
                </c:pt>
                <c:pt idx="161">
                  <c:v>12938.538461538461</c:v>
                </c:pt>
                <c:pt idx="162">
                  <c:v>12914.692307692309</c:v>
                </c:pt>
                <c:pt idx="163">
                  <c:v>15359.538461538461</c:v>
                </c:pt>
                <c:pt idx="164">
                  <c:v>13796.692307692309</c:v>
                </c:pt>
                <c:pt idx="165">
                  <c:v>11768</c:v>
                </c:pt>
                <c:pt idx="166">
                  <c:v>12249.384615384615</c:v>
                </c:pt>
                <c:pt idx="167">
                  <c:v>7154.7692307692305</c:v>
                </c:pt>
                <c:pt idx="168">
                  <c:v>6872.3076923076924</c:v>
                </c:pt>
                <c:pt idx="169">
                  <c:v>6742.6923076923076</c:v>
                </c:pt>
                <c:pt idx="170">
                  <c:v>6344.1538461538457</c:v>
                </c:pt>
                <c:pt idx="171">
                  <c:v>6050.9230769230771</c:v>
                </c:pt>
                <c:pt idx="172">
                  <c:v>6363.2307692307695</c:v>
                </c:pt>
                <c:pt idx="173">
                  <c:v>6436.3076923076924</c:v>
                </c:pt>
                <c:pt idx="174">
                  <c:v>6185.0769230769229</c:v>
                </c:pt>
                <c:pt idx="175">
                  <c:v>11153.615384615385</c:v>
                </c:pt>
                <c:pt idx="176">
                  <c:v>10702.307692307691</c:v>
                </c:pt>
                <c:pt idx="177">
                  <c:v>10847.538461538461</c:v>
                </c:pt>
                <c:pt idx="178">
                  <c:v>10847.538461538461</c:v>
                </c:pt>
                <c:pt idx="179">
                  <c:v>9995.0769230769238</c:v>
                </c:pt>
                <c:pt idx="180">
                  <c:v>9965.6153846153848</c:v>
                </c:pt>
                <c:pt idx="181">
                  <c:v>9796.0769230769238</c:v>
                </c:pt>
                <c:pt idx="182">
                  <c:v>9959.3846153846152</c:v>
                </c:pt>
                <c:pt idx="183">
                  <c:v>9901.0769230769238</c:v>
                </c:pt>
                <c:pt idx="184">
                  <c:v>10599.307692307691</c:v>
                </c:pt>
                <c:pt idx="185">
                  <c:v>9472.3846153846152</c:v>
                </c:pt>
                <c:pt idx="186">
                  <c:v>12774.461538461539</c:v>
                </c:pt>
                <c:pt idx="187">
                  <c:v>13013.384615384615</c:v>
                </c:pt>
                <c:pt idx="188">
                  <c:v>8113.1538461538457</c:v>
                </c:pt>
                <c:pt idx="189">
                  <c:v>5320.2307692307695</c:v>
                </c:pt>
                <c:pt idx="190">
                  <c:v>5007.3846153846152</c:v>
                </c:pt>
                <c:pt idx="191">
                  <c:v>5029.9230769230771</c:v>
                </c:pt>
                <c:pt idx="192">
                  <c:v>4980.5384615384619</c:v>
                </c:pt>
                <c:pt idx="193">
                  <c:v>5215.5384615384619</c:v>
                </c:pt>
                <c:pt idx="194">
                  <c:v>5090.9230769230771</c:v>
                </c:pt>
                <c:pt idx="195">
                  <c:v>4907.0769230769229</c:v>
                </c:pt>
                <c:pt idx="196">
                  <c:v>5466.9230769230771</c:v>
                </c:pt>
                <c:pt idx="197">
                  <c:v>4780.3846153846152</c:v>
                </c:pt>
                <c:pt idx="198">
                  <c:v>4758.2307692307695</c:v>
                </c:pt>
                <c:pt idx="199">
                  <c:v>1783.0769230769231</c:v>
                </c:pt>
                <c:pt idx="200">
                  <c:v>1645.7692307692307</c:v>
                </c:pt>
                <c:pt idx="201">
                  <c:v>1577.4615384615386</c:v>
                </c:pt>
                <c:pt idx="202">
                  <c:v>3414.0769230769229</c:v>
                </c:pt>
                <c:pt idx="203">
                  <c:v>4738.7692307692305</c:v>
                </c:pt>
                <c:pt idx="204">
                  <c:v>5190.6153846153848</c:v>
                </c:pt>
                <c:pt idx="205">
                  <c:v>6323.3846153846152</c:v>
                </c:pt>
                <c:pt idx="206">
                  <c:v>5983.4615384615381</c:v>
                </c:pt>
                <c:pt idx="207">
                  <c:v>5983.4615384615381</c:v>
                </c:pt>
                <c:pt idx="208">
                  <c:v>6017.3846153846152</c:v>
                </c:pt>
                <c:pt idx="209">
                  <c:v>5514.0769230769229</c:v>
                </c:pt>
                <c:pt idx="210">
                  <c:v>5758.3846153846152</c:v>
                </c:pt>
                <c:pt idx="211">
                  <c:v>5791.1538461538457</c:v>
                </c:pt>
                <c:pt idx="212">
                  <c:v>6132.7692307692305</c:v>
                </c:pt>
                <c:pt idx="213">
                  <c:v>6058.1538461538457</c:v>
                </c:pt>
                <c:pt idx="214">
                  <c:v>6268.5384615384619</c:v>
                </c:pt>
              </c:numCache>
            </c:numRef>
          </c:val>
        </c:ser>
        <c:ser>
          <c:idx val="15"/>
          <c:order val="15"/>
          <c:tx>
            <c:strRef>
              <c:f>'Shopping Space'!$BO$3</c:f>
              <c:strCache>
                <c:ptCount val="1"/>
                <c:pt idx="0">
                  <c:v>15 Lag</c:v>
                </c:pt>
              </c:strCache>
            </c:strRef>
          </c:tx>
          <c:marker>
            <c:symbol val="none"/>
          </c:marker>
          <c:cat>
            <c:numRef>
              <c:f>'Shopping Space'!$A$35:$A$258</c:f>
              <c:numCache>
                <c:formatCode>mmm\-yy</c:formatCode>
                <c:ptCount val="224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</c:numCache>
            </c:numRef>
          </c:cat>
          <c:val>
            <c:numRef>
              <c:f>'Shopping Space'!$BO$16:$BO$239</c:f>
              <c:numCache>
                <c:formatCode>#,##0</c:formatCode>
                <c:ptCount val="224"/>
                <c:pt idx="0">
                  <c:v>6729.7692307692305</c:v>
                </c:pt>
                <c:pt idx="1">
                  <c:v>6381.1538461538457</c:v>
                </c:pt>
                <c:pt idx="2">
                  <c:v>7644.1538461538457</c:v>
                </c:pt>
                <c:pt idx="3">
                  <c:v>6320.0769230769229</c:v>
                </c:pt>
                <c:pt idx="4">
                  <c:v>7087.4615384615381</c:v>
                </c:pt>
                <c:pt idx="5">
                  <c:v>7017.7692307692305</c:v>
                </c:pt>
                <c:pt idx="6">
                  <c:v>7745.0769230769229</c:v>
                </c:pt>
                <c:pt idx="7">
                  <c:v>7850.3846153846152</c:v>
                </c:pt>
                <c:pt idx="8">
                  <c:v>7511</c:v>
                </c:pt>
                <c:pt idx="9">
                  <c:v>7348.2307692307695</c:v>
                </c:pt>
                <c:pt idx="10">
                  <c:v>8962</c:v>
                </c:pt>
                <c:pt idx="11">
                  <c:v>8577.6923076923085</c:v>
                </c:pt>
                <c:pt idx="12">
                  <c:v>7830.9230769230771</c:v>
                </c:pt>
                <c:pt idx="13">
                  <c:v>7818.5384615384619</c:v>
                </c:pt>
                <c:pt idx="14">
                  <c:v>8381.9230769230762</c:v>
                </c:pt>
                <c:pt idx="15">
                  <c:v>7061.6923076923076</c:v>
                </c:pt>
                <c:pt idx="16">
                  <c:v>6922.3076923076924</c:v>
                </c:pt>
                <c:pt idx="17">
                  <c:v>6162.6153846153848</c:v>
                </c:pt>
                <c:pt idx="18">
                  <c:v>9300.3076923076915</c:v>
                </c:pt>
                <c:pt idx="19">
                  <c:v>12825.23076923077</c:v>
                </c:pt>
                <c:pt idx="20">
                  <c:v>12618.384615384615</c:v>
                </c:pt>
                <c:pt idx="21">
                  <c:v>12714.923076923076</c:v>
                </c:pt>
                <c:pt idx="22">
                  <c:v>13463.076923076924</c:v>
                </c:pt>
                <c:pt idx="23">
                  <c:v>11856</c:v>
                </c:pt>
                <c:pt idx="24">
                  <c:v>12446.307692307691</c:v>
                </c:pt>
                <c:pt idx="25">
                  <c:v>12034</c:v>
                </c:pt>
                <c:pt idx="26">
                  <c:v>11957.923076923076</c:v>
                </c:pt>
                <c:pt idx="27">
                  <c:v>11450</c:v>
                </c:pt>
                <c:pt idx="28">
                  <c:v>12724.692307692309</c:v>
                </c:pt>
                <c:pt idx="29">
                  <c:v>12385.615384615385</c:v>
                </c:pt>
                <c:pt idx="30">
                  <c:v>12660.692307692309</c:v>
                </c:pt>
                <c:pt idx="31">
                  <c:v>10852.384615384615</c:v>
                </c:pt>
                <c:pt idx="32">
                  <c:v>6516.1538461538457</c:v>
                </c:pt>
                <c:pt idx="33">
                  <c:v>6677.2307692307695</c:v>
                </c:pt>
                <c:pt idx="34">
                  <c:v>6832.6153846153848</c:v>
                </c:pt>
                <c:pt idx="35">
                  <c:v>6320</c:v>
                </c:pt>
                <c:pt idx="36">
                  <c:v>6654.3846153846152</c:v>
                </c:pt>
                <c:pt idx="37">
                  <c:v>6177.3846153846152</c:v>
                </c:pt>
                <c:pt idx="38">
                  <c:v>6265.2307692307695</c:v>
                </c:pt>
                <c:pt idx="39">
                  <c:v>6287.5384615384619</c:v>
                </c:pt>
                <c:pt idx="40">
                  <c:v>6335</c:v>
                </c:pt>
                <c:pt idx="41">
                  <c:v>7131.5384615384619</c:v>
                </c:pt>
                <c:pt idx="42">
                  <c:v>7407.6923076923076</c:v>
                </c:pt>
                <c:pt idx="43">
                  <c:v>7252.3076923076924</c:v>
                </c:pt>
                <c:pt idx="44">
                  <c:v>5778.9230769230771</c:v>
                </c:pt>
                <c:pt idx="45">
                  <c:v>6132.6153846153848</c:v>
                </c:pt>
                <c:pt idx="46">
                  <c:v>6363.4615384615381</c:v>
                </c:pt>
                <c:pt idx="47">
                  <c:v>6574.3076923076924</c:v>
                </c:pt>
                <c:pt idx="48">
                  <c:v>6436.3076923076924</c:v>
                </c:pt>
                <c:pt idx="49">
                  <c:v>5840.9230769230771</c:v>
                </c:pt>
                <c:pt idx="50">
                  <c:v>5813.3076923076924</c:v>
                </c:pt>
                <c:pt idx="51">
                  <c:v>6766.2307692307695</c:v>
                </c:pt>
                <c:pt idx="52">
                  <c:v>6397.6153846153848</c:v>
                </c:pt>
                <c:pt idx="53">
                  <c:v>6183.7692307692305</c:v>
                </c:pt>
                <c:pt idx="54">
                  <c:v>4752.1538461538457</c:v>
                </c:pt>
                <c:pt idx="55">
                  <c:v>4030</c:v>
                </c:pt>
                <c:pt idx="56">
                  <c:v>3818.6923076923076</c:v>
                </c:pt>
                <c:pt idx="57">
                  <c:v>4065.6923076923076</c:v>
                </c:pt>
                <c:pt idx="58">
                  <c:v>3696.6153846153848</c:v>
                </c:pt>
                <c:pt idx="59">
                  <c:v>3367.4615384615386</c:v>
                </c:pt>
                <c:pt idx="60">
                  <c:v>2939.5384615384614</c:v>
                </c:pt>
                <c:pt idx="61">
                  <c:v>3081.6923076923076</c:v>
                </c:pt>
                <c:pt idx="62">
                  <c:v>3605.4615384615386</c:v>
                </c:pt>
                <c:pt idx="63">
                  <c:v>3255.1538461538462</c:v>
                </c:pt>
                <c:pt idx="64">
                  <c:v>2217.1538461538462</c:v>
                </c:pt>
                <c:pt idx="65">
                  <c:v>2333.8461538461538</c:v>
                </c:pt>
                <c:pt idx="66">
                  <c:v>2641.6923076923076</c:v>
                </c:pt>
                <c:pt idx="67">
                  <c:v>2380.3076923076924</c:v>
                </c:pt>
                <c:pt idx="68">
                  <c:v>2617.8461538461538</c:v>
                </c:pt>
                <c:pt idx="69">
                  <c:v>3056.9230769230771</c:v>
                </c:pt>
                <c:pt idx="70">
                  <c:v>3098.6153846153848</c:v>
                </c:pt>
                <c:pt idx="71">
                  <c:v>3268.0769230769229</c:v>
                </c:pt>
                <c:pt idx="72">
                  <c:v>3428.3076923076924</c:v>
                </c:pt>
                <c:pt idx="73">
                  <c:v>3401.6923076923076</c:v>
                </c:pt>
                <c:pt idx="74">
                  <c:v>3245.0769230769229</c:v>
                </c:pt>
                <c:pt idx="75">
                  <c:v>2932.6153846153848</c:v>
                </c:pt>
                <c:pt idx="76">
                  <c:v>3064.4615384615386</c:v>
                </c:pt>
                <c:pt idx="77">
                  <c:v>28140.76923076923</c:v>
                </c:pt>
                <c:pt idx="78">
                  <c:v>28785.846153846152</c:v>
                </c:pt>
                <c:pt idx="79">
                  <c:v>28705.692307692309</c:v>
                </c:pt>
                <c:pt idx="80">
                  <c:v>28350.76923076923</c:v>
                </c:pt>
                <c:pt idx="81">
                  <c:v>28300.153846153848</c:v>
                </c:pt>
                <c:pt idx="82">
                  <c:v>28066.76923076923</c:v>
                </c:pt>
                <c:pt idx="83">
                  <c:v>27989.461538461539</c:v>
                </c:pt>
                <c:pt idx="84">
                  <c:v>28557.615384615383</c:v>
                </c:pt>
                <c:pt idx="85">
                  <c:v>28933.307692307691</c:v>
                </c:pt>
                <c:pt idx="86">
                  <c:v>29097.846153846152</c:v>
                </c:pt>
                <c:pt idx="87">
                  <c:v>29710.538461538461</c:v>
                </c:pt>
                <c:pt idx="88">
                  <c:v>29632.307692307691</c:v>
                </c:pt>
                <c:pt idx="89">
                  <c:v>31657.538461538461</c:v>
                </c:pt>
                <c:pt idx="90">
                  <c:v>6928.2307692307695</c:v>
                </c:pt>
                <c:pt idx="91">
                  <c:v>6265.4615384615381</c:v>
                </c:pt>
                <c:pt idx="92">
                  <c:v>6040.6153846153848</c:v>
                </c:pt>
                <c:pt idx="93">
                  <c:v>6103.7692307692305</c:v>
                </c:pt>
                <c:pt idx="94">
                  <c:v>6284</c:v>
                </c:pt>
                <c:pt idx="95">
                  <c:v>6583.0769230769229</c:v>
                </c:pt>
                <c:pt idx="96">
                  <c:v>6496.8461538461543</c:v>
                </c:pt>
                <c:pt idx="97">
                  <c:v>7040.1538461538457</c:v>
                </c:pt>
                <c:pt idx="98">
                  <c:v>6373.6153846153848</c:v>
                </c:pt>
                <c:pt idx="99">
                  <c:v>6219.8461538461543</c:v>
                </c:pt>
                <c:pt idx="100">
                  <c:v>5600.0769230769229</c:v>
                </c:pt>
                <c:pt idx="101">
                  <c:v>5636.2307692307695</c:v>
                </c:pt>
                <c:pt idx="102">
                  <c:v>3708.7692307692309</c:v>
                </c:pt>
                <c:pt idx="103">
                  <c:v>3479.5384615384614</c:v>
                </c:pt>
                <c:pt idx="104">
                  <c:v>3416.7692307692309</c:v>
                </c:pt>
                <c:pt idx="105">
                  <c:v>3413.9230769230771</c:v>
                </c:pt>
                <c:pt idx="106">
                  <c:v>3762.7692307692309</c:v>
                </c:pt>
                <c:pt idx="107">
                  <c:v>3334.6153846153848</c:v>
                </c:pt>
                <c:pt idx="108">
                  <c:v>3136.6153846153848</c:v>
                </c:pt>
                <c:pt idx="109">
                  <c:v>3079.8461538461538</c:v>
                </c:pt>
                <c:pt idx="110">
                  <c:v>1992.2307692307693</c:v>
                </c:pt>
                <c:pt idx="111">
                  <c:v>2753.3076923076924</c:v>
                </c:pt>
                <c:pt idx="112">
                  <c:v>2797.7692307692309</c:v>
                </c:pt>
                <c:pt idx="113">
                  <c:v>5212.4615384615381</c:v>
                </c:pt>
                <c:pt idx="114">
                  <c:v>5143.0769230769229</c:v>
                </c:pt>
                <c:pt idx="115">
                  <c:v>5408.2307692307695</c:v>
                </c:pt>
                <c:pt idx="116">
                  <c:v>6665.2307692307695</c:v>
                </c:pt>
                <c:pt idx="117">
                  <c:v>6607.8461538461543</c:v>
                </c:pt>
                <c:pt idx="118">
                  <c:v>6722.6923076923076</c:v>
                </c:pt>
                <c:pt idx="119">
                  <c:v>6750.6153846153848</c:v>
                </c:pt>
                <c:pt idx="120">
                  <c:v>7079.4615384615381</c:v>
                </c:pt>
                <c:pt idx="121">
                  <c:v>7317.9230769230771</c:v>
                </c:pt>
                <c:pt idx="122">
                  <c:v>8184.6153846153848</c:v>
                </c:pt>
                <c:pt idx="123">
                  <c:v>8056.8461538461543</c:v>
                </c:pt>
                <c:pt idx="124">
                  <c:v>7419.5384615384619</c:v>
                </c:pt>
                <c:pt idx="125">
                  <c:v>7284.9230769230771</c:v>
                </c:pt>
                <c:pt idx="126">
                  <c:v>4794.2307692307695</c:v>
                </c:pt>
                <c:pt idx="127">
                  <c:v>5048.1538461538457</c:v>
                </c:pt>
                <c:pt idx="128">
                  <c:v>5246.2307692307695</c:v>
                </c:pt>
                <c:pt idx="129">
                  <c:v>4160.2307692307695</c:v>
                </c:pt>
                <c:pt idx="130">
                  <c:v>4338.7692307692305</c:v>
                </c:pt>
                <c:pt idx="131">
                  <c:v>4295.6923076923076</c:v>
                </c:pt>
                <c:pt idx="132">
                  <c:v>4246.5384615384619</c:v>
                </c:pt>
                <c:pt idx="133">
                  <c:v>4129.3076923076924</c:v>
                </c:pt>
                <c:pt idx="134">
                  <c:v>4028.9230769230771</c:v>
                </c:pt>
                <c:pt idx="135">
                  <c:v>3101.3076923076924</c:v>
                </c:pt>
                <c:pt idx="136">
                  <c:v>3945.4615384615386</c:v>
                </c:pt>
                <c:pt idx="137">
                  <c:v>3956.2307692307691</c:v>
                </c:pt>
                <c:pt idx="138">
                  <c:v>7688</c:v>
                </c:pt>
                <c:pt idx="139">
                  <c:v>7688</c:v>
                </c:pt>
                <c:pt idx="140">
                  <c:v>7738.6923076923076</c:v>
                </c:pt>
                <c:pt idx="141">
                  <c:v>7082</c:v>
                </c:pt>
                <c:pt idx="142">
                  <c:v>9239.0769230769238</c:v>
                </c:pt>
                <c:pt idx="143">
                  <c:v>9094</c:v>
                </c:pt>
                <c:pt idx="144">
                  <c:v>9550.6153846153848</c:v>
                </c:pt>
                <c:pt idx="145">
                  <c:v>10013.076923076924</c:v>
                </c:pt>
                <c:pt idx="146">
                  <c:v>10060.615384615385</c:v>
                </c:pt>
                <c:pt idx="147">
                  <c:v>11431.923076923076</c:v>
                </c:pt>
                <c:pt idx="148">
                  <c:v>12169.615384615385</c:v>
                </c:pt>
                <c:pt idx="149">
                  <c:v>12362.76923076923</c:v>
                </c:pt>
                <c:pt idx="150">
                  <c:v>13188.846153846154</c:v>
                </c:pt>
                <c:pt idx="151">
                  <c:v>9644.0769230769238</c:v>
                </c:pt>
                <c:pt idx="152">
                  <c:v>10424.307692307691</c:v>
                </c:pt>
                <c:pt idx="153">
                  <c:v>10019.846153846154</c:v>
                </c:pt>
                <c:pt idx="154">
                  <c:v>10213.923076923076</c:v>
                </c:pt>
                <c:pt idx="155">
                  <c:v>7841.1538461538457</c:v>
                </c:pt>
                <c:pt idx="156">
                  <c:v>7917.4615384615381</c:v>
                </c:pt>
                <c:pt idx="157">
                  <c:v>7389.0769230769229</c:v>
                </c:pt>
                <c:pt idx="158">
                  <c:v>7135.5384615384619</c:v>
                </c:pt>
                <c:pt idx="159">
                  <c:v>8396.1538461538457</c:v>
                </c:pt>
                <c:pt idx="160">
                  <c:v>8015.2307692307695</c:v>
                </c:pt>
                <c:pt idx="161">
                  <c:v>11047.76923076923</c:v>
                </c:pt>
                <c:pt idx="162">
                  <c:v>10813.307692307691</c:v>
                </c:pt>
                <c:pt idx="163">
                  <c:v>12735.307692307691</c:v>
                </c:pt>
                <c:pt idx="164">
                  <c:v>12800.384615384615</c:v>
                </c:pt>
                <c:pt idx="165">
                  <c:v>13717.692307692309</c:v>
                </c:pt>
                <c:pt idx="166">
                  <c:v>14041.692307692309</c:v>
                </c:pt>
                <c:pt idx="167">
                  <c:v>13835.307692307691</c:v>
                </c:pt>
                <c:pt idx="168">
                  <c:v>14458.538461538461</c:v>
                </c:pt>
                <c:pt idx="169">
                  <c:v>16048.615384615385</c:v>
                </c:pt>
                <c:pt idx="170">
                  <c:v>18077.307692307691</c:v>
                </c:pt>
                <c:pt idx="171">
                  <c:v>17844.692307692309</c:v>
                </c:pt>
                <c:pt idx="172">
                  <c:v>21572.23076923077</c:v>
                </c:pt>
                <c:pt idx="173">
                  <c:v>20695.846153846152</c:v>
                </c:pt>
                <c:pt idx="174">
                  <c:v>17069.461538461539</c:v>
                </c:pt>
                <c:pt idx="175">
                  <c:v>16657.923076923078</c:v>
                </c:pt>
                <c:pt idx="176">
                  <c:v>14047.615384615385</c:v>
                </c:pt>
                <c:pt idx="177">
                  <c:v>14657.76923076923</c:v>
                </c:pt>
                <c:pt idx="178">
                  <c:v>12984.923076923076</c:v>
                </c:pt>
                <c:pt idx="179">
                  <c:v>12938.538461538461</c:v>
                </c:pt>
                <c:pt idx="180">
                  <c:v>12914.692307692309</c:v>
                </c:pt>
                <c:pt idx="181">
                  <c:v>15359.538461538461</c:v>
                </c:pt>
                <c:pt idx="182">
                  <c:v>13796.692307692309</c:v>
                </c:pt>
                <c:pt idx="183">
                  <c:v>11768</c:v>
                </c:pt>
                <c:pt idx="184">
                  <c:v>12249.384615384615</c:v>
                </c:pt>
                <c:pt idx="185">
                  <c:v>7154.7692307692305</c:v>
                </c:pt>
                <c:pt idx="186">
                  <c:v>6872.3076923076924</c:v>
                </c:pt>
                <c:pt idx="187">
                  <c:v>6742.6923076923076</c:v>
                </c:pt>
                <c:pt idx="188">
                  <c:v>6344.1538461538457</c:v>
                </c:pt>
                <c:pt idx="189">
                  <c:v>6050.9230769230771</c:v>
                </c:pt>
                <c:pt idx="190">
                  <c:v>6363.2307692307695</c:v>
                </c:pt>
                <c:pt idx="191">
                  <c:v>6436.3076923076924</c:v>
                </c:pt>
                <c:pt idx="192">
                  <c:v>6185.0769230769229</c:v>
                </c:pt>
                <c:pt idx="193">
                  <c:v>11153.615384615385</c:v>
                </c:pt>
                <c:pt idx="194">
                  <c:v>10702.307692307691</c:v>
                </c:pt>
                <c:pt idx="195">
                  <c:v>10847.538461538461</c:v>
                </c:pt>
                <c:pt idx="196">
                  <c:v>10847.538461538461</c:v>
                </c:pt>
                <c:pt idx="197">
                  <c:v>9995.0769230769238</c:v>
                </c:pt>
                <c:pt idx="198">
                  <c:v>9965.6153846153848</c:v>
                </c:pt>
                <c:pt idx="199">
                  <c:v>9796.0769230769238</c:v>
                </c:pt>
                <c:pt idx="200">
                  <c:v>9959.3846153846152</c:v>
                </c:pt>
                <c:pt idx="201">
                  <c:v>9901.0769230769238</c:v>
                </c:pt>
                <c:pt idx="202">
                  <c:v>10599.307692307691</c:v>
                </c:pt>
                <c:pt idx="203">
                  <c:v>9472.3846153846152</c:v>
                </c:pt>
                <c:pt idx="204">
                  <c:v>12774.461538461539</c:v>
                </c:pt>
                <c:pt idx="205">
                  <c:v>13013.384615384615</c:v>
                </c:pt>
                <c:pt idx="206">
                  <c:v>8113.1538461538457</c:v>
                </c:pt>
                <c:pt idx="207">
                  <c:v>5320.2307692307695</c:v>
                </c:pt>
                <c:pt idx="208">
                  <c:v>5007.3846153846152</c:v>
                </c:pt>
                <c:pt idx="209">
                  <c:v>5029.9230769230771</c:v>
                </c:pt>
                <c:pt idx="210">
                  <c:v>4980.5384615384619</c:v>
                </c:pt>
                <c:pt idx="211">
                  <c:v>5215.5384615384619</c:v>
                </c:pt>
                <c:pt idx="212">
                  <c:v>5090.9230769230771</c:v>
                </c:pt>
                <c:pt idx="213">
                  <c:v>4907.0769230769229</c:v>
                </c:pt>
                <c:pt idx="214">
                  <c:v>5466.9230769230771</c:v>
                </c:pt>
                <c:pt idx="215">
                  <c:v>4780.3846153846152</c:v>
                </c:pt>
                <c:pt idx="216">
                  <c:v>4758.2307692307695</c:v>
                </c:pt>
                <c:pt idx="217">
                  <c:v>1783.0769230769231</c:v>
                </c:pt>
                <c:pt idx="218">
                  <c:v>1645.7692307692307</c:v>
                </c:pt>
                <c:pt idx="219">
                  <c:v>1577.4615384615386</c:v>
                </c:pt>
                <c:pt idx="220">
                  <c:v>3414.0769230769229</c:v>
                </c:pt>
                <c:pt idx="221">
                  <c:v>4738.7692307692305</c:v>
                </c:pt>
                <c:pt idx="222">
                  <c:v>5190.6153846153848</c:v>
                </c:pt>
                <c:pt idx="223">
                  <c:v>6323.3846153846152</c:v>
                </c:pt>
              </c:numCache>
            </c:numRef>
          </c:val>
        </c:ser>
        <c:ser>
          <c:idx val="16"/>
          <c:order val="16"/>
          <c:tx>
            <c:strRef>
              <c:f>'Shopping Space'!$BP$3</c:f>
              <c:strCache>
                <c:ptCount val="1"/>
                <c:pt idx="0">
                  <c:v>16 Lag</c:v>
                </c:pt>
              </c:strCache>
            </c:strRef>
          </c:tx>
          <c:marker>
            <c:symbol val="none"/>
          </c:marker>
          <c:cat>
            <c:numRef>
              <c:f>'Shopping Space'!$A$35:$A$258</c:f>
              <c:numCache>
                <c:formatCode>mmm\-yy</c:formatCode>
                <c:ptCount val="224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</c:numCache>
            </c:numRef>
          </c:cat>
          <c:val>
            <c:numRef>
              <c:f>'Shopping Space'!$BP$16:$BP$258</c:f>
              <c:numCache>
                <c:formatCode>#,##0</c:formatCode>
                <c:ptCount val="243"/>
                <c:pt idx="0">
                  <c:v>6381.1538461538457</c:v>
                </c:pt>
                <c:pt idx="1">
                  <c:v>7644.1538461538457</c:v>
                </c:pt>
                <c:pt idx="2">
                  <c:v>6320.0769230769229</c:v>
                </c:pt>
                <c:pt idx="3">
                  <c:v>7087.4615384615381</c:v>
                </c:pt>
                <c:pt idx="4">
                  <c:v>7017.7692307692305</c:v>
                </c:pt>
                <c:pt idx="5">
                  <c:v>7745.0769230769229</c:v>
                </c:pt>
                <c:pt idx="6">
                  <c:v>7850.3846153846152</c:v>
                </c:pt>
                <c:pt idx="7">
                  <c:v>7511</c:v>
                </c:pt>
                <c:pt idx="8">
                  <c:v>7348.2307692307695</c:v>
                </c:pt>
                <c:pt idx="9">
                  <c:v>8962</c:v>
                </c:pt>
                <c:pt idx="10">
                  <c:v>8577.6923076923085</c:v>
                </c:pt>
                <c:pt idx="11">
                  <c:v>7830.9230769230771</c:v>
                </c:pt>
                <c:pt idx="12">
                  <c:v>7818.5384615384619</c:v>
                </c:pt>
                <c:pt idx="13">
                  <c:v>8381.9230769230762</c:v>
                </c:pt>
                <c:pt idx="14">
                  <c:v>7061.6923076923076</c:v>
                </c:pt>
                <c:pt idx="15">
                  <c:v>6922.3076923076924</c:v>
                </c:pt>
                <c:pt idx="16">
                  <c:v>6162.6153846153848</c:v>
                </c:pt>
                <c:pt idx="17">
                  <c:v>9300.3076923076915</c:v>
                </c:pt>
                <c:pt idx="18">
                  <c:v>12825.23076923077</c:v>
                </c:pt>
                <c:pt idx="19">
                  <c:v>12618.384615384615</c:v>
                </c:pt>
                <c:pt idx="20">
                  <c:v>12714.923076923076</c:v>
                </c:pt>
                <c:pt idx="21">
                  <c:v>13463.076923076924</c:v>
                </c:pt>
                <c:pt idx="22">
                  <c:v>11856</c:v>
                </c:pt>
                <c:pt idx="23">
                  <c:v>12446.307692307691</c:v>
                </c:pt>
                <c:pt idx="24">
                  <c:v>12034</c:v>
                </c:pt>
                <c:pt idx="25">
                  <c:v>11957.923076923076</c:v>
                </c:pt>
                <c:pt idx="26">
                  <c:v>11450</c:v>
                </c:pt>
                <c:pt idx="27">
                  <c:v>12724.692307692309</c:v>
                </c:pt>
                <c:pt idx="28">
                  <c:v>12385.615384615385</c:v>
                </c:pt>
                <c:pt idx="29">
                  <c:v>12660.692307692309</c:v>
                </c:pt>
                <c:pt idx="30">
                  <c:v>10852.384615384615</c:v>
                </c:pt>
                <c:pt idx="31">
                  <c:v>6516.1538461538457</c:v>
                </c:pt>
                <c:pt idx="32">
                  <c:v>6677.2307692307695</c:v>
                </c:pt>
                <c:pt idx="33">
                  <c:v>6832.6153846153848</c:v>
                </c:pt>
                <c:pt idx="34">
                  <c:v>6320</c:v>
                </c:pt>
                <c:pt idx="35">
                  <c:v>6654.3846153846152</c:v>
                </c:pt>
                <c:pt idx="36">
                  <c:v>6177.3846153846152</c:v>
                </c:pt>
                <c:pt idx="37">
                  <c:v>6265.2307692307695</c:v>
                </c:pt>
                <c:pt idx="38">
                  <c:v>6287.5384615384619</c:v>
                </c:pt>
                <c:pt idx="39">
                  <c:v>6335</c:v>
                </c:pt>
                <c:pt idx="40">
                  <c:v>7131.5384615384619</c:v>
                </c:pt>
                <c:pt idx="41">
                  <c:v>7407.6923076923076</c:v>
                </c:pt>
                <c:pt idx="42">
                  <c:v>7252.3076923076924</c:v>
                </c:pt>
                <c:pt idx="43">
                  <c:v>5778.9230769230771</c:v>
                </c:pt>
                <c:pt idx="44">
                  <c:v>6132.6153846153848</c:v>
                </c:pt>
                <c:pt idx="45">
                  <c:v>6363.4615384615381</c:v>
                </c:pt>
                <c:pt idx="46">
                  <c:v>6574.3076923076924</c:v>
                </c:pt>
                <c:pt idx="47">
                  <c:v>6436.3076923076924</c:v>
                </c:pt>
                <c:pt idx="48">
                  <c:v>5840.9230769230771</c:v>
                </c:pt>
                <c:pt idx="49">
                  <c:v>5813.3076923076924</c:v>
                </c:pt>
                <c:pt idx="50">
                  <c:v>6766.2307692307695</c:v>
                </c:pt>
                <c:pt idx="51">
                  <c:v>6397.6153846153848</c:v>
                </c:pt>
                <c:pt idx="52">
                  <c:v>6183.7692307692305</c:v>
                </c:pt>
                <c:pt idx="53">
                  <c:v>4752.1538461538457</c:v>
                </c:pt>
                <c:pt idx="54">
                  <c:v>4030</c:v>
                </c:pt>
                <c:pt idx="55">
                  <c:v>3818.6923076923076</c:v>
                </c:pt>
                <c:pt idx="56">
                  <c:v>4065.6923076923076</c:v>
                </c:pt>
                <c:pt idx="57">
                  <c:v>3696.6153846153848</c:v>
                </c:pt>
                <c:pt idx="58">
                  <c:v>3367.4615384615386</c:v>
                </c:pt>
                <c:pt idx="59">
                  <c:v>2939.5384615384614</c:v>
                </c:pt>
                <c:pt idx="60">
                  <c:v>3081.6923076923076</c:v>
                </c:pt>
                <c:pt idx="61">
                  <c:v>3605.4615384615386</c:v>
                </c:pt>
                <c:pt idx="62">
                  <c:v>3255.1538461538462</c:v>
                </c:pt>
                <c:pt idx="63">
                  <c:v>2217.1538461538462</c:v>
                </c:pt>
                <c:pt idx="64">
                  <c:v>2333.8461538461538</c:v>
                </c:pt>
                <c:pt idx="65">
                  <c:v>2641.6923076923076</c:v>
                </c:pt>
                <c:pt idx="66">
                  <c:v>2380.3076923076924</c:v>
                </c:pt>
                <c:pt idx="67">
                  <c:v>2617.8461538461538</c:v>
                </c:pt>
                <c:pt idx="68">
                  <c:v>3056.9230769230771</c:v>
                </c:pt>
                <c:pt idx="69">
                  <c:v>3098.6153846153848</c:v>
                </c:pt>
                <c:pt idx="70">
                  <c:v>3268.0769230769229</c:v>
                </c:pt>
                <c:pt idx="71">
                  <c:v>3428.3076923076924</c:v>
                </c:pt>
                <c:pt idx="72">
                  <c:v>3401.6923076923076</c:v>
                </c:pt>
                <c:pt idx="73">
                  <c:v>3245.0769230769229</c:v>
                </c:pt>
                <c:pt idx="74">
                  <c:v>2932.6153846153848</c:v>
                </c:pt>
                <c:pt idx="75">
                  <c:v>3064.4615384615386</c:v>
                </c:pt>
                <c:pt idx="76">
                  <c:v>28140.76923076923</c:v>
                </c:pt>
                <c:pt idx="77">
                  <c:v>28785.846153846152</c:v>
                </c:pt>
                <c:pt idx="78">
                  <c:v>28705.692307692309</c:v>
                </c:pt>
                <c:pt idx="79">
                  <c:v>28350.76923076923</c:v>
                </c:pt>
                <c:pt idx="80">
                  <c:v>28300.153846153848</c:v>
                </c:pt>
                <c:pt idx="81">
                  <c:v>28066.76923076923</c:v>
                </c:pt>
                <c:pt idx="82">
                  <c:v>27989.461538461539</c:v>
                </c:pt>
                <c:pt idx="83">
                  <c:v>28557.615384615383</c:v>
                </c:pt>
                <c:pt idx="84">
                  <c:v>28933.307692307691</c:v>
                </c:pt>
                <c:pt idx="85">
                  <c:v>29097.846153846152</c:v>
                </c:pt>
                <c:pt idx="86">
                  <c:v>29710.538461538461</c:v>
                </c:pt>
                <c:pt idx="87">
                  <c:v>29632.307692307691</c:v>
                </c:pt>
                <c:pt idx="88">
                  <c:v>31657.538461538461</c:v>
                </c:pt>
                <c:pt idx="89">
                  <c:v>6928.2307692307695</c:v>
                </c:pt>
                <c:pt idx="90">
                  <c:v>6265.4615384615381</c:v>
                </c:pt>
                <c:pt idx="91">
                  <c:v>6040.6153846153848</c:v>
                </c:pt>
                <c:pt idx="92">
                  <c:v>6103.7692307692305</c:v>
                </c:pt>
                <c:pt idx="93">
                  <c:v>6284</c:v>
                </c:pt>
                <c:pt idx="94">
                  <c:v>6583.0769230769229</c:v>
                </c:pt>
                <c:pt idx="95">
                  <c:v>6496.8461538461543</c:v>
                </c:pt>
                <c:pt idx="96">
                  <c:v>7040.1538461538457</c:v>
                </c:pt>
                <c:pt idx="97">
                  <c:v>6373.6153846153848</c:v>
                </c:pt>
                <c:pt idx="98">
                  <c:v>6219.8461538461543</c:v>
                </c:pt>
                <c:pt idx="99">
                  <c:v>5600.0769230769229</c:v>
                </c:pt>
                <c:pt idx="100">
                  <c:v>5636.2307692307695</c:v>
                </c:pt>
                <c:pt idx="101">
                  <c:v>3708.7692307692309</c:v>
                </c:pt>
                <c:pt idx="102">
                  <c:v>3479.5384615384614</c:v>
                </c:pt>
                <c:pt idx="103">
                  <c:v>3416.7692307692309</c:v>
                </c:pt>
                <c:pt idx="104">
                  <c:v>3413.9230769230771</c:v>
                </c:pt>
                <c:pt idx="105">
                  <c:v>3762.7692307692309</c:v>
                </c:pt>
                <c:pt idx="106">
                  <c:v>3334.6153846153848</c:v>
                </c:pt>
                <c:pt idx="107">
                  <c:v>3136.6153846153848</c:v>
                </c:pt>
                <c:pt idx="108">
                  <c:v>3079.8461538461538</c:v>
                </c:pt>
                <c:pt idx="109">
                  <c:v>1992.2307692307693</c:v>
                </c:pt>
                <c:pt idx="110">
                  <c:v>2753.3076923076924</c:v>
                </c:pt>
                <c:pt idx="111">
                  <c:v>2797.7692307692309</c:v>
                </c:pt>
                <c:pt idx="112">
                  <c:v>5212.4615384615381</c:v>
                </c:pt>
                <c:pt idx="113">
                  <c:v>5143.0769230769229</c:v>
                </c:pt>
                <c:pt idx="114">
                  <c:v>5408.2307692307695</c:v>
                </c:pt>
                <c:pt idx="115">
                  <c:v>6665.2307692307695</c:v>
                </c:pt>
                <c:pt idx="116">
                  <c:v>6607.8461538461543</c:v>
                </c:pt>
                <c:pt idx="117">
                  <c:v>6722.6923076923076</c:v>
                </c:pt>
                <c:pt idx="118">
                  <c:v>6750.6153846153848</c:v>
                </c:pt>
                <c:pt idx="119">
                  <c:v>7079.4615384615381</c:v>
                </c:pt>
                <c:pt idx="120">
                  <c:v>7317.9230769230771</c:v>
                </c:pt>
                <c:pt idx="121">
                  <c:v>8184.6153846153848</c:v>
                </c:pt>
                <c:pt idx="122">
                  <c:v>8056.8461538461543</c:v>
                </c:pt>
                <c:pt idx="123">
                  <c:v>7419.5384615384619</c:v>
                </c:pt>
                <c:pt idx="124">
                  <c:v>7284.9230769230771</c:v>
                </c:pt>
                <c:pt idx="125">
                  <c:v>4794.2307692307695</c:v>
                </c:pt>
                <c:pt idx="126">
                  <c:v>5048.1538461538457</c:v>
                </c:pt>
                <c:pt idx="127">
                  <c:v>5246.2307692307695</c:v>
                </c:pt>
                <c:pt idx="128">
                  <c:v>4160.2307692307695</c:v>
                </c:pt>
                <c:pt idx="129">
                  <c:v>4338.7692307692305</c:v>
                </c:pt>
                <c:pt idx="130">
                  <c:v>4295.6923076923076</c:v>
                </c:pt>
                <c:pt idx="131">
                  <c:v>4246.5384615384619</c:v>
                </c:pt>
                <c:pt idx="132">
                  <c:v>4129.3076923076924</c:v>
                </c:pt>
                <c:pt idx="133">
                  <c:v>4028.9230769230771</c:v>
                </c:pt>
                <c:pt idx="134">
                  <c:v>3101.3076923076924</c:v>
                </c:pt>
                <c:pt idx="135">
                  <c:v>3945.4615384615386</c:v>
                </c:pt>
                <c:pt idx="136">
                  <c:v>3956.2307692307691</c:v>
                </c:pt>
                <c:pt idx="137">
                  <c:v>7688</c:v>
                </c:pt>
                <c:pt idx="138">
                  <c:v>7688</c:v>
                </c:pt>
                <c:pt idx="139">
                  <c:v>7738.6923076923076</c:v>
                </c:pt>
                <c:pt idx="140">
                  <c:v>7082</c:v>
                </c:pt>
                <c:pt idx="141">
                  <c:v>9239.0769230769238</c:v>
                </c:pt>
                <c:pt idx="142">
                  <c:v>9094</c:v>
                </c:pt>
                <c:pt idx="143">
                  <c:v>9550.6153846153848</c:v>
                </c:pt>
                <c:pt idx="144">
                  <c:v>10013.076923076924</c:v>
                </c:pt>
                <c:pt idx="145">
                  <c:v>10060.615384615385</c:v>
                </c:pt>
                <c:pt idx="146">
                  <c:v>11431.923076923076</c:v>
                </c:pt>
                <c:pt idx="147">
                  <c:v>12169.615384615385</c:v>
                </c:pt>
                <c:pt idx="148">
                  <c:v>12362.76923076923</c:v>
                </c:pt>
                <c:pt idx="149">
                  <c:v>13188.846153846154</c:v>
                </c:pt>
                <c:pt idx="150">
                  <c:v>9644.0769230769238</c:v>
                </c:pt>
                <c:pt idx="151">
                  <c:v>10424.307692307691</c:v>
                </c:pt>
                <c:pt idx="152">
                  <c:v>10019.846153846154</c:v>
                </c:pt>
                <c:pt idx="153">
                  <c:v>10213.923076923076</c:v>
                </c:pt>
                <c:pt idx="154">
                  <c:v>7841.1538461538457</c:v>
                </c:pt>
                <c:pt idx="155">
                  <c:v>7917.4615384615381</c:v>
                </c:pt>
                <c:pt idx="156">
                  <c:v>7389.0769230769229</c:v>
                </c:pt>
                <c:pt idx="157">
                  <c:v>7135.5384615384619</c:v>
                </c:pt>
                <c:pt idx="158">
                  <c:v>8396.1538461538457</c:v>
                </c:pt>
                <c:pt idx="159">
                  <c:v>8015.2307692307695</c:v>
                </c:pt>
                <c:pt idx="160">
                  <c:v>11047.76923076923</c:v>
                </c:pt>
                <c:pt idx="161">
                  <c:v>10813.307692307691</c:v>
                </c:pt>
                <c:pt idx="162">
                  <c:v>12735.307692307691</c:v>
                </c:pt>
                <c:pt idx="163">
                  <c:v>12800.384615384615</c:v>
                </c:pt>
                <c:pt idx="164">
                  <c:v>13717.692307692309</c:v>
                </c:pt>
                <c:pt idx="165">
                  <c:v>14041.692307692309</c:v>
                </c:pt>
                <c:pt idx="166">
                  <c:v>13835.307692307691</c:v>
                </c:pt>
                <c:pt idx="167">
                  <c:v>14458.538461538461</c:v>
                </c:pt>
                <c:pt idx="168">
                  <c:v>16048.615384615385</c:v>
                </c:pt>
                <c:pt idx="169">
                  <c:v>18077.307692307691</c:v>
                </c:pt>
                <c:pt idx="170">
                  <c:v>17844.692307692309</c:v>
                </c:pt>
                <c:pt idx="171">
                  <c:v>21572.23076923077</c:v>
                </c:pt>
                <c:pt idx="172">
                  <c:v>20695.846153846152</c:v>
                </c:pt>
                <c:pt idx="173">
                  <c:v>17069.461538461539</c:v>
                </c:pt>
                <c:pt idx="174">
                  <c:v>16657.923076923078</c:v>
                </c:pt>
                <c:pt idx="175">
                  <c:v>14047.615384615385</c:v>
                </c:pt>
                <c:pt idx="176">
                  <c:v>14657.76923076923</c:v>
                </c:pt>
                <c:pt idx="177">
                  <c:v>12984.923076923076</c:v>
                </c:pt>
                <c:pt idx="178">
                  <c:v>12938.538461538461</c:v>
                </c:pt>
                <c:pt idx="179">
                  <c:v>12914.692307692309</c:v>
                </c:pt>
                <c:pt idx="180">
                  <c:v>15359.538461538461</c:v>
                </c:pt>
                <c:pt idx="181">
                  <c:v>13796.692307692309</c:v>
                </c:pt>
                <c:pt idx="182">
                  <c:v>11768</c:v>
                </c:pt>
                <c:pt idx="183">
                  <c:v>12249.384615384615</c:v>
                </c:pt>
                <c:pt idx="184">
                  <c:v>7154.7692307692305</c:v>
                </c:pt>
                <c:pt idx="185">
                  <c:v>6872.3076923076924</c:v>
                </c:pt>
                <c:pt idx="186">
                  <c:v>6742.6923076923076</c:v>
                </c:pt>
                <c:pt idx="187">
                  <c:v>6344.1538461538457</c:v>
                </c:pt>
                <c:pt idx="188">
                  <c:v>6050.9230769230771</c:v>
                </c:pt>
                <c:pt idx="189">
                  <c:v>6363.2307692307695</c:v>
                </c:pt>
                <c:pt idx="190">
                  <c:v>6436.3076923076924</c:v>
                </c:pt>
                <c:pt idx="191">
                  <c:v>6185.0769230769229</c:v>
                </c:pt>
                <c:pt idx="192">
                  <c:v>11153.615384615385</c:v>
                </c:pt>
                <c:pt idx="193">
                  <c:v>10702.307692307691</c:v>
                </c:pt>
                <c:pt idx="194">
                  <c:v>10847.538461538461</c:v>
                </c:pt>
                <c:pt idx="195">
                  <c:v>10847.538461538461</c:v>
                </c:pt>
                <c:pt idx="196">
                  <c:v>9995.0769230769238</c:v>
                </c:pt>
                <c:pt idx="197">
                  <c:v>9965.6153846153848</c:v>
                </c:pt>
                <c:pt idx="198">
                  <c:v>9796.0769230769238</c:v>
                </c:pt>
                <c:pt idx="199">
                  <c:v>9959.3846153846152</c:v>
                </c:pt>
                <c:pt idx="200">
                  <c:v>9901.0769230769238</c:v>
                </c:pt>
                <c:pt idx="201">
                  <c:v>10599.307692307691</c:v>
                </c:pt>
                <c:pt idx="202">
                  <c:v>9472.3846153846152</c:v>
                </c:pt>
                <c:pt idx="203">
                  <c:v>12774.461538461539</c:v>
                </c:pt>
                <c:pt idx="204">
                  <c:v>13013.384615384615</c:v>
                </c:pt>
                <c:pt idx="205">
                  <c:v>8113.1538461538457</c:v>
                </c:pt>
                <c:pt idx="206">
                  <c:v>5320.2307692307695</c:v>
                </c:pt>
                <c:pt idx="207">
                  <c:v>5007.3846153846152</c:v>
                </c:pt>
                <c:pt idx="208">
                  <c:v>5029.9230769230771</c:v>
                </c:pt>
                <c:pt idx="209">
                  <c:v>4980.5384615384619</c:v>
                </c:pt>
                <c:pt idx="210">
                  <c:v>5215.5384615384619</c:v>
                </c:pt>
                <c:pt idx="211">
                  <c:v>5090.9230769230771</c:v>
                </c:pt>
                <c:pt idx="212">
                  <c:v>4907.0769230769229</c:v>
                </c:pt>
                <c:pt idx="213">
                  <c:v>5466.9230769230771</c:v>
                </c:pt>
                <c:pt idx="214">
                  <c:v>4780.3846153846152</c:v>
                </c:pt>
                <c:pt idx="215">
                  <c:v>4758.2307692307695</c:v>
                </c:pt>
                <c:pt idx="216">
                  <c:v>1783.0769230769231</c:v>
                </c:pt>
                <c:pt idx="217">
                  <c:v>1645.7692307692307</c:v>
                </c:pt>
                <c:pt idx="218">
                  <c:v>1577.4615384615386</c:v>
                </c:pt>
                <c:pt idx="219">
                  <c:v>3414.0769230769229</c:v>
                </c:pt>
                <c:pt idx="220">
                  <c:v>4738.7692307692305</c:v>
                </c:pt>
                <c:pt idx="221">
                  <c:v>5190.6153846153848</c:v>
                </c:pt>
                <c:pt idx="222">
                  <c:v>6323.3846153846152</c:v>
                </c:pt>
                <c:pt idx="223">
                  <c:v>5983.4615384615381</c:v>
                </c:pt>
                <c:pt idx="224">
                  <c:v>5983.4615384615381</c:v>
                </c:pt>
                <c:pt idx="225">
                  <c:v>6017.3846153846152</c:v>
                </c:pt>
                <c:pt idx="226">
                  <c:v>5514.0769230769229</c:v>
                </c:pt>
                <c:pt idx="227">
                  <c:v>5758.3846153846152</c:v>
                </c:pt>
                <c:pt idx="228">
                  <c:v>5791.1538461538457</c:v>
                </c:pt>
                <c:pt idx="229">
                  <c:v>6132.7692307692305</c:v>
                </c:pt>
                <c:pt idx="230">
                  <c:v>6058.1538461538457</c:v>
                </c:pt>
                <c:pt idx="231">
                  <c:v>6268.5384615384619</c:v>
                </c:pt>
              </c:numCache>
            </c:numRef>
          </c:val>
        </c:ser>
        <c:marker val="1"/>
        <c:axId val="227860480"/>
        <c:axId val="227862016"/>
      </c:lineChart>
      <c:dateAx>
        <c:axId val="227860480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7862016"/>
        <c:crosses val="autoZero"/>
        <c:auto val="1"/>
        <c:lblOffset val="100"/>
        <c:baseTimeUnit val="months"/>
      </c:dateAx>
      <c:valAx>
        <c:axId val="227862016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78604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0087451324357096E-2"/>
          <c:y val="5.4497647253554105E-2"/>
          <c:w val="0.39659418699261872"/>
          <c:h val="0.33167845010365565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tint val="50000"/>
            <a:satMod val="300000"/>
          </a:schemeClr>
        </a:gs>
        <a:gs pos="35000">
          <a:schemeClr val="accent4">
            <a:tint val="37000"/>
            <a:satMod val="300000"/>
          </a:schemeClr>
        </a:gs>
        <a:gs pos="100000">
          <a:schemeClr val="accent4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4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77" l="0.70000000000000062" r="0.70000000000000062" t="0.75000000000001077" header="0.30000000000000032" footer="0.30000000000000032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4.7914874478180172E-2"/>
          <c:y val="2.8252405949256338E-2"/>
          <c:w val="0.94255875552762058"/>
          <c:h val="0.90444408059578563"/>
        </c:manualLayout>
      </c:layout>
      <c:lineChart>
        <c:grouping val="standard"/>
        <c:ser>
          <c:idx val="0"/>
          <c:order val="0"/>
          <c:tx>
            <c:strRef>
              <c:f>'Shopping Space'!$A$363:$A$364</c:f>
              <c:strCache>
                <c:ptCount val="1"/>
                <c:pt idx="0">
                  <c:v>RMSE</c:v>
                </c:pt>
              </c:strCache>
            </c:strRef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'Shopping Space'!$C$363:$V$363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cat>
          <c:val>
            <c:numRef>
              <c:f>'Shopping Space'!$C$364:$V$364</c:f>
              <c:numCache>
                <c:formatCode>#,##0</c:formatCode>
                <c:ptCount val="20"/>
                <c:pt idx="0">
                  <c:v>32367.60294478053</c:v>
                </c:pt>
                <c:pt idx="1">
                  <c:v>31955.925680568787</c:v>
                </c:pt>
                <c:pt idx="2">
                  <c:v>31753.200745432532</c:v>
                </c:pt>
                <c:pt idx="3">
                  <c:v>31423.626784382235</c:v>
                </c:pt>
                <c:pt idx="4">
                  <c:v>30994.07917584079</c:v>
                </c:pt>
                <c:pt idx="5">
                  <c:v>30645.317002561311</c:v>
                </c:pt>
                <c:pt idx="6">
                  <c:v>30271.989263139378</c:v>
                </c:pt>
                <c:pt idx="7">
                  <c:v>29949.850617758926</c:v>
                </c:pt>
                <c:pt idx="8">
                  <c:v>29688.741239796207</c:v>
                </c:pt>
                <c:pt idx="9">
                  <c:v>29329.447203636511</c:v>
                </c:pt>
                <c:pt idx="10">
                  <c:v>28993.031487692908</c:v>
                </c:pt>
                <c:pt idx="11">
                  <c:v>28679.485704067181</c:v>
                </c:pt>
                <c:pt idx="12">
                  <c:v>28484.820387685508</c:v>
                </c:pt>
                <c:pt idx="13">
                  <c:v>28286.886168264635</c:v>
                </c:pt>
                <c:pt idx="14">
                  <c:v>28318.721484157253</c:v>
                </c:pt>
                <c:pt idx="15">
                  <c:v>28413.986227349531</c:v>
                </c:pt>
                <c:pt idx="16">
                  <c:v>28356.36373989037</c:v>
                </c:pt>
                <c:pt idx="17">
                  <c:v>28480.826202486365</c:v>
                </c:pt>
                <c:pt idx="18">
                  <c:v>28558.485024838828</c:v>
                </c:pt>
                <c:pt idx="19">
                  <c:v>28752.21648948819</c:v>
                </c:pt>
              </c:numCache>
            </c:numRef>
          </c:val>
        </c:ser>
        <c:marker val="1"/>
        <c:axId val="224588928"/>
        <c:axId val="224590464"/>
      </c:lineChart>
      <c:catAx>
        <c:axId val="2245889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590464"/>
        <c:crosses val="autoZero"/>
        <c:auto val="1"/>
        <c:lblAlgn val="ctr"/>
        <c:lblOffset val="100"/>
      </c:catAx>
      <c:valAx>
        <c:axId val="224590464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588928"/>
        <c:crosses val="autoZero"/>
        <c:crossBetween val="between"/>
      </c:valAx>
    </c:plotArea>
    <c:legend>
      <c:legendPos val="r"/>
      <c:legendEntry>
        <c:idx val="0"/>
        <c:txPr>
          <a:bodyPr/>
          <a:lstStyle/>
          <a:p>
            <a:pPr>
              <a:defRPr sz="1400" b="1"/>
            </a:pPr>
            <a:endParaRPr lang="en-US"/>
          </a:p>
        </c:txPr>
      </c:legendEntry>
      <c:layout>
        <c:manualLayout>
          <c:xMode val="edge"/>
          <c:yMode val="edge"/>
          <c:x val="9.0749789385004165E-2"/>
          <c:y val="5.3770745575517545E-2"/>
          <c:w val="0.11958438640831227"/>
          <c:h val="4.5577601476564006E-2"/>
        </c:manualLayout>
      </c:layout>
      <c:spPr>
        <a:solidFill>
          <a:schemeClr val="accent2"/>
        </a:solidFill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tint val="50000"/>
            <a:satMod val="300000"/>
          </a:schemeClr>
        </a:gs>
        <a:gs pos="35000">
          <a:schemeClr val="accent4">
            <a:tint val="37000"/>
            <a:satMod val="300000"/>
          </a:schemeClr>
        </a:gs>
        <a:gs pos="100000">
          <a:schemeClr val="accent4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4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11" l="0.70000000000000062" r="0.70000000000000062" t="0.7500000000000111" header="0.30000000000000032" footer="0.30000000000000032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3.2307961504812042E-2"/>
          <c:y val="2.5176108737422712E-2"/>
          <c:w val="0.94899818242043232"/>
          <c:h val="0.8982988460022816"/>
        </c:manualLayout>
      </c:layout>
      <c:lineChart>
        <c:grouping val="standard"/>
        <c:ser>
          <c:idx val="0"/>
          <c:order val="0"/>
          <c:tx>
            <c:strRef>
              <c:f>'Shopping Space'!$AY$320:$AY$321</c:f>
              <c:strCache>
                <c:ptCount val="1"/>
                <c:pt idx="0">
                  <c:v>Correlation Coefficient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'Shopping Space'!$AZ$321:$CC$321</c:f>
              <c:numCache>
                <c:formatCode>General</c:formatCode>
                <c:ptCount val="3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</c:numCache>
            </c:numRef>
          </c:cat>
          <c:val>
            <c:numRef>
              <c:f>'Shopping Space'!$AZ$322:$CC$322</c:f>
              <c:numCache>
                <c:formatCode>0.0000</c:formatCode>
                <c:ptCount val="30"/>
                <c:pt idx="0">
                  <c:v>-0.11594492020584543</c:v>
                </c:pt>
                <c:pt idx="1">
                  <c:v>-0.11255011057448198</c:v>
                </c:pt>
                <c:pt idx="2">
                  <c:v>-0.11052404180768501</c:v>
                </c:pt>
                <c:pt idx="3">
                  <c:v>-9.8621720047740516E-2</c:v>
                </c:pt>
                <c:pt idx="4">
                  <c:v>-8.8402278079268815E-2</c:v>
                </c:pt>
                <c:pt idx="5">
                  <c:v>-9.5526511362096583E-2</c:v>
                </c:pt>
                <c:pt idx="6">
                  <c:v>-9.0977965246312589E-2</c:v>
                </c:pt>
                <c:pt idx="7">
                  <c:v>-8.6509753467538572E-2</c:v>
                </c:pt>
                <c:pt idx="8">
                  <c:v>-6.9580140717210318E-2</c:v>
                </c:pt>
                <c:pt idx="9">
                  <c:v>-5.024248158345742E-2</c:v>
                </c:pt>
                <c:pt idx="10">
                  <c:v>-5.0979132321093176E-2</c:v>
                </c:pt>
                <c:pt idx="11">
                  <c:v>-5.2910275111399264E-2</c:v>
                </c:pt>
                <c:pt idx="12">
                  <c:v>-5.4274848935124798E-2</c:v>
                </c:pt>
                <c:pt idx="13">
                  <c:v>-5.4613665842180047E-2</c:v>
                </c:pt>
                <c:pt idx="14">
                  <c:v>-6.4604785837362802E-2</c:v>
                </c:pt>
                <c:pt idx="15">
                  <c:v>-6.7187015094614846E-2</c:v>
                </c:pt>
                <c:pt idx="16">
                  <c:v>-8.0664122122577564E-2</c:v>
                </c:pt>
                <c:pt idx="17">
                  <c:v>-9.3262998050204826E-2</c:v>
                </c:pt>
                <c:pt idx="18">
                  <c:v>-3.4330303065073592E-2</c:v>
                </c:pt>
                <c:pt idx="19">
                  <c:v>2.2362927360094473E-2</c:v>
                </c:pt>
                <c:pt idx="20">
                  <c:v>7.2633816082496125E-2</c:v>
                </c:pt>
                <c:pt idx="21">
                  <c:v>0.11989875214704043</c:v>
                </c:pt>
                <c:pt idx="22">
                  <c:v>0.16635833097601027</c:v>
                </c:pt>
                <c:pt idx="23">
                  <c:v>0.22054132709534932</c:v>
                </c:pt>
                <c:pt idx="24">
                  <c:v>0.27402396419366881</c:v>
                </c:pt>
                <c:pt idx="25">
                  <c:v>0.31425050693760204</c:v>
                </c:pt>
                <c:pt idx="26">
                  <c:v>0.36456205015134985</c:v>
                </c:pt>
                <c:pt idx="27">
                  <c:v>0.42213506778699078</c:v>
                </c:pt>
                <c:pt idx="28">
                  <c:v>0.47897679454941039</c:v>
                </c:pt>
                <c:pt idx="29">
                  <c:v>0.54202884160351539</c:v>
                </c:pt>
              </c:numCache>
            </c:numRef>
          </c:val>
        </c:ser>
        <c:marker val="1"/>
        <c:axId val="226814208"/>
        <c:axId val="226885632"/>
      </c:lineChart>
      <c:catAx>
        <c:axId val="226814208"/>
        <c:scaling>
          <c:orientation val="minMax"/>
        </c:scaling>
        <c:axPos val="b"/>
        <c:numFmt formatCode="General" sourceLinked="1"/>
        <c:tickLblPos val="nextTo"/>
        <c:txPr>
          <a:bodyPr rot="0" vert="horz"/>
          <a:lstStyle/>
          <a:p>
            <a:pPr>
              <a:defRPr lang="en-ZA" sz="1000"/>
            </a:pPr>
            <a:endParaRPr lang="en-US"/>
          </a:p>
        </c:txPr>
        <c:crossAx val="226885632"/>
        <c:crosses val="autoZero"/>
        <c:auto val="1"/>
        <c:lblAlgn val="ctr"/>
        <c:lblOffset val="100"/>
      </c:catAx>
      <c:valAx>
        <c:axId val="226885632"/>
        <c:scaling>
          <c:orientation val="minMax"/>
        </c:scaling>
        <c:axPos val="l"/>
        <c:numFmt formatCode="0.00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6814208"/>
        <c:crosses val="autoZero"/>
        <c:crossBetween val="between"/>
      </c:valAx>
    </c:plotArea>
    <c:legend>
      <c:legendPos val="r"/>
      <c:legendEntry>
        <c:idx val="0"/>
        <c:txPr>
          <a:bodyPr/>
          <a:lstStyle/>
          <a:p>
            <a:pPr>
              <a:defRPr sz="1200" b="1">
                <a:solidFill>
                  <a:sysClr val="windowText" lastClr="000000"/>
                </a:solidFill>
              </a:defRPr>
            </a:pPr>
            <a:endParaRPr lang="en-US"/>
          </a:p>
        </c:txPr>
      </c:legendEntry>
      <c:layout>
        <c:manualLayout>
          <c:xMode val="edge"/>
          <c:yMode val="edge"/>
          <c:x val="5.9459988062239892E-2"/>
          <c:y val="5.0972904435660021E-2"/>
          <c:w val="0.17126683154713448"/>
          <c:h val="6.4669921441167039E-2"/>
        </c:manualLayout>
      </c:layout>
      <c:spPr>
        <a:solidFill>
          <a:schemeClr val="accent2"/>
        </a:solidFill>
        <a:ln>
          <a:solidFill>
            <a:srgbClr val="C00000"/>
          </a:solidFill>
        </a:ln>
      </c:spPr>
      <c:txPr>
        <a:bodyPr/>
        <a:lstStyle/>
        <a:p>
          <a:pPr>
            <a:defRPr lang="en-ZA" sz="1200" b="1">
              <a:solidFill>
                <a:srgbClr val="FF0000"/>
              </a:solidFill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tint val="50000"/>
            <a:satMod val="300000"/>
          </a:schemeClr>
        </a:gs>
        <a:gs pos="35000">
          <a:schemeClr val="accent4">
            <a:tint val="37000"/>
            <a:satMod val="300000"/>
          </a:schemeClr>
        </a:gs>
        <a:gs pos="100000">
          <a:schemeClr val="accent4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4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11" l="0.70000000000000062" r="0.70000000000000062" t="0.7500000000000111" header="0.30000000000000032" footer="0.30000000000000032"/>
    <c:pageSetup/>
  </c:printSettings>
  <c:userShapes r:id="rId1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3.2754121182535317E-2"/>
          <c:y val="1.3598929660254867E-2"/>
          <c:w val="0.95416391585020177"/>
          <c:h val="0.90806423428747574"/>
        </c:manualLayout>
      </c:layout>
      <c:lineChart>
        <c:grouping val="standard"/>
        <c:ser>
          <c:idx val="0"/>
          <c:order val="0"/>
          <c:tx>
            <c:strRef>
              <c:f>'Shopping Space'!$AY$363:$AY$364</c:f>
              <c:strCache>
                <c:ptCount val="1"/>
                <c:pt idx="0">
                  <c:v>RMSE</c:v>
                </c:pt>
              </c:strCache>
            </c:strRef>
          </c:tx>
          <c:spPr>
            <a:ln w="4762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'Shopping Space'!$BA$363:$CC$363</c:f>
              <c:numCache>
                <c:formatCode>General</c:formatCode>
                <c:ptCount val="2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</c:numCache>
            </c:numRef>
          </c:cat>
          <c:val>
            <c:numRef>
              <c:f>'Shopping Space'!$BA$364:$CC$364</c:f>
              <c:numCache>
                <c:formatCode>#,##0</c:formatCode>
                <c:ptCount val="29"/>
                <c:pt idx="0">
                  <c:v>9013.7021739806696</c:v>
                </c:pt>
                <c:pt idx="1">
                  <c:v>9009.6946125387003</c:v>
                </c:pt>
                <c:pt idx="2">
                  <c:v>8998.715160231146</c:v>
                </c:pt>
                <c:pt idx="3">
                  <c:v>8981.4073081679762</c:v>
                </c:pt>
                <c:pt idx="4">
                  <c:v>9012.2633685296496</c:v>
                </c:pt>
                <c:pt idx="5">
                  <c:v>9012.0948964084655</c:v>
                </c:pt>
                <c:pt idx="6">
                  <c:v>9005.6342787897847</c:v>
                </c:pt>
                <c:pt idx="7">
                  <c:v>8956.9766896297933</c:v>
                </c:pt>
                <c:pt idx="8">
                  <c:v>8908.4087425897378</c:v>
                </c:pt>
                <c:pt idx="9">
                  <c:v>8912.6561835234224</c:v>
                </c:pt>
                <c:pt idx="10">
                  <c:v>8934.2689672026554</c:v>
                </c:pt>
                <c:pt idx="11">
                  <c:v>8925.3805290905912</c:v>
                </c:pt>
                <c:pt idx="12">
                  <c:v>8909.9786916610537</c:v>
                </c:pt>
                <c:pt idx="13">
                  <c:v>8897.8932640703679</c:v>
                </c:pt>
                <c:pt idx="14">
                  <c:v>8924.7024404718086</c:v>
                </c:pt>
                <c:pt idx="15">
                  <c:v>8990.5827593992708</c:v>
                </c:pt>
                <c:pt idx="16">
                  <c:v>9041.5681150498403</c:v>
                </c:pt>
                <c:pt idx="17">
                  <c:v>8832.7532656093972</c:v>
                </c:pt>
                <c:pt idx="18">
                  <c:v>8618.4018976765001</c:v>
                </c:pt>
                <c:pt idx="19">
                  <c:v>8432.1707373572899</c:v>
                </c:pt>
                <c:pt idx="20">
                  <c:v>8248.1953700037484</c:v>
                </c:pt>
                <c:pt idx="21">
                  <c:v>8054.2375668481855</c:v>
                </c:pt>
                <c:pt idx="22">
                  <c:v>7832.2585818412608</c:v>
                </c:pt>
                <c:pt idx="23">
                  <c:v>7590.7619363547128</c:v>
                </c:pt>
                <c:pt idx="24">
                  <c:v>7415.7188333285067</c:v>
                </c:pt>
                <c:pt idx="25">
                  <c:v>7193.617803036278</c:v>
                </c:pt>
                <c:pt idx="26">
                  <c:v>6932.3909239730383</c:v>
                </c:pt>
                <c:pt idx="27">
                  <c:v>6652.5704019683008</c:v>
                </c:pt>
                <c:pt idx="28">
                  <c:v>6321.0209485094601</c:v>
                </c:pt>
              </c:numCache>
            </c:numRef>
          </c:val>
        </c:ser>
        <c:marker val="1"/>
        <c:axId val="226897280"/>
        <c:axId val="226919552"/>
      </c:lineChart>
      <c:catAx>
        <c:axId val="226897280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6919552"/>
        <c:crosses val="autoZero"/>
        <c:auto val="1"/>
        <c:lblAlgn val="ctr"/>
        <c:lblOffset val="100"/>
      </c:catAx>
      <c:valAx>
        <c:axId val="226919552"/>
        <c:scaling>
          <c:orientation val="minMax"/>
        </c:scaling>
        <c:axPos val="l"/>
        <c:numFmt formatCode="#,##0" sourceLinked="1"/>
        <c:maj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6897280"/>
        <c:crosses val="autoZero"/>
        <c:crossBetween val="between"/>
      </c:valAx>
      <c:spPr>
        <a:solidFill>
          <a:schemeClr val="lt1"/>
        </a:solidFill>
        <a:ln w="25400" cap="flat" cmpd="sng" algn="ctr">
          <a:noFill/>
          <a:prstDash val="solid"/>
        </a:ln>
        <a:effectLst/>
      </c:spPr>
    </c:plotArea>
    <c:legend>
      <c:legendPos val="r"/>
      <c:legendEntry>
        <c:idx val="0"/>
        <c:txPr>
          <a:bodyPr/>
          <a:lstStyle/>
          <a:p>
            <a:pPr>
              <a:defRPr sz="1400" b="1"/>
            </a:pPr>
            <a:endParaRPr lang="en-US"/>
          </a:p>
        </c:txPr>
      </c:legendEntry>
      <c:layout>
        <c:manualLayout>
          <c:xMode val="edge"/>
          <c:yMode val="edge"/>
          <c:x val="0.13304643296254248"/>
          <c:y val="4.1641787463951745E-2"/>
          <c:w val="7.0154519289207615E-2"/>
          <c:h val="5.9684834317585422E-2"/>
        </c:manualLayout>
      </c:layout>
      <c:spPr>
        <a:solidFill>
          <a:srgbClr val="C0504D"/>
        </a:solidFill>
        <a:ln>
          <a:solidFill>
            <a:schemeClr val="accent2">
              <a:lumMod val="75000"/>
            </a:schemeClr>
          </a:solidFill>
        </a:ln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tint val="50000"/>
            <a:satMod val="300000"/>
          </a:schemeClr>
        </a:gs>
        <a:gs pos="35000">
          <a:schemeClr val="accent4">
            <a:tint val="37000"/>
            <a:satMod val="300000"/>
          </a:schemeClr>
        </a:gs>
        <a:gs pos="100000">
          <a:schemeClr val="accent4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4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11" l="0.70000000000000062" r="0.70000000000000062" t="0.7500000000000111" header="0.30000000000000032" footer="0.30000000000000032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0277377299668496E-2"/>
          <c:y val="2.5700281733063893E-2"/>
          <c:w val="0.941909561774257"/>
          <c:h val="0.86339309262779518"/>
        </c:manualLayout>
      </c:layout>
      <c:lineChart>
        <c:grouping val="standard"/>
        <c:ser>
          <c:idx val="0"/>
          <c:order val="0"/>
          <c:tx>
            <c:strRef>
              <c:f>'Shopping Space'!$G$3</c:f>
              <c:strCache>
                <c:ptCount val="1"/>
                <c:pt idx="0">
                  <c:v>Plans Approved (MA-12)</c:v>
                </c:pt>
              </c:strCache>
            </c:strRef>
          </c:tx>
          <c:marker>
            <c:symbol val="none"/>
          </c:marker>
          <c:cat>
            <c:numRef>
              <c:f>'Shopping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'Shopping Space'!$G$16:$G$263</c:f>
              <c:numCache>
                <c:formatCode>#,##0</c:formatCode>
                <c:ptCount val="248"/>
                <c:pt idx="0">
                  <c:v>40510.461538461539</c:v>
                </c:pt>
                <c:pt idx="1">
                  <c:v>43799</c:v>
                </c:pt>
                <c:pt idx="2">
                  <c:v>42946.923076923078</c:v>
                </c:pt>
                <c:pt idx="3">
                  <c:v>42463</c:v>
                </c:pt>
                <c:pt idx="4">
                  <c:v>44160.538461538461</c:v>
                </c:pt>
                <c:pt idx="5">
                  <c:v>45484.923076923078</c:v>
                </c:pt>
                <c:pt idx="6">
                  <c:v>46010.076923076922</c:v>
                </c:pt>
                <c:pt idx="7">
                  <c:v>49935.384615384617</c:v>
                </c:pt>
                <c:pt idx="8">
                  <c:v>46431.692307692305</c:v>
                </c:pt>
                <c:pt idx="9">
                  <c:v>45438.230769230766</c:v>
                </c:pt>
                <c:pt idx="10">
                  <c:v>48864.230769230766</c:v>
                </c:pt>
                <c:pt idx="11">
                  <c:v>49638.307692307695</c:v>
                </c:pt>
                <c:pt idx="12">
                  <c:v>49422.615384615383</c:v>
                </c:pt>
                <c:pt idx="13">
                  <c:v>48773.461538461539</c:v>
                </c:pt>
                <c:pt idx="14">
                  <c:v>47270.615384615383</c:v>
                </c:pt>
                <c:pt idx="15">
                  <c:v>49719.461538461539</c:v>
                </c:pt>
                <c:pt idx="16">
                  <c:v>54541.384615384617</c:v>
                </c:pt>
                <c:pt idx="17">
                  <c:v>54017</c:v>
                </c:pt>
                <c:pt idx="18">
                  <c:v>56262.615384615383</c:v>
                </c:pt>
                <c:pt idx="19">
                  <c:v>55611.461538461539</c:v>
                </c:pt>
                <c:pt idx="20">
                  <c:v>52751.923076923078</c:v>
                </c:pt>
                <c:pt idx="21">
                  <c:v>55250.461538461539</c:v>
                </c:pt>
                <c:pt idx="22">
                  <c:v>55522.307692307695</c:v>
                </c:pt>
                <c:pt idx="23">
                  <c:v>52923.538461538461</c:v>
                </c:pt>
                <c:pt idx="24">
                  <c:v>53050.692307692305</c:v>
                </c:pt>
                <c:pt idx="25">
                  <c:v>54642.538461538461</c:v>
                </c:pt>
                <c:pt idx="26">
                  <c:v>53690.615384615383</c:v>
                </c:pt>
                <c:pt idx="27">
                  <c:v>52853.692307692305</c:v>
                </c:pt>
                <c:pt idx="28">
                  <c:v>57278.153846153844</c:v>
                </c:pt>
                <c:pt idx="29">
                  <c:v>58262.461538461539</c:v>
                </c:pt>
                <c:pt idx="30">
                  <c:v>59031.153846153844</c:v>
                </c:pt>
                <c:pt idx="31">
                  <c:v>65847.692307692312</c:v>
                </c:pt>
                <c:pt idx="32">
                  <c:v>66430.076923076922</c:v>
                </c:pt>
                <c:pt idx="33">
                  <c:v>67978.769230769234</c:v>
                </c:pt>
                <c:pt idx="34">
                  <c:v>72437.61538461539</c:v>
                </c:pt>
                <c:pt idx="35">
                  <c:v>73556.461538461532</c:v>
                </c:pt>
                <c:pt idx="36">
                  <c:v>76599.230769230766</c:v>
                </c:pt>
                <c:pt idx="37">
                  <c:v>85084.153846153844</c:v>
                </c:pt>
                <c:pt idx="38">
                  <c:v>89903.076923076922</c:v>
                </c:pt>
                <c:pt idx="39">
                  <c:v>94225.153846153844</c:v>
                </c:pt>
                <c:pt idx="40">
                  <c:v>97039.538461538468</c:v>
                </c:pt>
                <c:pt idx="41">
                  <c:v>91889.769230769234</c:v>
                </c:pt>
                <c:pt idx="42">
                  <c:v>89288.307692307688</c:v>
                </c:pt>
                <c:pt idx="43">
                  <c:v>88219.307692307688</c:v>
                </c:pt>
                <c:pt idx="44">
                  <c:v>78831.230769230766</c:v>
                </c:pt>
                <c:pt idx="45">
                  <c:v>79712.61538461539</c:v>
                </c:pt>
                <c:pt idx="46">
                  <c:v>79645.846153846156</c:v>
                </c:pt>
                <c:pt idx="47">
                  <c:v>71142.769230769234</c:v>
                </c:pt>
                <c:pt idx="48">
                  <c:v>78344.38461538461</c:v>
                </c:pt>
                <c:pt idx="49">
                  <c:v>75988.923076923078</c:v>
                </c:pt>
                <c:pt idx="50">
                  <c:v>68412.538461538468</c:v>
                </c:pt>
                <c:pt idx="51">
                  <c:v>65653.230769230766</c:v>
                </c:pt>
                <c:pt idx="52">
                  <c:v>66387</c:v>
                </c:pt>
                <c:pt idx="53">
                  <c:v>70515.538461538468</c:v>
                </c:pt>
                <c:pt idx="54">
                  <c:v>73237.61538461539</c:v>
                </c:pt>
                <c:pt idx="55">
                  <c:v>73710.846153846156</c:v>
                </c:pt>
                <c:pt idx="56">
                  <c:v>73245.923076923078</c:v>
                </c:pt>
                <c:pt idx="57">
                  <c:v>80020.153846153844</c:v>
                </c:pt>
                <c:pt idx="58">
                  <c:v>81898.153846153844</c:v>
                </c:pt>
                <c:pt idx="59">
                  <c:v>82091.307692307688</c:v>
                </c:pt>
                <c:pt idx="60">
                  <c:v>84864.230769230766</c:v>
                </c:pt>
                <c:pt idx="61">
                  <c:v>77436.230769230766</c:v>
                </c:pt>
                <c:pt idx="62">
                  <c:v>97775.307692307688</c:v>
                </c:pt>
                <c:pt idx="63">
                  <c:v>98876</c:v>
                </c:pt>
                <c:pt idx="64">
                  <c:v>93898.769230769234</c:v>
                </c:pt>
                <c:pt idx="65">
                  <c:v>91712.153846153844</c:v>
                </c:pt>
                <c:pt idx="66">
                  <c:v>84761.692307692312</c:v>
                </c:pt>
                <c:pt idx="67">
                  <c:v>80517.61538461539</c:v>
                </c:pt>
                <c:pt idx="68">
                  <c:v>77292.61538461539</c:v>
                </c:pt>
                <c:pt idx="69">
                  <c:v>76454.769230769234</c:v>
                </c:pt>
                <c:pt idx="70">
                  <c:v>73163.461538461532</c:v>
                </c:pt>
                <c:pt idx="71">
                  <c:v>68524.076923076922</c:v>
                </c:pt>
                <c:pt idx="72">
                  <c:v>65930.38461538461</c:v>
                </c:pt>
                <c:pt idx="73">
                  <c:v>67159.38461538461</c:v>
                </c:pt>
                <c:pt idx="74">
                  <c:v>66677</c:v>
                </c:pt>
                <c:pt idx="75">
                  <c:v>44342.384615384617</c:v>
                </c:pt>
                <c:pt idx="76">
                  <c:v>42561.846153846156</c:v>
                </c:pt>
                <c:pt idx="77">
                  <c:v>45907.846153846156</c:v>
                </c:pt>
                <c:pt idx="78">
                  <c:v>44901</c:v>
                </c:pt>
                <c:pt idx="79">
                  <c:v>46176.153846153844</c:v>
                </c:pt>
                <c:pt idx="80">
                  <c:v>47878</c:v>
                </c:pt>
                <c:pt idx="81">
                  <c:v>47934.384615384617</c:v>
                </c:pt>
                <c:pt idx="82">
                  <c:v>47801.230769230766</c:v>
                </c:pt>
                <c:pt idx="83">
                  <c:v>47968.307692307695</c:v>
                </c:pt>
                <c:pt idx="84">
                  <c:v>53827.307692307695</c:v>
                </c:pt>
                <c:pt idx="85">
                  <c:v>53305.615384615383</c:v>
                </c:pt>
                <c:pt idx="86">
                  <c:v>50642.230769230766</c:v>
                </c:pt>
                <c:pt idx="87">
                  <c:v>50076.692307692305</c:v>
                </c:pt>
                <c:pt idx="88">
                  <c:v>50665.846153846156</c:v>
                </c:pt>
                <c:pt idx="89">
                  <c:v>49438.307692307695</c:v>
                </c:pt>
                <c:pt idx="90">
                  <c:v>47754.846153846156</c:v>
                </c:pt>
                <c:pt idx="91">
                  <c:v>45432.615384615383</c:v>
                </c:pt>
                <c:pt idx="92">
                  <c:v>43102.153846153844</c:v>
                </c:pt>
                <c:pt idx="93">
                  <c:v>39479.307692307695</c:v>
                </c:pt>
                <c:pt idx="94">
                  <c:v>41275.230769230766</c:v>
                </c:pt>
                <c:pt idx="95">
                  <c:v>40881.384615384617</c:v>
                </c:pt>
                <c:pt idx="96">
                  <c:v>37138.692307692305</c:v>
                </c:pt>
                <c:pt idx="97">
                  <c:v>30798.307692307691</c:v>
                </c:pt>
                <c:pt idx="98">
                  <c:v>32175.846153846152</c:v>
                </c:pt>
                <c:pt idx="99">
                  <c:v>31431.615384615383</c:v>
                </c:pt>
                <c:pt idx="100">
                  <c:v>32706.923076923078</c:v>
                </c:pt>
                <c:pt idx="101">
                  <c:v>32455.846153846152</c:v>
                </c:pt>
                <c:pt idx="102">
                  <c:v>31631.923076923078</c:v>
                </c:pt>
                <c:pt idx="103">
                  <c:v>37035.153846153844</c:v>
                </c:pt>
                <c:pt idx="104">
                  <c:v>38379.692307692305</c:v>
                </c:pt>
                <c:pt idx="105">
                  <c:v>41056.076923076922</c:v>
                </c:pt>
                <c:pt idx="106">
                  <c:v>43528.538461538461</c:v>
                </c:pt>
                <c:pt idx="107">
                  <c:v>41061.692307692305</c:v>
                </c:pt>
                <c:pt idx="108">
                  <c:v>44759</c:v>
                </c:pt>
                <c:pt idx="109">
                  <c:v>44152.307692307695</c:v>
                </c:pt>
                <c:pt idx="110">
                  <c:v>44418.769230769234</c:v>
                </c:pt>
                <c:pt idx="111">
                  <c:v>43948.076923076922</c:v>
                </c:pt>
                <c:pt idx="112">
                  <c:v>47954.692307692305</c:v>
                </c:pt>
                <c:pt idx="113">
                  <c:v>48016.076923076922</c:v>
                </c:pt>
                <c:pt idx="114">
                  <c:v>52897.692307692305</c:v>
                </c:pt>
                <c:pt idx="115">
                  <c:v>54433.230769230766</c:v>
                </c:pt>
                <c:pt idx="116">
                  <c:v>54327.692307692305</c:v>
                </c:pt>
                <c:pt idx="117">
                  <c:v>55963.615384615383</c:v>
                </c:pt>
                <c:pt idx="118">
                  <c:v>54777.538461538461</c:v>
                </c:pt>
                <c:pt idx="119">
                  <c:v>54296.615384615383</c:v>
                </c:pt>
                <c:pt idx="120">
                  <c:v>57335.076923076922</c:v>
                </c:pt>
                <c:pt idx="121">
                  <c:v>55989.769230769234</c:v>
                </c:pt>
                <c:pt idx="122">
                  <c:v>63484.846153846156</c:v>
                </c:pt>
                <c:pt idx="123">
                  <c:v>64156.384615384617</c:v>
                </c:pt>
                <c:pt idx="124">
                  <c:v>63628.846153846156</c:v>
                </c:pt>
                <c:pt idx="125">
                  <c:v>61863.307692307695</c:v>
                </c:pt>
                <c:pt idx="126">
                  <c:v>63940.923076923078</c:v>
                </c:pt>
                <c:pt idx="127">
                  <c:v>64869.846153846156</c:v>
                </c:pt>
                <c:pt idx="128">
                  <c:v>67959.538461538468</c:v>
                </c:pt>
                <c:pt idx="129">
                  <c:v>67320.307692307688</c:v>
                </c:pt>
                <c:pt idx="130">
                  <c:v>67940.461538461532</c:v>
                </c:pt>
                <c:pt idx="131">
                  <c:v>69880.076923076922</c:v>
                </c:pt>
                <c:pt idx="132">
                  <c:v>74077.61538461539</c:v>
                </c:pt>
                <c:pt idx="133">
                  <c:v>72968.846153846156</c:v>
                </c:pt>
                <c:pt idx="134">
                  <c:v>73974.61538461539</c:v>
                </c:pt>
                <c:pt idx="135">
                  <c:v>70363.923076923078</c:v>
                </c:pt>
                <c:pt idx="136">
                  <c:v>75534.076923076922</c:v>
                </c:pt>
                <c:pt idx="137">
                  <c:v>81552.307692307688</c:v>
                </c:pt>
                <c:pt idx="138">
                  <c:v>84911.461538461532</c:v>
                </c:pt>
                <c:pt idx="139">
                  <c:v>92883.61538461539</c:v>
                </c:pt>
                <c:pt idx="140">
                  <c:v>91439.61538461539</c:v>
                </c:pt>
                <c:pt idx="141">
                  <c:v>93531</c:v>
                </c:pt>
                <c:pt idx="142">
                  <c:v>100313.38461538461</c:v>
                </c:pt>
                <c:pt idx="143">
                  <c:v>101079.23076923077</c:v>
                </c:pt>
                <c:pt idx="144">
                  <c:v>102715.30769230769</c:v>
                </c:pt>
                <c:pt idx="145">
                  <c:v>98436.153846153844</c:v>
                </c:pt>
                <c:pt idx="146">
                  <c:v>100469.69230769231</c:v>
                </c:pt>
                <c:pt idx="147">
                  <c:v>109291.46153846153</c:v>
                </c:pt>
                <c:pt idx="148">
                  <c:v>108729.61538461539</c:v>
                </c:pt>
                <c:pt idx="149">
                  <c:v>105797.30769230769</c:v>
                </c:pt>
                <c:pt idx="150">
                  <c:v>108360.38461538461</c:v>
                </c:pt>
                <c:pt idx="151">
                  <c:v>105083.61538461539</c:v>
                </c:pt>
                <c:pt idx="152">
                  <c:v>94952.538461538468</c:v>
                </c:pt>
                <c:pt idx="153">
                  <c:v>104624.23076923077</c:v>
                </c:pt>
                <c:pt idx="154">
                  <c:v>106438.30769230769</c:v>
                </c:pt>
                <c:pt idx="155">
                  <c:v>97639.538461538468</c:v>
                </c:pt>
                <c:pt idx="156">
                  <c:v>96468.076923076922</c:v>
                </c:pt>
                <c:pt idx="157">
                  <c:v>96029</c:v>
                </c:pt>
                <c:pt idx="158">
                  <c:v>99545.923076923078</c:v>
                </c:pt>
                <c:pt idx="159">
                  <c:v>103896.30769230769</c:v>
                </c:pt>
                <c:pt idx="160">
                  <c:v>102703.61538461539</c:v>
                </c:pt>
                <c:pt idx="161">
                  <c:v>103694.76923076923</c:v>
                </c:pt>
                <c:pt idx="162">
                  <c:v>108284.30769230769</c:v>
                </c:pt>
                <c:pt idx="163">
                  <c:v>112303.15384615384</c:v>
                </c:pt>
                <c:pt idx="164">
                  <c:v>115769.15384615384</c:v>
                </c:pt>
                <c:pt idx="165">
                  <c:v>122362.76923076923</c:v>
                </c:pt>
                <c:pt idx="166">
                  <c:v>110167.53846153847</c:v>
                </c:pt>
                <c:pt idx="167">
                  <c:v>103494.46153846153</c:v>
                </c:pt>
                <c:pt idx="168">
                  <c:v>123841.46153846153</c:v>
                </c:pt>
                <c:pt idx="169">
                  <c:v>124421.07692307692</c:v>
                </c:pt>
                <c:pt idx="170">
                  <c:v>127859.61538461539</c:v>
                </c:pt>
                <c:pt idx="171">
                  <c:v>138772.84615384616</c:v>
                </c:pt>
                <c:pt idx="172">
                  <c:v>133525.15384615384</c:v>
                </c:pt>
                <c:pt idx="173">
                  <c:v>124216.61538461539</c:v>
                </c:pt>
                <c:pt idx="174">
                  <c:v>135515.38461538462</c:v>
                </c:pt>
                <c:pt idx="175">
                  <c:v>132375.46153846153</c:v>
                </c:pt>
                <c:pt idx="176">
                  <c:v>124260.53846153847</c:v>
                </c:pt>
                <c:pt idx="177">
                  <c:v>124310</c:v>
                </c:pt>
                <c:pt idx="178">
                  <c:v>122376.15384615384</c:v>
                </c:pt>
                <c:pt idx="179">
                  <c:v>124807.23076923077</c:v>
                </c:pt>
                <c:pt idx="180">
                  <c:v>123822.53846153847</c:v>
                </c:pt>
                <c:pt idx="181">
                  <c:v>104839.46153846153</c:v>
                </c:pt>
                <c:pt idx="182">
                  <c:v>109385.61538461539</c:v>
                </c:pt>
                <c:pt idx="183">
                  <c:v>101800.69230769231</c:v>
                </c:pt>
                <c:pt idx="184">
                  <c:v>109690</c:v>
                </c:pt>
                <c:pt idx="185">
                  <c:v>107183.07692307692</c:v>
                </c:pt>
                <c:pt idx="186">
                  <c:v>114274.76923076923</c:v>
                </c:pt>
                <c:pt idx="187">
                  <c:v>100810.15384615384</c:v>
                </c:pt>
                <c:pt idx="188">
                  <c:v>103807.92307692308</c:v>
                </c:pt>
                <c:pt idx="189">
                  <c:v>106467.30769230769</c:v>
                </c:pt>
                <c:pt idx="190">
                  <c:v>104564.69230769231</c:v>
                </c:pt>
                <c:pt idx="191">
                  <c:v>99494.307692307688</c:v>
                </c:pt>
                <c:pt idx="192">
                  <c:v>95368</c:v>
                </c:pt>
                <c:pt idx="193">
                  <c:v>99012.538461538468</c:v>
                </c:pt>
                <c:pt idx="194">
                  <c:v>97454.846153846156</c:v>
                </c:pt>
                <c:pt idx="195">
                  <c:v>89945.846153846156</c:v>
                </c:pt>
                <c:pt idx="196">
                  <c:v>92834.692307692312</c:v>
                </c:pt>
                <c:pt idx="197">
                  <c:v>72239.153846153844</c:v>
                </c:pt>
                <c:pt idx="198">
                  <c:v>72064.692307692312</c:v>
                </c:pt>
                <c:pt idx="199">
                  <c:v>62758.615384615383</c:v>
                </c:pt>
                <c:pt idx="200">
                  <c:v>63092.384615384617</c:v>
                </c:pt>
                <c:pt idx="201">
                  <c:v>56267.923076923078</c:v>
                </c:pt>
                <c:pt idx="202">
                  <c:v>57361.846153846156</c:v>
                </c:pt>
                <c:pt idx="203">
                  <c:v>52911.307692307695</c:v>
                </c:pt>
                <c:pt idx="204">
                  <c:v>62622.615384615383</c:v>
                </c:pt>
                <c:pt idx="205">
                  <c:v>63848.769230769234</c:v>
                </c:pt>
                <c:pt idx="206">
                  <c:v>58858.769230769234</c:v>
                </c:pt>
                <c:pt idx="207">
                  <c:v>55306.846153846156</c:v>
                </c:pt>
                <c:pt idx="208">
                  <c:v>55087.692307692305</c:v>
                </c:pt>
                <c:pt idx="209">
                  <c:v>55529.230769230766</c:v>
                </c:pt>
                <c:pt idx="210">
                  <c:v>54714.230769230766</c:v>
                </c:pt>
                <c:pt idx="211">
                  <c:v>55124.538461538461</c:v>
                </c:pt>
                <c:pt idx="212">
                  <c:v>58472.769230769234</c:v>
                </c:pt>
                <c:pt idx="213">
                  <c:v>58504.461538461539</c:v>
                </c:pt>
                <c:pt idx="214">
                  <c:v>58694.461538461539</c:v>
                </c:pt>
                <c:pt idx="215">
                  <c:v>51925.153846153844</c:v>
                </c:pt>
                <c:pt idx="216">
                  <c:v>55126.769230769234</c:v>
                </c:pt>
                <c:pt idx="217">
                  <c:v>49590.692307692305</c:v>
                </c:pt>
                <c:pt idx="218">
                  <c:v>47874.923076923078</c:v>
                </c:pt>
                <c:pt idx="219">
                  <c:v>50069.615384615383</c:v>
                </c:pt>
                <c:pt idx="220">
                  <c:v>53903.230769230766</c:v>
                </c:pt>
                <c:pt idx="221">
                  <c:v>59313.461538461539</c:v>
                </c:pt>
                <c:pt idx="222">
                  <c:v>57404.153846153844</c:v>
                </c:pt>
                <c:pt idx="223">
                  <c:v>56504.615384615383</c:v>
                </c:pt>
                <c:pt idx="224">
                  <c:v>57604.461538461539</c:v>
                </c:pt>
                <c:pt idx="225">
                  <c:v>57839.076923076922</c:v>
                </c:pt>
                <c:pt idx="226">
                  <c:v>56767.076923076922</c:v>
                </c:pt>
                <c:pt idx="227">
                  <c:v>63673.076923076922</c:v>
                </c:pt>
                <c:pt idx="228">
                  <c:v>71792.538461538468</c:v>
                </c:pt>
                <c:pt idx="229">
                  <c:v>72927.846153846156</c:v>
                </c:pt>
                <c:pt idx="230">
                  <c:v>78924.846153846156</c:v>
                </c:pt>
                <c:pt idx="231">
                  <c:v>80268.923076923078</c:v>
                </c:pt>
                <c:pt idx="232">
                  <c:v>89639.769230769234</c:v>
                </c:pt>
                <c:pt idx="233">
                  <c:v>85784.307692307688</c:v>
                </c:pt>
                <c:pt idx="234">
                  <c:v>81464</c:v>
                </c:pt>
                <c:pt idx="235">
                  <c:v>90019.769230769234</c:v>
                </c:pt>
                <c:pt idx="236">
                  <c:v>89712</c:v>
                </c:pt>
                <c:pt idx="237">
                  <c:v>96521.769230769234</c:v>
                </c:pt>
                <c:pt idx="238">
                  <c:v>100913.76923076923</c:v>
                </c:pt>
                <c:pt idx="239">
                  <c:v>105306.23076923077</c:v>
                </c:pt>
                <c:pt idx="240">
                  <c:v>96868.538461538468</c:v>
                </c:pt>
                <c:pt idx="241">
                  <c:v>91508.076923076922</c:v>
                </c:pt>
                <c:pt idx="242">
                  <c:v>89111.692307692312</c:v>
                </c:pt>
                <c:pt idx="243">
                  <c:v>80755.076923076922</c:v>
                </c:pt>
                <c:pt idx="244">
                  <c:v>80030.461538461532</c:v>
                </c:pt>
                <c:pt idx="245">
                  <c:v>74145.38461538461</c:v>
                </c:pt>
                <c:pt idx="246">
                  <c:v>75762.846153846156</c:v>
                </c:pt>
                <c:pt idx="247">
                  <c:v>74719.538461538468</c:v>
                </c:pt>
              </c:numCache>
            </c:numRef>
          </c:val>
        </c:ser>
        <c:ser>
          <c:idx val="1"/>
          <c:order val="1"/>
          <c:tx>
            <c:strRef>
              <c:f>'Shopping Space'!$H$3</c:f>
              <c:strCache>
                <c:ptCount val="1"/>
                <c:pt idx="0">
                  <c:v>Buildings Completed (MA-12)</c:v>
                </c:pt>
              </c:strCache>
            </c:strRef>
          </c:tx>
          <c:marker>
            <c:symbol val="none"/>
          </c:marker>
          <c:cat>
            <c:numRef>
              <c:f>'Shopping Space'!$A$16:$A$263</c:f>
              <c:numCache>
                <c:formatCode>mmm\-yy</c:formatCode>
                <c:ptCount val="248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'Shopping Space'!$H$16:$H$263</c:f>
              <c:numCache>
                <c:formatCode>#,##0</c:formatCode>
                <c:ptCount val="248"/>
                <c:pt idx="0">
                  <c:v>32579.538461538461</c:v>
                </c:pt>
                <c:pt idx="1">
                  <c:v>30235</c:v>
                </c:pt>
                <c:pt idx="2">
                  <c:v>30989.846153846152</c:v>
                </c:pt>
                <c:pt idx="3">
                  <c:v>28798.384615384617</c:v>
                </c:pt>
                <c:pt idx="4">
                  <c:v>30622.23076923077</c:v>
                </c:pt>
                <c:pt idx="5">
                  <c:v>33575.307692307695</c:v>
                </c:pt>
                <c:pt idx="6">
                  <c:v>34419.307692307695</c:v>
                </c:pt>
                <c:pt idx="7">
                  <c:v>34102.230769230766</c:v>
                </c:pt>
                <c:pt idx="8">
                  <c:v>32385.23076923077</c:v>
                </c:pt>
                <c:pt idx="9">
                  <c:v>30710.538461538461</c:v>
                </c:pt>
                <c:pt idx="10">
                  <c:v>29579.692307692309</c:v>
                </c:pt>
                <c:pt idx="11">
                  <c:v>31553.538461538461</c:v>
                </c:pt>
                <c:pt idx="12">
                  <c:v>25732.384615384617</c:v>
                </c:pt>
                <c:pt idx="13">
                  <c:v>27140.692307692309</c:v>
                </c:pt>
                <c:pt idx="14">
                  <c:v>26850.384615384617</c:v>
                </c:pt>
                <c:pt idx="15">
                  <c:v>24933.076923076922</c:v>
                </c:pt>
                <c:pt idx="16">
                  <c:v>26165.846153846152</c:v>
                </c:pt>
                <c:pt idx="17">
                  <c:v>27265.923076923078</c:v>
                </c:pt>
                <c:pt idx="18">
                  <c:v>25641.461538461539</c:v>
                </c:pt>
                <c:pt idx="19">
                  <c:v>26114.461538461539</c:v>
                </c:pt>
                <c:pt idx="20">
                  <c:v>28379.23076923077</c:v>
                </c:pt>
                <c:pt idx="21">
                  <c:v>29754.846153846152</c:v>
                </c:pt>
                <c:pt idx="22">
                  <c:v>31917.846153846152</c:v>
                </c:pt>
                <c:pt idx="23">
                  <c:v>31053.846153846152</c:v>
                </c:pt>
                <c:pt idx="24">
                  <c:v>30626.615384615383</c:v>
                </c:pt>
                <c:pt idx="25">
                  <c:v>31981.461538461539</c:v>
                </c:pt>
                <c:pt idx="26">
                  <c:v>31038.307692307691</c:v>
                </c:pt>
                <c:pt idx="27">
                  <c:v>31438.615384615383</c:v>
                </c:pt>
                <c:pt idx="28">
                  <c:v>32182.615384615383</c:v>
                </c:pt>
                <c:pt idx="29">
                  <c:v>31621.384615384617</c:v>
                </c:pt>
                <c:pt idx="30">
                  <c:v>33284</c:v>
                </c:pt>
                <c:pt idx="31">
                  <c:v>33841.307692307695</c:v>
                </c:pt>
                <c:pt idx="32">
                  <c:v>33806.846153846156</c:v>
                </c:pt>
                <c:pt idx="33">
                  <c:v>35874.769230769234</c:v>
                </c:pt>
                <c:pt idx="34">
                  <c:v>39941.692307692305</c:v>
                </c:pt>
                <c:pt idx="35">
                  <c:v>39617.923076923078</c:v>
                </c:pt>
                <c:pt idx="36">
                  <c:v>40097.384615384617</c:v>
                </c:pt>
                <c:pt idx="37">
                  <c:v>40005.538461538461</c:v>
                </c:pt>
                <c:pt idx="38">
                  <c:v>38690.307692307695</c:v>
                </c:pt>
                <c:pt idx="39">
                  <c:v>42152.615384615383</c:v>
                </c:pt>
                <c:pt idx="40">
                  <c:v>43427.769230769234</c:v>
                </c:pt>
                <c:pt idx="41">
                  <c:v>44604.769230769234</c:v>
                </c:pt>
                <c:pt idx="42">
                  <c:v>46075.384615384617</c:v>
                </c:pt>
                <c:pt idx="43">
                  <c:v>44618.692307692305</c:v>
                </c:pt>
                <c:pt idx="44">
                  <c:v>43489.923076923078</c:v>
                </c:pt>
                <c:pt idx="45">
                  <c:v>45804.538461538461</c:v>
                </c:pt>
                <c:pt idx="46">
                  <c:v>46474.384615384617</c:v>
                </c:pt>
                <c:pt idx="47">
                  <c:v>46845.384615384617</c:v>
                </c:pt>
                <c:pt idx="48">
                  <c:v>47464.230769230766</c:v>
                </c:pt>
                <c:pt idx="49">
                  <c:v>48380.692307692305</c:v>
                </c:pt>
                <c:pt idx="50">
                  <c:v>47629.615384615383</c:v>
                </c:pt>
                <c:pt idx="51">
                  <c:v>50876.307692307695</c:v>
                </c:pt>
                <c:pt idx="52">
                  <c:v>47600.230769230766</c:v>
                </c:pt>
                <c:pt idx="53">
                  <c:v>46660.769230769234</c:v>
                </c:pt>
                <c:pt idx="54">
                  <c:v>45312.461538461539</c:v>
                </c:pt>
                <c:pt idx="55">
                  <c:v>46146.769230769234</c:v>
                </c:pt>
                <c:pt idx="56">
                  <c:v>49487.923076923078</c:v>
                </c:pt>
                <c:pt idx="57">
                  <c:v>56865.846153846156</c:v>
                </c:pt>
                <c:pt idx="58">
                  <c:v>54561.692307692305</c:v>
                </c:pt>
                <c:pt idx="59">
                  <c:v>50735.461538461539</c:v>
                </c:pt>
                <c:pt idx="60">
                  <c:v>46148.615384615383</c:v>
                </c:pt>
                <c:pt idx="61">
                  <c:v>44677.307692307695</c:v>
                </c:pt>
                <c:pt idx="62">
                  <c:v>45011.692307692305</c:v>
                </c:pt>
                <c:pt idx="63">
                  <c:v>44903.384615384617</c:v>
                </c:pt>
                <c:pt idx="64">
                  <c:v>41097.692307692305</c:v>
                </c:pt>
                <c:pt idx="65">
                  <c:v>42403.384615384617</c:v>
                </c:pt>
                <c:pt idx="66">
                  <c:v>43293.230769230766</c:v>
                </c:pt>
                <c:pt idx="67">
                  <c:v>43529.692307692305</c:v>
                </c:pt>
                <c:pt idx="68">
                  <c:v>40921.615384615383</c:v>
                </c:pt>
                <c:pt idx="69">
                  <c:v>35362.384615384617</c:v>
                </c:pt>
                <c:pt idx="70">
                  <c:v>34722.769230769234</c:v>
                </c:pt>
                <c:pt idx="71">
                  <c:v>34168</c:v>
                </c:pt>
                <c:pt idx="72">
                  <c:v>33575.538461538461</c:v>
                </c:pt>
                <c:pt idx="73">
                  <c:v>32226.538461538461</c:v>
                </c:pt>
                <c:pt idx="74">
                  <c:v>31291.692307692309</c:v>
                </c:pt>
                <c:pt idx="75">
                  <c:v>31595.307692307691</c:v>
                </c:pt>
                <c:pt idx="76">
                  <c:v>41514.923076923078</c:v>
                </c:pt>
                <c:pt idx="77">
                  <c:v>42792.923076923078</c:v>
                </c:pt>
                <c:pt idx="78">
                  <c:v>44992.538461538461</c:v>
                </c:pt>
                <c:pt idx="79">
                  <c:v>47010.692307692305</c:v>
                </c:pt>
                <c:pt idx="80">
                  <c:v>45713.153846153844</c:v>
                </c:pt>
                <c:pt idx="81">
                  <c:v>46847.230769230766</c:v>
                </c:pt>
                <c:pt idx="82">
                  <c:v>45881.153846153844</c:v>
                </c:pt>
                <c:pt idx="83">
                  <c:v>42005.230769230766</c:v>
                </c:pt>
                <c:pt idx="84">
                  <c:v>41643.307692307695</c:v>
                </c:pt>
                <c:pt idx="85">
                  <c:v>42591.461538461539</c:v>
                </c:pt>
                <c:pt idx="86">
                  <c:v>43053.076923076922</c:v>
                </c:pt>
                <c:pt idx="87">
                  <c:v>43559.230769230766</c:v>
                </c:pt>
                <c:pt idx="88">
                  <c:v>41130.461538461539</c:v>
                </c:pt>
                <c:pt idx="89">
                  <c:v>34899.692307692305</c:v>
                </c:pt>
                <c:pt idx="90">
                  <c:v>33728.538461538461</c:v>
                </c:pt>
                <c:pt idx="91">
                  <c:v>29509.153846153848</c:v>
                </c:pt>
                <c:pt idx="92">
                  <c:v>53305.538461538461</c:v>
                </c:pt>
                <c:pt idx="93">
                  <c:v>55374.538461538461</c:v>
                </c:pt>
                <c:pt idx="94">
                  <c:v>54717.846153846156</c:v>
                </c:pt>
                <c:pt idx="95">
                  <c:v>61200.384615384617</c:v>
                </c:pt>
                <c:pt idx="96">
                  <c:v>58458.307692307695</c:v>
                </c:pt>
                <c:pt idx="97">
                  <c:v>57840.307692307695</c:v>
                </c:pt>
                <c:pt idx="98">
                  <c:v>56007.538461538461</c:v>
                </c:pt>
                <c:pt idx="99">
                  <c:v>56849.769230769234</c:v>
                </c:pt>
                <c:pt idx="100">
                  <c:v>57332.923076923078</c:v>
                </c:pt>
                <c:pt idx="101">
                  <c:v>58229.230769230766</c:v>
                </c:pt>
                <c:pt idx="102">
                  <c:v>55667.230769230766</c:v>
                </c:pt>
                <c:pt idx="103">
                  <c:v>55124.076923076922</c:v>
                </c:pt>
                <c:pt idx="104">
                  <c:v>56984.846153846156</c:v>
                </c:pt>
                <c:pt idx="105">
                  <c:v>29594.923076923078</c:v>
                </c:pt>
                <c:pt idx="106">
                  <c:v>28298.76923076923</c:v>
                </c:pt>
                <c:pt idx="107">
                  <c:v>29002.692307692309</c:v>
                </c:pt>
                <c:pt idx="108">
                  <c:v>22994.76923076923</c:v>
                </c:pt>
                <c:pt idx="109">
                  <c:v>22193.923076923078</c:v>
                </c:pt>
                <c:pt idx="110">
                  <c:v>24309.923076923078</c:v>
                </c:pt>
                <c:pt idx="111">
                  <c:v>26622.076923076922</c:v>
                </c:pt>
                <c:pt idx="112">
                  <c:v>27866.23076923077</c:v>
                </c:pt>
                <c:pt idx="113">
                  <c:v>26098.461538461539</c:v>
                </c:pt>
                <c:pt idx="114">
                  <c:v>27753.23076923077</c:v>
                </c:pt>
                <c:pt idx="115">
                  <c:v>25692</c:v>
                </c:pt>
                <c:pt idx="116">
                  <c:v>26159.538461538461</c:v>
                </c:pt>
                <c:pt idx="117">
                  <c:v>24848.307692307691</c:v>
                </c:pt>
                <c:pt idx="118">
                  <c:v>24240.307692307691</c:v>
                </c:pt>
                <c:pt idx="119">
                  <c:v>24476.76923076923</c:v>
                </c:pt>
                <c:pt idx="120">
                  <c:v>23055.923076923078</c:v>
                </c:pt>
                <c:pt idx="121">
                  <c:v>23757.538461538461</c:v>
                </c:pt>
                <c:pt idx="122">
                  <c:v>22651.384615384617</c:v>
                </c:pt>
                <c:pt idx="123">
                  <c:v>20304.153846153848</c:v>
                </c:pt>
                <c:pt idx="124">
                  <c:v>23515</c:v>
                </c:pt>
                <c:pt idx="125">
                  <c:v>22348.384615384617</c:v>
                </c:pt>
                <c:pt idx="126">
                  <c:v>23732.538461538461</c:v>
                </c:pt>
                <c:pt idx="127">
                  <c:v>34142.769230769234</c:v>
                </c:pt>
                <c:pt idx="128">
                  <c:v>36442.076923076922</c:v>
                </c:pt>
                <c:pt idx="129">
                  <c:v>37286.307692307695</c:v>
                </c:pt>
                <c:pt idx="130">
                  <c:v>37572.538461538461</c:v>
                </c:pt>
                <c:pt idx="131">
                  <c:v>38328.615384615383</c:v>
                </c:pt>
                <c:pt idx="132">
                  <c:v>39262.384615384617</c:v>
                </c:pt>
                <c:pt idx="133">
                  <c:v>39710.615384615383</c:v>
                </c:pt>
                <c:pt idx="134">
                  <c:v>38759.153846153844</c:v>
                </c:pt>
                <c:pt idx="135">
                  <c:v>39901.769230769234</c:v>
                </c:pt>
                <c:pt idx="136">
                  <c:v>41416.076923076922</c:v>
                </c:pt>
                <c:pt idx="137">
                  <c:v>39820.153846153844</c:v>
                </c:pt>
                <c:pt idx="138">
                  <c:v>38830.307692307695</c:v>
                </c:pt>
                <c:pt idx="139">
                  <c:v>40975.153846153844</c:v>
                </c:pt>
                <c:pt idx="140">
                  <c:v>28562.153846153848</c:v>
                </c:pt>
                <c:pt idx="141">
                  <c:v>32165.461538461539</c:v>
                </c:pt>
                <c:pt idx="142">
                  <c:v>31934.23076923077</c:v>
                </c:pt>
                <c:pt idx="143">
                  <c:v>32666.307692307691</c:v>
                </c:pt>
                <c:pt idx="144">
                  <c:v>36064.307692307695</c:v>
                </c:pt>
                <c:pt idx="145">
                  <c:v>37213.076923076922</c:v>
                </c:pt>
                <c:pt idx="146">
                  <c:v>43526.307692307695</c:v>
                </c:pt>
                <c:pt idx="147">
                  <c:v>45447.461538461539</c:v>
                </c:pt>
                <c:pt idx="148">
                  <c:v>46890.307692307695</c:v>
                </c:pt>
                <c:pt idx="149">
                  <c:v>52868.153846153844</c:v>
                </c:pt>
                <c:pt idx="150">
                  <c:v>48378.923076923078</c:v>
                </c:pt>
                <c:pt idx="151">
                  <c:v>49032</c:v>
                </c:pt>
                <c:pt idx="152">
                  <c:v>47557.846153846156</c:v>
                </c:pt>
                <c:pt idx="153">
                  <c:v>54474.384615384617</c:v>
                </c:pt>
                <c:pt idx="154">
                  <c:v>53688.076923076922</c:v>
                </c:pt>
                <c:pt idx="155">
                  <c:v>54450</c:v>
                </c:pt>
                <c:pt idx="156">
                  <c:v>53055.615384615383</c:v>
                </c:pt>
                <c:pt idx="157">
                  <c:v>55771.307692307695</c:v>
                </c:pt>
                <c:pt idx="158">
                  <c:v>57974.230769230766</c:v>
                </c:pt>
                <c:pt idx="159">
                  <c:v>56584.076923076922</c:v>
                </c:pt>
                <c:pt idx="160">
                  <c:v>59937.461538461539</c:v>
                </c:pt>
                <c:pt idx="161">
                  <c:v>61009.538461538461</c:v>
                </c:pt>
                <c:pt idx="162">
                  <c:v>56184</c:v>
                </c:pt>
                <c:pt idx="163">
                  <c:v>57826.153846153844</c:v>
                </c:pt>
                <c:pt idx="164">
                  <c:v>61762.307692307695</c:v>
                </c:pt>
                <c:pt idx="165">
                  <c:v>67935.61538461539</c:v>
                </c:pt>
                <c:pt idx="166">
                  <c:v>64691.153846153844</c:v>
                </c:pt>
                <c:pt idx="167">
                  <c:v>63447.615384615383</c:v>
                </c:pt>
                <c:pt idx="168">
                  <c:v>66926.923076923078</c:v>
                </c:pt>
                <c:pt idx="169">
                  <c:v>73745.153846153844</c:v>
                </c:pt>
                <c:pt idx="170">
                  <c:v>67581.230769230766</c:v>
                </c:pt>
                <c:pt idx="171">
                  <c:v>76021.923076923078</c:v>
                </c:pt>
                <c:pt idx="172">
                  <c:v>79154.923076923078</c:v>
                </c:pt>
                <c:pt idx="173">
                  <c:v>81125.461538461532</c:v>
                </c:pt>
                <c:pt idx="174">
                  <c:v>86082.307692307688</c:v>
                </c:pt>
                <c:pt idx="175">
                  <c:v>88863.153846153844</c:v>
                </c:pt>
                <c:pt idx="176">
                  <c:v>99784.307692307688</c:v>
                </c:pt>
                <c:pt idx="177">
                  <c:v>110817.23076923077</c:v>
                </c:pt>
                <c:pt idx="178">
                  <c:v>111884.69230769231</c:v>
                </c:pt>
                <c:pt idx="179">
                  <c:v>110088.07692307692</c:v>
                </c:pt>
                <c:pt idx="180">
                  <c:v>108623.53846153847</c:v>
                </c:pt>
                <c:pt idx="181">
                  <c:v>106441.46153846153</c:v>
                </c:pt>
                <c:pt idx="182">
                  <c:v>101941</c:v>
                </c:pt>
                <c:pt idx="183">
                  <c:v>107215.38461538461</c:v>
                </c:pt>
                <c:pt idx="184">
                  <c:v>99787.846153846156</c:v>
                </c:pt>
                <c:pt idx="185">
                  <c:v>105391.76923076923</c:v>
                </c:pt>
                <c:pt idx="186">
                  <c:v>100105</c:v>
                </c:pt>
                <c:pt idx="187">
                  <c:v>99568.153846153844</c:v>
                </c:pt>
                <c:pt idx="188">
                  <c:v>98574</c:v>
                </c:pt>
                <c:pt idx="189">
                  <c:v>90568.923076923078</c:v>
                </c:pt>
                <c:pt idx="190">
                  <c:v>79208.076923076922</c:v>
                </c:pt>
                <c:pt idx="191">
                  <c:v>82298.230769230766</c:v>
                </c:pt>
                <c:pt idx="192">
                  <c:v>79974.61538461539</c:v>
                </c:pt>
                <c:pt idx="193">
                  <c:v>77462.923076923078</c:v>
                </c:pt>
                <c:pt idx="194">
                  <c:v>80651.076923076922</c:v>
                </c:pt>
                <c:pt idx="195">
                  <c:v>81002.307692307688</c:v>
                </c:pt>
                <c:pt idx="196">
                  <c:v>82595.538461538468</c:v>
                </c:pt>
                <c:pt idx="197">
                  <c:v>77908.769230769234</c:v>
                </c:pt>
                <c:pt idx="198">
                  <c:v>68209.61538461539</c:v>
                </c:pt>
                <c:pt idx="199">
                  <c:v>66627.153846153844</c:v>
                </c:pt>
                <c:pt idx="200">
                  <c:v>61567.615384615383</c:v>
                </c:pt>
                <c:pt idx="201">
                  <c:v>65034.230769230766</c:v>
                </c:pt>
                <c:pt idx="202">
                  <c:v>61788.615384615383</c:v>
                </c:pt>
                <c:pt idx="203">
                  <c:v>59617.230769230766</c:v>
                </c:pt>
                <c:pt idx="204">
                  <c:v>47284.769230769234</c:v>
                </c:pt>
                <c:pt idx="205">
                  <c:v>50065.230769230766</c:v>
                </c:pt>
                <c:pt idx="206">
                  <c:v>54343</c:v>
                </c:pt>
                <c:pt idx="207">
                  <c:v>55821.769230769234</c:v>
                </c:pt>
                <c:pt idx="208">
                  <c:v>58004.461538461539</c:v>
                </c:pt>
                <c:pt idx="209">
                  <c:v>53509.307692307695</c:v>
                </c:pt>
                <c:pt idx="210">
                  <c:v>53370.769230769234</c:v>
                </c:pt>
                <c:pt idx="211">
                  <c:v>49235.384615384617</c:v>
                </c:pt>
                <c:pt idx="212">
                  <c:v>50565.461538461539</c:v>
                </c:pt>
                <c:pt idx="213">
                  <c:v>51221.692307692305</c:v>
                </c:pt>
                <c:pt idx="214">
                  <c:v>46986.538461538461</c:v>
                </c:pt>
                <c:pt idx="215">
                  <c:v>47824.538461538461</c:v>
                </c:pt>
                <c:pt idx="216">
                  <c:v>46056.692307692305</c:v>
                </c:pt>
                <c:pt idx="217">
                  <c:v>51826.307692307695</c:v>
                </c:pt>
                <c:pt idx="218">
                  <c:v>50430.846153846156</c:v>
                </c:pt>
                <c:pt idx="219">
                  <c:v>59476.384615384617</c:v>
                </c:pt>
                <c:pt idx="220">
                  <c:v>51571.846153846156</c:v>
                </c:pt>
                <c:pt idx="221">
                  <c:v>46448.384615384617</c:v>
                </c:pt>
                <c:pt idx="222">
                  <c:v>44201.923076923078</c:v>
                </c:pt>
                <c:pt idx="223">
                  <c:v>44540.846153846156</c:v>
                </c:pt>
                <c:pt idx="224">
                  <c:v>45913</c:v>
                </c:pt>
                <c:pt idx="225">
                  <c:v>43868.615384615383</c:v>
                </c:pt>
                <c:pt idx="226">
                  <c:v>45050.230769230766</c:v>
                </c:pt>
                <c:pt idx="227">
                  <c:v>43117.153846153844</c:v>
                </c:pt>
                <c:pt idx="228">
                  <c:v>41472</c:v>
                </c:pt>
                <c:pt idx="229">
                  <c:v>42307.307692307695</c:v>
                </c:pt>
                <c:pt idx="230">
                  <c:v>38035.153846153844</c:v>
                </c:pt>
                <c:pt idx="231">
                  <c:v>39654.846153846156</c:v>
                </c:pt>
                <c:pt idx="232">
                  <c:v>31176.307692307691</c:v>
                </c:pt>
                <c:pt idx="233">
                  <c:v>32598.384615384617</c:v>
                </c:pt>
                <c:pt idx="234">
                  <c:v>39140.692307692305</c:v>
                </c:pt>
                <c:pt idx="235">
                  <c:v>42577.538461538461</c:v>
                </c:pt>
                <c:pt idx="236">
                  <c:v>42571.923076923078</c:v>
                </c:pt>
                <c:pt idx="237">
                  <c:v>42466.615384615383</c:v>
                </c:pt>
                <c:pt idx="238">
                  <c:v>50715.538461538461</c:v>
                </c:pt>
                <c:pt idx="239">
                  <c:v>45892.692307692305</c:v>
                </c:pt>
                <c:pt idx="240">
                  <c:v>44364.384615384617</c:v>
                </c:pt>
                <c:pt idx="241">
                  <c:v>45744.615384615383</c:v>
                </c:pt>
                <c:pt idx="242">
                  <c:v>47414.153846153844</c:v>
                </c:pt>
                <c:pt idx="243">
                  <c:v>48239.923076923078</c:v>
                </c:pt>
                <c:pt idx="244">
                  <c:v>45330.538461538461</c:v>
                </c:pt>
                <c:pt idx="245">
                  <c:v>43927.923076923078</c:v>
                </c:pt>
                <c:pt idx="246">
                  <c:v>44408.769230769234</c:v>
                </c:pt>
                <c:pt idx="247">
                  <c:v>41233.307692307695</c:v>
                </c:pt>
              </c:numCache>
            </c:numRef>
          </c:val>
        </c:ser>
        <c:marker val="1"/>
        <c:axId val="226940800"/>
        <c:axId val="226942336"/>
      </c:lineChart>
      <c:dateAx>
        <c:axId val="226940800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6942336"/>
        <c:crosses val="autoZero"/>
        <c:auto val="1"/>
        <c:lblOffset val="100"/>
        <c:baseTimeUnit val="months"/>
      </c:dateAx>
      <c:valAx>
        <c:axId val="226942336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69408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5046296296296744E-2"/>
          <c:y val="3.6844932349980396E-2"/>
          <c:w val="0.21050516601063521"/>
          <c:h val="0.10222219334632662"/>
        </c:manualLayout>
      </c:layout>
      <c:spPr>
        <a:solidFill>
          <a:schemeClr val="accent6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400" b="1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999" l="0.70000000000000062" r="0.70000000000000062" t="0.75000000000000999" header="0.30000000000000032" footer="0.30000000000000032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3486928721649724E-2"/>
          <c:y val="1.7321162189284062E-2"/>
          <c:w val="0.933520191773349"/>
          <c:h val="0.85869895623513337"/>
        </c:manualLayout>
      </c:layout>
      <c:lineChart>
        <c:grouping val="standard"/>
        <c:ser>
          <c:idx val="0"/>
          <c:order val="0"/>
          <c:tx>
            <c:strRef>
              <c:f>'Shopping Space'!$AY$3</c:f>
              <c:strCache>
                <c:ptCount val="1"/>
                <c:pt idx="0">
                  <c:v>Plans Approved (MA-12)</c:v>
                </c:pt>
              </c:strCache>
            </c:strRef>
          </c:tx>
          <c:marker>
            <c:symbol val="none"/>
          </c:marker>
          <c:cat>
            <c:numRef>
              <c:f>'Shopping Space'!$A$16:$A$264</c:f>
              <c:numCache>
                <c:formatCode>mmm\-yy</c:formatCode>
                <c:ptCount val="249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'Shopping Space'!$AY$16:$AY$264</c:f>
              <c:numCache>
                <c:formatCode>#,##0</c:formatCode>
                <c:ptCount val="249"/>
                <c:pt idx="0">
                  <c:v>7474.8461538461543</c:v>
                </c:pt>
                <c:pt idx="1">
                  <c:v>7419.9230769230771</c:v>
                </c:pt>
                <c:pt idx="2">
                  <c:v>7166.9230769230771</c:v>
                </c:pt>
                <c:pt idx="3">
                  <c:v>6858</c:v>
                </c:pt>
                <c:pt idx="4">
                  <c:v>6429.3076923076924</c:v>
                </c:pt>
                <c:pt idx="5">
                  <c:v>7379.7692307692305</c:v>
                </c:pt>
                <c:pt idx="6">
                  <c:v>7567.7692307692305</c:v>
                </c:pt>
                <c:pt idx="7">
                  <c:v>7854.1538461538457</c:v>
                </c:pt>
                <c:pt idx="8">
                  <c:v>7363.8461538461543</c:v>
                </c:pt>
                <c:pt idx="9">
                  <c:v>7243.1538461538457</c:v>
                </c:pt>
                <c:pt idx="10">
                  <c:v>10292.538461538461</c:v>
                </c:pt>
                <c:pt idx="11">
                  <c:v>10144</c:v>
                </c:pt>
                <c:pt idx="12">
                  <c:v>8527.8461538461543</c:v>
                </c:pt>
                <c:pt idx="13">
                  <c:v>9781.8461538461543</c:v>
                </c:pt>
                <c:pt idx="14">
                  <c:v>10250.153846153846</c:v>
                </c:pt>
                <c:pt idx="15">
                  <c:v>10785.153846153846</c:v>
                </c:pt>
                <c:pt idx="16">
                  <c:v>11929.615384615385</c:v>
                </c:pt>
                <c:pt idx="17">
                  <c:v>12990.307692307691</c:v>
                </c:pt>
                <c:pt idx="18">
                  <c:v>14162.846153846154</c:v>
                </c:pt>
                <c:pt idx="19">
                  <c:v>14095.615384615385</c:v>
                </c:pt>
                <c:pt idx="20">
                  <c:v>13755.538461538461</c:v>
                </c:pt>
                <c:pt idx="21">
                  <c:v>14192.76923076923</c:v>
                </c:pt>
                <c:pt idx="22">
                  <c:v>14038.23076923077</c:v>
                </c:pt>
                <c:pt idx="23">
                  <c:v>12646.076923076924</c:v>
                </c:pt>
                <c:pt idx="24">
                  <c:v>11759.615384615385</c:v>
                </c:pt>
                <c:pt idx="25">
                  <c:v>12394.923076923076</c:v>
                </c:pt>
                <c:pt idx="26">
                  <c:v>11280.076923076924</c:v>
                </c:pt>
                <c:pt idx="27">
                  <c:v>10921.76923076923</c:v>
                </c:pt>
                <c:pt idx="28">
                  <c:v>10167</c:v>
                </c:pt>
                <c:pt idx="29">
                  <c:v>9224.6923076923085</c:v>
                </c:pt>
                <c:pt idx="30">
                  <c:v>8703.3846153846152</c:v>
                </c:pt>
                <c:pt idx="31">
                  <c:v>7776.0769230769229</c:v>
                </c:pt>
                <c:pt idx="32">
                  <c:v>7554.6923076923076</c:v>
                </c:pt>
                <c:pt idx="33">
                  <c:v>7875.8461538461543</c:v>
                </c:pt>
                <c:pt idx="34">
                  <c:v>8217.3846153846152</c:v>
                </c:pt>
                <c:pt idx="35">
                  <c:v>8300</c:v>
                </c:pt>
                <c:pt idx="36">
                  <c:v>6727.6923076923076</c:v>
                </c:pt>
                <c:pt idx="37">
                  <c:v>8310.9230769230762</c:v>
                </c:pt>
                <c:pt idx="38">
                  <c:v>8944.0769230769238</c:v>
                </c:pt>
                <c:pt idx="39">
                  <c:v>10590.923076923076</c:v>
                </c:pt>
                <c:pt idx="40">
                  <c:v>10509.153846153846</c:v>
                </c:pt>
                <c:pt idx="41">
                  <c:v>10510.76923076923</c:v>
                </c:pt>
                <c:pt idx="42">
                  <c:v>11276.538461538461</c:v>
                </c:pt>
                <c:pt idx="43">
                  <c:v>11751.692307692309</c:v>
                </c:pt>
                <c:pt idx="44">
                  <c:v>10617.692307692309</c:v>
                </c:pt>
                <c:pt idx="45">
                  <c:v>10251.384615384615</c:v>
                </c:pt>
                <c:pt idx="46">
                  <c:v>9742.2307692307695</c:v>
                </c:pt>
                <c:pt idx="47">
                  <c:v>8826.6153846153848</c:v>
                </c:pt>
                <c:pt idx="48">
                  <c:v>9228.3076923076915</c:v>
                </c:pt>
                <c:pt idx="49">
                  <c:v>9192.9230769230762</c:v>
                </c:pt>
                <c:pt idx="50">
                  <c:v>8366.461538461539</c:v>
                </c:pt>
                <c:pt idx="51">
                  <c:v>7030.4615384615381</c:v>
                </c:pt>
                <c:pt idx="52">
                  <c:v>5232.1538461538457</c:v>
                </c:pt>
                <c:pt idx="53">
                  <c:v>5392.5384615384619</c:v>
                </c:pt>
                <c:pt idx="54">
                  <c:v>8664.3846153846152</c:v>
                </c:pt>
                <c:pt idx="55">
                  <c:v>7464.9230769230771</c:v>
                </c:pt>
                <c:pt idx="56">
                  <c:v>7057.0769230769229</c:v>
                </c:pt>
                <c:pt idx="57">
                  <c:v>6826.6153846153848</c:v>
                </c:pt>
                <c:pt idx="58">
                  <c:v>7767.3846153846152</c:v>
                </c:pt>
                <c:pt idx="59">
                  <c:v>7831.3846153846152</c:v>
                </c:pt>
                <c:pt idx="60">
                  <c:v>8008.7692307692305</c:v>
                </c:pt>
                <c:pt idx="61">
                  <c:v>7462.3076923076924</c:v>
                </c:pt>
                <c:pt idx="62">
                  <c:v>28060</c:v>
                </c:pt>
                <c:pt idx="63">
                  <c:v>28047.384615384617</c:v>
                </c:pt>
                <c:pt idx="64">
                  <c:v>28050.692307692309</c:v>
                </c:pt>
                <c:pt idx="65">
                  <c:v>27891.307692307691</c:v>
                </c:pt>
                <c:pt idx="66">
                  <c:v>27773.615384615383</c:v>
                </c:pt>
                <c:pt idx="67">
                  <c:v>24626.846153846152</c:v>
                </c:pt>
                <c:pt idx="68">
                  <c:v>24804.846153846152</c:v>
                </c:pt>
                <c:pt idx="69">
                  <c:v>24829.538461538461</c:v>
                </c:pt>
                <c:pt idx="70">
                  <c:v>24797.23076923077</c:v>
                </c:pt>
                <c:pt idx="71">
                  <c:v>24680.538461538461</c:v>
                </c:pt>
                <c:pt idx="72">
                  <c:v>24690.384615384617</c:v>
                </c:pt>
                <c:pt idx="73">
                  <c:v>24818.076923076922</c:v>
                </c:pt>
                <c:pt idx="74">
                  <c:v>24814.538461538461</c:v>
                </c:pt>
                <c:pt idx="75">
                  <c:v>4002</c:v>
                </c:pt>
                <c:pt idx="76">
                  <c:v>3098.8461538461538</c:v>
                </c:pt>
                <c:pt idx="77">
                  <c:v>3262.9230769230771</c:v>
                </c:pt>
                <c:pt idx="78">
                  <c:v>3374.8461538461538</c:v>
                </c:pt>
                <c:pt idx="79">
                  <c:v>3373.1538461538462</c:v>
                </c:pt>
                <c:pt idx="80">
                  <c:v>3199.6923076923076</c:v>
                </c:pt>
                <c:pt idx="81">
                  <c:v>3525.8461538461538</c:v>
                </c:pt>
                <c:pt idx="82">
                  <c:v>3210.9230769230771</c:v>
                </c:pt>
                <c:pt idx="83">
                  <c:v>7405.3076923076924</c:v>
                </c:pt>
                <c:pt idx="84">
                  <c:v>6575.9230769230771</c:v>
                </c:pt>
                <c:pt idx="85">
                  <c:v>6911.2307692307695</c:v>
                </c:pt>
                <c:pt idx="86">
                  <c:v>6578.2307692307695</c:v>
                </c:pt>
                <c:pt idx="87">
                  <c:v>6663.4615384615381</c:v>
                </c:pt>
                <c:pt idx="88">
                  <c:v>6712.1538461538457</c:v>
                </c:pt>
                <c:pt idx="89">
                  <c:v>6689.6923076923076</c:v>
                </c:pt>
                <c:pt idx="90">
                  <c:v>7436.9230769230771</c:v>
                </c:pt>
                <c:pt idx="91">
                  <c:v>7575.6923076923076</c:v>
                </c:pt>
                <c:pt idx="92">
                  <c:v>7538.3846153846152</c:v>
                </c:pt>
                <c:pt idx="93">
                  <c:v>7897.8461538461543</c:v>
                </c:pt>
                <c:pt idx="94">
                  <c:v>7470.8461538461543</c:v>
                </c:pt>
                <c:pt idx="95">
                  <c:v>7238.3846153846152</c:v>
                </c:pt>
                <c:pt idx="96">
                  <c:v>3031.2307692307691</c:v>
                </c:pt>
                <c:pt idx="97">
                  <c:v>3215</c:v>
                </c:pt>
                <c:pt idx="98">
                  <c:v>2972.3076923076924</c:v>
                </c:pt>
                <c:pt idx="99">
                  <c:v>3721.1538461538462</c:v>
                </c:pt>
                <c:pt idx="100">
                  <c:v>4202.6153846153848</c:v>
                </c:pt>
                <c:pt idx="101">
                  <c:v>4387.5384615384619</c:v>
                </c:pt>
                <c:pt idx="102">
                  <c:v>4305.6923076923076</c:v>
                </c:pt>
                <c:pt idx="103">
                  <c:v>6382.1538461538457</c:v>
                </c:pt>
                <c:pt idx="104">
                  <c:v>7948.6923076923076</c:v>
                </c:pt>
                <c:pt idx="105">
                  <c:v>8240.1538461538457</c:v>
                </c:pt>
                <c:pt idx="106">
                  <c:v>8648.7692307692305</c:v>
                </c:pt>
                <c:pt idx="107">
                  <c:v>9840.6923076923085</c:v>
                </c:pt>
                <c:pt idx="108">
                  <c:v>14543</c:v>
                </c:pt>
                <c:pt idx="109">
                  <c:v>14506.23076923077</c:v>
                </c:pt>
                <c:pt idx="110">
                  <c:v>14781.692307692309</c:v>
                </c:pt>
                <c:pt idx="111">
                  <c:v>14957.307692307691</c:v>
                </c:pt>
                <c:pt idx="112">
                  <c:v>14501.846153846154</c:v>
                </c:pt>
                <c:pt idx="113">
                  <c:v>13919.615384615385</c:v>
                </c:pt>
                <c:pt idx="114">
                  <c:v>13975.384615384615</c:v>
                </c:pt>
                <c:pt idx="115">
                  <c:v>14768.923076923076</c:v>
                </c:pt>
                <c:pt idx="116">
                  <c:v>12288.846153846154</c:v>
                </c:pt>
                <c:pt idx="117">
                  <c:v>11664.307692307691</c:v>
                </c:pt>
                <c:pt idx="118">
                  <c:v>11978.153846153846</c:v>
                </c:pt>
                <c:pt idx="119">
                  <c:v>11712.076923076924</c:v>
                </c:pt>
                <c:pt idx="120">
                  <c:v>10996.076923076924</c:v>
                </c:pt>
                <c:pt idx="121">
                  <c:v>6194</c:v>
                </c:pt>
                <c:pt idx="122">
                  <c:v>7905.9230769230771</c:v>
                </c:pt>
                <c:pt idx="123">
                  <c:v>7589.7692307692305</c:v>
                </c:pt>
                <c:pt idx="124">
                  <c:v>7308.2307692307695</c:v>
                </c:pt>
                <c:pt idx="125">
                  <c:v>7198.9230769230771</c:v>
                </c:pt>
                <c:pt idx="126">
                  <c:v>7960.1538461538457</c:v>
                </c:pt>
                <c:pt idx="127">
                  <c:v>7896.7692307692305</c:v>
                </c:pt>
                <c:pt idx="128">
                  <c:v>7958</c:v>
                </c:pt>
                <c:pt idx="129">
                  <c:v>8350.461538461539</c:v>
                </c:pt>
                <c:pt idx="130">
                  <c:v>7588.9230769230771</c:v>
                </c:pt>
                <c:pt idx="131">
                  <c:v>7112.1538461538457</c:v>
                </c:pt>
                <c:pt idx="132">
                  <c:v>7659.3076923076924</c:v>
                </c:pt>
                <c:pt idx="133">
                  <c:v>7837.2307692307695</c:v>
                </c:pt>
                <c:pt idx="134">
                  <c:v>7940.6153846153848</c:v>
                </c:pt>
                <c:pt idx="135">
                  <c:v>8163.2307692307695</c:v>
                </c:pt>
                <c:pt idx="136">
                  <c:v>8175.2307692307695</c:v>
                </c:pt>
                <c:pt idx="137">
                  <c:v>10703.692307692309</c:v>
                </c:pt>
                <c:pt idx="138">
                  <c:v>10501</c:v>
                </c:pt>
                <c:pt idx="139">
                  <c:v>10025.076923076924</c:v>
                </c:pt>
                <c:pt idx="140">
                  <c:v>10105.538461538461</c:v>
                </c:pt>
                <c:pt idx="141">
                  <c:v>11925.307692307691</c:v>
                </c:pt>
                <c:pt idx="142">
                  <c:v>12032</c:v>
                </c:pt>
                <c:pt idx="143">
                  <c:v>12313.461538461539</c:v>
                </c:pt>
                <c:pt idx="144">
                  <c:v>12355.692307692309</c:v>
                </c:pt>
                <c:pt idx="145">
                  <c:v>12098.692307692309</c:v>
                </c:pt>
                <c:pt idx="146">
                  <c:v>11825.846153846154</c:v>
                </c:pt>
                <c:pt idx="147">
                  <c:v>12019.307692307691</c:v>
                </c:pt>
                <c:pt idx="148">
                  <c:v>10338.461538461539</c:v>
                </c:pt>
                <c:pt idx="149">
                  <c:v>10920.153846153846</c:v>
                </c:pt>
                <c:pt idx="150">
                  <c:v>8647.3076923076915</c:v>
                </c:pt>
                <c:pt idx="151">
                  <c:v>9281.3846153846152</c:v>
                </c:pt>
                <c:pt idx="152">
                  <c:v>9613.9230769230762</c:v>
                </c:pt>
                <c:pt idx="153">
                  <c:v>10130.23076923077</c:v>
                </c:pt>
                <c:pt idx="154">
                  <c:v>10512.692307692309</c:v>
                </c:pt>
                <c:pt idx="155">
                  <c:v>9652.461538461539</c:v>
                </c:pt>
                <c:pt idx="156">
                  <c:v>9652.3076923076915</c:v>
                </c:pt>
                <c:pt idx="157">
                  <c:v>9555.8461538461543</c:v>
                </c:pt>
                <c:pt idx="158">
                  <c:v>9306.1538461538457</c:v>
                </c:pt>
                <c:pt idx="159">
                  <c:v>10154.461538461539</c:v>
                </c:pt>
                <c:pt idx="160">
                  <c:v>12236.846153846154</c:v>
                </c:pt>
                <c:pt idx="161">
                  <c:v>12793</c:v>
                </c:pt>
                <c:pt idx="162">
                  <c:v>12590.384615384615</c:v>
                </c:pt>
                <c:pt idx="163">
                  <c:v>18665.461538461539</c:v>
                </c:pt>
                <c:pt idx="164">
                  <c:v>18457.846153846152</c:v>
                </c:pt>
                <c:pt idx="165">
                  <c:v>18057.846153846152</c:v>
                </c:pt>
                <c:pt idx="166">
                  <c:v>17233.153846153848</c:v>
                </c:pt>
                <c:pt idx="167">
                  <c:v>15148.538461538461</c:v>
                </c:pt>
                <c:pt idx="168">
                  <c:v>21477.23076923077</c:v>
                </c:pt>
                <c:pt idx="169">
                  <c:v>22208.461538461539</c:v>
                </c:pt>
                <c:pt idx="170">
                  <c:v>22153.384615384617</c:v>
                </c:pt>
                <c:pt idx="171">
                  <c:v>22014.23076923077</c:v>
                </c:pt>
                <c:pt idx="172">
                  <c:v>22113.076923076922</c:v>
                </c:pt>
                <c:pt idx="173">
                  <c:v>20042.846153846152</c:v>
                </c:pt>
                <c:pt idx="174">
                  <c:v>25112.307692307691</c:v>
                </c:pt>
                <c:pt idx="175">
                  <c:v>26343.384615384617</c:v>
                </c:pt>
                <c:pt idx="176">
                  <c:v>20446.076923076922</c:v>
                </c:pt>
                <c:pt idx="177">
                  <c:v>20111.307692307691</c:v>
                </c:pt>
                <c:pt idx="178">
                  <c:v>20238.538461538461</c:v>
                </c:pt>
                <c:pt idx="179">
                  <c:v>21551.461538461539</c:v>
                </c:pt>
                <c:pt idx="180">
                  <c:v>21216.23076923077</c:v>
                </c:pt>
                <c:pt idx="181">
                  <c:v>15792.76923076923</c:v>
                </c:pt>
                <c:pt idx="182">
                  <c:v>14434.23076923077</c:v>
                </c:pt>
                <c:pt idx="183">
                  <c:v>14676</c:v>
                </c:pt>
                <c:pt idx="184">
                  <c:v>17983.461538461539</c:v>
                </c:pt>
                <c:pt idx="185">
                  <c:v>16689.846153846152</c:v>
                </c:pt>
                <c:pt idx="186">
                  <c:v>16576.538461538461</c:v>
                </c:pt>
                <c:pt idx="187">
                  <c:v>10932</c:v>
                </c:pt>
                <c:pt idx="188">
                  <c:v>11111.923076923076</c:v>
                </c:pt>
                <c:pt idx="189">
                  <c:v>11081.692307692309</c:v>
                </c:pt>
                <c:pt idx="190">
                  <c:v>13630.76923076923</c:v>
                </c:pt>
                <c:pt idx="191">
                  <c:v>13257.307692307691</c:v>
                </c:pt>
                <c:pt idx="192">
                  <c:v>11999.76923076923</c:v>
                </c:pt>
                <c:pt idx="193">
                  <c:v>13294.307692307691</c:v>
                </c:pt>
                <c:pt idx="194">
                  <c:v>12252.23076923077</c:v>
                </c:pt>
                <c:pt idx="195">
                  <c:v>12200.076923076924</c:v>
                </c:pt>
                <c:pt idx="196">
                  <c:v>12595.153846153846</c:v>
                </c:pt>
                <c:pt idx="197">
                  <c:v>9259.461538461539</c:v>
                </c:pt>
                <c:pt idx="198">
                  <c:v>9289.3076923076915</c:v>
                </c:pt>
                <c:pt idx="199">
                  <c:v>9350.3846153846152</c:v>
                </c:pt>
                <c:pt idx="200">
                  <c:v>9090.7692307692305</c:v>
                </c:pt>
                <c:pt idx="201">
                  <c:v>7087.3076923076924</c:v>
                </c:pt>
                <c:pt idx="202">
                  <c:v>6514.9230769230771</c:v>
                </c:pt>
                <c:pt idx="203">
                  <c:v>3895.1538461538462</c:v>
                </c:pt>
                <c:pt idx="204">
                  <c:v>11936.692307692309</c:v>
                </c:pt>
                <c:pt idx="205">
                  <c:v>12554.384615384615</c:v>
                </c:pt>
                <c:pt idx="206">
                  <c:v>10854.23076923077</c:v>
                </c:pt>
                <c:pt idx="207">
                  <c:v>10777.692307692309</c:v>
                </c:pt>
                <c:pt idx="208">
                  <c:v>11154.23076923077</c:v>
                </c:pt>
                <c:pt idx="209">
                  <c:v>12817.384615384615</c:v>
                </c:pt>
                <c:pt idx="210">
                  <c:v>13512.615384615385</c:v>
                </c:pt>
                <c:pt idx="211">
                  <c:v>13947.153846153846</c:v>
                </c:pt>
                <c:pt idx="212">
                  <c:v>14227.23076923077</c:v>
                </c:pt>
                <c:pt idx="213">
                  <c:v>14366.538461538461</c:v>
                </c:pt>
                <c:pt idx="214">
                  <c:v>14768.923076923076</c:v>
                </c:pt>
                <c:pt idx="215">
                  <c:v>14737.23076923077</c:v>
                </c:pt>
                <c:pt idx="216">
                  <c:v>15156.23076923077</c:v>
                </c:pt>
                <c:pt idx="217">
                  <c:v>7102.9230769230771</c:v>
                </c:pt>
                <c:pt idx="218">
                  <c:v>6529</c:v>
                </c:pt>
                <c:pt idx="219">
                  <c:v>6509.8461538461543</c:v>
                </c:pt>
                <c:pt idx="220">
                  <c:v>7179.1538461538457</c:v>
                </c:pt>
                <c:pt idx="221">
                  <c:v>7194.9230769230771</c:v>
                </c:pt>
                <c:pt idx="222">
                  <c:v>5042.3076923076924</c:v>
                </c:pt>
                <c:pt idx="223">
                  <c:v>4058.5384615384614</c:v>
                </c:pt>
                <c:pt idx="224">
                  <c:v>3876.1538461538462</c:v>
                </c:pt>
                <c:pt idx="225">
                  <c:v>7234.2307692307695</c:v>
                </c:pt>
                <c:pt idx="226">
                  <c:v>7177.1538461538457</c:v>
                </c:pt>
                <c:pt idx="227">
                  <c:v>9713.2307692307695</c:v>
                </c:pt>
                <c:pt idx="228">
                  <c:v>10136.615384615385</c:v>
                </c:pt>
                <c:pt idx="229">
                  <c:v>9653.3076923076915</c:v>
                </c:pt>
                <c:pt idx="230">
                  <c:v>10589.615384615385</c:v>
                </c:pt>
                <c:pt idx="231">
                  <c:v>10468.307692307691</c:v>
                </c:pt>
                <c:pt idx="232">
                  <c:v>12504.384615384615</c:v>
                </c:pt>
                <c:pt idx="233">
                  <c:v>12105.846153846154</c:v>
                </c:pt>
                <c:pt idx="234">
                  <c:v>11790.692307692309</c:v>
                </c:pt>
                <c:pt idx="235">
                  <c:v>20258.76923076923</c:v>
                </c:pt>
                <c:pt idx="236">
                  <c:v>20290.76923076923</c:v>
                </c:pt>
                <c:pt idx="237">
                  <c:v>20234.923076923078</c:v>
                </c:pt>
                <c:pt idx="238">
                  <c:v>16941.307692307691</c:v>
                </c:pt>
                <c:pt idx="239">
                  <c:v>16947.307692307691</c:v>
                </c:pt>
                <c:pt idx="240">
                  <c:v>14029.384615384615</c:v>
                </c:pt>
                <c:pt idx="241">
                  <c:v>13751.923076923076</c:v>
                </c:pt>
                <c:pt idx="242">
                  <c:v>14271.76923076923</c:v>
                </c:pt>
                <c:pt idx="243">
                  <c:v>13620.153846153846</c:v>
                </c:pt>
                <c:pt idx="244">
                  <c:v>14738.615384615385</c:v>
                </c:pt>
                <c:pt idx="245">
                  <c:v>12893.538461538461</c:v>
                </c:pt>
                <c:pt idx="246">
                  <c:v>12944.307692307691</c:v>
                </c:pt>
                <c:pt idx="247">
                  <c:v>14425.538461538461</c:v>
                </c:pt>
              </c:numCache>
            </c:numRef>
          </c:val>
        </c:ser>
        <c:ser>
          <c:idx val="1"/>
          <c:order val="1"/>
          <c:tx>
            <c:strRef>
              <c:f>'Shopping Space'!$AZ$3</c:f>
              <c:strCache>
                <c:ptCount val="1"/>
                <c:pt idx="0">
                  <c:v>Buildings Completed (MA-12)</c:v>
                </c:pt>
              </c:strCache>
            </c:strRef>
          </c:tx>
          <c:marker>
            <c:symbol val="none"/>
          </c:marker>
          <c:cat>
            <c:numRef>
              <c:f>'Shopping Space'!$A$16:$A$264</c:f>
              <c:numCache>
                <c:formatCode>mmm\-yy</c:formatCode>
                <c:ptCount val="249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34516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</c:numCache>
            </c:numRef>
          </c:cat>
          <c:val>
            <c:numRef>
              <c:f>'Shopping Space'!$AZ$16:$AZ$264</c:f>
              <c:numCache>
                <c:formatCode>#,##0</c:formatCode>
                <c:ptCount val="249"/>
                <c:pt idx="0">
                  <c:v>8362.9230769230762</c:v>
                </c:pt>
                <c:pt idx="1">
                  <c:v>7163.4615384615381</c:v>
                </c:pt>
                <c:pt idx="2">
                  <c:v>8140.0769230769229</c:v>
                </c:pt>
                <c:pt idx="3">
                  <c:v>7963.9230769230771</c:v>
                </c:pt>
                <c:pt idx="4">
                  <c:v>7940.2307692307695</c:v>
                </c:pt>
                <c:pt idx="5">
                  <c:v>10029.846153846154</c:v>
                </c:pt>
                <c:pt idx="6">
                  <c:v>9480.7692307692305</c:v>
                </c:pt>
                <c:pt idx="7">
                  <c:v>9650.3076923076915</c:v>
                </c:pt>
                <c:pt idx="8">
                  <c:v>9700.2307692307695</c:v>
                </c:pt>
                <c:pt idx="9">
                  <c:v>8084.3846153846152</c:v>
                </c:pt>
                <c:pt idx="10">
                  <c:v>7990.2307692307695</c:v>
                </c:pt>
                <c:pt idx="11">
                  <c:v>8153</c:v>
                </c:pt>
                <c:pt idx="12">
                  <c:v>7105.3846153846152</c:v>
                </c:pt>
                <c:pt idx="13">
                  <c:v>7469.3076923076924</c:v>
                </c:pt>
                <c:pt idx="14">
                  <c:v>7958.1538461538457</c:v>
                </c:pt>
                <c:pt idx="15">
                  <c:v>6729.7692307692305</c:v>
                </c:pt>
                <c:pt idx="16">
                  <c:v>6381.1538461538457</c:v>
                </c:pt>
                <c:pt idx="17">
                  <c:v>7644.1538461538457</c:v>
                </c:pt>
                <c:pt idx="18">
                  <c:v>6320.0769230769229</c:v>
                </c:pt>
                <c:pt idx="19">
                  <c:v>7087.4615384615381</c:v>
                </c:pt>
                <c:pt idx="20">
                  <c:v>7017.7692307692305</c:v>
                </c:pt>
                <c:pt idx="21">
                  <c:v>7745.0769230769229</c:v>
                </c:pt>
                <c:pt idx="22">
                  <c:v>7850.3846153846152</c:v>
                </c:pt>
                <c:pt idx="23">
                  <c:v>7511</c:v>
                </c:pt>
                <c:pt idx="24">
                  <c:v>7348.2307692307695</c:v>
                </c:pt>
                <c:pt idx="25">
                  <c:v>8962</c:v>
                </c:pt>
                <c:pt idx="26">
                  <c:v>8577.6923076923085</c:v>
                </c:pt>
                <c:pt idx="27">
                  <c:v>7830.9230769230771</c:v>
                </c:pt>
                <c:pt idx="28">
                  <c:v>7818.5384615384619</c:v>
                </c:pt>
                <c:pt idx="29">
                  <c:v>8381.9230769230762</c:v>
                </c:pt>
                <c:pt idx="30">
                  <c:v>7061.6923076923076</c:v>
                </c:pt>
                <c:pt idx="31">
                  <c:v>6922.3076923076924</c:v>
                </c:pt>
                <c:pt idx="32">
                  <c:v>6162.6153846153848</c:v>
                </c:pt>
                <c:pt idx="33">
                  <c:v>9300.3076923076915</c:v>
                </c:pt>
                <c:pt idx="34">
                  <c:v>12825.23076923077</c:v>
                </c:pt>
                <c:pt idx="35">
                  <c:v>12618.384615384615</c:v>
                </c:pt>
                <c:pt idx="36">
                  <c:v>12714.923076923076</c:v>
                </c:pt>
                <c:pt idx="37">
                  <c:v>13463.076923076924</c:v>
                </c:pt>
                <c:pt idx="38">
                  <c:v>11856</c:v>
                </c:pt>
                <c:pt idx="39">
                  <c:v>12446.307692307691</c:v>
                </c:pt>
                <c:pt idx="40">
                  <c:v>12034</c:v>
                </c:pt>
                <c:pt idx="41">
                  <c:v>11957.923076923076</c:v>
                </c:pt>
                <c:pt idx="42">
                  <c:v>11450</c:v>
                </c:pt>
                <c:pt idx="43">
                  <c:v>12724.692307692309</c:v>
                </c:pt>
                <c:pt idx="44">
                  <c:v>12385.615384615385</c:v>
                </c:pt>
                <c:pt idx="45">
                  <c:v>12660.692307692309</c:v>
                </c:pt>
                <c:pt idx="46">
                  <c:v>10852.384615384615</c:v>
                </c:pt>
                <c:pt idx="47">
                  <c:v>6516.1538461538457</c:v>
                </c:pt>
                <c:pt idx="48">
                  <c:v>6677.2307692307695</c:v>
                </c:pt>
                <c:pt idx="49">
                  <c:v>6832.6153846153848</c:v>
                </c:pt>
                <c:pt idx="50">
                  <c:v>6320</c:v>
                </c:pt>
                <c:pt idx="51">
                  <c:v>6654.3846153846152</c:v>
                </c:pt>
                <c:pt idx="52">
                  <c:v>6177.3846153846152</c:v>
                </c:pt>
                <c:pt idx="53">
                  <c:v>6265.2307692307695</c:v>
                </c:pt>
                <c:pt idx="54">
                  <c:v>6287.5384615384619</c:v>
                </c:pt>
                <c:pt idx="55">
                  <c:v>6335</c:v>
                </c:pt>
                <c:pt idx="56">
                  <c:v>7131.5384615384619</c:v>
                </c:pt>
                <c:pt idx="57">
                  <c:v>7407.6923076923076</c:v>
                </c:pt>
                <c:pt idx="58">
                  <c:v>7252.3076923076924</c:v>
                </c:pt>
                <c:pt idx="59">
                  <c:v>5778.9230769230771</c:v>
                </c:pt>
                <c:pt idx="60">
                  <c:v>6132.6153846153848</c:v>
                </c:pt>
                <c:pt idx="61">
                  <c:v>6363.4615384615381</c:v>
                </c:pt>
                <c:pt idx="62">
                  <c:v>6574.3076923076924</c:v>
                </c:pt>
                <c:pt idx="63">
                  <c:v>6436.3076923076924</c:v>
                </c:pt>
                <c:pt idx="64">
                  <c:v>5840.9230769230771</c:v>
                </c:pt>
                <c:pt idx="65">
                  <c:v>5813.3076923076924</c:v>
                </c:pt>
                <c:pt idx="66">
                  <c:v>6766.2307692307695</c:v>
                </c:pt>
                <c:pt idx="67">
                  <c:v>6397.6153846153848</c:v>
                </c:pt>
                <c:pt idx="68">
                  <c:v>6183.7692307692305</c:v>
                </c:pt>
                <c:pt idx="69">
                  <c:v>4752.1538461538457</c:v>
                </c:pt>
                <c:pt idx="70">
                  <c:v>4030</c:v>
                </c:pt>
                <c:pt idx="71">
                  <c:v>3818.6923076923076</c:v>
                </c:pt>
                <c:pt idx="72">
                  <c:v>4065.6923076923076</c:v>
                </c:pt>
                <c:pt idx="73">
                  <c:v>3696.6153846153848</c:v>
                </c:pt>
                <c:pt idx="74">
                  <c:v>3367.4615384615386</c:v>
                </c:pt>
                <c:pt idx="75">
                  <c:v>2939.5384615384614</c:v>
                </c:pt>
                <c:pt idx="76">
                  <c:v>3081.6923076923076</c:v>
                </c:pt>
                <c:pt idx="77">
                  <c:v>3605.4615384615386</c:v>
                </c:pt>
                <c:pt idx="78">
                  <c:v>3255.1538461538462</c:v>
                </c:pt>
                <c:pt idx="79">
                  <c:v>2217.1538461538462</c:v>
                </c:pt>
                <c:pt idx="80">
                  <c:v>2333.8461538461538</c:v>
                </c:pt>
                <c:pt idx="81">
                  <c:v>2641.6923076923076</c:v>
                </c:pt>
                <c:pt idx="82">
                  <c:v>2380.3076923076924</c:v>
                </c:pt>
                <c:pt idx="83">
                  <c:v>2617.8461538461538</c:v>
                </c:pt>
                <c:pt idx="84">
                  <c:v>3056.9230769230771</c:v>
                </c:pt>
                <c:pt idx="85">
                  <c:v>3098.6153846153848</c:v>
                </c:pt>
                <c:pt idx="86">
                  <c:v>3268.0769230769229</c:v>
                </c:pt>
                <c:pt idx="87">
                  <c:v>3428.3076923076924</c:v>
                </c:pt>
                <c:pt idx="88">
                  <c:v>3401.6923076923076</c:v>
                </c:pt>
                <c:pt idx="89">
                  <c:v>3245.0769230769229</c:v>
                </c:pt>
                <c:pt idx="90">
                  <c:v>2932.6153846153848</c:v>
                </c:pt>
                <c:pt idx="91">
                  <c:v>3064.4615384615386</c:v>
                </c:pt>
                <c:pt idx="92">
                  <c:v>28140.76923076923</c:v>
                </c:pt>
                <c:pt idx="93">
                  <c:v>28785.846153846152</c:v>
                </c:pt>
                <c:pt idx="94">
                  <c:v>28705.692307692309</c:v>
                </c:pt>
                <c:pt idx="95">
                  <c:v>28350.76923076923</c:v>
                </c:pt>
                <c:pt idx="96">
                  <c:v>28300.153846153848</c:v>
                </c:pt>
                <c:pt idx="97">
                  <c:v>28066.76923076923</c:v>
                </c:pt>
                <c:pt idx="98">
                  <c:v>27989.461538461539</c:v>
                </c:pt>
                <c:pt idx="99">
                  <c:v>28557.615384615383</c:v>
                </c:pt>
                <c:pt idx="100">
                  <c:v>28933.307692307691</c:v>
                </c:pt>
                <c:pt idx="101">
                  <c:v>29097.846153846152</c:v>
                </c:pt>
                <c:pt idx="102">
                  <c:v>29710.538461538461</c:v>
                </c:pt>
                <c:pt idx="103">
                  <c:v>29632.307692307691</c:v>
                </c:pt>
                <c:pt idx="104">
                  <c:v>31657.538461538461</c:v>
                </c:pt>
                <c:pt idx="105">
                  <c:v>6928.2307692307695</c:v>
                </c:pt>
                <c:pt idx="106">
                  <c:v>6265.4615384615381</c:v>
                </c:pt>
                <c:pt idx="107">
                  <c:v>6040.6153846153848</c:v>
                </c:pt>
                <c:pt idx="108">
                  <c:v>6103.7692307692305</c:v>
                </c:pt>
                <c:pt idx="109">
                  <c:v>6284</c:v>
                </c:pt>
                <c:pt idx="110">
                  <c:v>6583.0769230769229</c:v>
                </c:pt>
                <c:pt idx="111">
                  <c:v>6496.8461538461543</c:v>
                </c:pt>
                <c:pt idx="112">
                  <c:v>7040.1538461538457</c:v>
                </c:pt>
                <c:pt idx="113">
                  <c:v>6373.6153846153848</c:v>
                </c:pt>
                <c:pt idx="114">
                  <c:v>6219.8461538461543</c:v>
                </c:pt>
                <c:pt idx="115">
                  <c:v>5600.0769230769229</c:v>
                </c:pt>
                <c:pt idx="116">
                  <c:v>5636.2307692307695</c:v>
                </c:pt>
                <c:pt idx="117">
                  <c:v>3708.7692307692309</c:v>
                </c:pt>
                <c:pt idx="118">
                  <c:v>3479.5384615384614</c:v>
                </c:pt>
                <c:pt idx="119">
                  <c:v>3416.7692307692309</c:v>
                </c:pt>
                <c:pt idx="120">
                  <c:v>3413.9230769230771</c:v>
                </c:pt>
                <c:pt idx="121">
                  <c:v>3762.7692307692309</c:v>
                </c:pt>
                <c:pt idx="122">
                  <c:v>3334.6153846153848</c:v>
                </c:pt>
                <c:pt idx="123">
                  <c:v>3136.6153846153848</c:v>
                </c:pt>
                <c:pt idx="124">
                  <c:v>3079.8461538461538</c:v>
                </c:pt>
                <c:pt idx="125">
                  <c:v>1992.2307692307693</c:v>
                </c:pt>
                <c:pt idx="126">
                  <c:v>2753.3076923076924</c:v>
                </c:pt>
                <c:pt idx="127">
                  <c:v>2797.7692307692309</c:v>
                </c:pt>
                <c:pt idx="128">
                  <c:v>5212.4615384615381</c:v>
                </c:pt>
                <c:pt idx="129">
                  <c:v>5143.0769230769229</c:v>
                </c:pt>
                <c:pt idx="130">
                  <c:v>5408.2307692307695</c:v>
                </c:pt>
                <c:pt idx="131">
                  <c:v>6665.2307692307695</c:v>
                </c:pt>
                <c:pt idx="132">
                  <c:v>6607.8461538461543</c:v>
                </c:pt>
                <c:pt idx="133">
                  <c:v>6722.6923076923076</c:v>
                </c:pt>
                <c:pt idx="134">
                  <c:v>6750.6153846153848</c:v>
                </c:pt>
                <c:pt idx="135">
                  <c:v>7079.4615384615381</c:v>
                </c:pt>
                <c:pt idx="136">
                  <c:v>7317.9230769230771</c:v>
                </c:pt>
                <c:pt idx="137">
                  <c:v>8184.6153846153848</c:v>
                </c:pt>
                <c:pt idx="138">
                  <c:v>8056.8461538461543</c:v>
                </c:pt>
                <c:pt idx="139">
                  <c:v>7419.5384615384619</c:v>
                </c:pt>
                <c:pt idx="140">
                  <c:v>7284.9230769230771</c:v>
                </c:pt>
                <c:pt idx="141">
                  <c:v>4794.2307692307695</c:v>
                </c:pt>
                <c:pt idx="142">
                  <c:v>5048.1538461538457</c:v>
                </c:pt>
                <c:pt idx="143">
                  <c:v>5246.2307692307695</c:v>
                </c:pt>
                <c:pt idx="144">
                  <c:v>4160.2307692307695</c:v>
                </c:pt>
                <c:pt idx="145">
                  <c:v>4338.7692307692305</c:v>
                </c:pt>
                <c:pt idx="146">
                  <c:v>4295.6923076923076</c:v>
                </c:pt>
                <c:pt idx="147">
                  <c:v>4246.5384615384619</c:v>
                </c:pt>
                <c:pt idx="148">
                  <c:v>4129.3076923076924</c:v>
                </c:pt>
                <c:pt idx="149">
                  <c:v>4028.9230769230771</c:v>
                </c:pt>
                <c:pt idx="150">
                  <c:v>3101.3076923076924</c:v>
                </c:pt>
                <c:pt idx="151">
                  <c:v>3945.4615384615386</c:v>
                </c:pt>
                <c:pt idx="152">
                  <c:v>3956.2307692307691</c:v>
                </c:pt>
                <c:pt idx="153">
                  <c:v>7688</c:v>
                </c:pt>
                <c:pt idx="154">
                  <c:v>7688</c:v>
                </c:pt>
                <c:pt idx="155">
                  <c:v>7738.6923076923076</c:v>
                </c:pt>
                <c:pt idx="156">
                  <c:v>7082</c:v>
                </c:pt>
                <c:pt idx="157">
                  <c:v>9239.0769230769238</c:v>
                </c:pt>
                <c:pt idx="158">
                  <c:v>9094</c:v>
                </c:pt>
                <c:pt idx="159">
                  <c:v>9550.6153846153848</c:v>
                </c:pt>
                <c:pt idx="160">
                  <c:v>10013.076923076924</c:v>
                </c:pt>
                <c:pt idx="161">
                  <c:v>10060.615384615385</c:v>
                </c:pt>
                <c:pt idx="162">
                  <c:v>11431.923076923076</c:v>
                </c:pt>
                <c:pt idx="163">
                  <c:v>12169.615384615385</c:v>
                </c:pt>
                <c:pt idx="164">
                  <c:v>12362.76923076923</c:v>
                </c:pt>
                <c:pt idx="165">
                  <c:v>13188.846153846154</c:v>
                </c:pt>
                <c:pt idx="166">
                  <c:v>9644.0769230769238</c:v>
                </c:pt>
                <c:pt idx="167">
                  <c:v>10424.307692307691</c:v>
                </c:pt>
                <c:pt idx="168">
                  <c:v>10019.846153846154</c:v>
                </c:pt>
                <c:pt idx="169">
                  <c:v>10213.923076923076</c:v>
                </c:pt>
                <c:pt idx="170">
                  <c:v>7841.1538461538457</c:v>
                </c:pt>
                <c:pt idx="171">
                  <c:v>7917.4615384615381</c:v>
                </c:pt>
                <c:pt idx="172">
                  <c:v>7389.0769230769229</c:v>
                </c:pt>
                <c:pt idx="173">
                  <c:v>7135.5384615384619</c:v>
                </c:pt>
                <c:pt idx="174">
                  <c:v>8396.1538461538457</c:v>
                </c:pt>
                <c:pt idx="175">
                  <c:v>8015.2307692307695</c:v>
                </c:pt>
                <c:pt idx="176">
                  <c:v>11047.76923076923</c:v>
                </c:pt>
                <c:pt idx="177">
                  <c:v>10813.307692307691</c:v>
                </c:pt>
                <c:pt idx="178">
                  <c:v>12735.307692307691</c:v>
                </c:pt>
                <c:pt idx="179">
                  <c:v>12800.384615384615</c:v>
                </c:pt>
                <c:pt idx="180">
                  <c:v>13717.692307692309</c:v>
                </c:pt>
                <c:pt idx="181">
                  <c:v>14041.692307692309</c:v>
                </c:pt>
                <c:pt idx="182">
                  <c:v>13835.307692307691</c:v>
                </c:pt>
                <c:pt idx="183">
                  <c:v>14458.538461538461</c:v>
                </c:pt>
                <c:pt idx="184">
                  <c:v>16048.615384615385</c:v>
                </c:pt>
                <c:pt idx="185">
                  <c:v>18077.307692307691</c:v>
                </c:pt>
                <c:pt idx="186">
                  <c:v>17844.692307692309</c:v>
                </c:pt>
                <c:pt idx="187">
                  <c:v>21572.23076923077</c:v>
                </c:pt>
                <c:pt idx="188">
                  <c:v>20695.846153846152</c:v>
                </c:pt>
                <c:pt idx="189">
                  <c:v>17069.461538461539</c:v>
                </c:pt>
                <c:pt idx="190">
                  <c:v>16657.923076923078</c:v>
                </c:pt>
                <c:pt idx="191">
                  <c:v>14047.615384615385</c:v>
                </c:pt>
                <c:pt idx="192">
                  <c:v>14657.76923076923</c:v>
                </c:pt>
                <c:pt idx="193">
                  <c:v>12984.923076923076</c:v>
                </c:pt>
                <c:pt idx="194">
                  <c:v>12938.538461538461</c:v>
                </c:pt>
                <c:pt idx="195">
                  <c:v>12914.692307692309</c:v>
                </c:pt>
                <c:pt idx="196">
                  <c:v>15359.538461538461</c:v>
                </c:pt>
                <c:pt idx="197">
                  <c:v>13796.692307692309</c:v>
                </c:pt>
                <c:pt idx="198">
                  <c:v>11768</c:v>
                </c:pt>
                <c:pt idx="199">
                  <c:v>12249.384615384615</c:v>
                </c:pt>
                <c:pt idx="200">
                  <c:v>7154.7692307692305</c:v>
                </c:pt>
                <c:pt idx="201">
                  <c:v>6872.3076923076924</c:v>
                </c:pt>
                <c:pt idx="202">
                  <c:v>6742.6923076923076</c:v>
                </c:pt>
                <c:pt idx="203">
                  <c:v>6344.1538461538457</c:v>
                </c:pt>
                <c:pt idx="204">
                  <c:v>6050.9230769230771</c:v>
                </c:pt>
                <c:pt idx="205">
                  <c:v>6363.2307692307695</c:v>
                </c:pt>
                <c:pt idx="206">
                  <c:v>6436.3076923076924</c:v>
                </c:pt>
                <c:pt idx="207">
                  <c:v>6185.0769230769229</c:v>
                </c:pt>
                <c:pt idx="208">
                  <c:v>11153.615384615385</c:v>
                </c:pt>
                <c:pt idx="209">
                  <c:v>10702.307692307691</c:v>
                </c:pt>
                <c:pt idx="210">
                  <c:v>10847.538461538461</c:v>
                </c:pt>
                <c:pt idx="211">
                  <c:v>10847.538461538461</c:v>
                </c:pt>
                <c:pt idx="212">
                  <c:v>9995.0769230769238</c:v>
                </c:pt>
                <c:pt idx="213">
                  <c:v>9965.6153846153848</c:v>
                </c:pt>
                <c:pt idx="214">
                  <c:v>9796.0769230769238</c:v>
                </c:pt>
                <c:pt idx="215">
                  <c:v>9959.3846153846152</c:v>
                </c:pt>
                <c:pt idx="216">
                  <c:v>9901.0769230769238</c:v>
                </c:pt>
                <c:pt idx="217">
                  <c:v>10599.307692307691</c:v>
                </c:pt>
                <c:pt idx="218">
                  <c:v>9472.3846153846152</c:v>
                </c:pt>
                <c:pt idx="219">
                  <c:v>12774.461538461539</c:v>
                </c:pt>
                <c:pt idx="220">
                  <c:v>13013.384615384615</c:v>
                </c:pt>
                <c:pt idx="221">
                  <c:v>8113.1538461538457</c:v>
                </c:pt>
                <c:pt idx="222">
                  <c:v>5320.2307692307695</c:v>
                </c:pt>
                <c:pt idx="223">
                  <c:v>5007.3846153846152</c:v>
                </c:pt>
                <c:pt idx="224">
                  <c:v>5029.9230769230771</c:v>
                </c:pt>
                <c:pt idx="225">
                  <c:v>4980.5384615384619</c:v>
                </c:pt>
                <c:pt idx="226">
                  <c:v>5215.5384615384619</c:v>
                </c:pt>
                <c:pt idx="227">
                  <c:v>5090.9230769230771</c:v>
                </c:pt>
                <c:pt idx="228">
                  <c:v>4907.0769230769229</c:v>
                </c:pt>
                <c:pt idx="229">
                  <c:v>5466.9230769230771</c:v>
                </c:pt>
                <c:pt idx="230">
                  <c:v>4780.3846153846152</c:v>
                </c:pt>
                <c:pt idx="231">
                  <c:v>4758.2307692307695</c:v>
                </c:pt>
                <c:pt idx="232">
                  <c:v>1783.0769230769231</c:v>
                </c:pt>
                <c:pt idx="233">
                  <c:v>1645.7692307692307</c:v>
                </c:pt>
                <c:pt idx="234">
                  <c:v>1577.4615384615386</c:v>
                </c:pt>
                <c:pt idx="235">
                  <c:v>3414.0769230769229</c:v>
                </c:pt>
                <c:pt idx="236">
                  <c:v>4738.7692307692305</c:v>
                </c:pt>
                <c:pt idx="237">
                  <c:v>5190.6153846153848</c:v>
                </c:pt>
                <c:pt idx="238">
                  <c:v>6323.3846153846152</c:v>
                </c:pt>
                <c:pt idx="239">
                  <c:v>5983.4615384615381</c:v>
                </c:pt>
                <c:pt idx="240">
                  <c:v>5983.4615384615381</c:v>
                </c:pt>
                <c:pt idx="241">
                  <c:v>6017.3846153846152</c:v>
                </c:pt>
                <c:pt idx="242">
                  <c:v>5514.0769230769229</c:v>
                </c:pt>
                <c:pt idx="243">
                  <c:v>5758.3846153846152</c:v>
                </c:pt>
                <c:pt idx="244">
                  <c:v>5791.1538461538457</c:v>
                </c:pt>
                <c:pt idx="245">
                  <c:v>6132.7692307692305</c:v>
                </c:pt>
                <c:pt idx="246">
                  <c:v>6058.1538461538457</c:v>
                </c:pt>
                <c:pt idx="247">
                  <c:v>6268.5384615384619</c:v>
                </c:pt>
              </c:numCache>
            </c:numRef>
          </c:val>
        </c:ser>
        <c:marker val="1"/>
        <c:axId val="227220864"/>
        <c:axId val="227234944"/>
      </c:lineChart>
      <c:dateAx>
        <c:axId val="22722086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7234944"/>
        <c:crosses val="autoZero"/>
        <c:auto val="1"/>
        <c:lblOffset val="100"/>
        <c:baseTimeUnit val="months"/>
      </c:dateAx>
      <c:valAx>
        <c:axId val="227234944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72208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7102888488553326E-2"/>
          <c:y val="4.2274483104949534E-5"/>
          <c:w val="0.29342592592593336"/>
          <c:h val="9.2976467807026064E-2"/>
        </c:manualLayout>
      </c:layout>
      <c:spPr>
        <a:solidFill>
          <a:schemeClr val="accent6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400" b="1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21" l="0.70000000000000062" r="0.70000000000000062" t="0.75000000000001021" header="0.30000000000000032" footer="0.30000000000000032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1300308160650746E-2"/>
          <c:y val="3.2823413702998884E-2"/>
          <c:w val="0.94157827703572705"/>
          <c:h val="0.87677591108994424"/>
        </c:manualLayout>
      </c:layout>
      <c:lineChart>
        <c:grouping val="standard"/>
        <c:ser>
          <c:idx val="0"/>
          <c:order val="0"/>
          <c:tx>
            <c:strRef>
              <c:f>'Industrial and Warehouse Space'!$G$3</c:f>
              <c:strCache>
                <c:ptCount val="1"/>
                <c:pt idx="0">
                  <c:v>Plans Approved (MA-12)</c:v>
                </c:pt>
              </c:strCache>
            </c:strRef>
          </c:tx>
          <c:marker>
            <c:symbol val="none"/>
          </c:marker>
          <c:cat>
            <c:numRef>
              <c:f>'Industrial and Warehouse Space'!$A$32:$A$263</c:f>
              <c:numCache>
                <c:formatCode>mmm\-yy</c:formatCode>
                <c:ptCount val="232"/>
                <c:pt idx="0">
                  <c:v>34820</c:v>
                </c:pt>
                <c:pt idx="1">
                  <c:v>34851</c:v>
                </c:pt>
                <c:pt idx="2">
                  <c:v>34881</c:v>
                </c:pt>
                <c:pt idx="3">
                  <c:v>34912</c:v>
                </c:pt>
                <c:pt idx="4">
                  <c:v>34943</c:v>
                </c:pt>
                <c:pt idx="5">
                  <c:v>34973</c:v>
                </c:pt>
                <c:pt idx="6">
                  <c:v>35004</c:v>
                </c:pt>
                <c:pt idx="7">
                  <c:v>35034</c:v>
                </c:pt>
                <c:pt idx="8">
                  <c:v>35065</c:v>
                </c:pt>
                <c:pt idx="9">
                  <c:v>35096</c:v>
                </c:pt>
                <c:pt idx="10">
                  <c:v>35125</c:v>
                </c:pt>
                <c:pt idx="11">
                  <c:v>35156</c:v>
                </c:pt>
                <c:pt idx="12">
                  <c:v>35186</c:v>
                </c:pt>
                <c:pt idx="13">
                  <c:v>35217</c:v>
                </c:pt>
                <c:pt idx="14">
                  <c:v>35247</c:v>
                </c:pt>
                <c:pt idx="15">
                  <c:v>35278</c:v>
                </c:pt>
                <c:pt idx="16">
                  <c:v>35309</c:v>
                </c:pt>
                <c:pt idx="17">
                  <c:v>35339</c:v>
                </c:pt>
                <c:pt idx="18">
                  <c:v>35370</c:v>
                </c:pt>
                <c:pt idx="19">
                  <c:v>35400</c:v>
                </c:pt>
                <c:pt idx="20">
                  <c:v>35431</c:v>
                </c:pt>
                <c:pt idx="21">
                  <c:v>35462</c:v>
                </c:pt>
                <c:pt idx="22">
                  <c:v>35490</c:v>
                </c:pt>
                <c:pt idx="23">
                  <c:v>35521</c:v>
                </c:pt>
                <c:pt idx="24">
                  <c:v>35551</c:v>
                </c:pt>
                <c:pt idx="25">
                  <c:v>35582</c:v>
                </c:pt>
                <c:pt idx="26">
                  <c:v>35612</c:v>
                </c:pt>
                <c:pt idx="27">
                  <c:v>35643</c:v>
                </c:pt>
                <c:pt idx="28">
                  <c:v>35674</c:v>
                </c:pt>
                <c:pt idx="29">
                  <c:v>35704</c:v>
                </c:pt>
                <c:pt idx="30">
                  <c:v>35735</c:v>
                </c:pt>
                <c:pt idx="31">
                  <c:v>35765</c:v>
                </c:pt>
                <c:pt idx="32">
                  <c:v>35796</c:v>
                </c:pt>
                <c:pt idx="33">
                  <c:v>35827</c:v>
                </c:pt>
                <c:pt idx="34">
                  <c:v>35855</c:v>
                </c:pt>
                <c:pt idx="35">
                  <c:v>35886</c:v>
                </c:pt>
                <c:pt idx="36">
                  <c:v>35916</c:v>
                </c:pt>
                <c:pt idx="37">
                  <c:v>35947</c:v>
                </c:pt>
                <c:pt idx="38">
                  <c:v>35977</c:v>
                </c:pt>
                <c:pt idx="39">
                  <c:v>36008</c:v>
                </c:pt>
                <c:pt idx="40">
                  <c:v>36039</c:v>
                </c:pt>
                <c:pt idx="41">
                  <c:v>36069</c:v>
                </c:pt>
                <c:pt idx="42">
                  <c:v>36100</c:v>
                </c:pt>
                <c:pt idx="43">
                  <c:v>36130</c:v>
                </c:pt>
                <c:pt idx="44">
                  <c:v>36161</c:v>
                </c:pt>
                <c:pt idx="45">
                  <c:v>36192</c:v>
                </c:pt>
                <c:pt idx="46">
                  <c:v>36220</c:v>
                </c:pt>
                <c:pt idx="47">
                  <c:v>36251</c:v>
                </c:pt>
                <c:pt idx="48">
                  <c:v>36281</c:v>
                </c:pt>
                <c:pt idx="49">
                  <c:v>36312</c:v>
                </c:pt>
                <c:pt idx="50">
                  <c:v>36342</c:v>
                </c:pt>
                <c:pt idx="51">
                  <c:v>36373</c:v>
                </c:pt>
                <c:pt idx="52">
                  <c:v>36404</c:v>
                </c:pt>
                <c:pt idx="53">
                  <c:v>36434</c:v>
                </c:pt>
                <c:pt idx="54">
                  <c:v>36465</c:v>
                </c:pt>
                <c:pt idx="55">
                  <c:v>36495</c:v>
                </c:pt>
                <c:pt idx="56">
                  <c:v>36526</c:v>
                </c:pt>
                <c:pt idx="57">
                  <c:v>36557</c:v>
                </c:pt>
                <c:pt idx="58">
                  <c:v>36586</c:v>
                </c:pt>
                <c:pt idx="59">
                  <c:v>36617</c:v>
                </c:pt>
                <c:pt idx="60">
                  <c:v>36647</c:v>
                </c:pt>
                <c:pt idx="61">
                  <c:v>36678</c:v>
                </c:pt>
                <c:pt idx="62">
                  <c:v>36708</c:v>
                </c:pt>
                <c:pt idx="63">
                  <c:v>36739</c:v>
                </c:pt>
                <c:pt idx="64">
                  <c:v>36770</c:v>
                </c:pt>
                <c:pt idx="65">
                  <c:v>36800</c:v>
                </c:pt>
                <c:pt idx="66">
                  <c:v>36831</c:v>
                </c:pt>
                <c:pt idx="67">
                  <c:v>36861</c:v>
                </c:pt>
                <c:pt idx="68">
                  <c:v>36892</c:v>
                </c:pt>
                <c:pt idx="69">
                  <c:v>36923</c:v>
                </c:pt>
                <c:pt idx="70">
                  <c:v>36951</c:v>
                </c:pt>
                <c:pt idx="71">
                  <c:v>36982</c:v>
                </c:pt>
                <c:pt idx="72">
                  <c:v>37012</c:v>
                </c:pt>
                <c:pt idx="73">
                  <c:v>37043</c:v>
                </c:pt>
                <c:pt idx="74">
                  <c:v>37073</c:v>
                </c:pt>
                <c:pt idx="75">
                  <c:v>37104</c:v>
                </c:pt>
                <c:pt idx="76">
                  <c:v>37135</c:v>
                </c:pt>
                <c:pt idx="77">
                  <c:v>37165</c:v>
                </c:pt>
                <c:pt idx="78">
                  <c:v>37196</c:v>
                </c:pt>
                <c:pt idx="79">
                  <c:v>37226</c:v>
                </c:pt>
                <c:pt idx="80">
                  <c:v>37257</c:v>
                </c:pt>
                <c:pt idx="81">
                  <c:v>37288</c:v>
                </c:pt>
                <c:pt idx="82">
                  <c:v>37316</c:v>
                </c:pt>
                <c:pt idx="83">
                  <c:v>37347</c:v>
                </c:pt>
                <c:pt idx="84">
                  <c:v>37377</c:v>
                </c:pt>
                <c:pt idx="85">
                  <c:v>37408</c:v>
                </c:pt>
                <c:pt idx="86">
                  <c:v>37438</c:v>
                </c:pt>
                <c:pt idx="87">
                  <c:v>37469</c:v>
                </c:pt>
                <c:pt idx="88">
                  <c:v>37500</c:v>
                </c:pt>
                <c:pt idx="89">
                  <c:v>37530</c:v>
                </c:pt>
                <c:pt idx="90">
                  <c:v>37561</c:v>
                </c:pt>
                <c:pt idx="91">
                  <c:v>37591</c:v>
                </c:pt>
                <c:pt idx="92">
                  <c:v>37622</c:v>
                </c:pt>
                <c:pt idx="93">
                  <c:v>37653</c:v>
                </c:pt>
                <c:pt idx="94">
                  <c:v>37681</c:v>
                </c:pt>
                <c:pt idx="95">
                  <c:v>37712</c:v>
                </c:pt>
                <c:pt idx="96">
                  <c:v>37742</c:v>
                </c:pt>
                <c:pt idx="97">
                  <c:v>37773</c:v>
                </c:pt>
                <c:pt idx="98">
                  <c:v>37803</c:v>
                </c:pt>
                <c:pt idx="99">
                  <c:v>37834</c:v>
                </c:pt>
                <c:pt idx="100">
                  <c:v>37865</c:v>
                </c:pt>
                <c:pt idx="101">
                  <c:v>37895</c:v>
                </c:pt>
                <c:pt idx="102">
                  <c:v>37926</c:v>
                </c:pt>
                <c:pt idx="103">
                  <c:v>37956</c:v>
                </c:pt>
                <c:pt idx="104">
                  <c:v>37987</c:v>
                </c:pt>
                <c:pt idx="105">
                  <c:v>38018</c:v>
                </c:pt>
                <c:pt idx="106">
                  <c:v>38047</c:v>
                </c:pt>
                <c:pt idx="107">
                  <c:v>38078</c:v>
                </c:pt>
                <c:pt idx="108">
                  <c:v>38108</c:v>
                </c:pt>
                <c:pt idx="109">
                  <c:v>38139</c:v>
                </c:pt>
                <c:pt idx="110">
                  <c:v>38169</c:v>
                </c:pt>
                <c:pt idx="111">
                  <c:v>38200</c:v>
                </c:pt>
                <c:pt idx="112">
                  <c:v>38231</c:v>
                </c:pt>
                <c:pt idx="113">
                  <c:v>38261</c:v>
                </c:pt>
                <c:pt idx="114">
                  <c:v>38292</c:v>
                </c:pt>
                <c:pt idx="115">
                  <c:v>38322</c:v>
                </c:pt>
                <c:pt idx="116">
                  <c:v>38353</c:v>
                </c:pt>
                <c:pt idx="117">
                  <c:v>38384</c:v>
                </c:pt>
                <c:pt idx="118">
                  <c:v>38412</c:v>
                </c:pt>
                <c:pt idx="119">
                  <c:v>38443</c:v>
                </c:pt>
                <c:pt idx="120">
                  <c:v>38473</c:v>
                </c:pt>
                <c:pt idx="121">
                  <c:v>38504</c:v>
                </c:pt>
                <c:pt idx="122">
                  <c:v>38534</c:v>
                </c:pt>
                <c:pt idx="123">
                  <c:v>38565</c:v>
                </c:pt>
                <c:pt idx="124">
                  <c:v>38596</c:v>
                </c:pt>
                <c:pt idx="125">
                  <c:v>38626</c:v>
                </c:pt>
                <c:pt idx="126">
                  <c:v>38657</c:v>
                </c:pt>
                <c:pt idx="127">
                  <c:v>38687</c:v>
                </c:pt>
                <c:pt idx="128">
                  <c:v>38718</c:v>
                </c:pt>
                <c:pt idx="129">
                  <c:v>38749</c:v>
                </c:pt>
                <c:pt idx="130">
                  <c:v>38777</c:v>
                </c:pt>
                <c:pt idx="131">
                  <c:v>38808</c:v>
                </c:pt>
                <c:pt idx="132">
                  <c:v>38838</c:v>
                </c:pt>
                <c:pt idx="133">
                  <c:v>38869</c:v>
                </c:pt>
                <c:pt idx="134">
                  <c:v>38899</c:v>
                </c:pt>
                <c:pt idx="135">
                  <c:v>38930</c:v>
                </c:pt>
                <c:pt idx="136">
                  <c:v>38961</c:v>
                </c:pt>
                <c:pt idx="137">
                  <c:v>38991</c:v>
                </c:pt>
                <c:pt idx="138">
                  <c:v>39022</c:v>
                </c:pt>
                <c:pt idx="139">
                  <c:v>39052</c:v>
                </c:pt>
                <c:pt idx="140">
                  <c:v>39083</c:v>
                </c:pt>
                <c:pt idx="141">
                  <c:v>39114</c:v>
                </c:pt>
                <c:pt idx="142">
                  <c:v>39142</c:v>
                </c:pt>
                <c:pt idx="143">
                  <c:v>39173</c:v>
                </c:pt>
                <c:pt idx="144">
                  <c:v>39203</c:v>
                </c:pt>
                <c:pt idx="145">
                  <c:v>39234</c:v>
                </c:pt>
                <c:pt idx="146">
                  <c:v>39264</c:v>
                </c:pt>
                <c:pt idx="147">
                  <c:v>39295</c:v>
                </c:pt>
                <c:pt idx="148">
                  <c:v>39326</c:v>
                </c:pt>
                <c:pt idx="149">
                  <c:v>39356</c:v>
                </c:pt>
                <c:pt idx="150">
                  <c:v>39387</c:v>
                </c:pt>
                <c:pt idx="151">
                  <c:v>39417</c:v>
                </c:pt>
                <c:pt idx="152">
                  <c:v>39448</c:v>
                </c:pt>
                <c:pt idx="153">
                  <c:v>39479</c:v>
                </c:pt>
                <c:pt idx="154">
                  <c:v>39508</c:v>
                </c:pt>
                <c:pt idx="155">
                  <c:v>39539</c:v>
                </c:pt>
                <c:pt idx="156">
                  <c:v>39569</c:v>
                </c:pt>
                <c:pt idx="157">
                  <c:v>39600</c:v>
                </c:pt>
                <c:pt idx="158">
                  <c:v>39630</c:v>
                </c:pt>
                <c:pt idx="159">
                  <c:v>39661</c:v>
                </c:pt>
                <c:pt idx="160">
                  <c:v>39692</c:v>
                </c:pt>
                <c:pt idx="161">
                  <c:v>39722</c:v>
                </c:pt>
                <c:pt idx="162">
                  <c:v>39753</c:v>
                </c:pt>
                <c:pt idx="163">
                  <c:v>39783</c:v>
                </c:pt>
                <c:pt idx="164">
                  <c:v>39814</c:v>
                </c:pt>
                <c:pt idx="165">
                  <c:v>39845</c:v>
                </c:pt>
                <c:pt idx="166">
                  <c:v>39873</c:v>
                </c:pt>
                <c:pt idx="167">
                  <c:v>39904</c:v>
                </c:pt>
                <c:pt idx="168">
                  <c:v>39934</c:v>
                </c:pt>
                <c:pt idx="169">
                  <c:v>39965</c:v>
                </c:pt>
                <c:pt idx="170">
                  <c:v>39995</c:v>
                </c:pt>
                <c:pt idx="171">
                  <c:v>40026</c:v>
                </c:pt>
                <c:pt idx="172">
                  <c:v>40057</c:v>
                </c:pt>
                <c:pt idx="173">
                  <c:v>40087</c:v>
                </c:pt>
                <c:pt idx="174">
                  <c:v>40118</c:v>
                </c:pt>
                <c:pt idx="175">
                  <c:v>40148</c:v>
                </c:pt>
                <c:pt idx="176">
                  <c:v>40179</c:v>
                </c:pt>
                <c:pt idx="177">
                  <c:v>40210</c:v>
                </c:pt>
                <c:pt idx="178">
                  <c:v>40238</c:v>
                </c:pt>
                <c:pt idx="179">
                  <c:v>40269</c:v>
                </c:pt>
                <c:pt idx="180">
                  <c:v>40299</c:v>
                </c:pt>
                <c:pt idx="181">
                  <c:v>40330</c:v>
                </c:pt>
                <c:pt idx="182">
                  <c:v>40360</c:v>
                </c:pt>
                <c:pt idx="183">
                  <c:v>40391</c:v>
                </c:pt>
                <c:pt idx="184">
                  <c:v>40422</c:v>
                </c:pt>
                <c:pt idx="185">
                  <c:v>40452</c:v>
                </c:pt>
                <c:pt idx="186">
                  <c:v>40483</c:v>
                </c:pt>
                <c:pt idx="187">
                  <c:v>40513</c:v>
                </c:pt>
                <c:pt idx="188">
                  <c:v>40544</c:v>
                </c:pt>
                <c:pt idx="189">
                  <c:v>40575</c:v>
                </c:pt>
                <c:pt idx="190">
                  <c:v>40603</c:v>
                </c:pt>
                <c:pt idx="191">
                  <c:v>40634</c:v>
                </c:pt>
                <c:pt idx="192">
                  <c:v>40664</c:v>
                </c:pt>
                <c:pt idx="193">
                  <c:v>40695</c:v>
                </c:pt>
                <c:pt idx="194">
                  <c:v>40725</c:v>
                </c:pt>
                <c:pt idx="195">
                  <c:v>40756</c:v>
                </c:pt>
                <c:pt idx="196">
                  <c:v>40787</c:v>
                </c:pt>
                <c:pt idx="197">
                  <c:v>40817</c:v>
                </c:pt>
                <c:pt idx="198">
                  <c:v>40848</c:v>
                </c:pt>
                <c:pt idx="199">
                  <c:v>40878</c:v>
                </c:pt>
                <c:pt idx="200">
                  <c:v>40909</c:v>
                </c:pt>
                <c:pt idx="201">
                  <c:v>40940</c:v>
                </c:pt>
                <c:pt idx="202">
                  <c:v>40969</c:v>
                </c:pt>
                <c:pt idx="203">
                  <c:v>41000</c:v>
                </c:pt>
                <c:pt idx="204">
                  <c:v>41030</c:v>
                </c:pt>
                <c:pt idx="205">
                  <c:v>41061</c:v>
                </c:pt>
                <c:pt idx="206">
                  <c:v>41091</c:v>
                </c:pt>
                <c:pt idx="207">
                  <c:v>41122</c:v>
                </c:pt>
                <c:pt idx="208">
                  <c:v>41153</c:v>
                </c:pt>
                <c:pt idx="209">
                  <c:v>41183</c:v>
                </c:pt>
                <c:pt idx="210">
                  <c:v>41214</c:v>
                </c:pt>
                <c:pt idx="211">
                  <c:v>41244</c:v>
                </c:pt>
                <c:pt idx="212">
                  <c:v>41275</c:v>
                </c:pt>
                <c:pt idx="213">
                  <c:v>41306</c:v>
                </c:pt>
                <c:pt idx="214">
                  <c:v>41334</c:v>
                </c:pt>
                <c:pt idx="215">
                  <c:v>41365</c:v>
                </c:pt>
                <c:pt idx="216">
                  <c:v>41395</c:v>
                </c:pt>
                <c:pt idx="217">
                  <c:v>41426</c:v>
                </c:pt>
                <c:pt idx="218">
                  <c:v>41456</c:v>
                </c:pt>
                <c:pt idx="219">
                  <c:v>41487</c:v>
                </c:pt>
                <c:pt idx="220">
                  <c:v>41518</c:v>
                </c:pt>
                <c:pt idx="221">
                  <c:v>41548</c:v>
                </c:pt>
                <c:pt idx="222">
                  <c:v>41579</c:v>
                </c:pt>
                <c:pt idx="223">
                  <c:v>41609</c:v>
                </c:pt>
                <c:pt idx="224">
                  <c:v>41640</c:v>
                </c:pt>
                <c:pt idx="225">
                  <c:v>41671</c:v>
                </c:pt>
                <c:pt idx="226">
                  <c:v>41699</c:v>
                </c:pt>
                <c:pt idx="227">
                  <c:v>41730</c:v>
                </c:pt>
                <c:pt idx="228">
                  <c:v>41760</c:v>
                </c:pt>
                <c:pt idx="229">
                  <c:v>41791</c:v>
                </c:pt>
                <c:pt idx="230">
                  <c:v>41821</c:v>
                </c:pt>
                <c:pt idx="231">
                  <c:v>41852</c:v>
                </c:pt>
              </c:numCache>
            </c:numRef>
          </c:cat>
          <c:val>
            <c:numRef>
              <c:f>'Industrial and Warehouse Space'!$G$32:$G$263</c:f>
              <c:numCache>
                <c:formatCode>#,##0</c:formatCode>
                <c:ptCount val="232"/>
                <c:pt idx="0">
                  <c:v>126704.69230769231</c:v>
                </c:pt>
                <c:pt idx="1">
                  <c:v>136262.07692307694</c:v>
                </c:pt>
                <c:pt idx="2">
                  <c:v>145727.92307692306</c:v>
                </c:pt>
                <c:pt idx="3">
                  <c:v>155982.15384615384</c:v>
                </c:pt>
                <c:pt idx="4">
                  <c:v>155372.53846153847</c:v>
                </c:pt>
                <c:pt idx="5">
                  <c:v>159128.15384615384</c:v>
                </c:pt>
                <c:pt idx="6">
                  <c:v>158549.92307692306</c:v>
                </c:pt>
                <c:pt idx="7">
                  <c:v>158658.46153846153</c:v>
                </c:pt>
                <c:pt idx="8">
                  <c:v>161605.46153846153</c:v>
                </c:pt>
                <c:pt idx="9">
                  <c:v>163935.07692307694</c:v>
                </c:pt>
                <c:pt idx="10">
                  <c:v>168626.84615384616</c:v>
                </c:pt>
                <c:pt idx="11">
                  <c:v>148739.92307692306</c:v>
                </c:pt>
                <c:pt idx="12">
                  <c:v>151303.38461538462</c:v>
                </c:pt>
                <c:pt idx="13">
                  <c:v>153744.30769230769</c:v>
                </c:pt>
                <c:pt idx="14">
                  <c:v>150815.23076923078</c:v>
                </c:pt>
                <c:pt idx="15">
                  <c:v>148885.46153846153</c:v>
                </c:pt>
                <c:pt idx="16">
                  <c:v>140867.53846153847</c:v>
                </c:pt>
                <c:pt idx="17">
                  <c:v>147423.69230769231</c:v>
                </c:pt>
                <c:pt idx="18">
                  <c:v>155884.15384615384</c:v>
                </c:pt>
                <c:pt idx="19">
                  <c:v>154054.61538461538</c:v>
                </c:pt>
                <c:pt idx="20">
                  <c:v>149536.53846153847</c:v>
                </c:pt>
                <c:pt idx="21">
                  <c:v>147488.07692307694</c:v>
                </c:pt>
                <c:pt idx="22">
                  <c:v>146172.53846153847</c:v>
                </c:pt>
                <c:pt idx="23">
                  <c:v>142830.46153846153</c:v>
                </c:pt>
                <c:pt idx="24">
                  <c:v>140746.07692307694</c:v>
                </c:pt>
                <c:pt idx="25">
                  <c:v>141130.23076923078</c:v>
                </c:pt>
                <c:pt idx="26">
                  <c:v>138848.38461538462</c:v>
                </c:pt>
                <c:pt idx="27">
                  <c:v>137678.46153846153</c:v>
                </c:pt>
                <c:pt idx="28">
                  <c:v>132021.84615384616</c:v>
                </c:pt>
                <c:pt idx="29">
                  <c:v>136124.07692307694</c:v>
                </c:pt>
                <c:pt idx="30">
                  <c:v>133061.07692307694</c:v>
                </c:pt>
                <c:pt idx="31">
                  <c:v>121668.69230769231</c:v>
                </c:pt>
                <c:pt idx="32">
                  <c:v>121777.92307692308</c:v>
                </c:pt>
                <c:pt idx="33">
                  <c:v>122753.38461538461</c:v>
                </c:pt>
                <c:pt idx="34">
                  <c:v>123605.61538461539</c:v>
                </c:pt>
                <c:pt idx="35">
                  <c:v>126089.92307692308</c:v>
                </c:pt>
                <c:pt idx="36">
                  <c:v>127189.69230769231</c:v>
                </c:pt>
                <c:pt idx="37">
                  <c:v>127880.84615384616</c:v>
                </c:pt>
                <c:pt idx="38">
                  <c:v>124846.46153846153</c:v>
                </c:pt>
                <c:pt idx="39">
                  <c:v>125128</c:v>
                </c:pt>
                <c:pt idx="40">
                  <c:v>124734.61538461539</c:v>
                </c:pt>
                <c:pt idx="41">
                  <c:v>126271.61538461539</c:v>
                </c:pt>
                <c:pt idx="42">
                  <c:v>121840.23076923077</c:v>
                </c:pt>
                <c:pt idx="43">
                  <c:v>118386.92307692308</c:v>
                </c:pt>
                <c:pt idx="44">
                  <c:v>115118.15384615384</c:v>
                </c:pt>
                <c:pt idx="45">
                  <c:v>118740.69230769231</c:v>
                </c:pt>
                <c:pt idx="46">
                  <c:v>114651.46153846153</c:v>
                </c:pt>
                <c:pt idx="47">
                  <c:v>110413.69230769231</c:v>
                </c:pt>
                <c:pt idx="48">
                  <c:v>104145.84615384616</c:v>
                </c:pt>
                <c:pt idx="49">
                  <c:v>98892.538461538468</c:v>
                </c:pt>
                <c:pt idx="50">
                  <c:v>95194.923076923078</c:v>
                </c:pt>
                <c:pt idx="51">
                  <c:v>89819.230769230766</c:v>
                </c:pt>
                <c:pt idx="52">
                  <c:v>85877.307692307688</c:v>
                </c:pt>
                <c:pt idx="53">
                  <c:v>80142.38461538461</c:v>
                </c:pt>
                <c:pt idx="54">
                  <c:v>76463.846153846156</c:v>
                </c:pt>
                <c:pt idx="55">
                  <c:v>72737.692307692312</c:v>
                </c:pt>
                <c:pt idx="56">
                  <c:v>68162.846153846156</c:v>
                </c:pt>
                <c:pt idx="57">
                  <c:v>72913.538461538468</c:v>
                </c:pt>
                <c:pt idx="58">
                  <c:v>69737.538461538468</c:v>
                </c:pt>
                <c:pt idx="59">
                  <c:v>74288.846153846156</c:v>
                </c:pt>
                <c:pt idx="60">
                  <c:v>79522.61538461539</c:v>
                </c:pt>
                <c:pt idx="61">
                  <c:v>82380.153846153844</c:v>
                </c:pt>
                <c:pt idx="62">
                  <c:v>84848.230769230766</c:v>
                </c:pt>
                <c:pt idx="63">
                  <c:v>86473.923076923078</c:v>
                </c:pt>
                <c:pt idx="64">
                  <c:v>88075.61538461539</c:v>
                </c:pt>
                <c:pt idx="65">
                  <c:v>93054.307692307688</c:v>
                </c:pt>
                <c:pt idx="66">
                  <c:v>97203.38461538461</c:v>
                </c:pt>
                <c:pt idx="67">
                  <c:v>95735.461538461532</c:v>
                </c:pt>
                <c:pt idx="68">
                  <c:v>95986</c:v>
                </c:pt>
                <c:pt idx="69">
                  <c:v>99235.923076923078</c:v>
                </c:pt>
                <c:pt idx="70">
                  <c:v>96718.538461538468</c:v>
                </c:pt>
                <c:pt idx="71">
                  <c:v>93816.846153846156</c:v>
                </c:pt>
                <c:pt idx="72">
                  <c:v>88732.692307692312</c:v>
                </c:pt>
                <c:pt idx="73">
                  <c:v>82249.769230769234</c:v>
                </c:pt>
                <c:pt idx="74">
                  <c:v>83191.307692307688</c:v>
                </c:pt>
                <c:pt idx="75">
                  <c:v>77188.692307692312</c:v>
                </c:pt>
                <c:pt idx="76">
                  <c:v>76450.769230769234</c:v>
                </c:pt>
                <c:pt idx="77">
                  <c:v>75732.846153846156</c:v>
                </c:pt>
                <c:pt idx="78">
                  <c:v>70552.923076923078</c:v>
                </c:pt>
                <c:pt idx="79">
                  <c:v>64193.384615384617</c:v>
                </c:pt>
                <c:pt idx="80">
                  <c:v>62910.692307692305</c:v>
                </c:pt>
                <c:pt idx="81">
                  <c:v>63674.307692307695</c:v>
                </c:pt>
                <c:pt idx="82">
                  <c:v>62928.076923076922</c:v>
                </c:pt>
                <c:pt idx="83">
                  <c:v>63421.692307692305</c:v>
                </c:pt>
                <c:pt idx="84">
                  <c:v>69798.153846153844</c:v>
                </c:pt>
                <c:pt idx="85">
                  <c:v>79738</c:v>
                </c:pt>
                <c:pt idx="86">
                  <c:v>79788</c:v>
                </c:pt>
                <c:pt idx="87">
                  <c:v>77877.692307692312</c:v>
                </c:pt>
                <c:pt idx="88">
                  <c:v>79573.61538461539</c:v>
                </c:pt>
                <c:pt idx="89">
                  <c:v>81733.538461538468</c:v>
                </c:pt>
                <c:pt idx="90">
                  <c:v>83890.461538461532</c:v>
                </c:pt>
                <c:pt idx="91">
                  <c:v>83794.076923076922</c:v>
                </c:pt>
                <c:pt idx="92">
                  <c:v>85279.307692307688</c:v>
                </c:pt>
                <c:pt idx="93">
                  <c:v>86970.230769230766</c:v>
                </c:pt>
                <c:pt idx="94">
                  <c:v>85996.692307692312</c:v>
                </c:pt>
                <c:pt idx="95">
                  <c:v>85992.923076923078</c:v>
                </c:pt>
                <c:pt idx="96">
                  <c:v>84647.307692307688</c:v>
                </c:pt>
                <c:pt idx="97">
                  <c:v>80729.769230769234</c:v>
                </c:pt>
                <c:pt idx="98">
                  <c:v>77642.769230769234</c:v>
                </c:pt>
                <c:pt idx="99">
                  <c:v>79626.538461538468</c:v>
                </c:pt>
                <c:pt idx="100">
                  <c:v>79709.692307692312</c:v>
                </c:pt>
                <c:pt idx="101">
                  <c:v>83692.38461538461</c:v>
                </c:pt>
                <c:pt idx="102">
                  <c:v>84852.307692307688</c:v>
                </c:pt>
                <c:pt idx="103">
                  <c:v>89160.230769230766</c:v>
                </c:pt>
                <c:pt idx="104">
                  <c:v>90418.076923076922</c:v>
                </c:pt>
                <c:pt idx="105">
                  <c:v>95913.307692307688</c:v>
                </c:pt>
                <c:pt idx="106">
                  <c:v>98463.307692307688</c:v>
                </c:pt>
                <c:pt idx="107">
                  <c:v>100458.38461538461</c:v>
                </c:pt>
                <c:pt idx="108">
                  <c:v>102144.61538461539</c:v>
                </c:pt>
                <c:pt idx="109">
                  <c:v>106358.30769230769</c:v>
                </c:pt>
                <c:pt idx="110">
                  <c:v>106170.46153846153</c:v>
                </c:pt>
                <c:pt idx="111">
                  <c:v>105799.07692307692</c:v>
                </c:pt>
                <c:pt idx="112">
                  <c:v>106673.30769230769</c:v>
                </c:pt>
                <c:pt idx="113">
                  <c:v>111454</c:v>
                </c:pt>
                <c:pt idx="114">
                  <c:v>111282.46153846153</c:v>
                </c:pt>
                <c:pt idx="115">
                  <c:v>112139.76923076923</c:v>
                </c:pt>
                <c:pt idx="116">
                  <c:v>106465.46153846153</c:v>
                </c:pt>
                <c:pt idx="117">
                  <c:v>108489.53846153847</c:v>
                </c:pt>
                <c:pt idx="118">
                  <c:v>109986.46153846153</c:v>
                </c:pt>
                <c:pt idx="119">
                  <c:v>114475.69230769231</c:v>
                </c:pt>
                <c:pt idx="120">
                  <c:v>119516.23076923077</c:v>
                </c:pt>
                <c:pt idx="121">
                  <c:v>122497.61538461539</c:v>
                </c:pt>
                <c:pt idx="122">
                  <c:v>125698.84615384616</c:v>
                </c:pt>
                <c:pt idx="123">
                  <c:v>130120.69230769231</c:v>
                </c:pt>
                <c:pt idx="124">
                  <c:v>129988.38461538461</c:v>
                </c:pt>
                <c:pt idx="125">
                  <c:v>138155.23076923078</c:v>
                </c:pt>
                <c:pt idx="126">
                  <c:v>144079.92307692306</c:v>
                </c:pt>
                <c:pt idx="127">
                  <c:v>143885.84615384616</c:v>
                </c:pt>
                <c:pt idx="128">
                  <c:v>142925.53846153847</c:v>
                </c:pt>
                <c:pt idx="129">
                  <c:v>148830.30769230769</c:v>
                </c:pt>
                <c:pt idx="130">
                  <c:v>158251.15384615384</c:v>
                </c:pt>
                <c:pt idx="131">
                  <c:v>156888.69230769231</c:v>
                </c:pt>
                <c:pt idx="132">
                  <c:v>163725.30769230769</c:v>
                </c:pt>
                <c:pt idx="133">
                  <c:v>167742.23076923078</c:v>
                </c:pt>
                <c:pt idx="134">
                  <c:v>168159.69230769231</c:v>
                </c:pt>
                <c:pt idx="135">
                  <c:v>174451.76923076922</c:v>
                </c:pt>
                <c:pt idx="136">
                  <c:v>176254.69230769231</c:v>
                </c:pt>
                <c:pt idx="137">
                  <c:v>182262.23076923078</c:v>
                </c:pt>
                <c:pt idx="138">
                  <c:v>181554.92307692306</c:v>
                </c:pt>
                <c:pt idx="139">
                  <c:v>177725.76923076922</c:v>
                </c:pt>
                <c:pt idx="140">
                  <c:v>183802</c:v>
                </c:pt>
                <c:pt idx="141">
                  <c:v>187156.15384615384</c:v>
                </c:pt>
                <c:pt idx="142">
                  <c:v>188171.23076923078</c:v>
                </c:pt>
                <c:pt idx="143">
                  <c:v>185806.07692307694</c:v>
                </c:pt>
                <c:pt idx="144">
                  <c:v>190638.61538461538</c:v>
                </c:pt>
                <c:pt idx="145">
                  <c:v>188694.15384615384</c:v>
                </c:pt>
                <c:pt idx="146">
                  <c:v>187882.84615384616</c:v>
                </c:pt>
                <c:pt idx="147">
                  <c:v>193740.76923076922</c:v>
                </c:pt>
                <c:pt idx="148">
                  <c:v>194570.23076923078</c:v>
                </c:pt>
                <c:pt idx="149">
                  <c:v>194504.23076923078</c:v>
                </c:pt>
                <c:pt idx="150">
                  <c:v>194891.07692307694</c:v>
                </c:pt>
                <c:pt idx="151">
                  <c:v>189221.69230769231</c:v>
                </c:pt>
                <c:pt idx="152">
                  <c:v>185317.46153846153</c:v>
                </c:pt>
                <c:pt idx="153">
                  <c:v>186058.23076923078</c:v>
                </c:pt>
                <c:pt idx="154">
                  <c:v>186227.07692307694</c:v>
                </c:pt>
                <c:pt idx="155">
                  <c:v>191313.15384615384</c:v>
                </c:pt>
                <c:pt idx="156">
                  <c:v>190283.92307692306</c:v>
                </c:pt>
                <c:pt idx="157">
                  <c:v>190378.61538461538</c:v>
                </c:pt>
                <c:pt idx="158">
                  <c:v>193233.53846153847</c:v>
                </c:pt>
                <c:pt idx="159">
                  <c:v>187978.46153846153</c:v>
                </c:pt>
                <c:pt idx="160">
                  <c:v>196293.07692307694</c:v>
                </c:pt>
                <c:pt idx="161">
                  <c:v>189625.15384615384</c:v>
                </c:pt>
                <c:pt idx="162">
                  <c:v>187863.30769230769</c:v>
                </c:pt>
                <c:pt idx="163">
                  <c:v>181280.07692307694</c:v>
                </c:pt>
                <c:pt idx="164">
                  <c:v>184556.46153846153</c:v>
                </c:pt>
                <c:pt idx="165">
                  <c:v>185795</c:v>
                </c:pt>
                <c:pt idx="166">
                  <c:v>184350.69230769231</c:v>
                </c:pt>
                <c:pt idx="167">
                  <c:v>182305.92307692306</c:v>
                </c:pt>
                <c:pt idx="168">
                  <c:v>186202.92307692306</c:v>
                </c:pt>
                <c:pt idx="169">
                  <c:v>187408</c:v>
                </c:pt>
                <c:pt idx="170">
                  <c:v>181617.84615384616</c:v>
                </c:pt>
                <c:pt idx="171">
                  <c:v>172336.84615384616</c:v>
                </c:pt>
                <c:pt idx="172">
                  <c:v>173743.23076923078</c:v>
                </c:pt>
                <c:pt idx="173">
                  <c:v>161217.53846153847</c:v>
                </c:pt>
                <c:pt idx="174">
                  <c:v>156769.69230769231</c:v>
                </c:pt>
                <c:pt idx="175">
                  <c:v>156513.07692307694</c:v>
                </c:pt>
                <c:pt idx="176">
                  <c:v>151161.92307692306</c:v>
                </c:pt>
                <c:pt idx="177">
                  <c:v>147319.76923076922</c:v>
                </c:pt>
                <c:pt idx="178">
                  <c:v>144341.30769230769</c:v>
                </c:pt>
                <c:pt idx="179">
                  <c:v>136322.30769230769</c:v>
                </c:pt>
                <c:pt idx="180">
                  <c:v>133867.53846153847</c:v>
                </c:pt>
                <c:pt idx="181">
                  <c:v>128488.69230769231</c:v>
                </c:pt>
                <c:pt idx="182">
                  <c:v>122404.76923076923</c:v>
                </c:pt>
                <c:pt idx="183">
                  <c:v>123938.69230769231</c:v>
                </c:pt>
                <c:pt idx="184">
                  <c:v>121735.23076923077</c:v>
                </c:pt>
                <c:pt idx="185">
                  <c:v>122781.46153846153</c:v>
                </c:pt>
                <c:pt idx="186">
                  <c:v>116687.61538461539</c:v>
                </c:pt>
                <c:pt idx="187">
                  <c:v>114351.30769230769</c:v>
                </c:pt>
                <c:pt idx="188">
                  <c:v>109692.07692307692</c:v>
                </c:pt>
                <c:pt idx="189">
                  <c:v>111755.07692307692</c:v>
                </c:pt>
                <c:pt idx="190">
                  <c:v>107351.92307692308</c:v>
                </c:pt>
                <c:pt idx="191">
                  <c:v>105562.53846153847</c:v>
                </c:pt>
                <c:pt idx="192">
                  <c:v>111952.46153846153</c:v>
                </c:pt>
                <c:pt idx="193">
                  <c:v>115447.92307692308</c:v>
                </c:pt>
                <c:pt idx="194">
                  <c:v>110358.61538461539</c:v>
                </c:pt>
                <c:pt idx="195">
                  <c:v>108611.76923076923</c:v>
                </c:pt>
                <c:pt idx="196">
                  <c:v>114099</c:v>
                </c:pt>
                <c:pt idx="197">
                  <c:v>121687.92307692308</c:v>
                </c:pt>
                <c:pt idx="198">
                  <c:v>118565.61538461539</c:v>
                </c:pt>
                <c:pt idx="199">
                  <c:v>118893.92307692308</c:v>
                </c:pt>
                <c:pt idx="200">
                  <c:v>117931.92307692308</c:v>
                </c:pt>
                <c:pt idx="201">
                  <c:v>120931.84615384616</c:v>
                </c:pt>
                <c:pt idx="202">
                  <c:v>120976.23076923077</c:v>
                </c:pt>
                <c:pt idx="203">
                  <c:v>128777.38461538461</c:v>
                </c:pt>
                <c:pt idx="204">
                  <c:v>134997.61538461538</c:v>
                </c:pt>
                <c:pt idx="205">
                  <c:v>137001.07692307694</c:v>
                </c:pt>
                <c:pt idx="206">
                  <c:v>134371.15384615384</c:v>
                </c:pt>
                <c:pt idx="207">
                  <c:v>131363.15384615384</c:v>
                </c:pt>
                <c:pt idx="208">
                  <c:v>131114.15384615384</c:v>
                </c:pt>
                <c:pt idx="209">
                  <c:v>126640.61538461539</c:v>
                </c:pt>
                <c:pt idx="210">
                  <c:v>121658.30769230769</c:v>
                </c:pt>
                <c:pt idx="211">
                  <c:v>122184.92307692308</c:v>
                </c:pt>
                <c:pt idx="212">
                  <c:v>124421</c:v>
                </c:pt>
                <c:pt idx="213">
                  <c:v>135138</c:v>
                </c:pt>
                <c:pt idx="214">
                  <c:v>136803.92307692306</c:v>
                </c:pt>
                <c:pt idx="215">
                  <c:v>141946.30769230769</c:v>
                </c:pt>
                <c:pt idx="216">
                  <c:v>135961.76923076922</c:v>
                </c:pt>
                <c:pt idx="217">
                  <c:v>133838.92307692306</c:v>
                </c:pt>
                <c:pt idx="218">
                  <c:v>130105.38461538461</c:v>
                </c:pt>
                <c:pt idx="219">
                  <c:v>133529.61538461538</c:v>
                </c:pt>
                <c:pt idx="220">
                  <c:v>140547.61538461538</c:v>
                </c:pt>
                <c:pt idx="221">
                  <c:v>140782.46153846153</c:v>
                </c:pt>
                <c:pt idx="222">
                  <c:v>140917.23076923078</c:v>
                </c:pt>
                <c:pt idx="223">
                  <c:v>145060.53846153847</c:v>
                </c:pt>
                <c:pt idx="224">
                  <c:v>146639.69230769231</c:v>
                </c:pt>
                <c:pt idx="225">
                  <c:v>146052.07692307694</c:v>
                </c:pt>
                <c:pt idx="226">
                  <c:v>140697.46153846153</c:v>
                </c:pt>
                <c:pt idx="227">
                  <c:v>137437.92307692306</c:v>
                </c:pt>
                <c:pt idx="228">
                  <c:v>141709.61538461538</c:v>
                </c:pt>
                <c:pt idx="229">
                  <c:v>149979.69230769231</c:v>
                </c:pt>
                <c:pt idx="230">
                  <c:v>149368.76923076922</c:v>
                </c:pt>
                <c:pt idx="231">
                  <c:v>157479.53846153847</c:v>
                </c:pt>
              </c:numCache>
            </c:numRef>
          </c:val>
        </c:ser>
        <c:ser>
          <c:idx val="1"/>
          <c:order val="1"/>
          <c:tx>
            <c:strRef>
              <c:f>'Industrial and Warehouse Space'!$H$3</c:f>
              <c:strCache>
                <c:ptCount val="1"/>
                <c:pt idx="0">
                  <c:v>Buildings Completed (MA-12)</c:v>
                </c:pt>
              </c:strCache>
            </c:strRef>
          </c:tx>
          <c:marker>
            <c:symbol val="none"/>
          </c:marker>
          <c:cat>
            <c:numRef>
              <c:f>'Industrial and Warehouse Space'!$A$32:$A$263</c:f>
              <c:numCache>
                <c:formatCode>mmm\-yy</c:formatCode>
                <c:ptCount val="232"/>
                <c:pt idx="0">
                  <c:v>34820</c:v>
                </c:pt>
                <c:pt idx="1">
                  <c:v>34851</c:v>
                </c:pt>
                <c:pt idx="2">
                  <c:v>34881</c:v>
                </c:pt>
                <c:pt idx="3">
                  <c:v>34912</c:v>
                </c:pt>
                <c:pt idx="4">
                  <c:v>34943</c:v>
                </c:pt>
                <c:pt idx="5">
                  <c:v>34973</c:v>
                </c:pt>
                <c:pt idx="6">
                  <c:v>35004</c:v>
                </c:pt>
                <c:pt idx="7">
                  <c:v>35034</c:v>
                </c:pt>
                <c:pt idx="8">
                  <c:v>35065</c:v>
                </c:pt>
                <c:pt idx="9">
                  <c:v>35096</c:v>
                </c:pt>
                <c:pt idx="10">
                  <c:v>35125</c:v>
                </c:pt>
                <c:pt idx="11">
                  <c:v>35156</c:v>
                </c:pt>
                <c:pt idx="12">
                  <c:v>35186</c:v>
                </c:pt>
                <c:pt idx="13">
                  <c:v>35217</c:v>
                </c:pt>
                <c:pt idx="14">
                  <c:v>35247</c:v>
                </c:pt>
                <c:pt idx="15">
                  <c:v>35278</c:v>
                </c:pt>
                <c:pt idx="16">
                  <c:v>35309</c:v>
                </c:pt>
                <c:pt idx="17">
                  <c:v>35339</c:v>
                </c:pt>
                <c:pt idx="18">
                  <c:v>35370</c:v>
                </c:pt>
                <c:pt idx="19">
                  <c:v>35400</c:v>
                </c:pt>
                <c:pt idx="20">
                  <c:v>35431</c:v>
                </c:pt>
                <c:pt idx="21">
                  <c:v>35462</c:v>
                </c:pt>
                <c:pt idx="22">
                  <c:v>35490</c:v>
                </c:pt>
                <c:pt idx="23">
                  <c:v>35521</c:v>
                </c:pt>
                <c:pt idx="24">
                  <c:v>35551</c:v>
                </c:pt>
                <c:pt idx="25">
                  <c:v>35582</c:v>
                </c:pt>
                <c:pt idx="26">
                  <c:v>35612</c:v>
                </c:pt>
                <c:pt idx="27">
                  <c:v>35643</c:v>
                </c:pt>
                <c:pt idx="28">
                  <c:v>35674</c:v>
                </c:pt>
                <c:pt idx="29">
                  <c:v>35704</c:v>
                </c:pt>
                <c:pt idx="30">
                  <c:v>35735</c:v>
                </c:pt>
                <c:pt idx="31">
                  <c:v>35765</c:v>
                </c:pt>
                <c:pt idx="32">
                  <c:v>35796</c:v>
                </c:pt>
                <c:pt idx="33">
                  <c:v>35827</c:v>
                </c:pt>
                <c:pt idx="34">
                  <c:v>35855</c:v>
                </c:pt>
                <c:pt idx="35">
                  <c:v>35886</c:v>
                </c:pt>
                <c:pt idx="36">
                  <c:v>35916</c:v>
                </c:pt>
                <c:pt idx="37">
                  <c:v>35947</c:v>
                </c:pt>
                <c:pt idx="38">
                  <c:v>35977</c:v>
                </c:pt>
                <c:pt idx="39">
                  <c:v>36008</c:v>
                </c:pt>
                <c:pt idx="40">
                  <c:v>36039</c:v>
                </c:pt>
                <c:pt idx="41">
                  <c:v>36069</c:v>
                </c:pt>
                <c:pt idx="42">
                  <c:v>36100</c:v>
                </c:pt>
                <c:pt idx="43">
                  <c:v>36130</c:v>
                </c:pt>
                <c:pt idx="44">
                  <c:v>36161</c:v>
                </c:pt>
                <c:pt idx="45">
                  <c:v>36192</c:v>
                </c:pt>
                <c:pt idx="46">
                  <c:v>36220</c:v>
                </c:pt>
                <c:pt idx="47">
                  <c:v>36251</c:v>
                </c:pt>
                <c:pt idx="48">
                  <c:v>36281</c:v>
                </c:pt>
                <c:pt idx="49">
                  <c:v>36312</c:v>
                </c:pt>
                <c:pt idx="50">
                  <c:v>36342</c:v>
                </c:pt>
                <c:pt idx="51">
                  <c:v>36373</c:v>
                </c:pt>
                <c:pt idx="52">
                  <c:v>36404</c:v>
                </c:pt>
                <c:pt idx="53">
                  <c:v>36434</c:v>
                </c:pt>
                <c:pt idx="54">
                  <c:v>36465</c:v>
                </c:pt>
                <c:pt idx="55">
                  <c:v>36495</c:v>
                </c:pt>
                <c:pt idx="56">
                  <c:v>36526</c:v>
                </c:pt>
                <c:pt idx="57">
                  <c:v>36557</c:v>
                </c:pt>
                <c:pt idx="58">
                  <c:v>36586</c:v>
                </c:pt>
                <c:pt idx="59">
                  <c:v>36617</c:v>
                </c:pt>
                <c:pt idx="60">
                  <c:v>36647</c:v>
                </c:pt>
                <c:pt idx="61">
                  <c:v>36678</c:v>
                </c:pt>
                <c:pt idx="62">
                  <c:v>36708</c:v>
                </c:pt>
                <c:pt idx="63">
                  <c:v>36739</c:v>
                </c:pt>
                <c:pt idx="64">
                  <c:v>36770</c:v>
                </c:pt>
                <c:pt idx="65">
                  <c:v>36800</c:v>
                </c:pt>
                <c:pt idx="66">
                  <c:v>36831</c:v>
                </c:pt>
                <c:pt idx="67">
                  <c:v>36861</c:v>
                </c:pt>
                <c:pt idx="68">
                  <c:v>36892</c:v>
                </c:pt>
                <c:pt idx="69">
                  <c:v>36923</c:v>
                </c:pt>
                <c:pt idx="70">
                  <c:v>36951</c:v>
                </c:pt>
                <c:pt idx="71">
                  <c:v>36982</c:v>
                </c:pt>
                <c:pt idx="72">
                  <c:v>37012</c:v>
                </c:pt>
                <c:pt idx="73">
                  <c:v>37043</c:v>
                </c:pt>
                <c:pt idx="74">
                  <c:v>37073</c:v>
                </c:pt>
                <c:pt idx="75">
                  <c:v>37104</c:v>
                </c:pt>
                <c:pt idx="76">
                  <c:v>37135</c:v>
                </c:pt>
                <c:pt idx="77">
                  <c:v>37165</c:v>
                </c:pt>
                <c:pt idx="78">
                  <c:v>37196</c:v>
                </c:pt>
                <c:pt idx="79">
                  <c:v>37226</c:v>
                </c:pt>
                <c:pt idx="80">
                  <c:v>37257</c:v>
                </c:pt>
                <c:pt idx="81">
                  <c:v>37288</c:v>
                </c:pt>
                <c:pt idx="82">
                  <c:v>37316</c:v>
                </c:pt>
                <c:pt idx="83">
                  <c:v>37347</c:v>
                </c:pt>
                <c:pt idx="84">
                  <c:v>37377</c:v>
                </c:pt>
                <c:pt idx="85">
                  <c:v>37408</c:v>
                </c:pt>
                <c:pt idx="86">
                  <c:v>37438</c:v>
                </c:pt>
                <c:pt idx="87">
                  <c:v>37469</c:v>
                </c:pt>
                <c:pt idx="88">
                  <c:v>37500</c:v>
                </c:pt>
                <c:pt idx="89">
                  <c:v>37530</c:v>
                </c:pt>
                <c:pt idx="90">
                  <c:v>37561</c:v>
                </c:pt>
                <c:pt idx="91">
                  <c:v>37591</c:v>
                </c:pt>
                <c:pt idx="92">
                  <c:v>37622</c:v>
                </c:pt>
                <c:pt idx="93">
                  <c:v>37653</c:v>
                </c:pt>
                <c:pt idx="94">
                  <c:v>37681</c:v>
                </c:pt>
                <c:pt idx="95">
                  <c:v>37712</c:v>
                </c:pt>
                <c:pt idx="96">
                  <c:v>37742</c:v>
                </c:pt>
                <c:pt idx="97">
                  <c:v>37773</c:v>
                </c:pt>
                <c:pt idx="98">
                  <c:v>37803</c:v>
                </c:pt>
                <c:pt idx="99">
                  <c:v>37834</c:v>
                </c:pt>
                <c:pt idx="100">
                  <c:v>37865</c:v>
                </c:pt>
                <c:pt idx="101">
                  <c:v>37895</c:v>
                </c:pt>
                <c:pt idx="102">
                  <c:v>37926</c:v>
                </c:pt>
                <c:pt idx="103">
                  <c:v>37956</c:v>
                </c:pt>
                <c:pt idx="104">
                  <c:v>37987</c:v>
                </c:pt>
                <c:pt idx="105">
                  <c:v>38018</c:v>
                </c:pt>
                <c:pt idx="106">
                  <c:v>38047</c:v>
                </c:pt>
                <c:pt idx="107">
                  <c:v>38078</c:v>
                </c:pt>
                <c:pt idx="108">
                  <c:v>38108</c:v>
                </c:pt>
                <c:pt idx="109">
                  <c:v>38139</c:v>
                </c:pt>
                <c:pt idx="110">
                  <c:v>38169</c:v>
                </c:pt>
                <c:pt idx="111">
                  <c:v>38200</c:v>
                </c:pt>
                <c:pt idx="112">
                  <c:v>38231</c:v>
                </c:pt>
                <c:pt idx="113">
                  <c:v>38261</c:v>
                </c:pt>
                <c:pt idx="114">
                  <c:v>38292</c:v>
                </c:pt>
                <c:pt idx="115">
                  <c:v>38322</c:v>
                </c:pt>
                <c:pt idx="116">
                  <c:v>38353</c:v>
                </c:pt>
                <c:pt idx="117">
                  <c:v>38384</c:v>
                </c:pt>
                <c:pt idx="118">
                  <c:v>38412</c:v>
                </c:pt>
                <c:pt idx="119">
                  <c:v>38443</c:v>
                </c:pt>
                <c:pt idx="120">
                  <c:v>38473</c:v>
                </c:pt>
                <c:pt idx="121">
                  <c:v>38504</c:v>
                </c:pt>
                <c:pt idx="122">
                  <c:v>38534</c:v>
                </c:pt>
                <c:pt idx="123">
                  <c:v>38565</c:v>
                </c:pt>
                <c:pt idx="124">
                  <c:v>38596</c:v>
                </c:pt>
                <c:pt idx="125">
                  <c:v>38626</c:v>
                </c:pt>
                <c:pt idx="126">
                  <c:v>38657</c:v>
                </c:pt>
                <c:pt idx="127">
                  <c:v>38687</c:v>
                </c:pt>
                <c:pt idx="128">
                  <c:v>38718</c:v>
                </c:pt>
                <c:pt idx="129">
                  <c:v>38749</c:v>
                </c:pt>
                <c:pt idx="130">
                  <c:v>38777</c:v>
                </c:pt>
                <c:pt idx="131">
                  <c:v>38808</c:v>
                </c:pt>
                <c:pt idx="132">
                  <c:v>38838</c:v>
                </c:pt>
                <c:pt idx="133">
                  <c:v>38869</c:v>
                </c:pt>
                <c:pt idx="134">
                  <c:v>38899</c:v>
                </c:pt>
                <c:pt idx="135">
                  <c:v>38930</c:v>
                </c:pt>
                <c:pt idx="136">
                  <c:v>38961</c:v>
                </c:pt>
                <c:pt idx="137">
                  <c:v>38991</c:v>
                </c:pt>
                <c:pt idx="138">
                  <c:v>39022</c:v>
                </c:pt>
                <c:pt idx="139">
                  <c:v>39052</c:v>
                </c:pt>
                <c:pt idx="140">
                  <c:v>39083</c:v>
                </c:pt>
                <c:pt idx="141">
                  <c:v>39114</c:v>
                </c:pt>
                <c:pt idx="142">
                  <c:v>39142</c:v>
                </c:pt>
                <c:pt idx="143">
                  <c:v>39173</c:v>
                </c:pt>
                <c:pt idx="144">
                  <c:v>39203</c:v>
                </c:pt>
                <c:pt idx="145">
                  <c:v>39234</c:v>
                </c:pt>
                <c:pt idx="146">
                  <c:v>39264</c:v>
                </c:pt>
                <c:pt idx="147">
                  <c:v>39295</c:v>
                </c:pt>
                <c:pt idx="148">
                  <c:v>39326</c:v>
                </c:pt>
                <c:pt idx="149">
                  <c:v>39356</c:v>
                </c:pt>
                <c:pt idx="150">
                  <c:v>39387</c:v>
                </c:pt>
                <c:pt idx="151">
                  <c:v>39417</c:v>
                </c:pt>
                <c:pt idx="152">
                  <c:v>39448</c:v>
                </c:pt>
                <c:pt idx="153">
                  <c:v>39479</c:v>
                </c:pt>
                <c:pt idx="154">
                  <c:v>39508</c:v>
                </c:pt>
                <c:pt idx="155">
                  <c:v>39539</c:v>
                </c:pt>
                <c:pt idx="156">
                  <c:v>39569</c:v>
                </c:pt>
                <c:pt idx="157">
                  <c:v>39600</c:v>
                </c:pt>
                <c:pt idx="158">
                  <c:v>39630</c:v>
                </c:pt>
                <c:pt idx="159">
                  <c:v>39661</c:v>
                </c:pt>
                <c:pt idx="160">
                  <c:v>39692</c:v>
                </c:pt>
                <c:pt idx="161">
                  <c:v>39722</c:v>
                </c:pt>
                <c:pt idx="162">
                  <c:v>39753</c:v>
                </c:pt>
                <c:pt idx="163">
                  <c:v>39783</c:v>
                </c:pt>
                <c:pt idx="164">
                  <c:v>39814</c:v>
                </c:pt>
                <c:pt idx="165">
                  <c:v>39845</c:v>
                </c:pt>
                <c:pt idx="166">
                  <c:v>39873</c:v>
                </c:pt>
                <c:pt idx="167">
                  <c:v>39904</c:v>
                </c:pt>
                <c:pt idx="168">
                  <c:v>39934</c:v>
                </c:pt>
                <c:pt idx="169">
                  <c:v>39965</c:v>
                </c:pt>
                <c:pt idx="170">
                  <c:v>39995</c:v>
                </c:pt>
                <c:pt idx="171">
                  <c:v>40026</c:v>
                </c:pt>
                <c:pt idx="172">
                  <c:v>40057</c:v>
                </c:pt>
                <c:pt idx="173">
                  <c:v>40087</c:v>
                </c:pt>
                <c:pt idx="174">
                  <c:v>40118</c:v>
                </c:pt>
                <c:pt idx="175">
                  <c:v>40148</c:v>
                </c:pt>
                <c:pt idx="176">
                  <c:v>40179</c:v>
                </c:pt>
                <c:pt idx="177">
                  <c:v>40210</c:v>
                </c:pt>
                <c:pt idx="178">
                  <c:v>40238</c:v>
                </c:pt>
                <c:pt idx="179">
                  <c:v>40269</c:v>
                </c:pt>
                <c:pt idx="180">
                  <c:v>40299</c:v>
                </c:pt>
                <c:pt idx="181">
                  <c:v>40330</c:v>
                </c:pt>
                <c:pt idx="182">
                  <c:v>40360</c:v>
                </c:pt>
                <c:pt idx="183">
                  <c:v>40391</c:v>
                </c:pt>
                <c:pt idx="184">
                  <c:v>40422</c:v>
                </c:pt>
                <c:pt idx="185">
                  <c:v>40452</c:v>
                </c:pt>
                <c:pt idx="186">
                  <c:v>40483</c:v>
                </c:pt>
                <c:pt idx="187">
                  <c:v>40513</c:v>
                </c:pt>
                <c:pt idx="188">
                  <c:v>40544</c:v>
                </c:pt>
                <c:pt idx="189">
                  <c:v>40575</c:v>
                </c:pt>
                <c:pt idx="190">
                  <c:v>40603</c:v>
                </c:pt>
                <c:pt idx="191">
                  <c:v>40634</c:v>
                </c:pt>
                <c:pt idx="192">
                  <c:v>40664</c:v>
                </c:pt>
                <c:pt idx="193">
                  <c:v>40695</c:v>
                </c:pt>
                <c:pt idx="194">
                  <c:v>40725</c:v>
                </c:pt>
                <c:pt idx="195">
                  <c:v>40756</c:v>
                </c:pt>
                <c:pt idx="196">
                  <c:v>40787</c:v>
                </c:pt>
                <c:pt idx="197">
                  <c:v>40817</c:v>
                </c:pt>
                <c:pt idx="198">
                  <c:v>40848</c:v>
                </c:pt>
                <c:pt idx="199">
                  <c:v>40878</c:v>
                </c:pt>
                <c:pt idx="200">
                  <c:v>40909</c:v>
                </c:pt>
                <c:pt idx="201">
                  <c:v>40940</c:v>
                </c:pt>
                <c:pt idx="202">
                  <c:v>40969</c:v>
                </c:pt>
                <c:pt idx="203">
                  <c:v>41000</c:v>
                </c:pt>
                <c:pt idx="204">
                  <c:v>41030</c:v>
                </c:pt>
                <c:pt idx="205">
                  <c:v>41061</c:v>
                </c:pt>
                <c:pt idx="206">
                  <c:v>41091</c:v>
                </c:pt>
                <c:pt idx="207">
                  <c:v>41122</c:v>
                </c:pt>
                <c:pt idx="208">
                  <c:v>41153</c:v>
                </c:pt>
                <c:pt idx="209">
                  <c:v>41183</c:v>
                </c:pt>
                <c:pt idx="210">
                  <c:v>41214</c:v>
                </c:pt>
                <c:pt idx="211">
                  <c:v>41244</c:v>
                </c:pt>
                <c:pt idx="212">
                  <c:v>41275</c:v>
                </c:pt>
                <c:pt idx="213">
                  <c:v>41306</c:v>
                </c:pt>
                <c:pt idx="214">
                  <c:v>41334</c:v>
                </c:pt>
                <c:pt idx="215">
                  <c:v>41365</c:v>
                </c:pt>
                <c:pt idx="216">
                  <c:v>41395</c:v>
                </c:pt>
                <c:pt idx="217">
                  <c:v>41426</c:v>
                </c:pt>
                <c:pt idx="218">
                  <c:v>41456</c:v>
                </c:pt>
                <c:pt idx="219">
                  <c:v>41487</c:v>
                </c:pt>
                <c:pt idx="220">
                  <c:v>41518</c:v>
                </c:pt>
                <c:pt idx="221">
                  <c:v>41548</c:v>
                </c:pt>
                <c:pt idx="222">
                  <c:v>41579</c:v>
                </c:pt>
                <c:pt idx="223">
                  <c:v>41609</c:v>
                </c:pt>
                <c:pt idx="224">
                  <c:v>41640</c:v>
                </c:pt>
                <c:pt idx="225">
                  <c:v>41671</c:v>
                </c:pt>
                <c:pt idx="226">
                  <c:v>41699</c:v>
                </c:pt>
                <c:pt idx="227">
                  <c:v>41730</c:v>
                </c:pt>
                <c:pt idx="228">
                  <c:v>41760</c:v>
                </c:pt>
                <c:pt idx="229">
                  <c:v>41791</c:v>
                </c:pt>
                <c:pt idx="230">
                  <c:v>41821</c:v>
                </c:pt>
                <c:pt idx="231">
                  <c:v>41852</c:v>
                </c:pt>
              </c:numCache>
            </c:numRef>
          </c:cat>
          <c:val>
            <c:numRef>
              <c:f>'Industrial and Warehouse Space'!$H$32:$H$263</c:f>
              <c:numCache>
                <c:formatCode>#,##0</c:formatCode>
                <c:ptCount val="232"/>
                <c:pt idx="0">
                  <c:v>49277.461538461539</c:v>
                </c:pt>
                <c:pt idx="1">
                  <c:v>52328.846153846156</c:v>
                </c:pt>
                <c:pt idx="2">
                  <c:v>52094.538461538461</c:v>
                </c:pt>
                <c:pt idx="3">
                  <c:v>53420.692307692305</c:v>
                </c:pt>
                <c:pt idx="4">
                  <c:v>55416.461538461539</c:v>
                </c:pt>
                <c:pt idx="5">
                  <c:v>57687.076923076922</c:v>
                </c:pt>
                <c:pt idx="6">
                  <c:v>63264.461538461539</c:v>
                </c:pt>
                <c:pt idx="7">
                  <c:v>64065</c:v>
                </c:pt>
                <c:pt idx="8">
                  <c:v>64201.692307692305</c:v>
                </c:pt>
                <c:pt idx="9">
                  <c:v>65211.230769230766</c:v>
                </c:pt>
                <c:pt idx="10">
                  <c:v>66830.38461538461</c:v>
                </c:pt>
                <c:pt idx="11">
                  <c:v>70374.923076923078</c:v>
                </c:pt>
                <c:pt idx="12">
                  <c:v>73174.230769230766</c:v>
                </c:pt>
                <c:pt idx="13">
                  <c:v>71701</c:v>
                </c:pt>
                <c:pt idx="14">
                  <c:v>74970.923076923078</c:v>
                </c:pt>
                <c:pt idx="15">
                  <c:v>75333.692307692312</c:v>
                </c:pt>
                <c:pt idx="16">
                  <c:v>75827.307692307688</c:v>
                </c:pt>
                <c:pt idx="17">
                  <c:v>78549.307692307688</c:v>
                </c:pt>
                <c:pt idx="18">
                  <c:v>78907.076923076922</c:v>
                </c:pt>
                <c:pt idx="19">
                  <c:v>74364.307692307688</c:v>
                </c:pt>
                <c:pt idx="20">
                  <c:v>73606.230769230766</c:v>
                </c:pt>
                <c:pt idx="21">
                  <c:v>74397</c:v>
                </c:pt>
                <c:pt idx="22">
                  <c:v>79048.307692307688</c:v>
                </c:pt>
                <c:pt idx="23">
                  <c:v>82649.38461538461</c:v>
                </c:pt>
                <c:pt idx="24">
                  <c:v>82350.38461538461</c:v>
                </c:pt>
                <c:pt idx="25">
                  <c:v>78579.923076923078</c:v>
                </c:pt>
                <c:pt idx="26">
                  <c:v>81416.846153846156</c:v>
                </c:pt>
                <c:pt idx="27">
                  <c:v>79573.307692307688</c:v>
                </c:pt>
                <c:pt idx="28">
                  <c:v>85791.38461538461</c:v>
                </c:pt>
                <c:pt idx="29">
                  <c:v>87506.692307692312</c:v>
                </c:pt>
                <c:pt idx="30">
                  <c:v>87648.076923076922</c:v>
                </c:pt>
                <c:pt idx="31">
                  <c:v>84660.38461538461</c:v>
                </c:pt>
                <c:pt idx="32">
                  <c:v>83327.538461538468</c:v>
                </c:pt>
                <c:pt idx="33">
                  <c:v>83854.769230769234</c:v>
                </c:pt>
                <c:pt idx="34">
                  <c:v>84165.230769230766</c:v>
                </c:pt>
                <c:pt idx="35">
                  <c:v>78332.538461538468</c:v>
                </c:pt>
                <c:pt idx="36">
                  <c:v>74159.461538461532</c:v>
                </c:pt>
                <c:pt idx="37">
                  <c:v>71962.230769230766</c:v>
                </c:pt>
                <c:pt idx="38">
                  <c:v>73050.769230769234</c:v>
                </c:pt>
                <c:pt idx="39">
                  <c:v>75919.769230769234</c:v>
                </c:pt>
                <c:pt idx="40">
                  <c:v>75268.538461538468</c:v>
                </c:pt>
                <c:pt idx="41">
                  <c:v>75768.153846153844</c:v>
                </c:pt>
                <c:pt idx="42">
                  <c:v>72146.61538461539</c:v>
                </c:pt>
                <c:pt idx="43">
                  <c:v>68573.461538461532</c:v>
                </c:pt>
                <c:pt idx="44">
                  <c:v>68717.846153846156</c:v>
                </c:pt>
                <c:pt idx="45">
                  <c:v>70021.846153846156</c:v>
                </c:pt>
                <c:pt idx="46">
                  <c:v>69513.769230769234</c:v>
                </c:pt>
                <c:pt idx="47">
                  <c:v>67783.153846153844</c:v>
                </c:pt>
                <c:pt idx="48">
                  <c:v>68398.230769230766</c:v>
                </c:pt>
                <c:pt idx="49">
                  <c:v>69168.307692307688</c:v>
                </c:pt>
                <c:pt idx="50">
                  <c:v>69617.307692307688</c:v>
                </c:pt>
                <c:pt idx="51">
                  <c:v>71365.769230769234</c:v>
                </c:pt>
                <c:pt idx="52">
                  <c:v>66405.153846153844</c:v>
                </c:pt>
                <c:pt idx="53">
                  <c:v>66734.769230769234</c:v>
                </c:pt>
                <c:pt idx="54">
                  <c:v>64929.769230769234</c:v>
                </c:pt>
                <c:pt idx="55">
                  <c:v>67758.692307692312</c:v>
                </c:pt>
                <c:pt idx="56">
                  <c:v>68483.076923076922</c:v>
                </c:pt>
                <c:pt idx="57">
                  <c:v>71456.61538461539</c:v>
                </c:pt>
                <c:pt idx="58">
                  <c:v>71214.846153846156</c:v>
                </c:pt>
                <c:pt idx="59">
                  <c:v>71810.692307692312</c:v>
                </c:pt>
                <c:pt idx="60">
                  <c:v>72839.692307692312</c:v>
                </c:pt>
                <c:pt idx="61">
                  <c:v>72535.38461538461</c:v>
                </c:pt>
                <c:pt idx="62">
                  <c:v>72833.538461538468</c:v>
                </c:pt>
                <c:pt idx="63">
                  <c:v>70646.076923076922</c:v>
                </c:pt>
                <c:pt idx="64">
                  <c:v>69105.230769230766</c:v>
                </c:pt>
                <c:pt idx="65">
                  <c:v>71263.153846153844</c:v>
                </c:pt>
                <c:pt idx="66">
                  <c:v>66488.846153846156</c:v>
                </c:pt>
                <c:pt idx="67">
                  <c:v>60703.846153846156</c:v>
                </c:pt>
                <c:pt idx="68">
                  <c:v>56535.846153846156</c:v>
                </c:pt>
                <c:pt idx="69">
                  <c:v>62014</c:v>
                </c:pt>
                <c:pt idx="70">
                  <c:v>60023.846153846156</c:v>
                </c:pt>
                <c:pt idx="71">
                  <c:v>59347.230769230766</c:v>
                </c:pt>
                <c:pt idx="72">
                  <c:v>57232.384615384617</c:v>
                </c:pt>
                <c:pt idx="73">
                  <c:v>57691.846153846156</c:v>
                </c:pt>
                <c:pt idx="74">
                  <c:v>57896.769230769234</c:v>
                </c:pt>
                <c:pt idx="75">
                  <c:v>56195.538461538461</c:v>
                </c:pt>
                <c:pt idx="76">
                  <c:v>57899.923076923078</c:v>
                </c:pt>
                <c:pt idx="77">
                  <c:v>57038.538461538461</c:v>
                </c:pt>
                <c:pt idx="78">
                  <c:v>53996.769230769234</c:v>
                </c:pt>
                <c:pt idx="79">
                  <c:v>52310.923076923078</c:v>
                </c:pt>
                <c:pt idx="80">
                  <c:v>53138.384615384617</c:v>
                </c:pt>
                <c:pt idx="81">
                  <c:v>53569.461538461539</c:v>
                </c:pt>
                <c:pt idx="82">
                  <c:v>45323.769230769234</c:v>
                </c:pt>
                <c:pt idx="83">
                  <c:v>44028.615384615383</c:v>
                </c:pt>
                <c:pt idx="84">
                  <c:v>44581.384615384617</c:v>
                </c:pt>
                <c:pt idx="85">
                  <c:v>47470.307692307695</c:v>
                </c:pt>
                <c:pt idx="86">
                  <c:v>45828.076923076922</c:v>
                </c:pt>
                <c:pt idx="87">
                  <c:v>44297.692307692305</c:v>
                </c:pt>
                <c:pt idx="88">
                  <c:v>44549</c:v>
                </c:pt>
                <c:pt idx="89">
                  <c:v>42061.230769230766</c:v>
                </c:pt>
                <c:pt idx="90">
                  <c:v>40509</c:v>
                </c:pt>
                <c:pt idx="91">
                  <c:v>45684.769230769234</c:v>
                </c:pt>
                <c:pt idx="92">
                  <c:v>48256.538461538461</c:v>
                </c:pt>
                <c:pt idx="93">
                  <c:v>49111.461538461539</c:v>
                </c:pt>
                <c:pt idx="94">
                  <c:v>54101.692307692305</c:v>
                </c:pt>
                <c:pt idx="95">
                  <c:v>55172.692307692305</c:v>
                </c:pt>
                <c:pt idx="96">
                  <c:v>54197.384615384617</c:v>
                </c:pt>
                <c:pt idx="97">
                  <c:v>52134</c:v>
                </c:pt>
                <c:pt idx="98">
                  <c:v>47102.230769230766</c:v>
                </c:pt>
                <c:pt idx="99">
                  <c:v>46847.923076923078</c:v>
                </c:pt>
                <c:pt idx="100">
                  <c:v>47485</c:v>
                </c:pt>
                <c:pt idx="101">
                  <c:v>46603.538461538461</c:v>
                </c:pt>
                <c:pt idx="102">
                  <c:v>48907.230769230766</c:v>
                </c:pt>
                <c:pt idx="103">
                  <c:v>48994.846153846156</c:v>
                </c:pt>
                <c:pt idx="104">
                  <c:v>43387.461538461539</c:v>
                </c:pt>
                <c:pt idx="105">
                  <c:v>46576.461538461539</c:v>
                </c:pt>
                <c:pt idx="106">
                  <c:v>48576.384615384617</c:v>
                </c:pt>
                <c:pt idx="107">
                  <c:v>43625.769230769234</c:v>
                </c:pt>
                <c:pt idx="108">
                  <c:v>43137.076923076922</c:v>
                </c:pt>
                <c:pt idx="109">
                  <c:v>43532.923076923078</c:v>
                </c:pt>
                <c:pt idx="110">
                  <c:v>46249.846153846156</c:v>
                </c:pt>
                <c:pt idx="111">
                  <c:v>48647.307692307695</c:v>
                </c:pt>
                <c:pt idx="112">
                  <c:v>51618.923076923078</c:v>
                </c:pt>
                <c:pt idx="113">
                  <c:v>56717.461538461539</c:v>
                </c:pt>
                <c:pt idx="114">
                  <c:v>60705.615384615383</c:v>
                </c:pt>
                <c:pt idx="115">
                  <c:v>60189.615384615383</c:v>
                </c:pt>
                <c:pt idx="116">
                  <c:v>60022.384615384617</c:v>
                </c:pt>
                <c:pt idx="117">
                  <c:v>62989.230769230766</c:v>
                </c:pt>
                <c:pt idx="118">
                  <c:v>60121.923076923078</c:v>
                </c:pt>
                <c:pt idx="119">
                  <c:v>58162.538461538461</c:v>
                </c:pt>
                <c:pt idx="120">
                  <c:v>63019.615384615383</c:v>
                </c:pt>
                <c:pt idx="121">
                  <c:v>66716.692307692312</c:v>
                </c:pt>
                <c:pt idx="122">
                  <c:v>68438.076923076922</c:v>
                </c:pt>
                <c:pt idx="123">
                  <c:v>69253.461538461532</c:v>
                </c:pt>
                <c:pt idx="124">
                  <c:v>69181.923076923078</c:v>
                </c:pt>
                <c:pt idx="125">
                  <c:v>67251.076923076922</c:v>
                </c:pt>
                <c:pt idx="126">
                  <c:v>66123.692307692312</c:v>
                </c:pt>
                <c:pt idx="127">
                  <c:v>62748.769230769234</c:v>
                </c:pt>
                <c:pt idx="128">
                  <c:v>60362.076923076922</c:v>
                </c:pt>
                <c:pt idx="129">
                  <c:v>62466.076923076922</c:v>
                </c:pt>
                <c:pt idx="130">
                  <c:v>63128.538461538461</c:v>
                </c:pt>
                <c:pt idx="131">
                  <c:v>62540.461538461539</c:v>
                </c:pt>
                <c:pt idx="132">
                  <c:v>64083</c:v>
                </c:pt>
                <c:pt idx="133">
                  <c:v>61107.615384615383</c:v>
                </c:pt>
                <c:pt idx="134">
                  <c:v>60346.461538461539</c:v>
                </c:pt>
                <c:pt idx="135">
                  <c:v>64174.923076923078</c:v>
                </c:pt>
                <c:pt idx="136">
                  <c:v>63234.615384615383</c:v>
                </c:pt>
                <c:pt idx="137">
                  <c:v>66347.538461538468</c:v>
                </c:pt>
                <c:pt idx="138">
                  <c:v>70139.538461538468</c:v>
                </c:pt>
                <c:pt idx="139">
                  <c:v>70862.61538461539</c:v>
                </c:pt>
                <c:pt idx="140">
                  <c:v>72890.076923076922</c:v>
                </c:pt>
                <c:pt idx="141">
                  <c:v>81059.538461538468</c:v>
                </c:pt>
                <c:pt idx="142">
                  <c:v>99579.769230769234</c:v>
                </c:pt>
                <c:pt idx="143">
                  <c:v>102058.30769230769</c:v>
                </c:pt>
                <c:pt idx="144">
                  <c:v>104791.53846153847</c:v>
                </c:pt>
                <c:pt idx="145">
                  <c:v>107555.07692307692</c:v>
                </c:pt>
                <c:pt idx="146">
                  <c:v>118535.61538461539</c:v>
                </c:pt>
                <c:pt idx="147">
                  <c:v>121562.61538461539</c:v>
                </c:pt>
                <c:pt idx="148">
                  <c:v>120252.23076923077</c:v>
                </c:pt>
                <c:pt idx="149">
                  <c:v>127433.46153846153</c:v>
                </c:pt>
                <c:pt idx="150">
                  <c:v>127485.46153846153</c:v>
                </c:pt>
                <c:pt idx="151">
                  <c:v>124427.23076923077</c:v>
                </c:pt>
                <c:pt idx="152">
                  <c:v>123697</c:v>
                </c:pt>
                <c:pt idx="153">
                  <c:v>125188.61538461539</c:v>
                </c:pt>
                <c:pt idx="154">
                  <c:v>120894.38461538461</c:v>
                </c:pt>
                <c:pt idx="155">
                  <c:v>103902.53846153847</c:v>
                </c:pt>
                <c:pt idx="156">
                  <c:v>102675.07692307692</c:v>
                </c:pt>
                <c:pt idx="157">
                  <c:v>102542.07692307692</c:v>
                </c:pt>
                <c:pt idx="158">
                  <c:v>107585</c:v>
                </c:pt>
                <c:pt idx="159">
                  <c:v>98080.230769230766</c:v>
                </c:pt>
                <c:pt idx="160">
                  <c:v>100216.76923076923</c:v>
                </c:pt>
                <c:pt idx="161">
                  <c:v>101204</c:v>
                </c:pt>
                <c:pt idx="162">
                  <c:v>100985.07692307692</c:v>
                </c:pt>
                <c:pt idx="163">
                  <c:v>103175.30769230769</c:v>
                </c:pt>
                <c:pt idx="164">
                  <c:v>104033.84615384616</c:v>
                </c:pt>
                <c:pt idx="165">
                  <c:v>111167.07692307692</c:v>
                </c:pt>
                <c:pt idx="166">
                  <c:v>117525.46153846153</c:v>
                </c:pt>
                <c:pt idx="167">
                  <c:v>119688</c:v>
                </c:pt>
                <c:pt idx="168">
                  <c:v>119295.92307692308</c:v>
                </c:pt>
                <c:pt idx="169">
                  <c:v>119932.07692307692</c:v>
                </c:pt>
                <c:pt idx="170">
                  <c:v>123179</c:v>
                </c:pt>
                <c:pt idx="171">
                  <c:v>120465.38461538461</c:v>
                </c:pt>
                <c:pt idx="172">
                  <c:v>122409.07692307692</c:v>
                </c:pt>
                <c:pt idx="173">
                  <c:v>122169.07692307692</c:v>
                </c:pt>
                <c:pt idx="174">
                  <c:v>121838.53846153847</c:v>
                </c:pt>
                <c:pt idx="175">
                  <c:v>119456.30769230769</c:v>
                </c:pt>
                <c:pt idx="176">
                  <c:v>119094.46153846153</c:v>
                </c:pt>
                <c:pt idx="177">
                  <c:v>119923.38461538461</c:v>
                </c:pt>
                <c:pt idx="178">
                  <c:v>118414.15384615384</c:v>
                </c:pt>
                <c:pt idx="179">
                  <c:v>110233.23076923077</c:v>
                </c:pt>
                <c:pt idx="180">
                  <c:v>104309.15384615384</c:v>
                </c:pt>
                <c:pt idx="181">
                  <c:v>105448.23076923077</c:v>
                </c:pt>
                <c:pt idx="182">
                  <c:v>104046.23076923077</c:v>
                </c:pt>
                <c:pt idx="183">
                  <c:v>103658.07692307692</c:v>
                </c:pt>
                <c:pt idx="184">
                  <c:v>98495.769230769234</c:v>
                </c:pt>
                <c:pt idx="185">
                  <c:v>99825.153846153844</c:v>
                </c:pt>
                <c:pt idx="186">
                  <c:v>92880.923076923078</c:v>
                </c:pt>
                <c:pt idx="187">
                  <c:v>88490.538461538468</c:v>
                </c:pt>
                <c:pt idx="188">
                  <c:v>82391.538461538468</c:v>
                </c:pt>
                <c:pt idx="189">
                  <c:v>78109.769230769234</c:v>
                </c:pt>
                <c:pt idx="190">
                  <c:v>78140.923076923078</c:v>
                </c:pt>
                <c:pt idx="191">
                  <c:v>70836.769230769234</c:v>
                </c:pt>
                <c:pt idx="192">
                  <c:v>68318.38461538461</c:v>
                </c:pt>
                <c:pt idx="193">
                  <c:v>71830.153846153844</c:v>
                </c:pt>
                <c:pt idx="194">
                  <c:v>68218.153846153844</c:v>
                </c:pt>
                <c:pt idx="195">
                  <c:v>64633.230769230766</c:v>
                </c:pt>
                <c:pt idx="196">
                  <c:v>61249.230769230766</c:v>
                </c:pt>
                <c:pt idx="197">
                  <c:v>61918.923076923078</c:v>
                </c:pt>
                <c:pt idx="198">
                  <c:v>60568</c:v>
                </c:pt>
                <c:pt idx="199">
                  <c:v>63704.846153846156</c:v>
                </c:pt>
                <c:pt idx="200">
                  <c:v>68032.923076923078</c:v>
                </c:pt>
                <c:pt idx="201">
                  <c:v>70101.923076923078</c:v>
                </c:pt>
                <c:pt idx="202">
                  <c:v>72554.692307692312</c:v>
                </c:pt>
                <c:pt idx="203">
                  <c:v>69972.61538461539</c:v>
                </c:pt>
                <c:pt idx="204">
                  <c:v>78754</c:v>
                </c:pt>
                <c:pt idx="205">
                  <c:v>81071.61538461539</c:v>
                </c:pt>
                <c:pt idx="206">
                  <c:v>79783.61538461539</c:v>
                </c:pt>
                <c:pt idx="207">
                  <c:v>82453.538461538468</c:v>
                </c:pt>
                <c:pt idx="208">
                  <c:v>90220</c:v>
                </c:pt>
                <c:pt idx="209">
                  <c:v>91688.461538461532</c:v>
                </c:pt>
                <c:pt idx="210">
                  <c:v>96755.461538461532</c:v>
                </c:pt>
                <c:pt idx="211">
                  <c:v>92940.769230769234</c:v>
                </c:pt>
                <c:pt idx="212">
                  <c:v>89902.692307692312</c:v>
                </c:pt>
                <c:pt idx="213">
                  <c:v>88500.307692307688</c:v>
                </c:pt>
                <c:pt idx="214">
                  <c:v>85770.769230769234</c:v>
                </c:pt>
                <c:pt idx="215">
                  <c:v>84629.076923076922</c:v>
                </c:pt>
                <c:pt idx="216">
                  <c:v>87539.923076923078</c:v>
                </c:pt>
                <c:pt idx="217">
                  <c:v>78179.230769230766</c:v>
                </c:pt>
                <c:pt idx="218">
                  <c:v>80973.230769230766</c:v>
                </c:pt>
                <c:pt idx="219">
                  <c:v>82413.461538461532</c:v>
                </c:pt>
                <c:pt idx="220">
                  <c:v>82996.153846153844</c:v>
                </c:pt>
                <c:pt idx="221">
                  <c:v>80498.923076923078</c:v>
                </c:pt>
                <c:pt idx="222">
                  <c:v>84813.769230769234</c:v>
                </c:pt>
                <c:pt idx="223">
                  <c:v>77767.61538461539</c:v>
                </c:pt>
                <c:pt idx="224">
                  <c:v>82260.230769230766</c:v>
                </c:pt>
                <c:pt idx="225">
                  <c:v>86553.769230769234</c:v>
                </c:pt>
                <c:pt idx="226">
                  <c:v>87237.38461538461</c:v>
                </c:pt>
                <c:pt idx="227">
                  <c:v>97128.076923076922</c:v>
                </c:pt>
                <c:pt idx="228">
                  <c:v>96839.61538461539</c:v>
                </c:pt>
                <c:pt idx="229">
                  <c:v>93860.230769230766</c:v>
                </c:pt>
                <c:pt idx="230">
                  <c:v>96320.38461538461</c:v>
                </c:pt>
                <c:pt idx="231">
                  <c:v>91516.076923076922</c:v>
                </c:pt>
              </c:numCache>
            </c:numRef>
          </c:val>
        </c:ser>
        <c:ser>
          <c:idx val="2"/>
          <c:order val="2"/>
          <c:tx>
            <c:strRef>
              <c:f>'Industrial and Warehouse Space'!$I$3</c:f>
              <c:strCache>
                <c:ptCount val="1"/>
                <c:pt idx="0">
                  <c:v>1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Space'!$A$32:$A$263</c:f>
              <c:numCache>
                <c:formatCode>mmm\-yy</c:formatCode>
                <c:ptCount val="232"/>
                <c:pt idx="0">
                  <c:v>34820</c:v>
                </c:pt>
                <c:pt idx="1">
                  <c:v>34851</c:v>
                </c:pt>
                <c:pt idx="2">
                  <c:v>34881</c:v>
                </c:pt>
                <c:pt idx="3">
                  <c:v>34912</c:v>
                </c:pt>
                <c:pt idx="4">
                  <c:v>34943</c:v>
                </c:pt>
                <c:pt idx="5">
                  <c:v>34973</c:v>
                </c:pt>
                <c:pt idx="6">
                  <c:v>35004</c:v>
                </c:pt>
                <c:pt idx="7">
                  <c:v>35034</c:v>
                </c:pt>
                <c:pt idx="8">
                  <c:v>35065</c:v>
                </c:pt>
                <c:pt idx="9">
                  <c:v>35096</c:v>
                </c:pt>
                <c:pt idx="10">
                  <c:v>35125</c:v>
                </c:pt>
                <c:pt idx="11">
                  <c:v>35156</c:v>
                </c:pt>
                <c:pt idx="12">
                  <c:v>35186</c:v>
                </c:pt>
                <c:pt idx="13">
                  <c:v>35217</c:v>
                </c:pt>
                <c:pt idx="14">
                  <c:v>35247</c:v>
                </c:pt>
                <c:pt idx="15">
                  <c:v>35278</c:v>
                </c:pt>
                <c:pt idx="16">
                  <c:v>35309</c:v>
                </c:pt>
                <c:pt idx="17">
                  <c:v>35339</c:v>
                </c:pt>
                <c:pt idx="18">
                  <c:v>35370</c:v>
                </c:pt>
                <c:pt idx="19">
                  <c:v>35400</c:v>
                </c:pt>
                <c:pt idx="20">
                  <c:v>35431</c:v>
                </c:pt>
                <c:pt idx="21">
                  <c:v>35462</c:v>
                </c:pt>
                <c:pt idx="22">
                  <c:v>35490</c:v>
                </c:pt>
                <c:pt idx="23">
                  <c:v>35521</c:v>
                </c:pt>
                <c:pt idx="24">
                  <c:v>35551</c:v>
                </c:pt>
                <c:pt idx="25">
                  <c:v>35582</c:v>
                </c:pt>
                <c:pt idx="26">
                  <c:v>35612</c:v>
                </c:pt>
                <c:pt idx="27">
                  <c:v>35643</c:v>
                </c:pt>
                <c:pt idx="28">
                  <c:v>35674</c:v>
                </c:pt>
                <c:pt idx="29">
                  <c:v>35704</c:v>
                </c:pt>
                <c:pt idx="30">
                  <c:v>35735</c:v>
                </c:pt>
                <c:pt idx="31">
                  <c:v>35765</c:v>
                </c:pt>
                <c:pt idx="32">
                  <c:v>35796</c:v>
                </c:pt>
                <c:pt idx="33">
                  <c:v>35827</c:v>
                </c:pt>
                <c:pt idx="34">
                  <c:v>35855</c:v>
                </c:pt>
                <c:pt idx="35">
                  <c:v>35886</c:v>
                </c:pt>
                <c:pt idx="36">
                  <c:v>35916</c:v>
                </c:pt>
                <c:pt idx="37">
                  <c:v>35947</c:v>
                </c:pt>
                <c:pt idx="38">
                  <c:v>35977</c:v>
                </c:pt>
                <c:pt idx="39">
                  <c:v>36008</c:v>
                </c:pt>
                <c:pt idx="40">
                  <c:v>36039</c:v>
                </c:pt>
                <c:pt idx="41">
                  <c:v>36069</c:v>
                </c:pt>
                <c:pt idx="42">
                  <c:v>36100</c:v>
                </c:pt>
                <c:pt idx="43">
                  <c:v>36130</c:v>
                </c:pt>
                <c:pt idx="44">
                  <c:v>36161</c:v>
                </c:pt>
                <c:pt idx="45">
                  <c:v>36192</c:v>
                </c:pt>
                <c:pt idx="46">
                  <c:v>36220</c:v>
                </c:pt>
                <c:pt idx="47">
                  <c:v>36251</c:v>
                </c:pt>
                <c:pt idx="48">
                  <c:v>36281</c:v>
                </c:pt>
                <c:pt idx="49">
                  <c:v>36312</c:v>
                </c:pt>
                <c:pt idx="50">
                  <c:v>36342</c:v>
                </c:pt>
                <c:pt idx="51">
                  <c:v>36373</c:v>
                </c:pt>
                <c:pt idx="52">
                  <c:v>36404</c:v>
                </c:pt>
                <c:pt idx="53">
                  <c:v>36434</c:v>
                </c:pt>
                <c:pt idx="54">
                  <c:v>36465</c:v>
                </c:pt>
                <c:pt idx="55">
                  <c:v>36495</c:v>
                </c:pt>
                <c:pt idx="56">
                  <c:v>36526</c:v>
                </c:pt>
                <c:pt idx="57">
                  <c:v>36557</c:v>
                </c:pt>
                <c:pt idx="58">
                  <c:v>36586</c:v>
                </c:pt>
                <c:pt idx="59">
                  <c:v>36617</c:v>
                </c:pt>
                <c:pt idx="60">
                  <c:v>36647</c:v>
                </c:pt>
                <c:pt idx="61">
                  <c:v>36678</c:v>
                </c:pt>
                <c:pt idx="62">
                  <c:v>36708</c:v>
                </c:pt>
                <c:pt idx="63">
                  <c:v>36739</c:v>
                </c:pt>
                <c:pt idx="64">
                  <c:v>36770</c:v>
                </c:pt>
                <c:pt idx="65">
                  <c:v>36800</c:v>
                </c:pt>
                <c:pt idx="66">
                  <c:v>36831</c:v>
                </c:pt>
                <c:pt idx="67">
                  <c:v>36861</c:v>
                </c:pt>
                <c:pt idx="68">
                  <c:v>36892</c:v>
                </c:pt>
                <c:pt idx="69">
                  <c:v>36923</c:v>
                </c:pt>
                <c:pt idx="70">
                  <c:v>36951</c:v>
                </c:pt>
                <c:pt idx="71">
                  <c:v>36982</c:v>
                </c:pt>
                <c:pt idx="72">
                  <c:v>37012</c:v>
                </c:pt>
                <c:pt idx="73">
                  <c:v>37043</c:v>
                </c:pt>
                <c:pt idx="74">
                  <c:v>37073</c:v>
                </c:pt>
                <c:pt idx="75">
                  <c:v>37104</c:v>
                </c:pt>
                <c:pt idx="76">
                  <c:v>37135</c:v>
                </c:pt>
                <c:pt idx="77">
                  <c:v>37165</c:v>
                </c:pt>
                <c:pt idx="78">
                  <c:v>37196</c:v>
                </c:pt>
                <c:pt idx="79">
                  <c:v>37226</c:v>
                </c:pt>
                <c:pt idx="80">
                  <c:v>37257</c:v>
                </c:pt>
                <c:pt idx="81">
                  <c:v>37288</c:v>
                </c:pt>
                <c:pt idx="82">
                  <c:v>37316</c:v>
                </c:pt>
                <c:pt idx="83">
                  <c:v>37347</c:v>
                </c:pt>
                <c:pt idx="84">
                  <c:v>37377</c:v>
                </c:pt>
                <c:pt idx="85">
                  <c:v>37408</c:v>
                </c:pt>
                <c:pt idx="86">
                  <c:v>37438</c:v>
                </c:pt>
                <c:pt idx="87">
                  <c:v>37469</c:v>
                </c:pt>
                <c:pt idx="88">
                  <c:v>37500</c:v>
                </c:pt>
                <c:pt idx="89">
                  <c:v>37530</c:v>
                </c:pt>
                <c:pt idx="90">
                  <c:v>37561</c:v>
                </c:pt>
                <c:pt idx="91">
                  <c:v>37591</c:v>
                </c:pt>
                <c:pt idx="92">
                  <c:v>37622</c:v>
                </c:pt>
                <c:pt idx="93">
                  <c:v>37653</c:v>
                </c:pt>
                <c:pt idx="94">
                  <c:v>37681</c:v>
                </c:pt>
                <c:pt idx="95">
                  <c:v>37712</c:v>
                </c:pt>
                <c:pt idx="96">
                  <c:v>37742</c:v>
                </c:pt>
                <c:pt idx="97">
                  <c:v>37773</c:v>
                </c:pt>
                <c:pt idx="98">
                  <c:v>37803</c:v>
                </c:pt>
                <c:pt idx="99">
                  <c:v>37834</c:v>
                </c:pt>
                <c:pt idx="100">
                  <c:v>37865</c:v>
                </c:pt>
                <c:pt idx="101">
                  <c:v>37895</c:v>
                </c:pt>
                <c:pt idx="102">
                  <c:v>37926</c:v>
                </c:pt>
                <c:pt idx="103">
                  <c:v>37956</c:v>
                </c:pt>
                <c:pt idx="104">
                  <c:v>37987</c:v>
                </c:pt>
                <c:pt idx="105">
                  <c:v>38018</c:v>
                </c:pt>
                <c:pt idx="106">
                  <c:v>38047</c:v>
                </c:pt>
                <c:pt idx="107">
                  <c:v>38078</c:v>
                </c:pt>
                <c:pt idx="108">
                  <c:v>38108</c:v>
                </c:pt>
                <c:pt idx="109">
                  <c:v>38139</c:v>
                </c:pt>
                <c:pt idx="110">
                  <c:v>38169</c:v>
                </c:pt>
                <c:pt idx="111">
                  <c:v>38200</c:v>
                </c:pt>
                <c:pt idx="112">
                  <c:v>38231</c:v>
                </c:pt>
                <c:pt idx="113">
                  <c:v>38261</c:v>
                </c:pt>
                <c:pt idx="114">
                  <c:v>38292</c:v>
                </c:pt>
                <c:pt idx="115">
                  <c:v>38322</c:v>
                </c:pt>
                <c:pt idx="116">
                  <c:v>38353</c:v>
                </c:pt>
                <c:pt idx="117">
                  <c:v>38384</c:v>
                </c:pt>
                <c:pt idx="118">
                  <c:v>38412</c:v>
                </c:pt>
                <c:pt idx="119">
                  <c:v>38443</c:v>
                </c:pt>
                <c:pt idx="120">
                  <c:v>38473</c:v>
                </c:pt>
                <c:pt idx="121">
                  <c:v>38504</c:v>
                </c:pt>
                <c:pt idx="122">
                  <c:v>38534</c:v>
                </c:pt>
                <c:pt idx="123">
                  <c:v>38565</c:v>
                </c:pt>
                <c:pt idx="124">
                  <c:v>38596</c:v>
                </c:pt>
                <c:pt idx="125">
                  <c:v>38626</c:v>
                </c:pt>
                <c:pt idx="126">
                  <c:v>38657</c:v>
                </c:pt>
                <c:pt idx="127">
                  <c:v>38687</c:v>
                </c:pt>
                <c:pt idx="128">
                  <c:v>38718</c:v>
                </c:pt>
                <c:pt idx="129">
                  <c:v>38749</c:v>
                </c:pt>
                <c:pt idx="130">
                  <c:v>38777</c:v>
                </c:pt>
                <c:pt idx="131">
                  <c:v>38808</c:v>
                </c:pt>
                <c:pt idx="132">
                  <c:v>38838</c:v>
                </c:pt>
                <c:pt idx="133">
                  <c:v>38869</c:v>
                </c:pt>
                <c:pt idx="134">
                  <c:v>38899</c:v>
                </c:pt>
                <c:pt idx="135">
                  <c:v>38930</c:v>
                </c:pt>
                <c:pt idx="136">
                  <c:v>38961</c:v>
                </c:pt>
                <c:pt idx="137">
                  <c:v>38991</c:v>
                </c:pt>
                <c:pt idx="138">
                  <c:v>39022</c:v>
                </c:pt>
                <c:pt idx="139">
                  <c:v>39052</c:v>
                </c:pt>
                <c:pt idx="140">
                  <c:v>39083</c:v>
                </c:pt>
                <c:pt idx="141">
                  <c:v>39114</c:v>
                </c:pt>
                <c:pt idx="142">
                  <c:v>39142</c:v>
                </c:pt>
                <c:pt idx="143">
                  <c:v>39173</c:v>
                </c:pt>
                <c:pt idx="144">
                  <c:v>39203</c:v>
                </c:pt>
                <c:pt idx="145">
                  <c:v>39234</c:v>
                </c:pt>
                <c:pt idx="146">
                  <c:v>39264</c:v>
                </c:pt>
                <c:pt idx="147">
                  <c:v>39295</c:v>
                </c:pt>
                <c:pt idx="148">
                  <c:v>39326</c:v>
                </c:pt>
                <c:pt idx="149">
                  <c:v>39356</c:v>
                </c:pt>
                <c:pt idx="150">
                  <c:v>39387</c:v>
                </c:pt>
                <c:pt idx="151">
                  <c:v>39417</c:v>
                </c:pt>
                <c:pt idx="152">
                  <c:v>39448</c:v>
                </c:pt>
                <c:pt idx="153">
                  <c:v>39479</c:v>
                </c:pt>
                <c:pt idx="154">
                  <c:v>39508</c:v>
                </c:pt>
                <c:pt idx="155">
                  <c:v>39539</c:v>
                </c:pt>
                <c:pt idx="156">
                  <c:v>39569</c:v>
                </c:pt>
                <c:pt idx="157">
                  <c:v>39600</c:v>
                </c:pt>
                <c:pt idx="158">
                  <c:v>39630</c:v>
                </c:pt>
                <c:pt idx="159">
                  <c:v>39661</c:v>
                </c:pt>
                <c:pt idx="160">
                  <c:v>39692</c:v>
                </c:pt>
                <c:pt idx="161">
                  <c:v>39722</c:v>
                </c:pt>
                <c:pt idx="162">
                  <c:v>39753</c:v>
                </c:pt>
                <c:pt idx="163">
                  <c:v>39783</c:v>
                </c:pt>
                <c:pt idx="164">
                  <c:v>39814</c:v>
                </c:pt>
                <c:pt idx="165">
                  <c:v>39845</c:v>
                </c:pt>
                <c:pt idx="166">
                  <c:v>39873</c:v>
                </c:pt>
                <c:pt idx="167">
                  <c:v>39904</c:v>
                </c:pt>
                <c:pt idx="168">
                  <c:v>39934</c:v>
                </c:pt>
                <c:pt idx="169">
                  <c:v>39965</c:v>
                </c:pt>
                <c:pt idx="170">
                  <c:v>39995</c:v>
                </c:pt>
                <c:pt idx="171">
                  <c:v>40026</c:v>
                </c:pt>
                <c:pt idx="172">
                  <c:v>40057</c:v>
                </c:pt>
                <c:pt idx="173">
                  <c:v>40087</c:v>
                </c:pt>
                <c:pt idx="174">
                  <c:v>40118</c:v>
                </c:pt>
                <c:pt idx="175">
                  <c:v>40148</c:v>
                </c:pt>
                <c:pt idx="176">
                  <c:v>40179</c:v>
                </c:pt>
                <c:pt idx="177">
                  <c:v>40210</c:v>
                </c:pt>
                <c:pt idx="178">
                  <c:v>40238</c:v>
                </c:pt>
                <c:pt idx="179">
                  <c:v>40269</c:v>
                </c:pt>
                <c:pt idx="180">
                  <c:v>40299</c:v>
                </c:pt>
                <c:pt idx="181">
                  <c:v>40330</c:v>
                </c:pt>
                <c:pt idx="182">
                  <c:v>40360</c:v>
                </c:pt>
                <c:pt idx="183">
                  <c:v>40391</c:v>
                </c:pt>
                <c:pt idx="184">
                  <c:v>40422</c:v>
                </c:pt>
                <c:pt idx="185">
                  <c:v>40452</c:v>
                </c:pt>
                <c:pt idx="186">
                  <c:v>40483</c:v>
                </c:pt>
                <c:pt idx="187">
                  <c:v>40513</c:v>
                </c:pt>
                <c:pt idx="188">
                  <c:v>40544</c:v>
                </c:pt>
                <c:pt idx="189">
                  <c:v>40575</c:v>
                </c:pt>
                <c:pt idx="190">
                  <c:v>40603</c:v>
                </c:pt>
                <c:pt idx="191">
                  <c:v>40634</c:v>
                </c:pt>
                <c:pt idx="192">
                  <c:v>40664</c:v>
                </c:pt>
                <c:pt idx="193">
                  <c:v>40695</c:v>
                </c:pt>
                <c:pt idx="194">
                  <c:v>40725</c:v>
                </c:pt>
                <c:pt idx="195">
                  <c:v>40756</c:v>
                </c:pt>
                <c:pt idx="196">
                  <c:v>40787</c:v>
                </c:pt>
                <c:pt idx="197">
                  <c:v>40817</c:v>
                </c:pt>
                <c:pt idx="198">
                  <c:v>40848</c:v>
                </c:pt>
                <c:pt idx="199">
                  <c:v>40878</c:v>
                </c:pt>
                <c:pt idx="200">
                  <c:v>40909</c:v>
                </c:pt>
                <c:pt idx="201">
                  <c:v>40940</c:v>
                </c:pt>
                <c:pt idx="202">
                  <c:v>40969</c:v>
                </c:pt>
                <c:pt idx="203">
                  <c:v>41000</c:v>
                </c:pt>
                <c:pt idx="204">
                  <c:v>41030</c:v>
                </c:pt>
                <c:pt idx="205">
                  <c:v>41061</c:v>
                </c:pt>
                <c:pt idx="206">
                  <c:v>41091</c:v>
                </c:pt>
                <c:pt idx="207">
                  <c:v>41122</c:v>
                </c:pt>
                <c:pt idx="208">
                  <c:v>41153</c:v>
                </c:pt>
                <c:pt idx="209">
                  <c:v>41183</c:v>
                </c:pt>
                <c:pt idx="210">
                  <c:v>41214</c:v>
                </c:pt>
                <c:pt idx="211">
                  <c:v>41244</c:v>
                </c:pt>
                <c:pt idx="212">
                  <c:v>41275</c:v>
                </c:pt>
                <c:pt idx="213">
                  <c:v>41306</c:v>
                </c:pt>
                <c:pt idx="214">
                  <c:v>41334</c:v>
                </c:pt>
                <c:pt idx="215">
                  <c:v>41365</c:v>
                </c:pt>
                <c:pt idx="216">
                  <c:v>41395</c:v>
                </c:pt>
                <c:pt idx="217">
                  <c:v>41426</c:v>
                </c:pt>
                <c:pt idx="218">
                  <c:v>41456</c:v>
                </c:pt>
                <c:pt idx="219">
                  <c:v>41487</c:v>
                </c:pt>
                <c:pt idx="220">
                  <c:v>41518</c:v>
                </c:pt>
                <c:pt idx="221">
                  <c:v>41548</c:v>
                </c:pt>
                <c:pt idx="222">
                  <c:v>41579</c:v>
                </c:pt>
                <c:pt idx="223">
                  <c:v>41609</c:v>
                </c:pt>
                <c:pt idx="224">
                  <c:v>41640</c:v>
                </c:pt>
                <c:pt idx="225">
                  <c:v>41671</c:v>
                </c:pt>
                <c:pt idx="226">
                  <c:v>41699</c:v>
                </c:pt>
                <c:pt idx="227">
                  <c:v>41730</c:v>
                </c:pt>
                <c:pt idx="228">
                  <c:v>41760</c:v>
                </c:pt>
                <c:pt idx="229">
                  <c:v>41791</c:v>
                </c:pt>
                <c:pt idx="230">
                  <c:v>41821</c:v>
                </c:pt>
                <c:pt idx="231">
                  <c:v>41852</c:v>
                </c:pt>
              </c:numCache>
            </c:numRef>
          </c:cat>
          <c:val>
            <c:numRef>
              <c:f>'Industrial and Warehouse Space'!$I$32:$I$263</c:f>
              <c:numCache>
                <c:formatCode>#,##0</c:formatCode>
                <c:ptCount val="232"/>
                <c:pt idx="0">
                  <c:v>52328.846153846156</c:v>
                </c:pt>
                <c:pt idx="1">
                  <c:v>52094.538461538461</c:v>
                </c:pt>
                <c:pt idx="2">
                  <c:v>53420.692307692305</c:v>
                </c:pt>
                <c:pt idx="3">
                  <c:v>55416.461538461539</c:v>
                </c:pt>
                <c:pt idx="4">
                  <c:v>57687.076923076922</c:v>
                </c:pt>
                <c:pt idx="5">
                  <c:v>63264.461538461539</c:v>
                </c:pt>
                <c:pt idx="6">
                  <c:v>64065</c:v>
                </c:pt>
                <c:pt idx="7">
                  <c:v>64201.692307692305</c:v>
                </c:pt>
                <c:pt idx="8">
                  <c:v>65211.230769230766</c:v>
                </c:pt>
                <c:pt idx="9">
                  <c:v>66830.38461538461</c:v>
                </c:pt>
                <c:pt idx="10">
                  <c:v>70374.923076923078</c:v>
                </c:pt>
                <c:pt idx="11">
                  <c:v>73174.230769230766</c:v>
                </c:pt>
                <c:pt idx="12">
                  <c:v>71701</c:v>
                </c:pt>
                <c:pt idx="13">
                  <c:v>74970.923076923078</c:v>
                </c:pt>
                <c:pt idx="14">
                  <c:v>75333.692307692312</c:v>
                </c:pt>
                <c:pt idx="15">
                  <c:v>75827.307692307688</c:v>
                </c:pt>
                <c:pt idx="16">
                  <c:v>78549.307692307688</c:v>
                </c:pt>
                <c:pt idx="17">
                  <c:v>78907.076923076922</c:v>
                </c:pt>
                <c:pt idx="18">
                  <c:v>74364.307692307688</c:v>
                </c:pt>
                <c:pt idx="19">
                  <c:v>73606.230769230766</c:v>
                </c:pt>
                <c:pt idx="20">
                  <c:v>74397</c:v>
                </c:pt>
                <c:pt idx="21">
                  <c:v>79048.307692307688</c:v>
                </c:pt>
                <c:pt idx="22">
                  <c:v>82649.38461538461</c:v>
                </c:pt>
                <c:pt idx="23">
                  <c:v>82350.38461538461</c:v>
                </c:pt>
                <c:pt idx="24">
                  <c:v>78579.923076923078</c:v>
                </c:pt>
                <c:pt idx="25">
                  <c:v>81416.846153846156</c:v>
                </c:pt>
                <c:pt idx="26">
                  <c:v>79573.307692307688</c:v>
                </c:pt>
                <c:pt idx="27">
                  <c:v>85791.38461538461</c:v>
                </c:pt>
                <c:pt idx="28">
                  <c:v>87506.692307692312</c:v>
                </c:pt>
                <c:pt idx="29">
                  <c:v>87648.076923076922</c:v>
                </c:pt>
                <c:pt idx="30">
                  <c:v>84660.38461538461</c:v>
                </c:pt>
                <c:pt idx="31">
                  <c:v>83327.538461538468</c:v>
                </c:pt>
                <c:pt idx="32">
                  <c:v>83854.769230769234</c:v>
                </c:pt>
                <c:pt idx="33">
                  <c:v>84165.230769230766</c:v>
                </c:pt>
                <c:pt idx="34">
                  <c:v>78332.538461538468</c:v>
                </c:pt>
                <c:pt idx="35">
                  <c:v>74159.461538461532</c:v>
                </c:pt>
                <c:pt idx="36">
                  <c:v>71962.230769230766</c:v>
                </c:pt>
                <c:pt idx="37">
                  <c:v>73050.769230769234</c:v>
                </c:pt>
                <c:pt idx="38">
                  <c:v>75919.769230769234</c:v>
                </c:pt>
                <c:pt idx="39">
                  <c:v>75268.538461538468</c:v>
                </c:pt>
                <c:pt idx="40">
                  <c:v>75768.153846153844</c:v>
                </c:pt>
                <c:pt idx="41">
                  <c:v>72146.61538461539</c:v>
                </c:pt>
                <c:pt idx="42">
                  <c:v>68573.461538461532</c:v>
                </c:pt>
                <c:pt idx="43">
                  <c:v>68717.846153846156</c:v>
                </c:pt>
                <c:pt idx="44">
                  <c:v>70021.846153846156</c:v>
                </c:pt>
                <c:pt idx="45">
                  <c:v>69513.769230769234</c:v>
                </c:pt>
                <c:pt idx="46">
                  <c:v>67783.153846153844</c:v>
                </c:pt>
                <c:pt idx="47">
                  <c:v>68398.230769230766</c:v>
                </c:pt>
                <c:pt idx="48">
                  <c:v>69168.307692307688</c:v>
                </c:pt>
                <c:pt idx="49">
                  <c:v>69617.307692307688</c:v>
                </c:pt>
                <c:pt idx="50">
                  <c:v>71365.769230769234</c:v>
                </c:pt>
                <c:pt idx="51">
                  <c:v>66405.153846153844</c:v>
                </c:pt>
                <c:pt idx="52">
                  <c:v>66734.769230769234</c:v>
                </c:pt>
                <c:pt idx="53">
                  <c:v>64929.769230769234</c:v>
                </c:pt>
                <c:pt idx="54">
                  <c:v>67758.692307692312</c:v>
                </c:pt>
                <c:pt idx="55">
                  <c:v>68483.076923076922</c:v>
                </c:pt>
                <c:pt idx="56">
                  <c:v>71456.61538461539</c:v>
                </c:pt>
                <c:pt idx="57">
                  <c:v>71214.846153846156</c:v>
                </c:pt>
                <c:pt idx="58">
                  <c:v>71810.692307692312</c:v>
                </c:pt>
                <c:pt idx="59">
                  <c:v>72839.692307692312</c:v>
                </c:pt>
                <c:pt idx="60">
                  <c:v>72535.38461538461</c:v>
                </c:pt>
                <c:pt idx="61">
                  <c:v>72833.538461538468</c:v>
                </c:pt>
                <c:pt idx="62">
                  <c:v>70646.076923076922</c:v>
                </c:pt>
                <c:pt idx="63">
                  <c:v>69105.230769230766</c:v>
                </c:pt>
                <c:pt idx="64">
                  <c:v>71263.153846153844</c:v>
                </c:pt>
                <c:pt idx="65">
                  <c:v>66488.846153846156</c:v>
                </c:pt>
                <c:pt idx="66">
                  <c:v>60703.846153846156</c:v>
                </c:pt>
                <c:pt idx="67">
                  <c:v>56535.846153846156</c:v>
                </c:pt>
                <c:pt idx="68">
                  <c:v>62014</c:v>
                </c:pt>
                <c:pt idx="69">
                  <c:v>60023.846153846156</c:v>
                </c:pt>
                <c:pt idx="70">
                  <c:v>59347.230769230766</c:v>
                </c:pt>
                <c:pt idx="71">
                  <c:v>57232.384615384617</c:v>
                </c:pt>
                <c:pt idx="72">
                  <c:v>57691.846153846156</c:v>
                </c:pt>
                <c:pt idx="73">
                  <c:v>57896.769230769234</c:v>
                </c:pt>
                <c:pt idx="74">
                  <c:v>56195.538461538461</c:v>
                </c:pt>
                <c:pt idx="75">
                  <c:v>57899.923076923078</c:v>
                </c:pt>
                <c:pt idx="76">
                  <c:v>57038.538461538461</c:v>
                </c:pt>
                <c:pt idx="77">
                  <c:v>53996.769230769234</c:v>
                </c:pt>
                <c:pt idx="78">
                  <c:v>52310.923076923078</c:v>
                </c:pt>
                <c:pt idx="79">
                  <c:v>53138.384615384617</c:v>
                </c:pt>
                <c:pt idx="80">
                  <c:v>53569.461538461539</c:v>
                </c:pt>
                <c:pt idx="81">
                  <c:v>45323.769230769234</c:v>
                </c:pt>
                <c:pt idx="82">
                  <c:v>44028.615384615383</c:v>
                </c:pt>
                <c:pt idx="83">
                  <c:v>44581.384615384617</c:v>
                </c:pt>
                <c:pt idx="84">
                  <c:v>47470.307692307695</c:v>
                </c:pt>
                <c:pt idx="85">
                  <c:v>45828.076923076922</c:v>
                </c:pt>
                <c:pt idx="86">
                  <c:v>44297.692307692305</c:v>
                </c:pt>
                <c:pt idx="87">
                  <c:v>44549</c:v>
                </c:pt>
                <c:pt idx="88">
                  <c:v>42061.230769230766</c:v>
                </c:pt>
                <c:pt idx="89">
                  <c:v>40509</c:v>
                </c:pt>
                <c:pt idx="90">
                  <c:v>45684.769230769234</c:v>
                </c:pt>
                <c:pt idx="91">
                  <c:v>48256.538461538461</c:v>
                </c:pt>
                <c:pt idx="92">
                  <c:v>49111.461538461539</c:v>
                </c:pt>
                <c:pt idx="93">
                  <c:v>54101.692307692305</c:v>
                </c:pt>
                <c:pt idx="94">
                  <c:v>55172.692307692305</c:v>
                </c:pt>
                <c:pt idx="95">
                  <c:v>54197.384615384617</c:v>
                </c:pt>
                <c:pt idx="96">
                  <c:v>52134</c:v>
                </c:pt>
                <c:pt idx="97">
                  <c:v>47102.230769230766</c:v>
                </c:pt>
                <c:pt idx="98">
                  <c:v>46847.923076923078</c:v>
                </c:pt>
                <c:pt idx="99">
                  <c:v>47485</c:v>
                </c:pt>
                <c:pt idx="100">
                  <c:v>46603.538461538461</c:v>
                </c:pt>
                <c:pt idx="101">
                  <c:v>48907.230769230766</c:v>
                </c:pt>
                <c:pt idx="102">
                  <c:v>48994.846153846156</c:v>
                </c:pt>
                <c:pt idx="103">
                  <c:v>43387.461538461539</c:v>
                </c:pt>
                <c:pt idx="104">
                  <c:v>46576.461538461539</c:v>
                </c:pt>
                <c:pt idx="105">
                  <c:v>48576.384615384617</c:v>
                </c:pt>
                <c:pt idx="106">
                  <c:v>43625.769230769234</c:v>
                </c:pt>
                <c:pt idx="107">
                  <c:v>43137.076923076922</c:v>
                </c:pt>
                <c:pt idx="108">
                  <c:v>43532.923076923078</c:v>
                </c:pt>
                <c:pt idx="109">
                  <c:v>46249.846153846156</c:v>
                </c:pt>
                <c:pt idx="110">
                  <c:v>48647.307692307695</c:v>
                </c:pt>
                <c:pt idx="111">
                  <c:v>51618.923076923078</c:v>
                </c:pt>
                <c:pt idx="112">
                  <c:v>56717.461538461539</c:v>
                </c:pt>
                <c:pt idx="113">
                  <c:v>60705.615384615383</c:v>
                </c:pt>
                <c:pt idx="114">
                  <c:v>60189.615384615383</c:v>
                </c:pt>
                <c:pt idx="115">
                  <c:v>60022.384615384617</c:v>
                </c:pt>
                <c:pt idx="116">
                  <c:v>62989.230769230766</c:v>
                </c:pt>
                <c:pt idx="117">
                  <c:v>60121.923076923078</c:v>
                </c:pt>
                <c:pt idx="118">
                  <c:v>58162.538461538461</c:v>
                </c:pt>
                <c:pt idx="119">
                  <c:v>63019.615384615383</c:v>
                </c:pt>
                <c:pt idx="120">
                  <c:v>66716.692307692312</c:v>
                </c:pt>
                <c:pt idx="121">
                  <c:v>68438.076923076922</c:v>
                </c:pt>
                <c:pt idx="122">
                  <c:v>69253.461538461532</c:v>
                </c:pt>
                <c:pt idx="123">
                  <c:v>69181.923076923078</c:v>
                </c:pt>
                <c:pt idx="124">
                  <c:v>67251.076923076922</c:v>
                </c:pt>
                <c:pt idx="125">
                  <c:v>66123.692307692312</c:v>
                </c:pt>
                <c:pt idx="126">
                  <c:v>62748.769230769234</c:v>
                </c:pt>
                <c:pt idx="127">
                  <c:v>60362.076923076922</c:v>
                </c:pt>
                <c:pt idx="128">
                  <c:v>62466.076923076922</c:v>
                </c:pt>
                <c:pt idx="129">
                  <c:v>63128.538461538461</c:v>
                </c:pt>
                <c:pt idx="130">
                  <c:v>62540.461538461539</c:v>
                </c:pt>
                <c:pt idx="131">
                  <c:v>64083</c:v>
                </c:pt>
                <c:pt idx="132">
                  <c:v>61107.615384615383</c:v>
                </c:pt>
                <c:pt idx="133">
                  <c:v>60346.461538461539</c:v>
                </c:pt>
                <c:pt idx="134">
                  <c:v>64174.923076923078</c:v>
                </c:pt>
                <c:pt idx="135">
                  <c:v>63234.615384615383</c:v>
                </c:pt>
                <c:pt idx="136">
                  <c:v>66347.538461538468</c:v>
                </c:pt>
                <c:pt idx="137">
                  <c:v>70139.538461538468</c:v>
                </c:pt>
                <c:pt idx="138">
                  <c:v>70862.61538461539</c:v>
                </c:pt>
                <c:pt idx="139">
                  <c:v>72890.076923076922</c:v>
                </c:pt>
                <c:pt idx="140">
                  <c:v>81059.538461538468</c:v>
                </c:pt>
                <c:pt idx="141">
                  <c:v>99579.769230769234</c:v>
                </c:pt>
                <c:pt idx="142">
                  <c:v>102058.30769230769</c:v>
                </c:pt>
                <c:pt idx="143">
                  <c:v>104791.53846153847</c:v>
                </c:pt>
                <c:pt idx="144">
                  <c:v>107555.07692307692</c:v>
                </c:pt>
                <c:pt idx="145">
                  <c:v>118535.61538461539</c:v>
                </c:pt>
                <c:pt idx="146">
                  <c:v>121562.61538461539</c:v>
                </c:pt>
                <c:pt idx="147">
                  <c:v>120252.23076923077</c:v>
                </c:pt>
                <c:pt idx="148">
                  <c:v>127433.46153846153</c:v>
                </c:pt>
                <c:pt idx="149">
                  <c:v>127485.46153846153</c:v>
                </c:pt>
                <c:pt idx="150">
                  <c:v>124427.23076923077</c:v>
                </c:pt>
                <c:pt idx="151">
                  <c:v>123697</c:v>
                </c:pt>
                <c:pt idx="152">
                  <c:v>125188.61538461539</c:v>
                </c:pt>
                <c:pt idx="153">
                  <c:v>120894.38461538461</c:v>
                </c:pt>
                <c:pt idx="154">
                  <c:v>103902.53846153847</c:v>
                </c:pt>
                <c:pt idx="155">
                  <c:v>102675.07692307692</c:v>
                </c:pt>
                <c:pt idx="156">
                  <c:v>102542.07692307692</c:v>
                </c:pt>
                <c:pt idx="157">
                  <c:v>107585</c:v>
                </c:pt>
                <c:pt idx="158">
                  <c:v>98080.230769230766</c:v>
                </c:pt>
                <c:pt idx="159">
                  <c:v>100216.76923076923</c:v>
                </c:pt>
                <c:pt idx="160">
                  <c:v>101204</c:v>
                </c:pt>
                <c:pt idx="161">
                  <c:v>100985.07692307692</c:v>
                </c:pt>
                <c:pt idx="162">
                  <c:v>103175.30769230769</c:v>
                </c:pt>
                <c:pt idx="163">
                  <c:v>104033.84615384616</c:v>
                </c:pt>
                <c:pt idx="164">
                  <c:v>111167.07692307692</c:v>
                </c:pt>
                <c:pt idx="165">
                  <c:v>117525.46153846153</c:v>
                </c:pt>
                <c:pt idx="166">
                  <c:v>119688</c:v>
                </c:pt>
                <c:pt idx="167">
                  <c:v>119295.92307692308</c:v>
                </c:pt>
                <c:pt idx="168">
                  <c:v>119932.07692307692</c:v>
                </c:pt>
                <c:pt idx="169">
                  <c:v>123179</c:v>
                </c:pt>
                <c:pt idx="170">
                  <c:v>120465.38461538461</c:v>
                </c:pt>
                <c:pt idx="171">
                  <c:v>122409.07692307692</c:v>
                </c:pt>
                <c:pt idx="172">
                  <c:v>122169.07692307692</c:v>
                </c:pt>
                <c:pt idx="173">
                  <c:v>121838.53846153847</c:v>
                </c:pt>
                <c:pt idx="174">
                  <c:v>119456.30769230769</c:v>
                </c:pt>
                <c:pt idx="175">
                  <c:v>119094.46153846153</c:v>
                </c:pt>
                <c:pt idx="176">
                  <c:v>119923.38461538461</c:v>
                </c:pt>
                <c:pt idx="177">
                  <c:v>118414.15384615384</c:v>
                </c:pt>
                <c:pt idx="178">
                  <c:v>110233.23076923077</c:v>
                </c:pt>
                <c:pt idx="179">
                  <c:v>104309.15384615384</c:v>
                </c:pt>
                <c:pt idx="180">
                  <c:v>105448.23076923077</c:v>
                </c:pt>
                <c:pt idx="181">
                  <c:v>104046.23076923077</c:v>
                </c:pt>
                <c:pt idx="182">
                  <c:v>103658.07692307692</c:v>
                </c:pt>
                <c:pt idx="183">
                  <c:v>98495.769230769234</c:v>
                </c:pt>
                <c:pt idx="184">
                  <c:v>99825.153846153844</c:v>
                </c:pt>
                <c:pt idx="185">
                  <c:v>92880.923076923078</c:v>
                </c:pt>
                <c:pt idx="186">
                  <c:v>88490.538461538468</c:v>
                </c:pt>
                <c:pt idx="187">
                  <c:v>82391.538461538468</c:v>
                </c:pt>
                <c:pt idx="188">
                  <c:v>78109.769230769234</c:v>
                </c:pt>
                <c:pt idx="189">
                  <c:v>78140.923076923078</c:v>
                </c:pt>
                <c:pt idx="190">
                  <c:v>70836.769230769234</c:v>
                </c:pt>
                <c:pt idx="191">
                  <c:v>68318.38461538461</c:v>
                </c:pt>
                <c:pt idx="192">
                  <c:v>71830.153846153844</c:v>
                </c:pt>
                <c:pt idx="193">
                  <c:v>68218.153846153844</c:v>
                </c:pt>
                <c:pt idx="194">
                  <c:v>64633.230769230766</c:v>
                </c:pt>
                <c:pt idx="195">
                  <c:v>61249.230769230766</c:v>
                </c:pt>
                <c:pt idx="196">
                  <c:v>61918.923076923078</c:v>
                </c:pt>
                <c:pt idx="197">
                  <c:v>60568</c:v>
                </c:pt>
                <c:pt idx="198">
                  <c:v>63704.846153846156</c:v>
                </c:pt>
                <c:pt idx="199">
                  <c:v>68032.923076923078</c:v>
                </c:pt>
                <c:pt idx="200">
                  <c:v>70101.923076923078</c:v>
                </c:pt>
                <c:pt idx="201">
                  <c:v>72554.692307692312</c:v>
                </c:pt>
                <c:pt idx="202">
                  <c:v>69972.61538461539</c:v>
                </c:pt>
                <c:pt idx="203">
                  <c:v>78754</c:v>
                </c:pt>
                <c:pt idx="204">
                  <c:v>81071.61538461539</c:v>
                </c:pt>
                <c:pt idx="205">
                  <c:v>79783.61538461539</c:v>
                </c:pt>
                <c:pt idx="206">
                  <c:v>82453.538461538468</c:v>
                </c:pt>
                <c:pt idx="207">
                  <c:v>90220</c:v>
                </c:pt>
                <c:pt idx="208">
                  <c:v>91688.461538461532</c:v>
                </c:pt>
                <c:pt idx="209">
                  <c:v>96755.461538461532</c:v>
                </c:pt>
                <c:pt idx="210">
                  <c:v>92940.769230769234</c:v>
                </c:pt>
                <c:pt idx="211">
                  <c:v>89902.692307692312</c:v>
                </c:pt>
                <c:pt idx="212">
                  <c:v>88500.307692307688</c:v>
                </c:pt>
                <c:pt idx="213">
                  <c:v>85770.769230769234</c:v>
                </c:pt>
                <c:pt idx="214">
                  <c:v>84629.076923076922</c:v>
                </c:pt>
                <c:pt idx="215">
                  <c:v>87539.923076923078</c:v>
                </c:pt>
                <c:pt idx="216">
                  <c:v>78179.230769230766</c:v>
                </c:pt>
                <c:pt idx="217">
                  <c:v>80973.230769230766</c:v>
                </c:pt>
                <c:pt idx="218">
                  <c:v>82413.461538461532</c:v>
                </c:pt>
                <c:pt idx="219">
                  <c:v>82996.153846153844</c:v>
                </c:pt>
                <c:pt idx="220">
                  <c:v>80498.923076923078</c:v>
                </c:pt>
                <c:pt idx="221">
                  <c:v>84813.769230769234</c:v>
                </c:pt>
                <c:pt idx="222">
                  <c:v>77767.61538461539</c:v>
                </c:pt>
                <c:pt idx="223">
                  <c:v>82260.230769230766</c:v>
                </c:pt>
                <c:pt idx="224">
                  <c:v>86553.769230769234</c:v>
                </c:pt>
                <c:pt idx="225">
                  <c:v>87237.38461538461</c:v>
                </c:pt>
                <c:pt idx="226">
                  <c:v>97128.076923076922</c:v>
                </c:pt>
                <c:pt idx="227">
                  <c:v>96839.61538461539</c:v>
                </c:pt>
                <c:pt idx="228">
                  <c:v>93860.230769230766</c:v>
                </c:pt>
                <c:pt idx="229">
                  <c:v>96320.38461538461</c:v>
                </c:pt>
                <c:pt idx="230">
                  <c:v>91516.076923076922</c:v>
                </c:pt>
              </c:numCache>
            </c:numRef>
          </c:val>
        </c:ser>
        <c:ser>
          <c:idx val="3"/>
          <c:order val="3"/>
          <c:tx>
            <c:strRef>
              <c:f>'Industrial and Warehouse Space'!$J$3</c:f>
              <c:strCache>
                <c:ptCount val="1"/>
                <c:pt idx="0">
                  <c:v>2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Space'!$A$32:$A$263</c:f>
              <c:numCache>
                <c:formatCode>mmm\-yy</c:formatCode>
                <c:ptCount val="232"/>
                <c:pt idx="0">
                  <c:v>34820</c:v>
                </c:pt>
                <c:pt idx="1">
                  <c:v>34851</c:v>
                </c:pt>
                <c:pt idx="2">
                  <c:v>34881</c:v>
                </c:pt>
                <c:pt idx="3">
                  <c:v>34912</c:v>
                </c:pt>
                <c:pt idx="4">
                  <c:v>34943</c:v>
                </c:pt>
                <c:pt idx="5">
                  <c:v>34973</c:v>
                </c:pt>
                <c:pt idx="6">
                  <c:v>35004</c:v>
                </c:pt>
                <c:pt idx="7">
                  <c:v>35034</c:v>
                </c:pt>
                <c:pt idx="8">
                  <c:v>35065</c:v>
                </c:pt>
                <c:pt idx="9">
                  <c:v>35096</c:v>
                </c:pt>
                <c:pt idx="10">
                  <c:v>35125</c:v>
                </c:pt>
                <c:pt idx="11">
                  <c:v>35156</c:v>
                </c:pt>
                <c:pt idx="12">
                  <c:v>35186</c:v>
                </c:pt>
                <c:pt idx="13">
                  <c:v>35217</c:v>
                </c:pt>
                <c:pt idx="14">
                  <c:v>35247</c:v>
                </c:pt>
                <c:pt idx="15">
                  <c:v>35278</c:v>
                </c:pt>
                <c:pt idx="16">
                  <c:v>35309</c:v>
                </c:pt>
                <c:pt idx="17">
                  <c:v>35339</c:v>
                </c:pt>
                <c:pt idx="18">
                  <c:v>35370</c:v>
                </c:pt>
                <c:pt idx="19">
                  <c:v>35400</c:v>
                </c:pt>
                <c:pt idx="20">
                  <c:v>35431</c:v>
                </c:pt>
                <c:pt idx="21">
                  <c:v>35462</c:v>
                </c:pt>
                <c:pt idx="22">
                  <c:v>35490</c:v>
                </c:pt>
                <c:pt idx="23">
                  <c:v>35521</c:v>
                </c:pt>
                <c:pt idx="24">
                  <c:v>35551</c:v>
                </c:pt>
                <c:pt idx="25">
                  <c:v>35582</c:v>
                </c:pt>
                <c:pt idx="26">
                  <c:v>35612</c:v>
                </c:pt>
                <c:pt idx="27">
                  <c:v>35643</c:v>
                </c:pt>
                <c:pt idx="28">
                  <c:v>35674</c:v>
                </c:pt>
                <c:pt idx="29">
                  <c:v>35704</c:v>
                </c:pt>
                <c:pt idx="30">
                  <c:v>35735</c:v>
                </c:pt>
                <c:pt idx="31">
                  <c:v>35765</c:v>
                </c:pt>
                <c:pt idx="32">
                  <c:v>35796</c:v>
                </c:pt>
                <c:pt idx="33">
                  <c:v>35827</c:v>
                </c:pt>
                <c:pt idx="34">
                  <c:v>35855</c:v>
                </c:pt>
                <c:pt idx="35">
                  <c:v>35886</c:v>
                </c:pt>
                <c:pt idx="36">
                  <c:v>35916</c:v>
                </c:pt>
                <c:pt idx="37">
                  <c:v>35947</c:v>
                </c:pt>
                <c:pt idx="38">
                  <c:v>35977</c:v>
                </c:pt>
                <c:pt idx="39">
                  <c:v>36008</c:v>
                </c:pt>
                <c:pt idx="40">
                  <c:v>36039</c:v>
                </c:pt>
                <c:pt idx="41">
                  <c:v>36069</c:v>
                </c:pt>
                <c:pt idx="42">
                  <c:v>36100</c:v>
                </c:pt>
                <c:pt idx="43">
                  <c:v>36130</c:v>
                </c:pt>
                <c:pt idx="44">
                  <c:v>36161</c:v>
                </c:pt>
                <c:pt idx="45">
                  <c:v>36192</c:v>
                </c:pt>
                <c:pt idx="46">
                  <c:v>36220</c:v>
                </c:pt>
                <c:pt idx="47">
                  <c:v>36251</c:v>
                </c:pt>
                <c:pt idx="48">
                  <c:v>36281</c:v>
                </c:pt>
                <c:pt idx="49">
                  <c:v>36312</c:v>
                </c:pt>
                <c:pt idx="50">
                  <c:v>36342</c:v>
                </c:pt>
                <c:pt idx="51">
                  <c:v>36373</c:v>
                </c:pt>
                <c:pt idx="52">
                  <c:v>36404</c:v>
                </c:pt>
                <c:pt idx="53">
                  <c:v>36434</c:v>
                </c:pt>
                <c:pt idx="54">
                  <c:v>36465</c:v>
                </c:pt>
                <c:pt idx="55">
                  <c:v>36495</c:v>
                </c:pt>
                <c:pt idx="56">
                  <c:v>36526</c:v>
                </c:pt>
                <c:pt idx="57">
                  <c:v>36557</c:v>
                </c:pt>
                <c:pt idx="58">
                  <c:v>36586</c:v>
                </c:pt>
                <c:pt idx="59">
                  <c:v>36617</c:v>
                </c:pt>
                <c:pt idx="60">
                  <c:v>36647</c:v>
                </c:pt>
                <c:pt idx="61">
                  <c:v>36678</c:v>
                </c:pt>
                <c:pt idx="62">
                  <c:v>36708</c:v>
                </c:pt>
                <c:pt idx="63">
                  <c:v>36739</c:v>
                </c:pt>
                <c:pt idx="64">
                  <c:v>36770</c:v>
                </c:pt>
                <c:pt idx="65">
                  <c:v>36800</c:v>
                </c:pt>
                <c:pt idx="66">
                  <c:v>36831</c:v>
                </c:pt>
                <c:pt idx="67">
                  <c:v>36861</c:v>
                </c:pt>
                <c:pt idx="68">
                  <c:v>36892</c:v>
                </c:pt>
                <c:pt idx="69">
                  <c:v>36923</c:v>
                </c:pt>
                <c:pt idx="70">
                  <c:v>36951</c:v>
                </c:pt>
                <c:pt idx="71">
                  <c:v>36982</c:v>
                </c:pt>
                <c:pt idx="72">
                  <c:v>37012</c:v>
                </c:pt>
                <c:pt idx="73">
                  <c:v>37043</c:v>
                </c:pt>
                <c:pt idx="74">
                  <c:v>37073</c:v>
                </c:pt>
                <c:pt idx="75">
                  <c:v>37104</c:v>
                </c:pt>
                <c:pt idx="76">
                  <c:v>37135</c:v>
                </c:pt>
                <c:pt idx="77">
                  <c:v>37165</c:v>
                </c:pt>
                <c:pt idx="78">
                  <c:v>37196</c:v>
                </c:pt>
                <c:pt idx="79">
                  <c:v>37226</c:v>
                </c:pt>
                <c:pt idx="80">
                  <c:v>37257</c:v>
                </c:pt>
                <c:pt idx="81">
                  <c:v>37288</c:v>
                </c:pt>
                <c:pt idx="82">
                  <c:v>37316</c:v>
                </c:pt>
                <c:pt idx="83">
                  <c:v>37347</c:v>
                </c:pt>
                <c:pt idx="84">
                  <c:v>37377</c:v>
                </c:pt>
                <c:pt idx="85">
                  <c:v>37408</c:v>
                </c:pt>
                <c:pt idx="86">
                  <c:v>37438</c:v>
                </c:pt>
                <c:pt idx="87">
                  <c:v>37469</c:v>
                </c:pt>
                <c:pt idx="88">
                  <c:v>37500</c:v>
                </c:pt>
                <c:pt idx="89">
                  <c:v>37530</c:v>
                </c:pt>
                <c:pt idx="90">
                  <c:v>37561</c:v>
                </c:pt>
                <c:pt idx="91">
                  <c:v>37591</c:v>
                </c:pt>
                <c:pt idx="92">
                  <c:v>37622</c:v>
                </c:pt>
                <c:pt idx="93">
                  <c:v>37653</c:v>
                </c:pt>
                <c:pt idx="94">
                  <c:v>37681</c:v>
                </c:pt>
                <c:pt idx="95">
                  <c:v>37712</c:v>
                </c:pt>
                <c:pt idx="96">
                  <c:v>37742</c:v>
                </c:pt>
                <c:pt idx="97">
                  <c:v>37773</c:v>
                </c:pt>
                <c:pt idx="98">
                  <c:v>37803</c:v>
                </c:pt>
                <c:pt idx="99">
                  <c:v>37834</c:v>
                </c:pt>
                <c:pt idx="100">
                  <c:v>37865</c:v>
                </c:pt>
                <c:pt idx="101">
                  <c:v>37895</c:v>
                </c:pt>
                <c:pt idx="102">
                  <c:v>37926</c:v>
                </c:pt>
                <c:pt idx="103">
                  <c:v>37956</c:v>
                </c:pt>
                <c:pt idx="104">
                  <c:v>37987</c:v>
                </c:pt>
                <c:pt idx="105">
                  <c:v>38018</c:v>
                </c:pt>
                <c:pt idx="106">
                  <c:v>38047</c:v>
                </c:pt>
                <c:pt idx="107">
                  <c:v>38078</c:v>
                </c:pt>
                <c:pt idx="108">
                  <c:v>38108</c:v>
                </c:pt>
                <c:pt idx="109">
                  <c:v>38139</c:v>
                </c:pt>
                <c:pt idx="110">
                  <c:v>38169</c:v>
                </c:pt>
                <c:pt idx="111">
                  <c:v>38200</c:v>
                </c:pt>
                <c:pt idx="112">
                  <c:v>38231</c:v>
                </c:pt>
                <c:pt idx="113">
                  <c:v>38261</c:v>
                </c:pt>
                <c:pt idx="114">
                  <c:v>38292</c:v>
                </c:pt>
                <c:pt idx="115">
                  <c:v>38322</c:v>
                </c:pt>
                <c:pt idx="116">
                  <c:v>38353</c:v>
                </c:pt>
                <c:pt idx="117">
                  <c:v>38384</c:v>
                </c:pt>
                <c:pt idx="118">
                  <c:v>38412</c:v>
                </c:pt>
                <c:pt idx="119">
                  <c:v>38443</c:v>
                </c:pt>
                <c:pt idx="120">
                  <c:v>38473</c:v>
                </c:pt>
                <c:pt idx="121">
                  <c:v>38504</c:v>
                </c:pt>
                <c:pt idx="122">
                  <c:v>38534</c:v>
                </c:pt>
                <c:pt idx="123">
                  <c:v>38565</c:v>
                </c:pt>
                <c:pt idx="124">
                  <c:v>38596</c:v>
                </c:pt>
                <c:pt idx="125">
                  <c:v>38626</c:v>
                </c:pt>
                <c:pt idx="126">
                  <c:v>38657</c:v>
                </c:pt>
                <c:pt idx="127">
                  <c:v>38687</c:v>
                </c:pt>
                <c:pt idx="128">
                  <c:v>38718</c:v>
                </c:pt>
                <c:pt idx="129">
                  <c:v>38749</c:v>
                </c:pt>
                <c:pt idx="130">
                  <c:v>38777</c:v>
                </c:pt>
                <c:pt idx="131">
                  <c:v>38808</c:v>
                </c:pt>
                <c:pt idx="132">
                  <c:v>38838</c:v>
                </c:pt>
                <c:pt idx="133">
                  <c:v>38869</c:v>
                </c:pt>
                <c:pt idx="134">
                  <c:v>38899</c:v>
                </c:pt>
                <c:pt idx="135">
                  <c:v>38930</c:v>
                </c:pt>
                <c:pt idx="136">
                  <c:v>38961</c:v>
                </c:pt>
                <c:pt idx="137">
                  <c:v>38991</c:v>
                </c:pt>
                <c:pt idx="138">
                  <c:v>39022</c:v>
                </c:pt>
                <c:pt idx="139">
                  <c:v>39052</c:v>
                </c:pt>
                <c:pt idx="140">
                  <c:v>39083</c:v>
                </c:pt>
                <c:pt idx="141">
                  <c:v>39114</c:v>
                </c:pt>
                <c:pt idx="142">
                  <c:v>39142</c:v>
                </c:pt>
                <c:pt idx="143">
                  <c:v>39173</c:v>
                </c:pt>
                <c:pt idx="144">
                  <c:v>39203</c:v>
                </c:pt>
                <c:pt idx="145">
                  <c:v>39234</c:v>
                </c:pt>
                <c:pt idx="146">
                  <c:v>39264</c:v>
                </c:pt>
                <c:pt idx="147">
                  <c:v>39295</c:v>
                </c:pt>
                <c:pt idx="148">
                  <c:v>39326</c:v>
                </c:pt>
                <c:pt idx="149">
                  <c:v>39356</c:v>
                </c:pt>
                <c:pt idx="150">
                  <c:v>39387</c:v>
                </c:pt>
                <c:pt idx="151">
                  <c:v>39417</c:v>
                </c:pt>
                <c:pt idx="152">
                  <c:v>39448</c:v>
                </c:pt>
                <c:pt idx="153">
                  <c:v>39479</c:v>
                </c:pt>
                <c:pt idx="154">
                  <c:v>39508</c:v>
                </c:pt>
                <c:pt idx="155">
                  <c:v>39539</c:v>
                </c:pt>
                <c:pt idx="156">
                  <c:v>39569</c:v>
                </c:pt>
                <c:pt idx="157">
                  <c:v>39600</c:v>
                </c:pt>
                <c:pt idx="158">
                  <c:v>39630</c:v>
                </c:pt>
                <c:pt idx="159">
                  <c:v>39661</c:v>
                </c:pt>
                <c:pt idx="160">
                  <c:v>39692</c:v>
                </c:pt>
                <c:pt idx="161">
                  <c:v>39722</c:v>
                </c:pt>
                <c:pt idx="162">
                  <c:v>39753</c:v>
                </c:pt>
                <c:pt idx="163">
                  <c:v>39783</c:v>
                </c:pt>
                <c:pt idx="164">
                  <c:v>39814</c:v>
                </c:pt>
                <c:pt idx="165">
                  <c:v>39845</c:v>
                </c:pt>
                <c:pt idx="166">
                  <c:v>39873</c:v>
                </c:pt>
                <c:pt idx="167">
                  <c:v>39904</c:v>
                </c:pt>
                <c:pt idx="168">
                  <c:v>39934</c:v>
                </c:pt>
                <c:pt idx="169">
                  <c:v>39965</c:v>
                </c:pt>
                <c:pt idx="170">
                  <c:v>39995</c:v>
                </c:pt>
                <c:pt idx="171">
                  <c:v>40026</c:v>
                </c:pt>
                <c:pt idx="172">
                  <c:v>40057</c:v>
                </c:pt>
                <c:pt idx="173">
                  <c:v>40087</c:v>
                </c:pt>
                <c:pt idx="174">
                  <c:v>40118</c:v>
                </c:pt>
                <c:pt idx="175">
                  <c:v>40148</c:v>
                </c:pt>
                <c:pt idx="176">
                  <c:v>40179</c:v>
                </c:pt>
                <c:pt idx="177">
                  <c:v>40210</c:v>
                </c:pt>
                <c:pt idx="178">
                  <c:v>40238</c:v>
                </c:pt>
                <c:pt idx="179">
                  <c:v>40269</c:v>
                </c:pt>
                <c:pt idx="180">
                  <c:v>40299</c:v>
                </c:pt>
                <c:pt idx="181">
                  <c:v>40330</c:v>
                </c:pt>
                <c:pt idx="182">
                  <c:v>40360</c:v>
                </c:pt>
                <c:pt idx="183">
                  <c:v>40391</c:v>
                </c:pt>
                <c:pt idx="184">
                  <c:v>40422</c:v>
                </c:pt>
                <c:pt idx="185">
                  <c:v>40452</c:v>
                </c:pt>
                <c:pt idx="186">
                  <c:v>40483</c:v>
                </c:pt>
                <c:pt idx="187">
                  <c:v>40513</c:v>
                </c:pt>
                <c:pt idx="188">
                  <c:v>40544</c:v>
                </c:pt>
                <c:pt idx="189">
                  <c:v>40575</c:v>
                </c:pt>
                <c:pt idx="190">
                  <c:v>40603</c:v>
                </c:pt>
                <c:pt idx="191">
                  <c:v>40634</c:v>
                </c:pt>
                <c:pt idx="192">
                  <c:v>40664</c:v>
                </c:pt>
                <c:pt idx="193">
                  <c:v>40695</c:v>
                </c:pt>
                <c:pt idx="194">
                  <c:v>40725</c:v>
                </c:pt>
                <c:pt idx="195">
                  <c:v>40756</c:v>
                </c:pt>
                <c:pt idx="196">
                  <c:v>40787</c:v>
                </c:pt>
                <c:pt idx="197">
                  <c:v>40817</c:v>
                </c:pt>
                <c:pt idx="198">
                  <c:v>40848</c:v>
                </c:pt>
                <c:pt idx="199">
                  <c:v>40878</c:v>
                </c:pt>
                <c:pt idx="200">
                  <c:v>40909</c:v>
                </c:pt>
                <c:pt idx="201">
                  <c:v>40940</c:v>
                </c:pt>
                <c:pt idx="202">
                  <c:v>40969</c:v>
                </c:pt>
                <c:pt idx="203">
                  <c:v>41000</c:v>
                </c:pt>
                <c:pt idx="204">
                  <c:v>41030</c:v>
                </c:pt>
                <c:pt idx="205">
                  <c:v>41061</c:v>
                </c:pt>
                <c:pt idx="206">
                  <c:v>41091</c:v>
                </c:pt>
                <c:pt idx="207">
                  <c:v>41122</c:v>
                </c:pt>
                <c:pt idx="208">
                  <c:v>41153</c:v>
                </c:pt>
                <c:pt idx="209">
                  <c:v>41183</c:v>
                </c:pt>
                <c:pt idx="210">
                  <c:v>41214</c:v>
                </c:pt>
                <c:pt idx="211">
                  <c:v>41244</c:v>
                </c:pt>
                <c:pt idx="212">
                  <c:v>41275</c:v>
                </c:pt>
                <c:pt idx="213">
                  <c:v>41306</c:v>
                </c:pt>
                <c:pt idx="214">
                  <c:v>41334</c:v>
                </c:pt>
                <c:pt idx="215">
                  <c:v>41365</c:v>
                </c:pt>
                <c:pt idx="216">
                  <c:v>41395</c:v>
                </c:pt>
                <c:pt idx="217">
                  <c:v>41426</c:v>
                </c:pt>
                <c:pt idx="218">
                  <c:v>41456</c:v>
                </c:pt>
                <c:pt idx="219">
                  <c:v>41487</c:v>
                </c:pt>
                <c:pt idx="220">
                  <c:v>41518</c:v>
                </c:pt>
                <c:pt idx="221">
                  <c:v>41548</c:v>
                </c:pt>
                <c:pt idx="222">
                  <c:v>41579</c:v>
                </c:pt>
                <c:pt idx="223">
                  <c:v>41609</c:v>
                </c:pt>
                <c:pt idx="224">
                  <c:v>41640</c:v>
                </c:pt>
                <c:pt idx="225">
                  <c:v>41671</c:v>
                </c:pt>
                <c:pt idx="226">
                  <c:v>41699</c:v>
                </c:pt>
                <c:pt idx="227">
                  <c:v>41730</c:v>
                </c:pt>
                <c:pt idx="228">
                  <c:v>41760</c:v>
                </c:pt>
                <c:pt idx="229">
                  <c:v>41791</c:v>
                </c:pt>
                <c:pt idx="230">
                  <c:v>41821</c:v>
                </c:pt>
                <c:pt idx="231">
                  <c:v>41852</c:v>
                </c:pt>
              </c:numCache>
            </c:numRef>
          </c:cat>
          <c:val>
            <c:numRef>
              <c:f>'Industrial and Warehouse Space'!$J$32:$J$263</c:f>
              <c:numCache>
                <c:formatCode>#,##0</c:formatCode>
                <c:ptCount val="232"/>
                <c:pt idx="0">
                  <c:v>52094.538461538461</c:v>
                </c:pt>
                <c:pt idx="1">
                  <c:v>53420.692307692305</c:v>
                </c:pt>
                <c:pt idx="2">
                  <c:v>55416.461538461539</c:v>
                </c:pt>
                <c:pt idx="3">
                  <c:v>57687.076923076922</c:v>
                </c:pt>
                <c:pt idx="4">
                  <c:v>63264.461538461539</c:v>
                </c:pt>
                <c:pt idx="5">
                  <c:v>64065</c:v>
                </c:pt>
                <c:pt idx="6">
                  <c:v>64201.692307692305</c:v>
                </c:pt>
                <c:pt idx="7">
                  <c:v>65211.230769230766</c:v>
                </c:pt>
                <c:pt idx="8">
                  <c:v>66830.38461538461</c:v>
                </c:pt>
                <c:pt idx="9">
                  <c:v>70374.923076923078</c:v>
                </c:pt>
                <c:pt idx="10">
                  <c:v>73174.230769230766</c:v>
                </c:pt>
                <c:pt idx="11">
                  <c:v>71701</c:v>
                </c:pt>
                <c:pt idx="12">
                  <c:v>74970.923076923078</c:v>
                </c:pt>
                <c:pt idx="13">
                  <c:v>75333.692307692312</c:v>
                </c:pt>
                <c:pt idx="14">
                  <c:v>75827.307692307688</c:v>
                </c:pt>
                <c:pt idx="15">
                  <c:v>78549.307692307688</c:v>
                </c:pt>
                <c:pt idx="16">
                  <c:v>78907.076923076922</c:v>
                </c:pt>
                <c:pt idx="17">
                  <c:v>74364.307692307688</c:v>
                </c:pt>
                <c:pt idx="18">
                  <c:v>73606.230769230766</c:v>
                </c:pt>
                <c:pt idx="19">
                  <c:v>74397</c:v>
                </c:pt>
                <c:pt idx="20">
                  <c:v>79048.307692307688</c:v>
                </c:pt>
                <c:pt idx="21">
                  <c:v>82649.38461538461</c:v>
                </c:pt>
                <c:pt idx="22">
                  <c:v>82350.38461538461</c:v>
                </c:pt>
                <c:pt idx="23">
                  <c:v>78579.923076923078</c:v>
                </c:pt>
                <c:pt idx="24">
                  <c:v>81416.846153846156</c:v>
                </c:pt>
                <c:pt idx="25">
                  <c:v>79573.307692307688</c:v>
                </c:pt>
                <c:pt idx="26">
                  <c:v>85791.38461538461</c:v>
                </c:pt>
                <c:pt idx="27">
                  <c:v>87506.692307692312</c:v>
                </c:pt>
                <c:pt idx="28">
                  <c:v>87648.076923076922</c:v>
                </c:pt>
                <c:pt idx="29">
                  <c:v>84660.38461538461</c:v>
                </c:pt>
                <c:pt idx="30">
                  <c:v>83327.538461538468</c:v>
                </c:pt>
                <c:pt idx="31">
                  <c:v>83854.769230769234</c:v>
                </c:pt>
                <c:pt idx="32">
                  <c:v>84165.230769230766</c:v>
                </c:pt>
                <c:pt idx="33">
                  <c:v>78332.538461538468</c:v>
                </c:pt>
                <c:pt idx="34">
                  <c:v>74159.461538461532</c:v>
                </c:pt>
                <c:pt idx="35">
                  <c:v>71962.230769230766</c:v>
                </c:pt>
                <c:pt idx="36">
                  <c:v>73050.769230769234</c:v>
                </c:pt>
                <c:pt idx="37">
                  <c:v>75919.769230769234</c:v>
                </c:pt>
                <c:pt idx="38">
                  <c:v>75268.538461538468</c:v>
                </c:pt>
                <c:pt idx="39">
                  <c:v>75768.153846153844</c:v>
                </c:pt>
                <c:pt idx="40">
                  <c:v>72146.61538461539</c:v>
                </c:pt>
                <c:pt idx="41">
                  <c:v>68573.461538461532</c:v>
                </c:pt>
                <c:pt idx="42">
                  <c:v>68717.846153846156</c:v>
                </c:pt>
                <c:pt idx="43">
                  <c:v>70021.846153846156</c:v>
                </c:pt>
                <c:pt idx="44">
                  <c:v>69513.769230769234</c:v>
                </c:pt>
                <c:pt idx="45">
                  <c:v>67783.153846153844</c:v>
                </c:pt>
                <c:pt idx="46">
                  <c:v>68398.230769230766</c:v>
                </c:pt>
                <c:pt idx="47">
                  <c:v>69168.307692307688</c:v>
                </c:pt>
                <c:pt idx="48">
                  <c:v>69617.307692307688</c:v>
                </c:pt>
                <c:pt idx="49">
                  <c:v>71365.769230769234</c:v>
                </c:pt>
                <c:pt idx="50">
                  <c:v>66405.153846153844</c:v>
                </c:pt>
                <c:pt idx="51">
                  <c:v>66734.769230769234</c:v>
                </c:pt>
                <c:pt idx="52">
                  <c:v>64929.769230769234</c:v>
                </c:pt>
                <c:pt idx="53">
                  <c:v>67758.692307692312</c:v>
                </c:pt>
                <c:pt idx="54">
                  <c:v>68483.076923076922</c:v>
                </c:pt>
                <c:pt idx="55">
                  <c:v>71456.61538461539</c:v>
                </c:pt>
                <c:pt idx="56">
                  <c:v>71214.846153846156</c:v>
                </c:pt>
                <c:pt idx="57">
                  <c:v>71810.692307692312</c:v>
                </c:pt>
                <c:pt idx="58">
                  <c:v>72839.692307692312</c:v>
                </c:pt>
                <c:pt idx="59">
                  <c:v>72535.38461538461</c:v>
                </c:pt>
                <c:pt idx="60">
                  <c:v>72833.538461538468</c:v>
                </c:pt>
                <c:pt idx="61">
                  <c:v>70646.076923076922</c:v>
                </c:pt>
                <c:pt idx="62">
                  <c:v>69105.230769230766</c:v>
                </c:pt>
                <c:pt idx="63">
                  <c:v>71263.153846153844</c:v>
                </c:pt>
                <c:pt idx="64">
                  <c:v>66488.846153846156</c:v>
                </c:pt>
                <c:pt idx="65">
                  <c:v>60703.846153846156</c:v>
                </c:pt>
                <c:pt idx="66">
                  <c:v>56535.846153846156</c:v>
                </c:pt>
                <c:pt idx="67">
                  <c:v>62014</c:v>
                </c:pt>
                <c:pt idx="68">
                  <c:v>60023.846153846156</c:v>
                </c:pt>
                <c:pt idx="69">
                  <c:v>59347.230769230766</c:v>
                </c:pt>
                <c:pt idx="70">
                  <c:v>57232.384615384617</c:v>
                </c:pt>
                <c:pt idx="71">
                  <c:v>57691.846153846156</c:v>
                </c:pt>
                <c:pt idx="72">
                  <c:v>57896.769230769234</c:v>
                </c:pt>
                <c:pt idx="73">
                  <c:v>56195.538461538461</c:v>
                </c:pt>
                <c:pt idx="74">
                  <c:v>57899.923076923078</c:v>
                </c:pt>
                <c:pt idx="75">
                  <c:v>57038.538461538461</c:v>
                </c:pt>
                <c:pt idx="76">
                  <c:v>53996.769230769234</c:v>
                </c:pt>
                <c:pt idx="77">
                  <c:v>52310.923076923078</c:v>
                </c:pt>
                <c:pt idx="78">
                  <c:v>53138.384615384617</c:v>
                </c:pt>
                <c:pt idx="79">
                  <c:v>53569.461538461539</c:v>
                </c:pt>
                <c:pt idx="80">
                  <c:v>45323.769230769234</c:v>
                </c:pt>
                <c:pt idx="81">
                  <c:v>44028.615384615383</c:v>
                </c:pt>
                <c:pt idx="82">
                  <c:v>44581.384615384617</c:v>
                </c:pt>
                <c:pt idx="83">
                  <c:v>47470.307692307695</c:v>
                </c:pt>
                <c:pt idx="84">
                  <c:v>45828.076923076922</c:v>
                </c:pt>
                <c:pt idx="85">
                  <c:v>44297.692307692305</c:v>
                </c:pt>
                <c:pt idx="86">
                  <c:v>44549</c:v>
                </c:pt>
                <c:pt idx="87">
                  <c:v>42061.230769230766</c:v>
                </c:pt>
                <c:pt idx="88">
                  <c:v>40509</c:v>
                </c:pt>
                <c:pt idx="89">
                  <c:v>45684.769230769234</c:v>
                </c:pt>
                <c:pt idx="90">
                  <c:v>48256.538461538461</c:v>
                </c:pt>
                <c:pt idx="91">
                  <c:v>49111.461538461539</c:v>
                </c:pt>
                <c:pt idx="92">
                  <c:v>54101.692307692305</c:v>
                </c:pt>
                <c:pt idx="93">
                  <c:v>55172.692307692305</c:v>
                </c:pt>
                <c:pt idx="94">
                  <c:v>54197.384615384617</c:v>
                </c:pt>
                <c:pt idx="95">
                  <c:v>52134</c:v>
                </c:pt>
                <c:pt idx="96">
                  <c:v>47102.230769230766</c:v>
                </c:pt>
                <c:pt idx="97">
                  <c:v>46847.923076923078</c:v>
                </c:pt>
                <c:pt idx="98">
                  <c:v>47485</c:v>
                </c:pt>
                <c:pt idx="99">
                  <c:v>46603.538461538461</c:v>
                </c:pt>
                <c:pt idx="100">
                  <c:v>48907.230769230766</c:v>
                </c:pt>
                <c:pt idx="101">
                  <c:v>48994.846153846156</c:v>
                </c:pt>
                <c:pt idx="102">
                  <c:v>43387.461538461539</c:v>
                </c:pt>
                <c:pt idx="103">
                  <c:v>46576.461538461539</c:v>
                </c:pt>
                <c:pt idx="104">
                  <c:v>48576.384615384617</c:v>
                </c:pt>
                <c:pt idx="105">
                  <c:v>43625.769230769234</c:v>
                </c:pt>
                <c:pt idx="106">
                  <c:v>43137.076923076922</c:v>
                </c:pt>
                <c:pt idx="107">
                  <c:v>43532.923076923078</c:v>
                </c:pt>
                <c:pt idx="108">
                  <c:v>46249.846153846156</c:v>
                </c:pt>
                <c:pt idx="109">
                  <c:v>48647.307692307695</c:v>
                </c:pt>
                <c:pt idx="110">
                  <c:v>51618.923076923078</c:v>
                </c:pt>
                <c:pt idx="111">
                  <c:v>56717.461538461539</c:v>
                </c:pt>
                <c:pt idx="112">
                  <c:v>60705.615384615383</c:v>
                </c:pt>
                <c:pt idx="113">
                  <c:v>60189.615384615383</c:v>
                </c:pt>
                <c:pt idx="114">
                  <c:v>60022.384615384617</c:v>
                </c:pt>
                <c:pt idx="115">
                  <c:v>62989.230769230766</c:v>
                </c:pt>
                <c:pt idx="116">
                  <c:v>60121.923076923078</c:v>
                </c:pt>
                <c:pt idx="117">
                  <c:v>58162.538461538461</c:v>
                </c:pt>
                <c:pt idx="118">
                  <c:v>63019.615384615383</c:v>
                </c:pt>
                <c:pt idx="119">
                  <c:v>66716.692307692312</c:v>
                </c:pt>
                <c:pt idx="120">
                  <c:v>68438.076923076922</c:v>
                </c:pt>
                <c:pt idx="121">
                  <c:v>69253.461538461532</c:v>
                </c:pt>
                <c:pt idx="122">
                  <c:v>69181.923076923078</c:v>
                </c:pt>
                <c:pt idx="123">
                  <c:v>67251.076923076922</c:v>
                </c:pt>
                <c:pt idx="124">
                  <c:v>66123.692307692312</c:v>
                </c:pt>
                <c:pt idx="125">
                  <c:v>62748.769230769234</c:v>
                </c:pt>
                <c:pt idx="126">
                  <c:v>60362.076923076922</c:v>
                </c:pt>
                <c:pt idx="127">
                  <c:v>62466.076923076922</c:v>
                </c:pt>
                <c:pt idx="128">
                  <c:v>63128.538461538461</c:v>
                </c:pt>
                <c:pt idx="129">
                  <c:v>62540.461538461539</c:v>
                </c:pt>
                <c:pt idx="130">
                  <c:v>64083</c:v>
                </c:pt>
                <c:pt idx="131">
                  <c:v>61107.615384615383</c:v>
                </c:pt>
                <c:pt idx="132">
                  <c:v>60346.461538461539</c:v>
                </c:pt>
                <c:pt idx="133">
                  <c:v>64174.923076923078</c:v>
                </c:pt>
                <c:pt idx="134">
                  <c:v>63234.615384615383</c:v>
                </c:pt>
                <c:pt idx="135">
                  <c:v>66347.538461538468</c:v>
                </c:pt>
                <c:pt idx="136">
                  <c:v>70139.538461538468</c:v>
                </c:pt>
                <c:pt idx="137">
                  <c:v>70862.61538461539</c:v>
                </c:pt>
                <c:pt idx="138">
                  <c:v>72890.076923076922</c:v>
                </c:pt>
                <c:pt idx="139">
                  <c:v>81059.538461538468</c:v>
                </c:pt>
                <c:pt idx="140">
                  <c:v>99579.769230769234</c:v>
                </c:pt>
                <c:pt idx="141">
                  <c:v>102058.30769230769</c:v>
                </c:pt>
                <c:pt idx="142">
                  <c:v>104791.53846153847</c:v>
                </c:pt>
                <c:pt idx="143">
                  <c:v>107555.07692307692</c:v>
                </c:pt>
                <c:pt idx="144">
                  <c:v>118535.61538461539</c:v>
                </c:pt>
                <c:pt idx="145">
                  <c:v>121562.61538461539</c:v>
                </c:pt>
                <c:pt idx="146">
                  <c:v>120252.23076923077</c:v>
                </c:pt>
                <c:pt idx="147">
                  <c:v>127433.46153846153</c:v>
                </c:pt>
                <c:pt idx="148">
                  <c:v>127485.46153846153</c:v>
                </c:pt>
                <c:pt idx="149">
                  <c:v>124427.23076923077</c:v>
                </c:pt>
                <c:pt idx="150">
                  <c:v>123697</c:v>
                </c:pt>
                <c:pt idx="151">
                  <c:v>125188.61538461539</c:v>
                </c:pt>
                <c:pt idx="152">
                  <c:v>120894.38461538461</c:v>
                </c:pt>
                <c:pt idx="153">
                  <c:v>103902.53846153847</c:v>
                </c:pt>
                <c:pt idx="154">
                  <c:v>102675.07692307692</c:v>
                </c:pt>
                <c:pt idx="155">
                  <c:v>102542.07692307692</c:v>
                </c:pt>
                <c:pt idx="156">
                  <c:v>107585</c:v>
                </c:pt>
                <c:pt idx="157">
                  <c:v>98080.230769230766</c:v>
                </c:pt>
                <c:pt idx="158">
                  <c:v>100216.76923076923</c:v>
                </c:pt>
                <c:pt idx="159">
                  <c:v>101204</c:v>
                </c:pt>
                <c:pt idx="160">
                  <c:v>100985.07692307692</c:v>
                </c:pt>
                <c:pt idx="161">
                  <c:v>103175.30769230769</c:v>
                </c:pt>
                <c:pt idx="162">
                  <c:v>104033.84615384616</c:v>
                </c:pt>
                <c:pt idx="163">
                  <c:v>111167.07692307692</c:v>
                </c:pt>
                <c:pt idx="164">
                  <c:v>117525.46153846153</c:v>
                </c:pt>
                <c:pt idx="165">
                  <c:v>119688</c:v>
                </c:pt>
                <c:pt idx="166">
                  <c:v>119295.92307692308</c:v>
                </c:pt>
                <c:pt idx="167">
                  <c:v>119932.07692307692</c:v>
                </c:pt>
                <c:pt idx="168">
                  <c:v>123179</c:v>
                </c:pt>
                <c:pt idx="169">
                  <c:v>120465.38461538461</c:v>
                </c:pt>
                <c:pt idx="170">
                  <c:v>122409.07692307692</c:v>
                </c:pt>
                <c:pt idx="171">
                  <c:v>122169.07692307692</c:v>
                </c:pt>
                <c:pt idx="172">
                  <c:v>121838.53846153847</c:v>
                </c:pt>
                <c:pt idx="173">
                  <c:v>119456.30769230769</c:v>
                </c:pt>
                <c:pt idx="174">
                  <c:v>119094.46153846153</c:v>
                </c:pt>
                <c:pt idx="175">
                  <c:v>119923.38461538461</c:v>
                </c:pt>
                <c:pt idx="176">
                  <c:v>118414.15384615384</c:v>
                </c:pt>
                <c:pt idx="177">
                  <c:v>110233.23076923077</c:v>
                </c:pt>
                <c:pt idx="178">
                  <c:v>104309.15384615384</c:v>
                </c:pt>
                <c:pt idx="179">
                  <c:v>105448.23076923077</c:v>
                </c:pt>
                <c:pt idx="180">
                  <c:v>104046.23076923077</c:v>
                </c:pt>
                <c:pt idx="181">
                  <c:v>103658.07692307692</c:v>
                </c:pt>
                <c:pt idx="182">
                  <c:v>98495.769230769234</c:v>
                </c:pt>
                <c:pt idx="183">
                  <c:v>99825.153846153844</c:v>
                </c:pt>
                <c:pt idx="184">
                  <c:v>92880.923076923078</c:v>
                </c:pt>
                <c:pt idx="185">
                  <c:v>88490.538461538468</c:v>
                </c:pt>
                <c:pt idx="186">
                  <c:v>82391.538461538468</c:v>
                </c:pt>
                <c:pt idx="187">
                  <c:v>78109.769230769234</c:v>
                </c:pt>
                <c:pt idx="188">
                  <c:v>78140.923076923078</c:v>
                </c:pt>
                <c:pt idx="189">
                  <c:v>70836.769230769234</c:v>
                </c:pt>
                <c:pt idx="190">
                  <c:v>68318.38461538461</c:v>
                </c:pt>
                <c:pt idx="191">
                  <c:v>71830.153846153844</c:v>
                </c:pt>
                <c:pt idx="192">
                  <c:v>68218.153846153844</c:v>
                </c:pt>
                <c:pt idx="193">
                  <c:v>64633.230769230766</c:v>
                </c:pt>
                <c:pt idx="194">
                  <c:v>61249.230769230766</c:v>
                </c:pt>
                <c:pt idx="195">
                  <c:v>61918.923076923078</c:v>
                </c:pt>
                <c:pt idx="196">
                  <c:v>60568</c:v>
                </c:pt>
                <c:pt idx="197">
                  <c:v>63704.846153846156</c:v>
                </c:pt>
                <c:pt idx="198">
                  <c:v>68032.923076923078</c:v>
                </c:pt>
                <c:pt idx="199">
                  <c:v>70101.923076923078</c:v>
                </c:pt>
                <c:pt idx="200">
                  <c:v>72554.692307692312</c:v>
                </c:pt>
                <c:pt idx="201">
                  <c:v>69972.61538461539</c:v>
                </c:pt>
                <c:pt idx="202">
                  <c:v>78754</c:v>
                </c:pt>
                <c:pt idx="203">
                  <c:v>81071.61538461539</c:v>
                </c:pt>
                <c:pt idx="204">
                  <c:v>79783.61538461539</c:v>
                </c:pt>
                <c:pt idx="205">
                  <c:v>82453.538461538468</c:v>
                </c:pt>
                <c:pt idx="206">
                  <c:v>90220</c:v>
                </c:pt>
                <c:pt idx="207">
                  <c:v>91688.461538461532</c:v>
                </c:pt>
                <c:pt idx="208">
                  <c:v>96755.461538461532</c:v>
                </c:pt>
                <c:pt idx="209">
                  <c:v>92940.769230769234</c:v>
                </c:pt>
                <c:pt idx="210">
                  <c:v>89902.692307692312</c:v>
                </c:pt>
                <c:pt idx="211">
                  <c:v>88500.307692307688</c:v>
                </c:pt>
                <c:pt idx="212">
                  <c:v>85770.769230769234</c:v>
                </c:pt>
                <c:pt idx="213">
                  <c:v>84629.076923076922</c:v>
                </c:pt>
                <c:pt idx="214">
                  <c:v>87539.923076923078</c:v>
                </c:pt>
                <c:pt idx="215">
                  <c:v>78179.230769230766</c:v>
                </c:pt>
                <c:pt idx="216">
                  <c:v>80973.230769230766</c:v>
                </c:pt>
                <c:pt idx="217">
                  <c:v>82413.461538461532</c:v>
                </c:pt>
                <c:pt idx="218">
                  <c:v>82996.153846153844</c:v>
                </c:pt>
                <c:pt idx="219">
                  <c:v>80498.923076923078</c:v>
                </c:pt>
                <c:pt idx="220">
                  <c:v>84813.769230769234</c:v>
                </c:pt>
                <c:pt idx="221">
                  <c:v>77767.61538461539</c:v>
                </c:pt>
                <c:pt idx="222">
                  <c:v>82260.230769230766</c:v>
                </c:pt>
                <c:pt idx="223">
                  <c:v>86553.769230769234</c:v>
                </c:pt>
                <c:pt idx="224">
                  <c:v>87237.38461538461</c:v>
                </c:pt>
                <c:pt idx="225">
                  <c:v>97128.076923076922</c:v>
                </c:pt>
                <c:pt idx="226">
                  <c:v>96839.61538461539</c:v>
                </c:pt>
                <c:pt idx="227">
                  <c:v>93860.230769230766</c:v>
                </c:pt>
                <c:pt idx="228">
                  <c:v>96320.38461538461</c:v>
                </c:pt>
                <c:pt idx="229">
                  <c:v>91516.076923076922</c:v>
                </c:pt>
              </c:numCache>
            </c:numRef>
          </c:val>
        </c:ser>
        <c:ser>
          <c:idx val="4"/>
          <c:order val="4"/>
          <c:tx>
            <c:strRef>
              <c:f>'Industrial and Warehouse Space'!$K$3</c:f>
              <c:strCache>
                <c:ptCount val="1"/>
                <c:pt idx="0">
                  <c:v>3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Space'!$A$32:$A$263</c:f>
              <c:numCache>
                <c:formatCode>mmm\-yy</c:formatCode>
                <c:ptCount val="232"/>
                <c:pt idx="0">
                  <c:v>34820</c:v>
                </c:pt>
                <c:pt idx="1">
                  <c:v>34851</c:v>
                </c:pt>
                <c:pt idx="2">
                  <c:v>34881</c:v>
                </c:pt>
                <c:pt idx="3">
                  <c:v>34912</c:v>
                </c:pt>
                <c:pt idx="4">
                  <c:v>34943</c:v>
                </c:pt>
                <c:pt idx="5">
                  <c:v>34973</c:v>
                </c:pt>
                <c:pt idx="6">
                  <c:v>35004</c:v>
                </c:pt>
                <c:pt idx="7">
                  <c:v>35034</c:v>
                </c:pt>
                <c:pt idx="8">
                  <c:v>35065</c:v>
                </c:pt>
                <c:pt idx="9">
                  <c:v>35096</c:v>
                </c:pt>
                <c:pt idx="10">
                  <c:v>35125</c:v>
                </c:pt>
                <c:pt idx="11">
                  <c:v>35156</c:v>
                </c:pt>
                <c:pt idx="12">
                  <c:v>35186</c:v>
                </c:pt>
                <c:pt idx="13">
                  <c:v>35217</c:v>
                </c:pt>
                <c:pt idx="14">
                  <c:v>35247</c:v>
                </c:pt>
                <c:pt idx="15">
                  <c:v>35278</c:v>
                </c:pt>
                <c:pt idx="16">
                  <c:v>35309</c:v>
                </c:pt>
                <c:pt idx="17">
                  <c:v>35339</c:v>
                </c:pt>
                <c:pt idx="18">
                  <c:v>35370</c:v>
                </c:pt>
                <c:pt idx="19">
                  <c:v>35400</c:v>
                </c:pt>
                <c:pt idx="20">
                  <c:v>35431</c:v>
                </c:pt>
                <c:pt idx="21">
                  <c:v>35462</c:v>
                </c:pt>
                <c:pt idx="22">
                  <c:v>35490</c:v>
                </c:pt>
                <c:pt idx="23">
                  <c:v>35521</c:v>
                </c:pt>
                <c:pt idx="24">
                  <c:v>35551</c:v>
                </c:pt>
                <c:pt idx="25">
                  <c:v>35582</c:v>
                </c:pt>
                <c:pt idx="26">
                  <c:v>35612</c:v>
                </c:pt>
                <c:pt idx="27">
                  <c:v>35643</c:v>
                </c:pt>
                <c:pt idx="28">
                  <c:v>35674</c:v>
                </c:pt>
                <c:pt idx="29">
                  <c:v>35704</c:v>
                </c:pt>
                <c:pt idx="30">
                  <c:v>35735</c:v>
                </c:pt>
                <c:pt idx="31">
                  <c:v>35765</c:v>
                </c:pt>
                <c:pt idx="32">
                  <c:v>35796</c:v>
                </c:pt>
                <c:pt idx="33">
                  <c:v>35827</c:v>
                </c:pt>
                <c:pt idx="34">
                  <c:v>35855</c:v>
                </c:pt>
                <c:pt idx="35">
                  <c:v>35886</c:v>
                </c:pt>
                <c:pt idx="36">
                  <c:v>35916</c:v>
                </c:pt>
                <c:pt idx="37">
                  <c:v>35947</c:v>
                </c:pt>
                <c:pt idx="38">
                  <c:v>35977</c:v>
                </c:pt>
                <c:pt idx="39">
                  <c:v>36008</c:v>
                </c:pt>
                <c:pt idx="40">
                  <c:v>36039</c:v>
                </c:pt>
                <c:pt idx="41">
                  <c:v>36069</c:v>
                </c:pt>
                <c:pt idx="42">
                  <c:v>36100</c:v>
                </c:pt>
                <c:pt idx="43">
                  <c:v>36130</c:v>
                </c:pt>
                <c:pt idx="44">
                  <c:v>36161</c:v>
                </c:pt>
                <c:pt idx="45">
                  <c:v>36192</c:v>
                </c:pt>
                <c:pt idx="46">
                  <c:v>36220</c:v>
                </c:pt>
                <c:pt idx="47">
                  <c:v>36251</c:v>
                </c:pt>
                <c:pt idx="48">
                  <c:v>36281</c:v>
                </c:pt>
                <c:pt idx="49">
                  <c:v>36312</c:v>
                </c:pt>
                <c:pt idx="50">
                  <c:v>36342</c:v>
                </c:pt>
                <c:pt idx="51">
                  <c:v>36373</c:v>
                </c:pt>
                <c:pt idx="52">
                  <c:v>36404</c:v>
                </c:pt>
                <c:pt idx="53">
                  <c:v>36434</c:v>
                </c:pt>
                <c:pt idx="54">
                  <c:v>36465</c:v>
                </c:pt>
                <c:pt idx="55">
                  <c:v>36495</c:v>
                </c:pt>
                <c:pt idx="56">
                  <c:v>36526</c:v>
                </c:pt>
                <c:pt idx="57">
                  <c:v>36557</c:v>
                </c:pt>
                <c:pt idx="58">
                  <c:v>36586</c:v>
                </c:pt>
                <c:pt idx="59">
                  <c:v>36617</c:v>
                </c:pt>
                <c:pt idx="60">
                  <c:v>36647</c:v>
                </c:pt>
                <c:pt idx="61">
                  <c:v>36678</c:v>
                </c:pt>
                <c:pt idx="62">
                  <c:v>36708</c:v>
                </c:pt>
                <c:pt idx="63">
                  <c:v>36739</c:v>
                </c:pt>
                <c:pt idx="64">
                  <c:v>36770</c:v>
                </c:pt>
                <c:pt idx="65">
                  <c:v>36800</c:v>
                </c:pt>
                <c:pt idx="66">
                  <c:v>36831</c:v>
                </c:pt>
                <c:pt idx="67">
                  <c:v>36861</c:v>
                </c:pt>
                <c:pt idx="68">
                  <c:v>36892</c:v>
                </c:pt>
                <c:pt idx="69">
                  <c:v>36923</c:v>
                </c:pt>
                <c:pt idx="70">
                  <c:v>36951</c:v>
                </c:pt>
                <c:pt idx="71">
                  <c:v>36982</c:v>
                </c:pt>
                <c:pt idx="72">
                  <c:v>37012</c:v>
                </c:pt>
                <c:pt idx="73">
                  <c:v>37043</c:v>
                </c:pt>
                <c:pt idx="74">
                  <c:v>37073</c:v>
                </c:pt>
                <c:pt idx="75">
                  <c:v>37104</c:v>
                </c:pt>
                <c:pt idx="76">
                  <c:v>37135</c:v>
                </c:pt>
                <c:pt idx="77">
                  <c:v>37165</c:v>
                </c:pt>
                <c:pt idx="78">
                  <c:v>37196</c:v>
                </c:pt>
                <c:pt idx="79">
                  <c:v>37226</c:v>
                </c:pt>
                <c:pt idx="80">
                  <c:v>37257</c:v>
                </c:pt>
                <c:pt idx="81">
                  <c:v>37288</c:v>
                </c:pt>
                <c:pt idx="82">
                  <c:v>37316</c:v>
                </c:pt>
                <c:pt idx="83">
                  <c:v>37347</c:v>
                </c:pt>
                <c:pt idx="84">
                  <c:v>37377</c:v>
                </c:pt>
                <c:pt idx="85">
                  <c:v>37408</c:v>
                </c:pt>
                <c:pt idx="86">
                  <c:v>37438</c:v>
                </c:pt>
                <c:pt idx="87">
                  <c:v>37469</c:v>
                </c:pt>
                <c:pt idx="88">
                  <c:v>37500</c:v>
                </c:pt>
                <c:pt idx="89">
                  <c:v>37530</c:v>
                </c:pt>
                <c:pt idx="90">
                  <c:v>37561</c:v>
                </c:pt>
                <c:pt idx="91">
                  <c:v>37591</c:v>
                </c:pt>
                <c:pt idx="92">
                  <c:v>37622</c:v>
                </c:pt>
                <c:pt idx="93">
                  <c:v>37653</c:v>
                </c:pt>
                <c:pt idx="94">
                  <c:v>37681</c:v>
                </c:pt>
                <c:pt idx="95">
                  <c:v>37712</c:v>
                </c:pt>
                <c:pt idx="96">
                  <c:v>37742</c:v>
                </c:pt>
                <c:pt idx="97">
                  <c:v>37773</c:v>
                </c:pt>
                <c:pt idx="98">
                  <c:v>37803</c:v>
                </c:pt>
                <c:pt idx="99">
                  <c:v>37834</c:v>
                </c:pt>
                <c:pt idx="100">
                  <c:v>37865</c:v>
                </c:pt>
                <c:pt idx="101">
                  <c:v>37895</c:v>
                </c:pt>
                <c:pt idx="102">
                  <c:v>37926</c:v>
                </c:pt>
                <c:pt idx="103">
                  <c:v>37956</c:v>
                </c:pt>
                <c:pt idx="104">
                  <c:v>37987</c:v>
                </c:pt>
                <c:pt idx="105">
                  <c:v>38018</c:v>
                </c:pt>
                <c:pt idx="106">
                  <c:v>38047</c:v>
                </c:pt>
                <c:pt idx="107">
                  <c:v>38078</c:v>
                </c:pt>
                <c:pt idx="108">
                  <c:v>38108</c:v>
                </c:pt>
                <c:pt idx="109">
                  <c:v>38139</c:v>
                </c:pt>
                <c:pt idx="110">
                  <c:v>38169</c:v>
                </c:pt>
                <c:pt idx="111">
                  <c:v>38200</c:v>
                </c:pt>
                <c:pt idx="112">
                  <c:v>38231</c:v>
                </c:pt>
                <c:pt idx="113">
                  <c:v>38261</c:v>
                </c:pt>
                <c:pt idx="114">
                  <c:v>38292</c:v>
                </c:pt>
                <c:pt idx="115">
                  <c:v>38322</c:v>
                </c:pt>
                <c:pt idx="116">
                  <c:v>38353</c:v>
                </c:pt>
                <c:pt idx="117">
                  <c:v>38384</c:v>
                </c:pt>
                <c:pt idx="118">
                  <c:v>38412</c:v>
                </c:pt>
                <c:pt idx="119">
                  <c:v>38443</c:v>
                </c:pt>
                <c:pt idx="120">
                  <c:v>38473</c:v>
                </c:pt>
                <c:pt idx="121">
                  <c:v>38504</c:v>
                </c:pt>
                <c:pt idx="122">
                  <c:v>38534</c:v>
                </c:pt>
                <c:pt idx="123">
                  <c:v>38565</c:v>
                </c:pt>
                <c:pt idx="124">
                  <c:v>38596</c:v>
                </c:pt>
                <c:pt idx="125">
                  <c:v>38626</c:v>
                </c:pt>
                <c:pt idx="126">
                  <c:v>38657</c:v>
                </c:pt>
                <c:pt idx="127">
                  <c:v>38687</c:v>
                </c:pt>
                <c:pt idx="128">
                  <c:v>38718</c:v>
                </c:pt>
                <c:pt idx="129">
                  <c:v>38749</c:v>
                </c:pt>
                <c:pt idx="130">
                  <c:v>38777</c:v>
                </c:pt>
                <c:pt idx="131">
                  <c:v>38808</c:v>
                </c:pt>
                <c:pt idx="132">
                  <c:v>38838</c:v>
                </c:pt>
                <c:pt idx="133">
                  <c:v>38869</c:v>
                </c:pt>
                <c:pt idx="134">
                  <c:v>38899</c:v>
                </c:pt>
                <c:pt idx="135">
                  <c:v>38930</c:v>
                </c:pt>
                <c:pt idx="136">
                  <c:v>38961</c:v>
                </c:pt>
                <c:pt idx="137">
                  <c:v>38991</c:v>
                </c:pt>
                <c:pt idx="138">
                  <c:v>39022</c:v>
                </c:pt>
                <c:pt idx="139">
                  <c:v>39052</c:v>
                </c:pt>
                <c:pt idx="140">
                  <c:v>39083</c:v>
                </c:pt>
                <c:pt idx="141">
                  <c:v>39114</c:v>
                </c:pt>
                <c:pt idx="142">
                  <c:v>39142</c:v>
                </c:pt>
                <c:pt idx="143">
                  <c:v>39173</c:v>
                </c:pt>
                <c:pt idx="144">
                  <c:v>39203</c:v>
                </c:pt>
                <c:pt idx="145">
                  <c:v>39234</c:v>
                </c:pt>
                <c:pt idx="146">
                  <c:v>39264</c:v>
                </c:pt>
                <c:pt idx="147">
                  <c:v>39295</c:v>
                </c:pt>
                <c:pt idx="148">
                  <c:v>39326</c:v>
                </c:pt>
                <c:pt idx="149">
                  <c:v>39356</c:v>
                </c:pt>
                <c:pt idx="150">
                  <c:v>39387</c:v>
                </c:pt>
                <c:pt idx="151">
                  <c:v>39417</c:v>
                </c:pt>
                <c:pt idx="152">
                  <c:v>39448</c:v>
                </c:pt>
                <c:pt idx="153">
                  <c:v>39479</c:v>
                </c:pt>
                <c:pt idx="154">
                  <c:v>39508</c:v>
                </c:pt>
                <c:pt idx="155">
                  <c:v>39539</c:v>
                </c:pt>
                <c:pt idx="156">
                  <c:v>39569</c:v>
                </c:pt>
                <c:pt idx="157">
                  <c:v>39600</c:v>
                </c:pt>
                <c:pt idx="158">
                  <c:v>39630</c:v>
                </c:pt>
                <c:pt idx="159">
                  <c:v>39661</c:v>
                </c:pt>
                <c:pt idx="160">
                  <c:v>39692</c:v>
                </c:pt>
                <c:pt idx="161">
                  <c:v>39722</c:v>
                </c:pt>
                <c:pt idx="162">
                  <c:v>39753</c:v>
                </c:pt>
                <c:pt idx="163">
                  <c:v>39783</c:v>
                </c:pt>
                <c:pt idx="164">
                  <c:v>39814</c:v>
                </c:pt>
                <c:pt idx="165">
                  <c:v>39845</c:v>
                </c:pt>
                <c:pt idx="166">
                  <c:v>39873</c:v>
                </c:pt>
                <c:pt idx="167">
                  <c:v>39904</c:v>
                </c:pt>
                <c:pt idx="168">
                  <c:v>39934</c:v>
                </c:pt>
                <c:pt idx="169">
                  <c:v>39965</c:v>
                </c:pt>
                <c:pt idx="170">
                  <c:v>39995</c:v>
                </c:pt>
                <c:pt idx="171">
                  <c:v>40026</c:v>
                </c:pt>
                <c:pt idx="172">
                  <c:v>40057</c:v>
                </c:pt>
                <c:pt idx="173">
                  <c:v>40087</c:v>
                </c:pt>
                <c:pt idx="174">
                  <c:v>40118</c:v>
                </c:pt>
                <c:pt idx="175">
                  <c:v>40148</c:v>
                </c:pt>
                <c:pt idx="176">
                  <c:v>40179</c:v>
                </c:pt>
                <c:pt idx="177">
                  <c:v>40210</c:v>
                </c:pt>
                <c:pt idx="178">
                  <c:v>40238</c:v>
                </c:pt>
                <c:pt idx="179">
                  <c:v>40269</c:v>
                </c:pt>
                <c:pt idx="180">
                  <c:v>40299</c:v>
                </c:pt>
                <c:pt idx="181">
                  <c:v>40330</c:v>
                </c:pt>
                <c:pt idx="182">
                  <c:v>40360</c:v>
                </c:pt>
                <c:pt idx="183">
                  <c:v>40391</c:v>
                </c:pt>
                <c:pt idx="184">
                  <c:v>40422</c:v>
                </c:pt>
                <c:pt idx="185">
                  <c:v>40452</c:v>
                </c:pt>
                <c:pt idx="186">
                  <c:v>40483</c:v>
                </c:pt>
                <c:pt idx="187">
                  <c:v>40513</c:v>
                </c:pt>
                <c:pt idx="188">
                  <c:v>40544</c:v>
                </c:pt>
                <c:pt idx="189">
                  <c:v>40575</c:v>
                </c:pt>
                <c:pt idx="190">
                  <c:v>40603</c:v>
                </c:pt>
                <c:pt idx="191">
                  <c:v>40634</c:v>
                </c:pt>
                <c:pt idx="192">
                  <c:v>40664</c:v>
                </c:pt>
                <c:pt idx="193">
                  <c:v>40695</c:v>
                </c:pt>
                <c:pt idx="194">
                  <c:v>40725</c:v>
                </c:pt>
                <c:pt idx="195">
                  <c:v>40756</c:v>
                </c:pt>
                <c:pt idx="196">
                  <c:v>40787</c:v>
                </c:pt>
                <c:pt idx="197">
                  <c:v>40817</c:v>
                </c:pt>
                <c:pt idx="198">
                  <c:v>40848</c:v>
                </c:pt>
                <c:pt idx="199">
                  <c:v>40878</c:v>
                </c:pt>
                <c:pt idx="200">
                  <c:v>40909</c:v>
                </c:pt>
                <c:pt idx="201">
                  <c:v>40940</c:v>
                </c:pt>
                <c:pt idx="202">
                  <c:v>40969</c:v>
                </c:pt>
                <c:pt idx="203">
                  <c:v>41000</c:v>
                </c:pt>
                <c:pt idx="204">
                  <c:v>41030</c:v>
                </c:pt>
                <c:pt idx="205">
                  <c:v>41061</c:v>
                </c:pt>
                <c:pt idx="206">
                  <c:v>41091</c:v>
                </c:pt>
                <c:pt idx="207">
                  <c:v>41122</c:v>
                </c:pt>
                <c:pt idx="208">
                  <c:v>41153</c:v>
                </c:pt>
                <c:pt idx="209">
                  <c:v>41183</c:v>
                </c:pt>
                <c:pt idx="210">
                  <c:v>41214</c:v>
                </c:pt>
                <c:pt idx="211">
                  <c:v>41244</c:v>
                </c:pt>
                <c:pt idx="212">
                  <c:v>41275</c:v>
                </c:pt>
                <c:pt idx="213">
                  <c:v>41306</c:v>
                </c:pt>
                <c:pt idx="214">
                  <c:v>41334</c:v>
                </c:pt>
                <c:pt idx="215">
                  <c:v>41365</c:v>
                </c:pt>
                <c:pt idx="216">
                  <c:v>41395</c:v>
                </c:pt>
                <c:pt idx="217">
                  <c:v>41426</c:v>
                </c:pt>
                <c:pt idx="218">
                  <c:v>41456</c:v>
                </c:pt>
                <c:pt idx="219">
                  <c:v>41487</c:v>
                </c:pt>
                <c:pt idx="220">
                  <c:v>41518</c:v>
                </c:pt>
                <c:pt idx="221">
                  <c:v>41548</c:v>
                </c:pt>
                <c:pt idx="222">
                  <c:v>41579</c:v>
                </c:pt>
                <c:pt idx="223">
                  <c:v>41609</c:v>
                </c:pt>
                <c:pt idx="224">
                  <c:v>41640</c:v>
                </c:pt>
                <c:pt idx="225">
                  <c:v>41671</c:v>
                </c:pt>
                <c:pt idx="226">
                  <c:v>41699</c:v>
                </c:pt>
                <c:pt idx="227">
                  <c:v>41730</c:v>
                </c:pt>
                <c:pt idx="228">
                  <c:v>41760</c:v>
                </c:pt>
                <c:pt idx="229">
                  <c:v>41791</c:v>
                </c:pt>
                <c:pt idx="230">
                  <c:v>41821</c:v>
                </c:pt>
                <c:pt idx="231">
                  <c:v>41852</c:v>
                </c:pt>
              </c:numCache>
            </c:numRef>
          </c:cat>
          <c:val>
            <c:numRef>
              <c:f>'Industrial and Warehouse Space'!$K$32:$K$263</c:f>
              <c:numCache>
                <c:formatCode>#,##0</c:formatCode>
                <c:ptCount val="232"/>
                <c:pt idx="0">
                  <c:v>53420.692307692305</c:v>
                </c:pt>
                <c:pt idx="1">
                  <c:v>55416.461538461539</c:v>
                </c:pt>
                <c:pt idx="2">
                  <c:v>57687.076923076922</c:v>
                </c:pt>
                <c:pt idx="3">
                  <c:v>63264.461538461539</c:v>
                </c:pt>
                <c:pt idx="4">
                  <c:v>64065</c:v>
                </c:pt>
                <c:pt idx="5">
                  <c:v>64201.692307692305</c:v>
                </c:pt>
                <c:pt idx="6">
                  <c:v>65211.230769230766</c:v>
                </c:pt>
                <c:pt idx="7">
                  <c:v>66830.38461538461</c:v>
                </c:pt>
                <c:pt idx="8">
                  <c:v>70374.923076923078</c:v>
                </c:pt>
                <c:pt idx="9">
                  <c:v>73174.230769230766</c:v>
                </c:pt>
                <c:pt idx="10">
                  <c:v>71701</c:v>
                </c:pt>
                <c:pt idx="11">
                  <c:v>74970.923076923078</c:v>
                </c:pt>
                <c:pt idx="12">
                  <c:v>75333.692307692312</c:v>
                </c:pt>
                <c:pt idx="13">
                  <c:v>75827.307692307688</c:v>
                </c:pt>
                <c:pt idx="14">
                  <c:v>78549.307692307688</c:v>
                </c:pt>
                <c:pt idx="15">
                  <c:v>78907.076923076922</c:v>
                </c:pt>
                <c:pt idx="16">
                  <c:v>74364.307692307688</c:v>
                </c:pt>
                <c:pt idx="17">
                  <c:v>73606.230769230766</c:v>
                </c:pt>
                <c:pt idx="18">
                  <c:v>74397</c:v>
                </c:pt>
                <c:pt idx="19">
                  <c:v>79048.307692307688</c:v>
                </c:pt>
                <c:pt idx="20">
                  <c:v>82649.38461538461</c:v>
                </c:pt>
                <c:pt idx="21">
                  <c:v>82350.38461538461</c:v>
                </c:pt>
                <c:pt idx="22">
                  <c:v>78579.923076923078</c:v>
                </c:pt>
                <c:pt idx="23">
                  <c:v>81416.846153846156</c:v>
                </c:pt>
                <c:pt idx="24">
                  <c:v>79573.307692307688</c:v>
                </c:pt>
                <c:pt idx="25">
                  <c:v>85791.38461538461</c:v>
                </c:pt>
                <c:pt idx="26">
                  <c:v>87506.692307692312</c:v>
                </c:pt>
                <c:pt idx="27">
                  <c:v>87648.076923076922</c:v>
                </c:pt>
                <c:pt idx="28">
                  <c:v>84660.38461538461</c:v>
                </c:pt>
                <c:pt idx="29">
                  <c:v>83327.538461538468</c:v>
                </c:pt>
                <c:pt idx="30">
                  <c:v>83854.769230769234</c:v>
                </c:pt>
                <c:pt idx="31">
                  <c:v>84165.230769230766</c:v>
                </c:pt>
                <c:pt idx="32">
                  <c:v>78332.538461538468</c:v>
                </c:pt>
                <c:pt idx="33">
                  <c:v>74159.461538461532</c:v>
                </c:pt>
                <c:pt idx="34">
                  <c:v>71962.230769230766</c:v>
                </c:pt>
                <c:pt idx="35">
                  <c:v>73050.769230769234</c:v>
                </c:pt>
                <c:pt idx="36">
                  <c:v>75919.769230769234</c:v>
                </c:pt>
                <c:pt idx="37">
                  <c:v>75268.538461538468</c:v>
                </c:pt>
                <c:pt idx="38">
                  <c:v>75768.153846153844</c:v>
                </c:pt>
                <c:pt idx="39">
                  <c:v>72146.61538461539</c:v>
                </c:pt>
                <c:pt idx="40">
                  <c:v>68573.461538461532</c:v>
                </c:pt>
                <c:pt idx="41">
                  <c:v>68717.846153846156</c:v>
                </c:pt>
                <c:pt idx="42">
                  <c:v>70021.846153846156</c:v>
                </c:pt>
                <c:pt idx="43">
                  <c:v>69513.769230769234</c:v>
                </c:pt>
                <c:pt idx="44">
                  <c:v>67783.153846153844</c:v>
                </c:pt>
                <c:pt idx="45">
                  <c:v>68398.230769230766</c:v>
                </c:pt>
                <c:pt idx="46">
                  <c:v>69168.307692307688</c:v>
                </c:pt>
                <c:pt idx="47">
                  <c:v>69617.307692307688</c:v>
                </c:pt>
                <c:pt idx="48">
                  <c:v>71365.769230769234</c:v>
                </c:pt>
                <c:pt idx="49">
                  <c:v>66405.153846153844</c:v>
                </c:pt>
                <c:pt idx="50">
                  <c:v>66734.769230769234</c:v>
                </c:pt>
                <c:pt idx="51">
                  <c:v>64929.769230769234</c:v>
                </c:pt>
                <c:pt idx="52">
                  <c:v>67758.692307692312</c:v>
                </c:pt>
                <c:pt idx="53">
                  <c:v>68483.076923076922</c:v>
                </c:pt>
                <c:pt idx="54">
                  <c:v>71456.61538461539</c:v>
                </c:pt>
                <c:pt idx="55">
                  <c:v>71214.846153846156</c:v>
                </c:pt>
                <c:pt idx="56">
                  <c:v>71810.692307692312</c:v>
                </c:pt>
                <c:pt idx="57">
                  <c:v>72839.692307692312</c:v>
                </c:pt>
                <c:pt idx="58">
                  <c:v>72535.38461538461</c:v>
                </c:pt>
                <c:pt idx="59">
                  <c:v>72833.538461538468</c:v>
                </c:pt>
                <c:pt idx="60">
                  <c:v>70646.076923076922</c:v>
                </c:pt>
                <c:pt idx="61">
                  <c:v>69105.230769230766</c:v>
                </c:pt>
                <c:pt idx="62">
                  <c:v>71263.153846153844</c:v>
                </c:pt>
                <c:pt idx="63">
                  <c:v>66488.846153846156</c:v>
                </c:pt>
                <c:pt idx="64">
                  <c:v>60703.846153846156</c:v>
                </c:pt>
                <c:pt idx="65">
                  <c:v>56535.846153846156</c:v>
                </c:pt>
                <c:pt idx="66">
                  <c:v>62014</c:v>
                </c:pt>
                <c:pt idx="67">
                  <c:v>60023.846153846156</c:v>
                </c:pt>
                <c:pt idx="68">
                  <c:v>59347.230769230766</c:v>
                </c:pt>
                <c:pt idx="69">
                  <c:v>57232.384615384617</c:v>
                </c:pt>
                <c:pt idx="70">
                  <c:v>57691.846153846156</c:v>
                </c:pt>
                <c:pt idx="71">
                  <c:v>57896.769230769234</c:v>
                </c:pt>
                <c:pt idx="72">
                  <c:v>56195.538461538461</c:v>
                </c:pt>
                <c:pt idx="73">
                  <c:v>57899.923076923078</c:v>
                </c:pt>
                <c:pt idx="74">
                  <c:v>57038.538461538461</c:v>
                </c:pt>
                <c:pt idx="75">
                  <c:v>53996.769230769234</c:v>
                </c:pt>
                <c:pt idx="76">
                  <c:v>52310.923076923078</c:v>
                </c:pt>
                <c:pt idx="77">
                  <c:v>53138.384615384617</c:v>
                </c:pt>
                <c:pt idx="78">
                  <c:v>53569.461538461539</c:v>
                </c:pt>
                <c:pt idx="79">
                  <c:v>45323.769230769234</c:v>
                </c:pt>
                <c:pt idx="80">
                  <c:v>44028.615384615383</c:v>
                </c:pt>
                <c:pt idx="81">
                  <c:v>44581.384615384617</c:v>
                </c:pt>
                <c:pt idx="82">
                  <c:v>47470.307692307695</c:v>
                </c:pt>
                <c:pt idx="83">
                  <c:v>45828.076923076922</c:v>
                </c:pt>
                <c:pt idx="84">
                  <c:v>44297.692307692305</c:v>
                </c:pt>
                <c:pt idx="85">
                  <c:v>44549</c:v>
                </c:pt>
                <c:pt idx="86">
                  <c:v>42061.230769230766</c:v>
                </c:pt>
                <c:pt idx="87">
                  <c:v>40509</c:v>
                </c:pt>
                <c:pt idx="88">
                  <c:v>45684.769230769234</c:v>
                </c:pt>
                <c:pt idx="89">
                  <c:v>48256.538461538461</c:v>
                </c:pt>
                <c:pt idx="90">
                  <c:v>49111.461538461539</c:v>
                </c:pt>
                <c:pt idx="91">
                  <c:v>54101.692307692305</c:v>
                </c:pt>
                <c:pt idx="92">
                  <c:v>55172.692307692305</c:v>
                </c:pt>
                <c:pt idx="93">
                  <c:v>54197.384615384617</c:v>
                </c:pt>
                <c:pt idx="94">
                  <c:v>52134</c:v>
                </c:pt>
                <c:pt idx="95">
                  <c:v>47102.230769230766</c:v>
                </c:pt>
                <c:pt idx="96">
                  <c:v>46847.923076923078</c:v>
                </c:pt>
                <c:pt idx="97">
                  <c:v>47485</c:v>
                </c:pt>
                <c:pt idx="98">
                  <c:v>46603.538461538461</c:v>
                </c:pt>
                <c:pt idx="99">
                  <c:v>48907.230769230766</c:v>
                </c:pt>
                <c:pt idx="100">
                  <c:v>48994.846153846156</c:v>
                </c:pt>
                <c:pt idx="101">
                  <c:v>43387.461538461539</c:v>
                </c:pt>
                <c:pt idx="102">
                  <c:v>46576.461538461539</c:v>
                </c:pt>
                <c:pt idx="103">
                  <c:v>48576.384615384617</c:v>
                </c:pt>
                <c:pt idx="104">
                  <c:v>43625.769230769234</c:v>
                </c:pt>
                <c:pt idx="105">
                  <c:v>43137.076923076922</c:v>
                </c:pt>
                <c:pt idx="106">
                  <c:v>43532.923076923078</c:v>
                </c:pt>
                <c:pt idx="107">
                  <c:v>46249.846153846156</c:v>
                </c:pt>
                <c:pt idx="108">
                  <c:v>48647.307692307695</c:v>
                </c:pt>
                <c:pt idx="109">
                  <c:v>51618.923076923078</c:v>
                </c:pt>
                <c:pt idx="110">
                  <c:v>56717.461538461539</c:v>
                </c:pt>
                <c:pt idx="111">
                  <c:v>60705.615384615383</c:v>
                </c:pt>
                <c:pt idx="112">
                  <c:v>60189.615384615383</c:v>
                </c:pt>
                <c:pt idx="113">
                  <c:v>60022.384615384617</c:v>
                </c:pt>
                <c:pt idx="114">
                  <c:v>62989.230769230766</c:v>
                </c:pt>
                <c:pt idx="115">
                  <c:v>60121.923076923078</c:v>
                </c:pt>
                <c:pt idx="116">
                  <c:v>58162.538461538461</c:v>
                </c:pt>
                <c:pt idx="117">
                  <c:v>63019.615384615383</c:v>
                </c:pt>
                <c:pt idx="118">
                  <c:v>66716.692307692312</c:v>
                </c:pt>
                <c:pt idx="119">
                  <c:v>68438.076923076922</c:v>
                </c:pt>
                <c:pt idx="120">
                  <c:v>69253.461538461532</c:v>
                </c:pt>
                <c:pt idx="121">
                  <c:v>69181.923076923078</c:v>
                </c:pt>
                <c:pt idx="122">
                  <c:v>67251.076923076922</c:v>
                </c:pt>
                <c:pt idx="123">
                  <c:v>66123.692307692312</c:v>
                </c:pt>
                <c:pt idx="124">
                  <c:v>62748.769230769234</c:v>
                </c:pt>
                <c:pt idx="125">
                  <c:v>60362.076923076922</c:v>
                </c:pt>
                <c:pt idx="126">
                  <c:v>62466.076923076922</c:v>
                </c:pt>
                <c:pt idx="127">
                  <c:v>63128.538461538461</c:v>
                </c:pt>
                <c:pt idx="128">
                  <c:v>62540.461538461539</c:v>
                </c:pt>
                <c:pt idx="129">
                  <c:v>64083</c:v>
                </c:pt>
                <c:pt idx="130">
                  <c:v>61107.615384615383</c:v>
                </c:pt>
                <c:pt idx="131">
                  <c:v>60346.461538461539</c:v>
                </c:pt>
                <c:pt idx="132">
                  <c:v>64174.923076923078</c:v>
                </c:pt>
                <c:pt idx="133">
                  <c:v>63234.615384615383</c:v>
                </c:pt>
                <c:pt idx="134">
                  <c:v>66347.538461538468</c:v>
                </c:pt>
                <c:pt idx="135">
                  <c:v>70139.538461538468</c:v>
                </c:pt>
                <c:pt idx="136">
                  <c:v>70862.61538461539</c:v>
                </c:pt>
                <c:pt idx="137">
                  <c:v>72890.076923076922</c:v>
                </c:pt>
                <c:pt idx="138">
                  <c:v>81059.538461538468</c:v>
                </c:pt>
                <c:pt idx="139">
                  <c:v>99579.769230769234</c:v>
                </c:pt>
                <c:pt idx="140">
                  <c:v>102058.30769230769</c:v>
                </c:pt>
                <c:pt idx="141">
                  <c:v>104791.53846153847</c:v>
                </c:pt>
                <c:pt idx="142">
                  <c:v>107555.07692307692</c:v>
                </c:pt>
                <c:pt idx="143">
                  <c:v>118535.61538461539</c:v>
                </c:pt>
                <c:pt idx="144">
                  <c:v>121562.61538461539</c:v>
                </c:pt>
                <c:pt idx="145">
                  <c:v>120252.23076923077</c:v>
                </c:pt>
                <c:pt idx="146">
                  <c:v>127433.46153846153</c:v>
                </c:pt>
                <c:pt idx="147">
                  <c:v>127485.46153846153</c:v>
                </c:pt>
                <c:pt idx="148">
                  <c:v>124427.23076923077</c:v>
                </c:pt>
                <c:pt idx="149">
                  <c:v>123697</c:v>
                </c:pt>
                <c:pt idx="150">
                  <c:v>125188.61538461539</c:v>
                </c:pt>
                <c:pt idx="151">
                  <c:v>120894.38461538461</c:v>
                </c:pt>
                <c:pt idx="152">
                  <c:v>103902.53846153847</c:v>
                </c:pt>
                <c:pt idx="153">
                  <c:v>102675.07692307692</c:v>
                </c:pt>
                <c:pt idx="154">
                  <c:v>102542.07692307692</c:v>
                </c:pt>
                <c:pt idx="155">
                  <c:v>107585</c:v>
                </c:pt>
                <c:pt idx="156">
                  <c:v>98080.230769230766</c:v>
                </c:pt>
                <c:pt idx="157">
                  <c:v>100216.76923076923</c:v>
                </c:pt>
                <c:pt idx="158">
                  <c:v>101204</c:v>
                </c:pt>
                <c:pt idx="159">
                  <c:v>100985.07692307692</c:v>
                </c:pt>
                <c:pt idx="160">
                  <c:v>103175.30769230769</c:v>
                </c:pt>
                <c:pt idx="161">
                  <c:v>104033.84615384616</c:v>
                </c:pt>
                <c:pt idx="162">
                  <c:v>111167.07692307692</c:v>
                </c:pt>
                <c:pt idx="163">
                  <c:v>117525.46153846153</c:v>
                </c:pt>
                <c:pt idx="164">
                  <c:v>119688</c:v>
                </c:pt>
                <c:pt idx="165">
                  <c:v>119295.92307692308</c:v>
                </c:pt>
                <c:pt idx="166">
                  <c:v>119932.07692307692</c:v>
                </c:pt>
                <c:pt idx="167">
                  <c:v>123179</c:v>
                </c:pt>
                <c:pt idx="168">
                  <c:v>120465.38461538461</c:v>
                </c:pt>
                <c:pt idx="169">
                  <c:v>122409.07692307692</c:v>
                </c:pt>
                <c:pt idx="170">
                  <c:v>122169.07692307692</c:v>
                </c:pt>
                <c:pt idx="171">
                  <c:v>121838.53846153847</c:v>
                </c:pt>
                <c:pt idx="172">
                  <c:v>119456.30769230769</c:v>
                </c:pt>
                <c:pt idx="173">
                  <c:v>119094.46153846153</c:v>
                </c:pt>
                <c:pt idx="174">
                  <c:v>119923.38461538461</c:v>
                </c:pt>
                <c:pt idx="175">
                  <c:v>118414.15384615384</c:v>
                </c:pt>
                <c:pt idx="176">
                  <c:v>110233.23076923077</c:v>
                </c:pt>
                <c:pt idx="177">
                  <c:v>104309.15384615384</c:v>
                </c:pt>
                <c:pt idx="178">
                  <c:v>105448.23076923077</c:v>
                </c:pt>
                <c:pt idx="179">
                  <c:v>104046.23076923077</c:v>
                </c:pt>
                <c:pt idx="180">
                  <c:v>103658.07692307692</c:v>
                </c:pt>
                <c:pt idx="181">
                  <c:v>98495.769230769234</c:v>
                </c:pt>
                <c:pt idx="182">
                  <c:v>99825.153846153844</c:v>
                </c:pt>
                <c:pt idx="183">
                  <c:v>92880.923076923078</c:v>
                </c:pt>
                <c:pt idx="184">
                  <c:v>88490.538461538468</c:v>
                </c:pt>
                <c:pt idx="185">
                  <c:v>82391.538461538468</c:v>
                </c:pt>
                <c:pt idx="186">
                  <c:v>78109.769230769234</c:v>
                </c:pt>
                <c:pt idx="187">
                  <c:v>78140.923076923078</c:v>
                </c:pt>
                <c:pt idx="188">
                  <c:v>70836.769230769234</c:v>
                </c:pt>
                <c:pt idx="189">
                  <c:v>68318.38461538461</c:v>
                </c:pt>
                <c:pt idx="190">
                  <c:v>71830.153846153844</c:v>
                </c:pt>
                <c:pt idx="191">
                  <c:v>68218.153846153844</c:v>
                </c:pt>
                <c:pt idx="192">
                  <c:v>64633.230769230766</c:v>
                </c:pt>
                <c:pt idx="193">
                  <c:v>61249.230769230766</c:v>
                </c:pt>
                <c:pt idx="194">
                  <c:v>61918.923076923078</c:v>
                </c:pt>
                <c:pt idx="195">
                  <c:v>60568</c:v>
                </c:pt>
                <c:pt idx="196">
                  <c:v>63704.846153846156</c:v>
                </c:pt>
                <c:pt idx="197">
                  <c:v>68032.923076923078</c:v>
                </c:pt>
                <c:pt idx="198">
                  <c:v>70101.923076923078</c:v>
                </c:pt>
                <c:pt idx="199">
                  <c:v>72554.692307692312</c:v>
                </c:pt>
                <c:pt idx="200">
                  <c:v>69972.61538461539</c:v>
                </c:pt>
                <c:pt idx="201">
                  <c:v>78754</c:v>
                </c:pt>
                <c:pt idx="202">
                  <c:v>81071.61538461539</c:v>
                </c:pt>
                <c:pt idx="203">
                  <c:v>79783.61538461539</c:v>
                </c:pt>
                <c:pt idx="204">
                  <c:v>82453.538461538468</c:v>
                </c:pt>
                <c:pt idx="205">
                  <c:v>90220</c:v>
                </c:pt>
                <c:pt idx="206">
                  <c:v>91688.461538461532</c:v>
                </c:pt>
                <c:pt idx="207">
                  <c:v>96755.461538461532</c:v>
                </c:pt>
                <c:pt idx="208">
                  <c:v>92940.769230769234</c:v>
                </c:pt>
                <c:pt idx="209">
                  <c:v>89902.692307692312</c:v>
                </c:pt>
                <c:pt idx="210">
                  <c:v>88500.307692307688</c:v>
                </c:pt>
                <c:pt idx="211">
                  <c:v>85770.769230769234</c:v>
                </c:pt>
                <c:pt idx="212">
                  <c:v>84629.076923076922</c:v>
                </c:pt>
                <c:pt idx="213">
                  <c:v>87539.923076923078</c:v>
                </c:pt>
                <c:pt idx="214">
                  <c:v>78179.230769230766</c:v>
                </c:pt>
                <c:pt idx="215">
                  <c:v>80973.230769230766</c:v>
                </c:pt>
                <c:pt idx="216">
                  <c:v>82413.461538461532</c:v>
                </c:pt>
                <c:pt idx="217">
                  <c:v>82996.153846153844</c:v>
                </c:pt>
                <c:pt idx="218">
                  <c:v>80498.923076923078</c:v>
                </c:pt>
                <c:pt idx="219">
                  <c:v>84813.769230769234</c:v>
                </c:pt>
                <c:pt idx="220">
                  <c:v>77767.61538461539</c:v>
                </c:pt>
                <c:pt idx="221">
                  <c:v>82260.230769230766</c:v>
                </c:pt>
                <c:pt idx="222">
                  <c:v>86553.769230769234</c:v>
                </c:pt>
                <c:pt idx="223">
                  <c:v>87237.38461538461</c:v>
                </c:pt>
                <c:pt idx="224">
                  <c:v>97128.076923076922</c:v>
                </c:pt>
                <c:pt idx="225">
                  <c:v>96839.61538461539</c:v>
                </c:pt>
                <c:pt idx="226">
                  <c:v>93860.230769230766</c:v>
                </c:pt>
                <c:pt idx="227">
                  <c:v>96320.38461538461</c:v>
                </c:pt>
                <c:pt idx="228">
                  <c:v>91516.076923076922</c:v>
                </c:pt>
              </c:numCache>
            </c:numRef>
          </c:val>
        </c:ser>
        <c:ser>
          <c:idx val="5"/>
          <c:order val="5"/>
          <c:tx>
            <c:strRef>
              <c:f>'Industrial and Warehouse Space'!$L$3</c:f>
              <c:strCache>
                <c:ptCount val="1"/>
                <c:pt idx="0">
                  <c:v>4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Space'!$A$32:$A$263</c:f>
              <c:numCache>
                <c:formatCode>mmm\-yy</c:formatCode>
                <c:ptCount val="232"/>
                <c:pt idx="0">
                  <c:v>34820</c:v>
                </c:pt>
                <c:pt idx="1">
                  <c:v>34851</c:v>
                </c:pt>
                <c:pt idx="2">
                  <c:v>34881</c:v>
                </c:pt>
                <c:pt idx="3">
                  <c:v>34912</c:v>
                </c:pt>
                <c:pt idx="4">
                  <c:v>34943</c:v>
                </c:pt>
                <c:pt idx="5">
                  <c:v>34973</c:v>
                </c:pt>
                <c:pt idx="6">
                  <c:v>35004</c:v>
                </c:pt>
                <c:pt idx="7">
                  <c:v>35034</c:v>
                </c:pt>
                <c:pt idx="8">
                  <c:v>35065</c:v>
                </c:pt>
                <c:pt idx="9">
                  <c:v>35096</c:v>
                </c:pt>
                <c:pt idx="10">
                  <c:v>35125</c:v>
                </c:pt>
                <c:pt idx="11">
                  <c:v>35156</c:v>
                </c:pt>
                <c:pt idx="12">
                  <c:v>35186</c:v>
                </c:pt>
                <c:pt idx="13">
                  <c:v>35217</c:v>
                </c:pt>
                <c:pt idx="14">
                  <c:v>35247</c:v>
                </c:pt>
                <c:pt idx="15">
                  <c:v>35278</c:v>
                </c:pt>
                <c:pt idx="16">
                  <c:v>35309</c:v>
                </c:pt>
                <c:pt idx="17">
                  <c:v>35339</c:v>
                </c:pt>
                <c:pt idx="18">
                  <c:v>35370</c:v>
                </c:pt>
                <c:pt idx="19">
                  <c:v>35400</c:v>
                </c:pt>
                <c:pt idx="20">
                  <c:v>35431</c:v>
                </c:pt>
                <c:pt idx="21">
                  <c:v>35462</c:v>
                </c:pt>
                <c:pt idx="22">
                  <c:v>35490</c:v>
                </c:pt>
                <c:pt idx="23">
                  <c:v>35521</c:v>
                </c:pt>
                <c:pt idx="24">
                  <c:v>35551</c:v>
                </c:pt>
                <c:pt idx="25">
                  <c:v>35582</c:v>
                </c:pt>
                <c:pt idx="26">
                  <c:v>35612</c:v>
                </c:pt>
                <c:pt idx="27">
                  <c:v>35643</c:v>
                </c:pt>
                <c:pt idx="28">
                  <c:v>35674</c:v>
                </c:pt>
                <c:pt idx="29">
                  <c:v>35704</c:v>
                </c:pt>
                <c:pt idx="30">
                  <c:v>35735</c:v>
                </c:pt>
                <c:pt idx="31">
                  <c:v>35765</c:v>
                </c:pt>
                <c:pt idx="32">
                  <c:v>35796</c:v>
                </c:pt>
                <c:pt idx="33">
                  <c:v>35827</c:v>
                </c:pt>
                <c:pt idx="34">
                  <c:v>35855</c:v>
                </c:pt>
                <c:pt idx="35">
                  <c:v>35886</c:v>
                </c:pt>
                <c:pt idx="36">
                  <c:v>35916</c:v>
                </c:pt>
                <c:pt idx="37">
                  <c:v>35947</c:v>
                </c:pt>
                <c:pt idx="38">
                  <c:v>35977</c:v>
                </c:pt>
                <c:pt idx="39">
                  <c:v>36008</c:v>
                </c:pt>
                <c:pt idx="40">
                  <c:v>36039</c:v>
                </c:pt>
                <c:pt idx="41">
                  <c:v>36069</c:v>
                </c:pt>
                <c:pt idx="42">
                  <c:v>36100</c:v>
                </c:pt>
                <c:pt idx="43">
                  <c:v>36130</c:v>
                </c:pt>
                <c:pt idx="44">
                  <c:v>36161</c:v>
                </c:pt>
                <c:pt idx="45">
                  <c:v>36192</c:v>
                </c:pt>
                <c:pt idx="46">
                  <c:v>36220</c:v>
                </c:pt>
                <c:pt idx="47">
                  <c:v>36251</c:v>
                </c:pt>
                <c:pt idx="48">
                  <c:v>36281</c:v>
                </c:pt>
                <c:pt idx="49">
                  <c:v>36312</c:v>
                </c:pt>
                <c:pt idx="50">
                  <c:v>36342</c:v>
                </c:pt>
                <c:pt idx="51">
                  <c:v>36373</c:v>
                </c:pt>
                <c:pt idx="52">
                  <c:v>36404</c:v>
                </c:pt>
                <c:pt idx="53">
                  <c:v>36434</c:v>
                </c:pt>
                <c:pt idx="54">
                  <c:v>36465</c:v>
                </c:pt>
                <c:pt idx="55">
                  <c:v>36495</c:v>
                </c:pt>
                <c:pt idx="56">
                  <c:v>36526</c:v>
                </c:pt>
                <c:pt idx="57">
                  <c:v>36557</c:v>
                </c:pt>
                <c:pt idx="58">
                  <c:v>36586</c:v>
                </c:pt>
                <c:pt idx="59">
                  <c:v>36617</c:v>
                </c:pt>
                <c:pt idx="60">
                  <c:v>36647</c:v>
                </c:pt>
                <c:pt idx="61">
                  <c:v>36678</c:v>
                </c:pt>
                <c:pt idx="62">
                  <c:v>36708</c:v>
                </c:pt>
                <c:pt idx="63">
                  <c:v>36739</c:v>
                </c:pt>
                <c:pt idx="64">
                  <c:v>36770</c:v>
                </c:pt>
                <c:pt idx="65">
                  <c:v>36800</c:v>
                </c:pt>
                <c:pt idx="66">
                  <c:v>36831</c:v>
                </c:pt>
                <c:pt idx="67">
                  <c:v>36861</c:v>
                </c:pt>
                <c:pt idx="68">
                  <c:v>36892</c:v>
                </c:pt>
                <c:pt idx="69">
                  <c:v>36923</c:v>
                </c:pt>
                <c:pt idx="70">
                  <c:v>36951</c:v>
                </c:pt>
                <c:pt idx="71">
                  <c:v>36982</c:v>
                </c:pt>
                <c:pt idx="72">
                  <c:v>37012</c:v>
                </c:pt>
                <c:pt idx="73">
                  <c:v>37043</c:v>
                </c:pt>
                <c:pt idx="74">
                  <c:v>37073</c:v>
                </c:pt>
                <c:pt idx="75">
                  <c:v>37104</c:v>
                </c:pt>
                <c:pt idx="76">
                  <c:v>37135</c:v>
                </c:pt>
                <c:pt idx="77">
                  <c:v>37165</c:v>
                </c:pt>
                <c:pt idx="78">
                  <c:v>37196</c:v>
                </c:pt>
                <c:pt idx="79">
                  <c:v>37226</c:v>
                </c:pt>
                <c:pt idx="80">
                  <c:v>37257</c:v>
                </c:pt>
                <c:pt idx="81">
                  <c:v>37288</c:v>
                </c:pt>
                <c:pt idx="82">
                  <c:v>37316</c:v>
                </c:pt>
                <c:pt idx="83">
                  <c:v>37347</c:v>
                </c:pt>
                <c:pt idx="84">
                  <c:v>37377</c:v>
                </c:pt>
                <c:pt idx="85">
                  <c:v>37408</c:v>
                </c:pt>
                <c:pt idx="86">
                  <c:v>37438</c:v>
                </c:pt>
                <c:pt idx="87">
                  <c:v>37469</c:v>
                </c:pt>
                <c:pt idx="88">
                  <c:v>37500</c:v>
                </c:pt>
                <c:pt idx="89">
                  <c:v>37530</c:v>
                </c:pt>
                <c:pt idx="90">
                  <c:v>37561</c:v>
                </c:pt>
                <c:pt idx="91">
                  <c:v>37591</c:v>
                </c:pt>
                <c:pt idx="92">
                  <c:v>37622</c:v>
                </c:pt>
                <c:pt idx="93">
                  <c:v>37653</c:v>
                </c:pt>
                <c:pt idx="94">
                  <c:v>37681</c:v>
                </c:pt>
                <c:pt idx="95">
                  <c:v>37712</c:v>
                </c:pt>
                <c:pt idx="96">
                  <c:v>37742</c:v>
                </c:pt>
                <c:pt idx="97">
                  <c:v>37773</c:v>
                </c:pt>
                <c:pt idx="98">
                  <c:v>37803</c:v>
                </c:pt>
                <c:pt idx="99">
                  <c:v>37834</c:v>
                </c:pt>
                <c:pt idx="100">
                  <c:v>37865</c:v>
                </c:pt>
                <c:pt idx="101">
                  <c:v>37895</c:v>
                </c:pt>
                <c:pt idx="102">
                  <c:v>37926</c:v>
                </c:pt>
                <c:pt idx="103">
                  <c:v>37956</c:v>
                </c:pt>
                <c:pt idx="104">
                  <c:v>37987</c:v>
                </c:pt>
                <c:pt idx="105">
                  <c:v>38018</c:v>
                </c:pt>
                <c:pt idx="106">
                  <c:v>38047</c:v>
                </c:pt>
                <c:pt idx="107">
                  <c:v>38078</c:v>
                </c:pt>
                <c:pt idx="108">
                  <c:v>38108</c:v>
                </c:pt>
                <c:pt idx="109">
                  <c:v>38139</c:v>
                </c:pt>
                <c:pt idx="110">
                  <c:v>38169</c:v>
                </c:pt>
                <c:pt idx="111">
                  <c:v>38200</c:v>
                </c:pt>
                <c:pt idx="112">
                  <c:v>38231</c:v>
                </c:pt>
                <c:pt idx="113">
                  <c:v>38261</c:v>
                </c:pt>
                <c:pt idx="114">
                  <c:v>38292</c:v>
                </c:pt>
                <c:pt idx="115">
                  <c:v>38322</c:v>
                </c:pt>
                <c:pt idx="116">
                  <c:v>38353</c:v>
                </c:pt>
                <c:pt idx="117">
                  <c:v>38384</c:v>
                </c:pt>
                <c:pt idx="118">
                  <c:v>38412</c:v>
                </c:pt>
                <c:pt idx="119">
                  <c:v>38443</c:v>
                </c:pt>
                <c:pt idx="120">
                  <c:v>38473</c:v>
                </c:pt>
                <c:pt idx="121">
                  <c:v>38504</c:v>
                </c:pt>
                <c:pt idx="122">
                  <c:v>38534</c:v>
                </c:pt>
                <c:pt idx="123">
                  <c:v>38565</c:v>
                </c:pt>
                <c:pt idx="124">
                  <c:v>38596</c:v>
                </c:pt>
                <c:pt idx="125">
                  <c:v>38626</c:v>
                </c:pt>
                <c:pt idx="126">
                  <c:v>38657</c:v>
                </c:pt>
                <c:pt idx="127">
                  <c:v>38687</c:v>
                </c:pt>
                <c:pt idx="128">
                  <c:v>38718</c:v>
                </c:pt>
                <c:pt idx="129">
                  <c:v>38749</c:v>
                </c:pt>
                <c:pt idx="130">
                  <c:v>38777</c:v>
                </c:pt>
                <c:pt idx="131">
                  <c:v>38808</c:v>
                </c:pt>
                <c:pt idx="132">
                  <c:v>38838</c:v>
                </c:pt>
                <c:pt idx="133">
                  <c:v>38869</c:v>
                </c:pt>
                <c:pt idx="134">
                  <c:v>38899</c:v>
                </c:pt>
                <c:pt idx="135">
                  <c:v>38930</c:v>
                </c:pt>
                <c:pt idx="136">
                  <c:v>38961</c:v>
                </c:pt>
                <c:pt idx="137">
                  <c:v>38991</c:v>
                </c:pt>
                <c:pt idx="138">
                  <c:v>39022</c:v>
                </c:pt>
                <c:pt idx="139">
                  <c:v>39052</c:v>
                </c:pt>
                <c:pt idx="140">
                  <c:v>39083</c:v>
                </c:pt>
                <c:pt idx="141">
                  <c:v>39114</c:v>
                </c:pt>
                <c:pt idx="142">
                  <c:v>39142</c:v>
                </c:pt>
                <c:pt idx="143">
                  <c:v>39173</c:v>
                </c:pt>
                <c:pt idx="144">
                  <c:v>39203</c:v>
                </c:pt>
                <c:pt idx="145">
                  <c:v>39234</c:v>
                </c:pt>
                <c:pt idx="146">
                  <c:v>39264</c:v>
                </c:pt>
                <c:pt idx="147">
                  <c:v>39295</c:v>
                </c:pt>
                <c:pt idx="148">
                  <c:v>39326</c:v>
                </c:pt>
                <c:pt idx="149">
                  <c:v>39356</c:v>
                </c:pt>
                <c:pt idx="150">
                  <c:v>39387</c:v>
                </c:pt>
                <c:pt idx="151">
                  <c:v>39417</c:v>
                </c:pt>
                <c:pt idx="152">
                  <c:v>39448</c:v>
                </c:pt>
                <c:pt idx="153">
                  <c:v>39479</c:v>
                </c:pt>
                <c:pt idx="154">
                  <c:v>39508</c:v>
                </c:pt>
                <c:pt idx="155">
                  <c:v>39539</c:v>
                </c:pt>
                <c:pt idx="156">
                  <c:v>39569</c:v>
                </c:pt>
                <c:pt idx="157">
                  <c:v>39600</c:v>
                </c:pt>
                <c:pt idx="158">
                  <c:v>39630</c:v>
                </c:pt>
                <c:pt idx="159">
                  <c:v>39661</c:v>
                </c:pt>
                <c:pt idx="160">
                  <c:v>39692</c:v>
                </c:pt>
                <c:pt idx="161">
                  <c:v>39722</c:v>
                </c:pt>
                <c:pt idx="162">
                  <c:v>39753</c:v>
                </c:pt>
                <c:pt idx="163">
                  <c:v>39783</c:v>
                </c:pt>
                <c:pt idx="164">
                  <c:v>39814</c:v>
                </c:pt>
                <c:pt idx="165">
                  <c:v>39845</c:v>
                </c:pt>
                <c:pt idx="166">
                  <c:v>39873</c:v>
                </c:pt>
                <c:pt idx="167">
                  <c:v>39904</c:v>
                </c:pt>
                <c:pt idx="168">
                  <c:v>39934</c:v>
                </c:pt>
                <c:pt idx="169">
                  <c:v>39965</c:v>
                </c:pt>
                <c:pt idx="170">
                  <c:v>39995</c:v>
                </c:pt>
                <c:pt idx="171">
                  <c:v>40026</c:v>
                </c:pt>
                <c:pt idx="172">
                  <c:v>40057</c:v>
                </c:pt>
                <c:pt idx="173">
                  <c:v>40087</c:v>
                </c:pt>
                <c:pt idx="174">
                  <c:v>40118</c:v>
                </c:pt>
                <c:pt idx="175">
                  <c:v>40148</c:v>
                </c:pt>
                <c:pt idx="176">
                  <c:v>40179</c:v>
                </c:pt>
                <c:pt idx="177">
                  <c:v>40210</c:v>
                </c:pt>
                <c:pt idx="178">
                  <c:v>40238</c:v>
                </c:pt>
                <c:pt idx="179">
                  <c:v>40269</c:v>
                </c:pt>
                <c:pt idx="180">
                  <c:v>40299</c:v>
                </c:pt>
                <c:pt idx="181">
                  <c:v>40330</c:v>
                </c:pt>
                <c:pt idx="182">
                  <c:v>40360</c:v>
                </c:pt>
                <c:pt idx="183">
                  <c:v>40391</c:v>
                </c:pt>
                <c:pt idx="184">
                  <c:v>40422</c:v>
                </c:pt>
                <c:pt idx="185">
                  <c:v>40452</c:v>
                </c:pt>
                <c:pt idx="186">
                  <c:v>40483</c:v>
                </c:pt>
                <c:pt idx="187">
                  <c:v>40513</c:v>
                </c:pt>
                <c:pt idx="188">
                  <c:v>40544</c:v>
                </c:pt>
                <c:pt idx="189">
                  <c:v>40575</c:v>
                </c:pt>
                <c:pt idx="190">
                  <c:v>40603</c:v>
                </c:pt>
                <c:pt idx="191">
                  <c:v>40634</c:v>
                </c:pt>
                <c:pt idx="192">
                  <c:v>40664</c:v>
                </c:pt>
                <c:pt idx="193">
                  <c:v>40695</c:v>
                </c:pt>
                <c:pt idx="194">
                  <c:v>40725</c:v>
                </c:pt>
                <c:pt idx="195">
                  <c:v>40756</c:v>
                </c:pt>
                <c:pt idx="196">
                  <c:v>40787</c:v>
                </c:pt>
                <c:pt idx="197">
                  <c:v>40817</c:v>
                </c:pt>
                <c:pt idx="198">
                  <c:v>40848</c:v>
                </c:pt>
                <c:pt idx="199">
                  <c:v>40878</c:v>
                </c:pt>
                <c:pt idx="200">
                  <c:v>40909</c:v>
                </c:pt>
                <c:pt idx="201">
                  <c:v>40940</c:v>
                </c:pt>
                <c:pt idx="202">
                  <c:v>40969</c:v>
                </c:pt>
                <c:pt idx="203">
                  <c:v>41000</c:v>
                </c:pt>
                <c:pt idx="204">
                  <c:v>41030</c:v>
                </c:pt>
                <c:pt idx="205">
                  <c:v>41061</c:v>
                </c:pt>
                <c:pt idx="206">
                  <c:v>41091</c:v>
                </c:pt>
                <c:pt idx="207">
                  <c:v>41122</c:v>
                </c:pt>
                <c:pt idx="208">
                  <c:v>41153</c:v>
                </c:pt>
                <c:pt idx="209">
                  <c:v>41183</c:v>
                </c:pt>
                <c:pt idx="210">
                  <c:v>41214</c:v>
                </c:pt>
                <c:pt idx="211">
                  <c:v>41244</c:v>
                </c:pt>
                <c:pt idx="212">
                  <c:v>41275</c:v>
                </c:pt>
                <c:pt idx="213">
                  <c:v>41306</c:v>
                </c:pt>
                <c:pt idx="214">
                  <c:v>41334</c:v>
                </c:pt>
                <c:pt idx="215">
                  <c:v>41365</c:v>
                </c:pt>
                <c:pt idx="216">
                  <c:v>41395</c:v>
                </c:pt>
                <c:pt idx="217">
                  <c:v>41426</c:v>
                </c:pt>
                <c:pt idx="218">
                  <c:v>41456</c:v>
                </c:pt>
                <c:pt idx="219">
                  <c:v>41487</c:v>
                </c:pt>
                <c:pt idx="220">
                  <c:v>41518</c:v>
                </c:pt>
                <c:pt idx="221">
                  <c:v>41548</c:v>
                </c:pt>
                <c:pt idx="222">
                  <c:v>41579</c:v>
                </c:pt>
                <c:pt idx="223">
                  <c:v>41609</c:v>
                </c:pt>
                <c:pt idx="224">
                  <c:v>41640</c:v>
                </c:pt>
                <c:pt idx="225">
                  <c:v>41671</c:v>
                </c:pt>
                <c:pt idx="226">
                  <c:v>41699</c:v>
                </c:pt>
                <c:pt idx="227">
                  <c:v>41730</c:v>
                </c:pt>
                <c:pt idx="228">
                  <c:v>41760</c:v>
                </c:pt>
                <c:pt idx="229">
                  <c:v>41791</c:v>
                </c:pt>
                <c:pt idx="230">
                  <c:v>41821</c:v>
                </c:pt>
                <c:pt idx="231">
                  <c:v>41852</c:v>
                </c:pt>
              </c:numCache>
            </c:numRef>
          </c:cat>
          <c:val>
            <c:numRef>
              <c:f>'Industrial and Warehouse Space'!$L$32:$L$263</c:f>
              <c:numCache>
                <c:formatCode>#,##0</c:formatCode>
                <c:ptCount val="232"/>
                <c:pt idx="0">
                  <c:v>55416.461538461539</c:v>
                </c:pt>
                <c:pt idx="1">
                  <c:v>57687.076923076922</c:v>
                </c:pt>
                <c:pt idx="2">
                  <c:v>63264.461538461539</c:v>
                </c:pt>
                <c:pt idx="3">
                  <c:v>64065</c:v>
                </c:pt>
                <c:pt idx="4">
                  <c:v>64201.692307692305</c:v>
                </c:pt>
                <c:pt idx="5">
                  <c:v>65211.230769230766</c:v>
                </c:pt>
                <c:pt idx="6">
                  <c:v>66830.38461538461</c:v>
                </c:pt>
                <c:pt idx="7">
                  <c:v>70374.923076923078</c:v>
                </c:pt>
                <c:pt idx="8">
                  <c:v>73174.230769230766</c:v>
                </c:pt>
                <c:pt idx="9">
                  <c:v>71701</c:v>
                </c:pt>
                <c:pt idx="10">
                  <c:v>74970.923076923078</c:v>
                </c:pt>
                <c:pt idx="11">
                  <c:v>75333.692307692312</c:v>
                </c:pt>
                <c:pt idx="12">
                  <c:v>75827.307692307688</c:v>
                </c:pt>
                <c:pt idx="13">
                  <c:v>78549.307692307688</c:v>
                </c:pt>
                <c:pt idx="14">
                  <c:v>78907.076923076922</c:v>
                </c:pt>
                <c:pt idx="15">
                  <c:v>74364.307692307688</c:v>
                </c:pt>
                <c:pt idx="16">
                  <c:v>73606.230769230766</c:v>
                </c:pt>
                <c:pt idx="17">
                  <c:v>74397</c:v>
                </c:pt>
                <c:pt idx="18">
                  <c:v>79048.307692307688</c:v>
                </c:pt>
                <c:pt idx="19">
                  <c:v>82649.38461538461</c:v>
                </c:pt>
                <c:pt idx="20">
                  <c:v>82350.38461538461</c:v>
                </c:pt>
                <c:pt idx="21">
                  <c:v>78579.923076923078</c:v>
                </c:pt>
                <c:pt idx="22">
                  <c:v>81416.846153846156</c:v>
                </c:pt>
                <c:pt idx="23">
                  <c:v>79573.307692307688</c:v>
                </c:pt>
                <c:pt idx="24">
                  <c:v>85791.38461538461</c:v>
                </c:pt>
                <c:pt idx="25">
                  <c:v>87506.692307692312</c:v>
                </c:pt>
                <c:pt idx="26">
                  <c:v>87648.076923076922</c:v>
                </c:pt>
                <c:pt idx="27">
                  <c:v>84660.38461538461</c:v>
                </c:pt>
                <c:pt idx="28">
                  <c:v>83327.538461538468</c:v>
                </c:pt>
                <c:pt idx="29">
                  <c:v>83854.769230769234</c:v>
                </c:pt>
                <c:pt idx="30">
                  <c:v>84165.230769230766</c:v>
                </c:pt>
                <c:pt idx="31">
                  <c:v>78332.538461538468</c:v>
                </c:pt>
                <c:pt idx="32">
                  <c:v>74159.461538461532</c:v>
                </c:pt>
                <c:pt idx="33">
                  <c:v>71962.230769230766</c:v>
                </c:pt>
                <c:pt idx="34">
                  <c:v>73050.769230769234</c:v>
                </c:pt>
                <c:pt idx="35">
                  <c:v>75919.769230769234</c:v>
                </c:pt>
                <c:pt idx="36">
                  <c:v>75268.538461538468</c:v>
                </c:pt>
                <c:pt idx="37">
                  <c:v>75768.153846153844</c:v>
                </c:pt>
                <c:pt idx="38">
                  <c:v>72146.61538461539</c:v>
                </c:pt>
                <c:pt idx="39">
                  <c:v>68573.461538461532</c:v>
                </c:pt>
                <c:pt idx="40">
                  <c:v>68717.846153846156</c:v>
                </c:pt>
                <c:pt idx="41">
                  <c:v>70021.846153846156</c:v>
                </c:pt>
                <c:pt idx="42">
                  <c:v>69513.769230769234</c:v>
                </c:pt>
                <c:pt idx="43">
                  <c:v>67783.153846153844</c:v>
                </c:pt>
                <c:pt idx="44">
                  <c:v>68398.230769230766</c:v>
                </c:pt>
                <c:pt idx="45">
                  <c:v>69168.307692307688</c:v>
                </c:pt>
                <c:pt idx="46">
                  <c:v>69617.307692307688</c:v>
                </c:pt>
                <c:pt idx="47">
                  <c:v>71365.769230769234</c:v>
                </c:pt>
                <c:pt idx="48">
                  <c:v>66405.153846153844</c:v>
                </c:pt>
                <c:pt idx="49">
                  <c:v>66734.769230769234</c:v>
                </c:pt>
                <c:pt idx="50">
                  <c:v>64929.769230769234</c:v>
                </c:pt>
                <c:pt idx="51">
                  <c:v>67758.692307692312</c:v>
                </c:pt>
                <c:pt idx="52">
                  <c:v>68483.076923076922</c:v>
                </c:pt>
                <c:pt idx="53">
                  <c:v>71456.61538461539</c:v>
                </c:pt>
                <c:pt idx="54">
                  <c:v>71214.846153846156</c:v>
                </c:pt>
                <c:pt idx="55">
                  <c:v>71810.692307692312</c:v>
                </c:pt>
                <c:pt idx="56">
                  <c:v>72839.692307692312</c:v>
                </c:pt>
                <c:pt idx="57">
                  <c:v>72535.38461538461</c:v>
                </c:pt>
                <c:pt idx="58">
                  <c:v>72833.538461538468</c:v>
                </c:pt>
                <c:pt idx="59">
                  <c:v>70646.076923076922</c:v>
                </c:pt>
                <c:pt idx="60">
                  <c:v>69105.230769230766</c:v>
                </c:pt>
                <c:pt idx="61">
                  <c:v>71263.153846153844</c:v>
                </c:pt>
                <c:pt idx="62">
                  <c:v>66488.846153846156</c:v>
                </c:pt>
                <c:pt idx="63">
                  <c:v>60703.846153846156</c:v>
                </c:pt>
                <c:pt idx="64">
                  <c:v>56535.846153846156</c:v>
                </c:pt>
                <c:pt idx="65">
                  <c:v>62014</c:v>
                </c:pt>
                <c:pt idx="66">
                  <c:v>60023.846153846156</c:v>
                </c:pt>
                <c:pt idx="67">
                  <c:v>59347.230769230766</c:v>
                </c:pt>
                <c:pt idx="68">
                  <c:v>57232.384615384617</c:v>
                </c:pt>
                <c:pt idx="69">
                  <c:v>57691.846153846156</c:v>
                </c:pt>
                <c:pt idx="70">
                  <c:v>57896.769230769234</c:v>
                </c:pt>
                <c:pt idx="71">
                  <c:v>56195.538461538461</c:v>
                </c:pt>
                <c:pt idx="72">
                  <c:v>57899.923076923078</c:v>
                </c:pt>
                <c:pt idx="73">
                  <c:v>57038.538461538461</c:v>
                </c:pt>
                <c:pt idx="74">
                  <c:v>53996.769230769234</c:v>
                </c:pt>
                <c:pt idx="75">
                  <c:v>52310.923076923078</c:v>
                </c:pt>
                <c:pt idx="76">
                  <c:v>53138.384615384617</c:v>
                </c:pt>
                <c:pt idx="77">
                  <c:v>53569.461538461539</c:v>
                </c:pt>
                <c:pt idx="78">
                  <c:v>45323.769230769234</c:v>
                </c:pt>
                <c:pt idx="79">
                  <c:v>44028.615384615383</c:v>
                </c:pt>
                <c:pt idx="80">
                  <c:v>44581.384615384617</c:v>
                </c:pt>
                <c:pt idx="81">
                  <c:v>47470.307692307695</c:v>
                </c:pt>
                <c:pt idx="82">
                  <c:v>45828.076923076922</c:v>
                </c:pt>
                <c:pt idx="83">
                  <c:v>44297.692307692305</c:v>
                </c:pt>
                <c:pt idx="84">
                  <c:v>44549</c:v>
                </c:pt>
                <c:pt idx="85">
                  <c:v>42061.230769230766</c:v>
                </c:pt>
                <c:pt idx="86">
                  <c:v>40509</c:v>
                </c:pt>
                <c:pt idx="87">
                  <c:v>45684.769230769234</c:v>
                </c:pt>
                <c:pt idx="88">
                  <c:v>48256.538461538461</c:v>
                </c:pt>
                <c:pt idx="89">
                  <c:v>49111.461538461539</c:v>
                </c:pt>
                <c:pt idx="90">
                  <c:v>54101.692307692305</c:v>
                </c:pt>
                <c:pt idx="91">
                  <c:v>55172.692307692305</c:v>
                </c:pt>
                <c:pt idx="92">
                  <c:v>54197.384615384617</c:v>
                </c:pt>
                <c:pt idx="93">
                  <c:v>52134</c:v>
                </c:pt>
                <c:pt idx="94">
                  <c:v>47102.230769230766</c:v>
                </c:pt>
                <c:pt idx="95">
                  <c:v>46847.923076923078</c:v>
                </c:pt>
                <c:pt idx="96">
                  <c:v>47485</c:v>
                </c:pt>
                <c:pt idx="97">
                  <c:v>46603.538461538461</c:v>
                </c:pt>
                <c:pt idx="98">
                  <c:v>48907.230769230766</c:v>
                </c:pt>
                <c:pt idx="99">
                  <c:v>48994.846153846156</c:v>
                </c:pt>
                <c:pt idx="100">
                  <c:v>43387.461538461539</c:v>
                </c:pt>
                <c:pt idx="101">
                  <c:v>46576.461538461539</c:v>
                </c:pt>
                <c:pt idx="102">
                  <c:v>48576.384615384617</c:v>
                </c:pt>
                <c:pt idx="103">
                  <c:v>43625.769230769234</c:v>
                </c:pt>
                <c:pt idx="104">
                  <c:v>43137.076923076922</c:v>
                </c:pt>
                <c:pt idx="105">
                  <c:v>43532.923076923078</c:v>
                </c:pt>
                <c:pt idx="106">
                  <c:v>46249.846153846156</c:v>
                </c:pt>
                <c:pt idx="107">
                  <c:v>48647.307692307695</c:v>
                </c:pt>
                <c:pt idx="108">
                  <c:v>51618.923076923078</c:v>
                </c:pt>
                <c:pt idx="109">
                  <c:v>56717.461538461539</c:v>
                </c:pt>
                <c:pt idx="110">
                  <c:v>60705.615384615383</c:v>
                </c:pt>
                <c:pt idx="111">
                  <c:v>60189.615384615383</c:v>
                </c:pt>
                <c:pt idx="112">
                  <c:v>60022.384615384617</c:v>
                </c:pt>
                <c:pt idx="113">
                  <c:v>62989.230769230766</c:v>
                </c:pt>
                <c:pt idx="114">
                  <c:v>60121.923076923078</c:v>
                </c:pt>
                <c:pt idx="115">
                  <c:v>58162.538461538461</c:v>
                </c:pt>
                <c:pt idx="116">
                  <c:v>63019.615384615383</c:v>
                </c:pt>
                <c:pt idx="117">
                  <c:v>66716.692307692312</c:v>
                </c:pt>
                <c:pt idx="118">
                  <c:v>68438.076923076922</c:v>
                </c:pt>
                <c:pt idx="119">
                  <c:v>69253.461538461532</c:v>
                </c:pt>
                <c:pt idx="120">
                  <c:v>69181.923076923078</c:v>
                </c:pt>
                <c:pt idx="121">
                  <c:v>67251.076923076922</c:v>
                </c:pt>
                <c:pt idx="122">
                  <c:v>66123.692307692312</c:v>
                </c:pt>
                <c:pt idx="123">
                  <c:v>62748.769230769234</c:v>
                </c:pt>
                <c:pt idx="124">
                  <c:v>60362.076923076922</c:v>
                </c:pt>
                <c:pt idx="125">
                  <c:v>62466.076923076922</c:v>
                </c:pt>
                <c:pt idx="126">
                  <c:v>63128.538461538461</c:v>
                </c:pt>
                <c:pt idx="127">
                  <c:v>62540.461538461539</c:v>
                </c:pt>
                <c:pt idx="128">
                  <c:v>64083</c:v>
                </c:pt>
                <c:pt idx="129">
                  <c:v>61107.615384615383</c:v>
                </c:pt>
                <c:pt idx="130">
                  <c:v>60346.461538461539</c:v>
                </c:pt>
                <c:pt idx="131">
                  <c:v>64174.923076923078</c:v>
                </c:pt>
                <c:pt idx="132">
                  <c:v>63234.615384615383</c:v>
                </c:pt>
                <c:pt idx="133">
                  <c:v>66347.538461538468</c:v>
                </c:pt>
                <c:pt idx="134">
                  <c:v>70139.538461538468</c:v>
                </c:pt>
                <c:pt idx="135">
                  <c:v>70862.61538461539</c:v>
                </c:pt>
                <c:pt idx="136">
                  <c:v>72890.076923076922</c:v>
                </c:pt>
                <c:pt idx="137">
                  <c:v>81059.538461538468</c:v>
                </c:pt>
                <c:pt idx="138">
                  <c:v>99579.769230769234</c:v>
                </c:pt>
                <c:pt idx="139">
                  <c:v>102058.30769230769</c:v>
                </c:pt>
                <c:pt idx="140">
                  <c:v>104791.53846153847</c:v>
                </c:pt>
                <c:pt idx="141">
                  <c:v>107555.07692307692</c:v>
                </c:pt>
                <c:pt idx="142">
                  <c:v>118535.61538461539</c:v>
                </c:pt>
                <c:pt idx="143">
                  <c:v>121562.61538461539</c:v>
                </c:pt>
                <c:pt idx="144">
                  <c:v>120252.23076923077</c:v>
                </c:pt>
                <c:pt idx="145">
                  <c:v>127433.46153846153</c:v>
                </c:pt>
                <c:pt idx="146">
                  <c:v>127485.46153846153</c:v>
                </c:pt>
                <c:pt idx="147">
                  <c:v>124427.23076923077</c:v>
                </c:pt>
                <c:pt idx="148">
                  <c:v>123697</c:v>
                </c:pt>
                <c:pt idx="149">
                  <c:v>125188.61538461539</c:v>
                </c:pt>
                <c:pt idx="150">
                  <c:v>120894.38461538461</c:v>
                </c:pt>
                <c:pt idx="151">
                  <c:v>103902.53846153847</c:v>
                </c:pt>
                <c:pt idx="152">
                  <c:v>102675.07692307692</c:v>
                </c:pt>
                <c:pt idx="153">
                  <c:v>102542.07692307692</c:v>
                </c:pt>
                <c:pt idx="154">
                  <c:v>107585</c:v>
                </c:pt>
                <c:pt idx="155">
                  <c:v>98080.230769230766</c:v>
                </c:pt>
                <c:pt idx="156">
                  <c:v>100216.76923076923</c:v>
                </c:pt>
                <c:pt idx="157">
                  <c:v>101204</c:v>
                </c:pt>
                <c:pt idx="158">
                  <c:v>100985.07692307692</c:v>
                </c:pt>
                <c:pt idx="159">
                  <c:v>103175.30769230769</c:v>
                </c:pt>
                <c:pt idx="160">
                  <c:v>104033.84615384616</c:v>
                </c:pt>
                <c:pt idx="161">
                  <c:v>111167.07692307692</c:v>
                </c:pt>
                <c:pt idx="162">
                  <c:v>117525.46153846153</c:v>
                </c:pt>
                <c:pt idx="163">
                  <c:v>119688</c:v>
                </c:pt>
                <c:pt idx="164">
                  <c:v>119295.92307692308</c:v>
                </c:pt>
                <c:pt idx="165">
                  <c:v>119932.07692307692</c:v>
                </c:pt>
                <c:pt idx="166">
                  <c:v>123179</c:v>
                </c:pt>
                <c:pt idx="167">
                  <c:v>120465.38461538461</c:v>
                </c:pt>
                <c:pt idx="168">
                  <c:v>122409.07692307692</c:v>
                </c:pt>
                <c:pt idx="169">
                  <c:v>122169.07692307692</c:v>
                </c:pt>
                <c:pt idx="170">
                  <c:v>121838.53846153847</c:v>
                </c:pt>
                <c:pt idx="171">
                  <c:v>119456.30769230769</c:v>
                </c:pt>
                <c:pt idx="172">
                  <c:v>119094.46153846153</c:v>
                </c:pt>
                <c:pt idx="173">
                  <c:v>119923.38461538461</c:v>
                </c:pt>
                <c:pt idx="174">
                  <c:v>118414.15384615384</c:v>
                </c:pt>
                <c:pt idx="175">
                  <c:v>110233.23076923077</c:v>
                </c:pt>
                <c:pt idx="176">
                  <c:v>104309.15384615384</c:v>
                </c:pt>
                <c:pt idx="177">
                  <c:v>105448.23076923077</c:v>
                </c:pt>
                <c:pt idx="178">
                  <c:v>104046.23076923077</c:v>
                </c:pt>
                <c:pt idx="179">
                  <c:v>103658.07692307692</c:v>
                </c:pt>
                <c:pt idx="180">
                  <c:v>98495.769230769234</c:v>
                </c:pt>
                <c:pt idx="181">
                  <c:v>99825.153846153844</c:v>
                </c:pt>
                <c:pt idx="182">
                  <c:v>92880.923076923078</c:v>
                </c:pt>
                <c:pt idx="183">
                  <c:v>88490.538461538468</c:v>
                </c:pt>
                <c:pt idx="184">
                  <c:v>82391.538461538468</c:v>
                </c:pt>
                <c:pt idx="185">
                  <c:v>78109.769230769234</c:v>
                </c:pt>
                <c:pt idx="186">
                  <c:v>78140.923076923078</c:v>
                </c:pt>
                <c:pt idx="187">
                  <c:v>70836.769230769234</c:v>
                </c:pt>
                <c:pt idx="188">
                  <c:v>68318.38461538461</c:v>
                </c:pt>
                <c:pt idx="189">
                  <c:v>71830.153846153844</c:v>
                </c:pt>
                <c:pt idx="190">
                  <c:v>68218.153846153844</c:v>
                </c:pt>
                <c:pt idx="191">
                  <c:v>64633.230769230766</c:v>
                </c:pt>
                <c:pt idx="192">
                  <c:v>61249.230769230766</c:v>
                </c:pt>
                <c:pt idx="193">
                  <c:v>61918.923076923078</c:v>
                </c:pt>
                <c:pt idx="194">
                  <c:v>60568</c:v>
                </c:pt>
                <c:pt idx="195">
                  <c:v>63704.846153846156</c:v>
                </c:pt>
                <c:pt idx="196">
                  <c:v>68032.923076923078</c:v>
                </c:pt>
                <c:pt idx="197">
                  <c:v>70101.923076923078</c:v>
                </c:pt>
                <c:pt idx="198">
                  <c:v>72554.692307692312</c:v>
                </c:pt>
                <c:pt idx="199">
                  <c:v>69972.61538461539</c:v>
                </c:pt>
                <c:pt idx="200">
                  <c:v>78754</c:v>
                </c:pt>
                <c:pt idx="201">
                  <c:v>81071.61538461539</c:v>
                </c:pt>
                <c:pt idx="202">
                  <c:v>79783.61538461539</c:v>
                </c:pt>
                <c:pt idx="203">
                  <c:v>82453.538461538468</c:v>
                </c:pt>
                <c:pt idx="204">
                  <c:v>90220</c:v>
                </c:pt>
                <c:pt idx="205">
                  <c:v>91688.461538461532</c:v>
                </c:pt>
                <c:pt idx="206">
                  <c:v>96755.461538461532</c:v>
                </c:pt>
                <c:pt idx="207">
                  <c:v>92940.769230769234</c:v>
                </c:pt>
                <c:pt idx="208">
                  <c:v>89902.692307692312</c:v>
                </c:pt>
                <c:pt idx="209">
                  <c:v>88500.307692307688</c:v>
                </c:pt>
                <c:pt idx="210">
                  <c:v>85770.769230769234</c:v>
                </c:pt>
                <c:pt idx="211">
                  <c:v>84629.076923076922</c:v>
                </c:pt>
                <c:pt idx="212">
                  <c:v>87539.923076923078</c:v>
                </c:pt>
                <c:pt idx="213">
                  <c:v>78179.230769230766</c:v>
                </c:pt>
                <c:pt idx="214">
                  <c:v>80973.230769230766</c:v>
                </c:pt>
                <c:pt idx="215">
                  <c:v>82413.461538461532</c:v>
                </c:pt>
                <c:pt idx="216">
                  <c:v>82996.153846153844</c:v>
                </c:pt>
                <c:pt idx="217">
                  <c:v>80498.923076923078</c:v>
                </c:pt>
                <c:pt idx="218">
                  <c:v>84813.769230769234</c:v>
                </c:pt>
                <c:pt idx="219">
                  <c:v>77767.61538461539</c:v>
                </c:pt>
                <c:pt idx="220">
                  <c:v>82260.230769230766</c:v>
                </c:pt>
                <c:pt idx="221">
                  <c:v>86553.769230769234</c:v>
                </c:pt>
                <c:pt idx="222">
                  <c:v>87237.38461538461</c:v>
                </c:pt>
                <c:pt idx="223">
                  <c:v>97128.076923076922</c:v>
                </c:pt>
                <c:pt idx="224">
                  <c:v>96839.61538461539</c:v>
                </c:pt>
                <c:pt idx="225">
                  <c:v>93860.230769230766</c:v>
                </c:pt>
                <c:pt idx="226">
                  <c:v>96320.38461538461</c:v>
                </c:pt>
                <c:pt idx="227">
                  <c:v>91516.076923076922</c:v>
                </c:pt>
              </c:numCache>
            </c:numRef>
          </c:val>
        </c:ser>
        <c:ser>
          <c:idx val="6"/>
          <c:order val="6"/>
          <c:tx>
            <c:strRef>
              <c:f>'Industrial and Warehouse Space'!$M$3</c:f>
              <c:strCache>
                <c:ptCount val="1"/>
                <c:pt idx="0">
                  <c:v>5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Space'!$A$32:$A$263</c:f>
              <c:numCache>
                <c:formatCode>mmm\-yy</c:formatCode>
                <c:ptCount val="232"/>
                <c:pt idx="0">
                  <c:v>34820</c:v>
                </c:pt>
                <c:pt idx="1">
                  <c:v>34851</c:v>
                </c:pt>
                <c:pt idx="2">
                  <c:v>34881</c:v>
                </c:pt>
                <c:pt idx="3">
                  <c:v>34912</c:v>
                </c:pt>
                <c:pt idx="4">
                  <c:v>34943</c:v>
                </c:pt>
                <c:pt idx="5">
                  <c:v>34973</c:v>
                </c:pt>
                <c:pt idx="6">
                  <c:v>35004</c:v>
                </c:pt>
                <c:pt idx="7">
                  <c:v>35034</c:v>
                </c:pt>
                <c:pt idx="8">
                  <c:v>35065</c:v>
                </c:pt>
                <c:pt idx="9">
                  <c:v>35096</c:v>
                </c:pt>
                <c:pt idx="10">
                  <c:v>35125</c:v>
                </c:pt>
                <c:pt idx="11">
                  <c:v>35156</c:v>
                </c:pt>
                <c:pt idx="12">
                  <c:v>35186</c:v>
                </c:pt>
                <c:pt idx="13">
                  <c:v>35217</c:v>
                </c:pt>
                <c:pt idx="14">
                  <c:v>35247</c:v>
                </c:pt>
                <c:pt idx="15">
                  <c:v>35278</c:v>
                </c:pt>
                <c:pt idx="16">
                  <c:v>35309</c:v>
                </c:pt>
                <c:pt idx="17">
                  <c:v>35339</c:v>
                </c:pt>
                <c:pt idx="18">
                  <c:v>35370</c:v>
                </c:pt>
                <c:pt idx="19">
                  <c:v>35400</c:v>
                </c:pt>
                <c:pt idx="20">
                  <c:v>35431</c:v>
                </c:pt>
                <c:pt idx="21">
                  <c:v>35462</c:v>
                </c:pt>
                <c:pt idx="22">
                  <c:v>35490</c:v>
                </c:pt>
                <c:pt idx="23">
                  <c:v>35521</c:v>
                </c:pt>
                <c:pt idx="24">
                  <c:v>35551</c:v>
                </c:pt>
                <c:pt idx="25">
                  <c:v>35582</c:v>
                </c:pt>
                <c:pt idx="26">
                  <c:v>35612</c:v>
                </c:pt>
                <c:pt idx="27">
                  <c:v>35643</c:v>
                </c:pt>
                <c:pt idx="28">
                  <c:v>35674</c:v>
                </c:pt>
                <c:pt idx="29">
                  <c:v>35704</c:v>
                </c:pt>
                <c:pt idx="30">
                  <c:v>35735</c:v>
                </c:pt>
                <c:pt idx="31">
                  <c:v>35765</c:v>
                </c:pt>
                <c:pt idx="32">
                  <c:v>35796</c:v>
                </c:pt>
                <c:pt idx="33">
                  <c:v>35827</c:v>
                </c:pt>
                <c:pt idx="34">
                  <c:v>35855</c:v>
                </c:pt>
                <c:pt idx="35">
                  <c:v>35886</c:v>
                </c:pt>
                <c:pt idx="36">
                  <c:v>35916</c:v>
                </c:pt>
                <c:pt idx="37">
                  <c:v>35947</c:v>
                </c:pt>
                <c:pt idx="38">
                  <c:v>35977</c:v>
                </c:pt>
                <c:pt idx="39">
                  <c:v>36008</c:v>
                </c:pt>
                <c:pt idx="40">
                  <c:v>36039</c:v>
                </c:pt>
                <c:pt idx="41">
                  <c:v>36069</c:v>
                </c:pt>
                <c:pt idx="42">
                  <c:v>36100</c:v>
                </c:pt>
                <c:pt idx="43">
                  <c:v>36130</c:v>
                </c:pt>
                <c:pt idx="44">
                  <c:v>36161</c:v>
                </c:pt>
                <c:pt idx="45">
                  <c:v>36192</c:v>
                </c:pt>
                <c:pt idx="46">
                  <c:v>36220</c:v>
                </c:pt>
                <c:pt idx="47">
                  <c:v>36251</c:v>
                </c:pt>
                <c:pt idx="48">
                  <c:v>36281</c:v>
                </c:pt>
                <c:pt idx="49">
                  <c:v>36312</c:v>
                </c:pt>
                <c:pt idx="50">
                  <c:v>36342</c:v>
                </c:pt>
                <c:pt idx="51">
                  <c:v>36373</c:v>
                </c:pt>
                <c:pt idx="52">
                  <c:v>36404</c:v>
                </c:pt>
                <c:pt idx="53">
                  <c:v>36434</c:v>
                </c:pt>
                <c:pt idx="54">
                  <c:v>36465</c:v>
                </c:pt>
                <c:pt idx="55">
                  <c:v>36495</c:v>
                </c:pt>
                <c:pt idx="56">
                  <c:v>36526</c:v>
                </c:pt>
                <c:pt idx="57">
                  <c:v>36557</c:v>
                </c:pt>
                <c:pt idx="58">
                  <c:v>36586</c:v>
                </c:pt>
                <c:pt idx="59">
                  <c:v>36617</c:v>
                </c:pt>
                <c:pt idx="60">
                  <c:v>36647</c:v>
                </c:pt>
                <c:pt idx="61">
                  <c:v>36678</c:v>
                </c:pt>
                <c:pt idx="62">
                  <c:v>36708</c:v>
                </c:pt>
                <c:pt idx="63">
                  <c:v>36739</c:v>
                </c:pt>
                <c:pt idx="64">
                  <c:v>36770</c:v>
                </c:pt>
                <c:pt idx="65">
                  <c:v>36800</c:v>
                </c:pt>
                <c:pt idx="66">
                  <c:v>36831</c:v>
                </c:pt>
                <c:pt idx="67">
                  <c:v>36861</c:v>
                </c:pt>
                <c:pt idx="68">
                  <c:v>36892</c:v>
                </c:pt>
                <c:pt idx="69">
                  <c:v>36923</c:v>
                </c:pt>
                <c:pt idx="70">
                  <c:v>36951</c:v>
                </c:pt>
                <c:pt idx="71">
                  <c:v>36982</c:v>
                </c:pt>
                <c:pt idx="72">
                  <c:v>37012</c:v>
                </c:pt>
                <c:pt idx="73">
                  <c:v>37043</c:v>
                </c:pt>
                <c:pt idx="74">
                  <c:v>37073</c:v>
                </c:pt>
                <c:pt idx="75">
                  <c:v>37104</c:v>
                </c:pt>
                <c:pt idx="76">
                  <c:v>37135</c:v>
                </c:pt>
                <c:pt idx="77">
                  <c:v>37165</c:v>
                </c:pt>
                <c:pt idx="78">
                  <c:v>37196</c:v>
                </c:pt>
                <c:pt idx="79">
                  <c:v>37226</c:v>
                </c:pt>
                <c:pt idx="80">
                  <c:v>37257</c:v>
                </c:pt>
                <c:pt idx="81">
                  <c:v>37288</c:v>
                </c:pt>
                <c:pt idx="82">
                  <c:v>37316</c:v>
                </c:pt>
                <c:pt idx="83">
                  <c:v>37347</c:v>
                </c:pt>
                <c:pt idx="84">
                  <c:v>37377</c:v>
                </c:pt>
                <c:pt idx="85">
                  <c:v>37408</c:v>
                </c:pt>
                <c:pt idx="86">
                  <c:v>37438</c:v>
                </c:pt>
                <c:pt idx="87">
                  <c:v>37469</c:v>
                </c:pt>
                <c:pt idx="88">
                  <c:v>37500</c:v>
                </c:pt>
                <c:pt idx="89">
                  <c:v>37530</c:v>
                </c:pt>
                <c:pt idx="90">
                  <c:v>37561</c:v>
                </c:pt>
                <c:pt idx="91">
                  <c:v>37591</c:v>
                </c:pt>
                <c:pt idx="92">
                  <c:v>37622</c:v>
                </c:pt>
                <c:pt idx="93">
                  <c:v>37653</c:v>
                </c:pt>
                <c:pt idx="94">
                  <c:v>37681</c:v>
                </c:pt>
                <c:pt idx="95">
                  <c:v>37712</c:v>
                </c:pt>
                <c:pt idx="96">
                  <c:v>37742</c:v>
                </c:pt>
                <c:pt idx="97">
                  <c:v>37773</c:v>
                </c:pt>
                <c:pt idx="98">
                  <c:v>37803</c:v>
                </c:pt>
                <c:pt idx="99">
                  <c:v>37834</c:v>
                </c:pt>
                <c:pt idx="100">
                  <c:v>37865</c:v>
                </c:pt>
                <c:pt idx="101">
                  <c:v>37895</c:v>
                </c:pt>
                <c:pt idx="102">
                  <c:v>37926</c:v>
                </c:pt>
                <c:pt idx="103">
                  <c:v>37956</c:v>
                </c:pt>
                <c:pt idx="104">
                  <c:v>37987</c:v>
                </c:pt>
                <c:pt idx="105">
                  <c:v>38018</c:v>
                </c:pt>
                <c:pt idx="106">
                  <c:v>38047</c:v>
                </c:pt>
                <c:pt idx="107">
                  <c:v>38078</c:v>
                </c:pt>
                <c:pt idx="108">
                  <c:v>38108</c:v>
                </c:pt>
                <c:pt idx="109">
                  <c:v>38139</c:v>
                </c:pt>
                <c:pt idx="110">
                  <c:v>38169</c:v>
                </c:pt>
                <c:pt idx="111">
                  <c:v>38200</c:v>
                </c:pt>
                <c:pt idx="112">
                  <c:v>38231</c:v>
                </c:pt>
                <c:pt idx="113">
                  <c:v>38261</c:v>
                </c:pt>
                <c:pt idx="114">
                  <c:v>38292</c:v>
                </c:pt>
                <c:pt idx="115">
                  <c:v>38322</c:v>
                </c:pt>
                <c:pt idx="116">
                  <c:v>38353</c:v>
                </c:pt>
                <c:pt idx="117">
                  <c:v>38384</c:v>
                </c:pt>
                <c:pt idx="118">
                  <c:v>38412</c:v>
                </c:pt>
                <c:pt idx="119">
                  <c:v>38443</c:v>
                </c:pt>
                <c:pt idx="120">
                  <c:v>38473</c:v>
                </c:pt>
                <c:pt idx="121">
                  <c:v>38504</c:v>
                </c:pt>
                <c:pt idx="122">
                  <c:v>38534</c:v>
                </c:pt>
                <c:pt idx="123">
                  <c:v>38565</c:v>
                </c:pt>
                <c:pt idx="124">
                  <c:v>38596</c:v>
                </c:pt>
                <c:pt idx="125">
                  <c:v>38626</c:v>
                </c:pt>
                <c:pt idx="126">
                  <c:v>38657</c:v>
                </c:pt>
                <c:pt idx="127">
                  <c:v>38687</c:v>
                </c:pt>
                <c:pt idx="128">
                  <c:v>38718</c:v>
                </c:pt>
                <c:pt idx="129">
                  <c:v>38749</c:v>
                </c:pt>
                <c:pt idx="130">
                  <c:v>38777</c:v>
                </c:pt>
                <c:pt idx="131">
                  <c:v>38808</c:v>
                </c:pt>
                <c:pt idx="132">
                  <c:v>38838</c:v>
                </c:pt>
                <c:pt idx="133">
                  <c:v>38869</c:v>
                </c:pt>
                <c:pt idx="134">
                  <c:v>38899</c:v>
                </c:pt>
                <c:pt idx="135">
                  <c:v>38930</c:v>
                </c:pt>
                <c:pt idx="136">
                  <c:v>38961</c:v>
                </c:pt>
                <c:pt idx="137">
                  <c:v>38991</c:v>
                </c:pt>
                <c:pt idx="138">
                  <c:v>39022</c:v>
                </c:pt>
                <c:pt idx="139">
                  <c:v>39052</c:v>
                </c:pt>
                <c:pt idx="140">
                  <c:v>39083</c:v>
                </c:pt>
                <c:pt idx="141">
                  <c:v>39114</c:v>
                </c:pt>
                <c:pt idx="142">
                  <c:v>39142</c:v>
                </c:pt>
                <c:pt idx="143">
                  <c:v>39173</c:v>
                </c:pt>
                <c:pt idx="144">
                  <c:v>39203</c:v>
                </c:pt>
                <c:pt idx="145">
                  <c:v>39234</c:v>
                </c:pt>
                <c:pt idx="146">
                  <c:v>39264</c:v>
                </c:pt>
                <c:pt idx="147">
                  <c:v>39295</c:v>
                </c:pt>
                <c:pt idx="148">
                  <c:v>39326</c:v>
                </c:pt>
                <c:pt idx="149">
                  <c:v>39356</c:v>
                </c:pt>
                <c:pt idx="150">
                  <c:v>39387</c:v>
                </c:pt>
                <c:pt idx="151">
                  <c:v>39417</c:v>
                </c:pt>
                <c:pt idx="152">
                  <c:v>39448</c:v>
                </c:pt>
                <c:pt idx="153">
                  <c:v>39479</c:v>
                </c:pt>
                <c:pt idx="154">
                  <c:v>39508</c:v>
                </c:pt>
                <c:pt idx="155">
                  <c:v>39539</c:v>
                </c:pt>
                <c:pt idx="156">
                  <c:v>39569</c:v>
                </c:pt>
                <c:pt idx="157">
                  <c:v>39600</c:v>
                </c:pt>
                <c:pt idx="158">
                  <c:v>39630</c:v>
                </c:pt>
                <c:pt idx="159">
                  <c:v>39661</c:v>
                </c:pt>
                <c:pt idx="160">
                  <c:v>39692</c:v>
                </c:pt>
                <c:pt idx="161">
                  <c:v>39722</c:v>
                </c:pt>
                <c:pt idx="162">
                  <c:v>39753</c:v>
                </c:pt>
                <c:pt idx="163">
                  <c:v>39783</c:v>
                </c:pt>
                <c:pt idx="164">
                  <c:v>39814</c:v>
                </c:pt>
                <c:pt idx="165">
                  <c:v>39845</c:v>
                </c:pt>
                <c:pt idx="166">
                  <c:v>39873</c:v>
                </c:pt>
                <c:pt idx="167">
                  <c:v>39904</c:v>
                </c:pt>
                <c:pt idx="168">
                  <c:v>39934</c:v>
                </c:pt>
                <c:pt idx="169">
                  <c:v>39965</c:v>
                </c:pt>
                <c:pt idx="170">
                  <c:v>39995</c:v>
                </c:pt>
                <c:pt idx="171">
                  <c:v>40026</c:v>
                </c:pt>
                <c:pt idx="172">
                  <c:v>40057</c:v>
                </c:pt>
                <c:pt idx="173">
                  <c:v>40087</c:v>
                </c:pt>
                <c:pt idx="174">
                  <c:v>40118</c:v>
                </c:pt>
                <c:pt idx="175">
                  <c:v>40148</c:v>
                </c:pt>
                <c:pt idx="176">
                  <c:v>40179</c:v>
                </c:pt>
                <c:pt idx="177">
                  <c:v>40210</c:v>
                </c:pt>
                <c:pt idx="178">
                  <c:v>40238</c:v>
                </c:pt>
                <c:pt idx="179">
                  <c:v>40269</c:v>
                </c:pt>
                <c:pt idx="180">
                  <c:v>40299</c:v>
                </c:pt>
                <c:pt idx="181">
                  <c:v>40330</c:v>
                </c:pt>
                <c:pt idx="182">
                  <c:v>40360</c:v>
                </c:pt>
                <c:pt idx="183">
                  <c:v>40391</c:v>
                </c:pt>
                <c:pt idx="184">
                  <c:v>40422</c:v>
                </c:pt>
                <c:pt idx="185">
                  <c:v>40452</c:v>
                </c:pt>
                <c:pt idx="186">
                  <c:v>40483</c:v>
                </c:pt>
                <c:pt idx="187">
                  <c:v>40513</c:v>
                </c:pt>
                <c:pt idx="188">
                  <c:v>40544</c:v>
                </c:pt>
                <c:pt idx="189">
                  <c:v>40575</c:v>
                </c:pt>
                <c:pt idx="190">
                  <c:v>40603</c:v>
                </c:pt>
                <c:pt idx="191">
                  <c:v>40634</c:v>
                </c:pt>
                <c:pt idx="192">
                  <c:v>40664</c:v>
                </c:pt>
                <c:pt idx="193">
                  <c:v>40695</c:v>
                </c:pt>
                <c:pt idx="194">
                  <c:v>40725</c:v>
                </c:pt>
                <c:pt idx="195">
                  <c:v>40756</c:v>
                </c:pt>
                <c:pt idx="196">
                  <c:v>40787</c:v>
                </c:pt>
                <c:pt idx="197">
                  <c:v>40817</c:v>
                </c:pt>
                <c:pt idx="198">
                  <c:v>40848</c:v>
                </c:pt>
                <c:pt idx="199">
                  <c:v>40878</c:v>
                </c:pt>
                <c:pt idx="200">
                  <c:v>40909</c:v>
                </c:pt>
                <c:pt idx="201">
                  <c:v>40940</c:v>
                </c:pt>
                <c:pt idx="202">
                  <c:v>40969</c:v>
                </c:pt>
                <c:pt idx="203">
                  <c:v>41000</c:v>
                </c:pt>
                <c:pt idx="204">
                  <c:v>41030</c:v>
                </c:pt>
                <c:pt idx="205">
                  <c:v>41061</c:v>
                </c:pt>
                <c:pt idx="206">
                  <c:v>41091</c:v>
                </c:pt>
                <c:pt idx="207">
                  <c:v>41122</c:v>
                </c:pt>
                <c:pt idx="208">
                  <c:v>41153</c:v>
                </c:pt>
                <c:pt idx="209">
                  <c:v>41183</c:v>
                </c:pt>
                <c:pt idx="210">
                  <c:v>41214</c:v>
                </c:pt>
                <c:pt idx="211">
                  <c:v>41244</c:v>
                </c:pt>
                <c:pt idx="212">
                  <c:v>41275</c:v>
                </c:pt>
                <c:pt idx="213">
                  <c:v>41306</c:v>
                </c:pt>
                <c:pt idx="214">
                  <c:v>41334</c:v>
                </c:pt>
                <c:pt idx="215">
                  <c:v>41365</c:v>
                </c:pt>
                <c:pt idx="216">
                  <c:v>41395</c:v>
                </c:pt>
                <c:pt idx="217">
                  <c:v>41426</c:v>
                </c:pt>
                <c:pt idx="218">
                  <c:v>41456</c:v>
                </c:pt>
                <c:pt idx="219">
                  <c:v>41487</c:v>
                </c:pt>
                <c:pt idx="220">
                  <c:v>41518</c:v>
                </c:pt>
                <c:pt idx="221">
                  <c:v>41548</c:v>
                </c:pt>
                <c:pt idx="222">
                  <c:v>41579</c:v>
                </c:pt>
                <c:pt idx="223">
                  <c:v>41609</c:v>
                </c:pt>
                <c:pt idx="224">
                  <c:v>41640</c:v>
                </c:pt>
                <c:pt idx="225">
                  <c:v>41671</c:v>
                </c:pt>
                <c:pt idx="226">
                  <c:v>41699</c:v>
                </c:pt>
                <c:pt idx="227">
                  <c:v>41730</c:v>
                </c:pt>
                <c:pt idx="228">
                  <c:v>41760</c:v>
                </c:pt>
                <c:pt idx="229">
                  <c:v>41791</c:v>
                </c:pt>
                <c:pt idx="230">
                  <c:v>41821</c:v>
                </c:pt>
                <c:pt idx="231">
                  <c:v>41852</c:v>
                </c:pt>
              </c:numCache>
            </c:numRef>
          </c:cat>
          <c:val>
            <c:numRef>
              <c:f>'Industrial and Warehouse Space'!$M$32:$M$263</c:f>
              <c:numCache>
                <c:formatCode>#,##0</c:formatCode>
                <c:ptCount val="232"/>
                <c:pt idx="0">
                  <c:v>57687.076923076922</c:v>
                </c:pt>
                <c:pt idx="1">
                  <c:v>63264.461538461539</c:v>
                </c:pt>
                <c:pt idx="2">
                  <c:v>64065</c:v>
                </c:pt>
                <c:pt idx="3">
                  <c:v>64201.692307692305</c:v>
                </c:pt>
                <c:pt idx="4">
                  <c:v>65211.230769230766</c:v>
                </c:pt>
                <c:pt idx="5">
                  <c:v>66830.38461538461</c:v>
                </c:pt>
                <c:pt idx="6">
                  <c:v>70374.923076923078</c:v>
                </c:pt>
                <c:pt idx="7">
                  <c:v>73174.230769230766</c:v>
                </c:pt>
                <c:pt idx="8">
                  <c:v>71701</c:v>
                </c:pt>
                <c:pt idx="9">
                  <c:v>74970.923076923078</c:v>
                </c:pt>
                <c:pt idx="10">
                  <c:v>75333.692307692312</c:v>
                </c:pt>
                <c:pt idx="11">
                  <c:v>75827.307692307688</c:v>
                </c:pt>
                <c:pt idx="12">
                  <c:v>78549.307692307688</c:v>
                </c:pt>
                <c:pt idx="13">
                  <c:v>78907.076923076922</c:v>
                </c:pt>
                <c:pt idx="14">
                  <c:v>74364.307692307688</c:v>
                </c:pt>
                <c:pt idx="15">
                  <c:v>73606.230769230766</c:v>
                </c:pt>
                <c:pt idx="16">
                  <c:v>74397</c:v>
                </c:pt>
                <c:pt idx="17">
                  <c:v>79048.307692307688</c:v>
                </c:pt>
                <c:pt idx="18">
                  <c:v>82649.38461538461</c:v>
                </c:pt>
                <c:pt idx="19">
                  <c:v>82350.38461538461</c:v>
                </c:pt>
                <c:pt idx="20">
                  <c:v>78579.923076923078</c:v>
                </c:pt>
                <c:pt idx="21">
                  <c:v>81416.846153846156</c:v>
                </c:pt>
                <c:pt idx="22">
                  <c:v>79573.307692307688</c:v>
                </c:pt>
                <c:pt idx="23">
                  <c:v>85791.38461538461</c:v>
                </c:pt>
                <c:pt idx="24">
                  <c:v>87506.692307692312</c:v>
                </c:pt>
                <c:pt idx="25">
                  <c:v>87648.076923076922</c:v>
                </c:pt>
                <c:pt idx="26">
                  <c:v>84660.38461538461</c:v>
                </c:pt>
                <c:pt idx="27">
                  <c:v>83327.538461538468</c:v>
                </c:pt>
                <c:pt idx="28">
                  <c:v>83854.769230769234</c:v>
                </c:pt>
                <c:pt idx="29">
                  <c:v>84165.230769230766</c:v>
                </c:pt>
                <c:pt idx="30">
                  <c:v>78332.538461538468</c:v>
                </c:pt>
                <c:pt idx="31">
                  <c:v>74159.461538461532</c:v>
                </c:pt>
                <c:pt idx="32">
                  <c:v>71962.230769230766</c:v>
                </c:pt>
                <c:pt idx="33">
                  <c:v>73050.769230769234</c:v>
                </c:pt>
                <c:pt idx="34">
                  <c:v>75919.769230769234</c:v>
                </c:pt>
                <c:pt idx="35">
                  <c:v>75268.538461538468</c:v>
                </c:pt>
                <c:pt idx="36">
                  <c:v>75768.153846153844</c:v>
                </c:pt>
                <c:pt idx="37">
                  <c:v>72146.61538461539</c:v>
                </c:pt>
                <c:pt idx="38">
                  <c:v>68573.461538461532</c:v>
                </c:pt>
                <c:pt idx="39">
                  <c:v>68717.846153846156</c:v>
                </c:pt>
                <c:pt idx="40">
                  <c:v>70021.846153846156</c:v>
                </c:pt>
                <c:pt idx="41">
                  <c:v>69513.769230769234</c:v>
                </c:pt>
                <c:pt idx="42">
                  <c:v>67783.153846153844</c:v>
                </c:pt>
                <c:pt idx="43">
                  <c:v>68398.230769230766</c:v>
                </c:pt>
                <c:pt idx="44">
                  <c:v>69168.307692307688</c:v>
                </c:pt>
                <c:pt idx="45">
                  <c:v>69617.307692307688</c:v>
                </c:pt>
                <c:pt idx="46">
                  <c:v>71365.769230769234</c:v>
                </c:pt>
                <c:pt idx="47">
                  <c:v>66405.153846153844</c:v>
                </c:pt>
                <c:pt idx="48">
                  <c:v>66734.769230769234</c:v>
                </c:pt>
                <c:pt idx="49">
                  <c:v>64929.769230769234</c:v>
                </c:pt>
                <c:pt idx="50">
                  <c:v>67758.692307692312</c:v>
                </c:pt>
                <c:pt idx="51">
                  <c:v>68483.076923076922</c:v>
                </c:pt>
                <c:pt idx="52">
                  <c:v>71456.61538461539</c:v>
                </c:pt>
                <c:pt idx="53">
                  <c:v>71214.846153846156</c:v>
                </c:pt>
                <c:pt idx="54">
                  <c:v>71810.692307692312</c:v>
                </c:pt>
                <c:pt idx="55">
                  <c:v>72839.692307692312</c:v>
                </c:pt>
                <c:pt idx="56">
                  <c:v>72535.38461538461</c:v>
                </c:pt>
                <c:pt idx="57">
                  <c:v>72833.538461538468</c:v>
                </c:pt>
                <c:pt idx="58">
                  <c:v>70646.076923076922</c:v>
                </c:pt>
                <c:pt idx="59">
                  <c:v>69105.230769230766</c:v>
                </c:pt>
                <c:pt idx="60">
                  <c:v>71263.153846153844</c:v>
                </c:pt>
                <c:pt idx="61">
                  <c:v>66488.846153846156</c:v>
                </c:pt>
                <c:pt idx="62">
                  <c:v>60703.846153846156</c:v>
                </c:pt>
                <c:pt idx="63">
                  <c:v>56535.846153846156</c:v>
                </c:pt>
                <c:pt idx="64">
                  <c:v>62014</c:v>
                </c:pt>
                <c:pt idx="65">
                  <c:v>60023.846153846156</c:v>
                </c:pt>
                <c:pt idx="66">
                  <c:v>59347.230769230766</c:v>
                </c:pt>
                <c:pt idx="67">
                  <c:v>57232.384615384617</c:v>
                </c:pt>
                <c:pt idx="68">
                  <c:v>57691.846153846156</c:v>
                </c:pt>
                <c:pt idx="69">
                  <c:v>57896.769230769234</c:v>
                </c:pt>
                <c:pt idx="70">
                  <c:v>56195.538461538461</c:v>
                </c:pt>
                <c:pt idx="71">
                  <c:v>57899.923076923078</c:v>
                </c:pt>
                <c:pt idx="72">
                  <c:v>57038.538461538461</c:v>
                </c:pt>
                <c:pt idx="73">
                  <c:v>53996.769230769234</c:v>
                </c:pt>
                <c:pt idx="74">
                  <c:v>52310.923076923078</c:v>
                </c:pt>
                <c:pt idx="75">
                  <c:v>53138.384615384617</c:v>
                </c:pt>
                <c:pt idx="76">
                  <c:v>53569.461538461539</c:v>
                </c:pt>
                <c:pt idx="77">
                  <c:v>45323.769230769234</c:v>
                </c:pt>
                <c:pt idx="78">
                  <c:v>44028.615384615383</c:v>
                </c:pt>
                <c:pt idx="79">
                  <c:v>44581.384615384617</c:v>
                </c:pt>
                <c:pt idx="80">
                  <c:v>47470.307692307695</c:v>
                </c:pt>
                <c:pt idx="81">
                  <c:v>45828.076923076922</c:v>
                </c:pt>
                <c:pt idx="82">
                  <c:v>44297.692307692305</c:v>
                </c:pt>
                <c:pt idx="83">
                  <c:v>44549</c:v>
                </c:pt>
                <c:pt idx="84">
                  <c:v>42061.230769230766</c:v>
                </c:pt>
                <c:pt idx="85">
                  <c:v>40509</c:v>
                </c:pt>
                <c:pt idx="86">
                  <c:v>45684.769230769234</c:v>
                </c:pt>
                <c:pt idx="87">
                  <c:v>48256.538461538461</c:v>
                </c:pt>
                <c:pt idx="88">
                  <c:v>49111.461538461539</c:v>
                </c:pt>
                <c:pt idx="89">
                  <c:v>54101.692307692305</c:v>
                </c:pt>
                <c:pt idx="90">
                  <c:v>55172.692307692305</c:v>
                </c:pt>
                <c:pt idx="91">
                  <c:v>54197.384615384617</c:v>
                </c:pt>
                <c:pt idx="92">
                  <c:v>52134</c:v>
                </c:pt>
                <c:pt idx="93">
                  <c:v>47102.230769230766</c:v>
                </c:pt>
                <c:pt idx="94">
                  <c:v>46847.923076923078</c:v>
                </c:pt>
                <c:pt idx="95">
                  <c:v>47485</c:v>
                </c:pt>
                <c:pt idx="96">
                  <c:v>46603.538461538461</c:v>
                </c:pt>
                <c:pt idx="97">
                  <c:v>48907.230769230766</c:v>
                </c:pt>
                <c:pt idx="98">
                  <c:v>48994.846153846156</c:v>
                </c:pt>
                <c:pt idx="99">
                  <c:v>43387.461538461539</c:v>
                </c:pt>
                <c:pt idx="100">
                  <c:v>46576.461538461539</c:v>
                </c:pt>
                <c:pt idx="101">
                  <c:v>48576.384615384617</c:v>
                </c:pt>
                <c:pt idx="102">
                  <c:v>43625.769230769234</c:v>
                </c:pt>
                <c:pt idx="103">
                  <c:v>43137.076923076922</c:v>
                </c:pt>
                <c:pt idx="104">
                  <c:v>43532.923076923078</c:v>
                </c:pt>
                <c:pt idx="105">
                  <c:v>46249.846153846156</c:v>
                </c:pt>
                <c:pt idx="106">
                  <c:v>48647.307692307695</c:v>
                </c:pt>
                <c:pt idx="107">
                  <c:v>51618.923076923078</c:v>
                </c:pt>
                <c:pt idx="108">
                  <c:v>56717.461538461539</c:v>
                </c:pt>
                <c:pt idx="109">
                  <c:v>60705.615384615383</c:v>
                </c:pt>
                <c:pt idx="110">
                  <c:v>60189.615384615383</c:v>
                </c:pt>
                <c:pt idx="111">
                  <c:v>60022.384615384617</c:v>
                </c:pt>
                <c:pt idx="112">
                  <c:v>62989.230769230766</c:v>
                </c:pt>
                <c:pt idx="113">
                  <c:v>60121.923076923078</c:v>
                </c:pt>
                <c:pt idx="114">
                  <c:v>58162.538461538461</c:v>
                </c:pt>
                <c:pt idx="115">
                  <c:v>63019.615384615383</c:v>
                </c:pt>
                <c:pt idx="116">
                  <c:v>66716.692307692312</c:v>
                </c:pt>
                <c:pt idx="117">
                  <c:v>68438.076923076922</c:v>
                </c:pt>
                <c:pt idx="118">
                  <c:v>69253.461538461532</c:v>
                </c:pt>
                <c:pt idx="119">
                  <c:v>69181.923076923078</c:v>
                </c:pt>
                <c:pt idx="120">
                  <c:v>67251.076923076922</c:v>
                </c:pt>
                <c:pt idx="121">
                  <c:v>66123.692307692312</c:v>
                </c:pt>
                <c:pt idx="122">
                  <c:v>62748.769230769234</c:v>
                </c:pt>
                <c:pt idx="123">
                  <c:v>60362.076923076922</c:v>
                </c:pt>
                <c:pt idx="124">
                  <c:v>62466.076923076922</c:v>
                </c:pt>
                <c:pt idx="125">
                  <c:v>63128.538461538461</c:v>
                </c:pt>
                <c:pt idx="126">
                  <c:v>62540.461538461539</c:v>
                </c:pt>
                <c:pt idx="127">
                  <c:v>64083</c:v>
                </c:pt>
                <c:pt idx="128">
                  <c:v>61107.615384615383</c:v>
                </c:pt>
                <c:pt idx="129">
                  <c:v>60346.461538461539</c:v>
                </c:pt>
                <c:pt idx="130">
                  <c:v>64174.923076923078</c:v>
                </c:pt>
                <c:pt idx="131">
                  <c:v>63234.615384615383</c:v>
                </c:pt>
                <c:pt idx="132">
                  <c:v>66347.538461538468</c:v>
                </c:pt>
                <c:pt idx="133">
                  <c:v>70139.538461538468</c:v>
                </c:pt>
                <c:pt idx="134">
                  <c:v>70862.61538461539</c:v>
                </c:pt>
                <c:pt idx="135">
                  <c:v>72890.076923076922</c:v>
                </c:pt>
                <c:pt idx="136">
                  <c:v>81059.538461538468</c:v>
                </c:pt>
                <c:pt idx="137">
                  <c:v>99579.769230769234</c:v>
                </c:pt>
                <c:pt idx="138">
                  <c:v>102058.30769230769</c:v>
                </c:pt>
                <c:pt idx="139">
                  <c:v>104791.53846153847</c:v>
                </c:pt>
                <c:pt idx="140">
                  <c:v>107555.07692307692</c:v>
                </c:pt>
                <c:pt idx="141">
                  <c:v>118535.61538461539</c:v>
                </c:pt>
                <c:pt idx="142">
                  <c:v>121562.61538461539</c:v>
                </c:pt>
                <c:pt idx="143">
                  <c:v>120252.23076923077</c:v>
                </c:pt>
                <c:pt idx="144">
                  <c:v>127433.46153846153</c:v>
                </c:pt>
                <c:pt idx="145">
                  <c:v>127485.46153846153</c:v>
                </c:pt>
                <c:pt idx="146">
                  <c:v>124427.23076923077</c:v>
                </c:pt>
                <c:pt idx="147">
                  <c:v>123697</c:v>
                </c:pt>
                <c:pt idx="148">
                  <c:v>125188.61538461539</c:v>
                </c:pt>
                <c:pt idx="149">
                  <c:v>120894.38461538461</c:v>
                </c:pt>
                <c:pt idx="150">
                  <c:v>103902.53846153847</c:v>
                </c:pt>
                <c:pt idx="151">
                  <c:v>102675.07692307692</c:v>
                </c:pt>
                <c:pt idx="152">
                  <c:v>102542.07692307692</c:v>
                </c:pt>
                <c:pt idx="153">
                  <c:v>107585</c:v>
                </c:pt>
                <c:pt idx="154">
                  <c:v>98080.230769230766</c:v>
                </c:pt>
                <c:pt idx="155">
                  <c:v>100216.76923076923</c:v>
                </c:pt>
                <c:pt idx="156">
                  <c:v>101204</c:v>
                </c:pt>
                <c:pt idx="157">
                  <c:v>100985.07692307692</c:v>
                </c:pt>
                <c:pt idx="158">
                  <c:v>103175.30769230769</c:v>
                </c:pt>
                <c:pt idx="159">
                  <c:v>104033.84615384616</c:v>
                </c:pt>
                <c:pt idx="160">
                  <c:v>111167.07692307692</c:v>
                </c:pt>
                <c:pt idx="161">
                  <c:v>117525.46153846153</c:v>
                </c:pt>
                <c:pt idx="162">
                  <c:v>119688</c:v>
                </c:pt>
                <c:pt idx="163">
                  <c:v>119295.92307692308</c:v>
                </c:pt>
                <c:pt idx="164">
                  <c:v>119932.07692307692</c:v>
                </c:pt>
                <c:pt idx="165">
                  <c:v>123179</c:v>
                </c:pt>
                <c:pt idx="166">
                  <c:v>120465.38461538461</c:v>
                </c:pt>
                <c:pt idx="167">
                  <c:v>122409.07692307692</c:v>
                </c:pt>
                <c:pt idx="168">
                  <c:v>122169.07692307692</c:v>
                </c:pt>
                <c:pt idx="169">
                  <c:v>121838.53846153847</c:v>
                </c:pt>
                <c:pt idx="170">
                  <c:v>119456.30769230769</c:v>
                </c:pt>
                <c:pt idx="171">
                  <c:v>119094.46153846153</c:v>
                </c:pt>
                <c:pt idx="172">
                  <c:v>119923.38461538461</c:v>
                </c:pt>
                <c:pt idx="173">
                  <c:v>118414.15384615384</c:v>
                </c:pt>
                <c:pt idx="174">
                  <c:v>110233.23076923077</c:v>
                </c:pt>
                <c:pt idx="175">
                  <c:v>104309.15384615384</c:v>
                </c:pt>
                <c:pt idx="176">
                  <c:v>105448.23076923077</c:v>
                </c:pt>
                <c:pt idx="177">
                  <c:v>104046.23076923077</c:v>
                </c:pt>
                <c:pt idx="178">
                  <c:v>103658.07692307692</c:v>
                </c:pt>
                <c:pt idx="179">
                  <c:v>98495.769230769234</c:v>
                </c:pt>
                <c:pt idx="180">
                  <c:v>99825.153846153844</c:v>
                </c:pt>
                <c:pt idx="181">
                  <c:v>92880.923076923078</c:v>
                </c:pt>
                <c:pt idx="182">
                  <c:v>88490.538461538468</c:v>
                </c:pt>
                <c:pt idx="183">
                  <c:v>82391.538461538468</c:v>
                </c:pt>
                <c:pt idx="184">
                  <c:v>78109.769230769234</c:v>
                </c:pt>
                <c:pt idx="185">
                  <c:v>78140.923076923078</c:v>
                </c:pt>
                <c:pt idx="186">
                  <c:v>70836.769230769234</c:v>
                </c:pt>
                <c:pt idx="187">
                  <c:v>68318.38461538461</c:v>
                </c:pt>
                <c:pt idx="188">
                  <c:v>71830.153846153844</c:v>
                </c:pt>
                <c:pt idx="189">
                  <c:v>68218.153846153844</c:v>
                </c:pt>
                <c:pt idx="190">
                  <c:v>64633.230769230766</c:v>
                </c:pt>
                <c:pt idx="191">
                  <c:v>61249.230769230766</c:v>
                </c:pt>
                <c:pt idx="192">
                  <c:v>61918.923076923078</c:v>
                </c:pt>
                <c:pt idx="193">
                  <c:v>60568</c:v>
                </c:pt>
                <c:pt idx="194">
                  <c:v>63704.846153846156</c:v>
                </c:pt>
                <c:pt idx="195">
                  <c:v>68032.923076923078</c:v>
                </c:pt>
                <c:pt idx="196">
                  <c:v>70101.923076923078</c:v>
                </c:pt>
                <c:pt idx="197">
                  <c:v>72554.692307692312</c:v>
                </c:pt>
                <c:pt idx="198">
                  <c:v>69972.61538461539</c:v>
                </c:pt>
                <c:pt idx="199">
                  <c:v>78754</c:v>
                </c:pt>
                <c:pt idx="200">
                  <c:v>81071.61538461539</c:v>
                </c:pt>
                <c:pt idx="201">
                  <c:v>79783.61538461539</c:v>
                </c:pt>
                <c:pt idx="202">
                  <c:v>82453.538461538468</c:v>
                </c:pt>
                <c:pt idx="203">
                  <c:v>90220</c:v>
                </c:pt>
                <c:pt idx="204">
                  <c:v>91688.461538461532</c:v>
                </c:pt>
                <c:pt idx="205">
                  <c:v>96755.461538461532</c:v>
                </c:pt>
                <c:pt idx="206">
                  <c:v>92940.769230769234</c:v>
                </c:pt>
                <c:pt idx="207">
                  <c:v>89902.692307692312</c:v>
                </c:pt>
                <c:pt idx="208">
                  <c:v>88500.307692307688</c:v>
                </c:pt>
                <c:pt idx="209">
                  <c:v>85770.769230769234</c:v>
                </c:pt>
                <c:pt idx="210">
                  <c:v>84629.076923076922</c:v>
                </c:pt>
                <c:pt idx="211">
                  <c:v>87539.923076923078</c:v>
                </c:pt>
                <c:pt idx="212">
                  <c:v>78179.230769230766</c:v>
                </c:pt>
                <c:pt idx="213">
                  <c:v>80973.230769230766</c:v>
                </c:pt>
                <c:pt idx="214">
                  <c:v>82413.461538461532</c:v>
                </c:pt>
                <c:pt idx="215">
                  <c:v>82996.153846153844</c:v>
                </c:pt>
                <c:pt idx="216">
                  <c:v>80498.923076923078</c:v>
                </c:pt>
                <c:pt idx="217">
                  <c:v>84813.769230769234</c:v>
                </c:pt>
                <c:pt idx="218">
                  <c:v>77767.61538461539</c:v>
                </c:pt>
                <c:pt idx="219">
                  <c:v>82260.230769230766</c:v>
                </c:pt>
                <c:pt idx="220">
                  <c:v>86553.769230769234</c:v>
                </c:pt>
                <c:pt idx="221">
                  <c:v>87237.38461538461</c:v>
                </c:pt>
                <c:pt idx="222">
                  <c:v>97128.076923076922</c:v>
                </c:pt>
                <c:pt idx="223">
                  <c:v>96839.61538461539</c:v>
                </c:pt>
                <c:pt idx="224">
                  <c:v>93860.230769230766</c:v>
                </c:pt>
                <c:pt idx="225">
                  <c:v>96320.38461538461</c:v>
                </c:pt>
                <c:pt idx="226">
                  <c:v>91516.076923076922</c:v>
                </c:pt>
              </c:numCache>
            </c:numRef>
          </c:val>
        </c:ser>
        <c:ser>
          <c:idx val="7"/>
          <c:order val="7"/>
          <c:tx>
            <c:strRef>
              <c:f>'Industrial and Warehouse Space'!$N$3</c:f>
              <c:strCache>
                <c:ptCount val="1"/>
                <c:pt idx="0">
                  <c:v>6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Space'!$A$32:$A$263</c:f>
              <c:numCache>
                <c:formatCode>mmm\-yy</c:formatCode>
                <c:ptCount val="232"/>
                <c:pt idx="0">
                  <c:v>34820</c:v>
                </c:pt>
                <c:pt idx="1">
                  <c:v>34851</c:v>
                </c:pt>
                <c:pt idx="2">
                  <c:v>34881</c:v>
                </c:pt>
                <c:pt idx="3">
                  <c:v>34912</c:v>
                </c:pt>
                <c:pt idx="4">
                  <c:v>34943</c:v>
                </c:pt>
                <c:pt idx="5">
                  <c:v>34973</c:v>
                </c:pt>
                <c:pt idx="6">
                  <c:v>35004</c:v>
                </c:pt>
                <c:pt idx="7">
                  <c:v>35034</c:v>
                </c:pt>
                <c:pt idx="8">
                  <c:v>35065</c:v>
                </c:pt>
                <c:pt idx="9">
                  <c:v>35096</c:v>
                </c:pt>
                <c:pt idx="10">
                  <c:v>35125</c:v>
                </c:pt>
                <c:pt idx="11">
                  <c:v>35156</c:v>
                </c:pt>
                <c:pt idx="12">
                  <c:v>35186</c:v>
                </c:pt>
                <c:pt idx="13">
                  <c:v>35217</c:v>
                </c:pt>
                <c:pt idx="14">
                  <c:v>35247</c:v>
                </c:pt>
                <c:pt idx="15">
                  <c:v>35278</c:v>
                </c:pt>
                <c:pt idx="16">
                  <c:v>35309</c:v>
                </c:pt>
                <c:pt idx="17">
                  <c:v>35339</c:v>
                </c:pt>
                <c:pt idx="18">
                  <c:v>35370</c:v>
                </c:pt>
                <c:pt idx="19">
                  <c:v>35400</c:v>
                </c:pt>
                <c:pt idx="20">
                  <c:v>35431</c:v>
                </c:pt>
                <c:pt idx="21">
                  <c:v>35462</c:v>
                </c:pt>
                <c:pt idx="22">
                  <c:v>35490</c:v>
                </c:pt>
                <c:pt idx="23">
                  <c:v>35521</c:v>
                </c:pt>
                <c:pt idx="24">
                  <c:v>35551</c:v>
                </c:pt>
                <c:pt idx="25">
                  <c:v>35582</c:v>
                </c:pt>
                <c:pt idx="26">
                  <c:v>35612</c:v>
                </c:pt>
                <c:pt idx="27">
                  <c:v>35643</c:v>
                </c:pt>
                <c:pt idx="28">
                  <c:v>35674</c:v>
                </c:pt>
                <c:pt idx="29">
                  <c:v>35704</c:v>
                </c:pt>
                <c:pt idx="30">
                  <c:v>35735</c:v>
                </c:pt>
                <c:pt idx="31">
                  <c:v>35765</c:v>
                </c:pt>
                <c:pt idx="32">
                  <c:v>35796</c:v>
                </c:pt>
                <c:pt idx="33">
                  <c:v>35827</c:v>
                </c:pt>
                <c:pt idx="34">
                  <c:v>35855</c:v>
                </c:pt>
                <c:pt idx="35">
                  <c:v>35886</c:v>
                </c:pt>
                <c:pt idx="36">
                  <c:v>35916</c:v>
                </c:pt>
                <c:pt idx="37">
                  <c:v>35947</c:v>
                </c:pt>
                <c:pt idx="38">
                  <c:v>35977</c:v>
                </c:pt>
                <c:pt idx="39">
                  <c:v>36008</c:v>
                </c:pt>
                <c:pt idx="40">
                  <c:v>36039</c:v>
                </c:pt>
                <c:pt idx="41">
                  <c:v>36069</c:v>
                </c:pt>
                <c:pt idx="42">
                  <c:v>36100</c:v>
                </c:pt>
                <c:pt idx="43">
                  <c:v>36130</c:v>
                </c:pt>
                <c:pt idx="44">
                  <c:v>36161</c:v>
                </c:pt>
                <c:pt idx="45">
                  <c:v>36192</c:v>
                </c:pt>
                <c:pt idx="46">
                  <c:v>36220</c:v>
                </c:pt>
                <c:pt idx="47">
                  <c:v>36251</c:v>
                </c:pt>
                <c:pt idx="48">
                  <c:v>36281</c:v>
                </c:pt>
                <c:pt idx="49">
                  <c:v>36312</c:v>
                </c:pt>
                <c:pt idx="50">
                  <c:v>36342</c:v>
                </c:pt>
                <c:pt idx="51">
                  <c:v>36373</c:v>
                </c:pt>
                <c:pt idx="52">
                  <c:v>36404</c:v>
                </c:pt>
                <c:pt idx="53">
                  <c:v>36434</c:v>
                </c:pt>
                <c:pt idx="54">
                  <c:v>36465</c:v>
                </c:pt>
                <c:pt idx="55">
                  <c:v>36495</c:v>
                </c:pt>
                <c:pt idx="56">
                  <c:v>36526</c:v>
                </c:pt>
                <c:pt idx="57">
                  <c:v>36557</c:v>
                </c:pt>
                <c:pt idx="58">
                  <c:v>36586</c:v>
                </c:pt>
                <c:pt idx="59">
                  <c:v>36617</c:v>
                </c:pt>
                <c:pt idx="60">
                  <c:v>36647</c:v>
                </c:pt>
                <c:pt idx="61">
                  <c:v>36678</c:v>
                </c:pt>
                <c:pt idx="62">
                  <c:v>36708</c:v>
                </c:pt>
                <c:pt idx="63">
                  <c:v>36739</c:v>
                </c:pt>
                <c:pt idx="64">
                  <c:v>36770</c:v>
                </c:pt>
                <c:pt idx="65">
                  <c:v>36800</c:v>
                </c:pt>
                <c:pt idx="66">
                  <c:v>36831</c:v>
                </c:pt>
                <c:pt idx="67">
                  <c:v>36861</c:v>
                </c:pt>
                <c:pt idx="68">
                  <c:v>36892</c:v>
                </c:pt>
                <c:pt idx="69">
                  <c:v>36923</c:v>
                </c:pt>
                <c:pt idx="70">
                  <c:v>36951</c:v>
                </c:pt>
                <c:pt idx="71">
                  <c:v>36982</c:v>
                </c:pt>
                <c:pt idx="72">
                  <c:v>37012</c:v>
                </c:pt>
                <c:pt idx="73">
                  <c:v>37043</c:v>
                </c:pt>
                <c:pt idx="74">
                  <c:v>37073</c:v>
                </c:pt>
                <c:pt idx="75">
                  <c:v>37104</c:v>
                </c:pt>
                <c:pt idx="76">
                  <c:v>37135</c:v>
                </c:pt>
                <c:pt idx="77">
                  <c:v>37165</c:v>
                </c:pt>
                <c:pt idx="78">
                  <c:v>37196</c:v>
                </c:pt>
                <c:pt idx="79">
                  <c:v>37226</c:v>
                </c:pt>
                <c:pt idx="80">
                  <c:v>37257</c:v>
                </c:pt>
                <c:pt idx="81">
                  <c:v>37288</c:v>
                </c:pt>
                <c:pt idx="82">
                  <c:v>37316</c:v>
                </c:pt>
                <c:pt idx="83">
                  <c:v>37347</c:v>
                </c:pt>
                <c:pt idx="84">
                  <c:v>37377</c:v>
                </c:pt>
                <c:pt idx="85">
                  <c:v>37408</c:v>
                </c:pt>
                <c:pt idx="86">
                  <c:v>37438</c:v>
                </c:pt>
                <c:pt idx="87">
                  <c:v>37469</c:v>
                </c:pt>
                <c:pt idx="88">
                  <c:v>37500</c:v>
                </c:pt>
                <c:pt idx="89">
                  <c:v>37530</c:v>
                </c:pt>
                <c:pt idx="90">
                  <c:v>37561</c:v>
                </c:pt>
                <c:pt idx="91">
                  <c:v>37591</c:v>
                </c:pt>
                <c:pt idx="92">
                  <c:v>37622</c:v>
                </c:pt>
                <c:pt idx="93">
                  <c:v>37653</c:v>
                </c:pt>
                <c:pt idx="94">
                  <c:v>37681</c:v>
                </c:pt>
                <c:pt idx="95">
                  <c:v>37712</c:v>
                </c:pt>
                <c:pt idx="96">
                  <c:v>37742</c:v>
                </c:pt>
                <c:pt idx="97">
                  <c:v>37773</c:v>
                </c:pt>
                <c:pt idx="98">
                  <c:v>37803</c:v>
                </c:pt>
                <c:pt idx="99">
                  <c:v>37834</c:v>
                </c:pt>
                <c:pt idx="100">
                  <c:v>37865</c:v>
                </c:pt>
                <c:pt idx="101">
                  <c:v>37895</c:v>
                </c:pt>
                <c:pt idx="102">
                  <c:v>37926</c:v>
                </c:pt>
                <c:pt idx="103">
                  <c:v>37956</c:v>
                </c:pt>
                <c:pt idx="104">
                  <c:v>37987</c:v>
                </c:pt>
                <c:pt idx="105">
                  <c:v>38018</c:v>
                </c:pt>
                <c:pt idx="106">
                  <c:v>38047</c:v>
                </c:pt>
                <c:pt idx="107">
                  <c:v>38078</c:v>
                </c:pt>
                <c:pt idx="108">
                  <c:v>38108</c:v>
                </c:pt>
                <c:pt idx="109">
                  <c:v>38139</c:v>
                </c:pt>
                <c:pt idx="110">
                  <c:v>38169</c:v>
                </c:pt>
                <c:pt idx="111">
                  <c:v>38200</c:v>
                </c:pt>
                <c:pt idx="112">
                  <c:v>38231</c:v>
                </c:pt>
                <c:pt idx="113">
                  <c:v>38261</c:v>
                </c:pt>
                <c:pt idx="114">
                  <c:v>38292</c:v>
                </c:pt>
                <c:pt idx="115">
                  <c:v>38322</c:v>
                </c:pt>
                <c:pt idx="116">
                  <c:v>38353</c:v>
                </c:pt>
                <c:pt idx="117">
                  <c:v>38384</c:v>
                </c:pt>
                <c:pt idx="118">
                  <c:v>38412</c:v>
                </c:pt>
                <c:pt idx="119">
                  <c:v>38443</c:v>
                </c:pt>
                <c:pt idx="120">
                  <c:v>38473</c:v>
                </c:pt>
                <c:pt idx="121">
                  <c:v>38504</c:v>
                </c:pt>
                <c:pt idx="122">
                  <c:v>38534</c:v>
                </c:pt>
                <c:pt idx="123">
                  <c:v>38565</c:v>
                </c:pt>
                <c:pt idx="124">
                  <c:v>38596</c:v>
                </c:pt>
                <c:pt idx="125">
                  <c:v>38626</c:v>
                </c:pt>
                <c:pt idx="126">
                  <c:v>38657</c:v>
                </c:pt>
                <c:pt idx="127">
                  <c:v>38687</c:v>
                </c:pt>
                <c:pt idx="128">
                  <c:v>38718</c:v>
                </c:pt>
                <c:pt idx="129">
                  <c:v>38749</c:v>
                </c:pt>
                <c:pt idx="130">
                  <c:v>38777</c:v>
                </c:pt>
                <c:pt idx="131">
                  <c:v>38808</c:v>
                </c:pt>
                <c:pt idx="132">
                  <c:v>38838</c:v>
                </c:pt>
                <c:pt idx="133">
                  <c:v>38869</c:v>
                </c:pt>
                <c:pt idx="134">
                  <c:v>38899</c:v>
                </c:pt>
                <c:pt idx="135">
                  <c:v>38930</c:v>
                </c:pt>
                <c:pt idx="136">
                  <c:v>38961</c:v>
                </c:pt>
                <c:pt idx="137">
                  <c:v>38991</c:v>
                </c:pt>
                <c:pt idx="138">
                  <c:v>39022</c:v>
                </c:pt>
                <c:pt idx="139">
                  <c:v>39052</c:v>
                </c:pt>
                <c:pt idx="140">
                  <c:v>39083</c:v>
                </c:pt>
                <c:pt idx="141">
                  <c:v>39114</c:v>
                </c:pt>
                <c:pt idx="142">
                  <c:v>39142</c:v>
                </c:pt>
                <c:pt idx="143">
                  <c:v>39173</c:v>
                </c:pt>
                <c:pt idx="144">
                  <c:v>39203</c:v>
                </c:pt>
                <c:pt idx="145">
                  <c:v>39234</c:v>
                </c:pt>
                <c:pt idx="146">
                  <c:v>39264</c:v>
                </c:pt>
                <c:pt idx="147">
                  <c:v>39295</c:v>
                </c:pt>
                <c:pt idx="148">
                  <c:v>39326</c:v>
                </c:pt>
                <c:pt idx="149">
                  <c:v>39356</c:v>
                </c:pt>
                <c:pt idx="150">
                  <c:v>39387</c:v>
                </c:pt>
                <c:pt idx="151">
                  <c:v>39417</c:v>
                </c:pt>
                <c:pt idx="152">
                  <c:v>39448</c:v>
                </c:pt>
                <c:pt idx="153">
                  <c:v>39479</c:v>
                </c:pt>
                <c:pt idx="154">
                  <c:v>39508</c:v>
                </c:pt>
                <c:pt idx="155">
                  <c:v>39539</c:v>
                </c:pt>
                <c:pt idx="156">
                  <c:v>39569</c:v>
                </c:pt>
                <c:pt idx="157">
                  <c:v>39600</c:v>
                </c:pt>
                <c:pt idx="158">
                  <c:v>39630</c:v>
                </c:pt>
                <c:pt idx="159">
                  <c:v>39661</c:v>
                </c:pt>
                <c:pt idx="160">
                  <c:v>39692</c:v>
                </c:pt>
                <c:pt idx="161">
                  <c:v>39722</c:v>
                </c:pt>
                <c:pt idx="162">
                  <c:v>39753</c:v>
                </c:pt>
                <c:pt idx="163">
                  <c:v>39783</c:v>
                </c:pt>
                <c:pt idx="164">
                  <c:v>39814</c:v>
                </c:pt>
                <c:pt idx="165">
                  <c:v>39845</c:v>
                </c:pt>
                <c:pt idx="166">
                  <c:v>39873</c:v>
                </c:pt>
                <c:pt idx="167">
                  <c:v>39904</c:v>
                </c:pt>
                <c:pt idx="168">
                  <c:v>39934</c:v>
                </c:pt>
                <c:pt idx="169">
                  <c:v>39965</c:v>
                </c:pt>
                <c:pt idx="170">
                  <c:v>39995</c:v>
                </c:pt>
                <c:pt idx="171">
                  <c:v>40026</c:v>
                </c:pt>
                <c:pt idx="172">
                  <c:v>40057</c:v>
                </c:pt>
                <c:pt idx="173">
                  <c:v>40087</c:v>
                </c:pt>
                <c:pt idx="174">
                  <c:v>40118</c:v>
                </c:pt>
                <c:pt idx="175">
                  <c:v>40148</c:v>
                </c:pt>
                <c:pt idx="176">
                  <c:v>40179</c:v>
                </c:pt>
                <c:pt idx="177">
                  <c:v>40210</c:v>
                </c:pt>
                <c:pt idx="178">
                  <c:v>40238</c:v>
                </c:pt>
                <c:pt idx="179">
                  <c:v>40269</c:v>
                </c:pt>
                <c:pt idx="180">
                  <c:v>40299</c:v>
                </c:pt>
                <c:pt idx="181">
                  <c:v>40330</c:v>
                </c:pt>
                <c:pt idx="182">
                  <c:v>40360</c:v>
                </c:pt>
                <c:pt idx="183">
                  <c:v>40391</c:v>
                </c:pt>
                <c:pt idx="184">
                  <c:v>40422</c:v>
                </c:pt>
                <c:pt idx="185">
                  <c:v>40452</c:v>
                </c:pt>
                <c:pt idx="186">
                  <c:v>40483</c:v>
                </c:pt>
                <c:pt idx="187">
                  <c:v>40513</c:v>
                </c:pt>
                <c:pt idx="188">
                  <c:v>40544</c:v>
                </c:pt>
                <c:pt idx="189">
                  <c:v>40575</c:v>
                </c:pt>
                <c:pt idx="190">
                  <c:v>40603</c:v>
                </c:pt>
                <c:pt idx="191">
                  <c:v>40634</c:v>
                </c:pt>
                <c:pt idx="192">
                  <c:v>40664</c:v>
                </c:pt>
                <c:pt idx="193">
                  <c:v>40695</c:v>
                </c:pt>
                <c:pt idx="194">
                  <c:v>40725</c:v>
                </c:pt>
                <c:pt idx="195">
                  <c:v>40756</c:v>
                </c:pt>
                <c:pt idx="196">
                  <c:v>40787</c:v>
                </c:pt>
                <c:pt idx="197">
                  <c:v>40817</c:v>
                </c:pt>
                <c:pt idx="198">
                  <c:v>40848</c:v>
                </c:pt>
                <c:pt idx="199">
                  <c:v>40878</c:v>
                </c:pt>
                <c:pt idx="200">
                  <c:v>40909</c:v>
                </c:pt>
                <c:pt idx="201">
                  <c:v>40940</c:v>
                </c:pt>
                <c:pt idx="202">
                  <c:v>40969</c:v>
                </c:pt>
                <c:pt idx="203">
                  <c:v>41000</c:v>
                </c:pt>
                <c:pt idx="204">
                  <c:v>41030</c:v>
                </c:pt>
                <c:pt idx="205">
                  <c:v>41061</c:v>
                </c:pt>
                <c:pt idx="206">
                  <c:v>41091</c:v>
                </c:pt>
                <c:pt idx="207">
                  <c:v>41122</c:v>
                </c:pt>
                <c:pt idx="208">
                  <c:v>41153</c:v>
                </c:pt>
                <c:pt idx="209">
                  <c:v>41183</c:v>
                </c:pt>
                <c:pt idx="210">
                  <c:v>41214</c:v>
                </c:pt>
                <c:pt idx="211">
                  <c:v>41244</c:v>
                </c:pt>
                <c:pt idx="212">
                  <c:v>41275</c:v>
                </c:pt>
                <c:pt idx="213">
                  <c:v>41306</c:v>
                </c:pt>
                <c:pt idx="214">
                  <c:v>41334</c:v>
                </c:pt>
                <c:pt idx="215">
                  <c:v>41365</c:v>
                </c:pt>
                <c:pt idx="216">
                  <c:v>41395</c:v>
                </c:pt>
                <c:pt idx="217">
                  <c:v>41426</c:v>
                </c:pt>
                <c:pt idx="218">
                  <c:v>41456</c:v>
                </c:pt>
                <c:pt idx="219">
                  <c:v>41487</c:v>
                </c:pt>
                <c:pt idx="220">
                  <c:v>41518</c:v>
                </c:pt>
                <c:pt idx="221">
                  <c:v>41548</c:v>
                </c:pt>
                <c:pt idx="222">
                  <c:v>41579</c:v>
                </c:pt>
                <c:pt idx="223">
                  <c:v>41609</c:v>
                </c:pt>
                <c:pt idx="224">
                  <c:v>41640</c:v>
                </c:pt>
                <c:pt idx="225">
                  <c:v>41671</c:v>
                </c:pt>
                <c:pt idx="226">
                  <c:v>41699</c:v>
                </c:pt>
                <c:pt idx="227">
                  <c:v>41730</c:v>
                </c:pt>
                <c:pt idx="228">
                  <c:v>41760</c:v>
                </c:pt>
                <c:pt idx="229">
                  <c:v>41791</c:v>
                </c:pt>
                <c:pt idx="230">
                  <c:v>41821</c:v>
                </c:pt>
                <c:pt idx="231">
                  <c:v>41852</c:v>
                </c:pt>
              </c:numCache>
            </c:numRef>
          </c:cat>
          <c:val>
            <c:numRef>
              <c:f>'Industrial and Warehouse Space'!$N$32:$N$263</c:f>
              <c:numCache>
                <c:formatCode>#,##0</c:formatCode>
                <c:ptCount val="232"/>
                <c:pt idx="0">
                  <c:v>63264.461538461539</c:v>
                </c:pt>
                <c:pt idx="1">
                  <c:v>64065</c:v>
                </c:pt>
                <c:pt idx="2">
                  <c:v>64201.692307692305</c:v>
                </c:pt>
                <c:pt idx="3">
                  <c:v>65211.230769230766</c:v>
                </c:pt>
                <c:pt idx="4">
                  <c:v>66830.38461538461</c:v>
                </c:pt>
                <c:pt idx="5">
                  <c:v>70374.923076923078</c:v>
                </c:pt>
                <c:pt idx="6">
                  <c:v>73174.230769230766</c:v>
                </c:pt>
                <c:pt idx="7">
                  <c:v>71701</c:v>
                </c:pt>
                <c:pt idx="8">
                  <c:v>74970.923076923078</c:v>
                </c:pt>
                <c:pt idx="9">
                  <c:v>75333.692307692312</c:v>
                </c:pt>
                <c:pt idx="10">
                  <c:v>75827.307692307688</c:v>
                </c:pt>
                <c:pt idx="11">
                  <c:v>78549.307692307688</c:v>
                </c:pt>
                <c:pt idx="12">
                  <c:v>78907.076923076922</c:v>
                </c:pt>
                <c:pt idx="13">
                  <c:v>74364.307692307688</c:v>
                </c:pt>
                <c:pt idx="14">
                  <c:v>73606.230769230766</c:v>
                </c:pt>
                <c:pt idx="15">
                  <c:v>74397</c:v>
                </c:pt>
                <c:pt idx="16">
                  <c:v>79048.307692307688</c:v>
                </c:pt>
                <c:pt idx="17">
                  <c:v>82649.38461538461</c:v>
                </c:pt>
                <c:pt idx="18">
                  <c:v>82350.38461538461</c:v>
                </c:pt>
                <c:pt idx="19">
                  <c:v>78579.923076923078</c:v>
                </c:pt>
                <c:pt idx="20">
                  <c:v>81416.846153846156</c:v>
                </c:pt>
                <c:pt idx="21">
                  <c:v>79573.307692307688</c:v>
                </c:pt>
                <c:pt idx="22">
                  <c:v>85791.38461538461</c:v>
                </c:pt>
                <c:pt idx="23">
                  <c:v>87506.692307692312</c:v>
                </c:pt>
                <c:pt idx="24">
                  <c:v>87648.076923076922</c:v>
                </c:pt>
                <c:pt idx="25">
                  <c:v>84660.38461538461</c:v>
                </c:pt>
                <c:pt idx="26">
                  <c:v>83327.538461538468</c:v>
                </c:pt>
                <c:pt idx="27">
                  <c:v>83854.769230769234</c:v>
                </c:pt>
                <c:pt idx="28">
                  <c:v>84165.230769230766</c:v>
                </c:pt>
                <c:pt idx="29">
                  <c:v>78332.538461538468</c:v>
                </c:pt>
                <c:pt idx="30">
                  <c:v>74159.461538461532</c:v>
                </c:pt>
                <c:pt idx="31">
                  <c:v>71962.230769230766</c:v>
                </c:pt>
                <c:pt idx="32">
                  <c:v>73050.769230769234</c:v>
                </c:pt>
                <c:pt idx="33">
                  <c:v>75919.769230769234</c:v>
                </c:pt>
                <c:pt idx="34">
                  <c:v>75268.538461538468</c:v>
                </c:pt>
                <c:pt idx="35">
                  <c:v>75768.153846153844</c:v>
                </c:pt>
                <c:pt idx="36">
                  <c:v>72146.61538461539</c:v>
                </c:pt>
                <c:pt idx="37">
                  <c:v>68573.461538461532</c:v>
                </c:pt>
                <c:pt idx="38">
                  <c:v>68717.846153846156</c:v>
                </c:pt>
                <c:pt idx="39">
                  <c:v>70021.846153846156</c:v>
                </c:pt>
                <c:pt idx="40">
                  <c:v>69513.769230769234</c:v>
                </c:pt>
                <c:pt idx="41">
                  <c:v>67783.153846153844</c:v>
                </c:pt>
                <c:pt idx="42">
                  <c:v>68398.230769230766</c:v>
                </c:pt>
                <c:pt idx="43">
                  <c:v>69168.307692307688</c:v>
                </c:pt>
                <c:pt idx="44">
                  <c:v>69617.307692307688</c:v>
                </c:pt>
                <c:pt idx="45">
                  <c:v>71365.769230769234</c:v>
                </c:pt>
                <c:pt idx="46">
                  <c:v>66405.153846153844</c:v>
                </c:pt>
                <c:pt idx="47">
                  <c:v>66734.769230769234</c:v>
                </c:pt>
                <c:pt idx="48">
                  <c:v>64929.769230769234</c:v>
                </c:pt>
                <c:pt idx="49">
                  <c:v>67758.692307692312</c:v>
                </c:pt>
                <c:pt idx="50">
                  <c:v>68483.076923076922</c:v>
                </c:pt>
                <c:pt idx="51">
                  <c:v>71456.61538461539</c:v>
                </c:pt>
                <c:pt idx="52">
                  <c:v>71214.846153846156</c:v>
                </c:pt>
                <c:pt idx="53">
                  <c:v>71810.692307692312</c:v>
                </c:pt>
                <c:pt idx="54">
                  <c:v>72839.692307692312</c:v>
                </c:pt>
                <c:pt idx="55">
                  <c:v>72535.38461538461</c:v>
                </c:pt>
                <c:pt idx="56">
                  <c:v>72833.538461538468</c:v>
                </c:pt>
                <c:pt idx="57">
                  <c:v>70646.076923076922</c:v>
                </c:pt>
                <c:pt idx="58">
                  <c:v>69105.230769230766</c:v>
                </c:pt>
                <c:pt idx="59">
                  <c:v>71263.153846153844</c:v>
                </c:pt>
                <c:pt idx="60">
                  <c:v>66488.846153846156</c:v>
                </c:pt>
                <c:pt idx="61">
                  <c:v>60703.846153846156</c:v>
                </c:pt>
                <c:pt idx="62">
                  <c:v>56535.846153846156</c:v>
                </c:pt>
                <c:pt idx="63">
                  <c:v>62014</c:v>
                </c:pt>
                <c:pt idx="64">
                  <c:v>60023.846153846156</c:v>
                </c:pt>
                <c:pt idx="65">
                  <c:v>59347.230769230766</c:v>
                </c:pt>
                <c:pt idx="66">
                  <c:v>57232.384615384617</c:v>
                </c:pt>
                <c:pt idx="67">
                  <c:v>57691.846153846156</c:v>
                </c:pt>
                <c:pt idx="68">
                  <c:v>57896.769230769234</c:v>
                </c:pt>
                <c:pt idx="69">
                  <c:v>56195.538461538461</c:v>
                </c:pt>
                <c:pt idx="70">
                  <c:v>57899.923076923078</c:v>
                </c:pt>
                <c:pt idx="71">
                  <c:v>57038.538461538461</c:v>
                </c:pt>
                <c:pt idx="72">
                  <c:v>53996.769230769234</c:v>
                </c:pt>
                <c:pt idx="73">
                  <c:v>52310.923076923078</c:v>
                </c:pt>
                <c:pt idx="74">
                  <c:v>53138.384615384617</c:v>
                </c:pt>
                <c:pt idx="75">
                  <c:v>53569.461538461539</c:v>
                </c:pt>
                <c:pt idx="76">
                  <c:v>45323.769230769234</c:v>
                </c:pt>
                <c:pt idx="77">
                  <c:v>44028.615384615383</c:v>
                </c:pt>
                <c:pt idx="78">
                  <c:v>44581.384615384617</c:v>
                </c:pt>
                <c:pt idx="79">
                  <c:v>47470.307692307695</c:v>
                </c:pt>
                <c:pt idx="80">
                  <c:v>45828.076923076922</c:v>
                </c:pt>
                <c:pt idx="81">
                  <c:v>44297.692307692305</c:v>
                </c:pt>
                <c:pt idx="82">
                  <c:v>44549</c:v>
                </c:pt>
                <c:pt idx="83">
                  <c:v>42061.230769230766</c:v>
                </c:pt>
                <c:pt idx="84">
                  <c:v>40509</c:v>
                </c:pt>
                <c:pt idx="85">
                  <c:v>45684.769230769234</c:v>
                </c:pt>
                <c:pt idx="86">
                  <c:v>48256.538461538461</c:v>
                </c:pt>
                <c:pt idx="87">
                  <c:v>49111.461538461539</c:v>
                </c:pt>
                <c:pt idx="88">
                  <c:v>54101.692307692305</c:v>
                </c:pt>
                <c:pt idx="89">
                  <c:v>55172.692307692305</c:v>
                </c:pt>
                <c:pt idx="90">
                  <c:v>54197.384615384617</c:v>
                </c:pt>
                <c:pt idx="91">
                  <c:v>52134</c:v>
                </c:pt>
                <c:pt idx="92">
                  <c:v>47102.230769230766</c:v>
                </c:pt>
                <c:pt idx="93">
                  <c:v>46847.923076923078</c:v>
                </c:pt>
                <c:pt idx="94">
                  <c:v>47485</c:v>
                </c:pt>
                <c:pt idx="95">
                  <c:v>46603.538461538461</c:v>
                </c:pt>
                <c:pt idx="96">
                  <c:v>48907.230769230766</c:v>
                </c:pt>
                <c:pt idx="97">
                  <c:v>48994.846153846156</c:v>
                </c:pt>
                <c:pt idx="98">
                  <c:v>43387.461538461539</c:v>
                </c:pt>
                <c:pt idx="99">
                  <c:v>46576.461538461539</c:v>
                </c:pt>
                <c:pt idx="100">
                  <c:v>48576.384615384617</c:v>
                </c:pt>
                <c:pt idx="101">
                  <c:v>43625.769230769234</c:v>
                </c:pt>
                <c:pt idx="102">
                  <c:v>43137.076923076922</c:v>
                </c:pt>
                <c:pt idx="103">
                  <c:v>43532.923076923078</c:v>
                </c:pt>
                <c:pt idx="104">
                  <c:v>46249.846153846156</c:v>
                </c:pt>
                <c:pt idx="105">
                  <c:v>48647.307692307695</c:v>
                </c:pt>
                <c:pt idx="106">
                  <c:v>51618.923076923078</c:v>
                </c:pt>
                <c:pt idx="107">
                  <c:v>56717.461538461539</c:v>
                </c:pt>
                <c:pt idx="108">
                  <c:v>60705.615384615383</c:v>
                </c:pt>
                <c:pt idx="109">
                  <c:v>60189.615384615383</c:v>
                </c:pt>
                <c:pt idx="110">
                  <c:v>60022.384615384617</c:v>
                </c:pt>
                <c:pt idx="111">
                  <c:v>62989.230769230766</c:v>
                </c:pt>
                <c:pt idx="112">
                  <c:v>60121.923076923078</c:v>
                </c:pt>
                <c:pt idx="113">
                  <c:v>58162.538461538461</c:v>
                </c:pt>
                <c:pt idx="114">
                  <c:v>63019.615384615383</c:v>
                </c:pt>
                <c:pt idx="115">
                  <c:v>66716.692307692312</c:v>
                </c:pt>
                <c:pt idx="116">
                  <c:v>68438.076923076922</c:v>
                </c:pt>
                <c:pt idx="117">
                  <c:v>69253.461538461532</c:v>
                </c:pt>
                <c:pt idx="118">
                  <c:v>69181.923076923078</c:v>
                </c:pt>
                <c:pt idx="119">
                  <c:v>67251.076923076922</c:v>
                </c:pt>
                <c:pt idx="120">
                  <c:v>66123.692307692312</c:v>
                </c:pt>
                <c:pt idx="121">
                  <c:v>62748.769230769234</c:v>
                </c:pt>
                <c:pt idx="122">
                  <c:v>60362.076923076922</c:v>
                </c:pt>
                <c:pt idx="123">
                  <c:v>62466.076923076922</c:v>
                </c:pt>
                <c:pt idx="124">
                  <c:v>63128.538461538461</c:v>
                </c:pt>
                <c:pt idx="125">
                  <c:v>62540.461538461539</c:v>
                </c:pt>
                <c:pt idx="126">
                  <c:v>64083</c:v>
                </c:pt>
                <c:pt idx="127">
                  <c:v>61107.615384615383</c:v>
                </c:pt>
                <c:pt idx="128">
                  <c:v>60346.461538461539</c:v>
                </c:pt>
                <c:pt idx="129">
                  <c:v>64174.923076923078</c:v>
                </c:pt>
                <c:pt idx="130">
                  <c:v>63234.615384615383</c:v>
                </c:pt>
                <c:pt idx="131">
                  <c:v>66347.538461538468</c:v>
                </c:pt>
                <c:pt idx="132">
                  <c:v>70139.538461538468</c:v>
                </c:pt>
                <c:pt idx="133">
                  <c:v>70862.61538461539</c:v>
                </c:pt>
                <c:pt idx="134">
                  <c:v>72890.076923076922</c:v>
                </c:pt>
                <c:pt idx="135">
                  <c:v>81059.538461538468</c:v>
                </c:pt>
                <c:pt idx="136">
                  <c:v>99579.769230769234</c:v>
                </c:pt>
                <c:pt idx="137">
                  <c:v>102058.30769230769</c:v>
                </c:pt>
                <c:pt idx="138">
                  <c:v>104791.53846153847</c:v>
                </c:pt>
                <c:pt idx="139">
                  <c:v>107555.07692307692</c:v>
                </c:pt>
                <c:pt idx="140">
                  <c:v>118535.61538461539</c:v>
                </c:pt>
                <c:pt idx="141">
                  <c:v>121562.61538461539</c:v>
                </c:pt>
                <c:pt idx="142">
                  <c:v>120252.23076923077</c:v>
                </c:pt>
                <c:pt idx="143">
                  <c:v>127433.46153846153</c:v>
                </c:pt>
                <c:pt idx="144">
                  <c:v>127485.46153846153</c:v>
                </c:pt>
                <c:pt idx="145">
                  <c:v>124427.23076923077</c:v>
                </c:pt>
                <c:pt idx="146">
                  <c:v>123697</c:v>
                </c:pt>
                <c:pt idx="147">
                  <c:v>125188.61538461539</c:v>
                </c:pt>
                <c:pt idx="148">
                  <c:v>120894.38461538461</c:v>
                </c:pt>
                <c:pt idx="149">
                  <c:v>103902.53846153847</c:v>
                </c:pt>
                <c:pt idx="150">
                  <c:v>102675.07692307692</c:v>
                </c:pt>
                <c:pt idx="151">
                  <c:v>102542.07692307692</c:v>
                </c:pt>
                <c:pt idx="152">
                  <c:v>107585</c:v>
                </c:pt>
                <c:pt idx="153">
                  <c:v>98080.230769230766</c:v>
                </c:pt>
                <c:pt idx="154">
                  <c:v>100216.76923076923</c:v>
                </c:pt>
                <c:pt idx="155">
                  <c:v>101204</c:v>
                </c:pt>
                <c:pt idx="156">
                  <c:v>100985.07692307692</c:v>
                </c:pt>
                <c:pt idx="157">
                  <c:v>103175.30769230769</c:v>
                </c:pt>
                <c:pt idx="158">
                  <c:v>104033.84615384616</c:v>
                </c:pt>
                <c:pt idx="159">
                  <c:v>111167.07692307692</c:v>
                </c:pt>
                <c:pt idx="160">
                  <c:v>117525.46153846153</c:v>
                </c:pt>
                <c:pt idx="161">
                  <c:v>119688</c:v>
                </c:pt>
                <c:pt idx="162">
                  <c:v>119295.92307692308</c:v>
                </c:pt>
                <c:pt idx="163">
                  <c:v>119932.07692307692</c:v>
                </c:pt>
                <c:pt idx="164">
                  <c:v>123179</c:v>
                </c:pt>
                <c:pt idx="165">
                  <c:v>120465.38461538461</c:v>
                </c:pt>
                <c:pt idx="166">
                  <c:v>122409.07692307692</c:v>
                </c:pt>
                <c:pt idx="167">
                  <c:v>122169.07692307692</c:v>
                </c:pt>
                <c:pt idx="168">
                  <c:v>121838.53846153847</c:v>
                </c:pt>
                <c:pt idx="169">
                  <c:v>119456.30769230769</c:v>
                </c:pt>
                <c:pt idx="170">
                  <c:v>119094.46153846153</c:v>
                </c:pt>
                <c:pt idx="171">
                  <c:v>119923.38461538461</c:v>
                </c:pt>
                <c:pt idx="172">
                  <c:v>118414.15384615384</c:v>
                </c:pt>
                <c:pt idx="173">
                  <c:v>110233.23076923077</c:v>
                </c:pt>
                <c:pt idx="174">
                  <c:v>104309.15384615384</c:v>
                </c:pt>
                <c:pt idx="175">
                  <c:v>105448.23076923077</c:v>
                </c:pt>
                <c:pt idx="176">
                  <c:v>104046.23076923077</c:v>
                </c:pt>
                <c:pt idx="177">
                  <c:v>103658.07692307692</c:v>
                </c:pt>
                <c:pt idx="178">
                  <c:v>98495.769230769234</c:v>
                </c:pt>
                <c:pt idx="179">
                  <c:v>99825.153846153844</c:v>
                </c:pt>
                <c:pt idx="180">
                  <c:v>92880.923076923078</c:v>
                </c:pt>
                <c:pt idx="181">
                  <c:v>88490.538461538468</c:v>
                </c:pt>
                <c:pt idx="182">
                  <c:v>82391.538461538468</c:v>
                </c:pt>
                <c:pt idx="183">
                  <c:v>78109.769230769234</c:v>
                </c:pt>
                <c:pt idx="184">
                  <c:v>78140.923076923078</c:v>
                </c:pt>
                <c:pt idx="185">
                  <c:v>70836.769230769234</c:v>
                </c:pt>
                <c:pt idx="186">
                  <c:v>68318.38461538461</c:v>
                </c:pt>
                <c:pt idx="187">
                  <c:v>71830.153846153844</c:v>
                </c:pt>
                <c:pt idx="188">
                  <c:v>68218.153846153844</c:v>
                </c:pt>
                <c:pt idx="189">
                  <c:v>64633.230769230766</c:v>
                </c:pt>
                <c:pt idx="190">
                  <c:v>61249.230769230766</c:v>
                </c:pt>
                <c:pt idx="191">
                  <c:v>61918.923076923078</c:v>
                </c:pt>
                <c:pt idx="192">
                  <c:v>60568</c:v>
                </c:pt>
                <c:pt idx="193">
                  <c:v>63704.846153846156</c:v>
                </c:pt>
                <c:pt idx="194">
                  <c:v>68032.923076923078</c:v>
                </c:pt>
                <c:pt idx="195">
                  <c:v>70101.923076923078</c:v>
                </c:pt>
                <c:pt idx="196">
                  <c:v>72554.692307692312</c:v>
                </c:pt>
                <c:pt idx="197">
                  <c:v>69972.61538461539</c:v>
                </c:pt>
                <c:pt idx="198">
                  <c:v>78754</c:v>
                </c:pt>
                <c:pt idx="199">
                  <c:v>81071.61538461539</c:v>
                </c:pt>
                <c:pt idx="200">
                  <c:v>79783.61538461539</c:v>
                </c:pt>
                <c:pt idx="201">
                  <c:v>82453.538461538468</c:v>
                </c:pt>
                <c:pt idx="202">
                  <c:v>90220</c:v>
                </c:pt>
                <c:pt idx="203">
                  <c:v>91688.461538461532</c:v>
                </c:pt>
                <c:pt idx="204">
                  <c:v>96755.461538461532</c:v>
                </c:pt>
                <c:pt idx="205">
                  <c:v>92940.769230769234</c:v>
                </c:pt>
                <c:pt idx="206">
                  <c:v>89902.692307692312</c:v>
                </c:pt>
                <c:pt idx="207">
                  <c:v>88500.307692307688</c:v>
                </c:pt>
                <c:pt idx="208">
                  <c:v>85770.769230769234</c:v>
                </c:pt>
                <c:pt idx="209">
                  <c:v>84629.076923076922</c:v>
                </c:pt>
                <c:pt idx="210">
                  <c:v>87539.923076923078</c:v>
                </c:pt>
                <c:pt idx="211">
                  <c:v>78179.230769230766</c:v>
                </c:pt>
                <c:pt idx="212">
                  <c:v>80973.230769230766</c:v>
                </c:pt>
                <c:pt idx="213">
                  <c:v>82413.461538461532</c:v>
                </c:pt>
                <c:pt idx="214">
                  <c:v>82996.153846153844</c:v>
                </c:pt>
                <c:pt idx="215">
                  <c:v>80498.923076923078</c:v>
                </c:pt>
                <c:pt idx="216">
                  <c:v>84813.769230769234</c:v>
                </c:pt>
                <c:pt idx="217">
                  <c:v>77767.61538461539</c:v>
                </c:pt>
                <c:pt idx="218">
                  <c:v>82260.230769230766</c:v>
                </c:pt>
                <c:pt idx="219">
                  <c:v>86553.769230769234</c:v>
                </c:pt>
                <c:pt idx="220">
                  <c:v>87237.38461538461</c:v>
                </c:pt>
                <c:pt idx="221">
                  <c:v>97128.076923076922</c:v>
                </c:pt>
                <c:pt idx="222">
                  <c:v>96839.61538461539</c:v>
                </c:pt>
                <c:pt idx="223">
                  <c:v>93860.230769230766</c:v>
                </c:pt>
                <c:pt idx="224">
                  <c:v>96320.38461538461</c:v>
                </c:pt>
                <c:pt idx="225">
                  <c:v>91516.076923076922</c:v>
                </c:pt>
              </c:numCache>
            </c:numRef>
          </c:val>
        </c:ser>
        <c:ser>
          <c:idx val="8"/>
          <c:order val="8"/>
          <c:tx>
            <c:strRef>
              <c:f>'Industrial and Warehouse Space'!$O$3</c:f>
              <c:strCache>
                <c:ptCount val="1"/>
                <c:pt idx="0">
                  <c:v>7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Space'!$A$32:$A$263</c:f>
              <c:numCache>
                <c:formatCode>mmm\-yy</c:formatCode>
                <c:ptCount val="232"/>
                <c:pt idx="0">
                  <c:v>34820</c:v>
                </c:pt>
                <c:pt idx="1">
                  <c:v>34851</c:v>
                </c:pt>
                <c:pt idx="2">
                  <c:v>34881</c:v>
                </c:pt>
                <c:pt idx="3">
                  <c:v>34912</c:v>
                </c:pt>
                <c:pt idx="4">
                  <c:v>34943</c:v>
                </c:pt>
                <c:pt idx="5">
                  <c:v>34973</c:v>
                </c:pt>
                <c:pt idx="6">
                  <c:v>35004</c:v>
                </c:pt>
                <c:pt idx="7">
                  <c:v>35034</c:v>
                </c:pt>
                <c:pt idx="8">
                  <c:v>35065</c:v>
                </c:pt>
                <c:pt idx="9">
                  <c:v>35096</c:v>
                </c:pt>
                <c:pt idx="10">
                  <c:v>35125</c:v>
                </c:pt>
                <c:pt idx="11">
                  <c:v>35156</c:v>
                </c:pt>
                <c:pt idx="12">
                  <c:v>35186</c:v>
                </c:pt>
                <c:pt idx="13">
                  <c:v>35217</c:v>
                </c:pt>
                <c:pt idx="14">
                  <c:v>35247</c:v>
                </c:pt>
                <c:pt idx="15">
                  <c:v>35278</c:v>
                </c:pt>
                <c:pt idx="16">
                  <c:v>35309</c:v>
                </c:pt>
                <c:pt idx="17">
                  <c:v>35339</c:v>
                </c:pt>
                <c:pt idx="18">
                  <c:v>35370</c:v>
                </c:pt>
                <c:pt idx="19">
                  <c:v>35400</c:v>
                </c:pt>
                <c:pt idx="20">
                  <c:v>35431</c:v>
                </c:pt>
                <c:pt idx="21">
                  <c:v>35462</c:v>
                </c:pt>
                <c:pt idx="22">
                  <c:v>35490</c:v>
                </c:pt>
                <c:pt idx="23">
                  <c:v>35521</c:v>
                </c:pt>
                <c:pt idx="24">
                  <c:v>35551</c:v>
                </c:pt>
                <c:pt idx="25">
                  <c:v>35582</c:v>
                </c:pt>
                <c:pt idx="26">
                  <c:v>35612</c:v>
                </c:pt>
                <c:pt idx="27">
                  <c:v>35643</c:v>
                </c:pt>
                <c:pt idx="28">
                  <c:v>35674</c:v>
                </c:pt>
                <c:pt idx="29">
                  <c:v>35704</c:v>
                </c:pt>
                <c:pt idx="30">
                  <c:v>35735</c:v>
                </c:pt>
                <c:pt idx="31">
                  <c:v>35765</c:v>
                </c:pt>
                <c:pt idx="32">
                  <c:v>35796</c:v>
                </c:pt>
                <c:pt idx="33">
                  <c:v>35827</c:v>
                </c:pt>
                <c:pt idx="34">
                  <c:v>35855</c:v>
                </c:pt>
                <c:pt idx="35">
                  <c:v>35886</c:v>
                </c:pt>
                <c:pt idx="36">
                  <c:v>35916</c:v>
                </c:pt>
                <c:pt idx="37">
                  <c:v>35947</c:v>
                </c:pt>
                <c:pt idx="38">
                  <c:v>35977</c:v>
                </c:pt>
                <c:pt idx="39">
                  <c:v>36008</c:v>
                </c:pt>
                <c:pt idx="40">
                  <c:v>36039</c:v>
                </c:pt>
                <c:pt idx="41">
                  <c:v>36069</c:v>
                </c:pt>
                <c:pt idx="42">
                  <c:v>36100</c:v>
                </c:pt>
                <c:pt idx="43">
                  <c:v>36130</c:v>
                </c:pt>
                <c:pt idx="44">
                  <c:v>36161</c:v>
                </c:pt>
                <c:pt idx="45">
                  <c:v>36192</c:v>
                </c:pt>
                <c:pt idx="46">
                  <c:v>36220</c:v>
                </c:pt>
                <c:pt idx="47">
                  <c:v>36251</c:v>
                </c:pt>
                <c:pt idx="48">
                  <c:v>36281</c:v>
                </c:pt>
                <c:pt idx="49">
                  <c:v>36312</c:v>
                </c:pt>
                <c:pt idx="50">
                  <c:v>36342</c:v>
                </c:pt>
                <c:pt idx="51">
                  <c:v>36373</c:v>
                </c:pt>
                <c:pt idx="52">
                  <c:v>36404</c:v>
                </c:pt>
                <c:pt idx="53">
                  <c:v>36434</c:v>
                </c:pt>
                <c:pt idx="54">
                  <c:v>36465</c:v>
                </c:pt>
                <c:pt idx="55">
                  <c:v>36495</c:v>
                </c:pt>
                <c:pt idx="56">
                  <c:v>36526</c:v>
                </c:pt>
                <c:pt idx="57">
                  <c:v>36557</c:v>
                </c:pt>
                <c:pt idx="58">
                  <c:v>36586</c:v>
                </c:pt>
                <c:pt idx="59">
                  <c:v>36617</c:v>
                </c:pt>
                <c:pt idx="60">
                  <c:v>36647</c:v>
                </c:pt>
                <c:pt idx="61">
                  <c:v>36678</c:v>
                </c:pt>
                <c:pt idx="62">
                  <c:v>36708</c:v>
                </c:pt>
                <c:pt idx="63">
                  <c:v>36739</c:v>
                </c:pt>
                <c:pt idx="64">
                  <c:v>36770</c:v>
                </c:pt>
                <c:pt idx="65">
                  <c:v>36800</c:v>
                </c:pt>
                <c:pt idx="66">
                  <c:v>36831</c:v>
                </c:pt>
                <c:pt idx="67">
                  <c:v>36861</c:v>
                </c:pt>
                <c:pt idx="68">
                  <c:v>36892</c:v>
                </c:pt>
                <c:pt idx="69">
                  <c:v>36923</c:v>
                </c:pt>
                <c:pt idx="70">
                  <c:v>36951</c:v>
                </c:pt>
                <c:pt idx="71">
                  <c:v>36982</c:v>
                </c:pt>
                <c:pt idx="72">
                  <c:v>37012</c:v>
                </c:pt>
                <c:pt idx="73">
                  <c:v>37043</c:v>
                </c:pt>
                <c:pt idx="74">
                  <c:v>37073</c:v>
                </c:pt>
                <c:pt idx="75">
                  <c:v>37104</c:v>
                </c:pt>
                <c:pt idx="76">
                  <c:v>37135</c:v>
                </c:pt>
                <c:pt idx="77">
                  <c:v>37165</c:v>
                </c:pt>
                <c:pt idx="78">
                  <c:v>37196</c:v>
                </c:pt>
                <c:pt idx="79">
                  <c:v>37226</c:v>
                </c:pt>
                <c:pt idx="80">
                  <c:v>37257</c:v>
                </c:pt>
                <c:pt idx="81">
                  <c:v>37288</c:v>
                </c:pt>
                <c:pt idx="82">
                  <c:v>37316</c:v>
                </c:pt>
                <c:pt idx="83">
                  <c:v>37347</c:v>
                </c:pt>
                <c:pt idx="84">
                  <c:v>37377</c:v>
                </c:pt>
                <c:pt idx="85">
                  <c:v>37408</c:v>
                </c:pt>
                <c:pt idx="86">
                  <c:v>37438</c:v>
                </c:pt>
                <c:pt idx="87">
                  <c:v>37469</c:v>
                </c:pt>
                <c:pt idx="88">
                  <c:v>37500</c:v>
                </c:pt>
                <c:pt idx="89">
                  <c:v>37530</c:v>
                </c:pt>
                <c:pt idx="90">
                  <c:v>37561</c:v>
                </c:pt>
                <c:pt idx="91">
                  <c:v>37591</c:v>
                </c:pt>
                <c:pt idx="92">
                  <c:v>37622</c:v>
                </c:pt>
                <c:pt idx="93">
                  <c:v>37653</c:v>
                </c:pt>
                <c:pt idx="94">
                  <c:v>37681</c:v>
                </c:pt>
                <c:pt idx="95">
                  <c:v>37712</c:v>
                </c:pt>
                <c:pt idx="96">
                  <c:v>37742</c:v>
                </c:pt>
                <c:pt idx="97">
                  <c:v>37773</c:v>
                </c:pt>
                <c:pt idx="98">
                  <c:v>37803</c:v>
                </c:pt>
                <c:pt idx="99">
                  <c:v>37834</c:v>
                </c:pt>
                <c:pt idx="100">
                  <c:v>37865</c:v>
                </c:pt>
                <c:pt idx="101">
                  <c:v>37895</c:v>
                </c:pt>
                <c:pt idx="102">
                  <c:v>37926</c:v>
                </c:pt>
                <c:pt idx="103">
                  <c:v>37956</c:v>
                </c:pt>
                <c:pt idx="104">
                  <c:v>37987</c:v>
                </c:pt>
                <c:pt idx="105">
                  <c:v>38018</c:v>
                </c:pt>
                <c:pt idx="106">
                  <c:v>38047</c:v>
                </c:pt>
                <c:pt idx="107">
                  <c:v>38078</c:v>
                </c:pt>
                <c:pt idx="108">
                  <c:v>38108</c:v>
                </c:pt>
                <c:pt idx="109">
                  <c:v>38139</c:v>
                </c:pt>
                <c:pt idx="110">
                  <c:v>38169</c:v>
                </c:pt>
                <c:pt idx="111">
                  <c:v>38200</c:v>
                </c:pt>
                <c:pt idx="112">
                  <c:v>38231</c:v>
                </c:pt>
                <c:pt idx="113">
                  <c:v>38261</c:v>
                </c:pt>
                <c:pt idx="114">
                  <c:v>38292</c:v>
                </c:pt>
                <c:pt idx="115">
                  <c:v>38322</c:v>
                </c:pt>
                <c:pt idx="116">
                  <c:v>38353</c:v>
                </c:pt>
                <c:pt idx="117">
                  <c:v>38384</c:v>
                </c:pt>
                <c:pt idx="118">
                  <c:v>38412</c:v>
                </c:pt>
                <c:pt idx="119">
                  <c:v>38443</c:v>
                </c:pt>
                <c:pt idx="120">
                  <c:v>38473</c:v>
                </c:pt>
                <c:pt idx="121">
                  <c:v>38504</c:v>
                </c:pt>
                <c:pt idx="122">
                  <c:v>38534</c:v>
                </c:pt>
                <c:pt idx="123">
                  <c:v>38565</c:v>
                </c:pt>
                <c:pt idx="124">
                  <c:v>38596</c:v>
                </c:pt>
                <c:pt idx="125">
                  <c:v>38626</c:v>
                </c:pt>
                <c:pt idx="126">
                  <c:v>38657</c:v>
                </c:pt>
                <c:pt idx="127">
                  <c:v>38687</c:v>
                </c:pt>
                <c:pt idx="128">
                  <c:v>38718</c:v>
                </c:pt>
                <c:pt idx="129">
                  <c:v>38749</c:v>
                </c:pt>
                <c:pt idx="130">
                  <c:v>38777</c:v>
                </c:pt>
                <c:pt idx="131">
                  <c:v>38808</c:v>
                </c:pt>
                <c:pt idx="132">
                  <c:v>38838</c:v>
                </c:pt>
                <c:pt idx="133">
                  <c:v>38869</c:v>
                </c:pt>
                <c:pt idx="134">
                  <c:v>38899</c:v>
                </c:pt>
                <c:pt idx="135">
                  <c:v>38930</c:v>
                </c:pt>
                <c:pt idx="136">
                  <c:v>38961</c:v>
                </c:pt>
                <c:pt idx="137">
                  <c:v>38991</c:v>
                </c:pt>
                <c:pt idx="138">
                  <c:v>39022</c:v>
                </c:pt>
                <c:pt idx="139">
                  <c:v>39052</c:v>
                </c:pt>
                <c:pt idx="140">
                  <c:v>39083</c:v>
                </c:pt>
                <c:pt idx="141">
                  <c:v>39114</c:v>
                </c:pt>
                <c:pt idx="142">
                  <c:v>39142</c:v>
                </c:pt>
                <c:pt idx="143">
                  <c:v>39173</c:v>
                </c:pt>
                <c:pt idx="144">
                  <c:v>39203</c:v>
                </c:pt>
                <c:pt idx="145">
                  <c:v>39234</c:v>
                </c:pt>
                <c:pt idx="146">
                  <c:v>39264</c:v>
                </c:pt>
                <c:pt idx="147">
                  <c:v>39295</c:v>
                </c:pt>
                <c:pt idx="148">
                  <c:v>39326</c:v>
                </c:pt>
                <c:pt idx="149">
                  <c:v>39356</c:v>
                </c:pt>
                <c:pt idx="150">
                  <c:v>39387</c:v>
                </c:pt>
                <c:pt idx="151">
                  <c:v>39417</c:v>
                </c:pt>
                <c:pt idx="152">
                  <c:v>39448</c:v>
                </c:pt>
                <c:pt idx="153">
                  <c:v>39479</c:v>
                </c:pt>
                <c:pt idx="154">
                  <c:v>39508</c:v>
                </c:pt>
                <c:pt idx="155">
                  <c:v>39539</c:v>
                </c:pt>
                <c:pt idx="156">
                  <c:v>39569</c:v>
                </c:pt>
                <c:pt idx="157">
                  <c:v>39600</c:v>
                </c:pt>
                <c:pt idx="158">
                  <c:v>39630</c:v>
                </c:pt>
                <c:pt idx="159">
                  <c:v>39661</c:v>
                </c:pt>
                <c:pt idx="160">
                  <c:v>39692</c:v>
                </c:pt>
                <c:pt idx="161">
                  <c:v>39722</c:v>
                </c:pt>
                <c:pt idx="162">
                  <c:v>39753</c:v>
                </c:pt>
                <c:pt idx="163">
                  <c:v>39783</c:v>
                </c:pt>
                <c:pt idx="164">
                  <c:v>39814</c:v>
                </c:pt>
                <c:pt idx="165">
                  <c:v>39845</c:v>
                </c:pt>
                <c:pt idx="166">
                  <c:v>39873</c:v>
                </c:pt>
                <c:pt idx="167">
                  <c:v>39904</c:v>
                </c:pt>
                <c:pt idx="168">
                  <c:v>39934</c:v>
                </c:pt>
                <c:pt idx="169">
                  <c:v>39965</c:v>
                </c:pt>
                <c:pt idx="170">
                  <c:v>39995</c:v>
                </c:pt>
                <c:pt idx="171">
                  <c:v>40026</c:v>
                </c:pt>
                <c:pt idx="172">
                  <c:v>40057</c:v>
                </c:pt>
                <c:pt idx="173">
                  <c:v>40087</c:v>
                </c:pt>
                <c:pt idx="174">
                  <c:v>40118</c:v>
                </c:pt>
                <c:pt idx="175">
                  <c:v>40148</c:v>
                </c:pt>
                <c:pt idx="176">
                  <c:v>40179</c:v>
                </c:pt>
                <c:pt idx="177">
                  <c:v>40210</c:v>
                </c:pt>
                <c:pt idx="178">
                  <c:v>40238</c:v>
                </c:pt>
                <c:pt idx="179">
                  <c:v>40269</c:v>
                </c:pt>
                <c:pt idx="180">
                  <c:v>40299</c:v>
                </c:pt>
                <c:pt idx="181">
                  <c:v>40330</c:v>
                </c:pt>
                <c:pt idx="182">
                  <c:v>40360</c:v>
                </c:pt>
                <c:pt idx="183">
                  <c:v>40391</c:v>
                </c:pt>
                <c:pt idx="184">
                  <c:v>40422</c:v>
                </c:pt>
                <c:pt idx="185">
                  <c:v>40452</c:v>
                </c:pt>
                <c:pt idx="186">
                  <c:v>40483</c:v>
                </c:pt>
                <c:pt idx="187">
                  <c:v>40513</c:v>
                </c:pt>
                <c:pt idx="188">
                  <c:v>40544</c:v>
                </c:pt>
                <c:pt idx="189">
                  <c:v>40575</c:v>
                </c:pt>
                <c:pt idx="190">
                  <c:v>40603</c:v>
                </c:pt>
                <c:pt idx="191">
                  <c:v>40634</c:v>
                </c:pt>
                <c:pt idx="192">
                  <c:v>40664</c:v>
                </c:pt>
                <c:pt idx="193">
                  <c:v>40695</c:v>
                </c:pt>
                <c:pt idx="194">
                  <c:v>40725</c:v>
                </c:pt>
                <c:pt idx="195">
                  <c:v>40756</c:v>
                </c:pt>
                <c:pt idx="196">
                  <c:v>40787</c:v>
                </c:pt>
                <c:pt idx="197">
                  <c:v>40817</c:v>
                </c:pt>
                <c:pt idx="198">
                  <c:v>40848</c:v>
                </c:pt>
                <c:pt idx="199">
                  <c:v>40878</c:v>
                </c:pt>
                <c:pt idx="200">
                  <c:v>40909</c:v>
                </c:pt>
                <c:pt idx="201">
                  <c:v>40940</c:v>
                </c:pt>
                <c:pt idx="202">
                  <c:v>40969</c:v>
                </c:pt>
                <c:pt idx="203">
                  <c:v>41000</c:v>
                </c:pt>
                <c:pt idx="204">
                  <c:v>41030</c:v>
                </c:pt>
                <c:pt idx="205">
                  <c:v>41061</c:v>
                </c:pt>
                <c:pt idx="206">
                  <c:v>41091</c:v>
                </c:pt>
                <c:pt idx="207">
                  <c:v>41122</c:v>
                </c:pt>
                <c:pt idx="208">
                  <c:v>41153</c:v>
                </c:pt>
                <c:pt idx="209">
                  <c:v>41183</c:v>
                </c:pt>
                <c:pt idx="210">
                  <c:v>41214</c:v>
                </c:pt>
                <c:pt idx="211">
                  <c:v>41244</c:v>
                </c:pt>
                <c:pt idx="212">
                  <c:v>41275</c:v>
                </c:pt>
                <c:pt idx="213">
                  <c:v>41306</c:v>
                </c:pt>
                <c:pt idx="214">
                  <c:v>41334</c:v>
                </c:pt>
                <c:pt idx="215">
                  <c:v>41365</c:v>
                </c:pt>
                <c:pt idx="216">
                  <c:v>41395</c:v>
                </c:pt>
                <c:pt idx="217">
                  <c:v>41426</c:v>
                </c:pt>
                <c:pt idx="218">
                  <c:v>41456</c:v>
                </c:pt>
                <c:pt idx="219">
                  <c:v>41487</c:v>
                </c:pt>
                <c:pt idx="220">
                  <c:v>41518</c:v>
                </c:pt>
                <c:pt idx="221">
                  <c:v>41548</c:v>
                </c:pt>
                <c:pt idx="222">
                  <c:v>41579</c:v>
                </c:pt>
                <c:pt idx="223">
                  <c:v>41609</c:v>
                </c:pt>
                <c:pt idx="224">
                  <c:v>41640</c:v>
                </c:pt>
                <c:pt idx="225">
                  <c:v>41671</c:v>
                </c:pt>
                <c:pt idx="226">
                  <c:v>41699</c:v>
                </c:pt>
                <c:pt idx="227">
                  <c:v>41730</c:v>
                </c:pt>
                <c:pt idx="228">
                  <c:v>41760</c:v>
                </c:pt>
                <c:pt idx="229">
                  <c:v>41791</c:v>
                </c:pt>
                <c:pt idx="230">
                  <c:v>41821</c:v>
                </c:pt>
                <c:pt idx="231">
                  <c:v>41852</c:v>
                </c:pt>
              </c:numCache>
            </c:numRef>
          </c:cat>
          <c:val>
            <c:numRef>
              <c:f>'Industrial and Warehouse Space'!$O$32:$O$263</c:f>
              <c:numCache>
                <c:formatCode>#,##0</c:formatCode>
                <c:ptCount val="232"/>
                <c:pt idx="0">
                  <c:v>64065</c:v>
                </c:pt>
                <c:pt idx="1">
                  <c:v>64201.692307692305</c:v>
                </c:pt>
                <c:pt idx="2">
                  <c:v>65211.230769230766</c:v>
                </c:pt>
                <c:pt idx="3">
                  <c:v>66830.38461538461</c:v>
                </c:pt>
                <c:pt idx="4">
                  <c:v>70374.923076923078</c:v>
                </c:pt>
                <c:pt idx="5">
                  <c:v>73174.230769230766</c:v>
                </c:pt>
                <c:pt idx="6">
                  <c:v>71701</c:v>
                </c:pt>
                <c:pt idx="7">
                  <c:v>74970.923076923078</c:v>
                </c:pt>
                <c:pt idx="8">
                  <c:v>75333.692307692312</c:v>
                </c:pt>
                <c:pt idx="9">
                  <c:v>75827.307692307688</c:v>
                </c:pt>
                <c:pt idx="10">
                  <c:v>78549.307692307688</c:v>
                </c:pt>
                <c:pt idx="11">
                  <c:v>78907.076923076922</c:v>
                </c:pt>
                <c:pt idx="12">
                  <c:v>74364.307692307688</c:v>
                </c:pt>
                <c:pt idx="13">
                  <c:v>73606.230769230766</c:v>
                </c:pt>
                <c:pt idx="14">
                  <c:v>74397</c:v>
                </c:pt>
                <c:pt idx="15">
                  <c:v>79048.307692307688</c:v>
                </c:pt>
                <c:pt idx="16">
                  <c:v>82649.38461538461</c:v>
                </c:pt>
                <c:pt idx="17">
                  <c:v>82350.38461538461</c:v>
                </c:pt>
                <c:pt idx="18">
                  <c:v>78579.923076923078</c:v>
                </c:pt>
                <c:pt idx="19">
                  <c:v>81416.846153846156</c:v>
                </c:pt>
                <c:pt idx="20">
                  <c:v>79573.307692307688</c:v>
                </c:pt>
                <c:pt idx="21">
                  <c:v>85791.38461538461</c:v>
                </c:pt>
                <c:pt idx="22">
                  <c:v>87506.692307692312</c:v>
                </c:pt>
                <c:pt idx="23">
                  <c:v>87648.076923076922</c:v>
                </c:pt>
                <c:pt idx="24">
                  <c:v>84660.38461538461</c:v>
                </c:pt>
                <c:pt idx="25">
                  <c:v>83327.538461538468</c:v>
                </c:pt>
                <c:pt idx="26">
                  <c:v>83854.769230769234</c:v>
                </c:pt>
                <c:pt idx="27">
                  <c:v>84165.230769230766</c:v>
                </c:pt>
                <c:pt idx="28">
                  <c:v>78332.538461538468</c:v>
                </c:pt>
                <c:pt idx="29">
                  <c:v>74159.461538461532</c:v>
                </c:pt>
                <c:pt idx="30">
                  <c:v>71962.230769230766</c:v>
                </c:pt>
                <c:pt idx="31">
                  <c:v>73050.769230769234</c:v>
                </c:pt>
                <c:pt idx="32">
                  <c:v>75919.769230769234</c:v>
                </c:pt>
                <c:pt idx="33">
                  <c:v>75268.538461538468</c:v>
                </c:pt>
                <c:pt idx="34">
                  <c:v>75768.153846153844</c:v>
                </c:pt>
                <c:pt idx="35">
                  <c:v>72146.61538461539</c:v>
                </c:pt>
                <c:pt idx="36">
                  <c:v>68573.461538461532</c:v>
                </c:pt>
                <c:pt idx="37">
                  <c:v>68717.846153846156</c:v>
                </c:pt>
                <c:pt idx="38">
                  <c:v>70021.846153846156</c:v>
                </c:pt>
                <c:pt idx="39">
                  <c:v>69513.769230769234</c:v>
                </c:pt>
                <c:pt idx="40">
                  <c:v>67783.153846153844</c:v>
                </c:pt>
                <c:pt idx="41">
                  <c:v>68398.230769230766</c:v>
                </c:pt>
                <c:pt idx="42">
                  <c:v>69168.307692307688</c:v>
                </c:pt>
                <c:pt idx="43">
                  <c:v>69617.307692307688</c:v>
                </c:pt>
                <c:pt idx="44">
                  <c:v>71365.769230769234</c:v>
                </c:pt>
                <c:pt idx="45">
                  <c:v>66405.153846153844</c:v>
                </c:pt>
                <c:pt idx="46">
                  <c:v>66734.769230769234</c:v>
                </c:pt>
                <c:pt idx="47">
                  <c:v>64929.769230769234</c:v>
                </c:pt>
                <c:pt idx="48">
                  <c:v>67758.692307692312</c:v>
                </c:pt>
                <c:pt idx="49">
                  <c:v>68483.076923076922</c:v>
                </c:pt>
                <c:pt idx="50">
                  <c:v>71456.61538461539</c:v>
                </c:pt>
                <c:pt idx="51">
                  <c:v>71214.846153846156</c:v>
                </c:pt>
                <c:pt idx="52">
                  <c:v>71810.692307692312</c:v>
                </c:pt>
                <c:pt idx="53">
                  <c:v>72839.692307692312</c:v>
                </c:pt>
                <c:pt idx="54">
                  <c:v>72535.38461538461</c:v>
                </c:pt>
                <c:pt idx="55">
                  <c:v>72833.538461538468</c:v>
                </c:pt>
                <c:pt idx="56">
                  <c:v>70646.076923076922</c:v>
                </c:pt>
                <c:pt idx="57">
                  <c:v>69105.230769230766</c:v>
                </c:pt>
                <c:pt idx="58">
                  <c:v>71263.153846153844</c:v>
                </c:pt>
                <c:pt idx="59">
                  <c:v>66488.846153846156</c:v>
                </c:pt>
                <c:pt idx="60">
                  <c:v>60703.846153846156</c:v>
                </c:pt>
                <c:pt idx="61">
                  <c:v>56535.846153846156</c:v>
                </c:pt>
                <c:pt idx="62">
                  <c:v>62014</c:v>
                </c:pt>
                <c:pt idx="63">
                  <c:v>60023.846153846156</c:v>
                </c:pt>
                <c:pt idx="64">
                  <c:v>59347.230769230766</c:v>
                </c:pt>
                <c:pt idx="65">
                  <c:v>57232.384615384617</c:v>
                </c:pt>
                <c:pt idx="66">
                  <c:v>57691.846153846156</c:v>
                </c:pt>
                <c:pt idx="67">
                  <c:v>57896.769230769234</c:v>
                </c:pt>
                <c:pt idx="68">
                  <c:v>56195.538461538461</c:v>
                </c:pt>
                <c:pt idx="69">
                  <c:v>57899.923076923078</c:v>
                </c:pt>
                <c:pt idx="70">
                  <c:v>57038.538461538461</c:v>
                </c:pt>
                <c:pt idx="71">
                  <c:v>53996.769230769234</c:v>
                </c:pt>
                <c:pt idx="72">
                  <c:v>52310.923076923078</c:v>
                </c:pt>
                <c:pt idx="73">
                  <c:v>53138.384615384617</c:v>
                </c:pt>
                <c:pt idx="74">
                  <c:v>53569.461538461539</c:v>
                </c:pt>
                <c:pt idx="75">
                  <c:v>45323.769230769234</c:v>
                </c:pt>
                <c:pt idx="76">
                  <c:v>44028.615384615383</c:v>
                </c:pt>
                <c:pt idx="77">
                  <c:v>44581.384615384617</c:v>
                </c:pt>
                <c:pt idx="78">
                  <c:v>47470.307692307695</c:v>
                </c:pt>
                <c:pt idx="79">
                  <c:v>45828.076923076922</c:v>
                </c:pt>
                <c:pt idx="80">
                  <c:v>44297.692307692305</c:v>
                </c:pt>
                <c:pt idx="81">
                  <c:v>44549</c:v>
                </c:pt>
                <c:pt idx="82">
                  <c:v>42061.230769230766</c:v>
                </c:pt>
                <c:pt idx="83">
                  <c:v>40509</c:v>
                </c:pt>
                <c:pt idx="84">
                  <c:v>45684.769230769234</c:v>
                </c:pt>
                <c:pt idx="85">
                  <c:v>48256.538461538461</c:v>
                </c:pt>
                <c:pt idx="86">
                  <c:v>49111.461538461539</c:v>
                </c:pt>
                <c:pt idx="87">
                  <c:v>54101.692307692305</c:v>
                </c:pt>
                <c:pt idx="88">
                  <c:v>55172.692307692305</c:v>
                </c:pt>
                <c:pt idx="89">
                  <c:v>54197.384615384617</c:v>
                </c:pt>
                <c:pt idx="90">
                  <c:v>52134</c:v>
                </c:pt>
                <c:pt idx="91">
                  <c:v>47102.230769230766</c:v>
                </c:pt>
                <c:pt idx="92">
                  <c:v>46847.923076923078</c:v>
                </c:pt>
                <c:pt idx="93">
                  <c:v>47485</c:v>
                </c:pt>
                <c:pt idx="94">
                  <c:v>46603.538461538461</c:v>
                </c:pt>
                <c:pt idx="95">
                  <c:v>48907.230769230766</c:v>
                </c:pt>
                <c:pt idx="96">
                  <c:v>48994.846153846156</c:v>
                </c:pt>
                <c:pt idx="97">
                  <c:v>43387.461538461539</c:v>
                </c:pt>
                <c:pt idx="98">
                  <c:v>46576.461538461539</c:v>
                </c:pt>
                <c:pt idx="99">
                  <c:v>48576.384615384617</c:v>
                </c:pt>
                <c:pt idx="100">
                  <c:v>43625.769230769234</c:v>
                </c:pt>
                <c:pt idx="101">
                  <c:v>43137.076923076922</c:v>
                </c:pt>
                <c:pt idx="102">
                  <c:v>43532.923076923078</c:v>
                </c:pt>
                <c:pt idx="103">
                  <c:v>46249.846153846156</c:v>
                </c:pt>
                <c:pt idx="104">
                  <c:v>48647.307692307695</c:v>
                </c:pt>
                <c:pt idx="105">
                  <c:v>51618.923076923078</c:v>
                </c:pt>
                <c:pt idx="106">
                  <c:v>56717.461538461539</c:v>
                </c:pt>
                <c:pt idx="107">
                  <c:v>60705.615384615383</c:v>
                </c:pt>
                <c:pt idx="108">
                  <c:v>60189.615384615383</c:v>
                </c:pt>
                <c:pt idx="109">
                  <c:v>60022.384615384617</c:v>
                </c:pt>
                <c:pt idx="110">
                  <c:v>62989.230769230766</c:v>
                </c:pt>
                <c:pt idx="111">
                  <c:v>60121.923076923078</c:v>
                </c:pt>
                <c:pt idx="112">
                  <c:v>58162.538461538461</c:v>
                </c:pt>
                <c:pt idx="113">
                  <c:v>63019.615384615383</c:v>
                </c:pt>
                <c:pt idx="114">
                  <c:v>66716.692307692312</c:v>
                </c:pt>
                <c:pt idx="115">
                  <c:v>68438.076923076922</c:v>
                </c:pt>
                <c:pt idx="116">
                  <c:v>69253.461538461532</c:v>
                </c:pt>
                <c:pt idx="117">
                  <c:v>69181.923076923078</c:v>
                </c:pt>
                <c:pt idx="118">
                  <c:v>67251.076923076922</c:v>
                </c:pt>
                <c:pt idx="119">
                  <c:v>66123.692307692312</c:v>
                </c:pt>
                <c:pt idx="120">
                  <c:v>62748.769230769234</c:v>
                </c:pt>
                <c:pt idx="121">
                  <c:v>60362.076923076922</c:v>
                </c:pt>
                <c:pt idx="122">
                  <c:v>62466.076923076922</c:v>
                </c:pt>
                <c:pt idx="123">
                  <c:v>63128.538461538461</c:v>
                </c:pt>
                <c:pt idx="124">
                  <c:v>62540.461538461539</c:v>
                </c:pt>
                <c:pt idx="125">
                  <c:v>64083</c:v>
                </c:pt>
                <c:pt idx="126">
                  <c:v>61107.615384615383</c:v>
                </c:pt>
                <c:pt idx="127">
                  <c:v>60346.461538461539</c:v>
                </c:pt>
                <c:pt idx="128">
                  <c:v>64174.923076923078</c:v>
                </c:pt>
                <c:pt idx="129">
                  <c:v>63234.615384615383</c:v>
                </c:pt>
                <c:pt idx="130">
                  <c:v>66347.538461538468</c:v>
                </c:pt>
                <c:pt idx="131">
                  <c:v>70139.538461538468</c:v>
                </c:pt>
                <c:pt idx="132">
                  <c:v>70862.61538461539</c:v>
                </c:pt>
                <c:pt idx="133">
                  <c:v>72890.076923076922</c:v>
                </c:pt>
                <c:pt idx="134">
                  <c:v>81059.538461538468</c:v>
                </c:pt>
                <c:pt idx="135">
                  <c:v>99579.769230769234</c:v>
                </c:pt>
                <c:pt idx="136">
                  <c:v>102058.30769230769</c:v>
                </c:pt>
                <c:pt idx="137">
                  <c:v>104791.53846153847</c:v>
                </c:pt>
                <c:pt idx="138">
                  <c:v>107555.07692307692</c:v>
                </c:pt>
                <c:pt idx="139">
                  <c:v>118535.61538461539</c:v>
                </c:pt>
                <c:pt idx="140">
                  <c:v>121562.61538461539</c:v>
                </c:pt>
                <c:pt idx="141">
                  <c:v>120252.23076923077</c:v>
                </c:pt>
                <c:pt idx="142">
                  <c:v>127433.46153846153</c:v>
                </c:pt>
                <c:pt idx="143">
                  <c:v>127485.46153846153</c:v>
                </c:pt>
                <c:pt idx="144">
                  <c:v>124427.23076923077</c:v>
                </c:pt>
                <c:pt idx="145">
                  <c:v>123697</c:v>
                </c:pt>
                <c:pt idx="146">
                  <c:v>125188.61538461539</c:v>
                </c:pt>
                <c:pt idx="147">
                  <c:v>120894.38461538461</c:v>
                </c:pt>
                <c:pt idx="148">
                  <c:v>103902.53846153847</c:v>
                </c:pt>
                <c:pt idx="149">
                  <c:v>102675.07692307692</c:v>
                </c:pt>
                <c:pt idx="150">
                  <c:v>102542.07692307692</c:v>
                </c:pt>
                <c:pt idx="151">
                  <c:v>107585</c:v>
                </c:pt>
                <c:pt idx="152">
                  <c:v>98080.230769230766</c:v>
                </c:pt>
                <c:pt idx="153">
                  <c:v>100216.76923076923</c:v>
                </c:pt>
                <c:pt idx="154">
                  <c:v>101204</c:v>
                </c:pt>
                <c:pt idx="155">
                  <c:v>100985.07692307692</c:v>
                </c:pt>
                <c:pt idx="156">
                  <c:v>103175.30769230769</c:v>
                </c:pt>
                <c:pt idx="157">
                  <c:v>104033.84615384616</c:v>
                </c:pt>
                <c:pt idx="158">
                  <c:v>111167.07692307692</c:v>
                </c:pt>
                <c:pt idx="159">
                  <c:v>117525.46153846153</c:v>
                </c:pt>
                <c:pt idx="160">
                  <c:v>119688</c:v>
                </c:pt>
                <c:pt idx="161">
                  <c:v>119295.92307692308</c:v>
                </c:pt>
                <c:pt idx="162">
                  <c:v>119932.07692307692</c:v>
                </c:pt>
                <c:pt idx="163">
                  <c:v>123179</c:v>
                </c:pt>
                <c:pt idx="164">
                  <c:v>120465.38461538461</c:v>
                </c:pt>
                <c:pt idx="165">
                  <c:v>122409.07692307692</c:v>
                </c:pt>
                <c:pt idx="166">
                  <c:v>122169.07692307692</c:v>
                </c:pt>
                <c:pt idx="167">
                  <c:v>121838.53846153847</c:v>
                </c:pt>
                <c:pt idx="168">
                  <c:v>119456.30769230769</c:v>
                </c:pt>
                <c:pt idx="169">
                  <c:v>119094.46153846153</c:v>
                </c:pt>
                <c:pt idx="170">
                  <c:v>119923.38461538461</c:v>
                </c:pt>
                <c:pt idx="171">
                  <c:v>118414.15384615384</c:v>
                </c:pt>
                <c:pt idx="172">
                  <c:v>110233.23076923077</c:v>
                </c:pt>
                <c:pt idx="173">
                  <c:v>104309.15384615384</c:v>
                </c:pt>
                <c:pt idx="174">
                  <c:v>105448.23076923077</c:v>
                </c:pt>
                <c:pt idx="175">
                  <c:v>104046.23076923077</c:v>
                </c:pt>
                <c:pt idx="176">
                  <c:v>103658.07692307692</c:v>
                </c:pt>
                <c:pt idx="177">
                  <c:v>98495.769230769234</c:v>
                </c:pt>
                <c:pt idx="178">
                  <c:v>99825.153846153844</c:v>
                </c:pt>
                <c:pt idx="179">
                  <c:v>92880.923076923078</c:v>
                </c:pt>
                <c:pt idx="180">
                  <c:v>88490.538461538468</c:v>
                </c:pt>
                <c:pt idx="181">
                  <c:v>82391.538461538468</c:v>
                </c:pt>
                <c:pt idx="182">
                  <c:v>78109.769230769234</c:v>
                </c:pt>
                <c:pt idx="183">
                  <c:v>78140.923076923078</c:v>
                </c:pt>
                <c:pt idx="184">
                  <c:v>70836.769230769234</c:v>
                </c:pt>
                <c:pt idx="185">
                  <c:v>68318.38461538461</c:v>
                </c:pt>
                <c:pt idx="186">
                  <c:v>71830.153846153844</c:v>
                </c:pt>
                <c:pt idx="187">
                  <c:v>68218.153846153844</c:v>
                </c:pt>
                <c:pt idx="188">
                  <c:v>64633.230769230766</c:v>
                </c:pt>
                <c:pt idx="189">
                  <c:v>61249.230769230766</c:v>
                </c:pt>
                <c:pt idx="190">
                  <c:v>61918.923076923078</c:v>
                </c:pt>
                <c:pt idx="191">
                  <c:v>60568</c:v>
                </c:pt>
                <c:pt idx="192">
                  <c:v>63704.846153846156</c:v>
                </c:pt>
                <c:pt idx="193">
                  <c:v>68032.923076923078</c:v>
                </c:pt>
                <c:pt idx="194">
                  <c:v>70101.923076923078</c:v>
                </c:pt>
                <c:pt idx="195">
                  <c:v>72554.692307692312</c:v>
                </c:pt>
                <c:pt idx="196">
                  <c:v>69972.61538461539</c:v>
                </c:pt>
                <c:pt idx="197">
                  <c:v>78754</c:v>
                </c:pt>
                <c:pt idx="198">
                  <c:v>81071.61538461539</c:v>
                </c:pt>
                <c:pt idx="199">
                  <c:v>79783.61538461539</c:v>
                </c:pt>
                <c:pt idx="200">
                  <c:v>82453.538461538468</c:v>
                </c:pt>
                <c:pt idx="201">
                  <c:v>90220</c:v>
                </c:pt>
                <c:pt idx="202">
                  <c:v>91688.461538461532</c:v>
                </c:pt>
                <c:pt idx="203">
                  <c:v>96755.461538461532</c:v>
                </c:pt>
                <c:pt idx="204">
                  <c:v>92940.769230769234</c:v>
                </c:pt>
                <c:pt idx="205">
                  <c:v>89902.692307692312</c:v>
                </c:pt>
                <c:pt idx="206">
                  <c:v>88500.307692307688</c:v>
                </c:pt>
                <c:pt idx="207">
                  <c:v>85770.769230769234</c:v>
                </c:pt>
                <c:pt idx="208">
                  <c:v>84629.076923076922</c:v>
                </c:pt>
                <c:pt idx="209">
                  <c:v>87539.923076923078</c:v>
                </c:pt>
                <c:pt idx="210">
                  <c:v>78179.230769230766</c:v>
                </c:pt>
                <c:pt idx="211">
                  <c:v>80973.230769230766</c:v>
                </c:pt>
                <c:pt idx="212">
                  <c:v>82413.461538461532</c:v>
                </c:pt>
                <c:pt idx="213">
                  <c:v>82996.153846153844</c:v>
                </c:pt>
                <c:pt idx="214">
                  <c:v>80498.923076923078</c:v>
                </c:pt>
                <c:pt idx="215">
                  <c:v>84813.769230769234</c:v>
                </c:pt>
                <c:pt idx="216">
                  <c:v>77767.61538461539</c:v>
                </c:pt>
                <c:pt idx="217">
                  <c:v>82260.230769230766</c:v>
                </c:pt>
                <c:pt idx="218">
                  <c:v>86553.769230769234</c:v>
                </c:pt>
                <c:pt idx="219">
                  <c:v>87237.38461538461</c:v>
                </c:pt>
                <c:pt idx="220">
                  <c:v>97128.076923076922</c:v>
                </c:pt>
                <c:pt idx="221">
                  <c:v>96839.61538461539</c:v>
                </c:pt>
                <c:pt idx="222">
                  <c:v>93860.230769230766</c:v>
                </c:pt>
                <c:pt idx="223">
                  <c:v>96320.38461538461</c:v>
                </c:pt>
                <c:pt idx="224">
                  <c:v>91516.076923076922</c:v>
                </c:pt>
              </c:numCache>
            </c:numRef>
          </c:val>
        </c:ser>
        <c:ser>
          <c:idx val="9"/>
          <c:order val="9"/>
          <c:tx>
            <c:strRef>
              <c:f>'Industrial and Warehouse Space'!$P$3</c:f>
              <c:strCache>
                <c:ptCount val="1"/>
                <c:pt idx="0">
                  <c:v>8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Space'!$A$32:$A$263</c:f>
              <c:numCache>
                <c:formatCode>mmm\-yy</c:formatCode>
                <c:ptCount val="232"/>
                <c:pt idx="0">
                  <c:v>34820</c:v>
                </c:pt>
                <c:pt idx="1">
                  <c:v>34851</c:v>
                </c:pt>
                <c:pt idx="2">
                  <c:v>34881</c:v>
                </c:pt>
                <c:pt idx="3">
                  <c:v>34912</c:v>
                </c:pt>
                <c:pt idx="4">
                  <c:v>34943</c:v>
                </c:pt>
                <c:pt idx="5">
                  <c:v>34973</c:v>
                </c:pt>
                <c:pt idx="6">
                  <c:v>35004</c:v>
                </c:pt>
                <c:pt idx="7">
                  <c:v>35034</c:v>
                </c:pt>
                <c:pt idx="8">
                  <c:v>35065</c:v>
                </c:pt>
                <c:pt idx="9">
                  <c:v>35096</c:v>
                </c:pt>
                <c:pt idx="10">
                  <c:v>35125</c:v>
                </c:pt>
                <c:pt idx="11">
                  <c:v>35156</c:v>
                </c:pt>
                <c:pt idx="12">
                  <c:v>35186</c:v>
                </c:pt>
                <c:pt idx="13">
                  <c:v>35217</c:v>
                </c:pt>
                <c:pt idx="14">
                  <c:v>35247</c:v>
                </c:pt>
                <c:pt idx="15">
                  <c:v>35278</c:v>
                </c:pt>
                <c:pt idx="16">
                  <c:v>35309</c:v>
                </c:pt>
                <c:pt idx="17">
                  <c:v>35339</c:v>
                </c:pt>
                <c:pt idx="18">
                  <c:v>35370</c:v>
                </c:pt>
                <c:pt idx="19">
                  <c:v>35400</c:v>
                </c:pt>
                <c:pt idx="20">
                  <c:v>35431</c:v>
                </c:pt>
                <c:pt idx="21">
                  <c:v>35462</c:v>
                </c:pt>
                <c:pt idx="22">
                  <c:v>35490</c:v>
                </c:pt>
                <c:pt idx="23">
                  <c:v>35521</c:v>
                </c:pt>
                <c:pt idx="24">
                  <c:v>35551</c:v>
                </c:pt>
                <c:pt idx="25">
                  <c:v>35582</c:v>
                </c:pt>
                <c:pt idx="26">
                  <c:v>35612</c:v>
                </c:pt>
                <c:pt idx="27">
                  <c:v>35643</c:v>
                </c:pt>
                <c:pt idx="28">
                  <c:v>35674</c:v>
                </c:pt>
                <c:pt idx="29">
                  <c:v>35704</c:v>
                </c:pt>
                <c:pt idx="30">
                  <c:v>35735</c:v>
                </c:pt>
                <c:pt idx="31">
                  <c:v>35765</c:v>
                </c:pt>
                <c:pt idx="32">
                  <c:v>35796</c:v>
                </c:pt>
                <c:pt idx="33">
                  <c:v>35827</c:v>
                </c:pt>
                <c:pt idx="34">
                  <c:v>35855</c:v>
                </c:pt>
                <c:pt idx="35">
                  <c:v>35886</c:v>
                </c:pt>
                <c:pt idx="36">
                  <c:v>35916</c:v>
                </c:pt>
                <c:pt idx="37">
                  <c:v>35947</c:v>
                </c:pt>
                <c:pt idx="38">
                  <c:v>35977</c:v>
                </c:pt>
                <c:pt idx="39">
                  <c:v>36008</c:v>
                </c:pt>
                <c:pt idx="40">
                  <c:v>36039</c:v>
                </c:pt>
                <c:pt idx="41">
                  <c:v>36069</c:v>
                </c:pt>
                <c:pt idx="42">
                  <c:v>36100</c:v>
                </c:pt>
                <c:pt idx="43">
                  <c:v>36130</c:v>
                </c:pt>
                <c:pt idx="44">
                  <c:v>36161</c:v>
                </c:pt>
                <c:pt idx="45">
                  <c:v>36192</c:v>
                </c:pt>
                <c:pt idx="46">
                  <c:v>36220</c:v>
                </c:pt>
                <c:pt idx="47">
                  <c:v>36251</c:v>
                </c:pt>
                <c:pt idx="48">
                  <c:v>36281</c:v>
                </c:pt>
                <c:pt idx="49">
                  <c:v>36312</c:v>
                </c:pt>
                <c:pt idx="50">
                  <c:v>36342</c:v>
                </c:pt>
                <c:pt idx="51">
                  <c:v>36373</c:v>
                </c:pt>
                <c:pt idx="52">
                  <c:v>36404</c:v>
                </c:pt>
                <c:pt idx="53">
                  <c:v>36434</c:v>
                </c:pt>
                <c:pt idx="54">
                  <c:v>36465</c:v>
                </c:pt>
                <c:pt idx="55">
                  <c:v>36495</c:v>
                </c:pt>
                <c:pt idx="56">
                  <c:v>36526</c:v>
                </c:pt>
                <c:pt idx="57">
                  <c:v>36557</c:v>
                </c:pt>
                <c:pt idx="58">
                  <c:v>36586</c:v>
                </c:pt>
                <c:pt idx="59">
                  <c:v>36617</c:v>
                </c:pt>
                <c:pt idx="60">
                  <c:v>36647</c:v>
                </c:pt>
                <c:pt idx="61">
                  <c:v>36678</c:v>
                </c:pt>
                <c:pt idx="62">
                  <c:v>36708</c:v>
                </c:pt>
                <c:pt idx="63">
                  <c:v>36739</c:v>
                </c:pt>
                <c:pt idx="64">
                  <c:v>36770</c:v>
                </c:pt>
                <c:pt idx="65">
                  <c:v>36800</c:v>
                </c:pt>
                <c:pt idx="66">
                  <c:v>36831</c:v>
                </c:pt>
                <c:pt idx="67">
                  <c:v>36861</c:v>
                </c:pt>
                <c:pt idx="68">
                  <c:v>36892</c:v>
                </c:pt>
                <c:pt idx="69">
                  <c:v>36923</c:v>
                </c:pt>
                <c:pt idx="70">
                  <c:v>36951</c:v>
                </c:pt>
                <c:pt idx="71">
                  <c:v>36982</c:v>
                </c:pt>
                <c:pt idx="72">
                  <c:v>37012</c:v>
                </c:pt>
                <c:pt idx="73">
                  <c:v>37043</c:v>
                </c:pt>
                <c:pt idx="74">
                  <c:v>37073</c:v>
                </c:pt>
                <c:pt idx="75">
                  <c:v>37104</c:v>
                </c:pt>
                <c:pt idx="76">
                  <c:v>37135</c:v>
                </c:pt>
                <c:pt idx="77">
                  <c:v>37165</c:v>
                </c:pt>
                <c:pt idx="78">
                  <c:v>37196</c:v>
                </c:pt>
                <c:pt idx="79">
                  <c:v>37226</c:v>
                </c:pt>
                <c:pt idx="80">
                  <c:v>37257</c:v>
                </c:pt>
                <c:pt idx="81">
                  <c:v>37288</c:v>
                </c:pt>
                <c:pt idx="82">
                  <c:v>37316</c:v>
                </c:pt>
                <c:pt idx="83">
                  <c:v>37347</c:v>
                </c:pt>
                <c:pt idx="84">
                  <c:v>37377</c:v>
                </c:pt>
                <c:pt idx="85">
                  <c:v>37408</c:v>
                </c:pt>
                <c:pt idx="86">
                  <c:v>37438</c:v>
                </c:pt>
                <c:pt idx="87">
                  <c:v>37469</c:v>
                </c:pt>
                <c:pt idx="88">
                  <c:v>37500</c:v>
                </c:pt>
                <c:pt idx="89">
                  <c:v>37530</c:v>
                </c:pt>
                <c:pt idx="90">
                  <c:v>37561</c:v>
                </c:pt>
                <c:pt idx="91">
                  <c:v>37591</c:v>
                </c:pt>
                <c:pt idx="92">
                  <c:v>37622</c:v>
                </c:pt>
                <c:pt idx="93">
                  <c:v>37653</c:v>
                </c:pt>
                <c:pt idx="94">
                  <c:v>37681</c:v>
                </c:pt>
                <c:pt idx="95">
                  <c:v>37712</c:v>
                </c:pt>
                <c:pt idx="96">
                  <c:v>37742</c:v>
                </c:pt>
                <c:pt idx="97">
                  <c:v>37773</c:v>
                </c:pt>
                <c:pt idx="98">
                  <c:v>37803</c:v>
                </c:pt>
                <c:pt idx="99">
                  <c:v>37834</c:v>
                </c:pt>
                <c:pt idx="100">
                  <c:v>37865</c:v>
                </c:pt>
                <c:pt idx="101">
                  <c:v>37895</c:v>
                </c:pt>
                <c:pt idx="102">
                  <c:v>37926</c:v>
                </c:pt>
                <c:pt idx="103">
                  <c:v>37956</c:v>
                </c:pt>
                <c:pt idx="104">
                  <c:v>37987</c:v>
                </c:pt>
                <c:pt idx="105">
                  <c:v>38018</c:v>
                </c:pt>
                <c:pt idx="106">
                  <c:v>38047</c:v>
                </c:pt>
                <c:pt idx="107">
                  <c:v>38078</c:v>
                </c:pt>
                <c:pt idx="108">
                  <c:v>38108</c:v>
                </c:pt>
                <c:pt idx="109">
                  <c:v>38139</c:v>
                </c:pt>
                <c:pt idx="110">
                  <c:v>38169</c:v>
                </c:pt>
                <c:pt idx="111">
                  <c:v>38200</c:v>
                </c:pt>
                <c:pt idx="112">
                  <c:v>38231</c:v>
                </c:pt>
                <c:pt idx="113">
                  <c:v>38261</c:v>
                </c:pt>
                <c:pt idx="114">
                  <c:v>38292</c:v>
                </c:pt>
                <c:pt idx="115">
                  <c:v>38322</c:v>
                </c:pt>
                <c:pt idx="116">
                  <c:v>38353</c:v>
                </c:pt>
                <c:pt idx="117">
                  <c:v>38384</c:v>
                </c:pt>
                <c:pt idx="118">
                  <c:v>38412</c:v>
                </c:pt>
                <c:pt idx="119">
                  <c:v>38443</c:v>
                </c:pt>
                <c:pt idx="120">
                  <c:v>38473</c:v>
                </c:pt>
                <c:pt idx="121">
                  <c:v>38504</c:v>
                </c:pt>
                <c:pt idx="122">
                  <c:v>38534</c:v>
                </c:pt>
                <c:pt idx="123">
                  <c:v>38565</c:v>
                </c:pt>
                <c:pt idx="124">
                  <c:v>38596</c:v>
                </c:pt>
                <c:pt idx="125">
                  <c:v>38626</c:v>
                </c:pt>
                <c:pt idx="126">
                  <c:v>38657</c:v>
                </c:pt>
                <c:pt idx="127">
                  <c:v>38687</c:v>
                </c:pt>
                <c:pt idx="128">
                  <c:v>38718</c:v>
                </c:pt>
                <c:pt idx="129">
                  <c:v>38749</c:v>
                </c:pt>
                <c:pt idx="130">
                  <c:v>38777</c:v>
                </c:pt>
                <c:pt idx="131">
                  <c:v>38808</c:v>
                </c:pt>
                <c:pt idx="132">
                  <c:v>38838</c:v>
                </c:pt>
                <c:pt idx="133">
                  <c:v>38869</c:v>
                </c:pt>
                <c:pt idx="134">
                  <c:v>38899</c:v>
                </c:pt>
                <c:pt idx="135">
                  <c:v>38930</c:v>
                </c:pt>
                <c:pt idx="136">
                  <c:v>38961</c:v>
                </c:pt>
                <c:pt idx="137">
                  <c:v>38991</c:v>
                </c:pt>
                <c:pt idx="138">
                  <c:v>39022</c:v>
                </c:pt>
                <c:pt idx="139">
                  <c:v>39052</c:v>
                </c:pt>
                <c:pt idx="140">
                  <c:v>39083</c:v>
                </c:pt>
                <c:pt idx="141">
                  <c:v>39114</c:v>
                </c:pt>
                <c:pt idx="142">
                  <c:v>39142</c:v>
                </c:pt>
                <c:pt idx="143">
                  <c:v>39173</c:v>
                </c:pt>
                <c:pt idx="144">
                  <c:v>39203</c:v>
                </c:pt>
                <c:pt idx="145">
                  <c:v>39234</c:v>
                </c:pt>
                <c:pt idx="146">
                  <c:v>39264</c:v>
                </c:pt>
                <c:pt idx="147">
                  <c:v>39295</c:v>
                </c:pt>
                <c:pt idx="148">
                  <c:v>39326</c:v>
                </c:pt>
                <c:pt idx="149">
                  <c:v>39356</c:v>
                </c:pt>
                <c:pt idx="150">
                  <c:v>39387</c:v>
                </c:pt>
                <c:pt idx="151">
                  <c:v>39417</c:v>
                </c:pt>
                <c:pt idx="152">
                  <c:v>39448</c:v>
                </c:pt>
                <c:pt idx="153">
                  <c:v>39479</c:v>
                </c:pt>
                <c:pt idx="154">
                  <c:v>39508</c:v>
                </c:pt>
                <c:pt idx="155">
                  <c:v>39539</c:v>
                </c:pt>
                <c:pt idx="156">
                  <c:v>39569</c:v>
                </c:pt>
                <c:pt idx="157">
                  <c:v>39600</c:v>
                </c:pt>
                <c:pt idx="158">
                  <c:v>39630</c:v>
                </c:pt>
                <c:pt idx="159">
                  <c:v>39661</c:v>
                </c:pt>
                <c:pt idx="160">
                  <c:v>39692</c:v>
                </c:pt>
                <c:pt idx="161">
                  <c:v>39722</c:v>
                </c:pt>
                <c:pt idx="162">
                  <c:v>39753</c:v>
                </c:pt>
                <c:pt idx="163">
                  <c:v>39783</c:v>
                </c:pt>
                <c:pt idx="164">
                  <c:v>39814</c:v>
                </c:pt>
                <c:pt idx="165">
                  <c:v>39845</c:v>
                </c:pt>
                <c:pt idx="166">
                  <c:v>39873</c:v>
                </c:pt>
                <c:pt idx="167">
                  <c:v>39904</c:v>
                </c:pt>
                <c:pt idx="168">
                  <c:v>39934</c:v>
                </c:pt>
                <c:pt idx="169">
                  <c:v>39965</c:v>
                </c:pt>
                <c:pt idx="170">
                  <c:v>39995</c:v>
                </c:pt>
                <c:pt idx="171">
                  <c:v>40026</c:v>
                </c:pt>
                <c:pt idx="172">
                  <c:v>40057</c:v>
                </c:pt>
                <c:pt idx="173">
                  <c:v>40087</c:v>
                </c:pt>
                <c:pt idx="174">
                  <c:v>40118</c:v>
                </c:pt>
                <c:pt idx="175">
                  <c:v>40148</c:v>
                </c:pt>
                <c:pt idx="176">
                  <c:v>40179</c:v>
                </c:pt>
                <c:pt idx="177">
                  <c:v>40210</c:v>
                </c:pt>
                <c:pt idx="178">
                  <c:v>40238</c:v>
                </c:pt>
                <c:pt idx="179">
                  <c:v>40269</c:v>
                </c:pt>
                <c:pt idx="180">
                  <c:v>40299</c:v>
                </c:pt>
                <c:pt idx="181">
                  <c:v>40330</c:v>
                </c:pt>
                <c:pt idx="182">
                  <c:v>40360</c:v>
                </c:pt>
                <c:pt idx="183">
                  <c:v>40391</c:v>
                </c:pt>
                <c:pt idx="184">
                  <c:v>40422</c:v>
                </c:pt>
                <c:pt idx="185">
                  <c:v>40452</c:v>
                </c:pt>
                <c:pt idx="186">
                  <c:v>40483</c:v>
                </c:pt>
                <c:pt idx="187">
                  <c:v>40513</c:v>
                </c:pt>
                <c:pt idx="188">
                  <c:v>40544</c:v>
                </c:pt>
                <c:pt idx="189">
                  <c:v>40575</c:v>
                </c:pt>
                <c:pt idx="190">
                  <c:v>40603</c:v>
                </c:pt>
                <c:pt idx="191">
                  <c:v>40634</c:v>
                </c:pt>
                <c:pt idx="192">
                  <c:v>40664</c:v>
                </c:pt>
                <c:pt idx="193">
                  <c:v>40695</c:v>
                </c:pt>
                <c:pt idx="194">
                  <c:v>40725</c:v>
                </c:pt>
                <c:pt idx="195">
                  <c:v>40756</c:v>
                </c:pt>
                <c:pt idx="196">
                  <c:v>40787</c:v>
                </c:pt>
                <c:pt idx="197">
                  <c:v>40817</c:v>
                </c:pt>
                <c:pt idx="198">
                  <c:v>40848</c:v>
                </c:pt>
                <c:pt idx="199">
                  <c:v>40878</c:v>
                </c:pt>
                <c:pt idx="200">
                  <c:v>40909</c:v>
                </c:pt>
                <c:pt idx="201">
                  <c:v>40940</c:v>
                </c:pt>
                <c:pt idx="202">
                  <c:v>40969</c:v>
                </c:pt>
                <c:pt idx="203">
                  <c:v>41000</c:v>
                </c:pt>
                <c:pt idx="204">
                  <c:v>41030</c:v>
                </c:pt>
                <c:pt idx="205">
                  <c:v>41061</c:v>
                </c:pt>
                <c:pt idx="206">
                  <c:v>41091</c:v>
                </c:pt>
                <c:pt idx="207">
                  <c:v>41122</c:v>
                </c:pt>
                <c:pt idx="208">
                  <c:v>41153</c:v>
                </c:pt>
                <c:pt idx="209">
                  <c:v>41183</c:v>
                </c:pt>
                <c:pt idx="210">
                  <c:v>41214</c:v>
                </c:pt>
                <c:pt idx="211">
                  <c:v>41244</c:v>
                </c:pt>
                <c:pt idx="212">
                  <c:v>41275</c:v>
                </c:pt>
                <c:pt idx="213">
                  <c:v>41306</c:v>
                </c:pt>
                <c:pt idx="214">
                  <c:v>41334</c:v>
                </c:pt>
                <c:pt idx="215">
                  <c:v>41365</c:v>
                </c:pt>
                <c:pt idx="216">
                  <c:v>41395</c:v>
                </c:pt>
                <c:pt idx="217">
                  <c:v>41426</c:v>
                </c:pt>
                <c:pt idx="218">
                  <c:v>41456</c:v>
                </c:pt>
                <c:pt idx="219">
                  <c:v>41487</c:v>
                </c:pt>
                <c:pt idx="220">
                  <c:v>41518</c:v>
                </c:pt>
                <c:pt idx="221">
                  <c:v>41548</c:v>
                </c:pt>
                <c:pt idx="222">
                  <c:v>41579</c:v>
                </c:pt>
                <c:pt idx="223">
                  <c:v>41609</c:v>
                </c:pt>
                <c:pt idx="224">
                  <c:v>41640</c:v>
                </c:pt>
                <c:pt idx="225">
                  <c:v>41671</c:v>
                </c:pt>
                <c:pt idx="226">
                  <c:v>41699</c:v>
                </c:pt>
                <c:pt idx="227">
                  <c:v>41730</c:v>
                </c:pt>
                <c:pt idx="228">
                  <c:v>41760</c:v>
                </c:pt>
                <c:pt idx="229">
                  <c:v>41791</c:v>
                </c:pt>
                <c:pt idx="230">
                  <c:v>41821</c:v>
                </c:pt>
                <c:pt idx="231">
                  <c:v>41852</c:v>
                </c:pt>
              </c:numCache>
            </c:numRef>
          </c:cat>
          <c:val>
            <c:numRef>
              <c:f>'Industrial and Warehouse Space'!$P$32:$P$263</c:f>
              <c:numCache>
                <c:formatCode>#,##0</c:formatCode>
                <c:ptCount val="232"/>
                <c:pt idx="0">
                  <c:v>64201.692307692305</c:v>
                </c:pt>
                <c:pt idx="1">
                  <c:v>65211.230769230766</c:v>
                </c:pt>
                <c:pt idx="2">
                  <c:v>66830.38461538461</c:v>
                </c:pt>
                <c:pt idx="3">
                  <c:v>70374.923076923078</c:v>
                </c:pt>
                <c:pt idx="4">
                  <c:v>73174.230769230766</c:v>
                </c:pt>
                <c:pt idx="5">
                  <c:v>71701</c:v>
                </c:pt>
                <c:pt idx="6">
                  <c:v>74970.923076923078</c:v>
                </c:pt>
                <c:pt idx="7">
                  <c:v>75333.692307692312</c:v>
                </c:pt>
                <c:pt idx="8">
                  <c:v>75827.307692307688</c:v>
                </c:pt>
                <c:pt idx="9">
                  <c:v>78549.307692307688</c:v>
                </c:pt>
                <c:pt idx="10">
                  <c:v>78907.076923076922</c:v>
                </c:pt>
                <c:pt idx="11">
                  <c:v>74364.307692307688</c:v>
                </c:pt>
                <c:pt idx="12">
                  <c:v>73606.230769230766</c:v>
                </c:pt>
                <c:pt idx="13">
                  <c:v>74397</c:v>
                </c:pt>
                <c:pt idx="14">
                  <c:v>79048.307692307688</c:v>
                </c:pt>
                <c:pt idx="15">
                  <c:v>82649.38461538461</c:v>
                </c:pt>
                <c:pt idx="16">
                  <c:v>82350.38461538461</c:v>
                </c:pt>
                <c:pt idx="17">
                  <c:v>78579.923076923078</c:v>
                </c:pt>
                <c:pt idx="18">
                  <c:v>81416.846153846156</c:v>
                </c:pt>
                <c:pt idx="19">
                  <c:v>79573.307692307688</c:v>
                </c:pt>
                <c:pt idx="20">
                  <c:v>85791.38461538461</c:v>
                </c:pt>
                <c:pt idx="21">
                  <c:v>87506.692307692312</c:v>
                </c:pt>
                <c:pt idx="22">
                  <c:v>87648.076923076922</c:v>
                </c:pt>
                <c:pt idx="23">
                  <c:v>84660.38461538461</c:v>
                </c:pt>
                <c:pt idx="24">
                  <c:v>83327.538461538468</c:v>
                </c:pt>
                <c:pt idx="25">
                  <c:v>83854.769230769234</c:v>
                </c:pt>
                <c:pt idx="26">
                  <c:v>84165.230769230766</c:v>
                </c:pt>
                <c:pt idx="27">
                  <c:v>78332.538461538468</c:v>
                </c:pt>
                <c:pt idx="28">
                  <c:v>74159.461538461532</c:v>
                </c:pt>
                <c:pt idx="29">
                  <c:v>71962.230769230766</c:v>
                </c:pt>
                <c:pt idx="30">
                  <c:v>73050.769230769234</c:v>
                </c:pt>
                <c:pt idx="31">
                  <c:v>75919.769230769234</c:v>
                </c:pt>
                <c:pt idx="32">
                  <c:v>75268.538461538468</c:v>
                </c:pt>
                <c:pt idx="33">
                  <c:v>75768.153846153844</c:v>
                </c:pt>
                <c:pt idx="34">
                  <c:v>72146.61538461539</c:v>
                </c:pt>
                <c:pt idx="35">
                  <c:v>68573.461538461532</c:v>
                </c:pt>
                <c:pt idx="36">
                  <c:v>68717.846153846156</c:v>
                </c:pt>
                <c:pt idx="37">
                  <c:v>70021.846153846156</c:v>
                </c:pt>
                <c:pt idx="38">
                  <c:v>69513.769230769234</c:v>
                </c:pt>
                <c:pt idx="39">
                  <c:v>67783.153846153844</c:v>
                </c:pt>
                <c:pt idx="40">
                  <c:v>68398.230769230766</c:v>
                </c:pt>
                <c:pt idx="41">
                  <c:v>69168.307692307688</c:v>
                </c:pt>
                <c:pt idx="42">
                  <c:v>69617.307692307688</c:v>
                </c:pt>
                <c:pt idx="43">
                  <c:v>71365.769230769234</c:v>
                </c:pt>
                <c:pt idx="44">
                  <c:v>66405.153846153844</c:v>
                </c:pt>
                <c:pt idx="45">
                  <c:v>66734.769230769234</c:v>
                </c:pt>
                <c:pt idx="46">
                  <c:v>64929.769230769234</c:v>
                </c:pt>
                <c:pt idx="47">
                  <c:v>67758.692307692312</c:v>
                </c:pt>
                <c:pt idx="48">
                  <c:v>68483.076923076922</c:v>
                </c:pt>
                <c:pt idx="49">
                  <c:v>71456.61538461539</c:v>
                </c:pt>
                <c:pt idx="50">
                  <c:v>71214.846153846156</c:v>
                </c:pt>
                <c:pt idx="51">
                  <c:v>71810.692307692312</c:v>
                </c:pt>
                <c:pt idx="52">
                  <c:v>72839.692307692312</c:v>
                </c:pt>
                <c:pt idx="53">
                  <c:v>72535.38461538461</c:v>
                </c:pt>
                <c:pt idx="54">
                  <c:v>72833.538461538468</c:v>
                </c:pt>
                <c:pt idx="55">
                  <c:v>70646.076923076922</c:v>
                </c:pt>
                <c:pt idx="56">
                  <c:v>69105.230769230766</c:v>
                </c:pt>
                <c:pt idx="57">
                  <c:v>71263.153846153844</c:v>
                </c:pt>
                <c:pt idx="58">
                  <c:v>66488.846153846156</c:v>
                </c:pt>
                <c:pt idx="59">
                  <c:v>60703.846153846156</c:v>
                </c:pt>
                <c:pt idx="60">
                  <c:v>56535.846153846156</c:v>
                </c:pt>
                <c:pt idx="61">
                  <c:v>62014</c:v>
                </c:pt>
                <c:pt idx="62">
                  <c:v>60023.846153846156</c:v>
                </c:pt>
                <c:pt idx="63">
                  <c:v>59347.230769230766</c:v>
                </c:pt>
                <c:pt idx="64">
                  <c:v>57232.384615384617</c:v>
                </c:pt>
                <c:pt idx="65">
                  <c:v>57691.846153846156</c:v>
                </c:pt>
                <c:pt idx="66">
                  <c:v>57896.769230769234</c:v>
                </c:pt>
                <c:pt idx="67">
                  <c:v>56195.538461538461</c:v>
                </c:pt>
                <c:pt idx="68">
                  <c:v>57899.923076923078</c:v>
                </c:pt>
                <c:pt idx="69">
                  <c:v>57038.538461538461</c:v>
                </c:pt>
                <c:pt idx="70">
                  <c:v>53996.769230769234</c:v>
                </c:pt>
                <c:pt idx="71">
                  <c:v>52310.923076923078</c:v>
                </c:pt>
                <c:pt idx="72">
                  <c:v>53138.384615384617</c:v>
                </c:pt>
                <c:pt idx="73">
                  <c:v>53569.461538461539</c:v>
                </c:pt>
                <c:pt idx="74">
                  <c:v>45323.769230769234</c:v>
                </c:pt>
                <c:pt idx="75">
                  <c:v>44028.615384615383</c:v>
                </c:pt>
                <c:pt idx="76">
                  <c:v>44581.384615384617</c:v>
                </c:pt>
                <c:pt idx="77">
                  <c:v>47470.307692307695</c:v>
                </c:pt>
                <c:pt idx="78">
                  <c:v>45828.076923076922</c:v>
                </c:pt>
                <c:pt idx="79">
                  <c:v>44297.692307692305</c:v>
                </c:pt>
                <c:pt idx="80">
                  <c:v>44549</c:v>
                </c:pt>
                <c:pt idx="81">
                  <c:v>42061.230769230766</c:v>
                </c:pt>
                <c:pt idx="82">
                  <c:v>40509</c:v>
                </c:pt>
                <c:pt idx="83">
                  <c:v>45684.769230769234</c:v>
                </c:pt>
                <c:pt idx="84">
                  <c:v>48256.538461538461</c:v>
                </c:pt>
                <c:pt idx="85">
                  <c:v>49111.461538461539</c:v>
                </c:pt>
                <c:pt idx="86">
                  <c:v>54101.692307692305</c:v>
                </c:pt>
                <c:pt idx="87">
                  <c:v>55172.692307692305</c:v>
                </c:pt>
                <c:pt idx="88">
                  <c:v>54197.384615384617</c:v>
                </c:pt>
                <c:pt idx="89">
                  <c:v>52134</c:v>
                </c:pt>
                <c:pt idx="90">
                  <c:v>47102.230769230766</c:v>
                </c:pt>
                <c:pt idx="91">
                  <c:v>46847.923076923078</c:v>
                </c:pt>
                <c:pt idx="92">
                  <c:v>47485</c:v>
                </c:pt>
                <c:pt idx="93">
                  <c:v>46603.538461538461</c:v>
                </c:pt>
                <c:pt idx="94">
                  <c:v>48907.230769230766</c:v>
                </c:pt>
                <c:pt idx="95">
                  <c:v>48994.846153846156</c:v>
                </c:pt>
                <c:pt idx="96">
                  <c:v>43387.461538461539</c:v>
                </c:pt>
                <c:pt idx="97">
                  <c:v>46576.461538461539</c:v>
                </c:pt>
                <c:pt idx="98">
                  <c:v>48576.384615384617</c:v>
                </c:pt>
                <c:pt idx="99">
                  <c:v>43625.769230769234</c:v>
                </c:pt>
                <c:pt idx="100">
                  <c:v>43137.076923076922</c:v>
                </c:pt>
                <c:pt idx="101">
                  <c:v>43532.923076923078</c:v>
                </c:pt>
                <c:pt idx="102">
                  <c:v>46249.846153846156</c:v>
                </c:pt>
                <c:pt idx="103">
                  <c:v>48647.307692307695</c:v>
                </c:pt>
                <c:pt idx="104">
                  <c:v>51618.923076923078</c:v>
                </c:pt>
                <c:pt idx="105">
                  <c:v>56717.461538461539</c:v>
                </c:pt>
                <c:pt idx="106">
                  <c:v>60705.615384615383</c:v>
                </c:pt>
                <c:pt idx="107">
                  <c:v>60189.615384615383</c:v>
                </c:pt>
                <c:pt idx="108">
                  <c:v>60022.384615384617</c:v>
                </c:pt>
                <c:pt idx="109">
                  <c:v>62989.230769230766</c:v>
                </c:pt>
                <c:pt idx="110">
                  <c:v>60121.923076923078</c:v>
                </c:pt>
                <c:pt idx="111">
                  <c:v>58162.538461538461</c:v>
                </c:pt>
                <c:pt idx="112">
                  <c:v>63019.615384615383</c:v>
                </c:pt>
                <c:pt idx="113">
                  <c:v>66716.692307692312</c:v>
                </c:pt>
                <c:pt idx="114">
                  <c:v>68438.076923076922</c:v>
                </c:pt>
                <c:pt idx="115">
                  <c:v>69253.461538461532</c:v>
                </c:pt>
                <c:pt idx="116">
                  <c:v>69181.923076923078</c:v>
                </c:pt>
                <c:pt idx="117">
                  <c:v>67251.076923076922</c:v>
                </c:pt>
                <c:pt idx="118">
                  <c:v>66123.692307692312</c:v>
                </c:pt>
                <c:pt idx="119">
                  <c:v>62748.769230769234</c:v>
                </c:pt>
                <c:pt idx="120">
                  <c:v>60362.076923076922</c:v>
                </c:pt>
                <c:pt idx="121">
                  <c:v>62466.076923076922</c:v>
                </c:pt>
                <c:pt idx="122">
                  <c:v>63128.538461538461</c:v>
                </c:pt>
                <c:pt idx="123">
                  <c:v>62540.461538461539</c:v>
                </c:pt>
                <c:pt idx="124">
                  <c:v>64083</c:v>
                </c:pt>
                <c:pt idx="125">
                  <c:v>61107.615384615383</c:v>
                </c:pt>
                <c:pt idx="126">
                  <c:v>60346.461538461539</c:v>
                </c:pt>
                <c:pt idx="127">
                  <c:v>64174.923076923078</c:v>
                </c:pt>
                <c:pt idx="128">
                  <c:v>63234.615384615383</c:v>
                </c:pt>
                <c:pt idx="129">
                  <c:v>66347.538461538468</c:v>
                </c:pt>
                <c:pt idx="130">
                  <c:v>70139.538461538468</c:v>
                </c:pt>
                <c:pt idx="131">
                  <c:v>70862.61538461539</c:v>
                </c:pt>
                <c:pt idx="132">
                  <c:v>72890.076923076922</c:v>
                </c:pt>
                <c:pt idx="133">
                  <c:v>81059.538461538468</c:v>
                </c:pt>
                <c:pt idx="134">
                  <c:v>99579.769230769234</c:v>
                </c:pt>
                <c:pt idx="135">
                  <c:v>102058.30769230769</c:v>
                </c:pt>
                <c:pt idx="136">
                  <c:v>104791.53846153847</c:v>
                </c:pt>
                <c:pt idx="137">
                  <c:v>107555.07692307692</c:v>
                </c:pt>
                <c:pt idx="138">
                  <c:v>118535.61538461539</c:v>
                </c:pt>
                <c:pt idx="139">
                  <c:v>121562.61538461539</c:v>
                </c:pt>
                <c:pt idx="140">
                  <c:v>120252.23076923077</c:v>
                </c:pt>
                <c:pt idx="141">
                  <c:v>127433.46153846153</c:v>
                </c:pt>
                <c:pt idx="142">
                  <c:v>127485.46153846153</c:v>
                </c:pt>
                <c:pt idx="143">
                  <c:v>124427.23076923077</c:v>
                </c:pt>
                <c:pt idx="144">
                  <c:v>123697</c:v>
                </c:pt>
                <c:pt idx="145">
                  <c:v>125188.61538461539</c:v>
                </c:pt>
                <c:pt idx="146">
                  <c:v>120894.38461538461</c:v>
                </c:pt>
                <c:pt idx="147">
                  <c:v>103902.53846153847</c:v>
                </c:pt>
                <c:pt idx="148">
                  <c:v>102675.07692307692</c:v>
                </c:pt>
                <c:pt idx="149">
                  <c:v>102542.07692307692</c:v>
                </c:pt>
                <c:pt idx="150">
                  <c:v>107585</c:v>
                </c:pt>
                <c:pt idx="151">
                  <c:v>98080.230769230766</c:v>
                </c:pt>
                <c:pt idx="152">
                  <c:v>100216.76923076923</c:v>
                </c:pt>
                <c:pt idx="153">
                  <c:v>101204</c:v>
                </c:pt>
                <c:pt idx="154">
                  <c:v>100985.07692307692</c:v>
                </c:pt>
                <c:pt idx="155">
                  <c:v>103175.30769230769</c:v>
                </c:pt>
                <c:pt idx="156">
                  <c:v>104033.84615384616</c:v>
                </c:pt>
                <c:pt idx="157">
                  <c:v>111167.07692307692</c:v>
                </c:pt>
                <c:pt idx="158">
                  <c:v>117525.46153846153</c:v>
                </c:pt>
                <c:pt idx="159">
                  <c:v>119688</c:v>
                </c:pt>
                <c:pt idx="160">
                  <c:v>119295.92307692308</c:v>
                </c:pt>
                <c:pt idx="161">
                  <c:v>119932.07692307692</c:v>
                </c:pt>
                <c:pt idx="162">
                  <c:v>123179</c:v>
                </c:pt>
                <c:pt idx="163">
                  <c:v>120465.38461538461</c:v>
                </c:pt>
                <c:pt idx="164">
                  <c:v>122409.07692307692</c:v>
                </c:pt>
                <c:pt idx="165">
                  <c:v>122169.07692307692</c:v>
                </c:pt>
                <c:pt idx="166">
                  <c:v>121838.53846153847</c:v>
                </c:pt>
                <c:pt idx="167">
                  <c:v>119456.30769230769</c:v>
                </c:pt>
                <c:pt idx="168">
                  <c:v>119094.46153846153</c:v>
                </c:pt>
                <c:pt idx="169">
                  <c:v>119923.38461538461</c:v>
                </c:pt>
                <c:pt idx="170">
                  <c:v>118414.15384615384</c:v>
                </c:pt>
                <c:pt idx="171">
                  <c:v>110233.23076923077</c:v>
                </c:pt>
                <c:pt idx="172">
                  <c:v>104309.15384615384</c:v>
                </c:pt>
                <c:pt idx="173">
                  <c:v>105448.23076923077</c:v>
                </c:pt>
                <c:pt idx="174">
                  <c:v>104046.23076923077</c:v>
                </c:pt>
                <c:pt idx="175">
                  <c:v>103658.07692307692</c:v>
                </c:pt>
                <c:pt idx="176">
                  <c:v>98495.769230769234</c:v>
                </c:pt>
                <c:pt idx="177">
                  <c:v>99825.153846153844</c:v>
                </c:pt>
                <c:pt idx="178">
                  <c:v>92880.923076923078</c:v>
                </c:pt>
                <c:pt idx="179">
                  <c:v>88490.538461538468</c:v>
                </c:pt>
                <c:pt idx="180">
                  <c:v>82391.538461538468</c:v>
                </c:pt>
                <c:pt idx="181">
                  <c:v>78109.769230769234</c:v>
                </c:pt>
                <c:pt idx="182">
                  <c:v>78140.923076923078</c:v>
                </c:pt>
                <c:pt idx="183">
                  <c:v>70836.769230769234</c:v>
                </c:pt>
                <c:pt idx="184">
                  <c:v>68318.38461538461</c:v>
                </c:pt>
                <c:pt idx="185">
                  <c:v>71830.153846153844</c:v>
                </c:pt>
                <c:pt idx="186">
                  <c:v>68218.153846153844</c:v>
                </c:pt>
                <c:pt idx="187">
                  <c:v>64633.230769230766</c:v>
                </c:pt>
                <c:pt idx="188">
                  <c:v>61249.230769230766</c:v>
                </c:pt>
                <c:pt idx="189">
                  <c:v>61918.923076923078</c:v>
                </c:pt>
                <c:pt idx="190">
                  <c:v>60568</c:v>
                </c:pt>
                <c:pt idx="191">
                  <c:v>63704.846153846156</c:v>
                </c:pt>
                <c:pt idx="192">
                  <c:v>68032.923076923078</c:v>
                </c:pt>
                <c:pt idx="193">
                  <c:v>70101.923076923078</c:v>
                </c:pt>
                <c:pt idx="194">
                  <c:v>72554.692307692312</c:v>
                </c:pt>
                <c:pt idx="195">
                  <c:v>69972.61538461539</c:v>
                </c:pt>
                <c:pt idx="196">
                  <c:v>78754</c:v>
                </c:pt>
                <c:pt idx="197">
                  <c:v>81071.61538461539</c:v>
                </c:pt>
                <c:pt idx="198">
                  <c:v>79783.61538461539</c:v>
                </c:pt>
                <c:pt idx="199">
                  <c:v>82453.538461538468</c:v>
                </c:pt>
                <c:pt idx="200">
                  <c:v>90220</c:v>
                </c:pt>
                <c:pt idx="201">
                  <c:v>91688.461538461532</c:v>
                </c:pt>
                <c:pt idx="202">
                  <c:v>96755.461538461532</c:v>
                </c:pt>
                <c:pt idx="203">
                  <c:v>92940.769230769234</c:v>
                </c:pt>
                <c:pt idx="204">
                  <c:v>89902.692307692312</c:v>
                </c:pt>
                <c:pt idx="205">
                  <c:v>88500.307692307688</c:v>
                </c:pt>
                <c:pt idx="206">
                  <c:v>85770.769230769234</c:v>
                </c:pt>
                <c:pt idx="207">
                  <c:v>84629.076923076922</c:v>
                </c:pt>
                <c:pt idx="208">
                  <c:v>87539.923076923078</c:v>
                </c:pt>
                <c:pt idx="209">
                  <c:v>78179.230769230766</c:v>
                </c:pt>
                <c:pt idx="210">
                  <c:v>80973.230769230766</c:v>
                </c:pt>
                <c:pt idx="211">
                  <c:v>82413.461538461532</c:v>
                </c:pt>
                <c:pt idx="212">
                  <c:v>82996.153846153844</c:v>
                </c:pt>
                <c:pt idx="213">
                  <c:v>80498.923076923078</c:v>
                </c:pt>
                <c:pt idx="214">
                  <c:v>84813.769230769234</c:v>
                </c:pt>
                <c:pt idx="215">
                  <c:v>77767.61538461539</c:v>
                </c:pt>
                <c:pt idx="216">
                  <c:v>82260.230769230766</c:v>
                </c:pt>
                <c:pt idx="217">
                  <c:v>86553.769230769234</c:v>
                </c:pt>
                <c:pt idx="218">
                  <c:v>87237.38461538461</c:v>
                </c:pt>
                <c:pt idx="219">
                  <c:v>97128.076923076922</c:v>
                </c:pt>
                <c:pt idx="220">
                  <c:v>96839.61538461539</c:v>
                </c:pt>
                <c:pt idx="221">
                  <c:v>93860.230769230766</c:v>
                </c:pt>
                <c:pt idx="222">
                  <c:v>96320.38461538461</c:v>
                </c:pt>
                <c:pt idx="223">
                  <c:v>91516.076923076922</c:v>
                </c:pt>
              </c:numCache>
            </c:numRef>
          </c:val>
        </c:ser>
        <c:ser>
          <c:idx val="10"/>
          <c:order val="10"/>
          <c:tx>
            <c:strRef>
              <c:f>'Industrial and Warehouse Space'!$Q$3</c:f>
              <c:strCache>
                <c:ptCount val="1"/>
                <c:pt idx="0">
                  <c:v>9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Space'!$A$32:$A$263</c:f>
              <c:numCache>
                <c:formatCode>mmm\-yy</c:formatCode>
                <c:ptCount val="232"/>
                <c:pt idx="0">
                  <c:v>34820</c:v>
                </c:pt>
                <c:pt idx="1">
                  <c:v>34851</c:v>
                </c:pt>
                <c:pt idx="2">
                  <c:v>34881</c:v>
                </c:pt>
                <c:pt idx="3">
                  <c:v>34912</c:v>
                </c:pt>
                <c:pt idx="4">
                  <c:v>34943</c:v>
                </c:pt>
                <c:pt idx="5">
                  <c:v>34973</c:v>
                </c:pt>
                <c:pt idx="6">
                  <c:v>35004</c:v>
                </c:pt>
                <c:pt idx="7">
                  <c:v>35034</c:v>
                </c:pt>
                <c:pt idx="8">
                  <c:v>35065</c:v>
                </c:pt>
                <c:pt idx="9">
                  <c:v>35096</c:v>
                </c:pt>
                <c:pt idx="10">
                  <c:v>35125</c:v>
                </c:pt>
                <c:pt idx="11">
                  <c:v>35156</c:v>
                </c:pt>
                <c:pt idx="12">
                  <c:v>35186</c:v>
                </c:pt>
                <c:pt idx="13">
                  <c:v>35217</c:v>
                </c:pt>
                <c:pt idx="14">
                  <c:v>35247</c:v>
                </c:pt>
                <c:pt idx="15">
                  <c:v>35278</c:v>
                </c:pt>
                <c:pt idx="16">
                  <c:v>35309</c:v>
                </c:pt>
                <c:pt idx="17">
                  <c:v>35339</c:v>
                </c:pt>
                <c:pt idx="18">
                  <c:v>35370</c:v>
                </c:pt>
                <c:pt idx="19">
                  <c:v>35400</c:v>
                </c:pt>
                <c:pt idx="20">
                  <c:v>35431</c:v>
                </c:pt>
                <c:pt idx="21">
                  <c:v>35462</c:v>
                </c:pt>
                <c:pt idx="22">
                  <c:v>35490</c:v>
                </c:pt>
                <c:pt idx="23">
                  <c:v>35521</c:v>
                </c:pt>
                <c:pt idx="24">
                  <c:v>35551</c:v>
                </c:pt>
                <c:pt idx="25">
                  <c:v>35582</c:v>
                </c:pt>
                <c:pt idx="26">
                  <c:v>35612</c:v>
                </c:pt>
                <c:pt idx="27">
                  <c:v>35643</c:v>
                </c:pt>
                <c:pt idx="28">
                  <c:v>35674</c:v>
                </c:pt>
                <c:pt idx="29">
                  <c:v>35704</c:v>
                </c:pt>
                <c:pt idx="30">
                  <c:v>35735</c:v>
                </c:pt>
                <c:pt idx="31">
                  <c:v>35765</c:v>
                </c:pt>
                <c:pt idx="32">
                  <c:v>35796</c:v>
                </c:pt>
                <c:pt idx="33">
                  <c:v>35827</c:v>
                </c:pt>
                <c:pt idx="34">
                  <c:v>35855</c:v>
                </c:pt>
                <c:pt idx="35">
                  <c:v>35886</c:v>
                </c:pt>
                <c:pt idx="36">
                  <c:v>35916</c:v>
                </c:pt>
                <c:pt idx="37">
                  <c:v>35947</c:v>
                </c:pt>
                <c:pt idx="38">
                  <c:v>35977</c:v>
                </c:pt>
                <c:pt idx="39">
                  <c:v>36008</c:v>
                </c:pt>
                <c:pt idx="40">
                  <c:v>36039</c:v>
                </c:pt>
                <c:pt idx="41">
                  <c:v>36069</c:v>
                </c:pt>
                <c:pt idx="42">
                  <c:v>36100</c:v>
                </c:pt>
                <c:pt idx="43">
                  <c:v>36130</c:v>
                </c:pt>
                <c:pt idx="44">
                  <c:v>36161</c:v>
                </c:pt>
                <c:pt idx="45">
                  <c:v>36192</c:v>
                </c:pt>
                <c:pt idx="46">
                  <c:v>36220</c:v>
                </c:pt>
                <c:pt idx="47">
                  <c:v>36251</c:v>
                </c:pt>
                <c:pt idx="48">
                  <c:v>36281</c:v>
                </c:pt>
                <c:pt idx="49">
                  <c:v>36312</c:v>
                </c:pt>
                <c:pt idx="50">
                  <c:v>36342</c:v>
                </c:pt>
                <c:pt idx="51">
                  <c:v>36373</c:v>
                </c:pt>
                <c:pt idx="52">
                  <c:v>36404</c:v>
                </c:pt>
                <c:pt idx="53">
                  <c:v>36434</c:v>
                </c:pt>
                <c:pt idx="54">
                  <c:v>36465</c:v>
                </c:pt>
                <c:pt idx="55">
                  <c:v>36495</c:v>
                </c:pt>
                <c:pt idx="56">
                  <c:v>36526</c:v>
                </c:pt>
                <c:pt idx="57">
                  <c:v>36557</c:v>
                </c:pt>
                <c:pt idx="58">
                  <c:v>36586</c:v>
                </c:pt>
                <c:pt idx="59">
                  <c:v>36617</c:v>
                </c:pt>
                <c:pt idx="60">
                  <c:v>36647</c:v>
                </c:pt>
                <c:pt idx="61">
                  <c:v>36678</c:v>
                </c:pt>
                <c:pt idx="62">
                  <c:v>36708</c:v>
                </c:pt>
                <c:pt idx="63">
                  <c:v>36739</c:v>
                </c:pt>
                <c:pt idx="64">
                  <c:v>36770</c:v>
                </c:pt>
                <c:pt idx="65">
                  <c:v>36800</c:v>
                </c:pt>
                <c:pt idx="66">
                  <c:v>36831</c:v>
                </c:pt>
                <c:pt idx="67">
                  <c:v>36861</c:v>
                </c:pt>
                <c:pt idx="68">
                  <c:v>36892</c:v>
                </c:pt>
                <c:pt idx="69">
                  <c:v>36923</c:v>
                </c:pt>
                <c:pt idx="70">
                  <c:v>36951</c:v>
                </c:pt>
                <c:pt idx="71">
                  <c:v>36982</c:v>
                </c:pt>
                <c:pt idx="72">
                  <c:v>37012</c:v>
                </c:pt>
                <c:pt idx="73">
                  <c:v>37043</c:v>
                </c:pt>
                <c:pt idx="74">
                  <c:v>37073</c:v>
                </c:pt>
                <c:pt idx="75">
                  <c:v>37104</c:v>
                </c:pt>
                <c:pt idx="76">
                  <c:v>37135</c:v>
                </c:pt>
                <c:pt idx="77">
                  <c:v>37165</c:v>
                </c:pt>
                <c:pt idx="78">
                  <c:v>37196</c:v>
                </c:pt>
                <c:pt idx="79">
                  <c:v>37226</c:v>
                </c:pt>
                <c:pt idx="80">
                  <c:v>37257</c:v>
                </c:pt>
                <c:pt idx="81">
                  <c:v>37288</c:v>
                </c:pt>
                <c:pt idx="82">
                  <c:v>37316</c:v>
                </c:pt>
                <c:pt idx="83">
                  <c:v>37347</c:v>
                </c:pt>
                <c:pt idx="84">
                  <c:v>37377</c:v>
                </c:pt>
                <c:pt idx="85">
                  <c:v>37408</c:v>
                </c:pt>
                <c:pt idx="86">
                  <c:v>37438</c:v>
                </c:pt>
                <c:pt idx="87">
                  <c:v>37469</c:v>
                </c:pt>
                <c:pt idx="88">
                  <c:v>37500</c:v>
                </c:pt>
                <c:pt idx="89">
                  <c:v>37530</c:v>
                </c:pt>
                <c:pt idx="90">
                  <c:v>37561</c:v>
                </c:pt>
                <c:pt idx="91">
                  <c:v>37591</c:v>
                </c:pt>
                <c:pt idx="92">
                  <c:v>37622</c:v>
                </c:pt>
                <c:pt idx="93">
                  <c:v>37653</c:v>
                </c:pt>
                <c:pt idx="94">
                  <c:v>37681</c:v>
                </c:pt>
                <c:pt idx="95">
                  <c:v>37712</c:v>
                </c:pt>
                <c:pt idx="96">
                  <c:v>37742</c:v>
                </c:pt>
                <c:pt idx="97">
                  <c:v>37773</c:v>
                </c:pt>
                <c:pt idx="98">
                  <c:v>37803</c:v>
                </c:pt>
                <c:pt idx="99">
                  <c:v>37834</c:v>
                </c:pt>
                <c:pt idx="100">
                  <c:v>37865</c:v>
                </c:pt>
                <c:pt idx="101">
                  <c:v>37895</c:v>
                </c:pt>
                <c:pt idx="102">
                  <c:v>37926</c:v>
                </c:pt>
                <c:pt idx="103">
                  <c:v>37956</c:v>
                </c:pt>
                <c:pt idx="104">
                  <c:v>37987</c:v>
                </c:pt>
                <c:pt idx="105">
                  <c:v>38018</c:v>
                </c:pt>
                <c:pt idx="106">
                  <c:v>38047</c:v>
                </c:pt>
                <c:pt idx="107">
                  <c:v>38078</c:v>
                </c:pt>
                <c:pt idx="108">
                  <c:v>38108</c:v>
                </c:pt>
                <c:pt idx="109">
                  <c:v>38139</c:v>
                </c:pt>
                <c:pt idx="110">
                  <c:v>38169</c:v>
                </c:pt>
                <c:pt idx="111">
                  <c:v>38200</c:v>
                </c:pt>
                <c:pt idx="112">
                  <c:v>38231</c:v>
                </c:pt>
                <c:pt idx="113">
                  <c:v>38261</c:v>
                </c:pt>
                <c:pt idx="114">
                  <c:v>38292</c:v>
                </c:pt>
                <c:pt idx="115">
                  <c:v>38322</c:v>
                </c:pt>
                <c:pt idx="116">
                  <c:v>38353</c:v>
                </c:pt>
                <c:pt idx="117">
                  <c:v>38384</c:v>
                </c:pt>
                <c:pt idx="118">
                  <c:v>38412</c:v>
                </c:pt>
                <c:pt idx="119">
                  <c:v>38443</c:v>
                </c:pt>
                <c:pt idx="120">
                  <c:v>38473</c:v>
                </c:pt>
                <c:pt idx="121">
                  <c:v>38504</c:v>
                </c:pt>
                <c:pt idx="122">
                  <c:v>38534</c:v>
                </c:pt>
                <c:pt idx="123">
                  <c:v>38565</c:v>
                </c:pt>
                <c:pt idx="124">
                  <c:v>38596</c:v>
                </c:pt>
                <c:pt idx="125">
                  <c:v>38626</c:v>
                </c:pt>
                <c:pt idx="126">
                  <c:v>38657</c:v>
                </c:pt>
                <c:pt idx="127">
                  <c:v>38687</c:v>
                </c:pt>
                <c:pt idx="128">
                  <c:v>38718</c:v>
                </c:pt>
                <c:pt idx="129">
                  <c:v>38749</c:v>
                </c:pt>
                <c:pt idx="130">
                  <c:v>38777</c:v>
                </c:pt>
                <c:pt idx="131">
                  <c:v>38808</c:v>
                </c:pt>
                <c:pt idx="132">
                  <c:v>38838</c:v>
                </c:pt>
                <c:pt idx="133">
                  <c:v>38869</c:v>
                </c:pt>
                <c:pt idx="134">
                  <c:v>38899</c:v>
                </c:pt>
                <c:pt idx="135">
                  <c:v>38930</c:v>
                </c:pt>
                <c:pt idx="136">
                  <c:v>38961</c:v>
                </c:pt>
                <c:pt idx="137">
                  <c:v>38991</c:v>
                </c:pt>
                <c:pt idx="138">
                  <c:v>39022</c:v>
                </c:pt>
                <c:pt idx="139">
                  <c:v>39052</c:v>
                </c:pt>
                <c:pt idx="140">
                  <c:v>39083</c:v>
                </c:pt>
                <c:pt idx="141">
                  <c:v>39114</c:v>
                </c:pt>
                <c:pt idx="142">
                  <c:v>39142</c:v>
                </c:pt>
                <c:pt idx="143">
                  <c:v>39173</c:v>
                </c:pt>
                <c:pt idx="144">
                  <c:v>39203</c:v>
                </c:pt>
                <c:pt idx="145">
                  <c:v>39234</c:v>
                </c:pt>
                <c:pt idx="146">
                  <c:v>39264</c:v>
                </c:pt>
                <c:pt idx="147">
                  <c:v>39295</c:v>
                </c:pt>
                <c:pt idx="148">
                  <c:v>39326</c:v>
                </c:pt>
                <c:pt idx="149">
                  <c:v>39356</c:v>
                </c:pt>
                <c:pt idx="150">
                  <c:v>39387</c:v>
                </c:pt>
                <c:pt idx="151">
                  <c:v>39417</c:v>
                </c:pt>
                <c:pt idx="152">
                  <c:v>39448</c:v>
                </c:pt>
                <c:pt idx="153">
                  <c:v>39479</c:v>
                </c:pt>
                <c:pt idx="154">
                  <c:v>39508</c:v>
                </c:pt>
                <c:pt idx="155">
                  <c:v>39539</c:v>
                </c:pt>
                <c:pt idx="156">
                  <c:v>39569</c:v>
                </c:pt>
                <c:pt idx="157">
                  <c:v>39600</c:v>
                </c:pt>
                <c:pt idx="158">
                  <c:v>39630</c:v>
                </c:pt>
                <c:pt idx="159">
                  <c:v>39661</c:v>
                </c:pt>
                <c:pt idx="160">
                  <c:v>39692</c:v>
                </c:pt>
                <c:pt idx="161">
                  <c:v>39722</c:v>
                </c:pt>
                <c:pt idx="162">
                  <c:v>39753</c:v>
                </c:pt>
                <c:pt idx="163">
                  <c:v>39783</c:v>
                </c:pt>
                <c:pt idx="164">
                  <c:v>39814</c:v>
                </c:pt>
                <c:pt idx="165">
                  <c:v>39845</c:v>
                </c:pt>
                <c:pt idx="166">
                  <c:v>39873</c:v>
                </c:pt>
                <c:pt idx="167">
                  <c:v>39904</c:v>
                </c:pt>
                <c:pt idx="168">
                  <c:v>39934</c:v>
                </c:pt>
                <c:pt idx="169">
                  <c:v>39965</c:v>
                </c:pt>
                <c:pt idx="170">
                  <c:v>39995</c:v>
                </c:pt>
                <c:pt idx="171">
                  <c:v>40026</c:v>
                </c:pt>
                <c:pt idx="172">
                  <c:v>40057</c:v>
                </c:pt>
                <c:pt idx="173">
                  <c:v>40087</c:v>
                </c:pt>
                <c:pt idx="174">
                  <c:v>40118</c:v>
                </c:pt>
                <c:pt idx="175">
                  <c:v>40148</c:v>
                </c:pt>
                <c:pt idx="176">
                  <c:v>40179</c:v>
                </c:pt>
                <c:pt idx="177">
                  <c:v>40210</c:v>
                </c:pt>
                <c:pt idx="178">
                  <c:v>40238</c:v>
                </c:pt>
                <c:pt idx="179">
                  <c:v>40269</c:v>
                </c:pt>
                <c:pt idx="180">
                  <c:v>40299</c:v>
                </c:pt>
                <c:pt idx="181">
                  <c:v>40330</c:v>
                </c:pt>
                <c:pt idx="182">
                  <c:v>40360</c:v>
                </c:pt>
                <c:pt idx="183">
                  <c:v>40391</c:v>
                </c:pt>
                <c:pt idx="184">
                  <c:v>40422</c:v>
                </c:pt>
                <c:pt idx="185">
                  <c:v>40452</c:v>
                </c:pt>
                <c:pt idx="186">
                  <c:v>40483</c:v>
                </c:pt>
                <c:pt idx="187">
                  <c:v>40513</c:v>
                </c:pt>
                <c:pt idx="188">
                  <c:v>40544</c:v>
                </c:pt>
                <c:pt idx="189">
                  <c:v>40575</c:v>
                </c:pt>
                <c:pt idx="190">
                  <c:v>40603</c:v>
                </c:pt>
                <c:pt idx="191">
                  <c:v>40634</c:v>
                </c:pt>
                <c:pt idx="192">
                  <c:v>40664</c:v>
                </c:pt>
                <c:pt idx="193">
                  <c:v>40695</c:v>
                </c:pt>
                <c:pt idx="194">
                  <c:v>40725</c:v>
                </c:pt>
                <c:pt idx="195">
                  <c:v>40756</c:v>
                </c:pt>
                <c:pt idx="196">
                  <c:v>40787</c:v>
                </c:pt>
                <c:pt idx="197">
                  <c:v>40817</c:v>
                </c:pt>
                <c:pt idx="198">
                  <c:v>40848</c:v>
                </c:pt>
                <c:pt idx="199">
                  <c:v>40878</c:v>
                </c:pt>
                <c:pt idx="200">
                  <c:v>40909</c:v>
                </c:pt>
                <c:pt idx="201">
                  <c:v>40940</c:v>
                </c:pt>
                <c:pt idx="202">
                  <c:v>40969</c:v>
                </c:pt>
                <c:pt idx="203">
                  <c:v>41000</c:v>
                </c:pt>
                <c:pt idx="204">
                  <c:v>41030</c:v>
                </c:pt>
                <c:pt idx="205">
                  <c:v>41061</c:v>
                </c:pt>
                <c:pt idx="206">
                  <c:v>41091</c:v>
                </c:pt>
                <c:pt idx="207">
                  <c:v>41122</c:v>
                </c:pt>
                <c:pt idx="208">
                  <c:v>41153</c:v>
                </c:pt>
                <c:pt idx="209">
                  <c:v>41183</c:v>
                </c:pt>
                <c:pt idx="210">
                  <c:v>41214</c:v>
                </c:pt>
                <c:pt idx="211">
                  <c:v>41244</c:v>
                </c:pt>
                <c:pt idx="212">
                  <c:v>41275</c:v>
                </c:pt>
                <c:pt idx="213">
                  <c:v>41306</c:v>
                </c:pt>
                <c:pt idx="214">
                  <c:v>41334</c:v>
                </c:pt>
                <c:pt idx="215">
                  <c:v>41365</c:v>
                </c:pt>
                <c:pt idx="216">
                  <c:v>41395</c:v>
                </c:pt>
                <c:pt idx="217">
                  <c:v>41426</c:v>
                </c:pt>
                <c:pt idx="218">
                  <c:v>41456</c:v>
                </c:pt>
                <c:pt idx="219">
                  <c:v>41487</c:v>
                </c:pt>
                <c:pt idx="220">
                  <c:v>41518</c:v>
                </c:pt>
                <c:pt idx="221">
                  <c:v>41548</c:v>
                </c:pt>
                <c:pt idx="222">
                  <c:v>41579</c:v>
                </c:pt>
                <c:pt idx="223">
                  <c:v>41609</c:v>
                </c:pt>
                <c:pt idx="224">
                  <c:v>41640</c:v>
                </c:pt>
                <c:pt idx="225">
                  <c:v>41671</c:v>
                </c:pt>
                <c:pt idx="226">
                  <c:v>41699</c:v>
                </c:pt>
                <c:pt idx="227">
                  <c:v>41730</c:v>
                </c:pt>
                <c:pt idx="228">
                  <c:v>41760</c:v>
                </c:pt>
                <c:pt idx="229">
                  <c:v>41791</c:v>
                </c:pt>
                <c:pt idx="230">
                  <c:v>41821</c:v>
                </c:pt>
                <c:pt idx="231">
                  <c:v>41852</c:v>
                </c:pt>
              </c:numCache>
            </c:numRef>
          </c:cat>
          <c:val>
            <c:numRef>
              <c:f>'Industrial and Warehouse Space'!$Q$32:$Q$263</c:f>
              <c:numCache>
                <c:formatCode>#,##0</c:formatCode>
                <c:ptCount val="232"/>
                <c:pt idx="0">
                  <c:v>65211.230769230766</c:v>
                </c:pt>
                <c:pt idx="1">
                  <c:v>66830.38461538461</c:v>
                </c:pt>
                <c:pt idx="2">
                  <c:v>70374.923076923078</c:v>
                </c:pt>
                <c:pt idx="3">
                  <c:v>73174.230769230766</c:v>
                </c:pt>
                <c:pt idx="4">
                  <c:v>71701</c:v>
                </c:pt>
                <c:pt idx="5">
                  <c:v>74970.923076923078</c:v>
                </c:pt>
                <c:pt idx="6">
                  <c:v>75333.692307692312</c:v>
                </c:pt>
                <c:pt idx="7">
                  <c:v>75827.307692307688</c:v>
                </c:pt>
                <c:pt idx="8">
                  <c:v>78549.307692307688</c:v>
                </c:pt>
                <c:pt idx="9">
                  <c:v>78907.076923076922</c:v>
                </c:pt>
                <c:pt idx="10">
                  <c:v>74364.307692307688</c:v>
                </c:pt>
                <c:pt idx="11">
                  <c:v>73606.230769230766</c:v>
                </c:pt>
                <c:pt idx="12">
                  <c:v>74397</c:v>
                </c:pt>
                <c:pt idx="13">
                  <c:v>79048.307692307688</c:v>
                </c:pt>
                <c:pt idx="14">
                  <c:v>82649.38461538461</c:v>
                </c:pt>
                <c:pt idx="15">
                  <c:v>82350.38461538461</c:v>
                </c:pt>
                <c:pt idx="16">
                  <c:v>78579.923076923078</c:v>
                </c:pt>
                <c:pt idx="17">
                  <c:v>81416.846153846156</c:v>
                </c:pt>
                <c:pt idx="18">
                  <c:v>79573.307692307688</c:v>
                </c:pt>
                <c:pt idx="19">
                  <c:v>85791.38461538461</c:v>
                </c:pt>
                <c:pt idx="20">
                  <c:v>87506.692307692312</c:v>
                </c:pt>
                <c:pt idx="21">
                  <c:v>87648.076923076922</c:v>
                </c:pt>
                <c:pt idx="22">
                  <c:v>84660.38461538461</c:v>
                </c:pt>
                <c:pt idx="23">
                  <c:v>83327.538461538468</c:v>
                </c:pt>
                <c:pt idx="24">
                  <c:v>83854.769230769234</c:v>
                </c:pt>
                <c:pt idx="25">
                  <c:v>84165.230769230766</c:v>
                </c:pt>
                <c:pt idx="26">
                  <c:v>78332.538461538468</c:v>
                </c:pt>
                <c:pt idx="27">
                  <c:v>74159.461538461532</c:v>
                </c:pt>
                <c:pt idx="28">
                  <c:v>71962.230769230766</c:v>
                </c:pt>
                <c:pt idx="29">
                  <c:v>73050.769230769234</c:v>
                </c:pt>
                <c:pt idx="30">
                  <c:v>75919.769230769234</c:v>
                </c:pt>
                <c:pt idx="31">
                  <c:v>75268.538461538468</c:v>
                </c:pt>
                <c:pt idx="32">
                  <c:v>75768.153846153844</c:v>
                </c:pt>
                <c:pt idx="33">
                  <c:v>72146.61538461539</c:v>
                </c:pt>
                <c:pt idx="34">
                  <c:v>68573.461538461532</c:v>
                </c:pt>
                <c:pt idx="35">
                  <c:v>68717.846153846156</c:v>
                </c:pt>
                <c:pt idx="36">
                  <c:v>70021.846153846156</c:v>
                </c:pt>
                <c:pt idx="37">
                  <c:v>69513.769230769234</c:v>
                </c:pt>
                <c:pt idx="38">
                  <c:v>67783.153846153844</c:v>
                </c:pt>
                <c:pt idx="39">
                  <c:v>68398.230769230766</c:v>
                </c:pt>
                <c:pt idx="40">
                  <c:v>69168.307692307688</c:v>
                </c:pt>
                <c:pt idx="41">
                  <c:v>69617.307692307688</c:v>
                </c:pt>
                <c:pt idx="42">
                  <c:v>71365.769230769234</c:v>
                </c:pt>
                <c:pt idx="43">
                  <c:v>66405.153846153844</c:v>
                </c:pt>
                <c:pt idx="44">
                  <c:v>66734.769230769234</c:v>
                </c:pt>
                <c:pt idx="45">
                  <c:v>64929.769230769234</c:v>
                </c:pt>
                <c:pt idx="46">
                  <c:v>67758.692307692312</c:v>
                </c:pt>
                <c:pt idx="47">
                  <c:v>68483.076923076922</c:v>
                </c:pt>
                <c:pt idx="48">
                  <c:v>71456.61538461539</c:v>
                </c:pt>
                <c:pt idx="49">
                  <c:v>71214.846153846156</c:v>
                </c:pt>
                <c:pt idx="50">
                  <c:v>71810.692307692312</c:v>
                </c:pt>
                <c:pt idx="51">
                  <c:v>72839.692307692312</c:v>
                </c:pt>
                <c:pt idx="52">
                  <c:v>72535.38461538461</c:v>
                </c:pt>
                <c:pt idx="53">
                  <c:v>72833.538461538468</c:v>
                </c:pt>
                <c:pt idx="54">
                  <c:v>70646.076923076922</c:v>
                </c:pt>
                <c:pt idx="55">
                  <c:v>69105.230769230766</c:v>
                </c:pt>
                <c:pt idx="56">
                  <c:v>71263.153846153844</c:v>
                </c:pt>
                <c:pt idx="57">
                  <c:v>66488.846153846156</c:v>
                </c:pt>
                <c:pt idx="58">
                  <c:v>60703.846153846156</c:v>
                </c:pt>
                <c:pt idx="59">
                  <c:v>56535.846153846156</c:v>
                </c:pt>
                <c:pt idx="60">
                  <c:v>62014</c:v>
                </c:pt>
                <c:pt idx="61">
                  <c:v>60023.846153846156</c:v>
                </c:pt>
                <c:pt idx="62">
                  <c:v>59347.230769230766</c:v>
                </c:pt>
                <c:pt idx="63">
                  <c:v>57232.384615384617</c:v>
                </c:pt>
                <c:pt idx="64">
                  <c:v>57691.846153846156</c:v>
                </c:pt>
                <c:pt idx="65">
                  <c:v>57896.769230769234</c:v>
                </c:pt>
                <c:pt idx="66">
                  <c:v>56195.538461538461</c:v>
                </c:pt>
                <c:pt idx="67">
                  <c:v>57899.923076923078</c:v>
                </c:pt>
                <c:pt idx="68">
                  <c:v>57038.538461538461</c:v>
                </c:pt>
                <c:pt idx="69">
                  <c:v>53996.769230769234</c:v>
                </c:pt>
                <c:pt idx="70">
                  <c:v>52310.923076923078</c:v>
                </c:pt>
                <c:pt idx="71">
                  <c:v>53138.384615384617</c:v>
                </c:pt>
                <c:pt idx="72">
                  <c:v>53569.461538461539</c:v>
                </c:pt>
                <c:pt idx="73">
                  <c:v>45323.769230769234</c:v>
                </c:pt>
                <c:pt idx="74">
                  <c:v>44028.615384615383</c:v>
                </c:pt>
                <c:pt idx="75">
                  <c:v>44581.384615384617</c:v>
                </c:pt>
                <c:pt idx="76">
                  <c:v>47470.307692307695</c:v>
                </c:pt>
                <c:pt idx="77">
                  <c:v>45828.076923076922</c:v>
                </c:pt>
                <c:pt idx="78">
                  <c:v>44297.692307692305</c:v>
                </c:pt>
                <c:pt idx="79">
                  <c:v>44549</c:v>
                </c:pt>
                <c:pt idx="80">
                  <c:v>42061.230769230766</c:v>
                </c:pt>
                <c:pt idx="81">
                  <c:v>40509</c:v>
                </c:pt>
                <c:pt idx="82">
                  <c:v>45684.769230769234</c:v>
                </c:pt>
                <c:pt idx="83">
                  <c:v>48256.538461538461</c:v>
                </c:pt>
                <c:pt idx="84">
                  <c:v>49111.461538461539</c:v>
                </c:pt>
                <c:pt idx="85">
                  <c:v>54101.692307692305</c:v>
                </c:pt>
                <c:pt idx="86">
                  <c:v>55172.692307692305</c:v>
                </c:pt>
                <c:pt idx="87">
                  <c:v>54197.384615384617</c:v>
                </c:pt>
                <c:pt idx="88">
                  <c:v>52134</c:v>
                </c:pt>
                <c:pt idx="89">
                  <c:v>47102.230769230766</c:v>
                </c:pt>
                <c:pt idx="90">
                  <c:v>46847.923076923078</c:v>
                </c:pt>
                <c:pt idx="91">
                  <c:v>47485</c:v>
                </c:pt>
                <c:pt idx="92">
                  <c:v>46603.538461538461</c:v>
                </c:pt>
                <c:pt idx="93">
                  <c:v>48907.230769230766</c:v>
                </c:pt>
                <c:pt idx="94">
                  <c:v>48994.846153846156</c:v>
                </c:pt>
                <c:pt idx="95">
                  <c:v>43387.461538461539</c:v>
                </c:pt>
                <c:pt idx="96">
                  <c:v>46576.461538461539</c:v>
                </c:pt>
                <c:pt idx="97">
                  <c:v>48576.384615384617</c:v>
                </c:pt>
                <c:pt idx="98">
                  <c:v>43625.769230769234</c:v>
                </c:pt>
                <c:pt idx="99">
                  <c:v>43137.076923076922</c:v>
                </c:pt>
                <c:pt idx="100">
                  <c:v>43532.923076923078</c:v>
                </c:pt>
                <c:pt idx="101">
                  <c:v>46249.846153846156</c:v>
                </c:pt>
                <c:pt idx="102">
                  <c:v>48647.307692307695</c:v>
                </c:pt>
                <c:pt idx="103">
                  <c:v>51618.923076923078</c:v>
                </c:pt>
                <c:pt idx="104">
                  <c:v>56717.461538461539</c:v>
                </c:pt>
                <c:pt idx="105">
                  <c:v>60705.615384615383</c:v>
                </c:pt>
                <c:pt idx="106">
                  <c:v>60189.615384615383</c:v>
                </c:pt>
                <c:pt idx="107">
                  <c:v>60022.384615384617</c:v>
                </c:pt>
                <c:pt idx="108">
                  <c:v>62989.230769230766</c:v>
                </c:pt>
                <c:pt idx="109">
                  <c:v>60121.923076923078</c:v>
                </c:pt>
                <c:pt idx="110">
                  <c:v>58162.538461538461</c:v>
                </c:pt>
                <c:pt idx="111">
                  <c:v>63019.615384615383</c:v>
                </c:pt>
                <c:pt idx="112">
                  <c:v>66716.692307692312</c:v>
                </c:pt>
                <c:pt idx="113">
                  <c:v>68438.076923076922</c:v>
                </c:pt>
                <c:pt idx="114">
                  <c:v>69253.461538461532</c:v>
                </c:pt>
                <c:pt idx="115">
                  <c:v>69181.923076923078</c:v>
                </c:pt>
                <c:pt idx="116">
                  <c:v>67251.076923076922</c:v>
                </c:pt>
                <c:pt idx="117">
                  <c:v>66123.692307692312</c:v>
                </c:pt>
                <c:pt idx="118">
                  <c:v>62748.769230769234</c:v>
                </c:pt>
                <c:pt idx="119">
                  <c:v>60362.076923076922</c:v>
                </c:pt>
                <c:pt idx="120">
                  <c:v>62466.076923076922</c:v>
                </c:pt>
                <c:pt idx="121">
                  <c:v>63128.538461538461</c:v>
                </c:pt>
                <c:pt idx="122">
                  <c:v>62540.461538461539</c:v>
                </c:pt>
                <c:pt idx="123">
                  <c:v>64083</c:v>
                </c:pt>
                <c:pt idx="124">
                  <c:v>61107.615384615383</c:v>
                </c:pt>
                <c:pt idx="125">
                  <c:v>60346.461538461539</c:v>
                </c:pt>
                <c:pt idx="126">
                  <c:v>64174.923076923078</c:v>
                </c:pt>
                <c:pt idx="127">
                  <c:v>63234.615384615383</c:v>
                </c:pt>
                <c:pt idx="128">
                  <c:v>66347.538461538468</c:v>
                </c:pt>
                <c:pt idx="129">
                  <c:v>70139.538461538468</c:v>
                </c:pt>
                <c:pt idx="130">
                  <c:v>70862.61538461539</c:v>
                </c:pt>
                <c:pt idx="131">
                  <c:v>72890.076923076922</c:v>
                </c:pt>
                <c:pt idx="132">
                  <c:v>81059.538461538468</c:v>
                </c:pt>
                <c:pt idx="133">
                  <c:v>99579.769230769234</c:v>
                </c:pt>
                <c:pt idx="134">
                  <c:v>102058.30769230769</c:v>
                </c:pt>
                <c:pt idx="135">
                  <c:v>104791.53846153847</c:v>
                </c:pt>
                <c:pt idx="136">
                  <c:v>107555.07692307692</c:v>
                </c:pt>
                <c:pt idx="137">
                  <c:v>118535.61538461539</c:v>
                </c:pt>
                <c:pt idx="138">
                  <c:v>121562.61538461539</c:v>
                </c:pt>
                <c:pt idx="139">
                  <c:v>120252.23076923077</c:v>
                </c:pt>
                <c:pt idx="140">
                  <c:v>127433.46153846153</c:v>
                </c:pt>
                <c:pt idx="141">
                  <c:v>127485.46153846153</c:v>
                </c:pt>
                <c:pt idx="142">
                  <c:v>124427.23076923077</c:v>
                </c:pt>
                <c:pt idx="143">
                  <c:v>123697</c:v>
                </c:pt>
                <c:pt idx="144">
                  <c:v>125188.61538461539</c:v>
                </c:pt>
                <c:pt idx="145">
                  <c:v>120894.38461538461</c:v>
                </c:pt>
                <c:pt idx="146">
                  <c:v>103902.53846153847</c:v>
                </c:pt>
                <c:pt idx="147">
                  <c:v>102675.07692307692</c:v>
                </c:pt>
                <c:pt idx="148">
                  <c:v>102542.07692307692</c:v>
                </c:pt>
                <c:pt idx="149">
                  <c:v>107585</c:v>
                </c:pt>
                <c:pt idx="150">
                  <c:v>98080.230769230766</c:v>
                </c:pt>
                <c:pt idx="151">
                  <c:v>100216.76923076923</c:v>
                </c:pt>
                <c:pt idx="152">
                  <c:v>101204</c:v>
                </c:pt>
                <c:pt idx="153">
                  <c:v>100985.07692307692</c:v>
                </c:pt>
                <c:pt idx="154">
                  <c:v>103175.30769230769</c:v>
                </c:pt>
                <c:pt idx="155">
                  <c:v>104033.84615384616</c:v>
                </c:pt>
                <c:pt idx="156">
                  <c:v>111167.07692307692</c:v>
                </c:pt>
                <c:pt idx="157">
                  <c:v>117525.46153846153</c:v>
                </c:pt>
                <c:pt idx="158">
                  <c:v>119688</c:v>
                </c:pt>
                <c:pt idx="159">
                  <c:v>119295.92307692308</c:v>
                </c:pt>
                <c:pt idx="160">
                  <c:v>119932.07692307692</c:v>
                </c:pt>
                <c:pt idx="161">
                  <c:v>123179</c:v>
                </c:pt>
                <c:pt idx="162">
                  <c:v>120465.38461538461</c:v>
                </c:pt>
                <c:pt idx="163">
                  <c:v>122409.07692307692</c:v>
                </c:pt>
                <c:pt idx="164">
                  <c:v>122169.07692307692</c:v>
                </c:pt>
                <c:pt idx="165">
                  <c:v>121838.53846153847</c:v>
                </c:pt>
                <c:pt idx="166">
                  <c:v>119456.30769230769</c:v>
                </c:pt>
                <c:pt idx="167">
                  <c:v>119094.46153846153</c:v>
                </c:pt>
                <c:pt idx="168">
                  <c:v>119923.38461538461</c:v>
                </c:pt>
                <c:pt idx="169">
                  <c:v>118414.15384615384</c:v>
                </c:pt>
                <c:pt idx="170">
                  <c:v>110233.23076923077</c:v>
                </c:pt>
                <c:pt idx="171">
                  <c:v>104309.15384615384</c:v>
                </c:pt>
                <c:pt idx="172">
                  <c:v>105448.23076923077</c:v>
                </c:pt>
                <c:pt idx="173">
                  <c:v>104046.23076923077</c:v>
                </c:pt>
                <c:pt idx="174">
                  <c:v>103658.07692307692</c:v>
                </c:pt>
                <c:pt idx="175">
                  <c:v>98495.769230769234</c:v>
                </c:pt>
                <c:pt idx="176">
                  <c:v>99825.153846153844</c:v>
                </c:pt>
                <c:pt idx="177">
                  <c:v>92880.923076923078</c:v>
                </c:pt>
                <c:pt idx="178">
                  <c:v>88490.538461538468</c:v>
                </c:pt>
                <c:pt idx="179">
                  <c:v>82391.538461538468</c:v>
                </c:pt>
                <c:pt idx="180">
                  <c:v>78109.769230769234</c:v>
                </c:pt>
                <c:pt idx="181">
                  <c:v>78140.923076923078</c:v>
                </c:pt>
                <c:pt idx="182">
                  <c:v>70836.769230769234</c:v>
                </c:pt>
                <c:pt idx="183">
                  <c:v>68318.38461538461</c:v>
                </c:pt>
                <c:pt idx="184">
                  <c:v>71830.153846153844</c:v>
                </c:pt>
                <c:pt idx="185">
                  <c:v>68218.153846153844</c:v>
                </c:pt>
                <c:pt idx="186">
                  <c:v>64633.230769230766</c:v>
                </c:pt>
                <c:pt idx="187">
                  <c:v>61249.230769230766</c:v>
                </c:pt>
                <c:pt idx="188">
                  <c:v>61918.923076923078</c:v>
                </c:pt>
                <c:pt idx="189">
                  <c:v>60568</c:v>
                </c:pt>
                <c:pt idx="190">
                  <c:v>63704.846153846156</c:v>
                </c:pt>
                <c:pt idx="191">
                  <c:v>68032.923076923078</c:v>
                </c:pt>
                <c:pt idx="192">
                  <c:v>70101.923076923078</c:v>
                </c:pt>
                <c:pt idx="193">
                  <c:v>72554.692307692312</c:v>
                </c:pt>
                <c:pt idx="194">
                  <c:v>69972.61538461539</c:v>
                </c:pt>
                <c:pt idx="195">
                  <c:v>78754</c:v>
                </c:pt>
                <c:pt idx="196">
                  <c:v>81071.61538461539</c:v>
                </c:pt>
                <c:pt idx="197">
                  <c:v>79783.61538461539</c:v>
                </c:pt>
                <c:pt idx="198">
                  <c:v>82453.538461538468</c:v>
                </c:pt>
                <c:pt idx="199">
                  <c:v>90220</c:v>
                </c:pt>
                <c:pt idx="200">
                  <c:v>91688.461538461532</c:v>
                </c:pt>
                <c:pt idx="201">
                  <c:v>96755.461538461532</c:v>
                </c:pt>
                <c:pt idx="202">
                  <c:v>92940.769230769234</c:v>
                </c:pt>
                <c:pt idx="203">
                  <c:v>89902.692307692312</c:v>
                </c:pt>
                <c:pt idx="204">
                  <c:v>88500.307692307688</c:v>
                </c:pt>
                <c:pt idx="205">
                  <c:v>85770.769230769234</c:v>
                </c:pt>
                <c:pt idx="206">
                  <c:v>84629.076923076922</c:v>
                </c:pt>
                <c:pt idx="207">
                  <c:v>87539.923076923078</c:v>
                </c:pt>
                <c:pt idx="208">
                  <c:v>78179.230769230766</c:v>
                </c:pt>
                <c:pt idx="209">
                  <c:v>80973.230769230766</c:v>
                </c:pt>
                <c:pt idx="210">
                  <c:v>82413.461538461532</c:v>
                </c:pt>
                <c:pt idx="211">
                  <c:v>82996.153846153844</c:v>
                </c:pt>
                <c:pt idx="212">
                  <c:v>80498.923076923078</c:v>
                </c:pt>
                <c:pt idx="213">
                  <c:v>84813.769230769234</c:v>
                </c:pt>
                <c:pt idx="214">
                  <c:v>77767.61538461539</c:v>
                </c:pt>
                <c:pt idx="215">
                  <c:v>82260.230769230766</c:v>
                </c:pt>
                <c:pt idx="216">
                  <c:v>86553.769230769234</c:v>
                </c:pt>
                <c:pt idx="217">
                  <c:v>87237.38461538461</c:v>
                </c:pt>
                <c:pt idx="218">
                  <c:v>97128.076923076922</c:v>
                </c:pt>
                <c:pt idx="219">
                  <c:v>96839.61538461539</c:v>
                </c:pt>
                <c:pt idx="220">
                  <c:v>93860.230769230766</c:v>
                </c:pt>
                <c:pt idx="221">
                  <c:v>96320.38461538461</c:v>
                </c:pt>
                <c:pt idx="222">
                  <c:v>91516.076923076922</c:v>
                </c:pt>
              </c:numCache>
            </c:numRef>
          </c:val>
        </c:ser>
        <c:ser>
          <c:idx val="11"/>
          <c:order val="11"/>
          <c:tx>
            <c:strRef>
              <c:f>'Industrial and Warehouse Space'!$R$3</c:f>
              <c:strCache>
                <c:ptCount val="1"/>
                <c:pt idx="0">
                  <c:v>10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Space'!$A$32:$A$263</c:f>
              <c:numCache>
                <c:formatCode>mmm\-yy</c:formatCode>
                <c:ptCount val="232"/>
                <c:pt idx="0">
                  <c:v>34820</c:v>
                </c:pt>
                <c:pt idx="1">
                  <c:v>34851</c:v>
                </c:pt>
                <c:pt idx="2">
                  <c:v>34881</c:v>
                </c:pt>
                <c:pt idx="3">
                  <c:v>34912</c:v>
                </c:pt>
                <c:pt idx="4">
                  <c:v>34943</c:v>
                </c:pt>
                <c:pt idx="5">
                  <c:v>34973</c:v>
                </c:pt>
                <c:pt idx="6">
                  <c:v>35004</c:v>
                </c:pt>
                <c:pt idx="7">
                  <c:v>35034</c:v>
                </c:pt>
                <c:pt idx="8">
                  <c:v>35065</c:v>
                </c:pt>
                <c:pt idx="9">
                  <c:v>35096</c:v>
                </c:pt>
                <c:pt idx="10">
                  <c:v>35125</c:v>
                </c:pt>
                <c:pt idx="11">
                  <c:v>35156</c:v>
                </c:pt>
                <c:pt idx="12">
                  <c:v>35186</c:v>
                </c:pt>
                <c:pt idx="13">
                  <c:v>35217</c:v>
                </c:pt>
                <c:pt idx="14">
                  <c:v>35247</c:v>
                </c:pt>
                <c:pt idx="15">
                  <c:v>35278</c:v>
                </c:pt>
                <c:pt idx="16">
                  <c:v>35309</c:v>
                </c:pt>
                <c:pt idx="17">
                  <c:v>35339</c:v>
                </c:pt>
                <c:pt idx="18">
                  <c:v>35370</c:v>
                </c:pt>
                <c:pt idx="19">
                  <c:v>35400</c:v>
                </c:pt>
                <c:pt idx="20">
                  <c:v>35431</c:v>
                </c:pt>
                <c:pt idx="21">
                  <c:v>35462</c:v>
                </c:pt>
                <c:pt idx="22">
                  <c:v>35490</c:v>
                </c:pt>
                <c:pt idx="23">
                  <c:v>35521</c:v>
                </c:pt>
                <c:pt idx="24">
                  <c:v>35551</c:v>
                </c:pt>
                <c:pt idx="25">
                  <c:v>35582</c:v>
                </c:pt>
                <c:pt idx="26">
                  <c:v>35612</c:v>
                </c:pt>
                <c:pt idx="27">
                  <c:v>35643</c:v>
                </c:pt>
                <c:pt idx="28">
                  <c:v>35674</c:v>
                </c:pt>
                <c:pt idx="29">
                  <c:v>35704</c:v>
                </c:pt>
                <c:pt idx="30">
                  <c:v>35735</c:v>
                </c:pt>
                <c:pt idx="31">
                  <c:v>35765</c:v>
                </c:pt>
                <c:pt idx="32">
                  <c:v>35796</c:v>
                </c:pt>
                <c:pt idx="33">
                  <c:v>35827</c:v>
                </c:pt>
                <c:pt idx="34">
                  <c:v>35855</c:v>
                </c:pt>
                <c:pt idx="35">
                  <c:v>35886</c:v>
                </c:pt>
                <c:pt idx="36">
                  <c:v>35916</c:v>
                </c:pt>
                <c:pt idx="37">
                  <c:v>35947</c:v>
                </c:pt>
                <c:pt idx="38">
                  <c:v>35977</c:v>
                </c:pt>
                <c:pt idx="39">
                  <c:v>36008</c:v>
                </c:pt>
                <c:pt idx="40">
                  <c:v>36039</c:v>
                </c:pt>
                <c:pt idx="41">
                  <c:v>36069</c:v>
                </c:pt>
                <c:pt idx="42">
                  <c:v>36100</c:v>
                </c:pt>
                <c:pt idx="43">
                  <c:v>36130</c:v>
                </c:pt>
                <c:pt idx="44">
                  <c:v>36161</c:v>
                </c:pt>
                <c:pt idx="45">
                  <c:v>36192</c:v>
                </c:pt>
                <c:pt idx="46">
                  <c:v>36220</c:v>
                </c:pt>
                <c:pt idx="47">
                  <c:v>36251</c:v>
                </c:pt>
                <c:pt idx="48">
                  <c:v>36281</c:v>
                </c:pt>
                <c:pt idx="49">
                  <c:v>36312</c:v>
                </c:pt>
                <c:pt idx="50">
                  <c:v>36342</c:v>
                </c:pt>
                <c:pt idx="51">
                  <c:v>36373</c:v>
                </c:pt>
                <c:pt idx="52">
                  <c:v>36404</c:v>
                </c:pt>
                <c:pt idx="53">
                  <c:v>36434</c:v>
                </c:pt>
                <c:pt idx="54">
                  <c:v>36465</c:v>
                </c:pt>
                <c:pt idx="55">
                  <c:v>36495</c:v>
                </c:pt>
                <c:pt idx="56">
                  <c:v>36526</c:v>
                </c:pt>
                <c:pt idx="57">
                  <c:v>36557</c:v>
                </c:pt>
                <c:pt idx="58">
                  <c:v>36586</c:v>
                </c:pt>
                <c:pt idx="59">
                  <c:v>36617</c:v>
                </c:pt>
                <c:pt idx="60">
                  <c:v>36647</c:v>
                </c:pt>
                <c:pt idx="61">
                  <c:v>36678</c:v>
                </c:pt>
                <c:pt idx="62">
                  <c:v>36708</c:v>
                </c:pt>
                <c:pt idx="63">
                  <c:v>36739</c:v>
                </c:pt>
                <c:pt idx="64">
                  <c:v>36770</c:v>
                </c:pt>
                <c:pt idx="65">
                  <c:v>36800</c:v>
                </c:pt>
                <c:pt idx="66">
                  <c:v>36831</c:v>
                </c:pt>
                <c:pt idx="67">
                  <c:v>36861</c:v>
                </c:pt>
                <c:pt idx="68">
                  <c:v>36892</c:v>
                </c:pt>
                <c:pt idx="69">
                  <c:v>36923</c:v>
                </c:pt>
                <c:pt idx="70">
                  <c:v>36951</c:v>
                </c:pt>
                <c:pt idx="71">
                  <c:v>36982</c:v>
                </c:pt>
                <c:pt idx="72">
                  <c:v>37012</c:v>
                </c:pt>
                <c:pt idx="73">
                  <c:v>37043</c:v>
                </c:pt>
                <c:pt idx="74">
                  <c:v>37073</c:v>
                </c:pt>
                <c:pt idx="75">
                  <c:v>37104</c:v>
                </c:pt>
                <c:pt idx="76">
                  <c:v>37135</c:v>
                </c:pt>
                <c:pt idx="77">
                  <c:v>37165</c:v>
                </c:pt>
                <c:pt idx="78">
                  <c:v>37196</c:v>
                </c:pt>
                <c:pt idx="79">
                  <c:v>37226</c:v>
                </c:pt>
                <c:pt idx="80">
                  <c:v>37257</c:v>
                </c:pt>
                <c:pt idx="81">
                  <c:v>37288</c:v>
                </c:pt>
                <c:pt idx="82">
                  <c:v>37316</c:v>
                </c:pt>
                <c:pt idx="83">
                  <c:v>37347</c:v>
                </c:pt>
                <c:pt idx="84">
                  <c:v>37377</c:v>
                </c:pt>
                <c:pt idx="85">
                  <c:v>37408</c:v>
                </c:pt>
                <c:pt idx="86">
                  <c:v>37438</c:v>
                </c:pt>
                <c:pt idx="87">
                  <c:v>37469</c:v>
                </c:pt>
                <c:pt idx="88">
                  <c:v>37500</c:v>
                </c:pt>
                <c:pt idx="89">
                  <c:v>37530</c:v>
                </c:pt>
                <c:pt idx="90">
                  <c:v>37561</c:v>
                </c:pt>
                <c:pt idx="91">
                  <c:v>37591</c:v>
                </c:pt>
                <c:pt idx="92">
                  <c:v>37622</c:v>
                </c:pt>
                <c:pt idx="93">
                  <c:v>37653</c:v>
                </c:pt>
                <c:pt idx="94">
                  <c:v>37681</c:v>
                </c:pt>
                <c:pt idx="95">
                  <c:v>37712</c:v>
                </c:pt>
                <c:pt idx="96">
                  <c:v>37742</c:v>
                </c:pt>
                <c:pt idx="97">
                  <c:v>37773</c:v>
                </c:pt>
                <c:pt idx="98">
                  <c:v>37803</c:v>
                </c:pt>
                <c:pt idx="99">
                  <c:v>37834</c:v>
                </c:pt>
                <c:pt idx="100">
                  <c:v>37865</c:v>
                </c:pt>
                <c:pt idx="101">
                  <c:v>37895</c:v>
                </c:pt>
                <c:pt idx="102">
                  <c:v>37926</c:v>
                </c:pt>
                <c:pt idx="103">
                  <c:v>37956</c:v>
                </c:pt>
                <c:pt idx="104">
                  <c:v>37987</c:v>
                </c:pt>
                <c:pt idx="105">
                  <c:v>38018</c:v>
                </c:pt>
                <c:pt idx="106">
                  <c:v>38047</c:v>
                </c:pt>
                <c:pt idx="107">
                  <c:v>38078</c:v>
                </c:pt>
                <c:pt idx="108">
                  <c:v>38108</c:v>
                </c:pt>
                <c:pt idx="109">
                  <c:v>38139</c:v>
                </c:pt>
                <c:pt idx="110">
                  <c:v>38169</c:v>
                </c:pt>
                <c:pt idx="111">
                  <c:v>38200</c:v>
                </c:pt>
                <c:pt idx="112">
                  <c:v>38231</c:v>
                </c:pt>
                <c:pt idx="113">
                  <c:v>38261</c:v>
                </c:pt>
                <c:pt idx="114">
                  <c:v>38292</c:v>
                </c:pt>
                <c:pt idx="115">
                  <c:v>38322</c:v>
                </c:pt>
                <c:pt idx="116">
                  <c:v>38353</c:v>
                </c:pt>
                <c:pt idx="117">
                  <c:v>38384</c:v>
                </c:pt>
                <c:pt idx="118">
                  <c:v>38412</c:v>
                </c:pt>
                <c:pt idx="119">
                  <c:v>38443</c:v>
                </c:pt>
                <c:pt idx="120">
                  <c:v>38473</c:v>
                </c:pt>
                <c:pt idx="121">
                  <c:v>38504</c:v>
                </c:pt>
                <c:pt idx="122">
                  <c:v>38534</c:v>
                </c:pt>
                <c:pt idx="123">
                  <c:v>38565</c:v>
                </c:pt>
                <c:pt idx="124">
                  <c:v>38596</c:v>
                </c:pt>
                <c:pt idx="125">
                  <c:v>38626</c:v>
                </c:pt>
                <c:pt idx="126">
                  <c:v>38657</c:v>
                </c:pt>
                <c:pt idx="127">
                  <c:v>38687</c:v>
                </c:pt>
                <c:pt idx="128">
                  <c:v>38718</c:v>
                </c:pt>
                <c:pt idx="129">
                  <c:v>38749</c:v>
                </c:pt>
                <c:pt idx="130">
                  <c:v>38777</c:v>
                </c:pt>
                <c:pt idx="131">
                  <c:v>38808</c:v>
                </c:pt>
                <c:pt idx="132">
                  <c:v>38838</c:v>
                </c:pt>
                <c:pt idx="133">
                  <c:v>38869</c:v>
                </c:pt>
                <c:pt idx="134">
                  <c:v>38899</c:v>
                </c:pt>
                <c:pt idx="135">
                  <c:v>38930</c:v>
                </c:pt>
                <c:pt idx="136">
                  <c:v>38961</c:v>
                </c:pt>
                <c:pt idx="137">
                  <c:v>38991</c:v>
                </c:pt>
                <c:pt idx="138">
                  <c:v>39022</c:v>
                </c:pt>
                <c:pt idx="139">
                  <c:v>39052</c:v>
                </c:pt>
                <c:pt idx="140">
                  <c:v>39083</c:v>
                </c:pt>
                <c:pt idx="141">
                  <c:v>39114</c:v>
                </c:pt>
                <c:pt idx="142">
                  <c:v>39142</c:v>
                </c:pt>
                <c:pt idx="143">
                  <c:v>39173</c:v>
                </c:pt>
                <c:pt idx="144">
                  <c:v>39203</c:v>
                </c:pt>
                <c:pt idx="145">
                  <c:v>39234</c:v>
                </c:pt>
                <c:pt idx="146">
                  <c:v>39264</c:v>
                </c:pt>
                <c:pt idx="147">
                  <c:v>39295</c:v>
                </c:pt>
                <c:pt idx="148">
                  <c:v>39326</c:v>
                </c:pt>
                <c:pt idx="149">
                  <c:v>39356</c:v>
                </c:pt>
                <c:pt idx="150">
                  <c:v>39387</c:v>
                </c:pt>
                <c:pt idx="151">
                  <c:v>39417</c:v>
                </c:pt>
                <c:pt idx="152">
                  <c:v>39448</c:v>
                </c:pt>
                <c:pt idx="153">
                  <c:v>39479</c:v>
                </c:pt>
                <c:pt idx="154">
                  <c:v>39508</c:v>
                </c:pt>
                <c:pt idx="155">
                  <c:v>39539</c:v>
                </c:pt>
                <c:pt idx="156">
                  <c:v>39569</c:v>
                </c:pt>
                <c:pt idx="157">
                  <c:v>39600</c:v>
                </c:pt>
                <c:pt idx="158">
                  <c:v>39630</c:v>
                </c:pt>
                <c:pt idx="159">
                  <c:v>39661</c:v>
                </c:pt>
                <c:pt idx="160">
                  <c:v>39692</c:v>
                </c:pt>
                <c:pt idx="161">
                  <c:v>39722</c:v>
                </c:pt>
                <c:pt idx="162">
                  <c:v>39753</c:v>
                </c:pt>
                <c:pt idx="163">
                  <c:v>39783</c:v>
                </c:pt>
                <c:pt idx="164">
                  <c:v>39814</c:v>
                </c:pt>
                <c:pt idx="165">
                  <c:v>39845</c:v>
                </c:pt>
                <c:pt idx="166">
                  <c:v>39873</c:v>
                </c:pt>
                <c:pt idx="167">
                  <c:v>39904</c:v>
                </c:pt>
                <c:pt idx="168">
                  <c:v>39934</c:v>
                </c:pt>
                <c:pt idx="169">
                  <c:v>39965</c:v>
                </c:pt>
                <c:pt idx="170">
                  <c:v>39995</c:v>
                </c:pt>
                <c:pt idx="171">
                  <c:v>40026</c:v>
                </c:pt>
                <c:pt idx="172">
                  <c:v>40057</c:v>
                </c:pt>
                <c:pt idx="173">
                  <c:v>40087</c:v>
                </c:pt>
                <c:pt idx="174">
                  <c:v>40118</c:v>
                </c:pt>
                <c:pt idx="175">
                  <c:v>40148</c:v>
                </c:pt>
                <c:pt idx="176">
                  <c:v>40179</c:v>
                </c:pt>
                <c:pt idx="177">
                  <c:v>40210</c:v>
                </c:pt>
                <c:pt idx="178">
                  <c:v>40238</c:v>
                </c:pt>
                <c:pt idx="179">
                  <c:v>40269</c:v>
                </c:pt>
                <c:pt idx="180">
                  <c:v>40299</c:v>
                </c:pt>
                <c:pt idx="181">
                  <c:v>40330</c:v>
                </c:pt>
                <c:pt idx="182">
                  <c:v>40360</c:v>
                </c:pt>
                <c:pt idx="183">
                  <c:v>40391</c:v>
                </c:pt>
                <c:pt idx="184">
                  <c:v>40422</c:v>
                </c:pt>
                <c:pt idx="185">
                  <c:v>40452</c:v>
                </c:pt>
                <c:pt idx="186">
                  <c:v>40483</c:v>
                </c:pt>
                <c:pt idx="187">
                  <c:v>40513</c:v>
                </c:pt>
                <c:pt idx="188">
                  <c:v>40544</c:v>
                </c:pt>
                <c:pt idx="189">
                  <c:v>40575</c:v>
                </c:pt>
                <c:pt idx="190">
                  <c:v>40603</c:v>
                </c:pt>
                <c:pt idx="191">
                  <c:v>40634</c:v>
                </c:pt>
                <c:pt idx="192">
                  <c:v>40664</c:v>
                </c:pt>
                <c:pt idx="193">
                  <c:v>40695</c:v>
                </c:pt>
                <c:pt idx="194">
                  <c:v>40725</c:v>
                </c:pt>
                <c:pt idx="195">
                  <c:v>40756</c:v>
                </c:pt>
                <c:pt idx="196">
                  <c:v>40787</c:v>
                </c:pt>
                <c:pt idx="197">
                  <c:v>40817</c:v>
                </c:pt>
                <c:pt idx="198">
                  <c:v>40848</c:v>
                </c:pt>
                <c:pt idx="199">
                  <c:v>40878</c:v>
                </c:pt>
                <c:pt idx="200">
                  <c:v>40909</c:v>
                </c:pt>
                <c:pt idx="201">
                  <c:v>40940</c:v>
                </c:pt>
                <c:pt idx="202">
                  <c:v>40969</c:v>
                </c:pt>
                <c:pt idx="203">
                  <c:v>41000</c:v>
                </c:pt>
                <c:pt idx="204">
                  <c:v>41030</c:v>
                </c:pt>
                <c:pt idx="205">
                  <c:v>41061</c:v>
                </c:pt>
                <c:pt idx="206">
                  <c:v>41091</c:v>
                </c:pt>
                <c:pt idx="207">
                  <c:v>41122</c:v>
                </c:pt>
                <c:pt idx="208">
                  <c:v>41153</c:v>
                </c:pt>
                <c:pt idx="209">
                  <c:v>41183</c:v>
                </c:pt>
                <c:pt idx="210">
                  <c:v>41214</c:v>
                </c:pt>
                <c:pt idx="211">
                  <c:v>41244</c:v>
                </c:pt>
                <c:pt idx="212">
                  <c:v>41275</c:v>
                </c:pt>
                <c:pt idx="213">
                  <c:v>41306</c:v>
                </c:pt>
                <c:pt idx="214">
                  <c:v>41334</c:v>
                </c:pt>
                <c:pt idx="215">
                  <c:v>41365</c:v>
                </c:pt>
                <c:pt idx="216">
                  <c:v>41395</c:v>
                </c:pt>
                <c:pt idx="217">
                  <c:v>41426</c:v>
                </c:pt>
                <c:pt idx="218">
                  <c:v>41456</c:v>
                </c:pt>
                <c:pt idx="219">
                  <c:v>41487</c:v>
                </c:pt>
                <c:pt idx="220">
                  <c:v>41518</c:v>
                </c:pt>
                <c:pt idx="221">
                  <c:v>41548</c:v>
                </c:pt>
                <c:pt idx="222">
                  <c:v>41579</c:v>
                </c:pt>
                <c:pt idx="223">
                  <c:v>41609</c:v>
                </c:pt>
                <c:pt idx="224">
                  <c:v>41640</c:v>
                </c:pt>
                <c:pt idx="225">
                  <c:v>41671</c:v>
                </c:pt>
                <c:pt idx="226">
                  <c:v>41699</c:v>
                </c:pt>
                <c:pt idx="227">
                  <c:v>41730</c:v>
                </c:pt>
                <c:pt idx="228">
                  <c:v>41760</c:v>
                </c:pt>
                <c:pt idx="229">
                  <c:v>41791</c:v>
                </c:pt>
                <c:pt idx="230">
                  <c:v>41821</c:v>
                </c:pt>
                <c:pt idx="231">
                  <c:v>41852</c:v>
                </c:pt>
              </c:numCache>
            </c:numRef>
          </c:cat>
          <c:val>
            <c:numRef>
              <c:f>'Industrial and Warehouse Space'!$R$32:$R$263</c:f>
              <c:numCache>
                <c:formatCode>#,##0</c:formatCode>
                <c:ptCount val="232"/>
                <c:pt idx="0">
                  <c:v>66830.38461538461</c:v>
                </c:pt>
                <c:pt idx="1">
                  <c:v>70374.923076923078</c:v>
                </c:pt>
                <c:pt idx="2">
                  <c:v>73174.230769230766</c:v>
                </c:pt>
                <c:pt idx="3">
                  <c:v>71701</c:v>
                </c:pt>
                <c:pt idx="4">
                  <c:v>74970.923076923078</c:v>
                </c:pt>
                <c:pt idx="5">
                  <c:v>75333.692307692312</c:v>
                </c:pt>
                <c:pt idx="6">
                  <c:v>75827.307692307688</c:v>
                </c:pt>
                <c:pt idx="7">
                  <c:v>78549.307692307688</c:v>
                </c:pt>
                <c:pt idx="8">
                  <c:v>78907.076923076922</c:v>
                </c:pt>
                <c:pt idx="9">
                  <c:v>74364.307692307688</c:v>
                </c:pt>
                <c:pt idx="10">
                  <c:v>73606.230769230766</c:v>
                </c:pt>
                <c:pt idx="11">
                  <c:v>74397</c:v>
                </c:pt>
                <c:pt idx="12">
                  <c:v>79048.307692307688</c:v>
                </c:pt>
                <c:pt idx="13">
                  <c:v>82649.38461538461</c:v>
                </c:pt>
                <c:pt idx="14">
                  <c:v>82350.38461538461</c:v>
                </c:pt>
                <c:pt idx="15">
                  <c:v>78579.923076923078</c:v>
                </c:pt>
                <c:pt idx="16">
                  <c:v>81416.846153846156</c:v>
                </c:pt>
                <c:pt idx="17">
                  <c:v>79573.307692307688</c:v>
                </c:pt>
                <c:pt idx="18">
                  <c:v>85791.38461538461</c:v>
                </c:pt>
                <c:pt idx="19">
                  <c:v>87506.692307692312</c:v>
                </c:pt>
                <c:pt idx="20">
                  <c:v>87648.076923076922</c:v>
                </c:pt>
                <c:pt idx="21">
                  <c:v>84660.38461538461</c:v>
                </c:pt>
                <c:pt idx="22">
                  <c:v>83327.538461538468</c:v>
                </c:pt>
                <c:pt idx="23">
                  <c:v>83854.769230769234</c:v>
                </c:pt>
                <c:pt idx="24">
                  <c:v>84165.230769230766</c:v>
                </c:pt>
                <c:pt idx="25">
                  <c:v>78332.538461538468</c:v>
                </c:pt>
                <c:pt idx="26">
                  <c:v>74159.461538461532</c:v>
                </c:pt>
                <c:pt idx="27">
                  <c:v>71962.230769230766</c:v>
                </c:pt>
                <c:pt idx="28">
                  <c:v>73050.769230769234</c:v>
                </c:pt>
                <c:pt idx="29">
                  <c:v>75919.769230769234</c:v>
                </c:pt>
                <c:pt idx="30">
                  <c:v>75268.538461538468</c:v>
                </c:pt>
                <c:pt idx="31">
                  <c:v>75768.153846153844</c:v>
                </c:pt>
                <c:pt idx="32">
                  <c:v>72146.61538461539</c:v>
                </c:pt>
                <c:pt idx="33">
                  <c:v>68573.461538461532</c:v>
                </c:pt>
                <c:pt idx="34">
                  <c:v>68717.846153846156</c:v>
                </c:pt>
                <c:pt idx="35">
                  <c:v>70021.846153846156</c:v>
                </c:pt>
                <c:pt idx="36">
                  <c:v>69513.769230769234</c:v>
                </c:pt>
                <c:pt idx="37">
                  <c:v>67783.153846153844</c:v>
                </c:pt>
                <c:pt idx="38">
                  <c:v>68398.230769230766</c:v>
                </c:pt>
                <c:pt idx="39">
                  <c:v>69168.307692307688</c:v>
                </c:pt>
                <c:pt idx="40">
                  <c:v>69617.307692307688</c:v>
                </c:pt>
                <c:pt idx="41">
                  <c:v>71365.769230769234</c:v>
                </c:pt>
                <c:pt idx="42">
                  <c:v>66405.153846153844</c:v>
                </c:pt>
                <c:pt idx="43">
                  <c:v>66734.769230769234</c:v>
                </c:pt>
                <c:pt idx="44">
                  <c:v>64929.769230769234</c:v>
                </c:pt>
                <c:pt idx="45">
                  <c:v>67758.692307692312</c:v>
                </c:pt>
                <c:pt idx="46">
                  <c:v>68483.076923076922</c:v>
                </c:pt>
                <c:pt idx="47">
                  <c:v>71456.61538461539</c:v>
                </c:pt>
                <c:pt idx="48">
                  <c:v>71214.846153846156</c:v>
                </c:pt>
                <c:pt idx="49">
                  <c:v>71810.692307692312</c:v>
                </c:pt>
                <c:pt idx="50">
                  <c:v>72839.692307692312</c:v>
                </c:pt>
                <c:pt idx="51">
                  <c:v>72535.38461538461</c:v>
                </c:pt>
                <c:pt idx="52">
                  <c:v>72833.538461538468</c:v>
                </c:pt>
                <c:pt idx="53">
                  <c:v>70646.076923076922</c:v>
                </c:pt>
                <c:pt idx="54">
                  <c:v>69105.230769230766</c:v>
                </c:pt>
                <c:pt idx="55">
                  <c:v>71263.153846153844</c:v>
                </c:pt>
                <c:pt idx="56">
                  <c:v>66488.846153846156</c:v>
                </c:pt>
                <c:pt idx="57">
                  <c:v>60703.846153846156</c:v>
                </c:pt>
                <c:pt idx="58">
                  <c:v>56535.846153846156</c:v>
                </c:pt>
                <c:pt idx="59">
                  <c:v>62014</c:v>
                </c:pt>
                <c:pt idx="60">
                  <c:v>60023.846153846156</c:v>
                </c:pt>
                <c:pt idx="61">
                  <c:v>59347.230769230766</c:v>
                </c:pt>
                <c:pt idx="62">
                  <c:v>57232.384615384617</c:v>
                </c:pt>
                <c:pt idx="63">
                  <c:v>57691.846153846156</c:v>
                </c:pt>
                <c:pt idx="64">
                  <c:v>57896.769230769234</c:v>
                </c:pt>
                <c:pt idx="65">
                  <c:v>56195.538461538461</c:v>
                </c:pt>
                <c:pt idx="66">
                  <c:v>57899.923076923078</c:v>
                </c:pt>
                <c:pt idx="67">
                  <c:v>57038.538461538461</c:v>
                </c:pt>
                <c:pt idx="68">
                  <c:v>53996.769230769234</c:v>
                </c:pt>
                <c:pt idx="69">
                  <c:v>52310.923076923078</c:v>
                </c:pt>
                <c:pt idx="70">
                  <c:v>53138.384615384617</c:v>
                </c:pt>
                <c:pt idx="71">
                  <c:v>53569.461538461539</c:v>
                </c:pt>
                <c:pt idx="72">
                  <c:v>45323.769230769234</c:v>
                </c:pt>
                <c:pt idx="73">
                  <c:v>44028.615384615383</c:v>
                </c:pt>
                <c:pt idx="74">
                  <c:v>44581.384615384617</c:v>
                </c:pt>
                <c:pt idx="75">
                  <c:v>47470.307692307695</c:v>
                </c:pt>
                <c:pt idx="76">
                  <c:v>45828.076923076922</c:v>
                </c:pt>
                <c:pt idx="77">
                  <c:v>44297.692307692305</c:v>
                </c:pt>
                <c:pt idx="78">
                  <c:v>44549</c:v>
                </c:pt>
                <c:pt idx="79">
                  <c:v>42061.230769230766</c:v>
                </c:pt>
                <c:pt idx="80">
                  <c:v>40509</c:v>
                </c:pt>
                <c:pt idx="81">
                  <c:v>45684.769230769234</c:v>
                </c:pt>
                <c:pt idx="82">
                  <c:v>48256.538461538461</c:v>
                </c:pt>
                <c:pt idx="83">
                  <c:v>49111.461538461539</c:v>
                </c:pt>
                <c:pt idx="84">
                  <c:v>54101.692307692305</c:v>
                </c:pt>
                <c:pt idx="85">
                  <c:v>55172.692307692305</c:v>
                </c:pt>
                <c:pt idx="86">
                  <c:v>54197.384615384617</c:v>
                </c:pt>
                <c:pt idx="87">
                  <c:v>52134</c:v>
                </c:pt>
                <c:pt idx="88">
                  <c:v>47102.230769230766</c:v>
                </c:pt>
                <c:pt idx="89">
                  <c:v>46847.923076923078</c:v>
                </c:pt>
                <c:pt idx="90">
                  <c:v>47485</c:v>
                </c:pt>
                <c:pt idx="91">
                  <c:v>46603.538461538461</c:v>
                </c:pt>
                <c:pt idx="92">
                  <c:v>48907.230769230766</c:v>
                </c:pt>
                <c:pt idx="93">
                  <c:v>48994.846153846156</c:v>
                </c:pt>
                <c:pt idx="94">
                  <c:v>43387.461538461539</c:v>
                </c:pt>
                <c:pt idx="95">
                  <c:v>46576.461538461539</c:v>
                </c:pt>
                <c:pt idx="96">
                  <c:v>48576.384615384617</c:v>
                </c:pt>
                <c:pt idx="97">
                  <c:v>43625.769230769234</c:v>
                </c:pt>
                <c:pt idx="98">
                  <c:v>43137.076923076922</c:v>
                </c:pt>
                <c:pt idx="99">
                  <c:v>43532.923076923078</c:v>
                </c:pt>
                <c:pt idx="100">
                  <c:v>46249.846153846156</c:v>
                </c:pt>
                <c:pt idx="101">
                  <c:v>48647.307692307695</c:v>
                </c:pt>
                <c:pt idx="102">
                  <c:v>51618.923076923078</c:v>
                </c:pt>
                <c:pt idx="103">
                  <c:v>56717.461538461539</c:v>
                </c:pt>
                <c:pt idx="104">
                  <c:v>60705.615384615383</c:v>
                </c:pt>
                <c:pt idx="105">
                  <c:v>60189.615384615383</c:v>
                </c:pt>
                <c:pt idx="106">
                  <c:v>60022.384615384617</c:v>
                </c:pt>
                <c:pt idx="107">
                  <c:v>62989.230769230766</c:v>
                </c:pt>
                <c:pt idx="108">
                  <c:v>60121.923076923078</c:v>
                </c:pt>
                <c:pt idx="109">
                  <c:v>58162.538461538461</c:v>
                </c:pt>
                <c:pt idx="110">
                  <c:v>63019.615384615383</c:v>
                </c:pt>
                <c:pt idx="111">
                  <c:v>66716.692307692312</c:v>
                </c:pt>
                <c:pt idx="112">
                  <c:v>68438.076923076922</c:v>
                </c:pt>
                <c:pt idx="113">
                  <c:v>69253.461538461532</c:v>
                </c:pt>
                <c:pt idx="114">
                  <c:v>69181.923076923078</c:v>
                </c:pt>
                <c:pt idx="115">
                  <c:v>67251.076923076922</c:v>
                </c:pt>
                <c:pt idx="116">
                  <c:v>66123.692307692312</c:v>
                </c:pt>
                <c:pt idx="117">
                  <c:v>62748.769230769234</c:v>
                </c:pt>
                <c:pt idx="118">
                  <c:v>60362.076923076922</c:v>
                </c:pt>
                <c:pt idx="119">
                  <c:v>62466.076923076922</c:v>
                </c:pt>
                <c:pt idx="120">
                  <c:v>63128.538461538461</c:v>
                </c:pt>
                <c:pt idx="121">
                  <c:v>62540.461538461539</c:v>
                </c:pt>
                <c:pt idx="122">
                  <c:v>64083</c:v>
                </c:pt>
                <c:pt idx="123">
                  <c:v>61107.615384615383</c:v>
                </c:pt>
                <c:pt idx="124">
                  <c:v>60346.461538461539</c:v>
                </c:pt>
                <c:pt idx="125">
                  <c:v>64174.923076923078</c:v>
                </c:pt>
                <c:pt idx="126">
                  <c:v>63234.615384615383</c:v>
                </c:pt>
                <c:pt idx="127">
                  <c:v>66347.538461538468</c:v>
                </c:pt>
                <c:pt idx="128">
                  <c:v>70139.538461538468</c:v>
                </c:pt>
                <c:pt idx="129">
                  <c:v>70862.61538461539</c:v>
                </c:pt>
                <c:pt idx="130">
                  <c:v>72890.076923076922</c:v>
                </c:pt>
                <c:pt idx="131">
                  <c:v>81059.538461538468</c:v>
                </c:pt>
                <c:pt idx="132">
                  <c:v>99579.769230769234</c:v>
                </c:pt>
                <c:pt idx="133">
                  <c:v>102058.30769230769</c:v>
                </c:pt>
                <c:pt idx="134">
                  <c:v>104791.53846153847</c:v>
                </c:pt>
                <c:pt idx="135">
                  <c:v>107555.07692307692</c:v>
                </c:pt>
                <c:pt idx="136">
                  <c:v>118535.61538461539</c:v>
                </c:pt>
                <c:pt idx="137">
                  <c:v>121562.61538461539</c:v>
                </c:pt>
                <c:pt idx="138">
                  <c:v>120252.23076923077</c:v>
                </c:pt>
                <c:pt idx="139">
                  <c:v>127433.46153846153</c:v>
                </c:pt>
                <c:pt idx="140">
                  <c:v>127485.46153846153</c:v>
                </c:pt>
                <c:pt idx="141">
                  <c:v>124427.23076923077</c:v>
                </c:pt>
                <c:pt idx="142">
                  <c:v>123697</c:v>
                </c:pt>
                <c:pt idx="143">
                  <c:v>125188.61538461539</c:v>
                </c:pt>
                <c:pt idx="144">
                  <c:v>120894.38461538461</c:v>
                </c:pt>
                <c:pt idx="145">
                  <c:v>103902.53846153847</c:v>
                </c:pt>
                <c:pt idx="146">
                  <c:v>102675.07692307692</c:v>
                </c:pt>
                <c:pt idx="147">
                  <c:v>102542.07692307692</c:v>
                </c:pt>
                <c:pt idx="148">
                  <c:v>107585</c:v>
                </c:pt>
                <c:pt idx="149">
                  <c:v>98080.230769230766</c:v>
                </c:pt>
                <c:pt idx="150">
                  <c:v>100216.76923076923</c:v>
                </c:pt>
                <c:pt idx="151">
                  <c:v>101204</c:v>
                </c:pt>
                <c:pt idx="152">
                  <c:v>100985.07692307692</c:v>
                </c:pt>
                <c:pt idx="153">
                  <c:v>103175.30769230769</c:v>
                </c:pt>
                <c:pt idx="154">
                  <c:v>104033.84615384616</c:v>
                </c:pt>
                <c:pt idx="155">
                  <c:v>111167.07692307692</c:v>
                </c:pt>
                <c:pt idx="156">
                  <c:v>117525.46153846153</c:v>
                </c:pt>
                <c:pt idx="157">
                  <c:v>119688</c:v>
                </c:pt>
                <c:pt idx="158">
                  <c:v>119295.92307692308</c:v>
                </c:pt>
                <c:pt idx="159">
                  <c:v>119932.07692307692</c:v>
                </c:pt>
                <c:pt idx="160">
                  <c:v>123179</c:v>
                </c:pt>
                <c:pt idx="161">
                  <c:v>120465.38461538461</c:v>
                </c:pt>
                <c:pt idx="162">
                  <c:v>122409.07692307692</c:v>
                </c:pt>
                <c:pt idx="163">
                  <c:v>122169.07692307692</c:v>
                </c:pt>
                <c:pt idx="164">
                  <c:v>121838.53846153847</c:v>
                </c:pt>
                <c:pt idx="165">
                  <c:v>119456.30769230769</c:v>
                </c:pt>
                <c:pt idx="166">
                  <c:v>119094.46153846153</c:v>
                </c:pt>
                <c:pt idx="167">
                  <c:v>119923.38461538461</c:v>
                </c:pt>
                <c:pt idx="168">
                  <c:v>118414.15384615384</c:v>
                </c:pt>
                <c:pt idx="169">
                  <c:v>110233.23076923077</c:v>
                </c:pt>
                <c:pt idx="170">
                  <c:v>104309.15384615384</c:v>
                </c:pt>
                <c:pt idx="171">
                  <c:v>105448.23076923077</c:v>
                </c:pt>
                <c:pt idx="172">
                  <c:v>104046.23076923077</c:v>
                </c:pt>
                <c:pt idx="173">
                  <c:v>103658.07692307692</c:v>
                </c:pt>
                <c:pt idx="174">
                  <c:v>98495.769230769234</c:v>
                </c:pt>
                <c:pt idx="175">
                  <c:v>99825.153846153844</c:v>
                </c:pt>
                <c:pt idx="176">
                  <c:v>92880.923076923078</c:v>
                </c:pt>
                <c:pt idx="177">
                  <c:v>88490.538461538468</c:v>
                </c:pt>
                <c:pt idx="178">
                  <c:v>82391.538461538468</c:v>
                </c:pt>
                <c:pt idx="179">
                  <c:v>78109.769230769234</c:v>
                </c:pt>
                <c:pt idx="180">
                  <c:v>78140.923076923078</c:v>
                </c:pt>
                <c:pt idx="181">
                  <c:v>70836.769230769234</c:v>
                </c:pt>
                <c:pt idx="182">
                  <c:v>68318.38461538461</c:v>
                </c:pt>
                <c:pt idx="183">
                  <c:v>71830.153846153844</c:v>
                </c:pt>
                <c:pt idx="184">
                  <c:v>68218.153846153844</c:v>
                </c:pt>
                <c:pt idx="185">
                  <c:v>64633.230769230766</c:v>
                </c:pt>
                <c:pt idx="186">
                  <c:v>61249.230769230766</c:v>
                </c:pt>
                <c:pt idx="187">
                  <c:v>61918.923076923078</c:v>
                </c:pt>
                <c:pt idx="188">
                  <c:v>60568</c:v>
                </c:pt>
                <c:pt idx="189">
                  <c:v>63704.846153846156</c:v>
                </c:pt>
                <c:pt idx="190">
                  <c:v>68032.923076923078</c:v>
                </c:pt>
                <c:pt idx="191">
                  <c:v>70101.923076923078</c:v>
                </c:pt>
                <c:pt idx="192">
                  <c:v>72554.692307692312</c:v>
                </c:pt>
                <c:pt idx="193">
                  <c:v>69972.61538461539</c:v>
                </c:pt>
                <c:pt idx="194">
                  <c:v>78754</c:v>
                </c:pt>
                <c:pt idx="195">
                  <c:v>81071.61538461539</c:v>
                </c:pt>
                <c:pt idx="196">
                  <c:v>79783.61538461539</c:v>
                </c:pt>
                <c:pt idx="197">
                  <c:v>82453.538461538468</c:v>
                </c:pt>
                <c:pt idx="198">
                  <c:v>90220</c:v>
                </c:pt>
                <c:pt idx="199">
                  <c:v>91688.461538461532</c:v>
                </c:pt>
                <c:pt idx="200">
                  <c:v>96755.461538461532</c:v>
                </c:pt>
                <c:pt idx="201">
                  <c:v>92940.769230769234</c:v>
                </c:pt>
                <c:pt idx="202">
                  <c:v>89902.692307692312</c:v>
                </c:pt>
                <c:pt idx="203">
                  <c:v>88500.307692307688</c:v>
                </c:pt>
                <c:pt idx="204">
                  <c:v>85770.769230769234</c:v>
                </c:pt>
                <c:pt idx="205">
                  <c:v>84629.076923076922</c:v>
                </c:pt>
                <c:pt idx="206">
                  <c:v>87539.923076923078</c:v>
                </c:pt>
                <c:pt idx="207">
                  <c:v>78179.230769230766</c:v>
                </c:pt>
                <c:pt idx="208">
                  <c:v>80973.230769230766</c:v>
                </c:pt>
                <c:pt idx="209">
                  <c:v>82413.461538461532</c:v>
                </c:pt>
                <c:pt idx="210">
                  <c:v>82996.153846153844</c:v>
                </c:pt>
                <c:pt idx="211">
                  <c:v>80498.923076923078</c:v>
                </c:pt>
                <c:pt idx="212">
                  <c:v>84813.769230769234</c:v>
                </c:pt>
                <c:pt idx="213">
                  <c:v>77767.61538461539</c:v>
                </c:pt>
                <c:pt idx="214">
                  <c:v>82260.230769230766</c:v>
                </c:pt>
                <c:pt idx="215">
                  <c:v>86553.769230769234</c:v>
                </c:pt>
                <c:pt idx="216">
                  <c:v>87237.38461538461</c:v>
                </c:pt>
                <c:pt idx="217">
                  <c:v>97128.076923076922</c:v>
                </c:pt>
                <c:pt idx="218">
                  <c:v>96839.61538461539</c:v>
                </c:pt>
                <c:pt idx="219">
                  <c:v>93860.230769230766</c:v>
                </c:pt>
                <c:pt idx="220">
                  <c:v>96320.38461538461</c:v>
                </c:pt>
                <c:pt idx="221">
                  <c:v>91516.076923076922</c:v>
                </c:pt>
              </c:numCache>
            </c:numRef>
          </c:val>
        </c:ser>
        <c:ser>
          <c:idx val="12"/>
          <c:order val="12"/>
          <c:tx>
            <c:strRef>
              <c:f>'Industrial and Warehouse Space'!$S$3</c:f>
              <c:strCache>
                <c:ptCount val="1"/>
                <c:pt idx="0">
                  <c:v>11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Space'!$A$32:$A$263</c:f>
              <c:numCache>
                <c:formatCode>mmm\-yy</c:formatCode>
                <c:ptCount val="232"/>
                <c:pt idx="0">
                  <c:v>34820</c:v>
                </c:pt>
                <c:pt idx="1">
                  <c:v>34851</c:v>
                </c:pt>
                <c:pt idx="2">
                  <c:v>34881</c:v>
                </c:pt>
                <c:pt idx="3">
                  <c:v>34912</c:v>
                </c:pt>
                <c:pt idx="4">
                  <c:v>34943</c:v>
                </c:pt>
                <c:pt idx="5">
                  <c:v>34973</c:v>
                </c:pt>
                <c:pt idx="6">
                  <c:v>35004</c:v>
                </c:pt>
                <c:pt idx="7">
                  <c:v>35034</c:v>
                </c:pt>
                <c:pt idx="8">
                  <c:v>35065</c:v>
                </c:pt>
                <c:pt idx="9">
                  <c:v>35096</c:v>
                </c:pt>
                <c:pt idx="10">
                  <c:v>35125</c:v>
                </c:pt>
                <c:pt idx="11">
                  <c:v>35156</c:v>
                </c:pt>
                <c:pt idx="12">
                  <c:v>35186</c:v>
                </c:pt>
                <c:pt idx="13">
                  <c:v>35217</c:v>
                </c:pt>
                <c:pt idx="14">
                  <c:v>35247</c:v>
                </c:pt>
                <c:pt idx="15">
                  <c:v>35278</c:v>
                </c:pt>
                <c:pt idx="16">
                  <c:v>35309</c:v>
                </c:pt>
                <c:pt idx="17">
                  <c:v>35339</c:v>
                </c:pt>
                <c:pt idx="18">
                  <c:v>35370</c:v>
                </c:pt>
                <c:pt idx="19">
                  <c:v>35400</c:v>
                </c:pt>
                <c:pt idx="20">
                  <c:v>35431</c:v>
                </c:pt>
                <c:pt idx="21">
                  <c:v>35462</c:v>
                </c:pt>
                <c:pt idx="22">
                  <c:v>35490</c:v>
                </c:pt>
                <c:pt idx="23">
                  <c:v>35521</c:v>
                </c:pt>
                <c:pt idx="24">
                  <c:v>35551</c:v>
                </c:pt>
                <c:pt idx="25">
                  <c:v>35582</c:v>
                </c:pt>
                <c:pt idx="26">
                  <c:v>35612</c:v>
                </c:pt>
                <c:pt idx="27">
                  <c:v>35643</c:v>
                </c:pt>
                <c:pt idx="28">
                  <c:v>35674</c:v>
                </c:pt>
                <c:pt idx="29">
                  <c:v>35704</c:v>
                </c:pt>
                <c:pt idx="30">
                  <c:v>35735</c:v>
                </c:pt>
                <c:pt idx="31">
                  <c:v>35765</c:v>
                </c:pt>
                <c:pt idx="32">
                  <c:v>35796</c:v>
                </c:pt>
                <c:pt idx="33">
                  <c:v>35827</c:v>
                </c:pt>
                <c:pt idx="34">
                  <c:v>35855</c:v>
                </c:pt>
                <c:pt idx="35">
                  <c:v>35886</c:v>
                </c:pt>
                <c:pt idx="36">
                  <c:v>35916</c:v>
                </c:pt>
                <c:pt idx="37">
                  <c:v>35947</c:v>
                </c:pt>
                <c:pt idx="38">
                  <c:v>35977</c:v>
                </c:pt>
                <c:pt idx="39">
                  <c:v>36008</c:v>
                </c:pt>
                <c:pt idx="40">
                  <c:v>36039</c:v>
                </c:pt>
                <c:pt idx="41">
                  <c:v>36069</c:v>
                </c:pt>
                <c:pt idx="42">
                  <c:v>36100</c:v>
                </c:pt>
                <c:pt idx="43">
                  <c:v>36130</c:v>
                </c:pt>
                <c:pt idx="44">
                  <c:v>36161</c:v>
                </c:pt>
                <c:pt idx="45">
                  <c:v>36192</c:v>
                </c:pt>
                <c:pt idx="46">
                  <c:v>36220</c:v>
                </c:pt>
                <c:pt idx="47">
                  <c:v>36251</c:v>
                </c:pt>
                <c:pt idx="48">
                  <c:v>36281</c:v>
                </c:pt>
                <c:pt idx="49">
                  <c:v>36312</c:v>
                </c:pt>
                <c:pt idx="50">
                  <c:v>36342</c:v>
                </c:pt>
                <c:pt idx="51">
                  <c:v>36373</c:v>
                </c:pt>
                <c:pt idx="52">
                  <c:v>36404</c:v>
                </c:pt>
                <c:pt idx="53">
                  <c:v>36434</c:v>
                </c:pt>
                <c:pt idx="54">
                  <c:v>36465</c:v>
                </c:pt>
                <c:pt idx="55">
                  <c:v>36495</c:v>
                </c:pt>
                <c:pt idx="56">
                  <c:v>36526</c:v>
                </c:pt>
                <c:pt idx="57">
                  <c:v>36557</c:v>
                </c:pt>
                <c:pt idx="58">
                  <c:v>36586</c:v>
                </c:pt>
                <c:pt idx="59">
                  <c:v>36617</c:v>
                </c:pt>
                <c:pt idx="60">
                  <c:v>36647</c:v>
                </c:pt>
                <c:pt idx="61">
                  <c:v>36678</c:v>
                </c:pt>
                <c:pt idx="62">
                  <c:v>36708</c:v>
                </c:pt>
                <c:pt idx="63">
                  <c:v>36739</c:v>
                </c:pt>
                <c:pt idx="64">
                  <c:v>36770</c:v>
                </c:pt>
                <c:pt idx="65">
                  <c:v>36800</c:v>
                </c:pt>
                <c:pt idx="66">
                  <c:v>36831</c:v>
                </c:pt>
                <c:pt idx="67">
                  <c:v>36861</c:v>
                </c:pt>
                <c:pt idx="68">
                  <c:v>36892</c:v>
                </c:pt>
                <c:pt idx="69">
                  <c:v>36923</c:v>
                </c:pt>
                <c:pt idx="70">
                  <c:v>36951</c:v>
                </c:pt>
                <c:pt idx="71">
                  <c:v>36982</c:v>
                </c:pt>
                <c:pt idx="72">
                  <c:v>37012</c:v>
                </c:pt>
                <c:pt idx="73">
                  <c:v>37043</c:v>
                </c:pt>
                <c:pt idx="74">
                  <c:v>37073</c:v>
                </c:pt>
                <c:pt idx="75">
                  <c:v>37104</c:v>
                </c:pt>
                <c:pt idx="76">
                  <c:v>37135</c:v>
                </c:pt>
                <c:pt idx="77">
                  <c:v>37165</c:v>
                </c:pt>
                <c:pt idx="78">
                  <c:v>37196</c:v>
                </c:pt>
                <c:pt idx="79">
                  <c:v>37226</c:v>
                </c:pt>
                <c:pt idx="80">
                  <c:v>37257</c:v>
                </c:pt>
                <c:pt idx="81">
                  <c:v>37288</c:v>
                </c:pt>
                <c:pt idx="82">
                  <c:v>37316</c:v>
                </c:pt>
                <c:pt idx="83">
                  <c:v>37347</c:v>
                </c:pt>
                <c:pt idx="84">
                  <c:v>37377</c:v>
                </c:pt>
                <c:pt idx="85">
                  <c:v>37408</c:v>
                </c:pt>
                <c:pt idx="86">
                  <c:v>37438</c:v>
                </c:pt>
                <c:pt idx="87">
                  <c:v>37469</c:v>
                </c:pt>
                <c:pt idx="88">
                  <c:v>37500</c:v>
                </c:pt>
                <c:pt idx="89">
                  <c:v>37530</c:v>
                </c:pt>
                <c:pt idx="90">
                  <c:v>37561</c:v>
                </c:pt>
                <c:pt idx="91">
                  <c:v>37591</c:v>
                </c:pt>
                <c:pt idx="92">
                  <c:v>37622</c:v>
                </c:pt>
                <c:pt idx="93">
                  <c:v>37653</c:v>
                </c:pt>
                <c:pt idx="94">
                  <c:v>37681</c:v>
                </c:pt>
                <c:pt idx="95">
                  <c:v>37712</c:v>
                </c:pt>
                <c:pt idx="96">
                  <c:v>37742</c:v>
                </c:pt>
                <c:pt idx="97">
                  <c:v>37773</c:v>
                </c:pt>
                <c:pt idx="98">
                  <c:v>37803</c:v>
                </c:pt>
                <c:pt idx="99">
                  <c:v>37834</c:v>
                </c:pt>
                <c:pt idx="100">
                  <c:v>37865</c:v>
                </c:pt>
                <c:pt idx="101">
                  <c:v>37895</c:v>
                </c:pt>
                <c:pt idx="102">
                  <c:v>37926</c:v>
                </c:pt>
                <c:pt idx="103">
                  <c:v>37956</c:v>
                </c:pt>
                <c:pt idx="104">
                  <c:v>37987</c:v>
                </c:pt>
                <c:pt idx="105">
                  <c:v>38018</c:v>
                </c:pt>
                <c:pt idx="106">
                  <c:v>38047</c:v>
                </c:pt>
                <c:pt idx="107">
                  <c:v>38078</c:v>
                </c:pt>
                <c:pt idx="108">
                  <c:v>38108</c:v>
                </c:pt>
                <c:pt idx="109">
                  <c:v>38139</c:v>
                </c:pt>
                <c:pt idx="110">
                  <c:v>38169</c:v>
                </c:pt>
                <c:pt idx="111">
                  <c:v>38200</c:v>
                </c:pt>
                <c:pt idx="112">
                  <c:v>38231</c:v>
                </c:pt>
                <c:pt idx="113">
                  <c:v>38261</c:v>
                </c:pt>
                <c:pt idx="114">
                  <c:v>38292</c:v>
                </c:pt>
                <c:pt idx="115">
                  <c:v>38322</c:v>
                </c:pt>
                <c:pt idx="116">
                  <c:v>38353</c:v>
                </c:pt>
                <c:pt idx="117">
                  <c:v>38384</c:v>
                </c:pt>
                <c:pt idx="118">
                  <c:v>38412</c:v>
                </c:pt>
                <c:pt idx="119">
                  <c:v>38443</c:v>
                </c:pt>
                <c:pt idx="120">
                  <c:v>38473</c:v>
                </c:pt>
                <c:pt idx="121">
                  <c:v>38504</c:v>
                </c:pt>
                <c:pt idx="122">
                  <c:v>38534</c:v>
                </c:pt>
                <c:pt idx="123">
                  <c:v>38565</c:v>
                </c:pt>
                <c:pt idx="124">
                  <c:v>38596</c:v>
                </c:pt>
                <c:pt idx="125">
                  <c:v>38626</c:v>
                </c:pt>
                <c:pt idx="126">
                  <c:v>38657</c:v>
                </c:pt>
                <c:pt idx="127">
                  <c:v>38687</c:v>
                </c:pt>
                <c:pt idx="128">
                  <c:v>38718</c:v>
                </c:pt>
                <c:pt idx="129">
                  <c:v>38749</c:v>
                </c:pt>
                <c:pt idx="130">
                  <c:v>38777</c:v>
                </c:pt>
                <c:pt idx="131">
                  <c:v>38808</c:v>
                </c:pt>
                <c:pt idx="132">
                  <c:v>38838</c:v>
                </c:pt>
                <c:pt idx="133">
                  <c:v>38869</c:v>
                </c:pt>
                <c:pt idx="134">
                  <c:v>38899</c:v>
                </c:pt>
                <c:pt idx="135">
                  <c:v>38930</c:v>
                </c:pt>
                <c:pt idx="136">
                  <c:v>38961</c:v>
                </c:pt>
                <c:pt idx="137">
                  <c:v>38991</c:v>
                </c:pt>
                <c:pt idx="138">
                  <c:v>39022</c:v>
                </c:pt>
                <c:pt idx="139">
                  <c:v>39052</c:v>
                </c:pt>
                <c:pt idx="140">
                  <c:v>39083</c:v>
                </c:pt>
                <c:pt idx="141">
                  <c:v>39114</c:v>
                </c:pt>
                <c:pt idx="142">
                  <c:v>39142</c:v>
                </c:pt>
                <c:pt idx="143">
                  <c:v>39173</c:v>
                </c:pt>
                <c:pt idx="144">
                  <c:v>39203</c:v>
                </c:pt>
                <c:pt idx="145">
                  <c:v>39234</c:v>
                </c:pt>
                <c:pt idx="146">
                  <c:v>39264</c:v>
                </c:pt>
                <c:pt idx="147">
                  <c:v>39295</c:v>
                </c:pt>
                <c:pt idx="148">
                  <c:v>39326</c:v>
                </c:pt>
                <c:pt idx="149">
                  <c:v>39356</c:v>
                </c:pt>
                <c:pt idx="150">
                  <c:v>39387</c:v>
                </c:pt>
                <c:pt idx="151">
                  <c:v>39417</c:v>
                </c:pt>
                <c:pt idx="152">
                  <c:v>39448</c:v>
                </c:pt>
                <c:pt idx="153">
                  <c:v>39479</c:v>
                </c:pt>
                <c:pt idx="154">
                  <c:v>39508</c:v>
                </c:pt>
                <c:pt idx="155">
                  <c:v>39539</c:v>
                </c:pt>
                <c:pt idx="156">
                  <c:v>39569</c:v>
                </c:pt>
                <c:pt idx="157">
                  <c:v>39600</c:v>
                </c:pt>
                <c:pt idx="158">
                  <c:v>39630</c:v>
                </c:pt>
                <c:pt idx="159">
                  <c:v>39661</c:v>
                </c:pt>
                <c:pt idx="160">
                  <c:v>39692</c:v>
                </c:pt>
                <c:pt idx="161">
                  <c:v>39722</c:v>
                </c:pt>
                <c:pt idx="162">
                  <c:v>39753</c:v>
                </c:pt>
                <c:pt idx="163">
                  <c:v>39783</c:v>
                </c:pt>
                <c:pt idx="164">
                  <c:v>39814</c:v>
                </c:pt>
                <c:pt idx="165">
                  <c:v>39845</c:v>
                </c:pt>
                <c:pt idx="166">
                  <c:v>39873</c:v>
                </c:pt>
                <c:pt idx="167">
                  <c:v>39904</c:v>
                </c:pt>
                <c:pt idx="168">
                  <c:v>39934</c:v>
                </c:pt>
                <c:pt idx="169">
                  <c:v>39965</c:v>
                </c:pt>
                <c:pt idx="170">
                  <c:v>39995</c:v>
                </c:pt>
                <c:pt idx="171">
                  <c:v>40026</c:v>
                </c:pt>
                <c:pt idx="172">
                  <c:v>40057</c:v>
                </c:pt>
                <c:pt idx="173">
                  <c:v>40087</c:v>
                </c:pt>
                <c:pt idx="174">
                  <c:v>40118</c:v>
                </c:pt>
                <c:pt idx="175">
                  <c:v>40148</c:v>
                </c:pt>
                <c:pt idx="176">
                  <c:v>40179</c:v>
                </c:pt>
                <c:pt idx="177">
                  <c:v>40210</c:v>
                </c:pt>
                <c:pt idx="178">
                  <c:v>40238</c:v>
                </c:pt>
                <c:pt idx="179">
                  <c:v>40269</c:v>
                </c:pt>
                <c:pt idx="180">
                  <c:v>40299</c:v>
                </c:pt>
                <c:pt idx="181">
                  <c:v>40330</c:v>
                </c:pt>
                <c:pt idx="182">
                  <c:v>40360</c:v>
                </c:pt>
                <c:pt idx="183">
                  <c:v>40391</c:v>
                </c:pt>
                <c:pt idx="184">
                  <c:v>40422</c:v>
                </c:pt>
                <c:pt idx="185">
                  <c:v>40452</c:v>
                </c:pt>
                <c:pt idx="186">
                  <c:v>40483</c:v>
                </c:pt>
                <c:pt idx="187">
                  <c:v>40513</c:v>
                </c:pt>
                <c:pt idx="188">
                  <c:v>40544</c:v>
                </c:pt>
                <c:pt idx="189">
                  <c:v>40575</c:v>
                </c:pt>
                <c:pt idx="190">
                  <c:v>40603</c:v>
                </c:pt>
                <c:pt idx="191">
                  <c:v>40634</c:v>
                </c:pt>
                <c:pt idx="192">
                  <c:v>40664</c:v>
                </c:pt>
                <c:pt idx="193">
                  <c:v>40695</c:v>
                </c:pt>
                <c:pt idx="194">
                  <c:v>40725</c:v>
                </c:pt>
                <c:pt idx="195">
                  <c:v>40756</c:v>
                </c:pt>
                <c:pt idx="196">
                  <c:v>40787</c:v>
                </c:pt>
                <c:pt idx="197">
                  <c:v>40817</c:v>
                </c:pt>
                <c:pt idx="198">
                  <c:v>40848</c:v>
                </c:pt>
                <c:pt idx="199">
                  <c:v>40878</c:v>
                </c:pt>
                <c:pt idx="200">
                  <c:v>40909</c:v>
                </c:pt>
                <c:pt idx="201">
                  <c:v>40940</c:v>
                </c:pt>
                <c:pt idx="202">
                  <c:v>40969</c:v>
                </c:pt>
                <c:pt idx="203">
                  <c:v>41000</c:v>
                </c:pt>
                <c:pt idx="204">
                  <c:v>41030</c:v>
                </c:pt>
                <c:pt idx="205">
                  <c:v>41061</c:v>
                </c:pt>
                <c:pt idx="206">
                  <c:v>41091</c:v>
                </c:pt>
                <c:pt idx="207">
                  <c:v>41122</c:v>
                </c:pt>
                <c:pt idx="208">
                  <c:v>41153</c:v>
                </c:pt>
                <c:pt idx="209">
                  <c:v>41183</c:v>
                </c:pt>
                <c:pt idx="210">
                  <c:v>41214</c:v>
                </c:pt>
                <c:pt idx="211">
                  <c:v>41244</c:v>
                </c:pt>
                <c:pt idx="212">
                  <c:v>41275</c:v>
                </c:pt>
                <c:pt idx="213">
                  <c:v>41306</c:v>
                </c:pt>
                <c:pt idx="214">
                  <c:v>41334</c:v>
                </c:pt>
                <c:pt idx="215">
                  <c:v>41365</c:v>
                </c:pt>
                <c:pt idx="216">
                  <c:v>41395</c:v>
                </c:pt>
                <c:pt idx="217">
                  <c:v>41426</c:v>
                </c:pt>
                <c:pt idx="218">
                  <c:v>41456</c:v>
                </c:pt>
                <c:pt idx="219">
                  <c:v>41487</c:v>
                </c:pt>
                <c:pt idx="220">
                  <c:v>41518</c:v>
                </c:pt>
                <c:pt idx="221">
                  <c:v>41548</c:v>
                </c:pt>
                <c:pt idx="222">
                  <c:v>41579</c:v>
                </c:pt>
                <c:pt idx="223">
                  <c:v>41609</c:v>
                </c:pt>
                <c:pt idx="224">
                  <c:v>41640</c:v>
                </c:pt>
                <c:pt idx="225">
                  <c:v>41671</c:v>
                </c:pt>
                <c:pt idx="226">
                  <c:v>41699</c:v>
                </c:pt>
                <c:pt idx="227">
                  <c:v>41730</c:v>
                </c:pt>
                <c:pt idx="228">
                  <c:v>41760</c:v>
                </c:pt>
                <c:pt idx="229">
                  <c:v>41791</c:v>
                </c:pt>
                <c:pt idx="230">
                  <c:v>41821</c:v>
                </c:pt>
                <c:pt idx="231">
                  <c:v>41852</c:v>
                </c:pt>
              </c:numCache>
            </c:numRef>
          </c:cat>
          <c:val>
            <c:numRef>
              <c:f>'Industrial and Warehouse Space'!$S$32:$S$263</c:f>
              <c:numCache>
                <c:formatCode>#,##0</c:formatCode>
                <c:ptCount val="232"/>
                <c:pt idx="0">
                  <c:v>70374.923076923078</c:v>
                </c:pt>
                <c:pt idx="1">
                  <c:v>73174.230769230766</c:v>
                </c:pt>
                <c:pt idx="2">
                  <c:v>71701</c:v>
                </c:pt>
                <c:pt idx="3">
                  <c:v>74970.923076923078</c:v>
                </c:pt>
                <c:pt idx="4">
                  <c:v>75333.692307692312</c:v>
                </c:pt>
                <c:pt idx="5">
                  <c:v>75827.307692307688</c:v>
                </c:pt>
                <c:pt idx="6">
                  <c:v>78549.307692307688</c:v>
                </c:pt>
                <c:pt idx="7">
                  <c:v>78907.076923076922</c:v>
                </c:pt>
                <c:pt idx="8">
                  <c:v>74364.307692307688</c:v>
                </c:pt>
                <c:pt idx="9">
                  <c:v>73606.230769230766</c:v>
                </c:pt>
                <c:pt idx="10">
                  <c:v>74397</c:v>
                </c:pt>
                <c:pt idx="11">
                  <c:v>79048.307692307688</c:v>
                </c:pt>
                <c:pt idx="12">
                  <c:v>82649.38461538461</c:v>
                </c:pt>
                <c:pt idx="13">
                  <c:v>82350.38461538461</c:v>
                </c:pt>
                <c:pt idx="14">
                  <c:v>78579.923076923078</c:v>
                </c:pt>
                <c:pt idx="15">
                  <c:v>81416.846153846156</c:v>
                </c:pt>
                <c:pt idx="16">
                  <c:v>79573.307692307688</c:v>
                </c:pt>
                <c:pt idx="17">
                  <c:v>85791.38461538461</c:v>
                </c:pt>
                <c:pt idx="18">
                  <c:v>87506.692307692312</c:v>
                </c:pt>
                <c:pt idx="19">
                  <c:v>87648.076923076922</c:v>
                </c:pt>
                <c:pt idx="20">
                  <c:v>84660.38461538461</c:v>
                </c:pt>
                <c:pt idx="21">
                  <c:v>83327.538461538468</c:v>
                </c:pt>
                <c:pt idx="22">
                  <c:v>83854.769230769234</c:v>
                </c:pt>
                <c:pt idx="23">
                  <c:v>84165.230769230766</c:v>
                </c:pt>
                <c:pt idx="24">
                  <c:v>78332.538461538468</c:v>
                </c:pt>
                <c:pt idx="25">
                  <c:v>74159.461538461532</c:v>
                </c:pt>
                <c:pt idx="26">
                  <c:v>71962.230769230766</c:v>
                </c:pt>
                <c:pt idx="27">
                  <c:v>73050.769230769234</c:v>
                </c:pt>
                <c:pt idx="28">
                  <c:v>75919.769230769234</c:v>
                </c:pt>
                <c:pt idx="29">
                  <c:v>75268.538461538468</c:v>
                </c:pt>
                <c:pt idx="30">
                  <c:v>75768.153846153844</c:v>
                </c:pt>
                <c:pt idx="31">
                  <c:v>72146.61538461539</c:v>
                </c:pt>
                <c:pt idx="32">
                  <c:v>68573.461538461532</c:v>
                </c:pt>
                <c:pt idx="33">
                  <c:v>68717.846153846156</c:v>
                </c:pt>
                <c:pt idx="34">
                  <c:v>70021.846153846156</c:v>
                </c:pt>
                <c:pt idx="35">
                  <c:v>69513.769230769234</c:v>
                </c:pt>
                <c:pt idx="36">
                  <c:v>67783.153846153844</c:v>
                </c:pt>
                <c:pt idx="37">
                  <c:v>68398.230769230766</c:v>
                </c:pt>
                <c:pt idx="38">
                  <c:v>69168.307692307688</c:v>
                </c:pt>
                <c:pt idx="39">
                  <c:v>69617.307692307688</c:v>
                </c:pt>
                <c:pt idx="40">
                  <c:v>71365.769230769234</c:v>
                </c:pt>
                <c:pt idx="41">
                  <c:v>66405.153846153844</c:v>
                </c:pt>
                <c:pt idx="42">
                  <c:v>66734.769230769234</c:v>
                </c:pt>
                <c:pt idx="43">
                  <c:v>64929.769230769234</c:v>
                </c:pt>
                <c:pt idx="44">
                  <c:v>67758.692307692312</c:v>
                </c:pt>
                <c:pt idx="45">
                  <c:v>68483.076923076922</c:v>
                </c:pt>
                <c:pt idx="46">
                  <c:v>71456.61538461539</c:v>
                </c:pt>
                <c:pt idx="47">
                  <c:v>71214.846153846156</c:v>
                </c:pt>
                <c:pt idx="48">
                  <c:v>71810.692307692312</c:v>
                </c:pt>
                <c:pt idx="49">
                  <c:v>72839.692307692312</c:v>
                </c:pt>
                <c:pt idx="50">
                  <c:v>72535.38461538461</c:v>
                </c:pt>
                <c:pt idx="51">
                  <c:v>72833.538461538468</c:v>
                </c:pt>
                <c:pt idx="52">
                  <c:v>70646.076923076922</c:v>
                </c:pt>
                <c:pt idx="53">
                  <c:v>69105.230769230766</c:v>
                </c:pt>
                <c:pt idx="54">
                  <c:v>71263.153846153844</c:v>
                </c:pt>
                <c:pt idx="55">
                  <c:v>66488.846153846156</c:v>
                </c:pt>
                <c:pt idx="56">
                  <c:v>60703.846153846156</c:v>
                </c:pt>
                <c:pt idx="57">
                  <c:v>56535.846153846156</c:v>
                </c:pt>
                <c:pt idx="58">
                  <c:v>62014</c:v>
                </c:pt>
                <c:pt idx="59">
                  <c:v>60023.846153846156</c:v>
                </c:pt>
                <c:pt idx="60">
                  <c:v>59347.230769230766</c:v>
                </c:pt>
                <c:pt idx="61">
                  <c:v>57232.384615384617</c:v>
                </c:pt>
                <c:pt idx="62">
                  <c:v>57691.846153846156</c:v>
                </c:pt>
                <c:pt idx="63">
                  <c:v>57896.769230769234</c:v>
                </c:pt>
                <c:pt idx="64">
                  <c:v>56195.538461538461</c:v>
                </c:pt>
                <c:pt idx="65">
                  <c:v>57899.923076923078</c:v>
                </c:pt>
                <c:pt idx="66">
                  <c:v>57038.538461538461</c:v>
                </c:pt>
                <c:pt idx="67">
                  <c:v>53996.769230769234</c:v>
                </c:pt>
                <c:pt idx="68">
                  <c:v>52310.923076923078</c:v>
                </c:pt>
                <c:pt idx="69">
                  <c:v>53138.384615384617</c:v>
                </c:pt>
                <c:pt idx="70">
                  <c:v>53569.461538461539</c:v>
                </c:pt>
                <c:pt idx="71">
                  <c:v>45323.769230769234</c:v>
                </c:pt>
                <c:pt idx="72">
                  <c:v>44028.615384615383</c:v>
                </c:pt>
                <c:pt idx="73">
                  <c:v>44581.384615384617</c:v>
                </c:pt>
                <c:pt idx="74">
                  <c:v>47470.307692307695</c:v>
                </c:pt>
                <c:pt idx="75">
                  <c:v>45828.076923076922</c:v>
                </c:pt>
                <c:pt idx="76">
                  <c:v>44297.692307692305</c:v>
                </c:pt>
                <c:pt idx="77">
                  <c:v>44549</c:v>
                </c:pt>
                <c:pt idx="78">
                  <c:v>42061.230769230766</c:v>
                </c:pt>
                <c:pt idx="79">
                  <c:v>40509</c:v>
                </c:pt>
                <c:pt idx="80">
                  <c:v>45684.769230769234</c:v>
                </c:pt>
                <c:pt idx="81">
                  <c:v>48256.538461538461</c:v>
                </c:pt>
                <c:pt idx="82">
                  <c:v>49111.461538461539</c:v>
                </c:pt>
                <c:pt idx="83">
                  <c:v>54101.692307692305</c:v>
                </c:pt>
                <c:pt idx="84">
                  <c:v>55172.692307692305</c:v>
                </c:pt>
                <c:pt idx="85">
                  <c:v>54197.384615384617</c:v>
                </c:pt>
                <c:pt idx="86">
                  <c:v>52134</c:v>
                </c:pt>
                <c:pt idx="87">
                  <c:v>47102.230769230766</c:v>
                </c:pt>
                <c:pt idx="88">
                  <c:v>46847.923076923078</c:v>
                </c:pt>
                <c:pt idx="89">
                  <c:v>47485</c:v>
                </c:pt>
                <c:pt idx="90">
                  <c:v>46603.538461538461</c:v>
                </c:pt>
                <c:pt idx="91">
                  <c:v>48907.230769230766</c:v>
                </c:pt>
                <c:pt idx="92">
                  <c:v>48994.846153846156</c:v>
                </c:pt>
                <c:pt idx="93">
                  <c:v>43387.461538461539</c:v>
                </c:pt>
                <c:pt idx="94">
                  <c:v>46576.461538461539</c:v>
                </c:pt>
                <c:pt idx="95">
                  <c:v>48576.384615384617</c:v>
                </c:pt>
                <c:pt idx="96">
                  <c:v>43625.769230769234</c:v>
                </c:pt>
                <c:pt idx="97">
                  <c:v>43137.076923076922</c:v>
                </c:pt>
                <c:pt idx="98">
                  <c:v>43532.923076923078</c:v>
                </c:pt>
                <c:pt idx="99">
                  <c:v>46249.846153846156</c:v>
                </c:pt>
                <c:pt idx="100">
                  <c:v>48647.307692307695</c:v>
                </c:pt>
                <c:pt idx="101">
                  <c:v>51618.923076923078</c:v>
                </c:pt>
                <c:pt idx="102">
                  <c:v>56717.461538461539</c:v>
                </c:pt>
                <c:pt idx="103">
                  <c:v>60705.615384615383</c:v>
                </c:pt>
                <c:pt idx="104">
                  <c:v>60189.615384615383</c:v>
                </c:pt>
                <c:pt idx="105">
                  <c:v>60022.384615384617</c:v>
                </c:pt>
                <c:pt idx="106">
                  <c:v>62989.230769230766</c:v>
                </c:pt>
                <c:pt idx="107">
                  <c:v>60121.923076923078</c:v>
                </c:pt>
                <c:pt idx="108">
                  <c:v>58162.538461538461</c:v>
                </c:pt>
                <c:pt idx="109">
                  <c:v>63019.615384615383</c:v>
                </c:pt>
                <c:pt idx="110">
                  <c:v>66716.692307692312</c:v>
                </c:pt>
                <c:pt idx="111">
                  <c:v>68438.076923076922</c:v>
                </c:pt>
                <c:pt idx="112">
                  <c:v>69253.461538461532</c:v>
                </c:pt>
                <c:pt idx="113">
                  <c:v>69181.923076923078</c:v>
                </c:pt>
                <c:pt idx="114">
                  <c:v>67251.076923076922</c:v>
                </c:pt>
                <c:pt idx="115">
                  <c:v>66123.692307692312</c:v>
                </c:pt>
                <c:pt idx="116">
                  <c:v>62748.769230769234</c:v>
                </c:pt>
                <c:pt idx="117">
                  <c:v>60362.076923076922</c:v>
                </c:pt>
                <c:pt idx="118">
                  <c:v>62466.076923076922</c:v>
                </c:pt>
                <c:pt idx="119">
                  <c:v>63128.538461538461</c:v>
                </c:pt>
                <c:pt idx="120">
                  <c:v>62540.461538461539</c:v>
                </c:pt>
                <c:pt idx="121">
                  <c:v>64083</c:v>
                </c:pt>
                <c:pt idx="122">
                  <c:v>61107.615384615383</c:v>
                </c:pt>
                <c:pt idx="123">
                  <c:v>60346.461538461539</c:v>
                </c:pt>
                <c:pt idx="124">
                  <c:v>64174.923076923078</c:v>
                </c:pt>
                <c:pt idx="125">
                  <c:v>63234.615384615383</c:v>
                </c:pt>
                <c:pt idx="126">
                  <c:v>66347.538461538468</c:v>
                </c:pt>
                <c:pt idx="127">
                  <c:v>70139.538461538468</c:v>
                </c:pt>
                <c:pt idx="128">
                  <c:v>70862.61538461539</c:v>
                </c:pt>
                <c:pt idx="129">
                  <c:v>72890.076923076922</c:v>
                </c:pt>
                <c:pt idx="130">
                  <c:v>81059.538461538468</c:v>
                </c:pt>
                <c:pt idx="131">
                  <c:v>99579.769230769234</c:v>
                </c:pt>
                <c:pt idx="132">
                  <c:v>102058.30769230769</c:v>
                </c:pt>
                <c:pt idx="133">
                  <c:v>104791.53846153847</c:v>
                </c:pt>
                <c:pt idx="134">
                  <c:v>107555.07692307692</c:v>
                </c:pt>
                <c:pt idx="135">
                  <c:v>118535.61538461539</c:v>
                </c:pt>
                <c:pt idx="136">
                  <c:v>121562.61538461539</c:v>
                </c:pt>
                <c:pt idx="137">
                  <c:v>120252.23076923077</c:v>
                </c:pt>
                <c:pt idx="138">
                  <c:v>127433.46153846153</c:v>
                </c:pt>
                <c:pt idx="139">
                  <c:v>127485.46153846153</c:v>
                </c:pt>
                <c:pt idx="140">
                  <c:v>124427.23076923077</c:v>
                </c:pt>
                <c:pt idx="141">
                  <c:v>123697</c:v>
                </c:pt>
                <c:pt idx="142">
                  <c:v>125188.61538461539</c:v>
                </c:pt>
                <c:pt idx="143">
                  <c:v>120894.38461538461</c:v>
                </c:pt>
                <c:pt idx="144">
                  <c:v>103902.53846153847</c:v>
                </c:pt>
                <c:pt idx="145">
                  <c:v>102675.07692307692</c:v>
                </c:pt>
                <c:pt idx="146">
                  <c:v>102542.07692307692</c:v>
                </c:pt>
                <c:pt idx="147">
                  <c:v>107585</c:v>
                </c:pt>
                <c:pt idx="148">
                  <c:v>98080.230769230766</c:v>
                </c:pt>
                <c:pt idx="149">
                  <c:v>100216.76923076923</c:v>
                </c:pt>
                <c:pt idx="150">
                  <c:v>101204</c:v>
                </c:pt>
                <c:pt idx="151">
                  <c:v>100985.07692307692</c:v>
                </c:pt>
                <c:pt idx="152">
                  <c:v>103175.30769230769</c:v>
                </c:pt>
                <c:pt idx="153">
                  <c:v>104033.84615384616</c:v>
                </c:pt>
                <c:pt idx="154">
                  <c:v>111167.07692307692</c:v>
                </c:pt>
                <c:pt idx="155">
                  <c:v>117525.46153846153</c:v>
                </c:pt>
                <c:pt idx="156">
                  <c:v>119688</c:v>
                </c:pt>
                <c:pt idx="157">
                  <c:v>119295.92307692308</c:v>
                </c:pt>
                <c:pt idx="158">
                  <c:v>119932.07692307692</c:v>
                </c:pt>
                <c:pt idx="159">
                  <c:v>123179</c:v>
                </c:pt>
                <c:pt idx="160">
                  <c:v>120465.38461538461</c:v>
                </c:pt>
                <c:pt idx="161">
                  <c:v>122409.07692307692</c:v>
                </c:pt>
                <c:pt idx="162">
                  <c:v>122169.07692307692</c:v>
                </c:pt>
                <c:pt idx="163">
                  <c:v>121838.53846153847</c:v>
                </c:pt>
                <c:pt idx="164">
                  <c:v>119456.30769230769</c:v>
                </c:pt>
                <c:pt idx="165">
                  <c:v>119094.46153846153</c:v>
                </c:pt>
                <c:pt idx="166">
                  <c:v>119923.38461538461</c:v>
                </c:pt>
                <c:pt idx="167">
                  <c:v>118414.15384615384</c:v>
                </c:pt>
                <c:pt idx="168">
                  <c:v>110233.23076923077</c:v>
                </c:pt>
                <c:pt idx="169">
                  <c:v>104309.15384615384</c:v>
                </c:pt>
                <c:pt idx="170">
                  <c:v>105448.23076923077</c:v>
                </c:pt>
                <c:pt idx="171">
                  <c:v>104046.23076923077</c:v>
                </c:pt>
                <c:pt idx="172">
                  <c:v>103658.07692307692</c:v>
                </c:pt>
                <c:pt idx="173">
                  <c:v>98495.769230769234</c:v>
                </c:pt>
                <c:pt idx="174">
                  <c:v>99825.153846153844</c:v>
                </c:pt>
                <c:pt idx="175">
                  <c:v>92880.923076923078</c:v>
                </c:pt>
                <c:pt idx="176">
                  <c:v>88490.538461538468</c:v>
                </c:pt>
                <c:pt idx="177">
                  <c:v>82391.538461538468</c:v>
                </c:pt>
                <c:pt idx="178">
                  <c:v>78109.769230769234</c:v>
                </c:pt>
                <c:pt idx="179">
                  <c:v>78140.923076923078</c:v>
                </c:pt>
                <c:pt idx="180">
                  <c:v>70836.769230769234</c:v>
                </c:pt>
                <c:pt idx="181">
                  <c:v>68318.38461538461</c:v>
                </c:pt>
                <c:pt idx="182">
                  <c:v>71830.153846153844</c:v>
                </c:pt>
                <c:pt idx="183">
                  <c:v>68218.153846153844</c:v>
                </c:pt>
                <c:pt idx="184">
                  <c:v>64633.230769230766</c:v>
                </c:pt>
                <c:pt idx="185">
                  <c:v>61249.230769230766</c:v>
                </c:pt>
                <c:pt idx="186">
                  <c:v>61918.923076923078</c:v>
                </c:pt>
                <c:pt idx="187">
                  <c:v>60568</c:v>
                </c:pt>
                <c:pt idx="188">
                  <c:v>63704.846153846156</c:v>
                </c:pt>
                <c:pt idx="189">
                  <c:v>68032.923076923078</c:v>
                </c:pt>
                <c:pt idx="190">
                  <c:v>70101.923076923078</c:v>
                </c:pt>
                <c:pt idx="191">
                  <c:v>72554.692307692312</c:v>
                </c:pt>
                <c:pt idx="192">
                  <c:v>69972.61538461539</c:v>
                </c:pt>
                <c:pt idx="193">
                  <c:v>78754</c:v>
                </c:pt>
                <c:pt idx="194">
                  <c:v>81071.61538461539</c:v>
                </c:pt>
                <c:pt idx="195">
                  <c:v>79783.61538461539</c:v>
                </c:pt>
                <c:pt idx="196">
                  <c:v>82453.538461538468</c:v>
                </c:pt>
                <c:pt idx="197">
                  <c:v>90220</c:v>
                </c:pt>
                <c:pt idx="198">
                  <c:v>91688.461538461532</c:v>
                </c:pt>
                <c:pt idx="199">
                  <c:v>96755.461538461532</c:v>
                </c:pt>
                <c:pt idx="200">
                  <c:v>92940.769230769234</c:v>
                </c:pt>
                <c:pt idx="201">
                  <c:v>89902.692307692312</c:v>
                </c:pt>
                <c:pt idx="202">
                  <c:v>88500.307692307688</c:v>
                </c:pt>
                <c:pt idx="203">
                  <c:v>85770.769230769234</c:v>
                </c:pt>
                <c:pt idx="204">
                  <c:v>84629.076923076922</c:v>
                </c:pt>
                <c:pt idx="205">
                  <c:v>87539.923076923078</c:v>
                </c:pt>
                <c:pt idx="206">
                  <c:v>78179.230769230766</c:v>
                </c:pt>
                <c:pt idx="207">
                  <c:v>80973.230769230766</c:v>
                </c:pt>
                <c:pt idx="208">
                  <c:v>82413.461538461532</c:v>
                </c:pt>
                <c:pt idx="209">
                  <c:v>82996.153846153844</c:v>
                </c:pt>
                <c:pt idx="210">
                  <c:v>80498.923076923078</c:v>
                </c:pt>
                <c:pt idx="211">
                  <c:v>84813.769230769234</c:v>
                </c:pt>
                <c:pt idx="212">
                  <c:v>77767.61538461539</c:v>
                </c:pt>
                <c:pt idx="213">
                  <c:v>82260.230769230766</c:v>
                </c:pt>
                <c:pt idx="214">
                  <c:v>86553.769230769234</c:v>
                </c:pt>
                <c:pt idx="215">
                  <c:v>87237.38461538461</c:v>
                </c:pt>
                <c:pt idx="216">
                  <c:v>97128.076923076922</c:v>
                </c:pt>
                <c:pt idx="217">
                  <c:v>96839.61538461539</c:v>
                </c:pt>
                <c:pt idx="218">
                  <c:v>93860.230769230766</c:v>
                </c:pt>
                <c:pt idx="219">
                  <c:v>96320.38461538461</c:v>
                </c:pt>
                <c:pt idx="220">
                  <c:v>91516.076923076922</c:v>
                </c:pt>
              </c:numCache>
            </c:numRef>
          </c:val>
        </c:ser>
        <c:ser>
          <c:idx val="13"/>
          <c:order val="13"/>
          <c:tx>
            <c:strRef>
              <c:f>'Industrial and Warehouse Space'!$T$3</c:f>
              <c:strCache>
                <c:ptCount val="1"/>
                <c:pt idx="0">
                  <c:v>12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Space'!$A$32:$A$263</c:f>
              <c:numCache>
                <c:formatCode>mmm\-yy</c:formatCode>
                <c:ptCount val="232"/>
                <c:pt idx="0">
                  <c:v>34820</c:v>
                </c:pt>
                <c:pt idx="1">
                  <c:v>34851</c:v>
                </c:pt>
                <c:pt idx="2">
                  <c:v>34881</c:v>
                </c:pt>
                <c:pt idx="3">
                  <c:v>34912</c:v>
                </c:pt>
                <c:pt idx="4">
                  <c:v>34943</c:v>
                </c:pt>
                <c:pt idx="5">
                  <c:v>34973</c:v>
                </c:pt>
                <c:pt idx="6">
                  <c:v>35004</c:v>
                </c:pt>
                <c:pt idx="7">
                  <c:v>35034</c:v>
                </c:pt>
                <c:pt idx="8">
                  <c:v>35065</c:v>
                </c:pt>
                <c:pt idx="9">
                  <c:v>35096</c:v>
                </c:pt>
                <c:pt idx="10">
                  <c:v>35125</c:v>
                </c:pt>
                <c:pt idx="11">
                  <c:v>35156</c:v>
                </c:pt>
                <c:pt idx="12">
                  <c:v>35186</c:v>
                </c:pt>
                <c:pt idx="13">
                  <c:v>35217</c:v>
                </c:pt>
                <c:pt idx="14">
                  <c:v>35247</c:v>
                </c:pt>
                <c:pt idx="15">
                  <c:v>35278</c:v>
                </c:pt>
                <c:pt idx="16">
                  <c:v>35309</c:v>
                </c:pt>
                <c:pt idx="17">
                  <c:v>35339</c:v>
                </c:pt>
                <c:pt idx="18">
                  <c:v>35370</c:v>
                </c:pt>
                <c:pt idx="19">
                  <c:v>35400</c:v>
                </c:pt>
                <c:pt idx="20">
                  <c:v>35431</c:v>
                </c:pt>
                <c:pt idx="21">
                  <c:v>35462</c:v>
                </c:pt>
                <c:pt idx="22">
                  <c:v>35490</c:v>
                </c:pt>
                <c:pt idx="23">
                  <c:v>35521</c:v>
                </c:pt>
                <c:pt idx="24">
                  <c:v>35551</c:v>
                </c:pt>
                <c:pt idx="25">
                  <c:v>35582</c:v>
                </c:pt>
                <c:pt idx="26">
                  <c:v>35612</c:v>
                </c:pt>
                <c:pt idx="27">
                  <c:v>35643</c:v>
                </c:pt>
                <c:pt idx="28">
                  <c:v>35674</c:v>
                </c:pt>
                <c:pt idx="29">
                  <c:v>35704</c:v>
                </c:pt>
                <c:pt idx="30">
                  <c:v>35735</c:v>
                </c:pt>
                <c:pt idx="31">
                  <c:v>35765</c:v>
                </c:pt>
                <c:pt idx="32">
                  <c:v>35796</c:v>
                </c:pt>
                <c:pt idx="33">
                  <c:v>35827</c:v>
                </c:pt>
                <c:pt idx="34">
                  <c:v>35855</c:v>
                </c:pt>
                <c:pt idx="35">
                  <c:v>35886</c:v>
                </c:pt>
                <c:pt idx="36">
                  <c:v>35916</c:v>
                </c:pt>
                <c:pt idx="37">
                  <c:v>35947</c:v>
                </c:pt>
                <c:pt idx="38">
                  <c:v>35977</c:v>
                </c:pt>
                <c:pt idx="39">
                  <c:v>36008</c:v>
                </c:pt>
                <c:pt idx="40">
                  <c:v>36039</c:v>
                </c:pt>
                <c:pt idx="41">
                  <c:v>36069</c:v>
                </c:pt>
                <c:pt idx="42">
                  <c:v>36100</c:v>
                </c:pt>
                <c:pt idx="43">
                  <c:v>36130</c:v>
                </c:pt>
                <c:pt idx="44">
                  <c:v>36161</c:v>
                </c:pt>
                <c:pt idx="45">
                  <c:v>36192</c:v>
                </c:pt>
                <c:pt idx="46">
                  <c:v>36220</c:v>
                </c:pt>
                <c:pt idx="47">
                  <c:v>36251</c:v>
                </c:pt>
                <c:pt idx="48">
                  <c:v>36281</c:v>
                </c:pt>
                <c:pt idx="49">
                  <c:v>36312</c:v>
                </c:pt>
                <c:pt idx="50">
                  <c:v>36342</c:v>
                </c:pt>
                <c:pt idx="51">
                  <c:v>36373</c:v>
                </c:pt>
                <c:pt idx="52">
                  <c:v>36404</c:v>
                </c:pt>
                <c:pt idx="53">
                  <c:v>36434</c:v>
                </c:pt>
                <c:pt idx="54">
                  <c:v>36465</c:v>
                </c:pt>
                <c:pt idx="55">
                  <c:v>36495</c:v>
                </c:pt>
                <c:pt idx="56">
                  <c:v>36526</c:v>
                </c:pt>
                <c:pt idx="57">
                  <c:v>36557</c:v>
                </c:pt>
                <c:pt idx="58">
                  <c:v>36586</c:v>
                </c:pt>
                <c:pt idx="59">
                  <c:v>36617</c:v>
                </c:pt>
                <c:pt idx="60">
                  <c:v>36647</c:v>
                </c:pt>
                <c:pt idx="61">
                  <c:v>36678</c:v>
                </c:pt>
                <c:pt idx="62">
                  <c:v>36708</c:v>
                </c:pt>
                <c:pt idx="63">
                  <c:v>36739</c:v>
                </c:pt>
                <c:pt idx="64">
                  <c:v>36770</c:v>
                </c:pt>
                <c:pt idx="65">
                  <c:v>36800</c:v>
                </c:pt>
                <c:pt idx="66">
                  <c:v>36831</c:v>
                </c:pt>
                <c:pt idx="67">
                  <c:v>36861</c:v>
                </c:pt>
                <c:pt idx="68">
                  <c:v>36892</c:v>
                </c:pt>
                <c:pt idx="69">
                  <c:v>36923</c:v>
                </c:pt>
                <c:pt idx="70">
                  <c:v>36951</c:v>
                </c:pt>
                <c:pt idx="71">
                  <c:v>36982</c:v>
                </c:pt>
                <c:pt idx="72">
                  <c:v>37012</c:v>
                </c:pt>
                <c:pt idx="73">
                  <c:v>37043</c:v>
                </c:pt>
                <c:pt idx="74">
                  <c:v>37073</c:v>
                </c:pt>
                <c:pt idx="75">
                  <c:v>37104</c:v>
                </c:pt>
                <c:pt idx="76">
                  <c:v>37135</c:v>
                </c:pt>
                <c:pt idx="77">
                  <c:v>37165</c:v>
                </c:pt>
                <c:pt idx="78">
                  <c:v>37196</c:v>
                </c:pt>
                <c:pt idx="79">
                  <c:v>37226</c:v>
                </c:pt>
                <c:pt idx="80">
                  <c:v>37257</c:v>
                </c:pt>
                <c:pt idx="81">
                  <c:v>37288</c:v>
                </c:pt>
                <c:pt idx="82">
                  <c:v>37316</c:v>
                </c:pt>
                <c:pt idx="83">
                  <c:v>37347</c:v>
                </c:pt>
                <c:pt idx="84">
                  <c:v>37377</c:v>
                </c:pt>
                <c:pt idx="85">
                  <c:v>37408</c:v>
                </c:pt>
                <c:pt idx="86">
                  <c:v>37438</c:v>
                </c:pt>
                <c:pt idx="87">
                  <c:v>37469</c:v>
                </c:pt>
                <c:pt idx="88">
                  <c:v>37500</c:v>
                </c:pt>
                <c:pt idx="89">
                  <c:v>37530</c:v>
                </c:pt>
                <c:pt idx="90">
                  <c:v>37561</c:v>
                </c:pt>
                <c:pt idx="91">
                  <c:v>37591</c:v>
                </c:pt>
                <c:pt idx="92">
                  <c:v>37622</c:v>
                </c:pt>
                <c:pt idx="93">
                  <c:v>37653</c:v>
                </c:pt>
                <c:pt idx="94">
                  <c:v>37681</c:v>
                </c:pt>
                <c:pt idx="95">
                  <c:v>37712</c:v>
                </c:pt>
                <c:pt idx="96">
                  <c:v>37742</c:v>
                </c:pt>
                <c:pt idx="97">
                  <c:v>37773</c:v>
                </c:pt>
                <c:pt idx="98">
                  <c:v>37803</c:v>
                </c:pt>
                <c:pt idx="99">
                  <c:v>37834</c:v>
                </c:pt>
                <c:pt idx="100">
                  <c:v>37865</c:v>
                </c:pt>
                <c:pt idx="101">
                  <c:v>37895</c:v>
                </c:pt>
                <c:pt idx="102">
                  <c:v>37926</c:v>
                </c:pt>
                <c:pt idx="103">
                  <c:v>37956</c:v>
                </c:pt>
                <c:pt idx="104">
                  <c:v>37987</c:v>
                </c:pt>
                <c:pt idx="105">
                  <c:v>38018</c:v>
                </c:pt>
                <c:pt idx="106">
                  <c:v>38047</c:v>
                </c:pt>
                <c:pt idx="107">
                  <c:v>38078</c:v>
                </c:pt>
                <c:pt idx="108">
                  <c:v>38108</c:v>
                </c:pt>
                <c:pt idx="109">
                  <c:v>38139</c:v>
                </c:pt>
                <c:pt idx="110">
                  <c:v>38169</c:v>
                </c:pt>
                <c:pt idx="111">
                  <c:v>38200</c:v>
                </c:pt>
                <c:pt idx="112">
                  <c:v>38231</c:v>
                </c:pt>
                <c:pt idx="113">
                  <c:v>38261</c:v>
                </c:pt>
                <c:pt idx="114">
                  <c:v>38292</c:v>
                </c:pt>
                <c:pt idx="115">
                  <c:v>38322</c:v>
                </c:pt>
                <c:pt idx="116">
                  <c:v>38353</c:v>
                </c:pt>
                <c:pt idx="117">
                  <c:v>38384</c:v>
                </c:pt>
                <c:pt idx="118">
                  <c:v>38412</c:v>
                </c:pt>
                <c:pt idx="119">
                  <c:v>38443</c:v>
                </c:pt>
                <c:pt idx="120">
                  <c:v>38473</c:v>
                </c:pt>
                <c:pt idx="121">
                  <c:v>38504</c:v>
                </c:pt>
                <c:pt idx="122">
                  <c:v>38534</c:v>
                </c:pt>
                <c:pt idx="123">
                  <c:v>38565</c:v>
                </c:pt>
                <c:pt idx="124">
                  <c:v>38596</c:v>
                </c:pt>
                <c:pt idx="125">
                  <c:v>38626</c:v>
                </c:pt>
                <c:pt idx="126">
                  <c:v>38657</c:v>
                </c:pt>
                <c:pt idx="127">
                  <c:v>38687</c:v>
                </c:pt>
                <c:pt idx="128">
                  <c:v>38718</c:v>
                </c:pt>
                <c:pt idx="129">
                  <c:v>38749</c:v>
                </c:pt>
                <c:pt idx="130">
                  <c:v>38777</c:v>
                </c:pt>
                <c:pt idx="131">
                  <c:v>38808</c:v>
                </c:pt>
                <c:pt idx="132">
                  <c:v>38838</c:v>
                </c:pt>
                <c:pt idx="133">
                  <c:v>38869</c:v>
                </c:pt>
                <c:pt idx="134">
                  <c:v>38899</c:v>
                </c:pt>
                <c:pt idx="135">
                  <c:v>38930</c:v>
                </c:pt>
                <c:pt idx="136">
                  <c:v>38961</c:v>
                </c:pt>
                <c:pt idx="137">
                  <c:v>38991</c:v>
                </c:pt>
                <c:pt idx="138">
                  <c:v>39022</c:v>
                </c:pt>
                <c:pt idx="139">
                  <c:v>39052</c:v>
                </c:pt>
                <c:pt idx="140">
                  <c:v>39083</c:v>
                </c:pt>
                <c:pt idx="141">
                  <c:v>39114</c:v>
                </c:pt>
                <c:pt idx="142">
                  <c:v>39142</c:v>
                </c:pt>
                <c:pt idx="143">
                  <c:v>39173</c:v>
                </c:pt>
                <c:pt idx="144">
                  <c:v>39203</c:v>
                </c:pt>
                <c:pt idx="145">
                  <c:v>39234</c:v>
                </c:pt>
                <c:pt idx="146">
                  <c:v>39264</c:v>
                </c:pt>
                <c:pt idx="147">
                  <c:v>39295</c:v>
                </c:pt>
                <c:pt idx="148">
                  <c:v>39326</c:v>
                </c:pt>
                <c:pt idx="149">
                  <c:v>39356</c:v>
                </c:pt>
                <c:pt idx="150">
                  <c:v>39387</c:v>
                </c:pt>
                <c:pt idx="151">
                  <c:v>39417</c:v>
                </c:pt>
                <c:pt idx="152">
                  <c:v>39448</c:v>
                </c:pt>
                <c:pt idx="153">
                  <c:v>39479</c:v>
                </c:pt>
                <c:pt idx="154">
                  <c:v>39508</c:v>
                </c:pt>
                <c:pt idx="155">
                  <c:v>39539</c:v>
                </c:pt>
                <c:pt idx="156">
                  <c:v>39569</c:v>
                </c:pt>
                <c:pt idx="157">
                  <c:v>39600</c:v>
                </c:pt>
                <c:pt idx="158">
                  <c:v>39630</c:v>
                </c:pt>
                <c:pt idx="159">
                  <c:v>39661</c:v>
                </c:pt>
                <c:pt idx="160">
                  <c:v>39692</c:v>
                </c:pt>
                <c:pt idx="161">
                  <c:v>39722</c:v>
                </c:pt>
                <c:pt idx="162">
                  <c:v>39753</c:v>
                </c:pt>
                <c:pt idx="163">
                  <c:v>39783</c:v>
                </c:pt>
                <c:pt idx="164">
                  <c:v>39814</c:v>
                </c:pt>
                <c:pt idx="165">
                  <c:v>39845</c:v>
                </c:pt>
                <c:pt idx="166">
                  <c:v>39873</c:v>
                </c:pt>
                <c:pt idx="167">
                  <c:v>39904</c:v>
                </c:pt>
                <c:pt idx="168">
                  <c:v>39934</c:v>
                </c:pt>
                <c:pt idx="169">
                  <c:v>39965</c:v>
                </c:pt>
                <c:pt idx="170">
                  <c:v>39995</c:v>
                </c:pt>
                <c:pt idx="171">
                  <c:v>40026</c:v>
                </c:pt>
                <c:pt idx="172">
                  <c:v>40057</c:v>
                </c:pt>
                <c:pt idx="173">
                  <c:v>40087</c:v>
                </c:pt>
                <c:pt idx="174">
                  <c:v>40118</c:v>
                </c:pt>
                <c:pt idx="175">
                  <c:v>40148</c:v>
                </c:pt>
                <c:pt idx="176">
                  <c:v>40179</c:v>
                </c:pt>
                <c:pt idx="177">
                  <c:v>40210</c:v>
                </c:pt>
                <c:pt idx="178">
                  <c:v>40238</c:v>
                </c:pt>
                <c:pt idx="179">
                  <c:v>40269</c:v>
                </c:pt>
                <c:pt idx="180">
                  <c:v>40299</c:v>
                </c:pt>
                <c:pt idx="181">
                  <c:v>40330</c:v>
                </c:pt>
                <c:pt idx="182">
                  <c:v>40360</c:v>
                </c:pt>
                <c:pt idx="183">
                  <c:v>40391</c:v>
                </c:pt>
                <c:pt idx="184">
                  <c:v>40422</c:v>
                </c:pt>
                <c:pt idx="185">
                  <c:v>40452</c:v>
                </c:pt>
                <c:pt idx="186">
                  <c:v>40483</c:v>
                </c:pt>
                <c:pt idx="187">
                  <c:v>40513</c:v>
                </c:pt>
                <c:pt idx="188">
                  <c:v>40544</c:v>
                </c:pt>
                <c:pt idx="189">
                  <c:v>40575</c:v>
                </c:pt>
                <c:pt idx="190">
                  <c:v>40603</c:v>
                </c:pt>
                <c:pt idx="191">
                  <c:v>40634</c:v>
                </c:pt>
                <c:pt idx="192">
                  <c:v>40664</c:v>
                </c:pt>
                <c:pt idx="193">
                  <c:v>40695</c:v>
                </c:pt>
                <c:pt idx="194">
                  <c:v>40725</c:v>
                </c:pt>
                <c:pt idx="195">
                  <c:v>40756</c:v>
                </c:pt>
                <c:pt idx="196">
                  <c:v>40787</c:v>
                </c:pt>
                <c:pt idx="197">
                  <c:v>40817</c:v>
                </c:pt>
                <c:pt idx="198">
                  <c:v>40848</c:v>
                </c:pt>
                <c:pt idx="199">
                  <c:v>40878</c:v>
                </c:pt>
                <c:pt idx="200">
                  <c:v>40909</c:v>
                </c:pt>
                <c:pt idx="201">
                  <c:v>40940</c:v>
                </c:pt>
                <c:pt idx="202">
                  <c:v>40969</c:v>
                </c:pt>
                <c:pt idx="203">
                  <c:v>41000</c:v>
                </c:pt>
                <c:pt idx="204">
                  <c:v>41030</c:v>
                </c:pt>
                <c:pt idx="205">
                  <c:v>41061</c:v>
                </c:pt>
                <c:pt idx="206">
                  <c:v>41091</c:v>
                </c:pt>
                <c:pt idx="207">
                  <c:v>41122</c:v>
                </c:pt>
                <c:pt idx="208">
                  <c:v>41153</c:v>
                </c:pt>
                <c:pt idx="209">
                  <c:v>41183</c:v>
                </c:pt>
                <c:pt idx="210">
                  <c:v>41214</c:v>
                </c:pt>
                <c:pt idx="211">
                  <c:v>41244</c:v>
                </c:pt>
                <c:pt idx="212">
                  <c:v>41275</c:v>
                </c:pt>
                <c:pt idx="213">
                  <c:v>41306</c:v>
                </c:pt>
                <c:pt idx="214">
                  <c:v>41334</c:v>
                </c:pt>
                <c:pt idx="215">
                  <c:v>41365</c:v>
                </c:pt>
                <c:pt idx="216">
                  <c:v>41395</c:v>
                </c:pt>
                <c:pt idx="217">
                  <c:v>41426</c:v>
                </c:pt>
                <c:pt idx="218">
                  <c:v>41456</c:v>
                </c:pt>
                <c:pt idx="219">
                  <c:v>41487</c:v>
                </c:pt>
                <c:pt idx="220">
                  <c:v>41518</c:v>
                </c:pt>
                <c:pt idx="221">
                  <c:v>41548</c:v>
                </c:pt>
                <c:pt idx="222">
                  <c:v>41579</c:v>
                </c:pt>
                <c:pt idx="223">
                  <c:v>41609</c:v>
                </c:pt>
                <c:pt idx="224">
                  <c:v>41640</c:v>
                </c:pt>
                <c:pt idx="225">
                  <c:v>41671</c:v>
                </c:pt>
                <c:pt idx="226">
                  <c:v>41699</c:v>
                </c:pt>
                <c:pt idx="227">
                  <c:v>41730</c:v>
                </c:pt>
                <c:pt idx="228">
                  <c:v>41760</c:v>
                </c:pt>
                <c:pt idx="229">
                  <c:v>41791</c:v>
                </c:pt>
                <c:pt idx="230">
                  <c:v>41821</c:v>
                </c:pt>
                <c:pt idx="231">
                  <c:v>41852</c:v>
                </c:pt>
              </c:numCache>
            </c:numRef>
          </c:cat>
          <c:val>
            <c:numRef>
              <c:f>'Industrial and Warehouse Space'!$T$32:$T$263</c:f>
              <c:numCache>
                <c:formatCode>#,##0</c:formatCode>
                <c:ptCount val="232"/>
                <c:pt idx="0">
                  <c:v>73174.230769230766</c:v>
                </c:pt>
                <c:pt idx="1">
                  <c:v>71701</c:v>
                </c:pt>
                <c:pt idx="2">
                  <c:v>74970.923076923078</c:v>
                </c:pt>
                <c:pt idx="3">
                  <c:v>75333.692307692312</c:v>
                </c:pt>
                <c:pt idx="4">
                  <c:v>75827.307692307688</c:v>
                </c:pt>
                <c:pt idx="5">
                  <c:v>78549.307692307688</c:v>
                </c:pt>
                <c:pt idx="6">
                  <c:v>78907.076923076922</c:v>
                </c:pt>
                <c:pt idx="7">
                  <c:v>74364.307692307688</c:v>
                </c:pt>
                <c:pt idx="8">
                  <c:v>73606.230769230766</c:v>
                </c:pt>
                <c:pt idx="9">
                  <c:v>74397</c:v>
                </c:pt>
                <c:pt idx="10">
                  <c:v>79048.307692307688</c:v>
                </c:pt>
                <c:pt idx="11">
                  <c:v>82649.38461538461</c:v>
                </c:pt>
                <c:pt idx="12">
                  <c:v>82350.38461538461</c:v>
                </c:pt>
                <c:pt idx="13">
                  <c:v>78579.923076923078</c:v>
                </c:pt>
                <c:pt idx="14">
                  <c:v>81416.846153846156</c:v>
                </c:pt>
                <c:pt idx="15">
                  <c:v>79573.307692307688</c:v>
                </c:pt>
                <c:pt idx="16">
                  <c:v>85791.38461538461</c:v>
                </c:pt>
                <c:pt idx="17">
                  <c:v>87506.692307692312</c:v>
                </c:pt>
                <c:pt idx="18">
                  <c:v>87648.076923076922</c:v>
                </c:pt>
                <c:pt idx="19">
                  <c:v>84660.38461538461</c:v>
                </c:pt>
                <c:pt idx="20">
                  <c:v>83327.538461538468</c:v>
                </c:pt>
                <c:pt idx="21">
                  <c:v>83854.769230769234</c:v>
                </c:pt>
                <c:pt idx="22">
                  <c:v>84165.230769230766</c:v>
                </c:pt>
                <c:pt idx="23">
                  <c:v>78332.538461538468</c:v>
                </c:pt>
                <c:pt idx="24">
                  <c:v>74159.461538461532</c:v>
                </c:pt>
                <c:pt idx="25">
                  <c:v>71962.230769230766</c:v>
                </c:pt>
                <c:pt idx="26">
                  <c:v>73050.769230769234</c:v>
                </c:pt>
                <c:pt idx="27">
                  <c:v>75919.769230769234</c:v>
                </c:pt>
                <c:pt idx="28">
                  <c:v>75268.538461538468</c:v>
                </c:pt>
                <c:pt idx="29">
                  <c:v>75768.153846153844</c:v>
                </c:pt>
                <c:pt idx="30">
                  <c:v>72146.61538461539</c:v>
                </c:pt>
                <c:pt idx="31">
                  <c:v>68573.461538461532</c:v>
                </c:pt>
                <c:pt idx="32">
                  <c:v>68717.846153846156</c:v>
                </c:pt>
                <c:pt idx="33">
                  <c:v>70021.846153846156</c:v>
                </c:pt>
                <c:pt idx="34">
                  <c:v>69513.769230769234</c:v>
                </c:pt>
                <c:pt idx="35">
                  <c:v>67783.153846153844</c:v>
                </c:pt>
                <c:pt idx="36">
                  <c:v>68398.230769230766</c:v>
                </c:pt>
                <c:pt idx="37">
                  <c:v>69168.307692307688</c:v>
                </c:pt>
                <c:pt idx="38">
                  <c:v>69617.307692307688</c:v>
                </c:pt>
                <c:pt idx="39">
                  <c:v>71365.769230769234</c:v>
                </c:pt>
                <c:pt idx="40">
                  <c:v>66405.153846153844</c:v>
                </c:pt>
                <c:pt idx="41">
                  <c:v>66734.769230769234</c:v>
                </c:pt>
                <c:pt idx="42">
                  <c:v>64929.769230769234</c:v>
                </c:pt>
                <c:pt idx="43">
                  <c:v>67758.692307692312</c:v>
                </c:pt>
                <c:pt idx="44">
                  <c:v>68483.076923076922</c:v>
                </c:pt>
                <c:pt idx="45">
                  <c:v>71456.61538461539</c:v>
                </c:pt>
                <c:pt idx="46">
                  <c:v>71214.846153846156</c:v>
                </c:pt>
                <c:pt idx="47">
                  <c:v>71810.692307692312</c:v>
                </c:pt>
                <c:pt idx="48">
                  <c:v>72839.692307692312</c:v>
                </c:pt>
                <c:pt idx="49">
                  <c:v>72535.38461538461</c:v>
                </c:pt>
                <c:pt idx="50">
                  <c:v>72833.538461538468</c:v>
                </c:pt>
                <c:pt idx="51">
                  <c:v>70646.076923076922</c:v>
                </c:pt>
                <c:pt idx="52">
                  <c:v>69105.230769230766</c:v>
                </c:pt>
                <c:pt idx="53">
                  <c:v>71263.153846153844</c:v>
                </c:pt>
                <c:pt idx="54">
                  <c:v>66488.846153846156</c:v>
                </c:pt>
                <c:pt idx="55">
                  <c:v>60703.846153846156</c:v>
                </c:pt>
                <c:pt idx="56">
                  <c:v>56535.846153846156</c:v>
                </c:pt>
                <c:pt idx="57">
                  <c:v>62014</c:v>
                </c:pt>
                <c:pt idx="58">
                  <c:v>60023.846153846156</c:v>
                </c:pt>
                <c:pt idx="59">
                  <c:v>59347.230769230766</c:v>
                </c:pt>
                <c:pt idx="60">
                  <c:v>57232.384615384617</c:v>
                </c:pt>
                <c:pt idx="61">
                  <c:v>57691.846153846156</c:v>
                </c:pt>
                <c:pt idx="62">
                  <c:v>57896.769230769234</c:v>
                </c:pt>
                <c:pt idx="63">
                  <c:v>56195.538461538461</c:v>
                </c:pt>
                <c:pt idx="64">
                  <c:v>57899.923076923078</c:v>
                </c:pt>
                <c:pt idx="65">
                  <c:v>57038.538461538461</c:v>
                </c:pt>
                <c:pt idx="66">
                  <c:v>53996.769230769234</c:v>
                </c:pt>
                <c:pt idx="67">
                  <c:v>52310.923076923078</c:v>
                </c:pt>
                <c:pt idx="68">
                  <c:v>53138.384615384617</c:v>
                </c:pt>
                <c:pt idx="69">
                  <c:v>53569.461538461539</c:v>
                </c:pt>
                <c:pt idx="70">
                  <c:v>45323.769230769234</c:v>
                </c:pt>
                <c:pt idx="71">
                  <c:v>44028.615384615383</c:v>
                </c:pt>
                <c:pt idx="72">
                  <c:v>44581.384615384617</c:v>
                </c:pt>
                <c:pt idx="73">
                  <c:v>47470.307692307695</c:v>
                </c:pt>
                <c:pt idx="74">
                  <c:v>45828.076923076922</c:v>
                </c:pt>
                <c:pt idx="75">
                  <c:v>44297.692307692305</c:v>
                </c:pt>
                <c:pt idx="76">
                  <c:v>44549</c:v>
                </c:pt>
                <c:pt idx="77">
                  <c:v>42061.230769230766</c:v>
                </c:pt>
                <c:pt idx="78">
                  <c:v>40509</c:v>
                </c:pt>
                <c:pt idx="79">
                  <c:v>45684.769230769234</c:v>
                </c:pt>
                <c:pt idx="80">
                  <c:v>48256.538461538461</c:v>
                </c:pt>
                <c:pt idx="81">
                  <c:v>49111.461538461539</c:v>
                </c:pt>
                <c:pt idx="82">
                  <c:v>54101.692307692305</c:v>
                </c:pt>
                <c:pt idx="83">
                  <c:v>55172.692307692305</c:v>
                </c:pt>
                <c:pt idx="84">
                  <c:v>54197.384615384617</c:v>
                </c:pt>
                <c:pt idx="85">
                  <c:v>52134</c:v>
                </c:pt>
                <c:pt idx="86">
                  <c:v>47102.230769230766</c:v>
                </c:pt>
                <c:pt idx="87">
                  <c:v>46847.923076923078</c:v>
                </c:pt>
                <c:pt idx="88">
                  <c:v>47485</c:v>
                </c:pt>
                <c:pt idx="89">
                  <c:v>46603.538461538461</c:v>
                </c:pt>
                <c:pt idx="90">
                  <c:v>48907.230769230766</c:v>
                </c:pt>
                <c:pt idx="91">
                  <c:v>48994.846153846156</c:v>
                </c:pt>
                <c:pt idx="92">
                  <c:v>43387.461538461539</c:v>
                </c:pt>
                <c:pt idx="93">
                  <c:v>46576.461538461539</c:v>
                </c:pt>
                <c:pt idx="94">
                  <c:v>48576.384615384617</c:v>
                </c:pt>
                <c:pt idx="95">
                  <c:v>43625.769230769234</c:v>
                </c:pt>
                <c:pt idx="96">
                  <c:v>43137.076923076922</c:v>
                </c:pt>
                <c:pt idx="97">
                  <c:v>43532.923076923078</c:v>
                </c:pt>
                <c:pt idx="98">
                  <c:v>46249.846153846156</c:v>
                </c:pt>
                <c:pt idx="99">
                  <c:v>48647.307692307695</c:v>
                </c:pt>
                <c:pt idx="100">
                  <c:v>51618.923076923078</c:v>
                </c:pt>
                <c:pt idx="101">
                  <c:v>56717.461538461539</c:v>
                </c:pt>
                <c:pt idx="102">
                  <c:v>60705.615384615383</c:v>
                </c:pt>
                <c:pt idx="103">
                  <c:v>60189.615384615383</c:v>
                </c:pt>
                <c:pt idx="104">
                  <c:v>60022.384615384617</c:v>
                </c:pt>
                <c:pt idx="105">
                  <c:v>62989.230769230766</c:v>
                </c:pt>
                <c:pt idx="106">
                  <c:v>60121.923076923078</c:v>
                </c:pt>
                <c:pt idx="107">
                  <c:v>58162.538461538461</c:v>
                </c:pt>
                <c:pt idx="108">
                  <c:v>63019.615384615383</c:v>
                </c:pt>
                <c:pt idx="109">
                  <c:v>66716.692307692312</c:v>
                </c:pt>
                <c:pt idx="110">
                  <c:v>68438.076923076922</c:v>
                </c:pt>
                <c:pt idx="111">
                  <c:v>69253.461538461532</c:v>
                </c:pt>
                <c:pt idx="112">
                  <c:v>69181.923076923078</c:v>
                </c:pt>
                <c:pt idx="113">
                  <c:v>67251.076923076922</c:v>
                </c:pt>
                <c:pt idx="114">
                  <c:v>66123.692307692312</c:v>
                </c:pt>
                <c:pt idx="115">
                  <c:v>62748.769230769234</c:v>
                </c:pt>
                <c:pt idx="116">
                  <c:v>60362.076923076922</c:v>
                </c:pt>
                <c:pt idx="117">
                  <c:v>62466.076923076922</c:v>
                </c:pt>
                <c:pt idx="118">
                  <c:v>63128.538461538461</c:v>
                </c:pt>
                <c:pt idx="119">
                  <c:v>62540.461538461539</c:v>
                </c:pt>
                <c:pt idx="120">
                  <c:v>64083</c:v>
                </c:pt>
                <c:pt idx="121">
                  <c:v>61107.615384615383</c:v>
                </c:pt>
                <c:pt idx="122">
                  <c:v>60346.461538461539</c:v>
                </c:pt>
                <c:pt idx="123">
                  <c:v>64174.923076923078</c:v>
                </c:pt>
                <c:pt idx="124">
                  <c:v>63234.615384615383</c:v>
                </c:pt>
                <c:pt idx="125">
                  <c:v>66347.538461538468</c:v>
                </c:pt>
                <c:pt idx="126">
                  <c:v>70139.538461538468</c:v>
                </c:pt>
                <c:pt idx="127">
                  <c:v>70862.61538461539</c:v>
                </c:pt>
                <c:pt idx="128">
                  <c:v>72890.076923076922</c:v>
                </c:pt>
                <c:pt idx="129">
                  <c:v>81059.538461538468</c:v>
                </c:pt>
                <c:pt idx="130">
                  <c:v>99579.769230769234</c:v>
                </c:pt>
                <c:pt idx="131">
                  <c:v>102058.30769230769</c:v>
                </c:pt>
                <c:pt idx="132">
                  <c:v>104791.53846153847</c:v>
                </c:pt>
                <c:pt idx="133">
                  <c:v>107555.07692307692</c:v>
                </c:pt>
                <c:pt idx="134">
                  <c:v>118535.61538461539</c:v>
                </c:pt>
                <c:pt idx="135">
                  <c:v>121562.61538461539</c:v>
                </c:pt>
                <c:pt idx="136">
                  <c:v>120252.23076923077</c:v>
                </c:pt>
                <c:pt idx="137">
                  <c:v>127433.46153846153</c:v>
                </c:pt>
                <c:pt idx="138">
                  <c:v>127485.46153846153</c:v>
                </c:pt>
                <c:pt idx="139">
                  <c:v>124427.23076923077</c:v>
                </c:pt>
                <c:pt idx="140">
                  <c:v>123697</c:v>
                </c:pt>
                <c:pt idx="141">
                  <c:v>125188.61538461539</c:v>
                </c:pt>
                <c:pt idx="142">
                  <c:v>120894.38461538461</c:v>
                </c:pt>
                <c:pt idx="143">
                  <c:v>103902.53846153847</c:v>
                </c:pt>
                <c:pt idx="144">
                  <c:v>102675.07692307692</c:v>
                </c:pt>
                <c:pt idx="145">
                  <c:v>102542.07692307692</c:v>
                </c:pt>
                <c:pt idx="146">
                  <c:v>107585</c:v>
                </c:pt>
                <c:pt idx="147">
                  <c:v>98080.230769230766</c:v>
                </c:pt>
                <c:pt idx="148">
                  <c:v>100216.76923076923</c:v>
                </c:pt>
                <c:pt idx="149">
                  <c:v>101204</c:v>
                </c:pt>
                <c:pt idx="150">
                  <c:v>100985.07692307692</c:v>
                </c:pt>
                <c:pt idx="151">
                  <c:v>103175.30769230769</c:v>
                </c:pt>
                <c:pt idx="152">
                  <c:v>104033.84615384616</c:v>
                </c:pt>
                <c:pt idx="153">
                  <c:v>111167.07692307692</c:v>
                </c:pt>
                <c:pt idx="154">
                  <c:v>117525.46153846153</c:v>
                </c:pt>
                <c:pt idx="155">
                  <c:v>119688</c:v>
                </c:pt>
                <c:pt idx="156">
                  <c:v>119295.92307692308</c:v>
                </c:pt>
                <c:pt idx="157">
                  <c:v>119932.07692307692</c:v>
                </c:pt>
                <c:pt idx="158">
                  <c:v>123179</c:v>
                </c:pt>
                <c:pt idx="159">
                  <c:v>120465.38461538461</c:v>
                </c:pt>
                <c:pt idx="160">
                  <c:v>122409.07692307692</c:v>
                </c:pt>
                <c:pt idx="161">
                  <c:v>122169.07692307692</c:v>
                </c:pt>
                <c:pt idx="162">
                  <c:v>121838.53846153847</c:v>
                </c:pt>
                <c:pt idx="163">
                  <c:v>119456.30769230769</c:v>
                </c:pt>
                <c:pt idx="164">
                  <c:v>119094.46153846153</c:v>
                </c:pt>
                <c:pt idx="165">
                  <c:v>119923.38461538461</c:v>
                </c:pt>
                <c:pt idx="166">
                  <c:v>118414.15384615384</c:v>
                </c:pt>
                <c:pt idx="167">
                  <c:v>110233.23076923077</c:v>
                </c:pt>
                <c:pt idx="168">
                  <c:v>104309.15384615384</c:v>
                </c:pt>
                <c:pt idx="169">
                  <c:v>105448.23076923077</c:v>
                </c:pt>
                <c:pt idx="170">
                  <c:v>104046.23076923077</c:v>
                </c:pt>
                <c:pt idx="171">
                  <c:v>103658.07692307692</c:v>
                </c:pt>
                <c:pt idx="172">
                  <c:v>98495.769230769234</c:v>
                </c:pt>
                <c:pt idx="173">
                  <c:v>99825.153846153844</c:v>
                </c:pt>
                <c:pt idx="174">
                  <c:v>92880.923076923078</c:v>
                </c:pt>
                <c:pt idx="175">
                  <c:v>88490.538461538468</c:v>
                </c:pt>
                <c:pt idx="176">
                  <c:v>82391.538461538468</c:v>
                </c:pt>
                <c:pt idx="177">
                  <c:v>78109.769230769234</c:v>
                </c:pt>
                <c:pt idx="178">
                  <c:v>78140.923076923078</c:v>
                </c:pt>
                <c:pt idx="179">
                  <c:v>70836.769230769234</c:v>
                </c:pt>
                <c:pt idx="180">
                  <c:v>68318.38461538461</c:v>
                </c:pt>
                <c:pt idx="181">
                  <c:v>71830.153846153844</c:v>
                </c:pt>
                <c:pt idx="182">
                  <c:v>68218.153846153844</c:v>
                </c:pt>
                <c:pt idx="183">
                  <c:v>64633.230769230766</c:v>
                </c:pt>
                <c:pt idx="184">
                  <c:v>61249.230769230766</c:v>
                </c:pt>
                <c:pt idx="185">
                  <c:v>61918.923076923078</c:v>
                </c:pt>
                <c:pt idx="186">
                  <c:v>60568</c:v>
                </c:pt>
                <c:pt idx="187">
                  <c:v>63704.846153846156</c:v>
                </c:pt>
                <c:pt idx="188">
                  <c:v>68032.923076923078</c:v>
                </c:pt>
                <c:pt idx="189">
                  <c:v>70101.923076923078</c:v>
                </c:pt>
                <c:pt idx="190">
                  <c:v>72554.692307692312</c:v>
                </c:pt>
                <c:pt idx="191">
                  <c:v>69972.61538461539</c:v>
                </c:pt>
                <c:pt idx="192">
                  <c:v>78754</c:v>
                </c:pt>
                <c:pt idx="193">
                  <c:v>81071.61538461539</c:v>
                </c:pt>
                <c:pt idx="194">
                  <c:v>79783.61538461539</c:v>
                </c:pt>
                <c:pt idx="195">
                  <c:v>82453.538461538468</c:v>
                </c:pt>
                <c:pt idx="196">
                  <c:v>90220</c:v>
                </c:pt>
                <c:pt idx="197">
                  <c:v>91688.461538461532</c:v>
                </c:pt>
                <c:pt idx="198">
                  <c:v>96755.461538461532</c:v>
                </c:pt>
                <c:pt idx="199">
                  <c:v>92940.769230769234</c:v>
                </c:pt>
                <c:pt idx="200">
                  <c:v>89902.692307692312</c:v>
                </c:pt>
                <c:pt idx="201">
                  <c:v>88500.307692307688</c:v>
                </c:pt>
                <c:pt idx="202">
                  <c:v>85770.769230769234</c:v>
                </c:pt>
                <c:pt idx="203">
                  <c:v>84629.076923076922</c:v>
                </c:pt>
                <c:pt idx="204">
                  <c:v>87539.923076923078</c:v>
                </c:pt>
                <c:pt idx="205">
                  <c:v>78179.230769230766</c:v>
                </c:pt>
                <c:pt idx="206">
                  <c:v>80973.230769230766</c:v>
                </c:pt>
                <c:pt idx="207">
                  <c:v>82413.461538461532</c:v>
                </c:pt>
                <c:pt idx="208">
                  <c:v>82996.153846153844</c:v>
                </c:pt>
                <c:pt idx="209">
                  <c:v>80498.923076923078</c:v>
                </c:pt>
                <c:pt idx="210">
                  <c:v>84813.769230769234</c:v>
                </c:pt>
                <c:pt idx="211">
                  <c:v>77767.61538461539</c:v>
                </c:pt>
                <c:pt idx="212">
                  <c:v>82260.230769230766</c:v>
                </c:pt>
                <c:pt idx="213">
                  <c:v>86553.769230769234</c:v>
                </c:pt>
                <c:pt idx="214">
                  <c:v>87237.38461538461</c:v>
                </c:pt>
                <c:pt idx="215">
                  <c:v>97128.076923076922</c:v>
                </c:pt>
                <c:pt idx="216">
                  <c:v>96839.61538461539</c:v>
                </c:pt>
                <c:pt idx="217">
                  <c:v>93860.230769230766</c:v>
                </c:pt>
                <c:pt idx="218">
                  <c:v>96320.38461538461</c:v>
                </c:pt>
                <c:pt idx="219">
                  <c:v>91516.076923076922</c:v>
                </c:pt>
              </c:numCache>
            </c:numRef>
          </c:val>
        </c:ser>
        <c:ser>
          <c:idx val="14"/>
          <c:order val="14"/>
          <c:tx>
            <c:strRef>
              <c:f>'Industrial and Warehouse Space'!$U$3</c:f>
              <c:strCache>
                <c:ptCount val="1"/>
                <c:pt idx="0">
                  <c:v>13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Space'!$A$32:$A$263</c:f>
              <c:numCache>
                <c:formatCode>mmm\-yy</c:formatCode>
                <c:ptCount val="232"/>
                <c:pt idx="0">
                  <c:v>34820</c:v>
                </c:pt>
                <c:pt idx="1">
                  <c:v>34851</c:v>
                </c:pt>
                <c:pt idx="2">
                  <c:v>34881</c:v>
                </c:pt>
                <c:pt idx="3">
                  <c:v>34912</c:v>
                </c:pt>
                <c:pt idx="4">
                  <c:v>34943</c:v>
                </c:pt>
                <c:pt idx="5">
                  <c:v>34973</c:v>
                </c:pt>
                <c:pt idx="6">
                  <c:v>35004</c:v>
                </c:pt>
                <c:pt idx="7">
                  <c:v>35034</c:v>
                </c:pt>
                <c:pt idx="8">
                  <c:v>35065</c:v>
                </c:pt>
                <c:pt idx="9">
                  <c:v>35096</c:v>
                </c:pt>
                <c:pt idx="10">
                  <c:v>35125</c:v>
                </c:pt>
                <c:pt idx="11">
                  <c:v>35156</c:v>
                </c:pt>
                <c:pt idx="12">
                  <c:v>35186</c:v>
                </c:pt>
                <c:pt idx="13">
                  <c:v>35217</c:v>
                </c:pt>
                <c:pt idx="14">
                  <c:v>35247</c:v>
                </c:pt>
                <c:pt idx="15">
                  <c:v>35278</c:v>
                </c:pt>
                <c:pt idx="16">
                  <c:v>35309</c:v>
                </c:pt>
                <c:pt idx="17">
                  <c:v>35339</c:v>
                </c:pt>
                <c:pt idx="18">
                  <c:v>35370</c:v>
                </c:pt>
                <c:pt idx="19">
                  <c:v>35400</c:v>
                </c:pt>
                <c:pt idx="20">
                  <c:v>35431</c:v>
                </c:pt>
                <c:pt idx="21">
                  <c:v>35462</c:v>
                </c:pt>
                <c:pt idx="22">
                  <c:v>35490</c:v>
                </c:pt>
                <c:pt idx="23">
                  <c:v>35521</c:v>
                </c:pt>
                <c:pt idx="24">
                  <c:v>35551</c:v>
                </c:pt>
                <c:pt idx="25">
                  <c:v>35582</c:v>
                </c:pt>
                <c:pt idx="26">
                  <c:v>35612</c:v>
                </c:pt>
                <c:pt idx="27">
                  <c:v>35643</c:v>
                </c:pt>
                <c:pt idx="28">
                  <c:v>35674</c:v>
                </c:pt>
                <c:pt idx="29">
                  <c:v>35704</c:v>
                </c:pt>
                <c:pt idx="30">
                  <c:v>35735</c:v>
                </c:pt>
                <c:pt idx="31">
                  <c:v>35765</c:v>
                </c:pt>
                <c:pt idx="32">
                  <c:v>35796</c:v>
                </c:pt>
                <c:pt idx="33">
                  <c:v>35827</c:v>
                </c:pt>
                <c:pt idx="34">
                  <c:v>35855</c:v>
                </c:pt>
                <c:pt idx="35">
                  <c:v>35886</c:v>
                </c:pt>
                <c:pt idx="36">
                  <c:v>35916</c:v>
                </c:pt>
                <c:pt idx="37">
                  <c:v>35947</c:v>
                </c:pt>
                <c:pt idx="38">
                  <c:v>35977</c:v>
                </c:pt>
                <c:pt idx="39">
                  <c:v>36008</c:v>
                </c:pt>
                <c:pt idx="40">
                  <c:v>36039</c:v>
                </c:pt>
                <c:pt idx="41">
                  <c:v>36069</c:v>
                </c:pt>
                <c:pt idx="42">
                  <c:v>36100</c:v>
                </c:pt>
                <c:pt idx="43">
                  <c:v>36130</c:v>
                </c:pt>
                <c:pt idx="44">
                  <c:v>36161</c:v>
                </c:pt>
                <c:pt idx="45">
                  <c:v>36192</c:v>
                </c:pt>
                <c:pt idx="46">
                  <c:v>36220</c:v>
                </c:pt>
                <c:pt idx="47">
                  <c:v>36251</c:v>
                </c:pt>
                <c:pt idx="48">
                  <c:v>36281</c:v>
                </c:pt>
                <c:pt idx="49">
                  <c:v>36312</c:v>
                </c:pt>
                <c:pt idx="50">
                  <c:v>36342</c:v>
                </c:pt>
                <c:pt idx="51">
                  <c:v>36373</c:v>
                </c:pt>
                <c:pt idx="52">
                  <c:v>36404</c:v>
                </c:pt>
                <c:pt idx="53">
                  <c:v>36434</c:v>
                </c:pt>
                <c:pt idx="54">
                  <c:v>36465</c:v>
                </c:pt>
                <c:pt idx="55">
                  <c:v>36495</c:v>
                </c:pt>
                <c:pt idx="56">
                  <c:v>36526</c:v>
                </c:pt>
                <c:pt idx="57">
                  <c:v>36557</c:v>
                </c:pt>
                <c:pt idx="58">
                  <c:v>36586</c:v>
                </c:pt>
                <c:pt idx="59">
                  <c:v>36617</c:v>
                </c:pt>
                <c:pt idx="60">
                  <c:v>36647</c:v>
                </c:pt>
                <c:pt idx="61">
                  <c:v>36678</c:v>
                </c:pt>
                <c:pt idx="62">
                  <c:v>36708</c:v>
                </c:pt>
                <c:pt idx="63">
                  <c:v>36739</c:v>
                </c:pt>
                <c:pt idx="64">
                  <c:v>36770</c:v>
                </c:pt>
                <c:pt idx="65">
                  <c:v>36800</c:v>
                </c:pt>
                <c:pt idx="66">
                  <c:v>36831</c:v>
                </c:pt>
                <c:pt idx="67">
                  <c:v>36861</c:v>
                </c:pt>
                <c:pt idx="68">
                  <c:v>36892</c:v>
                </c:pt>
                <c:pt idx="69">
                  <c:v>36923</c:v>
                </c:pt>
                <c:pt idx="70">
                  <c:v>36951</c:v>
                </c:pt>
                <c:pt idx="71">
                  <c:v>36982</c:v>
                </c:pt>
                <c:pt idx="72">
                  <c:v>37012</c:v>
                </c:pt>
                <c:pt idx="73">
                  <c:v>37043</c:v>
                </c:pt>
                <c:pt idx="74">
                  <c:v>37073</c:v>
                </c:pt>
                <c:pt idx="75">
                  <c:v>37104</c:v>
                </c:pt>
                <c:pt idx="76">
                  <c:v>37135</c:v>
                </c:pt>
                <c:pt idx="77">
                  <c:v>37165</c:v>
                </c:pt>
                <c:pt idx="78">
                  <c:v>37196</c:v>
                </c:pt>
                <c:pt idx="79">
                  <c:v>37226</c:v>
                </c:pt>
                <c:pt idx="80">
                  <c:v>37257</c:v>
                </c:pt>
                <c:pt idx="81">
                  <c:v>37288</c:v>
                </c:pt>
                <c:pt idx="82">
                  <c:v>37316</c:v>
                </c:pt>
                <c:pt idx="83">
                  <c:v>37347</c:v>
                </c:pt>
                <c:pt idx="84">
                  <c:v>37377</c:v>
                </c:pt>
                <c:pt idx="85">
                  <c:v>37408</c:v>
                </c:pt>
                <c:pt idx="86">
                  <c:v>37438</c:v>
                </c:pt>
                <c:pt idx="87">
                  <c:v>37469</c:v>
                </c:pt>
                <c:pt idx="88">
                  <c:v>37500</c:v>
                </c:pt>
                <c:pt idx="89">
                  <c:v>37530</c:v>
                </c:pt>
                <c:pt idx="90">
                  <c:v>37561</c:v>
                </c:pt>
                <c:pt idx="91">
                  <c:v>37591</c:v>
                </c:pt>
                <c:pt idx="92">
                  <c:v>37622</c:v>
                </c:pt>
                <c:pt idx="93">
                  <c:v>37653</c:v>
                </c:pt>
                <c:pt idx="94">
                  <c:v>37681</c:v>
                </c:pt>
                <c:pt idx="95">
                  <c:v>37712</c:v>
                </c:pt>
                <c:pt idx="96">
                  <c:v>37742</c:v>
                </c:pt>
                <c:pt idx="97">
                  <c:v>37773</c:v>
                </c:pt>
                <c:pt idx="98">
                  <c:v>37803</c:v>
                </c:pt>
                <c:pt idx="99">
                  <c:v>37834</c:v>
                </c:pt>
                <c:pt idx="100">
                  <c:v>37865</c:v>
                </c:pt>
                <c:pt idx="101">
                  <c:v>37895</c:v>
                </c:pt>
                <c:pt idx="102">
                  <c:v>37926</c:v>
                </c:pt>
                <c:pt idx="103">
                  <c:v>37956</c:v>
                </c:pt>
                <c:pt idx="104">
                  <c:v>37987</c:v>
                </c:pt>
                <c:pt idx="105">
                  <c:v>38018</c:v>
                </c:pt>
                <c:pt idx="106">
                  <c:v>38047</c:v>
                </c:pt>
                <c:pt idx="107">
                  <c:v>38078</c:v>
                </c:pt>
                <c:pt idx="108">
                  <c:v>38108</c:v>
                </c:pt>
                <c:pt idx="109">
                  <c:v>38139</c:v>
                </c:pt>
                <c:pt idx="110">
                  <c:v>38169</c:v>
                </c:pt>
                <c:pt idx="111">
                  <c:v>38200</c:v>
                </c:pt>
                <c:pt idx="112">
                  <c:v>38231</c:v>
                </c:pt>
                <c:pt idx="113">
                  <c:v>38261</c:v>
                </c:pt>
                <c:pt idx="114">
                  <c:v>38292</c:v>
                </c:pt>
                <c:pt idx="115">
                  <c:v>38322</c:v>
                </c:pt>
                <c:pt idx="116">
                  <c:v>38353</c:v>
                </c:pt>
                <c:pt idx="117">
                  <c:v>38384</c:v>
                </c:pt>
                <c:pt idx="118">
                  <c:v>38412</c:v>
                </c:pt>
                <c:pt idx="119">
                  <c:v>38443</c:v>
                </c:pt>
                <c:pt idx="120">
                  <c:v>38473</c:v>
                </c:pt>
                <c:pt idx="121">
                  <c:v>38504</c:v>
                </c:pt>
                <c:pt idx="122">
                  <c:v>38534</c:v>
                </c:pt>
                <c:pt idx="123">
                  <c:v>38565</c:v>
                </c:pt>
                <c:pt idx="124">
                  <c:v>38596</c:v>
                </c:pt>
                <c:pt idx="125">
                  <c:v>38626</c:v>
                </c:pt>
                <c:pt idx="126">
                  <c:v>38657</c:v>
                </c:pt>
                <c:pt idx="127">
                  <c:v>38687</c:v>
                </c:pt>
                <c:pt idx="128">
                  <c:v>38718</c:v>
                </c:pt>
                <c:pt idx="129">
                  <c:v>38749</c:v>
                </c:pt>
                <c:pt idx="130">
                  <c:v>38777</c:v>
                </c:pt>
                <c:pt idx="131">
                  <c:v>38808</c:v>
                </c:pt>
                <c:pt idx="132">
                  <c:v>38838</c:v>
                </c:pt>
                <c:pt idx="133">
                  <c:v>38869</c:v>
                </c:pt>
                <c:pt idx="134">
                  <c:v>38899</c:v>
                </c:pt>
                <c:pt idx="135">
                  <c:v>38930</c:v>
                </c:pt>
                <c:pt idx="136">
                  <c:v>38961</c:v>
                </c:pt>
                <c:pt idx="137">
                  <c:v>38991</c:v>
                </c:pt>
                <c:pt idx="138">
                  <c:v>39022</c:v>
                </c:pt>
                <c:pt idx="139">
                  <c:v>39052</c:v>
                </c:pt>
                <c:pt idx="140">
                  <c:v>39083</c:v>
                </c:pt>
                <c:pt idx="141">
                  <c:v>39114</c:v>
                </c:pt>
                <c:pt idx="142">
                  <c:v>39142</c:v>
                </c:pt>
                <c:pt idx="143">
                  <c:v>39173</c:v>
                </c:pt>
                <c:pt idx="144">
                  <c:v>39203</c:v>
                </c:pt>
                <c:pt idx="145">
                  <c:v>39234</c:v>
                </c:pt>
                <c:pt idx="146">
                  <c:v>39264</c:v>
                </c:pt>
                <c:pt idx="147">
                  <c:v>39295</c:v>
                </c:pt>
                <c:pt idx="148">
                  <c:v>39326</c:v>
                </c:pt>
                <c:pt idx="149">
                  <c:v>39356</c:v>
                </c:pt>
                <c:pt idx="150">
                  <c:v>39387</c:v>
                </c:pt>
                <c:pt idx="151">
                  <c:v>39417</c:v>
                </c:pt>
                <c:pt idx="152">
                  <c:v>39448</c:v>
                </c:pt>
                <c:pt idx="153">
                  <c:v>39479</c:v>
                </c:pt>
                <c:pt idx="154">
                  <c:v>39508</c:v>
                </c:pt>
                <c:pt idx="155">
                  <c:v>39539</c:v>
                </c:pt>
                <c:pt idx="156">
                  <c:v>39569</c:v>
                </c:pt>
                <c:pt idx="157">
                  <c:v>39600</c:v>
                </c:pt>
                <c:pt idx="158">
                  <c:v>39630</c:v>
                </c:pt>
                <c:pt idx="159">
                  <c:v>39661</c:v>
                </c:pt>
                <c:pt idx="160">
                  <c:v>39692</c:v>
                </c:pt>
                <c:pt idx="161">
                  <c:v>39722</c:v>
                </c:pt>
                <c:pt idx="162">
                  <c:v>39753</c:v>
                </c:pt>
                <c:pt idx="163">
                  <c:v>39783</c:v>
                </c:pt>
                <c:pt idx="164">
                  <c:v>39814</c:v>
                </c:pt>
                <c:pt idx="165">
                  <c:v>39845</c:v>
                </c:pt>
                <c:pt idx="166">
                  <c:v>39873</c:v>
                </c:pt>
                <c:pt idx="167">
                  <c:v>39904</c:v>
                </c:pt>
                <c:pt idx="168">
                  <c:v>39934</c:v>
                </c:pt>
                <c:pt idx="169">
                  <c:v>39965</c:v>
                </c:pt>
                <c:pt idx="170">
                  <c:v>39995</c:v>
                </c:pt>
                <c:pt idx="171">
                  <c:v>40026</c:v>
                </c:pt>
                <c:pt idx="172">
                  <c:v>40057</c:v>
                </c:pt>
                <c:pt idx="173">
                  <c:v>40087</c:v>
                </c:pt>
                <c:pt idx="174">
                  <c:v>40118</c:v>
                </c:pt>
                <c:pt idx="175">
                  <c:v>40148</c:v>
                </c:pt>
                <c:pt idx="176">
                  <c:v>40179</c:v>
                </c:pt>
                <c:pt idx="177">
                  <c:v>40210</c:v>
                </c:pt>
                <c:pt idx="178">
                  <c:v>40238</c:v>
                </c:pt>
                <c:pt idx="179">
                  <c:v>40269</c:v>
                </c:pt>
                <c:pt idx="180">
                  <c:v>40299</c:v>
                </c:pt>
                <c:pt idx="181">
                  <c:v>40330</c:v>
                </c:pt>
                <c:pt idx="182">
                  <c:v>40360</c:v>
                </c:pt>
                <c:pt idx="183">
                  <c:v>40391</c:v>
                </c:pt>
                <c:pt idx="184">
                  <c:v>40422</c:v>
                </c:pt>
                <c:pt idx="185">
                  <c:v>40452</c:v>
                </c:pt>
                <c:pt idx="186">
                  <c:v>40483</c:v>
                </c:pt>
                <c:pt idx="187">
                  <c:v>40513</c:v>
                </c:pt>
                <c:pt idx="188">
                  <c:v>40544</c:v>
                </c:pt>
                <c:pt idx="189">
                  <c:v>40575</c:v>
                </c:pt>
                <c:pt idx="190">
                  <c:v>40603</c:v>
                </c:pt>
                <c:pt idx="191">
                  <c:v>40634</c:v>
                </c:pt>
                <c:pt idx="192">
                  <c:v>40664</c:v>
                </c:pt>
                <c:pt idx="193">
                  <c:v>40695</c:v>
                </c:pt>
                <c:pt idx="194">
                  <c:v>40725</c:v>
                </c:pt>
                <c:pt idx="195">
                  <c:v>40756</c:v>
                </c:pt>
                <c:pt idx="196">
                  <c:v>40787</c:v>
                </c:pt>
                <c:pt idx="197">
                  <c:v>40817</c:v>
                </c:pt>
                <c:pt idx="198">
                  <c:v>40848</c:v>
                </c:pt>
                <c:pt idx="199">
                  <c:v>40878</c:v>
                </c:pt>
                <c:pt idx="200">
                  <c:v>40909</c:v>
                </c:pt>
                <c:pt idx="201">
                  <c:v>40940</c:v>
                </c:pt>
                <c:pt idx="202">
                  <c:v>40969</c:v>
                </c:pt>
                <c:pt idx="203">
                  <c:v>41000</c:v>
                </c:pt>
                <c:pt idx="204">
                  <c:v>41030</c:v>
                </c:pt>
                <c:pt idx="205">
                  <c:v>41061</c:v>
                </c:pt>
                <c:pt idx="206">
                  <c:v>41091</c:v>
                </c:pt>
                <c:pt idx="207">
                  <c:v>41122</c:v>
                </c:pt>
                <c:pt idx="208">
                  <c:v>41153</c:v>
                </c:pt>
                <c:pt idx="209">
                  <c:v>41183</c:v>
                </c:pt>
                <c:pt idx="210">
                  <c:v>41214</c:v>
                </c:pt>
                <c:pt idx="211">
                  <c:v>41244</c:v>
                </c:pt>
                <c:pt idx="212">
                  <c:v>41275</c:v>
                </c:pt>
                <c:pt idx="213">
                  <c:v>41306</c:v>
                </c:pt>
                <c:pt idx="214">
                  <c:v>41334</c:v>
                </c:pt>
                <c:pt idx="215">
                  <c:v>41365</c:v>
                </c:pt>
                <c:pt idx="216">
                  <c:v>41395</c:v>
                </c:pt>
                <c:pt idx="217">
                  <c:v>41426</c:v>
                </c:pt>
                <c:pt idx="218">
                  <c:v>41456</c:v>
                </c:pt>
                <c:pt idx="219">
                  <c:v>41487</c:v>
                </c:pt>
                <c:pt idx="220">
                  <c:v>41518</c:v>
                </c:pt>
                <c:pt idx="221">
                  <c:v>41548</c:v>
                </c:pt>
                <c:pt idx="222">
                  <c:v>41579</c:v>
                </c:pt>
                <c:pt idx="223">
                  <c:v>41609</c:v>
                </c:pt>
                <c:pt idx="224">
                  <c:v>41640</c:v>
                </c:pt>
                <c:pt idx="225">
                  <c:v>41671</c:v>
                </c:pt>
                <c:pt idx="226">
                  <c:v>41699</c:v>
                </c:pt>
                <c:pt idx="227">
                  <c:v>41730</c:v>
                </c:pt>
                <c:pt idx="228">
                  <c:v>41760</c:v>
                </c:pt>
                <c:pt idx="229">
                  <c:v>41791</c:v>
                </c:pt>
                <c:pt idx="230">
                  <c:v>41821</c:v>
                </c:pt>
                <c:pt idx="231">
                  <c:v>41852</c:v>
                </c:pt>
              </c:numCache>
            </c:numRef>
          </c:cat>
          <c:val>
            <c:numRef>
              <c:f>'Industrial and Warehouse Space'!$U$32:$U$263</c:f>
              <c:numCache>
                <c:formatCode>#,##0</c:formatCode>
                <c:ptCount val="232"/>
                <c:pt idx="0">
                  <c:v>71701</c:v>
                </c:pt>
                <c:pt idx="1">
                  <c:v>74970.923076923078</c:v>
                </c:pt>
                <c:pt idx="2">
                  <c:v>75333.692307692312</c:v>
                </c:pt>
                <c:pt idx="3">
                  <c:v>75827.307692307688</c:v>
                </c:pt>
                <c:pt idx="4">
                  <c:v>78549.307692307688</c:v>
                </c:pt>
                <c:pt idx="5">
                  <c:v>78907.076923076922</c:v>
                </c:pt>
                <c:pt idx="6">
                  <c:v>74364.307692307688</c:v>
                </c:pt>
                <c:pt idx="7">
                  <c:v>73606.230769230766</c:v>
                </c:pt>
                <c:pt idx="8">
                  <c:v>74397</c:v>
                </c:pt>
                <c:pt idx="9">
                  <c:v>79048.307692307688</c:v>
                </c:pt>
                <c:pt idx="10">
                  <c:v>82649.38461538461</c:v>
                </c:pt>
                <c:pt idx="11">
                  <c:v>82350.38461538461</c:v>
                </c:pt>
                <c:pt idx="12">
                  <c:v>78579.923076923078</c:v>
                </c:pt>
                <c:pt idx="13">
                  <c:v>81416.846153846156</c:v>
                </c:pt>
                <c:pt idx="14">
                  <c:v>79573.307692307688</c:v>
                </c:pt>
                <c:pt idx="15">
                  <c:v>85791.38461538461</c:v>
                </c:pt>
                <c:pt idx="16">
                  <c:v>87506.692307692312</c:v>
                </c:pt>
                <c:pt idx="17">
                  <c:v>87648.076923076922</c:v>
                </c:pt>
                <c:pt idx="18">
                  <c:v>84660.38461538461</c:v>
                </c:pt>
                <c:pt idx="19">
                  <c:v>83327.538461538468</c:v>
                </c:pt>
                <c:pt idx="20">
                  <c:v>83854.769230769234</c:v>
                </c:pt>
                <c:pt idx="21">
                  <c:v>84165.230769230766</c:v>
                </c:pt>
                <c:pt idx="22">
                  <c:v>78332.538461538468</c:v>
                </c:pt>
                <c:pt idx="23">
                  <c:v>74159.461538461532</c:v>
                </c:pt>
                <c:pt idx="24">
                  <c:v>71962.230769230766</c:v>
                </c:pt>
                <c:pt idx="25">
                  <c:v>73050.769230769234</c:v>
                </c:pt>
                <c:pt idx="26">
                  <c:v>75919.769230769234</c:v>
                </c:pt>
                <c:pt idx="27">
                  <c:v>75268.538461538468</c:v>
                </c:pt>
                <c:pt idx="28">
                  <c:v>75768.153846153844</c:v>
                </c:pt>
                <c:pt idx="29">
                  <c:v>72146.61538461539</c:v>
                </c:pt>
                <c:pt idx="30">
                  <c:v>68573.461538461532</c:v>
                </c:pt>
                <c:pt idx="31">
                  <c:v>68717.846153846156</c:v>
                </c:pt>
                <c:pt idx="32">
                  <c:v>70021.846153846156</c:v>
                </c:pt>
                <c:pt idx="33">
                  <c:v>69513.769230769234</c:v>
                </c:pt>
                <c:pt idx="34">
                  <c:v>67783.153846153844</c:v>
                </c:pt>
                <c:pt idx="35">
                  <c:v>68398.230769230766</c:v>
                </c:pt>
                <c:pt idx="36">
                  <c:v>69168.307692307688</c:v>
                </c:pt>
                <c:pt idx="37">
                  <c:v>69617.307692307688</c:v>
                </c:pt>
                <c:pt idx="38">
                  <c:v>71365.769230769234</c:v>
                </c:pt>
                <c:pt idx="39">
                  <c:v>66405.153846153844</c:v>
                </c:pt>
                <c:pt idx="40">
                  <c:v>66734.769230769234</c:v>
                </c:pt>
                <c:pt idx="41">
                  <c:v>64929.769230769234</c:v>
                </c:pt>
                <c:pt idx="42">
                  <c:v>67758.692307692312</c:v>
                </c:pt>
                <c:pt idx="43">
                  <c:v>68483.076923076922</c:v>
                </c:pt>
                <c:pt idx="44">
                  <c:v>71456.61538461539</c:v>
                </c:pt>
                <c:pt idx="45">
                  <c:v>71214.846153846156</c:v>
                </c:pt>
                <c:pt idx="46">
                  <c:v>71810.692307692312</c:v>
                </c:pt>
                <c:pt idx="47">
                  <c:v>72839.692307692312</c:v>
                </c:pt>
                <c:pt idx="48">
                  <c:v>72535.38461538461</c:v>
                </c:pt>
                <c:pt idx="49">
                  <c:v>72833.538461538468</c:v>
                </c:pt>
                <c:pt idx="50">
                  <c:v>70646.076923076922</c:v>
                </c:pt>
                <c:pt idx="51">
                  <c:v>69105.230769230766</c:v>
                </c:pt>
                <c:pt idx="52">
                  <c:v>71263.153846153844</c:v>
                </c:pt>
                <c:pt idx="53">
                  <c:v>66488.846153846156</c:v>
                </c:pt>
                <c:pt idx="54">
                  <c:v>60703.846153846156</c:v>
                </c:pt>
                <c:pt idx="55">
                  <c:v>56535.846153846156</c:v>
                </c:pt>
                <c:pt idx="56">
                  <c:v>62014</c:v>
                </c:pt>
                <c:pt idx="57">
                  <c:v>60023.846153846156</c:v>
                </c:pt>
                <c:pt idx="58">
                  <c:v>59347.230769230766</c:v>
                </c:pt>
                <c:pt idx="59">
                  <c:v>57232.384615384617</c:v>
                </c:pt>
                <c:pt idx="60">
                  <c:v>57691.846153846156</c:v>
                </c:pt>
                <c:pt idx="61">
                  <c:v>57896.769230769234</c:v>
                </c:pt>
                <c:pt idx="62">
                  <c:v>56195.538461538461</c:v>
                </c:pt>
                <c:pt idx="63">
                  <c:v>57899.923076923078</c:v>
                </c:pt>
                <c:pt idx="64">
                  <c:v>57038.538461538461</c:v>
                </c:pt>
                <c:pt idx="65">
                  <c:v>53996.769230769234</c:v>
                </c:pt>
                <c:pt idx="66">
                  <c:v>52310.923076923078</c:v>
                </c:pt>
                <c:pt idx="67">
                  <c:v>53138.384615384617</c:v>
                </c:pt>
                <c:pt idx="68">
                  <c:v>53569.461538461539</c:v>
                </c:pt>
                <c:pt idx="69">
                  <c:v>45323.769230769234</c:v>
                </c:pt>
                <c:pt idx="70">
                  <c:v>44028.615384615383</c:v>
                </c:pt>
                <c:pt idx="71">
                  <c:v>44581.384615384617</c:v>
                </c:pt>
                <c:pt idx="72">
                  <c:v>47470.307692307695</c:v>
                </c:pt>
                <c:pt idx="73">
                  <c:v>45828.076923076922</c:v>
                </c:pt>
                <c:pt idx="74">
                  <c:v>44297.692307692305</c:v>
                </c:pt>
                <c:pt idx="75">
                  <c:v>44549</c:v>
                </c:pt>
                <c:pt idx="76">
                  <c:v>42061.230769230766</c:v>
                </c:pt>
                <c:pt idx="77">
                  <c:v>40509</c:v>
                </c:pt>
                <c:pt idx="78">
                  <c:v>45684.769230769234</c:v>
                </c:pt>
                <c:pt idx="79">
                  <c:v>48256.538461538461</c:v>
                </c:pt>
                <c:pt idx="80">
                  <c:v>49111.461538461539</c:v>
                </c:pt>
                <c:pt idx="81">
                  <c:v>54101.692307692305</c:v>
                </c:pt>
                <c:pt idx="82">
                  <c:v>55172.692307692305</c:v>
                </c:pt>
                <c:pt idx="83">
                  <c:v>54197.384615384617</c:v>
                </c:pt>
                <c:pt idx="84">
                  <c:v>52134</c:v>
                </c:pt>
                <c:pt idx="85">
                  <c:v>47102.230769230766</c:v>
                </c:pt>
                <c:pt idx="86">
                  <c:v>46847.923076923078</c:v>
                </c:pt>
                <c:pt idx="87">
                  <c:v>47485</c:v>
                </c:pt>
                <c:pt idx="88">
                  <c:v>46603.538461538461</c:v>
                </c:pt>
                <c:pt idx="89">
                  <c:v>48907.230769230766</c:v>
                </c:pt>
                <c:pt idx="90">
                  <c:v>48994.846153846156</c:v>
                </c:pt>
                <c:pt idx="91">
                  <c:v>43387.461538461539</c:v>
                </c:pt>
                <c:pt idx="92">
                  <c:v>46576.461538461539</c:v>
                </c:pt>
                <c:pt idx="93">
                  <c:v>48576.384615384617</c:v>
                </c:pt>
                <c:pt idx="94">
                  <c:v>43625.769230769234</c:v>
                </c:pt>
                <c:pt idx="95">
                  <c:v>43137.076923076922</c:v>
                </c:pt>
                <c:pt idx="96">
                  <c:v>43532.923076923078</c:v>
                </c:pt>
                <c:pt idx="97">
                  <c:v>46249.846153846156</c:v>
                </c:pt>
                <c:pt idx="98">
                  <c:v>48647.307692307695</c:v>
                </c:pt>
                <c:pt idx="99">
                  <c:v>51618.923076923078</c:v>
                </c:pt>
                <c:pt idx="100">
                  <c:v>56717.461538461539</c:v>
                </c:pt>
                <c:pt idx="101">
                  <c:v>60705.615384615383</c:v>
                </c:pt>
                <c:pt idx="102">
                  <c:v>60189.615384615383</c:v>
                </c:pt>
                <c:pt idx="103">
                  <c:v>60022.384615384617</c:v>
                </c:pt>
                <c:pt idx="104">
                  <c:v>62989.230769230766</c:v>
                </c:pt>
                <c:pt idx="105">
                  <c:v>60121.923076923078</c:v>
                </c:pt>
                <c:pt idx="106">
                  <c:v>58162.538461538461</c:v>
                </c:pt>
                <c:pt idx="107">
                  <c:v>63019.615384615383</c:v>
                </c:pt>
                <c:pt idx="108">
                  <c:v>66716.692307692312</c:v>
                </c:pt>
                <c:pt idx="109">
                  <c:v>68438.076923076922</c:v>
                </c:pt>
                <c:pt idx="110">
                  <c:v>69253.461538461532</c:v>
                </c:pt>
                <c:pt idx="111">
                  <c:v>69181.923076923078</c:v>
                </c:pt>
                <c:pt idx="112">
                  <c:v>67251.076923076922</c:v>
                </c:pt>
                <c:pt idx="113">
                  <c:v>66123.692307692312</c:v>
                </c:pt>
                <c:pt idx="114">
                  <c:v>62748.769230769234</c:v>
                </c:pt>
                <c:pt idx="115">
                  <c:v>60362.076923076922</c:v>
                </c:pt>
                <c:pt idx="116">
                  <c:v>62466.076923076922</c:v>
                </c:pt>
                <c:pt idx="117">
                  <c:v>63128.538461538461</c:v>
                </c:pt>
                <c:pt idx="118">
                  <c:v>62540.461538461539</c:v>
                </c:pt>
                <c:pt idx="119">
                  <c:v>64083</c:v>
                </c:pt>
                <c:pt idx="120">
                  <c:v>61107.615384615383</c:v>
                </c:pt>
                <c:pt idx="121">
                  <c:v>60346.461538461539</c:v>
                </c:pt>
                <c:pt idx="122">
                  <c:v>64174.923076923078</c:v>
                </c:pt>
                <c:pt idx="123">
                  <c:v>63234.615384615383</c:v>
                </c:pt>
                <c:pt idx="124">
                  <c:v>66347.538461538468</c:v>
                </c:pt>
                <c:pt idx="125">
                  <c:v>70139.538461538468</c:v>
                </c:pt>
                <c:pt idx="126">
                  <c:v>70862.61538461539</c:v>
                </c:pt>
                <c:pt idx="127">
                  <c:v>72890.076923076922</c:v>
                </c:pt>
                <c:pt idx="128">
                  <c:v>81059.538461538468</c:v>
                </c:pt>
                <c:pt idx="129">
                  <c:v>99579.769230769234</c:v>
                </c:pt>
                <c:pt idx="130">
                  <c:v>102058.30769230769</c:v>
                </c:pt>
                <c:pt idx="131">
                  <c:v>104791.53846153847</c:v>
                </c:pt>
                <c:pt idx="132">
                  <c:v>107555.07692307692</c:v>
                </c:pt>
                <c:pt idx="133">
                  <c:v>118535.61538461539</c:v>
                </c:pt>
                <c:pt idx="134">
                  <c:v>121562.61538461539</c:v>
                </c:pt>
                <c:pt idx="135">
                  <c:v>120252.23076923077</c:v>
                </c:pt>
                <c:pt idx="136">
                  <c:v>127433.46153846153</c:v>
                </c:pt>
                <c:pt idx="137">
                  <c:v>127485.46153846153</c:v>
                </c:pt>
                <c:pt idx="138">
                  <c:v>124427.23076923077</c:v>
                </c:pt>
                <c:pt idx="139">
                  <c:v>123697</c:v>
                </c:pt>
                <c:pt idx="140">
                  <c:v>125188.61538461539</c:v>
                </c:pt>
                <c:pt idx="141">
                  <c:v>120894.38461538461</c:v>
                </c:pt>
                <c:pt idx="142">
                  <c:v>103902.53846153847</c:v>
                </c:pt>
                <c:pt idx="143">
                  <c:v>102675.07692307692</c:v>
                </c:pt>
                <c:pt idx="144">
                  <c:v>102542.07692307692</c:v>
                </c:pt>
                <c:pt idx="145">
                  <c:v>107585</c:v>
                </c:pt>
                <c:pt idx="146">
                  <c:v>98080.230769230766</c:v>
                </c:pt>
                <c:pt idx="147">
                  <c:v>100216.76923076923</c:v>
                </c:pt>
                <c:pt idx="148">
                  <c:v>101204</c:v>
                </c:pt>
                <c:pt idx="149">
                  <c:v>100985.07692307692</c:v>
                </c:pt>
                <c:pt idx="150">
                  <c:v>103175.30769230769</c:v>
                </c:pt>
                <c:pt idx="151">
                  <c:v>104033.84615384616</c:v>
                </c:pt>
                <c:pt idx="152">
                  <c:v>111167.07692307692</c:v>
                </c:pt>
                <c:pt idx="153">
                  <c:v>117525.46153846153</c:v>
                </c:pt>
                <c:pt idx="154">
                  <c:v>119688</c:v>
                </c:pt>
                <c:pt idx="155">
                  <c:v>119295.92307692308</c:v>
                </c:pt>
                <c:pt idx="156">
                  <c:v>119932.07692307692</c:v>
                </c:pt>
                <c:pt idx="157">
                  <c:v>123179</c:v>
                </c:pt>
                <c:pt idx="158">
                  <c:v>120465.38461538461</c:v>
                </c:pt>
                <c:pt idx="159">
                  <c:v>122409.07692307692</c:v>
                </c:pt>
                <c:pt idx="160">
                  <c:v>122169.07692307692</c:v>
                </c:pt>
                <c:pt idx="161">
                  <c:v>121838.53846153847</c:v>
                </c:pt>
                <c:pt idx="162">
                  <c:v>119456.30769230769</c:v>
                </c:pt>
                <c:pt idx="163">
                  <c:v>119094.46153846153</c:v>
                </c:pt>
                <c:pt idx="164">
                  <c:v>119923.38461538461</c:v>
                </c:pt>
                <c:pt idx="165">
                  <c:v>118414.15384615384</c:v>
                </c:pt>
                <c:pt idx="166">
                  <c:v>110233.23076923077</c:v>
                </c:pt>
                <c:pt idx="167">
                  <c:v>104309.15384615384</c:v>
                </c:pt>
                <c:pt idx="168">
                  <c:v>105448.23076923077</c:v>
                </c:pt>
                <c:pt idx="169">
                  <c:v>104046.23076923077</c:v>
                </c:pt>
                <c:pt idx="170">
                  <c:v>103658.07692307692</c:v>
                </c:pt>
                <c:pt idx="171">
                  <c:v>98495.769230769234</c:v>
                </c:pt>
                <c:pt idx="172">
                  <c:v>99825.153846153844</c:v>
                </c:pt>
                <c:pt idx="173">
                  <c:v>92880.923076923078</c:v>
                </c:pt>
                <c:pt idx="174">
                  <c:v>88490.538461538468</c:v>
                </c:pt>
                <c:pt idx="175">
                  <c:v>82391.538461538468</c:v>
                </c:pt>
                <c:pt idx="176">
                  <c:v>78109.769230769234</c:v>
                </c:pt>
                <c:pt idx="177">
                  <c:v>78140.923076923078</c:v>
                </c:pt>
                <c:pt idx="178">
                  <c:v>70836.769230769234</c:v>
                </c:pt>
                <c:pt idx="179">
                  <c:v>68318.38461538461</c:v>
                </c:pt>
                <c:pt idx="180">
                  <c:v>71830.153846153844</c:v>
                </c:pt>
                <c:pt idx="181">
                  <c:v>68218.153846153844</c:v>
                </c:pt>
                <c:pt idx="182">
                  <c:v>64633.230769230766</c:v>
                </c:pt>
                <c:pt idx="183">
                  <c:v>61249.230769230766</c:v>
                </c:pt>
                <c:pt idx="184">
                  <c:v>61918.923076923078</c:v>
                </c:pt>
                <c:pt idx="185">
                  <c:v>60568</c:v>
                </c:pt>
                <c:pt idx="186">
                  <c:v>63704.846153846156</c:v>
                </c:pt>
                <c:pt idx="187">
                  <c:v>68032.923076923078</c:v>
                </c:pt>
                <c:pt idx="188">
                  <c:v>70101.923076923078</c:v>
                </c:pt>
                <c:pt idx="189">
                  <c:v>72554.692307692312</c:v>
                </c:pt>
                <c:pt idx="190">
                  <c:v>69972.61538461539</c:v>
                </c:pt>
                <c:pt idx="191">
                  <c:v>78754</c:v>
                </c:pt>
                <c:pt idx="192">
                  <c:v>81071.61538461539</c:v>
                </c:pt>
                <c:pt idx="193">
                  <c:v>79783.61538461539</c:v>
                </c:pt>
                <c:pt idx="194">
                  <c:v>82453.538461538468</c:v>
                </c:pt>
                <c:pt idx="195">
                  <c:v>90220</c:v>
                </c:pt>
                <c:pt idx="196">
                  <c:v>91688.461538461532</c:v>
                </c:pt>
                <c:pt idx="197">
                  <c:v>96755.461538461532</c:v>
                </c:pt>
                <c:pt idx="198">
                  <c:v>92940.769230769234</c:v>
                </c:pt>
                <c:pt idx="199">
                  <c:v>89902.692307692312</c:v>
                </c:pt>
                <c:pt idx="200">
                  <c:v>88500.307692307688</c:v>
                </c:pt>
                <c:pt idx="201">
                  <c:v>85770.769230769234</c:v>
                </c:pt>
                <c:pt idx="202">
                  <c:v>84629.076923076922</c:v>
                </c:pt>
                <c:pt idx="203">
                  <c:v>87539.923076923078</c:v>
                </c:pt>
                <c:pt idx="204">
                  <c:v>78179.230769230766</c:v>
                </c:pt>
                <c:pt idx="205">
                  <c:v>80973.230769230766</c:v>
                </c:pt>
                <c:pt idx="206">
                  <c:v>82413.461538461532</c:v>
                </c:pt>
                <c:pt idx="207">
                  <c:v>82996.153846153844</c:v>
                </c:pt>
                <c:pt idx="208">
                  <c:v>80498.923076923078</c:v>
                </c:pt>
                <c:pt idx="209">
                  <c:v>84813.769230769234</c:v>
                </c:pt>
                <c:pt idx="210">
                  <c:v>77767.61538461539</c:v>
                </c:pt>
                <c:pt idx="211">
                  <c:v>82260.230769230766</c:v>
                </c:pt>
                <c:pt idx="212">
                  <c:v>86553.769230769234</c:v>
                </c:pt>
                <c:pt idx="213">
                  <c:v>87237.38461538461</c:v>
                </c:pt>
                <c:pt idx="214">
                  <c:v>97128.076923076922</c:v>
                </c:pt>
                <c:pt idx="215">
                  <c:v>96839.61538461539</c:v>
                </c:pt>
                <c:pt idx="216">
                  <c:v>93860.230769230766</c:v>
                </c:pt>
                <c:pt idx="217">
                  <c:v>96320.38461538461</c:v>
                </c:pt>
                <c:pt idx="218">
                  <c:v>91516.076923076922</c:v>
                </c:pt>
              </c:numCache>
            </c:numRef>
          </c:val>
        </c:ser>
        <c:ser>
          <c:idx val="15"/>
          <c:order val="15"/>
          <c:tx>
            <c:strRef>
              <c:f>'Industrial and Warehouse Space'!$V$3</c:f>
              <c:strCache>
                <c:ptCount val="1"/>
                <c:pt idx="0">
                  <c:v>14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Space'!$A$32:$A$263</c:f>
              <c:numCache>
                <c:formatCode>mmm\-yy</c:formatCode>
                <c:ptCount val="232"/>
                <c:pt idx="0">
                  <c:v>34820</c:v>
                </c:pt>
                <c:pt idx="1">
                  <c:v>34851</c:v>
                </c:pt>
                <c:pt idx="2">
                  <c:v>34881</c:v>
                </c:pt>
                <c:pt idx="3">
                  <c:v>34912</c:v>
                </c:pt>
                <c:pt idx="4">
                  <c:v>34943</c:v>
                </c:pt>
                <c:pt idx="5">
                  <c:v>34973</c:v>
                </c:pt>
                <c:pt idx="6">
                  <c:v>35004</c:v>
                </c:pt>
                <c:pt idx="7">
                  <c:v>35034</c:v>
                </c:pt>
                <c:pt idx="8">
                  <c:v>35065</c:v>
                </c:pt>
                <c:pt idx="9">
                  <c:v>35096</c:v>
                </c:pt>
                <c:pt idx="10">
                  <c:v>35125</c:v>
                </c:pt>
                <c:pt idx="11">
                  <c:v>35156</c:v>
                </c:pt>
                <c:pt idx="12">
                  <c:v>35186</c:v>
                </c:pt>
                <c:pt idx="13">
                  <c:v>35217</c:v>
                </c:pt>
                <c:pt idx="14">
                  <c:v>35247</c:v>
                </c:pt>
                <c:pt idx="15">
                  <c:v>35278</c:v>
                </c:pt>
                <c:pt idx="16">
                  <c:v>35309</c:v>
                </c:pt>
                <c:pt idx="17">
                  <c:v>35339</c:v>
                </c:pt>
                <c:pt idx="18">
                  <c:v>35370</c:v>
                </c:pt>
                <c:pt idx="19">
                  <c:v>35400</c:v>
                </c:pt>
                <c:pt idx="20">
                  <c:v>35431</c:v>
                </c:pt>
                <c:pt idx="21">
                  <c:v>35462</c:v>
                </c:pt>
                <c:pt idx="22">
                  <c:v>35490</c:v>
                </c:pt>
                <c:pt idx="23">
                  <c:v>35521</c:v>
                </c:pt>
                <c:pt idx="24">
                  <c:v>35551</c:v>
                </c:pt>
                <c:pt idx="25">
                  <c:v>35582</c:v>
                </c:pt>
                <c:pt idx="26">
                  <c:v>35612</c:v>
                </c:pt>
                <c:pt idx="27">
                  <c:v>35643</c:v>
                </c:pt>
                <c:pt idx="28">
                  <c:v>35674</c:v>
                </c:pt>
                <c:pt idx="29">
                  <c:v>35704</c:v>
                </c:pt>
                <c:pt idx="30">
                  <c:v>35735</c:v>
                </c:pt>
                <c:pt idx="31">
                  <c:v>35765</c:v>
                </c:pt>
                <c:pt idx="32">
                  <c:v>35796</c:v>
                </c:pt>
                <c:pt idx="33">
                  <c:v>35827</c:v>
                </c:pt>
                <c:pt idx="34">
                  <c:v>35855</c:v>
                </c:pt>
                <c:pt idx="35">
                  <c:v>35886</c:v>
                </c:pt>
                <c:pt idx="36">
                  <c:v>35916</c:v>
                </c:pt>
                <c:pt idx="37">
                  <c:v>35947</c:v>
                </c:pt>
                <c:pt idx="38">
                  <c:v>35977</c:v>
                </c:pt>
                <c:pt idx="39">
                  <c:v>36008</c:v>
                </c:pt>
                <c:pt idx="40">
                  <c:v>36039</c:v>
                </c:pt>
                <c:pt idx="41">
                  <c:v>36069</c:v>
                </c:pt>
                <c:pt idx="42">
                  <c:v>36100</c:v>
                </c:pt>
                <c:pt idx="43">
                  <c:v>36130</c:v>
                </c:pt>
                <c:pt idx="44">
                  <c:v>36161</c:v>
                </c:pt>
                <c:pt idx="45">
                  <c:v>36192</c:v>
                </c:pt>
                <c:pt idx="46">
                  <c:v>36220</c:v>
                </c:pt>
                <c:pt idx="47">
                  <c:v>36251</c:v>
                </c:pt>
                <c:pt idx="48">
                  <c:v>36281</c:v>
                </c:pt>
                <c:pt idx="49">
                  <c:v>36312</c:v>
                </c:pt>
                <c:pt idx="50">
                  <c:v>36342</c:v>
                </c:pt>
                <c:pt idx="51">
                  <c:v>36373</c:v>
                </c:pt>
                <c:pt idx="52">
                  <c:v>36404</c:v>
                </c:pt>
                <c:pt idx="53">
                  <c:v>36434</c:v>
                </c:pt>
                <c:pt idx="54">
                  <c:v>36465</c:v>
                </c:pt>
                <c:pt idx="55">
                  <c:v>36495</c:v>
                </c:pt>
                <c:pt idx="56">
                  <c:v>36526</c:v>
                </c:pt>
                <c:pt idx="57">
                  <c:v>36557</c:v>
                </c:pt>
                <c:pt idx="58">
                  <c:v>36586</c:v>
                </c:pt>
                <c:pt idx="59">
                  <c:v>36617</c:v>
                </c:pt>
                <c:pt idx="60">
                  <c:v>36647</c:v>
                </c:pt>
                <c:pt idx="61">
                  <c:v>36678</c:v>
                </c:pt>
                <c:pt idx="62">
                  <c:v>36708</c:v>
                </c:pt>
                <c:pt idx="63">
                  <c:v>36739</c:v>
                </c:pt>
                <c:pt idx="64">
                  <c:v>36770</c:v>
                </c:pt>
                <c:pt idx="65">
                  <c:v>36800</c:v>
                </c:pt>
                <c:pt idx="66">
                  <c:v>36831</c:v>
                </c:pt>
                <c:pt idx="67">
                  <c:v>36861</c:v>
                </c:pt>
                <c:pt idx="68">
                  <c:v>36892</c:v>
                </c:pt>
                <c:pt idx="69">
                  <c:v>36923</c:v>
                </c:pt>
                <c:pt idx="70">
                  <c:v>36951</c:v>
                </c:pt>
                <c:pt idx="71">
                  <c:v>36982</c:v>
                </c:pt>
                <c:pt idx="72">
                  <c:v>37012</c:v>
                </c:pt>
                <c:pt idx="73">
                  <c:v>37043</c:v>
                </c:pt>
                <c:pt idx="74">
                  <c:v>37073</c:v>
                </c:pt>
                <c:pt idx="75">
                  <c:v>37104</c:v>
                </c:pt>
                <c:pt idx="76">
                  <c:v>37135</c:v>
                </c:pt>
                <c:pt idx="77">
                  <c:v>37165</c:v>
                </c:pt>
                <c:pt idx="78">
                  <c:v>37196</c:v>
                </c:pt>
                <c:pt idx="79">
                  <c:v>37226</c:v>
                </c:pt>
                <c:pt idx="80">
                  <c:v>37257</c:v>
                </c:pt>
                <c:pt idx="81">
                  <c:v>37288</c:v>
                </c:pt>
                <c:pt idx="82">
                  <c:v>37316</c:v>
                </c:pt>
                <c:pt idx="83">
                  <c:v>37347</c:v>
                </c:pt>
                <c:pt idx="84">
                  <c:v>37377</c:v>
                </c:pt>
                <c:pt idx="85">
                  <c:v>37408</c:v>
                </c:pt>
                <c:pt idx="86">
                  <c:v>37438</c:v>
                </c:pt>
                <c:pt idx="87">
                  <c:v>37469</c:v>
                </c:pt>
                <c:pt idx="88">
                  <c:v>37500</c:v>
                </c:pt>
                <c:pt idx="89">
                  <c:v>37530</c:v>
                </c:pt>
                <c:pt idx="90">
                  <c:v>37561</c:v>
                </c:pt>
                <c:pt idx="91">
                  <c:v>37591</c:v>
                </c:pt>
                <c:pt idx="92">
                  <c:v>37622</c:v>
                </c:pt>
                <c:pt idx="93">
                  <c:v>37653</c:v>
                </c:pt>
                <c:pt idx="94">
                  <c:v>37681</c:v>
                </c:pt>
                <c:pt idx="95">
                  <c:v>37712</c:v>
                </c:pt>
                <c:pt idx="96">
                  <c:v>37742</c:v>
                </c:pt>
                <c:pt idx="97">
                  <c:v>37773</c:v>
                </c:pt>
                <c:pt idx="98">
                  <c:v>37803</c:v>
                </c:pt>
                <c:pt idx="99">
                  <c:v>37834</c:v>
                </c:pt>
                <c:pt idx="100">
                  <c:v>37865</c:v>
                </c:pt>
                <c:pt idx="101">
                  <c:v>37895</c:v>
                </c:pt>
                <c:pt idx="102">
                  <c:v>37926</c:v>
                </c:pt>
                <c:pt idx="103">
                  <c:v>37956</c:v>
                </c:pt>
                <c:pt idx="104">
                  <c:v>37987</c:v>
                </c:pt>
                <c:pt idx="105">
                  <c:v>38018</c:v>
                </c:pt>
                <c:pt idx="106">
                  <c:v>38047</c:v>
                </c:pt>
                <c:pt idx="107">
                  <c:v>38078</c:v>
                </c:pt>
                <c:pt idx="108">
                  <c:v>38108</c:v>
                </c:pt>
                <c:pt idx="109">
                  <c:v>38139</c:v>
                </c:pt>
                <c:pt idx="110">
                  <c:v>38169</c:v>
                </c:pt>
                <c:pt idx="111">
                  <c:v>38200</c:v>
                </c:pt>
                <c:pt idx="112">
                  <c:v>38231</c:v>
                </c:pt>
                <c:pt idx="113">
                  <c:v>38261</c:v>
                </c:pt>
                <c:pt idx="114">
                  <c:v>38292</c:v>
                </c:pt>
                <c:pt idx="115">
                  <c:v>38322</c:v>
                </c:pt>
                <c:pt idx="116">
                  <c:v>38353</c:v>
                </c:pt>
                <c:pt idx="117">
                  <c:v>38384</c:v>
                </c:pt>
                <c:pt idx="118">
                  <c:v>38412</c:v>
                </c:pt>
                <c:pt idx="119">
                  <c:v>38443</c:v>
                </c:pt>
                <c:pt idx="120">
                  <c:v>38473</c:v>
                </c:pt>
                <c:pt idx="121">
                  <c:v>38504</c:v>
                </c:pt>
                <c:pt idx="122">
                  <c:v>38534</c:v>
                </c:pt>
                <c:pt idx="123">
                  <c:v>38565</c:v>
                </c:pt>
                <c:pt idx="124">
                  <c:v>38596</c:v>
                </c:pt>
                <c:pt idx="125">
                  <c:v>38626</c:v>
                </c:pt>
                <c:pt idx="126">
                  <c:v>38657</c:v>
                </c:pt>
                <c:pt idx="127">
                  <c:v>38687</c:v>
                </c:pt>
                <c:pt idx="128">
                  <c:v>38718</c:v>
                </c:pt>
                <c:pt idx="129">
                  <c:v>38749</c:v>
                </c:pt>
                <c:pt idx="130">
                  <c:v>38777</c:v>
                </c:pt>
                <c:pt idx="131">
                  <c:v>38808</c:v>
                </c:pt>
                <c:pt idx="132">
                  <c:v>38838</c:v>
                </c:pt>
                <c:pt idx="133">
                  <c:v>38869</c:v>
                </c:pt>
                <c:pt idx="134">
                  <c:v>38899</c:v>
                </c:pt>
                <c:pt idx="135">
                  <c:v>38930</c:v>
                </c:pt>
                <c:pt idx="136">
                  <c:v>38961</c:v>
                </c:pt>
                <c:pt idx="137">
                  <c:v>38991</c:v>
                </c:pt>
                <c:pt idx="138">
                  <c:v>39022</c:v>
                </c:pt>
                <c:pt idx="139">
                  <c:v>39052</c:v>
                </c:pt>
                <c:pt idx="140">
                  <c:v>39083</c:v>
                </c:pt>
                <c:pt idx="141">
                  <c:v>39114</c:v>
                </c:pt>
                <c:pt idx="142">
                  <c:v>39142</c:v>
                </c:pt>
                <c:pt idx="143">
                  <c:v>39173</c:v>
                </c:pt>
                <c:pt idx="144">
                  <c:v>39203</c:v>
                </c:pt>
                <c:pt idx="145">
                  <c:v>39234</c:v>
                </c:pt>
                <c:pt idx="146">
                  <c:v>39264</c:v>
                </c:pt>
                <c:pt idx="147">
                  <c:v>39295</c:v>
                </c:pt>
                <c:pt idx="148">
                  <c:v>39326</c:v>
                </c:pt>
                <c:pt idx="149">
                  <c:v>39356</c:v>
                </c:pt>
                <c:pt idx="150">
                  <c:v>39387</c:v>
                </c:pt>
                <c:pt idx="151">
                  <c:v>39417</c:v>
                </c:pt>
                <c:pt idx="152">
                  <c:v>39448</c:v>
                </c:pt>
                <c:pt idx="153">
                  <c:v>39479</c:v>
                </c:pt>
                <c:pt idx="154">
                  <c:v>39508</c:v>
                </c:pt>
                <c:pt idx="155">
                  <c:v>39539</c:v>
                </c:pt>
                <c:pt idx="156">
                  <c:v>39569</c:v>
                </c:pt>
                <c:pt idx="157">
                  <c:v>39600</c:v>
                </c:pt>
                <c:pt idx="158">
                  <c:v>39630</c:v>
                </c:pt>
                <c:pt idx="159">
                  <c:v>39661</c:v>
                </c:pt>
                <c:pt idx="160">
                  <c:v>39692</c:v>
                </c:pt>
                <c:pt idx="161">
                  <c:v>39722</c:v>
                </c:pt>
                <c:pt idx="162">
                  <c:v>39753</c:v>
                </c:pt>
                <c:pt idx="163">
                  <c:v>39783</c:v>
                </c:pt>
                <c:pt idx="164">
                  <c:v>39814</c:v>
                </c:pt>
                <c:pt idx="165">
                  <c:v>39845</c:v>
                </c:pt>
                <c:pt idx="166">
                  <c:v>39873</c:v>
                </c:pt>
                <c:pt idx="167">
                  <c:v>39904</c:v>
                </c:pt>
                <c:pt idx="168">
                  <c:v>39934</c:v>
                </c:pt>
                <c:pt idx="169">
                  <c:v>39965</c:v>
                </c:pt>
                <c:pt idx="170">
                  <c:v>39995</c:v>
                </c:pt>
                <c:pt idx="171">
                  <c:v>40026</c:v>
                </c:pt>
                <c:pt idx="172">
                  <c:v>40057</c:v>
                </c:pt>
                <c:pt idx="173">
                  <c:v>40087</c:v>
                </c:pt>
                <c:pt idx="174">
                  <c:v>40118</c:v>
                </c:pt>
                <c:pt idx="175">
                  <c:v>40148</c:v>
                </c:pt>
                <c:pt idx="176">
                  <c:v>40179</c:v>
                </c:pt>
                <c:pt idx="177">
                  <c:v>40210</c:v>
                </c:pt>
                <c:pt idx="178">
                  <c:v>40238</c:v>
                </c:pt>
                <c:pt idx="179">
                  <c:v>40269</c:v>
                </c:pt>
                <c:pt idx="180">
                  <c:v>40299</c:v>
                </c:pt>
                <c:pt idx="181">
                  <c:v>40330</c:v>
                </c:pt>
                <c:pt idx="182">
                  <c:v>40360</c:v>
                </c:pt>
                <c:pt idx="183">
                  <c:v>40391</c:v>
                </c:pt>
                <c:pt idx="184">
                  <c:v>40422</c:v>
                </c:pt>
                <c:pt idx="185">
                  <c:v>40452</c:v>
                </c:pt>
                <c:pt idx="186">
                  <c:v>40483</c:v>
                </c:pt>
                <c:pt idx="187">
                  <c:v>40513</c:v>
                </c:pt>
                <c:pt idx="188">
                  <c:v>40544</c:v>
                </c:pt>
                <c:pt idx="189">
                  <c:v>40575</c:v>
                </c:pt>
                <c:pt idx="190">
                  <c:v>40603</c:v>
                </c:pt>
                <c:pt idx="191">
                  <c:v>40634</c:v>
                </c:pt>
                <c:pt idx="192">
                  <c:v>40664</c:v>
                </c:pt>
                <c:pt idx="193">
                  <c:v>40695</c:v>
                </c:pt>
                <c:pt idx="194">
                  <c:v>40725</c:v>
                </c:pt>
                <c:pt idx="195">
                  <c:v>40756</c:v>
                </c:pt>
                <c:pt idx="196">
                  <c:v>40787</c:v>
                </c:pt>
                <c:pt idx="197">
                  <c:v>40817</c:v>
                </c:pt>
                <c:pt idx="198">
                  <c:v>40848</c:v>
                </c:pt>
                <c:pt idx="199">
                  <c:v>40878</c:v>
                </c:pt>
                <c:pt idx="200">
                  <c:v>40909</c:v>
                </c:pt>
                <c:pt idx="201">
                  <c:v>40940</c:v>
                </c:pt>
                <c:pt idx="202">
                  <c:v>40969</c:v>
                </c:pt>
                <c:pt idx="203">
                  <c:v>41000</c:v>
                </c:pt>
                <c:pt idx="204">
                  <c:v>41030</c:v>
                </c:pt>
                <c:pt idx="205">
                  <c:v>41061</c:v>
                </c:pt>
                <c:pt idx="206">
                  <c:v>41091</c:v>
                </c:pt>
                <c:pt idx="207">
                  <c:v>41122</c:v>
                </c:pt>
                <c:pt idx="208">
                  <c:v>41153</c:v>
                </c:pt>
                <c:pt idx="209">
                  <c:v>41183</c:v>
                </c:pt>
                <c:pt idx="210">
                  <c:v>41214</c:v>
                </c:pt>
                <c:pt idx="211">
                  <c:v>41244</c:v>
                </c:pt>
                <c:pt idx="212">
                  <c:v>41275</c:v>
                </c:pt>
                <c:pt idx="213">
                  <c:v>41306</c:v>
                </c:pt>
                <c:pt idx="214">
                  <c:v>41334</c:v>
                </c:pt>
                <c:pt idx="215">
                  <c:v>41365</c:v>
                </c:pt>
                <c:pt idx="216">
                  <c:v>41395</c:v>
                </c:pt>
                <c:pt idx="217">
                  <c:v>41426</c:v>
                </c:pt>
                <c:pt idx="218">
                  <c:v>41456</c:v>
                </c:pt>
                <c:pt idx="219">
                  <c:v>41487</c:v>
                </c:pt>
                <c:pt idx="220">
                  <c:v>41518</c:v>
                </c:pt>
                <c:pt idx="221">
                  <c:v>41548</c:v>
                </c:pt>
                <c:pt idx="222">
                  <c:v>41579</c:v>
                </c:pt>
                <c:pt idx="223">
                  <c:v>41609</c:v>
                </c:pt>
                <c:pt idx="224">
                  <c:v>41640</c:v>
                </c:pt>
                <c:pt idx="225">
                  <c:v>41671</c:v>
                </c:pt>
                <c:pt idx="226">
                  <c:v>41699</c:v>
                </c:pt>
                <c:pt idx="227">
                  <c:v>41730</c:v>
                </c:pt>
                <c:pt idx="228">
                  <c:v>41760</c:v>
                </c:pt>
                <c:pt idx="229">
                  <c:v>41791</c:v>
                </c:pt>
                <c:pt idx="230">
                  <c:v>41821</c:v>
                </c:pt>
                <c:pt idx="231">
                  <c:v>41852</c:v>
                </c:pt>
              </c:numCache>
            </c:numRef>
          </c:cat>
          <c:val>
            <c:numRef>
              <c:f>'Industrial and Warehouse Space'!$V$32:$V$263</c:f>
              <c:numCache>
                <c:formatCode>#,##0</c:formatCode>
                <c:ptCount val="232"/>
                <c:pt idx="0">
                  <c:v>74970.923076923078</c:v>
                </c:pt>
                <c:pt idx="1">
                  <c:v>75333.692307692312</c:v>
                </c:pt>
                <c:pt idx="2">
                  <c:v>75827.307692307688</c:v>
                </c:pt>
                <c:pt idx="3">
                  <c:v>78549.307692307688</c:v>
                </c:pt>
                <c:pt idx="4">
                  <c:v>78907.076923076922</c:v>
                </c:pt>
                <c:pt idx="5">
                  <c:v>74364.307692307688</c:v>
                </c:pt>
                <c:pt idx="6">
                  <c:v>73606.230769230766</c:v>
                </c:pt>
                <c:pt idx="7">
                  <c:v>74397</c:v>
                </c:pt>
                <c:pt idx="8">
                  <c:v>79048.307692307688</c:v>
                </c:pt>
                <c:pt idx="9">
                  <c:v>82649.38461538461</c:v>
                </c:pt>
                <c:pt idx="10">
                  <c:v>82350.38461538461</c:v>
                </c:pt>
                <c:pt idx="11">
                  <c:v>78579.923076923078</c:v>
                </c:pt>
                <c:pt idx="12">
                  <c:v>81416.846153846156</c:v>
                </c:pt>
                <c:pt idx="13">
                  <c:v>79573.307692307688</c:v>
                </c:pt>
                <c:pt idx="14">
                  <c:v>85791.38461538461</c:v>
                </c:pt>
                <c:pt idx="15">
                  <c:v>87506.692307692312</c:v>
                </c:pt>
                <c:pt idx="16">
                  <c:v>87648.076923076922</c:v>
                </c:pt>
                <c:pt idx="17">
                  <c:v>84660.38461538461</c:v>
                </c:pt>
                <c:pt idx="18">
                  <c:v>83327.538461538468</c:v>
                </c:pt>
                <c:pt idx="19">
                  <c:v>83854.769230769234</c:v>
                </c:pt>
                <c:pt idx="20">
                  <c:v>84165.230769230766</c:v>
                </c:pt>
                <c:pt idx="21">
                  <c:v>78332.538461538468</c:v>
                </c:pt>
                <c:pt idx="22">
                  <c:v>74159.461538461532</c:v>
                </c:pt>
                <c:pt idx="23">
                  <c:v>71962.230769230766</c:v>
                </c:pt>
                <c:pt idx="24">
                  <c:v>73050.769230769234</c:v>
                </c:pt>
                <c:pt idx="25">
                  <c:v>75919.769230769234</c:v>
                </c:pt>
                <c:pt idx="26">
                  <c:v>75268.538461538468</c:v>
                </c:pt>
                <c:pt idx="27">
                  <c:v>75768.153846153844</c:v>
                </c:pt>
                <c:pt idx="28">
                  <c:v>72146.61538461539</c:v>
                </c:pt>
                <c:pt idx="29">
                  <c:v>68573.461538461532</c:v>
                </c:pt>
                <c:pt idx="30">
                  <c:v>68717.846153846156</c:v>
                </c:pt>
                <c:pt idx="31">
                  <c:v>70021.846153846156</c:v>
                </c:pt>
                <c:pt idx="32">
                  <c:v>69513.769230769234</c:v>
                </c:pt>
                <c:pt idx="33">
                  <c:v>67783.153846153844</c:v>
                </c:pt>
                <c:pt idx="34">
                  <c:v>68398.230769230766</c:v>
                </c:pt>
                <c:pt idx="35">
                  <c:v>69168.307692307688</c:v>
                </c:pt>
                <c:pt idx="36">
                  <c:v>69617.307692307688</c:v>
                </c:pt>
                <c:pt idx="37">
                  <c:v>71365.769230769234</c:v>
                </c:pt>
                <c:pt idx="38">
                  <c:v>66405.153846153844</c:v>
                </c:pt>
                <c:pt idx="39">
                  <c:v>66734.769230769234</c:v>
                </c:pt>
                <c:pt idx="40">
                  <c:v>64929.769230769234</c:v>
                </c:pt>
                <c:pt idx="41">
                  <c:v>67758.692307692312</c:v>
                </c:pt>
                <c:pt idx="42">
                  <c:v>68483.076923076922</c:v>
                </c:pt>
                <c:pt idx="43">
                  <c:v>71456.61538461539</c:v>
                </c:pt>
                <c:pt idx="44">
                  <c:v>71214.846153846156</c:v>
                </c:pt>
                <c:pt idx="45">
                  <c:v>71810.692307692312</c:v>
                </c:pt>
                <c:pt idx="46">
                  <c:v>72839.692307692312</c:v>
                </c:pt>
                <c:pt idx="47">
                  <c:v>72535.38461538461</c:v>
                </c:pt>
                <c:pt idx="48">
                  <c:v>72833.538461538468</c:v>
                </c:pt>
                <c:pt idx="49">
                  <c:v>70646.076923076922</c:v>
                </c:pt>
                <c:pt idx="50">
                  <c:v>69105.230769230766</c:v>
                </c:pt>
                <c:pt idx="51">
                  <c:v>71263.153846153844</c:v>
                </c:pt>
                <c:pt idx="52">
                  <c:v>66488.846153846156</c:v>
                </c:pt>
                <c:pt idx="53">
                  <c:v>60703.846153846156</c:v>
                </c:pt>
                <c:pt idx="54">
                  <c:v>56535.846153846156</c:v>
                </c:pt>
                <c:pt idx="55">
                  <c:v>62014</c:v>
                </c:pt>
                <c:pt idx="56">
                  <c:v>60023.846153846156</c:v>
                </c:pt>
                <c:pt idx="57">
                  <c:v>59347.230769230766</c:v>
                </c:pt>
                <c:pt idx="58">
                  <c:v>57232.384615384617</c:v>
                </c:pt>
                <c:pt idx="59">
                  <c:v>57691.846153846156</c:v>
                </c:pt>
                <c:pt idx="60">
                  <c:v>57896.769230769234</c:v>
                </c:pt>
                <c:pt idx="61">
                  <c:v>56195.538461538461</c:v>
                </c:pt>
                <c:pt idx="62">
                  <c:v>57899.923076923078</c:v>
                </c:pt>
                <c:pt idx="63">
                  <c:v>57038.538461538461</c:v>
                </c:pt>
                <c:pt idx="64">
                  <c:v>53996.769230769234</c:v>
                </c:pt>
                <c:pt idx="65">
                  <c:v>52310.923076923078</c:v>
                </c:pt>
                <c:pt idx="66">
                  <c:v>53138.384615384617</c:v>
                </c:pt>
                <c:pt idx="67">
                  <c:v>53569.461538461539</c:v>
                </c:pt>
                <c:pt idx="68">
                  <c:v>45323.769230769234</c:v>
                </c:pt>
                <c:pt idx="69">
                  <c:v>44028.615384615383</c:v>
                </c:pt>
                <c:pt idx="70">
                  <c:v>44581.384615384617</c:v>
                </c:pt>
                <c:pt idx="71">
                  <c:v>47470.307692307695</c:v>
                </c:pt>
                <c:pt idx="72">
                  <c:v>45828.076923076922</c:v>
                </c:pt>
                <c:pt idx="73">
                  <c:v>44297.692307692305</c:v>
                </c:pt>
                <c:pt idx="74">
                  <c:v>44549</c:v>
                </c:pt>
                <c:pt idx="75">
                  <c:v>42061.230769230766</c:v>
                </c:pt>
                <c:pt idx="76">
                  <c:v>40509</c:v>
                </c:pt>
                <c:pt idx="77">
                  <c:v>45684.769230769234</c:v>
                </c:pt>
                <c:pt idx="78">
                  <c:v>48256.538461538461</c:v>
                </c:pt>
                <c:pt idx="79">
                  <c:v>49111.461538461539</c:v>
                </c:pt>
                <c:pt idx="80">
                  <c:v>54101.692307692305</c:v>
                </c:pt>
                <c:pt idx="81">
                  <c:v>55172.692307692305</c:v>
                </c:pt>
                <c:pt idx="82">
                  <c:v>54197.384615384617</c:v>
                </c:pt>
                <c:pt idx="83">
                  <c:v>52134</c:v>
                </c:pt>
                <c:pt idx="84">
                  <c:v>47102.230769230766</c:v>
                </c:pt>
                <c:pt idx="85">
                  <c:v>46847.923076923078</c:v>
                </c:pt>
                <c:pt idx="86">
                  <c:v>47485</c:v>
                </c:pt>
                <c:pt idx="87">
                  <c:v>46603.538461538461</c:v>
                </c:pt>
                <c:pt idx="88">
                  <c:v>48907.230769230766</c:v>
                </c:pt>
                <c:pt idx="89">
                  <c:v>48994.846153846156</c:v>
                </c:pt>
                <c:pt idx="90">
                  <c:v>43387.461538461539</c:v>
                </c:pt>
                <c:pt idx="91">
                  <c:v>46576.461538461539</c:v>
                </c:pt>
                <c:pt idx="92">
                  <c:v>48576.384615384617</c:v>
                </c:pt>
                <c:pt idx="93">
                  <c:v>43625.769230769234</c:v>
                </c:pt>
                <c:pt idx="94">
                  <c:v>43137.076923076922</c:v>
                </c:pt>
                <c:pt idx="95">
                  <c:v>43532.923076923078</c:v>
                </c:pt>
                <c:pt idx="96">
                  <c:v>46249.846153846156</c:v>
                </c:pt>
                <c:pt idx="97">
                  <c:v>48647.307692307695</c:v>
                </c:pt>
                <c:pt idx="98">
                  <c:v>51618.923076923078</c:v>
                </c:pt>
                <c:pt idx="99">
                  <c:v>56717.461538461539</c:v>
                </c:pt>
                <c:pt idx="100">
                  <c:v>60705.615384615383</c:v>
                </c:pt>
                <c:pt idx="101">
                  <c:v>60189.615384615383</c:v>
                </c:pt>
                <c:pt idx="102">
                  <c:v>60022.384615384617</c:v>
                </c:pt>
                <c:pt idx="103">
                  <c:v>62989.230769230766</c:v>
                </c:pt>
                <c:pt idx="104">
                  <c:v>60121.923076923078</c:v>
                </c:pt>
                <c:pt idx="105">
                  <c:v>58162.538461538461</c:v>
                </c:pt>
                <c:pt idx="106">
                  <c:v>63019.615384615383</c:v>
                </c:pt>
                <c:pt idx="107">
                  <c:v>66716.692307692312</c:v>
                </c:pt>
                <c:pt idx="108">
                  <c:v>68438.076923076922</c:v>
                </c:pt>
                <c:pt idx="109">
                  <c:v>69253.461538461532</c:v>
                </c:pt>
                <c:pt idx="110">
                  <c:v>69181.923076923078</c:v>
                </c:pt>
                <c:pt idx="111">
                  <c:v>67251.076923076922</c:v>
                </c:pt>
                <c:pt idx="112">
                  <c:v>66123.692307692312</c:v>
                </c:pt>
                <c:pt idx="113">
                  <c:v>62748.769230769234</c:v>
                </c:pt>
                <c:pt idx="114">
                  <c:v>60362.076923076922</c:v>
                </c:pt>
                <c:pt idx="115">
                  <c:v>62466.076923076922</c:v>
                </c:pt>
                <c:pt idx="116">
                  <c:v>63128.538461538461</c:v>
                </c:pt>
                <c:pt idx="117">
                  <c:v>62540.461538461539</c:v>
                </c:pt>
                <c:pt idx="118">
                  <c:v>64083</c:v>
                </c:pt>
                <c:pt idx="119">
                  <c:v>61107.615384615383</c:v>
                </c:pt>
                <c:pt idx="120">
                  <c:v>60346.461538461539</c:v>
                </c:pt>
                <c:pt idx="121">
                  <c:v>64174.923076923078</c:v>
                </c:pt>
                <c:pt idx="122">
                  <c:v>63234.615384615383</c:v>
                </c:pt>
                <c:pt idx="123">
                  <c:v>66347.538461538468</c:v>
                </c:pt>
                <c:pt idx="124">
                  <c:v>70139.538461538468</c:v>
                </c:pt>
                <c:pt idx="125">
                  <c:v>70862.61538461539</c:v>
                </c:pt>
                <c:pt idx="126">
                  <c:v>72890.076923076922</c:v>
                </c:pt>
                <c:pt idx="127">
                  <c:v>81059.538461538468</c:v>
                </c:pt>
                <c:pt idx="128">
                  <c:v>99579.769230769234</c:v>
                </c:pt>
                <c:pt idx="129">
                  <c:v>102058.30769230769</c:v>
                </c:pt>
                <c:pt idx="130">
                  <c:v>104791.53846153847</c:v>
                </c:pt>
                <c:pt idx="131">
                  <c:v>107555.07692307692</c:v>
                </c:pt>
                <c:pt idx="132">
                  <c:v>118535.61538461539</c:v>
                </c:pt>
                <c:pt idx="133">
                  <c:v>121562.61538461539</c:v>
                </c:pt>
                <c:pt idx="134">
                  <c:v>120252.23076923077</c:v>
                </c:pt>
                <c:pt idx="135">
                  <c:v>127433.46153846153</c:v>
                </c:pt>
                <c:pt idx="136">
                  <c:v>127485.46153846153</c:v>
                </c:pt>
                <c:pt idx="137">
                  <c:v>124427.23076923077</c:v>
                </c:pt>
                <c:pt idx="138">
                  <c:v>123697</c:v>
                </c:pt>
                <c:pt idx="139">
                  <c:v>125188.61538461539</c:v>
                </c:pt>
                <c:pt idx="140">
                  <c:v>120894.38461538461</c:v>
                </c:pt>
                <c:pt idx="141">
                  <c:v>103902.53846153847</c:v>
                </c:pt>
                <c:pt idx="142">
                  <c:v>102675.07692307692</c:v>
                </c:pt>
                <c:pt idx="143">
                  <c:v>102542.07692307692</c:v>
                </c:pt>
                <c:pt idx="144">
                  <c:v>107585</c:v>
                </c:pt>
                <c:pt idx="145">
                  <c:v>98080.230769230766</c:v>
                </c:pt>
                <c:pt idx="146">
                  <c:v>100216.76923076923</c:v>
                </c:pt>
                <c:pt idx="147">
                  <c:v>101204</c:v>
                </c:pt>
                <c:pt idx="148">
                  <c:v>100985.07692307692</c:v>
                </c:pt>
                <c:pt idx="149">
                  <c:v>103175.30769230769</c:v>
                </c:pt>
                <c:pt idx="150">
                  <c:v>104033.84615384616</c:v>
                </c:pt>
                <c:pt idx="151">
                  <c:v>111167.07692307692</c:v>
                </c:pt>
                <c:pt idx="152">
                  <c:v>117525.46153846153</c:v>
                </c:pt>
                <c:pt idx="153">
                  <c:v>119688</c:v>
                </c:pt>
                <c:pt idx="154">
                  <c:v>119295.92307692308</c:v>
                </c:pt>
                <c:pt idx="155">
                  <c:v>119932.07692307692</c:v>
                </c:pt>
                <c:pt idx="156">
                  <c:v>123179</c:v>
                </c:pt>
                <c:pt idx="157">
                  <c:v>120465.38461538461</c:v>
                </c:pt>
                <c:pt idx="158">
                  <c:v>122409.07692307692</c:v>
                </c:pt>
                <c:pt idx="159">
                  <c:v>122169.07692307692</c:v>
                </c:pt>
                <c:pt idx="160">
                  <c:v>121838.53846153847</c:v>
                </c:pt>
                <c:pt idx="161">
                  <c:v>119456.30769230769</c:v>
                </c:pt>
                <c:pt idx="162">
                  <c:v>119094.46153846153</c:v>
                </c:pt>
                <c:pt idx="163">
                  <c:v>119923.38461538461</c:v>
                </c:pt>
                <c:pt idx="164">
                  <c:v>118414.15384615384</c:v>
                </c:pt>
                <c:pt idx="165">
                  <c:v>110233.23076923077</c:v>
                </c:pt>
                <c:pt idx="166">
                  <c:v>104309.15384615384</c:v>
                </c:pt>
                <c:pt idx="167">
                  <c:v>105448.23076923077</c:v>
                </c:pt>
                <c:pt idx="168">
                  <c:v>104046.23076923077</c:v>
                </c:pt>
                <c:pt idx="169">
                  <c:v>103658.07692307692</c:v>
                </c:pt>
                <c:pt idx="170">
                  <c:v>98495.769230769234</c:v>
                </c:pt>
                <c:pt idx="171">
                  <c:v>99825.153846153844</c:v>
                </c:pt>
                <c:pt idx="172">
                  <c:v>92880.923076923078</c:v>
                </c:pt>
                <c:pt idx="173">
                  <c:v>88490.538461538468</c:v>
                </c:pt>
                <c:pt idx="174">
                  <c:v>82391.538461538468</c:v>
                </c:pt>
                <c:pt idx="175">
                  <c:v>78109.769230769234</c:v>
                </c:pt>
                <c:pt idx="176">
                  <c:v>78140.923076923078</c:v>
                </c:pt>
                <c:pt idx="177">
                  <c:v>70836.769230769234</c:v>
                </c:pt>
                <c:pt idx="178">
                  <c:v>68318.38461538461</c:v>
                </c:pt>
                <c:pt idx="179">
                  <c:v>71830.153846153844</c:v>
                </c:pt>
                <c:pt idx="180">
                  <c:v>68218.153846153844</c:v>
                </c:pt>
                <c:pt idx="181">
                  <c:v>64633.230769230766</c:v>
                </c:pt>
                <c:pt idx="182">
                  <c:v>61249.230769230766</c:v>
                </c:pt>
                <c:pt idx="183">
                  <c:v>61918.923076923078</c:v>
                </c:pt>
                <c:pt idx="184">
                  <c:v>60568</c:v>
                </c:pt>
                <c:pt idx="185">
                  <c:v>63704.846153846156</c:v>
                </c:pt>
                <c:pt idx="186">
                  <c:v>68032.923076923078</c:v>
                </c:pt>
                <c:pt idx="187">
                  <c:v>70101.923076923078</c:v>
                </c:pt>
                <c:pt idx="188">
                  <c:v>72554.692307692312</c:v>
                </c:pt>
                <c:pt idx="189">
                  <c:v>69972.61538461539</c:v>
                </c:pt>
                <c:pt idx="190">
                  <c:v>78754</c:v>
                </c:pt>
                <c:pt idx="191">
                  <c:v>81071.61538461539</c:v>
                </c:pt>
                <c:pt idx="192">
                  <c:v>79783.61538461539</c:v>
                </c:pt>
                <c:pt idx="193">
                  <c:v>82453.538461538468</c:v>
                </c:pt>
                <c:pt idx="194">
                  <c:v>90220</c:v>
                </c:pt>
                <c:pt idx="195">
                  <c:v>91688.461538461532</c:v>
                </c:pt>
                <c:pt idx="196">
                  <c:v>96755.461538461532</c:v>
                </c:pt>
                <c:pt idx="197">
                  <c:v>92940.769230769234</c:v>
                </c:pt>
                <c:pt idx="198">
                  <c:v>89902.692307692312</c:v>
                </c:pt>
                <c:pt idx="199">
                  <c:v>88500.307692307688</c:v>
                </c:pt>
                <c:pt idx="200">
                  <c:v>85770.769230769234</c:v>
                </c:pt>
                <c:pt idx="201">
                  <c:v>84629.076923076922</c:v>
                </c:pt>
                <c:pt idx="202">
                  <c:v>87539.923076923078</c:v>
                </c:pt>
                <c:pt idx="203">
                  <c:v>78179.230769230766</c:v>
                </c:pt>
                <c:pt idx="204">
                  <c:v>80973.230769230766</c:v>
                </c:pt>
                <c:pt idx="205">
                  <c:v>82413.461538461532</c:v>
                </c:pt>
                <c:pt idx="206">
                  <c:v>82996.153846153844</c:v>
                </c:pt>
                <c:pt idx="207">
                  <c:v>80498.923076923078</c:v>
                </c:pt>
                <c:pt idx="208">
                  <c:v>84813.769230769234</c:v>
                </c:pt>
                <c:pt idx="209">
                  <c:v>77767.61538461539</c:v>
                </c:pt>
                <c:pt idx="210">
                  <c:v>82260.230769230766</c:v>
                </c:pt>
                <c:pt idx="211">
                  <c:v>86553.769230769234</c:v>
                </c:pt>
                <c:pt idx="212">
                  <c:v>87237.38461538461</c:v>
                </c:pt>
                <c:pt idx="213">
                  <c:v>97128.076923076922</c:v>
                </c:pt>
                <c:pt idx="214">
                  <c:v>96839.61538461539</c:v>
                </c:pt>
                <c:pt idx="215">
                  <c:v>93860.230769230766</c:v>
                </c:pt>
                <c:pt idx="216">
                  <c:v>96320.38461538461</c:v>
                </c:pt>
                <c:pt idx="217">
                  <c:v>91516.076923076922</c:v>
                </c:pt>
              </c:numCache>
            </c:numRef>
          </c:val>
        </c:ser>
        <c:ser>
          <c:idx val="16"/>
          <c:order val="16"/>
          <c:tx>
            <c:strRef>
              <c:f>'Industrial and Warehouse Space'!$W$3</c:f>
              <c:strCache>
                <c:ptCount val="1"/>
                <c:pt idx="0">
                  <c:v>15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Space'!$A$32:$A$263</c:f>
              <c:numCache>
                <c:formatCode>mmm\-yy</c:formatCode>
                <c:ptCount val="232"/>
                <c:pt idx="0">
                  <c:v>34820</c:v>
                </c:pt>
                <c:pt idx="1">
                  <c:v>34851</c:v>
                </c:pt>
                <c:pt idx="2">
                  <c:v>34881</c:v>
                </c:pt>
                <c:pt idx="3">
                  <c:v>34912</c:v>
                </c:pt>
                <c:pt idx="4">
                  <c:v>34943</c:v>
                </c:pt>
                <c:pt idx="5">
                  <c:v>34973</c:v>
                </c:pt>
                <c:pt idx="6">
                  <c:v>35004</c:v>
                </c:pt>
                <c:pt idx="7">
                  <c:v>35034</c:v>
                </c:pt>
                <c:pt idx="8">
                  <c:v>35065</c:v>
                </c:pt>
                <c:pt idx="9">
                  <c:v>35096</c:v>
                </c:pt>
                <c:pt idx="10">
                  <c:v>35125</c:v>
                </c:pt>
                <c:pt idx="11">
                  <c:v>35156</c:v>
                </c:pt>
                <c:pt idx="12">
                  <c:v>35186</c:v>
                </c:pt>
                <c:pt idx="13">
                  <c:v>35217</c:v>
                </c:pt>
                <c:pt idx="14">
                  <c:v>35247</c:v>
                </c:pt>
                <c:pt idx="15">
                  <c:v>35278</c:v>
                </c:pt>
                <c:pt idx="16">
                  <c:v>35309</c:v>
                </c:pt>
                <c:pt idx="17">
                  <c:v>35339</c:v>
                </c:pt>
                <c:pt idx="18">
                  <c:v>35370</c:v>
                </c:pt>
                <c:pt idx="19">
                  <c:v>35400</c:v>
                </c:pt>
                <c:pt idx="20">
                  <c:v>35431</c:v>
                </c:pt>
                <c:pt idx="21">
                  <c:v>35462</c:v>
                </c:pt>
                <c:pt idx="22">
                  <c:v>35490</c:v>
                </c:pt>
                <c:pt idx="23">
                  <c:v>35521</c:v>
                </c:pt>
                <c:pt idx="24">
                  <c:v>35551</c:v>
                </c:pt>
                <c:pt idx="25">
                  <c:v>35582</c:v>
                </c:pt>
                <c:pt idx="26">
                  <c:v>35612</c:v>
                </c:pt>
                <c:pt idx="27">
                  <c:v>35643</c:v>
                </c:pt>
                <c:pt idx="28">
                  <c:v>35674</c:v>
                </c:pt>
                <c:pt idx="29">
                  <c:v>35704</c:v>
                </c:pt>
                <c:pt idx="30">
                  <c:v>35735</c:v>
                </c:pt>
                <c:pt idx="31">
                  <c:v>35765</c:v>
                </c:pt>
                <c:pt idx="32">
                  <c:v>35796</c:v>
                </c:pt>
                <c:pt idx="33">
                  <c:v>35827</c:v>
                </c:pt>
                <c:pt idx="34">
                  <c:v>35855</c:v>
                </c:pt>
                <c:pt idx="35">
                  <c:v>35886</c:v>
                </c:pt>
                <c:pt idx="36">
                  <c:v>35916</c:v>
                </c:pt>
                <c:pt idx="37">
                  <c:v>35947</c:v>
                </c:pt>
                <c:pt idx="38">
                  <c:v>35977</c:v>
                </c:pt>
                <c:pt idx="39">
                  <c:v>36008</c:v>
                </c:pt>
                <c:pt idx="40">
                  <c:v>36039</c:v>
                </c:pt>
                <c:pt idx="41">
                  <c:v>36069</c:v>
                </c:pt>
                <c:pt idx="42">
                  <c:v>36100</c:v>
                </c:pt>
                <c:pt idx="43">
                  <c:v>36130</c:v>
                </c:pt>
                <c:pt idx="44">
                  <c:v>36161</c:v>
                </c:pt>
                <c:pt idx="45">
                  <c:v>36192</c:v>
                </c:pt>
                <c:pt idx="46">
                  <c:v>36220</c:v>
                </c:pt>
                <c:pt idx="47">
                  <c:v>36251</c:v>
                </c:pt>
                <c:pt idx="48">
                  <c:v>36281</c:v>
                </c:pt>
                <c:pt idx="49">
                  <c:v>36312</c:v>
                </c:pt>
                <c:pt idx="50">
                  <c:v>36342</c:v>
                </c:pt>
                <c:pt idx="51">
                  <c:v>36373</c:v>
                </c:pt>
                <c:pt idx="52">
                  <c:v>36404</c:v>
                </c:pt>
                <c:pt idx="53">
                  <c:v>36434</c:v>
                </c:pt>
                <c:pt idx="54">
                  <c:v>36465</c:v>
                </c:pt>
                <c:pt idx="55">
                  <c:v>36495</c:v>
                </c:pt>
                <c:pt idx="56">
                  <c:v>36526</c:v>
                </c:pt>
                <c:pt idx="57">
                  <c:v>36557</c:v>
                </c:pt>
                <c:pt idx="58">
                  <c:v>36586</c:v>
                </c:pt>
                <c:pt idx="59">
                  <c:v>36617</c:v>
                </c:pt>
                <c:pt idx="60">
                  <c:v>36647</c:v>
                </c:pt>
                <c:pt idx="61">
                  <c:v>36678</c:v>
                </c:pt>
                <c:pt idx="62">
                  <c:v>36708</c:v>
                </c:pt>
                <c:pt idx="63">
                  <c:v>36739</c:v>
                </c:pt>
                <c:pt idx="64">
                  <c:v>36770</c:v>
                </c:pt>
                <c:pt idx="65">
                  <c:v>36800</c:v>
                </c:pt>
                <c:pt idx="66">
                  <c:v>36831</c:v>
                </c:pt>
                <c:pt idx="67">
                  <c:v>36861</c:v>
                </c:pt>
                <c:pt idx="68">
                  <c:v>36892</c:v>
                </c:pt>
                <c:pt idx="69">
                  <c:v>36923</c:v>
                </c:pt>
                <c:pt idx="70">
                  <c:v>36951</c:v>
                </c:pt>
                <c:pt idx="71">
                  <c:v>36982</c:v>
                </c:pt>
                <c:pt idx="72">
                  <c:v>37012</c:v>
                </c:pt>
                <c:pt idx="73">
                  <c:v>37043</c:v>
                </c:pt>
                <c:pt idx="74">
                  <c:v>37073</c:v>
                </c:pt>
                <c:pt idx="75">
                  <c:v>37104</c:v>
                </c:pt>
                <c:pt idx="76">
                  <c:v>37135</c:v>
                </c:pt>
                <c:pt idx="77">
                  <c:v>37165</c:v>
                </c:pt>
                <c:pt idx="78">
                  <c:v>37196</c:v>
                </c:pt>
                <c:pt idx="79">
                  <c:v>37226</c:v>
                </c:pt>
                <c:pt idx="80">
                  <c:v>37257</c:v>
                </c:pt>
                <c:pt idx="81">
                  <c:v>37288</c:v>
                </c:pt>
                <c:pt idx="82">
                  <c:v>37316</c:v>
                </c:pt>
                <c:pt idx="83">
                  <c:v>37347</c:v>
                </c:pt>
                <c:pt idx="84">
                  <c:v>37377</c:v>
                </c:pt>
                <c:pt idx="85">
                  <c:v>37408</c:v>
                </c:pt>
                <c:pt idx="86">
                  <c:v>37438</c:v>
                </c:pt>
                <c:pt idx="87">
                  <c:v>37469</c:v>
                </c:pt>
                <c:pt idx="88">
                  <c:v>37500</c:v>
                </c:pt>
                <c:pt idx="89">
                  <c:v>37530</c:v>
                </c:pt>
                <c:pt idx="90">
                  <c:v>37561</c:v>
                </c:pt>
                <c:pt idx="91">
                  <c:v>37591</c:v>
                </c:pt>
                <c:pt idx="92">
                  <c:v>37622</c:v>
                </c:pt>
                <c:pt idx="93">
                  <c:v>37653</c:v>
                </c:pt>
                <c:pt idx="94">
                  <c:v>37681</c:v>
                </c:pt>
                <c:pt idx="95">
                  <c:v>37712</c:v>
                </c:pt>
                <c:pt idx="96">
                  <c:v>37742</c:v>
                </c:pt>
                <c:pt idx="97">
                  <c:v>37773</c:v>
                </c:pt>
                <c:pt idx="98">
                  <c:v>37803</c:v>
                </c:pt>
                <c:pt idx="99">
                  <c:v>37834</c:v>
                </c:pt>
                <c:pt idx="100">
                  <c:v>37865</c:v>
                </c:pt>
                <c:pt idx="101">
                  <c:v>37895</c:v>
                </c:pt>
                <c:pt idx="102">
                  <c:v>37926</c:v>
                </c:pt>
                <c:pt idx="103">
                  <c:v>37956</c:v>
                </c:pt>
                <c:pt idx="104">
                  <c:v>37987</c:v>
                </c:pt>
                <c:pt idx="105">
                  <c:v>38018</c:v>
                </c:pt>
                <c:pt idx="106">
                  <c:v>38047</c:v>
                </c:pt>
                <c:pt idx="107">
                  <c:v>38078</c:v>
                </c:pt>
                <c:pt idx="108">
                  <c:v>38108</c:v>
                </c:pt>
                <c:pt idx="109">
                  <c:v>38139</c:v>
                </c:pt>
                <c:pt idx="110">
                  <c:v>38169</c:v>
                </c:pt>
                <c:pt idx="111">
                  <c:v>38200</c:v>
                </c:pt>
                <c:pt idx="112">
                  <c:v>38231</c:v>
                </c:pt>
                <c:pt idx="113">
                  <c:v>38261</c:v>
                </c:pt>
                <c:pt idx="114">
                  <c:v>38292</c:v>
                </c:pt>
                <c:pt idx="115">
                  <c:v>38322</c:v>
                </c:pt>
                <c:pt idx="116">
                  <c:v>38353</c:v>
                </c:pt>
                <c:pt idx="117">
                  <c:v>38384</c:v>
                </c:pt>
                <c:pt idx="118">
                  <c:v>38412</c:v>
                </c:pt>
                <c:pt idx="119">
                  <c:v>38443</c:v>
                </c:pt>
                <c:pt idx="120">
                  <c:v>38473</c:v>
                </c:pt>
                <c:pt idx="121">
                  <c:v>38504</c:v>
                </c:pt>
                <c:pt idx="122">
                  <c:v>38534</c:v>
                </c:pt>
                <c:pt idx="123">
                  <c:v>38565</c:v>
                </c:pt>
                <c:pt idx="124">
                  <c:v>38596</c:v>
                </c:pt>
                <c:pt idx="125">
                  <c:v>38626</c:v>
                </c:pt>
                <c:pt idx="126">
                  <c:v>38657</c:v>
                </c:pt>
                <c:pt idx="127">
                  <c:v>38687</c:v>
                </c:pt>
                <c:pt idx="128">
                  <c:v>38718</c:v>
                </c:pt>
                <c:pt idx="129">
                  <c:v>38749</c:v>
                </c:pt>
                <c:pt idx="130">
                  <c:v>38777</c:v>
                </c:pt>
                <c:pt idx="131">
                  <c:v>38808</c:v>
                </c:pt>
                <c:pt idx="132">
                  <c:v>38838</c:v>
                </c:pt>
                <c:pt idx="133">
                  <c:v>38869</c:v>
                </c:pt>
                <c:pt idx="134">
                  <c:v>38899</c:v>
                </c:pt>
                <c:pt idx="135">
                  <c:v>38930</c:v>
                </c:pt>
                <c:pt idx="136">
                  <c:v>38961</c:v>
                </c:pt>
                <c:pt idx="137">
                  <c:v>38991</c:v>
                </c:pt>
                <c:pt idx="138">
                  <c:v>39022</c:v>
                </c:pt>
                <c:pt idx="139">
                  <c:v>39052</c:v>
                </c:pt>
                <c:pt idx="140">
                  <c:v>39083</c:v>
                </c:pt>
                <c:pt idx="141">
                  <c:v>39114</c:v>
                </c:pt>
                <c:pt idx="142">
                  <c:v>39142</c:v>
                </c:pt>
                <c:pt idx="143">
                  <c:v>39173</c:v>
                </c:pt>
                <c:pt idx="144">
                  <c:v>39203</c:v>
                </c:pt>
                <c:pt idx="145">
                  <c:v>39234</c:v>
                </c:pt>
                <c:pt idx="146">
                  <c:v>39264</c:v>
                </c:pt>
                <c:pt idx="147">
                  <c:v>39295</c:v>
                </c:pt>
                <c:pt idx="148">
                  <c:v>39326</c:v>
                </c:pt>
                <c:pt idx="149">
                  <c:v>39356</c:v>
                </c:pt>
                <c:pt idx="150">
                  <c:v>39387</c:v>
                </c:pt>
                <c:pt idx="151">
                  <c:v>39417</c:v>
                </c:pt>
                <c:pt idx="152">
                  <c:v>39448</c:v>
                </c:pt>
                <c:pt idx="153">
                  <c:v>39479</c:v>
                </c:pt>
                <c:pt idx="154">
                  <c:v>39508</c:v>
                </c:pt>
                <c:pt idx="155">
                  <c:v>39539</c:v>
                </c:pt>
                <c:pt idx="156">
                  <c:v>39569</c:v>
                </c:pt>
                <c:pt idx="157">
                  <c:v>39600</c:v>
                </c:pt>
                <c:pt idx="158">
                  <c:v>39630</c:v>
                </c:pt>
                <c:pt idx="159">
                  <c:v>39661</c:v>
                </c:pt>
                <c:pt idx="160">
                  <c:v>39692</c:v>
                </c:pt>
                <c:pt idx="161">
                  <c:v>39722</c:v>
                </c:pt>
                <c:pt idx="162">
                  <c:v>39753</c:v>
                </c:pt>
                <c:pt idx="163">
                  <c:v>39783</c:v>
                </c:pt>
                <c:pt idx="164">
                  <c:v>39814</c:v>
                </c:pt>
                <c:pt idx="165">
                  <c:v>39845</c:v>
                </c:pt>
                <c:pt idx="166">
                  <c:v>39873</c:v>
                </c:pt>
                <c:pt idx="167">
                  <c:v>39904</c:v>
                </c:pt>
                <c:pt idx="168">
                  <c:v>39934</c:v>
                </c:pt>
                <c:pt idx="169">
                  <c:v>39965</c:v>
                </c:pt>
                <c:pt idx="170">
                  <c:v>39995</c:v>
                </c:pt>
                <c:pt idx="171">
                  <c:v>40026</c:v>
                </c:pt>
                <c:pt idx="172">
                  <c:v>40057</c:v>
                </c:pt>
                <c:pt idx="173">
                  <c:v>40087</c:v>
                </c:pt>
                <c:pt idx="174">
                  <c:v>40118</c:v>
                </c:pt>
                <c:pt idx="175">
                  <c:v>40148</c:v>
                </c:pt>
                <c:pt idx="176">
                  <c:v>40179</c:v>
                </c:pt>
                <c:pt idx="177">
                  <c:v>40210</c:v>
                </c:pt>
                <c:pt idx="178">
                  <c:v>40238</c:v>
                </c:pt>
                <c:pt idx="179">
                  <c:v>40269</c:v>
                </c:pt>
                <c:pt idx="180">
                  <c:v>40299</c:v>
                </c:pt>
                <c:pt idx="181">
                  <c:v>40330</c:v>
                </c:pt>
                <c:pt idx="182">
                  <c:v>40360</c:v>
                </c:pt>
                <c:pt idx="183">
                  <c:v>40391</c:v>
                </c:pt>
                <c:pt idx="184">
                  <c:v>40422</c:v>
                </c:pt>
                <c:pt idx="185">
                  <c:v>40452</c:v>
                </c:pt>
                <c:pt idx="186">
                  <c:v>40483</c:v>
                </c:pt>
                <c:pt idx="187">
                  <c:v>40513</c:v>
                </c:pt>
                <c:pt idx="188">
                  <c:v>40544</c:v>
                </c:pt>
                <c:pt idx="189">
                  <c:v>40575</c:v>
                </c:pt>
                <c:pt idx="190">
                  <c:v>40603</c:v>
                </c:pt>
                <c:pt idx="191">
                  <c:v>40634</c:v>
                </c:pt>
                <c:pt idx="192">
                  <c:v>40664</c:v>
                </c:pt>
                <c:pt idx="193">
                  <c:v>40695</c:v>
                </c:pt>
                <c:pt idx="194">
                  <c:v>40725</c:v>
                </c:pt>
                <c:pt idx="195">
                  <c:v>40756</c:v>
                </c:pt>
                <c:pt idx="196">
                  <c:v>40787</c:v>
                </c:pt>
                <c:pt idx="197">
                  <c:v>40817</c:v>
                </c:pt>
                <c:pt idx="198">
                  <c:v>40848</c:v>
                </c:pt>
                <c:pt idx="199">
                  <c:v>40878</c:v>
                </c:pt>
                <c:pt idx="200">
                  <c:v>40909</c:v>
                </c:pt>
                <c:pt idx="201">
                  <c:v>40940</c:v>
                </c:pt>
                <c:pt idx="202">
                  <c:v>40969</c:v>
                </c:pt>
                <c:pt idx="203">
                  <c:v>41000</c:v>
                </c:pt>
                <c:pt idx="204">
                  <c:v>41030</c:v>
                </c:pt>
                <c:pt idx="205">
                  <c:v>41061</c:v>
                </c:pt>
                <c:pt idx="206">
                  <c:v>41091</c:v>
                </c:pt>
                <c:pt idx="207">
                  <c:v>41122</c:v>
                </c:pt>
                <c:pt idx="208">
                  <c:v>41153</c:v>
                </c:pt>
                <c:pt idx="209">
                  <c:v>41183</c:v>
                </c:pt>
                <c:pt idx="210">
                  <c:v>41214</c:v>
                </c:pt>
                <c:pt idx="211">
                  <c:v>41244</c:v>
                </c:pt>
                <c:pt idx="212">
                  <c:v>41275</c:v>
                </c:pt>
                <c:pt idx="213">
                  <c:v>41306</c:v>
                </c:pt>
                <c:pt idx="214">
                  <c:v>41334</c:v>
                </c:pt>
                <c:pt idx="215">
                  <c:v>41365</c:v>
                </c:pt>
                <c:pt idx="216">
                  <c:v>41395</c:v>
                </c:pt>
                <c:pt idx="217">
                  <c:v>41426</c:v>
                </c:pt>
                <c:pt idx="218">
                  <c:v>41456</c:v>
                </c:pt>
                <c:pt idx="219">
                  <c:v>41487</c:v>
                </c:pt>
                <c:pt idx="220">
                  <c:v>41518</c:v>
                </c:pt>
                <c:pt idx="221">
                  <c:v>41548</c:v>
                </c:pt>
                <c:pt idx="222">
                  <c:v>41579</c:v>
                </c:pt>
                <c:pt idx="223">
                  <c:v>41609</c:v>
                </c:pt>
                <c:pt idx="224">
                  <c:v>41640</c:v>
                </c:pt>
                <c:pt idx="225">
                  <c:v>41671</c:v>
                </c:pt>
                <c:pt idx="226">
                  <c:v>41699</c:v>
                </c:pt>
                <c:pt idx="227">
                  <c:v>41730</c:v>
                </c:pt>
                <c:pt idx="228">
                  <c:v>41760</c:v>
                </c:pt>
                <c:pt idx="229">
                  <c:v>41791</c:v>
                </c:pt>
                <c:pt idx="230">
                  <c:v>41821</c:v>
                </c:pt>
                <c:pt idx="231">
                  <c:v>41852</c:v>
                </c:pt>
              </c:numCache>
            </c:numRef>
          </c:cat>
          <c:val>
            <c:numRef>
              <c:f>'Industrial and Warehouse Space'!$W$32:$W$263</c:f>
              <c:numCache>
                <c:formatCode>#,##0</c:formatCode>
                <c:ptCount val="232"/>
                <c:pt idx="0">
                  <c:v>75333.692307692312</c:v>
                </c:pt>
                <c:pt idx="1">
                  <c:v>75827.307692307688</c:v>
                </c:pt>
                <c:pt idx="2">
                  <c:v>78549.307692307688</c:v>
                </c:pt>
                <c:pt idx="3">
                  <c:v>78907.076923076922</c:v>
                </c:pt>
                <c:pt idx="4">
                  <c:v>74364.307692307688</c:v>
                </c:pt>
                <c:pt idx="5">
                  <c:v>73606.230769230766</c:v>
                </c:pt>
                <c:pt idx="6">
                  <c:v>74397</c:v>
                </c:pt>
                <c:pt idx="7">
                  <c:v>79048.307692307688</c:v>
                </c:pt>
                <c:pt idx="8">
                  <c:v>82649.38461538461</c:v>
                </c:pt>
                <c:pt idx="9">
                  <c:v>82350.38461538461</c:v>
                </c:pt>
                <c:pt idx="10">
                  <c:v>78579.923076923078</c:v>
                </c:pt>
                <c:pt idx="11">
                  <c:v>81416.846153846156</c:v>
                </c:pt>
                <c:pt idx="12">
                  <c:v>79573.307692307688</c:v>
                </c:pt>
                <c:pt idx="13">
                  <c:v>85791.38461538461</c:v>
                </c:pt>
                <c:pt idx="14">
                  <c:v>87506.692307692312</c:v>
                </c:pt>
                <c:pt idx="15">
                  <c:v>87648.076923076922</c:v>
                </c:pt>
                <c:pt idx="16">
                  <c:v>84660.38461538461</c:v>
                </c:pt>
                <c:pt idx="17">
                  <c:v>83327.538461538468</c:v>
                </c:pt>
                <c:pt idx="18">
                  <c:v>83854.769230769234</c:v>
                </c:pt>
                <c:pt idx="19">
                  <c:v>84165.230769230766</c:v>
                </c:pt>
                <c:pt idx="20">
                  <c:v>78332.538461538468</c:v>
                </c:pt>
                <c:pt idx="21">
                  <c:v>74159.461538461532</c:v>
                </c:pt>
                <c:pt idx="22">
                  <c:v>71962.230769230766</c:v>
                </c:pt>
                <c:pt idx="23">
                  <c:v>73050.769230769234</c:v>
                </c:pt>
                <c:pt idx="24">
                  <c:v>75919.769230769234</c:v>
                </c:pt>
                <c:pt idx="25">
                  <c:v>75268.538461538468</c:v>
                </c:pt>
                <c:pt idx="26">
                  <c:v>75768.153846153844</c:v>
                </c:pt>
                <c:pt idx="27">
                  <c:v>72146.61538461539</c:v>
                </c:pt>
                <c:pt idx="28">
                  <c:v>68573.461538461532</c:v>
                </c:pt>
                <c:pt idx="29">
                  <c:v>68717.846153846156</c:v>
                </c:pt>
                <c:pt idx="30">
                  <c:v>70021.846153846156</c:v>
                </c:pt>
                <c:pt idx="31">
                  <c:v>69513.769230769234</c:v>
                </c:pt>
                <c:pt idx="32">
                  <c:v>67783.153846153844</c:v>
                </c:pt>
                <c:pt idx="33">
                  <c:v>68398.230769230766</c:v>
                </c:pt>
                <c:pt idx="34">
                  <c:v>69168.307692307688</c:v>
                </c:pt>
                <c:pt idx="35">
                  <c:v>69617.307692307688</c:v>
                </c:pt>
                <c:pt idx="36">
                  <c:v>71365.769230769234</c:v>
                </c:pt>
                <c:pt idx="37">
                  <c:v>66405.153846153844</c:v>
                </c:pt>
                <c:pt idx="38">
                  <c:v>66734.769230769234</c:v>
                </c:pt>
                <c:pt idx="39">
                  <c:v>64929.769230769234</c:v>
                </c:pt>
                <c:pt idx="40">
                  <c:v>67758.692307692312</c:v>
                </c:pt>
                <c:pt idx="41">
                  <c:v>68483.076923076922</c:v>
                </c:pt>
                <c:pt idx="42">
                  <c:v>71456.61538461539</c:v>
                </c:pt>
                <c:pt idx="43">
                  <c:v>71214.846153846156</c:v>
                </c:pt>
                <c:pt idx="44">
                  <c:v>71810.692307692312</c:v>
                </c:pt>
                <c:pt idx="45">
                  <c:v>72839.692307692312</c:v>
                </c:pt>
                <c:pt idx="46">
                  <c:v>72535.38461538461</c:v>
                </c:pt>
                <c:pt idx="47">
                  <c:v>72833.538461538468</c:v>
                </c:pt>
                <c:pt idx="48">
                  <c:v>70646.076923076922</c:v>
                </c:pt>
                <c:pt idx="49">
                  <c:v>69105.230769230766</c:v>
                </c:pt>
                <c:pt idx="50">
                  <c:v>71263.153846153844</c:v>
                </c:pt>
                <c:pt idx="51">
                  <c:v>66488.846153846156</c:v>
                </c:pt>
                <c:pt idx="52">
                  <c:v>60703.846153846156</c:v>
                </c:pt>
                <c:pt idx="53">
                  <c:v>56535.846153846156</c:v>
                </c:pt>
                <c:pt idx="54">
                  <c:v>62014</c:v>
                </c:pt>
                <c:pt idx="55">
                  <c:v>60023.846153846156</c:v>
                </c:pt>
                <c:pt idx="56">
                  <c:v>59347.230769230766</c:v>
                </c:pt>
                <c:pt idx="57">
                  <c:v>57232.384615384617</c:v>
                </c:pt>
                <c:pt idx="58">
                  <c:v>57691.846153846156</c:v>
                </c:pt>
                <c:pt idx="59">
                  <c:v>57896.769230769234</c:v>
                </c:pt>
                <c:pt idx="60">
                  <c:v>56195.538461538461</c:v>
                </c:pt>
                <c:pt idx="61">
                  <c:v>57899.923076923078</c:v>
                </c:pt>
                <c:pt idx="62">
                  <c:v>57038.538461538461</c:v>
                </c:pt>
                <c:pt idx="63">
                  <c:v>53996.769230769234</c:v>
                </c:pt>
                <c:pt idx="64">
                  <c:v>52310.923076923078</c:v>
                </c:pt>
                <c:pt idx="65">
                  <c:v>53138.384615384617</c:v>
                </c:pt>
                <c:pt idx="66">
                  <c:v>53569.461538461539</c:v>
                </c:pt>
                <c:pt idx="67">
                  <c:v>45323.769230769234</c:v>
                </c:pt>
                <c:pt idx="68">
                  <c:v>44028.615384615383</c:v>
                </c:pt>
                <c:pt idx="69">
                  <c:v>44581.384615384617</c:v>
                </c:pt>
                <c:pt idx="70">
                  <c:v>47470.307692307695</c:v>
                </c:pt>
                <c:pt idx="71">
                  <c:v>45828.076923076922</c:v>
                </c:pt>
                <c:pt idx="72">
                  <c:v>44297.692307692305</c:v>
                </c:pt>
                <c:pt idx="73">
                  <c:v>44549</c:v>
                </c:pt>
                <c:pt idx="74">
                  <c:v>42061.230769230766</c:v>
                </c:pt>
                <c:pt idx="75">
                  <c:v>40509</c:v>
                </c:pt>
                <c:pt idx="76">
                  <c:v>45684.769230769234</c:v>
                </c:pt>
                <c:pt idx="77">
                  <c:v>48256.538461538461</c:v>
                </c:pt>
                <c:pt idx="78">
                  <c:v>49111.461538461539</c:v>
                </c:pt>
                <c:pt idx="79">
                  <c:v>54101.692307692305</c:v>
                </c:pt>
                <c:pt idx="80">
                  <c:v>55172.692307692305</c:v>
                </c:pt>
                <c:pt idx="81">
                  <c:v>54197.384615384617</c:v>
                </c:pt>
                <c:pt idx="82">
                  <c:v>52134</c:v>
                </c:pt>
                <c:pt idx="83">
                  <c:v>47102.230769230766</c:v>
                </c:pt>
                <c:pt idx="84">
                  <c:v>46847.923076923078</c:v>
                </c:pt>
                <c:pt idx="85">
                  <c:v>47485</c:v>
                </c:pt>
                <c:pt idx="86">
                  <c:v>46603.538461538461</c:v>
                </c:pt>
                <c:pt idx="87">
                  <c:v>48907.230769230766</c:v>
                </c:pt>
                <c:pt idx="88">
                  <c:v>48994.846153846156</c:v>
                </c:pt>
                <c:pt idx="89">
                  <c:v>43387.461538461539</c:v>
                </c:pt>
                <c:pt idx="90">
                  <c:v>46576.461538461539</c:v>
                </c:pt>
                <c:pt idx="91">
                  <c:v>48576.384615384617</c:v>
                </c:pt>
                <c:pt idx="92">
                  <c:v>43625.769230769234</c:v>
                </c:pt>
                <c:pt idx="93">
                  <c:v>43137.076923076922</c:v>
                </c:pt>
                <c:pt idx="94">
                  <c:v>43532.923076923078</c:v>
                </c:pt>
                <c:pt idx="95">
                  <c:v>46249.846153846156</c:v>
                </c:pt>
                <c:pt idx="96">
                  <c:v>48647.307692307695</c:v>
                </c:pt>
                <c:pt idx="97">
                  <c:v>51618.923076923078</c:v>
                </c:pt>
                <c:pt idx="98">
                  <c:v>56717.461538461539</c:v>
                </c:pt>
                <c:pt idx="99">
                  <c:v>60705.615384615383</c:v>
                </c:pt>
                <c:pt idx="100">
                  <c:v>60189.615384615383</c:v>
                </c:pt>
                <c:pt idx="101">
                  <c:v>60022.384615384617</c:v>
                </c:pt>
                <c:pt idx="102">
                  <c:v>62989.230769230766</c:v>
                </c:pt>
                <c:pt idx="103">
                  <c:v>60121.923076923078</c:v>
                </c:pt>
                <c:pt idx="104">
                  <c:v>58162.538461538461</c:v>
                </c:pt>
                <c:pt idx="105">
                  <c:v>63019.615384615383</c:v>
                </c:pt>
                <c:pt idx="106">
                  <c:v>66716.692307692312</c:v>
                </c:pt>
                <c:pt idx="107">
                  <c:v>68438.076923076922</c:v>
                </c:pt>
                <c:pt idx="108">
                  <c:v>69253.461538461532</c:v>
                </c:pt>
                <c:pt idx="109">
                  <c:v>69181.923076923078</c:v>
                </c:pt>
                <c:pt idx="110">
                  <c:v>67251.076923076922</c:v>
                </c:pt>
                <c:pt idx="111">
                  <c:v>66123.692307692312</c:v>
                </c:pt>
                <c:pt idx="112">
                  <c:v>62748.769230769234</c:v>
                </c:pt>
                <c:pt idx="113">
                  <c:v>60362.076923076922</c:v>
                </c:pt>
                <c:pt idx="114">
                  <c:v>62466.076923076922</c:v>
                </c:pt>
                <c:pt idx="115">
                  <c:v>63128.538461538461</c:v>
                </c:pt>
                <c:pt idx="116">
                  <c:v>62540.461538461539</c:v>
                </c:pt>
                <c:pt idx="117">
                  <c:v>64083</c:v>
                </c:pt>
                <c:pt idx="118">
                  <c:v>61107.615384615383</c:v>
                </c:pt>
                <c:pt idx="119">
                  <c:v>60346.461538461539</c:v>
                </c:pt>
                <c:pt idx="120">
                  <c:v>64174.923076923078</c:v>
                </c:pt>
                <c:pt idx="121">
                  <c:v>63234.615384615383</c:v>
                </c:pt>
                <c:pt idx="122">
                  <c:v>66347.538461538468</c:v>
                </c:pt>
                <c:pt idx="123">
                  <c:v>70139.538461538468</c:v>
                </c:pt>
                <c:pt idx="124">
                  <c:v>70862.61538461539</c:v>
                </c:pt>
                <c:pt idx="125">
                  <c:v>72890.076923076922</c:v>
                </c:pt>
                <c:pt idx="126">
                  <c:v>81059.538461538468</c:v>
                </c:pt>
                <c:pt idx="127">
                  <c:v>99579.769230769234</c:v>
                </c:pt>
                <c:pt idx="128">
                  <c:v>102058.30769230769</c:v>
                </c:pt>
                <c:pt idx="129">
                  <c:v>104791.53846153847</c:v>
                </c:pt>
                <c:pt idx="130">
                  <c:v>107555.07692307692</c:v>
                </c:pt>
                <c:pt idx="131">
                  <c:v>118535.61538461539</c:v>
                </c:pt>
                <c:pt idx="132">
                  <c:v>121562.61538461539</c:v>
                </c:pt>
                <c:pt idx="133">
                  <c:v>120252.23076923077</c:v>
                </c:pt>
                <c:pt idx="134">
                  <c:v>127433.46153846153</c:v>
                </c:pt>
                <c:pt idx="135">
                  <c:v>127485.46153846153</c:v>
                </c:pt>
                <c:pt idx="136">
                  <c:v>124427.23076923077</c:v>
                </c:pt>
                <c:pt idx="137">
                  <c:v>123697</c:v>
                </c:pt>
                <c:pt idx="138">
                  <c:v>125188.61538461539</c:v>
                </c:pt>
                <c:pt idx="139">
                  <c:v>120894.38461538461</c:v>
                </c:pt>
                <c:pt idx="140">
                  <c:v>103902.53846153847</c:v>
                </c:pt>
                <c:pt idx="141">
                  <c:v>102675.07692307692</c:v>
                </c:pt>
                <c:pt idx="142">
                  <c:v>102542.07692307692</c:v>
                </c:pt>
                <c:pt idx="143">
                  <c:v>107585</c:v>
                </c:pt>
                <c:pt idx="144">
                  <c:v>98080.230769230766</c:v>
                </c:pt>
                <c:pt idx="145">
                  <c:v>100216.76923076923</c:v>
                </c:pt>
                <c:pt idx="146">
                  <c:v>101204</c:v>
                </c:pt>
                <c:pt idx="147">
                  <c:v>100985.07692307692</c:v>
                </c:pt>
                <c:pt idx="148">
                  <c:v>103175.30769230769</c:v>
                </c:pt>
                <c:pt idx="149">
                  <c:v>104033.84615384616</c:v>
                </c:pt>
                <c:pt idx="150">
                  <c:v>111167.07692307692</c:v>
                </c:pt>
                <c:pt idx="151">
                  <c:v>117525.46153846153</c:v>
                </c:pt>
                <c:pt idx="152">
                  <c:v>119688</c:v>
                </c:pt>
                <c:pt idx="153">
                  <c:v>119295.92307692308</c:v>
                </c:pt>
                <c:pt idx="154">
                  <c:v>119932.07692307692</c:v>
                </c:pt>
                <c:pt idx="155">
                  <c:v>123179</c:v>
                </c:pt>
                <c:pt idx="156">
                  <c:v>120465.38461538461</c:v>
                </c:pt>
                <c:pt idx="157">
                  <c:v>122409.07692307692</c:v>
                </c:pt>
                <c:pt idx="158">
                  <c:v>122169.07692307692</c:v>
                </c:pt>
                <c:pt idx="159">
                  <c:v>121838.53846153847</c:v>
                </c:pt>
                <c:pt idx="160">
                  <c:v>119456.30769230769</c:v>
                </c:pt>
                <c:pt idx="161">
                  <c:v>119094.46153846153</c:v>
                </c:pt>
                <c:pt idx="162">
                  <c:v>119923.38461538461</c:v>
                </c:pt>
                <c:pt idx="163">
                  <c:v>118414.15384615384</c:v>
                </c:pt>
                <c:pt idx="164">
                  <c:v>110233.23076923077</c:v>
                </c:pt>
                <c:pt idx="165">
                  <c:v>104309.15384615384</c:v>
                </c:pt>
                <c:pt idx="166">
                  <c:v>105448.23076923077</c:v>
                </c:pt>
                <c:pt idx="167">
                  <c:v>104046.23076923077</c:v>
                </c:pt>
                <c:pt idx="168">
                  <c:v>103658.07692307692</c:v>
                </c:pt>
                <c:pt idx="169">
                  <c:v>98495.769230769234</c:v>
                </c:pt>
                <c:pt idx="170">
                  <c:v>99825.153846153844</c:v>
                </c:pt>
                <c:pt idx="171">
                  <c:v>92880.923076923078</c:v>
                </c:pt>
                <c:pt idx="172">
                  <c:v>88490.538461538468</c:v>
                </c:pt>
                <c:pt idx="173">
                  <c:v>82391.538461538468</c:v>
                </c:pt>
                <c:pt idx="174">
                  <c:v>78109.769230769234</c:v>
                </c:pt>
                <c:pt idx="175">
                  <c:v>78140.923076923078</c:v>
                </c:pt>
                <c:pt idx="176">
                  <c:v>70836.769230769234</c:v>
                </c:pt>
                <c:pt idx="177">
                  <c:v>68318.38461538461</c:v>
                </c:pt>
                <c:pt idx="178">
                  <c:v>71830.153846153844</c:v>
                </c:pt>
                <c:pt idx="179">
                  <c:v>68218.153846153844</c:v>
                </c:pt>
                <c:pt idx="180">
                  <c:v>64633.230769230766</c:v>
                </c:pt>
                <c:pt idx="181">
                  <c:v>61249.230769230766</c:v>
                </c:pt>
                <c:pt idx="182">
                  <c:v>61918.923076923078</c:v>
                </c:pt>
                <c:pt idx="183">
                  <c:v>60568</c:v>
                </c:pt>
                <c:pt idx="184">
                  <c:v>63704.846153846156</c:v>
                </c:pt>
                <c:pt idx="185">
                  <c:v>68032.923076923078</c:v>
                </c:pt>
                <c:pt idx="186">
                  <c:v>70101.923076923078</c:v>
                </c:pt>
                <c:pt idx="187">
                  <c:v>72554.692307692312</c:v>
                </c:pt>
                <c:pt idx="188">
                  <c:v>69972.61538461539</c:v>
                </c:pt>
                <c:pt idx="189">
                  <c:v>78754</c:v>
                </c:pt>
                <c:pt idx="190">
                  <c:v>81071.61538461539</c:v>
                </c:pt>
                <c:pt idx="191">
                  <c:v>79783.61538461539</c:v>
                </c:pt>
                <c:pt idx="192">
                  <c:v>82453.538461538468</c:v>
                </c:pt>
                <c:pt idx="193">
                  <c:v>90220</c:v>
                </c:pt>
                <c:pt idx="194">
                  <c:v>91688.461538461532</c:v>
                </c:pt>
                <c:pt idx="195">
                  <c:v>96755.461538461532</c:v>
                </c:pt>
                <c:pt idx="196">
                  <c:v>92940.769230769234</c:v>
                </c:pt>
                <c:pt idx="197">
                  <c:v>89902.692307692312</c:v>
                </c:pt>
                <c:pt idx="198">
                  <c:v>88500.307692307688</c:v>
                </c:pt>
                <c:pt idx="199">
                  <c:v>85770.769230769234</c:v>
                </c:pt>
                <c:pt idx="200">
                  <c:v>84629.076923076922</c:v>
                </c:pt>
                <c:pt idx="201">
                  <c:v>87539.923076923078</c:v>
                </c:pt>
                <c:pt idx="202">
                  <c:v>78179.230769230766</c:v>
                </c:pt>
                <c:pt idx="203">
                  <c:v>80973.230769230766</c:v>
                </c:pt>
                <c:pt idx="204">
                  <c:v>82413.461538461532</c:v>
                </c:pt>
                <c:pt idx="205">
                  <c:v>82996.153846153844</c:v>
                </c:pt>
                <c:pt idx="206">
                  <c:v>80498.923076923078</c:v>
                </c:pt>
                <c:pt idx="207">
                  <c:v>84813.769230769234</c:v>
                </c:pt>
                <c:pt idx="208">
                  <c:v>77767.61538461539</c:v>
                </c:pt>
                <c:pt idx="209">
                  <c:v>82260.230769230766</c:v>
                </c:pt>
                <c:pt idx="210">
                  <c:v>86553.769230769234</c:v>
                </c:pt>
                <c:pt idx="211">
                  <c:v>87237.38461538461</c:v>
                </c:pt>
                <c:pt idx="212">
                  <c:v>97128.076923076922</c:v>
                </c:pt>
                <c:pt idx="213">
                  <c:v>96839.61538461539</c:v>
                </c:pt>
                <c:pt idx="214">
                  <c:v>93860.230769230766</c:v>
                </c:pt>
                <c:pt idx="215">
                  <c:v>96320.38461538461</c:v>
                </c:pt>
                <c:pt idx="216">
                  <c:v>91516.076923076922</c:v>
                </c:pt>
              </c:numCache>
            </c:numRef>
          </c:val>
        </c:ser>
        <c:marker val="1"/>
        <c:axId val="233780736"/>
        <c:axId val="233782272"/>
      </c:lineChart>
      <c:dateAx>
        <c:axId val="23378073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782272"/>
        <c:crosses val="autoZero"/>
        <c:auto val="1"/>
        <c:lblOffset val="100"/>
        <c:baseTimeUnit val="months"/>
      </c:dateAx>
      <c:valAx>
        <c:axId val="233782272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780736"/>
        <c:crosses val="autoZero"/>
        <c:crossBetween val="between"/>
      </c:valAx>
    </c:plotArea>
    <c:legend>
      <c:legendPos val="r"/>
      <c:legendEntry>
        <c:idx val="1"/>
        <c:delete val="1"/>
      </c:legendEntry>
      <c:layout>
        <c:manualLayout>
          <c:xMode val="edge"/>
          <c:yMode val="edge"/>
          <c:x val="7.4239689579608734E-2"/>
          <c:y val="3.562972138246194E-2"/>
          <c:w val="0.42659071545450544"/>
          <c:h val="0.33508064320932895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tint val="50000"/>
            <a:satMod val="300000"/>
          </a:schemeClr>
        </a:gs>
        <a:gs pos="35000">
          <a:schemeClr val="accent4">
            <a:tint val="37000"/>
            <a:satMod val="300000"/>
          </a:schemeClr>
        </a:gs>
        <a:gs pos="100000">
          <a:schemeClr val="accent4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4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155" l="0.70000000000000062" r="0.70000000000000062" t="0.75000000000001155" header="0.30000000000000032" footer="0.30000000000000032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4.2086725849210714E-2"/>
          <c:y val="3.3569799758965867E-2"/>
          <c:w val="0.93565817536181173"/>
          <c:h val="0.89898593640886371"/>
        </c:manualLayout>
      </c:layout>
      <c:lineChart>
        <c:grouping val="standard"/>
        <c:ser>
          <c:idx val="0"/>
          <c:order val="0"/>
          <c:tx>
            <c:strRef>
              <c:f>'Industrial and Warehouse Space'!$A$326:$A$327</c:f>
              <c:strCache>
                <c:ptCount val="1"/>
                <c:pt idx="0">
                  <c:v>Correlation Coefficient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'Industrial and Warehouse Space'!$B$326:$V$326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'Industrial and Warehouse Space'!$B$327:$V$327</c:f>
              <c:numCache>
                <c:formatCode>0.00000</c:formatCode>
                <c:ptCount val="21"/>
                <c:pt idx="0">
                  <c:v>0.7196941282605045</c:v>
                </c:pt>
                <c:pt idx="1">
                  <c:v>0.746849927556131</c:v>
                </c:pt>
                <c:pt idx="2">
                  <c:v>0.77360324107033218</c:v>
                </c:pt>
                <c:pt idx="3">
                  <c:v>0.7993395279445431</c:v>
                </c:pt>
                <c:pt idx="4">
                  <c:v>0.82285043079159381</c:v>
                </c:pt>
                <c:pt idx="5">
                  <c:v>0.84397609938116747</c:v>
                </c:pt>
                <c:pt idx="6">
                  <c:v>0.85987887334078716</c:v>
                </c:pt>
                <c:pt idx="7">
                  <c:v>0.87346630096063937</c:v>
                </c:pt>
                <c:pt idx="8">
                  <c:v>0.88361728442795773</c:v>
                </c:pt>
                <c:pt idx="9">
                  <c:v>0.89068741549434027</c:v>
                </c:pt>
                <c:pt idx="10">
                  <c:v>0.89400869357510682</c:v>
                </c:pt>
                <c:pt idx="11">
                  <c:v>0.89391553554418024</c:v>
                </c:pt>
                <c:pt idx="12">
                  <c:v>0.89163551116563744</c:v>
                </c:pt>
                <c:pt idx="13">
                  <c:v>0.88516513104343841</c:v>
                </c:pt>
                <c:pt idx="14">
                  <c:v>0.8763503630919981</c:v>
                </c:pt>
                <c:pt idx="15">
                  <c:v>0.86562407740447755</c:v>
                </c:pt>
                <c:pt idx="16">
                  <c:v>0.85310922667466127</c:v>
                </c:pt>
                <c:pt idx="17">
                  <c:v>0.83663800209031491</c:v>
                </c:pt>
                <c:pt idx="18">
                  <c:v>0.81828689266561472</c:v>
                </c:pt>
                <c:pt idx="19">
                  <c:v>0.80029569940413592</c:v>
                </c:pt>
                <c:pt idx="20">
                  <c:v>0.78197420740811807</c:v>
                </c:pt>
              </c:numCache>
            </c:numRef>
          </c:val>
        </c:ser>
        <c:marker val="1"/>
        <c:axId val="224604160"/>
        <c:axId val="224605696"/>
      </c:lineChart>
      <c:catAx>
        <c:axId val="2246041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605696"/>
        <c:crosses val="autoZero"/>
        <c:auto val="1"/>
        <c:lblAlgn val="ctr"/>
        <c:lblOffset val="100"/>
      </c:catAx>
      <c:valAx>
        <c:axId val="224605696"/>
        <c:scaling>
          <c:orientation val="minMax"/>
        </c:scaling>
        <c:axPos val="l"/>
        <c:numFmt formatCode="0.000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6041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6.0435397229290512E-2"/>
          <c:y val="5.0651145510648456E-2"/>
          <c:w val="0.16150409951936973"/>
          <c:h val="6.5064043874291433E-2"/>
        </c:manualLayout>
      </c:layout>
      <c:spPr>
        <a:solidFill>
          <a:schemeClr val="accent2"/>
        </a:solidFill>
      </c:spPr>
      <c:txPr>
        <a:bodyPr/>
        <a:lstStyle/>
        <a:p>
          <a:pPr>
            <a:defRPr lang="en-ZA" sz="1400" b="1"/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11" l="0.70000000000000062" r="0.70000000000000062" t="0.7500000000000111" header="0.30000000000000032" footer="0.30000000000000032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7020194367370392E-2"/>
          <c:y val="2.925565134397726E-2"/>
          <c:w val="0.94582454606351718"/>
          <c:h val="0.87076147013155536"/>
        </c:manualLayout>
      </c:layout>
      <c:lineChart>
        <c:grouping val="standard"/>
        <c:ser>
          <c:idx val="0"/>
          <c:order val="0"/>
          <c:tx>
            <c:strRef>
              <c:f>'Industrial and Warehouse Space'!$AY$3</c:f>
              <c:strCache>
                <c:ptCount val="1"/>
                <c:pt idx="0">
                  <c:v>Plans Approved (MA-12)</c:v>
                </c:pt>
              </c:strCache>
            </c:strRef>
          </c:tx>
          <c:marker>
            <c:symbol val="none"/>
          </c:marker>
          <c:cat>
            <c:numRef>
              <c:f>'Industrial and Warehouse Space'!$A$35:$A$263</c:f>
              <c:numCache>
                <c:formatCode>mmm\-yy</c:formatCode>
                <c:ptCount val="229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  <c:pt idx="228">
                  <c:v>41852</c:v>
                </c:pt>
              </c:numCache>
            </c:numRef>
          </c:cat>
          <c:val>
            <c:numRef>
              <c:f>'Industrial and Warehouse Space'!$AY$35:$AY$263</c:f>
              <c:numCache>
                <c:formatCode>#,##0</c:formatCode>
                <c:ptCount val="229"/>
                <c:pt idx="0">
                  <c:v>52730.615384615383</c:v>
                </c:pt>
                <c:pt idx="1">
                  <c:v>51678.692307692305</c:v>
                </c:pt>
                <c:pt idx="2">
                  <c:v>52605.384615384617</c:v>
                </c:pt>
                <c:pt idx="3">
                  <c:v>53504.307692307695</c:v>
                </c:pt>
                <c:pt idx="4">
                  <c:v>52468.923076923078</c:v>
                </c:pt>
                <c:pt idx="5">
                  <c:v>49908.461538461539</c:v>
                </c:pt>
                <c:pt idx="6">
                  <c:v>50751.615384615383</c:v>
                </c:pt>
                <c:pt idx="7">
                  <c:v>52580.384615384617</c:v>
                </c:pt>
                <c:pt idx="8">
                  <c:v>33650.923076923078</c:v>
                </c:pt>
                <c:pt idx="9">
                  <c:v>33650.692307692305</c:v>
                </c:pt>
                <c:pt idx="10">
                  <c:v>32934</c:v>
                </c:pt>
                <c:pt idx="11">
                  <c:v>34148.692307692305</c:v>
                </c:pt>
                <c:pt idx="12">
                  <c:v>32644.384615384617</c:v>
                </c:pt>
                <c:pt idx="13">
                  <c:v>31218.384615384617</c:v>
                </c:pt>
                <c:pt idx="14">
                  <c:v>33907.153846153844</c:v>
                </c:pt>
                <c:pt idx="15">
                  <c:v>35038.076923076922</c:v>
                </c:pt>
                <c:pt idx="16">
                  <c:v>33215.076923076922</c:v>
                </c:pt>
                <c:pt idx="17">
                  <c:v>33415.307692307695</c:v>
                </c:pt>
                <c:pt idx="18">
                  <c:v>32363.692307692309</c:v>
                </c:pt>
                <c:pt idx="19">
                  <c:v>31961.923076923078</c:v>
                </c:pt>
                <c:pt idx="20">
                  <c:v>29382.307692307691</c:v>
                </c:pt>
                <c:pt idx="21">
                  <c:v>29841.615384615383</c:v>
                </c:pt>
                <c:pt idx="22">
                  <c:v>29493.692307692309</c:v>
                </c:pt>
                <c:pt idx="23">
                  <c:v>29880.538461538461</c:v>
                </c:pt>
                <c:pt idx="24">
                  <c:v>29477.615384615383</c:v>
                </c:pt>
                <c:pt idx="25">
                  <c:v>26768.846153846152</c:v>
                </c:pt>
                <c:pt idx="26">
                  <c:v>25167.307692307691</c:v>
                </c:pt>
                <c:pt idx="27">
                  <c:v>22015.076923076922</c:v>
                </c:pt>
                <c:pt idx="28">
                  <c:v>18594.076923076922</c:v>
                </c:pt>
                <c:pt idx="29">
                  <c:v>17874</c:v>
                </c:pt>
                <c:pt idx="30">
                  <c:v>17484.76923076923</c:v>
                </c:pt>
                <c:pt idx="31">
                  <c:v>18555.846153846152</c:v>
                </c:pt>
                <c:pt idx="32">
                  <c:v>18057.23076923077</c:v>
                </c:pt>
                <c:pt idx="33">
                  <c:v>18725.461538461539</c:v>
                </c:pt>
                <c:pt idx="34">
                  <c:v>17821.615384615383</c:v>
                </c:pt>
                <c:pt idx="35">
                  <c:v>17312.153846153848</c:v>
                </c:pt>
                <c:pt idx="36">
                  <c:v>16460.692307692309</c:v>
                </c:pt>
                <c:pt idx="37">
                  <c:v>15979.615384615385</c:v>
                </c:pt>
                <c:pt idx="38">
                  <c:v>16706.461538461539</c:v>
                </c:pt>
                <c:pt idx="39">
                  <c:v>18665.307692307691</c:v>
                </c:pt>
                <c:pt idx="40">
                  <c:v>17952.692307692309</c:v>
                </c:pt>
                <c:pt idx="41">
                  <c:v>18560.615384615383</c:v>
                </c:pt>
                <c:pt idx="42">
                  <c:v>20196.846153846152</c:v>
                </c:pt>
                <c:pt idx="43">
                  <c:v>18674.615384615383</c:v>
                </c:pt>
                <c:pt idx="44">
                  <c:v>16664.615384615383</c:v>
                </c:pt>
                <c:pt idx="45">
                  <c:v>15612.461538461539</c:v>
                </c:pt>
                <c:pt idx="46">
                  <c:v>14392.23076923077</c:v>
                </c:pt>
                <c:pt idx="47">
                  <c:v>13875.692307692309</c:v>
                </c:pt>
                <c:pt idx="48">
                  <c:v>13303.307692307691</c:v>
                </c:pt>
                <c:pt idx="49">
                  <c:v>12744.307692307691</c:v>
                </c:pt>
                <c:pt idx="50">
                  <c:v>11237.846153846154</c:v>
                </c:pt>
                <c:pt idx="51">
                  <c:v>10839</c:v>
                </c:pt>
                <c:pt idx="52">
                  <c:v>8743</c:v>
                </c:pt>
                <c:pt idx="53">
                  <c:v>8619.9230769230762</c:v>
                </c:pt>
                <c:pt idx="54">
                  <c:v>8291.0769230769238</c:v>
                </c:pt>
                <c:pt idx="55">
                  <c:v>7401</c:v>
                </c:pt>
                <c:pt idx="56">
                  <c:v>7403.0769230769229</c:v>
                </c:pt>
                <c:pt idx="57">
                  <c:v>8633.3076923076915</c:v>
                </c:pt>
                <c:pt idx="58">
                  <c:v>9199</c:v>
                </c:pt>
                <c:pt idx="59">
                  <c:v>9828.0769230769238</c:v>
                </c:pt>
                <c:pt idx="60">
                  <c:v>11109.923076923076</c:v>
                </c:pt>
                <c:pt idx="61">
                  <c:v>11894.846153846154</c:v>
                </c:pt>
                <c:pt idx="62">
                  <c:v>12618.23076923077</c:v>
                </c:pt>
                <c:pt idx="63">
                  <c:v>13525.615384615385</c:v>
                </c:pt>
                <c:pt idx="64">
                  <c:v>13779.307692307691</c:v>
                </c:pt>
                <c:pt idx="65">
                  <c:v>13840.23076923077</c:v>
                </c:pt>
                <c:pt idx="66">
                  <c:v>13979.538461538461</c:v>
                </c:pt>
                <c:pt idx="67">
                  <c:v>15077.538461538461</c:v>
                </c:pt>
                <c:pt idx="68">
                  <c:v>14892.461538461539</c:v>
                </c:pt>
                <c:pt idx="69">
                  <c:v>14715.615384615385</c:v>
                </c:pt>
                <c:pt idx="70">
                  <c:v>14145.076923076924</c:v>
                </c:pt>
                <c:pt idx="71">
                  <c:v>14351</c:v>
                </c:pt>
                <c:pt idx="72">
                  <c:v>13407.23076923077</c:v>
                </c:pt>
                <c:pt idx="73">
                  <c:v>14034.538461538461</c:v>
                </c:pt>
                <c:pt idx="74">
                  <c:v>13663.615384615385</c:v>
                </c:pt>
                <c:pt idx="75">
                  <c:v>12704.461538461539</c:v>
                </c:pt>
                <c:pt idx="76">
                  <c:v>11286.076923076924</c:v>
                </c:pt>
                <c:pt idx="77">
                  <c:v>11241</c:v>
                </c:pt>
                <c:pt idx="78">
                  <c:v>11303.846153846154</c:v>
                </c:pt>
                <c:pt idx="79">
                  <c:v>11227.307692307691</c:v>
                </c:pt>
                <c:pt idx="80">
                  <c:v>9809.0769230769238</c:v>
                </c:pt>
                <c:pt idx="81">
                  <c:v>13239.538461538461</c:v>
                </c:pt>
                <c:pt idx="82">
                  <c:v>13465.538461538461</c:v>
                </c:pt>
                <c:pt idx="83">
                  <c:v>13713.076923076924</c:v>
                </c:pt>
                <c:pt idx="84">
                  <c:v>13285.461538461539</c:v>
                </c:pt>
                <c:pt idx="85">
                  <c:v>13224.384615384615</c:v>
                </c:pt>
                <c:pt idx="86">
                  <c:v>11422</c:v>
                </c:pt>
                <c:pt idx="87">
                  <c:v>12312</c:v>
                </c:pt>
                <c:pt idx="88">
                  <c:v>12787.076923076924</c:v>
                </c:pt>
                <c:pt idx="89">
                  <c:v>13399.076923076924</c:v>
                </c:pt>
                <c:pt idx="90">
                  <c:v>13001.615384615385</c:v>
                </c:pt>
                <c:pt idx="91">
                  <c:v>12789.307692307691</c:v>
                </c:pt>
                <c:pt idx="92">
                  <c:v>12691.923076923076</c:v>
                </c:pt>
                <c:pt idx="93">
                  <c:v>12817.923076923076</c:v>
                </c:pt>
                <c:pt idx="94">
                  <c:v>9373.9230769230762</c:v>
                </c:pt>
                <c:pt idx="95">
                  <c:v>11063.538461538461</c:v>
                </c:pt>
                <c:pt idx="96">
                  <c:v>11437.307692307691</c:v>
                </c:pt>
                <c:pt idx="97">
                  <c:v>11096.923076923076</c:v>
                </c:pt>
                <c:pt idx="98">
                  <c:v>11626.307692307691</c:v>
                </c:pt>
                <c:pt idx="99">
                  <c:v>13880.461538461539</c:v>
                </c:pt>
                <c:pt idx="100">
                  <c:v>13575.76923076923</c:v>
                </c:pt>
                <c:pt idx="101">
                  <c:v>14138.538461538461</c:v>
                </c:pt>
                <c:pt idx="102">
                  <c:v>14146.384615384615</c:v>
                </c:pt>
                <c:pt idx="103">
                  <c:v>15535.923076923076</c:v>
                </c:pt>
                <c:pt idx="104">
                  <c:v>15478.615384615385</c:v>
                </c:pt>
                <c:pt idx="105">
                  <c:v>16290.307692307691</c:v>
                </c:pt>
                <c:pt idx="106">
                  <c:v>16512.153846153848</c:v>
                </c:pt>
                <c:pt idx="107">
                  <c:v>17156.615384615383</c:v>
                </c:pt>
                <c:pt idx="108">
                  <c:v>17249.692307692309</c:v>
                </c:pt>
                <c:pt idx="109">
                  <c:v>16977.23076923077</c:v>
                </c:pt>
                <c:pt idx="110">
                  <c:v>17190.153846153848</c:v>
                </c:pt>
                <c:pt idx="111">
                  <c:v>17137.615384615383</c:v>
                </c:pt>
                <c:pt idx="112">
                  <c:v>16581.538461538461</c:v>
                </c:pt>
                <c:pt idx="113">
                  <c:v>16151.23076923077</c:v>
                </c:pt>
                <c:pt idx="114">
                  <c:v>15690.307692307691</c:v>
                </c:pt>
                <c:pt idx="115">
                  <c:v>15903.615384615385</c:v>
                </c:pt>
                <c:pt idx="116">
                  <c:v>15359.615384615385</c:v>
                </c:pt>
                <c:pt idx="117">
                  <c:v>16379.538461538461</c:v>
                </c:pt>
                <c:pt idx="118">
                  <c:v>18317.307692307691</c:v>
                </c:pt>
                <c:pt idx="119">
                  <c:v>20146</c:v>
                </c:pt>
                <c:pt idx="120">
                  <c:v>20192.846153846152</c:v>
                </c:pt>
                <c:pt idx="121">
                  <c:v>19759.384615384617</c:v>
                </c:pt>
                <c:pt idx="122">
                  <c:v>25226.307692307691</c:v>
                </c:pt>
                <c:pt idx="123">
                  <c:v>27254.846153846152</c:v>
                </c:pt>
                <c:pt idx="124">
                  <c:v>29705.538461538461</c:v>
                </c:pt>
                <c:pt idx="125">
                  <c:v>28819.846153846152</c:v>
                </c:pt>
                <c:pt idx="126">
                  <c:v>31450.076923076922</c:v>
                </c:pt>
                <c:pt idx="127">
                  <c:v>36259.923076923078</c:v>
                </c:pt>
                <c:pt idx="128">
                  <c:v>37233.230769230766</c:v>
                </c:pt>
                <c:pt idx="129">
                  <c:v>38899.307692307695</c:v>
                </c:pt>
                <c:pt idx="130">
                  <c:v>41253.307692307695</c:v>
                </c:pt>
                <c:pt idx="131">
                  <c:v>40218.461538461539</c:v>
                </c:pt>
                <c:pt idx="132">
                  <c:v>41701</c:v>
                </c:pt>
                <c:pt idx="133">
                  <c:v>41619.307692307695</c:v>
                </c:pt>
                <c:pt idx="134">
                  <c:v>42012.538461538461</c:v>
                </c:pt>
                <c:pt idx="135">
                  <c:v>39057.076923076922</c:v>
                </c:pt>
                <c:pt idx="136">
                  <c:v>37737.461538461539</c:v>
                </c:pt>
                <c:pt idx="137">
                  <c:v>37065.692307692305</c:v>
                </c:pt>
                <c:pt idx="138">
                  <c:v>37308.769230769234</c:v>
                </c:pt>
                <c:pt idx="139">
                  <c:v>35140.076923076922</c:v>
                </c:pt>
                <c:pt idx="140">
                  <c:v>33615.384615384617</c:v>
                </c:pt>
                <c:pt idx="141">
                  <c:v>33055.538461538461</c:v>
                </c:pt>
                <c:pt idx="142">
                  <c:v>33100.923076923078</c:v>
                </c:pt>
                <c:pt idx="143">
                  <c:v>30252.461538461539</c:v>
                </c:pt>
                <c:pt idx="144">
                  <c:v>33741</c:v>
                </c:pt>
                <c:pt idx="145">
                  <c:v>32016.615384615383</c:v>
                </c:pt>
                <c:pt idx="146">
                  <c:v>35082.769230769234</c:v>
                </c:pt>
                <c:pt idx="147">
                  <c:v>34445.461538461539</c:v>
                </c:pt>
                <c:pt idx="148">
                  <c:v>31457.615384615383</c:v>
                </c:pt>
                <c:pt idx="149">
                  <c:v>31565.76923076923</c:v>
                </c:pt>
                <c:pt idx="150">
                  <c:v>34007.692307692305</c:v>
                </c:pt>
                <c:pt idx="151">
                  <c:v>36103</c:v>
                </c:pt>
                <c:pt idx="152">
                  <c:v>36321.615384615383</c:v>
                </c:pt>
                <c:pt idx="153">
                  <c:v>34793.692307692305</c:v>
                </c:pt>
                <c:pt idx="154">
                  <c:v>38095.846153846156</c:v>
                </c:pt>
                <c:pt idx="155">
                  <c:v>38188.692307692305</c:v>
                </c:pt>
                <c:pt idx="156">
                  <c:v>38940.846153846156</c:v>
                </c:pt>
                <c:pt idx="157">
                  <c:v>43415.153846153844</c:v>
                </c:pt>
                <c:pt idx="158">
                  <c:v>44113.153846153844</c:v>
                </c:pt>
                <c:pt idx="159">
                  <c:v>42449.307692307695</c:v>
                </c:pt>
                <c:pt idx="160">
                  <c:v>44527.153846153844</c:v>
                </c:pt>
                <c:pt idx="161">
                  <c:v>49675.461538461539</c:v>
                </c:pt>
                <c:pt idx="162">
                  <c:v>49831.230769230766</c:v>
                </c:pt>
                <c:pt idx="163">
                  <c:v>47326.615384615383</c:v>
                </c:pt>
                <c:pt idx="164">
                  <c:v>47547.538461538461</c:v>
                </c:pt>
                <c:pt idx="165">
                  <c:v>47100.692307692305</c:v>
                </c:pt>
                <c:pt idx="166">
                  <c:v>46410</c:v>
                </c:pt>
                <c:pt idx="167">
                  <c:v>44248.384615384617</c:v>
                </c:pt>
                <c:pt idx="168">
                  <c:v>42543</c:v>
                </c:pt>
                <c:pt idx="169">
                  <c:v>41270.461538461539</c:v>
                </c:pt>
                <c:pt idx="170">
                  <c:v>31521.384615384617</c:v>
                </c:pt>
                <c:pt idx="171">
                  <c:v>29855</c:v>
                </c:pt>
                <c:pt idx="172">
                  <c:v>28209.153846153848</c:v>
                </c:pt>
                <c:pt idx="173">
                  <c:v>25830.076923076922</c:v>
                </c:pt>
                <c:pt idx="174">
                  <c:v>22784.384615384617</c:v>
                </c:pt>
                <c:pt idx="175">
                  <c:v>23009.461538461539</c:v>
                </c:pt>
                <c:pt idx="176">
                  <c:v>22561.153846153848</c:v>
                </c:pt>
                <c:pt idx="177">
                  <c:v>19668.076923076922</c:v>
                </c:pt>
                <c:pt idx="178">
                  <c:v>19072.461538461539</c:v>
                </c:pt>
                <c:pt idx="179">
                  <c:v>19110.76923076923</c:v>
                </c:pt>
                <c:pt idx="180">
                  <c:v>17185.846153846152</c:v>
                </c:pt>
                <c:pt idx="181">
                  <c:v>17586.076923076922</c:v>
                </c:pt>
                <c:pt idx="182">
                  <c:v>18945</c:v>
                </c:pt>
                <c:pt idx="183">
                  <c:v>19315.307692307691</c:v>
                </c:pt>
                <c:pt idx="184">
                  <c:v>19511.846153846152</c:v>
                </c:pt>
                <c:pt idx="185">
                  <c:v>19337.23076923077</c:v>
                </c:pt>
                <c:pt idx="186">
                  <c:v>19609.384615384617</c:v>
                </c:pt>
                <c:pt idx="187">
                  <c:v>18362.615384615383</c:v>
                </c:pt>
                <c:pt idx="188">
                  <c:v>18840.615384615383</c:v>
                </c:pt>
                <c:pt idx="189">
                  <c:v>20050.384615384617</c:v>
                </c:pt>
                <c:pt idx="190">
                  <c:v>20673.846153846152</c:v>
                </c:pt>
                <c:pt idx="191">
                  <c:v>26543.615384615383</c:v>
                </c:pt>
                <c:pt idx="192">
                  <c:v>25418.23076923077</c:v>
                </c:pt>
                <c:pt idx="193">
                  <c:v>29113.153846153848</c:v>
                </c:pt>
                <c:pt idx="194">
                  <c:v>29725.846153846152</c:v>
                </c:pt>
                <c:pt idx="195">
                  <c:v>30210.384615384617</c:v>
                </c:pt>
                <c:pt idx="196">
                  <c:v>30780.538461538461</c:v>
                </c:pt>
                <c:pt idx="197">
                  <c:v>30497.538461538461</c:v>
                </c:pt>
                <c:pt idx="198">
                  <c:v>30700.23076923077</c:v>
                </c:pt>
                <c:pt idx="199">
                  <c:v>30862.846153846152</c:v>
                </c:pt>
                <c:pt idx="200">
                  <c:v>30965</c:v>
                </c:pt>
                <c:pt idx="201">
                  <c:v>35266.846153846156</c:v>
                </c:pt>
                <c:pt idx="202">
                  <c:v>38552.923076923078</c:v>
                </c:pt>
                <c:pt idx="203">
                  <c:v>40048.307692307695</c:v>
                </c:pt>
                <c:pt idx="204">
                  <c:v>34882.307692307695</c:v>
                </c:pt>
                <c:pt idx="205">
                  <c:v>34374.076923076922</c:v>
                </c:pt>
                <c:pt idx="206">
                  <c:v>34418.769230769234</c:v>
                </c:pt>
                <c:pt idx="207">
                  <c:v>31968.846153846152</c:v>
                </c:pt>
                <c:pt idx="208">
                  <c:v>32349.307692307691</c:v>
                </c:pt>
                <c:pt idx="209">
                  <c:v>32615.538461538461</c:v>
                </c:pt>
                <c:pt idx="210">
                  <c:v>34125</c:v>
                </c:pt>
                <c:pt idx="211">
                  <c:v>37119.538461538461</c:v>
                </c:pt>
                <c:pt idx="212">
                  <c:v>40002.615384615383</c:v>
                </c:pt>
                <c:pt idx="213">
                  <c:v>39245.307692307695</c:v>
                </c:pt>
                <c:pt idx="214">
                  <c:v>33992.846153846156</c:v>
                </c:pt>
                <c:pt idx="215">
                  <c:v>29274.384615384617</c:v>
                </c:pt>
                <c:pt idx="216">
                  <c:v>32237.076923076922</c:v>
                </c:pt>
                <c:pt idx="217">
                  <c:v>32724</c:v>
                </c:pt>
                <c:pt idx="218">
                  <c:v>34109.153846153844</c:v>
                </c:pt>
                <c:pt idx="219">
                  <c:v>31252.307692307691</c:v>
                </c:pt>
                <c:pt idx="220">
                  <c:v>33443</c:v>
                </c:pt>
                <c:pt idx="221">
                  <c:v>33637.538461538461</c:v>
                </c:pt>
                <c:pt idx="222">
                  <c:v>34137.461538461539</c:v>
                </c:pt>
                <c:pt idx="223">
                  <c:v>32759.846153846152</c:v>
                </c:pt>
                <c:pt idx="224">
                  <c:v>31173.846153846152</c:v>
                </c:pt>
                <c:pt idx="225">
                  <c:v>29327.923076923078</c:v>
                </c:pt>
                <c:pt idx="226">
                  <c:v>31911.076923076922</c:v>
                </c:pt>
                <c:pt idx="227">
                  <c:v>32048.153846153848</c:v>
                </c:pt>
                <c:pt idx="228">
                  <c:v>35965.923076923078</c:v>
                </c:pt>
              </c:numCache>
            </c:numRef>
          </c:val>
        </c:ser>
        <c:ser>
          <c:idx val="1"/>
          <c:order val="1"/>
          <c:tx>
            <c:strRef>
              <c:f>'Industrial and Warehouse Space'!$BA$3</c:f>
              <c:strCache>
                <c:ptCount val="1"/>
                <c:pt idx="0">
                  <c:v>1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Space'!$A$35:$A$263</c:f>
              <c:numCache>
                <c:formatCode>mmm\-yy</c:formatCode>
                <c:ptCount val="229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  <c:pt idx="228">
                  <c:v>41852</c:v>
                </c:pt>
              </c:numCache>
            </c:numRef>
          </c:cat>
          <c:val>
            <c:numRef>
              <c:f>'Industrial and Warehouse Space'!$BA$35:$BA$261</c:f>
              <c:numCache>
                <c:formatCode>#,##0</c:formatCode>
                <c:ptCount val="227"/>
                <c:pt idx="0">
                  <c:v>13811.076923076924</c:v>
                </c:pt>
                <c:pt idx="1">
                  <c:v>15732.23076923077</c:v>
                </c:pt>
                <c:pt idx="2">
                  <c:v>16246.307692307691</c:v>
                </c:pt>
                <c:pt idx="3">
                  <c:v>15096.461538461539</c:v>
                </c:pt>
                <c:pt idx="4">
                  <c:v>15278.461538461539</c:v>
                </c:pt>
                <c:pt idx="5">
                  <c:v>15612.923076923076</c:v>
                </c:pt>
                <c:pt idx="6">
                  <c:v>15624.076923076924</c:v>
                </c:pt>
                <c:pt idx="7">
                  <c:v>16235.461538461539</c:v>
                </c:pt>
                <c:pt idx="8">
                  <c:v>15035.076923076924</c:v>
                </c:pt>
                <c:pt idx="9">
                  <c:v>14955.538461538461</c:v>
                </c:pt>
                <c:pt idx="10">
                  <c:v>17253.692307692309</c:v>
                </c:pt>
                <c:pt idx="11">
                  <c:v>17048.076923076922</c:v>
                </c:pt>
                <c:pt idx="12">
                  <c:v>18599.076923076922</c:v>
                </c:pt>
                <c:pt idx="13">
                  <c:v>18545.153846153848</c:v>
                </c:pt>
                <c:pt idx="14">
                  <c:v>19524.23076923077</c:v>
                </c:pt>
                <c:pt idx="15">
                  <c:v>19411.461538461539</c:v>
                </c:pt>
                <c:pt idx="16">
                  <c:v>21951.076923076922</c:v>
                </c:pt>
                <c:pt idx="17">
                  <c:v>22157.76923076923</c:v>
                </c:pt>
                <c:pt idx="18">
                  <c:v>25228.153846153848</c:v>
                </c:pt>
                <c:pt idx="19">
                  <c:v>26622.384615384617</c:v>
                </c:pt>
                <c:pt idx="20">
                  <c:v>26359.461538461539</c:v>
                </c:pt>
                <c:pt idx="21">
                  <c:v>26989</c:v>
                </c:pt>
                <c:pt idx="22">
                  <c:v>28294.923076923078</c:v>
                </c:pt>
                <c:pt idx="23">
                  <c:v>27146.846153846152</c:v>
                </c:pt>
                <c:pt idx="24">
                  <c:v>30312.461538461539</c:v>
                </c:pt>
                <c:pt idx="25">
                  <c:v>30391.538461538461</c:v>
                </c:pt>
                <c:pt idx="26">
                  <c:v>29746.307692307691</c:v>
                </c:pt>
                <c:pt idx="27">
                  <c:v>27011.307692307691</c:v>
                </c:pt>
                <c:pt idx="28">
                  <c:v>26566.153846153848</c:v>
                </c:pt>
                <c:pt idx="29">
                  <c:v>24636.76923076923</c:v>
                </c:pt>
                <c:pt idx="30">
                  <c:v>24850.615384615383</c:v>
                </c:pt>
                <c:pt idx="31">
                  <c:v>20957.615384615383</c:v>
                </c:pt>
                <c:pt idx="32">
                  <c:v>19272</c:v>
                </c:pt>
                <c:pt idx="33">
                  <c:v>18878.76923076923</c:v>
                </c:pt>
                <c:pt idx="34">
                  <c:v>18322.923076923078</c:v>
                </c:pt>
                <c:pt idx="35">
                  <c:v>18816.923076923078</c:v>
                </c:pt>
                <c:pt idx="36">
                  <c:v>21630.307692307691</c:v>
                </c:pt>
                <c:pt idx="37">
                  <c:v>21675.23076923077</c:v>
                </c:pt>
                <c:pt idx="38">
                  <c:v>19928.076923076922</c:v>
                </c:pt>
                <c:pt idx="39">
                  <c:v>19444.153846153848</c:v>
                </c:pt>
                <c:pt idx="40">
                  <c:v>19289.538461538461</c:v>
                </c:pt>
                <c:pt idx="41">
                  <c:v>20964.923076923078</c:v>
                </c:pt>
                <c:pt idx="42">
                  <c:v>20900.23076923077</c:v>
                </c:pt>
                <c:pt idx="43">
                  <c:v>19706.307692307691</c:v>
                </c:pt>
                <c:pt idx="44">
                  <c:v>20512.76923076923</c:v>
                </c:pt>
                <c:pt idx="45">
                  <c:v>20879.846153846152</c:v>
                </c:pt>
                <c:pt idx="46">
                  <c:v>20167.923076923078</c:v>
                </c:pt>
                <c:pt idx="47">
                  <c:v>20234.846153846152</c:v>
                </c:pt>
                <c:pt idx="48">
                  <c:v>17731.461538461539</c:v>
                </c:pt>
                <c:pt idx="49">
                  <c:v>15448.692307692309</c:v>
                </c:pt>
                <c:pt idx="50">
                  <c:v>13558.23076923077</c:v>
                </c:pt>
                <c:pt idx="51">
                  <c:v>14587.846153846154</c:v>
                </c:pt>
                <c:pt idx="52">
                  <c:v>14411.461538461539</c:v>
                </c:pt>
                <c:pt idx="53">
                  <c:v>15805</c:v>
                </c:pt>
                <c:pt idx="54">
                  <c:v>15094.307692307691</c:v>
                </c:pt>
                <c:pt idx="55">
                  <c:v>16643.692307692309</c:v>
                </c:pt>
                <c:pt idx="56">
                  <c:v>17060.923076923078</c:v>
                </c:pt>
                <c:pt idx="57">
                  <c:v>16789.076923076922</c:v>
                </c:pt>
                <c:pt idx="58">
                  <c:v>16106.307692307691</c:v>
                </c:pt>
                <c:pt idx="59">
                  <c:v>16647.846153846152</c:v>
                </c:pt>
                <c:pt idx="60">
                  <c:v>17447.153846153848</c:v>
                </c:pt>
                <c:pt idx="61">
                  <c:v>19396.153846153848</c:v>
                </c:pt>
                <c:pt idx="62">
                  <c:v>17559.846153846152</c:v>
                </c:pt>
                <c:pt idx="63">
                  <c:v>16562.153846153848</c:v>
                </c:pt>
                <c:pt idx="64">
                  <c:v>15164.76923076923</c:v>
                </c:pt>
                <c:pt idx="65">
                  <c:v>15599.76923076923</c:v>
                </c:pt>
                <c:pt idx="66">
                  <c:v>15039.846153846154</c:v>
                </c:pt>
                <c:pt idx="67">
                  <c:v>14601.461538461539</c:v>
                </c:pt>
                <c:pt idx="68">
                  <c:v>12385.76923076923</c:v>
                </c:pt>
                <c:pt idx="69">
                  <c:v>13451.307692307691</c:v>
                </c:pt>
                <c:pt idx="70">
                  <c:v>14211.23076923077</c:v>
                </c:pt>
                <c:pt idx="71">
                  <c:v>14498.923076923076</c:v>
                </c:pt>
                <c:pt idx="72">
                  <c:v>15124.153846153846</c:v>
                </c:pt>
                <c:pt idx="73">
                  <c:v>15071.384615384615</c:v>
                </c:pt>
                <c:pt idx="74">
                  <c:v>12896.923076923076</c:v>
                </c:pt>
                <c:pt idx="75">
                  <c:v>12704.076923076924</c:v>
                </c:pt>
                <c:pt idx="76">
                  <c:v>12896.76923076923</c:v>
                </c:pt>
                <c:pt idx="77">
                  <c:v>14268.846153846154</c:v>
                </c:pt>
                <c:pt idx="78">
                  <c:v>13367.923076923076</c:v>
                </c:pt>
                <c:pt idx="79">
                  <c:v>12916.384615384615</c:v>
                </c:pt>
                <c:pt idx="80">
                  <c:v>13834.384615384615</c:v>
                </c:pt>
                <c:pt idx="81">
                  <c:v>16319.384615384615</c:v>
                </c:pt>
                <c:pt idx="82">
                  <c:v>14899</c:v>
                </c:pt>
                <c:pt idx="83">
                  <c:v>14383.692307692309</c:v>
                </c:pt>
                <c:pt idx="84">
                  <c:v>14588.384615384615</c:v>
                </c:pt>
                <c:pt idx="85">
                  <c:v>13516.23076923077</c:v>
                </c:pt>
                <c:pt idx="86">
                  <c:v>11988.615384615385</c:v>
                </c:pt>
                <c:pt idx="87">
                  <c:v>13216.846153846154</c:v>
                </c:pt>
                <c:pt idx="88">
                  <c:v>14082.538461538461</c:v>
                </c:pt>
                <c:pt idx="89">
                  <c:v>13624.538461538461</c:v>
                </c:pt>
                <c:pt idx="90">
                  <c:v>13443.76923076923</c:v>
                </c:pt>
                <c:pt idx="91">
                  <c:v>13302.23076923077</c:v>
                </c:pt>
                <c:pt idx="92">
                  <c:v>12531.538461538461</c:v>
                </c:pt>
                <c:pt idx="93">
                  <c:v>11150.384615384615</c:v>
                </c:pt>
                <c:pt idx="94">
                  <c:v>9062.8461538461543</c:v>
                </c:pt>
                <c:pt idx="95">
                  <c:v>9169.3846153846152</c:v>
                </c:pt>
                <c:pt idx="96">
                  <c:v>8219.538461538461</c:v>
                </c:pt>
                <c:pt idx="97">
                  <c:v>7967.5384615384619</c:v>
                </c:pt>
                <c:pt idx="98">
                  <c:v>8782.3076923076915</c:v>
                </c:pt>
                <c:pt idx="99">
                  <c:v>8734.0769230769238</c:v>
                </c:pt>
                <c:pt idx="100">
                  <c:v>7674.8461538461543</c:v>
                </c:pt>
                <c:pt idx="101">
                  <c:v>8287.7692307692305</c:v>
                </c:pt>
                <c:pt idx="102">
                  <c:v>9601.2307692307695</c:v>
                </c:pt>
                <c:pt idx="103">
                  <c:v>8756.9230769230762</c:v>
                </c:pt>
                <c:pt idx="104">
                  <c:v>8822.461538461539</c:v>
                </c:pt>
                <c:pt idx="105">
                  <c:v>9068.2307692307695</c:v>
                </c:pt>
                <c:pt idx="106">
                  <c:v>11313.923076923076</c:v>
                </c:pt>
                <c:pt idx="107">
                  <c:v>11474.923076923076</c:v>
                </c:pt>
                <c:pt idx="108">
                  <c:v>11712.923076923076</c:v>
                </c:pt>
                <c:pt idx="109">
                  <c:v>12014.538461538461</c:v>
                </c:pt>
                <c:pt idx="110">
                  <c:v>13670.23076923077</c:v>
                </c:pt>
                <c:pt idx="111">
                  <c:v>12561.384615384615</c:v>
                </c:pt>
                <c:pt idx="112">
                  <c:v>13560</c:v>
                </c:pt>
                <c:pt idx="113">
                  <c:v>15275.692307692309</c:v>
                </c:pt>
                <c:pt idx="114">
                  <c:v>15680.76923076923</c:v>
                </c:pt>
                <c:pt idx="115">
                  <c:v>14787.461538461539</c:v>
                </c:pt>
                <c:pt idx="116">
                  <c:v>15507.615384615385</c:v>
                </c:pt>
                <c:pt idx="117">
                  <c:v>15622.153846153846</c:v>
                </c:pt>
                <c:pt idx="118">
                  <c:v>17043.692307692309</c:v>
                </c:pt>
                <c:pt idx="119">
                  <c:v>14790.461538461539</c:v>
                </c:pt>
                <c:pt idx="120">
                  <c:v>14861.615384615385</c:v>
                </c:pt>
                <c:pt idx="121">
                  <c:v>14364.76923076923</c:v>
                </c:pt>
                <c:pt idx="122">
                  <c:v>16954.846153846152</c:v>
                </c:pt>
                <c:pt idx="123">
                  <c:v>14833.846153846154</c:v>
                </c:pt>
                <c:pt idx="124">
                  <c:v>15510.538461538461</c:v>
                </c:pt>
                <c:pt idx="125">
                  <c:v>14484.923076923076</c:v>
                </c:pt>
                <c:pt idx="126">
                  <c:v>12856.23076923077</c:v>
                </c:pt>
                <c:pt idx="127">
                  <c:v>10854.461538461539</c:v>
                </c:pt>
                <c:pt idx="128">
                  <c:v>11271.692307692309</c:v>
                </c:pt>
                <c:pt idx="129">
                  <c:v>10981.692307692309</c:v>
                </c:pt>
                <c:pt idx="130">
                  <c:v>11497.76923076923</c:v>
                </c:pt>
                <c:pt idx="131">
                  <c:v>12587.153846153846</c:v>
                </c:pt>
                <c:pt idx="132">
                  <c:v>12338</c:v>
                </c:pt>
                <c:pt idx="133">
                  <c:v>11946.76923076923</c:v>
                </c:pt>
                <c:pt idx="134">
                  <c:v>13888.538461538461</c:v>
                </c:pt>
                <c:pt idx="135">
                  <c:v>12508.538461538461</c:v>
                </c:pt>
                <c:pt idx="136">
                  <c:v>15131.307692307691</c:v>
                </c:pt>
                <c:pt idx="137">
                  <c:v>16076.307692307691</c:v>
                </c:pt>
                <c:pt idx="138">
                  <c:v>19283.692307692309</c:v>
                </c:pt>
                <c:pt idx="139">
                  <c:v>22758.461538461539</c:v>
                </c:pt>
                <c:pt idx="140">
                  <c:v>23275</c:v>
                </c:pt>
                <c:pt idx="141">
                  <c:v>23271.384615384617</c:v>
                </c:pt>
                <c:pt idx="142">
                  <c:v>27577.076923076922</c:v>
                </c:pt>
                <c:pt idx="143">
                  <c:v>28460.461538461539</c:v>
                </c:pt>
                <c:pt idx="144">
                  <c:v>27057.384615384617</c:v>
                </c:pt>
                <c:pt idx="145">
                  <c:v>27897.23076923077</c:v>
                </c:pt>
                <c:pt idx="146">
                  <c:v>28108.153846153848</c:v>
                </c:pt>
                <c:pt idx="147">
                  <c:v>26323</c:v>
                </c:pt>
                <c:pt idx="148">
                  <c:v>26748.307692307691</c:v>
                </c:pt>
                <c:pt idx="149">
                  <c:v>24156.615384615383</c:v>
                </c:pt>
                <c:pt idx="150">
                  <c:v>23659.307692307691</c:v>
                </c:pt>
                <c:pt idx="151">
                  <c:v>22876.153846153848</c:v>
                </c:pt>
                <c:pt idx="152">
                  <c:v>19854.153846153848</c:v>
                </c:pt>
                <c:pt idx="153">
                  <c:v>20771.153846153848</c:v>
                </c:pt>
                <c:pt idx="154">
                  <c:v>23826.538461538461</c:v>
                </c:pt>
                <c:pt idx="155">
                  <c:v>19516.384615384617</c:v>
                </c:pt>
                <c:pt idx="156">
                  <c:v>19186.307692307691</c:v>
                </c:pt>
                <c:pt idx="157">
                  <c:v>19117.846153846152</c:v>
                </c:pt>
                <c:pt idx="158">
                  <c:v>18810.76923076923</c:v>
                </c:pt>
                <c:pt idx="159">
                  <c:v>21220.461538461539</c:v>
                </c:pt>
                <c:pt idx="160">
                  <c:v>21497.307692307691</c:v>
                </c:pt>
                <c:pt idx="161">
                  <c:v>21055.461538461539</c:v>
                </c:pt>
                <c:pt idx="162">
                  <c:v>28249.461538461539</c:v>
                </c:pt>
                <c:pt idx="163">
                  <c:v>31083.23076923077</c:v>
                </c:pt>
                <c:pt idx="164">
                  <c:v>29823.692307692309</c:v>
                </c:pt>
                <c:pt idx="165">
                  <c:v>30310</c:v>
                </c:pt>
                <c:pt idx="166">
                  <c:v>31409.461538461539</c:v>
                </c:pt>
                <c:pt idx="167">
                  <c:v>28167.307692307691</c:v>
                </c:pt>
                <c:pt idx="168">
                  <c:v>28604.23076923077</c:v>
                </c:pt>
                <c:pt idx="169">
                  <c:v>28539.307692307691</c:v>
                </c:pt>
                <c:pt idx="170">
                  <c:v>29443.846153846152</c:v>
                </c:pt>
                <c:pt idx="171">
                  <c:v>30514.923076923078</c:v>
                </c:pt>
                <c:pt idx="172">
                  <c:v>28493.153846153848</c:v>
                </c:pt>
                <c:pt idx="173">
                  <c:v>28792.307692307691</c:v>
                </c:pt>
                <c:pt idx="174">
                  <c:v>28186.384615384617</c:v>
                </c:pt>
                <c:pt idx="175">
                  <c:v>21389.461538461539</c:v>
                </c:pt>
                <c:pt idx="176">
                  <c:v>17356.76923076923</c:v>
                </c:pt>
                <c:pt idx="177">
                  <c:v>17929.307692307691</c:v>
                </c:pt>
                <c:pt idx="178">
                  <c:v>17775.538461538461</c:v>
                </c:pt>
                <c:pt idx="179">
                  <c:v>16184.307692307691</c:v>
                </c:pt>
                <c:pt idx="180">
                  <c:v>15436.923076923076</c:v>
                </c:pt>
                <c:pt idx="181">
                  <c:v>14474.846153846154</c:v>
                </c:pt>
                <c:pt idx="182">
                  <c:v>13778</c:v>
                </c:pt>
                <c:pt idx="183">
                  <c:v>12116.846153846154</c:v>
                </c:pt>
                <c:pt idx="184">
                  <c:v>10499.692307692309</c:v>
                </c:pt>
                <c:pt idx="185">
                  <c:v>10394.692307692309</c:v>
                </c:pt>
                <c:pt idx="186">
                  <c:v>11936.307692307691</c:v>
                </c:pt>
                <c:pt idx="187">
                  <c:v>13635.692307692309</c:v>
                </c:pt>
                <c:pt idx="188">
                  <c:v>13528.153846153846</c:v>
                </c:pt>
                <c:pt idx="189">
                  <c:v>14120.153846153846</c:v>
                </c:pt>
                <c:pt idx="190">
                  <c:v>12651.538461538461</c:v>
                </c:pt>
                <c:pt idx="191">
                  <c:v>11502.461538461539</c:v>
                </c:pt>
                <c:pt idx="192">
                  <c:v>11419</c:v>
                </c:pt>
                <c:pt idx="193">
                  <c:v>12817.461538461539</c:v>
                </c:pt>
                <c:pt idx="194">
                  <c:v>15749.153846153846</c:v>
                </c:pt>
                <c:pt idx="195">
                  <c:v>17000.384615384617</c:v>
                </c:pt>
                <c:pt idx="196">
                  <c:v>16058.307692307691</c:v>
                </c:pt>
                <c:pt idx="197">
                  <c:v>16007.846153846154</c:v>
                </c:pt>
                <c:pt idx="198">
                  <c:v>15405.076923076924</c:v>
                </c:pt>
                <c:pt idx="199">
                  <c:v>14770.384615384615</c:v>
                </c:pt>
                <c:pt idx="200">
                  <c:v>14875.153846153846</c:v>
                </c:pt>
                <c:pt idx="201">
                  <c:v>15531.076923076924</c:v>
                </c:pt>
                <c:pt idx="202">
                  <c:v>16464.846153846152</c:v>
                </c:pt>
                <c:pt idx="203">
                  <c:v>17172.692307692309</c:v>
                </c:pt>
                <c:pt idx="204">
                  <c:v>21895.23076923077</c:v>
                </c:pt>
                <c:pt idx="205">
                  <c:v>20999.23076923077</c:v>
                </c:pt>
                <c:pt idx="206">
                  <c:v>21836.076923076922</c:v>
                </c:pt>
                <c:pt idx="207">
                  <c:v>19216</c:v>
                </c:pt>
                <c:pt idx="208">
                  <c:v>17851.692307692309</c:v>
                </c:pt>
                <c:pt idx="209">
                  <c:v>18144</c:v>
                </c:pt>
                <c:pt idx="210">
                  <c:v>18147.461538461539</c:v>
                </c:pt>
                <c:pt idx="211">
                  <c:v>18014.461538461539</c:v>
                </c:pt>
                <c:pt idx="212">
                  <c:v>16421.23076923077</c:v>
                </c:pt>
                <c:pt idx="213">
                  <c:v>13860</c:v>
                </c:pt>
                <c:pt idx="214">
                  <c:v>12947.538461538461</c:v>
                </c:pt>
                <c:pt idx="215">
                  <c:v>12048.692307692309</c:v>
                </c:pt>
                <c:pt idx="216">
                  <c:v>11366.692307692309</c:v>
                </c:pt>
                <c:pt idx="217">
                  <c:v>7584.2307692307695</c:v>
                </c:pt>
                <c:pt idx="218">
                  <c:v>7898.7692307692305</c:v>
                </c:pt>
                <c:pt idx="219">
                  <c:v>5850.6923076923076</c:v>
                </c:pt>
                <c:pt idx="220">
                  <c:v>6339.6153846153848</c:v>
                </c:pt>
                <c:pt idx="221">
                  <c:v>5694.5384615384619</c:v>
                </c:pt>
                <c:pt idx="222">
                  <c:v>6063.0769230769229</c:v>
                </c:pt>
                <c:pt idx="223">
                  <c:v>6776.8461538461543</c:v>
                </c:pt>
                <c:pt idx="224">
                  <c:v>6712.6923076923076</c:v>
                </c:pt>
                <c:pt idx="225">
                  <c:v>6801.1538461538457</c:v>
                </c:pt>
                <c:pt idx="226">
                  <c:v>7425.5384615384619</c:v>
                </c:pt>
              </c:numCache>
            </c:numRef>
          </c:val>
        </c:ser>
        <c:ser>
          <c:idx val="2"/>
          <c:order val="2"/>
          <c:tx>
            <c:strRef>
              <c:f>'Industrial and Warehouse Space'!$BB$3</c:f>
              <c:strCache>
                <c:ptCount val="1"/>
                <c:pt idx="0">
                  <c:v>2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Space'!$A$35:$A$263</c:f>
              <c:numCache>
                <c:formatCode>mmm\-yy</c:formatCode>
                <c:ptCount val="229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  <c:pt idx="228">
                  <c:v>41852</c:v>
                </c:pt>
              </c:numCache>
            </c:numRef>
          </c:cat>
          <c:val>
            <c:numRef>
              <c:f>'Industrial and Warehouse Space'!$BB$35:$BB$260</c:f>
              <c:numCache>
                <c:formatCode>#,##0</c:formatCode>
                <c:ptCount val="226"/>
                <c:pt idx="0">
                  <c:v>15732.23076923077</c:v>
                </c:pt>
                <c:pt idx="1">
                  <c:v>16246.307692307691</c:v>
                </c:pt>
                <c:pt idx="2">
                  <c:v>15096.461538461539</c:v>
                </c:pt>
                <c:pt idx="3">
                  <c:v>15278.461538461539</c:v>
                </c:pt>
                <c:pt idx="4">
                  <c:v>15612.923076923076</c:v>
                </c:pt>
                <c:pt idx="5">
                  <c:v>15624.076923076924</c:v>
                </c:pt>
                <c:pt idx="6">
                  <c:v>16235.461538461539</c:v>
                </c:pt>
                <c:pt idx="7">
                  <c:v>15035.076923076924</c:v>
                </c:pt>
                <c:pt idx="8">
                  <c:v>14955.538461538461</c:v>
                </c:pt>
                <c:pt idx="9">
                  <c:v>17253.692307692309</c:v>
                </c:pt>
                <c:pt idx="10">
                  <c:v>17048.076923076922</c:v>
                </c:pt>
                <c:pt idx="11">
                  <c:v>18599.076923076922</c:v>
                </c:pt>
                <c:pt idx="12">
                  <c:v>18545.153846153848</c:v>
                </c:pt>
                <c:pt idx="13">
                  <c:v>19524.23076923077</c:v>
                </c:pt>
                <c:pt idx="14">
                  <c:v>19411.461538461539</c:v>
                </c:pt>
                <c:pt idx="15">
                  <c:v>21951.076923076922</c:v>
                </c:pt>
                <c:pt idx="16">
                  <c:v>22157.76923076923</c:v>
                </c:pt>
                <c:pt idx="17">
                  <c:v>25228.153846153848</c:v>
                </c:pt>
                <c:pt idx="18">
                  <c:v>26622.384615384617</c:v>
                </c:pt>
                <c:pt idx="19">
                  <c:v>26359.461538461539</c:v>
                </c:pt>
                <c:pt idx="20">
                  <c:v>26989</c:v>
                </c:pt>
                <c:pt idx="21">
                  <c:v>28294.923076923078</c:v>
                </c:pt>
                <c:pt idx="22">
                  <c:v>27146.846153846152</c:v>
                </c:pt>
                <c:pt idx="23">
                  <c:v>30312.461538461539</c:v>
                </c:pt>
                <c:pt idx="24">
                  <c:v>30391.538461538461</c:v>
                </c:pt>
                <c:pt idx="25">
                  <c:v>29746.307692307691</c:v>
                </c:pt>
                <c:pt idx="26">
                  <c:v>27011.307692307691</c:v>
                </c:pt>
                <c:pt idx="27">
                  <c:v>26566.153846153848</c:v>
                </c:pt>
                <c:pt idx="28">
                  <c:v>24636.76923076923</c:v>
                </c:pt>
                <c:pt idx="29">
                  <c:v>24850.615384615383</c:v>
                </c:pt>
                <c:pt idx="30">
                  <c:v>20957.615384615383</c:v>
                </c:pt>
                <c:pt idx="31">
                  <c:v>19272</c:v>
                </c:pt>
                <c:pt idx="32">
                  <c:v>18878.76923076923</c:v>
                </c:pt>
                <c:pt idx="33">
                  <c:v>18322.923076923078</c:v>
                </c:pt>
                <c:pt idx="34">
                  <c:v>18816.923076923078</c:v>
                </c:pt>
                <c:pt idx="35">
                  <c:v>21630.307692307691</c:v>
                </c:pt>
                <c:pt idx="36">
                  <c:v>21675.23076923077</c:v>
                </c:pt>
                <c:pt idx="37">
                  <c:v>19928.076923076922</c:v>
                </c:pt>
                <c:pt idx="38">
                  <c:v>19444.153846153848</c:v>
                </c:pt>
                <c:pt idx="39">
                  <c:v>19289.538461538461</c:v>
                </c:pt>
                <c:pt idx="40">
                  <c:v>20964.923076923078</c:v>
                </c:pt>
                <c:pt idx="41">
                  <c:v>20900.23076923077</c:v>
                </c:pt>
                <c:pt idx="42">
                  <c:v>19706.307692307691</c:v>
                </c:pt>
                <c:pt idx="43">
                  <c:v>20512.76923076923</c:v>
                </c:pt>
                <c:pt idx="44">
                  <c:v>20879.846153846152</c:v>
                </c:pt>
                <c:pt idx="45">
                  <c:v>20167.923076923078</c:v>
                </c:pt>
                <c:pt idx="46">
                  <c:v>20234.846153846152</c:v>
                </c:pt>
                <c:pt idx="47">
                  <c:v>17731.461538461539</c:v>
                </c:pt>
                <c:pt idx="48">
                  <c:v>15448.692307692309</c:v>
                </c:pt>
                <c:pt idx="49">
                  <c:v>13558.23076923077</c:v>
                </c:pt>
                <c:pt idx="50">
                  <c:v>14587.846153846154</c:v>
                </c:pt>
                <c:pt idx="51">
                  <c:v>14411.461538461539</c:v>
                </c:pt>
                <c:pt idx="52">
                  <c:v>15805</c:v>
                </c:pt>
                <c:pt idx="53">
                  <c:v>15094.307692307691</c:v>
                </c:pt>
                <c:pt idx="54">
                  <c:v>16643.692307692309</c:v>
                </c:pt>
                <c:pt idx="55">
                  <c:v>17060.923076923078</c:v>
                </c:pt>
                <c:pt idx="56">
                  <c:v>16789.076923076922</c:v>
                </c:pt>
                <c:pt idx="57">
                  <c:v>16106.307692307691</c:v>
                </c:pt>
                <c:pt idx="58">
                  <c:v>16647.846153846152</c:v>
                </c:pt>
                <c:pt idx="59">
                  <c:v>17447.153846153848</c:v>
                </c:pt>
                <c:pt idx="60">
                  <c:v>19396.153846153848</c:v>
                </c:pt>
                <c:pt idx="61">
                  <c:v>17559.846153846152</c:v>
                </c:pt>
                <c:pt idx="62">
                  <c:v>16562.153846153848</c:v>
                </c:pt>
                <c:pt idx="63">
                  <c:v>15164.76923076923</c:v>
                </c:pt>
                <c:pt idx="64">
                  <c:v>15599.76923076923</c:v>
                </c:pt>
                <c:pt idx="65">
                  <c:v>15039.846153846154</c:v>
                </c:pt>
                <c:pt idx="66">
                  <c:v>14601.461538461539</c:v>
                </c:pt>
                <c:pt idx="67">
                  <c:v>12385.76923076923</c:v>
                </c:pt>
                <c:pt idx="68">
                  <c:v>13451.307692307691</c:v>
                </c:pt>
                <c:pt idx="69">
                  <c:v>14211.23076923077</c:v>
                </c:pt>
                <c:pt idx="70">
                  <c:v>14498.923076923076</c:v>
                </c:pt>
                <c:pt idx="71">
                  <c:v>15124.153846153846</c:v>
                </c:pt>
                <c:pt idx="72">
                  <c:v>15071.384615384615</c:v>
                </c:pt>
                <c:pt idx="73">
                  <c:v>12896.923076923076</c:v>
                </c:pt>
                <c:pt idx="74">
                  <c:v>12704.076923076924</c:v>
                </c:pt>
                <c:pt idx="75">
                  <c:v>12896.76923076923</c:v>
                </c:pt>
                <c:pt idx="76">
                  <c:v>14268.846153846154</c:v>
                </c:pt>
                <c:pt idx="77">
                  <c:v>13367.923076923076</c:v>
                </c:pt>
                <c:pt idx="78">
                  <c:v>12916.384615384615</c:v>
                </c:pt>
                <c:pt idx="79">
                  <c:v>13834.384615384615</c:v>
                </c:pt>
                <c:pt idx="80">
                  <c:v>16319.384615384615</c:v>
                </c:pt>
                <c:pt idx="81">
                  <c:v>14899</c:v>
                </c:pt>
                <c:pt idx="82">
                  <c:v>14383.692307692309</c:v>
                </c:pt>
                <c:pt idx="83">
                  <c:v>14588.384615384615</c:v>
                </c:pt>
                <c:pt idx="84">
                  <c:v>13516.23076923077</c:v>
                </c:pt>
                <c:pt idx="85">
                  <c:v>11988.615384615385</c:v>
                </c:pt>
                <c:pt idx="86">
                  <c:v>13216.846153846154</c:v>
                </c:pt>
                <c:pt idx="87">
                  <c:v>14082.538461538461</c:v>
                </c:pt>
                <c:pt idx="88">
                  <c:v>13624.538461538461</c:v>
                </c:pt>
                <c:pt idx="89">
                  <c:v>13443.76923076923</c:v>
                </c:pt>
                <c:pt idx="90">
                  <c:v>13302.23076923077</c:v>
                </c:pt>
                <c:pt idx="91">
                  <c:v>12531.538461538461</c:v>
                </c:pt>
                <c:pt idx="92">
                  <c:v>11150.384615384615</c:v>
                </c:pt>
                <c:pt idx="93">
                  <c:v>9062.8461538461543</c:v>
                </c:pt>
                <c:pt idx="94">
                  <c:v>9169.3846153846152</c:v>
                </c:pt>
                <c:pt idx="95">
                  <c:v>8219.538461538461</c:v>
                </c:pt>
                <c:pt idx="96">
                  <c:v>7967.5384615384619</c:v>
                </c:pt>
                <c:pt idx="97">
                  <c:v>8782.3076923076915</c:v>
                </c:pt>
                <c:pt idx="98">
                  <c:v>8734.0769230769238</c:v>
                </c:pt>
                <c:pt idx="99">
                  <c:v>7674.8461538461543</c:v>
                </c:pt>
                <c:pt idx="100">
                  <c:v>8287.7692307692305</c:v>
                </c:pt>
                <c:pt idx="101">
                  <c:v>9601.2307692307695</c:v>
                </c:pt>
                <c:pt idx="102">
                  <c:v>8756.9230769230762</c:v>
                </c:pt>
                <c:pt idx="103">
                  <c:v>8822.461538461539</c:v>
                </c:pt>
                <c:pt idx="104">
                  <c:v>9068.2307692307695</c:v>
                </c:pt>
                <c:pt idx="105">
                  <c:v>11313.923076923076</c:v>
                </c:pt>
                <c:pt idx="106">
                  <c:v>11474.923076923076</c:v>
                </c:pt>
                <c:pt idx="107">
                  <c:v>11712.923076923076</c:v>
                </c:pt>
                <c:pt idx="108">
                  <c:v>12014.538461538461</c:v>
                </c:pt>
                <c:pt idx="109">
                  <c:v>13670.23076923077</c:v>
                </c:pt>
                <c:pt idx="110">
                  <c:v>12561.384615384615</c:v>
                </c:pt>
                <c:pt idx="111">
                  <c:v>13560</c:v>
                </c:pt>
                <c:pt idx="112">
                  <c:v>15275.692307692309</c:v>
                </c:pt>
                <c:pt idx="113">
                  <c:v>15680.76923076923</c:v>
                </c:pt>
                <c:pt idx="114">
                  <c:v>14787.461538461539</c:v>
                </c:pt>
                <c:pt idx="115">
                  <c:v>15507.615384615385</c:v>
                </c:pt>
                <c:pt idx="116">
                  <c:v>15622.153846153846</c:v>
                </c:pt>
                <c:pt idx="117">
                  <c:v>17043.692307692309</c:v>
                </c:pt>
                <c:pt idx="118">
                  <c:v>14790.461538461539</c:v>
                </c:pt>
                <c:pt idx="119">
                  <c:v>14861.615384615385</c:v>
                </c:pt>
                <c:pt idx="120">
                  <c:v>14364.76923076923</c:v>
                </c:pt>
                <c:pt idx="121">
                  <c:v>16954.846153846152</c:v>
                </c:pt>
                <c:pt idx="122">
                  <c:v>14833.846153846154</c:v>
                </c:pt>
                <c:pt idx="123">
                  <c:v>15510.538461538461</c:v>
                </c:pt>
                <c:pt idx="124">
                  <c:v>14484.923076923076</c:v>
                </c:pt>
                <c:pt idx="125">
                  <c:v>12856.23076923077</c:v>
                </c:pt>
                <c:pt idx="126">
                  <c:v>10854.461538461539</c:v>
                </c:pt>
                <c:pt idx="127">
                  <c:v>11271.692307692309</c:v>
                </c:pt>
                <c:pt idx="128">
                  <c:v>10981.692307692309</c:v>
                </c:pt>
                <c:pt idx="129">
                  <c:v>11497.76923076923</c:v>
                </c:pt>
                <c:pt idx="130">
                  <c:v>12587.153846153846</c:v>
                </c:pt>
                <c:pt idx="131">
                  <c:v>12338</c:v>
                </c:pt>
                <c:pt idx="132">
                  <c:v>11946.76923076923</c:v>
                </c:pt>
                <c:pt idx="133">
                  <c:v>13888.538461538461</c:v>
                </c:pt>
                <c:pt idx="134">
                  <c:v>12508.538461538461</c:v>
                </c:pt>
                <c:pt idx="135">
                  <c:v>15131.307692307691</c:v>
                </c:pt>
                <c:pt idx="136">
                  <c:v>16076.307692307691</c:v>
                </c:pt>
                <c:pt idx="137">
                  <c:v>19283.692307692309</c:v>
                </c:pt>
                <c:pt idx="138">
                  <c:v>22758.461538461539</c:v>
                </c:pt>
                <c:pt idx="139">
                  <c:v>23275</c:v>
                </c:pt>
                <c:pt idx="140">
                  <c:v>23271.384615384617</c:v>
                </c:pt>
                <c:pt idx="141">
                  <c:v>27577.076923076922</c:v>
                </c:pt>
                <c:pt idx="142">
                  <c:v>28460.461538461539</c:v>
                </c:pt>
                <c:pt idx="143">
                  <c:v>27057.384615384617</c:v>
                </c:pt>
                <c:pt idx="144">
                  <c:v>27897.23076923077</c:v>
                </c:pt>
                <c:pt idx="145">
                  <c:v>28108.153846153848</c:v>
                </c:pt>
                <c:pt idx="146">
                  <c:v>26323</c:v>
                </c:pt>
                <c:pt idx="147">
                  <c:v>26748.307692307691</c:v>
                </c:pt>
                <c:pt idx="148">
                  <c:v>24156.615384615383</c:v>
                </c:pt>
                <c:pt idx="149">
                  <c:v>23659.307692307691</c:v>
                </c:pt>
                <c:pt idx="150">
                  <c:v>22876.153846153848</c:v>
                </c:pt>
                <c:pt idx="151">
                  <c:v>19854.153846153848</c:v>
                </c:pt>
                <c:pt idx="152">
                  <c:v>20771.153846153848</c:v>
                </c:pt>
                <c:pt idx="153">
                  <c:v>23826.538461538461</c:v>
                </c:pt>
                <c:pt idx="154">
                  <c:v>19516.384615384617</c:v>
                </c:pt>
                <c:pt idx="155">
                  <c:v>19186.307692307691</c:v>
                </c:pt>
                <c:pt idx="156">
                  <c:v>19117.846153846152</c:v>
                </c:pt>
                <c:pt idx="157">
                  <c:v>18810.76923076923</c:v>
                </c:pt>
                <c:pt idx="158">
                  <c:v>21220.461538461539</c:v>
                </c:pt>
                <c:pt idx="159">
                  <c:v>21497.307692307691</c:v>
                </c:pt>
                <c:pt idx="160">
                  <c:v>21055.461538461539</c:v>
                </c:pt>
                <c:pt idx="161">
                  <c:v>28249.461538461539</c:v>
                </c:pt>
                <c:pt idx="162">
                  <c:v>31083.23076923077</c:v>
                </c:pt>
                <c:pt idx="163">
                  <c:v>29823.692307692309</c:v>
                </c:pt>
                <c:pt idx="164">
                  <c:v>30310</c:v>
                </c:pt>
                <c:pt idx="165">
                  <c:v>31409.461538461539</c:v>
                </c:pt>
                <c:pt idx="166">
                  <c:v>28167.307692307691</c:v>
                </c:pt>
                <c:pt idx="167">
                  <c:v>28604.23076923077</c:v>
                </c:pt>
                <c:pt idx="168">
                  <c:v>28539.307692307691</c:v>
                </c:pt>
                <c:pt idx="169">
                  <c:v>29443.846153846152</c:v>
                </c:pt>
                <c:pt idx="170">
                  <c:v>30514.923076923078</c:v>
                </c:pt>
                <c:pt idx="171">
                  <c:v>28493.153846153848</c:v>
                </c:pt>
                <c:pt idx="172">
                  <c:v>28792.307692307691</c:v>
                </c:pt>
                <c:pt idx="173">
                  <c:v>28186.384615384617</c:v>
                </c:pt>
                <c:pt idx="174">
                  <c:v>21389.461538461539</c:v>
                </c:pt>
                <c:pt idx="175">
                  <c:v>17356.76923076923</c:v>
                </c:pt>
                <c:pt idx="176">
                  <c:v>17929.307692307691</c:v>
                </c:pt>
                <c:pt idx="177">
                  <c:v>17775.538461538461</c:v>
                </c:pt>
                <c:pt idx="178">
                  <c:v>16184.307692307691</c:v>
                </c:pt>
                <c:pt idx="179">
                  <c:v>15436.923076923076</c:v>
                </c:pt>
                <c:pt idx="180">
                  <c:v>14474.846153846154</c:v>
                </c:pt>
                <c:pt idx="181">
                  <c:v>13778</c:v>
                </c:pt>
                <c:pt idx="182">
                  <c:v>12116.846153846154</c:v>
                </c:pt>
                <c:pt idx="183">
                  <c:v>10499.692307692309</c:v>
                </c:pt>
                <c:pt idx="184">
                  <c:v>10394.692307692309</c:v>
                </c:pt>
                <c:pt idx="185">
                  <c:v>11936.307692307691</c:v>
                </c:pt>
                <c:pt idx="186">
                  <c:v>13635.692307692309</c:v>
                </c:pt>
                <c:pt idx="187">
                  <c:v>13528.153846153846</c:v>
                </c:pt>
                <c:pt idx="188">
                  <c:v>14120.153846153846</c:v>
                </c:pt>
                <c:pt idx="189">
                  <c:v>12651.538461538461</c:v>
                </c:pt>
                <c:pt idx="190">
                  <c:v>11502.461538461539</c:v>
                </c:pt>
                <c:pt idx="191">
                  <c:v>11419</c:v>
                </c:pt>
                <c:pt idx="192">
                  <c:v>12817.461538461539</c:v>
                </c:pt>
                <c:pt idx="193">
                  <c:v>15749.153846153846</c:v>
                </c:pt>
                <c:pt idx="194">
                  <c:v>17000.384615384617</c:v>
                </c:pt>
                <c:pt idx="195">
                  <c:v>16058.307692307691</c:v>
                </c:pt>
                <c:pt idx="196">
                  <c:v>16007.846153846154</c:v>
                </c:pt>
                <c:pt idx="197">
                  <c:v>15405.076923076924</c:v>
                </c:pt>
                <c:pt idx="198">
                  <c:v>14770.384615384615</c:v>
                </c:pt>
                <c:pt idx="199">
                  <c:v>14875.153846153846</c:v>
                </c:pt>
                <c:pt idx="200">
                  <c:v>15531.076923076924</c:v>
                </c:pt>
                <c:pt idx="201">
                  <c:v>16464.846153846152</c:v>
                </c:pt>
                <c:pt idx="202">
                  <c:v>17172.692307692309</c:v>
                </c:pt>
                <c:pt idx="203">
                  <c:v>21895.23076923077</c:v>
                </c:pt>
                <c:pt idx="204">
                  <c:v>20999.23076923077</c:v>
                </c:pt>
                <c:pt idx="205">
                  <c:v>21836.076923076922</c:v>
                </c:pt>
                <c:pt idx="206">
                  <c:v>19216</c:v>
                </c:pt>
                <c:pt idx="207">
                  <c:v>17851.692307692309</c:v>
                </c:pt>
                <c:pt idx="208">
                  <c:v>18144</c:v>
                </c:pt>
                <c:pt idx="209">
                  <c:v>18147.461538461539</c:v>
                </c:pt>
                <c:pt idx="210">
                  <c:v>18014.461538461539</c:v>
                </c:pt>
                <c:pt idx="211">
                  <c:v>16421.23076923077</c:v>
                </c:pt>
                <c:pt idx="212">
                  <c:v>13860</c:v>
                </c:pt>
                <c:pt idx="213">
                  <c:v>12947.538461538461</c:v>
                </c:pt>
                <c:pt idx="214">
                  <c:v>12048.692307692309</c:v>
                </c:pt>
                <c:pt idx="215">
                  <c:v>11366.692307692309</c:v>
                </c:pt>
                <c:pt idx="216">
                  <c:v>7584.2307692307695</c:v>
                </c:pt>
                <c:pt idx="217">
                  <c:v>7898.7692307692305</c:v>
                </c:pt>
                <c:pt idx="218">
                  <c:v>5850.6923076923076</c:v>
                </c:pt>
                <c:pt idx="219">
                  <c:v>6339.6153846153848</c:v>
                </c:pt>
                <c:pt idx="220">
                  <c:v>5694.5384615384619</c:v>
                </c:pt>
                <c:pt idx="221">
                  <c:v>6063.0769230769229</c:v>
                </c:pt>
                <c:pt idx="222">
                  <c:v>6776.8461538461543</c:v>
                </c:pt>
                <c:pt idx="223">
                  <c:v>6712.6923076923076</c:v>
                </c:pt>
                <c:pt idx="224">
                  <c:v>6801.1538461538457</c:v>
                </c:pt>
                <c:pt idx="225">
                  <c:v>7425.5384615384619</c:v>
                </c:pt>
              </c:numCache>
            </c:numRef>
          </c:val>
        </c:ser>
        <c:ser>
          <c:idx val="3"/>
          <c:order val="3"/>
          <c:tx>
            <c:strRef>
              <c:f>'Industrial and Warehouse Space'!$BC$3</c:f>
              <c:strCache>
                <c:ptCount val="1"/>
                <c:pt idx="0">
                  <c:v>3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Space'!$A$35:$A$263</c:f>
              <c:numCache>
                <c:formatCode>mmm\-yy</c:formatCode>
                <c:ptCount val="229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  <c:pt idx="228">
                  <c:v>41852</c:v>
                </c:pt>
              </c:numCache>
            </c:numRef>
          </c:cat>
          <c:val>
            <c:numRef>
              <c:f>'Industrial and Warehouse Space'!$BC$35:$BC$259</c:f>
              <c:numCache>
                <c:formatCode>#,##0</c:formatCode>
                <c:ptCount val="225"/>
                <c:pt idx="0">
                  <c:v>16246.307692307691</c:v>
                </c:pt>
                <c:pt idx="1">
                  <c:v>15096.461538461539</c:v>
                </c:pt>
                <c:pt idx="2">
                  <c:v>15278.461538461539</c:v>
                </c:pt>
                <c:pt idx="3">
                  <c:v>15612.923076923076</c:v>
                </c:pt>
                <c:pt idx="4">
                  <c:v>15624.076923076924</c:v>
                </c:pt>
                <c:pt idx="5">
                  <c:v>16235.461538461539</c:v>
                </c:pt>
                <c:pt idx="6">
                  <c:v>15035.076923076924</c:v>
                </c:pt>
                <c:pt idx="7">
                  <c:v>14955.538461538461</c:v>
                </c:pt>
                <c:pt idx="8">
                  <c:v>17253.692307692309</c:v>
                </c:pt>
                <c:pt idx="9">
                  <c:v>17048.076923076922</c:v>
                </c:pt>
                <c:pt idx="10">
                  <c:v>18599.076923076922</c:v>
                </c:pt>
                <c:pt idx="11">
                  <c:v>18545.153846153848</c:v>
                </c:pt>
                <c:pt idx="12">
                  <c:v>19524.23076923077</c:v>
                </c:pt>
                <c:pt idx="13">
                  <c:v>19411.461538461539</c:v>
                </c:pt>
                <c:pt idx="14">
                  <c:v>21951.076923076922</c:v>
                </c:pt>
                <c:pt idx="15">
                  <c:v>22157.76923076923</c:v>
                </c:pt>
                <c:pt idx="16">
                  <c:v>25228.153846153848</c:v>
                </c:pt>
                <c:pt idx="17">
                  <c:v>26622.384615384617</c:v>
                </c:pt>
                <c:pt idx="18">
                  <c:v>26359.461538461539</c:v>
                </c:pt>
                <c:pt idx="19">
                  <c:v>26989</c:v>
                </c:pt>
                <c:pt idx="20">
                  <c:v>28294.923076923078</c:v>
                </c:pt>
                <c:pt idx="21">
                  <c:v>27146.846153846152</c:v>
                </c:pt>
                <c:pt idx="22">
                  <c:v>30312.461538461539</c:v>
                </c:pt>
                <c:pt idx="23">
                  <c:v>30391.538461538461</c:v>
                </c:pt>
                <c:pt idx="24">
                  <c:v>29746.307692307691</c:v>
                </c:pt>
                <c:pt idx="25">
                  <c:v>27011.307692307691</c:v>
                </c:pt>
                <c:pt idx="26">
                  <c:v>26566.153846153848</c:v>
                </c:pt>
                <c:pt idx="27">
                  <c:v>24636.76923076923</c:v>
                </c:pt>
                <c:pt idx="28">
                  <c:v>24850.615384615383</c:v>
                </c:pt>
                <c:pt idx="29">
                  <c:v>20957.615384615383</c:v>
                </c:pt>
                <c:pt idx="30">
                  <c:v>19272</c:v>
                </c:pt>
                <c:pt idx="31">
                  <c:v>18878.76923076923</c:v>
                </c:pt>
                <c:pt idx="32">
                  <c:v>18322.923076923078</c:v>
                </c:pt>
                <c:pt idx="33">
                  <c:v>18816.923076923078</c:v>
                </c:pt>
                <c:pt idx="34">
                  <c:v>21630.307692307691</c:v>
                </c:pt>
                <c:pt idx="35">
                  <c:v>21675.23076923077</c:v>
                </c:pt>
                <c:pt idx="36">
                  <c:v>19928.076923076922</c:v>
                </c:pt>
                <c:pt idx="37">
                  <c:v>19444.153846153848</c:v>
                </c:pt>
                <c:pt idx="38">
                  <c:v>19289.538461538461</c:v>
                </c:pt>
                <c:pt idx="39">
                  <c:v>20964.923076923078</c:v>
                </c:pt>
                <c:pt idx="40">
                  <c:v>20900.23076923077</c:v>
                </c:pt>
                <c:pt idx="41">
                  <c:v>19706.307692307691</c:v>
                </c:pt>
                <c:pt idx="42">
                  <c:v>20512.76923076923</c:v>
                </c:pt>
                <c:pt idx="43">
                  <c:v>20879.846153846152</c:v>
                </c:pt>
                <c:pt idx="44">
                  <c:v>20167.923076923078</c:v>
                </c:pt>
                <c:pt idx="45">
                  <c:v>20234.846153846152</c:v>
                </c:pt>
                <c:pt idx="46">
                  <c:v>17731.461538461539</c:v>
                </c:pt>
                <c:pt idx="47">
                  <c:v>15448.692307692309</c:v>
                </c:pt>
                <c:pt idx="48">
                  <c:v>13558.23076923077</c:v>
                </c:pt>
                <c:pt idx="49">
                  <c:v>14587.846153846154</c:v>
                </c:pt>
                <c:pt idx="50">
                  <c:v>14411.461538461539</c:v>
                </c:pt>
                <c:pt idx="51">
                  <c:v>15805</c:v>
                </c:pt>
                <c:pt idx="52">
                  <c:v>15094.307692307691</c:v>
                </c:pt>
                <c:pt idx="53">
                  <c:v>16643.692307692309</c:v>
                </c:pt>
                <c:pt idx="54">
                  <c:v>17060.923076923078</c:v>
                </c:pt>
                <c:pt idx="55">
                  <c:v>16789.076923076922</c:v>
                </c:pt>
                <c:pt idx="56">
                  <c:v>16106.307692307691</c:v>
                </c:pt>
                <c:pt idx="57">
                  <c:v>16647.846153846152</c:v>
                </c:pt>
                <c:pt idx="58">
                  <c:v>17447.153846153848</c:v>
                </c:pt>
                <c:pt idx="59">
                  <c:v>19396.153846153848</c:v>
                </c:pt>
                <c:pt idx="60">
                  <c:v>17559.846153846152</c:v>
                </c:pt>
                <c:pt idx="61">
                  <c:v>16562.153846153848</c:v>
                </c:pt>
                <c:pt idx="62">
                  <c:v>15164.76923076923</c:v>
                </c:pt>
                <c:pt idx="63">
                  <c:v>15599.76923076923</c:v>
                </c:pt>
                <c:pt idx="64">
                  <c:v>15039.846153846154</c:v>
                </c:pt>
                <c:pt idx="65">
                  <c:v>14601.461538461539</c:v>
                </c:pt>
                <c:pt idx="66">
                  <c:v>12385.76923076923</c:v>
                </c:pt>
                <c:pt idx="67">
                  <c:v>13451.307692307691</c:v>
                </c:pt>
                <c:pt idx="68">
                  <c:v>14211.23076923077</c:v>
                </c:pt>
                <c:pt idx="69">
                  <c:v>14498.923076923076</c:v>
                </c:pt>
                <c:pt idx="70">
                  <c:v>15124.153846153846</c:v>
                </c:pt>
                <c:pt idx="71">
                  <c:v>15071.384615384615</c:v>
                </c:pt>
                <c:pt idx="72">
                  <c:v>12896.923076923076</c:v>
                </c:pt>
                <c:pt idx="73">
                  <c:v>12704.076923076924</c:v>
                </c:pt>
                <c:pt idx="74">
                  <c:v>12896.76923076923</c:v>
                </c:pt>
                <c:pt idx="75">
                  <c:v>14268.846153846154</c:v>
                </c:pt>
                <c:pt idx="76">
                  <c:v>13367.923076923076</c:v>
                </c:pt>
                <c:pt idx="77">
                  <c:v>12916.384615384615</c:v>
                </c:pt>
                <c:pt idx="78">
                  <c:v>13834.384615384615</c:v>
                </c:pt>
                <c:pt idx="79">
                  <c:v>16319.384615384615</c:v>
                </c:pt>
                <c:pt idx="80">
                  <c:v>14899</c:v>
                </c:pt>
                <c:pt idx="81">
                  <c:v>14383.692307692309</c:v>
                </c:pt>
                <c:pt idx="82">
                  <c:v>14588.384615384615</c:v>
                </c:pt>
                <c:pt idx="83">
                  <c:v>13516.23076923077</c:v>
                </c:pt>
                <c:pt idx="84">
                  <c:v>11988.615384615385</c:v>
                </c:pt>
                <c:pt idx="85">
                  <c:v>13216.846153846154</c:v>
                </c:pt>
                <c:pt idx="86">
                  <c:v>14082.538461538461</c:v>
                </c:pt>
                <c:pt idx="87">
                  <c:v>13624.538461538461</c:v>
                </c:pt>
                <c:pt idx="88">
                  <c:v>13443.76923076923</c:v>
                </c:pt>
                <c:pt idx="89">
                  <c:v>13302.23076923077</c:v>
                </c:pt>
                <c:pt idx="90">
                  <c:v>12531.538461538461</c:v>
                </c:pt>
                <c:pt idx="91">
                  <c:v>11150.384615384615</c:v>
                </c:pt>
                <c:pt idx="92">
                  <c:v>9062.8461538461543</c:v>
                </c:pt>
                <c:pt idx="93">
                  <c:v>9169.3846153846152</c:v>
                </c:pt>
                <c:pt idx="94">
                  <c:v>8219.538461538461</c:v>
                </c:pt>
                <c:pt idx="95">
                  <c:v>7967.5384615384619</c:v>
                </c:pt>
                <c:pt idx="96">
                  <c:v>8782.3076923076915</c:v>
                </c:pt>
                <c:pt idx="97">
                  <c:v>8734.0769230769238</c:v>
                </c:pt>
                <c:pt idx="98">
                  <c:v>7674.8461538461543</c:v>
                </c:pt>
                <c:pt idx="99">
                  <c:v>8287.7692307692305</c:v>
                </c:pt>
                <c:pt idx="100">
                  <c:v>9601.2307692307695</c:v>
                </c:pt>
                <c:pt idx="101">
                  <c:v>8756.9230769230762</c:v>
                </c:pt>
                <c:pt idx="102">
                  <c:v>8822.461538461539</c:v>
                </c:pt>
                <c:pt idx="103">
                  <c:v>9068.2307692307695</c:v>
                </c:pt>
                <c:pt idx="104">
                  <c:v>11313.923076923076</c:v>
                </c:pt>
                <c:pt idx="105">
                  <c:v>11474.923076923076</c:v>
                </c:pt>
                <c:pt idx="106">
                  <c:v>11712.923076923076</c:v>
                </c:pt>
                <c:pt idx="107">
                  <c:v>12014.538461538461</c:v>
                </c:pt>
                <c:pt idx="108">
                  <c:v>13670.23076923077</c:v>
                </c:pt>
                <c:pt idx="109">
                  <c:v>12561.384615384615</c:v>
                </c:pt>
                <c:pt idx="110">
                  <c:v>13560</c:v>
                </c:pt>
                <c:pt idx="111">
                  <c:v>15275.692307692309</c:v>
                </c:pt>
                <c:pt idx="112">
                  <c:v>15680.76923076923</c:v>
                </c:pt>
                <c:pt idx="113">
                  <c:v>14787.461538461539</c:v>
                </c:pt>
                <c:pt idx="114">
                  <c:v>15507.615384615385</c:v>
                </c:pt>
                <c:pt idx="115">
                  <c:v>15622.153846153846</c:v>
                </c:pt>
                <c:pt idx="116">
                  <c:v>17043.692307692309</c:v>
                </c:pt>
                <c:pt idx="117">
                  <c:v>14790.461538461539</c:v>
                </c:pt>
                <c:pt idx="118">
                  <c:v>14861.615384615385</c:v>
                </c:pt>
                <c:pt idx="119">
                  <c:v>14364.76923076923</c:v>
                </c:pt>
                <c:pt idx="120">
                  <c:v>16954.846153846152</c:v>
                </c:pt>
                <c:pt idx="121">
                  <c:v>14833.846153846154</c:v>
                </c:pt>
                <c:pt idx="122">
                  <c:v>15510.538461538461</c:v>
                </c:pt>
                <c:pt idx="123">
                  <c:v>14484.923076923076</c:v>
                </c:pt>
                <c:pt idx="124">
                  <c:v>12856.23076923077</c:v>
                </c:pt>
                <c:pt idx="125">
                  <c:v>10854.461538461539</c:v>
                </c:pt>
                <c:pt idx="126">
                  <c:v>11271.692307692309</c:v>
                </c:pt>
                <c:pt idx="127">
                  <c:v>10981.692307692309</c:v>
                </c:pt>
                <c:pt idx="128">
                  <c:v>11497.76923076923</c:v>
                </c:pt>
                <c:pt idx="129">
                  <c:v>12587.153846153846</c:v>
                </c:pt>
                <c:pt idx="130">
                  <c:v>12338</c:v>
                </c:pt>
                <c:pt idx="131">
                  <c:v>11946.76923076923</c:v>
                </c:pt>
                <c:pt idx="132">
                  <c:v>13888.538461538461</c:v>
                </c:pt>
                <c:pt idx="133">
                  <c:v>12508.538461538461</c:v>
                </c:pt>
                <c:pt idx="134">
                  <c:v>15131.307692307691</c:v>
                </c:pt>
                <c:pt idx="135">
                  <c:v>16076.307692307691</c:v>
                </c:pt>
                <c:pt idx="136">
                  <c:v>19283.692307692309</c:v>
                </c:pt>
                <c:pt idx="137">
                  <c:v>22758.461538461539</c:v>
                </c:pt>
                <c:pt idx="138">
                  <c:v>23275</c:v>
                </c:pt>
                <c:pt idx="139">
                  <c:v>23271.384615384617</c:v>
                </c:pt>
                <c:pt idx="140">
                  <c:v>27577.076923076922</c:v>
                </c:pt>
                <c:pt idx="141">
                  <c:v>28460.461538461539</c:v>
                </c:pt>
                <c:pt idx="142">
                  <c:v>27057.384615384617</c:v>
                </c:pt>
                <c:pt idx="143">
                  <c:v>27897.23076923077</c:v>
                </c:pt>
                <c:pt idx="144">
                  <c:v>28108.153846153848</c:v>
                </c:pt>
                <c:pt idx="145">
                  <c:v>26323</c:v>
                </c:pt>
                <c:pt idx="146">
                  <c:v>26748.307692307691</c:v>
                </c:pt>
                <c:pt idx="147">
                  <c:v>24156.615384615383</c:v>
                </c:pt>
                <c:pt idx="148">
                  <c:v>23659.307692307691</c:v>
                </c:pt>
                <c:pt idx="149">
                  <c:v>22876.153846153848</c:v>
                </c:pt>
                <c:pt idx="150">
                  <c:v>19854.153846153848</c:v>
                </c:pt>
                <c:pt idx="151">
                  <c:v>20771.153846153848</c:v>
                </c:pt>
                <c:pt idx="152">
                  <c:v>23826.538461538461</c:v>
                </c:pt>
                <c:pt idx="153">
                  <c:v>19516.384615384617</c:v>
                </c:pt>
                <c:pt idx="154">
                  <c:v>19186.307692307691</c:v>
                </c:pt>
                <c:pt idx="155">
                  <c:v>19117.846153846152</c:v>
                </c:pt>
                <c:pt idx="156">
                  <c:v>18810.76923076923</c:v>
                </c:pt>
                <c:pt idx="157">
                  <c:v>21220.461538461539</c:v>
                </c:pt>
                <c:pt idx="158">
                  <c:v>21497.307692307691</c:v>
                </c:pt>
                <c:pt idx="159">
                  <c:v>21055.461538461539</c:v>
                </c:pt>
                <c:pt idx="160">
                  <c:v>28249.461538461539</c:v>
                </c:pt>
                <c:pt idx="161">
                  <c:v>31083.23076923077</c:v>
                </c:pt>
                <c:pt idx="162">
                  <c:v>29823.692307692309</c:v>
                </c:pt>
                <c:pt idx="163">
                  <c:v>30310</c:v>
                </c:pt>
                <c:pt idx="164">
                  <c:v>31409.461538461539</c:v>
                </c:pt>
                <c:pt idx="165">
                  <c:v>28167.307692307691</c:v>
                </c:pt>
                <c:pt idx="166">
                  <c:v>28604.23076923077</c:v>
                </c:pt>
                <c:pt idx="167">
                  <c:v>28539.307692307691</c:v>
                </c:pt>
                <c:pt idx="168">
                  <c:v>29443.846153846152</c:v>
                </c:pt>
                <c:pt idx="169">
                  <c:v>30514.923076923078</c:v>
                </c:pt>
                <c:pt idx="170">
                  <c:v>28493.153846153848</c:v>
                </c:pt>
                <c:pt idx="171">
                  <c:v>28792.307692307691</c:v>
                </c:pt>
                <c:pt idx="172">
                  <c:v>28186.384615384617</c:v>
                </c:pt>
                <c:pt idx="173">
                  <c:v>21389.461538461539</c:v>
                </c:pt>
                <c:pt idx="174">
                  <c:v>17356.76923076923</c:v>
                </c:pt>
                <c:pt idx="175">
                  <c:v>17929.307692307691</c:v>
                </c:pt>
                <c:pt idx="176">
                  <c:v>17775.538461538461</c:v>
                </c:pt>
                <c:pt idx="177">
                  <c:v>16184.307692307691</c:v>
                </c:pt>
                <c:pt idx="178">
                  <c:v>15436.923076923076</c:v>
                </c:pt>
                <c:pt idx="179">
                  <c:v>14474.846153846154</c:v>
                </c:pt>
                <c:pt idx="180">
                  <c:v>13778</c:v>
                </c:pt>
                <c:pt idx="181">
                  <c:v>12116.846153846154</c:v>
                </c:pt>
                <c:pt idx="182">
                  <c:v>10499.692307692309</c:v>
                </c:pt>
                <c:pt idx="183">
                  <c:v>10394.692307692309</c:v>
                </c:pt>
                <c:pt idx="184">
                  <c:v>11936.307692307691</c:v>
                </c:pt>
                <c:pt idx="185">
                  <c:v>13635.692307692309</c:v>
                </c:pt>
                <c:pt idx="186">
                  <c:v>13528.153846153846</c:v>
                </c:pt>
                <c:pt idx="187">
                  <c:v>14120.153846153846</c:v>
                </c:pt>
                <c:pt idx="188">
                  <c:v>12651.538461538461</c:v>
                </c:pt>
                <c:pt idx="189">
                  <c:v>11502.461538461539</c:v>
                </c:pt>
                <c:pt idx="190">
                  <c:v>11419</c:v>
                </c:pt>
                <c:pt idx="191">
                  <c:v>12817.461538461539</c:v>
                </c:pt>
                <c:pt idx="192">
                  <c:v>15749.153846153846</c:v>
                </c:pt>
                <c:pt idx="193">
                  <c:v>17000.384615384617</c:v>
                </c:pt>
                <c:pt idx="194">
                  <c:v>16058.307692307691</c:v>
                </c:pt>
                <c:pt idx="195">
                  <c:v>16007.846153846154</c:v>
                </c:pt>
                <c:pt idx="196">
                  <c:v>15405.076923076924</c:v>
                </c:pt>
                <c:pt idx="197">
                  <c:v>14770.384615384615</c:v>
                </c:pt>
                <c:pt idx="198">
                  <c:v>14875.153846153846</c:v>
                </c:pt>
                <c:pt idx="199">
                  <c:v>15531.076923076924</c:v>
                </c:pt>
                <c:pt idx="200">
                  <c:v>16464.846153846152</c:v>
                </c:pt>
                <c:pt idx="201">
                  <c:v>17172.692307692309</c:v>
                </c:pt>
                <c:pt idx="202">
                  <c:v>21895.23076923077</c:v>
                </c:pt>
                <c:pt idx="203">
                  <c:v>20999.23076923077</c:v>
                </c:pt>
                <c:pt idx="204">
                  <c:v>21836.076923076922</c:v>
                </c:pt>
                <c:pt idx="205">
                  <c:v>19216</c:v>
                </c:pt>
                <c:pt idx="206">
                  <c:v>17851.692307692309</c:v>
                </c:pt>
                <c:pt idx="207">
                  <c:v>18144</c:v>
                </c:pt>
                <c:pt idx="208">
                  <c:v>18147.461538461539</c:v>
                </c:pt>
                <c:pt idx="209">
                  <c:v>18014.461538461539</c:v>
                </c:pt>
                <c:pt idx="210">
                  <c:v>16421.23076923077</c:v>
                </c:pt>
                <c:pt idx="211">
                  <c:v>13860</c:v>
                </c:pt>
                <c:pt idx="212">
                  <c:v>12947.538461538461</c:v>
                </c:pt>
                <c:pt idx="213">
                  <c:v>12048.692307692309</c:v>
                </c:pt>
                <c:pt idx="214">
                  <c:v>11366.692307692309</c:v>
                </c:pt>
                <c:pt idx="215">
                  <c:v>7584.2307692307695</c:v>
                </c:pt>
                <c:pt idx="216">
                  <c:v>7898.7692307692305</c:v>
                </c:pt>
                <c:pt idx="217">
                  <c:v>5850.6923076923076</c:v>
                </c:pt>
                <c:pt idx="218">
                  <c:v>6339.6153846153848</c:v>
                </c:pt>
                <c:pt idx="219">
                  <c:v>5694.5384615384619</c:v>
                </c:pt>
                <c:pt idx="220">
                  <c:v>6063.0769230769229</c:v>
                </c:pt>
                <c:pt idx="221">
                  <c:v>6776.8461538461543</c:v>
                </c:pt>
                <c:pt idx="222">
                  <c:v>6712.6923076923076</c:v>
                </c:pt>
                <c:pt idx="223">
                  <c:v>6801.1538461538457</c:v>
                </c:pt>
                <c:pt idx="224">
                  <c:v>7425.5384615384619</c:v>
                </c:pt>
              </c:numCache>
            </c:numRef>
          </c:val>
        </c:ser>
        <c:ser>
          <c:idx val="4"/>
          <c:order val="4"/>
          <c:tx>
            <c:strRef>
              <c:f>'Industrial and Warehouse Space'!$BD$3</c:f>
              <c:strCache>
                <c:ptCount val="1"/>
                <c:pt idx="0">
                  <c:v>4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Space'!$A$35:$A$263</c:f>
              <c:numCache>
                <c:formatCode>mmm\-yy</c:formatCode>
                <c:ptCount val="229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  <c:pt idx="228">
                  <c:v>41852</c:v>
                </c:pt>
              </c:numCache>
            </c:numRef>
          </c:cat>
          <c:val>
            <c:numRef>
              <c:f>'Industrial and Warehouse Space'!$BD$35:$BD$258</c:f>
              <c:numCache>
                <c:formatCode>#,##0</c:formatCode>
                <c:ptCount val="224"/>
                <c:pt idx="0">
                  <c:v>15096.461538461539</c:v>
                </c:pt>
                <c:pt idx="1">
                  <c:v>15278.461538461539</c:v>
                </c:pt>
                <c:pt idx="2">
                  <c:v>15612.923076923076</c:v>
                </c:pt>
                <c:pt idx="3">
                  <c:v>15624.076923076924</c:v>
                </c:pt>
                <c:pt idx="4">
                  <c:v>16235.461538461539</c:v>
                </c:pt>
                <c:pt idx="5">
                  <c:v>15035.076923076924</c:v>
                </c:pt>
                <c:pt idx="6">
                  <c:v>14955.538461538461</c:v>
                </c:pt>
                <c:pt idx="7">
                  <c:v>17253.692307692309</c:v>
                </c:pt>
                <c:pt idx="8">
                  <c:v>17048.076923076922</c:v>
                </c:pt>
                <c:pt idx="9">
                  <c:v>18599.076923076922</c:v>
                </c:pt>
                <c:pt idx="10">
                  <c:v>18545.153846153848</c:v>
                </c:pt>
                <c:pt idx="11">
                  <c:v>19524.23076923077</c:v>
                </c:pt>
                <c:pt idx="12">
                  <c:v>19411.461538461539</c:v>
                </c:pt>
                <c:pt idx="13">
                  <c:v>21951.076923076922</c:v>
                </c:pt>
                <c:pt idx="14">
                  <c:v>22157.76923076923</c:v>
                </c:pt>
                <c:pt idx="15">
                  <c:v>25228.153846153848</c:v>
                </c:pt>
                <c:pt idx="16">
                  <c:v>26622.384615384617</c:v>
                </c:pt>
                <c:pt idx="17">
                  <c:v>26359.461538461539</c:v>
                </c:pt>
                <c:pt idx="18">
                  <c:v>26989</c:v>
                </c:pt>
                <c:pt idx="19">
                  <c:v>28294.923076923078</c:v>
                </c:pt>
                <c:pt idx="20">
                  <c:v>27146.846153846152</c:v>
                </c:pt>
                <c:pt idx="21">
                  <c:v>30312.461538461539</c:v>
                </c:pt>
                <c:pt idx="22">
                  <c:v>30391.538461538461</c:v>
                </c:pt>
                <c:pt idx="23">
                  <c:v>29746.307692307691</c:v>
                </c:pt>
                <c:pt idx="24">
                  <c:v>27011.307692307691</c:v>
                </c:pt>
                <c:pt idx="25">
                  <c:v>26566.153846153848</c:v>
                </c:pt>
                <c:pt idx="26">
                  <c:v>24636.76923076923</c:v>
                </c:pt>
                <c:pt idx="27">
                  <c:v>24850.615384615383</c:v>
                </c:pt>
                <c:pt idx="28">
                  <c:v>20957.615384615383</c:v>
                </c:pt>
                <c:pt idx="29">
                  <c:v>19272</c:v>
                </c:pt>
                <c:pt idx="30">
                  <c:v>18878.76923076923</c:v>
                </c:pt>
                <c:pt idx="31">
                  <c:v>18322.923076923078</c:v>
                </c:pt>
                <c:pt idx="32">
                  <c:v>18816.923076923078</c:v>
                </c:pt>
                <c:pt idx="33">
                  <c:v>21630.307692307691</c:v>
                </c:pt>
                <c:pt idx="34">
                  <c:v>21675.23076923077</c:v>
                </c:pt>
                <c:pt idx="35">
                  <c:v>19928.076923076922</c:v>
                </c:pt>
                <c:pt idx="36">
                  <c:v>19444.153846153848</c:v>
                </c:pt>
                <c:pt idx="37">
                  <c:v>19289.538461538461</c:v>
                </c:pt>
                <c:pt idx="38">
                  <c:v>20964.923076923078</c:v>
                </c:pt>
                <c:pt idx="39">
                  <c:v>20900.23076923077</c:v>
                </c:pt>
                <c:pt idx="40">
                  <c:v>19706.307692307691</c:v>
                </c:pt>
                <c:pt idx="41">
                  <c:v>20512.76923076923</c:v>
                </c:pt>
                <c:pt idx="42">
                  <c:v>20879.846153846152</c:v>
                </c:pt>
                <c:pt idx="43">
                  <c:v>20167.923076923078</c:v>
                </c:pt>
                <c:pt idx="44">
                  <c:v>20234.846153846152</c:v>
                </c:pt>
                <c:pt idx="45">
                  <c:v>17731.461538461539</c:v>
                </c:pt>
                <c:pt idx="46">
                  <c:v>15448.692307692309</c:v>
                </c:pt>
                <c:pt idx="47">
                  <c:v>13558.23076923077</c:v>
                </c:pt>
                <c:pt idx="48">
                  <c:v>14587.846153846154</c:v>
                </c:pt>
                <c:pt idx="49">
                  <c:v>14411.461538461539</c:v>
                </c:pt>
                <c:pt idx="50">
                  <c:v>15805</c:v>
                </c:pt>
                <c:pt idx="51">
                  <c:v>15094.307692307691</c:v>
                </c:pt>
                <c:pt idx="52">
                  <c:v>16643.692307692309</c:v>
                </c:pt>
                <c:pt idx="53">
                  <c:v>17060.923076923078</c:v>
                </c:pt>
                <c:pt idx="54">
                  <c:v>16789.076923076922</c:v>
                </c:pt>
                <c:pt idx="55">
                  <c:v>16106.307692307691</c:v>
                </c:pt>
                <c:pt idx="56">
                  <c:v>16647.846153846152</c:v>
                </c:pt>
                <c:pt idx="57">
                  <c:v>17447.153846153848</c:v>
                </c:pt>
                <c:pt idx="58">
                  <c:v>19396.153846153848</c:v>
                </c:pt>
                <c:pt idx="59">
                  <c:v>17559.846153846152</c:v>
                </c:pt>
                <c:pt idx="60">
                  <c:v>16562.153846153848</c:v>
                </c:pt>
                <c:pt idx="61">
                  <c:v>15164.76923076923</c:v>
                </c:pt>
                <c:pt idx="62">
                  <c:v>15599.76923076923</c:v>
                </c:pt>
                <c:pt idx="63">
                  <c:v>15039.846153846154</c:v>
                </c:pt>
                <c:pt idx="64">
                  <c:v>14601.461538461539</c:v>
                </c:pt>
                <c:pt idx="65">
                  <c:v>12385.76923076923</c:v>
                </c:pt>
                <c:pt idx="66">
                  <c:v>13451.307692307691</c:v>
                </c:pt>
                <c:pt idx="67">
                  <c:v>14211.23076923077</c:v>
                </c:pt>
                <c:pt idx="68">
                  <c:v>14498.923076923076</c:v>
                </c:pt>
                <c:pt idx="69">
                  <c:v>15124.153846153846</c:v>
                </c:pt>
                <c:pt idx="70">
                  <c:v>15071.384615384615</c:v>
                </c:pt>
                <c:pt idx="71">
                  <c:v>12896.923076923076</c:v>
                </c:pt>
                <c:pt idx="72">
                  <c:v>12704.076923076924</c:v>
                </c:pt>
                <c:pt idx="73">
                  <c:v>12896.76923076923</c:v>
                </c:pt>
                <c:pt idx="74">
                  <c:v>14268.846153846154</c:v>
                </c:pt>
                <c:pt idx="75">
                  <c:v>13367.923076923076</c:v>
                </c:pt>
                <c:pt idx="76">
                  <c:v>12916.384615384615</c:v>
                </c:pt>
                <c:pt idx="77">
                  <c:v>13834.384615384615</c:v>
                </c:pt>
                <c:pt idx="78">
                  <c:v>16319.384615384615</c:v>
                </c:pt>
                <c:pt idx="79">
                  <c:v>14899</c:v>
                </c:pt>
                <c:pt idx="80">
                  <c:v>14383.692307692309</c:v>
                </c:pt>
                <c:pt idx="81">
                  <c:v>14588.384615384615</c:v>
                </c:pt>
                <c:pt idx="82">
                  <c:v>13516.23076923077</c:v>
                </c:pt>
                <c:pt idx="83">
                  <c:v>11988.615384615385</c:v>
                </c:pt>
                <c:pt idx="84">
                  <c:v>13216.846153846154</c:v>
                </c:pt>
                <c:pt idx="85">
                  <c:v>14082.538461538461</c:v>
                </c:pt>
                <c:pt idx="86">
                  <c:v>13624.538461538461</c:v>
                </c:pt>
                <c:pt idx="87">
                  <c:v>13443.76923076923</c:v>
                </c:pt>
                <c:pt idx="88">
                  <c:v>13302.23076923077</c:v>
                </c:pt>
                <c:pt idx="89">
                  <c:v>12531.538461538461</c:v>
                </c:pt>
                <c:pt idx="90">
                  <c:v>11150.384615384615</c:v>
                </c:pt>
                <c:pt idx="91">
                  <c:v>9062.8461538461543</c:v>
                </c:pt>
                <c:pt idx="92">
                  <c:v>9169.3846153846152</c:v>
                </c:pt>
                <c:pt idx="93">
                  <c:v>8219.538461538461</c:v>
                </c:pt>
                <c:pt idx="94">
                  <c:v>7967.5384615384619</c:v>
                </c:pt>
                <c:pt idx="95">
                  <c:v>8782.3076923076915</c:v>
                </c:pt>
                <c:pt idx="96">
                  <c:v>8734.0769230769238</c:v>
                </c:pt>
                <c:pt idx="97">
                  <c:v>7674.8461538461543</c:v>
                </c:pt>
                <c:pt idx="98">
                  <c:v>8287.7692307692305</c:v>
                </c:pt>
                <c:pt idx="99">
                  <c:v>9601.2307692307695</c:v>
                </c:pt>
                <c:pt idx="100">
                  <c:v>8756.9230769230762</c:v>
                </c:pt>
                <c:pt idx="101">
                  <c:v>8822.461538461539</c:v>
                </c:pt>
                <c:pt idx="102">
                  <c:v>9068.2307692307695</c:v>
                </c:pt>
                <c:pt idx="103">
                  <c:v>11313.923076923076</c:v>
                </c:pt>
                <c:pt idx="104">
                  <c:v>11474.923076923076</c:v>
                </c:pt>
                <c:pt idx="105">
                  <c:v>11712.923076923076</c:v>
                </c:pt>
                <c:pt idx="106">
                  <c:v>12014.538461538461</c:v>
                </c:pt>
                <c:pt idx="107">
                  <c:v>13670.23076923077</c:v>
                </c:pt>
                <c:pt idx="108">
                  <c:v>12561.384615384615</c:v>
                </c:pt>
                <c:pt idx="109">
                  <c:v>13560</c:v>
                </c:pt>
                <c:pt idx="110">
                  <c:v>15275.692307692309</c:v>
                </c:pt>
                <c:pt idx="111">
                  <c:v>15680.76923076923</c:v>
                </c:pt>
                <c:pt idx="112">
                  <c:v>14787.461538461539</c:v>
                </c:pt>
                <c:pt idx="113">
                  <c:v>15507.615384615385</c:v>
                </c:pt>
                <c:pt idx="114">
                  <c:v>15622.153846153846</c:v>
                </c:pt>
                <c:pt idx="115">
                  <c:v>17043.692307692309</c:v>
                </c:pt>
                <c:pt idx="116">
                  <c:v>14790.461538461539</c:v>
                </c:pt>
                <c:pt idx="117">
                  <c:v>14861.615384615385</c:v>
                </c:pt>
                <c:pt idx="118">
                  <c:v>14364.76923076923</c:v>
                </c:pt>
                <c:pt idx="119">
                  <c:v>16954.846153846152</c:v>
                </c:pt>
                <c:pt idx="120">
                  <c:v>14833.846153846154</c:v>
                </c:pt>
                <c:pt idx="121">
                  <c:v>15510.538461538461</c:v>
                </c:pt>
                <c:pt idx="122">
                  <c:v>14484.923076923076</c:v>
                </c:pt>
                <c:pt idx="123">
                  <c:v>12856.23076923077</c:v>
                </c:pt>
                <c:pt idx="124">
                  <c:v>10854.461538461539</c:v>
                </c:pt>
                <c:pt idx="125">
                  <c:v>11271.692307692309</c:v>
                </c:pt>
                <c:pt idx="126">
                  <c:v>10981.692307692309</c:v>
                </c:pt>
                <c:pt idx="127">
                  <c:v>11497.76923076923</c:v>
                </c:pt>
                <c:pt idx="128">
                  <c:v>12587.153846153846</c:v>
                </c:pt>
                <c:pt idx="129">
                  <c:v>12338</c:v>
                </c:pt>
                <c:pt idx="130">
                  <c:v>11946.76923076923</c:v>
                </c:pt>
                <c:pt idx="131">
                  <c:v>13888.538461538461</c:v>
                </c:pt>
                <c:pt idx="132">
                  <c:v>12508.538461538461</c:v>
                </c:pt>
                <c:pt idx="133">
                  <c:v>15131.307692307691</c:v>
                </c:pt>
                <c:pt idx="134">
                  <c:v>16076.307692307691</c:v>
                </c:pt>
                <c:pt idx="135">
                  <c:v>19283.692307692309</c:v>
                </c:pt>
                <c:pt idx="136">
                  <c:v>22758.461538461539</c:v>
                </c:pt>
                <c:pt idx="137">
                  <c:v>23275</c:v>
                </c:pt>
                <c:pt idx="138">
                  <c:v>23271.384615384617</c:v>
                </c:pt>
                <c:pt idx="139">
                  <c:v>27577.076923076922</c:v>
                </c:pt>
                <c:pt idx="140">
                  <c:v>28460.461538461539</c:v>
                </c:pt>
                <c:pt idx="141">
                  <c:v>27057.384615384617</c:v>
                </c:pt>
                <c:pt idx="142">
                  <c:v>27897.23076923077</c:v>
                </c:pt>
                <c:pt idx="143">
                  <c:v>28108.153846153848</c:v>
                </c:pt>
                <c:pt idx="144">
                  <c:v>26323</c:v>
                </c:pt>
                <c:pt idx="145">
                  <c:v>26748.307692307691</c:v>
                </c:pt>
                <c:pt idx="146">
                  <c:v>24156.615384615383</c:v>
                </c:pt>
                <c:pt idx="147">
                  <c:v>23659.307692307691</c:v>
                </c:pt>
                <c:pt idx="148">
                  <c:v>22876.153846153848</c:v>
                </c:pt>
                <c:pt idx="149">
                  <c:v>19854.153846153848</c:v>
                </c:pt>
                <c:pt idx="150">
                  <c:v>20771.153846153848</c:v>
                </c:pt>
                <c:pt idx="151">
                  <c:v>23826.538461538461</c:v>
                </c:pt>
                <c:pt idx="152">
                  <c:v>19516.384615384617</c:v>
                </c:pt>
                <c:pt idx="153">
                  <c:v>19186.307692307691</c:v>
                </c:pt>
                <c:pt idx="154">
                  <c:v>19117.846153846152</c:v>
                </c:pt>
                <c:pt idx="155">
                  <c:v>18810.76923076923</c:v>
                </c:pt>
                <c:pt idx="156">
                  <c:v>21220.461538461539</c:v>
                </c:pt>
                <c:pt idx="157">
                  <c:v>21497.307692307691</c:v>
                </c:pt>
                <c:pt idx="158">
                  <c:v>21055.461538461539</c:v>
                </c:pt>
                <c:pt idx="159">
                  <c:v>28249.461538461539</c:v>
                </c:pt>
                <c:pt idx="160">
                  <c:v>31083.23076923077</c:v>
                </c:pt>
                <c:pt idx="161">
                  <c:v>29823.692307692309</c:v>
                </c:pt>
                <c:pt idx="162">
                  <c:v>30310</c:v>
                </c:pt>
                <c:pt idx="163">
                  <c:v>31409.461538461539</c:v>
                </c:pt>
                <c:pt idx="164">
                  <c:v>28167.307692307691</c:v>
                </c:pt>
                <c:pt idx="165">
                  <c:v>28604.23076923077</c:v>
                </c:pt>
                <c:pt idx="166">
                  <c:v>28539.307692307691</c:v>
                </c:pt>
                <c:pt idx="167">
                  <c:v>29443.846153846152</c:v>
                </c:pt>
                <c:pt idx="168">
                  <c:v>30514.923076923078</c:v>
                </c:pt>
                <c:pt idx="169">
                  <c:v>28493.153846153848</c:v>
                </c:pt>
                <c:pt idx="170">
                  <c:v>28792.307692307691</c:v>
                </c:pt>
                <c:pt idx="171">
                  <c:v>28186.384615384617</c:v>
                </c:pt>
                <c:pt idx="172">
                  <c:v>21389.461538461539</c:v>
                </c:pt>
                <c:pt idx="173">
                  <c:v>17356.76923076923</c:v>
                </c:pt>
                <c:pt idx="174">
                  <c:v>17929.307692307691</c:v>
                </c:pt>
                <c:pt idx="175">
                  <c:v>17775.538461538461</c:v>
                </c:pt>
                <c:pt idx="176">
                  <c:v>16184.307692307691</c:v>
                </c:pt>
                <c:pt idx="177">
                  <c:v>15436.923076923076</c:v>
                </c:pt>
                <c:pt idx="178">
                  <c:v>14474.846153846154</c:v>
                </c:pt>
                <c:pt idx="179">
                  <c:v>13778</c:v>
                </c:pt>
                <c:pt idx="180">
                  <c:v>12116.846153846154</c:v>
                </c:pt>
                <c:pt idx="181">
                  <c:v>10499.692307692309</c:v>
                </c:pt>
                <c:pt idx="182">
                  <c:v>10394.692307692309</c:v>
                </c:pt>
                <c:pt idx="183">
                  <c:v>11936.307692307691</c:v>
                </c:pt>
                <c:pt idx="184">
                  <c:v>13635.692307692309</c:v>
                </c:pt>
                <c:pt idx="185">
                  <c:v>13528.153846153846</c:v>
                </c:pt>
                <c:pt idx="186">
                  <c:v>14120.153846153846</c:v>
                </c:pt>
                <c:pt idx="187">
                  <c:v>12651.538461538461</c:v>
                </c:pt>
                <c:pt idx="188">
                  <c:v>11502.461538461539</c:v>
                </c:pt>
                <c:pt idx="189">
                  <c:v>11419</c:v>
                </c:pt>
                <c:pt idx="190">
                  <c:v>12817.461538461539</c:v>
                </c:pt>
                <c:pt idx="191">
                  <c:v>15749.153846153846</c:v>
                </c:pt>
                <c:pt idx="192">
                  <c:v>17000.384615384617</c:v>
                </c:pt>
                <c:pt idx="193">
                  <c:v>16058.307692307691</c:v>
                </c:pt>
                <c:pt idx="194">
                  <c:v>16007.846153846154</c:v>
                </c:pt>
                <c:pt idx="195">
                  <c:v>15405.076923076924</c:v>
                </c:pt>
                <c:pt idx="196">
                  <c:v>14770.384615384615</c:v>
                </c:pt>
                <c:pt idx="197">
                  <c:v>14875.153846153846</c:v>
                </c:pt>
                <c:pt idx="198">
                  <c:v>15531.076923076924</c:v>
                </c:pt>
                <c:pt idx="199">
                  <c:v>16464.846153846152</c:v>
                </c:pt>
                <c:pt idx="200">
                  <c:v>17172.692307692309</c:v>
                </c:pt>
                <c:pt idx="201">
                  <c:v>21895.23076923077</c:v>
                </c:pt>
                <c:pt idx="202">
                  <c:v>20999.23076923077</c:v>
                </c:pt>
                <c:pt idx="203">
                  <c:v>21836.076923076922</c:v>
                </c:pt>
                <c:pt idx="204">
                  <c:v>19216</c:v>
                </c:pt>
                <c:pt idx="205">
                  <c:v>17851.692307692309</c:v>
                </c:pt>
                <c:pt idx="206">
                  <c:v>18144</c:v>
                </c:pt>
                <c:pt idx="207">
                  <c:v>18147.461538461539</c:v>
                </c:pt>
                <c:pt idx="208">
                  <c:v>18014.461538461539</c:v>
                </c:pt>
                <c:pt idx="209">
                  <c:v>16421.23076923077</c:v>
                </c:pt>
                <c:pt idx="210">
                  <c:v>13860</c:v>
                </c:pt>
                <c:pt idx="211">
                  <c:v>12947.538461538461</c:v>
                </c:pt>
                <c:pt idx="212">
                  <c:v>12048.692307692309</c:v>
                </c:pt>
                <c:pt idx="213">
                  <c:v>11366.692307692309</c:v>
                </c:pt>
                <c:pt idx="214">
                  <c:v>7584.2307692307695</c:v>
                </c:pt>
                <c:pt idx="215">
                  <c:v>7898.7692307692305</c:v>
                </c:pt>
                <c:pt idx="216">
                  <c:v>5850.6923076923076</c:v>
                </c:pt>
                <c:pt idx="217">
                  <c:v>6339.6153846153848</c:v>
                </c:pt>
                <c:pt idx="218">
                  <c:v>5694.5384615384619</c:v>
                </c:pt>
                <c:pt idx="219">
                  <c:v>6063.0769230769229</c:v>
                </c:pt>
                <c:pt idx="220">
                  <c:v>6776.8461538461543</c:v>
                </c:pt>
                <c:pt idx="221">
                  <c:v>6712.6923076923076</c:v>
                </c:pt>
                <c:pt idx="222">
                  <c:v>6801.1538461538457</c:v>
                </c:pt>
                <c:pt idx="223">
                  <c:v>7425.5384615384619</c:v>
                </c:pt>
              </c:numCache>
            </c:numRef>
          </c:val>
        </c:ser>
        <c:ser>
          <c:idx val="5"/>
          <c:order val="5"/>
          <c:tx>
            <c:strRef>
              <c:f>'Industrial and Warehouse Space'!$BE$3</c:f>
              <c:strCache>
                <c:ptCount val="1"/>
                <c:pt idx="0">
                  <c:v>5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Space'!$A$35:$A$263</c:f>
              <c:numCache>
                <c:formatCode>mmm\-yy</c:formatCode>
                <c:ptCount val="229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  <c:pt idx="228">
                  <c:v>41852</c:v>
                </c:pt>
              </c:numCache>
            </c:numRef>
          </c:cat>
          <c:val>
            <c:numRef>
              <c:f>'Industrial and Warehouse Space'!$BE$35:$BE$258</c:f>
              <c:numCache>
                <c:formatCode>#,##0</c:formatCode>
                <c:ptCount val="224"/>
                <c:pt idx="0">
                  <c:v>15278.461538461539</c:v>
                </c:pt>
                <c:pt idx="1">
                  <c:v>15612.923076923076</c:v>
                </c:pt>
                <c:pt idx="2">
                  <c:v>15624.076923076924</c:v>
                </c:pt>
                <c:pt idx="3">
                  <c:v>16235.461538461539</c:v>
                </c:pt>
                <c:pt idx="4">
                  <c:v>15035.076923076924</c:v>
                </c:pt>
                <c:pt idx="5">
                  <c:v>14955.538461538461</c:v>
                </c:pt>
                <c:pt idx="6">
                  <c:v>17253.692307692309</c:v>
                </c:pt>
                <c:pt idx="7">
                  <c:v>17048.076923076922</c:v>
                </c:pt>
                <c:pt idx="8">
                  <c:v>18599.076923076922</c:v>
                </c:pt>
                <c:pt idx="9">
                  <c:v>18545.153846153848</c:v>
                </c:pt>
                <c:pt idx="10">
                  <c:v>19524.23076923077</c:v>
                </c:pt>
                <c:pt idx="11">
                  <c:v>19411.461538461539</c:v>
                </c:pt>
                <c:pt idx="12">
                  <c:v>21951.076923076922</c:v>
                </c:pt>
                <c:pt idx="13">
                  <c:v>22157.76923076923</c:v>
                </c:pt>
                <c:pt idx="14">
                  <c:v>25228.153846153848</c:v>
                </c:pt>
                <c:pt idx="15">
                  <c:v>26622.384615384617</c:v>
                </c:pt>
                <c:pt idx="16">
                  <c:v>26359.461538461539</c:v>
                </c:pt>
                <c:pt idx="17">
                  <c:v>26989</c:v>
                </c:pt>
                <c:pt idx="18">
                  <c:v>28294.923076923078</c:v>
                </c:pt>
                <c:pt idx="19">
                  <c:v>27146.846153846152</c:v>
                </c:pt>
                <c:pt idx="20">
                  <c:v>30312.461538461539</c:v>
                </c:pt>
                <c:pt idx="21">
                  <c:v>30391.538461538461</c:v>
                </c:pt>
                <c:pt idx="22">
                  <c:v>29746.307692307691</c:v>
                </c:pt>
                <c:pt idx="23">
                  <c:v>27011.307692307691</c:v>
                </c:pt>
                <c:pt idx="24">
                  <c:v>26566.153846153848</c:v>
                </c:pt>
                <c:pt idx="25">
                  <c:v>24636.76923076923</c:v>
                </c:pt>
                <c:pt idx="26">
                  <c:v>24850.615384615383</c:v>
                </c:pt>
                <c:pt idx="27">
                  <c:v>20957.615384615383</c:v>
                </c:pt>
                <c:pt idx="28">
                  <c:v>19272</c:v>
                </c:pt>
                <c:pt idx="29">
                  <c:v>18878.76923076923</c:v>
                </c:pt>
                <c:pt idx="30">
                  <c:v>18322.923076923078</c:v>
                </c:pt>
                <c:pt idx="31">
                  <c:v>18816.923076923078</c:v>
                </c:pt>
                <c:pt idx="32">
                  <c:v>21630.307692307691</c:v>
                </c:pt>
                <c:pt idx="33">
                  <c:v>21675.23076923077</c:v>
                </c:pt>
                <c:pt idx="34">
                  <c:v>19928.076923076922</c:v>
                </c:pt>
                <c:pt idx="35">
                  <c:v>19444.153846153848</c:v>
                </c:pt>
                <c:pt idx="36">
                  <c:v>19289.538461538461</c:v>
                </c:pt>
                <c:pt idx="37">
                  <c:v>20964.923076923078</c:v>
                </c:pt>
                <c:pt idx="38">
                  <c:v>20900.23076923077</c:v>
                </c:pt>
                <c:pt idx="39">
                  <c:v>19706.307692307691</c:v>
                </c:pt>
                <c:pt idx="40">
                  <c:v>20512.76923076923</c:v>
                </c:pt>
                <c:pt idx="41">
                  <c:v>20879.846153846152</c:v>
                </c:pt>
                <c:pt idx="42">
                  <c:v>20167.923076923078</c:v>
                </c:pt>
                <c:pt idx="43">
                  <c:v>20234.846153846152</c:v>
                </c:pt>
                <c:pt idx="44">
                  <c:v>17731.461538461539</c:v>
                </c:pt>
                <c:pt idx="45">
                  <c:v>15448.692307692309</c:v>
                </c:pt>
                <c:pt idx="46">
                  <c:v>13558.23076923077</c:v>
                </c:pt>
                <c:pt idx="47">
                  <c:v>14587.846153846154</c:v>
                </c:pt>
                <c:pt idx="48">
                  <c:v>14411.461538461539</c:v>
                </c:pt>
                <c:pt idx="49">
                  <c:v>15805</c:v>
                </c:pt>
                <c:pt idx="50">
                  <c:v>15094.307692307691</c:v>
                </c:pt>
                <c:pt idx="51">
                  <c:v>16643.692307692309</c:v>
                </c:pt>
                <c:pt idx="52">
                  <c:v>17060.923076923078</c:v>
                </c:pt>
                <c:pt idx="53">
                  <c:v>16789.076923076922</c:v>
                </c:pt>
                <c:pt idx="54">
                  <c:v>16106.307692307691</c:v>
                </c:pt>
                <c:pt idx="55">
                  <c:v>16647.846153846152</c:v>
                </c:pt>
                <c:pt idx="56">
                  <c:v>17447.153846153848</c:v>
                </c:pt>
                <c:pt idx="57">
                  <c:v>19396.153846153848</c:v>
                </c:pt>
                <c:pt idx="58">
                  <c:v>17559.846153846152</c:v>
                </c:pt>
                <c:pt idx="59">
                  <c:v>16562.153846153848</c:v>
                </c:pt>
                <c:pt idx="60">
                  <c:v>15164.76923076923</c:v>
                </c:pt>
                <c:pt idx="61">
                  <c:v>15599.76923076923</c:v>
                </c:pt>
                <c:pt idx="62">
                  <c:v>15039.846153846154</c:v>
                </c:pt>
                <c:pt idx="63">
                  <c:v>14601.461538461539</c:v>
                </c:pt>
                <c:pt idx="64">
                  <c:v>12385.76923076923</c:v>
                </c:pt>
                <c:pt idx="65">
                  <c:v>13451.307692307691</c:v>
                </c:pt>
                <c:pt idx="66">
                  <c:v>14211.23076923077</c:v>
                </c:pt>
                <c:pt idx="67">
                  <c:v>14498.923076923076</c:v>
                </c:pt>
                <c:pt idx="68">
                  <c:v>15124.153846153846</c:v>
                </c:pt>
                <c:pt idx="69">
                  <c:v>15071.384615384615</c:v>
                </c:pt>
                <c:pt idx="70">
                  <c:v>12896.923076923076</c:v>
                </c:pt>
                <c:pt idx="71">
                  <c:v>12704.076923076924</c:v>
                </c:pt>
                <c:pt idx="72">
                  <c:v>12896.76923076923</c:v>
                </c:pt>
                <c:pt idx="73">
                  <c:v>14268.846153846154</c:v>
                </c:pt>
                <c:pt idx="74">
                  <c:v>13367.923076923076</c:v>
                </c:pt>
                <c:pt idx="75">
                  <c:v>12916.384615384615</c:v>
                </c:pt>
                <c:pt idx="76">
                  <c:v>13834.384615384615</c:v>
                </c:pt>
                <c:pt idx="77">
                  <c:v>16319.384615384615</c:v>
                </c:pt>
                <c:pt idx="78">
                  <c:v>14899</c:v>
                </c:pt>
                <c:pt idx="79">
                  <c:v>14383.692307692309</c:v>
                </c:pt>
                <c:pt idx="80">
                  <c:v>14588.384615384615</c:v>
                </c:pt>
                <c:pt idx="81">
                  <c:v>13516.23076923077</c:v>
                </c:pt>
                <c:pt idx="82">
                  <c:v>11988.615384615385</c:v>
                </c:pt>
                <c:pt idx="83">
                  <c:v>13216.846153846154</c:v>
                </c:pt>
                <c:pt idx="84">
                  <c:v>14082.538461538461</c:v>
                </c:pt>
                <c:pt idx="85">
                  <c:v>13624.538461538461</c:v>
                </c:pt>
                <c:pt idx="86">
                  <c:v>13443.76923076923</c:v>
                </c:pt>
                <c:pt idx="87">
                  <c:v>13302.23076923077</c:v>
                </c:pt>
                <c:pt idx="88">
                  <c:v>12531.538461538461</c:v>
                </c:pt>
                <c:pt idx="89">
                  <c:v>11150.384615384615</c:v>
                </c:pt>
                <c:pt idx="90">
                  <c:v>9062.8461538461543</c:v>
                </c:pt>
                <c:pt idx="91">
                  <c:v>9169.3846153846152</c:v>
                </c:pt>
                <c:pt idx="92">
                  <c:v>8219.538461538461</c:v>
                </c:pt>
                <c:pt idx="93">
                  <c:v>7967.5384615384619</c:v>
                </c:pt>
                <c:pt idx="94">
                  <c:v>8782.3076923076915</c:v>
                </c:pt>
                <c:pt idx="95">
                  <c:v>8734.0769230769238</c:v>
                </c:pt>
                <c:pt idx="96">
                  <c:v>7674.8461538461543</c:v>
                </c:pt>
                <c:pt idx="97">
                  <c:v>8287.7692307692305</c:v>
                </c:pt>
                <c:pt idx="98">
                  <c:v>9601.2307692307695</c:v>
                </c:pt>
                <c:pt idx="99">
                  <c:v>8756.9230769230762</c:v>
                </c:pt>
                <c:pt idx="100">
                  <c:v>8822.461538461539</c:v>
                </c:pt>
                <c:pt idx="101">
                  <c:v>9068.2307692307695</c:v>
                </c:pt>
                <c:pt idx="102">
                  <c:v>11313.923076923076</c:v>
                </c:pt>
                <c:pt idx="103">
                  <c:v>11474.923076923076</c:v>
                </c:pt>
                <c:pt idx="104">
                  <c:v>11712.923076923076</c:v>
                </c:pt>
                <c:pt idx="105">
                  <c:v>12014.538461538461</c:v>
                </c:pt>
                <c:pt idx="106">
                  <c:v>13670.23076923077</c:v>
                </c:pt>
                <c:pt idx="107">
                  <c:v>12561.384615384615</c:v>
                </c:pt>
                <c:pt idx="108">
                  <c:v>13560</c:v>
                </c:pt>
                <c:pt idx="109">
                  <c:v>15275.692307692309</c:v>
                </c:pt>
                <c:pt idx="110">
                  <c:v>15680.76923076923</c:v>
                </c:pt>
                <c:pt idx="111">
                  <c:v>14787.461538461539</c:v>
                </c:pt>
                <c:pt idx="112">
                  <c:v>15507.615384615385</c:v>
                </c:pt>
                <c:pt idx="113">
                  <c:v>15622.153846153846</c:v>
                </c:pt>
                <c:pt idx="114">
                  <c:v>17043.692307692309</c:v>
                </c:pt>
                <c:pt idx="115">
                  <c:v>14790.461538461539</c:v>
                </c:pt>
                <c:pt idx="116">
                  <c:v>14861.615384615385</c:v>
                </c:pt>
                <c:pt idx="117">
                  <c:v>14364.76923076923</c:v>
                </c:pt>
                <c:pt idx="118">
                  <c:v>16954.846153846152</c:v>
                </c:pt>
                <c:pt idx="119">
                  <c:v>14833.846153846154</c:v>
                </c:pt>
                <c:pt idx="120">
                  <c:v>15510.538461538461</c:v>
                </c:pt>
                <c:pt idx="121">
                  <c:v>14484.923076923076</c:v>
                </c:pt>
                <c:pt idx="122">
                  <c:v>12856.23076923077</c:v>
                </c:pt>
                <c:pt idx="123">
                  <c:v>10854.461538461539</c:v>
                </c:pt>
                <c:pt idx="124">
                  <c:v>11271.692307692309</c:v>
                </c:pt>
                <c:pt idx="125">
                  <c:v>10981.692307692309</c:v>
                </c:pt>
                <c:pt idx="126">
                  <c:v>11497.76923076923</c:v>
                </c:pt>
                <c:pt idx="127">
                  <c:v>12587.153846153846</c:v>
                </c:pt>
                <c:pt idx="128">
                  <c:v>12338</c:v>
                </c:pt>
                <c:pt idx="129">
                  <c:v>11946.76923076923</c:v>
                </c:pt>
                <c:pt idx="130">
                  <c:v>13888.538461538461</c:v>
                </c:pt>
                <c:pt idx="131">
                  <c:v>12508.538461538461</c:v>
                </c:pt>
                <c:pt idx="132">
                  <c:v>15131.307692307691</c:v>
                </c:pt>
                <c:pt idx="133">
                  <c:v>16076.307692307691</c:v>
                </c:pt>
                <c:pt idx="134">
                  <c:v>19283.692307692309</c:v>
                </c:pt>
                <c:pt idx="135">
                  <c:v>22758.461538461539</c:v>
                </c:pt>
                <c:pt idx="136">
                  <c:v>23275</c:v>
                </c:pt>
                <c:pt idx="137">
                  <c:v>23271.384615384617</c:v>
                </c:pt>
                <c:pt idx="138">
                  <c:v>27577.076923076922</c:v>
                </c:pt>
                <c:pt idx="139">
                  <c:v>28460.461538461539</c:v>
                </c:pt>
                <c:pt idx="140">
                  <c:v>27057.384615384617</c:v>
                </c:pt>
                <c:pt idx="141">
                  <c:v>27897.23076923077</c:v>
                </c:pt>
                <c:pt idx="142">
                  <c:v>28108.153846153848</c:v>
                </c:pt>
                <c:pt idx="143">
                  <c:v>26323</c:v>
                </c:pt>
                <c:pt idx="144">
                  <c:v>26748.307692307691</c:v>
                </c:pt>
                <c:pt idx="145">
                  <c:v>24156.615384615383</c:v>
                </c:pt>
                <c:pt idx="146">
                  <c:v>23659.307692307691</c:v>
                </c:pt>
                <c:pt idx="147">
                  <c:v>22876.153846153848</c:v>
                </c:pt>
                <c:pt idx="148">
                  <c:v>19854.153846153848</c:v>
                </c:pt>
                <c:pt idx="149">
                  <c:v>20771.153846153848</c:v>
                </c:pt>
                <c:pt idx="150">
                  <c:v>23826.538461538461</c:v>
                </c:pt>
                <c:pt idx="151">
                  <c:v>19516.384615384617</c:v>
                </c:pt>
                <c:pt idx="152">
                  <c:v>19186.307692307691</c:v>
                </c:pt>
                <c:pt idx="153">
                  <c:v>19117.846153846152</c:v>
                </c:pt>
                <c:pt idx="154">
                  <c:v>18810.76923076923</c:v>
                </c:pt>
                <c:pt idx="155">
                  <c:v>21220.461538461539</c:v>
                </c:pt>
                <c:pt idx="156">
                  <c:v>21497.307692307691</c:v>
                </c:pt>
                <c:pt idx="157">
                  <c:v>21055.461538461539</c:v>
                </c:pt>
                <c:pt idx="158">
                  <c:v>28249.461538461539</c:v>
                </c:pt>
                <c:pt idx="159">
                  <c:v>31083.23076923077</c:v>
                </c:pt>
                <c:pt idx="160">
                  <c:v>29823.692307692309</c:v>
                </c:pt>
                <c:pt idx="161">
                  <c:v>30310</c:v>
                </c:pt>
                <c:pt idx="162">
                  <c:v>31409.461538461539</c:v>
                </c:pt>
                <c:pt idx="163">
                  <c:v>28167.307692307691</c:v>
                </c:pt>
                <c:pt idx="164">
                  <c:v>28604.23076923077</c:v>
                </c:pt>
                <c:pt idx="165">
                  <c:v>28539.307692307691</c:v>
                </c:pt>
                <c:pt idx="166">
                  <c:v>29443.846153846152</c:v>
                </c:pt>
                <c:pt idx="167">
                  <c:v>30514.923076923078</c:v>
                </c:pt>
                <c:pt idx="168">
                  <c:v>28493.153846153848</c:v>
                </c:pt>
                <c:pt idx="169">
                  <c:v>28792.307692307691</c:v>
                </c:pt>
                <c:pt idx="170">
                  <c:v>28186.384615384617</c:v>
                </c:pt>
                <c:pt idx="171">
                  <c:v>21389.461538461539</c:v>
                </c:pt>
                <c:pt idx="172">
                  <c:v>17356.76923076923</c:v>
                </c:pt>
                <c:pt idx="173">
                  <c:v>17929.307692307691</c:v>
                </c:pt>
                <c:pt idx="174">
                  <c:v>17775.538461538461</c:v>
                </c:pt>
                <c:pt idx="175">
                  <c:v>16184.307692307691</c:v>
                </c:pt>
                <c:pt idx="176">
                  <c:v>15436.923076923076</c:v>
                </c:pt>
                <c:pt idx="177">
                  <c:v>14474.846153846154</c:v>
                </c:pt>
                <c:pt idx="178">
                  <c:v>13778</c:v>
                </c:pt>
                <c:pt idx="179">
                  <c:v>12116.846153846154</c:v>
                </c:pt>
                <c:pt idx="180">
                  <c:v>10499.692307692309</c:v>
                </c:pt>
                <c:pt idx="181">
                  <c:v>10394.692307692309</c:v>
                </c:pt>
                <c:pt idx="182">
                  <c:v>11936.307692307691</c:v>
                </c:pt>
                <c:pt idx="183">
                  <c:v>13635.692307692309</c:v>
                </c:pt>
                <c:pt idx="184">
                  <c:v>13528.153846153846</c:v>
                </c:pt>
                <c:pt idx="185">
                  <c:v>14120.153846153846</c:v>
                </c:pt>
                <c:pt idx="186">
                  <c:v>12651.538461538461</c:v>
                </c:pt>
                <c:pt idx="187">
                  <c:v>11502.461538461539</c:v>
                </c:pt>
                <c:pt idx="188">
                  <c:v>11419</c:v>
                </c:pt>
                <c:pt idx="189">
                  <c:v>12817.461538461539</c:v>
                </c:pt>
                <c:pt idx="190">
                  <c:v>15749.153846153846</c:v>
                </c:pt>
                <c:pt idx="191">
                  <c:v>17000.384615384617</c:v>
                </c:pt>
                <c:pt idx="192">
                  <c:v>16058.307692307691</c:v>
                </c:pt>
                <c:pt idx="193">
                  <c:v>16007.846153846154</c:v>
                </c:pt>
                <c:pt idx="194">
                  <c:v>15405.076923076924</c:v>
                </c:pt>
                <c:pt idx="195">
                  <c:v>14770.384615384615</c:v>
                </c:pt>
                <c:pt idx="196">
                  <c:v>14875.153846153846</c:v>
                </c:pt>
                <c:pt idx="197">
                  <c:v>15531.076923076924</c:v>
                </c:pt>
                <c:pt idx="198">
                  <c:v>16464.846153846152</c:v>
                </c:pt>
                <c:pt idx="199">
                  <c:v>17172.692307692309</c:v>
                </c:pt>
                <c:pt idx="200">
                  <c:v>21895.23076923077</c:v>
                </c:pt>
                <c:pt idx="201">
                  <c:v>20999.23076923077</c:v>
                </c:pt>
                <c:pt idx="202">
                  <c:v>21836.076923076922</c:v>
                </c:pt>
                <c:pt idx="203">
                  <c:v>19216</c:v>
                </c:pt>
                <c:pt idx="204">
                  <c:v>17851.692307692309</c:v>
                </c:pt>
                <c:pt idx="205">
                  <c:v>18144</c:v>
                </c:pt>
                <c:pt idx="206">
                  <c:v>18147.461538461539</c:v>
                </c:pt>
                <c:pt idx="207">
                  <c:v>18014.461538461539</c:v>
                </c:pt>
                <c:pt idx="208">
                  <c:v>16421.23076923077</c:v>
                </c:pt>
                <c:pt idx="209">
                  <c:v>13860</c:v>
                </c:pt>
                <c:pt idx="210">
                  <c:v>12947.538461538461</c:v>
                </c:pt>
                <c:pt idx="211">
                  <c:v>12048.692307692309</c:v>
                </c:pt>
                <c:pt idx="212">
                  <c:v>11366.692307692309</c:v>
                </c:pt>
                <c:pt idx="213">
                  <c:v>7584.2307692307695</c:v>
                </c:pt>
                <c:pt idx="214">
                  <c:v>7898.7692307692305</c:v>
                </c:pt>
                <c:pt idx="215">
                  <c:v>5850.6923076923076</c:v>
                </c:pt>
                <c:pt idx="216">
                  <c:v>6339.6153846153848</c:v>
                </c:pt>
                <c:pt idx="217">
                  <c:v>5694.5384615384619</c:v>
                </c:pt>
                <c:pt idx="218">
                  <c:v>6063.0769230769229</c:v>
                </c:pt>
                <c:pt idx="219">
                  <c:v>6776.8461538461543</c:v>
                </c:pt>
                <c:pt idx="220">
                  <c:v>6712.6923076923076</c:v>
                </c:pt>
                <c:pt idx="221">
                  <c:v>6801.1538461538457</c:v>
                </c:pt>
                <c:pt idx="222">
                  <c:v>7425.5384615384619</c:v>
                </c:pt>
                <c:pt idx="223">
                  <c:v>7862.1538461538457</c:v>
                </c:pt>
              </c:numCache>
            </c:numRef>
          </c:val>
        </c:ser>
        <c:ser>
          <c:idx val="6"/>
          <c:order val="6"/>
          <c:tx>
            <c:strRef>
              <c:f>'Industrial and Warehouse Space'!$BF$3</c:f>
              <c:strCache>
                <c:ptCount val="1"/>
                <c:pt idx="0">
                  <c:v>6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Space'!$A$35:$A$263</c:f>
              <c:numCache>
                <c:formatCode>mmm\-yy</c:formatCode>
                <c:ptCount val="229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  <c:pt idx="228">
                  <c:v>41852</c:v>
                </c:pt>
              </c:numCache>
            </c:numRef>
          </c:cat>
          <c:val>
            <c:numRef>
              <c:f>'Industrial and Warehouse Space'!$BF$35:$BF$258</c:f>
              <c:numCache>
                <c:formatCode>#,##0</c:formatCode>
                <c:ptCount val="224"/>
                <c:pt idx="0">
                  <c:v>15612.923076923076</c:v>
                </c:pt>
                <c:pt idx="1">
                  <c:v>15624.076923076924</c:v>
                </c:pt>
                <c:pt idx="2">
                  <c:v>16235.461538461539</c:v>
                </c:pt>
                <c:pt idx="3">
                  <c:v>15035.076923076924</c:v>
                </c:pt>
                <c:pt idx="4">
                  <c:v>14955.538461538461</c:v>
                </c:pt>
                <c:pt idx="5">
                  <c:v>17253.692307692309</c:v>
                </c:pt>
                <c:pt idx="6">
                  <c:v>17048.076923076922</c:v>
                </c:pt>
                <c:pt idx="7">
                  <c:v>18599.076923076922</c:v>
                </c:pt>
                <c:pt idx="8">
                  <c:v>18545.153846153848</c:v>
                </c:pt>
                <c:pt idx="9">
                  <c:v>19524.23076923077</c:v>
                </c:pt>
                <c:pt idx="10">
                  <c:v>19411.461538461539</c:v>
                </c:pt>
                <c:pt idx="11">
                  <c:v>21951.076923076922</c:v>
                </c:pt>
                <c:pt idx="12">
                  <c:v>22157.76923076923</c:v>
                </c:pt>
                <c:pt idx="13">
                  <c:v>25228.153846153848</c:v>
                </c:pt>
                <c:pt idx="14">
                  <c:v>26622.384615384617</c:v>
                </c:pt>
                <c:pt idx="15">
                  <c:v>26359.461538461539</c:v>
                </c:pt>
                <c:pt idx="16">
                  <c:v>26989</c:v>
                </c:pt>
                <c:pt idx="17">
                  <c:v>28294.923076923078</c:v>
                </c:pt>
                <c:pt idx="18">
                  <c:v>27146.846153846152</c:v>
                </c:pt>
                <c:pt idx="19">
                  <c:v>30312.461538461539</c:v>
                </c:pt>
                <c:pt idx="20">
                  <c:v>30391.538461538461</c:v>
                </c:pt>
                <c:pt idx="21">
                  <c:v>29746.307692307691</c:v>
                </c:pt>
                <c:pt idx="22">
                  <c:v>27011.307692307691</c:v>
                </c:pt>
                <c:pt idx="23">
                  <c:v>26566.153846153848</c:v>
                </c:pt>
                <c:pt idx="24">
                  <c:v>24636.76923076923</c:v>
                </c:pt>
                <c:pt idx="25">
                  <c:v>24850.615384615383</c:v>
                </c:pt>
                <c:pt idx="26">
                  <c:v>20957.615384615383</c:v>
                </c:pt>
                <c:pt idx="27">
                  <c:v>19272</c:v>
                </c:pt>
                <c:pt idx="28">
                  <c:v>18878.76923076923</c:v>
                </c:pt>
                <c:pt idx="29">
                  <c:v>18322.923076923078</c:v>
                </c:pt>
                <c:pt idx="30">
                  <c:v>18816.923076923078</c:v>
                </c:pt>
                <c:pt idx="31">
                  <c:v>21630.307692307691</c:v>
                </c:pt>
                <c:pt idx="32">
                  <c:v>21675.23076923077</c:v>
                </c:pt>
                <c:pt idx="33">
                  <c:v>19928.076923076922</c:v>
                </c:pt>
                <c:pt idx="34">
                  <c:v>19444.153846153848</c:v>
                </c:pt>
                <c:pt idx="35">
                  <c:v>19289.538461538461</c:v>
                </c:pt>
                <c:pt idx="36">
                  <c:v>20964.923076923078</c:v>
                </c:pt>
                <c:pt idx="37">
                  <c:v>20900.23076923077</c:v>
                </c:pt>
                <c:pt idx="38">
                  <c:v>19706.307692307691</c:v>
                </c:pt>
                <c:pt idx="39">
                  <c:v>20512.76923076923</c:v>
                </c:pt>
                <c:pt idx="40">
                  <c:v>20879.846153846152</c:v>
                </c:pt>
                <c:pt idx="41">
                  <c:v>20167.923076923078</c:v>
                </c:pt>
                <c:pt idx="42">
                  <c:v>20234.846153846152</c:v>
                </c:pt>
                <c:pt idx="43">
                  <c:v>17731.461538461539</c:v>
                </c:pt>
                <c:pt idx="44">
                  <c:v>15448.692307692309</c:v>
                </c:pt>
                <c:pt idx="45">
                  <c:v>13558.23076923077</c:v>
                </c:pt>
                <c:pt idx="46">
                  <c:v>14587.846153846154</c:v>
                </c:pt>
                <c:pt idx="47">
                  <c:v>14411.461538461539</c:v>
                </c:pt>
                <c:pt idx="48">
                  <c:v>15805</c:v>
                </c:pt>
                <c:pt idx="49">
                  <c:v>15094.307692307691</c:v>
                </c:pt>
                <c:pt idx="50">
                  <c:v>16643.692307692309</c:v>
                </c:pt>
                <c:pt idx="51">
                  <c:v>17060.923076923078</c:v>
                </c:pt>
                <c:pt idx="52">
                  <c:v>16789.076923076922</c:v>
                </c:pt>
                <c:pt idx="53">
                  <c:v>16106.307692307691</c:v>
                </c:pt>
                <c:pt idx="54">
                  <c:v>16647.846153846152</c:v>
                </c:pt>
                <c:pt idx="55">
                  <c:v>17447.153846153848</c:v>
                </c:pt>
                <c:pt idx="56">
                  <c:v>19396.153846153848</c:v>
                </c:pt>
                <c:pt idx="57">
                  <c:v>17559.846153846152</c:v>
                </c:pt>
                <c:pt idx="58">
                  <c:v>16562.153846153848</c:v>
                </c:pt>
                <c:pt idx="59">
                  <c:v>15164.76923076923</c:v>
                </c:pt>
                <c:pt idx="60">
                  <c:v>15599.76923076923</c:v>
                </c:pt>
                <c:pt idx="61">
                  <c:v>15039.846153846154</c:v>
                </c:pt>
                <c:pt idx="62">
                  <c:v>14601.461538461539</c:v>
                </c:pt>
                <c:pt idx="63">
                  <c:v>12385.76923076923</c:v>
                </c:pt>
                <c:pt idx="64">
                  <c:v>13451.307692307691</c:v>
                </c:pt>
                <c:pt idx="65">
                  <c:v>14211.23076923077</c:v>
                </c:pt>
                <c:pt idx="66">
                  <c:v>14498.923076923076</c:v>
                </c:pt>
                <c:pt idx="67">
                  <c:v>15124.153846153846</c:v>
                </c:pt>
                <c:pt idx="68">
                  <c:v>15071.384615384615</c:v>
                </c:pt>
                <c:pt idx="69">
                  <c:v>12896.923076923076</c:v>
                </c:pt>
                <c:pt idx="70">
                  <c:v>12704.076923076924</c:v>
                </c:pt>
                <c:pt idx="71">
                  <c:v>12896.76923076923</c:v>
                </c:pt>
                <c:pt idx="72">
                  <c:v>14268.846153846154</c:v>
                </c:pt>
                <c:pt idx="73">
                  <c:v>13367.923076923076</c:v>
                </c:pt>
                <c:pt idx="74">
                  <c:v>12916.384615384615</c:v>
                </c:pt>
                <c:pt idx="75">
                  <c:v>13834.384615384615</c:v>
                </c:pt>
                <c:pt idx="76">
                  <c:v>16319.384615384615</c:v>
                </c:pt>
                <c:pt idx="77">
                  <c:v>14899</c:v>
                </c:pt>
                <c:pt idx="78">
                  <c:v>14383.692307692309</c:v>
                </c:pt>
                <c:pt idx="79">
                  <c:v>14588.384615384615</c:v>
                </c:pt>
                <c:pt idx="80">
                  <c:v>13516.23076923077</c:v>
                </c:pt>
                <c:pt idx="81">
                  <c:v>11988.615384615385</c:v>
                </c:pt>
                <c:pt idx="82">
                  <c:v>13216.846153846154</c:v>
                </c:pt>
                <c:pt idx="83">
                  <c:v>14082.538461538461</c:v>
                </c:pt>
                <c:pt idx="84">
                  <c:v>13624.538461538461</c:v>
                </c:pt>
                <c:pt idx="85">
                  <c:v>13443.76923076923</c:v>
                </c:pt>
                <c:pt idx="86">
                  <c:v>13302.23076923077</c:v>
                </c:pt>
                <c:pt idx="87">
                  <c:v>12531.538461538461</c:v>
                </c:pt>
                <c:pt idx="88">
                  <c:v>11150.384615384615</c:v>
                </c:pt>
                <c:pt idx="89">
                  <c:v>9062.8461538461543</c:v>
                </c:pt>
                <c:pt idx="90">
                  <c:v>9169.3846153846152</c:v>
                </c:pt>
                <c:pt idx="91">
                  <c:v>8219.538461538461</c:v>
                </c:pt>
                <c:pt idx="92">
                  <c:v>7967.5384615384619</c:v>
                </c:pt>
                <c:pt idx="93">
                  <c:v>8782.3076923076915</c:v>
                </c:pt>
                <c:pt idx="94">
                  <c:v>8734.0769230769238</c:v>
                </c:pt>
                <c:pt idx="95">
                  <c:v>7674.8461538461543</c:v>
                </c:pt>
                <c:pt idx="96">
                  <c:v>8287.7692307692305</c:v>
                </c:pt>
                <c:pt idx="97">
                  <c:v>9601.2307692307695</c:v>
                </c:pt>
                <c:pt idx="98">
                  <c:v>8756.9230769230762</c:v>
                </c:pt>
                <c:pt idx="99">
                  <c:v>8822.461538461539</c:v>
                </c:pt>
                <c:pt idx="100">
                  <c:v>9068.2307692307695</c:v>
                </c:pt>
                <c:pt idx="101">
                  <c:v>11313.923076923076</c:v>
                </c:pt>
                <c:pt idx="102">
                  <c:v>11474.923076923076</c:v>
                </c:pt>
                <c:pt idx="103">
                  <c:v>11712.923076923076</c:v>
                </c:pt>
                <c:pt idx="104">
                  <c:v>12014.538461538461</c:v>
                </c:pt>
                <c:pt idx="105">
                  <c:v>13670.23076923077</c:v>
                </c:pt>
                <c:pt idx="106">
                  <c:v>12561.384615384615</c:v>
                </c:pt>
                <c:pt idx="107">
                  <c:v>13560</c:v>
                </c:pt>
                <c:pt idx="108">
                  <c:v>15275.692307692309</c:v>
                </c:pt>
                <c:pt idx="109">
                  <c:v>15680.76923076923</c:v>
                </c:pt>
                <c:pt idx="110">
                  <c:v>14787.461538461539</c:v>
                </c:pt>
                <c:pt idx="111">
                  <c:v>15507.615384615385</c:v>
                </c:pt>
                <c:pt idx="112">
                  <c:v>15622.153846153846</c:v>
                </c:pt>
                <c:pt idx="113">
                  <c:v>17043.692307692309</c:v>
                </c:pt>
                <c:pt idx="114">
                  <c:v>14790.461538461539</c:v>
                </c:pt>
                <c:pt idx="115">
                  <c:v>14861.615384615385</c:v>
                </c:pt>
                <c:pt idx="116">
                  <c:v>14364.76923076923</c:v>
                </c:pt>
                <c:pt idx="117">
                  <c:v>16954.846153846152</c:v>
                </c:pt>
                <c:pt idx="118">
                  <c:v>14833.846153846154</c:v>
                </c:pt>
                <c:pt idx="119">
                  <c:v>15510.538461538461</c:v>
                </c:pt>
                <c:pt idx="120">
                  <c:v>14484.923076923076</c:v>
                </c:pt>
                <c:pt idx="121">
                  <c:v>12856.23076923077</c:v>
                </c:pt>
                <c:pt idx="122">
                  <c:v>10854.461538461539</c:v>
                </c:pt>
                <c:pt idx="123">
                  <c:v>11271.692307692309</c:v>
                </c:pt>
                <c:pt idx="124">
                  <c:v>10981.692307692309</c:v>
                </c:pt>
                <c:pt idx="125">
                  <c:v>11497.76923076923</c:v>
                </c:pt>
                <c:pt idx="126">
                  <c:v>12587.153846153846</c:v>
                </c:pt>
                <c:pt idx="127">
                  <c:v>12338</c:v>
                </c:pt>
                <c:pt idx="128">
                  <c:v>11946.76923076923</c:v>
                </c:pt>
                <c:pt idx="129">
                  <c:v>13888.538461538461</c:v>
                </c:pt>
                <c:pt idx="130">
                  <c:v>12508.538461538461</c:v>
                </c:pt>
                <c:pt idx="131">
                  <c:v>15131.307692307691</c:v>
                </c:pt>
                <c:pt idx="132">
                  <c:v>16076.307692307691</c:v>
                </c:pt>
                <c:pt idx="133">
                  <c:v>19283.692307692309</c:v>
                </c:pt>
                <c:pt idx="134">
                  <c:v>22758.461538461539</c:v>
                </c:pt>
                <c:pt idx="135">
                  <c:v>23275</c:v>
                </c:pt>
                <c:pt idx="136">
                  <c:v>23271.384615384617</c:v>
                </c:pt>
                <c:pt idx="137">
                  <c:v>27577.076923076922</c:v>
                </c:pt>
                <c:pt idx="138">
                  <c:v>28460.461538461539</c:v>
                </c:pt>
                <c:pt idx="139">
                  <c:v>27057.384615384617</c:v>
                </c:pt>
                <c:pt idx="140">
                  <c:v>27897.23076923077</c:v>
                </c:pt>
                <c:pt idx="141">
                  <c:v>28108.153846153848</c:v>
                </c:pt>
                <c:pt idx="142">
                  <c:v>26323</c:v>
                </c:pt>
                <c:pt idx="143">
                  <c:v>26748.307692307691</c:v>
                </c:pt>
                <c:pt idx="144">
                  <c:v>24156.615384615383</c:v>
                </c:pt>
                <c:pt idx="145">
                  <c:v>23659.307692307691</c:v>
                </c:pt>
                <c:pt idx="146">
                  <c:v>22876.153846153848</c:v>
                </c:pt>
                <c:pt idx="147">
                  <c:v>19854.153846153848</c:v>
                </c:pt>
                <c:pt idx="148">
                  <c:v>20771.153846153848</c:v>
                </c:pt>
                <c:pt idx="149">
                  <c:v>23826.538461538461</c:v>
                </c:pt>
                <c:pt idx="150">
                  <c:v>19516.384615384617</c:v>
                </c:pt>
                <c:pt idx="151">
                  <c:v>19186.307692307691</c:v>
                </c:pt>
                <c:pt idx="152">
                  <c:v>19117.846153846152</c:v>
                </c:pt>
                <c:pt idx="153">
                  <c:v>18810.76923076923</c:v>
                </c:pt>
                <c:pt idx="154">
                  <c:v>21220.461538461539</c:v>
                </c:pt>
                <c:pt idx="155">
                  <c:v>21497.307692307691</c:v>
                </c:pt>
                <c:pt idx="156">
                  <c:v>21055.461538461539</c:v>
                </c:pt>
                <c:pt idx="157">
                  <c:v>28249.461538461539</c:v>
                </c:pt>
                <c:pt idx="158">
                  <c:v>31083.23076923077</c:v>
                </c:pt>
                <c:pt idx="159">
                  <c:v>29823.692307692309</c:v>
                </c:pt>
                <c:pt idx="160">
                  <c:v>30310</c:v>
                </c:pt>
                <c:pt idx="161">
                  <c:v>31409.461538461539</c:v>
                </c:pt>
                <c:pt idx="162">
                  <c:v>28167.307692307691</c:v>
                </c:pt>
                <c:pt idx="163">
                  <c:v>28604.23076923077</c:v>
                </c:pt>
                <c:pt idx="164">
                  <c:v>28539.307692307691</c:v>
                </c:pt>
                <c:pt idx="165">
                  <c:v>29443.846153846152</c:v>
                </c:pt>
                <c:pt idx="166">
                  <c:v>30514.923076923078</c:v>
                </c:pt>
                <c:pt idx="167">
                  <c:v>28493.153846153848</c:v>
                </c:pt>
                <c:pt idx="168">
                  <c:v>28792.307692307691</c:v>
                </c:pt>
                <c:pt idx="169">
                  <c:v>28186.384615384617</c:v>
                </c:pt>
                <c:pt idx="170">
                  <c:v>21389.461538461539</c:v>
                </c:pt>
                <c:pt idx="171">
                  <c:v>17356.76923076923</c:v>
                </c:pt>
                <c:pt idx="172">
                  <c:v>17929.307692307691</c:v>
                </c:pt>
                <c:pt idx="173">
                  <c:v>17775.538461538461</c:v>
                </c:pt>
                <c:pt idx="174">
                  <c:v>16184.307692307691</c:v>
                </c:pt>
                <c:pt idx="175">
                  <c:v>15436.923076923076</c:v>
                </c:pt>
                <c:pt idx="176">
                  <c:v>14474.846153846154</c:v>
                </c:pt>
                <c:pt idx="177">
                  <c:v>13778</c:v>
                </c:pt>
                <c:pt idx="178">
                  <c:v>12116.846153846154</c:v>
                </c:pt>
                <c:pt idx="179">
                  <c:v>10499.692307692309</c:v>
                </c:pt>
                <c:pt idx="180">
                  <c:v>10394.692307692309</c:v>
                </c:pt>
                <c:pt idx="181">
                  <c:v>11936.307692307691</c:v>
                </c:pt>
                <c:pt idx="182">
                  <c:v>13635.692307692309</c:v>
                </c:pt>
                <c:pt idx="183">
                  <c:v>13528.153846153846</c:v>
                </c:pt>
                <c:pt idx="184">
                  <c:v>14120.153846153846</c:v>
                </c:pt>
                <c:pt idx="185">
                  <c:v>12651.538461538461</c:v>
                </c:pt>
                <c:pt idx="186">
                  <c:v>11502.461538461539</c:v>
                </c:pt>
                <c:pt idx="187">
                  <c:v>11419</c:v>
                </c:pt>
                <c:pt idx="188">
                  <c:v>12817.461538461539</c:v>
                </c:pt>
                <c:pt idx="189">
                  <c:v>15749.153846153846</c:v>
                </c:pt>
                <c:pt idx="190">
                  <c:v>17000.384615384617</c:v>
                </c:pt>
                <c:pt idx="191">
                  <c:v>16058.307692307691</c:v>
                </c:pt>
                <c:pt idx="192">
                  <c:v>16007.846153846154</c:v>
                </c:pt>
                <c:pt idx="193">
                  <c:v>15405.076923076924</c:v>
                </c:pt>
                <c:pt idx="194">
                  <c:v>14770.384615384615</c:v>
                </c:pt>
                <c:pt idx="195">
                  <c:v>14875.153846153846</c:v>
                </c:pt>
                <c:pt idx="196">
                  <c:v>15531.076923076924</c:v>
                </c:pt>
                <c:pt idx="197">
                  <c:v>16464.846153846152</c:v>
                </c:pt>
                <c:pt idx="198">
                  <c:v>17172.692307692309</c:v>
                </c:pt>
                <c:pt idx="199">
                  <c:v>21895.23076923077</c:v>
                </c:pt>
                <c:pt idx="200">
                  <c:v>20999.23076923077</c:v>
                </c:pt>
                <c:pt idx="201">
                  <c:v>21836.076923076922</c:v>
                </c:pt>
                <c:pt idx="202">
                  <c:v>19216</c:v>
                </c:pt>
                <c:pt idx="203">
                  <c:v>17851.692307692309</c:v>
                </c:pt>
                <c:pt idx="204">
                  <c:v>18144</c:v>
                </c:pt>
                <c:pt idx="205">
                  <c:v>18147.461538461539</c:v>
                </c:pt>
                <c:pt idx="206">
                  <c:v>18014.461538461539</c:v>
                </c:pt>
                <c:pt idx="207">
                  <c:v>16421.23076923077</c:v>
                </c:pt>
                <c:pt idx="208">
                  <c:v>13860</c:v>
                </c:pt>
                <c:pt idx="209">
                  <c:v>12947.538461538461</c:v>
                </c:pt>
                <c:pt idx="210">
                  <c:v>12048.692307692309</c:v>
                </c:pt>
                <c:pt idx="211">
                  <c:v>11366.692307692309</c:v>
                </c:pt>
                <c:pt idx="212">
                  <c:v>7584.2307692307695</c:v>
                </c:pt>
                <c:pt idx="213">
                  <c:v>7898.7692307692305</c:v>
                </c:pt>
                <c:pt idx="214">
                  <c:v>5850.6923076923076</c:v>
                </c:pt>
                <c:pt idx="215">
                  <c:v>6339.6153846153848</c:v>
                </c:pt>
                <c:pt idx="216">
                  <c:v>5694.5384615384619</c:v>
                </c:pt>
                <c:pt idx="217">
                  <c:v>6063.0769230769229</c:v>
                </c:pt>
                <c:pt idx="218">
                  <c:v>6776.8461538461543</c:v>
                </c:pt>
                <c:pt idx="219">
                  <c:v>6712.6923076923076</c:v>
                </c:pt>
                <c:pt idx="220">
                  <c:v>6801.1538461538457</c:v>
                </c:pt>
                <c:pt idx="221">
                  <c:v>7425.5384615384619</c:v>
                </c:pt>
                <c:pt idx="222">
                  <c:v>7862.1538461538457</c:v>
                </c:pt>
              </c:numCache>
            </c:numRef>
          </c:val>
        </c:ser>
        <c:ser>
          <c:idx val="7"/>
          <c:order val="7"/>
          <c:tx>
            <c:strRef>
              <c:f>'Industrial and Warehouse Space'!$BG$3</c:f>
              <c:strCache>
                <c:ptCount val="1"/>
                <c:pt idx="0">
                  <c:v>7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Space'!$A$35:$A$263</c:f>
              <c:numCache>
                <c:formatCode>mmm\-yy</c:formatCode>
                <c:ptCount val="229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  <c:pt idx="228">
                  <c:v>41852</c:v>
                </c:pt>
              </c:numCache>
            </c:numRef>
          </c:cat>
          <c:val>
            <c:numRef>
              <c:f>'Industrial and Warehouse Space'!$BG$35:$BG$258</c:f>
              <c:numCache>
                <c:formatCode>#,##0</c:formatCode>
                <c:ptCount val="224"/>
                <c:pt idx="0">
                  <c:v>15624.076923076924</c:v>
                </c:pt>
                <c:pt idx="1">
                  <c:v>16235.461538461539</c:v>
                </c:pt>
                <c:pt idx="2">
                  <c:v>15035.076923076924</c:v>
                </c:pt>
                <c:pt idx="3">
                  <c:v>14955.538461538461</c:v>
                </c:pt>
                <c:pt idx="4">
                  <c:v>17253.692307692309</c:v>
                </c:pt>
                <c:pt idx="5">
                  <c:v>17048.076923076922</c:v>
                </c:pt>
                <c:pt idx="6">
                  <c:v>18599.076923076922</c:v>
                </c:pt>
                <c:pt idx="7">
                  <c:v>18545.153846153848</c:v>
                </c:pt>
                <c:pt idx="8">
                  <c:v>19524.23076923077</c:v>
                </c:pt>
                <c:pt idx="9">
                  <c:v>19411.461538461539</c:v>
                </c:pt>
                <c:pt idx="10">
                  <c:v>21951.076923076922</c:v>
                </c:pt>
                <c:pt idx="11">
                  <c:v>22157.76923076923</c:v>
                </c:pt>
                <c:pt idx="12">
                  <c:v>25228.153846153848</c:v>
                </c:pt>
                <c:pt idx="13">
                  <c:v>26622.384615384617</c:v>
                </c:pt>
                <c:pt idx="14">
                  <c:v>26359.461538461539</c:v>
                </c:pt>
                <c:pt idx="15">
                  <c:v>26989</c:v>
                </c:pt>
                <c:pt idx="16">
                  <c:v>28294.923076923078</c:v>
                </c:pt>
                <c:pt idx="17">
                  <c:v>27146.846153846152</c:v>
                </c:pt>
                <c:pt idx="18">
                  <c:v>30312.461538461539</c:v>
                </c:pt>
                <c:pt idx="19">
                  <c:v>30391.538461538461</c:v>
                </c:pt>
                <c:pt idx="20">
                  <c:v>29746.307692307691</c:v>
                </c:pt>
                <c:pt idx="21">
                  <c:v>27011.307692307691</c:v>
                </c:pt>
                <c:pt idx="22">
                  <c:v>26566.153846153848</c:v>
                </c:pt>
                <c:pt idx="23">
                  <c:v>24636.76923076923</c:v>
                </c:pt>
                <c:pt idx="24">
                  <c:v>24850.615384615383</c:v>
                </c:pt>
                <c:pt idx="25">
                  <c:v>20957.615384615383</c:v>
                </c:pt>
                <c:pt idx="26">
                  <c:v>19272</c:v>
                </c:pt>
                <c:pt idx="27">
                  <c:v>18878.76923076923</c:v>
                </c:pt>
                <c:pt idx="28">
                  <c:v>18322.923076923078</c:v>
                </c:pt>
                <c:pt idx="29">
                  <c:v>18816.923076923078</c:v>
                </c:pt>
                <c:pt idx="30">
                  <c:v>21630.307692307691</c:v>
                </c:pt>
                <c:pt idx="31">
                  <c:v>21675.23076923077</c:v>
                </c:pt>
                <c:pt idx="32">
                  <c:v>19928.076923076922</c:v>
                </c:pt>
                <c:pt idx="33">
                  <c:v>19444.153846153848</c:v>
                </c:pt>
                <c:pt idx="34">
                  <c:v>19289.538461538461</c:v>
                </c:pt>
                <c:pt idx="35">
                  <c:v>20964.923076923078</c:v>
                </c:pt>
                <c:pt idx="36">
                  <c:v>20900.23076923077</c:v>
                </c:pt>
                <c:pt idx="37">
                  <c:v>19706.307692307691</c:v>
                </c:pt>
                <c:pt idx="38">
                  <c:v>20512.76923076923</c:v>
                </c:pt>
                <c:pt idx="39">
                  <c:v>20879.846153846152</c:v>
                </c:pt>
                <c:pt idx="40">
                  <c:v>20167.923076923078</c:v>
                </c:pt>
                <c:pt idx="41">
                  <c:v>20234.846153846152</c:v>
                </c:pt>
                <c:pt idx="42">
                  <c:v>17731.461538461539</c:v>
                </c:pt>
                <c:pt idx="43">
                  <c:v>15448.692307692309</c:v>
                </c:pt>
                <c:pt idx="44">
                  <c:v>13558.23076923077</c:v>
                </c:pt>
                <c:pt idx="45">
                  <c:v>14587.846153846154</c:v>
                </c:pt>
                <c:pt idx="46">
                  <c:v>14411.461538461539</c:v>
                </c:pt>
                <c:pt idx="47">
                  <c:v>15805</c:v>
                </c:pt>
                <c:pt idx="48">
                  <c:v>15094.307692307691</c:v>
                </c:pt>
                <c:pt idx="49">
                  <c:v>16643.692307692309</c:v>
                </c:pt>
                <c:pt idx="50">
                  <c:v>17060.923076923078</c:v>
                </c:pt>
                <c:pt idx="51">
                  <c:v>16789.076923076922</c:v>
                </c:pt>
                <c:pt idx="52">
                  <c:v>16106.307692307691</c:v>
                </c:pt>
                <c:pt idx="53">
                  <c:v>16647.846153846152</c:v>
                </c:pt>
                <c:pt idx="54">
                  <c:v>17447.153846153848</c:v>
                </c:pt>
                <c:pt idx="55">
                  <c:v>19396.153846153848</c:v>
                </c:pt>
                <c:pt idx="56">
                  <c:v>17559.846153846152</c:v>
                </c:pt>
                <c:pt idx="57">
                  <c:v>16562.153846153848</c:v>
                </c:pt>
                <c:pt idx="58">
                  <c:v>15164.76923076923</c:v>
                </c:pt>
                <c:pt idx="59">
                  <c:v>15599.76923076923</c:v>
                </c:pt>
                <c:pt idx="60">
                  <c:v>15039.846153846154</c:v>
                </c:pt>
                <c:pt idx="61">
                  <c:v>14601.461538461539</c:v>
                </c:pt>
                <c:pt idx="62">
                  <c:v>12385.76923076923</c:v>
                </c:pt>
                <c:pt idx="63">
                  <c:v>13451.307692307691</c:v>
                </c:pt>
                <c:pt idx="64">
                  <c:v>14211.23076923077</c:v>
                </c:pt>
                <c:pt idx="65">
                  <c:v>14498.923076923076</c:v>
                </c:pt>
                <c:pt idx="66">
                  <c:v>15124.153846153846</c:v>
                </c:pt>
                <c:pt idx="67">
                  <c:v>15071.384615384615</c:v>
                </c:pt>
                <c:pt idx="68">
                  <c:v>12896.923076923076</c:v>
                </c:pt>
                <c:pt idx="69">
                  <c:v>12704.076923076924</c:v>
                </c:pt>
                <c:pt idx="70">
                  <c:v>12896.76923076923</c:v>
                </c:pt>
                <c:pt idx="71">
                  <c:v>14268.846153846154</c:v>
                </c:pt>
                <c:pt idx="72">
                  <c:v>13367.923076923076</c:v>
                </c:pt>
                <c:pt idx="73">
                  <c:v>12916.384615384615</c:v>
                </c:pt>
                <c:pt idx="74">
                  <c:v>13834.384615384615</c:v>
                </c:pt>
                <c:pt idx="75">
                  <c:v>16319.384615384615</c:v>
                </c:pt>
                <c:pt idx="76">
                  <c:v>14899</c:v>
                </c:pt>
                <c:pt idx="77">
                  <c:v>14383.692307692309</c:v>
                </c:pt>
                <c:pt idx="78">
                  <c:v>14588.384615384615</c:v>
                </c:pt>
                <c:pt idx="79">
                  <c:v>13516.23076923077</c:v>
                </c:pt>
                <c:pt idx="80">
                  <c:v>11988.615384615385</c:v>
                </c:pt>
                <c:pt idx="81">
                  <c:v>13216.846153846154</c:v>
                </c:pt>
                <c:pt idx="82">
                  <c:v>14082.538461538461</c:v>
                </c:pt>
                <c:pt idx="83">
                  <c:v>13624.538461538461</c:v>
                </c:pt>
                <c:pt idx="84">
                  <c:v>13443.76923076923</c:v>
                </c:pt>
                <c:pt idx="85">
                  <c:v>13302.23076923077</c:v>
                </c:pt>
                <c:pt idx="86">
                  <c:v>12531.538461538461</c:v>
                </c:pt>
                <c:pt idx="87">
                  <c:v>11150.384615384615</c:v>
                </c:pt>
                <c:pt idx="88">
                  <c:v>9062.8461538461543</c:v>
                </c:pt>
                <c:pt idx="89">
                  <c:v>9169.3846153846152</c:v>
                </c:pt>
                <c:pt idx="90">
                  <c:v>8219.538461538461</c:v>
                </c:pt>
                <c:pt idx="91">
                  <c:v>7967.5384615384619</c:v>
                </c:pt>
                <c:pt idx="92">
                  <c:v>8782.3076923076915</c:v>
                </c:pt>
                <c:pt idx="93">
                  <c:v>8734.0769230769238</c:v>
                </c:pt>
                <c:pt idx="94">
                  <c:v>7674.8461538461543</c:v>
                </c:pt>
                <c:pt idx="95">
                  <c:v>8287.7692307692305</c:v>
                </c:pt>
                <c:pt idx="96">
                  <c:v>9601.2307692307695</c:v>
                </c:pt>
                <c:pt idx="97">
                  <c:v>8756.9230769230762</c:v>
                </c:pt>
                <c:pt idx="98">
                  <c:v>8822.461538461539</c:v>
                </c:pt>
                <c:pt idx="99">
                  <c:v>9068.2307692307695</c:v>
                </c:pt>
                <c:pt idx="100">
                  <c:v>11313.923076923076</c:v>
                </c:pt>
                <c:pt idx="101">
                  <c:v>11474.923076923076</c:v>
                </c:pt>
                <c:pt idx="102">
                  <c:v>11712.923076923076</c:v>
                </c:pt>
                <c:pt idx="103">
                  <c:v>12014.538461538461</c:v>
                </c:pt>
                <c:pt idx="104">
                  <c:v>13670.23076923077</c:v>
                </c:pt>
                <c:pt idx="105">
                  <c:v>12561.384615384615</c:v>
                </c:pt>
                <c:pt idx="106">
                  <c:v>13560</c:v>
                </c:pt>
                <c:pt idx="107">
                  <c:v>15275.692307692309</c:v>
                </c:pt>
                <c:pt idx="108">
                  <c:v>15680.76923076923</c:v>
                </c:pt>
                <c:pt idx="109">
                  <c:v>14787.461538461539</c:v>
                </c:pt>
                <c:pt idx="110">
                  <c:v>15507.615384615385</c:v>
                </c:pt>
                <c:pt idx="111">
                  <c:v>15622.153846153846</c:v>
                </c:pt>
                <c:pt idx="112">
                  <c:v>17043.692307692309</c:v>
                </c:pt>
                <c:pt idx="113">
                  <c:v>14790.461538461539</c:v>
                </c:pt>
                <c:pt idx="114">
                  <c:v>14861.615384615385</c:v>
                </c:pt>
                <c:pt idx="115">
                  <c:v>14364.76923076923</c:v>
                </c:pt>
                <c:pt idx="116">
                  <c:v>16954.846153846152</c:v>
                </c:pt>
                <c:pt idx="117">
                  <c:v>14833.846153846154</c:v>
                </c:pt>
                <c:pt idx="118">
                  <c:v>15510.538461538461</c:v>
                </c:pt>
                <c:pt idx="119">
                  <c:v>14484.923076923076</c:v>
                </c:pt>
                <c:pt idx="120">
                  <c:v>12856.23076923077</c:v>
                </c:pt>
                <c:pt idx="121">
                  <c:v>10854.461538461539</c:v>
                </c:pt>
                <c:pt idx="122">
                  <c:v>11271.692307692309</c:v>
                </c:pt>
                <c:pt idx="123">
                  <c:v>10981.692307692309</c:v>
                </c:pt>
                <c:pt idx="124">
                  <c:v>11497.76923076923</c:v>
                </c:pt>
                <c:pt idx="125">
                  <c:v>12587.153846153846</c:v>
                </c:pt>
                <c:pt idx="126">
                  <c:v>12338</c:v>
                </c:pt>
                <c:pt idx="127">
                  <c:v>11946.76923076923</c:v>
                </c:pt>
                <c:pt idx="128">
                  <c:v>13888.538461538461</c:v>
                </c:pt>
                <c:pt idx="129">
                  <c:v>12508.538461538461</c:v>
                </c:pt>
                <c:pt idx="130">
                  <c:v>15131.307692307691</c:v>
                </c:pt>
                <c:pt idx="131">
                  <c:v>16076.307692307691</c:v>
                </c:pt>
                <c:pt idx="132">
                  <c:v>19283.692307692309</c:v>
                </c:pt>
                <c:pt idx="133">
                  <c:v>22758.461538461539</c:v>
                </c:pt>
                <c:pt idx="134">
                  <c:v>23275</c:v>
                </c:pt>
                <c:pt idx="135">
                  <c:v>23271.384615384617</c:v>
                </c:pt>
                <c:pt idx="136">
                  <c:v>27577.076923076922</c:v>
                </c:pt>
                <c:pt idx="137">
                  <c:v>28460.461538461539</c:v>
                </c:pt>
                <c:pt idx="138">
                  <c:v>27057.384615384617</c:v>
                </c:pt>
                <c:pt idx="139">
                  <c:v>27897.23076923077</c:v>
                </c:pt>
                <c:pt idx="140">
                  <c:v>28108.153846153848</c:v>
                </c:pt>
                <c:pt idx="141">
                  <c:v>26323</c:v>
                </c:pt>
                <c:pt idx="142">
                  <c:v>26748.307692307691</c:v>
                </c:pt>
                <c:pt idx="143">
                  <c:v>24156.615384615383</c:v>
                </c:pt>
                <c:pt idx="144">
                  <c:v>23659.307692307691</c:v>
                </c:pt>
                <c:pt idx="145">
                  <c:v>22876.153846153848</c:v>
                </c:pt>
                <c:pt idx="146">
                  <c:v>19854.153846153848</c:v>
                </c:pt>
                <c:pt idx="147">
                  <c:v>20771.153846153848</c:v>
                </c:pt>
                <c:pt idx="148">
                  <c:v>23826.538461538461</c:v>
                </c:pt>
                <c:pt idx="149">
                  <c:v>19516.384615384617</c:v>
                </c:pt>
                <c:pt idx="150">
                  <c:v>19186.307692307691</c:v>
                </c:pt>
                <c:pt idx="151">
                  <c:v>19117.846153846152</c:v>
                </c:pt>
                <c:pt idx="152">
                  <c:v>18810.76923076923</c:v>
                </c:pt>
                <c:pt idx="153">
                  <c:v>21220.461538461539</c:v>
                </c:pt>
                <c:pt idx="154">
                  <c:v>21497.307692307691</c:v>
                </c:pt>
                <c:pt idx="155">
                  <c:v>21055.461538461539</c:v>
                </c:pt>
                <c:pt idx="156">
                  <c:v>28249.461538461539</c:v>
                </c:pt>
                <c:pt idx="157">
                  <c:v>31083.23076923077</c:v>
                </c:pt>
                <c:pt idx="158">
                  <c:v>29823.692307692309</c:v>
                </c:pt>
                <c:pt idx="159">
                  <c:v>30310</c:v>
                </c:pt>
                <c:pt idx="160">
                  <c:v>31409.461538461539</c:v>
                </c:pt>
                <c:pt idx="161">
                  <c:v>28167.307692307691</c:v>
                </c:pt>
                <c:pt idx="162">
                  <c:v>28604.23076923077</c:v>
                </c:pt>
                <c:pt idx="163">
                  <c:v>28539.307692307691</c:v>
                </c:pt>
                <c:pt idx="164">
                  <c:v>29443.846153846152</c:v>
                </c:pt>
                <c:pt idx="165">
                  <c:v>30514.923076923078</c:v>
                </c:pt>
                <c:pt idx="166">
                  <c:v>28493.153846153848</c:v>
                </c:pt>
                <c:pt idx="167">
                  <c:v>28792.307692307691</c:v>
                </c:pt>
                <c:pt idx="168">
                  <c:v>28186.384615384617</c:v>
                </c:pt>
                <c:pt idx="169">
                  <c:v>21389.461538461539</c:v>
                </c:pt>
                <c:pt idx="170">
                  <c:v>17356.76923076923</c:v>
                </c:pt>
                <c:pt idx="171">
                  <c:v>17929.307692307691</c:v>
                </c:pt>
                <c:pt idx="172">
                  <c:v>17775.538461538461</c:v>
                </c:pt>
                <c:pt idx="173">
                  <c:v>16184.307692307691</c:v>
                </c:pt>
                <c:pt idx="174">
                  <c:v>15436.923076923076</c:v>
                </c:pt>
                <c:pt idx="175">
                  <c:v>14474.846153846154</c:v>
                </c:pt>
                <c:pt idx="176">
                  <c:v>13778</c:v>
                </c:pt>
                <c:pt idx="177">
                  <c:v>12116.846153846154</c:v>
                </c:pt>
                <c:pt idx="178">
                  <c:v>10499.692307692309</c:v>
                </c:pt>
                <c:pt idx="179">
                  <c:v>10394.692307692309</c:v>
                </c:pt>
                <c:pt idx="180">
                  <c:v>11936.307692307691</c:v>
                </c:pt>
                <c:pt idx="181">
                  <c:v>13635.692307692309</c:v>
                </c:pt>
                <c:pt idx="182">
                  <c:v>13528.153846153846</c:v>
                </c:pt>
                <c:pt idx="183">
                  <c:v>14120.153846153846</c:v>
                </c:pt>
                <c:pt idx="184">
                  <c:v>12651.538461538461</c:v>
                </c:pt>
                <c:pt idx="185">
                  <c:v>11502.461538461539</c:v>
                </c:pt>
                <c:pt idx="186">
                  <c:v>11419</c:v>
                </c:pt>
                <c:pt idx="187">
                  <c:v>12817.461538461539</c:v>
                </c:pt>
                <c:pt idx="188">
                  <c:v>15749.153846153846</c:v>
                </c:pt>
                <c:pt idx="189">
                  <c:v>17000.384615384617</c:v>
                </c:pt>
                <c:pt idx="190">
                  <c:v>16058.307692307691</c:v>
                </c:pt>
                <c:pt idx="191">
                  <c:v>16007.846153846154</c:v>
                </c:pt>
                <c:pt idx="192">
                  <c:v>15405.076923076924</c:v>
                </c:pt>
                <c:pt idx="193">
                  <c:v>14770.384615384615</c:v>
                </c:pt>
                <c:pt idx="194">
                  <c:v>14875.153846153846</c:v>
                </c:pt>
                <c:pt idx="195">
                  <c:v>15531.076923076924</c:v>
                </c:pt>
                <c:pt idx="196">
                  <c:v>16464.846153846152</c:v>
                </c:pt>
                <c:pt idx="197">
                  <c:v>17172.692307692309</c:v>
                </c:pt>
                <c:pt idx="198">
                  <c:v>21895.23076923077</c:v>
                </c:pt>
                <c:pt idx="199">
                  <c:v>20999.23076923077</c:v>
                </c:pt>
                <c:pt idx="200">
                  <c:v>21836.076923076922</c:v>
                </c:pt>
                <c:pt idx="201">
                  <c:v>19216</c:v>
                </c:pt>
                <c:pt idx="202">
                  <c:v>17851.692307692309</c:v>
                </c:pt>
                <c:pt idx="203">
                  <c:v>18144</c:v>
                </c:pt>
                <c:pt idx="204">
                  <c:v>18147.461538461539</c:v>
                </c:pt>
                <c:pt idx="205">
                  <c:v>18014.461538461539</c:v>
                </c:pt>
                <c:pt idx="206">
                  <c:v>16421.23076923077</c:v>
                </c:pt>
                <c:pt idx="207">
                  <c:v>13860</c:v>
                </c:pt>
                <c:pt idx="208">
                  <c:v>12947.538461538461</c:v>
                </c:pt>
                <c:pt idx="209">
                  <c:v>12048.692307692309</c:v>
                </c:pt>
                <c:pt idx="210">
                  <c:v>11366.692307692309</c:v>
                </c:pt>
                <c:pt idx="211">
                  <c:v>7584.2307692307695</c:v>
                </c:pt>
                <c:pt idx="212">
                  <c:v>7898.7692307692305</c:v>
                </c:pt>
                <c:pt idx="213">
                  <c:v>5850.6923076923076</c:v>
                </c:pt>
                <c:pt idx="214">
                  <c:v>6339.6153846153848</c:v>
                </c:pt>
                <c:pt idx="215">
                  <c:v>5694.5384615384619</c:v>
                </c:pt>
                <c:pt idx="216">
                  <c:v>6063.0769230769229</c:v>
                </c:pt>
                <c:pt idx="217">
                  <c:v>6776.8461538461543</c:v>
                </c:pt>
                <c:pt idx="218">
                  <c:v>6712.6923076923076</c:v>
                </c:pt>
                <c:pt idx="219">
                  <c:v>6801.1538461538457</c:v>
                </c:pt>
                <c:pt idx="220">
                  <c:v>7425.5384615384619</c:v>
                </c:pt>
                <c:pt idx="221">
                  <c:v>7862.1538461538457</c:v>
                </c:pt>
              </c:numCache>
            </c:numRef>
          </c:val>
        </c:ser>
        <c:ser>
          <c:idx val="8"/>
          <c:order val="8"/>
          <c:tx>
            <c:strRef>
              <c:f>'Industrial and Warehouse Space'!$BH$3</c:f>
              <c:strCache>
                <c:ptCount val="1"/>
                <c:pt idx="0">
                  <c:v>8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Space'!$A$35:$A$263</c:f>
              <c:numCache>
                <c:formatCode>mmm\-yy</c:formatCode>
                <c:ptCount val="229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  <c:pt idx="228">
                  <c:v>41852</c:v>
                </c:pt>
              </c:numCache>
            </c:numRef>
          </c:cat>
          <c:val>
            <c:numRef>
              <c:f>'Industrial and Warehouse Space'!$BH$35:$BH$258</c:f>
              <c:numCache>
                <c:formatCode>#,##0</c:formatCode>
                <c:ptCount val="224"/>
                <c:pt idx="0">
                  <c:v>16235.461538461539</c:v>
                </c:pt>
                <c:pt idx="1">
                  <c:v>15035.076923076924</c:v>
                </c:pt>
                <c:pt idx="2">
                  <c:v>14955.538461538461</c:v>
                </c:pt>
                <c:pt idx="3">
                  <c:v>17253.692307692309</c:v>
                </c:pt>
                <c:pt idx="4">
                  <c:v>17048.076923076922</c:v>
                </c:pt>
                <c:pt idx="5">
                  <c:v>18599.076923076922</c:v>
                </c:pt>
                <c:pt idx="6">
                  <c:v>18545.153846153848</c:v>
                </c:pt>
                <c:pt idx="7">
                  <c:v>19524.23076923077</c:v>
                </c:pt>
                <c:pt idx="8">
                  <c:v>19411.461538461539</c:v>
                </c:pt>
                <c:pt idx="9">
                  <c:v>21951.076923076922</c:v>
                </c:pt>
                <c:pt idx="10">
                  <c:v>22157.76923076923</c:v>
                </c:pt>
                <c:pt idx="11">
                  <c:v>25228.153846153848</c:v>
                </c:pt>
                <c:pt idx="12">
                  <c:v>26622.384615384617</c:v>
                </c:pt>
                <c:pt idx="13">
                  <c:v>26359.461538461539</c:v>
                </c:pt>
                <c:pt idx="14">
                  <c:v>26989</c:v>
                </c:pt>
                <c:pt idx="15">
                  <c:v>28294.923076923078</c:v>
                </c:pt>
                <c:pt idx="16">
                  <c:v>27146.846153846152</c:v>
                </c:pt>
                <c:pt idx="17">
                  <c:v>30312.461538461539</c:v>
                </c:pt>
                <c:pt idx="18">
                  <c:v>30391.538461538461</c:v>
                </c:pt>
                <c:pt idx="19">
                  <c:v>29746.307692307691</c:v>
                </c:pt>
                <c:pt idx="20">
                  <c:v>27011.307692307691</c:v>
                </c:pt>
                <c:pt idx="21">
                  <c:v>26566.153846153848</c:v>
                </c:pt>
                <c:pt idx="22">
                  <c:v>24636.76923076923</c:v>
                </c:pt>
                <c:pt idx="23">
                  <c:v>24850.615384615383</c:v>
                </c:pt>
                <c:pt idx="24">
                  <c:v>20957.615384615383</c:v>
                </c:pt>
                <c:pt idx="25">
                  <c:v>19272</c:v>
                </c:pt>
                <c:pt idx="26">
                  <c:v>18878.76923076923</c:v>
                </c:pt>
                <c:pt idx="27">
                  <c:v>18322.923076923078</c:v>
                </c:pt>
                <c:pt idx="28">
                  <c:v>18816.923076923078</c:v>
                </c:pt>
                <c:pt idx="29">
                  <c:v>21630.307692307691</c:v>
                </c:pt>
                <c:pt idx="30">
                  <c:v>21675.23076923077</c:v>
                </c:pt>
                <c:pt idx="31">
                  <c:v>19928.076923076922</c:v>
                </c:pt>
                <c:pt idx="32">
                  <c:v>19444.153846153848</c:v>
                </c:pt>
                <c:pt idx="33">
                  <c:v>19289.538461538461</c:v>
                </c:pt>
                <c:pt idx="34">
                  <c:v>20964.923076923078</c:v>
                </c:pt>
                <c:pt idx="35">
                  <c:v>20900.23076923077</c:v>
                </c:pt>
                <c:pt idx="36">
                  <c:v>19706.307692307691</c:v>
                </c:pt>
                <c:pt idx="37">
                  <c:v>20512.76923076923</c:v>
                </c:pt>
                <c:pt idx="38">
                  <c:v>20879.846153846152</c:v>
                </c:pt>
                <c:pt idx="39">
                  <c:v>20167.923076923078</c:v>
                </c:pt>
                <c:pt idx="40">
                  <c:v>20234.846153846152</c:v>
                </c:pt>
                <c:pt idx="41">
                  <c:v>17731.461538461539</c:v>
                </c:pt>
                <c:pt idx="42">
                  <c:v>15448.692307692309</c:v>
                </c:pt>
                <c:pt idx="43">
                  <c:v>13558.23076923077</c:v>
                </c:pt>
                <c:pt idx="44">
                  <c:v>14587.846153846154</c:v>
                </c:pt>
                <c:pt idx="45">
                  <c:v>14411.461538461539</c:v>
                </c:pt>
                <c:pt idx="46">
                  <c:v>15805</c:v>
                </c:pt>
                <c:pt idx="47">
                  <c:v>15094.307692307691</c:v>
                </c:pt>
                <c:pt idx="48">
                  <c:v>16643.692307692309</c:v>
                </c:pt>
                <c:pt idx="49">
                  <c:v>17060.923076923078</c:v>
                </c:pt>
                <c:pt idx="50">
                  <c:v>16789.076923076922</c:v>
                </c:pt>
                <c:pt idx="51">
                  <c:v>16106.307692307691</c:v>
                </c:pt>
                <c:pt idx="52">
                  <c:v>16647.846153846152</c:v>
                </c:pt>
                <c:pt idx="53">
                  <c:v>17447.153846153848</c:v>
                </c:pt>
                <c:pt idx="54">
                  <c:v>19396.153846153848</c:v>
                </c:pt>
                <c:pt idx="55">
                  <c:v>17559.846153846152</c:v>
                </c:pt>
                <c:pt idx="56">
                  <c:v>16562.153846153848</c:v>
                </c:pt>
                <c:pt idx="57">
                  <c:v>15164.76923076923</c:v>
                </c:pt>
                <c:pt idx="58">
                  <c:v>15599.76923076923</c:v>
                </c:pt>
                <c:pt idx="59">
                  <c:v>15039.846153846154</c:v>
                </c:pt>
                <c:pt idx="60">
                  <c:v>14601.461538461539</c:v>
                </c:pt>
                <c:pt idx="61">
                  <c:v>12385.76923076923</c:v>
                </c:pt>
                <c:pt idx="62">
                  <c:v>13451.307692307691</c:v>
                </c:pt>
                <c:pt idx="63">
                  <c:v>14211.23076923077</c:v>
                </c:pt>
                <c:pt idx="64">
                  <c:v>14498.923076923076</c:v>
                </c:pt>
                <c:pt idx="65">
                  <c:v>15124.153846153846</c:v>
                </c:pt>
                <c:pt idx="66">
                  <c:v>15071.384615384615</c:v>
                </c:pt>
                <c:pt idx="67">
                  <c:v>12896.923076923076</c:v>
                </c:pt>
                <c:pt idx="68">
                  <c:v>12704.076923076924</c:v>
                </c:pt>
                <c:pt idx="69">
                  <c:v>12896.76923076923</c:v>
                </c:pt>
                <c:pt idx="70">
                  <c:v>14268.846153846154</c:v>
                </c:pt>
                <c:pt idx="71">
                  <c:v>13367.923076923076</c:v>
                </c:pt>
                <c:pt idx="72">
                  <c:v>12916.384615384615</c:v>
                </c:pt>
                <c:pt idx="73">
                  <c:v>13834.384615384615</c:v>
                </c:pt>
                <c:pt idx="74">
                  <c:v>16319.384615384615</c:v>
                </c:pt>
                <c:pt idx="75">
                  <c:v>14899</c:v>
                </c:pt>
                <c:pt idx="76">
                  <c:v>14383.692307692309</c:v>
                </c:pt>
                <c:pt idx="77">
                  <c:v>14588.384615384615</c:v>
                </c:pt>
                <c:pt idx="78">
                  <c:v>13516.23076923077</c:v>
                </c:pt>
                <c:pt idx="79">
                  <c:v>11988.615384615385</c:v>
                </c:pt>
                <c:pt idx="80">
                  <c:v>13216.846153846154</c:v>
                </c:pt>
                <c:pt idx="81">
                  <c:v>14082.538461538461</c:v>
                </c:pt>
                <c:pt idx="82">
                  <c:v>13624.538461538461</c:v>
                </c:pt>
                <c:pt idx="83">
                  <c:v>13443.76923076923</c:v>
                </c:pt>
                <c:pt idx="84">
                  <c:v>13302.23076923077</c:v>
                </c:pt>
                <c:pt idx="85">
                  <c:v>12531.538461538461</c:v>
                </c:pt>
                <c:pt idx="86">
                  <c:v>11150.384615384615</c:v>
                </c:pt>
                <c:pt idx="87">
                  <c:v>9062.8461538461543</c:v>
                </c:pt>
                <c:pt idx="88">
                  <c:v>9169.3846153846152</c:v>
                </c:pt>
                <c:pt idx="89">
                  <c:v>8219.538461538461</c:v>
                </c:pt>
                <c:pt idx="90">
                  <c:v>7967.5384615384619</c:v>
                </c:pt>
                <c:pt idx="91">
                  <c:v>8782.3076923076915</c:v>
                </c:pt>
                <c:pt idx="92">
                  <c:v>8734.0769230769238</c:v>
                </c:pt>
                <c:pt idx="93">
                  <c:v>7674.8461538461543</c:v>
                </c:pt>
                <c:pt idx="94">
                  <c:v>8287.7692307692305</c:v>
                </c:pt>
                <c:pt idx="95">
                  <c:v>9601.2307692307695</c:v>
                </c:pt>
                <c:pt idx="96">
                  <c:v>8756.9230769230762</c:v>
                </c:pt>
                <c:pt idx="97">
                  <c:v>8822.461538461539</c:v>
                </c:pt>
                <c:pt idx="98">
                  <c:v>9068.2307692307695</c:v>
                </c:pt>
                <c:pt idx="99">
                  <c:v>11313.923076923076</c:v>
                </c:pt>
                <c:pt idx="100">
                  <c:v>11474.923076923076</c:v>
                </c:pt>
                <c:pt idx="101">
                  <c:v>11712.923076923076</c:v>
                </c:pt>
                <c:pt idx="102">
                  <c:v>12014.538461538461</c:v>
                </c:pt>
                <c:pt idx="103">
                  <c:v>13670.23076923077</c:v>
                </c:pt>
                <c:pt idx="104">
                  <c:v>12561.384615384615</c:v>
                </c:pt>
                <c:pt idx="105">
                  <c:v>13560</c:v>
                </c:pt>
                <c:pt idx="106">
                  <c:v>15275.692307692309</c:v>
                </c:pt>
                <c:pt idx="107">
                  <c:v>15680.76923076923</c:v>
                </c:pt>
                <c:pt idx="108">
                  <c:v>14787.461538461539</c:v>
                </c:pt>
                <c:pt idx="109">
                  <c:v>15507.615384615385</c:v>
                </c:pt>
                <c:pt idx="110">
                  <c:v>15622.153846153846</c:v>
                </c:pt>
                <c:pt idx="111">
                  <c:v>17043.692307692309</c:v>
                </c:pt>
                <c:pt idx="112">
                  <c:v>14790.461538461539</c:v>
                </c:pt>
                <c:pt idx="113">
                  <c:v>14861.615384615385</c:v>
                </c:pt>
                <c:pt idx="114">
                  <c:v>14364.76923076923</c:v>
                </c:pt>
                <c:pt idx="115">
                  <c:v>16954.846153846152</c:v>
                </c:pt>
                <c:pt idx="116">
                  <c:v>14833.846153846154</c:v>
                </c:pt>
                <c:pt idx="117">
                  <c:v>15510.538461538461</c:v>
                </c:pt>
                <c:pt idx="118">
                  <c:v>14484.923076923076</c:v>
                </c:pt>
                <c:pt idx="119">
                  <c:v>12856.23076923077</c:v>
                </c:pt>
                <c:pt idx="120">
                  <c:v>10854.461538461539</c:v>
                </c:pt>
                <c:pt idx="121">
                  <c:v>11271.692307692309</c:v>
                </c:pt>
                <c:pt idx="122">
                  <c:v>10981.692307692309</c:v>
                </c:pt>
                <c:pt idx="123">
                  <c:v>11497.76923076923</c:v>
                </c:pt>
                <c:pt idx="124">
                  <c:v>12587.153846153846</c:v>
                </c:pt>
                <c:pt idx="125">
                  <c:v>12338</c:v>
                </c:pt>
                <c:pt idx="126">
                  <c:v>11946.76923076923</c:v>
                </c:pt>
                <c:pt idx="127">
                  <c:v>13888.538461538461</c:v>
                </c:pt>
                <c:pt idx="128">
                  <c:v>12508.538461538461</c:v>
                </c:pt>
                <c:pt idx="129">
                  <c:v>15131.307692307691</c:v>
                </c:pt>
                <c:pt idx="130">
                  <c:v>16076.307692307691</c:v>
                </c:pt>
                <c:pt idx="131">
                  <c:v>19283.692307692309</c:v>
                </c:pt>
                <c:pt idx="132">
                  <c:v>22758.461538461539</c:v>
                </c:pt>
                <c:pt idx="133">
                  <c:v>23275</c:v>
                </c:pt>
                <c:pt idx="134">
                  <c:v>23271.384615384617</c:v>
                </c:pt>
                <c:pt idx="135">
                  <c:v>27577.076923076922</c:v>
                </c:pt>
                <c:pt idx="136">
                  <c:v>28460.461538461539</c:v>
                </c:pt>
                <c:pt idx="137">
                  <c:v>27057.384615384617</c:v>
                </c:pt>
                <c:pt idx="138">
                  <c:v>27897.23076923077</c:v>
                </c:pt>
                <c:pt idx="139">
                  <c:v>28108.153846153848</c:v>
                </c:pt>
                <c:pt idx="140">
                  <c:v>26323</c:v>
                </c:pt>
                <c:pt idx="141">
                  <c:v>26748.307692307691</c:v>
                </c:pt>
                <c:pt idx="142">
                  <c:v>24156.615384615383</c:v>
                </c:pt>
                <c:pt idx="143">
                  <c:v>23659.307692307691</c:v>
                </c:pt>
                <c:pt idx="144">
                  <c:v>22876.153846153848</c:v>
                </c:pt>
                <c:pt idx="145">
                  <c:v>19854.153846153848</c:v>
                </c:pt>
                <c:pt idx="146">
                  <c:v>20771.153846153848</c:v>
                </c:pt>
                <c:pt idx="147">
                  <c:v>23826.538461538461</c:v>
                </c:pt>
                <c:pt idx="148">
                  <c:v>19516.384615384617</c:v>
                </c:pt>
                <c:pt idx="149">
                  <c:v>19186.307692307691</c:v>
                </c:pt>
                <c:pt idx="150">
                  <c:v>19117.846153846152</c:v>
                </c:pt>
                <c:pt idx="151">
                  <c:v>18810.76923076923</c:v>
                </c:pt>
                <c:pt idx="152">
                  <c:v>21220.461538461539</c:v>
                </c:pt>
                <c:pt idx="153">
                  <c:v>21497.307692307691</c:v>
                </c:pt>
                <c:pt idx="154">
                  <c:v>21055.461538461539</c:v>
                </c:pt>
                <c:pt idx="155">
                  <c:v>28249.461538461539</c:v>
                </c:pt>
                <c:pt idx="156">
                  <c:v>31083.23076923077</c:v>
                </c:pt>
                <c:pt idx="157">
                  <c:v>29823.692307692309</c:v>
                </c:pt>
                <c:pt idx="158">
                  <c:v>30310</c:v>
                </c:pt>
                <c:pt idx="159">
                  <c:v>31409.461538461539</c:v>
                </c:pt>
                <c:pt idx="160">
                  <c:v>28167.307692307691</c:v>
                </c:pt>
                <c:pt idx="161">
                  <c:v>28604.23076923077</c:v>
                </c:pt>
                <c:pt idx="162">
                  <c:v>28539.307692307691</c:v>
                </c:pt>
                <c:pt idx="163">
                  <c:v>29443.846153846152</c:v>
                </c:pt>
                <c:pt idx="164">
                  <c:v>30514.923076923078</c:v>
                </c:pt>
                <c:pt idx="165">
                  <c:v>28493.153846153848</c:v>
                </c:pt>
                <c:pt idx="166">
                  <c:v>28792.307692307691</c:v>
                </c:pt>
                <c:pt idx="167">
                  <c:v>28186.384615384617</c:v>
                </c:pt>
                <c:pt idx="168">
                  <c:v>21389.461538461539</c:v>
                </c:pt>
                <c:pt idx="169">
                  <c:v>17356.76923076923</c:v>
                </c:pt>
                <c:pt idx="170">
                  <c:v>17929.307692307691</c:v>
                </c:pt>
                <c:pt idx="171">
                  <c:v>17775.538461538461</c:v>
                </c:pt>
                <c:pt idx="172">
                  <c:v>16184.307692307691</c:v>
                </c:pt>
                <c:pt idx="173">
                  <c:v>15436.923076923076</c:v>
                </c:pt>
                <c:pt idx="174">
                  <c:v>14474.846153846154</c:v>
                </c:pt>
                <c:pt idx="175">
                  <c:v>13778</c:v>
                </c:pt>
                <c:pt idx="176">
                  <c:v>12116.846153846154</c:v>
                </c:pt>
                <c:pt idx="177">
                  <c:v>10499.692307692309</c:v>
                </c:pt>
                <c:pt idx="178">
                  <c:v>10394.692307692309</c:v>
                </c:pt>
                <c:pt idx="179">
                  <c:v>11936.307692307691</c:v>
                </c:pt>
                <c:pt idx="180">
                  <c:v>13635.692307692309</c:v>
                </c:pt>
                <c:pt idx="181">
                  <c:v>13528.153846153846</c:v>
                </c:pt>
                <c:pt idx="182">
                  <c:v>14120.153846153846</c:v>
                </c:pt>
                <c:pt idx="183">
                  <c:v>12651.538461538461</c:v>
                </c:pt>
                <c:pt idx="184">
                  <c:v>11502.461538461539</c:v>
                </c:pt>
                <c:pt idx="185">
                  <c:v>11419</c:v>
                </c:pt>
                <c:pt idx="186">
                  <c:v>12817.461538461539</c:v>
                </c:pt>
                <c:pt idx="187">
                  <c:v>15749.153846153846</c:v>
                </c:pt>
                <c:pt idx="188">
                  <c:v>17000.384615384617</c:v>
                </c:pt>
                <c:pt idx="189">
                  <c:v>16058.307692307691</c:v>
                </c:pt>
                <c:pt idx="190">
                  <c:v>16007.846153846154</c:v>
                </c:pt>
                <c:pt idx="191">
                  <c:v>15405.076923076924</c:v>
                </c:pt>
                <c:pt idx="192">
                  <c:v>14770.384615384615</c:v>
                </c:pt>
                <c:pt idx="193">
                  <c:v>14875.153846153846</c:v>
                </c:pt>
                <c:pt idx="194">
                  <c:v>15531.076923076924</c:v>
                </c:pt>
                <c:pt idx="195">
                  <c:v>16464.846153846152</c:v>
                </c:pt>
                <c:pt idx="196">
                  <c:v>17172.692307692309</c:v>
                </c:pt>
                <c:pt idx="197">
                  <c:v>21895.23076923077</c:v>
                </c:pt>
                <c:pt idx="198">
                  <c:v>20999.23076923077</c:v>
                </c:pt>
                <c:pt idx="199">
                  <c:v>21836.076923076922</c:v>
                </c:pt>
                <c:pt idx="200">
                  <c:v>19216</c:v>
                </c:pt>
                <c:pt idx="201">
                  <c:v>17851.692307692309</c:v>
                </c:pt>
                <c:pt idx="202">
                  <c:v>18144</c:v>
                </c:pt>
                <c:pt idx="203">
                  <c:v>18147.461538461539</c:v>
                </c:pt>
                <c:pt idx="204">
                  <c:v>18014.461538461539</c:v>
                </c:pt>
                <c:pt idx="205">
                  <c:v>16421.23076923077</c:v>
                </c:pt>
                <c:pt idx="206">
                  <c:v>13860</c:v>
                </c:pt>
                <c:pt idx="207">
                  <c:v>12947.538461538461</c:v>
                </c:pt>
                <c:pt idx="208">
                  <c:v>12048.692307692309</c:v>
                </c:pt>
                <c:pt idx="209">
                  <c:v>11366.692307692309</c:v>
                </c:pt>
                <c:pt idx="210">
                  <c:v>7584.2307692307695</c:v>
                </c:pt>
                <c:pt idx="211">
                  <c:v>7898.7692307692305</c:v>
                </c:pt>
                <c:pt idx="212">
                  <c:v>5850.6923076923076</c:v>
                </c:pt>
                <c:pt idx="213">
                  <c:v>6339.6153846153848</c:v>
                </c:pt>
                <c:pt idx="214">
                  <c:v>5694.5384615384619</c:v>
                </c:pt>
                <c:pt idx="215">
                  <c:v>6063.0769230769229</c:v>
                </c:pt>
                <c:pt idx="216">
                  <c:v>6776.8461538461543</c:v>
                </c:pt>
                <c:pt idx="217">
                  <c:v>6712.6923076923076</c:v>
                </c:pt>
                <c:pt idx="218">
                  <c:v>6801.1538461538457</c:v>
                </c:pt>
                <c:pt idx="219">
                  <c:v>7425.5384615384619</c:v>
                </c:pt>
                <c:pt idx="220">
                  <c:v>7862.1538461538457</c:v>
                </c:pt>
              </c:numCache>
            </c:numRef>
          </c:val>
        </c:ser>
        <c:ser>
          <c:idx val="9"/>
          <c:order val="9"/>
          <c:tx>
            <c:strRef>
              <c:f>'Industrial and Warehouse Space'!$BI$3</c:f>
              <c:strCache>
                <c:ptCount val="1"/>
                <c:pt idx="0">
                  <c:v>9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Space'!$A$35:$A$263</c:f>
              <c:numCache>
                <c:formatCode>mmm\-yy</c:formatCode>
                <c:ptCount val="229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  <c:pt idx="228">
                  <c:v>41852</c:v>
                </c:pt>
              </c:numCache>
            </c:numRef>
          </c:cat>
          <c:val>
            <c:numRef>
              <c:f>'Industrial and Warehouse Space'!$BI$35:$BI$258</c:f>
              <c:numCache>
                <c:formatCode>#,##0</c:formatCode>
                <c:ptCount val="224"/>
                <c:pt idx="0">
                  <c:v>15035.076923076924</c:v>
                </c:pt>
                <c:pt idx="1">
                  <c:v>14955.538461538461</c:v>
                </c:pt>
                <c:pt idx="2">
                  <c:v>17253.692307692309</c:v>
                </c:pt>
                <c:pt idx="3">
                  <c:v>17048.076923076922</c:v>
                </c:pt>
                <c:pt idx="4">
                  <c:v>18599.076923076922</c:v>
                </c:pt>
                <c:pt idx="5">
                  <c:v>18545.153846153848</c:v>
                </c:pt>
                <c:pt idx="6">
                  <c:v>19524.23076923077</c:v>
                </c:pt>
                <c:pt idx="7">
                  <c:v>19411.461538461539</c:v>
                </c:pt>
                <c:pt idx="8">
                  <c:v>21951.076923076922</c:v>
                </c:pt>
                <c:pt idx="9">
                  <c:v>22157.76923076923</c:v>
                </c:pt>
                <c:pt idx="10">
                  <c:v>25228.153846153848</c:v>
                </c:pt>
                <c:pt idx="11">
                  <c:v>26622.384615384617</c:v>
                </c:pt>
                <c:pt idx="12">
                  <c:v>26359.461538461539</c:v>
                </c:pt>
                <c:pt idx="13">
                  <c:v>26989</c:v>
                </c:pt>
                <c:pt idx="14">
                  <c:v>28294.923076923078</c:v>
                </c:pt>
                <c:pt idx="15">
                  <c:v>27146.846153846152</c:v>
                </c:pt>
                <c:pt idx="16">
                  <c:v>30312.461538461539</c:v>
                </c:pt>
                <c:pt idx="17">
                  <c:v>30391.538461538461</c:v>
                </c:pt>
                <c:pt idx="18">
                  <c:v>29746.307692307691</c:v>
                </c:pt>
                <c:pt idx="19">
                  <c:v>27011.307692307691</c:v>
                </c:pt>
                <c:pt idx="20">
                  <c:v>26566.153846153848</c:v>
                </c:pt>
                <c:pt idx="21">
                  <c:v>24636.76923076923</c:v>
                </c:pt>
                <c:pt idx="22">
                  <c:v>24850.615384615383</c:v>
                </c:pt>
                <c:pt idx="23">
                  <c:v>20957.615384615383</c:v>
                </c:pt>
                <c:pt idx="24">
                  <c:v>19272</c:v>
                </c:pt>
                <c:pt idx="25">
                  <c:v>18878.76923076923</c:v>
                </c:pt>
                <c:pt idx="26">
                  <c:v>18322.923076923078</c:v>
                </c:pt>
                <c:pt idx="27">
                  <c:v>18816.923076923078</c:v>
                </c:pt>
                <c:pt idx="28">
                  <c:v>21630.307692307691</c:v>
                </c:pt>
                <c:pt idx="29">
                  <c:v>21675.23076923077</c:v>
                </c:pt>
                <c:pt idx="30">
                  <c:v>19928.076923076922</c:v>
                </c:pt>
                <c:pt idx="31">
                  <c:v>19444.153846153848</c:v>
                </c:pt>
                <c:pt idx="32">
                  <c:v>19289.538461538461</c:v>
                </c:pt>
                <c:pt idx="33">
                  <c:v>20964.923076923078</c:v>
                </c:pt>
                <c:pt idx="34">
                  <c:v>20900.23076923077</c:v>
                </c:pt>
                <c:pt idx="35">
                  <c:v>19706.307692307691</c:v>
                </c:pt>
                <c:pt idx="36">
                  <c:v>20512.76923076923</c:v>
                </c:pt>
                <c:pt idx="37">
                  <c:v>20879.846153846152</c:v>
                </c:pt>
                <c:pt idx="38">
                  <c:v>20167.923076923078</c:v>
                </c:pt>
                <c:pt idx="39">
                  <c:v>20234.846153846152</c:v>
                </c:pt>
                <c:pt idx="40">
                  <c:v>17731.461538461539</c:v>
                </c:pt>
                <c:pt idx="41">
                  <c:v>15448.692307692309</c:v>
                </c:pt>
                <c:pt idx="42">
                  <c:v>13558.23076923077</c:v>
                </c:pt>
                <c:pt idx="43">
                  <c:v>14587.846153846154</c:v>
                </c:pt>
                <c:pt idx="44">
                  <c:v>14411.461538461539</c:v>
                </c:pt>
                <c:pt idx="45">
                  <c:v>15805</c:v>
                </c:pt>
                <c:pt idx="46">
                  <c:v>15094.307692307691</c:v>
                </c:pt>
                <c:pt idx="47">
                  <c:v>16643.692307692309</c:v>
                </c:pt>
                <c:pt idx="48">
                  <c:v>17060.923076923078</c:v>
                </c:pt>
                <c:pt idx="49">
                  <c:v>16789.076923076922</c:v>
                </c:pt>
                <c:pt idx="50">
                  <c:v>16106.307692307691</c:v>
                </c:pt>
                <c:pt idx="51">
                  <c:v>16647.846153846152</c:v>
                </c:pt>
                <c:pt idx="52">
                  <c:v>17447.153846153848</c:v>
                </c:pt>
                <c:pt idx="53">
                  <c:v>19396.153846153848</c:v>
                </c:pt>
                <c:pt idx="54">
                  <c:v>17559.846153846152</c:v>
                </c:pt>
                <c:pt idx="55">
                  <c:v>16562.153846153848</c:v>
                </c:pt>
                <c:pt idx="56">
                  <c:v>15164.76923076923</c:v>
                </c:pt>
                <c:pt idx="57">
                  <c:v>15599.76923076923</c:v>
                </c:pt>
                <c:pt idx="58">
                  <c:v>15039.846153846154</c:v>
                </c:pt>
                <c:pt idx="59">
                  <c:v>14601.461538461539</c:v>
                </c:pt>
                <c:pt idx="60">
                  <c:v>12385.76923076923</c:v>
                </c:pt>
                <c:pt idx="61">
                  <c:v>13451.307692307691</c:v>
                </c:pt>
                <c:pt idx="62">
                  <c:v>14211.23076923077</c:v>
                </c:pt>
                <c:pt idx="63">
                  <c:v>14498.923076923076</c:v>
                </c:pt>
                <c:pt idx="64">
                  <c:v>15124.153846153846</c:v>
                </c:pt>
                <c:pt idx="65">
                  <c:v>15071.384615384615</c:v>
                </c:pt>
                <c:pt idx="66">
                  <c:v>12896.923076923076</c:v>
                </c:pt>
                <c:pt idx="67">
                  <c:v>12704.076923076924</c:v>
                </c:pt>
                <c:pt idx="68">
                  <c:v>12896.76923076923</c:v>
                </c:pt>
                <c:pt idx="69">
                  <c:v>14268.846153846154</c:v>
                </c:pt>
                <c:pt idx="70">
                  <c:v>13367.923076923076</c:v>
                </c:pt>
                <c:pt idx="71">
                  <c:v>12916.384615384615</c:v>
                </c:pt>
                <c:pt idx="72">
                  <c:v>13834.384615384615</c:v>
                </c:pt>
                <c:pt idx="73">
                  <c:v>16319.384615384615</c:v>
                </c:pt>
                <c:pt idx="74">
                  <c:v>14899</c:v>
                </c:pt>
                <c:pt idx="75">
                  <c:v>14383.692307692309</c:v>
                </c:pt>
                <c:pt idx="76">
                  <c:v>14588.384615384615</c:v>
                </c:pt>
                <c:pt idx="77">
                  <c:v>13516.23076923077</c:v>
                </c:pt>
                <c:pt idx="78">
                  <c:v>11988.615384615385</c:v>
                </c:pt>
                <c:pt idx="79">
                  <c:v>13216.846153846154</c:v>
                </c:pt>
                <c:pt idx="80">
                  <c:v>14082.538461538461</c:v>
                </c:pt>
                <c:pt idx="81">
                  <c:v>13624.538461538461</c:v>
                </c:pt>
                <c:pt idx="82">
                  <c:v>13443.76923076923</c:v>
                </c:pt>
                <c:pt idx="83">
                  <c:v>13302.23076923077</c:v>
                </c:pt>
                <c:pt idx="84">
                  <c:v>12531.538461538461</c:v>
                </c:pt>
                <c:pt idx="85">
                  <c:v>11150.384615384615</c:v>
                </c:pt>
                <c:pt idx="86">
                  <c:v>9062.8461538461543</c:v>
                </c:pt>
                <c:pt idx="87">
                  <c:v>9169.3846153846152</c:v>
                </c:pt>
                <c:pt idx="88">
                  <c:v>8219.538461538461</c:v>
                </c:pt>
                <c:pt idx="89">
                  <c:v>7967.5384615384619</c:v>
                </c:pt>
                <c:pt idx="90">
                  <c:v>8782.3076923076915</c:v>
                </c:pt>
                <c:pt idx="91">
                  <c:v>8734.0769230769238</c:v>
                </c:pt>
                <c:pt idx="92">
                  <c:v>7674.8461538461543</c:v>
                </c:pt>
                <c:pt idx="93">
                  <c:v>8287.7692307692305</c:v>
                </c:pt>
                <c:pt idx="94">
                  <c:v>9601.2307692307695</c:v>
                </c:pt>
                <c:pt idx="95">
                  <c:v>8756.9230769230762</c:v>
                </c:pt>
                <c:pt idx="96">
                  <c:v>8822.461538461539</c:v>
                </c:pt>
                <c:pt idx="97">
                  <c:v>9068.2307692307695</c:v>
                </c:pt>
                <c:pt idx="98">
                  <c:v>11313.923076923076</c:v>
                </c:pt>
                <c:pt idx="99">
                  <c:v>11474.923076923076</c:v>
                </c:pt>
                <c:pt idx="100">
                  <c:v>11712.923076923076</c:v>
                </c:pt>
                <c:pt idx="101">
                  <c:v>12014.538461538461</c:v>
                </c:pt>
                <c:pt idx="102">
                  <c:v>13670.23076923077</c:v>
                </c:pt>
                <c:pt idx="103">
                  <c:v>12561.384615384615</c:v>
                </c:pt>
                <c:pt idx="104">
                  <c:v>13560</c:v>
                </c:pt>
                <c:pt idx="105">
                  <c:v>15275.692307692309</c:v>
                </c:pt>
                <c:pt idx="106">
                  <c:v>15680.76923076923</c:v>
                </c:pt>
                <c:pt idx="107">
                  <c:v>14787.461538461539</c:v>
                </c:pt>
                <c:pt idx="108">
                  <c:v>15507.615384615385</c:v>
                </c:pt>
                <c:pt idx="109">
                  <c:v>15622.153846153846</c:v>
                </c:pt>
                <c:pt idx="110">
                  <c:v>17043.692307692309</c:v>
                </c:pt>
                <c:pt idx="111">
                  <c:v>14790.461538461539</c:v>
                </c:pt>
                <c:pt idx="112">
                  <c:v>14861.615384615385</c:v>
                </c:pt>
                <c:pt idx="113">
                  <c:v>14364.76923076923</c:v>
                </c:pt>
                <c:pt idx="114">
                  <c:v>16954.846153846152</c:v>
                </c:pt>
                <c:pt idx="115">
                  <c:v>14833.846153846154</c:v>
                </c:pt>
                <c:pt idx="116">
                  <c:v>15510.538461538461</c:v>
                </c:pt>
                <c:pt idx="117">
                  <c:v>14484.923076923076</c:v>
                </c:pt>
                <c:pt idx="118">
                  <c:v>12856.23076923077</c:v>
                </c:pt>
                <c:pt idx="119">
                  <c:v>10854.461538461539</c:v>
                </c:pt>
                <c:pt idx="120">
                  <c:v>11271.692307692309</c:v>
                </c:pt>
                <c:pt idx="121">
                  <c:v>10981.692307692309</c:v>
                </c:pt>
                <c:pt idx="122">
                  <c:v>11497.76923076923</c:v>
                </c:pt>
                <c:pt idx="123">
                  <c:v>12587.153846153846</c:v>
                </c:pt>
                <c:pt idx="124">
                  <c:v>12338</c:v>
                </c:pt>
                <c:pt idx="125">
                  <c:v>11946.76923076923</c:v>
                </c:pt>
                <c:pt idx="126">
                  <c:v>13888.538461538461</c:v>
                </c:pt>
                <c:pt idx="127">
                  <c:v>12508.538461538461</c:v>
                </c:pt>
                <c:pt idx="128">
                  <c:v>15131.307692307691</c:v>
                </c:pt>
                <c:pt idx="129">
                  <c:v>16076.307692307691</c:v>
                </c:pt>
                <c:pt idx="130">
                  <c:v>19283.692307692309</c:v>
                </c:pt>
                <c:pt idx="131">
                  <c:v>22758.461538461539</c:v>
                </c:pt>
                <c:pt idx="132">
                  <c:v>23275</c:v>
                </c:pt>
                <c:pt idx="133">
                  <c:v>23271.384615384617</c:v>
                </c:pt>
                <c:pt idx="134">
                  <c:v>27577.076923076922</c:v>
                </c:pt>
                <c:pt idx="135">
                  <c:v>28460.461538461539</c:v>
                </c:pt>
                <c:pt idx="136">
                  <c:v>27057.384615384617</c:v>
                </c:pt>
                <c:pt idx="137">
                  <c:v>27897.23076923077</c:v>
                </c:pt>
                <c:pt idx="138">
                  <c:v>28108.153846153848</c:v>
                </c:pt>
                <c:pt idx="139">
                  <c:v>26323</c:v>
                </c:pt>
                <c:pt idx="140">
                  <c:v>26748.307692307691</c:v>
                </c:pt>
                <c:pt idx="141">
                  <c:v>24156.615384615383</c:v>
                </c:pt>
                <c:pt idx="142">
                  <c:v>23659.307692307691</c:v>
                </c:pt>
                <c:pt idx="143">
                  <c:v>22876.153846153848</c:v>
                </c:pt>
                <c:pt idx="144">
                  <c:v>19854.153846153848</c:v>
                </c:pt>
                <c:pt idx="145">
                  <c:v>20771.153846153848</c:v>
                </c:pt>
                <c:pt idx="146">
                  <c:v>23826.538461538461</c:v>
                </c:pt>
                <c:pt idx="147">
                  <c:v>19516.384615384617</c:v>
                </c:pt>
                <c:pt idx="148">
                  <c:v>19186.307692307691</c:v>
                </c:pt>
                <c:pt idx="149">
                  <c:v>19117.846153846152</c:v>
                </c:pt>
                <c:pt idx="150">
                  <c:v>18810.76923076923</c:v>
                </c:pt>
                <c:pt idx="151">
                  <c:v>21220.461538461539</c:v>
                </c:pt>
                <c:pt idx="152">
                  <c:v>21497.307692307691</c:v>
                </c:pt>
                <c:pt idx="153">
                  <c:v>21055.461538461539</c:v>
                </c:pt>
                <c:pt idx="154">
                  <c:v>28249.461538461539</c:v>
                </c:pt>
                <c:pt idx="155">
                  <c:v>31083.23076923077</c:v>
                </c:pt>
                <c:pt idx="156">
                  <c:v>29823.692307692309</c:v>
                </c:pt>
                <c:pt idx="157">
                  <c:v>30310</c:v>
                </c:pt>
                <c:pt idx="158">
                  <c:v>31409.461538461539</c:v>
                </c:pt>
                <c:pt idx="159">
                  <c:v>28167.307692307691</c:v>
                </c:pt>
                <c:pt idx="160">
                  <c:v>28604.23076923077</c:v>
                </c:pt>
                <c:pt idx="161">
                  <c:v>28539.307692307691</c:v>
                </c:pt>
                <c:pt idx="162">
                  <c:v>29443.846153846152</c:v>
                </c:pt>
                <c:pt idx="163">
                  <c:v>30514.923076923078</c:v>
                </c:pt>
                <c:pt idx="164">
                  <c:v>28493.153846153848</c:v>
                </c:pt>
                <c:pt idx="165">
                  <c:v>28792.307692307691</c:v>
                </c:pt>
                <c:pt idx="166">
                  <c:v>28186.384615384617</c:v>
                </c:pt>
                <c:pt idx="167">
                  <c:v>21389.461538461539</c:v>
                </c:pt>
                <c:pt idx="168">
                  <c:v>17356.76923076923</c:v>
                </c:pt>
                <c:pt idx="169">
                  <c:v>17929.307692307691</c:v>
                </c:pt>
                <c:pt idx="170">
                  <c:v>17775.538461538461</c:v>
                </c:pt>
                <c:pt idx="171">
                  <c:v>16184.307692307691</c:v>
                </c:pt>
                <c:pt idx="172">
                  <c:v>15436.923076923076</c:v>
                </c:pt>
                <c:pt idx="173">
                  <c:v>14474.846153846154</c:v>
                </c:pt>
                <c:pt idx="174">
                  <c:v>13778</c:v>
                </c:pt>
                <c:pt idx="175">
                  <c:v>12116.846153846154</c:v>
                </c:pt>
                <c:pt idx="176">
                  <c:v>10499.692307692309</c:v>
                </c:pt>
                <c:pt idx="177">
                  <c:v>10394.692307692309</c:v>
                </c:pt>
                <c:pt idx="178">
                  <c:v>11936.307692307691</c:v>
                </c:pt>
                <c:pt idx="179">
                  <c:v>13635.692307692309</c:v>
                </c:pt>
                <c:pt idx="180">
                  <c:v>13528.153846153846</c:v>
                </c:pt>
                <c:pt idx="181">
                  <c:v>14120.153846153846</c:v>
                </c:pt>
                <c:pt idx="182">
                  <c:v>12651.538461538461</c:v>
                </c:pt>
                <c:pt idx="183">
                  <c:v>11502.461538461539</c:v>
                </c:pt>
                <c:pt idx="184">
                  <c:v>11419</c:v>
                </c:pt>
                <c:pt idx="185">
                  <c:v>12817.461538461539</c:v>
                </c:pt>
                <c:pt idx="186">
                  <c:v>15749.153846153846</c:v>
                </c:pt>
                <c:pt idx="187">
                  <c:v>17000.384615384617</c:v>
                </c:pt>
                <c:pt idx="188">
                  <c:v>16058.307692307691</c:v>
                </c:pt>
                <c:pt idx="189">
                  <c:v>16007.846153846154</c:v>
                </c:pt>
                <c:pt idx="190">
                  <c:v>15405.076923076924</c:v>
                </c:pt>
                <c:pt idx="191">
                  <c:v>14770.384615384615</c:v>
                </c:pt>
                <c:pt idx="192">
                  <c:v>14875.153846153846</c:v>
                </c:pt>
                <c:pt idx="193">
                  <c:v>15531.076923076924</c:v>
                </c:pt>
                <c:pt idx="194">
                  <c:v>16464.846153846152</c:v>
                </c:pt>
                <c:pt idx="195">
                  <c:v>17172.692307692309</c:v>
                </c:pt>
                <c:pt idx="196">
                  <c:v>21895.23076923077</c:v>
                </c:pt>
                <c:pt idx="197">
                  <c:v>20999.23076923077</c:v>
                </c:pt>
                <c:pt idx="198">
                  <c:v>21836.076923076922</c:v>
                </c:pt>
                <c:pt idx="199">
                  <c:v>19216</c:v>
                </c:pt>
                <c:pt idx="200">
                  <c:v>17851.692307692309</c:v>
                </c:pt>
                <c:pt idx="201">
                  <c:v>18144</c:v>
                </c:pt>
                <c:pt idx="202">
                  <c:v>18147.461538461539</c:v>
                </c:pt>
                <c:pt idx="203">
                  <c:v>18014.461538461539</c:v>
                </c:pt>
                <c:pt idx="204">
                  <c:v>16421.23076923077</c:v>
                </c:pt>
                <c:pt idx="205">
                  <c:v>13860</c:v>
                </c:pt>
                <c:pt idx="206">
                  <c:v>12947.538461538461</c:v>
                </c:pt>
                <c:pt idx="207">
                  <c:v>12048.692307692309</c:v>
                </c:pt>
                <c:pt idx="208">
                  <c:v>11366.692307692309</c:v>
                </c:pt>
                <c:pt idx="209">
                  <c:v>7584.2307692307695</c:v>
                </c:pt>
                <c:pt idx="210">
                  <c:v>7898.7692307692305</c:v>
                </c:pt>
                <c:pt idx="211">
                  <c:v>5850.6923076923076</c:v>
                </c:pt>
                <c:pt idx="212">
                  <c:v>6339.6153846153848</c:v>
                </c:pt>
                <c:pt idx="213">
                  <c:v>5694.5384615384619</c:v>
                </c:pt>
                <c:pt idx="214">
                  <c:v>6063.0769230769229</c:v>
                </c:pt>
                <c:pt idx="215">
                  <c:v>6776.8461538461543</c:v>
                </c:pt>
                <c:pt idx="216">
                  <c:v>6712.6923076923076</c:v>
                </c:pt>
                <c:pt idx="217">
                  <c:v>6801.1538461538457</c:v>
                </c:pt>
                <c:pt idx="218">
                  <c:v>7425.5384615384619</c:v>
                </c:pt>
                <c:pt idx="219">
                  <c:v>7862.1538461538457</c:v>
                </c:pt>
              </c:numCache>
            </c:numRef>
          </c:val>
        </c:ser>
        <c:ser>
          <c:idx val="10"/>
          <c:order val="10"/>
          <c:tx>
            <c:strRef>
              <c:f>'Industrial and Warehouse Space'!$BJ$3</c:f>
              <c:strCache>
                <c:ptCount val="1"/>
                <c:pt idx="0">
                  <c:v>10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Space'!$A$35:$A$263</c:f>
              <c:numCache>
                <c:formatCode>mmm\-yy</c:formatCode>
                <c:ptCount val="229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  <c:pt idx="228">
                  <c:v>41852</c:v>
                </c:pt>
              </c:numCache>
            </c:numRef>
          </c:cat>
          <c:val>
            <c:numRef>
              <c:f>'Industrial and Warehouse Space'!$BJ$35:$BJ$258</c:f>
              <c:numCache>
                <c:formatCode>#,##0</c:formatCode>
                <c:ptCount val="224"/>
                <c:pt idx="0">
                  <c:v>14955.538461538461</c:v>
                </c:pt>
                <c:pt idx="1">
                  <c:v>17253.692307692309</c:v>
                </c:pt>
                <c:pt idx="2">
                  <c:v>17048.076923076922</c:v>
                </c:pt>
                <c:pt idx="3">
                  <c:v>18599.076923076922</c:v>
                </c:pt>
                <c:pt idx="4">
                  <c:v>18545.153846153848</c:v>
                </c:pt>
                <c:pt idx="5">
                  <c:v>19524.23076923077</c:v>
                </c:pt>
                <c:pt idx="6">
                  <c:v>19411.461538461539</c:v>
                </c:pt>
                <c:pt idx="7">
                  <c:v>21951.076923076922</c:v>
                </c:pt>
                <c:pt idx="8">
                  <c:v>22157.76923076923</c:v>
                </c:pt>
                <c:pt idx="9">
                  <c:v>25228.153846153848</c:v>
                </c:pt>
                <c:pt idx="10">
                  <c:v>26622.384615384617</c:v>
                </c:pt>
                <c:pt idx="11">
                  <c:v>26359.461538461539</c:v>
                </c:pt>
                <c:pt idx="12">
                  <c:v>26989</c:v>
                </c:pt>
                <c:pt idx="13">
                  <c:v>28294.923076923078</c:v>
                </c:pt>
                <c:pt idx="14">
                  <c:v>27146.846153846152</c:v>
                </c:pt>
                <c:pt idx="15">
                  <c:v>30312.461538461539</c:v>
                </c:pt>
                <c:pt idx="16">
                  <c:v>30391.538461538461</c:v>
                </c:pt>
                <c:pt idx="17">
                  <c:v>29746.307692307691</c:v>
                </c:pt>
                <c:pt idx="18">
                  <c:v>27011.307692307691</c:v>
                </c:pt>
                <c:pt idx="19">
                  <c:v>26566.153846153848</c:v>
                </c:pt>
                <c:pt idx="20">
                  <c:v>24636.76923076923</c:v>
                </c:pt>
                <c:pt idx="21">
                  <c:v>24850.615384615383</c:v>
                </c:pt>
                <c:pt idx="22">
                  <c:v>20957.615384615383</c:v>
                </c:pt>
                <c:pt idx="23">
                  <c:v>19272</c:v>
                </c:pt>
                <c:pt idx="24">
                  <c:v>18878.76923076923</c:v>
                </c:pt>
                <c:pt idx="25">
                  <c:v>18322.923076923078</c:v>
                </c:pt>
                <c:pt idx="26">
                  <c:v>18816.923076923078</c:v>
                </c:pt>
                <c:pt idx="27">
                  <c:v>21630.307692307691</c:v>
                </c:pt>
                <c:pt idx="28">
                  <c:v>21675.23076923077</c:v>
                </c:pt>
                <c:pt idx="29">
                  <c:v>19928.076923076922</c:v>
                </c:pt>
                <c:pt idx="30">
                  <c:v>19444.153846153848</c:v>
                </c:pt>
                <c:pt idx="31">
                  <c:v>19289.538461538461</c:v>
                </c:pt>
                <c:pt idx="32">
                  <c:v>20964.923076923078</c:v>
                </c:pt>
                <c:pt idx="33">
                  <c:v>20900.23076923077</c:v>
                </c:pt>
                <c:pt idx="34">
                  <c:v>19706.307692307691</c:v>
                </c:pt>
                <c:pt idx="35">
                  <c:v>20512.76923076923</c:v>
                </c:pt>
                <c:pt idx="36">
                  <c:v>20879.846153846152</c:v>
                </c:pt>
                <c:pt idx="37">
                  <c:v>20167.923076923078</c:v>
                </c:pt>
                <c:pt idx="38">
                  <c:v>20234.846153846152</c:v>
                </c:pt>
                <c:pt idx="39">
                  <c:v>17731.461538461539</c:v>
                </c:pt>
                <c:pt idx="40">
                  <c:v>15448.692307692309</c:v>
                </c:pt>
                <c:pt idx="41">
                  <c:v>13558.23076923077</c:v>
                </c:pt>
                <c:pt idx="42">
                  <c:v>14587.846153846154</c:v>
                </c:pt>
                <c:pt idx="43">
                  <c:v>14411.461538461539</c:v>
                </c:pt>
                <c:pt idx="44">
                  <c:v>15805</c:v>
                </c:pt>
                <c:pt idx="45">
                  <c:v>15094.307692307691</c:v>
                </c:pt>
                <c:pt idx="46">
                  <c:v>16643.692307692309</c:v>
                </c:pt>
                <c:pt idx="47">
                  <c:v>17060.923076923078</c:v>
                </c:pt>
                <c:pt idx="48">
                  <c:v>16789.076923076922</c:v>
                </c:pt>
                <c:pt idx="49">
                  <c:v>16106.307692307691</c:v>
                </c:pt>
                <c:pt idx="50">
                  <c:v>16647.846153846152</c:v>
                </c:pt>
                <c:pt idx="51">
                  <c:v>17447.153846153848</c:v>
                </c:pt>
                <c:pt idx="52">
                  <c:v>19396.153846153848</c:v>
                </c:pt>
                <c:pt idx="53">
                  <c:v>17559.846153846152</c:v>
                </c:pt>
                <c:pt idx="54">
                  <c:v>16562.153846153848</c:v>
                </c:pt>
                <c:pt idx="55">
                  <c:v>15164.76923076923</c:v>
                </c:pt>
                <c:pt idx="56">
                  <c:v>15599.76923076923</c:v>
                </c:pt>
                <c:pt idx="57">
                  <c:v>15039.846153846154</c:v>
                </c:pt>
                <c:pt idx="58">
                  <c:v>14601.461538461539</c:v>
                </c:pt>
                <c:pt idx="59">
                  <c:v>12385.76923076923</c:v>
                </c:pt>
                <c:pt idx="60">
                  <c:v>13451.307692307691</c:v>
                </c:pt>
                <c:pt idx="61">
                  <c:v>14211.23076923077</c:v>
                </c:pt>
                <c:pt idx="62">
                  <c:v>14498.923076923076</c:v>
                </c:pt>
                <c:pt idx="63">
                  <c:v>15124.153846153846</c:v>
                </c:pt>
                <c:pt idx="64">
                  <c:v>15071.384615384615</c:v>
                </c:pt>
                <c:pt idx="65">
                  <c:v>12896.923076923076</c:v>
                </c:pt>
                <c:pt idx="66">
                  <c:v>12704.076923076924</c:v>
                </c:pt>
                <c:pt idx="67">
                  <c:v>12896.76923076923</c:v>
                </c:pt>
                <c:pt idx="68">
                  <c:v>14268.846153846154</c:v>
                </c:pt>
                <c:pt idx="69">
                  <c:v>13367.923076923076</c:v>
                </c:pt>
                <c:pt idx="70">
                  <c:v>12916.384615384615</c:v>
                </c:pt>
                <c:pt idx="71">
                  <c:v>13834.384615384615</c:v>
                </c:pt>
                <c:pt idx="72">
                  <c:v>16319.384615384615</c:v>
                </c:pt>
                <c:pt idx="73">
                  <c:v>14899</c:v>
                </c:pt>
                <c:pt idx="74">
                  <c:v>14383.692307692309</c:v>
                </c:pt>
                <c:pt idx="75">
                  <c:v>14588.384615384615</c:v>
                </c:pt>
                <c:pt idx="76">
                  <c:v>13516.23076923077</c:v>
                </c:pt>
                <c:pt idx="77">
                  <c:v>11988.615384615385</c:v>
                </c:pt>
                <c:pt idx="78">
                  <c:v>13216.846153846154</c:v>
                </c:pt>
                <c:pt idx="79">
                  <c:v>14082.538461538461</c:v>
                </c:pt>
                <c:pt idx="80">
                  <c:v>13624.538461538461</c:v>
                </c:pt>
                <c:pt idx="81">
                  <c:v>13443.76923076923</c:v>
                </c:pt>
                <c:pt idx="82">
                  <c:v>13302.23076923077</c:v>
                </c:pt>
                <c:pt idx="83">
                  <c:v>12531.538461538461</c:v>
                </c:pt>
                <c:pt idx="84">
                  <c:v>11150.384615384615</c:v>
                </c:pt>
                <c:pt idx="85">
                  <c:v>9062.8461538461543</c:v>
                </c:pt>
                <c:pt idx="86">
                  <c:v>9169.3846153846152</c:v>
                </c:pt>
                <c:pt idx="87">
                  <c:v>8219.538461538461</c:v>
                </c:pt>
                <c:pt idx="88">
                  <c:v>7967.5384615384619</c:v>
                </c:pt>
                <c:pt idx="89">
                  <c:v>8782.3076923076915</c:v>
                </c:pt>
                <c:pt idx="90">
                  <c:v>8734.0769230769238</c:v>
                </c:pt>
                <c:pt idx="91">
                  <c:v>7674.8461538461543</c:v>
                </c:pt>
                <c:pt idx="92">
                  <c:v>8287.7692307692305</c:v>
                </c:pt>
                <c:pt idx="93">
                  <c:v>9601.2307692307695</c:v>
                </c:pt>
                <c:pt idx="94">
                  <c:v>8756.9230769230762</c:v>
                </c:pt>
                <c:pt idx="95">
                  <c:v>8822.461538461539</c:v>
                </c:pt>
                <c:pt idx="96">
                  <c:v>9068.2307692307695</c:v>
                </c:pt>
                <c:pt idx="97">
                  <c:v>11313.923076923076</c:v>
                </c:pt>
                <c:pt idx="98">
                  <c:v>11474.923076923076</c:v>
                </c:pt>
                <c:pt idx="99">
                  <c:v>11712.923076923076</c:v>
                </c:pt>
                <c:pt idx="100">
                  <c:v>12014.538461538461</c:v>
                </c:pt>
                <c:pt idx="101">
                  <c:v>13670.23076923077</c:v>
                </c:pt>
                <c:pt idx="102">
                  <c:v>12561.384615384615</c:v>
                </c:pt>
                <c:pt idx="103">
                  <c:v>13560</c:v>
                </c:pt>
                <c:pt idx="104">
                  <c:v>15275.692307692309</c:v>
                </c:pt>
                <c:pt idx="105">
                  <c:v>15680.76923076923</c:v>
                </c:pt>
                <c:pt idx="106">
                  <c:v>14787.461538461539</c:v>
                </c:pt>
                <c:pt idx="107">
                  <c:v>15507.615384615385</c:v>
                </c:pt>
                <c:pt idx="108">
                  <c:v>15622.153846153846</c:v>
                </c:pt>
                <c:pt idx="109">
                  <c:v>17043.692307692309</c:v>
                </c:pt>
                <c:pt idx="110">
                  <c:v>14790.461538461539</c:v>
                </c:pt>
                <c:pt idx="111">
                  <c:v>14861.615384615385</c:v>
                </c:pt>
                <c:pt idx="112">
                  <c:v>14364.76923076923</c:v>
                </c:pt>
                <c:pt idx="113">
                  <c:v>16954.846153846152</c:v>
                </c:pt>
                <c:pt idx="114">
                  <c:v>14833.846153846154</c:v>
                </c:pt>
                <c:pt idx="115">
                  <c:v>15510.538461538461</c:v>
                </c:pt>
                <c:pt idx="116">
                  <c:v>14484.923076923076</c:v>
                </c:pt>
                <c:pt idx="117">
                  <c:v>12856.23076923077</c:v>
                </c:pt>
                <c:pt idx="118">
                  <c:v>10854.461538461539</c:v>
                </c:pt>
                <c:pt idx="119">
                  <c:v>11271.692307692309</c:v>
                </c:pt>
                <c:pt idx="120">
                  <c:v>10981.692307692309</c:v>
                </c:pt>
                <c:pt idx="121">
                  <c:v>11497.76923076923</c:v>
                </c:pt>
                <c:pt idx="122">
                  <c:v>12587.153846153846</c:v>
                </c:pt>
                <c:pt idx="123">
                  <c:v>12338</c:v>
                </c:pt>
                <c:pt idx="124">
                  <c:v>11946.76923076923</c:v>
                </c:pt>
                <c:pt idx="125">
                  <c:v>13888.538461538461</c:v>
                </c:pt>
                <c:pt idx="126">
                  <c:v>12508.538461538461</c:v>
                </c:pt>
                <c:pt idx="127">
                  <c:v>15131.307692307691</c:v>
                </c:pt>
                <c:pt idx="128">
                  <c:v>16076.307692307691</c:v>
                </c:pt>
                <c:pt idx="129">
                  <c:v>19283.692307692309</c:v>
                </c:pt>
                <c:pt idx="130">
                  <c:v>22758.461538461539</c:v>
                </c:pt>
                <c:pt idx="131">
                  <c:v>23275</c:v>
                </c:pt>
                <c:pt idx="132">
                  <c:v>23271.384615384617</c:v>
                </c:pt>
                <c:pt idx="133">
                  <c:v>27577.076923076922</c:v>
                </c:pt>
                <c:pt idx="134">
                  <c:v>28460.461538461539</c:v>
                </c:pt>
                <c:pt idx="135">
                  <c:v>27057.384615384617</c:v>
                </c:pt>
                <c:pt idx="136">
                  <c:v>27897.23076923077</c:v>
                </c:pt>
                <c:pt idx="137">
                  <c:v>28108.153846153848</c:v>
                </c:pt>
                <c:pt idx="138">
                  <c:v>26323</c:v>
                </c:pt>
                <c:pt idx="139">
                  <c:v>26748.307692307691</c:v>
                </c:pt>
                <c:pt idx="140">
                  <c:v>24156.615384615383</c:v>
                </c:pt>
                <c:pt idx="141">
                  <c:v>23659.307692307691</c:v>
                </c:pt>
                <c:pt idx="142">
                  <c:v>22876.153846153848</c:v>
                </c:pt>
                <c:pt idx="143">
                  <c:v>19854.153846153848</c:v>
                </c:pt>
                <c:pt idx="144">
                  <c:v>20771.153846153848</c:v>
                </c:pt>
                <c:pt idx="145">
                  <c:v>23826.538461538461</c:v>
                </c:pt>
                <c:pt idx="146">
                  <c:v>19516.384615384617</c:v>
                </c:pt>
                <c:pt idx="147">
                  <c:v>19186.307692307691</c:v>
                </c:pt>
                <c:pt idx="148">
                  <c:v>19117.846153846152</c:v>
                </c:pt>
                <c:pt idx="149">
                  <c:v>18810.76923076923</c:v>
                </c:pt>
                <c:pt idx="150">
                  <c:v>21220.461538461539</c:v>
                </c:pt>
                <c:pt idx="151">
                  <c:v>21497.307692307691</c:v>
                </c:pt>
                <c:pt idx="152">
                  <c:v>21055.461538461539</c:v>
                </c:pt>
                <c:pt idx="153">
                  <c:v>28249.461538461539</c:v>
                </c:pt>
                <c:pt idx="154">
                  <c:v>31083.23076923077</c:v>
                </c:pt>
                <c:pt idx="155">
                  <c:v>29823.692307692309</c:v>
                </c:pt>
                <c:pt idx="156">
                  <c:v>30310</c:v>
                </c:pt>
                <c:pt idx="157">
                  <c:v>31409.461538461539</c:v>
                </c:pt>
                <c:pt idx="158">
                  <c:v>28167.307692307691</c:v>
                </c:pt>
                <c:pt idx="159">
                  <c:v>28604.23076923077</c:v>
                </c:pt>
                <c:pt idx="160">
                  <c:v>28539.307692307691</c:v>
                </c:pt>
                <c:pt idx="161">
                  <c:v>29443.846153846152</c:v>
                </c:pt>
                <c:pt idx="162">
                  <c:v>30514.923076923078</c:v>
                </c:pt>
                <c:pt idx="163">
                  <c:v>28493.153846153848</c:v>
                </c:pt>
                <c:pt idx="164">
                  <c:v>28792.307692307691</c:v>
                </c:pt>
                <c:pt idx="165">
                  <c:v>28186.384615384617</c:v>
                </c:pt>
                <c:pt idx="166">
                  <c:v>21389.461538461539</c:v>
                </c:pt>
                <c:pt idx="167">
                  <c:v>17356.76923076923</c:v>
                </c:pt>
                <c:pt idx="168">
                  <c:v>17929.307692307691</c:v>
                </c:pt>
                <c:pt idx="169">
                  <c:v>17775.538461538461</c:v>
                </c:pt>
                <c:pt idx="170">
                  <c:v>16184.307692307691</c:v>
                </c:pt>
                <c:pt idx="171">
                  <c:v>15436.923076923076</c:v>
                </c:pt>
                <c:pt idx="172">
                  <c:v>14474.846153846154</c:v>
                </c:pt>
                <c:pt idx="173">
                  <c:v>13778</c:v>
                </c:pt>
                <c:pt idx="174">
                  <c:v>12116.846153846154</c:v>
                </c:pt>
                <c:pt idx="175">
                  <c:v>10499.692307692309</c:v>
                </c:pt>
                <c:pt idx="176">
                  <c:v>10394.692307692309</c:v>
                </c:pt>
                <c:pt idx="177">
                  <c:v>11936.307692307691</c:v>
                </c:pt>
                <c:pt idx="178">
                  <c:v>13635.692307692309</c:v>
                </c:pt>
                <c:pt idx="179">
                  <c:v>13528.153846153846</c:v>
                </c:pt>
                <c:pt idx="180">
                  <c:v>14120.153846153846</c:v>
                </c:pt>
                <c:pt idx="181">
                  <c:v>12651.538461538461</c:v>
                </c:pt>
                <c:pt idx="182">
                  <c:v>11502.461538461539</c:v>
                </c:pt>
                <c:pt idx="183">
                  <c:v>11419</c:v>
                </c:pt>
                <c:pt idx="184">
                  <c:v>12817.461538461539</c:v>
                </c:pt>
                <c:pt idx="185">
                  <c:v>15749.153846153846</c:v>
                </c:pt>
                <c:pt idx="186">
                  <c:v>17000.384615384617</c:v>
                </c:pt>
                <c:pt idx="187">
                  <c:v>16058.307692307691</c:v>
                </c:pt>
                <c:pt idx="188">
                  <c:v>16007.846153846154</c:v>
                </c:pt>
                <c:pt idx="189">
                  <c:v>15405.076923076924</c:v>
                </c:pt>
                <c:pt idx="190">
                  <c:v>14770.384615384615</c:v>
                </c:pt>
                <c:pt idx="191">
                  <c:v>14875.153846153846</c:v>
                </c:pt>
                <c:pt idx="192">
                  <c:v>15531.076923076924</c:v>
                </c:pt>
                <c:pt idx="193">
                  <c:v>16464.846153846152</c:v>
                </c:pt>
                <c:pt idx="194">
                  <c:v>17172.692307692309</c:v>
                </c:pt>
                <c:pt idx="195">
                  <c:v>21895.23076923077</c:v>
                </c:pt>
                <c:pt idx="196">
                  <c:v>20999.23076923077</c:v>
                </c:pt>
                <c:pt idx="197">
                  <c:v>21836.076923076922</c:v>
                </c:pt>
                <c:pt idx="198">
                  <c:v>19216</c:v>
                </c:pt>
                <c:pt idx="199">
                  <c:v>17851.692307692309</c:v>
                </c:pt>
                <c:pt idx="200">
                  <c:v>18144</c:v>
                </c:pt>
                <c:pt idx="201">
                  <c:v>18147.461538461539</c:v>
                </c:pt>
                <c:pt idx="202">
                  <c:v>18014.461538461539</c:v>
                </c:pt>
                <c:pt idx="203">
                  <c:v>16421.23076923077</c:v>
                </c:pt>
                <c:pt idx="204">
                  <c:v>13860</c:v>
                </c:pt>
                <c:pt idx="205">
                  <c:v>12947.538461538461</c:v>
                </c:pt>
                <c:pt idx="206">
                  <c:v>12048.692307692309</c:v>
                </c:pt>
                <c:pt idx="207">
                  <c:v>11366.692307692309</c:v>
                </c:pt>
                <c:pt idx="208">
                  <c:v>7584.2307692307695</c:v>
                </c:pt>
                <c:pt idx="209">
                  <c:v>7898.7692307692305</c:v>
                </c:pt>
                <c:pt idx="210">
                  <c:v>5850.6923076923076</c:v>
                </c:pt>
                <c:pt idx="211">
                  <c:v>6339.6153846153848</c:v>
                </c:pt>
                <c:pt idx="212">
                  <c:v>5694.5384615384619</c:v>
                </c:pt>
                <c:pt idx="213">
                  <c:v>6063.0769230769229</c:v>
                </c:pt>
                <c:pt idx="214">
                  <c:v>6776.8461538461543</c:v>
                </c:pt>
                <c:pt idx="215">
                  <c:v>6712.6923076923076</c:v>
                </c:pt>
                <c:pt idx="216">
                  <c:v>6801.1538461538457</c:v>
                </c:pt>
                <c:pt idx="217">
                  <c:v>7425.5384615384619</c:v>
                </c:pt>
                <c:pt idx="218">
                  <c:v>7862.1538461538457</c:v>
                </c:pt>
              </c:numCache>
            </c:numRef>
          </c:val>
        </c:ser>
        <c:ser>
          <c:idx val="11"/>
          <c:order val="11"/>
          <c:tx>
            <c:strRef>
              <c:f>'Industrial and Warehouse Space'!$BK$3</c:f>
              <c:strCache>
                <c:ptCount val="1"/>
                <c:pt idx="0">
                  <c:v>11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Space'!$A$35:$A$263</c:f>
              <c:numCache>
                <c:formatCode>mmm\-yy</c:formatCode>
                <c:ptCount val="229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  <c:pt idx="228">
                  <c:v>41852</c:v>
                </c:pt>
              </c:numCache>
            </c:numRef>
          </c:cat>
          <c:val>
            <c:numRef>
              <c:f>'Industrial and Warehouse Space'!$BK$35:$BK$258</c:f>
              <c:numCache>
                <c:formatCode>#,##0</c:formatCode>
                <c:ptCount val="224"/>
                <c:pt idx="0">
                  <c:v>17253.692307692309</c:v>
                </c:pt>
                <c:pt idx="1">
                  <c:v>17048.076923076922</c:v>
                </c:pt>
                <c:pt idx="2">
                  <c:v>18599.076923076922</c:v>
                </c:pt>
                <c:pt idx="3">
                  <c:v>18545.153846153848</c:v>
                </c:pt>
                <c:pt idx="4">
                  <c:v>19524.23076923077</c:v>
                </c:pt>
                <c:pt idx="5">
                  <c:v>19411.461538461539</c:v>
                </c:pt>
                <c:pt idx="6">
                  <c:v>21951.076923076922</c:v>
                </c:pt>
                <c:pt idx="7">
                  <c:v>22157.76923076923</c:v>
                </c:pt>
                <c:pt idx="8">
                  <c:v>25228.153846153848</c:v>
                </c:pt>
                <c:pt idx="9">
                  <c:v>26622.384615384617</c:v>
                </c:pt>
                <c:pt idx="10">
                  <c:v>26359.461538461539</c:v>
                </c:pt>
                <c:pt idx="11">
                  <c:v>26989</c:v>
                </c:pt>
                <c:pt idx="12">
                  <c:v>28294.923076923078</c:v>
                </c:pt>
                <c:pt idx="13">
                  <c:v>27146.846153846152</c:v>
                </c:pt>
                <c:pt idx="14">
                  <c:v>30312.461538461539</c:v>
                </c:pt>
                <c:pt idx="15">
                  <c:v>30391.538461538461</c:v>
                </c:pt>
                <c:pt idx="16">
                  <c:v>29746.307692307691</c:v>
                </c:pt>
                <c:pt idx="17">
                  <c:v>27011.307692307691</c:v>
                </c:pt>
                <c:pt idx="18">
                  <c:v>26566.153846153848</c:v>
                </c:pt>
                <c:pt idx="19">
                  <c:v>24636.76923076923</c:v>
                </c:pt>
                <c:pt idx="20">
                  <c:v>24850.615384615383</c:v>
                </c:pt>
                <c:pt idx="21">
                  <c:v>20957.615384615383</c:v>
                </c:pt>
                <c:pt idx="22">
                  <c:v>19272</c:v>
                </c:pt>
                <c:pt idx="23">
                  <c:v>18878.76923076923</c:v>
                </c:pt>
                <c:pt idx="24">
                  <c:v>18322.923076923078</c:v>
                </c:pt>
                <c:pt idx="25">
                  <c:v>18816.923076923078</c:v>
                </c:pt>
                <c:pt idx="26">
                  <c:v>21630.307692307691</c:v>
                </c:pt>
                <c:pt idx="27">
                  <c:v>21675.23076923077</c:v>
                </c:pt>
                <c:pt idx="28">
                  <c:v>19928.076923076922</c:v>
                </c:pt>
                <c:pt idx="29">
                  <c:v>19444.153846153848</c:v>
                </c:pt>
                <c:pt idx="30">
                  <c:v>19289.538461538461</c:v>
                </c:pt>
                <c:pt idx="31">
                  <c:v>20964.923076923078</c:v>
                </c:pt>
                <c:pt idx="32">
                  <c:v>20900.23076923077</c:v>
                </c:pt>
                <c:pt idx="33">
                  <c:v>19706.307692307691</c:v>
                </c:pt>
                <c:pt idx="34">
                  <c:v>20512.76923076923</c:v>
                </c:pt>
                <c:pt idx="35">
                  <c:v>20879.846153846152</c:v>
                </c:pt>
                <c:pt idx="36">
                  <c:v>20167.923076923078</c:v>
                </c:pt>
                <c:pt idx="37">
                  <c:v>20234.846153846152</c:v>
                </c:pt>
                <c:pt idx="38">
                  <c:v>17731.461538461539</c:v>
                </c:pt>
                <c:pt idx="39">
                  <c:v>15448.692307692309</c:v>
                </c:pt>
                <c:pt idx="40">
                  <c:v>13558.23076923077</c:v>
                </c:pt>
                <c:pt idx="41">
                  <c:v>14587.846153846154</c:v>
                </c:pt>
                <c:pt idx="42">
                  <c:v>14411.461538461539</c:v>
                </c:pt>
                <c:pt idx="43">
                  <c:v>15805</c:v>
                </c:pt>
                <c:pt idx="44">
                  <c:v>15094.307692307691</c:v>
                </c:pt>
                <c:pt idx="45">
                  <c:v>16643.692307692309</c:v>
                </c:pt>
                <c:pt idx="46">
                  <c:v>17060.923076923078</c:v>
                </c:pt>
                <c:pt idx="47">
                  <c:v>16789.076923076922</c:v>
                </c:pt>
                <c:pt idx="48">
                  <c:v>16106.307692307691</c:v>
                </c:pt>
                <c:pt idx="49">
                  <c:v>16647.846153846152</c:v>
                </c:pt>
                <c:pt idx="50">
                  <c:v>17447.153846153848</c:v>
                </c:pt>
                <c:pt idx="51">
                  <c:v>19396.153846153848</c:v>
                </c:pt>
                <c:pt idx="52">
                  <c:v>17559.846153846152</c:v>
                </c:pt>
                <c:pt idx="53">
                  <c:v>16562.153846153848</c:v>
                </c:pt>
                <c:pt idx="54">
                  <c:v>15164.76923076923</c:v>
                </c:pt>
                <c:pt idx="55">
                  <c:v>15599.76923076923</c:v>
                </c:pt>
                <c:pt idx="56">
                  <c:v>15039.846153846154</c:v>
                </c:pt>
                <c:pt idx="57">
                  <c:v>14601.461538461539</c:v>
                </c:pt>
                <c:pt idx="58">
                  <c:v>12385.76923076923</c:v>
                </c:pt>
                <c:pt idx="59">
                  <c:v>13451.307692307691</c:v>
                </c:pt>
                <c:pt idx="60">
                  <c:v>14211.23076923077</c:v>
                </c:pt>
                <c:pt idx="61">
                  <c:v>14498.923076923076</c:v>
                </c:pt>
                <c:pt idx="62">
                  <c:v>15124.153846153846</c:v>
                </c:pt>
                <c:pt idx="63">
                  <c:v>15071.384615384615</c:v>
                </c:pt>
                <c:pt idx="64">
                  <c:v>12896.923076923076</c:v>
                </c:pt>
                <c:pt idx="65">
                  <c:v>12704.076923076924</c:v>
                </c:pt>
                <c:pt idx="66">
                  <c:v>12896.76923076923</c:v>
                </c:pt>
                <c:pt idx="67">
                  <c:v>14268.846153846154</c:v>
                </c:pt>
                <c:pt idx="68">
                  <c:v>13367.923076923076</c:v>
                </c:pt>
                <c:pt idx="69">
                  <c:v>12916.384615384615</c:v>
                </c:pt>
                <c:pt idx="70">
                  <c:v>13834.384615384615</c:v>
                </c:pt>
                <c:pt idx="71">
                  <c:v>16319.384615384615</c:v>
                </c:pt>
                <c:pt idx="72">
                  <c:v>14899</c:v>
                </c:pt>
                <c:pt idx="73">
                  <c:v>14383.692307692309</c:v>
                </c:pt>
                <c:pt idx="74">
                  <c:v>14588.384615384615</c:v>
                </c:pt>
                <c:pt idx="75">
                  <c:v>13516.23076923077</c:v>
                </c:pt>
                <c:pt idx="76">
                  <c:v>11988.615384615385</c:v>
                </c:pt>
                <c:pt idx="77">
                  <c:v>13216.846153846154</c:v>
                </c:pt>
                <c:pt idx="78">
                  <c:v>14082.538461538461</c:v>
                </c:pt>
                <c:pt idx="79">
                  <c:v>13624.538461538461</c:v>
                </c:pt>
                <c:pt idx="80">
                  <c:v>13443.76923076923</c:v>
                </c:pt>
                <c:pt idx="81">
                  <c:v>13302.23076923077</c:v>
                </c:pt>
                <c:pt idx="82">
                  <c:v>12531.538461538461</c:v>
                </c:pt>
                <c:pt idx="83">
                  <c:v>11150.384615384615</c:v>
                </c:pt>
                <c:pt idx="84">
                  <c:v>9062.8461538461543</c:v>
                </c:pt>
                <c:pt idx="85">
                  <c:v>9169.3846153846152</c:v>
                </c:pt>
                <c:pt idx="86">
                  <c:v>8219.538461538461</c:v>
                </c:pt>
                <c:pt idx="87">
                  <c:v>7967.5384615384619</c:v>
                </c:pt>
                <c:pt idx="88">
                  <c:v>8782.3076923076915</c:v>
                </c:pt>
                <c:pt idx="89">
                  <c:v>8734.0769230769238</c:v>
                </c:pt>
                <c:pt idx="90">
                  <c:v>7674.8461538461543</c:v>
                </c:pt>
                <c:pt idx="91">
                  <c:v>8287.7692307692305</c:v>
                </c:pt>
                <c:pt idx="92">
                  <c:v>9601.2307692307695</c:v>
                </c:pt>
                <c:pt idx="93">
                  <c:v>8756.9230769230762</c:v>
                </c:pt>
                <c:pt idx="94">
                  <c:v>8822.461538461539</c:v>
                </c:pt>
                <c:pt idx="95">
                  <c:v>9068.2307692307695</c:v>
                </c:pt>
                <c:pt idx="96">
                  <c:v>11313.923076923076</c:v>
                </c:pt>
                <c:pt idx="97">
                  <c:v>11474.923076923076</c:v>
                </c:pt>
                <c:pt idx="98">
                  <c:v>11712.923076923076</c:v>
                </c:pt>
                <c:pt idx="99">
                  <c:v>12014.538461538461</c:v>
                </c:pt>
                <c:pt idx="100">
                  <c:v>13670.23076923077</c:v>
                </c:pt>
                <c:pt idx="101">
                  <c:v>12561.384615384615</c:v>
                </c:pt>
                <c:pt idx="102">
                  <c:v>13560</c:v>
                </c:pt>
                <c:pt idx="103">
                  <c:v>15275.692307692309</c:v>
                </c:pt>
                <c:pt idx="104">
                  <c:v>15680.76923076923</c:v>
                </c:pt>
                <c:pt idx="105">
                  <c:v>14787.461538461539</c:v>
                </c:pt>
                <c:pt idx="106">
                  <c:v>15507.615384615385</c:v>
                </c:pt>
                <c:pt idx="107">
                  <c:v>15622.153846153846</c:v>
                </c:pt>
                <c:pt idx="108">
                  <c:v>17043.692307692309</c:v>
                </c:pt>
                <c:pt idx="109">
                  <c:v>14790.461538461539</c:v>
                </c:pt>
                <c:pt idx="110">
                  <c:v>14861.615384615385</c:v>
                </c:pt>
                <c:pt idx="111">
                  <c:v>14364.76923076923</c:v>
                </c:pt>
                <c:pt idx="112">
                  <c:v>16954.846153846152</c:v>
                </c:pt>
                <c:pt idx="113">
                  <c:v>14833.846153846154</c:v>
                </c:pt>
                <c:pt idx="114">
                  <c:v>15510.538461538461</c:v>
                </c:pt>
                <c:pt idx="115">
                  <c:v>14484.923076923076</c:v>
                </c:pt>
                <c:pt idx="116">
                  <c:v>12856.23076923077</c:v>
                </c:pt>
                <c:pt idx="117">
                  <c:v>10854.461538461539</c:v>
                </c:pt>
                <c:pt idx="118">
                  <c:v>11271.692307692309</c:v>
                </c:pt>
                <c:pt idx="119">
                  <c:v>10981.692307692309</c:v>
                </c:pt>
                <c:pt idx="120">
                  <c:v>11497.76923076923</c:v>
                </c:pt>
                <c:pt idx="121">
                  <c:v>12587.153846153846</c:v>
                </c:pt>
                <c:pt idx="122">
                  <c:v>12338</c:v>
                </c:pt>
                <c:pt idx="123">
                  <c:v>11946.76923076923</c:v>
                </c:pt>
                <c:pt idx="124">
                  <c:v>13888.538461538461</c:v>
                </c:pt>
                <c:pt idx="125">
                  <c:v>12508.538461538461</c:v>
                </c:pt>
                <c:pt idx="126">
                  <c:v>15131.307692307691</c:v>
                </c:pt>
                <c:pt idx="127">
                  <c:v>16076.307692307691</c:v>
                </c:pt>
                <c:pt idx="128">
                  <c:v>19283.692307692309</c:v>
                </c:pt>
                <c:pt idx="129">
                  <c:v>22758.461538461539</c:v>
                </c:pt>
                <c:pt idx="130">
                  <c:v>23275</c:v>
                </c:pt>
                <c:pt idx="131">
                  <c:v>23271.384615384617</c:v>
                </c:pt>
                <c:pt idx="132">
                  <c:v>27577.076923076922</c:v>
                </c:pt>
                <c:pt idx="133">
                  <c:v>28460.461538461539</c:v>
                </c:pt>
                <c:pt idx="134">
                  <c:v>27057.384615384617</c:v>
                </c:pt>
                <c:pt idx="135">
                  <c:v>27897.23076923077</c:v>
                </c:pt>
                <c:pt idx="136">
                  <c:v>28108.153846153848</c:v>
                </c:pt>
                <c:pt idx="137">
                  <c:v>26323</c:v>
                </c:pt>
                <c:pt idx="138">
                  <c:v>26748.307692307691</c:v>
                </c:pt>
                <c:pt idx="139">
                  <c:v>24156.615384615383</c:v>
                </c:pt>
                <c:pt idx="140">
                  <c:v>23659.307692307691</c:v>
                </c:pt>
                <c:pt idx="141">
                  <c:v>22876.153846153848</c:v>
                </c:pt>
                <c:pt idx="142">
                  <c:v>19854.153846153848</c:v>
                </c:pt>
                <c:pt idx="143">
                  <c:v>20771.153846153848</c:v>
                </c:pt>
                <c:pt idx="144">
                  <c:v>23826.538461538461</c:v>
                </c:pt>
                <c:pt idx="145">
                  <c:v>19516.384615384617</c:v>
                </c:pt>
                <c:pt idx="146">
                  <c:v>19186.307692307691</c:v>
                </c:pt>
                <c:pt idx="147">
                  <c:v>19117.846153846152</c:v>
                </c:pt>
                <c:pt idx="148">
                  <c:v>18810.76923076923</c:v>
                </c:pt>
                <c:pt idx="149">
                  <c:v>21220.461538461539</c:v>
                </c:pt>
                <c:pt idx="150">
                  <c:v>21497.307692307691</c:v>
                </c:pt>
                <c:pt idx="151">
                  <c:v>21055.461538461539</c:v>
                </c:pt>
                <c:pt idx="152">
                  <c:v>28249.461538461539</c:v>
                </c:pt>
                <c:pt idx="153">
                  <c:v>31083.23076923077</c:v>
                </c:pt>
                <c:pt idx="154">
                  <c:v>29823.692307692309</c:v>
                </c:pt>
                <c:pt idx="155">
                  <c:v>30310</c:v>
                </c:pt>
                <c:pt idx="156">
                  <c:v>31409.461538461539</c:v>
                </c:pt>
                <c:pt idx="157">
                  <c:v>28167.307692307691</c:v>
                </c:pt>
                <c:pt idx="158">
                  <c:v>28604.23076923077</c:v>
                </c:pt>
                <c:pt idx="159">
                  <c:v>28539.307692307691</c:v>
                </c:pt>
                <c:pt idx="160">
                  <c:v>29443.846153846152</c:v>
                </c:pt>
                <c:pt idx="161">
                  <c:v>30514.923076923078</c:v>
                </c:pt>
                <c:pt idx="162">
                  <c:v>28493.153846153848</c:v>
                </c:pt>
                <c:pt idx="163">
                  <c:v>28792.307692307691</c:v>
                </c:pt>
                <c:pt idx="164">
                  <c:v>28186.384615384617</c:v>
                </c:pt>
                <c:pt idx="165">
                  <c:v>21389.461538461539</c:v>
                </c:pt>
                <c:pt idx="166">
                  <c:v>17356.76923076923</c:v>
                </c:pt>
                <c:pt idx="167">
                  <c:v>17929.307692307691</c:v>
                </c:pt>
                <c:pt idx="168">
                  <c:v>17775.538461538461</c:v>
                </c:pt>
                <c:pt idx="169">
                  <c:v>16184.307692307691</c:v>
                </c:pt>
                <c:pt idx="170">
                  <c:v>15436.923076923076</c:v>
                </c:pt>
                <c:pt idx="171">
                  <c:v>14474.846153846154</c:v>
                </c:pt>
                <c:pt idx="172">
                  <c:v>13778</c:v>
                </c:pt>
                <c:pt idx="173">
                  <c:v>12116.846153846154</c:v>
                </c:pt>
                <c:pt idx="174">
                  <c:v>10499.692307692309</c:v>
                </c:pt>
                <c:pt idx="175">
                  <c:v>10394.692307692309</c:v>
                </c:pt>
                <c:pt idx="176">
                  <c:v>11936.307692307691</c:v>
                </c:pt>
                <c:pt idx="177">
                  <c:v>13635.692307692309</c:v>
                </c:pt>
                <c:pt idx="178">
                  <c:v>13528.153846153846</c:v>
                </c:pt>
                <c:pt idx="179">
                  <c:v>14120.153846153846</c:v>
                </c:pt>
                <c:pt idx="180">
                  <c:v>12651.538461538461</c:v>
                </c:pt>
                <c:pt idx="181">
                  <c:v>11502.461538461539</c:v>
                </c:pt>
                <c:pt idx="182">
                  <c:v>11419</c:v>
                </c:pt>
                <c:pt idx="183">
                  <c:v>12817.461538461539</c:v>
                </c:pt>
                <c:pt idx="184">
                  <c:v>15749.153846153846</c:v>
                </c:pt>
                <c:pt idx="185">
                  <c:v>17000.384615384617</c:v>
                </c:pt>
                <c:pt idx="186">
                  <c:v>16058.307692307691</c:v>
                </c:pt>
                <c:pt idx="187">
                  <c:v>16007.846153846154</c:v>
                </c:pt>
                <c:pt idx="188">
                  <c:v>15405.076923076924</c:v>
                </c:pt>
                <c:pt idx="189">
                  <c:v>14770.384615384615</c:v>
                </c:pt>
                <c:pt idx="190">
                  <c:v>14875.153846153846</c:v>
                </c:pt>
                <c:pt idx="191">
                  <c:v>15531.076923076924</c:v>
                </c:pt>
                <c:pt idx="192">
                  <c:v>16464.846153846152</c:v>
                </c:pt>
                <c:pt idx="193">
                  <c:v>17172.692307692309</c:v>
                </c:pt>
                <c:pt idx="194">
                  <c:v>21895.23076923077</c:v>
                </c:pt>
                <c:pt idx="195">
                  <c:v>20999.23076923077</c:v>
                </c:pt>
                <c:pt idx="196">
                  <c:v>21836.076923076922</c:v>
                </c:pt>
                <c:pt idx="197">
                  <c:v>19216</c:v>
                </c:pt>
                <c:pt idx="198">
                  <c:v>17851.692307692309</c:v>
                </c:pt>
                <c:pt idx="199">
                  <c:v>18144</c:v>
                </c:pt>
                <c:pt idx="200">
                  <c:v>18147.461538461539</c:v>
                </c:pt>
                <c:pt idx="201">
                  <c:v>18014.461538461539</c:v>
                </c:pt>
                <c:pt idx="202">
                  <c:v>16421.23076923077</c:v>
                </c:pt>
                <c:pt idx="203">
                  <c:v>13860</c:v>
                </c:pt>
                <c:pt idx="204">
                  <c:v>12947.538461538461</c:v>
                </c:pt>
                <c:pt idx="205">
                  <c:v>12048.692307692309</c:v>
                </c:pt>
                <c:pt idx="206">
                  <c:v>11366.692307692309</c:v>
                </c:pt>
                <c:pt idx="207">
                  <c:v>7584.2307692307695</c:v>
                </c:pt>
                <c:pt idx="208">
                  <c:v>7898.7692307692305</c:v>
                </c:pt>
                <c:pt idx="209">
                  <c:v>5850.6923076923076</c:v>
                </c:pt>
                <c:pt idx="210">
                  <c:v>6339.6153846153848</c:v>
                </c:pt>
                <c:pt idx="211">
                  <c:v>5694.5384615384619</c:v>
                </c:pt>
                <c:pt idx="212">
                  <c:v>6063.0769230769229</c:v>
                </c:pt>
                <c:pt idx="213">
                  <c:v>6776.8461538461543</c:v>
                </c:pt>
                <c:pt idx="214">
                  <c:v>6712.6923076923076</c:v>
                </c:pt>
                <c:pt idx="215">
                  <c:v>6801.1538461538457</c:v>
                </c:pt>
                <c:pt idx="216">
                  <c:v>7425.5384615384619</c:v>
                </c:pt>
                <c:pt idx="217">
                  <c:v>7862.1538461538457</c:v>
                </c:pt>
              </c:numCache>
            </c:numRef>
          </c:val>
        </c:ser>
        <c:ser>
          <c:idx val="12"/>
          <c:order val="12"/>
          <c:tx>
            <c:strRef>
              <c:f>'Industrial and Warehouse Space'!$BL$3</c:f>
              <c:strCache>
                <c:ptCount val="1"/>
                <c:pt idx="0">
                  <c:v>12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Space'!$A$35:$A$263</c:f>
              <c:numCache>
                <c:formatCode>mmm\-yy</c:formatCode>
                <c:ptCount val="229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  <c:pt idx="228">
                  <c:v>41852</c:v>
                </c:pt>
              </c:numCache>
            </c:numRef>
          </c:cat>
          <c:val>
            <c:numRef>
              <c:f>'Industrial and Warehouse Space'!$BL$35:$BL$258</c:f>
              <c:numCache>
                <c:formatCode>#,##0</c:formatCode>
                <c:ptCount val="224"/>
                <c:pt idx="0">
                  <c:v>17048.076923076922</c:v>
                </c:pt>
                <c:pt idx="1">
                  <c:v>18599.076923076922</c:v>
                </c:pt>
                <c:pt idx="2">
                  <c:v>18545.153846153848</c:v>
                </c:pt>
                <c:pt idx="3">
                  <c:v>19524.23076923077</c:v>
                </c:pt>
                <c:pt idx="4">
                  <c:v>19411.461538461539</c:v>
                </c:pt>
                <c:pt idx="5">
                  <c:v>21951.076923076922</c:v>
                </c:pt>
                <c:pt idx="6">
                  <c:v>22157.76923076923</c:v>
                </c:pt>
                <c:pt idx="7">
                  <c:v>25228.153846153848</c:v>
                </c:pt>
                <c:pt idx="8">
                  <c:v>26622.384615384617</c:v>
                </c:pt>
                <c:pt idx="9">
                  <c:v>26359.461538461539</c:v>
                </c:pt>
                <c:pt idx="10">
                  <c:v>26989</c:v>
                </c:pt>
                <c:pt idx="11">
                  <c:v>28294.923076923078</c:v>
                </c:pt>
                <c:pt idx="12">
                  <c:v>27146.846153846152</c:v>
                </c:pt>
                <c:pt idx="13">
                  <c:v>30312.461538461539</c:v>
                </c:pt>
                <c:pt idx="14">
                  <c:v>30391.538461538461</c:v>
                </c:pt>
                <c:pt idx="15">
                  <c:v>29746.307692307691</c:v>
                </c:pt>
                <c:pt idx="16">
                  <c:v>27011.307692307691</c:v>
                </c:pt>
                <c:pt idx="17">
                  <c:v>26566.153846153848</c:v>
                </c:pt>
                <c:pt idx="18">
                  <c:v>24636.76923076923</c:v>
                </c:pt>
                <c:pt idx="19">
                  <c:v>24850.615384615383</c:v>
                </c:pt>
                <c:pt idx="20">
                  <c:v>20957.615384615383</c:v>
                </c:pt>
                <c:pt idx="21">
                  <c:v>19272</c:v>
                </c:pt>
                <c:pt idx="22">
                  <c:v>18878.76923076923</c:v>
                </c:pt>
                <c:pt idx="23">
                  <c:v>18322.923076923078</c:v>
                </c:pt>
                <c:pt idx="24">
                  <c:v>18816.923076923078</c:v>
                </c:pt>
                <c:pt idx="25">
                  <c:v>21630.307692307691</c:v>
                </c:pt>
                <c:pt idx="26">
                  <c:v>21675.23076923077</c:v>
                </c:pt>
                <c:pt idx="27">
                  <c:v>19928.076923076922</c:v>
                </c:pt>
                <c:pt idx="28">
                  <c:v>19444.153846153848</c:v>
                </c:pt>
                <c:pt idx="29">
                  <c:v>19289.538461538461</c:v>
                </c:pt>
                <c:pt idx="30">
                  <c:v>20964.923076923078</c:v>
                </c:pt>
                <c:pt idx="31">
                  <c:v>20900.23076923077</c:v>
                </c:pt>
                <c:pt idx="32">
                  <c:v>19706.307692307691</c:v>
                </c:pt>
                <c:pt idx="33">
                  <c:v>20512.76923076923</c:v>
                </c:pt>
                <c:pt idx="34">
                  <c:v>20879.846153846152</c:v>
                </c:pt>
                <c:pt idx="35">
                  <c:v>20167.923076923078</c:v>
                </c:pt>
                <c:pt idx="36">
                  <c:v>20234.846153846152</c:v>
                </c:pt>
                <c:pt idx="37">
                  <c:v>17731.461538461539</c:v>
                </c:pt>
                <c:pt idx="38">
                  <c:v>15448.692307692309</c:v>
                </c:pt>
                <c:pt idx="39">
                  <c:v>13558.23076923077</c:v>
                </c:pt>
                <c:pt idx="40">
                  <c:v>14587.846153846154</c:v>
                </c:pt>
                <c:pt idx="41">
                  <c:v>14411.461538461539</c:v>
                </c:pt>
                <c:pt idx="42">
                  <c:v>15805</c:v>
                </c:pt>
                <c:pt idx="43">
                  <c:v>15094.307692307691</c:v>
                </c:pt>
                <c:pt idx="44">
                  <c:v>16643.692307692309</c:v>
                </c:pt>
                <c:pt idx="45">
                  <c:v>17060.923076923078</c:v>
                </c:pt>
                <c:pt idx="46">
                  <c:v>16789.076923076922</c:v>
                </c:pt>
                <c:pt idx="47">
                  <c:v>16106.307692307691</c:v>
                </c:pt>
                <c:pt idx="48">
                  <c:v>16647.846153846152</c:v>
                </c:pt>
                <c:pt idx="49">
                  <c:v>17447.153846153848</c:v>
                </c:pt>
                <c:pt idx="50">
                  <c:v>19396.153846153848</c:v>
                </c:pt>
                <c:pt idx="51">
                  <c:v>17559.846153846152</c:v>
                </c:pt>
                <c:pt idx="52">
                  <c:v>16562.153846153848</c:v>
                </c:pt>
                <c:pt idx="53">
                  <c:v>15164.76923076923</c:v>
                </c:pt>
                <c:pt idx="54">
                  <c:v>15599.76923076923</c:v>
                </c:pt>
                <c:pt idx="55">
                  <c:v>15039.846153846154</c:v>
                </c:pt>
                <c:pt idx="56">
                  <c:v>14601.461538461539</c:v>
                </c:pt>
                <c:pt idx="57">
                  <c:v>12385.76923076923</c:v>
                </c:pt>
                <c:pt idx="58">
                  <c:v>13451.307692307691</c:v>
                </c:pt>
                <c:pt idx="59">
                  <c:v>14211.23076923077</c:v>
                </c:pt>
                <c:pt idx="60">
                  <c:v>14498.923076923076</c:v>
                </c:pt>
                <c:pt idx="61">
                  <c:v>15124.153846153846</c:v>
                </c:pt>
                <c:pt idx="62">
                  <c:v>15071.384615384615</c:v>
                </c:pt>
                <c:pt idx="63">
                  <c:v>12896.923076923076</c:v>
                </c:pt>
                <c:pt idx="64">
                  <c:v>12704.076923076924</c:v>
                </c:pt>
                <c:pt idx="65">
                  <c:v>12896.76923076923</c:v>
                </c:pt>
                <c:pt idx="66">
                  <c:v>14268.846153846154</c:v>
                </c:pt>
                <c:pt idx="67">
                  <c:v>13367.923076923076</c:v>
                </c:pt>
                <c:pt idx="68">
                  <c:v>12916.384615384615</c:v>
                </c:pt>
                <c:pt idx="69">
                  <c:v>13834.384615384615</c:v>
                </c:pt>
                <c:pt idx="70">
                  <c:v>16319.384615384615</c:v>
                </c:pt>
                <c:pt idx="71">
                  <c:v>14899</c:v>
                </c:pt>
                <c:pt idx="72">
                  <c:v>14383.692307692309</c:v>
                </c:pt>
                <c:pt idx="73">
                  <c:v>14588.384615384615</c:v>
                </c:pt>
                <c:pt idx="74">
                  <c:v>13516.23076923077</c:v>
                </c:pt>
                <c:pt idx="75">
                  <c:v>11988.615384615385</c:v>
                </c:pt>
                <c:pt idx="76">
                  <c:v>13216.846153846154</c:v>
                </c:pt>
                <c:pt idx="77">
                  <c:v>14082.538461538461</c:v>
                </c:pt>
                <c:pt idx="78">
                  <c:v>13624.538461538461</c:v>
                </c:pt>
                <c:pt idx="79">
                  <c:v>13443.76923076923</c:v>
                </c:pt>
                <c:pt idx="80">
                  <c:v>13302.23076923077</c:v>
                </c:pt>
                <c:pt idx="81">
                  <c:v>12531.538461538461</c:v>
                </c:pt>
                <c:pt idx="82">
                  <c:v>11150.384615384615</c:v>
                </c:pt>
                <c:pt idx="83">
                  <c:v>9062.8461538461543</c:v>
                </c:pt>
                <c:pt idx="84">
                  <c:v>9169.3846153846152</c:v>
                </c:pt>
                <c:pt idx="85">
                  <c:v>8219.538461538461</c:v>
                </c:pt>
                <c:pt idx="86">
                  <c:v>7967.5384615384619</c:v>
                </c:pt>
                <c:pt idx="87">
                  <c:v>8782.3076923076915</c:v>
                </c:pt>
                <c:pt idx="88">
                  <c:v>8734.0769230769238</c:v>
                </c:pt>
                <c:pt idx="89">
                  <c:v>7674.8461538461543</c:v>
                </c:pt>
                <c:pt idx="90">
                  <c:v>8287.7692307692305</c:v>
                </c:pt>
                <c:pt idx="91">
                  <c:v>9601.2307692307695</c:v>
                </c:pt>
                <c:pt idx="92">
                  <c:v>8756.9230769230762</c:v>
                </c:pt>
                <c:pt idx="93">
                  <c:v>8822.461538461539</c:v>
                </c:pt>
                <c:pt idx="94">
                  <c:v>9068.2307692307695</c:v>
                </c:pt>
                <c:pt idx="95">
                  <c:v>11313.923076923076</c:v>
                </c:pt>
                <c:pt idx="96">
                  <c:v>11474.923076923076</c:v>
                </c:pt>
                <c:pt idx="97">
                  <c:v>11712.923076923076</c:v>
                </c:pt>
                <c:pt idx="98">
                  <c:v>12014.538461538461</c:v>
                </c:pt>
                <c:pt idx="99">
                  <c:v>13670.23076923077</c:v>
                </c:pt>
                <c:pt idx="100">
                  <c:v>12561.384615384615</c:v>
                </c:pt>
                <c:pt idx="101">
                  <c:v>13560</c:v>
                </c:pt>
                <c:pt idx="102">
                  <c:v>15275.692307692309</c:v>
                </c:pt>
                <c:pt idx="103">
                  <c:v>15680.76923076923</c:v>
                </c:pt>
                <c:pt idx="104">
                  <c:v>14787.461538461539</c:v>
                </c:pt>
                <c:pt idx="105">
                  <c:v>15507.615384615385</c:v>
                </c:pt>
                <c:pt idx="106">
                  <c:v>15622.153846153846</c:v>
                </c:pt>
                <c:pt idx="107">
                  <c:v>17043.692307692309</c:v>
                </c:pt>
                <c:pt idx="108">
                  <c:v>14790.461538461539</c:v>
                </c:pt>
                <c:pt idx="109">
                  <c:v>14861.615384615385</c:v>
                </c:pt>
                <c:pt idx="110">
                  <c:v>14364.76923076923</c:v>
                </c:pt>
                <c:pt idx="111">
                  <c:v>16954.846153846152</c:v>
                </c:pt>
                <c:pt idx="112">
                  <c:v>14833.846153846154</c:v>
                </c:pt>
                <c:pt idx="113">
                  <c:v>15510.538461538461</c:v>
                </c:pt>
                <c:pt idx="114">
                  <c:v>14484.923076923076</c:v>
                </c:pt>
                <c:pt idx="115">
                  <c:v>12856.23076923077</c:v>
                </c:pt>
                <c:pt idx="116">
                  <c:v>10854.461538461539</c:v>
                </c:pt>
                <c:pt idx="117">
                  <c:v>11271.692307692309</c:v>
                </c:pt>
                <c:pt idx="118">
                  <c:v>10981.692307692309</c:v>
                </c:pt>
                <c:pt idx="119">
                  <c:v>11497.76923076923</c:v>
                </c:pt>
                <c:pt idx="120">
                  <c:v>12587.153846153846</c:v>
                </c:pt>
                <c:pt idx="121">
                  <c:v>12338</c:v>
                </c:pt>
                <c:pt idx="122">
                  <c:v>11946.76923076923</c:v>
                </c:pt>
                <c:pt idx="123">
                  <c:v>13888.538461538461</c:v>
                </c:pt>
                <c:pt idx="124">
                  <c:v>12508.538461538461</c:v>
                </c:pt>
                <c:pt idx="125">
                  <c:v>15131.307692307691</c:v>
                </c:pt>
                <c:pt idx="126">
                  <c:v>16076.307692307691</c:v>
                </c:pt>
                <c:pt idx="127">
                  <c:v>19283.692307692309</c:v>
                </c:pt>
                <c:pt idx="128">
                  <c:v>22758.461538461539</c:v>
                </c:pt>
                <c:pt idx="129">
                  <c:v>23275</c:v>
                </c:pt>
                <c:pt idx="130">
                  <c:v>23271.384615384617</c:v>
                </c:pt>
                <c:pt idx="131">
                  <c:v>27577.076923076922</c:v>
                </c:pt>
                <c:pt idx="132">
                  <c:v>28460.461538461539</c:v>
                </c:pt>
                <c:pt idx="133">
                  <c:v>27057.384615384617</c:v>
                </c:pt>
                <c:pt idx="134">
                  <c:v>27897.23076923077</c:v>
                </c:pt>
                <c:pt idx="135">
                  <c:v>28108.153846153848</c:v>
                </c:pt>
                <c:pt idx="136">
                  <c:v>26323</c:v>
                </c:pt>
                <c:pt idx="137">
                  <c:v>26748.307692307691</c:v>
                </c:pt>
                <c:pt idx="138">
                  <c:v>24156.615384615383</c:v>
                </c:pt>
                <c:pt idx="139">
                  <c:v>23659.307692307691</c:v>
                </c:pt>
                <c:pt idx="140">
                  <c:v>22876.153846153848</c:v>
                </c:pt>
                <c:pt idx="141">
                  <c:v>19854.153846153848</c:v>
                </c:pt>
                <c:pt idx="142">
                  <c:v>20771.153846153848</c:v>
                </c:pt>
                <c:pt idx="143">
                  <c:v>23826.538461538461</c:v>
                </c:pt>
                <c:pt idx="144">
                  <c:v>19516.384615384617</c:v>
                </c:pt>
                <c:pt idx="145">
                  <c:v>19186.307692307691</c:v>
                </c:pt>
                <c:pt idx="146">
                  <c:v>19117.846153846152</c:v>
                </c:pt>
                <c:pt idx="147">
                  <c:v>18810.76923076923</c:v>
                </c:pt>
                <c:pt idx="148">
                  <c:v>21220.461538461539</c:v>
                </c:pt>
                <c:pt idx="149">
                  <c:v>21497.307692307691</c:v>
                </c:pt>
                <c:pt idx="150">
                  <c:v>21055.461538461539</c:v>
                </c:pt>
                <c:pt idx="151">
                  <c:v>28249.461538461539</c:v>
                </c:pt>
                <c:pt idx="152">
                  <c:v>31083.23076923077</c:v>
                </c:pt>
                <c:pt idx="153">
                  <c:v>29823.692307692309</c:v>
                </c:pt>
                <c:pt idx="154">
                  <c:v>30310</c:v>
                </c:pt>
                <c:pt idx="155">
                  <c:v>31409.461538461539</c:v>
                </c:pt>
                <c:pt idx="156">
                  <c:v>28167.307692307691</c:v>
                </c:pt>
                <c:pt idx="157">
                  <c:v>28604.23076923077</c:v>
                </c:pt>
                <c:pt idx="158">
                  <c:v>28539.307692307691</c:v>
                </c:pt>
                <c:pt idx="159">
                  <c:v>29443.846153846152</c:v>
                </c:pt>
                <c:pt idx="160">
                  <c:v>30514.923076923078</c:v>
                </c:pt>
                <c:pt idx="161">
                  <c:v>28493.153846153848</c:v>
                </c:pt>
                <c:pt idx="162">
                  <c:v>28792.307692307691</c:v>
                </c:pt>
                <c:pt idx="163">
                  <c:v>28186.384615384617</c:v>
                </c:pt>
                <c:pt idx="164">
                  <c:v>21389.461538461539</c:v>
                </c:pt>
                <c:pt idx="165">
                  <c:v>17356.76923076923</c:v>
                </c:pt>
                <c:pt idx="166">
                  <c:v>17929.307692307691</c:v>
                </c:pt>
                <c:pt idx="167">
                  <c:v>17775.538461538461</c:v>
                </c:pt>
                <c:pt idx="168">
                  <c:v>16184.307692307691</c:v>
                </c:pt>
                <c:pt idx="169">
                  <c:v>15436.923076923076</c:v>
                </c:pt>
                <c:pt idx="170">
                  <c:v>14474.846153846154</c:v>
                </c:pt>
                <c:pt idx="171">
                  <c:v>13778</c:v>
                </c:pt>
                <c:pt idx="172">
                  <c:v>12116.846153846154</c:v>
                </c:pt>
                <c:pt idx="173">
                  <c:v>10499.692307692309</c:v>
                </c:pt>
                <c:pt idx="174">
                  <c:v>10394.692307692309</c:v>
                </c:pt>
                <c:pt idx="175">
                  <c:v>11936.307692307691</c:v>
                </c:pt>
                <c:pt idx="176">
                  <c:v>13635.692307692309</c:v>
                </c:pt>
                <c:pt idx="177">
                  <c:v>13528.153846153846</c:v>
                </c:pt>
                <c:pt idx="178">
                  <c:v>14120.153846153846</c:v>
                </c:pt>
                <c:pt idx="179">
                  <c:v>12651.538461538461</c:v>
                </c:pt>
                <c:pt idx="180">
                  <c:v>11502.461538461539</c:v>
                </c:pt>
                <c:pt idx="181">
                  <c:v>11419</c:v>
                </c:pt>
                <c:pt idx="182">
                  <c:v>12817.461538461539</c:v>
                </c:pt>
                <c:pt idx="183">
                  <c:v>15749.153846153846</c:v>
                </c:pt>
                <c:pt idx="184">
                  <c:v>17000.384615384617</c:v>
                </c:pt>
                <c:pt idx="185">
                  <c:v>16058.307692307691</c:v>
                </c:pt>
                <c:pt idx="186">
                  <c:v>16007.846153846154</c:v>
                </c:pt>
                <c:pt idx="187">
                  <c:v>15405.076923076924</c:v>
                </c:pt>
                <c:pt idx="188">
                  <c:v>14770.384615384615</c:v>
                </c:pt>
                <c:pt idx="189">
                  <c:v>14875.153846153846</c:v>
                </c:pt>
                <c:pt idx="190">
                  <c:v>15531.076923076924</c:v>
                </c:pt>
                <c:pt idx="191">
                  <c:v>16464.846153846152</c:v>
                </c:pt>
                <c:pt idx="192">
                  <c:v>17172.692307692309</c:v>
                </c:pt>
                <c:pt idx="193">
                  <c:v>21895.23076923077</c:v>
                </c:pt>
                <c:pt idx="194">
                  <c:v>20999.23076923077</c:v>
                </c:pt>
                <c:pt idx="195">
                  <c:v>21836.076923076922</c:v>
                </c:pt>
                <c:pt idx="196">
                  <c:v>19216</c:v>
                </c:pt>
                <c:pt idx="197">
                  <c:v>17851.692307692309</c:v>
                </c:pt>
                <c:pt idx="198">
                  <c:v>18144</c:v>
                </c:pt>
                <c:pt idx="199">
                  <c:v>18147.461538461539</c:v>
                </c:pt>
                <c:pt idx="200">
                  <c:v>18014.461538461539</c:v>
                </c:pt>
                <c:pt idx="201">
                  <c:v>16421.23076923077</c:v>
                </c:pt>
                <c:pt idx="202">
                  <c:v>13860</c:v>
                </c:pt>
                <c:pt idx="203">
                  <c:v>12947.538461538461</c:v>
                </c:pt>
                <c:pt idx="204">
                  <c:v>12048.692307692309</c:v>
                </c:pt>
                <c:pt idx="205">
                  <c:v>11366.692307692309</c:v>
                </c:pt>
                <c:pt idx="206">
                  <c:v>7584.2307692307695</c:v>
                </c:pt>
                <c:pt idx="207">
                  <c:v>7898.7692307692305</c:v>
                </c:pt>
                <c:pt idx="208">
                  <c:v>5850.6923076923076</c:v>
                </c:pt>
                <c:pt idx="209">
                  <c:v>6339.6153846153848</c:v>
                </c:pt>
                <c:pt idx="210">
                  <c:v>5694.5384615384619</c:v>
                </c:pt>
                <c:pt idx="211">
                  <c:v>6063.0769230769229</c:v>
                </c:pt>
                <c:pt idx="212">
                  <c:v>6776.8461538461543</c:v>
                </c:pt>
                <c:pt idx="213">
                  <c:v>6712.6923076923076</c:v>
                </c:pt>
                <c:pt idx="214">
                  <c:v>6801.1538461538457</c:v>
                </c:pt>
                <c:pt idx="215">
                  <c:v>7425.5384615384619</c:v>
                </c:pt>
                <c:pt idx="216">
                  <c:v>7862.1538461538457</c:v>
                </c:pt>
              </c:numCache>
            </c:numRef>
          </c:val>
        </c:ser>
        <c:ser>
          <c:idx val="13"/>
          <c:order val="13"/>
          <c:tx>
            <c:strRef>
              <c:f>'Industrial and Warehouse Space'!$BM$3</c:f>
              <c:strCache>
                <c:ptCount val="1"/>
                <c:pt idx="0">
                  <c:v>13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Space'!$A$35:$A$263</c:f>
              <c:numCache>
                <c:formatCode>mmm\-yy</c:formatCode>
                <c:ptCount val="229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  <c:pt idx="228">
                  <c:v>41852</c:v>
                </c:pt>
              </c:numCache>
            </c:numRef>
          </c:cat>
          <c:val>
            <c:numRef>
              <c:f>'Industrial and Warehouse Space'!$BM$35:$BM$258</c:f>
              <c:numCache>
                <c:formatCode>#,##0</c:formatCode>
                <c:ptCount val="224"/>
                <c:pt idx="0">
                  <c:v>18599.076923076922</c:v>
                </c:pt>
                <c:pt idx="1">
                  <c:v>18545.153846153848</c:v>
                </c:pt>
                <c:pt idx="2">
                  <c:v>19524.23076923077</c:v>
                </c:pt>
                <c:pt idx="3">
                  <c:v>19411.461538461539</c:v>
                </c:pt>
                <c:pt idx="4">
                  <c:v>21951.076923076922</c:v>
                </c:pt>
                <c:pt idx="5">
                  <c:v>22157.76923076923</c:v>
                </c:pt>
                <c:pt idx="6">
                  <c:v>25228.153846153848</c:v>
                </c:pt>
                <c:pt idx="7">
                  <c:v>26622.384615384617</c:v>
                </c:pt>
                <c:pt idx="8">
                  <c:v>26359.461538461539</c:v>
                </c:pt>
                <c:pt idx="9">
                  <c:v>26989</c:v>
                </c:pt>
                <c:pt idx="10">
                  <c:v>28294.923076923078</c:v>
                </c:pt>
                <c:pt idx="11">
                  <c:v>27146.846153846152</c:v>
                </c:pt>
                <c:pt idx="12">
                  <c:v>30312.461538461539</c:v>
                </c:pt>
                <c:pt idx="13">
                  <c:v>30391.538461538461</c:v>
                </c:pt>
                <c:pt idx="14">
                  <c:v>29746.307692307691</c:v>
                </c:pt>
                <c:pt idx="15">
                  <c:v>27011.307692307691</c:v>
                </c:pt>
                <c:pt idx="16">
                  <c:v>26566.153846153848</c:v>
                </c:pt>
                <c:pt idx="17">
                  <c:v>24636.76923076923</c:v>
                </c:pt>
                <c:pt idx="18">
                  <c:v>24850.615384615383</c:v>
                </c:pt>
                <c:pt idx="19">
                  <c:v>20957.615384615383</c:v>
                </c:pt>
                <c:pt idx="20">
                  <c:v>19272</c:v>
                </c:pt>
                <c:pt idx="21">
                  <c:v>18878.76923076923</c:v>
                </c:pt>
                <c:pt idx="22">
                  <c:v>18322.923076923078</c:v>
                </c:pt>
                <c:pt idx="23">
                  <c:v>18816.923076923078</c:v>
                </c:pt>
                <c:pt idx="24">
                  <c:v>21630.307692307691</c:v>
                </c:pt>
                <c:pt idx="25">
                  <c:v>21675.23076923077</c:v>
                </c:pt>
                <c:pt idx="26">
                  <c:v>19928.076923076922</c:v>
                </c:pt>
                <c:pt idx="27">
                  <c:v>19444.153846153848</c:v>
                </c:pt>
                <c:pt idx="28">
                  <c:v>19289.538461538461</c:v>
                </c:pt>
                <c:pt idx="29">
                  <c:v>20964.923076923078</c:v>
                </c:pt>
                <c:pt idx="30">
                  <c:v>20900.23076923077</c:v>
                </c:pt>
                <c:pt idx="31">
                  <c:v>19706.307692307691</c:v>
                </c:pt>
                <c:pt idx="32">
                  <c:v>20512.76923076923</c:v>
                </c:pt>
                <c:pt idx="33">
                  <c:v>20879.846153846152</c:v>
                </c:pt>
                <c:pt idx="34">
                  <c:v>20167.923076923078</c:v>
                </c:pt>
                <c:pt idx="35">
                  <c:v>20234.846153846152</c:v>
                </c:pt>
                <c:pt idx="36">
                  <c:v>17731.461538461539</c:v>
                </c:pt>
                <c:pt idx="37">
                  <c:v>15448.692307692309</c:v>
                </c:pt>
                <c:pt idx="38">
                  <c:v>13558.23076923077</c:v>
                </c:pt>
                <c:pt idx="39">
                  <c:v>14587.846153846154</c:v>
                </c:pt>
                <c:pt idx="40">
                  <c:v>14411.461538461539</c:v>
                </c:pt>
                <c:pt idx="41">
                  <c:v>15805</c:v>
                </c:pt>
                <c:pt idx="42">
                  <c:v>15094.307692307691</c:v>
                </c:pt>
                <c:pt idx="43">
                  <c:v>16643.692307692309</c:v>
                </c:pt>
                <c:pt idx="44">
                  <c:v>17060.923076923078</c:v>
                </c:pt>
                <c:pt idx="45">
                  <c:v>16789.076923076922</c:v>
                </c:pt>
                <c:pt idx="46">
                  <c:v>16106.307692307691</c:v>
                </c:pt>
                <c:pt idx="47">
                  <c:v>16647.846153846152</c:v>
                </c:pt>
                <c:pt idx="48">
                  <c:v>17447.153846153848</c:v>
                </c:pt>
                <c:pt idx="49">
                  <c:v>19396.153846153848</c:v>
                </c:pt>
                <c:pt idx="50">
                  <c:v>17559.846153846152</c:v>
                </c:pt>
                <c:pt idx="51">
                  <c:v>16562.153846153848</c:v>
                </c:pt>
                <c:pt idx="52">
                  <c:v>15164.76923076923</c:v>
                </c:pt>
                <c:pt idx="53">
                  <c:v>15599.76923076923</c:v>
                </c:pt>
                <c:pt idx="54">
                  <c:v>15039.846153846154</c:v>
                </c:pt>
                <c:pt idx="55">
                  <c:v>14601.461538461539</c:v>
                </c:pt>
                <c:pt idx="56">
                  <c:v>12385.76923076923</c:v>
                </c:pt>
                <c:pt idx="57">
                  <c:v>13451.307692307691</c:v>
                </c:pt>
                <c:pt idx="58">
                  <c:v>14211.23076923077</c:v>
                </c:pt>
                <c:pt idx="59">
                  <c:v>14498.923076923076</c:v>
                </c:pt>
                <c:pt idx="60">
                  <c:v>15124.153846153846</c:v>
                </c:pt>
                <c:pt idx="61">
                  <c:v>15071.384615384615</c:v>
                </c:pt>
                <c:pt idx="62">
                  <c:v>12896.923076923076</c:v>
                </c:pt>
                <c:pt idx="63">
                  <c:v>12704.076923076924</c:v>
                </c:pt>
                <c:pt idx="64">
                  <c:v>12896.76923076923</c:v>
                </c:pt>
                <c:pt idx="65">
                  <c:v>14268.846153846154</c:v>
                </c:pt>
                <c:pt idx="66">
                  <c:v>13367.923076923076</c:v>
                </c:pt>
                <c:pt idx="67">
                  <c:v>12916.384615384615</c:v>
                </c:pt>
                <c:pt idx="68">
                  <c:v>13834.384615384615</c:v>
                </c:pt>
                <c:pt idx="69">
                  <c:v>16319.384615384615</c:v>
                </c:pt>
                <c:pt idx="70">
                  <c:v>14899</c:v>
                </c:pt>
                <c:pt idx="71">
                  <c:v>14383.692307692309</c:v>
                </c:pt>
                <c:pt idx="72">
                  <c:v>14588.384615384615</c:v>
                </c:pt>
                <c:pt idx="73">
                  <c:v>13516.23076923077</c:v>
                </c:pt>
                <c:pt idx="74">
                  <c:v>11988.615384615385</c:v>
                </c:pt>
                <c:pt idx="75">
                  <c:v>13216.846153846154</c:v>
                </c:pt>
                <c:pt idx="76">
                  <c:v>14082.538461538461</c:v>
                </c:pt>
                <c:pt idx="77">
                  <c:v>13624.538461538461</c:v>
                </c:pt>
                <c:pt idx="78">
                  <c:v>13443.76923076923</c:v>
                </c:pt>
                <c:pt idx="79">
                  <c:v>13302.23076923077</c:v>
                </c:pt>
                <c:pt idx="80">
                  <c:v>12531.538461538461</c:v>
                </c:pt>
                <c:pt idx="81">
                  <c:v>11150.384615384615</c:v>
                </c:pt>
                <c:pt idx="82">
                  <c:v>9062.8461538461543</c:v>
                </c:pt>
                <c:pt idx="83">
                  <c:v>9169.3846153846152</c:v>
                </c:pt>
                <c:pt idx="84">
                  <c:v>8219.538461538461</c:v>
                </c:pt>
                <c:pt idx="85">
                  <c:v>7967.5384615384619</c:v>
                </c:pt>
                <c:pt idx="86">
                  <c:v>8782.3076923076915</c:v>
                </c:pt>
                <c:pt idx="87">
                  <c:v>8734.0769230769238</c:v>
                </c:pt>
                <c:pt idx="88">
                  <c:v>7674.8461538461543</c:v>
                </c:pt>
                <c:pt idx="89">
                  <c:v>8287.7692307692305</c:v>
                </c:pt>
                <c:pt idx="90">
                  <c:v>9601.2307692307695</c:v>
                </c:pt>
                <c:pt idx="91">
                  <c:v>8756.9230769230762</c:v>
                </c:pt>
                <c:pt idx="92">
                  <c:v>8822.461538461539</c:v>
                </c:pt>
                <c:pt idx="93">
                  <c:v>9068.2307692307695</c:v>
                </c:pt>
                <c:pt idx="94">
                  <c:v>11313.923076923076</c:v>
                </c:pt>
                <c:pt idx="95">
                  <c:v>11474.923076923076</c:v>
                </c:pt>
                <c:pt idx="96">
                  <c:v>11712.923076923076</c:v>
                </c:pt>
                <c:pt idx="97">
                  <c:v>12014.538461538461</c:v>
                </c:pt>
                <c:pt idx="98">
                  <c:v>13670.23076923077</c:v>
                </c:pt>
                <c:pt idx="99">
                  <c:v>12561.384615384615</c:v>
                </c:pt>
                <c:pt idx="100">
                  <c:v>13560</c:v>
                </c:pt>
                <c:pt idx="101">
                  <c:v>15275.692307692309</c:v>
                </c:pt>
                <c:pt idx="102">
                  <c:v>15680.76923076923</c:v>
                </c:pt>
                <c:pt idx="103">
                  <c:v>14787.461538461539</c:v>
                </c:pt>
                <c:pt idx="104">
                  <c:v>15507.615384615385</c:v>
                </c:pt>
                <c:pt idx="105">
                  <c:v>15622.153846153846</c:v>
                </c:pt>
                <c:pt idx="106">
                  <c:v>17043.692307692309</c:v>
                </c:pt>
                <c:pt idx="107">
                  <c:v>14790.461538461539</c:v>
                </c:pt>
                <c:pt idx="108">
                  <c:v>14861.615384615385</c:v>
                </c:pt>
                <c:pt idx="109">
                  <c:v>14364.76923076923</c:v>
                </c:pt>
                <c:pt idx="110">
                  <c:v>16954.846153846152</c:v>
                </c:pt>
                <c:pt idx="111">
                  <c:v>14833.846153846154</c:v>
                </c:pt>
                <c:pt idx="112">
                  <c:v>15510.538461538461</c:v>
                </c:pt>
                <c:pt idx="113">
                  <c:v>14484.923076923076</c:v>
                </c:pt>
                <c:pt idx="114">
                  <c:v>12856.23076923077</c:v>
                </c:pt>
                <c:pt idx="115">
                  <c:v>10854.461538461539</c:v>
                </c:pt>
                <c:pt idx="116">
                  <c:v>11271.692307692309</c:v>
                </c:pt>
                <c:pt idx="117">
                  <c:v>10981.692307692309</c:v>
                </c:pt>
                <c:pt idx="118">
                  <c:v>11497.76923076923</c:v>
                </c:pt>
                <c:pt idx="119">
                  <c:v>12587.153846153846</c:v>
                </c:pt>
                <c:pt idx="120">
                  <c:v>12338</c:v>
                </c:pt>
                <c:pt idx="121">
                  <c:v>11946.76923076923</c:v>
                </c:pt>
                <c:pt idx="122">
                  <c:v>13888.538461538461</c:v>
                </c:pt>
                <c:pt idx="123">
                  <c:v>12508.538461538461</c:v>
                </c:pt>
                <c:pt idx="124">
                  <c:v>15131.307692307691</c:v>
                </c:pt>
                <c:pt idx="125">
                  <c:v>16076.307692307691</c:v>
                </c:pt>
                <c:pt idx="126">
                  <c:v>19283.692307692309</c:v>
                </c:pt>
                <c:pt idx="127">
                  <c:v>22758.461538461539</c:v>
                </c:pt>
                <c:pt idx="128">
                  <c:v>23275</c:v>
                </c:pt>
                <c:pt idx="129">
                  <c:v>23271.384615384617</c:v>
                </c:pt>
                <c:pt idx="130">
                  <c:v>27577.076923076922</c:v>
                </c:pt>
                <c:pt idx="131">
                  <c:v>28460.461538461539</c:v>
                </c:pt>
                <c:pt idx="132">
                  <c:v>27057.384615384617</c:v>
                </c:pt>
                <c:pt idx="133">
                  <c:v>27897.23076923077</c:v>
                </c:pt>
                <c:pt idx="134">
                  <c:v>28108.153846153848</c:v>
                </c:pt>
                <c:pt idx="135">
                  <c:v>26323</c:v>
                </c:pt>
                <c:pt idx="136">
                  <c:v>26748.307692307691</c:v>
                </c:pt>
                <c:pt idx="137">
                  <c:v>24156.615384615383</c:v>
                </c:pt>
                <c:pt idx="138">
                  <c:v>23659.307692307691</c:v>
                </c:pt>
                <c:pt idx="139">
                  <c:v>22876.153846153848</c:v>
                </c:pt>
                <c:pt idx="140">
                  <c:v>19854.153846153848</c:v>
                </c:pt>
                <c:pt idx="141">
                  <c:v>20771.153846153848</c:v>
                </c:pt>
                <c:pt idx="142">
                  <c:v>23826.538461538461</c:v>
                </c:pt>
                <c:pt idx="143">
                  <c:v>19516.384615384617</c:v>
                </c:pt>
                <c:pt idx="144">
                  <c:v>19186.307692307691</c:v>
                </c:pt>
                <c:pt idx="145">
                  <c:v>19117.846153846152</c:v>
                </c:pt>
                <c:pt idx="146">
                  <c:v>18810.76923076923</c:v>
                </c:pt>
                <c:pt idx="147">
                  <c:v>21220.461538461539</c:v>
                </c:pt>
                <c:pt idx="148">
                  <c:v>21497.307692307691</c:v>
                </c:pt>
                <c:pt idx="149">
                  <c:v>21055.461538461539</c:v>
                </c:pt>
                <c:pt idx="150">
                  <c:v>28249.461538461539</c:v>
                </c:pt>
                <c:pt idx="151">
                  <c:v>31083.23076923077</c:v>
                </c:pt>
                <c:pt idx="152">
                  <c:v>29823.692307692309</c:v>
                </c:pt>
                <c:pt idx="153">
                  <c:v>30310</c:v>
                </c:pt>
                <c:pt idx="154">
                  <c:v>31409.461538461539</c:v>
                </c:pt>
                <c:pt idx="155">
                  <c:v>28167.307692307691</c:v>
                </c:pt>
                <c:pt idx="156">
                  <c:v>28604.23076923077</c:v>
                </c:pt>
                <c:pt idx="157">
                  <c:v>28539.307692307691</c:v>
                </c:pt>
                <c:pt idx="158">
                  <c:v>29443.846153846152</c:v>
                </c:pt>
                <c:pt idx="159">
                  <c:v>30514.923076923078</c:v>
                </c:pt>
                <c:pt idx="160">
                  <c:v>28493.153846153848</c:v>
                </c:pt>
                <c:pt idx="161">
                  <c:v>28792.307692307691</c:v>
                </c:pt>
                <c:pt idx="162">
                  <c:v>28186.384615384617</c:v>
                </c:pt>
                <c:pt idx="163">
                  <c:v>21389.461538461539</c:v>
                </c:pt>
                <c:pt idx="164">
                  <c:v>17356.76923076923</c:v>
                </c:pt>
                <c:pt idx="165">
                  <c:v>17929.307692307691</c:v>
                </c:pt>
                <c:pt idx="166">
                  <c:v>17775.538461538461</c:v>
                </c:pt>
                <c:pt idx="167">
                  <c:v>16184.307692307691</c:v>
                </c:pt>
                <c:pt idx="168">
                  <c:v>15436.923076923076</c:v>
                </c:pt>
                <c:pt idx="169">
                  <c:v>14474.846153846154</c:v>
                </c:pt>
                <c:pt idx="170">
                  <c:v>13778</c:v>
                </c:pt>
                <c:pt idx="171">
                  <c:v>12116.846153846154</c:v>
                </c:pt>
                <c:pt idx="172">
                  <c:v>10499.692307692309</c:v>
                </c:pt>
                <c:pt idx="173">
                  <c:v>10394.692307692309</c:v>
                </c:pt>
                <c:pt idx="174">
                  <c:v>11936.307692307691</c:v>
                </c:pt>
                <c:pt idx="175">
                  <c:v>13635.692307692309</c:v>
                </c:pt>
                <c:pt idx="176">
                  <c:v>13528.153846153846</c:v>
                </c:pt>
                <c:pt idx="177">
                  <c:v>14120.153846153846</c:v>
                </c:pt>
                <c:pt idx="178">
                  <c:v>12651.538461538461</c:v>
                </c:pt>
                <c:pt idx="179">
                  <c:v>11502.461538461539</c:v>
                </c:pt>
                <c:pt idx="180">
                  <c:v>11419</c:v>
                </c:pt>
                <c:pt idx="181">
                  <c:v>12817.461538461539</c:v>
                </c:pt>
                <c:pt idx="182">
                  <c:v>15749.153846153846</c:v>
                </c:pt>
                <c:pt idx="183">
                  <c:v>17000.384615384617</c:v>
                </c:pt>
                <c:pt idx="184">
                  <c:v>16058.307692307691</c:v>
                </c:pt>
                <c:pt idx="185">
                  <c:v>16007.846153846154</c:v>
                </c:pt>
                <c:pt idx="186">
                  <c:v>15405.076923076924</c:v>
                </c:pt>
                <c:pt idx="187">
                  <c:v>14770.384615384615</c:v>
                </c:pt>
                <c:pt idx="188">
                  <c:v>14875.153846153846</c:v>
                </c:pt>
                <c:pt idx="189">
                  <c:v>15531.076923076924</c:v>
                </c:pt>
                <c:pt idx="190">
                  <c:v>16464.846153846152</c:v>
                </c:pt>
                <c:pt idx="191">
                  <c:v>17172.692307692309</c:v>
                </c:pt>
                <c:pt idx="192">
                  <c:v>21895.23076923077</c:v>
                </c:pt>
                <c:pt idx="193">
                  <c:v>20999.23076923077</c:v>
                </c:pt>
                <c:pt idx="194">
                  <c:v>21836.076923076922</c:v>
                </c:pt>
                <c:pt idx="195">
                  <c:v>19216</c:v>
                </c:pt>
                <c:pt idx="196">
                  <c:v>17851.692307692309</c:v>
                </c:pt>
                <c:pt idx="197">
                  <c:v>18144</c:v>
                </c:pt>
                <c:pt idx="198">
                  <c:v>18147.461538461539</c:v>
                </c:pt>
                <c:pt idx="199">
                  <c:v>18014.461538461539</c:v>
                </c:pt>
                <c:pt idx="200">
                  <c:v>16421.23076923077</c:v>
                </c:pt>
                <c:pt idx="201">
                  <c:v>13860</c:v>
                </c:pt>
                <c:pt idx="202">
                  <c:v>12947.538461538461</c:v>
                </c:pt>
                <c:pt idx="203">
                  <c:v>12048.692307692309</c:v>
                </c:pt>
                <c:pt idx="204">
                  <c:v>11366.692307692309</c:v>
                </c:pt>
                <c:pt idx="205">
                  <c:v>7584.2307692307695</c:v>
                </c:pt>
                <c:pt idx="206">
                  <c:v>7898.7692307692305</c:v>
                </c:pt>
                <c:pt idx="207">
                  <c:v>5850.6923076923076</c:v>
                </c:pt>
                <c:pt idx="208">
                  <c:v>6339.6153846153848</c:v>
                </c:pt>
                <c:pt idx="209">
                  <c:v>5694.5384615384619</c:v>
                </c:pt>
                <c:pt idx="210">
                  <c:v>6063.0769230769229</c:v>
                </c:pt>
                <c:pt idx="211">
                  <c:v>6776.8461538461543</c:v>
                </c:pt>
                <c:pt idx="212">
                  <c:v>6712.6923076923076</c:v>
                </c:pt>
                <c:pt idx="213">
                  <c:v>6801.1538461538457</c:v>
                </c:pt>
                <c:pt idx="214">
                  <c:v>7425.5384615384619</c:v>
                </c:pt>
                <c:pt idx="215">
                  <c:v>7862.1538461538457</c:v>
                </c:pt>
              </c:numCache>
            </c:numRef>
          </c:val>
        </c:ser>
        <c:ser>
          <c:idx val="14"/>
          <c:order val="14"/>
          <c:tx>
            <c:strRef>
              <c:f>'Industrial and Warehouse Space'!$BN$3</c:f>
              <c:strCache>
                <c:ptCount val="1"/>
                <c:pt idx="0">
                  <c:v>14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Space'!$A$35:$A$263</c:f>
              <c:numCache>
                <c:formatCode>mmm\-yy</c:formatCode>
                <c:ptCount val="229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  <c:pt idx="228">
                  <c:v>41852</c:v>
                </c:pt>
              </c:numCache>
            </c:numRef>
          </c:cat>
          <c:val>
            <c:numRef>
              <c:f>'Industrial and Warehouse Space'!$BN$35:$BN$258</c:f>
              <c:numCache>
                <c:formatCode>#,##0</c:formatCode>
                <c:ptCount val="224"/>
                <c:pt idx="0">
                  <c:v>18545.153846153848</c:v>
                </c:pt>
                <c:pt idx="1">
                  <c:v>19524.23076923077</c:v>
                </c:pt>
                <c:pt idx="2">
                  <c:v>19411.461538461539</c:v>
                </c:pt>
                <c:pt idx="3">
                  <c:v>21951.076923076922</c:v>
                </c:pt>
                <c:pt idx="4">
                  <c:v>22157.76923076923</c:v>
                </c:pt>
                <c:pt idx="5">
                  <c:v>25228.153846153848</c:v>
                </c:pt>
                <c:pt idx="6">
                  <c:v>26622.384615384617</c:v>
                </c:pt>
                <c:pt idx="7">
                  <c:v>26359.461538461539</c:v>
                </c:pt>
                <c:pt idx="8">
                  <c:v>26989</c:v>
                </c:pt>
                <c:pt idx="9">
                  <c:v>28294.923076923078</c:v>
                </c:pt>
                <c:pt idx="10">
                  <c:v>27146.846153846152</c:v>
                </c:pt>
                <c:pt idx="11">
                  <c:v>30312.461538461539</c:v>
                </c:pt>
                <c:pt idx="12">
                  <c:v>30391.538461538461</c:v>
                </c:pt>
                <c:pt idx="13">
                  <c:v>29746.307692307691</c:v>
                </c:pt>
                <c:pt idx="14">
                  <c:v>27011.307692307691</c:v>
                </c:pt>
                <c:pt idx="15">
                  <c:v>26566.153846153848</c:v>
                </c:pt>
                <c:pt idx="16">
                  <c:v>24636.76923076923</c:v>
                </c:pt>
                <c:pt idx="17">
                  <c:v>24850.615384615383</c:v>
                </c:pt>
                <c:pt idx="18">
                  <c:v>20957.615384615383</c:v>
                </c:pt>
                <c:pt idx="19">
                  <c:v>19272</c:v>
                </c:pt>
                <c:pt idx="20">
                  <c:v>18878.76923076923</c:v>
                </c:pt>
                <c:pt idx="21">
                  <c:v>18322.923076923078</c:v>
                </c:pt>
                <c:pt idx="22">
                  <c:v>18816.923076923078</c:v>
                </c:pt>
                <c:pt idx="23">
                  <c:v>21630.307692307691</c:v>
                </c:pt>
                <c:pt idx="24">
                  <c:v>21675.23076923077</c:v>
                </c:pt>
                <c:pt idx="25">
                  <c:v>19928.076923076922</c:v>
                </c:pt>
                <c:pt idx="26">
                  <c:v>19444.153846153848</c:v>
                </c:pt>
                <c:pt idx="27">
                  <c:v>19289.538461538461</c:v>
                </c:pt>
                <c:pt idx="28">
                  <c:v>20964.923076923078</c:v>
                </c:pt>
                <c:pt idx="29">
                  <c:v>20900.23076923077</c:v>
                </c:pt>
                <c:pt idx="30">
                  <c:v>19706.307692307691</c:v>
                </c:pt>
                <c:pt idx="31">
                  <c:v>20512.76923076923</c:v>
                </c:pt>
                <c:pt idx="32">
                  <c:v>20879.846153846152</c:v>
                </c:pt>
                <c:pt idx="33">
                  <c:v>20167.923076923078</c:v>
                </c:pt>
                <c:pt idx="34">
                  <c:v>20234.846153846152</c:v>
                </c:pt>
                <c:pt idx="35">
                  <c:v>17731.461538461539</c:v>
                </c:pt>
                <c:pt idx="36">
                  <c:v>15448.692307692309</c:v>
                </c:pt>
                <c:pt idx="37">
                  <c:v>13558.23076923077</c:v>
                </c:pt>
                <c:pt idx="38">
                  <c:v>14587.846153846154</c:v>
                </c:pt>
                <c:pt idx="39">
                  <c:v>14411.461538461539</c:v>
                </c:pt>
                <c:pt idx="40">
                  <c:v>15805</c:v>
                </c:pt>
                <c:pt idx="41">
                  <c:v>15094.307692307691</c:v>
                </c:pt>
                <c:pt idx="42">
                  <c:v>16643.692307692309</c:v>
                </c:pt>
                <c:pt idx="43">
                  <c:v>17060.923076923078</c:v>
                </c:pt>
                <c:pt idx="44">
                  <c:v>16789.076923076922</c:v>
                </c:pt>
                <c:pt idx="45">
                  <c:v>16106.307692307691</c:v>
                </c:pt>
                <c:pt idx="46">
                  <c:v>16647.846153846152</c:v>
                </c:pt>
                <c:pt idx="47">
                  <c:v>17447.153846153848</c:v>
                </c:pt>
                <c:pt idx="48">
                  <c:v>19396.153846153848</c:v>
                </c:pt>
                <c:pt idx="49">
                  <c:v>17559.846153846152</c:v>
                </c:pt>
                <c:pt idx="50">
                  <c:v>16562.153846153848</c:v>
                </c:pt>
                <c:pt idx="51">
                  <c:v>15164.76923076923</c:v>
                </c:pt>
                <c:pt idx="52">
                  <c:v>15599.76923076923</c:v>
                </c:pt>
                <c:pt idx="53">
                  <c:v>15039.846153846154</c:v>
                </c:pt>
                <c:pt idx="54">
                  <c:v>14601.461538461539</c:v>
                </c:pt>
                <c:pt idx="55">
                  <c:v>12385.76923076923</c:v>
                </c:pt>
                <c:pt idx="56">
                  <c:v>13451.307692307691</c:v>
                </c:pt>
                <c:pt idx="57">
                  <c:v>14211.23076923077</c:v>
                </c:pt>
                <c:pt idx="58">
                  <c:v>14498.923076923076</c:v>
                </c:pt>
                <c:pt idx="59">
                  <c:v>15124.153846153846</c:v>
                </c:pt>
                <c:pt idx="60">
                  <c:v>15071.384615384615</c:v>
                </c:pt>
                <c:pt idx="61">
                  <c:v>12896.923076923076</c:v>
                </c:pt>
                <c:pt idx="62">
                  <c:v>12704.076923076924</c:v>
                </c:pt>
                <c:pt idx="63">
                  <c:v>12896.76923076923</c:v>
                </c:pt>
                <c:pt idx="64">
                  <c:v>14268.846153846154</c:v>
                </c:pt>
                <c:pt idx="65">
                  <c:v>13367.923076923076</c:v>
                </c:pt>
                <c:pt idx="66">
                  <c:v>12916.384615384615</c:v>
                </c:pt>
                <c:pt idx="67">
                  <c:v>13834.384615384615</c:v>
                </c:pt>
                <c:pt idx="68">
                  <c:v>16319.384615384615</c:v>
                </c:pt>
                <c:pt idx="69">
                  <c:v>14899</c:v>
                </c:pt>
                <c:pt idx="70">
                  <c:v>14383.692307692309</c:v>
                </c:pt>
                <c:pt idx="71">
                  <c:v>14588.384615384615</c:v>
                </c:pt>
                <c:pt idx="72">
                  <c:v>13516.23076923077</c:v>
                </c:pt>
                <c:pt idx="73">
                  <c:v>11988.615384615385</c:v>
                </c:pt>
                <c:pt idx="74">
                  <c:v>13216.846153846154</c:v>
                </c:pt>
                <c:pt idx="75">
                  <c:v>14082.538461538461</c:v>
                </c:pt>
                <c:pt idx="76">
                  <c:v>13624.538461538461</c:v>
                </c:pt>
                <c:pt idx="77">
                  <c:v>13443.76923076923</c:v>
                </c:pt>
                <c:pt idx="78">
                  <c:v>13302.23076923077</c:v>
                </c:pt>
                <c:pt idx="79">
                  <c:v>12531.538461538461</c:v>
                </c:pt>
                <c:pt idx="80">
                  <c:v>11150.384615384615</c:v>
                </c:pt>
                <c:pt idx="81">
                  <c:v>9062.8461538461543</c:v>
                </c:pt>
                <c:pt idx="82">
                  <c:v>9169.3846153846152</c:v>
                </c:pt>
                <c:pt idx="83">
                  <c:v>8219.538461538461</c:v>
                </c:pt>
                <c:pt idx="84">
                  <c:v>7967.5384615384619</c:v>
                </c:pt>
                <c:pt idx="85">
                  <c:v>8782.3076923076915</c:v>
                </c:pt>
                <c:pt idx="86">
                  <c:v>8734.0769230769238</c:v>
                </c:pt>
                <c:pt idx="87">
                  <c:v>7674.8461538461543</c:v>
                </c:pt>
                <c:pt idx="88">
                  <c:v>8287.7692307692305</c:v>
                </c:pt>
                <c:pt idx="89">
                  <c:v>9601.2307692307695</c:v>
                </c:pt>
                <c:pt idx="90">
                  <c:v>8756.9230769230762</c:v>
                </c:pt>
                <c:pt idx="91">
                  <c:v>8822.461538461539</c:v>
                </c:pt>
                <c:pt idx="92">
                  <c:v>9068.2307692307695</c:v>
                </c:pt>
                <c:pt idx="93">
                  <c:v>11313.923076923076</c:v>
                </c:pt>
                <c:pt idx="94">
                  <c:v>11474.923076923076</c:v>
                </c:pt>
                <c:pt idx="95">
                  <c:v>11712.923076923076</c:v>
                </c:pt>
                <c:pt idx="96">
                  <c:v>12014.538461538461</c:v>
                </c:pt>
                <c:pt idx="97">
                  <c:v>13670.23076923077</c:v>
                </c:pt>
                <c:pt idx="98">
                  <c:v>12561.384615384615</c:v>
                </c:pt>
                <c:pt idx="99">
                  <c:v>13560</c:v>
                </c:pt>
                <c:pt idx="100">
                  <c:v>15275.692307692309</c:v>
                </c:pt>
                <c:pt idx="101">
                  <c:v>15680.76923076923</c:v>
                </c:pt>
                <c:pt idx="102">
                  <c:v>14787.461538461539</c:v>
                </c:pt>
                <c:pt idx="103">
                  <c:v>15507.615384615385</c:v>
                </c:pt>
                <c:pt idx="104">
                  <c:v>15622.153846153846</c:v>
                </c:pt>
                <c:pt idx="105">
                  <c:v>17043.692307692309</c:v>
                </c:pt>
                <c:pt idx="106">
                  <c:v>14790.461538461539</c:v>
                </c:pt>
                <c:pt idx="107">
                  <c:v>14861.615384615385</c:v>
                </c:pt>
                <c:pt idx="108">
                  <c:v>14364.76923076923</c:v>
                </c:pt>
                <c:pt idx="109">
                  <c:v>16954.846153846152</c:v>
                </c:pt>
                <c:pt idx="110">
                  <c:v>14833.846153846154</c:v>
                </c:pt>
                <c:pt idx="111">
                  <c:v>15510.538461538461</c:v>
                </c:pt>
                <c:pt idx="112">
                  <c:v>14484.923076923076</c:v>
                </c:pt>
                <c:pt idx="113">
                  <c:v>12856.23076923077</c:v>
                </c:pt>
                <c:pt idx="114">
                  <c:v>10854.461538461539</c:v>
                </c:pt>
                <c:pt idx="115">
                  <c:v>11271.692307692309</c:v>
                </c:pt>
                <c:pt idx="116">
                  <c:v>10981.692307692309</c:v>
                </c:pt>
                <c:pt idx="117">
                  <c:v>11497.76923076923</c:v>
                </c:pt>
                <c:pt idx="118">
                  <c:v>12587.153846153846</c:v>
                </c:pt>
                <c:pt idx="119">
                  <c:v>12338</c:v>
                </c:pt>
                <c:pt idx="120">
                  <c:v>11946.76923076923</c:v>
                </c:pt>
                <c:pt idx="121">
                  <c:v>13888.538461538461</c:v>
                </c:pt>
                <c:pt idx="122">
                  <c:v>12508.538461538461</c:v>
                </c:pt>
                <c:pt idx="123">
                  <c:v>15131.307692307691</c:v>
                </c:pt>
                <c:pt idx="124">
                  <c:v>16076.307692307691</c:v>
                </c:pt>
                <c:pt idx="125">
                  <c:v>19283.692307692309</c:v>
                </c:pt>
                <c:pt idx="126">
                  <c:v>22758.461538461539</c:v>
                </c:pt>
                <c:pt idx="127">
                  <c:v>23275</c:v>
                </c:pt>
                <c:pt idx="128">
                  <c:v>23271.384615384617</c:v>
                </c:pt>
                <c:pt idx="129">
                  <c:v>27577.076923076922</c:v>
                </c:pt>
                <c:pt idx="130">
                  <c:v>28460.461538461539</c:v>
                </c:pt>
                <c:pt idx="131">
                  <c:v>27057.384615384617</c:v>
                </c:pt>
                <c:pt idx="132">
                  <c:v>27897.23076923077</c:v>
                </c:pt>
                <c:pt idx="133">
                  <c:v>28108.153846153848</c:v>
                </c:pt>
                <c:pt idx="134">
                  <c:v>26323</c:v>
                </c:pt>
                <c:pt idx="135">
                  <c:v>26748.307692307691</c:v>
                </c:pt>
                <c:pt idx="136">
                  <c:v>24156.615384615383</c:v>
                </c:pt>
                <c:pt idx="137">
                  <c:v>23659.307692307691</c:v>
                </c:pt>
                <c:pt idx="138">
                  <c:v>22876.153846153848</c:v>
                </c:pt>
                <c:pt idx="139">
                  <c:v>19854.153846153848</c:v>
                </c:pt>
                <c:pt idx="140">
                  <c:v>20771.153846153848</c:v>
                </c:pt>
                <c:pt idx="141">
                  <c:v>23826.538461538461</c:v>
                </c:pt>
                <c:pt idx="142">
                  <c:v>19516.384615384617</c:v>
                </c:pt>
                <c:pt idx="143">
                  <c:v>19186.307692307691</c:v>
                </c:pt>
                <c:pt idx="144">
                  <c:v>19117.846153846152</c:v>
                </c:pt>
                <c:pt idx="145">
                  <c:v>18810.76923076923</c:v>
                </c:pt>
                <c:pt idx="146">
                  <c:v>21220.461538461539</c:v>
                </c:pt>
                <c:pt idx="147">
                  <c:v>21497.307692307691</c:v>
                </c:pt>
                <c:pt idx="148">
                  <c:v>21055.461538461539</c:v>
                </c:pt>
                <c:pt idx="149">
                  <c:v>28249.461538461539</c:v>
                </c:pt>
                <c:pt idx="150">
                  <c:v>31083.23076923077</c:v>
                </c:pt>
                <c:pt idx="151">
                  <c:v>29823.692307692309</c:v>
                </c:pt>
                <c:pt idx="152">
                  <c:v>30310</c:v>
                </c:pt>
                <c:pt idx="153">
                  <c:v>31409.461538461539</c:v>
                </c:pt>
                <c:pt idx="154">
                  <c:v>28167.307692307691</c:v>
                </c:pt>
                <c:pt idx="155">
                  <c:v>28604.23076923077</c:v>
                </c:pt>
                <c:pt idx="156">
                  <c:v>28539.307692307691</c:v>
                </c:pt>
                <c:pt idx="157">
                  <c:v>29443.846153846152</c:v>
                </c:pt>
                <c:pt idx="158">
                  <c:v>30514.923076923078</c:v>
                </c:pt>
                <c:pt idx="159">
                  <c:v>28493.153846153848</c:v>
                </c:pt>
                <c:pt idx="160">
                  <c:v>28792.307692307691</c:v>
                </c:pt>
                <c:pt idx="161">
                  <c:v>28186.384615384617</c:v>
                </c:pt>
                <c:pt idx="162">
                  <c:v>21389.461538461539</c:v>
                </c:pt>
                <c:pt idx="163">
                  <c:v>17356.76923076923</c:v>
                </c:pt>
                <c:pt idx="164">
                  <c:v>17929.307692307691</c:v>
                </c:pt>
                <c:pt idx="165">
                  <c:v>17775.538461538461</c:v>
                </c:pt>
                <c:pt idx="166">
                  <c:v>16184.307692307691</c:v>
                </c:pt>
                <c:pt idx="167">
                  <c:v>15436.923076923076</c:v>
                </c:pt>
                <c:pt idx="168">
                  <c:v>14474.846153846154</c:v>
                </c:pt>
                <c:pt idx="169">
                  <c:v>13778</c:v>
                </c:pt>
                <c:pt idx="170">
                  <c:v>12116.846153846154</c:v>
                </c:pt>
                <c:pt idx="171">
                  <c:v>10499.692307692309</c:v>
                </c:pt>
                <c:pt idx="172">
                  <c:v>10394.692307692309</c:v>
                </c:pt>
                <c:pt idx="173">
                  <c:v>11936.307692307691</c:v>
                </c:pt>
                <c:pt idx="174">
                  <c:v>13635.692307692309</c:v>
                </c:pt>
                <c:pt idx="175">
                  <c:v>13528.153846153846</c:v>
                </c:pt>
                <c:pt idx="176">
                  <c:v>14120.153846153846</c:v>
                </c:pt>
                <c:pt idx="177">
                  <c:v>12651.538461538461</c:v>
                </c:pt>
                <c:pt idx="178">
                  <c:v>11502.461538461539</c:v>
                </c:pt>
                <c:pt idx="179">
                  <c:v>11419</c:v>
                </c:pt>
                <c:pt idx="180">
                  <c:v>12817.461538461539</c:v>
                </c:pt>
                <c:pt idx="181">
                  <c:v>15749.153846153846</c:v>
                </c:pt>
                <c:pt idx="182">
                  <c:v>17000.384615384617</c:v>
                </c:pt>
                <c:pt idx="183">
                  <c:v>16058.307692307691</c:v>
                </c:pt>
                <c:pt idx="184">
                  <c:v>16007.846153846154</c:v>
                </c:pt>
                <c:pt idx="185">
                  <c:v>15405.076923076924</c:v>
                </c:pt>
                <c:pt idx="186">
                  <c:v>14770.384615384615</c:v>
                </c:pt>
                <c:pt idx="187">
                  <c:v>14875.153846153846</c:v>
                </c:pt>
                <c:pt idx="188">
                  <c:v>15531.076923076924</c:v>
                </c:pt>
                <c:pt idx="189">
                  <c:v>16464.846153846152</c:v>
                </c:pt>
                <c:pt idx="190">
                  <c:v>17172.692307692309</c:v>
                </c:pt>
                <c:pt idx="191">
                  <c:v>21895.23076923077</c:v>
                </c:pt>
                <c:pt idx="192">
                  <c:v>20999.23076923077</c:v>
                </c:pt>
                <c:pt idx="193">
                  <c:v>21836.076923076922</c:v>
                </c:pt>
                <c:pt idx="194">
                  <c:v>19216</c:v>
                </c:pt>
                <c:pt idx="195">
                  <c:v>17851.692307692309</c:v>
                </c:pt>
                <c:pt idx="196">
                  <c:v>18144</c:v>
                </c:pt>
                <c:pt idx="197">
                  <c:v>18147.461538461539</c:v>
                </c:pt>
                <c:pt idx="198">
                  <c:v>18014.461538461539</c:v>
                </c:pt>
                <c:pt idx="199">
                  <c:v>16421.23076923077</c:v>
                </c:pt>
                <c:pt idx="200">
                  <c:v>13860</c:v>
                </c:pt>
                <c:pt idx="201">
                  <c:v>12947.538461538461</c:v>
                </c:pt>
                <c:pt idx="202">
                  <c:v>12048.692307692309</c:v>
                </c:pt>
                <c:pt idx="203">
                  <c:v>11366.692307692309</c:v>
                </c:pt>
                <c:pt idx="204">
                  <c:v>7584.2307692307695</c:v>
                </c:pt>
                <c:pt idx="205">
                  <c:v>7898.7692307692305</c:v>
                </c:pt>
                <c:pt idx="206">
                  <c:v>5850.6923076923076</c:v>
                </c:pt>
                <c:pt idx="207">
                  <c:v>6339.6153846153848</c:v>
                </c:pt>
                <c:pt idx="208">
                  <c:v>5694.5384615384619</c:v>
                </c:pt>
                <c:pt idx="209">
                  <c:v>6063.0769230769229</c:v>
                </c:pt>
                <c:pt idx="210">
                  <c:v>6776.8461538461543</c:v>
                </c:pt>
                <c:pt idx="211">
                  <c:v>6712.6923076923076</c:v>
                </c:pt>
                <c:pt idx="212">
                  <c:v>6801.1538461538457</c:v>
                </c:pt>
                <c:pt idx="213">
                  <c:v>7425.5384615384619</c:v>
                </c:pt>
                <c:pt idx="214">
                  <c:v>7862.1538461538457</c:v>
                </c:pt>
              </c:numCache>
            </c:numRef>
          </c:val>
        </c:ser>
        <c:ser>
          <c:idx val="15"/>
          <c:order val="15"/>
          <c:tx>
            <c:strRef>
              <c:f>'Industrial and Warehouse Space'!$BO$3</c:f>
              <c:strCache>
                <c:ptCount val="1"/>
                <c:pt idx="0">
                  <c:v>15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Space'!$A$35:$A$263</c:f>
              <c:numCache>
                <c:formatCode>mmm\-yy</c:formatCode>
                <c:ptCount val="229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  <c:pt idx="228">
                  <c:v>41852</c:v>
                </c:pt>
              </c:numCache>
            </c:numRef>
          </c:cat>
          <c:val>
            <c:numRef>
              <c:f>'Industrial and Warehouse Space'!$BO$35:$BO$258</c:f>
              <c:numCache>
                <c:formatCode>#,##0</c:formatCode>
                <c:ptCount val="224"/>
                <c:pt idx="0">
                  <c:v>19524.23076923077</c:v>
                </c:pt>
                <c:pt idx="1">
                  <c:v>19411.461538461539</c:v>
                </c:pt>
                <c:pt idx="2">
                  <c:v>21951.076923076922</c:v>
                </c:pt>
                <c:pt idx="3">
                  <c:v>22157.76923076923</c:v>
                </c:pt>
                <c:pt idx="4">
                  <c:v>25228.153846153848</c:v>
                </c:pt>
                <c:pt idx="5">
                  <c:v>26622.384615384617</c:v>
                </c:pt>
                <c:pt idx="6">
                  <c:v>26359.461538461539</c:v>
                </c:pt>
                <c:pt idx="7">
                  <c:v>26989</c:v>
                </c:pt>
                <c:pt idx="8">
                  <c:v>28294.923076923078</c:v>
                </c:pt>
                <c:pt idx="9">
                  <c:v>27146.846153846152</c:v>
                </c:pt>
                <c:pt idx="10">
                  <c:v>30312.461538461539</c:v>
                </c:pt>
                <c:pt idx="11">
                  <c:v>30391.538461538461</c:v>
                </c:pt>
                <c:pt idx="12">
                  <c:v>29746.307692307691</c:v>
                </c:pt>
                <c:pt idx="13">
                  <c:v>27011.307692307691</c:v>
                </c:pt>
                <c:pt idx="14">
                  <c:v>26566.153846153848</c:v>
                </c:pt>
                <c:pt idx="15">
                  <c:v>24636.76923076923</c:v>
                </c:pt>
                <c:pt idx="16">
                  <c:v>24850.615384615383</c:v>
                </c:pt>
                <c:pt idx="17">
                  <c:v>20957.615384615383</c:v>
                </c:pt>
                <c:pt idx="18">
                  <c:v>19272</c:v>
                </c:pt>
                <c:pt idx="19">
                  <c:v>18878.76923076923</c:v>
                </c:pt>
                <c:pt idx="20">
                  <c:v>18322.923076923078</c:v>
                </c:pt>
                <c:pt idx="21">
                  <c:v>18816.923076923078</c:v>
                </c:pt>
                <c:pt idx="22">
                  <c:v>21630.307692307691</c:v>
                </c:pt>
                <c:pt idx="23">
                  <c:v>21675.23076923077</c:v>
                </c:pt>
                <c:pt idx="24">
                  <c:v>19928.076923076922</c:v>
                </c:pt>
                <c:pt idx="25">
                  <c:v>19444.153846153848</c:v>
                </c:pt>
                <c:pt idx="26">
                  <c:v>19289.538461538461</c:v>
                </c:pt>
                <c:pt idx="27">
                  <c:v>20964.923076923078</c:v>
                </c:pt>
                <c:pt idx="28">
                  <c:v>20900.23076923077</c:v>
                </c:pt>
                <c:pt idx="29">
                  <c:v>19706.307692307691</c:v>
                </c:pt>
                <c:pt idx="30">
                  <c:v>20512.76923076923</c:v>
                </c:pt>
                <c:pt idx="31">
                  <c:v>20879.846153846152</c:v>
                </c:pt>
                <c:pt idx="32">
                  <c:v>20167.923076923078</c:v>
                </c:pt>
                <c:pt idx="33">
                  <c:v>20234.846153846152</c:v>
                </c:pt>
                <c:pt idx="34">
                  <c:v>17731.461538461539</c:v>
                </c:pt>
                <c:pt idx="35">
                  <c:v>15448.692307692309</c:v>
                </c:pt>
                <c:pt idx="36">
                  <c:v>13558.23076923077</c:v>
                </c:pt>
                <c:pt idx="37">
                  <c:v>14587.846153846154</c:v>
                </c:pt>
                <c:pt idx="38">
                  <c:v>14411.461538461539</c:v>
                </c:pt>
                <c:pt idx="39">
                  <c:v>15805</c:v>
                </c:pt>
                <c:pt idx="40">
                  <c:v>15094.307692307691</c:v>
                </c:pt>
                <c:pt idx="41">
                  <c:v>16643.692307692309</c:v>
                </c:pt>
                <c:pt idx="42">
                  <c:v>17060.923076923078</c:v>
                </c:pt>
                <c:pt idx="43">
                  <c:v>16789.076923076922</c:v>
                </c:pt>
                <c:pt idx="44">
                  <c:v>16106.307692307691</c:v>
                </c:pt>
                <c:pt idx="45">
                  <c:v>16647.846153846152</c:v>
                </c:pt>
                <c:pt idx="46">
                  <c:v>17447.153846153848</c:v>
                </c:pt>
                <c:pt idx="47">
                  <c:v>19396.153846153848</c:v>
                </c:pt>
                <c:pt idx="48">
                  <c:v>17559.846153846152</c:v>
                </c:pt>
                <c:pt idx="49">
                  <c:v>16562.153846153848</c:v>
                </c:pt>
                <c:pt idx="50">
                  <c:v>15164.76923076923</c:v>
                </c:pt>
                <c:pt idx="51">
                  <c:v>15599.76923076923</c:v>
                </c:pt>
                <c:pt idx="52">
                  <c:v>15039.846153846154</c:v>
                </c:pt>
                <c:pt idx="53">
                  <c:v>14601.461538461539</c:v>
                </c:pt>
                <c:pt idx="54">
                  <c:v>12385.76923076923</c:v>
                </c:pt>
                <c:pt idx="55">
                  <c:v>13451.307692307691</c:v>
                </c:pt>
                <c:pt idx="56">
                  <c:v>14211.23076923077</c:v>
                </c:pt>
                <c:pt idx="57">
                  <c:v>14498.923076923076</c:v>
                </c:pt>
                <c:pt idx="58">
                  <c:v>15124.153846153846</c:v>
                </c:pt>
                <c:pt idx="59">
                  <c:v>15071.384615384615</c:v>
                </c:pt>
                <c:pt idx="60">
                  <c:v>12896.923076923076</c:v>
                </c:pt>
                <c:pt idx="61">
                  <c:v>12704.076923076924</c:v>
                </c:pt>
                <c:pt idx="62">
                  <c:v>12896.76923076923</c:v>
                </c:pt>
                <c:pt idx="63">
                  <c:v>14268.846153846154</c:v>
                </c:pt>
                <c:pt idx="64">
                  <c:v>13367.923076923076</c:v>
                </c:pt>
                <c:pt idx="65">
                  <c:v>12916.384615384615</c:v>
                </c:pt>
                <c:pt idx="66">
                  <c:v>13834.384615384615</c:v>
                </c:pt>
                <c:pt idx="67">
                  <c:v>16319.384615384615</c:v>
                </c:pt>
                <c:pt idx="68">
                  <c:v>14899</c:v>
                </c:pt>
                <c:pt idx="69">
                  <c:v>14383.692307692309</c:v>
                </c:pt>
                <c:pt idx="70">
                  <c:v>14588.384615384615</c:v>
                </c:pt>
                <c:pt idx="71">
                  <c:v>13516.23076923077</c:v>
                </c:pt>
                <c:pt idx="72">
                  <c:v>11988.615384615385</c:v>
                </c:pt>
                <c:pt idx="73">
                  <c:v>13216.846153846154</c:v>
                </c:pt>
                <c:pt idx="74">
                  <c:v>14082.538461538461</c:v>
                </c:pt>
                <c:pt idx="75">
                  <c:v>13624.538461538461</c:v>
                </c:pt>
                <c:pt idx="76">
                  <c:v>13443.76923076923</c:v>
                </c:pt>
                <c:pt idx="77">
                  <c:v>13302.23076923077</c:v>
                </c:pt>
                <c:pt idx="78">
                  <c:v>12531.538461538461</c:v>
                </c:pt>
                <c:pt idx="79">
                  <c:v>11150.384615384615</c:v>
                </c:pt>
                <c:pt idx="80">
                  <c:v>9062.8461538461543</c:v>
                </c:pt>
                <c:pt idx="81">
                  <c:v>9169.3846153846152</c:v>
                </c:pt>
                <c:pt idx="82">
                  <c:v>8219.538461538461</c:v>
                </c:pt>
                <c:pt idx="83">
                  <c:v>7967.5384615384619</c:v>
                </c:pt>
                <c:pt idx="84">
                  <c:v>8782.3076923076915</c:v>
                </c:pt>
                <c:pt idx="85">
                  <c:v>8734.0769230769238</c:v>
                </c:pt>
                <c:pt idx="86">
                  <c:v>7674.8461538461543</c:v>
                </c:pt>
                <c:pt idx="87">
                  <c:v>8287.7692307692305</c:v>
                </c:pt>
                <c:pt idx="88">
                  <c:v>9601.2307692307695</c:v>
                </c:pt>
                <c:pt idx="89">
                  <c:v>8756.9230769230762</c:v>
                </c:pt>
                <c:pt idx="90">
                  <c:v>8822.461538461539</c:v>
                </c:pt>
                <c:pt idx="91">
                  <c:v>9068.2307692307695</c:v>
                </c:pt>
                <c:pt idx="92">
                  <c:v>11313.923076923076</c:v>
                </c:pt>
                <c:pt idx="93">
                  <c:v>11474.923076923076</c:v>
                </c:pt>
                <c:pt idx="94">
                  <c:v>11712.923076923076</c:v>
                </c:pt>
                <c:pt idx="95">
                  <c:v>12014.538461538461</c:v>
                </c:pt>
                <c:pt idx="96">
                  <c:v>13670.23076923077</c:v>
                </c:pt>
                <c:pt idx="97">
                  <c:v>12561.384615384615</c:v>
                </c:pt>
                <c:pt idx="98">
                  <c:v>13560</c:v>
                </c:pt>
                <c:pt idx="99">
                  <c:v>15275.692307692309</c:v>
                </c:pt>
                <c:pt idx="100">
                  <c:v>15680.76923076923</c:v>
                </c:pt>
                <c:pt idx="101">
                  <c:v>14787.461538461539</c:v>
                </c:pt>
                <c:pt idx="102">
                  <c:v>15507.615384615385</c:v>
                </c:pt>
                <c:pt idx="103">
                  <c:v>15622.153846153846</c:v>
                </c:pt>
                <c:pt idx="104">
                  <c:v>17043.692307692309</c:v>
                </c:pt>
                <c:pt idx="105">
                  <c:v>14790.461538461539</c:v>
                </c:pt>
                <c:pt idx="106">
                  <c:v>14861.615384615385</c:v>
                </c:pt>
                <c:pt idx="107">
                  <c:v>14364.76923076923</c:v>
                </c:pt>
                <c:pt idx="108">
                  <c:v>16954.846153846152</c:v>
                </c:pt>
                <c:pt idx="109">
                  <c:v>14833.846153846154</c:v>
                </c:pt>
                <c:pt idx="110">
                  <c:v>15510.538461538461</c:v>
                </c:pt>
                <c:pt idx="111">
                  <c:v>14484.923076923076</c:v>
                </c:pt>
                <c:pt idx="112">
                  <c:v>12856.23076923077</c:v>
                </c:pt>
                <c:pt idx="113">
                  <c:v>10854.461538461539</c:v>
                </c:pt>
                <c:pt idx="114">
                  <c:v>11271.692307692309</c:v>
                </c:pt>
                <c:pt idx="115">
                  <c:v>10981.692307692309</c:v>
                </c:pt>
                <c:pt idx="116">
                  <c:v>11497.76923076923</c:v>
                </c:pt>
                <c:pt idx="117">
                  <c:v>12587.153846153846</c:v>
                </c:pt>
                <c:pt idx="118">
                  <c:v>12338</c:v>
                </c:pt>
                <c:pt idx="119">
                  <c:v>11946.76923076923</c:v>
                </c:pt>
                <c:pt idx="120">
                  <c:v>13888.538461538461</c:v>
                </c:pt>
                <c:pt idx="121">
                  <c:v>12508.538461538461</c:v>
                </c:pt>
                <c:pt idx="122">
                  <c:v>15131.307692307691</c:v>
                </c:pt>
                <c:pt idx="123">
                  <c:v>16076.307692307691</c:v>
                </c:pt>
                <c:pt idx="124">
                  <c:v>19283.692307692309</c:v>
                </c:pt>
                <c:pt idx="125">
                  <c:v>22758.461538461539</c:v>
                </c:pt>
                <c:pt idx="126">
                  <c:v>23275</c:v>
                </c:pt>
                <c:pt idx="127">
                  <c:v>23271.384615384617</c:v>
                </c:pt>
                <c:pt idx="128">
                  <c:v>27577.076923076922</c:v>
                </c:pt>
                <c:pt idx="129">
                  <c:v>28460.461538461539</c:v>
                </c:pt>
                <c:pt idx="130">
                  <c:v>27057.384615384617</c:v>
                </c:pt>
                <c:pt idx="131">
                  <c:v>27897.23076923077</c:v>
                </c:pt>
                <c:pt idx="132">
                  <c:v>28108.153846153848</c:v>
                </c:pt>
                <c:pt idx="133">
                  <c:v>26323</c:v>
                </c:pt>
                <c:pt idx="134">
                  <c:v>26748.307692307691</c:v>
                </c:pt>
                <c:pt idx="135">
                  <c:v>24156.615384615383</c:v>
                </c:pt>
                <c:pt idx="136">
                  <c:v>23659.307692307691</c:v>
                </c:pt>
                <c:pt idx="137">
                  <c:v>22876.153846153848</c:v>
                </c:pt>
                <c:pt idx="138">
                  <c:v>19854.153846153848</c:v>
                </c:pt>
                <c:pt idx="139">
                  <c:v>20771.153846153848</c:v>
                </c:pt>
                <c:pt idx="140">
                  <c:v>23826.538461538461</c:v>
                </c:pt>
                <c:pt idx="141">
                  <c:v>19516.384615384617</c:v>
                </c:pt>
                <c:pt idx="142">
                  <c:v>19186.307692307691</c:v>
                </c:pt>
                <c:pt idx="143">
                  <c:v>19117.846153846152</c:v>
                </c:pt>
                <c:pt idx="144">
                  <c:v>18810.76923076923</c:v>
                </c:pt>
                <c:pt idx="145">
                  <c:v>21220.461538461539</c:v>
                </c:pt>
                <c:pt idx="146">
                  <c:v>21497.307692307691</c:v>
                </c:pt>
                <c:pt idx="147">
                  <c:v>21055.461538461539</c:v>
                </c:pt>
                <c:pt idx="148">
                  <c:v>28249.461538461539</c:v>
                </c:pt>
                <c:pt idx="149">
                  <c:v>31083.23076923077</c:v>
                </c:pt>
                <c:pt idx="150">
                  <c:v>29823.692307692309</c:v>
                </c:pt>
                <c:pt idx="151">
                  <c:v>30310</c:v>
                </c:pt>
                <c:pt idx="152">
                  <c:v>31409.461538461539</c:v>
                </c:pt>
                <c:pt idx="153">
                  <c:v>28167.307692307691</c:v>
                </c:pt>
                <c:pt idx="154">
                  <c:v>28604.23076923077</c:v>
                </c:pt>
                <c:pt idx="155">
                  <c:v>28539.307692307691</c:v>
                </c:pt>
                <c:pt idx="156">
                  <c:v>29443.846153846152</c:v>
                </c:pt>
                <c:pt idx="157">
                  <c:v>30514.923076923078</c:v>
                </c:pt>
                <c:pt idx="158">
                  <c:v>28493.153846153848</c:v>
                </c:pt>
                <c:pt idx="159">
                  <c:v>28792.307692307691</c:v>
                </c:pt>
                <c:pt idx="160">
                  <c:v>28186.384615384617</c:v>
                </c:pt>
                <c:pt idx="161">
                  <c:v>21389.461538461539</c:v>
                </c:pt>
                <c:pt idx="162">
                  <c:v>17356.76923076923</c:v>
                </c:pt>
                <c:pt idx="163">
                  <c:v>17929.307692307691</c:v>
                </c:pt>
                <c:pt idx="164">
                  <c:v>17775.538461538461</c:v>
                </c:pt>
                <c:pt idx="165">
                  <c:v>16184.307692307691</c:v>
                </c:pt>
                <c:pt idx="166">
                  <c:v>15436.923076923076</c:v>
                </c:pt>
                <c:pt idx="167">
                  <c:v>14474.846153846154</c:v>
                </c:pt>
                <c:pt idx="168">
                  <c:v>13778</c:v>
                </c:pt>
                <c:pt idx="169">
                  <c:v>12116.846153846154</c:v>
                </c:pt>
                <c:pt idx="170">
                  <c:v>10499.692307692309</c:v>
                </c:pt>
                <c:pt idx="171">
                  <c:v>10394.692307692309</c:v>
                </c:pt>
                <c:pt idx="172">
                  <c:v>11936.307692307691</c:v>
                </c:pt>
                <c:pt idx="173">
                  <c:v>13635.692307692309</c:v>
                </c:pt>
                <c:pt idx="174">
                  <c:v>13528.153846153846</c:v>
                </c:pt>
                <c:pt idx="175">
                  <c:v>14120.153846153846</c:v>
                </c:pt>
                <c:pt idx="176">
                  <c:v>12651.538461538461</c:v>
                </c:pt>
                <c:pt idx="177">
                  <c:v>11502.461538461539</c:v>
                </c:pt>
                <c:pt idx="178">
                  <c:v>11419</c:v>
                </c:pt>
                <c:pt idx="179">
                  <c:v>12817.461538461539</c:v>
                </c:pt>
                <c:pt idx="180">
                  <c:v>15749.153846153846</c:v>
                </c:pt>
                <c:pt idx="181">
                  <c:v>17000.384615384617</c:v>
                </c:pt>
                <c:pt idx="182">
                  <c:v>16058.307692307691</c:v>
                </c:pt>
                <c:pt idx="183">
                  <c:v>16007.846153846154</c:v>
                </c:pt>
                <c:pt idx="184">
                  <c:v>15405.076923076924</c:v>
                </c:pt>
                <c:pt idx="185">
                  <c:v>14770.384615384615</c:v>
                </c:pt>
                <c:pt idx="186">
                  <c:v>14875.153846153846</c:v>
                </c:pt>
                <c:pt idx="187">
                  <c:v>15531.076923076924</c:v>
                </c:pt>
                <c:pt idx="188">
                  <c:v>16464.846153846152</c:v>
                </c:pt>
                <c:pt idx="189">
                  <c:v>17172.692307692309</c:v>
                </c:pt>
                <c:pt idx="190">
                  <c:v>21895.23076923077</c:v>
                </c:pt>
                <c:pt idx="191">
                  <c:v>20999.23076923077</c:v>
                </c:pt>
                <c:pt idx="192">
                  <c:v>21836.076923076922</c:v>
                </c:pt>
                <c:pt idx="193">
                  <c:v>19216</c:v>
                </c:pt>
                <c:pt idx="194">
                  <c:v>17851.692307692309</c:v>
                </c:pt>
                <c:pt idx="195">
                  <c:v>18144</c:v>
                </c:pt>
                <c:pt idx="196">
                  <c:v>18147.461538461539</c:v>
                </c:pt>
                <c:pt idx="197">
                  <c:v>18014.461538461539</c:v>
                </c:pt>
                <c:pt idx="198">
                  <c:v>16421.23076923077</c:v>
                </c:pt>
                <c:pt idx="199">
                  <c:v>13860</c:v>
                </c:pt>
                <c:pt idx="200">
                  <c:v>12947.538461538461</c:v>
                </c:pt>
                <c:pt idx="201">
                  <c:v>12048.692307692309</c:v>
                </c:pt>
                <c:pt idx="202">
                  <c:v>11366.692307692309</c:v>
                </c:pt>
                <c:pt idx="203">
                  <c:v>7584.2307692307695</c:v>
                </c:pt>
                <c:pt idx="204">
                  <c:v>7898.7692307692305</c:v>
                </c:pt>
                <c:pt idx="205">
                  <c:v>5850.6923076923076</c:v>
                </c:pt>
                <c:pt idx="206">
                  <c:v>6339.6153846153848</c:v>
                </c:pt>
                <c:pt idx="207">
                  <c:v>5694.5384615384619</c:v>
                </c:pt>
                <c:pt idx="208">
                  <c:v>6063.0769230769229</c:v>
                </c:pt>
                <c:pt idx="209">
                  <c:v>6776.8461538461543</c:v>
                </c:pt>
                <c:pt idx="210">
                  <c:v>6712.6923076923076</c:v>
                </c:pt>
                <c:pt idx="211">
                  <c:v>6801.1538461538457</c:v>
                </c:pt>
                <c:pt idx="212">
                  <c:v>7425.5384615384619</c:v>
                </c:pt>
                <c:pt idx="213">
                  <c:v>7862.1538461538457</c:v>
                </c:pt>
              </c:numCache>
            </c:numRef>
          </c:val>
        </c:ser>
        <c:ser>
          <c:idx val="16"/>
          <c:order val="16"/>
          <c:tx>
            <c:strRef>
              <c:f>'Industrial and Warehouse Space'!$BP$3</c:f>
              <c:strCache>
                <c:ptCount val="1"/>
                <c:pt idx="0">
                  <c:v>16 Lag</c:v>
                </c:pt>
              </c:strCache>
            </c:strRef>
          </c:tx>
          <c:marker>
            <c:symbol val="none"/>
          </c:marker>
          <c:cat>
            <c:numRef>
              <c:f>'Industrial and Warehouse Space'!$A$35:$A$263</c:f>
              <c:numCache>
                <c:formatCode>mmm\-yy</c:formatCode>
                <c:ptCount val="229"/>
                <c:pt idx="0">
                  <c:v>34912</c:v>
                </c:pt>
                <c:pt idx="1">
                  <c:v>34943</c:v>
                </c:pt>
                <c:pt idx="2">
                  <c:v>34973</c:v>
                </c:pt>
                <c:pt idx="3">
                  <c:v>35004</c:v>
                </c:pt>
                <c:pt idx="4">
                  <c:v>35034</c:v>
                </c:pt>
                <c:pt idx="5">
                  <c:v>35065</c:v>
                </c:pt>
                <c:pt idx="6">
                  <c:v>35096</c:v>
                </c:pt>
                <c:pt idx="7">
                  <c:v>35125</c:v>
                </c:pt>
                <c:pt idx="8">
                  <c:v>35156</c:v>
                </c:pt>
                <c:pt idx="9">
                  <c:v>35186</c:v>
                </c:pt>
                <c:pt idx="10">
                  <c:v>35217</c:v>
                </c:pt>
                <c:pt idx="11">
                  <c:v>35247</c:v>
                </c:pt>
                <c:pt idx="12">
                  <c:v>35278</c:v>
                </c:pt>
                <c:pt idx="13">
                  <c:v>35309</c:v>
                </c:pt>
                <c:pt idx="14">
                  <c:v>35339</c:v>
                </c:pt>
                <c:pt idx="15">
                  <c:v>35370</c:v>
                </c:pt>
                <c:pt idx="16">
                  <c:v>35400</c:v>
                </c:pt>
                <c:pt idx="17">
                  <c:v>35431</c:v>
                </c:pt>
                <c:pt idx="18">
                  <c:v>35462</c:v>
                </c:pt>
                <c:pt idx="19">
                  <c:v>35490</c:v>
                </c:pt>
                <c:pt idx="20">
                  <c:v>35521</c:v>
                </c:pt>
                <c:pt idx="21">
                  <c:v>35551</c:v>
                </c:pt>
                <c:pt idx="22">
                  <c:v>35582</c:v>
                </c:pt>
                <c:pt idx="23">
                  <c:v>35612</c:v>
                </c:pt>
                <c:pt idx="24">
                  <c:v>35643</c:v>
                </c:pt>
                <c:pt idx="25">
                  <c:v>35674</c:v>
                </c:pt>
                <c:pt idx="26">
                  <c:v>35704</c:v>
                </c:pt>
                <c:pt idx="27">
                  <c:v>35735</c:v>
                </c:pt>
                <c:pt idx="28">
                  <c:v>35765</c:v>
                </c:pt>
                <c:pt idx="29">
                  <c:v>35796</c:v>
                </c:pt>
                <c:pt idx="30">
                  <c:v>35827</c:v>
                </c:pt>
                <c:pt idx="31">
                  <c:v>35855</c:v>
                </c:pt>
                <c:pt idx="32">
                  <c:v>35886</c:v>
                </c:pt>
                <c:pt idx="33">
                  <c:v>35916</c:v>
                </c:pt>
                <c:pt idx="34">
                  <c:v>35947</c:v>
                </c:pt>
                <c:pt idx="35">
                  <c:v>35977</c:v>
                </c:pt>
                <c:pt idx="36">
                  <c:v>36008</c:v>
                </c:pt>
                <c:pt idx="37">
                  <c:v>36039</c:v>
                </c:pt>
                <c:pt idx="38">
                  <c:v>36069</c:v>
                </c:pt>
                <c:pt idx="39">
                  <c:v>36100</c:v>
                </c:pt>
                <c:pt idx="40">
                  <c:v>36130</c:v>
                </c:pt>
                <c:pt idx="41">
                  <c:v>36161</c:v>
                </c:pt>
                <c:pt idx="42">
                  <c:v>36192</c:v>
                </c:pt>
                <c:pt idx="43">
                  <c:v>36220</c:v>
                </c:pt>
                <c:pt idx="44">
                  <c:v>36251</c:v>
                </c:pt>
                <c:pt idx="45">
                  <c:v>36281</c:v>
                </c:pt>
                <c:pt idx="46">
                  <c:v>36312</c:v>
                </c:pt>
                <c:pt idx="47">
                  <c:v>36342</c:v>
                </c:pt>
                <c:pt idx="48">
                  <c:v>36373</c:v>
                </c:pt>
                <c:pt idx="49">
                  <c:v>36404</c:v>
                </c:pt>
                <c:pt idx="50">
                  <c:v>36434</c:v>
                </c:pt>
                <c:pt idx="51">
                  <c:v>36465</c:v>
                </c:pt>
                <c:pt idx="52">
                  <c:v>36495</c:v>
                </c:pt>
                <c:pt idx="53">
                  <c:v>36526</c:v>
                </c:pt>
                <c:pt idx="54">
                  <c:v>36557</c:v>
                </c:pt>
                <c:pt idx="55">
                  <c:v>36586</c:v>
                </c:pt>
                <c:pt idx="56">
                  <c:v>36617</c:v>
                </c:pt>
                <c:pt idx="57">
                  <c:v>36647</c:v>
                </c:pt>
                <c:pt idx="58">
                  <c:v>36678</c:v>
                </c:pt>
                <c:pt idx="59">
                  <c:v>36708</c:v>
                </c:pt>
                <c:pt idx="60">
                  <c:v>36739</c:v>
                </c:pt>
                <c:pt idx="61">
                  <c:v>36770</c:v>
                </c:pt>
                <c:pt idx="62">
                  <c:v>36800</c:v>
                </c:pt>
                <c:pt idx="63">
                  <c:v>36831</c:v>
                </c:pt>
                <c:pt idx="64">
                  <c:v>36861</c:v>
                </c:pt>
                <c:pt idx="65">
                  <c:v>36892</c:v>
                </c:pt>
                <c:pt idx="66">
                  <c:v>36923</c:v>
                </c:pt>
                <c:pt idx="67">
                  <c:v>36951</c:v>
                </c:pt>
                <c:pt idx="68">
                  <c:v>36982</c:v>
                </c:pt>
                <c:pt idx="69">
                  <c:v>37012</c:v>
                </c:pt>
                <c:pt idx="70">
                  <c:v>37043</c:v>
                </c:pt>
                <c:pt idx="71">
                  <c:v>37073</c:v>
                </c:pt>
                <c:pt idx="72">
                  <c:v>37104</c:v>
                </c:pt>
                <c:pt idx="73">
                  <c:v>37135</c:v>
                </c:pt>
                <c:pt idx="74">
                  <c:v>37165</c:v>
                </c:pt>
                <c:pt idx="75">
                  <c:v>37196</c:v>
                </c:pt>
                <c:pt idx="76">
                  <c:v>37226</c:v>
                </c:pt>
                <c:pt idx="77">
                  <c:v>37257</c:v>
                </c:pt>
                <c:pt idx="78">
                  <c:v>37288</c:v>
                </c:pt>
                <c:pt idx="79">
                  <c:v>37316</c:v>
                </c:pt>
                <c:pt idx="80">
                  <c:v>37347</c:v>
                </c:pt>
                <c:pt idx="81">
                  <c:v>37377</c:v>
                </c:pt>
                <c:pt idx="82">
                  <c:v>37408</c:v>
                </c:pt>
                <c:pt idx="83">
                  <c:v>37438</c:v>
                </c:pt>
                <c:pt idx="84">
                  <c:v>37469</c:v>
                </c:pt>
                <c:pt idx="85">
                  <c:v>37500</c:v>
                </c:pt>
                <c:pt idx="86">
                  <c:v>37530</c:v>
                </c:pt>
                <c:pt idx="87">
                  <c:v>37561</c:v>
                </c:pt>
                <c:pt idx="88">
                  <c:v>37591</c:v>
                </c:pt>
                <c:pt idx="89">
                  <c:v>37622</c:v>
                </c:pt>
                <c:pt idx="90">
                  <c:v>37653</c:v>
                </c:pt>
                <c:pt idx="91">
                  <c:v>37681</c:v>
                </c:pt>
                <c:pt idx="92">
                  <c:v>37712</c:v>
                </c:pt>
                <c:pt idx="93">
                  <c:v>37742</c:v>
                </c:pt>
                <c:pt idx="94">
                  <c:v>37773</c:v>
                </c:pt>
                <c:pt idx="95">
                  <c:v>37803</c:v>
                </c:pt>
                <c:pt idx="96">
                  <c:v>37834</c:v>
                </c:pt>
                <c:pt idx="97">
                  <c:v>37865</c:v>
                </c:pt>
                <c:pt idx="98">
                  <c:v>37895</c:v>
                </c:pt>
                <c:pt idx="99">
                  <c:v>37926</c:v>
                </c:pt>
                <c:pt idx="100">
                  <c:v>37956</c:v>
                </c:pt>
                <c:pt idx="101">
                  <c:v>37987</c:v>
                </c:pt>
                <c:pt idx="102">
                  <c:v>38018</c:v>
                </c:pt>
                <c:pt idx="103">
                  <c:v>38047</c:v>
                </c:pt>
                <c:pt idx="104">
                  <c:v>38078</c:v>
                </c:pt>
                <c:pt idx="105">
                  <c:v>38108</c:v>
                </c:pt>
                <c:pt idx="106">
                  <c:v>38139</c:v>
                </c:pt>
                <c:pt idx="107">
                  <c:v>38169</c:v>
                </c:pt>
                <c:pt idx="108">
                  <c:v>38200</c:v>
                </c:pt>
                <c:pt idx="109">
                  <c:v>38231</c:v>
                </c:pt>
                <c:pt idx="110">
                  <c:v>38261</c:v>
                </c:pt>
                <c:pt idx="111">
                  <c:v>38292</c:v>
                </c:pt>
                <c:pt idx="112">
                  <c:v>38322</c:v>
                </c:pt>
                <c:pt idx="113">
                  <c:v>38353</c:v>
                </c:pt>
                <c:pt idx="114">
                  <c:v>38384</c:v>
                </c:pt>
                <c:pt idx="115">
                  <c:v>38412</c:v>
                </c:pt>
                <c:pt idx="116">
                  <c:v>38443</c:v>
                </c:pt>
                <c:pt idx="117">
                  <c:v>38473</c:v>
                </c:pt>
                <c:pt idx="118">
                  <c:v>38504</c:v>
                </c:pt>
                <c:pt idx="119">
                  <c:v>38534</c:v>
                </c:pt>
                <c:pt idx="120">
                  <c:v>38565</c:v>
                </c:pt>
                <c:pt idx="121">
                  <c:v>38596</c:v>
                </c:pt>
                <c:pt idx="122">
                  <c:v>38626</c:v>
                </c:pt>
                <c:pt idx="123">
                  <c:v>38657</c:v>
                </c:pt>
                <c:pt idx="124">
                  <c:v>38687</c:v>
                </c:pt>
                <c:pt idx="125">
                  <c:v>38718</c:v>
                </c:pt>
                <c:pt idx="126">
                  <c:v>38749</c:v>
                </c:pt>
                <c:pt idx="127">
                  <c:v>38777</c:v>
                </c:pt>
                <c:pt idx="128">
                  <c:v>38808</c:v>
                </c:pt>
                <c:pt idx="129">
                  <c:v>38838</c:v>
                </c:pt>
                <c:pt idx="130">
                  <c:v>38869</c:v>
                </c:pt>
                <c:pt idx="131">
                  <c:v>38899</c:v>
                </c:pt>
                <c:pt idx="132">
                  <c:v>38930</c:v>
                </c:pt>
                <c:pt idx="133">
                  <c:v>38961</c:v>
                </c:pt>
                <c:pt idx="134">
                  <c:v>38991</c:v>
                </c:pt>
                <c:pt idx="135">
                  <c:v>39022</c:v>
                </c:pt>
                <c:pt idx="136">
                  <c:v>39052</c:v>
                </c:pt>
                <c:pt idx="137">
                  <c:v>39083</c:v>
                </c:pt>
                <c:pt idx="138">
                  <c:v>39114</c:v>
                </c:pt>
                <c:pt idx="139">
                  <c:v>39142</c:v>
                </c:pt>
                <c:pt idx="140">
                  <c:v>39173</c:v>
                </c:pt>
                <c:pt idx="141">
                  <c:v>39203</c:v>
                </c:pt>
                <c:pt idx="142">
                  <c:v>39234</c:v>
                </c:pt>
                <c:pt idx="143">
                  <c:v>39264</c:v>
                </c:pt>
                <c:pt idx="144">
                  <c:v>39295</c:v>
                </c:pt>
                <c:pt idx="145">
                  <c:v>39326</c:v>
                </c:pt>
                <c:pt idx="146">
                  <c:v>39356</c:v>
                </c:pt>
                <c:pt idx="147">
                  <c:v>39387</c:v>
                </c:pt>
                <c:pt idx="148">
                  <c:v>39417</c:v>
                </c:pt>
                <c:pt idx="149">
                  <c:v>39448</c:v>
                </c:pt>
                <c:pt idx="150">
                  <c:v>39479</c:v>
                </c:pt>
                <c:pt idx="151">
                  <c:v>39508</c:v>
                </c:pt>
                <c:pt idx="152">
                  <c:v>39539</c:v>
                </c:pt>
                <c:pt idx="153">
                  <c:v>39569</c:v>
                </c:pt>
                <c:pt idx="154">
                  <c:v>39600</c:v>
                </c:pt>
                <c:pt idx="155">
                  <c:v>39630</c:v>
                </c:pt>
                <c:pt idx="156">
                  <c:v>39661</c:v>
                </c:pt>
                <c:pt idx="157">
                  <c:v>39692</c:v>
                </c:pt>
                <c:pt idx="158">
                  <c:v>39722</c:v>
                </c:pt>
                <c:pt idx="159">
                  <c:v>39753</c:v>
                </c:pt>
                <c:pt idx="160">
                  <c:v>39783</c:v>
                </c:pt>
                <c:pt idx="161">
                  <c:v>39814</c:v>
                </c:pt>
                <c:pt idx="162">
                  <c:v>39845</c:v>
                </c:pt>
                <c:pt idx="163">
                  <c:v>39873</c:v>
                </c:pt>
                <c:pt idx="164">
                  <c:v>39904</c:v>
                </c:pt>
                <c:pt idx="165">
                  <c:v>39934</c:v>
                </c:pt>
                <c:pt idx="166">
                  <c:v>39965</c:v>
                </c:pt>
                <c:pt idx="167">
                  <c:v>39995</c:v>
                </c:pt>
                <c:pt idx="168">
                  <c:v>40026</c:v>
                </c:pt>
                <c:pt idx="169">
                  <c:v>40057</c:v>
                </c:pt>
                <c:pt idx="170">
                  <c:v>40087</c:v>
                </c:pt>
                <c:pt idx="171">
                  <c:v>40118</c:v>
                </c:pt>
                <c:pt idx="172">
                  <c:v>40148</c:v>
                </c:pt>
                <c:pt idx="173">
                  <c:v>40179</c:v>
                </c:pt>
                <c:pt idx="174">
                  <c:v>40210</c:v>
                </c:pt>
                <c:pt idx="175">
                  <c:v>40238</c:v>
                </c:pt>
                <c:pt idx="176">
                  <c:v>40269</c:v>
                </c:pt>
                <c:pt idx="177">
                  <c:v>40299</c:v>
                </c:pt>
                <c:pt idx="178">
                  <c:v>40330</c:v>
                </c:pt>
                <c:pt idx="179">
                  <c:v>40360</c:v>
                </c:pt>
                <c:pt idx="180">
                  <c:v>40391</c:v>
                </c:pt>
                <c:pt idx="181">
                  <c:v>40422</c:v>
                </c:pt>
                <c:pt idx="182">
                  <c:v>40452</c:v>
                </c:pt>
                <c:pt idx="183">
                  <c:v>40483</c:v>
                </c:pt>
                <c:pt idx="184">
                  <c:v>40513</c:v>
                </c:pt>
                <c:pt idx="185">
                  <c:v>40544</c:v>
                </c:pt>
                <c:pt idx="186">
                  <c:v>40575</c:v>
                </c:pt>
                <c:pt idx="187">
                  <c:v>40603</c:v>
                </c:pt>
                <c:pt idx="188">
                  <c:v>40634</c:v>
                </c:pt>
                <c:pt idx="189">
                  <c:v>40664</c:v>
                </c:pt>
                <c:pt idx="190">
                  <c:v>40695</c:v>
                </c:pt>
                <c:pt idx="191">
                  <c:v>40725</c:v>
                </c:pt>
                <c:pt idx="192">
                  <c:v>40756</c:v>
                </c:pt>
                <c:pt idx="193">
                  <c:v>40787</c:v>
                </c:pt>
                <c:pt idx="194">
                  <c:v>40817</c:v>
                </c:pt>
                <c:pt idx="195">
                  <c:v>40848</c:v>
                </c:pt>
                <c:pt idx="196">
                  <c:v>40878</c:v>
                </c:pt>
                <c:pt idx="197">
                  <c:v>40909</c:v>
                </c:pt>
                <c:pt idx="198">
                  <c:v>40940</c:v>
                </c:pt>
                <c:pt idx="199">
                  <c:v>40969</c:v>
                </c:pt>
                <c:pt idx="200">
                  <c:v>41000</c:v>
                </c:pt>
                <c:pt idx="201">
                  <c:v>41030</c:v>
                </c:pt>
                <c:pt idx="202">
                  <c:v>41061</c:v>
                </c:pt>
                <c:pt idx="203">
                  <c:v>41091</c:v>
                </c:pt>
                <c:pt idx="204">
                  <c:v>41122</c:v>
                </c:pt>
                <c:pt idx="205">
                  <c:v>41153</c:v>
                </c:pt>
                <c:pt idx="206">
                  <c:v>41183</c:v>
                </c:pt>
                <c:pt idx="207">
                  <c:v>41214</c:v>
                </c:pt>
                <c:pt idx="208">
                  <c:v>41244</c:v>
                </c:pt>
                <c:pt idx="209">
                  <c:v>41275</c:v>
                </c:pt>
                <c:pt idx="210">
                  <c:v>41306</c:v>
                </c:pt>
                <c:pt idx="211">
                  <c:v>41334</c:v>
                </c:pt>
                <c:pt idx="212">
                  <c:v>41365</c:v>
                </c:pt>
                <c:pt idx="213">
                  <c:v>41395</c:v>
                </c:pt>
                <c:pt idx="214">
                  <c:v>41426</c:v>
                </c:pt>
                <c:pt idx="215">
                  <c:v>41456</c:v>
                </c:pt>
                <c:pt idx="216">
                  <c:v>41487</c:v>
                </c:pt>
                <c:pt idx="217">
                  <c:v>41518</c:v>
                </c:pt>
                <c:pt idx="218">
                  <c:v>41548</c:v>
                </c:pt>
                <c:pt idx="219">
                  <c:v>41579</c:v>
                </c:pt>
                <c:pt idx="220">
                  <c:v>41609</c:v>
                </c:pt>
                <c:pt idx="221">
                  <c:v>41640</c:v>
                </c:pt>
                <c:pt idx="222">
                  <c:v>41671</c:v>
                </c:pt>
                <c:pt idx="223">
                  <c:v>41699</c:v>
                </c:pt>
                <c:pt idx="224">
                  <c:v>41730</c:v>
                </c:pt>
                <c:pt idx="225">
                  <c:v>41760</c:v>
                </c:pt>
                <c:pt idx="226">
                  <c:v>41791</c:v>
                </c:pt>
                <c:pt idx="227">
                  <c:v>41821</c:v>
                </c:pt>
                <c:pt idx="228">
                  <c:v>41852</c:v>
                </c:pt>
              </c:numCache>
            </c:numRef>
          </c:cat>
          <c:val>
            <c:numRef>
              <c:f>'Industrial and Warehouse Space'!$BP$35:$BP$258</c:f>
              <c:numCache>
                <c:formatCode>#,##0</c:formatCode>
                <c:ptCount val="224"/>
                <c:pt idx="0">
                  <c:v>19411.461538461539</c:v>
                </c:pt>
                <c:pt idx="1">
                  <c:v>21951.076923076922</c:v>
                </c:pt>
                <c:pt idx="2">
                  <c:v>22157.76923076923</c:v>
                </c:pt>
                <c:pt idx="3">
                  <c:v>25228.153846153848</c:v>
                </c:pt>
                <c:pt idx="4">
                  <c:v>26622.384615384617</c:v>
                </c:pt>
                <c:pt idx="5">
                  <c:v>26359.461538461539</c:v>
                </c:pt>
                <c:pt idx="6">
                  <c:v>26989</c:v>
                </c:pt>
                <c:pt idx="7">
                  <c:v>28294.923076923078</c:v>
                </c:pt>
                <c:pt idx="8">
                  <c:v>27146.846153846152</c:v>
                </c:pt>
                <c:pt idx="9">
                  <c:v>30312.461538461539</c:v>
                </c:pt>
                <c:pt idx="10">
                  <c:v>30391.538461538461</c:v>
                </c:pt>
                <c:pt idx="11">
                  <c:v>29746.307692307691</c:v>
                </c:pt>
                <c:pt idx="12">
                  <c:v>27011.307692307691</c:v>
                </c:pt>
                <c:pt idx="13">
                  <c:v>26566.153846153848</c:v>
                </c:pt>
                <c:pt idx="14">
                  <c:v>24636.76923076923</c:v>
                </c:pt>
                <c:pt idx="15">
                  <c:v>24850.615384615383</c:v>
                </c:pt>
                <c:pt idx="16">
                  <c:v>20957.615384615383</c:v>
                </c:pt>
                <c:pt idx="17">
                  <c:v>19272</c:v>
                </c:pt>
                <c:pt idx="18">
                  <c:v>18878.76923076923</c:v>
                </c:pt>
                <c:pt idx="19">
                  <c:v>18322.923076923078</c:v>
                </c:pt>
                <c:pt idx="20">
                  <c:v>18816.923076923078</c:v>
                </c:pt>
                <c:pt idx="21">
                  <c:v>21630.307692307691</c:v>
                </c:pt>
                <c:pt idx="22">
                  <c:v>21675.23076923077</c:v>
                </c:pt>
                <c:pt idx="23">
                  <c:v>19928.076923076922</c:v>
                </c:pt>
                <c:pt idx="24">
                  <c:v>19444.153846153848</c:v>
                </c:pt>
                <c:pt idx="25">
                  <c:v>19289.538461538461</c:v>
                </c:pt>
                <c:pt idx="26">
                  <c:v>20964.923076923078</c:v>
                </c:pt>
                <c:pt idx="27">
                  <c:v>20900.23076923077</c:v>
                </c:pt>
                <c:pt idx="28">
                  <c:v>19706.307692307691</c:v>
                </c:pt>
                <c:pt idx="29">
                  <c:v>20512.76923076923</c:v>
                </c:pt>
                <c:pt idx="30">
                  <c:v>20879.846153846152</c:v>
                </c:pt>
                <c:pt idx="31">
                  <c:v>20167.923076923078</c:v>
                </c:pt>
                <c:pt idx="32">
                  <c:v>20234.846153846152</c:v>
                </c:pt>
                <c:pt idx="33">
                  <c:v>17731.461538461539</c:v>
                </c:pt>
                <c:pt idx="34">
                  <c:v>15448.692307692309</c:v>
                </c:pt>
                <c:pt idx="35">
                  <c:v>13558.23076923077</c:v>
                </c:pt>
                <c:pt idx="36">
                  <c:v>14587.846153846154</c:v>
                </c:pt>
                <c:pt idx="37">
                  <c:v>14411.461538461539</c:v>
                </c:pt>
                <c:pt idx="38">
                  <c:v>15805</c:v>
                </c:pt>
                <c:pt idx="39">
                  <c:v>15094.307692307691</c:v>
                </c:pt>
                <c:pt idx="40">
                  <c:v>16643.692307692309</c:v>
                </c:pt>
                <c:pt idx="41">
                  <c:v>17060.923076923078</c:v>
                </c:pt>
                <c:pt idx="42">
                  <c:v>16789.076923076922</c:v>
                </c:pt>
                <c:pt idx="43">
                  <c:v>16106.307692307691</c:v>
                </c:pt>
                <c:pt idx="44">
                  <c:v>16647.846153846152</c:v>
                </c:pt>
                <c:pt idx="45">
                  <c:v>17447.153846153848</c:v>
                </c:pt>
                <c:pt idx="46">
                  <c:v>19396.153846153848</c:v>
                </c:pt>
                <c:pt idx="47">
                  <c:v>17559.846153846152</c:v>
                </c:pt>
                <c:pt idx="48">
                  <c:v>16562.153846153848</c:v>
                </c:pt>
                <c:pt idx="49">
                  <c:v>15164.76923076923</c:v>
                </c:pt>
                <c:pt idx="50">
                  <c:v>15599.76923076923</c:v>
                </c:pt>
                <c:pt idx="51">
                  <c:v>15039.846153846154</c:v>
                </c:pt>
                <c:pt idx="52">
                  <c:v>14601.461538461539</c:v>
                </c:pt>
                <c:pt idx="53">
                  <c:v>12385.76923076923</c:v>
                </c:pt>
                <c:pt idx="54">
                  <c:v>13451.307692307691</c:v>
                </c:pt>
                <c:pt idx="55">
                  <c:v>14211.23076923077</c:v>
                </c:pt>
                <c:pt idx="56">
                  <c:v>14498.923076923076</c:v>
                </c:pt>
                <c:pt idx="57">
                  <c:v>15124.153846153846</c:v>
                </c:pt>
                <c:pt idx="58">
                  <c:v>15071.384615384615</c:v>
                </c:pt>
                <c:pt idx="59">
                  <c:v>12896.923076923076</c:v>
                </c:pt>
                <c:pt idx="60">
                  <c:v>12704.076923076924</c:v>
                </c:pt>
                <c:pt idx="61">
                  <c:v>12896.76923076923</c:v>
                </c:pt>
                <c:pt idx="62">
                  <c:v>14268.846153846154</c:v>
                </c:pt>
                <c:pt idx="63">
                  <c:v>13367.923076923076</c:v>
                </c:pt>
                <c:pt idx="64">
                  <c:v>12916.384615384615</c:v>
                </c:pt>
                <c:pt idx="65">
                  <c:v>13834.384615384615</c:v>
                </c:pt>
                <c:pt idx="66">
                  <c:v>16319.384615384615</c:v>
                </c:pt>
                <c:pt idx="67">
                  <c:v>14899</c:v>
                </c:pt>
                <c:pt idx="68">
                  <c:v>14383.692307692309</c:v>
                </c:pt>
                <c:pt idx="69">
                  <c:v>14588.384615384615</c:v>
                </c:pt>
                <c:pt idx="70">
                  <c:v>13516.23076923077</c:v>
                </c:pt>
                <c:pt idx="71">
                  <c:v>11988.615384615385</c:v>
                </c:pt>
                <c:pt idx="72">
                  <c:v>13216.846153846154</c:v>
                </c:pt>
                <c:pt idx="73">
                  <c:v>14082.538461538461</c:v>
                </c:pt>
                <c:pt idx="74">
                  <c:v>13624.538461538461</c:v>
                </c:pt>
                <c:pt idx="75">
                  <c:v>13443.76923076923</c:v>
                </c:pt>
                <c:pt idx="76">
                  <c:v>13302.23076923077</c:v>
                </c:pt>
                <c:pt idx="77">
                  <c:v>12531.538461538461</c:v>
                </c:pt>
                <c:pt idx="78">
                  <c:v>11150.384615384615</c:v>
                </c:pt>
                <c:pt idx="79">
                  <c:v>9062.8461538461543</c:v>
                </c:pt>
                <c:pt idx="80">
                  <c:v>9169.3846153846152</c:v>
                </c:pt>
                <c:pt idx="81">
                  <c:v>8219.538461538461</c:v>
                </c:pt>
                <c:pt idx="82">
                  <c:v>7967.5384615384619</c:v>
                </c:pt>
                <c:pt idx="83">
                  <c:v>8782.3076923076915</c:v>
                </c:pt>
                <c:pt idx="84">
                  <c:v>8734.0769230769238</c:v>
                </c:pt>
                <c:pt idx="85">
                  <c:v>7674.8461538461543</c:v>
                </c:pt>
                <c:pt idx="86">
                  <c:v>8287.7692307692305</c:v>
                </c:pt>
                <c:pt idx="87">
                  <c:v>9601.2307692307695</c:v>
                </c:pt>
                <c:pt idx="88">
                  <c:v>8756.9230769230762</c:v>
                </c:pt>
                <c:pt idx="89">
                  <c:v>8822.461538461539</c:v>
                </c:pt>
                <c:pt idx="90">
                  <c:v>9068.2307692307695</c:v>
                </c:pt>
                <c:pt idx="91">
                  <c:v>11313.923076923076</c:v>
                </c:pt>
                <c:pt idx="92">
                  <c:v>11474.923076923076</c:v>
                </c:pt>
                <c:pt idx="93">
                  <c:v>11712.923076923076</c:v>
                </c:pt>
                <c:pt idx="94">
                  <c:v>12014.538461538461</c:v>
                </c:pt>
                <c:pt idx="95">
                  <c:v>13670.23076923077</c:v>
                </c:pt>
                <c:pt idx="96">
                  <c:v>12561.384615384615</c:v>
                </c:pt>
                <c:pt idx="97">
                  <c:v>13560</c:v>
                </c:pt>
                <c:pt idx="98">
                  <c:v>15275.692307692309</c:v>
                </c:pt>
                <c:pt idx="99">
                  <c:v>15680.76923076923</c:v>
                </c:pt>
                <c:pt idx="100">
                  <c:v>14787.461538461539</c:v>
                </c:pt>
                <c:pt idx="101">
                  <c:v>15507.615384615385</c:v>
                </c:pt>
                <c:pt idx="102">
                  <c:v>15622.153846153846</c:v>
                </c:pt>
                <c:pt idx="103">
                  <c:v>17043.692307692309</c:v>
                </c:pt>
                <c:pt idx="104">
                  <c:v>14790.461538461539</c:v>
                </c:pt>
                <c:pt idx="105">
                  <c:v>14861.615384615385</c:v>
                </c:pt>
                <c:pt idx="106">
                  <c:v>14364.76923076923</c:v>
                </c:pt>
                <c:pt idx="107">
                  <c:v>16954.846153846152</c:v>
                </c:pt>
                <c:pt idx="108">
                  <c:v>14833.846153846154</c:v>
                </c:pt>
                <c:pt idx="109">
                  <c:v>15510.538461538461</c:v>
                </c:pt>
                <c:pt idx="110">
                  <c:v>14484.923076923076</c:v>
                </c:pt>
                <c:pt idx="111">
                  <c:v>12856.23076923077</c:v>
                </c:pt>
                <c:pt idx="112">
                  <c:v>10854.461538461539</c:v>
                </c:pt>
                <c:pt idx="113">
                  <c:v>11271.692307692309</c:v>
                </c:pt>
                <c:pt idx="114">
                  <c:v>10981.692307692309</c:v>
                </c:pt>
                <c:pt idx="115">
                  <c:v>11497.76923076923</c:v>
                </c:pt>
                <c:pt idx="116">
                  <c:v>12587.153846153846</c:v>
                </c:pt>
                <c:pt idx="117">
                  <c:v>12338</c:v>
                </c:pt>
                <c:pt idx="118">
                  <c:v>11946.76923076923</c:v>
                </c:pt>
                <c:pt idx="119">
                  <c:v>13888.538461538461</c:v>
                </c:pt>
                <c:pt idx="120">
                  <c:v>12508.538461538461</c:v>
                </c:pt>
                <c:pt idx="121">
                  <c:v>15131.307692307691</c:v>
                </c:pt>
                <c:pt idx="122">
                  <c:v>16076.307692307691</c:v>
                </c:pt>
                <c:pt idx="123">
                  <c:v>19283.692307692309</c:v>
                </c:pt>
                <c:pt idx="124">
                  <c:v>22758.461538461539</c:v>
                </c:pt>
                <c:pt idx="125">
                  <c:v>23275</c:v>
                </c:pt>
                <c:pt idx="126">
                  <c:v>23271.384615384617</c:v>
                </c:pt>
                <c:pt idx="127">
                  <c:v>27577.076923076922</c:v>
                </c:pt>
                <c:pt idx="128">
                  <c:v>28460.461538461539</c:v>
                </c:pt>
                <c:pt idx="129">
                  <c:v>27057.384615384617</c:v>
                </c:pt>
                <c:pt idx="130">
                  <c:v>27897.23076923077</c:v>
                </c:pt>
                <c:pt idx="131">
                  <c:v>28108.153846153848</c:v>
                </c:pt>
                <c:pt idx="132">
                  <c:v>26323</c:v>
                </c:pt>
                <c:pt idx="133">
                  <c:v>26748.307692307691</c:v>
                </c:pt>
                <c:pt idx="134">
                  <c:v>24156.615384615383</c:v>
                </c:pt>
                <c:pt idx="135">
                  <c:v>23659.307692307691</c:v>
                </c:pt>
                <c:pt idx="136">
                  <c:v>22876.153846153848</c:v>
                </c:pt>
                <c:pt idx="137">
                  <c:v>19854.153846153848</c:v>
                </c:pt>
                <c:pt idx="138">
                  <c:v>20771.153846153848</c:v>
                </c:pt>
                <c:pt idx="139">
                  <c:v>23826.538461538461</c:v>
                </c:pt>
                <c:pt idx="140">
                  <c:v>19516.384615384617</c:v>
                </c:pt>
                <c:pt idx="141">
                  <c:v>19186.307692307691</c:v>
                </c:pt>
                <c:pt idx="142">
                  <c:v>19117.846153846152</c:v>
                </c:pt>
                <c:pt idx="143">
                  <c:v>18810.76923076923</c:v>
                </c:pt>
                <c:pt idx="144">
                  <c:v>21220.461538461539</c:v>
                </c:pt>
                <c:pt idx="145">
                  <c:v>21497.307692307691</c:v>
                </c:pt>
                <c:pt idx="146">
                  <c:v>21055.461538461539</c:v>
                </c:pt>
                <c:pt idx="147">
                  <c:v>28249.461538461539</c:v>
                </c:pt>
                <c:pt idx="148">
                  <c:v>31083.23076923077</c:v>
                </c:pt>
                <c:pt idx="149">
                  <c:v>29823.692307692309</c:v>
                </c:pt>
                <c:pt idx="150">
                  <c:v>30310</c:v>
                </c:pt>
                <c:pt idx="151">
                  <c:v>31409.461538461539</c:v>
                </c:pt>
                <c:pt idx="152">
                  <c:v>28167.307692307691</c:v>
                </c:pt>
                <c:pt idx="153">
                  <c:v>28604.23076923077</c:v>
                </c:pt>
                <c:pt idx="154">
                  <c:v>28539.307692307691</c:v>
                </c:pt>
                <c:pt idx="155">
                  <c:v>29443.846153846152</c:v>
                </c:pt>
                <c:pt idx="156">
                  <c:v>30514.923076923078</c:v>
                </c:pt>
                <c:pt idx="157">
                  <c:v>28493.153846153848</c:v>
                </c:pt>
                <c:pt idx="158">
                  <c:v>28792.307692307691</c:v>
                </c:pt>
                <c:pt idx="159">
                  <c:v>28186.384615384617</c:v>
                </c:pt>
                <c:pt idx="160">
                  <c:v>21389.461538461539</c:v>
                </c:pt>
                <c:pt idx="161">
                  <c:v>17356.76923076923</c:v>
                </c:pt>
                <c:pt idx="162">
                  <c:v>17929.307692307691</c:v>
                </c:pt>
                <c:pt idx="163">
                  <c:v>17775.538461538461</c:v>
                </c:pt>
                <c:pt idx="164">
                  <c:v>16184.307692307691</c:v>
                </c:pt>
                <c:pt idx="165">
                  <c:v>15436.923076923076</c:v>
                </c:pt>
                <c:pt idx="166">
                  <c:v>14474.846153846154</c:v>
                </c:pt>
                <c:pt idx="167">
                  <c:v>13778</c:v>
                </c:pt>
                <c:pt idx="168">
                  <c:v>12116.846153846154</c:v>
                </c:pt>
                <c:pt idx="169">
                  <c:v>10499.692307692309</c:v>
                </c:pt>
                <c:pt idx="170">
                  <c:v>10394.692307692309</c:v>
                </c:pt>
                <c:pt idx="171">
                  <c:v>11936.307692307691</c:v>
                </c:pt>
                <c:pt idx="172">
                  <c:v>13635.692307692309</c:v>
                </c:pt>
                <c:pt idx="173">
                  <c:v>13528.153846153846</c:v>
                </c:pt>
                <c:pt idx="174">
                  <c:v>14120.153846153846</c:v>
                </c:pt>
                <c:pt idx="175">
                  <c:v>12651.538461538461</c:v>
                </c:pt>
                <c:pt idx="176">
                  <c:v>11502.461538461539</c:v>
                </c:pt>
                <c:pt idx="177">
                  <c:v>11419</c:v>
                </c:pt>
                <c:pt idx="178">
                  <c:v>12817.461538461539</c:v>
                </c:pt>
                <c:pt idx="179">
                  <c:v>15749.153846153846</c:v>
                </c:pt>
                <c:pt idx="180">
                  <c:v>17000.384615384617</c:v>
                </c:pt>
                <c:pt idx="181">
                  <c:v>16058.307692307691</c:v>
                </c:pt>
                <c:pt idx="182">
                  <c:v>16007.846153846154</c:v>
                </c:pt>
                <c:pt idx="183">
                  <c:v>15405.076923076924</c:v>
                </c:pt>
                <c:pt idx="184">
                  <c:v>14770.384615384615</c:v>
                </c:pt>
                <c:pt idx="185">
                  <c:v>14875.153846153846</c:v>
                </c:pt>
                <c:pt idx="186">
                  <c:v>15531.076923076924</c:v>
                </c:pt>
                <c:pt idx="187">
                  <c:v>16464.846153846152</c:v>
                </c:pt>
                <c:pt idx="188">
                  <c:v>17172.692307692309</c:v>
                </c:pt>
                <c:pt idx="189">
                  <c:v>21895.23076923077</c:v>
                </c:pt>
                <c:pt idx="190">
                  <c:v>20999.23076923077</c:v>
                </c:pt>
                <c:pt idx="191">
                  <c:v>21836.076923076922</c:v>
                </c:pt>
                <c:pt idx="192">
                  <c:v>19216</c:v>
                </c:pt>
                <c:pt idx="193">
                  <c:v>17851.692307692309</c:v>
                </c:pt>
                <c:pt idx="194">
                  <c:v>18144</c:v>
                </c:pt>
                <c:pt idx="195">
                  <c:v>18147.461538461539</c:v>
                </c:pt>
                <c:pt idx="196">
                  <c:v>18014.461538461539</c:v>
                </c:pt>
                <c:pt idx="197">
                  <c:v>16421.23076923077</c:v>
                </c:pt>
                <c:pt idx="198">
                  <c:v>13860</c:v>
                </c:pt>
                <c:pt idx="199">
                  <c:v>12947.538461538461</c:v>
                </c:pt>
                <c:pt idx="200">
                  <c:v>12048.692307692309</c:v>
                </c:pt>
                <c:pt idx="201">
                  <c:v>11366.692307692309</c:v>
                </c:pt>
                <c:pt idx="202">
                  <c:v>7584.2307692307695</c:v>
                </c:pt>
                <c:pt idx="203">
                  <c:v>7898.7692307692305</c:v>
                </c:pt>
                <c:pt idx="204">
                  <c:v>5850.6923076923076</c:v>
                </c:pt>
                <c:pt idx="205">
                  <c:v>6339.6153846153848</c:v>
                </c:pt>
                <c:pt idx="206">
                  <c:v>5694.5384615384619</c:v>
                </c:pt>
                <c:pt idx="207">
                  <c:v>6063.0769230769229</c:v>
                </c:pt>
                <c:pt idx="208">
                  <c:v>6776.8461538461543</c:v>
                </c:pt>
                <c:pt idx="209">
                  <c:v>6712.6923076923076</c:v>
                </c:pt>
                <c:pt idx="210">
                  <c:v>6801.1538461538457</c:v>
                </c:pt>
                <c:pt idx="211">
                  <c:v>7425.5384615384619</c:v>
                </c:pt>
                <c:pt idx="212">
                  <c:v>7862.1538461538457</c:v>
                </c:pt>
              </c:numCache>
            </c:numRef>
          </c:val>
        </c:ser>
        <c:marker val="1"/>
        <c:axId val="233956096"/>
        <c:axId val="233957632"/>
      </c:lineChart>
      <c:dateAx>
        <c:axId val="23395609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957632"/>
        <c:crosses val="autoZero"/>
        <c:auto val="1"/>
        <c:lblOffset val="100"/>
        <c:baseTimeUnit val="months"/>
        <c:majorUnit val="4"/>
        <c:majorTimeUnit val="months"/>
      </c:dateAx>
      <c:valAx>
        <c:axId val="233957632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9560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0087451324357096E-2"/>
          <c:y val="5.4497647253554125E-2"/>
          <c:w val="0.39659418699261895"/>
          <c:h val="0.33167845010365588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tint val="50000"/>
            <a:satMod val="300000"/>
          </a:schemeClr>
        </a:gs>
        <a:gs pos="35000">
          <a:schemeClr val="accent4">
            <a:tint val="37000"/>
            <a:satMod val="300000"/>
          </a:schemeClr>
        </a:gs>
        <a:gs pos="100000">
          <a:schemeClr val="accent4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4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99" l="0.70000000000000062" r="0.70000000000000062" t="0.75000000000001099" header="0.30000000000000032" footer="0.30000000000000032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4.7914874478180172E-2"/>
          <c:y val="2.8252405949256338E-2"/>
          <c:w val="0.93740957136758662"/>
          <c:h val="0.90444408059578563"/>
        </c:manualLayout>
      </c:layout>
      <c:lineChart>
        <c:grouping val="standard"/>
        <c:ser>
          <c:idx val="0"/>
          <c:order val="0"/>
          <c:tx>
            <c:strRef>
              <c:f>'Industrial and Warehouse Space'!$A$368:$A$369</c:f>
              <c:strCache>
                <c:ptCount val="1"/>
                <c:pt idx="0">
                  <c:v>RMSE</c:v>
                </c:pt>
              </c:strCache>
            </c:strRef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'Industrial and Warehouse Space'!$C$368:$V$368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cat>
          <c:val>
            <c:numRef>
              <c:f>'Industrial and Warehouse Space'!$C$369:$V$369</c:f>
              <c:numCache>
                <c:formatCode>#,##0</c:formatCode>
                <c:ptCount val="20"/>
                <c:pt idx="0">
                  <c:v>57074.870562428303</c:v>
                </c:pt>
                <c:pt idx="1">
                  <c:v>56547.395457034632</c:v>
                </c:pt>
                <c:pt idx="2">
                  <c:v>56720.583508564639</c:v>
                </c:pt>
                <c:pt idx="3">
                  <c:v>56174.64574429718</c:v>
                </c:pt>
                <c:pt idx="4">
                  <c:v>55716.257420134199</c:v>
                </c:pt>
                <c:pt idx="5">
                  <c:v>55387.806431963923</c:v>
                </c:pt>
                <c:pt idx="6">
                  <c:v>55086.62172044273</c:v>
                </c:pt>
                <c:pt idx="7">
                  <c:v>54774.313039609027</c:v>
                </c:pt>
                <c:pt idx="8">
                  <c:v>54489.922243364381</c:v>
                </c:pt>
                <c:pt idx="9">
                  <c:v>54255.496645551764</c:v>
                </c:pt>
                <c:pt idx="10">
                  <c:v>54114.878860345001</c:v>
                </c:pt>
                <c:pt idx="11">
                  <c:v>54008.104253222169</c:v>
                </c:pt>
                <c:pt idx="12">
                  <c:v>53923.7208779793</c:v>
                </c:pt>
                <c:pt idx="13">
                  <c:v>53930.995369460819</c:v>
                </c:pt>
                <c:pt idx="14">
                  <c:v>54026.891402000663</c:v>
                </c:pt>
                <c:pt idx="15">
                  <c:v>54121.212463802694</c:v>
                </c:pt>
                <c:pt idx="16">
                  <c:v>54297.457309307269</c:v>
                </c:pt>
                <c:pt idx="17">
                  <c:v>54410.906131826428</c:v>
                </c:pt>
                <c:pt idx="18">
                  <c:v>54564.212822807465</c:v>
                </c:pt>
                <c:pt idx="19">
                  <c:v>54677.122932814389</c:v>
                </c:pt>
              </c:numCache>
            </c:numRef>
          </c:val>
        </c:ser>
        <c:marker val="1"/>
        <c:axId val="230463360"/>
        <c:axId val="230464896"/>
      </c:lineChart>
      <c:catAx>
        <c:axId val="2304633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0464896"/>
        <c:crosses val="autoZero"/>
        <c:auto val="1"/>
        <c:lblAlgn val="ctr"/>
        <c:lblOffset val="100"/>
      </c:catAx>
      <c:valAx>
        <c:axId val="230464896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0463360"/>
        <c:crosses val="autoZero"/>
        <c:crossBetween val="between"/>
      </c:valAx>
    </c:plotArea>
    <c:legend>
      <c:legendPos val="r"/>
      <c:legendEntry>
        <c:idx val="0"/>
        <c:txPr>
          <a:bodyPr/>
          <a:lstStyle/>
          <a:p>
            <a:pPr>
              <a:defRPr sz="1400" b="1"/>
            </a:pPr>
            <a:endParaRPr lang="en-US"/>
          </a:p>
        </c:txPr>
      </c:legendEntry>
      <c:layout>
        <c:manualLayout>
          <c:xMode val="edge"/>
          <c:yMode val="edge"/>
          <c:x val="9.0749789385004165E-2"/>
          <c:y val="5.3770745575517545E-2"/>
          <c:w val="0.11958438640831227"/>
          <c:h val="4.5577601476564006E-2"/>
        </c:manualLayout>
      </c:layout>
      <c:spPr>
        <a:solidFill>
          <a:schemeClr val="accent2"/>
        </a:solidFill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tint val="50000"/>
            <a:satMod val="300000"/>
          </a:schemeClr>
        </a:gs>
        <a:gs pos="35000">
          <a:schemeClr val="accent4">
            <a:tint val="37000"/>
            <a:satMod val="300000"/>
          </a:schemeClr>
        </a:gs>
        <a:gs pos="100000">
          <a:schemeClr val="accent4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4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132" l="0.70000000000000062" r="0.70000000000000062" t="0.75000000000001132" header="0.30000000000000032" footer="0.30000000000000032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3.5429584561347524E-2"/>
          <c:y val="2.5176177243871611E-2"/>
          <c:w val="0.9410757015467327"/>
          <c:h val="0.8982988460022816"/>
        </c:manualLayout>
      </c:layout>
      <c:lineChart>
        <c:grouping val="standard"/>
        <c:ser>
          <c:idx val="0"/>
          <c:order val="0"/>
          <c:tx>
            <c:strRef>
              <c:f>'Industrial and Warehouse Space'!$AY$325:$AY$326</c:f>
              <c:strCache>
                <c:ptCount val="1"/>
                <c:pt idx="0">
                  <c:v>Correlation Coefficient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'Industrial and Warehouse Space'!$AZ$326:$CC$326</c:f>
              <c:numCache>
                <c:formatCode>General</c:formatCode>
                <c:ptCount val="3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</c:numCache>
            </c:numRef>
          </c:cat>
          <c:val>
            <c:numRef>
              <c:f>'Industrial and Warehouse Space'!$AZ$327:$CC$327</c:f>
              <c:numCache>
                <c:formatCode>0.0000</c:formatCode>
                <c:ptCount val="30"/>
                <c:pt idx="0">
                  <c:v>0.23262356206808654</c:v>
                </c:pt>
                <c:pt idx="1">
                  <c:v>0.26673525520763558</c:v>
                </c:pt>
                <c:pt idx="2">
                  <c:v>0.30553511200196593</c:v>
                </c:pt>
                <c:pt idx="3">
                  <c:v>0.3436040061301992</c:v>
                </c:pt>
                <c:pt idx="4">
                  <c:v>0.37461501961631721</c:v>
                </c:pt>
                <c:pt idx="5">
                  <c:v>0.4027832758428781</c:v>
                </c:pt>
                <c:pt idx="6">
                  <c:v>0.42955607054128864</c:v>
                </c:pt>
                <c:pt idx="7">
                  <c:v>0.45030528846465917</c:v>
                </c:pt>
                <c:pt idx="8">
                  <c:v>0.46743935724253222</c:v>
                </c:pt>
                <c:pt idx="9">
                  <c:v>0.48190615908608458</c:v>
                </c:pt>
                <c:pt idx="10">
                  <c:v>0.49538512261417483</c:v>
                </c:pt>
                <c:pt idx="11">
                  <c:v>0.50623331420539341</c:v>
                </c:pt>
                <c:pt idx="12">
                  <c:v>0.51335611312463936</c:v>
                </c:pt>
                <c:pt idx="13">
                  <c:v>0.51909465993158066</c:v>
                </c:pt>
                <c:pt idx="14">
                  <c:v>0.51626206804986507</c:v>
                </c:pt>
                <c:pt idx="15">
                  <c:v>0.51100474986879496</c:v>
                </c:pt>
                <c:pt idx="16">
                  <c:v>0.5112528750755615</c:v>
                </c:pt>
                <c:pt idx="17">
                  <c:v>0.50759764348123337</c:v>
                </c:pt>
                <c:pt idx="18">
                  <c:v>0.50431055062750674</c:v>
                </c:pt>
                <c:pt idx="19">
                  <c:v>0.498888470527733</c:v>
                </c:pt>
                <c:pt idx="20">
                  <c:v>0.49221363049415656</c:v>
                </c:pt>
                <c:pt idx="21">
                  <c:v>0.48133282718211934</c:v>
                </c:pt>
                <c:pt idx="22">
                  <c:v>0.46946379093725227</c:v>
                </c:pt>
                <c:pt idx="23">
                  <c:v>0.4546266504860445</c:v>
                </c:pt>
                <c:pt idx="24">
                  <c:v>0.4406040702636419</c:v>
                </c:pt>
                <c:pt idx="25">
                  <c:v>0.42375495810686065</c:v>
                </c:pt>
                <c:pt idx="26">
                  <c:v>0.41096770452023773</c:v>
                </c:pt>
                <c:pt idx="27">
                  <c:v>0.40022116777735556</c:v>
                </c:pt>
                <c:pt idx="28">
                  <c:v>0.39034155582787483</c:v>
                </c:pt>
                <c:pt idx="29">
                  <c:v>0.37643289702766725</c:v>
                </c:pt>
              </c:numCache>
            </c:numRef>
          </c:val>
        </c:ser>
        <c:marker val="1"/>
        <c:axId val="230591488"/>
        <c:axId val="230605568"/>
      </c:lineChart>
      <c:catAx>
        <c:axId val="230591488"/>
        <c:scaling>
          <c:orientation val="minMax"/>
        </c:scaling>
        <c:axPos val="b"/>
        <c:numFmt formatCode="General" sourceLinked="1"/>
        <c:tickLblPos val="nextTo"/>
        <c:txPr>
          <a:bodyPr rot="0" vert="horz"/>
          <a:lstStyle/>
          <a:p>
            <a:pPr>
              <a:defRPr lang="en-ZA" sz="1000"/>
            </a:pPr>
            <a:endParaRPr lang="en-US"/>
          </a:p>
        </c:txPr>
        <c:crossAx val="230605568"/>
        <c:crosses val="autoZero"/>
        <c:auto val="1"/>
        <c:lblAlgn val="ctr"/>
        <c:lblOffset val="100"/>
      </c:catAx>
      <c:valAx>
        <c:axId val="230605568"/>
        <c:scaling>
          <c:orientation val="minMax"/>
        </c:scaling>
        <c:axPos val="l"/>
        <c:numFmt formatCode="0.00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0591488"/>
        <c:crosses val="autoZero"/>
        <c:crossBetween val="between"/>
      </c:valAx>
    </c:plotArea>
    <c:legend>
      <c:legendPos val="r"/>
      <c:legendEntry>
        <c:idx val="0"/>
        <c:txPr>
          <a:bodyPr/>
          <a:lstStyle/>
          <a:p>
            <a:pPr>
              <a:defRPr sz="1200" b="1">
                <a:solidFill>
                  <a:sysClr val="windowText" lastClr="000000"/>
                </a:solidFill>
              </a:defRPr>
            </a:pPr>
            <a:endParaRPr lang="en-US"/>
          </a:p>
        </c:txPr>
      </c:legendEntry>
      <c:layout>
        <c:manualLayout>
          <c:xMode val="edge"/>
          <c:yMode val="edge"/>
          <c:x val="5.9459988062239892E-2"/>
          <c:y val="5.0972904435660021E-2"/>
          <c:w val="0.1712668315471346"/>
          <c:h val="6.4669921441167039E-2"/>
        </c:manualLayout>
      </c:layout>
      <c:spPr>
        <a:solidFill>
          <a:schemeClr val="accent2"/>
        </a:solidFill>
        <a:ln>
          <a:solidFill>
            <a:srgbClr val="C00000"/>
          </a:solidFill>
        </a:ln>
      </c:spPr>
      <c:txPr>
        <a:bodyPr/>
        <a:lstStyle/>
        <a:p>
          <a:pPr>
            <a:defRPr lang="en-ZA" sz="1200" b="1">
              <a:solidFill>
                <a:srgbClr val="FF0000"/>
              </a:solidFill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tint val="50000"/>
            <a:satMod val="300000"/>
          </a:schemeClr>
        </a:gs>
        <a:gs pos="35000">
          <a:schemeClr val="accent4">
            <a:tint val="37000"/>
            <a:satMod val="300000"/>
          </a:schemeClr>
        </a:gs>
        <a:gs pos="100000">
          <a:schemeClr val="accent4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4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132" l="0.70000000000000062" r="0.70000000000000062" t="0.75000000000001132" header="0.30000000000000032" footer="0.30000000000000032"/>
    <c:pageSetup/>
  </c:printSettings>
  <c:userShapes r:id="rId1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8389471033924523E-2"/>
          <c:y val="1.3598929660254867E-2"/>
          <c:w val="0.92253367605908765"/>
          <c:h val="0.90806423428747574"/>
        </c:manualLayout>
      </c:layout>
      <c:lineChart>
        <c:grouping val="standard"/>
        <c:ser>
          <c:idx val="0"/>
          <c:order val="0"/>
          <c:tx>
            <c:strRef>
              <c:f>'Industrial and Warehouse Space'!$AY$368:$AY$369</c:f>
              <c:strCache>
                <c:ptCount val="1"/>
                <c:pt idx="0">
                  <c:v>RMSE</c:v>
                </c:pt>
              </c:strCache>
            </c:strRef>
          </c:tx>
          <c:spPr>
            <a:ln w="4762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'Industrial and Warehouse Space'!$BA$368:$CC$368</c:f>
              <c:numCache>
                <c:formatCode>General</c:formatCode>
                <c:ptCount val="2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</c:numCache>
            </c:numRef>
          </c:cat>
          <c:val>
            <c:numRef>
              <c:f>'Industrial and Warehouse Space'!$BA$369:$CC$369</c:f>
              <c:numCache>
                <c:formatCode>#,##0</c:formatCode>
                <c:ptCount val="29"/>
                <c:pt idx="0">
                  <c:v>14941.101640855104</c:v>
                </c:pt>
                <c:pt idx="1">
                  <c:v>14789.967920998062</c:v>
                </c:pt>
                <c:pt idx="2">
                  <c:v>14706.24723651231</c:v>
                </c:pt>
                <c:pt idx="3">
                  <c:v>14532.42358111174</c:v>
                </c:pt>
                <c:pt idx="4">
                  <c:v>14401.885978120785</c:v>
                </c:pt>
                <c:pt idx="5">
                  <c:v>14267.855341724551</c:v>
                </c:pt>
                <c:pt idx="6">
                  <c:v>14153.601785722329</c:v>
                </c:pt>
                <c:pt idx="7">
                  <c:v>14037.986050367606</c:v>
                </c:pt>
                <c:pt idx="8">
                  <c:v>13939.199063345213</c:v>
                </c:pt>
                <c:pt idx="9">
                  <c:v>13834.015437709924</c:v>
                </c:pt>
                <c:pt idx="10">
                  <c:v>13778.873918631421</c:v>
                </c:pt>
                <c:pt idx="11">
                  <c:v>13705.912895076315</c:v>
                </c:pt>
                <c:pt idx="12">
                  <c:v>13652.835791666952</c:v>
                </c:pt>
                <c:pt idx="13">
                  <c:v>13633.55760844163</c:v>
                </c:pt>
                <c:pt idx="14">
                  <c:v>13683.889928264423</c:v>
                </c:pt>
                <c:pt idx="15">
                  <c:v>13690.346120660974</c:v>
                </c:pt>
                <c:pt idx="16">
                  <c:v>13663.698825836575</c:v>
                </c:pt>
                <c:pt idx="17">
                  <c:v>13606.40668187383</c:v>
                </c:pt>
                <c:pt idx="18">
                  <c:v>13576.547665926004</c:v>
                </c:pt>
                <c:pt idx="19">
                  <c:v>13575.985852684038</c:v>
                </c:pt>
                <c:pt idx="20">
                  <c:v>13616.060687552936</c:v>
                </c:pt>
                <c:pt idx="21">
                  <c:v>13667.233387519051</c:v>
                </c:pt>
                <c:pt idx="22">
                  <c:v>13754.494632886959</c:v>
                </c:pt>
                <c:pt idx="23">
                  <c:v>13808.032411345504</c:v>
                </c:pt>
                <c:pt idx="24">
                  <c:v>13880.686822637314</c:v>
                </c:pt>
                <c:pt idx="25">
                  <c:v>13959.886649874239</c:v>
                </c:pt>
                <c:pt idx="26">
                  <c:v>13956.517009704334</c:v>
                </c:pt>
                <c:pt idx="27">
                  <c:v>13948.343750826787</c:v>
                </c:pt>
                <c:pt idx="28">
                  <c:v>13971.398198622621</c:v>
                </c:pt>
              </c:numCache>
            </c:numRef>
          </c:val>
        </c:ser>
        <c:marker val="1"/>
        <c:axId val="230613376"/>
        <c:axId val="230614912"/>
      </c:lineChart>
      <c:catAx>
        <c:axId val="230613376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0614912"/>
        <c:crosses val="autoZero"/>
        <c:auto val="1"/>
        <c:lblAlgn val="ctr"/>
        <c:lblOffset val="100"/>
      </c:catAx>
      <c:valAx>
        <c:axId val="230614912"/>
        <c:scaling>
          <c:orientation val="minMax"/>
        </c:scaling>
        <c:axPos val="l"/>
        <c:numFmt formatCode="#,##0" sourceLinked="1"/>
        <c:maj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0613376"/>
        <c:crosses val="autoZero"/>
        <c:crossBetween val="between"/>
      </c:valAx>
      <c:spPr>
        <a:solidFill>
          <a:schemeClr val="lt1"/>
        </a:solidFill>
        <a:ln w="25400" cap="flat" cmpd="sng" algn="ctr">
          <a:noFill/>
          <a:prstDash val="solid"/>
        </a:ln>
        <a:effectLst/>
      </c:spPr>
    </c:plotArea>
    <c:legend>
      <c:legendPos val="r"/>
      <c:legendEntry>
        <c:idx val="0"/>
        <c:txPr>
          <a:bodyPr/>
          <a:lstStyle/>
          <a:p>
            <a:pPr>
              <a:defRPr sz="1400" b="1"/>
            </a:pPr>
            <a:endParaRPr lang="en-US"/>
          </a:p>
        </c:txPr>
      </c:legendEntry>
      <c:layout>
        <c:manualLayout>
          <c:xMode val="edge"/>
          <c:yMode val="edge"/>
          <c:x val="0.13304643296254254"/>
          <c:y val="4.1641787463951745E-2"/>
          <c:w val="7.0154519289207615E-2"/>
          <c:h val="5.9684834317585422E-2"/>
        </c:manualLayout>
      </c:layout>
      <c:spPr>
        <a:solidFill>
          <a:srgbClr val="C0504D"/>
        </a:solidFill>
        <a:ln>
          <a:solidFill>
            <a:schemeClr val="accent2">
              <a:lumMod val="75000"/>
            </a:schemeClr>
          </a:solidFill>
        </a:ln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tint val="50000"/>
            <a:satMod val="300000"/>
          </a:schemeClr>
        </a:gs>
        <a:gs pos="35000">
          <a:schemeClr val="accent4">
            <a:tint val="37000"/>
            <a:satMod val="300000"/>
          </a:schemeClr>
        </a:gs>
        <a:gs pos="100000">
          <a:schemeClr val="accent4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4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132" l="0.70000000000000062" r="0.70000000000000062" t="0.75000000000001132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1034343764103055E-2"/>
          <c:y val="2.1321166653535999E-2"/>
          <c:w val="0.93979589895856408"/>
          <c:h val="0.85466012741570785"/>
        </c:manualLayout>
      </c:layout>
      <c:lineChart>
        <c:grouping val="standard"/>
        <c:ser>
          <c:idx val="0"/>
          <c:order val="0"/>
          <c:tx>
            <c:strRef>
              <c:f>'Industrial and Warehouse Space'!$G$3</c:f>
              <c:strCache>
                <c:ptCount val="1"/>
                <c:pt idx="0">
                  <c:v>Plans Approved (MA-12)</c:v>
                </c:pt>
              </c:strCache>
            </c:strRef>
          </c:tx>
          <c:marker>
            <c:symbol val="none"/>
          </c:marker>
          <c:cat>
            <c:numRef>
              <c:f>'Industrial and Warehouse Space'!$A$34:$A$263</c:f>
              <c:numCache>
                <c:formatCode>mmm\-yy</c:formatCode>
                <c:ptCount val="230"/>
                <c:pt idx="0">
                  <c:v>34881</c:v>
                </c:pt>
                <c:pt idx="1">
                  <c:v>34912</c:v>
                </c:pt>
                <c:pt idx="2">
                  <c:v>34943</c:v>
                </c:pt>
                <c:pt idx="3">
                  <c:v>34973</c:v>
                </c:pt>
                <c:pt idx="4">
                  <c:v>35004</c:v>
                </c:pt>
                <c:pt idx="5">
                  <c:v>35034</c:v>
                </c:pt>
                <c:pt idx="6">
                  <c:v>35065</c:v>
                </c:pt>
                <c:pt idx="7">
                  <c:v>35096</c:v>
                </c:pt>
                <c:pt idx="8">
                  <c:v>35125</c:v>
                </c:pt>
                <c:pt idx="9">
                  <c:v>35156</c:v>
                </c:pt>
                <c:pt idx="10">
                  <c:v>35186</c:v>
                </c:pt>
                <c:pt idx="11">
                  <c:v>35217</c:v>
                </c:pt>
                <c:pt idx="12">
                  <c:v>35247</c:v>
                </c:pt>
                <c:pt idx="13">
                  <c:v>35278</c:v>
                </c:pt>
                <c:pt idx="14">
                  <c:v>35309</c:v>
                </c:pt>
                <c:pt idx="15">
                  <c:v>35339</c:v>
                </c:pt>
                <c:pt idx="16">
                  <c:v>35370</c:v>
                </c:pt>
                <c:pt idx="17">
                  <c:v>35400</c:v>
                </c:pt>
                <c:pt idx="18">
                  <c:v>35431</c:v>
                </c:pt>
                <c:pt idx="19">
                  <c:v>35462</c:v>
                </c:pt>
                <c:pt idx="20">
                  <c:v>35490</c:v>
                </c:pt>
                <c:pt idx="21">
                  <c:v>35521</c:v>
                </c:pt>
                <c:pt idx="22">
                  <c:v>35551</c:v>
                </c:pt>
                <c:pt idx="23">
                  <c:v>35582</c:v>
                </c:pt>
                <c:pt idx="24">
                  <c:v>35612</c:v>
                </c:pt>
                <c:pt idx="25">
                  <c:v>35643</c:v>
                </c:pt>
                <c:pt idx="26">
                  <c:v>35674</c:v>
                </c:pt>
                <c:pt idx="27">
                  <c:v>35704</c:v>
                </c:pt>
                <c:pt idx="28">
                  <c:v>35735</c:v>
                </c:pt>
                <c:pt idx="29">
                  <c:v>35765</c:v>
                </c:pt>
                <c:pt idx="30">
                  <c:v>35796</c:v>
                </c:pt>
                <c:pt idx="31">
                  <c:v>35827</c:v>
                </c:pt>
                <c:pt idx="32">
                  <c:v>35855</c:v>
                </c:pt>
                <c:pt idx="33">
                  <c:v>35886</c:v>
                </c:pt>
                <c:pt idx="34">
                  <c:v>35916</c:v>
                </c:pt>
                <c:pt idx="35">
                  <c:v>35947</c:v>
                </c:pt>
                <c:pt idx="36">
                  <c:v>35977</c:v>
                </c:pt>
                <c:pt idx="37">
                  <c:v>36008</c:v>
                </c:pt>
                <c:pt idx="38">
                  <c:v>36039</c:v>
                </c:pt>
                <c:pt idx="39">
                  <c:v>36069</c:v>
                </c:pt>
                <c:pt idx="40">
                  <c:v>36100</c:v>
                </c:pt>
                <c:pt idx="41">
                  <c:v>36130</c:v>
                </c:pt>
                <c:pt idx="42">
                  <c:v>36161</c:v>
                </c:pt>
                <c:pt idx="43">
                  <c:v>36192</c:v>
                </c:pt>
                <c:pt idx="44">
                  <c:v>36220</c:v>
                </c:pt>
                <c:pt idx="45">
                  <c:v>36251</c:v>
                </c:pt>
                <c:pt idx="46">
                  <c:v>36281</c:v>
                </c:pt>
                <c:pt idx="47">
                  <c:v>36312</c:v>
                </c:pt>
                <c:pt idx="48">
                  <c:v>36342</c:v>
                </c:pt>
                <c:pt idx="49">
                  <c:v>36373</c:v>
                </c:pt>
                <c:pt idx="50">
                  <c:v>36404</c:v>
                </c:pt>
                <c:pt idx="51">
                  <c:v>36434</c:v>
                </c:pt>
                <c:pt idx="52">
                  <c:v>36465</c:v>
                </c:pt>
                <c:pt idx="53">
                  <c:v>36495</c:v>
                </c:pt>
                <c:pt idx="54">
                  <c:v>36526</c:v>
                </c:pt>
                <c:pt idx="55">
                  <c:v>36557</c:v>
                </c:pt>
                <c:pt idx="56">
                  <c:v>36586</c:v>
                </c:pt>
                <c:pt idx="57">
                  <c:v>36617</c:v>
                </c:pt>
                <c:pt idx="58">
                  <c:v>36647</c:v>
                </c:pt>
                <c:pt idx="59">
                  <c:v>36678</c:v>
                </c:pt>
                <c:pt idx="60">
                  <c:v>36708</c:v>
                </c:pt>
                <c:pt idx="61">
                  <c:v>36739</c:v>
                </c:pt>
                <c:pt idx="62">
                  <c:v>36770</c:v>
                </c:pt>
                <c:pt idx="63">
                  <c:v>36800</c:v>
                </c:pt>
                <c:pt idx="64">
                  <c:v>36831</c:v>
                </c:pt>
                <c:pt idx="65">
                  <c:v>36861</c:v>
                </c:pt>
                <c:pt idx="66">
                  <c:v>36892</c:v>
                </c:pt>
                <c:pt idx="67">
                  <c:v>36923</c:v>
                </c:pt>
                <c:pt idx="68">
                  <c:v>36951</c:v>
                </c:pt>
                <c:pt idx="69">
                  <c:v>36982</c:v>
                </c:pt>
                <c:pt idx="70">
                  <c:v>37012</c:v>
                </c:pt>
                <c:pt idx="71">
                  <c:v>37043</c:v>
                </c:pt>
                <c:pt idx="72">
                  <c:v>37073</c:v>
                </c:pt>
                <c:pt idx="73">
                  <c:v>37104</c:v>
                </c:pt>
                <c:pt idx="74">
                  <c:v>37135</c:v>
                </c:pt>
                <c:pt idx="75">
                  <c:v>37165</c:v>
                </c:pt>
                <c:pt idx="76">
                  <c:v>37196</c:v>
                </c:pt>
                <c:pt idx="77">
                  <c:v>37226</c:v>
                </c:pt>
                <c:pt idx="78">
                  <c:v>37257</c:v>
                </c:pt>
                <c:pt idx="79">
                  <c:v>37288</c:v>
                </c:pt>
                <c:pt idx="80">
                  <c:v>37316</c:v>
                </c:pt>
                <c:pt idx="81">
                  <c:v>37347</c:v>
                </c:pt>
                <c:pt idx="82">
                  <c:v>37377</c:v>
                </c:pt>
                <c:pt idx="83">
                  <c:v>37408</c:v>
                </c:pt>
                <c:pt idx="84">
                  <c:v>37438</c:v>
                </c:pt>
                <c:pt idx="85">
                  <c:v>37469</c:v>
                </c:pt>
                <c:pt idx="86">
                  <c:v>37500</c:v>
                </c:pt>
                <c:pt idx="87">
                  <c:v>37530</c:v>
                </c:pt>
                <c:pt idx="88">
                  <c:v>37561</c:v>
                </c:pt>
                <c:pt idx="89">
                  <c:v>37591</c:v>
                </c:pt>
                <c:pt idx="90">
                  <c:v>37622</c:v>
                </c:pt>
                <c:pt idx="91">
                  <c:v>37653</c:v>
                </c:pt>
                <c:pt idx="92">
                  <c:v>37681</c:v>
                </c:pt>
                <c:pt idx="93">
                  <c:v>37712</c:v>
                </c:pt>
                <c:pt idx="94">
                  <c:v>37742</c:v>
                </c:pt>
                <c:pt idx="95">
                  <c:v>37773</c:v>
                </c:pt>
                <c:pt idx="96">
                  <c:v>37803</c:v>
                </c:pt>
                <c:pt idx="97">
                  <c:v>37834</c:v>
                </c:pt>
                <c:pt idx="98">
                  <c:v>37865</c:v>
                </c:pt>
                <c:pt idx="99">
                  <c:v>37895</c:v>
                </c:pt>
                <c:pt idx="100">
                  <c:v>37926</c:v>
                </c:pt>
                <c:pt idx="101">
                  <c:v>37956</c:v>
                </c:pt>
                <c:pt idx="102">
                  <c:v>37987</c:v>
                </c:pt>
                <c:pt idx="103">
                  <c:v>38018</c:v>
                </c:pt>
                <c:pt idx="104">
                  <c:v>38047</c:v>
                </c:pt>
                <c:pt idx="105">
                  <c:v>38078</c:v>
                </c:pt>
                <c:pt idx="106">
                  <c:v>38108</c:v>
                </c:pt>
                <c:pt idx="107">
                  <c:v>38139</c:v>
                </c:pt>
                <c:pt idx="108">
                  <c:v>38169</c:v>
                </c:pt>
                <c:pt idx="109">
                  <c:v>38200</c:v>
                </c:pt>
                <c:pt idx="110">
                  <c:v>38231</c:v>
                </c:pt>
                <c:pt idx="111">
                  <c:v>38261</c:v>
                </c:pt>
                <c:pt idx="112">
                  <c:v>38292</c:v>
                </c:pt>
                <c:pt idx="113">
                  <c:v>38322</c:v>
                </c:pt>
                <c:pt idx="114">
                  <c:v>38353</c:v>
                </c:pt>
                <c:pt idx="115">
                  <c:v>38384</c:v>
                </c:pt>
                <c:pt idx="116">
                  <c:v>38412</c:v>
                </c:pt>
                <c:pt idx="117">
                  <c:v>38443</c:v>
                </c:pt>
                <c:pt idx="118">
                  <c:v>38473</c:v>
                </c:pt>
                <c:pt idx="119">
                  <c:v>38504</c:v>
                </c:pt>
                <c:pt idx="120">
                  <c:v>38534</c:v>
                </c:pt>
                <c:pt idx="121">
                  <c:v>38565</c:v>
                </c:pt>
                <c:pt idx="122">
                  <c:v>38596</c:v>
                </c:pt>
                <c:pt idx="123">
                  <c:v>38626</c:v>
                </c:pt>
                <c:pt idx="124">
                  <c:v>38657</c:v>
                </c:pt>
                <c:pt idx="125">
                  <c:v>38687</c:v>
                </c:pt>
                <c:pt idx="126">
                  <c:v>38718</c:v>
                </c:pt>
                <c:pt idx="127">
                  <c:v>38749</c:v>
                </c:pt>
                <c:pt idx="128">
                  <c:v>38777</c:v>
                </c:pt>
                <c:pt idx="129">
                  <c:v>38808</c:v>
                </c:pt>
                <c:pt idx="130">
                  <c:v>38838</c:v>
                </c:pt>
                <c:pt idx="131">
                  <c:v>38869</c:v>
                </c:pt>
                <c:pt idx="132">
                  <c:v>38899</c:v>
                </c:pt>
                <c:pt idx="133">
                  <c:v>38930</c:v>
                </c:pt>
                <c:pt idx="134">
                  <c:v>38961</c:v>
                </c:pt>
                <c:pt idx="135">
                  <c:v>38991</c:v>
                </c:pt>
                <c:pt idx="136">
                  <c:v>39022</c:v>
                </c:pt>
                <c:pt idx="137">
                  <c:v>39052</c:v>
                </c:pt>
                <c:pt idx="138">
                  <c:v>39083</c:v>
                </c:pt>
                <c:pt idx="139">
                  <c:v>39114</c:v>
                </c:pt>
                <c:pt idx="140">
                  <c:v>39142</c:v>
                </c:pt>
                <c:pt idx="141">
                  <c:v>39173</c:v>
                </c:pt>
                <c:pt idx="142">
                  <c:v>39203</c:v>
                </c:pt>
                <c:pt idx="143">
                  <c:v>39234</c:v>
                </c:pt>
                <c:pt idx="144">
                  <c:v>39264</c:v>
                </c:pt>
                <c:pt idx="145">
                  <c:v>39295</c:v>
                </c:pt>
                <c:pt idx="146">
                  <c:v>39326</c:v>
                </c:pt>
                <c:pt idx="147">
                  <c:v>39356</c:v>
                </c:pt>
                <c:pt idx="148">
                  <c:v>39387</c:v>
                </c:pt>
                <c:pt idx="149">
                  <c:v>39417</c:v>
                </c:pt>
                <c:pt idx="150">
                  <c:v>39448</c:v>
                </c:pt>
                <c:pt idx="151">
                  <c:v>39479</c:v>
                </c:pt>
                <c:pt idx="152">
                  <c:v>39508</c:v>
                </c:pt>
                <c:pt idx="153">
                  <c:v>39539</c:v>
                </c:pt>
                <c:pt idx="154">
                  <c:v>39569</c:v>
                </c:pt>
                <c:pt idx="155">
                  <c:v>39600</c:v>
                </c:pt>
                <c:pt idx="156">
                  <c:v>39630</c:v>
                </c:pt>
                <c:pt idx="157">
                  <c:v>39661</c:v>
                </c:pt>
                <c:pt idx="158">
                  <c:v>39692</c:v>
                </c:pt>
                <c:pt idx="159">
                  <c:v>39722</c:v>
                </c:pt>
                <c:pt idx="160">
                  <c:v>39753</c:v>
                </c:pt>
                <c:pt idx="161">
                  <c:v>39783</c:v>
                </c:pt>
                <c:pt idx="162">
                  <c:v>39814</c:v>
                </c:pt>
                <c:pt idx="163">
                  <c:v>39845</c:v>
                </c:pt>
                <c:pt idx="164">
                  <c:v>39873</c:v>
                </c:pt>
                <c:pt idx="165">
                  <c:v>39904</c:v>
                </c:pt>
                <c:pt idx="166">
                  <c:v>39934</c:v>
                </c:pt>
                <c:pt idx="167">
                  <c:v>39965</c:v>
                </c:pt>
                <c:pt idx="168">
                  <c:v>39995</c:v>
                </c:pt>
                <c:pt idx="169">
                  <c:v>40026</c:v>
                </c:pt>
                <c:pt idx="170">
                  <c:v>40057</c:v>
                </c:pt>
                <c:pt idx="171">
                  <c:v>40087</c:v>
                </c:pt>
                <c:pt idx="172">
                  <c:v>40118</c:v>
                </c:pt>
                <c:pt idx="173">
                  <c:v>40148</c:v>
                </c:pt>
                <c:pt idx="174">
                  <c:v>40179</c:v>
                </c:pt>
                <c:pt idx="175">
                  <c:v>40210</c:v>
                </c:pt>
                <c:pt idx="176">
                  <c:v>40238</c:v>
                </c:pt>
                <c:pt idx="177">
                  <c:v>40269</c:v>
                </c:pt>
                <c:pt idx="178">
                  <c:v>40299</c:v>
                </c:pt>
                <c:pt idx="179">
                  <c:v>40330</c:v>
                </c:pt>
                <c:pt idx="180">
                  <c:v>40360</c:v>
                </c:pt>
                <c:pt idx="181">
                  <c:v>40391</c:v>
                </c:pt>
                <c:pt idx="182">
                  <c:v>40422</c:v>
                </c:pt>
                <c:pt idx="183">
                  <c:v>40452</c:v>
                </c:pt>
                <c:pt idx="184">
                  <c:v>40483</c:v>
                </c:pt>
                <c:pt idx="185">
                  <c:v>40513</c:v>
                </c:pt>
                <c:pt idx="186">
                  <c:v>40544</c:v>
                </c:pt>
                <c:pt idx="187">
                  <c:v>40575</c:v>
                </c:pt>
                <c:pt idx="188">
                  <c:v>40603</c:v>
                </c:pt>
                <c:pt idx="189">
                  <c:v>40634</c:v>
                </c:pt>
                <c:pt idx="190">
                  <c:v>40664</c:v>
                </c:pt>
                <c:pt idx="191">
                  <c:v>40695</c:v>
                </c:pt>
                <c:pt idx="192">
                  <c:v>40725</c:v>
                </c:pt>
                <c:pt idx="193">
                  <c:v>40756</c:v>
                </c:pt>
                <c:pt idx="194">
                  <c:v>40787</c:v>
                </c:pt>
                <c:pt idx="195">
                  <c:v>40817</c:v>
                </c:pt>
                <c:pt idx="196">
                  <c:v>40848</c:v>
                </c:pt>
                <c:pt idx="197">
                  <c:v>40878</c:v>
                </c:pt>
                <c:pt idx="198">
                  <c:v>40909</c:v>
                </c:pt>
                <c:pt idx="199">
                  <c:v>40940</c:v>
                </c:pt>
                <c:pt idx="200">
                  <c:v>40969</c:v>
                </c:pt>
                <c:pt idx="201">
                  <c:v>41000</c:v>
                </c:pt>
                <c:pt idx="202">
                  <c:v>41030</c:v>
                </c:pt>
                <c:pt idx="203">
                  <c:v>41061</c:v>
                </c:pt>
                <c:pt idx="204">
                  <c:v>41091</c:v>
                </c:pt>
                <c:pt idx="205">
                  <c:v>41122</c:v>
                </c:pt>
                <c:pt idx="206">
                  <c:v>41153</c:v>
                </c:pt>
                <c:pt idx="207">
                  <c:v>41183</c:v>
                </c:pt>
                <c:pt idx="208">
                  <c:v>41214</c:v>
                </c:pt>
                <c:pt idx="209">
                  <c:v>41244</c:v>
                </c:pt>
                <c:pt idx="210">
                  <c:v>41275</c:v>
                </c:pt>
                <c:pt idx="211">
                  <c:v>41306</c:v>
                </c:pt>
                <c:pt idx="212">
                  <c:v>41334</c:v>
                </c:pt>
                <c:pt idx="213">
                  <c:v>41365</c:v>
                </c:pt>
                <c:pt idx="214">
                  <c:v>41395</c:v>
                </c:pt>
                <c:pt idx="215">
                  <c:v>41426</c:v>
                </c:pt>
                <c:pt idx="216">
                  <c:v>41456</c:v>
                </c:pt>
                <c:pt idx="217">
                  <c:v>41487</c:v>
                </c:pt>
                <c:pt idx="218">
                  <c:v>41518</c:v>
                </c:pt>
                <c:pt idx="219">
                  <c:v>41548</c:v>
                </c:pt>
                <c:pt idx="220">
                  <c:v>41579</c:v>
                </c:pt>
                <c:pt idx="221">
                  <c:v>41609</c:v>
                </c:pt>
                <c:pt idx="222">
                  <c:v>41640</c:v>
                </c:pt>
                <c:pt idx="223">
                  <c:v>41671</c:v>
                </c:pt>
                <c:pt idx="224">
                  <c:v>41699</c:v>
                </c:pt>
                <c:pt idx="225">
                  <c:v>41730</c:v>
                </c:pt>
                <c:pt idx="226">
                  <c:v>41760</c:v>
                </c:pt>
                <c:pt idx="227">
                  <c:v>41791</c:v>
                </c:pt>
                <c:pt idx="228">
                  <c:v>41821</c:v>
                </c:pt>
                <c:pt idx="229">
                  <c:v>41852</c:v>
                </c:pt>
              </c:numCache>
            </c:numRef>
          </c:cat>
          <c:val>
            <c:numRef>
              <c:f>'Industrial and Warehouse Space'!$G$34:$G$263</c:f>
              <c:numCache>
                <c:formatCode>#,##0</c:formatCode>
                <c:ptCount val="230"/>
                <c:pt idx="0">
                  <c:v>145727.92307692306</c:v>
                </c:pt>
                <c:pt idx="1">
                  <c:v>155982.15384615384</c:v>
                </c:pt>
                <c:pt idx="2">
                  <c:v>155372.53846153847</c:v>
                </c:pt>
                <c:pt idx="3">
                  <c:v>159128.15384615384</c:v>
                </c:pt>
                <c:pt idx="4">
                  <c:v>158549.92307692306</c:v>
                </c:pt>
                <c:pt idx="5">
                  <c:v>158658.46153846153</c:v>
                </c:pt>
                <c:pt idx="6">
                  <c:v>161605.46153846153</c:v>
                </c:pt>
                <c:pt idx="7">
                  <c:v>163935.07692307694</c:v>
                </c:pt>
                <c:pt idx="8">
                  <c:v>168626.84615384616</c:v>
                </c:pt>
                <c:pt idx="9">
                  <c:v>148739.92307692306</c:v>
                </c:pt>
                <c:pt idx="10">
                  <c:v>151303.38461538462</c:v>
                </c:pt>
                <c:pt idx="11">
                  <c:v>153744.30769230769</c:v>
                </c:pt>
                <c:pt idx="12">
                  <c:v>150815.23076923078</c:v>
                </c:pt>
                <c:pt idx="13">
                  <c:v>148885.46153846153</c:v>
                </c:pt>
                <c:pt idx="14">
                  <c:v>140867.53846153847</c:v>
                </c:pt>
                <c:pt idx="15">
                  <c:v>147423.69230769231</c:v>
                </c:pt>
                <c:pt idx="16">
                  <c:v>155884.15384615384</c:v>
                </c:pt>
                <c:pt idx="17">
                  <c:v>154054.61538461538</c:v>
                </c:pt>
                <c:pt idx="18">
                  <c:v>149536.53846153847</c:v>
                </c:pt>
                <c:pt idx="19">
                  <c:v>147488.07692307694</c:v>
                </c:pt>
                <c:pt idx="20">
                  <c:v>146172.53846153847</c:v>
                </c:pt>
                <c:pt idx="21">
                  <c:v>142830.46153846153</c:v>
                </c:pt>
                <c:pt idx="22">
                  <c:v>140746.07692307694</c:v>
                </c:pt>
                <c:pt idx="23">
                  <c:v>141130.23076923078</c:v>
                </c:pt>
                <c:pt idx="24">
                  <c:v>138848.38461538462</c:v>
                </c:pt>
                <c:pt idx="25">
                  <c:v>137678.46153846153</c:v>
                </c:pt>
                <c:pt idx="26">
                  <c:v>132021.84615384616</c:v>
                </c:pt>
                <c:pt idx="27">
                  <c:v>136124.07692307694</c:v>
                </c:pt>
                <c:pt idx="28">
                  <c:v>133061.07692307694</c:v>
                </c:pt>
                <c:pt idx="29">
                  <c:v>121668.69230769231</c:v>
                </c:pt>
                <c:pt idx="30">
                  <c:v>121777.92307692308</c:v>
                </c:pt>
                <c:pt idx="31">
                  <c:v>122753.38461538461</c:v>
                </c:pt>
                <c:pt idx="32">
                  <c:v>123605.61538461539</c:v>
                </c:pt>
                <c:pt idx="33">
                  <c:v>126089.92307692308</c:v>
                </c:pt>
                <c:pt idx="34">
                  <c:v>127189.69230769231</c:v>
                </c:pt>
                <c:pt idx="35">
                  <c:v>127880.84615384616</c:v>
                </c:pt>
                <c:pt idx="36">
                  <c:v>124846.46153846153</c:v>
                </c:pt>
                <c:pt idx="37">
                  <c:v>125128</c:v>
                </c:pt>
                <c:pt idx="38">
                  <c:v>124734.61538461539</c:v>
                </c:pt>
                <c:pt idx="39">
                  <c:v>126271.61538461539</c:v>
                </c:pt>
                <c:pt idx="40">
                  <c:v>121840.23076923077</c:v>
                </c:pt>
                <c:pt idx="41">
                  <c:v>118386.92307692308</c:v>
                </c:pt>
                <c:pt idx="42">
                  <c:v>115118.15384615384</c:v>
                </c:pt>
                <c:pt idx="43">
                  <c:v>118740.69230769231</c:v>
                </c:pt>
                <c:pt idx="44">
                  <c:v>114651.46153846153</c:v>
                </c:pt>
                <c:pt idx="45">
                  <c:v>110413.69230769231</c:v>
                </c:pt>
                <c:pt idx="46">
                  <c:v>104145.84615384616</c:v>
                </c:pt>
                <c:pt idx="47">
                  <c:v>98892.538461538468</c:v>
                </c:pt>
                <c:pt idx="48">
                  <c:v>95194.923076923078</c:v>
                </c:pt>
                <c:pt idx="49">
                  <c:v>89819.230769230766</c:v>
                </c:pt>
                <c:pt idx="50">
                  <c:v>85877.307692307688</c:v>
                </c:pt>
                <c:pt idx="51">
                  <c:v>80142.38461538461</c:v>
                </c:pt>
                <c:pt idx="52">
                  <c:v>76463.846153846156</c:v>
                </c:pt>
                <c:pt idx="53">
                  <c:v>72737.692307692312</c:v>
                </c:pt>
                <c:pt idx="54">
                  <c:v>68162.846153846156</c:v>
                </c:pt>
                <c:pt idx="55">
                  <c:v>72913.538461538468</c:v>
                </c:pt>
                <c:pt idx="56">
                  <c:v>69737.538461538468</c:v>
                </c:pt>
                <c:pt idx="57">
                  <c:v>74288.846153846156</c:v>
                </c:pt>
                <c:pt idx="58">
                  <c:v>79522.61538461539</c:v>
                </c:pt>
                <c:pt idx="59">
                  <c:v>82380.153846153844</c:v>
                </c:pt>
                <c:pt idx="60">
                  <c:v>84848.230769230766</c:v>
                </c:pt>
                <c:pt idx="61">
                  <c:v>86473.923076923078</c:v>
                </c:pt>
                <c:pt idx="62">
                  <c:v>88075.61538461539</c:v>
                </c:pt>
                <c:pt idx="63">
                  <c:v>93054.307692307688</c:v>
                </c:pt>
                <c:pt idx="64">
                  <c:v>97203.38461538461</c:v>
                </c:pt>
                <c:pt idx="65">
                  <c:v>95735.461538461532</c:v>
                </c:pt>
                <c:pt idx="66">
                  <c:v>95986</c:v>
                </c:pt>
                <c:pt idx="67">
                  <c:v>99235.923076923078</c:v>
                </c:pt>
                <c:pt idx="68">
                  <c:v>96718.538461538468</c:v>
                </c:pt>
                <c:pt idx="69">
                  <c:v>93816.846153846156</c:v>
                </c:pt>
                <c:pt idx="70">
                  <c:v>88732.692307692312</c:v>
                </c:pt>
                <c:pt idx="71">
                  <c:v>82249.769230769234</c:v>
                </c:pt>
                <c:pt idx="72">
                  <c:v>83191.307692307688</c:v>
                </c:pt>
                <c:pt idx="73">
                  <c:v>77188.692307692312</c:v>
                </c:pt>
                <c:pt idx="74">
                  <c:v>76450.769230769234</c:v>
                </c:pt>
                <c:pt idx="75">
                  <c:v>75732.846153846156</c:v>
                </c:pt>
                <c:pt idx="76">
                  <c:v>70552.923076923078</c:v>
                </c:pt>
                <c:pt idx="77">
                  <c:v>64193.384615384617</c:v>
                </c:pt>
                <c:pt idx="78">
                  <c:v>62910.692307692305</c:v>
                </c:pt>
                <c:pt idx="79">
                  <c:v>63674.307692307695</c:v>
                </c:pt>
                <c:pt idx="80">
                  <c:v>62928.076923076922</c:v>
                </c:pt>
                <c:pt idx="81">
                  <c:v>63421.692307692305</c:v>
                </c:pt>
                <c:pt idx="82">
                  <c:v>69798.153846153844</c:v>
                </c:pt>
                <c:pt idx="83">
                  <c:v>79738</c:v>
                </c:pt>
                <c:pt idx="84">
                  <c:v>79788</c:v>
                </c:pt>
                <c:pt idx="85">
                  <c:v>77877.692307692312</c:v>
                </c:pt>
                <c:pt idx="86">
                  <c:v>79573.61538461539</c:v>
                </c:pt>
                <c:pt idx="87">
                  <c:v>81733.538461538468</c:v>
                </c:pt>
                <c:pt idx="88">
                  <c:v>83890.461538461532</c:v>
                </c:pt>
                <c:pt idx="89">
                  <c:v>83794.076923076922</c:v>
                </c:pt>
                <c:pt idx="90">
                  <c:v>85279.307692307688</c:v>
                </c:pt>
                <c:pt idx="91">
                  <c:v>86970.230769230766</c:v>
                </c:pt>
                <c:pt idx="92">
                  <c:v>85996.692307692312</c:v>
                </c:pt>
                <c:pt idx="93">
                  <c:v>85992.923076923078</c:v>
                </c:pt>
                <c:pt idx="94">
                  <c:v>84647.307692307688</c:v>
                </c:pt>
                <c:pt idx="95">
                  <c:v>80729.769230769234</c:v>
                </c:pt>
                <c:pt idx="96">
                  <c:v>77642.769230769234</c:v>
                </c:pt>
                <c:pt idx="97">
                  <c:v>79626.538461538468</c:v>
                </c:pt>
                <c:pt idx="98">
                  <c:v>79709.692307692312</c:v>
                </c:pt>
                <c:pt idx="99">
                  <c:v>83692.38461538461</c:v>
                </c:pt>
                <c:pt idx="100">
                  <c:v>84852.307692307688</c:v>
                </c:pt>
                <c:pt idx="101">
                  <c:v>89160.230769230766</c:v>
                </c:pt>
                <c:pt idx="102">
                  <c:v>90418.076923076922</c:v>
                </c:pt>
                <c:pt idx="103">
                  <c:v>95913.307692307688</c:v>
                </c:pt>
                <c:pt idx="104">
                  <c:v>98463.307692307688</c:v>
                </c:pt>
                <c:pt idx="105">
                  <c:v>100458.38461538461</c:v>
                </c:pt>
                <c:pt idx="106">
                  <c:v>102144.61538461539</c:v>
                </c:pt>
                <c:pt idx="107">
                  <c:v>106358.30769230769</c:v>
                </c:pt>
                <c:pt idx="108">
                  <c:v>106170.46153846153</c:v>
                </c:pt>
                <c:pt idx="109">
                  <c:v>105799.07692307692</c:v>
                </c:pt>
                <c:pt idx="110">
                  <c:v>106673.30769230769</c:v>
                </c:pt>
                <c:pt idx="111">
                  <c:v>111454</c:v>
                </c:pt>
                <c:pt idx="112">
                  <c:v>111282.46153846153</c:v>
                </c:pt>
                <c:pt idx="113">
                  <c:v>112139.76923076923</c:v>
                </c:pt>
                <c:pt idx="114">
                  <c:v>106465.46153846153</c:v>
                </c:pt>
                <c:pt idx="115">
                  <c:v>108489.53846153847</c:v>
                </c:pt>
                <c:pt idx="116">
                  <c:v>109986.46153846153</c:v>
                </c:pt>
                <c:pt idx="117">
                  <c:v>114475.69230769231</c:v>
                </c:pt>
                <c:pt idx="118">
                  <c:v>119516.23076923077</c:v>
                </c:pt>
                <c:pt idx="119">
                  <c:v>122497.61538461539</c:v>
                </c:pt>
                <c:pt idx="120">
                  <c:v>125698.84615384616</c:v>
                </c:pt>
                <c:pt idx="121">
                  <c:v>130120.69230769231</c:v>
                </c:pt>
                <c:pt idx="122">
                  <c:v>129988.38461538461</c:v>
                </c:pt>
                <c:pt idx="123">
                  <c:v>138155.23076923078</c:v>
                </c:pt>
                <c:pt idx="124">
                  <c:v>144079.92307692306</c:v>
                </c:pt>
                <c:pt idx="125">
                  <c:v>143885.84615384616</c:v>
                </c:pt>
                <c:pt idx="126">
                  <c:v>142925.53846153847</c:v>
                </c:pt>
                <c:pt idx="127">
                  <c:v>148830.30769230769</c:v>
                </c:pt>
                <c:pt idx="128">
                  <c:v>158251.15384615384</c:v>
                </c:pt>
                <c:pt idx="129">
                  <c:v>156888.69230769231</c:v>
                </c:pt>
                <c:pt idx="130">
                  <c:v>163725.30769230769</c:v>
                </c:pt>
                <c:pt idx="131">
                  <c:v>167742.23076923078</c:v>
                </c:pt>
                <c:pt idx="132">
                  <c:v>168159.69230769231</c:v>
                </c:pt>
                <c:pt idx="133">
                  <c:v>174451.76923076922</c:v>
                </c:pt>
                <c:pt idx="134">
                  <c:v>176254.69230769231</c:v>
                </c:pt>
                <c:pt idx="135">
                  <c:v>182262.23076923078</c:v>
                </c:pt>
                <c:pt idx="136">
                  <c:v>181554.92307692306</c:v>
                </c:pt>
                <c:pt idx="137">
                  <c:v>177725.76923076922</c:v>
                </c:pt>
                <c:pt idx="138">
                  <c:v>183802</c:v>
                </c:pt>
                <c:pt idx="139">
                  <c:v>187156.15384615384</c:v>
                </c:pt>
                <c:pt idx="140">
                  <c:v>188171.23076923078</c:v>
                </c:pt>
                <c:pt idx="141">
                  <c:v>185806.07692307694</c:v>
                </c:pt>
                <c:pt idx="142">
                  <c:v>190638.61538461538</c:v>
                </c:pt>
                <c:pt idx="143">
                  <c:v>188694.15384615384</c:v>
                </c:pt>
                <c:pt idx="144">
                  <c:v>187882.84615384616</c:v>
                </c:pt>
                <c:pt idx="145">
                  <c:v>193740.76923076922</c:v>
                </c:pt>
                <c:pt idx="146">
                  <c:v>194570.23076923078</c:v>
                </c:pt>
                <c:pt idx="147">
                  <c:v>194504.23076923078</c:v>
                </c:pt>
                <c:pt idx="148">
                  <c:v>194891.07692307694</c:v>
                </c:pt>
                <c:pt idx="149">
                  <c:v>189221.69230769231</c:v>
                </c:pt>
                <c:pt idx="150">
                  <c:v>185317.46153846153</c:v>
                </c:pt>
                <c:pt idx="151">
                  <c:v>186058.23076923078</c:v>
                </c:pt>
                <c:pt idx="152">
                  <c:v>186227.07692307694</c:v>
                </c:pt>
                <c:pt idx="153">
                  <c:v>191313.15384615384</c:v>
                </c:pt>
                <c:pt idx="154">
                  <c:v>190283.92307692306</c:v>
                </c:pt>
                <c:pt idx="155">
                  <c:v>190378.61538461538</c:v>
                </c:pt>
                <c:pt idx="156">
                  <c:v>193233.53846153847</c:v>
                </c:pt>
                <c:pt idx="157">
                  <c:v>187978.46153846153</c:v>
                </c:pt>
                <c:pt idx="158">
                  <c:v>196293.07692307694</c:v>
                </c:pt>
                <c:pt idx="159">
                  <c:v>189625.15384615384</c:v>
                </c:pt>
                <c:pt idx="160">
                  <c:v>187863.30769230769</c:v>
                </c:pt>
                <c:pt idx="161">
                  <c:v>181280.07692307694</c:v>
                </c:pt>
                <c:pt idx="162">
                  <c:v>184556.46153846153</c:v>
                </c:pt>
                <c:pt idx="163">
                  <c:v>185795</c:v>
                </c:pt>
                <c:pt idx="164">
                  <c:v>184350.69230769231</c:v>
                </c:pt>
                <c:pt idx="165">
                  <c:v>182305.92307692306</c:v>
                </c:pt>
                <c:pt idx="166">
                  <c:v>186202.92307692306</c:v>
                </c:pt>
                <c:pt idx="167">
                  <c:v>187408</c:v>
                </c:pt>
                <c:pt idx="168">
                  <c:v>181617.84615384616</c:v>
                </c:pt>
                <c:pt idx="169">
                  <c:v>172336.84615384616</c:v>
                </c:pt>
                <c:pt idx="170">
                  <c:v>173743.23076923078</c:v>
                </c:pt>
                <c:pt idx="171">
                  <c:v>161217.53846153847</c:v>
                </c:pt>
                <c:pt idx="172">
                  <c:v>156769.69230769231</c:v>
                </c:pt>
                <c:pt idx="173">
                  <c:v>156513.07692307694</c:v>
                </c:pt>
                <c:pt idx="174">
                  <c:v>151161.92307692306</c:v>
                </c:pt>
                <c:pt idx="175">
                  <c:v>147319.76923076922</c:v>
                </c:pt>
                <c:pt idx="176">
                  <c:v>144341.30769230769</c:v>
                </c:pt>
                <c:pt idx="177">
                  <c:v>136322.30769230769</c:v>
                </c:pt>
                <c:pt idx="178">
                  <c:v>133867.53846153847</c:v>
                </c:pt>
                <c:pt idx="179">
                  <c:v>128488.69230769231</c:v>
                </c:pt>
                <c:pt idx="180">
                  <c:v>122404.76923076923</c:v>
                </c:pt>
                <c:pt idx="181">
                  <c:v>123938.69230769231</c:v>
                </c:pt>
                <c:pt idx="182">
                  <c:v>121735.23076923077</c:v>
                </c:pt>
                <c:pt idx="183">
                  <c:v>122781.46153846153</c:v>
                </c:pt>
                <c:pt idx="184">
                  <c:v>116687.61538461539</c:v>
                </c:pt>
                <c:pt idx="185">
                  <c:v>114351.30769230769</c:v>
                </c:pt>
                <c:pt idx="186">
                  <c:v>109692.07692307692</c:v>
                </c:pt>
                <c:pt idx="187">
                  <c:v>111755.07692307692</c:v>
                </c:pt>
                <c:pt idx="188">
                  <c:v>107351.92307692308</c:v>
                </c:pt>
                <c:pt idx="189">
                  <c:v>105562.53846153847</c:v>
                </c:pt>
                <c:pt idx="190">
                  <c:v>111952.46153846153</c:v>
                </c:pt>
                <c:pt idx="191">
                  <c:v>115447.92307692308</c:v>
                </c:pt>
                <c:pt idx="192">
                  <c:v>110358.61538461539</c:v>
                </c:pt>
                <c:pt idx="193">
                  <c:v>108611.76923076923</c:v>
                </c:pt>
                <c:pt idx="194">
                  <c:v>114099</c:v>
                </c:pt>
                <c:pt idx="195">
                  <c:v>121687.92307692308</c:v>
                </c:pt>
                <c:pt idx="196">
                  <c:v>118565.61538461539</c:v>
                </c:pt>
                <c:pt idx="197">
                  <c:v>118893.92307692308</c:v>
                </c:pt>
                <c:pt idx="198">
                  <c:v>117931.92307692308</c:v>
                </c:pt>
                <c:pt idx="199">
                  <c:v>120931.84615384616</c:v>
                </c:pt>
                <c:pt idx="200">
                  <c:v>120976.23076923077</c:v>
                </c:pt>
                <c:pt idx="201">
                  <c:v>128777.38461538461</c:v>
                </c:pt>
                <c:pt idx="202">
                  <c:v>134997.61538461538</c:v>
                </c:pt>
                <c:pt idx="203">
                  <c:v>137001.07692307694</c:v>
                </c:pt>
                <c:pt idx="204">
                  <c:v>134371.15384615384</c:v>
                </c:pt>
                <c:pt idx="205">
                  <c:v>131363.15384615384</c:v>
                </c:pt>
                <c:pt idx="206">
                  <c:v>131114.15384615384</c:v>
                </c:pt>
                <c:pt idx="207">
                  <c:v>126640.61538461539</c:v>
                </c:pt>
                <c:pt idx="208">
                  <c:v>121658.30769230769</c:v>
                </c:pt>
                <c:pt idx="209">
                  <c:v>122184.92307692308</c:v>
                </c:pt>
                <c:pt idx="210">
                  <c:v>124421</c:v>
                </c:pt>
                <c:pt idx="211">
                  <c:v>135138</c:v>
                </c:pt>
                <c:pt idx="212">
                  <c:v>136803.92307692306</c:v>
                </c:pt>
                <c:pt idx="213">
                  <c:v>141946.30769230769</c:v>
                </c:pt>
                <c:pt idx="214">
                  <c:v>135961.76923076922</c:v>
                </c:pt>
                <c:pt idx="215">
                  <c:v>133838.92307692306</c:v>
                </c:pt>
                <c:pt idx="216">
                  <c:v>130105.38461538461</c:v>
                </c:pt>
                <c:pt idx="217">
                  <c:v>133529.61538461538</c:v>
                </c:pt>
                <c:pt idx="218">
                  <c:v>140547.61538461538</c:v>
                </c:pt>
                <c:pt idx="219">
                  <c:v>140782.46153846153</c:v>
                </c:pt>
                <c:pt idx="220">
                  <c:v>140917.23076923078</c:v>
                </c:pt>
                <c:pt idx="221">
                  <c:v>145060.53846153847</c:v>
                </c:pt>
                <c:pt idx="222">
                  <c:v>146639.69230769231</c:v>
                </c:pt>
                <c:pt idx="223">
                  <c:v>146052.07692307694</c:v>
                </c:pt>
                <c:pt idx="224">
                  <c:v>140697.46153846153</c:v>
                </c:pt>
                <c:pt idx="225">
                  <c:v>137437.92307692306</c:v>
                </c:pt>
                <c:pt idx="226">
                  <c:v>141709.61538461538</c:v>
                </c:pt>
                <c:pt idx="227">
                  <c:v>149979.69230769231</c:v>
                </c:pt>
                <c:pt idx="228">
                  <c:v>149368.76923076922</c:v>
                </c:pt>
                <c:pt idx="229">
                  <c:v>157479.53846153847</c:v>
                </c:pt>
              </c:numCache>
            </c:numRef>
          </c:val>
        </c:ser>
        <c:ser>
          <c:idx val="1"/>
          <c:order val="1"/>
          <c:tx>
            <c:strRef>
              <c:f>'Industrial and Warehouse Space'!$H$3</c:f>
              <c:strCache>
                <c:ptCount val="1"/>
                <c:pt idx="0">
                  <c:v>Buildings Completed (MA-12)</c:v>
                </c:pt>
              </c:strCache>
            </c:strRef>
          </c:tx>
          <c:marker>
            <c:symbol val="none"/>
          </c:marker>
          <c:cat>
            <c:numRef>
              <c:f>'Industrial and Warehouse Space'!$A$34:$A$263</c:f>
              <c:numCache>
                <c:formatCode>mmm\-yy</c:formatCode>
                <c:ptCount val="230"/>
                <c:pt idx="0">
                  <c:v>34881</c:v>
                </c:pt>
                <c:pt idx="1">
                  <c:v>34912</c:v>
                </c:pt>
                <c:pt idx="2">
                  <c:v>34943</c:v>
                </c:pt>
                <c:pt idx="3">
                  <c:v>34973</c:v>
                </c:pt>
                <c:pt idx="4">
                  <c:v>35004</c:v>
                </c:pt>
                <c:pt idx="5">
                  <c:v>35034</c:v>
                </c:pt>
                <c:pt idx="6">
                  <c:v>35065</c:v>
                </c:pt>
                <c:pt idx="7">
                  <c:v>35096</c:v>
                </c:pt>
                <c:pt idx="8">
                  <c:v>35125</c:v>
                </c:pt>
                <c:pt idx="9">
                  <c:v>35156</c:v>
                </c:pt>
                <c:pt idx="10">
                  <c:v>35186</c:v>
                </c:pt>
                <c:pt idx="11">
                  <c:v>35217</c:v>
                </c:pt>
                <c:pt idx="12">
                  <c:v>35247</c:v>
                </c:pt>
                <c:pt idx="13">
                  <c:v>35278</c:v>
                </c:pt>
                <c:pt idx="14">
                  <c:v>35309</c:v>
                </c:pt>
                <c:pt idx="15">
                  <c:v>35339</c:v>
                </c:pt>
                <c:pt idx="16">
                  <c:v>35370</c:v>
                </c:pt>
                <c:pt idx="17">
                  <c:v>35400</c:v>
                </c:pt>
                <c:pt idx="18">
                  <c:v>35431</c:v>
                </c:pt>
                <c:pt idx="19">
                  <c:v>35462</c:v>
                </c:pt>
                <c:pt idx="20">
                  <c:v>35490</c:v>
                </c:pt>
                <c:pt idx="21">
                  <c:v>35521</c:v>
                </c:pt>
                <c:pt idx="22">
                  <c:v>35551</c:v>
                </c:pt>
                <c:pt idx="23">
                  <c:v>35582</c:v>
                </c:pt>
                <c:pt idx="24">
                  <c:v>35612</c:v>
                </c:pt>
                <c:pt idx="25">
                  <c:v>35643</c:v>
                </c:pt>
                <c:pt idx="26">
                  <c:v>35674</c:v>
                </c:pt>
                <c:pt idx="27">
                  <c:v>35704</c:v>
                </c:pt>
                <c:pt idx="28">
                  <c:v>35735</c:v>
                </c:pt>
                <c:pt idx="29">
                  <c:v>35765</c:v>
                </c:pt>
                <c:pt idx="30">
                  <c:v>35796</c:v>
                </c:pt>
                <c:pt idx="31">
                  <c:v>35827</c:v>
                </c:pt>
                <c:pt idx="32">
                  <c:v>35855</c:v>
                </c:pt>
                <c:pt idx="33">
                  <c:v>35886</c:v>
                </c:pt>
                <c:pt idx="34">
                  <c:v>35916</c:v>
                </c:pt>
                <c:pt idx="35">
                  <c:v>35947</c:v>
                </c:pt>
                <c:pt idx="36">
                  <c:v>35977</c:v>
                </c:pt>
                <c:pt idx="37">
                  <c:v>36008</c:v>
                </c:pt>
                <c:pt idx="38">
                  <c:v>36039</c:v>
                </c:pt>
                <c:pt idx="39">
                  <c:v>36069</c:v>
                </c:pt>
                <c:pt idx="40">
                  <c:v>36100</c:v>
                </c:pt>
                <c:pt idx="41">
                  <c:v>36130</c:v>
                </c:pt>
                <c:pt idx="42">
                  <c:v>36161</c:v>
                </c:pt>
                <c:pt idx="43">
                  <c:v>36192</c:v>
                </c:pt>
                <c:pt idx="44">
                  <c:v>36220</c:v>
                </c:pt>
                <c:pt idx="45">
                  <c:v>36251</c:v>
                </c:pt>
                <c:pt idx="46">
                  <c:v>36281</c:v>
                </c:pt>
                <c:pt idx="47">
                  <c:v>36312</c:v>
                </c:pt>
                <c:pt idx="48">
                  <c:v>36342</c:v>
                </c:pt>
                <c:pt idx="49">
                  <c:v>36373</c:v>
                </c:pt>
                <c:pt idx="50">
                  <c:v>36404</c:v>
                </c:pt>
                <c:pt idx="51">
                  <c:v>36434</c:v>
                </c:pt>
                <c:pt idx="52">
                  <c:v>36465</c:v>
                </c:pt>
                <c:pt idx="53">
                  <c:v>36495</c:v>
                </c:pt>
                <c:pt idx="54">
                  <c:v>36526</c:v>
                </c:pt>
                <c:pt idx="55">
                  <c:v>36557</c:v>
                </c:pt>
                <c:pt idx="56">
                  <c:v>36586</c:v>
                </c:pt>
                <c:pt idx="57">
                  <c:v>36617</c:v>
                </c:pt>
                <c:pt idx="58">
                  <c:v>36647</c:v>
                </c:pt>
                <c:pt idx="59">
                  <c:v>36678</c:v>
                </c:pt>
                <c:pt idx="60">
                  <c:v>36708</c:v>
                </c:pt>
                <c:pt idx="61">
                  <c:v>36739</c:v>
                </c:pt>
                <c:pt idx="62">
                  <c:v>36770</c:v>
                </c:pt>
                <c:pt idx="63">
                  <c:v>36800</c:v>
                </c:pt>
                <c:pt idx="64">
                  <c:v>36831</c:v>
                </c:pt>
                <c:pt idx="65">
                  <c:v>36861</c:v>
                </c:pt>
                <c:pt idx="66">
                  <c:v>36892</c:v>
                </c:pt>
                <c:pt idx="67">
                  <c:v>36923</c:v>
                </c:pt>
                <c:pt idx="68">
                  <c:v>36951</c:v>
                </c:pt>
                <c:pt idx="69">
                  <c:v>36982</c:v>
                </c:pt>
                <c:pt idx="70">
                  <c:v>37012</c:v>
                </c:pt>
                <c:pt idx="71">
                  <c:v>37043</c:v>
                </c:pt>
                <c:pt idx="72">
                  <c:v>37073</c:v>
                </c:pt>
                <c:pt idx="73">
                  <c:v>37104</c:v>
                </c:pt>
                <c:pt idx="74">
                  <c:v>37135</c:v>
                </c:pt>
                <c:pt idx="75">
                  <c:v>37165</c:v>
                </c:pt>
                <c:pt idx="76">
                  <c:v>37196</c:v>
                </c:pt>
                <c:pt idx="77">
                  <c:v>37226</c:v>
                </c:pt>
                <c:pt idx="78">
                  <c:v>37257</c:v>
                </c:pt>
                <c:pt idx="79">
                  <c:v>37288</c:v>
                </c:pt>
                <c:pt idx="80">
                  <c:v>37316</c:v>
                </c:pt>
                <c:pt idx="81">
                  <c:v>37347</c:v>
                </c:pt>
                <c:pt idx="82">
                  <c:v>37377</c:v>
                </c:pt>
                <c:pt idx="83">
                  <c:v>37408</c:v>
                </c:pt>
                <c:pt idx="84">
                  <c:v>37438</c:v>
                </c:pt>
                <c:pt idx="85">
                  <c:v>37469</c:v>
                </c:pt>
                <c:pt idx="86">
                  <c:v>37500</c:v>
                </c:pt>
                <c:pt idx="87">
                  <c:v>37530</c:v>
                </c:pt>
                <c:pt idx="88">
                  <c:v>37561</c:v>
                </c:pt>
                <c:pt idx="89">
                  <c:v>37591</c:v>
                </c:pt>
                <c:pt idx="90">
                  <c:v>37622</c:v>
                </c:pt>
                <c:pt idx="91">
                  <c:v>37653</c:v>
                </c:pt>
                <c:pt idx="92">
                  <c:v>37681</c:v>
                </c:pt>
                <c:pt idx="93">
                  <c:v>37712</c:v>
                </c:pt>
                <c:pt idx="94">
                  <c:v>37742</c:v>
                </c:pt>
                <c:pt idx="95">
                  <c:v>37773</c:v>
                </c:pt>
                <c:pt idx="96">
                  <c:v>37803</c:v>
                </c:pt>
                <c:pt idx="97">
                  <c:v>37834</c:v>
                </c:pt>
                <c:pt idx="98">
                  <c:v>37865</c:v>
                </c:pt>
                <c:pt idx="99">
                  <c:v>37895</c:v>
                </c:pt>
                <c:pt idx="100">
                  <c:v>37926</c:v>
                </c:pt>
                <c:pt idx="101">
                  <c:v>37956</c:v>
                </c:pt>
                <c:pt idx="102">
                  <c:v>37987</c:v>
                </c:pt>
                <c:pt idx="103">
                  <c:v>38018</c:v>
                </c:pt>
                <c:pt idx="104">
                  <c:v>38047</c:v>
                </c:pt>
                <c:pt idx="105">
                  <c:v>38078</c:v>
                </c:pt>
                <c:pt idx="106">
                  <c:v>38108</c:v>
                </c:pt>
                <c:pt idx="107">
                  <c:v>38139</c:v>
                </c:pt>
                <c:pt idx="108">
                  <c:v>38169</c:v>
                </c:pt>
                <c:pt idx="109">
                  <c:v>38200</c:v>
                </c:pt>
                <c:pt idx="110">
                  <c:v>38231</c:v>
                </c:pt>
                <c:pt idx="111">
                  <c:v>38261</c:v>
                </c:pt>
                <c:pt idx="112">
                  <c:v>38292</c:v>
                </c:pt>
                <c:pt idx="113">
                  <c:v>38322</c:v>
                </c:pt>
                <c:pt idx="114">
                  <c:v>38353</c:v>
                </c:pt>
                <c:pt idx="115">
                  <c:v>38384</c:v>
                </c:pt>
                <c:pt idx="116">
                  <c:v>38412</c:v>
                </c:pt>
                <c:pt idx="117">
                  <c:v>38443</c:v>
                </c:pt>
                <c:pt idx="118">
                  <c:v>38473</c:v>
                </c:pt>
                <c:pt idx="119">
                  <c:v>38504</c:v>
                </c:pt>
                <c:pt idx="120">
                  <c:v>38534</c:v>
                </c:pt>
                <c:pt idx="121">
                  <c:v>38565</c:v>
                </c:pt>
                <c:pt idx="122">
                  <c:v>38596</c:v>
                </c:pt>
                <c:pt idx="123">
                  <c:v>38626</c:v>
                </c:pt>
                <c:pt idx="124">
                  <c:v>38657</c:v>
                </c:pt>
                <c:pt idx="125">
                  <c:v>38687</c:v>
                </c:pt>
                <c:pt idx="126">
                  <c:v>38718</c:v>
                </c:pt>
                <c:pt idx="127">
                  <c:v>38749</c:v>
                </c:pt>
                <c:pt idx="128">
                  <c:v>38777</c:v>
                </c:pt>
                <c:pt idx="129">
                  <c:v>38808</c:v>
                </c:pt>
                <c:pt idx="130">
                  <c:v>38838</c:v>
                </c:pt>
                <c:pt idx="131">
                  <c:v>38869</c:v>
                </c:pt>
                <c:pt idx="132">
                  <c:v>38899</c:v>
                </c:pt>
                <c:pt idx="133">
                  <c:v>38930</c:v>
                </c:pt>
                <c:pt idx="134">
                  <c:v>38961</c:v>
                </c:pt>
                <c:pt idx="135">
                  <c:v>38991</c:v>
                </c:pt>
                <c:pt idx="136">
                  <c:v>39022</c:v>
                </c:pt>
                <c:pt idx="137">
                  <c:v>39052</c:v>
                </c:pt>
                <c:pt idx="138">
                  <c:v>39083</c:v>
                </c:pt>
                <c:pt idx="139">
                  <c:v>39114</c:v>
                </c:pt>
                <c:pt idx="140">
                  <c:v>39142</c:v>
                </c:pt>
                <c:pt idx="141">
                  <c:v>39173</c:v>
                </c:pt>
                <c:pt idx="142">
                  <c:v>39203</c:v>
                </c:pt>
                <c:pt idx="143">
                  <c:v>39234</c:v>
                </c:pt>
                <c:pt idx="144">
                  <c:v>39264</c:v>
                </c:pt>
                <c:pt idx="145">
                  <c:v>39295</c:v>
                </c:pt>
                <c:pt idx="146">
                  <c:v>39326</c:v>
                </c:pt>
                <c:pt idx="147">
                  <c:v>39356</c:v>
                </c:pt>
                <c:pt idx="148">
                  <c:v>39387</c:v>
                </c:pt>
                <c:pt idx="149">
                  <c:v>39417</c:v>
                </c:pt>
                <c:pt idx="150">
                  <c:v>39448</c:v>
                </c:pt>
                <c:pt idx="151">
                  <c:v>39479</c:v>
                </c:pt>
                <c:pt idx="152">
                  <c:v>39508</c:v>
                </c:pt>
                <c:pt idx="153">
                  <c:v>39539</c:v>
                </c:pt>
                <c:pt idx="154">
                  <c:v>39569</c:v>
                </c:pt>
                <c:pt idx="155">
                  <c:v>39600</c:v>
                </c:pt>
                <c:pt idx="156">
                  <c:v>39630</c:v>
                </c:pt>
                <c:pt idx="157">
                  <c:v>39661</c:v>
                </c:pt>
                <c:pt idx="158">
                  <c:v>39692</c:v>
                </c:pt>
                <c:pt idx="159">
                  <c:v>39722</c:v>
                </c:pt>
                <c:pt idx="160">
                  <c:v>39753</c:v>
                </c:pt>
                <c:pt idx="161">
                  <c:v>39783</c:v>
                </c:pt>
                <c:pt idx="162">
                  <c:v>39814</c:v>
                </c:pt>
                <c:pt idx="163">
                  <c:v>39845</c:v>
                </c:pt>
                <c:pt idx="164">
                  <c:v>39873</c:v>
                </c:pt>
                <c:pt idx="165">
                  <c:v>39904</c:v>
                </c:pt>
                <c:pt idx="166">
                  <c:v>39934</c:v>
                </c:pt>
                <c:pt idx="167">
                  <c:v>39965</c:v>
                </c:pt>
                <c:pt idx="168">
                  <c:v>39995</c:v>
                </c:pt>
                <c:pt idx="169">
                  <c:v>40026</c:v>
                </c:pt>
                <c:pt idx="170">
                  <c:v>40057</c:v>
                </c:pt>
                <c:pt idx="171">
                  <c:v>40087</c:v>
                </c:pt>
                <c:pt idx="172">
                  <c:v>40118</c:v>
                </c:pt>
                <c:pt idx="173">
                  <c:v>40148</c:v>
                </c:pt>
                <c:pt idx="174">
                  <c:v>40179</c:v>
                </c:pt>
                <c:pt idx="175">
                  <c:v>40210</c:v>
                </c:pt>
                <c:pt idx="176">
                  <c:v>40238</c:v>
                </c:pt>
                <c:pt idx="177">
                  <c:v>40269</c:v>
                </c:pt>
                <c:pt idx="178">
                  <c:v>40299</c:v>
                </c:pt>
                <c:pt idx="179">
                  <c:v>40330</c:v>
                </c:pt>
                <c:pt idx="180">
                  <c:v>40360</c:v>
                </c:pt>
                <c:pt idx="181">
                  <c:v>40391</c:v>
                </c:pt>
                <c:pt idx="182">
                  <c:v>40422</c:v>
                </c:pt>
                <c:pt idx="183">
                  <c:v>40452</c:v>
                </c:pt>
                <c:pt idx="184">
                  <c:v>40483</c:v>
                </c:pt>
                <c:pt idx="185">
                  <c:v>40513</c:v>
                </c:pt>
                <c:pt idx="186">
                  <c:v>40544</c:v>
                </c:pt>
                <c:pt idx="187">
                  <c:v>40575</c:v>
                </c:pt>
                <c:pt idx="188">
                  <c:v>40603</c:v>
                </c:pt>
                <c:pt idx="189">
                  <c:v>40634</c:v>
                </c:pt>
                <c:pt idx="190">
                  <c:v>40664</c:v>
                </c:pt>
                <c:pt idx="191">
                  <c:v>40695</c:v>
                </c:pt>
                <c:pt idx="192">
                  <c:v>40725</c:v>
                </c:pt>
                <c:pt idx="193">
                  <c:v>40756</c:v>
                </c:pt>
                <c:pt idx="194">
                  <c:v>40787</c:v>
                </c:pt>
                <c:pt idx="195">
                  <c:v>40817</c:v>
                </c:pt>
                <c:pt idx="196">
                  <c:v>40848</c:v>
                </c:pt>
                <c:pt idx="197">
                  <c:v>40878</c:v>
                </c:pt>
                <c:pt idx="198">
                  <c:v>40909</c:v>
                </c:pt>
                <c:pt idx="199">
                  <c:v>40940</c:v>
                </c:pt>
                <c:pt idx="200">
                  <c:v>40969</c:v>
                </c:pt>
                <c:pt idx="201">
                  <c:v>41000</c:v>
                </c:pt>
                <c:pt idx="202">
                  <c:v>41030</c:v>
                </c:pt>
                <c:pt idx="203">
                  <c:v>41061</c:v>
                </c:pt>
                <c:pt idx="204">
                  <c:v>41091</c:v>
                </c:pt>
                <c:pt idx="205">
                  <c:v>41122</c:v>
                </c:pt>
                <c:pt idx="206">
                  <c:v>41153</c:v>
                </c:pt>
                <c:pt idx="207">
                  <c:v>41183</c:v>
                </c:pt>
                <c:pt idx="208">
                  <c:v>41214</c:v>
                </c:pt>
                <c:pt idx="209">
                  <c:v>41244</c:v>
                </c:pt>
                <c:pt idx="210">
                  <c:v>41275</c:v>
                </c:pt>
                <c:pt idx="211">
                  <c:v>41306</c:v>
                </c:pt>
                <c:pt idx="212">
                  <c:v>41334</c:v>
                </c:pt>
                <c:pt idx="213">
                  <c:v>41365</c:v>
                </c:pt>
                <c:pt idx="214">
                  <c:v>41395</c:v>
                </c:pt>
                <c:pt idx="215">
                  <c:v>41426</c:v>
                </c:pt>
                <c:pt idx="216">
                  <c:v>41456</c:v>
                </c:pt>
                <c:pt idx="217">
                  <c:v>41487</c:v>
                </c:pt>
                <c:pt idx="218">
                  <c:v>41518</c:v>
                </c:pt>
                <c:pt idx="219">
                  <c:v>41548</c:v>
                </c:pt>
                <c:pt idx="220">
                  <c:v>41579</c:v>
                </c:pt>
                <c:pt idx="221">
                  <c:v>41609</c:v>
                </c:pt>
                <c:pt idx="222">
                  <c:v>41640</c:v>
                </c:pt>
                <c:pt idx="223">
                  <c:v>41671</c:v>
                </c:pt>
                <c:pt idx="224">
                  <c:v>41699</c:v>
                </c:pt>
                <c:pt idx="225">
                  <c:v>41730</c:v>
                </c:pt>
                <c:pt idx="226">
                  <c:v>41760</c:v>
                </c:pt>
                <c:pt idx="227">
                  <c:v>41791</c:v>
                </c:pt>
                <c:pt idx="228">
                  <c:v>41821</c:v>
                </c:pt>
                <c:pt idx="229">
                  <c:v>41852</c:v>
                </c:pt>
              </c:numCache>
            </c:numRef>
          </c:cat>
          <c:val>
            <c:numRef>
              <c:f>'Industrial and Warehouse Space'!$H$34:$H$263</c:f>
              <c:numCache>
                <c:formatCode>#,##0</c:formatCode>
                <c:ptCount val="230"/>
                <c:pt idx="0">
                  <c:v>52094.538461538461</c:v>
                </c:pt>
                <c:pt idx="1">
                  <c:v>53420.692307692305</c:v>
                </c:pt>
                <c:pt idx="2">
                  <c:v>55416.461538461539</c:v>
                </c:pt>
                <c:pt idx="3">
                  <c:v>57687.076923076922</c:v>
                </c:pt>
                <c:pt idx="4">
                  <c:v>63264.461538461539</c:v>
                </c:pt>
                <c:pt idx="5">
                  <c:v>64065</c:v>
                </c:pt>
                <c:pt idx="6">
                  <c:v>64201.692307692305</c:v>
                </c:pt>
                <c:pt idx="7">
                  <c:v>65211.230769230766</c:v>
                </c:pt>
                <c:pt idx="8">
                  <c:v>66830.38461538461</c:v>
                </c:pt>
                <c:pt idx="9">
                  <c:v>70374.923076923078</c:v>
                </c:pt>
                <c:pt idx="10">
                  <c:v>73174.230769230766</c:v>
                </c:pt>
                <c:pt idx="11">
                  <c:v>71701</c:v>
                </c:pt>
                <c:pt idx="12">
                  <c:v>74970.923076923078</c:v>
                </c:pt>
                <c:pt idx="13">
                  <c:v>75333.692307692312</c:v>
                </c:pt>
                <c:pt idx="14">
                  <c:v>75827.307692307688</c:v>
                </c:pt>
                <c:pt idx="15">
                  <c:v>78549.307692307688</c:v>
                </c:pt>
                <c:pt idx="16">
                  <c:v>78907.076923076922</c:v>
                </c:pt>
                <c:pt idx="17">
                  <c:v>74364.307692307688</c:v>
                </c:pt>
                <c:pt idx="18">
                  <c:v>73606.230769230766</c:v>
                </c:pt>
                <c:pt idx="19">
                  <c:v>74397</c:v>
                </c:pt>
                <c:pt idx="20">
                  <c:v>79048.307692307688</c:v>
                </c:pt>
                <c:pt idx="21">
                  <c:v>82649.38461538461</c:v>
                </c:pt>
                <c:pt idx="22">
                  <c:v>82350.38461538461</c:v>
                </c:pt>
                <c:pt idx="23">
                  <c:v>78579.923076923078</c:v>
                </c:pt>
                <c:pt idx="24">
                  <c:v>81416.846153846156</c:v>
                </c:pt>
                <c:pt idx="25">
                  <c:v>79573.307692307688</c:v>
                </c:pt>
                <c:pt idx="26">
                  <c:v>85791.38461538461</c:v>
                </c:pt>
                <c:pt idx="27">
                  <c:v>87506.692307692312</c:v>
                </c:pt>
                <c:pt idx="28">
                  <c:v>87648.076923076922</c:v>
                </c:pt>
                <c:pt idx="29">
                  <c:v>84660.38461538461</c:v>
                </c:pt>
                <c:pt idx="30">
                  <c:v>83327.538461538468</c:v>
                </c:pt>
                <c:pt idx="31">
                  <c:v>83854.769230769234</c:v>
                </c:pt>
                <c:pt idx="32">
                  <c:v>84165.230769230766</c:v>
                </c:pt>
                <c:pt idx="33">
                  <c:v>78332.538461538468</c:v>
                </c:pt>
                <c:pt idx="34">
                  <c:v>74159.461538461532</c:v>
                </c:pt>
                <c:pt idx="35">
                  <c:v>71962.230769230766</c:v>
                </c:pt>
                <c:pt idx="36">
                  <c:v>73050.769230769234</c:v>
                </c:pt>
                <c:pt idx="37">
                  <c:v>75919.769230769234</c:v>
                </c:pt>
                <c:pt idx="38">
                  <c:v>75268.538461538468</c:v>
                </c:pt>
                <c:pt idx="39">
                  <c:v>75768.153846153844</c:v>
                </c:pt>
                <c:pt idx="40">
                  <c:v>72146.61538461539</c:v>
                </c:pt>
                <c:pt idx="41">
                  <c:v>68573.461538461532</c:v>
                </c:pt>
                <c:pt idx="42">
                  <c:v>68717.846153846156</c:v>
                </c:pt>
                <c:pt idx="43">
                  <c:v>70021.846153846156</c:v>
                </c:pt>
                <c:pt idx="44">
                  <c:v>69513.769230769234</c:v>
                </c:pt>
                <c:pt idx="45">
                  <c:v>67783.153846153844</c:v>
                </c:pt>
                <c:pt idx="46">
                  <c:v>68398.230769230766</c:v>
                </c:pt>
                <c:pt idx="47">
                  <c:v>69168.307692307688</c:v>
                </c:pt>
                <c:pt idx="48">
                  <c:v>69617.307692307688</c:v>
                </c:pt>
                <c:pt idx="49">
                  <c:v>71365.769230769234</c:v>
                </c:pt>
                <c:pt idx="50">
                  <c:v>66405.153846153844</c:v>
                </c:pt>
                <c:pt idx="51">
                  <c:v>66734.769230769234</c:v>
                </c:pt>
                <c:pt idx="52">
                  <c:v>64929.769230769234</c:v>
                </c:pt>
                <c:pt idx="53">
                  <c:v>67758.692307692312</c:v>
                </c:pt>
                <c:pt idx="54">
                  <c:v>68483.076923076922</c:v>
                </c:pt>
                <c:pt idx="55">
                  <c:v>71456.61538461539</c:v>
                </c:pt>
                <c:pt idx="56">
                  <c:v>71214.846153846156</c:v>
                </c:pt>
                <c:pt idx="57">
                  <c:v>71810.692307692312</c:v>
                </c:pt>
                <c:pt idx="58">
                  <c:v>72839.692307692312</c:v>
                </c:pt>
                <c:pt idx="59">
                  <c:v>72535.38461538461</c:v>
                </c:pt>
                <c:pt idx="60">
                  <c:v>72833.538461538468</c:v>
                </c:pt>
                <c:pt idx="61">
                  <c:v>70646.076923076922</c:v>
                </c:pt>
                <c:pt idx="62">
                  <c:v>69105.230769230766</c:v>
                </c:pt>
                <c:pt idx="63">
                  <c:v>71263.153846153844</c:v>
                </c:pt>
                <c:pt idx="64">
                  <c:v>66488.846153846156</c:v>
                </c:pt>
                <c:pt idx="65">
                  <c:v>60703.846153846156</c:v>
                </c:pt>
                <c:pt idx="66">
                  <c:v>56535.846153846156</c:v>
                </c:pt>
                <c:pt idx="67">
                  <c:v>62014</c:v>
                </c:pt>
                <c:pt idx="68">
                  <c:v>60023.846153846156</c:v>
                </c:pt>
                <c:pt idx="69">
                  <c:v>59347.230769230766</c:v>
                </c:pt>
                <c:pt idx="70">
                  <c:v>57232.384615384617</c:v>
                </c:pt>
                <c:pt idx="71">
                  <c:v>57691.846153846156</c:v>
                </c:pt>
                <c:pt idx="72">
                  <c:v>57896.769230769234</c:v>
                </c:pt>
                <c:pt idx="73">
                  <c:v>56195.538461538461</c:v>
                </c:pt>
                <c:pt idx="74">
                  <c:v>57899.923076923078</c:v>
                </c:pt>
                <c:pt idx="75">
                  <c:v>57038.538461538461</c:v>
                </c:pt>
                <c:pt idx="76">
                  <c:v>53996.769230769234</c:v>
                </c:pt>
                <c:pt idx="77">
                  <c:v>52310.923076923078</c:v>
                </c:pt>
                <c:pt idx="78">
                  <c:v>53138.384615384617</c:v>
                </c:pt>
                <c:pt idx="79">
                  <c:v>53569.461538461539</c:v>
                </c:pt>
                <c:pt idx="80">
                  <c:v>45323.769230769234</c:v>
                </c:pt>
                <c:pt idx="81">
                  <c:v>44028.615384615383</c:v>
                </c:pt>
                <c:pt idx="82">
                  <c:v>44581.384615384617</c:v>
                </c:pt>
                <c:pt idx="83">
                  <c:v>47470.307692307695</c:v>
                </c:pt>
                <c:pt idx="84">
                  <c:v>45828.076923076922</c:v>
                </c:pt>
                <c:pt idx="85">
                  <c:v>44297.692307692305</c:v>
                </c:pt>
                <c:pt idx="86">
                  <c:v>44549</c:v>
                </c:pt>
                <c:pt idx="87">
                  <c:v>42061.230769230766</c:v>
                </c:pt>
                <c:pt idx="88">
                  <c:v>40509</c:v>
                </c:pt>
                <c:pt idx="89">
                  <c:v>45684.769230769234</c:v>
                </c:pt>
                <c:pt idx="90">
                  <c:v>48256.538461538461</c:v>
                </c:pt>
                <c:pt idx="91">
                  <c:v>49111.461538461539</c:v>
                </c:pt>
                <c:pt idx="92">
                  <c:v>54101.692307692305</c:v>
                </c:pt>
                <c:pt idx="93">
                  <c:v>55172.692307692305</c:v>
                </c:pt>
                <c:pt idx="94">
                  <c:v>54197.384615384617</c:v>
                </c:pt>
                <c:pt idx="95">
                  <c:v>52134</c:v>
                </c:pt>
                <c:pt idx="96">
                  <c:v>47102.230769230766</c:v>
                </c:pt>
                <c:pt idx="97">
                  <c:v>46847.923076923078</c:v>
                </c:pt>
                <c:pt idx="98">
                  <c:v>47485</c:v>
                </c:pt>
                <c:pt idx="99">
                  <c:v>46603.538461538461</c:v>
                </c:pt>
                <c:pt idx="100">
                  <c:v>48907.230769230766</c:v>
                </c:pt>
                <c:pt idx="101">
                  <c:v>48994.846153846156</c:v>
                </c:pt>
                <c:pt idx="102">
                  <c:v>43387.461538461539</c:v>
                </c:pt>
                <c:pt idx="103">
                  <c:v>46576.461538461539</c:v>
                </c:pt>
                <c:pt idx="104">
                  <c:v>48576.384615384617</c:v>
                </c:pt>
                <c:pt idx="105">
                  <c:v>43625.769230769234</c:v>
                </c:pt>
                <c:pt idx="106">
                  <c:v>43137.076923076922</c:v>
                </c:pt>
                <c:pt idx="107">
                  <c:v>43532.923076923078</c:v>
                </c:pt>
                <c:pt idx="108">
                  <c:v>46249.846153846156</c:v>
                </c:pt>
                <c:pt idx="109">
                  <c:v>48647.307692307695</c:v>
                </c:pt>
                <c:pt idx="110">
                  <c:v>51618.923076923078</c:v>
                </c:pt>
                <c:pt idx="111">
                  <c:v>56717.461538461539</c:v>
                </c:pt>
                <c:pt idx="112">
                  <c:v>60705.615384615383</c:v>
                </c:pt>
                <c:pt idx="113">
                  <c:v>60189.615384615383</c:v>
                </c:pt>
                <c:pt idx="114">
                  <c:v>60022.384615384617</c:v>
                </c:pt>
                <c:pt idx="115">
                  <c:v>62989.230769230766</c:v>
                </c:pt>
                <c:pt idx="116">
                  <c:v>60121.923076923078</c:v>
                </c:pt>
                <c:pt idx="117">
                  <c:v>58162.538461538461</c:v>
                </c:pt>
                <c:pt idx="118">
                  <c:v>63019.615384615383</c:v>
                </c:pt>
                <c:pt idx="119">
                  <c:v>66716.692307692312</c:v>
                </c:pt>
                <c:pt idx="120">
                  <c:v>68438.076923076922</c:v>
                </c:pt>
                <c:pt idx="121">
                  <c:v>69253.461538461532</c:v>
                </c:pt>
                <c:pt idx="122">
                  <c:v>69181.923076923078</c:v>
                </c:pt>
                <c:pt idx="123">
                  <c:v>67251.076923076922</c:v>
                </c:pt>
                <c:pt idx="124">
                  <c:v>66123.692307692312</c:v>
                </c:pt>
                <c:pt idx="125">
                  <c:v>62748.769230769234</c:v>
                </c:pt>
                <c:pt idx="126">
                  <c:v>60362.076923076922</c:v>
                </c:pt>
                <c:pt idx="127">
                  <c:v>62466.076923076922</c:v>
                </c:pt>
                <c:pt idx="128">
                  <c:v>63128.538461538461</c:v>
                </c:pt>
                <c:pt idx="129">
                  <c:v>62540.461538461539</c:v>
                </c:pt>
                <c:pt idx="130">
                  <c:v>64083</c:v>
                </c:pt>
                <c:pt idx="131">
                  <c:v>61107.615384615383</c:v>
                </c:pt>
                <c:pt idx="132">
                  <c:v>60346.461538461539</c:v>
                </c:pt>
                <c:pt idx="133">
                  <c:v>64174.923076923078</c:v>
                </c:pt>
                <c:pt idx="134">
                  <c:v>63234.615384615383</c:v>
                </c:pt>
                <c:pt idx="135">
                  <c:v>66347.538461538468</c:v>
                </c:pt>
                <c:pt idx="136">
                  <c:v>70139.538461538468</c:v>
                </c:pt>
                <c:pt idx="137">
                  <c:v>70862.61538461539</c:v>
                </c:pt>
                <c:pt idx="138">
                  <c:v>72890.076923076922</c:v>
                </c:pt>
                <c:pt idx="139">
                  <c:v>81059.538461538468</c:v>
                </c:pt>
                <c:pt idx="140">
                  <c:v>99579.769230769234</c:v>
                </c:pt>
                <c:pt idx="141">
                  <c:v>102058.30769230769</c:v>
                </c:pt>
                <c:pt idx="142">
                  <c:v>104791.53846153847</c:v>
                </c:pt>
                <c:pt idx="143">
                  <c:v>107555.07692307692</c:v>
                </c:pt>
                <c:pt idx="144">
                  <c:v>118535.61538461539</c:v>
                </c:pt>
                <c:pt idx="145">
                  <c:v>121562.61538461539</c:v>
                </c:pt>
                <c:pt idx="146">
                  <c:v>120252.23076923077</c:v>
                </c:pt>
                <c:pt idx="147">
                  <c:v>127433.46153846153</c:v>
                </c:pt>
                <c:pt idx="148">
                  <c:v>127485.46153846153</c:v>
                </c:pt>
                <c:pt idx="149">
                  <c:v>124427.23076923077</c:v>
                </c:pt>
                <c:pt idx="150">
                  <c:v>123697</c:v>
                </c:pt>
                <c:pt idx="151">
                  <c:v>125188.61538461539</c:v>
                </c:pt>
                <c:pt idx="152">
                  <c:v>120894.38461538461</c:v>
                </c:pt>
                <c:pt idx="153">
                  <c:v>103902.53846153847</c:v>
                </c:pt>
                <c:pt idx="154">
                  <c:v>102675.07692307692</c:v>
                </c:pt>
                <c:pt idx="155">
                  <c:v>102542.07692307692</c:v>
                </c:pt>
                <c:pt idx="156">
                  <c:v>107585</c:v>
                </c:pt>
                <c:pt idx="157">
                  <c:v>98080.230769230766</c:v>
                </c:pt>
                <c:pt idx="158">
                  <c:v>100216.76923076923</c:v>
                </c:pt>
                <c:pt idx="159">
                  <c:v>101204</c:v>
                </c:pt>
                <c:pt idx="160">
                  <c:v>100985.07692307692</c:v>
                </c:pt>
                <c:pt idx="161">
                  <c:v>103175.30769230769</c:v>
                </c:pt>
                <c:pt idx="162">
                  <c:v>104033.84615384616</c:v>
                </c:pt>
                <c:pt idx="163">
                  <c:v>111167.07692307692</c:v>
                </c:pt>
                <c:pt idx="164">
                  <c:v>117525.46153846153</c:v>
                </c:pt>
                <c:pt idx="165">
                  <c:v>119688</c:v>
                </c:pt>
                <c:pt idx="166">
                  <c:v>119295.92307692308</c:v>
                </c:pt>
                <c:pt idx="167">
                  <c:v>119932.07692307692</c:v>
                </c:pt>
                <c:pt idx="168">
                  <c:v>123179</c:v>
                </c:pt>
                <c:pt idx="169">
                  <c:v>120465.38461538461</c:v>
                </c:pt>
                <c:pt idx="170">
                  <c:v>122409.07692307692</c:v>
                </c:pt>
                <c:pt idx="171">
                  <c:v>122169.07692307692</c:v>
                </c:pt>
                <c:pt idx="172">
                  <c:v>121838.53846153847</c:v>
                </c:pt>
                <c:pt idx="173">
                  <c:v>119456.30769230769</c:v>
                </c:pt>
                <c:pt idx="174">
                  <c:v>119094.46153846153</c:v>
                </c:pt>
                <c:pt idx="175">
                  <c:v>119923.38461538461</c:v>
                </c:pt>
                <c:pt idx="176">
                  <c:v>118414.15384615384</c:v>
                </c:pt>
                <c:pt idx="177">
                  <c:v>110233.23076923077</c:v>
                </c:pt>
                <c:pt idx="178">
                  <c:v>104309.15384615384</c:v>
                </c:pt>
                <c:pt idx="179">
                  <c:v>105448.23076923077</c:v>
                </c:pt>
                <c:pt idx="180">
                  <c:v>104046.23076923077</c:v>
                </c:pt>
                <c:pt idx="181">
                  <c:v>103658.07692307692</c:v>
                </c:pt>
                <c:pt idx="182">
                  <c:v>98495.769230769234</c:v>
                </c:pt>
                <c:pt idx="183">
                  <c:v>99825.153846153844</c:v>
                </c:pt>
                <c:pt idx="184">
                  <c:v>92880.923076923078</c:v>
                </c:pt>
                <c:pt idx="185">
                  <c:v>88490.538461538468</c:v>
                </c:pt>
                <c:pt idx="186">
                  <c:v>82391.538461538468</c:v>
                </c:pt>
                <c:pt idx="187">
                  <c:v>78109.769230769234</c:v>
                </c:pt>
                <c:pt idx="188">
                  <c:v>78140.923076923078</c:v>
                </c:pt>
                <c:pt idx="189">
                  <c:v>70836.769230769234</c:v>
                </c:pt>
                <c:pt idx="190">
                  <c:v>68318.38461538461</c:v>
                </c:pt>
                <c:pt idx="191">
                  <c:v>71830.153846153844</c:v>
                </c:pt>
                <c:pt idx="192">
                  <c:v>68218.153846153844</c:v>
                </c:pt>
                <c:pt idx="193">
                  <c:v>64633.230769230766</c:v>
                </c:pt>
                <c:pt idx="194">
                  <c:v>61249.230769230766</c:v>
                </c:pt>
                <c:pt idx="195">
                  <c:v>61918.923076923078</c:v>
                </c:pt>
                <c:pt idx="196">
                  <c:v>60568</c:v>
                </c:pt>
                <c:pt idx="197">
                  <c:v>63704.846153846156</c:v>
                </c:pt>
                <c:pt idx="198">
                  <c:v>68032.923076923078</c:v>
                </c:pt>
                <c:pt idx="199">
                  <c:v>70101.923076923078</c:v>
                </c:pt>
                <c:pt idx="200">
                  <c:v>72554.692307692312</c:v>
                </c:pt>
                <c:pt idx="201">
                  <c:v>69972.61538461539</c:v>
                </c:pt>
                <c:pt idx="202">
                  <c:v>78754</c:v>
                </c:pt>
                <c:pt idx="203">
                  <c:v>81071.61538461539</c:v>
                </c:pt>
                <c:pt idx="204">
                  <c:v>79783.61538461539</c:v>
                </c:pt>
                <c:pt idx="205">
                  <c:v>82453.538461538468</c:v>
                </c:pt>
                <c:pt idx="206">
                  <c:v>90220</c:v>
                </c:pt>
                <c:pt idx="207">
                  <c:v>91688.461538461532</c:v>
                </c:pt>
                <c:pt idx="208">
                  <c:v>96755.461538461532</c:v>
                </c:pt>
                <c:pt idx="209">
                  <c:v>92940.769230769234</c:v>
                </c:pt>
                <c:pt idx="210">
                  <c:v>89902.692307692312</c:v>
                </c:pt>
                <c:pt idx="211">
                  <c:v>88500.307692307688</c:v>
                </c:pt>
                <c:pt idx="212">
                  <c:v>85770.769230769234</c:v>
                </c:pt>
                <c:pt idx="213">
                  <c:v>84629.076923076922</c:v>
                </c:pt>
                <c:pt idx="214">
                  <c:v>87539.923076923078</c:v>
                </c:pt>
                <c:pt idx="215">
                  <c:v>78179.230769230766</c:v>
                </c:pt>
                <c:pt idx="216">
                  <c:v>80973.230769230766</c:v>
                </c:pt>
                <c:pt idx="217">
                  <c:v>82413.461538461532</c:v>
                </c:pt>
                <c:pt idx="218">
                  <c:v>82996.153846153844</c:v>
                </c:pt>
                <c:pt idx="219">
                  <c:v>80498.923076923078</c:v>
                </c:pt>
                <c:pt idx="220">
                  <c:v>84813.769230769234</c:v>
                </c:pt>
                <c:pt idx="221">
                  <c:v>77767.61538461539</c:v>
                </c:pt>
                <c:pt idx="222">
                  <c:v>82260.230769230766</c:v>
                </c:pt>
                <c:pt idx="223">
                  <c:v>86553.769230769234</c:v>
                </c:pt>
                <c:pt idx="224">
                  <c:v>87237.38461538461</c:v>
                </c:pt>
                <c:pt idx="225">
                  <c:v>97128.076923076922</c:v>
                </c:pt>
                <c:pt idx="226">
                  <c:v>96839.61538461539</c:v>
                </c:pt>
                <c:pt idx="227">
                  <c:v>93860.230769230766</c:v>
                </c:pt>
                <c:pt idx="228">
                  <c:v>96320.38461538461</c:v>
                </c:pt>
                <c:pt idx="229">
                  <c:v>91516.076923076922</c:v>
                </c:pt>
              </c:numCache>
            </c:numRef>
          </c:val>
        </c:ser>
        <c:marker val="1"/>
        <c:axId val="231823616"/>
        <c:axId val="233811968"/>
      </c:lineChart>
      <c:dateAx>
        <c:axId val="23182361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811968"/>
        <c:crosses val="autoZero"/>
        <c:auto val="1"/>
        <c:lblOffset val="100"/>
        <c:baseTimeUnit val="months"/>
      </c:dateAx>
      <c:valAx>
        <c:axId val="233811968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18236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5046296296296744E-2"/>
          <c:y val="3.6844932349980396E-2"/>
          <c:w val="0.29342592592593336"/>
          <c:h val="9.2976467807026064E-2"/>
        </c:manualLayout>
      </c:layout>
      <c:spPr>
        <a:solidFill>
          <a:schemeClr val="accent6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400" b="1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21" l="0.70000000000000062" r="0.70000000000000062" t="0.75000000000001021" header="0.30000000000000032" footer="0.3000000000000003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5602952013357415E-2"/>
          <c:y val="2.5700281733063893E-2"/>
          <c:w val="0.94746498316758077"/>
          <c:h val="0.86129071563544313"/>
        </c:manualLayout>
      </c:layout>
      <c:lineChart>
        <c:grouping val="standard"/>
        <c:ser>
          <c:idx val="0"/>
          <c:order val="0"/>
          <c:tx>
            <c:strRef>
              <c:f>'Industrial and Warehouse Space'!$AY$3</c:f>
              <c:strCache>
                <c:ptCount val="1"/>
                <c:pt idx="0">
                  <c:v>Plans Approved (MA-12)</c:v>
                </c:pt>
              </c:strCache>
            </c:strRef>
          </c:tx>
          <c:marker>
            <c:symbol val="none"/>
          </c:marker>
          <c:cat>
            <c:numRef>
              <c:f>'Industrial and Warehouse Space'!$A$15:$A$263</c:f>
              <c:numCache>
                <c:formatCode>mmm\-yy</c:formatCode>
                <c:ptCount val="249"/>
                <c:pt idx="0">
                  <c:v>34304</c:v>
                </c:pt>
                <c:pt idx="1">
                  <c:v>34335</c:v>
                </c:pt>
                <c:pt idx="2">
                  <c:v>34366</c:v>
                </c:pt>
                <c:pt idx="3">
                  <c:v>34394</c:v>
                </c:pt>
                <c:pt idx="4">
                  <c:v>34425</c:v>
                </c:pt>
                <c:pt idx="5">
                  <c:v>34455</c:v>
                </c:pt>
                <c:pt idx="6">
                  <c:v>34486</c:v>
                </c:pt>
                <c:pt idx="7">
                  <c:v>34516</c:v>
                </c:pt>
                <c:pt idx="8">
                  <c:v>34547</c:v>
                </c:pt>
                <c:pt idx="9">
                  <c:v>34578</c:v>
                </c:pt>
                <c:pt idx="10">
                  <c:v>34608</c:v>
                </c:pt>
                <c:pt idx="11">
                  <c:v>34639</c:v>
                </c:pt>
                <c:pt idx="12">
                  <c:v>34669</c:v>
                </c:pt>
                <c:pt idx="13">
                  <c:v>34700</c:v>
                </c:pt>
                <c:pt idx="14">
                  <c:v>34731</c:v>
                </c:pt>
                <c:pt idx="15">
                  <c:v>34759</c:v>
                </c:pt>
                <c:pt idx="16">
                  <c:v>34790</c:v>
                </c:pt>
                <c:pt idx="17">
                  <c:v>34820</c:v>
                </c:pt>
                <c:pt idx="18">
                  <c:v>34851</c:v>
                </c:pt>
                <c:pt idx="19">
                  <c:v>34881</c:v>
                </c:pt>
                <c:pt idx="20">
                  <c:v>34912</c:v>
                </c:pt>
                <c:pt idx="21">
                  <c:v>34943</c:v>
                </c:pt>
                <c:pt idx="22">
                  <c:v>34973</c:v>
                </c:pt>
                <c:pt idx="23">
                  <c:v>35004</c:v>
                </c:pt>
                <c:pt idx="24">
                  <c:v>35034</c:v>
                </c:pt>
                <c:pt idx="25">
                  <c:v>35065</c:v>
                </c:pt>
                <c:pt idx="26">
                  <c:v>35096</c:v>
                </c:pt>
                <c:pt idx="27">
                  <c:v>35125</c:v>
                </c:pt>
                <c:pt idx="28">
                  <c:v>35156</c:v>
                </c:pt>
                <c:pt idx="29">
                  <c:v>35186</c:v>
                </c:pt>
                <c:pt idx="30">
                  <c:v>35217</c:v>
                </c:pt>
                <c:pt idx="31">
                  <c:v>35247</c:v>
                </c:pt>
                <c:pt idx="32">
                  <c:v>35278</c:v>
                </c:pt>
                <c:pt idx="33">
                  <c:v>35309</c:v>
                </c:pt>
                <c:pt idx="34">
                  <c:v>35339</c:v>
                </c:pt>
                <c:pt idx="35">
                  <c:v>35370</c:v>
                </c:pt>
                <c:pt idx="36">
                  <c:v>35400</c:v>
                </c:pt>
                <c:pt idx="37">
                  <c:v>35431</c:v>
                </c:pt>
                <c:pt idx="38">
                  <c:v>35462</c:v>
                </c:pt>
                <c:pt idx="39">
                  <c:v>35490</c:v>
                </c:pt>
                <c:pt idx="40">
                  <c:v>35521</c:v>
                </c:pt>
                <c:pt idx="41">
                  <c:v>35551</c:v>
                </c:pt>
                <c:pt idx="42">
                  <c:v>35582</c:v>
                </c:pt>
                <c:pt idx="43">
                  <c:v>35612</c:v>
                </c:pt>
                <c:pt idx="44">
                  <c:v>35643</c:v>
                </c:pt>
                <c:pt idx="45">
                  <c:v>35674</c:v>
                </c:pt>
                <c:pt idx="46">
                  <c:v>35704</c:v>
                </c:pt>
                <c:pt idx="47">
                  <c:v>35735</c:v>
                </c:pt>
                <c:pt idx="48">
                  <c:v>35765</c:v>
                </c:pt>
                <c:pt idx="49">
                  <c:v>35796</c:v>
                </c:pt>
                <c:pt idx="50">
                  <c:v>35827</c:v>
                </c:pt>
                <c:pt idx="51">
                  <c:v>35855</c:v>
                </c:pt>
                <c:pt idx="52">
                  <c:v>35886</c:v>
                </c:pt>
                <c:pt idx="53">
                  <c:v>35916</c:v>
                </c:pt>
                <c:pt idx="54">
                  <c:v>35947</c:v>
                </c:pt>
                <c:pt idx="55">
                  <c:v>35977</c:v>
                </c:pt>
                <c:pt idx="56">
                  <c:v>36008</c:v>
                </c:pt>
                <c:pt idx="57">
                  <c:v>36039</c:v>
                </c:pt>
                <c:pt idx="58">
                  <c:v>36069</c:v>
                </c:pt>
                <c:pt idx="59">
                  <c:v>36100</c:v>
                </c:pt>
                <c:pt idx="60">
                  <c:v>36130</c:v>
                </c:pt>
                <c:pt idx="61">
                  <c:v>36161</c:v>
                </c:pt>
                <c:pt idx="62">
                  <c:v>36192</c:v>
                </c:pt>
                <c:pt idx="63">
                  <c:v>36220</c:v>
                </c:pt>
                <c:pt idx="64">
                  <c:v>36251</c:v>
                </c:pt>
                <c:pt idx="65">
                  <c:v>36281</c:v>
                </c:pt>
                <c:pt idx="66">
                  <c:v>36312</c:v>
                </c:pt>
                <c:pt idx="67">
                  <c:v>36342</c:v>
                </c:pt>
                <c:pt idx="68">
                  <c:v>36373</c:v>
                </c:pt>
                <c:pt idx="69">
                  <c:v>36404</c:v>
                </c:pt>
                <c:pt idx="70">
                  <c:v>36434</c:v>
                </c:pt>
                <c:pt idx="71">
                  <c:v>36465</c:v>
                </c:pt>
                <c:pt idx="72">
                  <c:v>36495</c:v>
                </c:pt>
                <c:pt idx="73">
                  <c:v>36526</c:v>
                </c:pt>
                <c:pt idx="74">
                  <c:v>36557</c:v>
                </c:pt>
                <c:pt idx="75">
                  <c:v>36586</c:v>
                </c:pt>
                <c:pt idx="76">
                  <c:v>36617</c:v>
                </c:pt>
                <c:pt idx="77">
                  <c:v>36647</c:v>
                </c:pt>
                <c:pt idx="78">
                  <c:v>36678</c:v>
                </c:pt>
                <c:pt idx="79">
                  <c:v>36708</c:v>
                </c:pt>
                <c:pt idx="80">
                  <c:v>36739</c:v>
                </c:pt>
                <c:pt idx="81">
                  <c:v>36770</c:v>
                </c:pt>
                <c:pt idx="82">
                  <c:v>36800</c:v>
                </c:pt>
                <c:pt idx="83">
                  <c:v>36831</c:v>
                </c:pt>
                <c:pt idx="84">
                  <c:v>36861</c:v>
                </c:pt>
                <c:pt idx="85">
                  <c:v>36892</c:v>
                </c:pt>
                <c:pt idx="86">
                  <c:v>36923</c:v>
                </c:pt>
                <c:pt idx="87">
                  <c:v>36951</c:v>
                </c:pt>
                <c:pt idx="88">
                  <c:v>36982</c:v>
                </c:pt>
                <c:pt idx="89">
                  <c:v>37012</c:v>
                </c:pt>
                <c:pt idx="90">
                  <c:v>37043</c:v>
                </c:pt>
                <c:pt idx="91">
                  <c:v>37073</c:v>
                </c:pt>
                <c:pt idx="92">
                  <c:v>37104</c:v>
                </c:pt>
                <c:pt idx="93">
                  <c:v>37135</c:v>
                </c:pt>
                <c:pt idx="94">
                  <c:v>37165</c:v>
                </c:pt>
                <c:pt idx="95">
                  <c:v>37196</c:v>
                </c:pt>
                <c:pt idx="96">
                  <c:v>37226</c:v>
                </c:pt>
                <c:pt idx="97">
                  <c:v>37257</c:v>
                </c:pt>
                <c:pt idx="98">
                  <c:v>37288</c:v>
                </c:pt>
                <c:pt idx="99">
                  <c:v>37316</c:v>
                </c:pt>
                <c:pt idx="100">
                  <c:v>37347</c:v>
                </c:pt>
                <c:pt idx="101">
                  <c:v>37377</c:v>
                </c:pt>
                <c:pt idx="102">
                  <c:v>37408</c:v>
                </c:pt>
                <c:pt idx="103">
                  <c:v>37438</c:v>
                </c:pt>
                <c:pt idx="104">
                  <c:v>37469</c:v>
                </c:pt>
                <c:pt idx="105">
                  <c:v>37500</c:v>
                </c:pt>
                <c:pt idx="106">
                  <c:v>37530</c:v>
                </c:pt>
                <c:pt idx="107">
                  <c:v>37561</c:v>
                </c:pt>
                <c:pt idx="108">
                  <c:v>37591</c:v>
                </c:pt>
                <c:pt idx="109">
                  <c:v>37622</c:v>
                </c:pt>
                <c:pt idx="110">
                  <c:v>37653</c:v>
                </c:pt>
                <c:pt idx="111">
                  <c:v>37681</c:v>
                </c:pt>
                <c:pt idx="112">
                  <c:v>37712</c:v>
                </c:pt>
                <c:pt idx="113">
                  <c:v>37742</c:v>
                </c:pt>
                <c:pt idx="114">
                  <c:v>37773</c:v>
                </c:pt>
                <c:pt idx="115">
                  <c:v>37803</c:v>
                </c:pt>
                <c:pt idx="116">
                  <c:v>37834</c:v>
                </c:pt>
                <c:pt idx="117">
                  <c:v>37865</c:v>
                </c:pt>
                <c:pt idx="118">
                  <c:v>37895</c:v>
                </c:pt>
                <c:pt idx="119">
                  <c:v>37926</c:v>
                </c:pt>
                <c:pt idx="120">
                  <c:v>37956</c:v>
                </c:pt>
                <c:pt idx="121">
                  <c:v>37987</c:v>
                </c:pt>
                <c:pt idx="122">
                  <c:v>38018</c:v>
                </c:pt>
                <c:pt idx="123">
                  <c:v>38047</c:v>
                </c:pt>
                <c:pt idx="124">
                  <c:v>38078</c:v>
                </c:pt>
                <c:pt idx="125">
                  <c:v>38108</c:v>
                </c:pt>
                <c:pt idx="126">
                  <c:v>38139</c:v>
                </c:pt>
                <c:pt idx="127">
                  <c:v>38169</c:v>
                </c:pt>
                <c:pt idx="128">
                  <c:v>38200</c:v>
                </c:pt>
                <c:pt idx="129">
                  <c:v>38231</c:v>
                </c:pt>
                <c:pt idx="130">
                  <c:v>38261</c:v>
                </c:pt>
                <c:pt idx="131">
                  <c:v>38292</c:v>
                </c:pt>
                <c:pt idx="132">
                  <c:v>38322</c:v>
                </c:pt>
                <c:pt idx="133">
                  <c:v>38353</c:v>
                </c:pt>
                <c:pt idx="134">
                  <c:v>38384</c:v>
                </c:pt>
                <c:pt idx="135">
                  <c:v>38412</c:v>
                </c:pt>
                <c:pt idx="136">
                  <c:v>38443</c:v>
                </c:pt>
                <c:pt idx="137">
                  <c:v>38473</c:v>
                </c:pt>
                <c:pt idx="138">
                  <c:v>38504</c:v>
                </c:pt>
                <c:pt idx="139">
                  <c:v>38534</c:v>
                </c:pt>
                <c:pt idx="140">
                  <c:v>38565</c:v>
                </c:pt>
                <c:pt idx="141">
                  <c:v>38596</c:v>
                </c:pt>
                <c:pt idx="142">
                  <c:v>38626</c:v>
                </c:pt>
                <c:pt idx="143">
                  <c:v>38657</c:v>
                </c:pt>
                <c:pt idx="144">
                  <c:v>38687</c:v>
                </c:pt>
                <c:pt idx="145">
                  <c:v>38718</c:v>
                </c:pt>
                <c:pt idx="146">
                  <c:v>38749</c:v>
                </c:pt>
                <c:pt idx="147">
                  <c:v>38777</c:v>
                </c:pt>
                <c:pt idx="148">
                  <c:v>38808</c:v>
                </c:pt>
                <c:pt idx="149">
                  <c:v>38838</c:v>
                </c:pt>
                <c:pt idx="150">
                  <c:v>38869</c:v>
                </c:pt>
                <c:pt idx="151">
                  <c:v>38899</c:v>
                </c:pt>
                <c:pt idx="152">
                  <c:v>38930</c:v>
                </c:pt>
                <c:pt idx="153">
                  <c:v>38961</c:v>
                </c:pt>
                <c:pt idx="154">
                  <c:v>38991</c:v>
                </c:pt>
                <c:pt idx="155">
                  <c:v>39022</c:v>
                </c:pt>
                <c:pt idx="156">
                  <c:v>39052</c:v>
                </c:pt>
                <c:pt idx="157">
                  <c:v>39083</c:v>
                </c:pt>
                <c:pt idx="158">
                  <c:v>39114</c:v>
                </c:pt>
                <c:pt idx="159">
                  <c:v>39142</c:v>
                </c:pt>
                <c:pt idx="160">
                  <c:v>39173</c:v>
                </c:pt>
                <c:pt idx="161">
                  <c:v>39203</c:v>
                </c:pt>
                <c:pt idx="162">
                  <c:v>39234</c:v>
                </c:pt>
                <c:pt idx="163">
                  <c:v>39264</c:v>
                </c:pt>
                <c:pt idx="164">
                  <c:v>39295</c:v>
                </c:pt>
                <c:pt idx="165">
                  <c:v>39326</c:v>
                </c:pt>
                <c:pt idx="166">
                  <c:v>39356</c:v>
                </c:pt>
                <c:pt idx="167">
                  <c:v>39387</c:v>
                </c:pt>
                <c:pt idx="168">
                  <c:v>39417</c:v>
                </c:pt>
                <c:pt idx="169">
                  <c:v>39448</c:v>
                </c:pt>
                <c:pt idx="170">
                  <c:v>39479</c:v>
                </c:pt>
                <c:pt idx="171">
                  <c:v>39508</c:v>
                </c:pt>
                <c:pt idx="172">
                  <c:v>39539</c:v>
                </c:pt>
                <c:pt idx="173">
                  <c:v>39569</c:v>
                </c:pt>
                <c:pt idx="174">
                  <c:v>39600</c:v>
                </c:pt>
                <c:pt idx="175">
                  <c:v>39630</c:v>
                </c:pt>
                <c:pt idx="176">
                  <c:v>39661</c:v>
                </c:pt>
                <c:pt idx="177">
                  <c:v>39692</c:v>
                </c:pt>
                <c:pt idx="178">
                  <c:v>39722</c:v>
                </c:pt>
                <c:pt idx="179">
                  <c:v>39753</c:v>
                </c:pt>
                <c:pt idx="180">
                  <c:v>39783</c:v>
                </c:pt>
                <c:pt idx="181">
                  <c:v>39814</c:v>
                </c:pt>
                <c:pt idx="182">
                  <c:v>39845</c:v>
                </c:pt>
                <c:pt idx="183">
                  <c:v>39873</c:v>
                </c:pt>
                <c:pt idx="184">
                  <c:v>39904</c:v>
                </c:pt>
                <c:pt idx="185">
                  <c:v>39934</c:v>
                </c:pt>
                <c:pt idx="186">
                  <c:v>39965</c:v>
                </c:pt>
                <c:pt idx="187">
                  <c:v>39995</c:v>
                </c:pt>
                <c:pt idx="188">
                  <c:v>40026</c:v>
                </c:pt>
                <c:pt idx="189">
                  <c:v>40057</c:v>
                </c:pt>
                <c:pt idx="190">
                  <c:v>40087</c:v>
                </c:pt>
                <c:pt idx="191">
                  <c:v>40118</c:v>
                </c:pt>
                <c:pt idx="192">
                  <c:v>40148</c:v>
                </c:pt>
                <c:pt idx="193">
                  <c:v>40179</c:v>
                </c:pt>
                <c:pt idx="194">
                  <c:v>40210</c:v>
                </c:pt>
                <c:pt idx="195">
                  <c:v>40238</c:v>
                </c:pt>
                <c:pt idx="196">
                  <c:v>40269</c:v>
                </c:pt>
                <c:pt idx="197">
                  <c:v>40299</c:v>
                </c:pt>
                <c:pt idx="198">
                  <c:v>40330</c:v>
                </c:pt>
                <c:pt idx="199">
                  <c:v>40360</c:v>
                </c:pt>
                <c:pt idx="200">
                  <c:v>40391</c:v>
                </c:pt>
                <c:pt idx="201">
                  <c:v>40422</c:v>
                </c:pt>
                <c:pt idx="202">
                  <c:v>40452</c:v>
                </c:pt>
                <c:pt idx="203">
                  <c:v>40483</c:v>
                </c:pt>
                <c:pt idx="204">
                  <c:v>40513</c:v>
                </c:pt>
                <c:pt idx="205">
                  <c:v>40544</c:v>
                </c:pt>
                <c:pt idx="206">
                  <c:v>40575</c:v>
                </c:pt>
                <c:pt idx="207">
                  <c:v>40603</c:v>
                </c:pt>
                <c:pt idx="208">
                  <c:v>40634</c:v>
                </c:pt>
                <c:pt idx="209">
                  <c:v>40664</c:v>
                </c:pt>
                <c:pt idx="210">
                  <c:v>40695</c:v>
                </c:pt>
                <c:pt idx="211">
                  <c:v>40725</c:v>
                </c:pt>
                <c:pt idx="212">
                  <c:v>40756</c:v>
                </c:pt>
                <c:pt idx="213">
                  <c:v>40787</c:v>
                </c:pt>
                <c:pt idx="214">
                  <c:v>40817</c:v>
                </c:pt>
                <c:pt idx="215">
                  <c:v>40848</c:v>
                </c:pt>
                <c:pt idx="216">
                  <c:v>40878</c:v>
                </c:pt>
                <c:pt idx="217">
                  <c:v>40909</c:v>
                </c:pt>
                <c:pt idx="218">
                  <c:v>40940</c:v>
                </c:pt>
                <c:pt idx="219">
                  <c:v>40969</c:v>
                </c:pt>
                <c:pt idx="220">
                  <c:v>41000</c:v>
                </c:pt>
                <c:pt idx="221">
                  <c:v>41030</c:v>
                </c:pt>
                <c:pt idx="222">
                  <c:v>41061</c:v>
                </c:pt>
                <c:pt idx="223">
                  <c:v>41091</c:v>
                </c:pt>
                <c:pt idx="224">
                  <c:v>41122</c:v>
                </c:pt>
                <c:pt idx="225">
                  <c:v>41153</c:v>
                </c:pt>
                <c:pt idx="226">
                  <c:v>41183</c:v>
                </c:pt>
                <c:pt idx="227">
                  <c:v>41214</c:v>
                </c:pt>
                <c:pt idx="228">
                  <c:v>41244</c:v>
                </c:pt>
                <c:pt idx="229">
                  <c:v>41275</c:v>
                </c:pt>
                <c:pt idx="230">
                  <c:v>41306</c:v>
                </c:pt>
                <c:pt idx="231">
                  <c:v>41334</c:v>
                </c:pt>
                <c:pt idx="232">
                  <c:v>41365</c:v>
                </c:pt>
                <c:pt idx="233">
                  <c:v>41395</c:v>
                </c:pt>
                <c:pt idx="234">
                  <c:v>41426</c:v>
                </c:pt>
                <c:pt idx="235">
                  <c:v>41456</c:v>
                </c:pt>
                <c:pt idx="236">
                  <c:v>41487</c:v>
                </c:pt>
                <c:pt idx="237">
                  <c:v>41518</c:v>
                </c:pt>
                <c:pt idx="238">
                  <c:v>41548</c:v>
                </c:pt>
                <c:pt idx="239">
                  <c:v>41579</c:v>
                </c:pt>
                <c:pt idx="240">
                  <c:v>41609</c:v>
                </c:pt>
                <c:pt idx="241">
                  <c:v>41640</c:v>
                </c:pt>
                <c:pt idx="242">
                  <c:v>41671</c:v>
                </c:pt>
                <c:pt idx="243">
                  <c:v>41699</c:v>
                </c:pt>
                <c:pt idx="244">
                  <c:v>41730</c:v>
                </c:pt>
                <c:pt idx="245">
                  <c:v>41760</c:v>
                </c:pt>
                <c:pt idx="246">
                  <c:v>41791</c:v>
                </c:pt>
                <c:pt idx="247">
                  <c:v>41821</c:v>
                </c:pt>
                <c:pt idx="248">
                  <c:v>41852</c:v>
                </c:pt>
              </c:numCache>
            </c:numRef>
          </c:cat>
          <c:val>
            <c:numRef>
              <c:f>'Industrial and Warehouse Space'!$AY$15:$AY$263</c:f>
              <c:numCache>
                <c:formatCode>#,##0</c:formatCode>
                <c:ptCount val="249"/>
                <c:pt idx="1">
                  <c:v>18431.384615384617</c:v>
                </c:pt>
                <c:pt idx="2">
                  <c:v>19275.461538461539</c:v>
                </c:pt>
                <c:pt idx="3">
                  <c:v>20007.384615384617</c:v>
                </c:pt>
                <c:pt idx="4">
                  <c:v>19801.538461538461</c:v>
                </c:pt>
                <c:pt idx="5">
                  <c:v>19756.76923076923</c:v>
                </c:pt>
                <c:pt idx="6">
                  <c:v>20224.538461538461</c:v>
                </c:pt>
                <c:pt idx="7">
                  <c:v>21603.23076923077</c:v>
                </c:pt>
                <c:pt idx="8">
                  <c:v>23182.76923076923</c:v>
                </c:pt>
                <c:pt idx="9">
                  <c:v>21507.153846153848</c:v>
                </c:pt>
                <c:pt idx="10">
                  <c:v>21808.076923076922</c:v>
                </c:pt>
                <c:pt idx="11">
                  <c:v>23863.692307692309</c:v>
                </c:pt>
                <c:pt idx="12">
                  <c:v>27678.846153846152</c:v>
                </c:pt>
                <c:pt idx="13">
                  <c:v>28794.538461538461</c:v>
                </c:pt>
                <c:pt idx="14">
                  <c:v>30020</c:v>
                </c:pt>
                <c:pt idx="15">
                  <c:v>48353.692307692305</c:v>
                </c:pt>
                <c:pt idx="16">
                  <c:v>48386.076923076922</c:v>
                </c:pt>
                <c:pt idx="17">
                  <c:v>49296</c:v>
                </c:pt>
                <c:pt idx="18">
                  <c:v>49630.923076923078</c:v>
                </c:pt>
                <c:pt idx="19">
                  <c:v>52226.153846153844</c:v>
                </c:pt>
                <c:pt idx="20">
                  <c:v>52730.615384615383</c:v>
                </c:pt>
                <c:pt idx="21">
                  <c:v>51678.692307692305</c:v>
                </c:pt>
                <c:pt idx="22">
                  <c:v>52605.384615384617</c:v>
                </c:pt>
                <c:pt idx="23">
                  <c:v>53504.307692307695</c:v>
                </c:pt>
                <c:pt idx="24">
                  <c:v>52468.923076923078</c:v>
                </c:pt>
                <c:pt idx="25">
                  <c:v>49908.461538461539</c:v>
                </c:pt>
                <c:pt idx="26">
                  <c:v>50751.615384615383</c:v>
                </c:pt>
                <c:pt idx="27">
                  <c:v>52580.384615384617</c:v>
                </c:pt>
                <c:pt idx="28">
                  <c:v>33650.923076923078</c:v>
                </c:pt>
                <c:pt idx="29">
                  <c:v>33650.692307692305</c:v>
                </c:pt>
                <c:pt idx="30">
                  <c:v>32934</c:v>
                </c:pt>
                <c:pt idx="31">
                  <c:v>34148.692307692305</c:v>
                </c:pt>
                <c:pt idx="32">
                  <c:v>32644.384615384617</c:v>
                </c:pt>
                <c:pt idx="33">
                  <c:v>31218.384615384617</c:v>
                </c:pt>
                <c:pt idx="34">
                  <c:v>33907.153846153844</c:v>
                </c:pt>
                <c:pt idx="35">
                  <c:v>35038.076923076922</c:v>
                </c:pt>
                <c:pt idx="36">
                  <c:v>33215.076923076922</c:v>
                </c:pt>
                <c:pt idx="37">
                  <c:v>33415.307692307695</c:v>
                </c:pt>
                <c:pt idx="38">
                  <c:v>32363.692307692309</c:v>
                </c:pt>
                <c:pt idx="39">
                  <c:v>31961.923076923078</c:v>
                </c:pt>
                <c:pt idx="40">
                  <c:v>29382.307692307691</c:v>
                </c:pt>
                <c:pt idx="41">
                  <c:v>29841.615384615383</c:v>
                </c:pt>
                <c:pt idx="42">
                  <c:v>29493.692307692309</c:v>
                </c:pt>
                <c:pt idx="43">
                  <c:v>29880.538461538461</c:v>
                </c:pt>
                <c:pt idx="44">
                  <c:v>29477.615384615383</c:v>
                </c:pt>
                <c:pt idx="45">
                  <c:v>26768.846153846152</c:v>
                </c:pt>
                <c:pt idx="46">
                  <c:v>25167.307692307691</c:v>
                </c:pt>
                <c:pt idx="47">
                  <c:v>22015.076923076922</c:v>
                </c:pt>
                <c:pt idx="48">
                  <c:v>18594.076923076922</c:v>
                </c:pt>
                <c:pt idx="49">
                  <c:v>17874</c:v>
                </c:pt>
                <c:pt idx="50">
                  <c:v>17484.76923076923</c:v>
                </c:pt>
                <c:pt idx="51">
                  <c:v>18555.846153846152</c:v>
                </c:pt>
                <c:pt idx="52">
                  <c:v>18057.23076923077</c:v>
                </c:pt>
                <c:pt idx="53">
                  <c:v>18725.461538461539</c:v>
                </c:pt>
                <c:pt idx="54">
                  <c:v>17821.615384615383</c:v>
                </c:pt>
                <c:pt idx="55">
                  <c:v>17312.153846153848</c:v>
                </c:pt>
                <c:pt idx="56">
                  <c:v>16460.692307692309</c:v>
                </c:pt>
                <c:pt idx="57">
                  <c:v>15979.615384615385</c:v>
                </c:pt>
                <c:pt idx="58">
                  <c:v>16706.461538461539</c:v>
                </c:pt>
                <c:pt idx="59">
                  <c:v>18665.307692307691</c:v>
                </c:pt>
                <c:pt idx="60">
                  <c:v>17952.692307692309</c:v>
                </c:pt>
                <c:pt idx="61">
                  <c:v>18560.615384615383</c:v>
                </c:pt>
                <c:pt idx="62">
                  <c:v>20196.846153846152</c:v>
                </c:pt>
                <c:pt idx="63">
                  <c:v>18674.615384615383</c:v>
                </c:pt>
                <c:pt idx="64">
                  <c:v>16664.615384615383</c:v>
                </c:pt>
                <c:pt idx="65">
                  <c:v>15612.461538461539</c:v>
                </c:pt>
                <c:pt idx="66">
                  <c:v>14392.23076923077</c:v>
                </c:pt>
                <c:pt idx="67">
                  <c:v>13875.692307692309</c:v>
                </c:pt>
                <c:pt idx="68">
                  <c:v>13303.307692307691</c:v>
                </c:pt>
                <c:pt idx="69">
                  <c:v>12744.307692307691</c:v>
                </c:pt>
                <c:pt idx="70">
                  <c:v>11237.846153846154</c:v>
                </c:pt>
                <c:pt idx="71">
                  <c:v>10839</c:v>
                </c:pt>
                <c:pt idx="72">
                  <c:v>8743</c:v>
                </c:pt>
                <c:pt idx="73">
                  <c:v>8619.9230769230762</c:v>
                </c:pt>
                <c:pt idx="74">
                  <c:v>8291.0769230769238</c:v>
                </c:pt>
                <c:pt idx="75">
                  <c:v>7401</c:v>
                </c:pt>
                <c:pt idx="76">
                  <c:v>7403.0769230769229</c:v>
                </c:pt>
                <c:pt idx="77">
                  <c:v>8633.3076923076915</c:v>
                </c:pt>
                <c:pt idx="78">
                  <c:v>9199</c:v>
                </c:pt>
                <c:pt idx="79">
                  <c:v>9828.0769230769238</c:v>
                </c:pt>
                <c:pt idx="80">
                  <c:v>11109.923076923076</c:v>
                </c:pt>
                <c:pt idx="81">
                  <c:v>11894.846153846154</c:v>
                </c:pt>
                <c:pt idx="82">
                  <c:v>12618.23076923077</c:v>
                </c:pt>
                <c:pt idx="83">
                  <c:v>13525.615384615385</c:v>
                </c:pt>
                <c:pt idx="84">
                  <c:v>13779.307692307691</c:v>
                </c:pt>
                <c:pt idx="85">
                  <c:v>13840.23076923077</c:v>
                </c:pt>
                <c:pt idx="86">
                  <c:v>13979.538461538461</c:v>
                </c:pt>
                <c:pt idx="87">
                  <c:v>15077.538461538461</c:v>
                </c:pt>
                <c:pt idx="88">
                  <c:v>14892.461538461539</c:v>
                </c:pt>
                <c:pt idx="89">
                  <c:v>14715.615384615385</c:v>
                </c:pt>
                <c:pt idx="90">
                  <c:v>14145.076923076924</c:v>
                </c:pt>
                <c:pt idx="91">
                  <c:v>14351</c:v>
                </c:pt>
                <c:pt idx="92">
                  <c:v>13407.23076923077</c:v>
                </c:pt>
                <c:pt idx="93">
                  <c:v>14034.538461538461</c:v>
                </c:pt>
                <c:pt idx="94">
                  <c:v>13663.615384615385</c:v>
                </c:pt>
                <c:pt idx="95">
                  <c:v>12704.461538461539</c:v>
                </c:pt>
                <c:pt idx="96">
                  <c:v>11286.076923076924</c:v>
                </c:pt>
                <c:pt idx="97">
                  <c:v>11241</c:v>
                </c:pt>
                <c:pt idx="98">
                  <c:v>11303.846153846154</c:v>
                </c:pt>
                <c:pt idx="99">
                  <c:v>11227.307692307691</c:v>
                </c:pt>
                <c:pt idx="100">
                  <c:v>9809.0769230769238</c:v>
                </c:pt>
                <c:pt idx="101">
                  <c:v>13239.538461538461</c:v>
                </c:pt>
                <c:pt idx="102">
                  <c:v>13465.538461538461</c:v>
                </c:pt>
                <c:pt idx="103">
                  <c:v>13713.076923076924</c:v>
                </c:pt>
                <c:pt idx="104">
                  <c:v>13285.461538461539</c:v>
                </c:pt>
                <c:pt idx="105">
                  <c:v>13224.384615384615</c:v>
                </c:pt>
                <c:pt idx="106">
                  <c:v>11422</c:v>
                </c:pt>
                <c:pt idx="107">
                  <c:v>12312</c:v>
                </c:pt>
                <c:pt idx="108">
                  <c:v>12787.076923076924</c:v>
                </c:pt>
                <c:pt idx="109">
                  <c:v>13399.076923076924</c:v>
                </c:pt>
                <c:pt idx="110">
                  <c:v>13001.615384615385</c:v>
                </c:pt>
                <c:pt idx="111">
                  <c:v>12789.307692307691</c:v>
                </c:pt>
                <c:pt idx="112">
                  <c:v>12691.923076923076</c:v>
                </c:pt>
                <c:pt idx="113">
                  <c:v>12817.923076923076</c:v>
                </c:pt>
                <c:pt idx="114">
                  <c:v>9373.9230769230762</c:v>
                </c:pt>
                <c:pt idx="115">
                  <c:v>11063.538461538461</c:v>
                </c:pt>
                <c:pt idx="116">
                  <c:v>11437.307692307691</c:v>
                </c:pt>
                <c:pt idx="117">
                  <c:v>11096.923076923076</c:v>
                </c:pt>
                <c:pt idx="118">
                  <c:v>11626.307692307691</c:v>
                </c:pt>
                <c:pt idx="119">
                  <c:v>13880.461538461539</c:v>
                </c:pt>
                <c:pt idx="120">
                  <c:v>13575.76923076923</c:v>
                </c:pt>
                <c:pt idx="121">
                  <c:v>14138.538461538461</c:v>
                </c:pt>
                <c:pt idx="122">
                  <c:v>14146.384615384615</c:v>
                </c:pt>
                <c:pt idx="123">
                  <c:v>15535.923076923076</c:v>
                </c:pt>
                <c:pt idx="124">
                  <c:v>15478.615384615385</c:v>
                </c:pt>
                <c:pt idx="125">
                  <c:v>16290.307692307691</c:v>
                </c:pt>
                <c:pt idx="126">
                  <c:v>16512.153846153848</c:v>
                </c:pt>
                <c:pt idx="127">
                  <c:v>17156.615384615383</c:v>
                </c:pt>
                <c:pt idx="128">
                  <c:v>17249.692307692309</c:v>
                </c:pt>
                <c:pt idx="129">
                  <c:v>16977.23076923077</c:v>
                </c:pt>
                <c:pt idx="130">
                  <c:v>17190.153846153848</c:v>
                </c:pt>
                <c:pt idx="131">
                  <c:v>17137.615384615383</c:v>
                </c:pt>
                <c:pt idx="132">
                  <c:v>16581.538461538461</c:v>
                </c:pt>
                <c:pt idx="133">
                  <c:v>16151.23076923077</c:v>
                </c:pt>
                <c:pt idx="134">
                  <c:v>15690.307692307691</c:v>
                </c:pt>
                <c:pt idx="135">
                  <c:v>15903.615384615385</c:v>
                </c:pt>
                <c:pt idx="136">
                  <c:v>15359.615384615385</c:v>
                </c:pt>
                <c:pt idx="137">
                  <c:v>16379.538461538461</c:v>
                </c:pt>
                <c:pt idx="138">
                  <c:v>18317.307692307691</c:v>
                </c:pt>
                <c:pt idx="139">
                  <c:v>20146</c:v>
                </c:pt>
                <c:pt idx="140">
                  <c:v>20192.846153846152</c:v>
                </c:pt>
                <c:pt idx="141">
                  <c:v>19759.384615384617</c:v>
                </c:pt>
                <c:pt idx="142">
                  <c:v>25226.307692307691</c:v>
                </c:pt>
                <c:pt idx="143">
                  <c:v>27254.846153846152</c:v>
                </c:pt>
                <c:pt idx="144">
                  <c:v>29705.538461538461</c:v>
                </c:pt>
                <c:pt idx="145">
                  <c:v>28819.846153846152</c:v>
                </c:pt>
                <c:pt idx="146">
                  <c:v>31450.076923076922</c:v>
                </c:pt>
                <c:pt idx="147">
                  <c:v>36259.923076923078</c:v>
                </c:pt>
                <c:pt idx="148">
                  <c:v>37233.230769230766</c:v>
                </c:pt>
                <c:pt idx="149">
                  <c:v>38899.307692307695</c:v>
                </c:pt>
                <c:pt idx="150">
                  <c:v>41253.307692307695</c:v>
                </c:pt>
                <c:pt idx="151">
                  <c:v>40218.461538461539</c:v>
                </c:pt>
                <c:pt idx="152">
                  <c:v>41701</c:v>
                </c:pt>
                <c:pt idx="153">
                  <c:v>41619.307692307695</c:v>
                </c:pt>
                <c:pt idx="154">
                  <c:v>42012.538461538461</c:v>
                </c:pt>
                <c:pt idx="155">
                  <c:v>39057.076923076922</c:v>
                </c:pt>
                <c:pt idx="156">
                  <c:v>37737.461538461539</c:v>
                </c:pt>
                <c:pt idx="157">
                  <c:v>37065.692307692305</c:v>
                </c:pt>
                <c:pt idx="158">
                  <c:v>37308.769230769234</c:v>
                </c:pt>
                <c:pt idx="159">
                  <c:v>35140.076923076922</c:v>
                </c:pt>
                <c:pt idx="160">
                  <c:v>33615.384615384617</c:v>
                </c:pt>
                <c:pt idx="161">
                  <c:v>33055.538461538461</c:v>
                </c:pt>
                <c:pt idx="162">
                  <c:v>33100.923076923078</c:v>
                </c:pt>
                <c:pt idx="163">
                  <c:v>30252.461538461539</c:v>
                </c:pt>
                <c:pt idx="164">
                  <c:v>33741</c:v>
                </c:pt>
                <c:pt idx="165">
                  <c:v>32016.615384615383</c:v>
                </c:pt>
                <c:pt idx="166">
                  <c:v>35082.769230769234</c:v>
                </c:pt>
                <c:pt idx="167">
                  <c:v>34445.461538461539</c:v>
                </c:pt>
                <c:pt idx="168">
                  <c:v>31457.615384615383</c:v>
                </c:pt>
                <c:pt idx="169">
                  <c:v>31565.76923076923</c:v>
                </c:pt>
                <c:pt idx="170">
                  <c:v>34007.692307692305</c:v>
                </c:pt>
                <c:pt idx="171">
                  <c:v>36103</c:v>
                </c:pt>
                <c:pt idx="172">
                  <c:v>36321.615384615383</c:v>
                </c:pt>
                <c:pt idx="173">
                  <c:v>34793.692307692305</c:v>
                </c:pt>
                <c:pt idx="174">
                  <c:v>38095.846153846156</c:v>
                </c:pt>
                <c:pt idx="175">
                  <c:v>38188.692307692305</c:v>
                </c:pt>
                <c:pt idx="176">
                  <c:v>38940.846153846156</c:v>
                </c:pt>
                <c:pt idx="177">
                  <c:v>43415.153846153844</c:v>
                </c:pt>
                <c:pt idx="178">
                  <c:v>44113.153846153844</c:v>
                </c:pt>
                <c:pt idx="179">
                  <c:v>42449.307692307695</c:v>
                </c:pt>
                <c:pt idx="180">
                  <c:v>44527.153846153844</c:v>
                </c:pt>
                <c:pt idx="181">
                  <c:v>49675.461538461539</c:v>
                </c:pt>
                <c:pt idx="182">
                  <c:v>49831.230769230766</c:v>
                </c:pt>
                <c:pt idx="183">
                  <c:v>47326.615384615383</c:v>
                </c:pt>
                <c:pt idx="184">
                  <c:v>47547.538461538461</c:v>
                </c:pt>
                <c:pt idx="185">
                  <c:v>47100.692307692305</c:v>
                </c:pt>
                <c:pt idx="186">
                  <c:v>46410</c:v>
                </c:pt>
                <c:pt idx="187">
                  <c:v>44248.384615384617</c:v>
                </c:pt>
                <c:pt idx="188">
                  <c:v>42543</c:v>
                </c:pt>
                <c:pt idx="189">
                  <c:v>41270.461538461539</c:v>
                </c:pt>
                <c:pt idx="190">
                  <c:v>31521.384615384617</c:v>
                </c:pt>
                <c:pt idx="191">
                  <c:v>29855</c:v>
                </c:pt>
                <c:pt idx="192">
                  <c:v>28209.153846153848</c:v>
                </c:pt>
                <c:pt idx="193">
                  <c:v>25830.076923076922</c:v>
                </c:pt>
                <c:pt idx="194">
                  <c:v>22784.384615384617</c:v>
                </c:pt>
                <c:pt idx="195">
                  <c:v>23009.461538461539</c:v>
                </c:pt>
                <c:pt idx="196">
                  <c:v>22561.153846153848</c:v>
                </c:pt>
                <c:pt idx="197">
                  <c:v>19668.076923076922</c:v>
                </c:pt>
                <c:pt idx="198">
                  <c:v>19072.461538461539</c:v>
                </c:pt>
                <c:pt idx="199">
                  <c:v>19110.76923076923</c:v>
                </c:pt>
                <c:pt idx="200">
                  <c:v>17185.846153846152</c:v>
                </c:pt>
                <c:pt idx="201">
                  <c:v>17586.076923076922</c:v>
                </c:pt>
                <c:pt idx="202">
                  <c:v>18945</c:v>
                </c:pt>
                <c:pt idx="203">
                  <c:v>19315.307692307691</c:v>
                </c:pt>
                <c:pt idx="204">
                  <c:v>19511.846153846152</c:v>
                </c:pt>
                <c:pt idx="205">
                  <c:v>19337.23076923077</c:v>
                </c:pt>
                <c:pt idx="206">
                  <c:v>19609.384615384617</c:v>
                </c:pt>
                <c:pt idx="207">
                  <c:v>18362.615384615383</c:v>
                </c:pt>
                <c:pt idx="208">
                  <c:v>18840.615384615383</c:v>
                </c:pt>
                <c:pt idx="209">
                  <c:v>20050.384615384617</c:v>
                </c:pt>
                <c:pt idx="210">
                  <c:v>20673.846153846152</c:v>
                </c:pt>
                <c:pt idx="211">
                  <c:v>26543.615384615383</c:v>
                </c:pt>
                <c:pt idx="212">
                  <c:v>25418.23076923077</c:v>
                </c:pt>
                <c:pt idx="213">
                  <c:v>29113.153846153848</c:v>
                </c:pt>
                <c:pt idx="214">
                  <c:v>29725.846153846152</c:v>
                </c:pt>
                <c:pt idx="215">
                  <c:v>30210.384615384617</c:v>
                </c:pt>
                <c:pt idx="216">
                  <c:v>30780.538461538461</c:v>
                </c:pt>
                <c:pt idx="217">
                  <c:v>30497.538461538461</c:v>
                </c:pt>
                <c:pt idx="218">
                  <c:v>30700.23076923077</c:v>
                </c:pt>
                <c:pt idx="219">
                  <c:v>30862.846153846152</c:v>
                </c:pt>
                <c:pt idx="220">
                  <c:v>30965</c:v>
                </c:pt>
                <c:pt idx="221">
                  <c:v>35266.846153846156</c:v>
                </c:pt>
                <c:pt idx="222">
                  <c:v>38552.923076923078</c:v>
                </c:pt>
                <c:pt idx="223">
                  <c:v>40048.307692307695</c:v>
                </c:pt>
                <c:pt idx="224">
                  <c:v>34882.307692307695</c:v>
                </c:pt>
                <c:pt idx="225">
                  <c:v>34374.076923076922</c:v>
                </c:pt>
                <c:pt idx="226">
                  <c:v>34418.769230769234</c:v>
                </c:pt>
                <c:pt idx="227">
                  <c:v>31968.846153846152</c:v>
                </c:pt>
                <c:pt idx="228">
                  <c:v>32349.307692307691</c:v>
                </c:pt>
                <c:pt idx="229">
                  <c:v>32615.538461538461</c:v>
                </c:pt>
                <c:pt idx="230">
                  <c:v>34125</c:v>
                </c:pt>
                <c:pt idx="231">
                  <c:v>37119.538461538461</c:v>
                </c:pt>
                <c:pt idx="232">
                  <c:v>40002.615384615383</c:v>
                </c:pt>
                <c:pt idx="233">
                  <c:v>39245.307692307695</c:v>
                </c:pt>
                <c:pt idx="234">
                  <c:v>33992.846153846156</c:v>
                </c:pt>
                <c:pt idx="235">
                  <c:v>29274.384615384617</c:v>
                </c:pt>
                <c:pt idx="236">
                  <c:v>32237.076923076922</c:v>
                </c:pt>
                <c:pt idx="237">
                  <c:v>32724</c:v>
                </c:pt>
                <c:pt idx="238">
                  <c:v>34109.153846153844</c:v>
                </c:pt>
                <c:pt idx="239">
                  <c:v>31252.307692307691</c:v>
                </c:pt>
                <c:pt idx="240">
                  <c:v>33443</c:v>
                </c:pt>
                <c:pt idx="241">
                  <c:v>33637.538461538461</c:v>
                </c:pt>
                <c:pt idx="242">
                  <c:v>34137.461538461539</c:v>
                </c:pt>
                <c:pt idx="243">
                  <c:v>32759.846153846152</c:v>
                </c:pt>
                <c:pt idx="244">
                  <c:v>31173.846153846152</c:v>
                </c:pt>
                <c:pt idx="245">
                  <c:v>29327.923076923078</c:v>
                </c:pt>
                <c:pt idx="246">
                  <c:v>31911.076923076922</c:v>
                </c:pt>
                <c:pt idx="247">
                  <c:v>32048.153846153848</c:v>
                </c:pt>
                <c:pt idx="248">
                  <c:v>35965.923076923078</c:v>
                </c:pt>
              </c:numCache>
            </c:numRef>
          </c:val>
        </c:ser>
        <c:ser>
          <c:idx val="1"/>
          <c:order val="1"/>
          <c:tx>
            <c:strRef>
              <c:f>'Industrial and Warehouse Space'!$AZ$3</c:f>
              <c:strCache>
                <c:ptCount val="1"/>
                <c:pt idx="0">
                  <c:v>Buildings Completed (MA-12)</c:v>
                </c:pt>
              </c:strCache>
            </c:strRef>
          </c:tx>
          <c:marker>
            <c:symbol val="none"/>
          </c:marker>
          <c:cat>
            <c:numRef>
              <c:f>'Industrial and Warehouse Space'!$A$15:$A$263</c:f>
              <c:numCache>
                <c:formatCode>mmm\-yy</c:formatCode>
                <c:ptCount val="249"/>
                <c:pt idx="0">
                  <c:v>34304</c:v>
                </c:pt>
                <c:pt idx="1">
                  <c:v>34335</c:v>
                </c:pt>
                <c:pt idx="2">
                  <c:v>34366</c:v>
                </c:pt>
                <c:pt idx="3">
                  <c:v>34394</c:v>
                </c:pt>
                <c:pt idx="4">
                  <c:v>34425</c:v>
                </c:pt>
                <c:pt idx="5">
                  <c:v>34455</c:v>
                </c:pt>
                <c:pt idx="6">
                  <c:v>34486</c:v>
                </c:pt>
                <c:pt idx="7">
                  <c:v>34516</c:v>
                </c:pt>
                <c:pt idx="8">
                  <c:v>34547</c:v>
                </c:pt>
                <c:pt idx="9">
                  <c:v>34578</c:v>
                </c:pt>
                <c:pt idx="10">
                  <c:v>34608</c:v>
                </c:pt>
                <c:pt idx="11">
                  <c:v>34639</c:v>
                </c:pt>
                <c:pt idx="12">
                  <c:v>34669</c:v>
                </c:pt>
                <c:pt idx="13">
                  <c:v>34700</c:v>
                </c:pt>
                <c:pt idx="14">
                  <c:v>34731</c:v>
                </c:pt>
                <c:pt idx="15">
                  <c:v>34759</c:v>
                </c:pt>
                <c:pt idx="16">
                  <c:v>34790</c:v>
                </c:pt>
                <c:pt idx="17">
                  <c:v>34820</c:v>
                </c:pt>
                <c:pt idx="18">
                  <c:v>34851</c:v>
                </c:pt>
                <c:pt idx="19">
                  <c:v>34881</c:v>
                </c:pt>
                <c:pt idx="20">
                  <c:v>34912</c:v>
                </c:pt>
                <c:pt idx="21">
                  <c:v>34943</c:v>
                </c:pt>
                <c:pt idx="22">
                  <c:v>34973</c:v>
                </c:pt>
                <c:pt idx="23">
                  <c:v>35004</c:v>
                </c:pt>
                <c:pt idx="24">
                  <c:v>35034</c:v>
                </c:pt>
                <c:pt idx="25">
                  <c:v>35065</c:v>
                </c:pt>
                <c:pt idx="26">
                  <c:v>35096</c:v>
                </c:pt>
                <c:pt idx="27">
                  <c:v>35125</c:v>
                </c:pt>
                <c:pt idx="28">
                  <c:v>35156</c:v>
                </c:pt>
                <c:pt idx="29">
                  <c:v>35186</c:v>
                </c:pt>
                <c:pt idx="30">
                  <c:v>35217</c:v>
                </c:pt>
                <c:pt idx="31">
                  <c:v>35247</c:v>
                </c:pt>
                <c:pt idx="32">
                  <c:v>35278</c:v>
                </c:pt>
                <c:pt idx="33">
                  <c:v>35309</c:v>
                </c:pt>
                <c:pt idx="34">
                  <c:v>35339</c:v>
                </c:pt>
                <c:pt idx="35">
                  <c:v>35370</c:v>
                </c:pt>
                <c:pt idx="36">
                  <c:v>35400</c:v>
                </c:pt>
                <c:pt idx="37">
                  <c:v>35431</c:v>
                </c:pt>
                <c:pt idx="38">
                  <c:v>35462</c:v>
                </c:pt>
                <c:pt idx="39">
                  <c:v>35490</c:v>
                </c:pt>
                <c:pt idx="40">
                  <c:v>35521</c:v>
                </c:pt>
                <c:pt idx="41">
                  <c:v>35551</c:v>
                </c:pt>
                <c:pt idx="42">
                  <c:v>35582</c:v>
                </c:pt>
                <c:pt idx="43">
                  <c:v>35612</c:v>
                </c:pt>
                <c:pt idx="44">
                  <c:v>35643</c:v>
                </c:pt>
                <c:pt idx="45">
                  <c:v>35674</c:v>
                </c:pt>
                <c:pt idx="46">
                  <c:v>35704</c:v>
                </c:pt>
                <c:pt idx="47">
                  <c:v>35735</c:v>
                </c:pt>
                <c:pt idx="48">
                  <c:v>35765</c:v>
                </c:pt>
                <c:pt idx="49">
                  <c:v>35796</c:v>
                </c:pt>
                <c:pt idx="50">
                  <c:v>35827</c:v>
                </c:pt>
                <c:pt idx="51">
                  <c:v>35855</c:v>
                </c:pt>
                <c:pt idx="52">
                  <c:v>35886</c:v>
                </c:pt>
                <c:pt idx="53">
                  <c:v>35916</c:v>
                </c:pt>
                <c:pt idx="54">
                  <c:v>35947</c:v>
                </c:pt>
                <c:pt idx="55">
                  <c:v>35977</c:v>
                </c:pt>
                <c:pt idx="56">
                  <c:v>36008</c:v>
                </c:pt>
                <c:pt idx="57">
                  <c:v>36039</c:v>
                </c:pt>
                <c:pt idx="58">
                  <c:v>36069</c:v>
                </c:pt>
                <c:pt idx="59">
                  <c:v>36100</c:v>
                </c:pt>
                <c:pt idx="60">
                  <c:v>36130</c:v>
                </c:pt>
                <c:pt idx="61">
                  <c:v>36161</c:v>
                </c:pt>
                <c:pt idx="62">
                  <c:v>36192</c:v>
                </c:pt>
                <c:pt idx="63">
                  <c:v>36220</c:v>
                </c:pt>
                <c:pt idx="64">
                  <c:v>36251</c:v>
                </c:pt>
                <c:pt idx="65">
                  <c:v>36281</c:v>
                </c:pt>
                <c:pt idx="66">
                  <c:v>36312</c:v>
                </c:pt>
                <c:pt idx="67">
                  <c:v>36342</c:v>
                </c:pt>
                <c:pt idx="68">
                  <c:v>36373</c:v>
                </c:pt>
                <c:pt idx="69">
                  <c:v>36404</c:v>
                </c:pt>
                <c:pt idx="70">
                  <c:v>36434</c:v>
                </c:pt>
                <c:pt idx="71">
                  <c:v>36465</c:v>
                </c:pt>
                <c:pt idx="72">
                  <c:v>36495</c:v>
                </c:pt>
                <c:pt idx="73">
                  <c:v>36526</c:v>
                </c:pt>
                <c:pt idx="74">
                  <c:v>36557</c:v>
                </c:pt>
                <c:pt idx="75">
                  <c:v>36586</c:v>
                </c:pt>
                <c:pt idx="76">
                  <c:v>36617</c:v>
                </c:pt>
                <c:pt idx="77">
                  <c:v>36647</c:v>
                </c:pt>
                <c:pt idx="78">
                  <c:v>36678</c:v>
                </c:pt>
                <c:pt idx="79">
                  <c:v>36708</c:v>
                </c:pt>
                <c:pt idx="80">
                  <c:v>36739</c:v>
                </c:pt>
                <c:pt idx="81">
                  <c:v>36770</c:v>
                </c:pt>
                <c:pt idx="82">
                  <c:v>36800</c:v>
                </c:pt>
                <c:pt idx="83">
                  <c:v>36831</c:v>
                </c:pt>
                <c:pt idx="84">
                  <c:v>36861</c:v>
                </c:pt>
                <c:pt idx="85">
                  <c:v>36892</c:v>
                </c:pt>
                <c:pt idx="86">
                  <c:v>36923</c:v>
                </c:pt>
                <c:pt idx="87">
                  <c:v>36951</c:v>
                </c:pt>
                <c:pt idx="88">
                  <c:v>36982</c:v>
                </c:pt>
                <c:pt idx="89">
                  <c:v>37012</c:v>
                </c:pt>
                <c:pt idx="90">
                  <c:v>37043</c:v>
                </c:pt>
                <c:pt idx="91">
                  <c:v>37073</c:v>
                </c:pt>
                <c:pt idx="92">
                  <c:v>37104</c:v>
                </c:pt>
                <c:pt idx="93">
                  <c:v>37135</c:v>
                </c:pt>
                <c:pt idx="94">
                  <c:v>37165</c:v>
                </c:pt>
                <c:pt idx="95">
                  <c:v>37196</c:v>
                </c:pt>
                <c:pt idx="96">
                  <c:v>37226</c:v>
                </c:pt>
                <c:pt idx="97">
                  <c:v>37257</c:v>
                </c:pt>
                <c:pt idx="98">
                  <c:v>37288</c:v>
                </c:pt>
                <c:pt idx="99">
                  <c:v>37316</c:v>
                </c:pt>
                <c:pt idx="100">
                  <c:v>37347</c:v>
                </c:pt>
                <c:pt idx="101">
                  <c:v>37377</c:v>
                </c:pt>
                <c:pt idx="102">
                  <c:v>37408</c:v>
                </c:pt>
                <c:pt idx="103">
                  <c:v>37438</c:v>
                </c:pt>
                <c:pt idx="104">
                  <c:v>37469</c:v>
                </c:pt>
                <c:pt idx="105">
                  <c:v>37500</c:v>
                </c:pt>
                <c:pt idx="106">
                  <c:v>37530</c:v>
                </c:pt>
                <c:pt idx="107">
                  <c:v>37561</c:v>
                </c:pt>
                <c:pt idx="108">
                  <c:v>37591</c:v>
                </c:pt>
                <c:pt idx="109">
                  <c:v>37622</c:v>
                </c:pt>
                <c:pt idx="110">
                  <c:v>37653</c:v>
                </c:pt>
                <c:pt idx="111">
                  <c:v>37681</c:v>
                </c:pt>
                <c:pt idx="112">
                  <c:v>37712</c:v>
                </c:pt>
                <c:pt idx="113">
                  <c:v>37742</c:v>
                </c:pt>
                <c:pt idx="114">
                  <c:v>37773</c:v>
                </c:pt>
                <c:pt idx="115">
                  <c:v>37803</c:v>
                </c:pt>
                <c:pt idx="116">
                  <c:v>37834</c:v>
                </c:pt>
                <c:pt idx="117">
                  <c:v>37865</c:v>
                </c:pt>
                <c:pt idx="118">
                  <c:v>37895</c:v>
                </c:pt>
                <c:pt idx="119">
                  <c:v>37926</c:v>
                </c:pt>
                <c:pt idx="120">
                  <c:v>37956</c:v>
                </c:pt>
                <c:pt idx="121">
                  <c:v>37987</c:v>
                </c:pt>
                <c:pt idx="122">
                  <c:v>38018</c:v>
                </c:pt>
                <c:pt idx="123">
                  <c:v>38047</c:v>
                </c:pt>
                <c:pt idx="124">
                  <c:v>38078</c:v>
                </c:pt>
                <c:pt idx="125">
                  <c:v>38108</c:v>
                </c:pt>
                <c:pt idx="126">
                  <c:v>38139</c:v>
                </c:pt>
                <c:pt idx="127">
                  <c:v>38169</c:v>
                </c:pt>
                <c:pt idx="128">
                  <c:v>38200</c:v>
                </c:pt>
                <c:pt idx="129">
                  <c:v>38231</c:v>
                </c:pt>
                <c:pt idx="130">
                  <c:v>38261</c:v>
                </c:pt>
                <c:pt idx="131">
                  <c:v>38292</c:v>
                </c:pt>
                <c:pt idx="132">
                  <c:v>38322</c:v>
                </c:pt>
                <c:pt idx="133">
                  <c:v>38353</c:v>
                </c:pt>
                <c:pt idx="134">
                  <c:v>38384</c:v>
                </c:pt>
                <c:pt idx="135">
                  <c:v>38412</c:v>
                </c:pt>
                <c:pt idx="136">
                  <c:v>38443</c:v>
                </c:pt>
                <c:pt idx="137">
                  <c:v>38473</c:v>
                </c:pt>
                <c:pt idx="138">
                  <c:v>38504</c:v>
                </c:pt>
                <c:pt idx="139">
                  <c:v>38534</c:v>
                </c:pt>
                <c:pt idx="140">
                  <c:v>38565</c:v>
                </c:pt>
                <c:pt idx="141">
                  <c:v>38596</c:v>
                </c:pt>
                <c:pt idx="142">
                  <c:v>38626</c:v>
                </c:pt>
                <c:pt idx="143">
                  <c:v>38657</c:v>
                </c:pt>
                <c:pt idx="144">
                  <c:v>38687</c:v>
                </c:pt>
                <c:pt idx="145">
                  <c:v>38718</c:v>
                </c:pt>
                <c:pt idx="146">
                  <c:v>38749</c:v>
                </c:pt>
                <c:pt idx="147">
                  <c:v>38777</c:v>
                </c:pt>
                <c:pt idx="148">
                  <c:v>38808</c:v>
                </c:pt>
                <c:pt idx="149">
                  <c:v>38838</c:v>
                </c:pt>
                <c:pt idx="150">
                  <c:v>38869</c:v>
                </c:pt>
                <c:pt idx="151">
                  <c:v>38899</c:v>
                </c:pt>
                <c:pt idx="152">
                  <c:v>38930</c:v>
                </c:pt>
                <c:pt idx="153">
                  <c:v>38961</c:v>
                </c:pt>
                <c:pt idx="154">
                  <c:v>38991</c:v>
                </c:pt>
                <c:pt idx="155">
                  <c:v>39022</c:v>
                </c:pt>
                <c:pt idx="156">
                  <c:v>39052</c:v>
                </c:pt>
                <c:pt idx="157">
                  <c:v>39083</c:v>
                </c:pt>
                <c:pt idx="158">
                  <c:v>39114</c:v>
                </c:pt>
                <c:pt idx="159">
                  <c:v>39142</c:v>
                </c:pt>
                <c:pt idx="160">
                  <c:v>39173</c:v>
                </c:pt>
                <c:pt idx="161">
                  <c:v>39203</c:v>
                </c:pt>
                <c:pt idx="162">
                  <c:v>39234</c:v>
                </c:pt>
                <c:pt idx="163">
                  <c:v>39264</c:v>
                </c:pt>
                <c:pt idx="164">
                  <c:v>39295</c:v>
                </c:pt>
                <c:pt idx="165">
                  <c:v>39326</c:v>
                </c:pt>
                <c:pt idx="166">
                  <c:v>39356</c:v>
                </c:pt>
                <c:pt idx="167">
                  <c:v>39387</c:v>
                </c:pt>
                <c:pt idx="168">
                  <c:v>39417</c:v>
                </c:pt>
                <c:pt idx="169">
                  <c:v>39448</c:v>
                </c:pt>
                <c:pt idx="170">
                  <c:v>39479</c:v>
                </c:pt>
                <c:pt idx="171">
                  <c:v>39508</c:v>
                </c:pt>
                <c:pt idx="172">
                  <c:v>39539</c:v>
                </c:pt>
                <c:pt idx="173">
                  <c:v>39569</c:v>
                </c:pt>
                <c:pt idx="174">
                  <c:v>39600</c:v>
                </c:pt>
                <c:pt idx="175">
                  <c:v>39630</c:v>
                </c:pt>
                <c:pt idx="176">
                  <c:v>39661</c:v>
                </c:pt>
                <c:pt idx="177">
                  <c:v>39692</c:v>
                </c:pt>
                <c:pt idx="178">
                  <c:v>39722</c:v>
                </c:pt>
                <c:pt idx="179">
                  <c:v>39753</c:v>
                </c:pt>
                <c:pt idx="180">
                  <c:v>39783</c:v>
                </c:pt>
                <c:pt idx="181">
                  <c:v>39814</c:v>
                </c:pt>
                <c:pt idx="182">
                  <c:v>39845</c:v>
                </c:pt>
                <c:pt idx="183">
                  <c:v>39873</c:v>
                </c:pt>
                <c:pt idx="184">
                  <c:v>39904</c:v>
                </c:pt>
                <c:pt idx="185">
                  <c:v>39934</c:v>
                </c:pt>
                <c:pt idx="186">
                  <c:v>39965</c:v>
                </c:pt>
                <c:pt idx="187">
                  <c:v>39995</c:v>
                </c:pt>
                <c:pt idx="188">
                  <c:v>40026</c:v>
                </c:pt>
                <c:pt idx="189">
                  <c:v>40057</c:v>
                </c:pt>
                <c:pt idx="190">
                  <c:v>40087</c:v>
                </c:pt>
                <c:pt idx="191">
                  <c:v>40118</c:v>
                </c:pt>
                <c:pt idx="192">
                  <c:v>40148</c:v>
                </c:pt>
                <c:pt idx="193">
                  <c:v>40179</c:v>
                </c:pt>
                <c:pt idx="194">
                  <c:v>40210</c:v>
                </c:pt>
                <c:pt idx="195">
                  <c:v>40238</c:v>
                </c:pt>
                <c:pt idx="196">
                  <c:v>40269</c:v>
                </c:pt>
                <c:pt idx="197">
                  <c:v>40299</c:v>
                </c:pt>
                <c:pt idx="198">
                  <c:v>40330</c:v>
                </c:pt>
                <c:pt idx="199">
                  <c:v>40360</c:v>
                </c:pt>
                <c:pt idx="200">
                  <c:v>40391</c:v>
                </c:pt>
                <c:pt idx="201">
                  <c:v>40422</c:v>
                </c:pt>
                <c:pt idx="202">
                  <c:v>40452</c:v>
                </c:pt>
                <c:pt idx="203">
                  <c:v>40483</c:v>
                </c:pt>
                <c:pt idx="204">
                  <c:v>40513</c:v>
                </c:pt>
                <c:pt idx="205">
                  <c:v>40544</c:v>
                </c:pt>
                <c:pt idx="206">
                  <c:v>40575</c:v>
                </c:pt>
                <c:pt idx="207">
                  <c:v>40603</c:v>
                </c:pt>
                <c:pt idx="208">
                  <c:v>40634</c:v>
                </c:pt>
                <c:pt idx="209">
                  <c:v>40664</c:v>
                </c:pt>
                <c:pt idx="210">
                  <c:v>40695</c:v>
                </c:pt>
                <c:pt idx="211">
                  <c:v>40725</c:v>
                </c:pt>
                <c:pt idx="212">
                  <c:v>40756</c:v>
                </c:pt>
                <c:pt idx="213">
                  <c:v>40787</c:v>
                </c:pt>
                <c:pt idx="214">
                  <c:v>40817</c:v>
                </c:pt>
                <c:pt idx="215">
                  <c:v>40848</c:v>
                </c:pt>
                <c:pt idx="216">
                  <c:v>40878</c:v>
                </c:pt>
                <c:pt idx="217">
                  <c:v>40909</c:v>
                </c:pt>
                <c:pt idx="218">
                  <c:v>40940</c:v>
                </c:pt>
                <c:pt idx="219">
                  <c:v>40969</c:v>
                </c:pt>
                <c:pt idx="220">
                  <c:v>41000</c:v>
                </c:pt>
                <c:pt idx="221">
                  <c:v>41030</c:v>
                </c:pt>
                <c:pt idx="222">
                  <c:v>41061</c:v>
                </c:pt>
                <c:pt idx="223">
                  <c:v>41091</c:v>
                </c:pt>
                <c:pt idx="224">
                  <c:v>41122</c:v>
                </c:pt>
                <c:pt idx="225">
                  <c:v>41153</c:v>
                </c:pt>
                <c:pt idx="226">
                  <c:v>41183</c:v>
                </c:pt>
                <c:pt idx="227">
                  <c:v>41214</c:v>
                </c:pt>
                <c:pt idx="228">
                  <c:v>41244</c:v>
                </c:pt>
                <c:pt idx="229">
                  <c:v>41275</c:v>
                </c:pt>
                <c:pt idx="230">
                  <c:v>41306</c:v>
                </c:pt>
                <c:pt idx="231">
                  <c:v>41334</c:v>
                </c:pt>
                <c:pt idx="232">
                  <c:v>41365</c:v>
                </c:pt>
                <c:pt idx="233">
                  <c:v>41395</c:v>
                </c:pt>
                <c:pt idx="234">
                  <c:v>41426</c:v>
                </c:pt>
                <c:pt idx="235">
                  <c:v>41456</c:v>
                </c:pt>
                <c:pt idx="236">
                  <c:v>41487</c:v>
                </c:pt>
                <c:pt idx="237">
                  <c:v>41518</c:v>
                </c:pt>
                <c:pt idx="238">
                  <c:v>41548</c:v>
                </c:pt>
                <c:pt idx="239">
                  <c:v>41579</c:v>
                </c:pt>
                <c:pt idx="240">
                  <c:v>41609</c:v>
                </c:pt>
                <c:pt idx="241">
                  <c:v>41640</c:v>
                </c:pt>
                <c:pt idx="242">
                  <c:v>41671</c:v>
                </c:pt>
                <c:pt idx="243">
                  <c:v>41699</c:v>
                </c:pt>
                <c:pt idx="244">
                  <c:v>41730</c:v>
                </c:pt>
                <c:pt idx="245">
                  <c:v>41760</c:v>
                </c:pt>
                <c:pt idx="246">
                  <c:v>41791</c:v>
                </c:pt>
                <c:pt idx="247">
                  <c:v>41821</c:v>
                </c:pt>
                <c:pt idx="248">
                  <c:v>41852</c:v>
                </c:pt>
              </c:numCache>
            </c:numRef>
          </c:cat>
          <c:val>
            <c:numRef>
              <c:f>'Industrial and Warehouse Space'!$AZ$15:$AZ$263</c:f>
              <c:numCache>
                <c:formatCode>#,##0</c:formatCode>
                <c:ptCount val="249"/>
                <c:pt idx="1">
                  <c:v>10311.923076923076</c:v>
                </c:pt>
                <c:pt idx="2">
                  <c:v>10688.461538461539</c:v>
                </c:pt>
                <c:pt idx="3">
                  <c:v>11959.615384615385</c:v>
                </c:pt>
                <c:pt idx="4">
                  <c:v>12378.76923076923</c:v>
                </c:pt>
                <c:pt idx="5">
                  <c:v>12643.076923076924</c:v>
                </c:pt>
                <c:pt idx="6">
                  <c:v>12397.153846153846</c:v>
                </c:pt>
                <c:pt idx="7">
                  <c:v>12044.461538461539</c:v>
                </c:pt>
                <c:pt idx="8">
                  <c:v>11374</c:v>
                </c:pt>
                <c:pt idx="9">
                  <c:v>11620.307692307691</c:v>
                </c:pt>
                <c:pt idx="10">
                  <c:v>11561.461538461539</c:v>
                </c:pt>
                <c:pt idx="11">
                  <c:v>11522.384615384615</c:v>
                </c:pt>
                <c:pt idx="12">
                  <c:v>11484.461538461539</c:v>
                </c:pt>
                <c:pt idx="13">
                  <c:v>12165.923076923076</c:v>
                </c:pt>
                <c:pt idx="14">
                  <c:v>12673.846153846154</c:v>
                </c:pt>
                <c:pt idx="15">
                  <c:v>13151.23076923077</c:v>
                </c:pt>
                <c:pt idx="16">
                  <c:v>12710.923076923076</c:v>
                </c:pt>
                <c:pt idx="17">
                  <c:v>13425.923076923076</c:v>
                </c:pt>
                <c:pt idx="18">
                  <c:v>13271</c:v>
                </c:pt>
                <c:pt idx="19">
                  <c:v>13242.538461538461</c:v>
                </c:pt>
                <c:pt idx="20">
                  <c:v>12440.692307692309</c:v>
                </c:pt>
                <c:pt idx="21">
                  <c:v>13811.076923076924</c:v>
                </c:pt>
                <c:pt idx="22">
                  <c:v>15732.23076923077</c:v>
                </c:pt>
                <c:pt idx="23">
                  <c:v>16246.307692307691</c:v>
                </c:pt>
                <c:pt idx="24">
                  <c:v>15096.461538461539</c:v>
                </c:pt>
                <c:pt idx="25">
                  <c:v>15278.461538461539</c:v>
                </c:pt>
                <c:pt idx="26">
                  <c:v>15612.923076923076</c:v>
                </c:pt>
                <c:pt idx="27">
                  <c:v>15624.076923076924</c:v>
                </c:pt>
                <c:pt idx="28">
                  <c:v>16235.461538461539</c:v>
                </c:pt>
                <c:pt idx="29">
                  <c:v>15035.076923076924</c:v>
                </c:pt>
                <c:pt idx="30">
                  <c:v>14955.538461538461</c:v>
                </c:pt>
                <c:pt idx="31">
                  <c:v>17253.692307692309</c:v>
                </c:pt>
                <c:pt idx="32">
                  <c:v>17048.076923076922</c:v>
                </c:pt>
                <c:pt idx="33">
                  <c:v>18599.076923076922</c:v>
                </c:pt>
                <c:pt idx="34">
                  <c:v>18545.153846153848</c:v>
                </c:pt>
                <c:pt idx="35">
                  <c:v>19524.23076923077</c:v>
                </c:pt>
                <c:pt idx="36">
                  <c:v>19411.461538461539</c:v>
                </c:pt>
                <c:pt idx="37">
                  <c:v>21951.076923076922</c:v>
                </c:pt>
                <c:pt idx="38">
                  <c:v>22157.76923076923</c:v>
                </c:pt>
                <c:pt idx="39">
                  <c:v>25228.153846153848</c:v>
                </c:pt>
                <c:pt idx="40">
                  <c:v>26622.384615384617</c:v>
                </c:pt>
                <c:pt idx="41">
                  <c:v>26359.461538461539</c:v>
                </c:pt>
                <c:pt idx="42">
                  <c:v>26989</c:v>
                </c:pt>
                <c:pt idx="43">
                  <c:v>28294.923076923078</c:v>
                </c:pt>
                <c:pt idx="44">
                  <c:v>27146.846153846152</c:v>
                </c:pt>
                <c:pt idx="45">
                  <c:v>30312.461538461539</c:v>
                </c:pt>
                <c:pt idx="46">
                  <c:v>30391.538461538461</c:v>
                </c:pt>
                <c:pt idx="47">
                  <c:v>29746.307692307691</c:v>
                </c:pt>
                <c:pt idx="48">
                  <c:v>27011.307692307691</c:v>
                </c:pt>
                <c:pt idx="49">
                  <c:v>26566.153846153848</c:v>
                </c:pt>
                <c:pt idx="50">
                  <c:v>24636.76923076923</c:v>
                </c:pt>
                <c:pt idx="51">
                  <c:v>24850.615384615383</c:v>
                </c:pt>
                <c:pt idx="52">
                  <c:v>20957.615384615383</c:v>
                </c:pt>
                <c:pt idx="53">
                  <c:v>19272</c:v>
                </c:pt>
                <c:pt idx="54">
                  <c:v>18878.76923076923</c:v>
                </c:pt>
                <c:pt idx="55">
                  <c:v>18322.923076923078</c:v>
                </c:pt>
                <c:pt idx="56">
                  <c:v>18816.923076923078</c:v>
                </c:pt>
                <c:pt idx="57">
                  <c:v>21630.307692307691</c:v>
                </c:pt>
                <c:pt idx="58">
                  <c:v>21675.23076923077</c:v>
                </c:pt>
                <c:pt idx="59">
                  <c:v>19928.076923076922</c:v>
                </c:pt>
                <c:pt idx="60">
                  <c:v>19444.153846153848</c:v>
                </c:pt>
                <c:pt idx="61">
                  <c:v>19289.538461538461</c:v>
                </c:pt>
                <c:pt idx="62">
                  <c:v>20964.923076923078</c:v>
                </c:pt>
                <c:pt idx="63">
                  <c:v>20900.23076923077</c:v>
                </c:pt>
                <c:pt idx="64">
                  <c:v>19706.307692307691</c:v>
                </c:pt>
                <c:pt idx="65">
                  <c:v>20512.76923076923</c:v>
                </c:pt>
                <c:pt idx="66">
                  <c:v>20879.846153846152</c:v>
                </c:pt>
                <c:pt idx="67">
                  <c:v>20167.923076923078</c:v>
                </c:pt>
                <c:pt idx="68">
                  <c:v>20234.846153846152</c:v>
                </c:pt>
                <c:pt idx="69">
                  <c:v>17731.461538461539</c:v>
                </c:pt>
                <c:pt idx="70">
                  <c:v>15448.692307692309</c:v>
                </c:pt>
                <c:pt idx="71">
                  <c:v>13558.23076923077</c:v>
                </c:pt>
                <c:pt idx="72">
                  <c:v>14587.846153846154</c:v>
                </c:pt>
                <c:pt idx="73">
                  <c:v>14411.461538461539</c:v>
                </c:pt>
                <c:pt idx="74">
                  <c:v>15805</c:v>
                </c:pt>
                <c:pt idx="75">
                  <c:v>15094.307692307691</c:v>
                </c:pt>
                <c:pt idx="76">
                  <c:v>16643.692307692309</c:v>
                </c:pt>
                <c:pt idx="77">
                  <c:v>17060.923076923078</c:v>
                </c:pt>
                <c:pt idx="78">
                  <c:v>16789.076923076922</c:v>
                </c:pt>
                <c:pt idx="79">
                  <c:v>16106.307692307691</c:v>
                </c:pt>
                <c:pt idx="80">
                  <c:v>16647.846153846152</c:v>
                </c:pt>
                <c:pt idx="81">
                  <c:v>17447.153846153848</c:v>
                </c:pt>
                <c:pt idx="82">
                  <c:v>19396.153846153848</c:v>
                </c:pt>
                <c:pt idx="83">
                  <c:v>17559.846153846152</c:v>
                </c:pt>
                <c:pt idx="84">
                  <c:v>16562.153846153848</c:v>
                </c:pt>
                <c:pt idx="85">
                  <c:v>15164.76923076923</c:v>
                </c:pt>
                <c:pt idx="86">
                  <c:v>15599.76923076923</c:v>
                </c:pt>
                <c:pt idx="87">
                  <c:v>15039.846153846154</c:v>
                </c:pt>
                <c:pt idx="88">
                  <c:v>14601.461538461539</c:v>
                </c:pt>
                <c:pt idx="89">
                  <c:v>12385.76923076923</c:v>
                </c:pt>
                <c:pt idx="90">
                  <c:v>13451.307692307691</c:v>
                </c:pt>
                <c:pt idx="91">
                  <c:v>14211.23076923077</c:v>
                </c:pt>
                <c:pt idx="92">
                  <c:v>14498.923076923076</c:v>
                </c:pt>
                <c:pt idx="93">
                  <c:v>15124.153846153846</c:v>
                </c:pt>
                <c:pt idx="94">
                  <c:v>15071.384615384615</c:v>
                </c:pt>
                <c:pt idx="95">
                  <c:v>12896.923076923076</c:v>
                </c:pt>
                <c:pt idx="96">
                  <c:v>12704.076923076924</c:v>
                </c:pt>
                <c:pt idx="97">
                  <c:v>12896.76923076923</c:v>
                </c:pt>
                <c:pt idx="98">
                  <c:v>14268.846153846154</c:v>
                </c:pt>
                <c:pt idx="99">
                  <c:v>13367.923076923076</c:v>
                </c:pt>
                <c:pt idx="100">
                  <c:v>12916.384615384615</c:v>
                </c:pt>
                <c:pt idx="101">
                  <c:v>13834.384615384615</c:v>
                </c:pt>
                <c:pt idx="102">
                  <c:v>16319.384615384615</c:v>
                </c:pt>
                <c:pt idx="103">
                  <c:v>14899</c:v>
                </c:pt>
                <c:pt idx="104">
                  <c:v>14383.692307692309</c:v>
                </c:pt>
                <c:pt idx="105">
                  <c:v>14588.384615384615</c:v>
                </c:pt>
                <c:pt idx="106">
                  <c:v>13516.23076923077</c:v>
                </c:pt>
                <c:pt idx="107">
                  <c:v>11988.615384615385</c:v>
                </c:pt>
                <c:pt idx="108">
                  <c:v>13216.846153846154</c:v>
                </c:pt>
                <c:pt idx="109">
                  <c:v>14082.538461538461</c:v>
                </c:pt>
                <c:pt idx="110">
                  <c:v>13624.538461538461</c:v>
                </c:pt>
                <c:pt idx="111">
                  <c:v>13443.76923076923</c:v>
                </c:pt>
                <c:pt idx="112">
                  <c:v>13302.23076923077</c:v>
                </c:pt>
                <c:pt idx="113">
                  <c:v>12531.538461538461</c:v>
                </c:pt>
                <c:pt idx="114">
                  <c:v>11150.384615384615</c:v>
                </c:pt>
                <c:pt idx="115">
                  <c:v>9062.8461538461543</c:v>
                </c:pt>
                <c:pt idx="116">
                  <c:v>9169.3846153846152</c:v>
                </c:pt>
                <c:pt idx="117">
                  <c:v>8219.538461538461</c:v>
                </c:pt>
                <c:pt idx="118">
                  <c:v>7967.5384615384619</c:v>
                </c:pt>
                <c:pt idx="119">
                  <c:v>8782.3076923076915</c:v>
                </c:pt>
                <c:pt idx="120">
                  <c:v>8734.0769230769238</c:v>
                </c:pt>
                <c:pt idx="121">
                  <c:v>7674.8461538461543</c:v>
                </c:pt>
                <c:pt idx="122">
                  <c:v>8287.7692307692305</c:v>
                </c:pt>
                <c:pt idx="123">
                  <c:v>9601.2307692307695</c:v>
                </c:pt>
                <c:pt idx="124">
                  <c:v>8756.9230769230762</c:v>
                </c:pt>
                <c:pt idx="125">
                  <c:v>8822.461538461539</c:v>
                </c:pt>
                <c:pt idx="126">
                  <c:v>9068.2307692307695</c:v>
                </c:pt>
                <c:pt idx="127">
                  <c:v>11313.923076923076</c:v>
                </c:pt>
                <c:pt idx="128">
                  <c:v>11474.923076923076</c:v>
                </c:pt>
                <c:pt idx="129">
                  <c:v>11712.923076923076</c:v>
                </c:pt>
                <c:pt idx="130">
                  <c:v>12014.538461538461</c:v>
                </c:pt>
                <c:pt idx="131">
                  <c:v>13670.23076923077</c:v>
                </c:pt>
                <c:pt idx="132">
                  <c:v>12561.384615384615</c:v>
                </c:pt>
                <c:pt idx="133">
                  <c:v>13560</c:v>
                </c:pt>
                <c:pt idx="134">
                  <c:v>15275.692307692309</c:v>
                </c:pt>
                <c:pt idx="135">
                  <c:v>15680.76923076923</c:v>
                </c:pt>
                <c:pt idx="136">
                  <c:v>14787.461538461539</c:v>
                </c:pt>
                <c:pt idx="137">
                  <c:v>15507.615384615385</c:v>
                </c:pt>
                <c:pt idx="138">
                  <c:v>15622.153846153846</c:v>
                </c:pt>
                <c:pt idx="139">
                  <c:v>17043.692307692309</c:v>
                </c:pt>
                <c:pt idx="140">
                  <c:v>14790.461538461539</c:v>
                </c:pt>
                <c:pt idx="141">
                  <c:v>14861.615384615385</c:v>
                </c:pt>
                <c:pt idx="142">
                  <c:v>14364.76923076923</c:v>
                </c:pt>
                <c:pt idx="143">
                  <c:v>16954.846153846152</c:v>
                </c:pt>
                <c:pt idx="144">
                  <c:v>14833.846153846154</c:v>
                </c:pt>
                <c:pt idx="145">
                  <c:v>15510.538461538461</c:v>
                </c:pt>
                <c:pt idx="146">
                  <c:v>14484.923076923076</c:v>
                </c:pt>
                <c:pt idx="147">
                  <c:v>12856.23076923077</c:v>
                </c:pt>
                <c:pt idx="148">
                  <c:v>10854.461538461539</c:v>
                </c:pt>
                <c:pt idx="149">
                  <c:v>11271.692307692309</c:v>
                </c:pt>
                <c:pt idx="150">
                  <c:v>10981.692307692309</c:v>
                </c:pt>
                <c:pt idx="151">
                  <c:v>11497.76923076923</c:v>
                </c:pt>
                <c:pt idx="152">
                  <c:v>12587.153846153846</c:v>
                </c:pt>
                <c:pt idx="153">
                  <c:v>12338</c:v>
                </c:pt>
                <c:pt idx="154">
                  <c:v>11946.76923076923</c:v>
                </c:pt>
                <c:pt idx="155">
                  <c:v>13888.538461538461</c:v>
                </c:pt>
                <c:pt idx="156">
                  <c:v>12508.538461538461</c:v>
                </c:pt>
                <c:pt idx="157">
                  <c:v>15131.307692307691</c:v>
                </c:pt>
                <c:pt idx="158">
                  <c:v>16076.307692307691</c:v>
                </c:pt>
                <c:pt idx="159">
                  <c:v>19283.692307692309</c:v>
                </c:pt>
                <c:pt idx="160">
                  <c:v>22758.461538461539</c:v>
                </c:pt>
                <c:pt idx="161">
                  <c:v>23275</c:v>
                </c:pt>
                <c:pt idx="162">
                  <c:v>23271.384615384617</c:v>
                </c:pt>
                <c:pt idx="163">
                  <c:v>27577.076923076922</c:v>
                </c:pt>
                <c:pt idx="164">
                  <c:v>28460.461538461539</c:v>
                </c:pt>
                <c:pt idx="165">
                  <c:v>27057.384615384617</c:v>
                </c:pt>
                <c:pt idx="166">
                  <c:v>27897.23076923077</c:v>
                </c:pt>
                <c:pt idx="167">
                  <c:v>28108.153846153848</c:v>
                </c:pt>
                <c:pt idx="168">
                  <c:v>26323</c:v>
                </c:pt>
                <c:pt idx="169">
                  <c:v>26748.307692307691</c:v>
                </c:pt>
                <c:pt idx="170">
                  <c:v>24156.615384615383</c:v>
                </c:pt>
                <c:pt idx="171">
                  <c:v>23659.307692307691</c:v>
                </c:pt>
                <c:pt idx="172">
                  <c:v>22876.153846153848</c:v>
                </c:pt>
                <c:pt idx="173">
                  <c:v>19854.153846153848</c:v>
                </c:pt>
                <c:pt idx="174">
                  <c:v>20771.153846153848</c:v>
                </c:pt>
                <c:pt idx="175">
                  <c:v>23826.538461538461</c:v>
                </c:pt>
                <c:pt idx="176">
                  <c:v>19516.384615384617</c:v>
                </c:pt>
                <c:pt idx="177">
                  <c:v>19186.307692307691</c:v>
                </c:pt>
                <c:pt idx="178">
                  <c:v>19117.846153846152</c:v>
                </c:pt>
                <c:pt idx="179">
                  <c:v>18810.76923076923</c:v>
                </c:pt>
                <c:pt idx="180">
                  <c:v>21220.461538461539</c:v>
                </c:pt>
                <c:pt idx="181">
                  <c:v>21497.307692307691</c:v>
                </c:pt>
                <c:pt idx="182">
                  <c:v>21055.461538461539</c:v>
                </c:pt>
                <c:pt idx="183">
                  <c:v>28249.461538461539</c:v>
                </c:pt>
                <c:pt idx="184">
                  <c:v>31083.23076923077</c:v>
                </c:pt>
                <c:pt idx="185">
                  <c:v>29823.692307692309</c:v>
                </c:pt>
                <c:pt idx="186">
                  <c:v>30310</c:v>
                </c:pt>
                <c:pt idx="187">
                  <c:v>31409.461538461539</c:v>
                </c:pt>
                <c:pt idx="188">
                  <c:v>28167.307692307691</c:v>
                </c:pt>
                <c:pt idx="189">
                  <c:v>28604.23076923077</c:v>
                </c:pt>
                <c:pt idx="190">
                  <c:v>28539.307692307691</c:v>
                </c:pt>
                <c:pt idx="191">
                  <c:v>29443.846153846152</c:v>
                </c:pt>
                <c:pt idx="192">
                  <c:v>30514.923076923078</c:v>
                </c:pt>
                <c:pt idx="193">
                  <c:v>28493.153846153848</c:v>
                </c:pt>
                <c:pt idx="194">
                  <c:v>28792.307692307691</c:v>
                </c:pt>
                <c:pt idx="195">
                  <c:v>28186.384615384617</c:v>
                </c:pt>
                <c:pt idx="196">
                  <c:v>21389.461538461539</c:v>
                </c:pt>
                <c:pt idx="197">
                  <c:v>17356.76923076923</c:v>
                </c:pt>
                <c:pt idx="198">
                  <c:v>17929.307692307691</c:v>
                </c:pt>
                <c:pt idx="199">
                  <c:v>17775.538461538461</c:v>
                </c:pt>
                <c:pt idx="200">
                  <c:v>16184.307692307691</c:v>
                </c:pt>
                <c:pt idx="201">
                  <c:v>15436.923076923076</c:v>
                </c:pt>
                <c:pt idx="202">
                  <c:v>14474.846153846154</c:v>
                </c:pt>
                <c:pt idx="203">
                  <c:v>13778</c:v>
                </c:pt>
                <c:pt idx="204">
                  <c:v>12116.846153846154</c:v>
                </c:pt>
                <c:pt idx="205">
                  <c:v>10499.692307692309</c:v>
                </c:pt>
                <c:pt idx="206">
                  <c:v>10394.692307692309</c:v>
                </c:pt>
                <c:pt idx="207">
                  <c:v>11936.307692307691</c:v>
                </c:pt>
                <c:pt idx="208">
                  <c:v>13635.692307692309</c:v>
                </c:pt>
                <c:pt idx="209">
                  <c:v>13528.153846153846</c:v>
                </c:pt>
                <c:pt idx="210">
                  <c:v>14120.153846153846</c:v>
                </c:pt>
                <c:pt idx="211">
                  <c:v>12651.538461538461</c:v>
                </c:pt>
                <c:pt idx="212">
                  <c:v>11502.461538461539</c:v>
                </c:pt>
                <c:pt idx="213">
                  <c:v>11419</c:v>
                </c:pt>
                <c:pt idx="214">
                  <c:v>12817.461538461539</c:v>
                </c:pt>
                <c:pt idx="215">
                  <c:v>15749.153846153846</c:v>
                </c:pt>
                <c:pt idx="216">
                  <c:v>17000.384615384617</c:v>
                </c:pt>
                <c:pt idx="217">
                  <c:v>16058.307692307691</c:v>
                </c:pt>
                <c:pt idx="218">
                  <c:v>16007.846153846154</c:v>
                </c:pt>
                <c:pt idx="219">
                  <c:v>15405.076923076924</c:v>
                </c:pt>
                <c:pt idx="220">
                  <c:v>14770.384615384615</c:v>
                </c:pt>
                <c:pt idx="221">
                  <c:v>14875.153846153846</c:v>
                </c:pt>
                <c:pt idx="222">
                  <c:v>15531.076923076924</c:v>
                </c:pt>
                <c:pt idx="223">
                  <c:v>16464.846153846152</c:v>
                </c:pt>
                <c:pt idx="224">
                  <c:v>17172.692307692309</c:v>
                </c:pt>
                <c:pt idx="225">
                  <c:v>21895.23076923077</c:v>
                </c:pt>
                <c:pt idx="226">
                  <c:v>20999.23076923077</c:v>
                </c:pt>
                <c:pt idx="227">
                  <c:v>21836.076923076922</c:v>
                </c:pt>
                <c:pt idx="228">
                  <c:v>19216</c:v>
                </c:pt>
                <c:pt idx="229">
                  <c:v>17851.692307692309</c:v>
                </c:pt>
                <c:pt idx="230">
                  <c:v>18144</c:v>
                </c:pt>
                <c:pt idx="231">
                  <c:v>18147.461538461539</c:v>
                </c:pt>
                <c:pt idx="232">
                  <c:v>18014.461538461539</c:v>
                </c:pt>
                <c:pt idx="233">
                  <c:v>16421.23076923077</c:v>
                </c:pt>
                <c:pt idx="234">
                  <c:v>13860</c:v>
                </c:pt>
                <c:pt idx="235">
                  <c:v>12947.538461538461</c:v>
                </c:pt>
                <c:pt idx="236">
                  <c:v>12048.692307692309</c:v>
                </c:pt>
                <c:pt idx="237">
                  <c:v>11366.692307692309</c:v>
                </c:pt>
                <c:pt idx="238">
                  <c:v>7584.2307692307695</c:v>
                </c:pt>
                <c:pt idx="239">
                  <c:v>7898.7692307692305</c:v>
                </c:pt>
                <c:pt idx="240">
                  <c:v>5850.6923076923076</c:v>
                </c:pt>
                <c:pt idx="241">
                  <c:v>6339.6153846153848</c:v>
                </c:pt>
                <c:pt idx="242">
                  <c:v>5694.5384615384619</c:v>
                </c:pt>
                <c:pt idx="243">
                  <c:v>6063.0769230769229</c:v>
                </c:pt>
                <c:pt idx="244">
                  <c:v>6776.8461538461543</c:v>
                </c:pt>
                <c:pt idx="245">
                  <c:v>6712.6923076923076</c:v>
                </c:pt>
                <c:pt idx="246">
                  <c:v>6801.1538461538457</c:v>
                </c:pt>
                <c:pt idx="247">
                  <c:v>7425.5384615384619</c:v>
                </c:pt>
                <c:pt idx="248">
                  <c:v>7862.1538461538457</c:v>
                </c:pt>
              </c:numCache>
            </c:numRef>
          </c:val>
        </c:ser>
        <c:marker val="1"/>
        <c:axId val="235319296"/>
        <c:axId val="235320832"/>
      </c:lineChart>
      <c:dateAx>
        <c:axId val="23531929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5320832"/>
        <c:crosses val="autoZero"/>
        <c:auto val="1"/>
        <c:lblOffset val="100"/>
        <c:baseTimeUnit val="months"/>
      </c:dateAx>
      <c:valAx>
        <c:axId val="235320832"/>
        <c:scaling>
          <c:orientation val="minMax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53192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5046296296296744E-2"/>
          <c:y val="3.6844932349980396E-2"/>
          <c:w val="0.29342592592593347"/>
          <c:h val="9.2976467807026064E-2"/>
        </c:manualLayout>
      </c:layout>
      <c:spPr>
        <a:solidFill>
          <a:schemeClr val="accent6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400" b="1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44" l="0.70000000000000062" r="0.70000000000000062" t="0.750000000000010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.xml"/><Relationship Id="rId3" Type="http://schemas.openxmlformats.org/officeDocument/2006/relationships/chart" Target="../charts/chart4.xml"/><Relationship Id="rId7" Type="http://schemas.openxmlformats.org/officeDocument/2006/relationships/chart" Target="../charts/chart8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7.xml"/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5" Type="http://schemas.openxmlformats.org/officeDocument/2006/relationships/chart" Target="../charts/chart14.xml"/><Relationship Id="rId4" Type="http://schemas.openxmlformats.org/officeDocument/2006/relationships/chart" Target="../charts/chart13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5.xml"/><Relationship Id="rId3" Type="http://schemas.openxmlformats.org/officeDocument/2006/relationships/chart" Target="../charts/chart20.xml"/><Relationship Id="rId7" Type="http://schemas.openxmlformats.org/officeDocument/2006/relationships/chart" Target="../charts/chart24.xml"/><Relationship Id="rId2" Type="http://schemas.openxmlformats.org/officeDocument/2006/relationships/chart" Target="../charts/chart19.xml"/><Relationship Id="rId1" Type="http://schemas.openxmlformats.org/officeDocument/2006/relationships/chart" Target="../charts/chart18.xml"/><Relationship Id="rId6" Type="http://schemas.openxmlformats.org/officeDocument/2006/relationships/chart" Target="../charts/chart23.xml"/><Relationship Id="rId5" Type="http://schemas.openxmlformats.org/officeDocument/2006/relationships/chart" Target="../charts/chart22.xml"/><Relationship Id="rId4" Type="http://schemas.openxmlformats.org/officeDocument/2006/relationships/chart" Target="../charts/chart21.xml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3.xml"/><Relationship Id="rId3" Type="http://schemas.openxmlformats.org/officeDocument/2006/relationships/chart" Target="../charts/chart28.xml"/><Relationship Id="rId7" Type="http://schemas.openxmlformats.org/officeDocument/2006/relationships/chart" Target="../charts/chart32.xml"/><Relationship Id="rId2" Type="http://schemas.openxmlformats.org/officeDocument/2006/relationships/chart" Target="../charts/chart27.xml"/><Relationship Id="rId1" Type="http://schemas.openxmlformats.org/officeDocument/2006/relationships/chart" Target="../charts/chart26.xml"/><Relationship Id="rId6" Type="http://schemas.openxmlformats.org/officeDocument/2006/relationships/chart" Target="../charts/chart31.xml"/><Relationship Id="rId5" Type="http://schemas.openxmlformats.org/officeDocument/2006/relationships/chart" Target="../charts/chart30.xml"/><Relationship Id="rId4" Type="http://schemas.openxmlformats.org/officeDocument/2006/relationships/chart" Target="../charts/chart29.xml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1.xml"/><Relationship Id="rId3" Type="http://schemas.openxmlformats.org/officeDocument/2006/relationships/chart" Target="../charts/chart36.xml"/><Relationship Id="rId7" Type="http://schemas.openxmlformats.org/officeDocument/2006/relationships/chart" Target="../charts/chart40.xml"/><Relationship Id="rId2" Type="http://schemas.openxmlformats.org/officeDocument/2006/relationships/chart" Target="../charts/chart35.xml"/><Relationship Id="rId1" Type="http://schemas.openxmlformats.org/officeDocument/2006/relationships/chart" Target="../charts/chart34.xml"/><Relationship Id="rId6" Type="http://schemas.openxmlformats.org/officeDocument/2006/relationships/chart" Target="../charts/chart39.xml"/><Relationship Id="rId5" Type="http://schemas.openxmlformats.org/officeDocument/2006/relationships/chart" Target="../charts/chart38.xml"/><Relationship Id="rId4" Type="http://schemas.openxmlformats.org/officeDocument/2006/relationships/chart" Target="../charts/chart3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52917</xdr:colOff>
      <xdr:row>0</xdr:row>
      <xdr:rowOff>254000</xdr:rowOff>
    </xdr:from>
    <xdr:to>
      <xdr:col>18</xdr:col>
      <xdr:colOff>264583</xdr:colOff>
      <xdr:row>14</xdr:row>
      <xdr:rowOff>306917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294</xdr:row>
      <xdr:rowOff>169251</xdr:rowOff>
    </xdr:from>
    <xdr:to>
      <xdr:col>12</xdr:col>
      <xdr:colOff>974648</xdr:colOff>
      <xdr:row>327</xdr:row>
      <xdr:rowOff>478450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30774</xdr:colOff>
      <xdr:row>333</xdr:row>
      <xdr:rowOff>150934</xdr:rowOff>
    </xdr:from>
    <xdr:to>
      <xdr:col>13</xdr:col>
      <xdr:colOff>0</xdr:colOff>
      <xdr:row>369</xdr:row>
      <xdr:rowOff>408109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50</xdr:col>
      <xdr:colOff>1</xdr:colOff>
      <xdr:row>298</xdr:row>
      <xdr:rowOff>70826</xdr:rowOff>
    </xdr:from>
    <xdr:to>
      <xdr:col>63</xdr:col>
      <xdr:colOff>275168</xdr:colOff>
      <xdr:row>327</xdr:row>
      <xdr:rowOff>889976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27844</xdr:colOff>
      <xdr:row>374</xdr:row>
      <xdr:rowOff>155819</xdr:rowOff>
    </xdr:from>
    <xdr:to>
      <xdr:col>13</xdr:col>
      <xdr:colOff>95251</xdr:colOff>
      <xdr:row>404</xdr:row>
      <xdr:rowOff>184394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50</xdr:col>
      <xdr:colOff>19050</xdr:colOff>
      <xdr:row>334</xdr:row>
      <xdr:rowOff>19050</xdr:rowOff>
    </xdr:from>
    <xdr:to>
      <xdr:col>63</xdr:col>
      <xdr:colOff>381000</xdr:colOff>
      <xdr:row>369</xdr:row>
      <xdr:rowOff>14654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49</xdr:col>
      <xdr:colOff>781050</xdr:colOff>
      <xdr:row>375</xdr:row>
      <xdr:rowOff>114300</xdr:rowOff>
    </xdr:from>
    <xdr:to>
      <xdr:col>63</xdr:col>
      <xdr:colOff>476250</xdr:colOff>
      <xdr:row>407</xdr:row>
      <xdr:rowOff>0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264</xdr:row>
      <xdr:rowOff>34437</xdr:rowOff>
    </xdr:from>
    <xdr:to>
      <xdr:col>12</xdr:col>
      <xdr:colOff>988218</xdr:colOff>
      <xdr:row>293</xdr:row>
      <xdr:rowOff>88106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50</xdr:col>
      <xdr:colOff>7939</xdr:colOff>
      <xdr:row>264</xdr:row>
      <xdr:rowOff>0</xdr:rowOff>
    </xdr:from>
    <xdr:to>
      <xdr:col>63</xdr:col>
      <xdr:colOff>270598</xdr:colOff>
      <xdr:row>298</xdr:row>
      <xdr:rowOff>9159</xdr:rowOff>
    </xdr:to>
    <xdr:graphicFrame macro="">
      <xdr:nvGraphicFramePr>
        <xdr:cNvPr id="17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0.76422</cdr:x>
      <cdr:y>0.45078</cdr:y>
    </cdr:from>
    <cdr:to>
      <cdr:x>0.84336</cdr:x>
      <cdr:y>0.61658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8829675" y="248602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293</xdr:row>
      <xdr:rowOff>131151</xdr:rowOff>
    </xdr:from>
    <xdr:to>
      <xdr:col>11</xdr:col>
      <xdr:colOff>63500</xdr:colOff>
      <xdr:row>323</xdr:row>
      <xdr:rowOff>1011850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30774</xdr:colOff>
      <xdr:row>329</xdr:row>
      <xdr:rowOff>150934</xdr:rowOff>
    </xdr:from>
    <xdr:to>
      <xdr:col>11</xdr:col>
      <xdr:colOff>142875</xdr:colOff>
      <xdr:row>365</xdr:row>
      <xdr:rowOff>408109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51</xdr:col>
      <xdr:colOff>1</xdr:colOff>
      <xdr:row>297</xdr:row>
      <xdr:rowOff>95250</xdr:rowOff>
    </xdr:from>
    <xdr:to>
      <xdr:col>66</xdr:col>
      <xdr:colOff>190502</xdr:colOff>
      <xdr:row>323</xdr:row>
      <xdr:rowOff>1302726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27844</xdr:colOff>
      <xdr:row>370</xdr:row>
      <xdr:rowOff>155819</xdr:rowOff>
    </xdr:from>
    <xdr:to>
      <xdr:col>11</xdr:col>
      <xdr:colOff>238126</xdr:colOff>
      <xdr:row>402</xdr:row>
      <xdr:rowOff>152400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50</xdr:col>
      <xdr:colOff>793749</xdr:colOff>
      <xdr:row>329</xdr:row>
      <xdr:rowOff>175847</xdr:rowOff>
    </xdr:from>
    <xdr:to>
      <xdr:col>66</xdr:col>
      <xdr:colOff>261938</xdr:colOff>
      <xdr:row>365</xdr:row>
      <xdr:rowOff>14654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50</xdr:col>
      <xdr:colOff>793750</xdr:colOff>
      <xdr:row>371</xdr:row>
      <xdr:rowOff>47624</xdr:rowOff>
    </xdr:from>
    <xdr:to>
      <xdr:col>66</xdr:col>
      <xdr:colOff>452437</xdr:colOff>
      <xdr:row>404</xdr:row>
      <xdr:rowOff>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15875</xdr:colOff>
      <xdr:row>264</xdr:row>
      <xdr:rowOff>1</xdr:rowOff>
    </xdr:from>
    <xdr:to>
      <xdr:col>11</xdr:col>
      <xdr:colOff>63500</xdr:colOff>
      <xdr:row>293</xdr:row>
      <xdr:rowOff>95251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50</xdr:col>
      <xdr:colOff>698501</xdr:colOff>
      <xdr:row>264</xdr:row>
      <xdr:rowOff>47626</xdr:rowOff>
    </xdr:from>
    <xdr:to>
      <xdr:col>66</xdr:col>
      <xdr:colOff>26458</xdr:colOff>
      <xdr:row>296</xdr:row>
      <xdr:rowOff>64722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0.76422</cdr:x>
      <cdr:y>0.45078</cdr:y>
    </cdr:from>
    <cdr:to>
      <cdr:x>0.84336</cdr:x>
      <cdr:y>0.61658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8829675" y="248602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12864</xdr:colOff>
      <xdr:row>292</xdr:row>
      <xdr:rowOff>74414</xdr:rowOff>
    </xdr:from>
    <xdr:to>
      <xdr:col>10</xdr:col>
      <xdr:colOff>238125</xdr:colOff>
      <xdr:row>318</xdr:row>
      <xdr:rowOff>1116211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30774</xdr:colOff>
      <xdr:row>324</xdr:row>
      <xdr:rowOff>150934</xdr:rowOff>
    </xdr:from>
    <xdr:to>
      <xdr:col>11</xdr:col>
      <xdr:colOff>47625</xdr:colOff>
      <xdr:row>360</xdr:row>
      <xdr:rowOff>408109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49</xdr:col>
      <xdr:colOff>728706</xdr:colOff>
      <xdr:row>294</xdr:row>
      <xdr:rowOff>5953</xdr:rowOff>
    </xdr:from>
    <xdr:to>
      <xdr:col>65</xdr:col>
      <xdr:colOff>16538</xdr:colOff>
      <xdr:row>318</xdr:row>
      <xdr:rowOff>990203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27844</xdr:colOff>
      <xdr:row>365</xdr:row>
      <xdr:rowOff>155819</xdr:rowOff>
    </xdr:from>
    <xdr:to>
      <xdr:col>11</xdr:col>
      <xdr:colOff>142876</xdr:colOff>
      <xdr:row>397</xdr:row>
      <xdr:rowOff>152400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50</xdr:col>
      <xdr:colOff>47626</xdr:colOff>
      <xdr:row>323</xdr:row>
      <xdr:rowOff>144097</xdr:rowOff>
    </xdr:from>
    <xdr:to>
      <xdr:col>65</xdr:col>
      <xdr:colOff>190501</xdr:colOff>
      <xdr:row>358</xdr:row>
      <xdr:rowOff>173404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50</xdr:col>
      <xdr:colOff>63500</xdr:colOff>
      <xdr:row>366</xdr:row>
      <xdr:rowOff>47624</xdr:rowOff>
    </xdr:from>
    <xdr:to>
      <xdr:col>65</xdr:col>
      <xdr:colOff>333375</xdr:colOff>
      <xdr:row>399</xdr:row>
      <xdr:rowOff>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263</xdr:row>
      <xdr:rowOff>178592</xdr:rowOff>
    </xdr:from>
    <xdr:to>
      <xdr:col>10</xdr:col>
      <xdr:colOff>29766</xdr:colOff>
      <xdr:row>291</xdr:row>
      <xdr:rowOff>89297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50</xdr:col>
      <xdr:colOff>29766</xdr:colOff>
      <xdr:row>264</xdr:row>
      <xdr:rowOff>0</xdr:rowOff>
    </xdr:from>
    <xdr:to>
      <xdr:col>65</xdr:col>
      <xdr:colOff>133945</xdr:colOff>
      <xdr:row>292</xdr:row>
      <xdr:rowOff>148828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0.76422</cdr:x>
      <cdr:y>0.45078</cdr:y>
    </cdr:from>
    <cdr:to>
      <cdr:x>0.84336</cdr:x>
      <cdr:y>0.61658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8829675" y="248602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28837</xdr:colOff>
      <xdr:row>293</xdr:row>
      <xdr:rowOff>114299</xdr:rowOff>
    </xdr:from>
    <xdr:to>
      <xdr:col>11</xdr:col>
      <xdr:colOff>43491</xdr:colOff>
      <xdr:row>318</xdr:row>
      <xdr:rowOff>1209538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30775</xdr:colOff>
      <xdr:row>324</xdr:row>
      <xdr:rowOff>150934</xdr:rowOff>
    </xdr:from>
    <xdr:to>
      <xdr:col>11</xdr:col>
      <xdr:colOff>238125</xdr:colOff>
      <xdr:row>360</xdr:row>
      <xdr:rowOff>408109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49</xdr:col>
      <xdr:colOff>734295</xdr:colOff>
      <xdr:row>293</xdr:row>
      <xdr:rowOff>131130</xdr:rowOff>
    </xdr:from>
    <xdr:to>
      <xdr:col>63</xdr:col>
      <xdr:colOff>159948</xdr:colOff>
      <xdr:row>318</xdr:row>
      <xdr:rowOff>1242243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27844</xdr:colOff>
      <xdr:row>365</xdr:row>
      <xdr:rowOff>155819</xdr:rowOff>
    </xdr:from>
    <xdr:to>
      <xdr:col>11</xdr:col>
      <xdr:colOff>333376</xdr:colOff>
      <xdr:row>397</xdr:row>
      <xdr:rowOff>152400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49</xdr:col>
      <xdr:colOff>698501</xdr:colOff>
      <xdr:row>324</xdr:row>
      <xdr:rowOff>175847</xdr:rowOff>
    </xdr:from>
    <xdr:to>
      <xdr:col>63</xdr:col>
      <xdr:colOff>428626</xdr:colOff>
      <xdr:row>360</xdr:row>
      <xdr:rowOff>423334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50</xdr:col>
      <xdr:colOff>63500</xdr:colOff>
      <xdr:row>366</xdr:row>
      <xdr:rowOff>10584</xdr:rowOff>
    </xdr:from>
    <xdr:to>
      <xdr:col>63</xdr:col>
      <xdr:colOff>523875</xdr:colOff>
      <xdr:row>397</xdr:row>
      <xdr:rowOff>158750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17972</xdr:colOff>
      <xdr:row>264</xdr:row>
      <xdr:rowOff>17972</xdr:rowOff>
    </xdr:from>
    <xdr:to>
      <xdr:col>11</xdr:col>
      <xdr:colOff>65597</xdr:colOff>
      <xdr:row>293</xdr:row>
      <xdr:rowOff>144502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49</xdr:col>
      <xdr:colOff>754812</xdr:colOff>
      <xdr:row>264</xdr:row>
      <xdr:rowOff>53915</xdr:rowOff>
    </xdr:from>
    <xdr:to>
      <xdr:col>63</xdr:col>
      <xdr:colOff>238105</xdr:colOff>
      <xdr:row>293</xdr:row>
      <xdr:rowOff>72085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0.76422</cdr:x>
      <cdr:y>0.45078</cdr:y>
    </cdr:from>
    <cdr:to>
      <cdr:x>0.84336</cdr:x>
      <cdr:y>0.61658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8829675" y="248602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295</xdr:row>
      <xdr:rowOff>38973</xdr:rowOff>
    </xdr:from>
    <xdr:to>
      <xdr:col>11</xdr:col>
      <xdr:colOff>24178</xdr:colOff>
      <xdr:row>323</xdr:row>
      <xdr:rowOff>1288382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30775</xdr:colOff>
      <xdr:row>329</xdr:row>
      <xdr:rowOff>150934</xdr:rowOff>
    </xdr:from>
    <xdr:to>
      <xdr:col>11</xdr:col>
      <xdr:colOff>254001</xdr:colOff>
      <xdr:row>365</xdr:row>
      <xdr:rowOff>408109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49</xdr:col>
      <xdr:colOff>779094</xdr:colOff>
      <xdr:row>295</xdr:row>
      <xdr:rowOff>176318</xdr:rowOff>
    </xdr:from>
    <xdr:to>
      <xdr:col>63</xdr:col>
      <xdr:colOff>67810</xdr:colOff>
      <xdr:row>323</xdr:row>
      <xdr:rowOff>1192113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27843</xdr:colOff>
      <xdr:row>370</xdr:row>
      <xdr:rowOff>155819</xdr:rowOff>
    </xdr:from>
    <xdr:to>
      <xdr:col>11</xdr:col>
      <xdr:colOff>349250</xdr:colOff>
      <xdr:row>402</xdr:row>
      <xdr:rowOff>152400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49</xdr:col>
      <xdr:colOff>788277</xdr:colOff>
      <xdr:row>329</xdr:row>
      <xdr:rowOff>175847</xdr:rowOff>
    </xdr:from>
    <xdr:to>
      <xdr:col>63</xdr:col>
      <xdr:colOff>95250</xdr:colOff>
      <xdr:row>365</xdr:row>
      <xdr:rowOff>14654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50</xdr:col>
      <xdr:colOff>63500</xdr:colOff>
      <xdr:row>371</xdr:row>
      <xdr:rowOff>47624</xdr:rowOff>
    </xdr:from>
    <xdr:to>
      <xdr:col>63</xdr:col>
      <xdr:colOff>254000</xdr:colOff>
      <xdr:row>404</xdr:row>
      <xdr:rowOff>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263</xdr:row>
      <xdr:rowOff>114073</xdr:rowOff>
    </xdr:from>
    <xdr:to>
      <xdr:col>11</xdr:col>
      <xdr:colOff>47625</xdr:colOff>
      <xdr:row>293</xdr:row>
      <xdr:rowOff>128035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49</xdr:col>
      <xdr:colOff>798323</xdr:colOff>
      <xdr:row>264</xdr:row>
      <xdr:rowOff>76815</xdr:rowOff>
    </xdr:from>
    <xdr:to>
      <xdr:col>63</xdr:col>
      <xdr:colOff>62952</xdr:colOff>
      <xdr:row>295</xdr:row>
      <xdr:rowOff>83171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0.76422</cdr:x>
      <cdr:y>0.45078</cdr:y>
    </cdr:from>
    <cdr:to>
      <cdr:x>0.84336</cdr:x>
      <cdr:y>0.61658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8829675" y="248602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30"/>
  <sheetViews>
    <sheetView tabSelected="1" zoomScale="90" zoomScaleNormal="90" workbookViewId="0">
      <selection sqref="A1:C1"/>
    </sheetView>
  </sheetViews>
  <sheetFormatPr defaultRowHeight="15"/>
  <cols>
    <col min="1" max="3" width="19.5703125" customWidth="1"/>
    <col min="4" max="4" width="4" style="28" customWidth="1"/>
    <col min="5" max="18" width="7.85546875" customWidth="1"/>
    <col min="19" max="19" width="5.85546875" customWidth="1"/>
    <col min="20" max="20" width="27.5703125" customWidth="1"/>
  </cols>
  <sheetData>
    <row r="1" spans="1:24" ht="24" thickBot="1">
      <c r="A1" s="131" t="s">
        <v>76</v>
      </c>
      <c r="B1" s="131"/>
      <c r="C1" s="131"/>
      <c r="D1" s="76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</row>
    <row r="2" spans="1:24" ht="43.5" customHeight="1" thickBot="1">
      <c r="A2" s="122" t="str">
        <f>'Dwelling-Houses'!A1:F1</f>
        <v>Residential Buildings, Dwelling-Houses&gt;=80 square metre</v>
      </c>
      <c r="B2" s="123"/>
      <c r="C2" s="124"/>
      <c r="D2" s="67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T2" s="81"/>
      <c r="U2" s="104" t="s">
        <v>81</v>
      </c>
      <c r="V2" s="104" t="s">
        <v>82</v>
      </c>
      <c r="W2" s="104" t="s">
        <v>83</v>
      </c>
      <c r="X2" s="105" t="s">
        <v>84</v>
      </c>
    </row>
    <row r="3" spans="1:24" ht="30.75" customHeight="1">
      <c r="A3" s="33" t="str">
        <f>'Dwelling-Houses'!A408</f>
        <v>SA</v>
      </c>
      <c r="B3" s="59">
        <f>'Dwelling-Houses'!B408</f>
        <v>0.96529018351214646</v>
      </c>
      <c r="C3" s="34">
        <f>'Dwelling-Houses'!C408</f>
        <v>12</v>
      </c>
      <c r="D3" s="77"/>
      <c r="T3" s="82" t="str">
        <f>A2</f>
        <v>Residential Buildings, Dwelling-Houses&gt;=80 square metre</v>
      </c>
      <c r="U3" s="47">
        <f>C3</f>
        <v>12</v>
      </c>
      <c r="V3" s="48">
        <f>C4</f>
        <v>11</v>
      </c>
      <c r="W3" s="48">
        <f>C5</f>
        <v>11</v>
      </c>
      <c r="X3" s="49">
        <f>C6</f>
        <v>11</v>
      </c>
    </row>
    <row r="4" spans="1:24" ht="30.75" customHeight="1">
      <c r="A4" s="33" t="str">
        <f>'Dwelling-Houses'!A409</f>
        <v>KZN</v>
      </c>
      <c r="B4" s="59">
        <f>'Dwelling-Houses'!B409</f>
        <v>0.77372205214511147</v>
      </c>
      <c r="C4" s="34">
        <f>'Dwelling-Houses'!C409</f>
        <v>11</v>
      </c>
      <c r="D4" s="77"/>
      <c r="T4" s="83" t="str">
        <f>A8</f>
        <v>Residential Buildings, Flat and Townhouses</v>
      </c>
      <c r="U4" s="86">
        <f>C9</f>
        <v>9</v>
      </c>
      <c r="V4" s="87">
        <f>C10</f>
        <v>12</v>
      </c>
      <c r="W4" s="88">
        <f>C11</f>
        <v>8</v>
      </c>
      <c r="X4" s="89">
        <f>C12</f>
        <v>11</v>
      </c>
    </row>
    <row r="5" spans="1:24" ht="30.75" customHeight="1">
      <c r="A5" s="33" t="str">
        <f>'Dwelling-Houses'!A408</f>
        <v>SA</v>
      </c>
      <c r="B5" s="35">
        <f>'Dwelling-Houses'!F408</f>
        <v>161088.62168393785</v>
      </c>
      <c r="C5" s="34">
        <f>'Dwelling-Houses'!G408</f>
        <v>11</v>
      </c>
      <c r="D5" s="77"/>
      <c r="T5" s="83" t="str">
        <f>A14</f>
        <v>Non-Residential Buildings, Offices and Banking space</v>
      </c>
      <c r="U5" s="86">
        <f>C15</f>
        <v>14</v>
      </c>
      <c r="V5" s="87">
        <f>C16</f>
        <v>22</v>
      </c>
      <c r="W5" s="88">
        <f>C17</f>
        <v>15</v>
      </c>
      <c r="X5" s="89">
        <f>C18</f>
        <v>22</v>
      </c>
    </row>
    <row r="6" spans="1:24" ht="30.75" customHeight="1">
      <c r="A6" s="33" t="str">
        <f>'Dwelling-Houses'!A409</f>
        <v>KZN</v>
      </c>
      <c r="B6" s="35">
        <f>'Dwelling-Houses'!F409</f>
        <v>16055.254185995635</v>
      </c>
      <c r="C6" s="34">
        <f>'Dwelling-Houses'!G409</f>
        <v>11</v>
      </c>
      <c r="D6" s="77"/>
      <c r="T6" s="83" t="str">
        <f>A20</f>
        <v>Non-Residential Buildings, Shopping space</v>
      </c>
      <c r="U6" s="86">
        <f>C21</f>
        <v>13</v>
      </c>
      <c r="V6" s="87">
        <f>C22</f>
        <v>29</v>
      </c>
      <c r="W6" s="88">
        <f>C23</f>
        <v>14</v>
      </c>
      <c r="X6" s="89">
        <f>C24</f>
        <v>29</v>
      </c>
    </row>
    <row r="7" spans="1:24" ht="30.75" customHeight="1" thickBot="1">
      <c r="T7" s="83" t="str">
        <f>A26</f>
        <v>Non-Residential Buildings,  Industrial and Warehouse space</v>
      </c>
      <c r="U7" s="86">
        <f>C27</f>
        <v>10</v>
      </c>
      <c r="V7" s="87">
        <f>C28</f>
        <v>13</v>
      </c>
      <c r="W7" s="88">
        <f>C29</f>
        <v>13</v>
      </c>
      <c r="X7" s="89">
        <f>C30</f>
        <v>20</v>
      </c>
    </row>
    <row r="8" spans="1:24" ht="30.75" customHeight="1" thickBot="1">
      <c r="A8" s="125" t="str">
        <f>'Flats and Townhouses'!A1:F1</f>
        <v>Residential Buildings, Flat and Townhouses</v>
      </c>
      <c r="B8" s="126"/>
      <c r="C8" s="127"/>
      <c r="D8" s="77"/>
      <c r="T8" s="84" t="s">
        <v>70</v>
      </c>
      <c r="U8" s="93">
        <f>AVERAGE(U3:U7)</f>
        <v>11.6</v>
      </c>
      <c r="V8" s="94">
        <f>AVERAGE(V3:V7)</f>
        <v>17.399999999999999</v>
      </c>
      <c r="W8" s="94">
        <f>AVERAGE(W3:W7)</f>
        <v>12.2</v>
      </c>
      <c r="X8" s="95">
        <f>AVERAGE(X3:X7)</f>
        <v>18.600000000000001</v>
      </c>
    </row>
    <row r="9" spans="1:24" ht="30.75" customHeight="1">
      <c r="A9" s="40" t="str">
        <f>A3</f>
        <v>SA</v>
      </c>
      <c r="B9" s="60">
        <f>'Flats and Townhouses'!B406</f>
        <v>0.98188215005930268</v>
      </c>
      <c r="C9" s="85">
        <f>'Flats and Townhouses'!C406:D406</f>
        <v>9</v>
      </c>
      <c r="D9" s="78"/>
      <c r="E9" s="30"/>
      <c r="F9" s="30"/>
      <c r="G9" s="110"/>
    </row>
    <row r="10" spans="1:24" ht="30.75" customHeight="1">
      <c r="A10" s="40" t="str">
        <f>A4</f>
        <v>KZN</v>
      </c>
      <c r="B10" s="60">
        <f>'Flats and Townhouses'!B407</f>
        <v>0.97667162144510822</v>
      </c>
      <c r="C10" s="85">
        <f>'Flats and Townhouses'!C407:D407</f>
        <v>12</v>
      </c>
      <c r="D10" s="78"/>
      <c r="E10" s="30"/>
      <c r="F10" s="30"/>
    </row>
    <row r="11" spans="1:24" ht="30.75" customHeight="1">
      <c r="A11" s="40" t="str">
        <f>A5</f>
        <v>SA</v>
      </c>
      <c r="B11" s="41">
        <f>'Flats and Townhouses'!F406</f>
        <v>59134.393402703441</v>
      </c>
      <c r="C11" s="41">
        <f>'Flats and Townhouses'!G406</f>
        <v>8</v>
      </c>
      <c r="D11" s="77"/>
    </row>
    <row r="12" spans="1:24" ht="30.75" customHeight="1">
      <c r="A12" s="40" t="str">
        <f>A6</f>
        <v>KZN</v>
      </c>
      <c r="B12" s="41">
        <f>'Flats and Townhouses'!F407</f>
        <v>13432.711866142765</v>
      </c>
      <c r="C12" s="41">
        <f>'Flats and Townhouses'!G407</f>
        <v>11</v>
      </c>
      <c r="D12" s="77"/>
    </row>
    <row r="13" spans="1:24" s="15" customFormat="1" ht="21.75" customHeight="1" thickBot="1">
      <c r="D13" s="28"/>
    </row>
    <row r="14" spans="1:24" ht="30.75" customHeight="1" thickBot="1">
      <c r="A14" s="128" t="str">
        <f>'Office and Banking Space'!A1:F1</f>
        <v>Non-Residential Buildings, Offices and Banking space</v>
      </c>
      <c r="B14" s="129"/>
      <c r="C14" s="130"/>
      <c r="D14" s="67"/>
    </row>
    <row r="15" spans="1:24" ht="30.75" customHeight="1">
      <c r="A15" s="31" t="str">
        <f>A9</f>
        <v>SA</v>
      </c>
      <c r="B15" s="61">
        <f>'Office and Banking Space'!B401</f>
        <v>0.50828637042096048</v>
      </c>
      <c r="C15" s="90">
        <f>'Office and Banking Space'!C401</f>
        <v>14</v>
      </c>
      <c r="D15" s="77"/>
      <c r="E15" s="30"/>
      <c r="F15" s="30"/>
      <c r="G15" s="30"/>
    </row>
    <row r="16" spans="1:24" ht="30.75" customHeight="1">
      <c r="A16" s="31" t="str">
        <f>A10</f>
        <v>KZN</v>
      </c>
      <c r="B16" s="61">
        <f>'Office and Banking Space'!B402</f>
        <v>0.50961728781234605</v>
      </c>
      <c r="C16" s="90">
        <f>'Office and Banking Space'!C402</f>
        <v>22</v>
      </c>
      <c r="D16" s="77"/>
      <c r="E16" s="30"/>
      <c r="F16" s="30"/>
      <c r="G16" s="30"/>
    </row>
    <row r="17" spans="1:6" ht="30.75" customHeight="1">
      <c r="A17" s="31" t="str">
        <f>A11</f>
        <v>SA</v>
      </c>
      <c r="B17" s="32">
        <f>'Office and Banking Space'!F401</f>
        <v>28215.146894039699</v>
      </c>
      <c r="C17" s="32">
        <f>'Office and Banking Space'!G401</f>
        <v>15</v>
      </c>
      <c r="D17" s="64"/>
    </row>
    <row r="18" spans="1:6" ht="30.75" customHeight="1">
      <c r="A18" s="31" t="str">
        <f>A12</f>
        <v>KZN</v>
      </c>
      <c r="B18" s="32">
        <f>'Office and Banking Space'!F402</f>
        <v>4552.530386602537</v>
      </c>
      <c r="C18" s="32">
        <f>'Office and Banking Space'!G402</f>
        <v>22</v>
      </c>
      <c r="D18" s="79"/>
    </row>
    <row r="19" spans="1:6" ht="30.75" customHeight="1" thickBot="1"/>
    <row r="20" spans="1:6" ht="30.75" customHeight="1" thickBot="1">
      <c r="A20" s="116" t="str">
        <f>'Shopping Space'!A1:F1</f>
        <v>Non-Residential Buildings, Shopping space</v>
      </c>
      <c r="B20" s="117"/>
      <c r="C20" s="118"/>
      <c r="D20" s="77"/>
    </row>
    <row r="21" spans="1:6" ht="30.75" customHeight="1">
      <c r="A21" s="37" t="str">
        <f>A15</f>
        <v>SA</v>
      </c>
      <c r="B21" s="62">
        <f>'Shopping Space'!B401</f>
        <v>0.80788664613113015</v>
      </c>
      <c r="C21" s="92">
        <f>'Shopping Space'!C401</f>
        <v>13</v>
      </c>
      <c r="D21" s="80"/>
      <c r="E21" s="30"/>
      <c r="F21" s="30"/>
    </row>
    <row r="22" spans="1:6" ht="30.75" customHeight="1">
      <c r="A22" s="37" t="str">
        <f>A16</f>
        <v>KZN</v>
      </c>
      <c r="B22" s="62">
        <f>'Shopping Space'!B402</f>
        <v>0.54202884160351539</v>
      </c>
      <c r="C22" s="92">
        <f>'Shopping Space'!C402</f>
        <v>29</v>
      </c>
      <c r="D22" s="77"/>
      <c r="E22" s="30"/>
      <c r="F22" s="30"/>
    </row>
    <row r="23" spans="1:6" ht="30.75" customHeight="1">
      <c r="A23" s="37" t="str">
        <f>A17</f>
        <v>SA</v>
      </c>
      <c r="B23" s="36">
        <f>'Shopping Space'!F401</f>
        <v>28286.886168264635</v>
      </c>
      <c r="C23" s="36">
        <f>'Shopping Space'!G401</f>
        <v>14</v>
      </c>
      <c r="D23" s="64"/>
    </row>
    <row r="24" spans="1:6" ht="30.75" customHeight="1">
      <c r="A24" s="37" t="str">
        <f>A18</f>
        <v>KZN</v>
      </c>
      <c r="B24" s="36">
        <f>'Shopping Space'!F402</f>
        <v>6321.0209485094601</v>
      </c>
      <c r="C24" s="36">
        <f>'Shopping Space'!G402</f>
        <v>29</v>
      </c>
      <c r="D24" s="64"/>
    </row>
    <row r="25" spans="1:6" ht="30.75" customHeight="1" thickBot="1"/>
    <row r="26" spans="1:6" ht="30.75" customHeight="1" thickBot="1">
      <c r="A26" s="119" t="str">
        <f>'Industrial and Warehouse Space'!$A$1:$F$1</f>
        <v>Non-Residential Buildings,  Industrial and Warehouse space</v>
      </c>
      <c r="B26" s="120"/>
      <c r="C26" s="121"/>
      <c r="D26" s="67"/>
    </row>
    <row r="27" spans="1:6" ht="30.75" customHeight="1">
      <c r="A27" s="38" t="str">
        <f>A21</f>
        <v>SA</v>
      </c>
      <c r="B27" s="63">
        <f>'Industrial and Warehouse Space'!B406</f>
        <v>0.89400869357510682</v>
      </c>
      <c r="C27" s="91">
        <f>'Industrial and Warehouse Space'!C406</f>
        <v>10</v>
      </c>
      <c r="D27" s="77"/>
      <c r="E27" s="30"/>
      <c r="F27" s="30"/>
    </row>
    <row r="28" spans="1:6" ht="30.75" customHeight="1">
      <c r="A28" s="38" t="str">
        <f>A22</f>
        <v>KZN</v>
      </c>
      <c r="B28" s="63">
        <f>'Industrial and Warehouse Space'!B407</f>
        <v>0.51909465993158066</v>
      </c>
      <c r="C28" s="91">
        <f>'Industrial and Warehouse Space'!C407</f>
        <v>13</v>
      </c>
      <c r="D28" s="77"/>
      <c r="E28" s="30"/>
      <c r="F28" s="30"/>
    </row>
    <row r="29" spans="1:6" ht="30.75" customHeight="1">
      <c r="A29" s="38" t="str">
        <f>A23</f>
        <v>SA</v>
      </c>
      <c r="B29" s="39">
        <f>'Industrial and Warehouse Space'!F406</f>
        <v>53923.7208779793</v>
      </c>
      <c r="C29" s="39">
        <f>'Industrial and Warehouse Space'!G406</f>
        <v>13</v>
      </c>
      <c r="D29" s="64"/>
    </row>
    <row r="30" spans="1:6" ht="30.75" customHeight="1">
      <c r="A30" s="38" t="str">
        <f>A24</f>
        <v>KZN</v>
      </c>
      <c r="B30" s="39">
        <f>'Industrial and Warehouse Space'!F407</f>
        <v>13575.985852684038</v>
      </c>
      <c r="C30" s="39">
        <f>'Industrial and Warehouse Space'!G407</f>
        <v>20</v>
      </c>
      <c r="D30" s="64"/>
    </row>
  </sheetData>
  <mergeCells count="6">
    <mergeCell ref="A20:C20"/>
    <mergeCell ref="A26:C26"/>
    <mergeCell ref="A2:C2"/>
    <mergeCell ref="A8:C8"/>
    <mergeCell ref="A14:C14"/>
    <mergeCell ref="A1:C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F409"/>
  <sheetViews>
    <sheetView zoomScale="30" zoomScaleNormal="30" workbookViewId="0">
      <selection sqref="A1:F1"/>
    </sheetView>
  </sheetViews>
  <sheetFormatPr defaultRowHeight="15"/>
  <cols>
    <col min="1" max="1" width="21.85546875" customWidth="1"/>
    <col min="2" max="5" width="16" style="10" customWidth="1"/>
    <col min="6" max="23" width="16" customWidth="1"/>
    <col min="24" max="28" width="16" style="15" customWidth="1"/>
    <col min="29" max="29" width="11" style="50" customWidth="1"/>
    <col min="30" max="49" width="16" style="50" hidden="1" customWidth="1"/>
    <col min="50" max="50" width="12" style="50" customWidth="1"/>
    <col min="51" max="51" width="18.85546875" customWidth="1"/>
    <col min="52" max="52" width="16" style="15" customWidth="1"/>
    <col min="53" max="66" width="13.140625" customWidth="1"/>
    <col min="67" max="68" width="14.85546875" customWidth="1"/>
    <col min="69" max="70" width="14.85546875" style="15" customWidth="1"/>
    <col min="71" max="77" width="14.28515625" style="15" customWidth="1"/>
    <col min="78" max="78" width="14.7109375" style="15" customWidth="1"/>
    <col min="79" max="79" width="14.42578125" style="15" customWidth="1"/>
    <col min="80" max="80" width="13.7109375" style="15" customWidth="1"/>
    <col min="81" max="81" width="14.28515625" style="15" customWidth="1"/>
    <col min="82" max="82" width="15.85546875" customWidth="1"/>
    <col min="83" max="83" width="9.140625" customWidth="1"/>
    <col min="84" max="84" width="17.7109375" hidden="1" customWidth="1"/>
    <col min="85" max="85" width="14" hidden="1" customWidth="1"/>
    <col min="86" max="86" width="15.42578125" hidden="1" customWidth="1"/>
    <col min="87" max="87" width="15.28515625" hidden="1" customWidth="1"/>
    <col min="88" max="88" width="16" hidden="1" customWidth="1"/>
    <col min="89" max="89" width="15.5703125" hidden="1" customWidth="1"/>
    <col min="90" max="90" width="16" hidden="1" customWidth="1"/>
    <col min="91" max="91" width="15.140625" hidden="1" customWidth="1"/>
    <col min="92" max="92" width="14.85546875" hidden="1" customWidth="1"/>
    <col min="93" max="93" width="15.42578125" hidden="1" customWidth="1"/>
    <col min="94" max="94" width="15.28515625" hidden="1" customWidth="1"/>
    <col min="95" max="95" width="15.140625" hidden="1" customWidth="1"/>
    <col min="96" max="96" width="13.85546875" hidden="1" customWidth="1"/>
    <col min="97" max="97" width="14.42578125" hidden="1" customWidth="1"/>
    <col min="98" max="98" width="15.140625" hidden="1" customWidth="1"/>
    <col min="99" max="99" width="14.5703125" hidden="1" customWidth="1"/>
    <col min="100" max="100" width="15" hidden="1" customWidth="1"/>
    <col min="101" max="101" width="13.7109375" hidden="1" customWidth="1"/>
    <col min="102" max="102" width="13.85546875" hidden="1" customWidth="1"/>
    <col min="103" max="103" width="14.7109375" hidden="1" customWidth="1"/>
    <col min="104" max="104" width="14.5703125" hidden="1" customWidth="1"/>
    <col min="105" max="106" width="14.140625" hidden="1" customWidth="1"/>
    <col min="107" max="107" width="14.5703125" hidden="1" customWidth="1"/>
    <col min="108" max="108" width="15" hidden="1" customWidth="1"/>
    <col min="109" max="109" width="14.85546875" hidden="1" customWidth="1"/>
    <col min="110" max="110" width="16" hidden="1" customWidth="1"/>
    <col min="111" max="111" width="15.5703125" hidden="1" customWidth="1"/>
    <col min="112" max="112" width="15.28515625" hidden="1" customWidth="1"/>
    <col min="113" max="115" width="9.140625" hidden="1" customWidth="1"/>
    <col min="116" max="126" width="0" hidden="1" customWidth="1"/>
  </cols>
  <sheetData>
    <row r="1" spans="1:135" s="4" customFormat="1" ht="42.75" customHeight="1" thickBot="1">
      <c r="A1" s="135" t="s">
        <v>69</v>
      </c>
      <c r="B1" s="136"/>
      <c r="C1" s="136"/>
      <c r="D1" s="136"/>
      <c r="E1" s="136"/>
      <c r="F1" s="137"/>
      <c r="X1" s="15"/>
      <c r="Y1" s="15"/>
      <c r="Z1" s="15"/>
      <c r="AA1" s="15"/>
      <c r="AB1" s="15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Z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</row>
    <row r="2" spans="1:135" s="4" customFormat="1" ht="20.25" customHeight="1">
      <c r="A2" s="140" t="s">
        <v>37</v>
      </c>
      <c r="B2" s="139" t="s">
        <v>2</v>
      </c>
      <c r="C2" s="139"/>
      <c r="D2" s="138" t="s">
        <v>0</v>
      </c>
      <c r="E2" s="138"/>
      <c r="G2" s="139" t="s">
        <v>2</v>
      </c>
      <c r="H2" s="139"/>
      <c r="I2" s="132" t="s">
        <v>36</v>
      </c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25"/>
      <c r="Y2" s="25"/>
      <c r="Z2" s="25"/>
      <c r="AA2" s="25"/>
      <c r="AB2" s="25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139" t="s">
        <v>0</v>
      </c>
      <c r="AZ2" s="139"/>
      <c r="BA2" s="22"/>
      <c r="BB2" s="132" t="s">
        <v>36</v>
      </c>
      <c r="BC2" s="132"/>
      <c r="BD2" s="132"/>
      <c r="BE2" s="132"/>
      <c r="BF2" s="132"/>
      <c r="BG2" s="132"/>
      <c r="BH2" s="132"/>
      <c r="BI2" s="132"/>
      <c r="BJ2" s="132"/>
      <c r="BK2" s="132"/>
      <c r="BL2" s="132"/>
      <c r="BM2" s="132"/>
      <c r="BN2" s="132"/>
      <c r="BO2" s="132"/>
      <c r="BP2" s="132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</row>
    <row r="3" spans="1:135" s="9" customFormat="1" ht="60">
      <c r="A3" s="141"/>
      <c r="B3" s="19" t="s">
        <v>1</v>
      </c>
      <c r="C3" s="19" t="s">
        <v>34</v>
      </c>
      <c r="D3" s="20" t="s">
        <v>1</v>
      </c>
      <c r="E3" s="20" t="str">
        <f>C3</f>
        <v>Buildings Completed</v>
      </c>
      <c r="G3" s="18" t="s">
        <v>35</v>
      </c>
      <c r="H3" s="18" t="s">
        <v>36</v>
      </c>
      <c r="I3" s="22" t="s">
        <v>4</v>
      </c>
      <c r="J3" s="22" t="s">
        <v>5</v>
      </c>
      <c r="K3" s="22" t="s">
        <v>6</v>
      </c>
      <c r="L3" s="22" t="s">
        <v>7</v>
      </c>
      <c r="M3" s="22" t="s">
        <v>8</v>
      </c>
      <c r="N3" s="22" t="s">
        <v>9</v>
      </c>
      <c r="O3" s="22" t="s">
        <v>10</v>
      </c>
      <c r="P3" s="22" t="s">
        <v>11</v>
      </c>
      <c r="Q3" s="22" t="s">
        <v>12</v>
      </c>
      <c r="R3" s="22" t="s">
        <v>13</v>
      </c>
      <c r="S3" s="22" t="s">
        <v>14</v>
      </c>
      <c r="T3" s="22" t="s">
        <v>15</v>
      </c>
      <c r="U3" s="22" t="s">
        <v>16</v>
      </c>
      <c r="V3" s="22" t="s">
        <v>17</v>
      </c>
      <c r="W3" s="21" t="s">
        <v>18</v>
      </c>
      <c r="X3" s="21" t="s">
        <v>40</v>
      </c>
      <c r="Y3" s="21" t="s">
        <v>41</v>
      </c>
      <c r="Z3" s="21" t="s">
        <v>42</v>
      </c>
      <c r="AA3" s="21" t="s">
        <v>43</v>
      </c>
      <c r="AB3" s="21" t="s">
        <v>44</v>
      </c>
      <c r="AC3" s="50"/>
      <c r="AD3" s="51" t="s">
        <v>19</v>
      </c>
      <c r="AE3" s="51" t="s">
        <v>20</v>
      </c>
      <c r="AF3" s="51" t="s">
        <v>21</v>
      </c>
      <c r="AG3" s="51" t="s">
        <v>22</v>
      </c>
      <c r="AH3" s="51" t="s">
        <v>23</v>
      </c>
      <c r="AI3" s="51" t="s">
        <v>24</v>
      </c>
      <c r="AJ3" s="51" t="s">
        <v>25</v>
      </c>
      <c r="AK3" s="51" t="s">
        <v>26</v>
      </c>
      <c r="AL3" s="51" t="s">
        <v>27</v>
      </c>
      <c r="AM3" s="51" t="s">
        <v>28</v>
      </c>
      <c r="AN3" s="51" t="s">
        <v>29</v>
      </c>
      <c r="AO3" s="51" t="s">
        <v>30</v>
      </c>
      <c r="AP3" s="51" t="s">
        <v>31</v>
      </c>
      <c r="AQ3" s="51" t="s">
        <v>32</v>
      </c>
      <c r="AR3" s="51" t="s">
        <v>58</v>
      </c>
      <c r="AS3" s="51" t="s">
        <v>59</v>
      </c>
      <c r="AT3" s="51" t="s">
        <v>50</v>
      </c>
      <c r="AU3" s="51" t="s">
        <v>52</v>
      </c>
      <c r="AV3" s="51" t="s">
        <v>51</v>
      </c>
      <c r="AW3" s="51" t="s">
        <v>53</v>
      </c>
      <c r="AX3" s="50"/>
      <c r="AY3" s="18" t="s">
        <v>35</v>
      </c>
      <c r="AZ3" s="18" t="s">
        <v>36</v>
      </c>
      <c r="BA3" s="22" t="s">
        <v>4</v>
      </c>
      <c r="BB3" s="22" t="s">
        <v>5</v>
      </c>
      <c r="BC3" s="22" t="s">
        <v>6</v>
      </c>
      <c r="BD3" s="22" t="s">
        <v>7</v>
      </c>
      <c r="BE3" s="22" t="s">
        <v>8</v>
      </c>
      <c r="BF3" s="22" t="s">
        <v>9</v>
      </c>
      <c r="BG3" s="22" t="s">
        <v>10</v>
      </c>
      <c r="BH3" s="22" t="s">
        <v>11</v>
      </c>
      <c r="BI3" s="22" t="s">
        <v>12</v>
      </c>
      <c r="BJ3" s="22" t="s">
        <v>13</v>
      </c>
      <c r="BK3" s="22" t="s">
        <v>14</v>
      </c>
      <c r="BL3" s="22" t="s">
        <v>15</v>
      </c>
      <c r="BM3" s="22" t="s">
        <v>16</v>
      </c>
      <c r="BN3" s="22" t="s">
        <v>17</v>
      </c>
      <c r="BO3" s="21" t="s">
        <v>18</v>
      </c>
      <c r="BP3" s="21" t="s">
        <v>40</v>
      </c>
      <c r="BQ3" s="21" t="s">
        <v>41</v>
      </c>
      <c r="BR3" s="21" t="s">
        <v>42</v>
      </c>
      <c r="BS3" s="21" t="s">
        <v>43</v>
      </c>
      <c r="BT3" s="21" t="s">
        <v>44</v>
      </c>
      <c r="BU3" s="21" t="s">
        <v>45</v>
      </c>
      <c r="BV3" s="21" t="s">
        <v>46</v>
      </c>
      <c r="BW3" s="21" t="s">
        <v>47</v>
      </c>
      <c r="BX3" s="21" t="s">
        <v>48</v>
      </c>
      <c r="BY3" s="21" t="s">
        <v>61</v>
      </c>
      <c r="BZ3" s="21" t="s">
        <v>62</v>
      </c>
      <c r="CA3" s="21" t="s">
        <v>63</v>
      </c>
      <c r="CB3" s="21" t="s">
        <v>64</v>
      </c>
      <c r="CC3" s="21" t="s">
        <v>65</v>
      </c>
      <c r="CF3" s="6" t="s">
        <v>60</v>
      </c>
      <c r="CG3" s="6" t="s">
        <v>20</v>
      </c>
      <c r="CH3" s="6" t="s">
        <v>21</v>
      </c>
      <c r="CI3" s="6" t="s">
        <v>22</v>
      </c>
      <c r="CJ3" s="6" t="s">
        <v>23</v>
      </c>
      <c r="CK3" s="6" t="s">
        <v>24</v>
      </c>
      <c r="CL3" s="6" t="s">
        <v>25</v>
      </c>
      <c r="CM3" s="6" t="s">
        <v>26</v>
      </c>
      <c r="CN3" s="6" t="s">
        <v>27</v>
      </c>
      <c r="CO3" s="6" t="s">
        <v>28</v>
      </c>
      <c r="CP3" s="6" t="s">
        <v>29</v>
      </c>
      <c r="CQ3" s="6" t="s">
        <v>30</v>
      </c>
      <c r="CR3" s="6" t="s">
        <v>31</v>
      </c>
      <c r="CS3" s="6" t="s">
        <v>32</v>
      </c>
      <c r="CT3" s="6" t="s">
        <v>33</v>
      </c>
      <c r="CU3" s="6" t="s">
        <v>49</v>
      </c>
      <c r="CV3" s="6" t="s">
        <v>50</v>
      </c>
      <c r="CW3" s="6" t="s">
        <v>52</v>
      </c>
      <c r="CX3" s="6" t="s">
        <v>51</v>
      </c>
      <c r="CY3" s="6" t="s">
        <v>53</v>
      </c>
      <c r="CZ3" s="6" t="s">
        <v>54</v>
      </c>
      <c r="DA3" s="6" t="s">
        <v>55</v>
      </c>
      <c r="DB3" s="6" t="s">
        <v>56</v>
      </c>
      <c r="DC3" s="6" t="s">
        <v>57</v>
      </c>
      <c r="DD3" s="6" t="s">
        <v>71</v>
      </c>
      <c r="DE3" s="6" t="s">
        <v>72</v>
      </c>
      <c r="DF3" s="6" t="s">
        <v>73</v>
      </c>
      <c r="DG3" s="6" t="s">
        <v>74</v>
      </c>
      <c r="DH3" s="6" t="s">
        <v>75</v>
      </c>
    </row>
    <row r="4" spans="1:135">
      <c r="A4" s="5">
        <v>33970</v>
      </c>
      <c r="B4" s="17">
        <v>246835</v>
      </c>
      <c r="C4" s="17">
        <v>162587</v>
      </c>
      <c r="D4" s="17">
        <v>41741</v>
      </c>
      <c r="E4" s="17">
        <v>28090</v>
      </c>
      <c r="F4" s="2"/>
      <c r="G4" s="14"/>
      <c r="H4" s="15"/>
      <c r="I4" s="15"/>
      <c r="J4" s="15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AY4" s="14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CD4" s="14"/>
      <c r="CE4" s="14"/>
      <c r="CF4" s="14"/>
      <c r="CG4" s="14"/>
      <c r="CH4" s="14"/>
      <c r="CI4" s="14"/>
      <c r="CJ4" s="14"/>
      <c r="CK4" s="14"/>
      <c r="CL4" s="14"/>
      <c r="CM4" s="13"/>
      <c r="CN4" s="13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5"/>
      <c r="DD4" s="15"/>
      <c r="DE4" s="15"/>
      <c r="DF4" s="15"/>
      <c r="DG4" s="15"/>
      <c r="DH4" s="15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</row>
    <row r="5" spans="1:135">
      <c r="A5" s="5">
        <v>34001</v>
      </c>
      <c r="B5" s="17">
        <v>283111</v>
      </c>
      <c r="C5" s="17">
        <v>235194</v>
      </c>
      <c r="D5" s="17">
        <v>47507</v>
      </c>
      <c r="E5" s="17">
        <v>32756</v>
      </c>
      <c r="G5" s="15"/>
      <c r="H5" s="15"/>
      <c r="I5" s="15"/>
      <c r="J5" s="15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AY5" s="14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CD5" s="14"/>
      <c r="CE5" s="14"/>
      <c r="CF5" s="14"/>
      <c r="CG5" s="14"/>
      <c r="CH5" s="14"/>
      <c r="CI5" s="14"/>
      <c r="CJ5" s="14"/>
      <c r="CK5" s="14"/>
      <c r="CL5" s="14"/>
      <c r="DC5" s="15"/>
      <c r="DD5" s="15"/>
      <c r="DE5" s="15"/>
      <c r="DF5" s="15"/>
      <c r="DG5" s="15"/>
      <c r="DH5" s="15"/>
    </row>
    <row r="6" spans="1:135">
      <c r="A6" s="5">
        <v>34029</v>
      </c>
      <c r="B6" s="17">
        <v>308602</v>
      </c>
      <c r="C6" s="17">
        <v>224661</v>
      </c>
      <c r="D6" s="17">
        <v>48762</v>
      </c>
      <c r="E6" s="17">
        <v>35432</v>
      </c>
      <c r="G6" s="15"/>
      <c r="H6" s="15"/>
      <c r="I6" s="15"/>
      <c r="J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DC6" s="15"/>
      <c r="DD6" s="15"/>
      <c r="DE6" s="15"/>
      <c r="DF6" s="15"/>
      <c r="DG6" s="15"/>
      <c r="DH6" s="15"/>
    </row>
    <row r="7" spans="1:135">
      <c r="A7" s="5">
        <v>34060</v>
      </c>
      <c r="B7" s="17">
        <v>284626</v>
      </c>
      <c r="C7" s="17">
        <v>189874</v>
      </c>
      <c r="D7" s="17">
        <v>44510</v>
      </c>
      <c r="E7" s="17">
        <v>35145</v>
      </c>
      <c r="G7" s="15"/>
      <c r="H7" s="15"/>
      <c r="I7" s="15"/>
      <c r="J7" s="15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AY7" s="7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CD7" s="7"/>
      <c r="DC7" s="15"/>
      <c r="DD7" s="15"/>
      <c r="DE7" s="15"/>
      <c r="DF7" s="15"/>
      <c r="DG7" s="15"/>
      <c r="DH7" s="15"/>
    </row>
    <row r="8" spans="1:135">
      <c r="A8" s="5">
        <v>34090</v>
      </c>
      <c r="B8" s="17">
        <v>319209</v>
      </c>
      <c r="C8" s="17">
        <v>235663</v>
      </c>
      <c r="D8" s="17">
        <v>49595</v>
      </c>
      <c r="E8" s="17">
        <v>28231</v>
      </c>
      <c r="G8" s="15"/>
      <c r="H8" s="15"/>
      <c r="I8" s="15"/>
      <c r="J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DC8" s="15"/>
      <c r="DD8" s="15"/>
      <c r="DE8" s="15"/>
      <c r="DF8" s="15"/>
      <c r="DG8" s="15"/>
      <c r="DH8" s="15"/>
    </row>
    <row r="9" spans="1:135">
      <c r="A9" s="5">
        <v>34121</v>
      </c>
      <c r="B9" s="17">
        <v>322439</v>
      </c>
      <c r="C9" s="17">
        <v>241564</v>
      </c>
      <c r="D9" s="17">
        <v>56757</v>
      </c>
      <c r="E9" s="17">
        <v>36568</v>
      </c>
      <c r="G9" s="15"/>
      <c r="H9" s="15"/>
      <c r="I9" s="15"/>
      <c r="J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DC9" s="15"/>
      <c r="DD9" s="15"/>
      <c r="DE9" s="15"/>
      <c r="DF9" s="15"/>
      <c r="DG9" s="15"/>
      <c r="DH9" s="15"/>
    </row>
    <row r="10" spans="1:135">
      <c r="A10" s="5">
        <v>34151</v>
      </c>
      <c r="B10" s="17">
        <v>311780</v>
      </c>
      <c r="C10" s="17">
        <v>272615</v>
      </c>
      <c r="D10" s="17">
        <v>52525</v>
      </c>
      <c r="E10" s="17">
        <v>40588</v>
      </c>
      <c r="G10" s="15"/>
      <c r="H10" s="15"/>
      <c r="I10" s="15"/>
      <c r="J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DC10" s="15"/>
      <c r="DD10" s="15"/>
      <c r="DE10" s="15"/>
      <c r="DF10" s="15"/>
      <c r="DG10" s="15"/>
      <c r="DH10" s="15"/>
    </row>
    <row r="11" spans="1:135">
      <c r="A11" s="5">
        <v>34182</v>
      </c>
      <c r="B11" s="17">
        <v>325137</v>
      </c>
      <c r="C11" s="17">
        <v>241635</v>
      </c>
      <c r="D11" s="17">
        <v>60509</v>
      </c>
      <c r="E11" s="17">
        <v>38184</v>
      </c>
      <c r="G11" s="15"/>
      <c r="H11" s="15"/>
      <c r="I11" s="15"/>
      <c r="J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DC11" s="15"/>
      <c r="DD11" s="15"/>
      <c r="DE11" s="15"/>
      <c r="DF11" s="15"/>
      <c r="DG11" s="15"/>
      <c r="DH11" s="15"/>
    </row>
    <row r="12" spans="1:135">
      <c r="A12" s="5">
        <v>34213</v>
      </c>
      <c r="B12" s="17">
        <v>338921</v>
      </c>
      <c r="C12" s="17">
        <v>228178</v>
      </c>
      <c r="D12" s="17">
        <v>48426</v>
      </c>
      <c r="E12" s="17">
        <v>51319</v>
      </c>
      <c r="G12" s="15"/>
      <c r="H12" s="15"/>
      <c r="I12" s="15"/>
      <c r="J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DC12" s="15"/>
      <c r="DD12" s="15"/>
      <c r="DE12" s="15"/>
      <c r="DF12" s="15"/>
      <c r="DG12" s="15"/>
      <c r="DH12" s="15"/>
    </row>
    <row r="13" spans="1:135">
      <c r="A13" s="5">
        <v>34243</v>
      </c>
      <c r="B13" s="17">
        <v>305786</v>
      </c>
      <c r="C13" s="17">
        <v>201256</v>
      </c>
      <c r="D13" s="17">
        <v>43288</v>
      </c>
      <c r="E13" s="17">
        <v>32478</v>
      </c>
      <c r="G13" s="15"/>
      <c r="H13" s="15"/>
      <c r="I13" s="15"/>
      <c r="J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DC13" s="15"/>
      <c r="DD13" s="15"/>
      <c r="DE13" s="15"/>
      <c r="DF13" s="15"/>
      <c r="DG13" s="15"/>
      <c r="DH13" s="15"/>
    </row>
    <row r="14" spans="1:135">
      <c r="A14" s="5">
        <v>34274</v>
      </c>
      <c r="B14" s="17">
        <v>334908</v>
      </c>
      <c r="C14" s="17">
        <v>258601</v>
      </c>
      <c r="D14" s="17">
        <v>59770</v>
      </c>
      <c r="E14" s="17">
        <v>39678</v>
      </c>
      <c r="G14" s="15"/>
      <c r="H14" s="15"/>
      <c r="I14" s="15"/>
      <c r="J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DC14" s="15"/>
      <c r="DD14" s="15"/>
      <c r="DE14" s="15"/>
      <c r="DF14" s="15"/>
      <c r="DG14" s="15"/>
      <c r="DH14" s="15"/>
    </row>
    <row r="15" spans="1:135">
      <c r="A15" s="5">
        <v>34304</v>
      </c>
      <c r="B15" s="17">
        <v>193680</v>
      </c>
      <c r="C15" s="17">
        <v>187753</v>
      </c>
      <c r="D15" s="17">
        <v>36418</v>
      </c>
      <c r="E15" s="17">
        <v>30082</v>
      </c>
      <c r="G15" s="15"/>
      <c r="H15" s="15"/>
      <c r="I15" s="15"/>
      <c r="J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DC15" s="15"/>
      <c r="DD15" s="15"/>
      <c r="DE15" s="15"/>
      <c r="DF15" s="15"/>
      <c r="DG15" s="15"/>
      <c r="DH15" s="15"/>
    </row>
    <row r="16" spans="1:135">
      <c r="A16" s="5">
        <v>34335</v>
      </c>
      <c r="B16" s="17">
        <v>224107</v>
      </c>
      <c r="C16" s="17">
        <v>183164</v>
      </c>
      <c r="D16" s="17">
        <v>37928</v>
      </c>
      <c r="E16" s="17">
        <v>26756</v>
      </c>
      <c r="G16" s="17">
        <f t="shared" ref="G16:H20" si="0">AVERAGE(B4:B16)</f>
        <v>292241.61538461538</v>
      </c>
      <c r="H16" s="17">
        <f t="shared" si="0"/>
        <v>220211.15384615384</v>
      </c>
      <c r="I16" s="17">
        <f t="shared" ref="I16:L79" si="1">H17</f>
        <v>223930.92307692306</v>
      </c>
      <c r="J16" s="17">
        <f t="shared" si="1"/>
        <v>222260</v>
      </c>
      <c r="K16" s="17">
        <f t="shared" si="1"/>
        <v>218676.61538461538</v>
      </c>
      <c r="L16" s="17">
        <f t="shared" si="1"/>
        <v>219534.69230769231</v>
      </c>
      <c r="M16" s="17">
        <f t="shared" ref="M16:P79" si="2">L17</f>
        <v>220002.5625</v>
      </c>
      <c r="N16" s="17">
        <f t="shared" si="2"/>
        <v>217159.0625</v>
      </c>
      <c r="O16" s="17">
        <f t="shared" si="2"/>
        <v>219899.4375</v>
      </c>
      <c r="P16" s="17">
        <f t="shared" si="2"/>
        <v>219616.625</v>
      </c>
      <c r="Q16" s="17">
        <f t="shared" ref="Q16:T79" si="3">P17</f>
        <v>218385.9375</v>
      </c>
      <c r="R16" s="17">
        <f t="shared" si="3"/>
        <v>216660.5625</v>
      </c>
      <c r="S16" s="17">
        <f t="shared" si="3"/>
        <v>215995.5</v>
      </c>
      <c r="T16" s="17">
        <f t="shared" si="3"/>
        <v>214030.0625</v>
      </c>
      <c r="U16" s="17">
        <f t="shared" ref="U16:X79" si="4">T17</f>
        <v>216753.6875</v>
      </c>
      <c r="V16" s="17">
        <f t="shared" si="4"/>
        <v>214713.4375</v>
      </c>
      <c r="W16" s="17">
        <f t="shared" si="4"/>
        <v>215151.8125</v>
      </c>
      <c r="X16" s="17">
        <f t="shared" si="4"/>
        <v>223556.07692307694</v>
      </c>
      <c r="Y16" s="17">
        <f t="shared" ref="Y16:AB79" si="5">X17</f>
        <v>226525.38461538462</v>
      </c>
      <c r="Z16" s="17">
        <f t="shared" si="5"/>
        <v>226325.38461538462</v>
      </c>
      <c r="AA16" s="17">
        <f t="shared" si="5"/>
        <v>233482.30769230769</v>
      </c>
      <c r="AB16" s="17">
        <f t="shared" si="5"/>
        <v>233743.92307692306</v>
      </c>
      <c r="AD16" s="52">
        <f t="shared" ref="AD16:AD25" si="6">POWER($G16-I16,2)</f>
        <v>4666350683.5562134</v>
      </c>
      <c r="AE16" s="52">
        <f t="shared" ref="AE16:AE25" si="7">POWER($G16-J16,2)</f>
        <v>4897426491.8402357</v>
      </c>
      <c r="AF16" s="52">
        <f t="shared" ref="AF16:AF25" si="8">POWER($G16-K16,2)</f>
        <v>5411809225</v>
      </c>
      <c r="AG16" s="52">
        <f t="shared" ref="AG16:AG25" si="9">POWER($G16-L16,2)</f>
        <v>5286296663.3136072</v>
      </c>
      <c r="AH16" s="52">
        <f t="shared" ref="AH16:AH25" si="10">POWER($G16-M16,2)</f>
        <v>5218480761.6662569</v>
      </c>
      <c r="AI16" s="52">
        <f t="shared" ref="AI16:AI25" si="11">POWER($G16-N16,2)</f>
        <v>5637389747.6710644</v>
      </c>
      <c r="AJ16" s="52">
        <f t="shared" ref="AJ16:AJ25" si="12">POWER($G16-O16,2)</f>
        <v>5233390701.0893335</v>
      </c>
      <c r="AK16" s="52">
        <f t="shared" ref="AK16:AK25" si="13">POWER($G16-P16,2)</f>
        <v>5274389228.3654757</v>
      </c>
      <c r="AL16" s="52">
        <f t="shared" ref="AL16:AL25" si="14">POWER($G16-Q16,2)</f>
        <v>5454661155.7960644</v>
      </c>
      <c r="AM16" s="52">
        <f t="shared" ref="AM16:AM25" si="15">POWER($G16-R16,2)</f>
        <v>5712495555.1470261</v>
      </c>
      <c r="AN16" s="52">
        <f t="shared" ref="AN16:AN25" si="16">POWER($G16-S16,2)</f>
        <v>5813470111.2440815</v>
      </c>
      <c r="AO16" s="52">
        <f t="shared" ref="AO16:AO25" si="17">POWER($G16-T16,2)</f>
        <v>6117047004.6229877</v>
      </c>
      <c r="AP16" s="52">
        <f t="shared" ref="AP16:AP25" si="18">POWER($G16-U16,2)</f>
        <v>5698427256.312892</v>
      </c>
      <c r="AQ16" s="52">
        <f t="shared" ref="AQ16:AQ25" si="19">POWER($G16-V16,2)</f>
        <v>6010618366.1085644</v>
      </c>
      <c r="AR16" s="52">
        <f t="shared" ref="AR16:AR25" si="20">POWER($G16-W16,2)</f>
        <v>5942837708.7888527</v>
      </c>
      <c r="AS16" s="52">
        <f t="shared" ref="AS16:AS25" si="21">POWER($G16-X16,2)</f>
        <v>4717703193.7514763</v>
      </c>
      <c r="AT16" s="52">
        <f t="shared" ref="AT16:AT25" si="22">POWER($G16-Y16,2)</f>
        <v>4318622986.5147905</v>
      </c>
      <c r="AU16" s="52">
        <f t="shared" ref="AU16:AU25" si="23">POWER($G16-Z16,2)</f>
        <v>4344949478.8224831</v>
      </c>
      <c r="AV16" s="52">
        <f t="shared" ref="AV16:AV25" si="24">POWER($G16-AA16,2)</f>
        <v>3452656240.4792895</v>
      </c>
      <c r="AW16" s="52">
        <f t="shared" ref="AW16:AW25" si="25">POWER($G16-AB16,2)</f>
        <v>3421980005.3254442</v>
      </c>
      <c r="AY16" s="17">
        <f>AVERAGE(D4:D16)</f>
        <v>48287.384615384617</v>
      </c>
      <c r="AZ16" s="17">
        <f t="shared" ref="AZ16" si="26">AVERAGE(E4:E16)</f>
        <v>35023.615384615383</v>
      </c>
      <c r="BA16" s="17">
        <f t="shared" ref="BA16:BD79" si="27">AZ17</f>
        <v>35354</v>
      </c>
      <c r="BB16" s="17">
        <f t="shared" si="27"/>
        <v>35145.230769230766</v>
      </c>
      <c r="BC16" s="17">
        <f t="shared" si="27"/>
        <v>33913.538461538461</v>
      </c>
      <c r="BD16" s="17">
        <f t="shared" si="27"/>
        <v>33935.692307692305</v>
      </c>
      <c r="BE16" s="17">
        <f t="shared" ref="BE16:BH79" si="28">BD17</f>
        <v>34156.461538461539</v>
      </c>
      <c r="BF16" s="17">
        <f t="shared" si="28"/>
        <v>33077.461538461539</v>
      </c>
      <c r="BG16" s="17">
        <f t="shared" si="28"/>
        <v>32602.76923076923</v>
      </c>
      <c r="BH16" s="17">
        <f t="shared" si="28"/>
        <v>32183.615384615383</v>
      </c>
      <c r="BI16" s="17">
        <f t="shared" ref="BI16:BL79" si="29">BH17</f>
        <v>30273</v>
      </c>
      <c r="BJ16" s="17">
        <f t="shared" si="29"/>
        <v>30044.153846153848</v>
      </c>
      <c r="BK16" s="17">
        <f t="shared" si="29"/>
        <v>29418.76923076923</v>
      </c>
      <c r="BL16" s="17">
        <f t="shared" si="29"/>
        <v>29022.538461538461</v>
      </c>
      <c r="BM16" s="17">
        <f t="shared" ref="BM16:BP79" si="30">BL17</f>
        <v>29501.076923076922</v>
      </c>
      <c r="BN16" s="17">
        <f t="shared" si="30"/>
        <v>30105.307692307691</v>
      </c>
      <c r="BO16" s="17">
        <f t="shared" si="30"/>
        <v>29484.538461538461</v>
      </c>
      <c r="BP16" s="17">
        <f t="shared" si="30"/>
        <v>30672.538461538461</v>
      </c>
      <c r="BQ16" s="17">
        <f t="shared" ref="BQ16:BT79" si="31">BP17</f>
        <v>30193.615384615383</v>
      </c>
      <c r="BR16" s="17">
        <f t="shared" si="31"/>
        <v>30442.23076923077</v>
      </c>
      <c r="BS16" s="17">
        <f t="shared" si="31"/>
        <v>31101.384615384617</v>
      </c>
      <c r="BT16" s="17">
        <f t="shared" si="31"/>
        <v>30906</v>
      </c>
      <c r="BU16" s="17">
        <f t="shared" ref="BU16:BX79" si="32">BT17</f>
        <v>30729</v>
      </c>
      <c r="BV16" s="17">
        <f t="shared" si="32"/>
        <v>30536.538461538461</v>
      </c>
      <c r="BW16" s="17">
        <f t="shared" si="32"/>
        <v>30179.846153846152</v>
      </c>
      <c r="BX16" s="17">
        <f t="shared" si="32"/>
        <v>29929.461538461539</v>
      </c>
      <c r="BY16" s="17">
        <f t="shared" ref="BY16:CB79" si="33">BX17</f>
        <v>30429.384615384617</v>
      </c>
      <c r="BZ16" s="17">
        <f t="shared" si="33"/>
        <v>29708.076923076922</v>
      </c>
      <c r="CA16" s="17">
        <f t="shared" si="33"/>
        <v>28775.307692307691</v>
      </c>
      <c r="CB16" s="17">
        <f t="shared" si="33"/>
        <v>29029.076923076922</v>
      </c>
      <c r="CC16" s="17">
        <f t="shared" ref="CC16:CC79" si="34">CB17</f>
        <v>28082.76923076923</v>
      </c>
      <c r="CF16" s="16">
        <f t="shared" ref="CF16" si="35">POWER($AY16-BA16,2)</f>
        <v>167272437.60946751</v>
      </c>
      <c r="CG16" s="16">
        <f t="shared" ref="CG16" si="36">POWER($AY16-BB16,2)</f>
        <v>172716207.71597648</v>
      </c>
      <c r="CH16" s="16">
        <f t="shared" ref="CH16" si="37">POWER($AY16-BC16,2)</f>
        <v>206607453.25443792</v>
      </c>
      <c r="CI16" s="16">
        <f t="shared" ref="CI16" si="38">POWER($AY16-BD16,2)</f>
        <v>205971072.09467468</v>
      </c>
      <c r="CJ16" s="16">
        <f t="shared" ref="CJ16" si="39">POWER($AY16-BE16,2)</f>
        <v>199682987.00591719</v>
      </c>
      <c r="CK16" s="16">
        <f t="shared" ref="CK16" si="40">POWER($AY16-BF16,2)</f>
        <v>231341760.00591719</v>
      </c>
      <c r="CL16" s="16">
        <f t="shared" ref="CL16" si="41">POWER($AY16-BG16,2)</f>
        <v>246007159.76331368</v>
      </c>
      <c r="CM16" s="16">
        <f t="shared" ref="CM16" si="42">POWER($AY16-BH16,2)</f>
        <v>259331383.43786994</v>
      </c>
      <c r="CN16" s="16">
        <f t="shared" ref="CN16" si="43">POWER($AY16-BI16,2)</f>
        <v>324518053.071006</v>
      </c>
      <c r="CO16" s="16">
        <f t="shared" ref="CO16" si="44">POWER($AY16-BJ16,2)</f>
        <v>332815468.89940828</v>
      </c>
      <c r="CP16" s="16">
        <f t="shared" ref="CP16" si="45">POWER($AY16-BK16,2)</f>
        <v>356024646.53254443</v>
      </c>
      <c r="CQ16" s="16">
        <f t="shared" ref="CQ16" si="46">POWER($AY16-BL16,2)</f>
        <v>371134297.33136106</v>
      </c>
      <c r="CR16" s="16">
        <f t="shared" ref="CR16" si="47">POWER($AY16-BM16,2)</f>
        <v>352925356.71005929</v>
      </c>
      <c r="CS16" s="16">
        <f t="shared" ref="CS16" si="48">POWER($AY16-BN16,2)</f>
        <v>330587921.23668647</v>
      </c>
      <c r="CT16" s="16">
        <f t="shared" ref="CT16" si="49">POWER($AY16-BO16,2)</f>
        <v>353547023.4852072</v>
      </c>
      <c r="CU16" s="16">
        <f t="shared" ref="CU16" si="50">POWER($AY16-BP16,2)</f>
        <v>310282805.02366871</v>
      </c>
      <c r="CV16" s="16">
        <f t="shared" ref="CV16" si="51">POWER($AY16-BQ16,2)</f>
        <v>327384484.97633147</v>
      </c>
      <c r="CW16" s="16">
        <f t="shared" ref="CW16" si="52">POWER($AY16-BR16,2)</f>
        <v>318449515.79289943</v>
      </c>
      <c r="CX16" s="16">
        <f t="shared" ref="CX16" si="53">POWER($AY16-BS16,2)</f>
        <v>295358596</v>
      </c>
      <c r="CY16" s="16">
        <f t="shared" ref="CY16" si="54">POWER($AY16-BT16,2)</f>
        <v>302112531.14792907</v>
      </c>
      <c r="CZ16" s="16">
        <f t="shared" ref="CZ16" si="55">POWER($AY16-BU16,2)</f>
        <v>308296870.30177522</v>
      </c>
      <c r="DA16" s="16">
        <f t="shared" ref="DA16" si="56">POWER($AY16-BV16,2)</f>
        <v>315092539.17751485</v>
      </c>
      <c r="DB16" s="16">
        <f t="shared" ref="DB16" si="57">POWER($AY16-BW16,2)</f>
        <v>327882949.13609481</v>
      </c>
      <c r="DC16" s="16">
        <f t="shared" ref="DC16" si="58">POWER($AY16-BX16,2)</f>
        <v>337013339.6982249</v>
      </c>
      <c r="DD16" s="16">
        <f t="shared" ref="DD16" si="59">POWER($AY16-BY16,2)</f>
        <v>318908164</v>
      </c>
      <c r="DE16" s="16">
        <f t="shared" ref="DE16" si="60">POWER($AY16-BZ16,2)</f>
        <v>345190674.32544386</v>
      </c>
      <c r="DF16" s="16">
        <f t="shared" ref="DF16" si="61">POWER($AY16-CA16,2)</f>
        <v>380721145.85207111</v>
      </c>
      <c r="DG16" s="16">
        <f t="shared" ref="DG16" si="62">POWER($AY16-CB16,2)</f>
        <v>370882415.17159772</v>
      </c>
      <c r="DH16" s="16">
        <f t="shared" ref="DH16" si="63">POWER($AY16-CC16,2)</f>
        <v>408226482.84023678</v>
      </c>
    </row>
    <row r="17" spans="1:112" s="15" customFormat="1">
      <c r="A17" s="5">
        <v>34366</v>
      </c>
      <c r="B17" s="17">
        <v>292340</v>
      </c>
      <c r="C17" s="17">
        <v>210944</v>
      </c>
      <c r="D17" s="17">
        <v>46501</v>
      </c>
      <c r="E17" s="17">
        <v>32385</v>
      </c>
      <c r="G17" s="17">
        <f t="shared" si="0"/>
        <v>295742</v>
      </c>
      <c r="H17" s="17">
        <f t="shared" si="0"/>
        <v>223930.92307692306</v>
      </c>
      <c r="I17" s="17">
        <f t="shared" si="1"/>
        <v>222260</v>
      </c>
      <c r="J17" s="17">
        <f t="shared" si="1"/>
        <v>218676.61538461538</v>
      </c>
      <c r="K17" s="17">
        <f t="shared" si="1"/>
        <v>219534.69230769231</v>
      </c>
      <c r="L17" s="17">
        <f t="shared" si="1"/>
        <v>220002.5625</v>
      </c>
      <c r="M17" s="17">
        <f t="shared" si="2"/>
        <v>217159.0625</v>
      </c>
      <c r="N17" s="17">
        <f t="shared" si="2"/>
        <v>219899.4375</v>
      </c>
      <c r="O17" s="17">
        <f t="shared" si="2"/>
        <v>219616.625</v>
      </c>
      <c r="P17" s="17">
        <f t="shared" si="2"/>
        <v>218385.9375</v>
      </c>
      <c r="Q17" s="17">
        <f t="shared" si="3"/>
        <v>216660.5625</v>
      </c>
      <c r="R17" s="17">
        <f t="shared" si="3"/>
        <v>215995.5</v>
      </c>
      <c r="S17" s="17">
        <f t="shared" si="3"/>
        <v>214030.0625</v>
      </c>
      <c r="T17" s="17">
        <f t="shared" si="3"/>
        <v>216753.6875</v>
      </c>
      <c r="U17" s="17">
        <f t="shared" si="4"/>
        <v>214713.4375</v>
      </c>
      <c r="V17" s="17">
        <f t="shared" si="4"/>
        <v>215151.8125</v>
      </c>
      <c r="W17" s="17">
        <f t="shared" si="4"/>
        <v>223556.07692307694</v>
      </c>
      <c r="X17" s="17">
        <f t="shared" si="4"/>
        <v>226525.38461538462</v>
      </c>
      <c r="Y17" s="17">
        <f t="shared" si="5"/>
        <v>226325.38461538462</v>
      </c>
      <c r="Z17" s="17">
        <f t="shared" si="5"/>
        <v>233482.30769230769</v>
      </c>
      <c r="AA17" s="17">
        <f t="shared" si="5"/>
        <v>233743.92307692306</v>
      </c>
      <c r="AB17" s="17">
        <f t="shared" si="5"/>
        <v>232525.53846153847</v>
      </c>
      <c r="AC17" s="50"/>
      <c r="AD17" s="52">
        <f t="shared" si="6"/>
        <v>5399604324</v>
      </c>
      <c r="AE17" s="52">
        <f t="shared" si="7"/>
        <v>5939073505.917161</v>
      </c>
      <c r="AF17" s="52">
        <f t="shared" si="8"/>
        <v>5807553745.7100582</v>
      </c>
      <c r="AG17" s="52">
        <f t="shared" si="9"/>
        <v>5736462392.8164062</v>
      </c>
      <c r="AH17" s="52">
        <f t="shared" si="10"/>
        <v>6175278066.1289062</v>
      </c>
      <c r="AI17" s="52">
        <f t="shared" si="11"/>
        <v>5752094286.5664062</v>
      </c>
      <c r="AJ17" s="52">
        <f t="shared" si="12"/>
        <v>5795072718.890625</v>
      </c>
      <c r="AK17" s="52">
        <f t="shared" si="13"/>
        <v>5983960405.5039062</v>
      </c>
      <c r="AL17" s="52">
        <f t="shared" si="14"/>
        <v>6253873757.0664062</v>
      </c>
      <c r="AM17" s="52">
        <f t="shared" si="15"/>
        <v>6359504262.25</v>
      </c>
      <c r="AN17" s="52">
        <f t="shared" si="16"/>
        <v>6676840730.0039062</v>
      </c>
      <c r="AO17" s="52">
        <f t="shared" si="17"/>
        <v>6239153511.5976562</v>
      </c>
      <c r="AP17" s="52">
        <f t="shared" si="18"/>
        <v>6565627940.8164062</v>
      </c>
      <c r="AQ17" s="52">
        <f t="shared" si="19"/>
        <v>6494778321.2851562</v>
      </c>
      <c r="AR17" s="52">
        <f t="shared" si="20"/>
        <v>5210807490.467454</v>
      </c>
      <c r="AS17" s="52">
        <f t="shared" si="21"/>
        <v>4790939845.301774</v>
      </c>
      <c r="AT17" s="52">
        <f t="shared" si="22"/>
        <v>4818666491.4556198</v>
      </c>
      <c r="AU17" s="52">
        <f t="shared" si="23"/>
        <v>3876269286.2485213</v>
      </c>
      <c r="AV17" s="52">
        <f t="shared" si="24"/>
        <v>3843761542.1597648</v>
      </c>
      <c r="AW17" s="52">
        <f t="shared" si="25"/>
        <v>3996321009.4437861</v>
      </c>
      <c r="AX17" s="50"/>
      <c r="AY17" s="17">
        <f t="shared" ref="AY17:AY80" si="64">AVERAGE(D5:D17)</f>
        <v>48653.538461538461</v>
      </c>
      <c r="AZ17" s="17">
        <f t="shared" ref="AZ17:AZ80" si="65">AVERAGE(E5:E17)</f>
        <v>35354</v>
      </c>
      <c r="BA17" s="17">
        <f t="shared" si="27"/>
        <v>35145.230769230766</v>
      </c>
      <c r="BB17" s="17">
        <f t="shared" si="27"/>
        <v>33913.538461538461</v>
      </c>
      <c r="BC17" s="17">
        <f t="shared" si="27"/>
        <v>33935.692307692305</v>
      </c>
      <c r="BD17" s="17">
        <f t="shared" si="27"/>
        <v>34156.461538461539</v>
      </c>
      <c r="BE17" s="17">
        <f t="shared" si="28"/>
        <v>33077.461538461539</v>
      </c>
      <c r="BF17" s="17">
        <f t="shared" si="28"/>
        <v>32602.76923076923</v>
      </c>
      <c r="BG17" s="17">
        <f t="shared" si="28"/>
        <v>32183.615384615383</v>
      </c>
      <c r="BH17" s="17">
        <f t="shared" si="28"/>
        <v>30273</v>
      </c>
      <c r="BI17" s="17">
        <f t="shared" si="29"/>
        <v>30044.153846153848</v>
      </c>
      <c r="BJ17" s="17">
        <f t="shared" si="29"/>
        <v>29418.76923076923</v>
      </c>
      <c r="BK17" s="17">
        <f t="shared" si="29"/>
        <v>29022.538461538461</v>
      </c>
      <c r="BL17" s="17">
        <f t="shared" si="29"/>
        <v>29501.076923076922</v>
      </c>
      <c r="BM17" s="17">
        <f t="shared" si="30"/>
        <v>30105.307692307691</v>
      </c>
      <c r="BN17" s="17">
        <f t="shared" si="30"/>
        <v>29484.538461538461</v>
      </c>
      <c r="BO17" s="17">
        <f t="shared" si="30"/>
        <v>30672.538461538461</v>
      </c>
      <c r="BP17" s="17">
        <f t="shared" si="30"/>
        <v>30193.615384615383</v>
      </c>
      <c r="BQ17" s="17">
        <f t="shared" si="31"/>
        <v>30442.23076923077</v>
      </c>
      <c r="BR17" s="17">
        <f t="shared" si="31"/>
        <v>31101.384615384617</v>
      </c>
      <c r="BS17" s="17">
        <f t="shared" si="31"/>
        <v>30906</v>
      </c>
      <c r="BT17" s="17">
        <f t="shared" si="31"/>
        <v>30729</v>
      </c>
      <c r="BU17" s="17">
        <f t="shared" si="32"/>
        <v>30536.538461538461</v>
      </c>
      <c r="BV17" s="17">
        <f t="shared" si="32"/>
        <v>30179.846153846152</v>
      </c>
      <c r="BW17" s="17">
        <f t="shared" si="32"/>
        <v>29929.461538461539</v>
      </c>
      <c r="BX17" s="17">
        <f t="shared" si="32"/>
        <v>30429.384615384617</v>
      </c>
      <c r="BY17" s="17">
        <f t="shared" si="33"/>
        <v>29708.076923076922</v>
      </c>
      <c r="BZ17" s="17">
        <f t="shared" si="33"/>
        <v>28775.307692307691</v>
      </c>
      <c r="CA17" s="17">
        <f t="shared" si="33"/>
        <v>29029.076923076922</v>
      </c>
      <c r="CB17" s="17">
        <f t="shared" si="33"/>
        <v>28082.76923076923</v>
      </c>
      <c r="CC17" s="17">
        <f t="shared" si="34"/>
        <v>27887.461538461539</v>
      </c>
      <c r="CF17" s="16">
        <f t="shared" ref="CF17:CF80" si="66">POWER($AY17-BA17,2)</f>
        <v>182474376.71005926</v>
      </c>
      <c r="CG17" s="16">
        <f t="shared" ref="CG17:CG80" si="67">POWER($AY17-BB17,2)</f>
        <v>217267600</v>
      </c>
      <c r="CH17" s="16">
        <f t="shared" ref="CH17:CH80" si="68">POWER($AY17-BC17,2)</f>
        <v>216614995.4082841</v>
      </c>
      <c r="CI17" s="16">
        <f t="shared" ref="CI17:CI80" si="69">POWER($AY17-BD17,2)</f>
        <v>210165239.31360942</v>
      </c>
      <c r="CJ17" s="16">
        <f t="shared" ref="CJ17:CJ80" si="70">POWER($AY17-BE17,2)</f>
        <v>242614172.31360942</v>
      </c>
      <c r="CK17" s="16">
        <f t="shared" ref="CK17:CK80" si="71">POWER($AY17-BF17,2)</f>
        <v>257627192.89940828</v>
      </c>
      <c r="CL17" s="16">
        <f t="shared" ref="CL17:CL80" si="72">POWER($AY17-BG17,2)</f>
        <v>271258366.15976334</v>
      </c>
      <c r="CM17" s="16">
        <f t="shared" ref="CM17:CM80" si="73">POWER($AY17-BH17,2)</f>
        <v>337844194.13609463</v>
      </c>
      <c r="CN17" s="16">
        <f t="shared" ref="CN17:CN80" si="74">POWER($AY17-BI17,2)</f>
        <v>346309195.76331353</v>
      </c>
      <c r="CO17" s="16">
        <f t="shared" ref="CO17:CO80" si="75">POWER($AY17-BJ17,2)</f>
        <v>369976347.36094671</v>
      </c>
      <c r="CP17" s="16">
        <f t="shared" ref="CP17:CP80" si="76">POWER($AY17-BK17,2)</f>
        <v>385376161</v>
      </c>
      <c r="CQ17" s="16">
        <f t="shared" ref="CQ17:CQ80" si="77">POWER($AY17-BL17,2)</f>
        <v>366816782.98224854</v>
      </c>
      <c r="CR17" s="16">
        <f t="shared" ref="CR17:CR80" si="78">POWER($AY17-BM17,2)</f>
        <v>344036864.66863906</v>
      </c>
      <c r="CS17" s="16">
        <f t="shared" ref="CS17:CS80" si="79">POWER($AY17-BN17,2)</f>
        <v>367450561</v>
      </c>
      <c r="CT17" s="16">
        <f t="shared" ref="CT17:CT80" si="80">POWER($AY17-BO17,2)</f>
        <v>323316361</v>
      </c>
      <c r="CU17" s="16">
        <f t="shared" ref="CU17:CU80" si="81">POWER($AY17-BP17,2)</f>
        <v>340768760.00591719</v>
      </c>
      <c r="CV17" s="16">
        <f t="shared" ref="CV17:CV80" si="82">POWER($AY17-BQ17,2)</f>
        <v>331651727.86390531</v>
      </c>
      <c r="CW17" s="16">
        <f t="shared" ref="CW17:CW80" si="83">POWER($AY17-BR17,2)</f>
        <v>308078104.63905317</v>
      </c>
      <c r="CX17" s="16">
        <f t="shared" ref="CX17:CX80" si="84">POWER($AY17-BS17,2)</f>
        <v>314975121.44378698</v>
      </c>
      <c r="CY17" s="16">
        <f t="shared" ref="CY17:CY80" si="85">POWER($AY17-BT17,2)</f>
        <v>321289079.05917156</v>
      </c>
      <c r="CZ17" s="16">
        <f t="shared" ref="CZ17:CZ80" si="86">POWER($AY17-BU17,2)</f>
        <v>328225689</v>
      </c>
      <c r="DA17" s="16">
        <f t="shared" ref="DA17:DA80" si="87">POWER($AY17-BV17,2)</f>
        <v>341277307.47928995</v>
      </c>
      <c r="DB17" s="16">
        <f t="shared" ref="DB17:DB80" si="88">POWER($AY17-BW17,2)</f>
        <v>350591056.62130171</v>
      </c>
      <c r="DC17" s="16">
        <f t="shared" ref="DC17:DC80" si="89">POWER($AY17-BX17,2)</f>
        <v>332119783.40828395</v>
      </c>
      <c r="DD17" s="16">
        <f t="shared" ref="DD17:DD80" si="90">POWER($AY17-BY17,2)</f>
        <v>358930512.90532547</v>
      </c>
      <c r="DE17" s="16">
        <f t="shared" ref="DE17:DE80" si="91">POWER($AY17-BZ17,2)</f>
        <v>395144058.51479292</v>
      </c>
      <c r="DF17" s="16">
        <f t="shared" ref="DF17:DF80" si="92">POWER($AY17-CA17,2)</f>
        <v>385119490.67455626</v>
      </c>
      <c r="DG17" s="16">
        <f t="shared" ref="DG17:DG80" si="93">POWER($AY17-CB17,2)</f>
        <v>423156546.74556214</v>
      </c>
      <c r="DH17" s="16">
        <f t="shared" ref="DH17:DH80" si="94">POWER($AY17-CC17,2)</f>
        <v>431229950.77514786</v>
      </c>
    </row>
    <row r="18" spans="1:112" s="15" customFormat="1">
      <c r="A18" s="5">
        <v>34394</v>
      </c>
      <c r="B18" s="17">
        <v>342124</v>
      </c>
      <c r="C18" s="17">
        <v>213472</v>
      </c>
      <c r="D18" s="17">
        <v>50808</v>
      </c>
      <c r="E18" s="17">
        <v>30042</v>
      </c>
      <c r="G18" s="17">
        <f t="shared" si="0"/>
        <v>300281.46153846156</v>
      </c>
      <c r="H18" s="17">
        <f t="shared" si="0"/>
        <v>222260</v>
      </c>
      <c r="I18" s="17">
        <f t="shared" si="1"/>
        <v>218676.61538461538</v>
      </c>
      <c r="J18" s="17">
        <f t="shared" si="1"/>
        <v>219534.69230769231</v>
      </c>
      <c r="K18" s="17">
        <f t="shared" si="1"/>
        <v>220002.5625</v>
      </c>
      <c r="L18" s="17">
        <f t="shared" si="1"/>
        <v>217159.0625</v>
      </c>
      <c r="M18" s="17">
        <f t="shared" si="2"/>
        <v>219899.4375</v>
      </c>
      <c r="N18" s="17">
        <f t="shared" si="2"/>
        <v>219616.625</v>
      </c>
      <c r="O18" s="17">
        <f t="shared" si="2"/>
        <v>218385.9375</v>
      </c>
      <c r="P18" s="17">
        <f t="shared" si="2"/>
        <v>216660.5625</v>
      </c>
      <c r="Q18" s="17">
        <f t="shared" si="3"/>
        <v>215995.5</v>
      </c>
      <c r="R18" s="17">
        <f t="shared" si="3"/>
        <v>214030.0625</v>
      </c>
      <c r="S18" s="17">
        <f t="shared" si="3"/>
        <v>216753.6875</v>
      </c>
      <c r="T18" s="17">
        <f t="shared" si="3"/>
        <v>214713.4375</v>
      </c>
      <c r="U18" s="17">
        <f t="shared" si="4"/>
        <v>215151.8125</v>
      </c>
      <c r="V18" s="17">
        <f t="shared" si="4"/>
        <v>223556.07692307694</v>
      </c>
      <c r="W18" s="17">
        <f t="shared" si="4"/>
        <v>226525.38461538462</v>
      </c>
      <c r="X18" s="17">
        <f t="shared" si="4"/>
        <v>226325.38461538462</v>
      </c>
      <c r="Y18" s="17">
        <f t="shared" si="5"/>
        <v>233482.30769230769</v>
      </c>
      <c r="Z18" s="17">
        <f t="shared" si="5"/>
        <v>233743.92307692306</v>
      </c>
      <c r="AA18" s="17">
        <f t="shared" si="5"/>
        <v>232525.53846153847</v>
      </c>
      <c r="AB18" s="17">
        <f t="shared" si="5"/>
        <v>232168.38461538462</v>
      </c>
      <c r="AC18" s="50"/>
      <c r="AD18" s="52">
        <f t="shared" si="6"/>
        <v>6659350915.7929049</v>
      </c>
      <c r="AE18" s="52">
        <f t="shared" si="7"/>
        <v>6520040741.2071037</v>
      </c>
      <c r="AF18" s="52">
        <f t="shared" si="8"/>
        <v>6444701630.8275042</v>
      </c>
      <c r="AG18" s="52">
        <f t="shared" si="9"/>
        <v>6909333221.909235</v>
      </c>
      <c r="AH18" s="52">
        <f t="shared" si="10"/>
        <v>6461269788.5198126</v>
      </c>
      <c r="AI18" s="52">
        <f t="shared" si="11"/>
        <v>6506815853.7767229</v>
      </c>
      <c r="AJ18" s="52">
        <f t="shared" si="12"/>
        <v>6706876857.534235</v>
      </c>
      <c r="AK18" s="52">
        <f t="shared" si="13"/>
        <v>6992454756.0005817</v>
      </c>
      <c r="AL18" s="52">
        <f t="shared" si="14"/>
        <v>7104123312.4630213</v>
      </c>
      <c r="AM18" s="52">
        <f t="shared" si="15"/>
        <v>7439303836.0919275</v>
      </c>
      <c r="AN18" s="52">
        <f t="shared" si="16"/>
        <v>6976889035.8202934</v>
      </c>
      <c r="AO18" s="52">
        <f t="shared" si="17"/>
        <v>7321886737.846736</v>
      </c>
      <c r="AP18" s="52">
        <f t="shared" si="18"/>
        <v>7247057145.4116392</v>
      </c>
      <c r="AQ18" s="52">
        <f t="shared" si="19"/>
        <v>5886784644.3786993</v>
      </c>
      <c r="AR18" s="52">
        <f t="shared" si="20"/>
        <v>5439958883.0828419</v>
      </c>
      <c r="AS18" s="52">
        <f t="shared" si="21"/>
        <v>5469501313.8520727</v>
      </c>
      <c r="AT18" s="52">
        <f t="shared" si="22"/>
        <v>4462126954.5621338</v>
      </c>
      <c r="AU18" s="52">
        <f t="shared" si="23"/>
        <v>4427244024.5207148</v>
      </c>
      <c r="AV18" s="52">
        <f t="shared" si="24"/>
        <v>4590865112.0059195</v>
      </c>
      <c r="AW18" s="52">
        <f t="shared" si="25"/>
        <v>4639391247.9289961</v>
      </c>
      <c r="AX18" s="50"/>
      <c r="AY18" s="17">
        <f t="shared" si="64"/>
        <v>48907.461538461539</v>
      </c>
      <c r="AZ18" s="17">
        <f t="shared" si="65"/>
        <v>35145.230769230766</v>
      </c>
      <c r="BA18" s="17">
        <f t="shared" si="27"/>
        <v>33913.538461538461</v>
      </c>
      <c r="BB18" s="17">
        <f t="shared" si="27"/>
        <v>33935.692307692305</v>
      </c>
      <c r="BC18" s="17">
        <f t="shared" si="27"/>
        <v>34156.461538461539</v>
      </c>
      <c r="BD18" s="17">
        <f t="shared" si="27"/>
        <v>33077.461538461539</v>
      </c>
      <c r="BE18" s="17">
        <f t="shared" si="28"/>
        <v>32602.76923076923</v>
      </c>
      <c r="BF18" s="17">
        <f t="shared" si="28"/>
        <v>32183.615384615383</v>
      </c>
      <c r="BG18" s="17">
        <f t="shared" si="28"/>
        <v>30273</v>
      </c>
      <c r="BH18" s="17">
        <f t="shared" si="28"/>
        <v>30044.153846153848</v>
      </c>
      <c r="BI18" s="17">
        <f t="shared" si="29"/>
        <v>29418.76923076923</v>
      </c>
      <c r="BJ18" s="17">
        <f t="shared" si="29"/>
        <v>29022.538461538461</v>
      </c>
      <c r="BK18" s="17">
        <f t="shared" si="29"/>
        <v>29501.076923076922</v>
      </c>
      <c r="BL18" s="17">
        <f t="shared" si="29"/>
        <v>30105.307692307691</v>
      </c>
      <c r="BM18" s="17">
        <f t="shared" si="30"/>
        <v>29484.538461538461</v>
      </c>
      <c r="BN18" s="17">
        <f t="shared" si="30"/>
        <v>30672.538461538461</v>
      </c>
      <c r="BO18" s="17">
        <f t="shared" si="30"/>
        <v>30193.615384615383</v>
      </c>
      <c r="BP18" s="17">
        <f t="shared" si="30"/>
        <v>30442.23076923077</v>
      </c>
      <c r="BQ18" s="17">
        <f t="shared" si="31"/>
        <v>31101.384615384617</v>
      </c>
      <c r="BR18" s="17">
        <f t="shared" si="31"/>
        <v>30906</v>
      </c>
      <c r="BS18" s="17">
        <f t="shared" si="31"/>
        <v>30729</v>
      </c>
      <c r="BT18" s="17">
        <f t="shared" si="31"/>
        <v>30536.538461538461</v>
      </c>
      <c r="BU18" s="17">
        <f t="shared" si="32"/>
        <v>30179.846153846152</v>
      </c>
      <c r="BV18" s="17">
        <f t="shared" si="32"/>
        <v>29929.461538461539</v>
      </c>
      <c r="BW18" s="17">
        <f t="shared" si="32"/>
        <v>30429.384615384617</v>
      </c>
      <c r="BX18" s="17">
        <f t="shared" si="32"/>
        <v>29708.076923076922</v>
      </c>
      <c r="BY18" s="17">
        <f t="shared" si="33"/>
        <v>28775.307692307691</v>
      </c>
      <c r="BZ18" s="17">
        <f t="shared" si="33"/>
        <v>29029.076923076922</v>
      </c>
      <c r="CA18" s="17">
        <f t="shared" si="33"/>
        <v>28082.76923076923</v>
      </c>
      <c r="CB18" s="17">
        <f t="shared" si="33"/>
        <v>27887.461538461539</v>
      </c>
      <c r="CC18" s="17">
        <f t="shared" si="34"/>
        <v>28218.538461538461</v>
      </c>
      <c r="CF18" s="16">
        <f t="shared" si="66"/>
        <v>224817729.23668644</v>
      </c>
      <c r="CG18" s="16">
        <f t="shared" si="67"/>
        <v>224153873.89940837</v>
      </c>
      <c r="CH18" s="16">
        <f t="shared" si="68"/>
        <v>217592001</v>
      </c>
      <c r="CI18" s="16">
        <f t="shared" si="69"/>
        <v>250588900</v>
      </c>
      <c r="CJ18" s="16">
        <f t="shared" si="70"/>
        <v>265842991.24852073</v>
      </c>
      <c r="CK18" s="16">
        <f t="shared" si="71"/>
        <v>279687030.17751485</v>
      </c>
      <c r="CL18" s="16">
        <f t="shared" si="72"/>
        <v>347243156.8284024</v>
      </c>
      <c r="CM18" s="16">
        <f t="shared" si="73"/>
        <v>355824377.09467453</v>
      </c>
      <c r="CN18" s="16">
        <f t="shared" si="74"/>
        <v>379809127.86390537</v>
      </c>
      <c r="CO18" s="16">
        <f t="shared" si="75"/>
        <v>395410165.77514797</v>
      </c>
      <c r="CP18" s="16">
        <f t="shared" si="76"/>
        <v>376607763.84023672</v>
      </c>
      <c r="CQ18" s="16">
        <f t="shared" si="77"/>
        <v>353520989.25443792</v>
      </c>
      <c r="CR18" s="16">
        <f t="shared" si="78"/>
        <v>377249940.85207105</v>
      </c>
      <c r="CS18" s="16">
        <f t="shared" si="79"/>
        <v>332512419.62130183</v>
      </c>
      <c r="CT18" s="16">
        <f t="shared" si="80"/>
        <v>350208037.86982256</v>
      </c>
      <c r="CU18" s="16">
        <f t="shared" si="81"/>
        <v>340964747.36094677</v>
      </c>
      <c r="CV18" s="16">
        <f t="shared" si="82"/>
        <v>317056375.39053249</v>
      </c>
      <c r="CW18" s="16">
        <f t="shared" si="83"/>
        <v>324052617.52071005</v>
      </c>
      <c r="CX18" s="16">
        <f t="shared" si="84"/>
        <v>330456463.90532547</v>
      </c>
      <c r="CY18" s="16">
        <f t="shared" si="85"/>
        <v>337490814.6982249</v>
      </c>
      <c r="CZ18" s="16">
        <f t="shared" si="86"/>
        <v>350723577.99408293</v>
      </c>
      <c r="DA18" s="16">
        <f t="shared" si="87"/>
        <v>360164484</v>
      </c>
      <c r="DB18" s="16">
        <f t="shared" si="88"/>
        <v>341439326.77514791</v>
      </c>
      <c r="DC18" s="16">
        <f t="shared" si="89"/>
        <v>368616369.60946751</v>
      </c>
      <c r="DD18" s="16">
        <f t="shared" si="90"/>
        <v>405303618.48520714</v>
      </c>
      <c r="DE18" s="16">
        <f t="shared" si="91"/>
        <v>395150174.91715986</v>
      </c>
      <c r="DF18" s="16">
        <f t="shared" si="92"/>
        <v>433667809.71005923</v>
      </c>
      <c r="DG18" s="16">
        <f t="shared" si="93"/>
        <v>441840400</v>
      </c>
      <c r="DH18" s="16">
        <f t="shared" si="94"/>
        <v>428031538.08284026</v>
      </c>
    </row>
    <row r="19" spans="1:112" s="15" customFormat="1">
      <c r="A19" s="5">
        <v>34425</v>
      </c>
      <c r="B19" s="17">
        <v>237476</v>
      </c>
      <c r="C19" s="17">
        <v>178077</v>
      </c>
      <c r="D19" s="17">
        <v>28932</v>
      </c>
      <c r="E19" s="17">
        <v>19420</v>
      </c>
      <c r="G19" s="17">
        <f t="shared" si="0"/>
        <v>294810.23076923075</v>
      </c>
      <c r="H19" s="17">
        <f t="shared" si="0"/>
        <v>218676.61538461538</v>
      </c>
      <c r="I19" s="17">
        <f t="shared" si="1"/>
        <v>219534.69230769231</v>
      </c>
      <c r="J19" s="17">
        <f t="shared" si="1"/>
        <v>220002.5625</v>
      </c>
      <c r="K19" s="17">
        <f t="shared" si="1"/>
        <v>217159.0625</v>
      </c>
      <c r="L19" s="17">
        <f t="shared" si="1"/>
        <v>219899.4375</v>
      </c>
      <c r="M19" s="17">
        <f t="shared" si="2"/>
        <v>219616.625</v>
      </c>
      <c r="N19" s="17">
        <f t="shared" si="2"/>
        <v>218385.9375</v>
      </c>
      <c r="O19" s="17">
        <f t="shared" si="2"/>
        <v>216660.5625</v>
      </c>
      <c r="P19" s="17">
        <f t="shared" si="2"/>
        <v>215995.5</v>
      </c>
      <c r="Q19" s="17">
        <f t="shared" si="3"/>
        <v>214030.0625</v>
      </c>
      <c r="R19" s="17">
        <f t="shared" si="3"/>
        <v>216753.6875</v>
      </c>
      <c r="S19" s="17">
        <f t="shared" si="3"/>
        <v>214713.4375</v>
      </c>
      <c r="T19" s="17">
        <f t="shared" si="3"/>
        <v>215151.8125</v>
      </c>
      <c r="U19" s="17">
        <f t="shared" si="4"/>
        <v>223556.07692307694</v>
      </c>
      <c r="V19" s="17">
        <f t="shared" si="4"/>
        <v>226525.38461538462</v>
      </c>
      <c r="W19" s="17">
        <f t="shared" si="4"/>
        <v>226325.38461538462</v>
      </c>
      <c r="X19" s="17">
        <f t="shared" si="4"/>
        <v>233482.30769230769</v>
      </c>
      <c r="Y19" s="17">
        <f t="shared" si="5"/>
        <v>233743.92307692306</v>
      </c>
      <c r="Z19" s="17">
        <f t="shared" si="5"/>
        <v>232525.53846153847</v>
      </c>
      <c r="AA19" s="17">
        <f t="shared" si="5"/>
        <v>232168.38461538462</v>
      </c>
      <c r="AB19" s="17">
        <f t="shared" si="5"/>
        <v>230729.38461538462</v>
      </c>
      <c r="AC19" s="50"/>
      <c r="AD19" s="52">
        <f t="shared" si="6"/>
        <v>5666406690.6745529</v>
      </c>
      <c r="AE19" s="52">
        <f t="shared" si="7"/>
        <v>5596187231.8792734</v>
      </c>
      <c r="AF19" s="52">
        <f t="shared" si="8"/>
        <v>6029703933.5763884</v>
      </c>
      <c r="AG19" s="52">
        <f t="shared" si="9"/>
        <v>5611626948.2254276</v>
      </c>
      <c r="AH19" s="52">
        <f t="shared" si="10"/>
        <v>5654078348.5784922</v>
      </c>
      <c r="AI19" s="52">
        <f t="shared" si="11"/>
        <v>5840672601.7013884</v>
      </c>
      <c r="AJ19" s="52">
        <f t="shared" si="12"/>
        <v>6107370650.5908117</v>
      </c>
      <c r="AK19" s="52">
        <f t="shared" si="13"/>
        <v>6211761786.2263288</v>
      </c>
      <c r="AL19" s="52">
        <f t="shared" si="14"/>
        <v>6525435585.6052351</v>
      </c>
      <c r="AM19" s="52">
        <f t="shared" si="15"/>
        <v>6092823947.1412926</v>
      </c>
      <c r="AN19" s="52">
        <f t="shared" si="16"/>
        <v>6415496292.0138884</v>
      </c>
      <c r="AO19" s="52">
        <f t="shared" si="17"/>
        <v>6345463601.1557159</v>
      </c>
      <c r="AP19" s="52">
        <f t="shared" si="18"/>
        <v>5077154440.331356</v>
      </c>
      <c r="AQ19" s="52">
        <f t="shared" si="19"/>
        <v>4662820214.2544346</v>
      </c>
      <c r="AR19" s="52">
        <f t="shared" si="20"/>
        <v>4690174152.7159729</v>
      </c>
      <c r="AS19" s="52">
        <f t="shared" si="21"/>
        <v>3761114148.9289923</v>
      </c>
      <c r="AT19" s="52">
        <f t="shared" si="22"/>
        <v>3729093935.171597</v>
      </c>
      <c r="AU19" s="52">
        <f t="shared" si="23"/>
        <v>3879382895.8639021</v>
      </c>
      <c r="AV19" s="52">
        <f t="shared" si="24"/>
        <v>3924000889.5621266</v>
      </c>
      <c r="AW19" s="52">
        <f t="shared" si="25"/>
        <v>4106354843.7928958</v>
      </c>
      <c r="AX19" s="50"/>
      <c r="AY19" s="17">
        <f t="shared" si="64"/>
        <v>47382.076923076922</v>
      </c>
      <c r="AZ19" s="17">
        <f t="shared" si="65"/>
        <v>33913.538461538461</v>
      </c>
      <c r="BA19" s="17">
        <f t="shared" si="27"/>
        <v>33935.692307692305</v>
      </c>
      <c r="BB19" s="17">
        <f t="shared" si="27"/>
        <v>34156.461538461539</v>
      </c>
      <c r="BC19" s="17">
        <f t="shared" si="27"/>
        <v>33077.461538461539</v>
      </c>
      <c r="BD19" s="17">
        <f t="shared" si="27"/>
        <v>32602.76923076923</v>
      </c>
      <c r="BE19" s="17">
        <f t="shared" si="28"/>
        <v>32183.615384615383</v>
      </c>
      <c r="BF19" s="17">
        <f t="shared" si="28"/>
        <v>30273</v>
      </c>
      <c r="BG19" s="17">
        <f t="shared" si="28"/>
        <v>30044.153846153848</v>
      </c>
      <c r="BH19" s="17">
        <f t="shared" si="28"/>
        <v>29418.76923076923</v>
      </c>
      <c r="BI19" s="17">
        <f t="shared" si="29"/>
        <v>29022.538461538461</v>
      </c>
      <c r="BJ19" s="17">
        <f t="shared" si="29"/>
        <v>29501.076923076922</v>
      </c>
      <c r="BK19" s="17">
        <f t="shared" si="29"/>
        <v>30105.307692307691</v>
      </c>
      <c r="BL19" s="17">
        <f t="shared" si="29"/>
        <v>29484.538461538461</v>
      </c>
      <c r="BM19" s="17">
        <f t="shared" si="30"/>
        <v>30672.538461538461</v>
      </c>
      <c r="BN19" s="17">
        <f t="shared" si="30"/>
        <v>30193.615384615383</v>
      </c>
      <c r="BO19" s="17">
        <f t="shared" si="30"/>
        <v>30442.23076923077</v>
      </c>
      <c r="BP19" s="17">
        <f t="shared" si="30"/>
        <v>31101.384615384617</v>
      </c>
      <c r="BQ19" s="17">
        <f t="shared" si="31"/>
        <v>30906</v>
      </c>
      <c r="BR19" s="17">
        <f t="shared" si="31"/>
        <v>30729</v>
      </c>
      <c r="BS19" s="17">
        <f t="shared" si="31"/>
        <v>30536.538461538461</v>
      </c>
      <c r="BT19" s="17">
        <f t="shared" si="31"/>
        <v>30179.846153846152</v>
      </c>
      <c r="BU19" s="17">
        <f t="shared" si="32"/>
        <v>29929.461538461539</v>
      </c>
      <c r="BV19" s="17">
        <f t="shared" si="32"/>
        <v>30429.384615384617</v>
      </c>
      <c r="BW19" s="17">
        <f t="shared" si="32"/>
        <v>29708.076923076922</v>
      </c>
      <c r="BX19" s="17">
        <f t="shared" si="32"/>
        <v>28775.307692307691</v>
      </c>
      <c r="BY19" s="17">
        <f t="shared" si="33"/>
        <v>29029.076923076922</v>
      </c>
      <c r="BZ19" s="17">
        <f t="shared" si="33"/>
        <v>28082.76923076923</v>
      </c>
      <c r="CA19" s="17">
        <f t="shared" si="33"/>
        <v>27887.461538461539</v>
      </c>
      <c r="CB19" s="17">
        <f t="shared" si="33"/>
        <v>28218.538461538461</v>
      </c>
      <c r="CC19" s="17">
        <f t="shared" si="34"/>
        <v>28967.846153846152</v>
      </c>
      <c r="CF19" s="16">
        <f t="shared" si="66"/>
        <v>180805259.22485211</v>
      </c>
      <c r="CG19" s="16">
        <f t="shared" si="67"/>
        <v>174916902.3017751</v>
      </c>
      <c r="CH19" s="16">
        <f t="shared" si="68"/>
        <v>204622021.3017751</v>
      </c>
      <c r="CI19" s="16">
        <f t="shared" si="69"/>
        <v>218427935.86390531</v>
      </c>
      <c r="CJ19" s="16">
        <f t="shared" si="70"/>
        <v>230993233.13609469</v>
      </c>
      <c r="CK19" s="16">
        <f t="shared" si="71"/>
        <v>292720513.15976328</v>
      </c>
      <c r="CL19" s="16">
        <f t="shared" si="72"/>
        <v>300603576.62130171</v>
      </c>
      <c r="CM19" s="16">
        <f t="shared" si="73"/>
        <v>322680423.24852067</v>
      </c>
      <c r="CN19" s="16">
        <f t="shared" si="74"/>
        <v>337072652.52071005</v>
      </c>
      <c r="CO19" s="16">
        <f t="shared" si="75"/>
        <v>319730161</v>
      </c>
      <c r="CP19" s="16">
        <f t="shared" si="76"/>
        <v>298486755.05325443</v>
      </c>
      <c r="CQ19" s="16">
        <f t="shared" si="77"/>
        <v>320321882.98224849</v>
      </c>
      <c r="CR19" s="16">
        <f t="shared" si="78"/>
        <v>279208675.59763312</v>
      </c>
      <c r="CS19" s="16">
        <f t="shared" si="79"/>
        <v>295443210.05917162</v>
      </c>
      <c r="CT19" s="16">
        <f t="shared" si="80"/>
        <v>286958387.7159763</v>
      </c>
      <c r="CU19" s="16">
        <f t="shared" si="81"/>
        <v>265060942.0177514</v>
      </c>
      <c r="CV19" s="16">
        <f t="shared" si="82"/>
        <v>271461110.77514791</v>
      </c>
      <c r="CW19" s="16">
        <f t="shared" si="83"/>
        <v>277324971.00591713</v>
      </c>
      <c r="CX19" s="16">
        <f t="shared" si="84"/>
        <v>283772166.05917156</v>
      </c>
      <c r="CY19" s="16">
        <f t="shared" si="85"/>
        <v>295916743.43786985</v>
      </c>
      <c r="CZ19" s="16">
        <f t="shared" si="86"/>
        <v>304593783.76331353</v>
      </c>
      <c r="DA19" s="16">
        <f t="shared" si="87"/>
        <v>287393776.47928983</v>
      </c>
      <c r="DB19" s="16">
        <f t="shared" si="88"/>
        <v>312370276</v>
      </c>
      <c r="DC19" s="16">
        <f t="shared" si="89"/>
        <v>346211861.20710057</v>
      </c>
      <c r="DD19" s="16">
        <f t="shared" si="90"/>
        <v>336832609</v>
      </c>
      <c r="DE19" s="16">
        <f t="shared" si="91"/>
        <v>372463277.40236682</v>
      </c>
      <c r="DF19" s="16">
        <f t="shared" si="92"/>
        <v>380040028.99408275</v>
      </c>
      <c r="DG19" s="16">
        <f t="shared" si="93"/>
        <v>367241206.36686391</v>
      </c>
      <c r="DH19" s="16">
        <f t="shared" si="94"/>
        <v>339083894.82248521</v>
      </c>
    </row>
    <row r="20" spans="1:112">
      <c r="A20" s="5">
        <v>34455</v>
      </c>
      <c r="B20" s="17">
        <v>311212</v>
      </c>
      <c r="C20" s="17">
        <v>201029</v>
      </c>
      <c r="D20" s="17">
        <v>39149</v>
      </c>
      <c r="E20" s="17">
        <v>35433</v>
      </c>
      <c r="G20" s="17">
        <f t="shared" si="0"/>
        <v>296855.30769230769</v>
      </c>
      <c r="H20" s="17">
        <f t="shared" si="0"/>
        <v>219534.69230769231</v>
      </c>
      <c r="I20" s="17">
        <f t="shared" si="1"/>
        <v>220002.5625</v>
      </c>
      <c r="J20" s="17">
        <f t="shared" si="1"/>
        <v>217159.0625</v>
      </c>
      <c r="K20" s="17">
        <f t="shared" si="1"/>
        <v>219899.4375</v>
      </c>
      <c r="L20" s="17">
        <f t="shared" si="1"/>
        <v>219616.625</v>
      </c>
      <c r="M20" s="17">
        <f t="shared" si="2"/>
        <v>218385.9375</v>
      </c>
      <c r="N20" s="17">
        <f t="shared" si="2"/>
        <v>216660.5625</v>
      </c>
      <c r="O20" s="17">
        <f t="shared" si="2"/>
        <v>215995.5</v>
      </c>
      <c r="P20" s="17">
        <f t="shared" si="2"/>
        <v>214030.0625</v>
      </c>
      <c r="Q20" s="17">
        <f t="shared" si="3"/>
        <v>216753.6875</v>
      </c>
      <c r="R20" s="17">
        <f t="shared" si="3"/>
        <v>214713.4375</v>
      </c>
      <c r="S20" s="17">
        <f t="shared" si="3"/>
        <v>215151.8125</v>
      </c>
      <c r="T20" s="17">
        <f t="shared" si="3"/>
        <v>223556.07692307694</v>
      </c>
      <c r="U20" s="17">
        <f t="shared" si="4"/>
        <v>226525.38461538462</v>
      </c>
      <c r="V20" s="17">
        <f t="shared" si="4"/>
        <v>226325.38461538462</v>
      </c>
      <c r="W20" s="17">
        <f t="shared" si="4"/>
        <v>233482.30769230769</v>
      </c>
      <c r="X20" s="17">
        <f t="shared" si="4"/>
        <v>233743.92307692306</v>
      </c>
      <c r="Y20" s="17">
        <f t="shared" si="5"/>
        <v>232525.53846153847</v>
      </c>
      <c r="Z20" s="17">
        <f t="shared" si="5"/>
        <v>232168.38461538462</v>
      </c>
      <c r="AA20" s="17">
        <f t="shared" si="5"/>
        <v>230729.38461538462</v>
      </c>
      <c r="AB20" s="17">
        <f t="shared" si="5"/>
        <v>228182.07692307694</v>
      </c>
      <c r="AD20" s="52">
        <f t="shared" si="6"/>
        <v>5906344443.5937729</v>
      </c>
      <c r="AE20" s="52">
        <f t="shared" si="7"/>
        <v>6351491497.7524261</v>
      </c>
      <c r="AF20" s="52">
        <f t="shared" si="8"/>
        <v>5922205957.0553112</v>
      </c>
      <c r="AG20" s="52">
        <f t="shared" si="9"/>
        <v>5965814104.0429916</v>
      </c>
      <c r="AH20" s="52">
        <f t="shared" si="10"/>
        <v>6157442058.3774261</v>
      </c>
      <c r="AI20" s="52">
        <f t="shared" si="11"/>
        <v>6431197156.459157</v>
      </c>
      <c r="AJ20" s="52">
        <f t="shared" si="12"/>
        <v>6538308500.0369816</v>
      </c>
      <c r="AK20" s="52">
        <f t="shared" si="13"/>
        <v>6860021241.1658878</v>
      </c>
      <c r="AL20" s="52">
        <f t="shared" si="14"/>
        <v>6416269557.4327145</v>
      </c>
      <c r="AM20" s="52">
        <f t="shared" si="15"/>
        <v>6747286838.6899261</v>
      </c>
      <c r="AN20" s="52">
        <f t="shared" si="16"/>
        <v>6675461126.6394453</v>
      </c>
      <c r="AO20" s="52">
        <f t="shared" si="17"/>
        <v>5372777231.3609438</v>
      </c>
      <c r="AP20" s="52">
        <f t="shared" si="18"/>
        <v>4946298080.0059156</v>
      </c>
      <c r="AQ20" s="52">
        <f t="shared" si="19"/>
        <v>4974470049.2366848</v>
      </c>
      <c r="AR20" s="52">
        <f t="shared" si="20"/>
        <v>4016137129</v>
      </c>
      <c r="AS20" s="52">
        <f t="shared" si="21"/>
        <v>3983046868.0710073</v>
      </c>
      <c r="AT20" s="52">
        <f t="shared" si="22"/>
        <v>4138319209.2840223</v>
      </c>
      <c r="AU20" s="52">
        <f t="shared" si="23"/>
        <v>4184398017.1597614</v>
      </c>
      <c r="AV20" s="52">
        <f t="shared" si="24"/>
        <v>4372637702.7751465</v>
      </c>
      <c r="AW20" s="52">
        <f t="shared" si="25"/>
        <v>4716012624.2840214</v>
      </c>
      <c r="AY20" s="17">
        <f t="shared" si="64"/>
        <v>46969.692307692305</v>
      </c>
      <c r="AZ20" s="17">
        <f t="shared" si="65"/>
        <v>33935.692307692305</v>
      </c>
      <c r="BA20" s="17">
        <f t="shared" si="27"/>
        <v>34156.461538461539</v>
      </c>
      <c r="BB20" s="17">
        <f t="shared" si="27"/>
        <v>33077.461538461539</v>
      </c>
      <c r="BC20" s="17">
        <f t="shared" si="27"/>
        <v>32602.76923076923</v>
      </c>
      <c r="BD20" s="17">
        <f t="shared" si="27"/>
        <v>32183.615384615383</v>
      </c>
      <c r="BE20" s="17">
        <f t="shared" si="28"/>
        <v>30273</v>
      </c>
      <c r="BF20" s="17">
        <f t="shared" si="28"/>
        <v>30044.153846153848</v>
      </c>
      <c r="BG20" s="17">
        <f t="shared" si="28"/>
        <v>29418.76923076923</v>
      </c>
      <c r="BH20" s="17">
        <f t="shared" si="28"/>
        <v>29022.538461538461</v>
      </c>
      <c r="BI20" s="17">
        <f t="shared" si="29"/>
        <v>29501.076923076922</v>
      </c>
      <c r="BJ20" s="17">
        <f t="shared" si="29"/>
        <v>30105.307692307691</v>
      </c>
      <c r="BK20" s="17">
        <f t="shared" si="29"/>
        <v>29484.538461538461</v>
      </c>
      <c r="BL20" s="17">
        <f t="shared" si="29"/>
        <v>30672.538461538461</v>
      </c>
      <c r="BM20" s="17">
        <f t="shared" si="30"/>
        <v>30193.615384615383</v>
      </c>
      <c r="BN20" s="17">
        <f t="shared" si="30"/>
        <v>30442.23076923077</v>
      </c>
      <c r="BO20" s="17">
        <f t="shared" si="30"/>
        <v>31101.384615384617</v>
      </c>
      <c r="BP20" s="17">
        <f t="shared" si="30"/>
        <v>30906</v>
      </c>
      <c r="BQ20" s="17">
        <f t="shared" si="31"/>
        <v>30729</v>
      </c>
      <c r="BR20" s="17">
        <f t="shared" si="31"/>
        <v>30536.538461538461</v>
      </c>
      <c r="BS20" s="17">
        <f t="shared" si="31"/>
        <v>30179.846153846152</v>
      </c>
      <c r="BT20" s="17">
        <f t="shared" si="31"/>
        <v>29929.461538461539</v>
      </c>
      <c r="BU20" s="17">
        <f t="shared" si="32"/>
        <v>30429.384615384617</v>
      </c>
      <c r="BV20" s="17">
        <f t="shared" si="32"/>
        <v>29708.076923076922</v>
      </c>
      <c r="BW20" s="17">
        <f t="shared" si="32"/>
        <v>28775.307692307691</v>
      </c>
      <c r="BX20" s="17">
        <f t="shared" si="32"/>
        <v>29029.076923076922</v>
      </c>
      <c r="BY20" s="17">
        <f t="shared" si="33"/>
        <v>28082.76923076923</v>
      </c>
      <c r="BZ20" s="17">
        <f t="shared" si="33"/>
        <v>27887.461538461539</v>
      </c>
      <c r="CA20" s="17">
        <f t="shared" si="33"/>
        <v>28218.538461538461</v>
      </c>
      <c r="CB20" s="17">
        <f t="shared" si="33"/>
        <v>28967.846153846152</v>
      </c>
      <c r="CC20" s="17">
        <f t="shared" si="34"/>
        <v>29128.538461538461</v>
      </c>
      <c r="CF20" s="16">
        <f t="shared" si="66"/>
        <v>164178882.74556205</v>
      </c>
      <c r="CG20" s="16">
        <f t="shared" si="67"/>
        <v>192994075.74556205</v>
      </c>
      <c r="CH20" s="16">
        <f t="shared" si="68"/>
        <v>206408478.69822478</v>
      </c>
      <c r="CI20" s="16">
        <f t="shared" si="69"/>
        <v>218628070.77514789</v>
      </c>
      <c r="CJ20" s="16">
        <f t="shared" si="70"/>
        <v>278779534.0177514</v>
      </c>
      <c r="CK20" s="16">
        <f t="shared" si="71"/>
        <v>286473852.21301758</v>
      </c>
      <c r="CL20" s="16">
        <f t="shared" si="72"/>
        <v>308034900.85207093</v>
      </c>
      <c r="CM20" s="16">
        <f t="shared" si="73"/>
        <v>322100331.17751473</v>
      </c>
      <c r="CN20" s="16">
        <f t="shared" si="74"/>
        <v>305152523.45562124</v>
      </c>
      <c r="CO20" s="16">
        <f t="shared" si="75"/>
        <v>284407468.45562124</v>
      </c>
      <c r="CP20" s="16">
        <f t="shared" si="76"/>
        <v>305730605.02366859</v>
      </c>
      <c r="CQ20" s="16">
        <f t="shared" si="77"/>
        <v>265597223.48520702</v>
      </c>
      <c r="CR20" s="16">
        <f t="shared" si="78"/>
        <v>281436756.92899406</v>
      </c>
      <c r="CS20" s="16">
        <f t="shared" si="79"/>
        <v>273156984.90532535</v>
      </c>
      <c r="CT20" s="16">
        <f t="shared" si="80"/>
        <v>251803189.01775134</v>
      </c>
      <c r="CU20" s="16">
        <f t="shared" si="81"/>
        <v>258042210.55621293</v>
      </c>
      <c r="CV20" s="16">
        <f t="shared" si="82"/>
        <v>263760086.633136</v>
      </c>
      <c r="CW20" s="16">
        <f t="shared" si="83"/>
        <v>270048545.33136088</v>
      </c>
      <c r="CX20" s="16">
        <f t="shared" si="84"/>
        <v>281898933.86982244</v>
      </c>
      <c r="CY20" s="16">
        <f t="shared" si="85"/>
        <v>290369464.66863894</v>
      </c>
      <c r="CZ20" s="16">
        <f t="shared" si="86"/>
        <v>273581778.55621284</v>
      </c>
      <c r="DA20" s="16">
        <f t="shared" si="87"/>
        <v>297963365.68639046</v>
      </c>
      <c r="DB20" s="16">
        <f t="shared" si="88"/>
        <v>331035631.53254431</v>
      </c>
      <c r="DC20" s="16">
        <f t="shared" si="89"/>
        <v>321865680.37869817</v>
      </c>
      <c r="DD20" s="16">
        <f t="shared" si="90"/>
        <v>356715863.31360936</v>
      </c>
      <c r="DE20" s="16">
        <f t="shared" si="91"/>
        <v>364131531.13017738</v>
      </c>
      <c r="DF20" s="16">
        <f t="shared" si="92"/>
        <v>351605770.56213009</v>
      </c>
      <c r="DG20" s="16">
        <f t="shared" si="93"/>
        <v>324066464.94674551</v>
      </c>
      <c r="DH20" s="16">
        <f t="shared" si="94"/>
        <v>318306770.56213009</v>
      </c>
    </row>
    <row r="21" spans="1:112">
      <c r="A21" s="5">
        <v>34486</v>
      </c>
      <c r="B21" s="17">
        <v>387197</v>
      </c>
      <c r="C21" s="17">
        <v>251555</v>
      </c>
      <c r="D21" s="17">
        <v>47378</v>
      </c>
      <c r="E21" s="17">
        <v>31101</v>
      </c>
      <c r="G21" s="17">
        <f t="shared" ref="G21:G31" si="95">AVERAGE(B6:B21)</f>
        <v>302471.5</v>
      </c>
      <c r="H21" s="17">
        <f t="shared" ref="H21:H31" si="96">AVERAGE(C6:C21)</f>
        <v>220002.5625</v>
      </c>
      <c r="I21" s="17">
        <f t="shared" si="1"/>
        <v>217159.0625</v>
      </c>
      <c r="J21" s="17">
        <f t="shared" si="1"/>
        <v>219899.4375</v>
      </c>
      <c r="K21" s="17">
        <f t="shared" si="1"/>
        <v>219616.625</v>
      </c>
      <c r="L21" s="17">
        <f t="shared" si="1"/>
        <v>218385.9375</v>
      </c>
      <c r="M21" s="17">
        <f t="shared" si="2"/>
        <v>216660.5625</v>
      </c>
      <c r="N21" s="17">
        <f t="shared" si="2"/>
        <v>215995.5</v>
      </c>
      <c r="O21" s="17">
        <f t="shared" si="2"/>
        <v>214030.0625</v>
      </c>
      <c r="P21" s="17">
        <f t="shared" si="2"/>
        <v>216753.6875</v>
      </c>
      <c r="Q21" s="17">
        <f t="shared" si="3"/>
        <v>214713.4375</v>
      </c>
      <c r="R21" s="17">
        <f t="shared" si="3"/>
        <v>215151.8125</v>
      </c>
      <c r="S21" s="17">
        <f t="shared" si="3"/>
        <v>223556.07692307694</v>
      </c>
      <c r="T21" s="17">
        <f t="shared" si="3"/>
        <v>226525.38461538462</v>
      </c>
      <c r="U21" s="17">
        <f t="shared" si="4"/>
        <v>226325.38461538462</v>
      </c>
      <c r="V21" s="17">
        <f t="shared" si="4"/>
        <v>233482.30769230769</v>
      </c>
      <c r="W21" s="17">
        <f t="shared" si="4"/>
        <v>233743.92307692306</v>
      </c>
      <c r="X21" s="17">
        <f t="shared" si="4"/>
        <v>232525.53846153847</v>
      </c>
      <c r="Y21" s="17">
        <f t="shared" si="5"/>
        <v>232168.38461538462</v>
      </c>
      <c r="Z21" s="17">
        <f t="shared" si="5"/>
        <v>230729.38461538462</v>
      </c>
      <c r="AA21" s="17">
        <f t="shared" si="5"/>
        <v>228182.07692307694</v>
      </c>
      <c r="AB21" s="17">
        <f t="shared" si="5"/>
        <v>231310</v>
      </c>
      <c r="AD21" s="52">
        <f t="shared" si="6"/>
        <v>7278211992.1914062</v>
      </c>
      <c r="AE21" s="52">
        <f t="shared" si="7"/>
        <v>6818145505.5039062</v>
      </c>
      <c r="AF21" s="52">
        <f t="shared" si="8"/>
        <v>6864930311.265625</v>
      </c>
      <c r="AG21" s="52">
        <f t="shared" si="9"/>
        <v>7070381820.9414062</v>
      </c>
      <c r="AH21" s="52">
        <f t="shared" si="10"/>
        <v>7363516994.6289062</v>
      </c>
      <c r="AI21" s="52">
        <f t="shared" si="11"/>
        <v>7478098576</v>
      </c>
      <c r="AJ21" s="52">
        <f t="shared" si="12"/>
        <v>7821887867.0664062</v>
      </c>
      <c r="AK21" s="52">
        <f t="shared" si="13"/>
        <v>7347543379.7851562</v>
      </c>
      <c r="AL21" s="52">
        <f t="shared" si="14"/>
        <v>7701477533.7539062</v>
      </c>
      <c r="AM21" s="52">
        <f t="shared" si="15"/>
        <v>7624727825.0976562</v>
      </c>
      <c r="AN21" s="52">
        <f t="shared" si="16"/>
        <v>6227643999.4097614</v>
      </c>
      <c r="AO21" s="52">
        <f t="shared" si="17"/>
        <v>5767812442.0133123</v>
      </c>
      <c r="AP21" s="52">
        <f t="shared" si="18"/>
        <v>5798230888.1671581</v>
      </c>
      <c r="AQ21" s="52">
        <f t="shared" si="19"/>
        <v>4759508655.2677517</v>
      </c>
      <c r="AR21" s="52">
        <f t="shared" si="20"/>
        <v>4723479829.7174578</v>
      </c>
      <c r="AS21" s="52">
        <f t="shared" si="21"/>
        <v>4892437535.5399399</v>
      </c>
      <c r="AT21" s="52">
        <f t="shared" si="22"/>
        <v>4942528032.7825432</v>
      </c>
      <c r="AU21" s="52">
        <f t="shared" si="23"/>
        <v>5146931119.8594666</v>
      </c>
      <c r="AV21" s="52">
        <f t="shared" si="24"/>
        <v>5518918381.1020689</v>
      </c>
      <c r="AW21" s="52">
        <f t="shared" si="25"/>
        <v>5063959082.25</v>
      </c>
      <c r="AY21" s="17">
        <f t="shared" si="64"/>
        <v>46799.153846153844</v>
      </c>
      <c r="AZ21" s="17">
        <f t="shared" si="65"/>
        <v>34156.461538461539</v>
      </c>
      <c r="BA21" s="17">
        <f t="shared" si="27"/>
        <v>33077.461538461539</v>
      </c>
      <c r="BB21" s="17">
        <f t="shared" si="27"/>
        <v>32602.76923076923</v>
      </c>
      <c r="BC21" s="17">
        <f t="shared" si="27"/>
        <v>32183.615384615383</v>
      </c>
      <c r="BD21" s="17">
        <f t="shared" si="27"/>
        <v>30273</v>
      </c>
      <c r="BE21" s="17">
        <f t="shared" si="28"/>
        <v>30044.153846153848</v>
      </c>
      <c r="BF21" s="17">
        <f t="shared" si="28"/>
        <v>29418.76923076923</v>
      </c>
      <c r="BG21" s="17">
        <f t="shared" si="28"/>
        <v>29022.538461538461</v>
      </c>
      <c r="BH21" s="17">
        <f t="shared" si="28"/>
        <v>29501.076923076922</v>
      </c>
      <c r="BI21" s="17">
        <f t="shared" si="29"/>
        <v>30105.307692307691</v>
      </c>
      <c r="BJ21" s="17">
        <f t="shared" si="29"/>
        <v>29484.538461538461</v>
      </c>
      <c r="BK21" s="17">
        <f t="shared" si="29"/>
        <v>30672.538461538461</v>
      </c>
      <c r="BL21" s="17">
        <f t="shared" si="29"/>
        <v>30193.615384615383</v>
      </c>
      <c r="BM21" s="17">
        <f t="shared" si="30"/>
        <v>30442.23076923077</v>
      </c>
      <c r="BN21" s="17">
        <f t="shared" si="30"/>
        <v>31101.384615384617</v>
      </c>
      <c r="BO21" s="17">
        <f t="shared" si="30"/>
        <v>30906</v>
      </c>
      <c r="BP21" s="17">
        <f t="shared" si="30"/>
        <v>30729</v>
      </c>
      <c r="BQ21" s="17">
        <f t="shared" si="31"/>
        <v>30536.538461538461</v>
      </c>
      <c r="BR21" s="17">
        <f t="shared" si="31"/>
        <v>30179.846153846152</v>
      </c>
      <c r="BS21" s="17">
        <f t="shared" si="31"/>
        <v>29929.461538461539</v>
      </c>
      <c r="BT21" s="17">
        <f t="shared" si="31"/>
        <v>30429.384615384617</v>
      </c>
      <c r="BU21" s="17">
        <f t="shared" si="32"/>
        <v>29708.076923076922</v>
      </c>
      <c r="BV21" s="17">
        <f t="shared" si="32"/>
        <v>28775.307692307691</v>
      </c>
      <c r="BW21" s="17">
        <f t="shared" si="32"/>
        <v>29029.076923076922</v>
      </c>
      <c r="BX21" s="17">
        <f t="shared" si="32"/>
        <v>28082.76923076923</v>
      </c>
      <c r="BY21" s="17">
        <f t="shared" si="33"/>
        <v>27887.461538461539</v>
      </c>
      <c r="BZ21" s="17">
        <f t="shared" si="33"/>
        <v>28218.538461538461</v>
      </c>
      <c r="CA21" s="17">
        <f t="shared" si="33"/>
        <v>28967.846153846152</v>
      </c>
      <c r="CB21" s="17">
        <f t="shared" si="33"/>
        <v>29128.538461538461</v>
      </c>
      <c r="CC21" s="17">
        <f t="shared" si="34"/>
        <v>29386.23076923077</v>
      </c>
      <c r="CF21" s="16">
        <f t="shared" si="66"/>
        <v>188284839.78698218</v>
      </c>
      <c r="CG21" s="16">
        <f t="shared" si="67"/>
        <v>201537336.14792895</v>
      </c>
      <c r="CH21" s="16">
        <f t="shared" si="68"/>
        <v>213613964.52071005</v>
      </c>
      <c r="CI21" s="16">
        <f t="shared" si="69"/>
        <v>273113760.94674551</v>
      </c>
      <c r="CJ21" s="16">
        <f t="shared" si="70"/>
        <v>280730024.99999988</v>
      </c>
      <c r="CK21" s="16">
        <f t="shared" si="71"/>
        <v>302077769.37869817</v>
      </c>
      <c r="CL21" s="16">
        <f t="shared" si="72"/>
        <v>316008054.53254431</v>
      </c>
      <c r="CM21" s="16">
        <f t="shared" si="73"/>
        <v>299223465.23668635</v>
      </c>
      <c r="CN21" s="16">
        <f t="shared" si="74"/>
        <v>278684499.40828395</v>
      </c>
      <c r="CO21" s="16">
        <f t="shared" si="75"/>
        <v>299795905.91715968</v>
      </c>
      <c r="CP21" s="16">
        <f t="shared" si="76"/>
        <v>260067723.76331356</v>
      </c>
      <c r="CQ21" s="16">
        <f t="shared" si="77"/>
        <v>275743907.59763312</v>
      </c>
      <c r="CR21" s="16">
        <f t="shared" si="78"/>
        <v>267548932.54437861</v>
      </c>
      <c r="CS21" s="16">
        <f t="shared" si="79"/>
        <v>246419958.82248509</v>
      </c>
      <c r="CT21" s="16">
        <f t="shared" si="80"/>
        <v>252592339.17751473</v>
      </c>
      <c r="CU21" s="16">
        <f t="shared" si="81"/>
        <v>258249844.6390532</v>
      </c>
      <c r="CV21" s="16">
        <f t="shared" si="82"/>
        <v>264472659.14792895</v>
      </c>
      <c r="CW21" s="16">
        <f t="shared" si="83"/>
        <v>276201388.1715976</v>
      </c>
      <c r="CX21" s="16">
        <f t="shared" si="84"/>
        <v>284586518.5562129</v>
      </c>
      <c r="CY21" s="16">
        <f t="shared" si="85"/>
        <v>267969344.66863891</v>
      </c>
      <c r="CZ21" s="16">
        <f t="shared" si="86"/>
        <v>292104910.39053249</v>
      </c>
      <c r="DA21" s="16">
        <f t="shared" si="87"/>
        <v>324859030.17751473</v>
      </c>
      <c r="DB21" s="16">
        <f t="shared" si="88"/>
        <v>315775633.85207099</v>
      </c>
      <c r="DC21" s="16">
        <f t="shared" si="89"/>
        <v>350303053.07100582</v>
      </c>
      <c r="DD21" s="16">
        <f t="shared" si="90"/>
        <v>357652105.94082832</v>
      </c>
      <c r="DE21" s="16">
        <f t="shared" si="91"/>
        <v>345239268.07100588</v>
      </c>
      <c r="DF21" s="16">
        <f t="shared" si="92"/>
        <v>317955534.01775146</v>
      </c>
      <c r="DG21" s="16">
        <f t="shared" si="93"/>
        <v>312250648.07100588</v>
      </c>
      <c r="DH21" s="16">
        <f t="shared" si="94"/>
        <v>303209890.08284014</v>
      </c>
    </row>
    <row r="22" spans="1:112">
      <c r="A22" s="5">
        <v>34516</v>
      </c>
      <c r="B22" s="17">
        <v>348685</v>
      </c>
      <c r="C22" s="17">
        <v>179165</v>
      </c>
      <c r="D22" s="17">
        <v>43932</v>
      </c>
      <c r="E22" s="17">
        <v>22541</v>
      </c>
      <c r="G22" s="17">
        <f t="shared" si="95"/>
        <v>304976.6875</v>
      </c>
      <c r="H22" s="17">
        <f t="shared" si="96"/>
        <v>217159.0625</v>
      </c>
      <c r="I22" s="17">
        <f t="shared" si="1"/>
        <v>219899.4375</v>
      </c>
      <c r="J22" s="17">
        <f t="shared" si="1"/>
        <v>219616.625</v>
      </c>
      <c r="K22" s="17">
        <f t="shared" si="1"/>
        <v>218385.9375</v>
      </c>
      <c r="L22" s="17">
        <f t="shared" si="1"/>
        <v>216660.5625</v>
      </c>
      <c r="M22" s="17">
        <f t="shared" si="2"/>
        <v>215995.5</v>
      </c>
      <c r="N22" s="17">
        <f t="shared" si="2"/>
        <v>214030.0625</v>
      </c>
      <c r="O22" s="17">
        <f t="shared" si="2"/>
        <v>216753.6875</v>
      </c>
      <c r="P22" s="17">
        <f t="shared" si="2"/>
        <v>214713.4375</v>
      </c>
      <c r="Q22" s="17">
        <f t="shared" si="3"/>
        <v>215151.8125</v>
      </c>
      <c r="R22" s="17">
        <f t="shared" si="3"/>
        <v>223556.07692307694</v>
      </c>
      <c r="S22" s="17">
        <f t="shared" si="3"/>
        <v>226525.38461538462</v>
      </c>
      <c r="T22" s="17">
        <f t="shared" si="3"/>
        <v>226325.38461538462</v>
      </c>
      <c r="U22" s="17">
        <f t="shared" si="4"/>
        <v>233482.30769230769</v>
      </c>
      <c r="V22" s="17">
        <f t="shared" si="4"/>
        <v>233743.92307692306</v>
      </c>
      <c r="W22" s="17">
        <f t="shared" si="4"/>
        <v>232525.53846153847</v>
      </c>
      <c r="X22" s="17">
        <f t="shared" si="4"/>
        <v>232168.38461538462</v>
      </c>
      <c r="Y22" s="17">
        <f t="shared" si="5"/>
        <v>230729.38461538462</v>
      </c>
      <c r="Z22" s="17">
        <f t="shared" si="5"/>
        <v>228182.07692307694</v>
      </c>
      <c r="AA22" s="17">
        <f t="shared" si="5"/>
        <v>231310</v>
      </c>
      <c r="AB22" s="17">
        <f t="shared" si="5"/>
        <v>230200.69230769231</v>
      </c>
      <c r="AD22" s="52">
        <f t="shared" si="6"/>
        <v>7238138467.5625</v>
      </c>
      <c r="AE22" s="52">
        <f t="shared" si="7"/>
        <v>7286340270.0039062</v>
      </c>
      <c r="AF22" s="52">
        <f t="shared" si="8"/>
        <v>7497957985.5625</v>
      </c>
      <c r="AG22" s="52">
        <f t="shared" si="9"/>
        <v>7799737935.015625</v>
      </c>
      <c r="AH22" s="52">
        <f t="shared" si="10"/>
        <v>7917651728.9101562</v>
      </c>
      <c r="AI22" s="52">
        <f t="shared" si="11"/>
        <v>8271288598.890625</v>
      </c>
      <c r="AJ22" s="52">
        <f t="shared" si="12"/>
        <v>7783297729</v>
      </c>
      <c r="AK22" s="52">
        <f t="shared" si="13"/>
        <v>8147454300.5625</v>
      </c>
      <c r="AL22" s="52">
        <f t="shared" si="14"/>
        <v>8068508168.765625</v>
      </c>
      <c r="AM22" s="52">
        <f t="shared" si="15"/>
        <v>6629315826.718956</v>
      </c>
      <c r="AN22" s="52">
        <f t="shared" si="16"/>
        <v>6154606924.2936611</v>
      </c>
      <c r="AO22" s="52">
        <f t="shared" si="17"/>
        <v>6186027445.4475069</v>
      </c>
      <c r="AP22" s="52">
        <f t="shared" si="18"/>
        <v>5111446344.0865622</v>
      </c>
      <c r="AQ22" s="52">
        <f t="shared" si="19"/>
        <v>5074106727.3535757</v>
      </c>
      <c r="AR22" s="52">
        <f t="shared" si="20"/>
        <v>5249168996.9933653</v>
      </c>
      <c r="AS22" s="52">
        <f t="shared" si="21"/>
        <v>5301048968.937892</v>
      </c>
      <c r="AT22" s="52">
        <f t="shared" si="22"/>
        <v>5512661985.6398144</v>
      </c>
      <c r="AU22" s="52">
        <f t="shared" si="23"/>
        <v>5897412213.6612635</v>
      </c>
      <c r="AV22" s="52">
        <f t="shared" si="24"/>
        <v>5426780847.2226562</v>
      </c>
      <c r="AW22" s="52">
        <f t="shared" si="25"/>
        <v>5591449457.0000229</v>
      </c>
      <c r="AY22" s="17">
        <f t="shared" si="64"/>
        <v>45812.615384615383</v>
      </c>
      <c r="AZ22" s="17">
        <f t="shared" si="65"/>
        <v>33077.461538461539</v>
      </c>
      <c r="BA22" s="17">
        <f t="shared" si="27"/>
        <v>32602.76923076923</v>
      </c>
      <c r="BB22" s="17">
        <f t="shared" si="27"/>
        <v>32183.615384615383</v>
      </c>
      <c r="BC22" s="17">
        <f t="shared" si="27"/>
        <v>30273</v>
      </c>
      <c r="BD22" s="17">
        <f t="shared" si="27"/>
        <v>30044.153846153848</v>
      </c>
      <c r="BE22" s="17">
        <f t="shared" si="28"/>
        <v>29418.76923076923</v>
      </c>
      <c r="BF22" s="17">
        <f t="shared" si="28"/>
        <v>29022.538461538461</v>
      </c>
      <c r="BG22" s="17">
        <f t="shared" si="28"/>
        <v>29501.076923076922</v>
      </c>
      <c r="BH22" s="17">
        <f t="shared" si="28"/>
        <v>30105.307692307691</v>
      </c>
      <c r="BI22" s="17">
        <f t="shared" si="29"/>
        <v>29484.538461538461</v>
      </c>
      <c r="BJ22" s="17">
        <f t="shared" si="29"/>
        <v>30672.538461538461</v>
      </c>
      <c r="BK22" s="17">
        <f t="shared" si="29"/>
        <v>30193.615384615383</v>
      </c>
      <c r="BL22" s="17">
        <f t="shared" si="29"/>
        <v>30442.23076923077</v>
      </c>
      <c r="BM22" s="17">
        <f t="shared" si="30"/>
        <v>31101.384615384617</v>
      </c>
      <c r="BN22" s="17">
        <f t="shared" si="30"/>
        <v>30906</v>
      </c>
      <c r="BO22" s="17">
        <f t="shared" si="30"/>
        <v>30729</v>
      </c>
      <c r="BP22" s="17">
        <f t="shared" si="30"/>
        <v>30536.538461538461</v>
      </c>
      <c r="BQ22" s="17">
        <f t="shared" si="31"/>
        <v>30179.846153846152</v>
      </c>
      <c r="BR22" s="17">
        <f t="shared" si="31"/>
        <v>29929.461538461539</v>
      </c>
      <c r="BS22" s="17">
        <f t="shared" si="31"/>
        <v>30429.384615384617</v>
      </c>
      <c r="BT22" s="17">
        <f t="shared" si="31"/>
        <v>29708.076923076922</v>
      </c>
      <c r="BU22" s="17">
        <f t="shared" si="32"/>
        <v>28775.307692307691</v>
      </c>
      <c r="BV22" s="17">
        <f t="shared" si="32"/>
        <v>29029.076923076922</v>
      </c>
      <c r="BW22" s="17">
        <f t="shared" si="32"/>
        <v>28082.76923076923</v>
      </c>
      <c r="BX22" s="17">
        <f t="shared" si="32"/>
        <v>27887.461538461539</v>
      </c>
      <c r="BY22" s="17">
        <f t="shared" si="33"/>
        <v>28218.538461538461</v>
      </c>
      <c r="BZ22" s="17">
        <f t="shared" si="33"/>
        <v>28967.846153846152</v>
      </c>
      <c r="CA22" s="17">
        <f t="shared" si="33"/>
        <v>29128.538461538461</v>
      </c>
      <c r="CB22" s="17">
        <f t="shared" si="33"/>
        <v>29386.23076923077</v>
      </c>
      <c r="CC22" s="17">
        <f t="shared" si="34"/>
        <v>29192.076923076922</v>
      </c>
      <c r="CF22" s="16">
        <f t="shared" si="66"/>
        <v>174500035.40828398</v>
      </c>
      <c r="CG22" s="16">
        <f t="shared" si="67"/>
        <v>185749641</v>
      </c>
      <c r="CH22" s="16">
        <f t="shared" si="68"/>
        <v>241479646.3017751</v>
      </c>
      <c r="CI22" s="16">
        <f t="shared" si="69"/>
        <v>248644379.28994074</v>
      </c>
      <c r="CJ22" s="16">
        <f t="shared" si="70"/>
        <v>268758191.7159763</v>
      </c>
      <c r="CK22" s="16">
        <f t="shared" si="71"/>
        <v>281906683.0828402</v>
      </c>
      <c r="CL22" s="16">
        <f t="shared" si="72"/>
        <v>266066286.98224851</v>
      </c>
      <c r="CM22" s="16">
        <f t="shared" si="73"/>
        <v>246719514.94082838</v>
      </c>
      <c r="CN22" s="16">
        <f t="shared" si="74"/>
        <v>266606096.00591713</v>
      </c>
      <c r="CO22" s="16">
        <f t="shared" si="75"/>
        <v>229221929.23668635</v>
      </c>
      <c r="CP22" s="16">
        <f t="shared" si="76"/>
        <v>243953161</v>
      </c>
      <c r="CQ22" s="16">
        <f t="shared" si="77"/>
        <v>236248723.22485203</v>
      </c>
      <c r="CR22" s="16">
        <f t="shared" si="78"/>
        <v>216420310.74556202</v>
      </c>
      <c r="CS22" s="16">
        <f t="shared" si="79"/>
        <v>222207182.22485203</v>
      </c>
      <c r="CT22" s="16">
        <f t="shared" si="80"/>
        <v>227515453.07100588</v>
      </c>
      <c r="CU22" s="16">
        <f t="shared" si="81"/>
        <v>233358526.15976328</v>
      </c>
      <c r="CV22" s="16">
        <f t="shared" si="82"/>
        <v>244383473.82248521</v>
      </c>
      <c r="CW22" s="16">
        <f t="shared" si="83"/>
        <v>252274576.10059166</v>
      </c>
      <c r="CX22" s="16">
        <f t="shared" si="84"/>
        <v>236643788.89940819</v>
      </c>
      <c r="CY22" s="16">
        <f t="shared" si="85"/>
        <v>259356159.05917159</v>
      </c>
      <c r="CZ22" s="16">
        <f t="shared" si="86"/>
        <v>290269853.40236682</v>
      </c>
      <c r="DA22" s="16">
        <f t="shared" si="87"/>
        <v>281687163.28994083</v>
      </c>
      <c r="DB22" s="16">
        <f t="shared" si="88"/>
        <v>314347444.63905323</v>
      </c>
      <c r="DC22" s="16">
        <f t="shared" si="89"/>
        <v>321311140.40828395</v>
      </c>
      <c r="DD22" s="16">
        <f t="shared" si="90"/>
        <v>309551542.77514791</v>
      </c>
      <c r="DE22" s="16">
        <f t="shared" si="91"/>
        <v>283746250.43786979</v>
      </c>
      <c r="DF22" s="16">
        <f t="shared" si="92"/>
        <v>278358422.77514791</v>
      </c>
      <c r="DG22" s="16">
        <f t="shared" si="93"/>
        <v>269826111.53254431</v>
      </c>
      <c r="DH22" s="16">
        <f t="shared" si="94"/>
        <v>276242298.75147927</v>
      </c>
    </row>
    <row r="23" spans="1:112">
      <c r="A23" s="5">
        <v>34547</v>
      </c>
      <c r="B23" s="17">
        <v>422457</v>
      </c>
      <c r="C23" s="17">
        <v>233720</v>
      </c>
      <c r="D23" s="17">
        <v>55068</v>
      </c>
      <c r="E23" s="17">
        <v>34417</v>
      </c>
      <c r="G23" s="17">
        <f t="shared" si="95"/>
        <v>313591.125</v>
      </c>
      <c r="H23" s="17">
        <f t="shared" si="96"/>
        <v>219899.4375</v>
      </c>
      <c r="I23" s="17">
        <f t="shared" si="1"/>
        <v>219616.625</v>
      </c>
      <c r="J23" s="17">
        <f t="shared" si="1"/>
        <v>218385.9375</v>
      </c>
      <c r="K23" s="17">
        <f t="shared" si="1"/>
        <v>216660.5625</v>
      </c>
      <c r="L23" s="17">
        <f t="shared" si="1"/>
        <v>215995.5</v>
      </c>
      <c r="M23" s="17">
        <f t="shared" si="2"/>
        <v>214030.0625</v>
      </c>
      <c r="N23" s="17">
        <f t="shared" si="2"/>
        <v>216753.6875</v>
      </c>
      <c r="O23" s="17">
        <f t="shared" si="2"/>
        <v>214713.4375</v>
      </c>
      <c r="P23" s="17">
        <f t="shared" si="2"/>
        <v>215151.8125</v>
      </c>
      <c r="Q23" s="17">
        <f t="shared" si="3"/>
        <v>223556.07692307694</v>
      </c>
      <c r="R23" s="17">
        <f t="shared" si="3"/>
        <v>226525.38461538462</v>
      </c>
      <c r="S23" s="17">
        <f t="shared" si="3"/>
        <v>226325.38461538462</v>
      </c>
      <c r="T23" s="17">
        <f t="shared" si="3"/>
        <v>233482.30769230769</v>
      </c>
      <c r="U23" s="17">
        <f t="shared" si="4"/>
        <v>233743.92307692306</v>
      </c>
      <c r="V23" s="17">
        <f t="shared" si="4"/>
        <v>232525.53846153847</v>
      </c>
      <c r="W23" s="17">
        <f t="shared" si="4"/>
        <v>232168.38461538462</v>
      </c>
      <c r="X23" s="17">
        <f t="shared" si="4"/>
        <v>230729.38461538462</v>
      </c>
      <c r="Y23" s="17">
        <f t="shared" si="5"/>
        <v>228182.07692307694</v>
      </c>
      <c r="Z23" s="17">
        <f t="shared" si="5"/>
        <v>231310</v>
      </c>
      <c r="AA23" s="17">
        <f t="shared" si="5"/>
        <v>230200.69230769231</v>
      </c>
      <c r="AB23" s="17">
        <f t="shared" si="5"/>
        <v>232057.53846153847</v>
      </c>
      <c r="AD23" s="52">
        <f t="shared" si="6"/>
        <v>8831206650.25</v>
      </c>
      <c r="AE23" s="52">
        <f t="shared" si="7"/>
        <v>9064027726.9101562</v>
      </c>
      <c r="AF23" s="52">
        <f t="shared" si="8"/>
        <v>9395533946.5664062</v>
      </c>
      <c r="AG23" s="52">
        <f t="shared" si="9"/>
        <v>9524906019.140625</v>
      </c>
      <c r="AH23" s="52">
        <f t="shared" si="10"/>
        <v>9912405166.1289062</v>
      </c>
      <c r="AI23" s="52">
        <f t="shared" si="11"/>
        <v>9377489301.5664062</v>
      </c>
      <c r="AJ23" s="52">
        <f t="shared" si="12"/>
        <v>9776797085.3476562</v>
      </c>
      <c r="AK23" s="52">
        <f t="shared" si="13"/>
        <v>9690298245.4726562</v>
      </c>
      <c r="AL23" s="52">
        <f t="shared" si="14"/>
        <v>8106309882.2138472</v>
      </c>
      <c r="AM23" s="52">
        <f t="shared" si="15"/>
        <v>7580443148.7212448</v>
      </c>
      <c r="AN23" s="52">
        <f t="shared" si="16"/>
        <v>7615309444.8750906</v>
      </c>
      <c r="AO23" s="52">
        <f t="shared" si="17"/>
        <v>6417422610.4372234</v>
      </c>
      <c r="AP23" s="52">
        <f t="shared" si="18"/>
        <v>6375575654.9446211</v>
      </c>
      <c r="AQ23" s="52">
        <f t="shared" si="19"/>
        <v>6571629320.8247957</v>
      </c>
      <c r="AR23" s="52">
        <f t="shared" si="20"/>
        <v>6629662651.7404757</v>
      </c>
      <c r="AS23" s="52">
        <f t="shared" si="21"/>
        <v>6866068019.567399</v>
      </c>
      <c r="AT23" s="52">
        <f t="shared" si="22"/>
        <v>7294705493.4061556</v>
      </c>
      <c r="AU23" s="52">
        <f t="shared" si="23"/>
        <v>6770183531.265625</v>
      </c>
      <c r="AV23" s="52">
        <f t="shared" si="24"/>
        <v>6953964264.6102991</v>
      </c>
      <c r="AW23" s="52">
        <f t="shared" si="25"/>
        <v>6647725733.8247957</v>
      </c>
      <c r="AY23" s="17">
        <f t="shared" si="64"/>
        <v>46008.230769230766</v>
      </c>
      <c r="AZ23" s="17">
        <f t="shared" si="65"/>
        <v>32602.76923076923</v>
      </c>
      <c r="BA23" s="17">
        <f t="shared" si="27"/>
        <v>32183.615384615383</v>
      </c>
      <c r="BB23" s="17">
        <f t="shared" si="27"/>
        <v>30273</v>
      </c>
      <c r="BC23" s="17">
        <f t="shared" si="27"/>
        <v>30044.153846153848</v>
      </c>
      <c r="BD23" s="17">
        <f t="shared" si="27"/>
        <v>29418.76923076923</v>
      </c>
      <c r="BE23" s="17">
        <f t="shared" si="28"/>
        <v>29022.538461538461</v>
      </c>
      <c r="BF23" s="17">
        <f t="shared" si="28"/>
        <v>29501.076923076922</v>
      </c>
      <c r="BG23" s="17">
        <f t="shared" si="28"/>
        <v>30105.307692307691</v>
      </c>
      <c r="BH23" s="17">
        <f t="shared" si="28"/>
        <v>29484.538461538461</v>
      </c>
      <c r="BI23" s="17">
        <f t="shared" si="29"/>
        <v>30672.538461538461</v>
      </c>
      <c r="BJ23" s="17">
        <f t="shared" si="29"/>
        <v>30193.615384615383</v>
      </c>
      <c r="BK23" s="17">
        <f t="shared" si="29"/>
        <v>30442.23076923077</v>
      </c>
      <c r="BL23" s="17">
        <f t="shared" si="29"/>
        <v>31101.384615384617</v>
      </c>
      <c r="BM23" s="17">
        <f t="shared" si="30"/>
        <v>30906</v>
      </c>
      <c r="BN23" s="17">
        <f t="shared" si="30"/>
        <v>30729</v>
      </c>
      <c r="BO23" s="17">
        <f t="shared" si="30"/>
        <v>30536.538461538461</v>
      </c>
      <c r="BP23" s="17">
        <f t="shared" si="30"/>
        <v>30179.846153846152</v>
      </c>
      <c r="BQ23" s="17">
        <f t="shared" si="31"/>
        <v>29929.461538461539</v>
      </c>
      <c r="BR23" s="17">
        <f t="shared" si="31"/>
        <v>30429.384615384617</v>
      </c>
      <c r="BS23" s="17">
        <f t="shared" si="31"/>
        <v>29708.076923076922</v>
      </c>
      <c r="BT23" s="17">
        <f t="shared" si="31"/>
        <v>28775.307692307691</v>
      </c>
      <c r="BU23" s="17">
        <f t="shared" si="32"/>
        <v>29029.076923076922</v>
      </c>
      <c r="BV23" s="17">
        <f t="shared" si="32"/>
        <v>28082.76923076923</v>
      </c>
      <c r="BW23" s="17">
        <f t="shared" si="32"/>
        <v>27887.461538461539</v>
      </c>
      <c r="BX23" s="17">
        <f t="shared" si="32"/>
        <v>28218.538461538461</v>
      </c>
      <c r="BY23" s="17">
        <f t="shared" si="33"/>
        <v>28967.846153846152</v>
      </c>
      <c r="BZ23" s="17">
        <f t="shared" si="33"/>
        <v>29128.538461538461</v>
      </c>
      <c r="CA23" s="17">
        <f t="shared" si="33"/>
        <v>29386.23076923077</v>
      </c>
      <c r="CB23" s="17">
        <f t="shared" si="33"/>
        <v>29192.076923076922</v>
      </c>
      <c r="CC23" s="17">
        <f t="shared" si="34"/>
        <v>29157.538461538461</v>
      </c>
      <c r="CF23" s="16">
        <f t="shared" si="66"/>
        <v>191119990.53254434</v>
      </c>
      <c r="CG23" s="16">
        <f t="shared" si="67"/>
        <v>247597487.36094663</v>
      </c>
      <c r="CH23" s="16">
        <f t="shared" si="68"/>
        <v>254851752.00591701</v>
      </c>
      <c r="CI23" s="16">
        <f t="shared" si="69"/>
        <v>275210234.13609457</v>
      </c>
      <c r="CJ23" s="16">
        <f t="shared" si="70"/>
        <v>288513743.17159754</v>
      </c>
      <c r="CK23" s="16">
        <f t="shared" si="71"/>
        <v>272486128.10059166</v>
      </c>
      <c r="CL23" s="16">
        <f t="shared" si="72"/>
        <v>252902962.39053246</v>
      </c>
      <c r="CM23" s="16">
        <f t="shared" si="73"/>
        <v>273032407.47928983</v>
      </c>
      <c r="CN23" s="16">
        <f t="shared" si="74"/>
        <v>235183458.55621293</v>
      </c>
      <c r="CO23" s="16">
        <f t="shared" si="75"/>
        <v>250102059.76331356</v>
      </c>
      <c r="CP23" s="16">
        <f t="shared" si="76"/>
        <v>242300355.99999988</v>
      </c>
      <c r="CQ23" s="16">
        <f t="shared" si="77"/>
        <v>222214062.25443771</v>
      </c>
      <c r="CR23" s="16">
        <f t="shared" si="78"/>
        <v>228077374.20710048</v>
      </c>
      <c r="CS23" s="16">
        <f t="shared" si="79"/>
        <v>233454892.89940819</v>
      </c>
      <c r="CT23" s="16">
        <f t="shared" si="80"/>
        <v>239373262.86390525</v>
      </c>
      <c r="CU23" s="16">
        <f t="shared" si="81"/>
        <v>250537759.53254431</v>
      </c>
      <c r="CV23" s="16">
        <f t="shared" si="82"/>
        <v>258526819.97633123</v>
      </c>
      <c r="CW23" s="16">
        <f t="shared" si="83"/>
        <v>242700447.48520693</v>
      </c>
      <c r="CX23" s="16">
        <f t="shared" si="84"/>
        <v>265695015.40828395</v>
      </c>
      <c r="CY23" s="16">
        <f t="shared" si="85"/>
        <v>296973637.77514786</v>
      </c>
      <c r="CZ23" s="16">
        <f t="shared" si="86"/>
        <v>288291665.33136088</v>
      </c>
      <c r="DA23" s="16">
        <f t="shared" si="87"/>
        <v>321322171.36686379</v>
      </c>
      <c r="DB23" s="16">
        <f t="shared" si="88"/>
        <v>328362277.51479274</v>
      </c>
      <c r="DC23" s="16">
        <f t="shared" si="89"/>
        <v>316473152.40236676</v>
      </c>
      <c r="DD23" s="16">
        <f t="shared" si="90"/>
        <v>290374707.8402366</v>
      </c>
      <c r="DE23" s="16">
        <f t="shared" si="91"/>
        <v>284924012.40236676</v>
      </c>
      <c r="DF23" s="16">
        <f t="shared" si="92"/>
        <v>276290883.99999988</v>
      </c>
      <c r="DG23" s="16">
        <f t="shared" si="93"/>
        <v>282783030.17751473</v>
      </c>
      <c r="DH23" s="16">
        <f t="shared" si="94"/>
        <v>283945831.24852061</v>
      </c>
    </row>
    <row r="24" spans="1:112">
      <c r="A24" s="5">
        <v>34578</v>
      </c>
      <c r="B24" s="17">
        <v>426034</v>
      </c>
      <c r="C24" s="17">
        <v>231138</v>
      </c>
      <c r="D24" s="17">
        <v>59053</v>
      </c>
      <c r="E24" s="17">
        <v>32735</v>
      </c>
      <c r="G24" s="17">
        <f t="shared" si="95"/>
        <v>320267.6875</v>
      </c>
      <c r="H24" s="17">
        <f t="shared" si="96"/>
        <v>219616.625</v>
      </c>
      <c r="I24" s="17">
        <f t="shared" si="1"/>
        <v>218385.9375</v>
      </c>
      <c r="J24" s="17">
        <f t="shared" si="1"/>
        <v>216660.5625</v>
      </c>
      <c r="K24" s="17">
        <f t="shared" si="1"/>
        <v>215995.5</v>
      </c>
      <c r="L24" s="17">
        <f t="shared" si="1"/>
        <v>214030.0625</v>
      </c>
      <c r="M24" s="17">
        <f t="shared" si="2"/>
        <v>216753.6875</v>
      </c>
      <c r="N24" s="17">
        <f t="shared" si="2"/>
        <v>214713.4375</v>
      </c>
      <c r="O24" s="17">
        <f t="shared" si="2"/>
        <v>215151.8125</v>
      </c>
      <c r="P24" s="17">
        <f t="shared" si="2"/>
        <v>223556.07692307694</v>
      </c>
      <c r="Q24" s="17">
        <f t="shared" si="3"/>
        <v>226525.38461538462</v>
      </c>
      <c r="R24" s="17">
        <f t="shared" si="3"/>
        <v>226325.38461538462</v>
      </c>
      <c r="S24" s="17">
        <f t="shared" si="3"/>
        <v>233482.30769230769</v>
      </c>
      <c r="T24" s="17">
        <f t="shared" si="3"/>
        <v>233743.92307692306</v>
      </c>
      <c r="U24" s="17">
        <f t="shared" si="4"/>
        <v>232525.53846153847</v>
      </c>
      <c r="V24" s="17">
        <f t="shared" si="4"/>
        <v>232168.38461538462</v>
      </c>
      <c r="W24" s="17">
        <f t="shared" si="4"/>
        <v>230729.38461538462</v>
      </c>
      <c r="X24" s="17">
        <f t="shared" si="4"/>
        <v>228182.07692307694</v>
      </c>
      <c r="Y24" s="17">
        <f t="shared" si="5"/>
        <v>231310</v>
      </c>
      <c r="Z24" s="17">
        <f t="shared" si="5"/>
        <v>230200.69230769231</v>
      </c>
      <c r="AA24" s="17">
        <f t="shared" si="5"/>
        <v>232057.53846153847</v>
      </c>
      <c r="AB24" s="17">
        <f t="shared" si="5"/>
        <v>235092.30769230769</v>
      </c>
      <c r="AD24" s="52">
        <f t="shared" si="6"/>
        <v>10379890983.0625</v>
      </c>
      <c r="AE24" s="52">
        <f t="shared" si="7"/>
        <v>10734436350.765625</v>
      </c>
      <c r="AF24" s="52">
        <f t="shared" si="8"/>
        <v>10872689086.035156</v>
      </c>
      <c r="AG24" s="52">
        <f t="shared" si="9"/>
        <v>11286432965.640625</v>
      </c>
      <c r="AH24" s="52">
        <f t="shared" si="10"/>
        <v>10715148196</v>
      </c>
      <c r="AI24" s="52">
        <f t="shared" si="11"/>
        <v>11141699693.0625</v>
      </c>
      <c r="AJ24" s="52">
        <f t="shared" si="12"/>
        <v>11049347177.015625</v>
      </c>
      <c r="AK24" s="52">
        <f t="shared" si="13"/>
        <v>9353135620.3824177</v>
      </c>
      <c r="AL24" s="52">
        <f t="shared" si="14"/>
        <v>8787619350.1109676</v>
      </c>
      <c r="AM24" s="52">
        <f t="shared" si="15"/>
        <v>8825156271.2648144</v>
      </c>
      <c r="AN24" s="52">
        <f t="shared" si="16"/>
        <v>7531702148.3654089</v>
      </c>
      <c r="AO24" s="52">
        <f t="shared" si="17"/>
        <v>7486361809.940114</v>
      </c>
      <c r="AP24" s="52">
        <f t="shared" si="18"/>
        <v>7698684717.8875961</v>
      </c>
      <c r="AQ24" s="52">
        <f t="shared" si="19"/>
        <v>7761487168.7551994</v>
      </c>
      <c r="AR24" s="52">
        <f t="shared" si="20"/>
        <v>8017107683.4571218</v>
      </c>
      <c r="AS24" s="52">
        <f t="shared" si="21"/>
        <v>8479759675.3247252</v>
      </c>
      <c r="AT24" s="52">
        <f t="shared" si="22"/>
        <v>7913470165.3476562</v>
      </c>
      <c r="AU24" s="52">
        <f t="shared" si="23"/>
        <v>8112063622.9711761</v>
      </c>
      <c r="AV24" s="52">
        <f t="shared" si="24"/>
        <v>7781030393.3875961</v>
      </c>
      <c r="AW24" s="52">
        <f t="shared" si="25"/>
        <v>7254845325.3846388</v>
      </c>
      <c r="AY24" s="17">
        <f t="shared" si="64"/>
        <v>45896.230769230766</v>
      </c>
      <c r="AZ24" s="17">
        <f t="shared" si="65"/>
        <v>32183.615384615383</v>
      </c>
      <c r="BA24" s="17">
        <f t="shared" si="27"/>
        <v>30273</v>
      </c>
      <c r="BB24" s="17">
        <f t="shared" si="27"/>
        <v>30044.153846153848</v>
      </c>
      <c r="BC24" s="17">
        <f t="shared" si="27"/>
        <v>29418.76923076923</v>
      </c>
      <c r="BD24" s="17">
        <f t="shared" si="27"/>
        <v>29022.538461538461</v>
      </c>
      <c r="BE24" s="17">
        <f t="shared" si="28"/>
        <v>29501.076923076922</v>
      </c>
      <c r="BF24" s="17">
        <f t="shared" si="28"/>
        <v>30105.307692307691</v>
      </c>
      <c r="BG24" s="17">
        <f t="shared" si="28"/>
        <v>29484.538461538461</v>
      </c>
      <c r="BH24" s="17">
        <f t="shared" si="28"/>
        <v>30672.538461538461</v>
      </c>
      <c r="BI24" s="17">
        <f t="shared" si="29"/>
        <v>30193.615384615383</v>
      </c>
      <c r="BJ24" s="17">
        <f t="shared" si="29"/>
        <v>30442.23076923077</v>
      </c>
      <c r="BK24" s="17">
        <f t="shared" si="29"/>
        <v>31101.384615384617</v>
      </c>
      <c r="BL24" s="17">
        <f t="shared" si="29"/>
        <v>30906</v>
      </c>
      <c r="BM24" s="17">
        <f t="shared" si="30"/>
        <v>30729</v>
      </c>
      <c r="BN24" s="17">
        <f t="shared" si="30"/>
        <v>30536.538461538461</v>
      </c>
      <c r="BO24" s="17">
        <f t="shared" si="30"/>
        <v>30179.846153846152</v>
      </c>
      <c r="BP24" s="17">
        <f t="shared" si="30"/>
        <v>29929.461538461539</v>
      </c>
      <c r="BQ24" s="17">
        <f t="shared" si="31"/>
        <v>30429.384615384617</v>
      </c>
      <c r="BR24" s="17">
        <f t="shared" si="31"/>
        <v>29708.076923076922</v>
      </c>
      <c r="BS24" s="17">
        <f t="shared" si="31"/>
        <v>28775.307692307691</v>
      </c>
      <c r="BT24" s="17">
        <f t="shared" si="31"/>
        <v>29029.076923076922</v>
      </c>
      <c r="BU24" s="17">
        <f t="shared" si="32"/>
        <v>28082.76923076923</v>
      </c>
      <c r="BV24" s="17">
        <f t="shared" si="32"/>
        <v>27887.461538461539</v>
      </c>
      <c r="BW24" s="17">
        <f t="shared" si="32"/>
        <v>28218.538461538461</v>
      </c>
      <c r="BX24" s="17">
        <f t="shared" si="32"/>
        <v>28967.846153846152</v>
      </c>
      <c r="BY24" s="17">
        <f t="shared" si="33"/>
        <v>29128.538461538461</v>
      </c>
      <c r="BZ24" s="17">
        <f t="shared" si="33"/>
        <v>29386.23076923077</v>
      </c>
      <c r="CA24" s="17">
        <f t="shared" si="33"/>
        <v>29192.076923076922</v>
      </c>
      <c r="CB24" s="17">
        <f t="shared" si="33"/>
        <v>29157.538461538461</v>
      </c>
      <c r="CC24" s="17">
        <f t="shared" si="34"/>
        <v>29544.076923076922</v>
      </c>
      <c r="CF24" s="16">
        <f t="shared" si="66"/>
        <v>244085339.66863894</v>
      </c>
      <c r="CG24" s="16">
        <f t="shared" si="67"/>
        <v>251288342.77514777</v>
      </c>
      <c r="CH24" s="16">
        <f t="shared" si="68"/>
        <v>271506738.75147921</v>
      </c>
      <c r="CI24" s="16">
        <f t="shared" si="69"/>
        <v>284721492.09467447</v>
      </c>
      <c r="CJ24" s="16">
        <f t="shared" si="70"/>
        <v>268801069.63905317</v>
      </c>
      <c r="CK24" s="16">
        <f t="shared" si="71"/>
        <v>249353251.62130168</v>
      </c>
      <c r="CL24" s="16">
        <f t="shared" si="72"/>
        <v>269343644.40236676</v>
      </c>
      <c r="CM24" s="16">
        <f t="shared" si="73"/>
        <v>231760807.47928986</v>
      </c>
      <c r="CN24" s="16">
        <f t="shared" si="74"/>
        <v>246572129.91715971</v>
      </c>
      <c r="CO24" s="16">
        <f t="shared" si="75"/>
        <v>238826115.99999988</v>
      </c>
      <c r="CP24" s="16">
        <f t="shared" si="76"/>
        <v>218887472.71597618</v>
      </c>
      <c r="CQ24" s="16">
        <f t="shared" si="77"/>
        <v>224707018.5147928</v>
      </c>
      <c r="CR24" s="16">
        <f t="shared" si="78"/>
        <v>230044889.20710048</v>
      </c>
      <c r="CS24" s="16">
        <f t="shared" si="79"/>
        <v>235920147.78698215</v>
      </c>
      <c r="CT24" s="16">
        <f t="shared" si="80"/>
        <v>247004745.37869817</v>
      </c>
      <c r="CU24" s="16">
        <f t="shared" si="81"/>
        <v>254937719.66863891</v>
      </c>
      <c r="CV24" s="16">
        <f t="shared" si="82"/>
        <v>239223329.9467454</v>
      </c>
      <c r="CW24" s="16">
        <f t="shared" si="83"/>
        <v>262056324.94674549</v>
      </c>
      <c r="CX24" s="16">
        <f t="shared" si="84"/>
        <v>293126007.00591707</v>
      </c>
      <c r="CY24" s="16">
        <f t="shared" si="85"/>
        <v>284500878.86982238</v>
      </c>
      <c r="CZ24" s="16">
        <f t="shared" si="86"/>
        <v>317319411.98224843</v>
      </c>
      <c r="DA24" s="16">
        <f t="shared" si="87"/>
        <v>324315769.20710045</v>
      </c>
      <c r="DB24" s="16">
        <f t="shared" si="88"/>
        <v>312500805.32544369</v>
      </c>
      <c r="DC24" s="16">
        <f t="shared" si="89"/>
        <v>286570205.68639046</v>
      </c>
      <c r="DD24" s="16">
        <f t="shared" si="90"/>
        <v>281155505.32544369</v>
      </c>
      <c r="DE24" s="16">
        <f t="shared" si="91"/>
        <v>272580099.99999988</v>
      </c>
      <c r="DF24" s="16">
        <f t="shared" si="92"/>
        <v>279028755.71597624</v>
      </c>
      <c r="DG24" s="16">
        <f t="shared" si="93"/>
        <v>280183820.17159754</v>
      </c>
      <c r="DH24" s="16">
        <f t="shared" si="94"/>
        <v>267392935.40828395</v>
      </c>
    </row>
    <row r="25" spans="1:112">
      <c r="A25" s="5">
        <v>34608</v>
      </c>
      <c r="B25" s="17">
        <v>411585</v>
      </c>
      <c r="C25" s="17">
        <v>221873</v>
      </c>
      <c r="D25" s="17">
        <v>49861</v>
      </c>
      <c r="E25" s="17">
        <v>26481</v>
      </c>
      <c r="G25" s="17">
        <f t="shared" si="95"/>
        <v>325839.3125</v>
      </c>
      <c r="H25" s="17">
        <f t="shared" si="96"/>
        <v>218385.9375</v>
      </c>
      <c r="I25" s="17">
        <f t="shared" si="1"/>
        <v>216660.5625</v>
      </c>
      <c r="J25" s="17">
        <f t="shared" si="1"/>
        <v>215995.5</v>
      </c>
      <c r="K25" s="17">
        <f t="shared" si="1"/>
        <v>214030.0625</v>
      </c>
      <c r="L25" s="17">
        <f t="shared" si="1"/>
        <v>216753.6875</v>
      </c>
      <c r="M25" s="17">
        <f t="shared" si="2"/>
        <v>214713.4375</v>
      </c>
      <c r="N25" s="17">
        <f t="shared" si="2"/>
        <v>215151.8125</v>
      </c>
      <c r="O25" s="17">
        <f t="shared" si="2"/>
        <v>223556.07692307694</v>
      </c>
      <c r="P25" s="17">
        <f t="shared" si="2"/>
        <v>226525.38461538462</v>
      </c>
      <c r="Q25" s="17">
        <f t="shared" si="3"/>
        <v>226325.38461538462</v>
      </c>
      <c r="R25" s="17">
        <f t="shared" si="3"/>
        <v>233482.30769230769</v>
      </c>
      <c r="S25" s="17">
        <f t="shared" si="3"/>
        <v>233743.92307692306</v>
      </c>
      <c r="T25" s="17">
        <f t="shared" si="3"/>
        <v>232525.53846153847</v>
      </c>
      <c r="U25" s="17">
        <f t="shared" si="4"/>
        <v>232168.38461538462</v>
      </c>
      <c r="V25" s="17">
        <f t="shared" si="4"/>
        <v>230729.38461538462</v>
      </c>
      <c r="W25" s="17">
        <f t="shared" si="4"/>
        <v>228182.07692307694</v>
      </c>
      <c r="X25" s="17">
        <f t="shared" si="4"/>
        <v>231310</v>
      </c>
      <c r="Y25" s="17">
        <f t="shared" si="5"/>
        <v>230200.69230769231</v>
      </c>
      <c r="Z25" s="17">
        <f t="shared" si="5"/>
        <v>232057.53846153847</v>
      </c>
      <c r="AA25" s="17">
        <f t="shared" si="5"/>
        <v>235092.30769230769</v>
      </c>
      <c r="AB25" s="17">
        <f t="shared" si="5"/>
        <v>231648.23076923078</v>
      </c>
      <c r="AD25" s="52">
        <f t="shared" si="6"/>
        <v>11919999451.5625</v>
      </c>
      <c r="AE25" s="52">
        <f t="shared" si="7"/>
        <v>12065663144.535156</v>
      </c>
      <c r="AF25" s="52">
        <f t="shared" si="8"/>
        <v>12501308385.5625</v>
      </c>
      <c r="AG25" s="52">
        <f t="shared" si="9"/>
        <v>11899673581.640625</v>
      </c>
      <c r="AH25" s="52">
        <f t="shared" si="10"/>
        <v>12348960094.515625</v>
      </c>
      <c r="AI25" s="52">
        <f t="shared" si="11"/>
        <v>12251722656.25</v>
      </c>
      <c r="AJ25" s="52">
        <f t="shared" si="12"/>
        <v>10461860280.084339</v>
      </c>
      <c r="AK25" s="52">
        <f t="shared" si="13"/>
        <v>9863256271.8705826</v>
      </c>
      <c r="AL25" s="52">
        <f t="shared" si="14"/>
        <v>9903021843.0244293</v>
      </c>
      <c r="AM25" s="52">
        <f t="shared" si="15"/>
        <v>8529816337.0481005</v>
      </c>
      <c r="AN25" s="52">
        <f t="shared" si="16"/>
        <v>8481560752.9881916</v>
      </c>
      <c r="AO25" s="52">
        <f t="shared" si="17"/>
        <v>8707460425.3010578</v>
      </c>
      <c r="AP25" s="52">
        <f t="shared" si="18"/>
        <v>8774242730.7648144</v>
      </c>
      <c r="AQ25" s="52">
        <f t="shared" si="19"/>
        <v>9045898382.2167377</v>
      </c>
      <c r="AR25" s="52">
        <f t="shared" si="20"/>
        <v>9536935660.5266476</v>
      </c>
      <c r="AS25" s="52">
        <f t="shared" si="21"/>
        <v>8935790921.7226562</v>
      </c>
      <c r="AT25" s="52">
        <f t="shared" si="22"/>
        <v>9146745672.2884846</v>
      </c>
      <c r="AU25" s="52">
        <f t="shared" si="23"/>
        <v>8795021141.8010578</v>
      </c>
      <c r="AV25" s="52">
        <f t="shared" si="24"/>
        <v>8235018881.5673313</v>
      </c>
      <c r="AW25" s="52">
        <f t="shared" si="25"/>
        <v>8871959877.6124477</v>
      </c>
      <c r="AY25" s="17">
        <f t="shared" si="64"/>
        <v>46006.615384615383</v>
      </c>
      <c r="AZ25" s="17">
        <f t="shared" si="65"/>
        <v>30273</v>
      </c>
      <c r="BA25" s="17">
        <f t="shared" si="27"/>
        <v>30044.153846153848</v>
      </c>
      <c r="BB25" s="17">
        <f t="shared" si="27"/>
        <v>29418.76923076923</v>
      </c>
      <c r="BC25" s="17">
        <f t="shared" si="27"/>
        <v>29022.538461538461</v>
      </c>
      <c r="BD25" s="17">
        <f t="shared" si="27"/>
        <v>29501.076923076922</v>
      </c>
      <c r="BE25" s="17">
        <f t="shared" si="28"/>
        <v>30105.307692307691</v>
      </c>
      <c r="BF25" s="17">
        <f t="shared" si="28"/>
        <v>29484.538461538461</v>
      </c>
      <c r="BG25" s="17">
        <f t="shared" si="28"/>
        <v>30672.538461538461</v>
      </c>
      <c r="BH25" s="17">
        <f t="shared" si="28"/>
        <v>30193.615384615383</v>
      </c>
      <c r="BI25" s="17">
        <f t="shared" si="29"/>
        <v>30442.23076923077</v>
      </c>
      <c r="BJ25" s="17">
        <f t="shared" si="29"/>
        <v>31101.384615384617</v>
      </c>
      <c r="BK25" s="17">
        <f t="shared" si="29"/>
        <v>30906</v>
      </c>
      <c r="BL25" s="17">
        <f t="shared" si="29"/>
        <v>30729</v>
      </c>
      <c r="BM25" s="17">
        <f t="shared" si="30"/>
        <v>30536.538461538461</v>
      </c>
      <c r="BN25" s="17">
        <f t="shared" si="30"/>
        <v>30179.846153846152</v>
      </c>
      <c r="BO25" s="17">
        <f t="shared" si="30"/>
        <v>29929.461538461539</v>
      </c>
      <c r="BP25" s="17">
        <f t="shared" si="30"/>
        <v>30429.384615384617</v>
      </c>
      <c r="BQ25" s="17">
        <f t="shared" si="31"/>
        <v>29708.076923076922</v>
      </c>
      <c r="BR25" s="17">
        <f t="shared" si="31"/>
        <v>28775.307692307691</v>
      </c>
      <c r="BS25" s="17">
        <f t="shared" si="31"/>
        <v>29029.076923076922</v>
      </c>
      <c r="BT25" s="17">
        <f t="shared" si="31"/>
        <v>28082.76923076923</v>
      </c>
      <c r="BU25" s="17">
        <f t="shared" si="32"/>
        <v>27887.461538461539</v>
      </c>
      <c r="BV25" s="17">
        <f t="shared" si="32"/>
        <v>28218.538461538461</v>
      </c>
      <c r="BW25" s="17">
        <f t="shared" si="32"/>
        <v>28967.846153846152</v>
      </c>
      <c r="BX25" s="17">
        <f t="shared" si="32"/>
        <v>29128.538461538461</v>
      </c>
      <c r="BY25" s="17">
        <f t="shared" si="33"/>
        <v>29386.23076923077</v>
      </c>
      <c r="BZ25" s="17">
        <f t="shared" si="33"/>
        <v>29192.076923076922</v>
      </c>
      <c r="CA25" s="17">
        <f t="shared" si="33"/>
        <v>29157.538461538461</v>
      </c>
      <c r="CB25" s="17">
        <f t="shared" si="33"/>
        <v>29544.076923076922</v>
      </c>
      <c r="CC25" s="17">
        <f t="shared" si="34"/>
        <v>29156.538461538461</v>
      </c>
      <c r="CF25" s="16">
        <f t="shared" si="66"/>
        <v>254800178.36686382</v>
      </c>
      <c r="CG25" s="16">
        <f t="shared" si="67"/>
        <v>275156640.02366859</v>
      </c>
      <c r="CH25" s="16">
        <f t="shared" si="68"/>
        <v>288458868.92899406</v>
      </c>
      <c r="CI25" s="16">
        <f t="shared" si="69"/>
        <v>272432799.90532541</v>
      </c>
      <c r="CJ25" s="16">
        <f t="shared" si="70"/>
        <v>252851586.32544377</v>
      </c>
      <c r="CK25" s="16">
        <f t="shared" si="71"/>
        <v>272979025.85207099</v>
      </c>
      <c r="CL25" s="16">
        <f t="shared" si="72"/>
        <v>235133915.0828402</v>
      </c>
      <c r="CM25" s="16">
        <f t="shared" si="73"/>
        <v>250050969</v>
      </c>
      <c r="CN25" s="16">
        <f t="shared" si="74"/>
        <v>242250068.45562124</v>
      </c>
      <c r="CO25" s="16">
        <f t="shared" si="75"/>
        <v>222165904.28402358</v>
      </c>
      <c r="CP25" s="16">
        <f t="shared" si="76"/>
        <v>228028584.99408278</v>
      </c>
      <c r="CQ25" s="16">
        <f t="shared" si="77"/>
        <v>233405531.84023663</v>
      </c>
      <c r="CR25" s="16">
        <f t="shared" si="78"/>
        <v>239323280.00591713</v>
      </c>
      <c r="CS25" s="16">
        <f t="shared" si="79"/>
        <v>250486624.28402367</v>
      </c>
      <c r="CT25" s="16">
        <f t="shared" si="80"/>
        <v>258474875.79289934</v>
      </c>
      <c r="CU25" s="16">
        <f t="shared" si="81"/>
        <v>242650118.43786973</v>
      </c>
      <c r="CV25" s="16">
        <f t="shared" si="82"/>
        <v>265642355.98224851</v>
      </c>
      <c r="CW25" s="16">
        <f t="shared" si="83"/>
        <v>296917964.78698224</v>
      </c>
      <c r="CX25" s="16">
        <f t="shared" si="84"/>
        <v>288236812.21301776</v>
      </c>
      <c r="CY25" s="16">
        <f t="shared" si="85"/>
        <v>321264260.94674551</v>
      </c>
      <c r="CZ25" s="16">
        <f t="shared" si="86"/>
        <v>328303736.10059166</v>
      </c>
      <c r="DA25" s="16">
        <f t="shared" si="87"/>
        <v>316415680.62130171</v>
      </c>
      <c r="DB25" s="16">
        <f t="shared" si="88"/>
        <v>290319656.89940828</v>
      </c>
      <c r="DC25" s="16">
        <f t="shared" si="89"/>
        <v>284869480.62130171</v>
      </c>
      <c r="DD25" s="16">
        <f t="shared" si="90"/>
        <v>276237184.76331353</v>
      </c>
      <c r="DE25" s="16">
        <f t="shared" si="91"/>
        <v>282728703.6745562</v>
      </c>
      <c r="DF25" s="16">
        <f t="shared" si="92"/>
        <v>283891393.15976328</v>
      </c>
      <c r="DG25" s="16">
        <f t="shared" si="93"/>
        <v>271015172.59763312</v>
      </c>
      <c r="DH25" s="16">
        <f t="shared" si="94"/>
        <v>283925092.31360942</v>
      </c>
    </row>
    <row r="26" spans="1:112">
      <c r="A26" s="5">
        <v>34639</v>
      </c>
      <c r="B26" s="17">
        <v>405551</v>
      </c>
      <c r="C26" s="17">
        <v>245009</v>
      </c>
      <c r="D26" s="17">
        <v>53473</v>
      </c>
      <c r="E26" s="17">
        <v>29503</v>
      </c>
      <c r="G26" s="17">
        <f t="shared" si="95"/>
        <v>331700</v>
      </c>
      <c r="H26" s="17">
        <f t="shared" si="96"/>
        <v>216660.5625</v>
      </c>
      <c r="I26" s="17">
        <f t="shared" si="1"/>
        <v>215995.5</v>
      </c>
      <c r="J26" s="17">
        <f t="shared" si="1"/>
        <v>214030.0625</v>
      </c>
      <c r="K26" s="17">
        <f t="shared" si="1"/>
        <v>216753.6875</v>
      </c>
      <c r="L26" s="17">
        <f t="shared" si="1"/>
        <v>214713.4375</v>
      </c>
      <c r="M26" s="17">
        <f t="shared" si="2"/>
        <v>215151.8125</v>
      </c>
      <c r="N26" s="17">
        <f t="shared" si="2"/>
        <v>223556.07692307694</v>
      </c>
      <c r="O26" s="17">
        <f t="shared" si="2"/>
        <v>226525.38461538462</v>
      </c>
      <c r="P26" s="17">
        <f t="shared" si="2"/>
        <v>226325.38461538462</v>
      </c>
      <c r="Q26" s="17">
        <f t="shared" si="3"/>
        <v>233482.30769230769</v>
      </c>
      <c r="R26" s="17">
        <f t="shared" si="3"/>
        <v>233743.92307692306</v>
      </c>
      <c r="S26" s="17">
        <f t="shared" si="3"/>
        <v>232525.53846153847</v>
      </c>
      <c r="T26" s="17">
        <f t="shared" si="3"/>
        <v>232168.38461538462</v>
      </c>
      <c r="U26" s="17">
        <f t="shared" si="4"/>
        <v>230729.38461538462</v>
      </c>
      <c r="V26" s="17">
        <f t="shared" si="4"/>
        <v>228182.07692307694</v>
      </c>
      <c r="W26" s="17">
        <f t="shared" si="4"/>
        <v>231310</v>
      </c>
      <c r="X26" s="17">
        <f t="shared" si="4"/>
        <v>230200.69230769231</v>
      </c>
      <c r="Y26" s="17">
        <f t="shared" si="5"/>
        <v>232057.53846153847</v>
      </c>
      <c r="Z26" s="17">
        <f t="shared" si="5"/>
        <v>235092.30769230769</v>
      </c>
      <c r="AA26" s="17">
        <f t="shared" si="5"/>
        <v>231648.23076923078</v>
      </c>
      <c r="AB26" s="17">
        <f t="shared" si="5"/>
        <v>230993.23076923078</v>
      </c>
      <c r="AD26" s="52">
        <f t="shared" ref="AD26:AD88" si="97">POWER($G26-I26,2)</f>
        <v>13387531320.25</v>
      </c>
      <c r="AE26" s="52">
        <f t="shared" ref="AE26:AE88" si="98">POWER($G26-J26,2)</f>
        <v>13846214191.253906</v>
      </c>
      <c r="AF26" s="52">
        <f t="shared" ref="AF26:AF88" si="99">POWER($G26-K26,2)</f>
        <v>13212654757.347656</v>
      </c>
      <c r="AG26" s="52">
        <f t="shared" ref="AG26:AG88" si="100">POWER($G26-L26,2)</f>
        <v>13685855805.566406</v>
      </c>
      <c r="AH26" s="52">
        <f t="shared" ref="AH26:AH88" si="101">POWER($G26-M26,2)</f>
        <v>13583480009.535156</v>
      </c>
      <c r="AI26" s="52">
        <f t="shared" ref="AI26:AI88" si="102">POWER($G26-N26,2)</f>
        <v>11695108098.467453</v>
      </c>
      <c r="AJ26" s="52">
        <f t="shared" ref="AJ26:AJ88" si="103">POWER($G26-O26,2)</f>
        <v>11061699721.301773</v>
      </c>
      <c r="AK26" s="52">
        <f t="shared" ref="AK26:AK88" si="104">POWER($G26-P26,2)</f>
        <v>11103809567.45562</v>
      </c>
      <c r="AL26" s="52">
        <f t="shared" ref="AL26:AL88" si="105">POWER($G26-Q26,2)</f>
        <v>9646715082.2485218</v>
      </c>
      <c r="AM26" s="52">
        <f t="shared" ref="AM26:AM88" si="106">POWER($G26-R26,2)</f>
        <v>9595393006.1597652</v>
      </c>
      <c r="AN26" s="52">
        <f t="shared" ref="AN26:AN88" si="107">POWER($G26-S26,2)</f>
        <v>9835573821.4437847</v>
      </c>
      <c r="AO26" s="52">
        <f t="shared" ref="AO26:AO88" si="108">POWER($G26-T26,2)</f>
        <v>9906542461.0710049</v>
      </c>
      <c r="AP26" s="52">
        <f t="shared" ref="AP26:AP88" si="109">POWER($G26-U26,2)</f>
        <v>10195065171.147926</v>
      </c>
      <c r="AQ26" s="52">
        <f t="shared" ref="AQ26:AQ88" si="110">POWER($G26-V26,2)</f>
        <v>10715960398.159761</v>
      </c>
      <c r="AR26" s="52">
        <f t="shared" ref="AR26:AR88" si="111">POWER($G26-W26,2)</f>
        <v>10078152100</v>
      </c>
      <c r="AS26" s="52">
        <f t="shared" ref="AS26:AS88" si="112">POWER($G26-X26,2)</f>
        <v>10302109462.01775</v>
      </c>
      <c r="AT26" s="52">
        <f t="shared" ref="AT26:AT88" si="113">POWER($G26-Y26,2)</f>
        <v>9928620141.4437847</v>
      </c>
      <c r="AU26" s="52">
        <f t="shared" ref="AU26:AU88" si="114">POWER($G26-Z26,2)</f>
        <v>9333046213.0177517</v>
      </c>
      <c r="AV26" s="52">
        <f t="shared" ref="AV26:AV88" si="115">POWER($G26-AA26,2)</f>
        <v>10010356526.207098</v>
      </c>
      <c r="AW26" s="52">
        <f t="shared" ref="AW26:AW88" si="116">POWER($G26-AB26,2)</f>
        <v>10141853368.899406</v>
      </c>
      <c r="AY26" s="17">
        <f t="shared" si="64"/>
        <v>46790.076923076922</v>
      </c>
      <c r="AZ26" s="17">
        <f t="shared" si="65"/>
        <v>30044.153846153848</v>
      </c>
      <c r="BA26" s="17">
        <f t="shared" si="27"/>
        <v>29418.76923076923</v>
      </c>
      <c r="BB26" s="17">
        <f t="shared" si="27"/>
        <v>29022.538461538461</v>
      </c>
      <c r="BC26" s="17">
        <f t="shared" si="27"/>
        <v>29501.076923076922</v>
      </c>
      <c r="BD26" s="17">
        <f t="shared" si="27"/>
        <v>30105.307692307691</v>
      </c>
      <c r="BE26" s="17">
        <f t="shared" si="28"/>
        <v>29484.538461538461</v>
      </c>
      <c r="BF26" s="17">
        <f t="shared" si="28"/>
        <v>30672.538461538461</v>
      </c>
      <c r="BG26" s="17">
        <f t="shared" si="28"/>
        <v>30193.615384615383</v>
      </c>
      <c r="BH26" s="17">
        <f t="shared" si="28"/>
        <v>30442.23076923077</v>
      </c>
      <c r="BI26" s="17">
        <f t="shared" si="29"/>
        <v>31101.384615384617</v>
      </c>
      <c r="BJ26" s="17">
        <f t="shared" si="29"/>
        <v>30906</v>
      </c>
      <c r="BK26" s="17">
        <f t="shared" si="29"/>
        <v>30729</v>
      </c>
      <c r="BL26" s="17">
        <f t="shared" si="29"/>
        <v>30536.538461538461</v>
      </c>
      <c r="BM26" s="17">
        <f t="shared" si="30"/>
        <v>30179.846153846152</v>
      </c>
      <c r="BN26" s="17">
        <f t="shared" si="30"/>
        <v>29929.461538461539</v>
      </c>
      <c r="BO26" s="17">
        <f t="shared" si="30"/>
        <v>30429.384615384617</v>
      </c>
      <c r="BP26" s="17">
        <f t="shared" si="30"/>
        <v>29708.076923076922</v>
      </c>
      <c r="BQ26" s="17">
        <f t="shared" si="31"/>
        <v>28775.307692307691</v>
      </c>
      <c r="BR26" s="17">
        <f t="shared" si="31"/>
        <v>29029.076923076922</v>
      </c>
      <c r="BS26" s="17">
        <f t="shared" si="31"/>
        <v>28082.76923076923</v>
      </c>
      <c r="BT26" s="17">
        <f t="shared" si="31"/>
        <v>27887.461538461539</v>
      </c>
      <c r="BU26" s="17">
        <f t="shared" si="32"/>
        <v>28218.538461538461</v>
      </c>
      <c r="BV26" s="17">
        <f t="shared" si="32"/>
        <v>28967.846153846152</v>
      </c>
      <c r="BW26" s="17">
        <f t="shared" si="32"/>
        <v>29128.538461538461</v>
      </c>
      <c r="BX26" s="17">
        <f t="shared" si="32"/>
        <v>29386.23076923077</v>
      </c>
      <c r="BY26" s="17">
        <f t="shared" si="33"/>
        <v>29192.076923076922</v>
      </c>
      <c r="BZ26" s="17">
        <f t="shared" si="33"/>
        <v>29157.538461538461</v>
      </c>
      <c r="CA26" s="17">
        <f t="shared" si="33"/>
        <v>29544.076923076922</v>
      </c>
      <c r="CB26" s="17">
        <f t="shared" si="33"/>
        <v>29156.538461538461</v>
      </c>
      <c r="CC26" s="17">
        <f t="shared" si="34"/>
        <v>29010.692307692309</v>
      </c>
      <c r="CF26" s="16">
        <f t="shared" si="66"/>
        <v>301762330.94082838</v>
      </c>
      <c r="CG26" s="16">
        <f t="shared" si="67"/>
        <v>315685422.98224849</v>
      </c>
      <c r="CH26" s="16">
        <f t="shared" si="68"/>
        <v>298909521</v>
      </c>
      <c r="CI26" s="16">
        <f t="shared" si="69"/>
        <v>278381524.28402364</v>
      </c>
      <c r="CJ26" s="16">
        <f t="shared" si="70"/>
        <v>299481661.44378698</v>
      </c>
      <c r="CK26" s="16">
        <f t="shared" si="71"/>
        <v>259775046.05917159</v>
      </c>
      <c r="CL26" s="16">
        <f t="shared" si="72"/>
        <v>275442535.59763318</v>
      </c>
      <c r="CM26" s="16">
        <f t="shared" si="73"/>
        <v>267252073.86982244</v>
      </c>
      <c r="CN26" s="16">
        <f t="shared" si="74"/>
        <v>246135066.32544369</v>
      </c>
      <c r="CO26" s="16">
        <f t="shared" si="75"/>
        <v>252303899.69822481</v>
      </c>
      <c r="CP26" s="16">
        <f t="shared" si="76"/>
        <v>257958191.92899406</v>
      </c>
      <c r="CQ26" s="16">
        <f t="shared" si="77"/>
        <v>264177512.52071005</v>
      </c>
      <c r="CR26" s="16">
        <f t="shared" si="78"/>
        <v>275899766.20710063</v>
      </c>
      <c r="CS26" s="16">
        <f t="shared" si="79"/>
        <v>284280351.14792895</v>
      </c>
      <c r="CT26" s="16">
        <f t="shared" si="80"/>
        <v>267672252.78698215</v>
      </c>
      <c r="CU26" s="16">
        <f t="shared" si="81"/>
        <v>291794724</v>
      </c>
      <c r="CV26" s="16">
        <f t="shared" si="82"/>
        <v>324531910.43786979</v>
      </c>
      <c r="CW26" s="16">
        <f t="shared" si="83"/>
        <v>315453121</v>
      </c>
      <c r="CX26" s="16">
        <f t="shared" si="84"/>
        <v>349963361.09467453</v>
      </c>
      <c r="CY26" s="16">
        <f t="shared" si="85"/>
        <v>357308868.37869817</v>
      </c>
      <c r="CZ26" s="16">
        <f t="shared" si="86"/>
        <v>344902040.82840234</v>
      </c>
      <c r="DA26" s="16">
        <f t="shared" si="87"/>
        <v>317631909.59171599</v>
      </c>
      <c r="DB26" s="16">
        <f t="shared" si="88"/>
        <v>311929940.82840234</v>
      </c>
      <c r="DC26" s="16">
        <f t="shared" si="89"/>
        <v>302893860.94674551</v>
      </c>
      <c r="DD26" s="16">
        <f t="shared" si="90"/>
        <v>309689604</v>
      </c>
      <c r="DE26" s="16">
        <f t="shared" si="91"/>
        <v>310906412.59763312</v>
      </c>
      <c r="DF26" s="16">
        <f t="shared" si="92"/>
        <v>297424516</v>
      </c>
      <c r="DG26" s="16">
        <f t="shared" si="93"/>
        <v>310941678.6745562</v>
      </c>
      <c r="DH26" s="16">
        <f t="shared" si="94"/>
        <v>316106517.3017751</v>
      </c>
    </row>
    <row r="27" spans="1:112">
      <c r="A27" s="5">
        <v>34669</v>
      </c>
      <c r="B27" s="17">
        <v>275869</v>
      </c>
      <c r="C27" s="17">
        <v>230994</v>
      </c>
      <c r="D27" s="17">
        <v>39965</v>
      </c>
      <c r="E27" s="17">
        <v>31548</v>
      </c>
      <c r="G27" s="17">
        <f t="shared" si="95"/>
        <v>328620.75</v>
      </c>
      <c r="H27" s="17">
        <f t="shared" si="96"/>
        <v>215995.5</v>
      </c>
      <c r="I27" s="17">
        <f t="shared" si="1"/>
        <v>214030.0625</v>
      </c>
      <c r="J27" s="17">
        <f t="shared" si="1"/>
        <v>216753.6875</v>
      </c>
      <c r="K27" s="17">
        <f t="shared" si="1"/>
        <v>214713.4375</v>
      </c>
      <c r="L27" s="17">
        <f t="shared" si="1"/>
        <v>215151.8125</v>
      </c>
      <c r="M27" s="17">
        <f t="shared" si="2"/>
        <v>223556.07692307694</v>
      </c>
      <c r="N27" s="17">
        <f t="shared" si="2"/>
        <v>226525.38461538462</v>
      </c>
      <c r="O27" s="17">
        <f t="shared" si="2"/>
        <v>226325.38461538462</v>
      </c>
      <c r="P27" s="17">
        <f t="shared" si="2"/>
        <v>233482.30769230769</v>
      </c>
      <c r="Q27" s="17">
        <f t="shared" si="3"/>
        <v>233743.92307692306</v>
      </c>
      <c r="R27" s="17">
        <f t="shared" si="3"/>
        <v>232525.53846153847</v>
      </c>
      <c r="S27" s="17">
        <f t="shared" si="3"/>
        <v>232168.38461538462</v>
      </c>
      <c r="T27" s="17">
        <f t="shared" si="3"/>
        <v>230729.38461538462</v>
      </c>
      <c r="U27" s="17">
        <f t="shared" si="4"/>
        <v>228182.07692307694</v>
      </c>
      <c r="V27" s="17">
        <f t="shared" si="4"/>
        <v>231310</v>
      </c>
      <c r="W27" s="17">
        <f t="shared" si="4"/>
        <v>230200.69230769231</v>
      </c>
      <c r="X27" s="17">
        <f t="shared" si="4"/>
        <v>232057.53846153847</v>
      </c>
      <c r="Y27" s="17">
        <f t="shared" si="5"/>
        <v>235092.30769230769</v>
      </c>
      <c r="Z27" s="17">
        <f t="shared" si="5"/>
        <v>231648.23076923078</v>
      </c>
      <c r="AA27" s="17">
        <f t="shared" si="5"/>
        <v>230993.23076923078</v>
      </c>
      <c r="AB27" s="17">
        <f t="shared" si="5"/>
        <v>232886.92307692306</v>
      </c>
      <c r="AD27" s="52">
        <f t="shared" si="97"/>
        <v>13131025661.722656</v>
      </c>
      <c r="AE27" s="52">
        <f t="shared" si="98"/>
        <v>12514239672.378906</v>
      </c>
      <c r="AF27" s="52">
        <f t="shared" si="99"/>
        <v>12974875840.972656</v>
      </c>
      <c r="AG27" s="52">
        <f t="shared" si="100"/>
        <v>12875199777.378906</v>
      </c>
      <c r="AH27" s="52">
        <f t="shared" si="101"/>
        <v>11038585528.760721</v>
      </c>
      <c r="AI27" s="52">
        <f t="shared" si="102"/>
        <v>10423463633.01812</v>
      </c>
      <c r="AJ27" s="52">
        <f t="shared" si="103"/>
        <v>10464341779.171967</v>
      </c>
      <c r="AK27" s="52">
        <f t="shared" si="104"/>
        <v>9051323204.7340984</v>
      </c>
      <c r="AL27" s="52">
        <f t="shared" si="105"/>
        <v>9001612286.991497</v>
      </c>
      <c r="AM27" s="52">
        <f t="shared" si="106"/>
        <v>9234289680.6216698</v>
      </c>
      <c r="AN27" s="52">
        <f t="shared" si="107"/>
        <v>9303058788.2873497</v>
      </c>
      <c r="AO27" s="52">
        <f t="shared" si="108"/>
        <v>9582719416.8642731</v>
      </c>
      <c r="AP27" s="52">
        <f t="shared" si="109"/>
        <v>10087927049.45303</v>
      </c>
      <c r="AQ27" s="52">
        <f t="shared" si="110"/>
        <v>9469382065.5625</v>
      </c>
      <c r="AR27" s="52">
        <f t="shared" si="111"/>
        <v>9686507756.1571732</v>
      </c>
      <c r="AS27" s="52">
        <f t="shared" si="112"/>
        <v>9324453822.6216698</v>
      </c>
      <c r="AT27" s="52">
        <f t="shared" si="113"/>
        <v>8747569520.5033283</v>
      </c>
      <c r="AU27" s="52">
        <f t="shared" si="114"/>
        <v>9403669485.9619064</v>
      </c>
      <c r="AV27" s="52">
        <f t="shared" si="115"/>
        <v>9531132511.154213</v>
      </c>
      <c r="AW27" s="52">
        <f t="shared" si="116"/>
        <v>9164965617.3376503</v>
      </c>
      <c r="AY27" s="17">
        <f t="shared" si="64"/>
        <v>45266.615384615383</v>
      </c>
      <c r="AZ27" s="17">
        <f t="shared" si="65"/>
        <v>29418.76923076923</v>
      </c>
      <c r="BA27" s="17">
        <f t="shared" si="27"/>
        <v>29022.538461538461</v>
      </c>
      <c r="BB27" s="17">
        <f t="shared" si="27"/>
        <v>29501.076923076922</v>
      </c>
      <c r="BC27" s="17">
        <f t="shared" si="27"/>
        <v>30105.307692307691</v>
      </c>
      <c r="BD27" s="17">
        <f t="shared" si="27"/>
        <v>29484.538461538461</v>
      </c>
      <c r="BE27" s="17">
        <f t="shared" si="28"/>
        <v>30672.538461538461</v>
      </c>
      <c r="BF27" s="17">
        <f t="shared" si="28"/>
        <v>30193.615384615383</v>
      </c>
      <c r="BG27" s="17">
        <f t="shared" si="28"/>
        <v>30442.23076923077</v>
      </c>
      <c r="BH27" s="17">
        <f t="shared" si="28"/>
        <v>31101.384615384617</v>
      </c>
      <c r="BI27" s="17">
        <f t="shared" si="29"/>
        <v>30906</v>
      </c>
      <c r="BJ27" s="17">
        <f t="shared" si="29"/>
        <v>30729</v>
      </c>
      <c r="BK27" s="17">
        <f t="shared" si="29"/>
        <v>30536.538461538461</v>
      </c>
      <c r="BL27" s="17">
        <f t="shared" si="29"/>
        <v>30179.846153846152</v>
      </c>
      <c r="BM27" s="17">
        <f t="shared" si="30"/>
        <v>29929.461538461539</v>
      </c>
      <c r="BN27" s="17">
        <f t="shared" si="30"/>
        <v>30429.384615384617</v>
      </c>
      <c r="BO27" s="17">
        <f t="shared" si="30"/>
        <v>29708.076923076922</v>
      </c>
      <c r="BP27" s="17">
        <f t="shared" si="30"/>
        <v>28775.307692307691</v>
      </c>
      <c r="BQ27" s="17">
        <f t="shared" si="31"/>
        <v>29029.076923076922</v>
      </c>
      <c r="BR27" s="17">
        <f t="shared" si="31"/>
        <v>28082.76923076923</v>
      </c>
      <c r="BS27" s="17">
        <f t="shared" si="31"/>
        <v>27887.461538461539</v>
      </c>
      <c r="BT27" s="17">
        <f t="shared" si="31"/>
        <v>28218.538461538461</v>
      </c>
      <c r="BU27" s="17">
        <f t="shared" si="32"/>
        <v>28967.846153846152</v>
      </c>
      <c r="BV27" s="17">
        <f t="shared" si="32"/>
        <v>29128.538461538461</v>
      </c>
      <c r="BW27" s="17">
        <f t="shared" si="32"/>
        <v>29386.23076923077</v>
      </c>
      <c r="BX27" s="17">
        <f t="shared" si="32"/>
        <v>29192.076923076922</v>
      </c>
      <c r="BY27" s="17">
        <f t="shared" si="33"/>
        <v>29157.538461538461</v>
      </c>
      <c r="BZ27" s="17">
        <f t="shared" si="33"/>
        <v>29544.076923076922</v>
      </c>
      <c r="CA27" s="17">
        <f t="shared" si="33"/>
        <v>29156.538461538461</v>
      </c>
      <c r="CB27" s="17">
        <f t="shared" si="33"/>
        <v>29010.692307692309</v>
      </c>
      <c r="CC27" s="17">
        <f t="shared" si="34"/>
        <v>29223.923076923078</v>
      </c>
      <c r="CF27" s="16">
        <f t="shared" si="66"/>
        <v>263870035.0828402</v>
      </c>
      <c r="CG27" s="16">
        <f t="shared" si="67"/>
        <v>248552202.98224851</v>
      </c>
      <c r="CH27" s="16">
        <f t="shared" si="68"/>
        <v>229865250.94082838</v>
      </c>
      <c r="CI27" s="16">
        <f t="shared" si="69"/>
        <v>249073952.00591713</v>
      </c>
      <c r="CJ27" s="16">
        <f t="shared" si="70"/>
        <v>212987081.23668635</v>
      </c>
      <c r="CK27" s="16">
        <f t="shared" si="71"/>
        <v>227195329</v>
      </c>
      <c r="CL27" s="16">
        <f t="shared" si="72"/>
        <v>219762379.22485203</v>
      </c>
      <c r="CM27" s="16">
        <f t="shared" si="73"/>
        <v>200653762.74556205</v>
      </c>
      <c r="CN27" s="16">
        <f t="shared" si="74"/>
        <v>206227274.22485203</v>
      </c>
      <c r="CO27" s="16">
        <f t="shared" si="75"/>
        <v>211342261.07100588</v>
      </c>
      <c r="CP27" s="16">
        <f t="shared" si="76"/>
        <v>216975166.15976328</v>
      </c>
      <c r="CQ27" s="16">
        <f t="shared" si="77"/>
        <v>227610605.82248521</v>
      </c>
      <c r="CR27" s="16">
        <f t="shared" si="78"/>
        <v>235228288.10059166</v>
      </c>
      <c r="CS27" s="16">
        <f t="shared" si="79"/>
        <v>220143416.89940819</v>
      </c>
      <c r="CT27" s="16">
        <f t="shared" si="80"/>
        <v>242068119.05917159</v>
      </c>
      <c r="CU27" s="16">
        <f t="shared" si="81"/>
        <v>271963229.40236682</v>
      </c>
      <c r="CV27" s="16">
        <f t="shared" si="82"/>
        <v>263657655.2899408</v>
      </c>
      <c r="CW27" s="16">
        <f t="shared" si="83"/>
        <v>295284568.63905323</v>
      </c>
      <c r="CX27" s="16">
        <f t="shared" si="84"/>
        <v>302034988.40828395</v>
      </c>
      <c r="CY27" s="16">
        <f t="shared" si="85"/>
        <v>290636926.77514791</v>
      </c>
      <c r="CZ27" s="16">
        <f t="shared" si="86"/>
        <v>265649878.43786982</v>
      </c>
      <c r="DA27" s="16">
        <f t="shared" si="87"/>
        <v>260437526.77514789</v>
      </c>
      <c r="DB27" s="16">
        <f t="shared" si="88"/>
        <v>252186615.53254431</v>
      </c>
      <c r="DC27" s="16">
        <f t="shared" si="89"/>
        <v>258390786.75147927</v>
      </c>
      <c r="DD27" s="16">
        <f t="shared" si="90"/>
        <v>259502359.31360942</v>
      </c>
      <c r="DE27" s="16">
        <f t="shared" si="91"/>
        <v>247198215.6745562</v>
      </c>
      <c r="DF27" s="16">
        <f t="shared" si="92"/>
        <v>259534578.4674556</v>
      </c>
      <c r="DG27" s="16">
        <f t="shared" si="93"/>
        <v>264255035.08284014</v>
      </c>
      <c r="DH27" s="16">
        <f t="shared" si="94"/>
        <v>257367976.47928986</v>
      </c>
    </row>
    <row r="28" spans="1:112">
      <c r="A28" s="5">
        <v>34700</v>
      </c>
      <c r="B28" s="17">
        <v>343239</v>
      </c>
      <c r="C28" s="17">
        <v>196731</v>
      </c>
      <c r="D28" s="17">
        <v>56823</v>
      </c>
      <c r="E28" s="17">
        <v>24931</v>
      </c>
      <c r="G28" s="17">
        <f t="shared" si="95"/>
        <v>328890.625</v>
      </c>
      <c r="H28" s="17">
        <f t="shared" si="96"/>
        <v>214030.0625</v>
      </c>
      <c r="I28" s="17">
        <f t="shared" si="1"/>
        <v>216753.6875</v>
      </c>
      <c r="J28" s="17">
        <f t="shared" si="1"/>
        <v>214713.4375</v>
      </c>
      <c r="K28" s="17">
        <f t="shared" si="1"/>
        <v>215151.8125</v>
      </c>
      <c r="L28" s="17">
        <f t="shared" si="1"/>
        <v>223556.07692307694</v>
      </c>
      <c r="M28" s="17">
        <f t="shared" si="2"/>
        <v>226525.38461538462</v>
      </c>
      <c r="N28" s="17">
        <f t="shared" si="2"/>
        <v>226325.38461538462</v>
      </c>
      <c r="O28" s="17">
        <f t="shared" si="2"/>
        <v>233482.30769230769</v>
      </c>
      <c r="P28" s="17">
        <f t="shared" si="2"/>
        <v>233743.92307692306</v>
      </c>
      <c r="Q28" s="17">
        <f t="shared" si="3"/>
        <v>232525.53846153847</v>
      </c>
      <c r="R28" s="17">
        <f t="shared" si="3"/>
        <v>232168.38461538462</v>
      </c>
      <c r="S28" s="17">
        <f t="shared" si="3"/>
        <v>230729.38461538462</v>
      </c>
      <c r="T28" s="17">
        <f t="shared" si="3"/>
        <v>228182.07692307694</v>
      </c>
      <c r="U28" s="17">
        <f t="shared" si="4"/>
        <v>231310</v>
      </c>
      <c r="V28" s="17">
        <f t="shared" si="4"/>
        <v>230200.69230769231</v>
      </c>
      <c r="W28" s="17">
        <f t="shared" si="4"/>
        <v>232057.53846153847</v>
      </c>
      <c r="X28" s="17">
        <f t="shared" si="4"/>
        <v>235092.30769230769</v>
      </c>
      <c r="Y28" s="17">
        <f t="shared" si="5"/>
        <v>231648.23076923078</v>
      </c>
      <c r="Z28" s="17">
        <f t="shared" si="5"/>
        <v>230993.23076923078</v>
      </c>
      <c r="AA28" s="17">
        <f t="shared" si="5"/>
        <v>232886.92307692306</v>
      </c>
      <c r="AB28" s="17">
        <f t="shared" si="5"/>
        <v>232047.46153846153</v>
      </c>
      <c r="AD28" s="52">
        <f t="shared" si="97"/>
        <v>12574692751.878906</v>
      </c>
      <c r="AE28" s="52">
        <f t="shared" si="98"/>
        <v>13036430145.410156</v>
      </c>
      <c r="AF28" s="52">
        <f t="shared" si="99"/>
        <v>12936517468.910156</v>
      </c>
      <c r="AG28" s="52">
        <f t="shared" si="100"/>
        <v>11095367018.569616</v>
      </c>
      <c r="AH28" s="52">
        <f t="shared" si="101"/>
        <v>10478642439.000092</v>
      </c>
      <c r="AI28" s="52">
        <f t="shared" si="102"/>
        <v>10519628535.153936</v>
      </c>
      <c r="AJ28" s="52">
        <f t="shared" si="103"/>
        <v>9102747011.4853001</v>
      </c>
      <c r="AK28" s="52">
        <f t="shared" si="104"/>
        <v>9052894886.8388519</v>
      </c>
      <c r="AL28" s="52">
        <f t="shared" si="105"/>
        <v>9286229903.5651798</v>
      </c>
      <c r="AM28" s="52">
        <f t="shared" si="106"/>
        <v>9355191785.0193214</v>
      </c>
      <c r="AN28" s="52">
        <f t="shared" si="107"/>
        <v>9635629113.8462448</v>
      </c>
      <c r="AO28" s="52">
        <f t="shared" si="108"/>
        <v>10142211655.761925</v>
      </c>
      <c r="AP28" s="52">
        <f t="shared" si="109"/>
        <v>9521978375.390625</v>
      </c>
      <c r="AQ28" s="52">
        <f t="shared" si="110"/>
        <v>9739702814.8122215</v>
      </c>
      <c r="AR28" s="52">
        <f t="shared" si="111"/>
        <v>9376646648.5651798</v>
      </c>
      <c r="AS28" s="52">
        <f t="shared" si="112"/>
        <v>8798124329.7545319</v>
      </c>
      <c r="AT28" s="52">
        <f t="shared" si="113"/>
        <v>9456083235.732338</v>
      </c>
      <c r="AU28" s="52">
        <f t="shared" si="114"/>
        <v>9583899797.1746464</v>
      </c>
      <c r="AV28" s="52">
        <f t="shared" si="115"/>
        <v>9216710782.9350071</v>
      </c>
      <c r="AW28" s="52">
        <f t="shared" si="116"/>
        <v>9378598309.2382603</v>
      </c>
      <c r="AY28" s="17">
        <f t="shared" si="64"/>
        <v>46836.230769230766</v>
      </c>
      <c r="AZ28" s="17">
        <f t="shared" si="65"/>
        <v>29022.538461538461</v>
      </c>
      <c r="BA28" s="17">
        <f t="shared" si="27"/>
        <v>29501.076923076922</v>
      </c>
      <c r="BB28" s="17">
        <f t="shared" si="27"/>
        <v>30105.307692307691</v>
      </c>
      <c r="BC28" s="17">
        <f t="shared" si="27"/>
        <v>29484.538461538461</v>
      </c>
      <c r="BD28" s="17">
        <f t="shared" si="27"/>
        <v>30672.538461538461</v>
      </c>
      <c r="BE28" s="17">
        <f t="shared" si="28"/>
        <v>30193.615384615383</v>
      </c>
      <c r="BF28" s="17">
        <f t="shared" si="28"/>
        <v>30442.23076923077</v>
      </c>
      <c r="BG28" s="17">
        <f t="shared" si="28"/>
        <v>31101.384615384617</v>
      </c>
      <c r="BH28" s="17">
        <f t="shared" si="28"/>
        <v>30906</v>
      </c>
      <c r="BI28" s="17">
        <f t="shared" si="29"/>
        <v>30729</v>
      </c>
      <c r="BJ28" s="17">
        <f t="shared" si="29"/>
        <v>30536.538461538461</v>
      </c>
      <c r="BK28" s="17">
        <f t="shared" si="29"/>
        <v>30179.846153846152</v>
      </c>
      <c r="BL28" s="17">
        <f t="shared" si="29"/>
        <v>29929.461538461539</v>
      </c>
      <c r="BM28" s="17">
        <f t="shared" si="30"/>
        <v>30429.384615384617</v>
      </c>
      <c r="BN28" s="17">
        <f t="shared" si="30"/>
        <v>29708.076923076922</v>
      </c>
      <c r="BO28" s="17">
        <f t="shared" si="30"/>
        <v>28775.307692307691</v>
      </c>
      <c r="BP28" s="17">
        <f t="shared" si="30"/>
        <v>29029.076923076922</v>
      </c>
      <c r="BQ28" s="17">
        <f t="shared" si="31"/>
        <v>28082.76923076923</v>
      </c>
      <c r="BR28" s="17">
        <f t="shared" si="31"/>
        <v>27887.461538461539</v>
      </c>
      <c r="BS28" s="17">
        <f t="shared" si="31"/>
        <v>28218.538461538461</v>
      </c>
      <c r="BT28" s="17">
        <f t="shared" si="31"/>
        <v>28967.846153846152</v>
      </c>
      <c r="BU28" s="17">
        <f t="shared" si="32"/>
        <v>29128.538461538461</v>
      </c>
      <c r="BV28" s="17">
        <f t="shared" si="32"/>
        <v>29386.23076923077</v>
      </c>
      <c r="BW28" s="17">
        <f t="shared" si="32"/>
        <v>29192.076923076922</v>
      </c>
      <c r="BX28" s="17">
        <f t="shared" si="32"/>
        <v>29157.538461538461</v>
      </c>
      <c r="BY28" s="17">
        <f t="shared" si="33"/>
        <v>29544.076923076922</v>
      </c>
      <c r="BZ28" s="17">
        <f t="shared" si="33"/>
        <v>29156.538461538461</v>
      </c>
      <c r="CA28" s="17">
        <f t="shared" si="33"/>
        <v>29010.692307692309</v>
      </c>
      <c r="CB28" s="17">
        <f t="shared" si="33"/>
        <v>29223.923076923078</v>
      </c>
      <c r="CC28" s="17">
        <f t="shared" si="34"/>
        <v>29235.615384615383</v>
      </c>
      <c r="CF28" s="16">
        <f t="shared" si="66"/>
        <v>300507558.86982238</v>
      </c>
      <c r="CG28" s="16">
        <f t="shared" si="67"/>
        <v>279923787.00591707</v>
      </c>
      <c r="CH28" s="16">
        <f t="shared" si="68"/>
        <v>301081225.94082832</v>
      </c>
      <c r="CI28" s="16">
        <f t="shared" si="69"/>
        <v>261264949.0177514</v>
      </c>
      <c r="CJ28" s="16">
        <f t="shared" si="70"/>
        <v>276976646.8402366</v>
      </c>
      <c r="CK28" s="16">
        <f t="shared" si="71"/>
        <v>268763235.99999988</v>
      </c>
      <c r="CL28" s="16">
        <f t="shared" si="72"/>
        <v>247585383.48520693</v>
      </c>
      <c r="CM28" s="16">
        <f t="shared" si="73"/>
        <v>253772252.36094663</v>
      </c>
      <c r="CN28" s="16">
        <f t="shared" si="74"/>
        <v>259442883.05325434</v>
      </c>
      <c r="CO28" s="16">
        <f t="shared" si="75"/>
        <v>265679969.32544369</v>
      </c>
      <c r="CP28" s="16">
        <f t="shared" si="76"/>
        <v>277435148.45562124</v>
      </c>
      <c r="CQ28" s="16">
        <f t="shared" si="77"/>
        <v>285838845.82248509</v>
      </c>
      <c r="CR28" s="16">
        <f t="shared" si="78"/>
        <v>269184600.71597618</v>
      </c>
      <c r="CS28" s="16">
        <f t="shared" si="79"/>
        <v>293373654.17751473</v>
      </c>
      <c r="CT28" s="16">
        <f t="shared" si="80"/>
        <v>326196942.39053243</v>
      </c>
      <c r="CU28" s="16">
        <f t="shared" si="81"/>
        <v>317094728.10059166</v>
      </c>
      <c r="CV28" s="16">
        <f t="shared" si="82"/>
        <v>351692319.67455608</v>
      </c>
      <c r="CW28" s="16">
        <f t="shared" si="83"/>
        <v>359055855.3609466</v>
      </c>
      <c r="CX28" s="16">
        <f t="shared" si="84"/>
        <v>346618466.86390525</v>
      </c>
      <c r="CY28" s="16">
        <f t="shared" si="85"/>
        <v>319279168.76331353</v>
      </c>
      <c r="CZ28" s="16">
        <f t="shared" si="86"/>
        <v>313562366.86390525</v>
      </c>
      <c r="DA28" s="16">
        <f t="shared" si="87"/>
        <v>304502499.99999988</v>
      </c>
      <c r="DB28" s="16">
        <f t="shared" si="88"/>
        <v>311316164.94674546</v>
      </c>
      <c r="DC28" s="16">
        <f t="shared" si="89"/>
        <v>312536161.71005905</v>
      </c>
      <c r="DD28" s="16">
        <f t="shared" si="90"/>
        <v>299018584.63905317</v>
      </c>
      <c r="DE28" s="16">
        <f t="shared" si="91"/>
        <v>312571520.09467447</v>
      </c>
      <c r="DF28" s="16">
        <f t="shared" si="92"/>
        <v>317749821.44378686</v>
      </c>
      <c r="DG28" s="16">
        <f t="shared" si="93"/>
        <v>310193382.24852055</v>
      </c>
      <c r="DH28" s="16">
        <f t="shared" si="94"/>
        <v>309781661.91715968</v>
      </c>
    </row>
    <row r="29" spans="1:112">
      <c r="A29" s="5">
        <v>34731</v>
      </c>
      <c r="B29" s="17">
        <v>379171</v>
      </c>
      <c r="C29" s="17">
        <v>244834</v>
      </c>
      <c r="D29" s="17">
        <v>51498</v>
      </c>
      <c r="E29" s="17">
        <v>32977</v>
      </c>
      <c r="G29" s="17">
        <f t="shared" si="95"/>
        <v>333477.1875</v>
      </c>
      <c r="H29" s="17">
        <f t="shared" si="96"/>
        <v>216753.6875</v>
      </c>
      <c r="I29" s="17">
        <f t="shared" si="1"/>
        <v>214713.4375</v>
      </c>
      <c r="J29" s="17">
        <f t="shared" si="1"/>
        <v>215151.8125</v>
      </c>
      <c r="K29" s="17">
        <f t="shared" si="1"/>
        <v>223556.07692307694</v>
      </c>
      <c r="L29" s="17">
        <f t="shared" si="1"/>
        <v>226525.38461538462</v>
      </c>
      <c r="M29" s="17">
        <f t="shared" si="2"/>
        <v>226325.38461538462</v>
      </c>
      <c r="N29" s="17">
        <f t="shared" si="2"/>
        <v>233482.30769230769</v>
      </c>
      <c r="O29" s="17">
        <f t="shared" si="2"/>
        <v>233743.92307692306</v>
      </c>
      <c r="P29" s="17">
        <f t="shared" si="2"/>
        <v>232525.53846153847</v>
      </c>
      <c r="Q29" s="17">
        <f t="shared" si="3"/>
        <v>232168.38461538462</v>
      </c>
      <c r="R29" s="17">
        <f t="shared" si="3"/>
        <v>230729.38461538462</v>
      </c>
      <c r="S29" s="17">
        <f t="shared" si="3"/>
        <v>228182.07692307694</v>
      </c>
      <c r="T29" s="17">
        <f t="shared" si="3"/>
        <v>231310</v>
      </c>
      <c r="U29" s="17">
        <f t="shared" si="4"/>
        <v>230200.69230769231</v>
      </c>
      <c r="V29" s="17">
        <f t="shared" si="4"/>
        <v>232057.53846153847</v>
      </c>
      <c r="W29" s="17">
        <f t="shared" si="4"/>
        <v>235092.30769230769</v>
      </c>
      <c r="X29" s="17">
        <f t="shared" si="4"/>
        <v>231648.23076923078</v>
      </c>
      <c r="Y29" s="17">
        <f t="shared" si="5"/>
        <v>230993.23076923078</v>
      </c>
      <c r="Z29" s="17">
        <f t="shared" si="5"/>
        <v>232886.92307692306</v>
      </c>
      <c r="AA29" s="17">
        <f t="shared" si="5"/>
        <v>232047.46153846153</v>
      </c>
      <c r="AB29" s="17">
        <f t="shared" si="5"/>
        <v>237163.76923076922</v>
      </c>
      <c r="AD29" s="52">
        <f t="shared" si="97"/>
        <v>14104828314.0625</v>
      </c>
      <c r="AE29" s="52">
        <f t="shared" si="98"/>
        <v>14000894368.890625</v>
      </c>
      <c r="AF29" s="52">
        <f t="shared" si="99"/>
        <v>12082650550.464148</v>
      </c>
      <c r="AG29" s="52">
        <f t="shared" si="100"/>
        <v>11438688140.269621</v>
      </c>
      <c r="AH29" s="52">
        <f t="shared" si="101"/>
        <v>11481508861.423468</v>
      </c>
      <c r="AI29" s="52">
        <f t="shared" si="102"/>
        <v>9998975987.7548313</v>
      </c>
      <c r="AJ29" s="52">
        <f t="shared" si="103"/>
        <v>9946724032.4833832</v>
      </c>
      <c r="AK29" s="52">
        <f t="shared" si="104"/>
        <v>10191235443.584711</v>
      </c>
      <c r="AL29" s="52">
        <f t="shared" si="105"/>
        <v>10263473541.913853</v>
      </c>
      <c r="AM29" s="52">
        <f t="shared" si="106"/>
        <v>10557110997.615776</v>
      </c>
      <c r="AN29" s="52">
        <f t="shared" si="107"/>
        <v>11087060311.406456</v>
      </c>
      <c r="AO29" s="52">
        <f t="shared" si="108"/>
        <v>10438134201.660156</v>
      </c>
      <c r="AP29" s="52">
        <f t="shared" si="109"/>
        <v>10666034459.206753</v>
      </c>
      <c r="AQ29" s="52">
        <f t="shared" si="110"/>
        <v>10285945211.084711</v>
      </c>
      <c r="AR29" s="52">
        <f t="shared" si="111"/>
        <v>9679584574.7740631</v>
      </c>
      <c r="AS29" s="52">
        <f t="shared" si="112"/>
        <v>10369136428.876869</v>
      </c>
      <c r="AT29" s="52">
        <f t="shared" si="113"/>
        <v>10502961387.194178</v>
      </c>
      <c r="AU29" s="52">
        <f t="shared" si="114"/>
        <v>10118401296.704538</v>
      </c>
      <c r="AV29" s="52">
        <f t="shared" si="115"/>
        <v>10287989308.632792</v>
      </c>
      <c r="AW29" s="52">
        <f t="shared" si="116"/>
        <v>9276274538.7037983</v>
      </c>
      <c r="AY29" s="17">
        <f t="shared" si="64"/>
        <v>47880.076923076922</v>
      </c>
      <c r="AZ29" s="17">
        <f t="shared" si="65"/>
        <v>29501.076923076922</v>
      </c>
      <c r="BA29" s="17">
        <f t="shared" si="27"/>
        <v>30105.307692307691</v>
      </c>
      <c r="BB29" s="17">
        <f t="shared" si="27"/>
        <v>29484.538461538461</v>
      </c>
      <c r="BC29" s="17">
        <f t="shared" si="27"/>
        <v>30672.538461538461</v>
      </c>
      <c r="BD29" s="17">
        <f t="shared" si="27"/>
        <v>30193.615384615383</v>
      </c>
      <c r="BE29" s="17">
        <f t="shared" si="28"/>
        <v>30442.23076923077</v>
      </c>
      <c r="BF29" s="17">
        <f t="shared" si="28"/>
        <v>31101.384615384617</v>
      </c>
      <c r="BG29" s="17">
        <f t="shared" si="28"/>
        <v>30906</v>
      </c>
      <c r="BH29" s="17">
        <f t="shared" si="28"/>
        <v>30729</v>
      </c>
      <c r="BI29" s="17">
        <f t="shared" si="29"/>
        <v>30536.538461538461</v>
      </c>
      <c r="BJ29" s="17">
        <f t="shared" si="29"/>
        <v>30179.846153846152</v>
      </c>
      <c r="BK29" s="17">
        <f t="shared" si="29"/>
        <v>29929.461538461539</v>
      </c>
      <c r="BL29" s="17">
        <f t="shared" si="29"/>
        <v>30429.384615384617</v>
      </c>
      <c r="BM29" s="17">
        <f t="shared" si="30"/>
        <v>29708.076923076922</v>
      </c>
      <c r="BN29" s="17">
        <f t="shared" si="30"/>
        <v>28775.307692307691</v>
      </c>
      <c r="BO29" s="17">
        <f t="shared" si="30"/>
        <v>29029.076923076922</v>
      </c>
      <c r="BP29" s="17">
        <f t="shared" si="30"/>
        <v>28082.76923076923</v>
      </c>
      <c r="BQ29" s="17">
        <f t="shared" si="31"/>
        <v>27887.461538461539</v>
      </c>
      <c r="BR29" s="17">
        <f t="shared" si="31"/>
        <v>28218.538461538461</v>
      </c>
      <c r="BS29" s="17">
        <f t="shared" si="31"/>
        <v>28967.846153846152</v>
      </c>
      <c r="BT29" s="17">
        <f t="shared" si="31"/>
        <v>29128.538461538461</v>
      </c>
      <c r="BU29" s="17">
        <f t="shared" si="32"/>
        <v>29386.23076923077</v>
      </c>
      <c r="BV29" s="17">
        <f t="shared" si="32"/>
        <v>29192.076923076922</v>
      </c>
      <c r="BW29" s="17">
        <f t="shared" si="32"/>
        <v>29157.538461538461</v>
      </c>
      <c r="BX29" s="17">
        <f t="shared" si="32"/>
        <v>29544.076923076922</v>
      </c>
      <c r="BY29" s="17">
        <f t="shared" si="33"/>
        <v>29156.538461538461</v>
      </c>
      <c r="BZ29" s="17">
        <f t="shared" si="33"/>
        <v>29010.692307692309</v>
      </c>
      <c r="CA29" s="17">
        <f t="shared" si="33"/>
        <v>29223.923076923078</v>
      </c>
      <c r="CB29" s="17">
        <f t="shared" si="33"/>
        <v>29235.615384615383</v>
      </c>
      <c r="CC29" s="17">
        <f t="shared" si="34"/>
        <v>29147.692307692309</v>
      </c>
      <c r="CF29" s="16">
        <f t="shared" si="66"/>
        <v>315942421.20710057</v>
      </c>
      <c r="CG29" s="16">
        <f t="shared" si="67"/>
        <v>338395835.28994083</v>
      </c>
      <c r="CH29" s="16">
        <f t="shared" si="68"/>
        <v>296099379.90532541</v>
      </c>
      <c r="CI29" s="16">
        <f t="shared" si="69"/>
        <v>312810921.75147933</v>
      </c>
      <c r="CJ29" s="16">
        <f t="shared" si="70"/>
        <v>304078478.48520708</v>
      </c>
      <c r="CK29" s="16">
        <f t="shared" si="71"/>
        <v>281524515.5562129</v>
      </c>
      <c r="CL29" s="16">
        <f t="shared" si="72"/>
        <v>288119287.39053249</v>
      </c>
      <c r="CM29" s="16">
        <f t="shared" si="73"/>
        <v>294159439.62130171</v>
      </c>
      <c r="CN29" s="16">
        <f t="shared" si="74"/>
        <v>300798326.36686391</v>
      </c>
      <c r="CO29" s="16">
        <f t="shared" si="75"/>
        <v>313298169.2840237</v>
      </c>
      <c r="CP29" s="16">
        <f t="shared" si="76"/>
        <v>322224592.68639046</v>
      </c>
      <c r="CQ29" s="16">
        <f t="shared" si="77"/>
        <v>304526662.0177514</v>
      </c>
      <c r="CR29" s="16">
        <f t="shared" si="78"/>
        <v>330221584</v>
      </c>
      <c r="CS29" s="16">
        <f t="shared" si="79"/>
        <v>364992207.36094671</v>
      </c>
      <c r="CT29" s="16">
        <f t="shared" si="80"/>
        <v>355360201</v>
      </c>
      <c r="CU29" s="16">
        <f t="shared" si="81"/>
        <v>391933391.86390531</v>
      </c>
      <c r="CV29" s="16">
        <f t="shared" si="82"/>
        <v>399704669.91715968</v>
      </c>
      <c r="CW29" s="16">
        <f t="shared" si="83"/>
        <v>386576094.6745562</v>
      </c>
      <c r="CX29" s="16">
        <f t="shared" si="84"/>
        <v>357672472.66863906</v>
      </c>
      <c r="CY29" s="16">
        <f t="shared" si="85"/>
        <v>351620194.6745562</v>
      </c>
      <c r="CZ29" s="16">
        <f t="shared" si="86"/>
        <v>342022345.56213015</v>
      </c>
      <c r="DA29" s="16">
        <f t="shared" si="87"/>
        <v>349241344</v>
      </c>
      <c r="DB29" s="16">
        <f t="shared" si="88"/>
        <v>350533446.44378698</v>
      </c>
      <c r="DC29" s="16">
        <f t="shared" si="89"/>
        <v>336208896</v>
      </c>
      <c r="DD29" s="16">
        <f t="shared" si="90"/>
        <v>350570892.52071005</v>
      </c>
      <c r="DE29" s="16">
        <f t="shared" si="91"/>
        <v>356053675.76331353</v>
      </c>
      <c r="DF29" s="16">
        <f t="shared" si="92"/>
        <v>348052076.33136088</v>
      </c>
      <c r="DG29" s="16">
        <f t="shared" si="93"/>
        <v>347615946.05917162</v>
      </c>
      <c r="DH29" s="16">
        <f t="shared" si="94"/>
        <v>350902233.37869817</v>
      </c>
    </row>
    <row r="30" spans="1:112">
      <c r="A30" s="5">
        <v>34759</v>
      </c>
      <c r="B30" s="17">
        <v>439341</v>
      </c>
      <c r="C30" s="17">
        <v>225957</v>
      </c>
      <c r="D30" s="17">
        <v>55749</v>
      </c>
      <c r="E30" s="17">
        <v>40240</v>
      </c>
      <c r="G30" s="17">
        <f t="shared" si="95"/>
        <v>340004.25</v>
      </c>
      <c r="H30" s="17">
        <f t="shared" si="96"/>
        <v>214713.4375</v>
      </c>
      <c r="I30" s="17">
        <f t="shared" si="1"/>
        <v>215151.8125</v>
      </c>
      <c r="J30" s="17">
        <f t="shared" si="1"/>
        <v>223556.07692307694</v>
      </c>
      <c r="K30" s="17">
        <f t="shared" si="1"/>
        <v>226525.38461538462</v>
      </c>
      <c r="L30" s="17">
        <f t="shared" si="1"/>
        <v>226325.38461538462</v>
      </c>
      <c r="M30" s="17">
        <f t="shared" si="2"/>
        <v>233482.30769230769</v>
      </c>
      <c r="N30" s="17">
        <f t="shared" si="2"/>
        <v>233743.92307692306</v>
      </c>
      <c r="O30" s="17">
        <f t="shared" si="2"/>
        <v>232525.53846153847</v>
      </c>
      <c r="P30" s="17">
        <f t="shared" si="2"/>
        <v>232168.38461538462</v>
      </c>
      <c r="Q30" s="17">
        <f t="shared" si="3"/>
        <v>230729.38461538462</v>
      </c>
      <c r="R30" s="17">
        <f t="shared" si="3"/>
        <v>228182.07692307694</v>
      </c>
      <c r="S30" s="17">
        <f t="shared" si="3"/>
        <v>231310</v>
      </c>
      <c r="T30" s="17">
        <f t="shared" si="3"/>
        <v>230200.69230769231</v>
      </c>
      <c r="U30" s="17">
        <f t="shared" si="4"/>
        <v>232057.53846153847</v>
      </c>
      <c r="V30" s="17">
        <f t="shared" si="4"/>
        <v>235092.30769230769</v>
      </c>
      <c r="W30" s="17">
        <f t="shared" si="4"/>
        <v>231648.23076923078</v>
      </c>
      <c r="X30" s="17">
        <f t="shared" si="4"/>
        <v>230993.23076923078</v>
      </c>
      <c r="Y30" s="17">
        <f t="shared" si="5"/>
        <v>232886.92307692306</v>
      </c>
      <c r="Z30" s="17">
        <f t="shared" si="5"/>
        <v>232047.46153846153</v>
      </c>
      <c r="AA30" s="17">
        <f t="shared" si="5"/>
        <v>237163.76923076922</v>
      </c>
      <c r="AB30" s="17">
        <f t="shared" si="5"/>
        <v>241406.92307692306</v>
      </c>
      <c r="AD30" s="52">
        <f t="shared" si="97"/>
        <v>15588131149.691406</v>
      </c>
      <c r="AE30" s="52">
        <f t="shared" si="98"/>
        <v>13560177012.95303</v>
      </c>
      <c r="AF30" s="52">
        <f t="shared" si="99"/>
        <v>12877452888.979658</v>
      </c>
      <c r="AG30" s="52">
        <f t="shared" si="100"/>
        <v>12922884435.133503</v>
      </c>
      <c r="AH30" s="52">
        <f t="shared" si="101"/>
        <v>11346924193.00333</v>
      </c>
      <c r="AI30" s="52">
        <f t="shared" si="102"/>
        <v>11291257077.799189</v>
      </c>
      <c r="AJ30" s="52">
        <f t="shared" si="103"/>
        <v>11551673433.967825</v>
      </c>
      <c r="AK30" s="52">
        <f t="shared" si="104"/>
        <v>11628573863.248888</v>
      </c>
      <c r="AL30" s="52">
        <f t="shared" si="105"/>
        <v>11940996204.825811</v>
      </c>
      <c r="AM30" s="52">
        <f t="shared" si="106"/>
        <v>12504198391.645338</v>
      </c>
      <c r="AN30" s="52">
        <f t="shared" si="107"/>
        <v>11814439983.0625</v>
      </c>
      <c r="AO30" s="52">
        <f t="shared" si="108"/>
        <v>12056821281.887943</v>
      </c>
      <c r="AP30" s="52">
        <f t="shared" si="109"/>
        <v>11652492531.967825</v>
      </c>
      <c r="AQ30" s="52">
        <f t="shared" si="110"/>
        <v>11006515638.77256</v>
      </c>
      <c r="AR30" s="52">
        <f t="shared" si="111"/>
        <v>11741026903.53883</v>
      </c>
      <c r="AS30" s="52">
        <f t="shared" si="112"/>
        <v>11883402313.731136</v>
      </c>
      <c r="AT30" s="52">
        <f t="shared" si="113"/>
        <v>11474121727.145344</v>
      </c>
      <c r="AU30" s="52">
        <f t="shared" si="114"/>
        <v>11654668174.929365</v>
      </c>
      <c r="AV30" s="52">
        <f t="shared" si="115"/>
        <v>10576164484.846525</v>
      </c>
      <c r="AW30" s="52">
        <f t="shared" si="116"/>
        <v>9721432876.376112</v>
      </c>
      <c r="AY30" s="17">
        <f t="shared" si="64"/>
        <v>48591.461538461539</v>
      </c>
      <c r="AZ30" s="17">
        <f t="shared" si="65"/>
        <v>30105.307692307691</v>
      </c>
      <c r="BA30" s="17">
        <f t="shared" si="27"/>
        <v>29484.538461538461</v>
      </c>
      <c r="BB30" s="17">
        <f t="shared" si="27"/>
        <v>30672.538461538461</v>
      </c>
      <c r="BC30" s="17">
        <f t="shared" si="27"/>
        <v>30193.615384615383</v>
      </c>
      <c r="BD30" s="17">
        <f t="shared" si="27"/>
        <v>30442.23076923077</v>
      </c>
      <c r="BE30" s="17">
        <f t="shared" si="28"/>
        <v>31101.384615384617</v>
      </c>
      <c r="BF30" s="17">
        <f t="shared" si="28"/>
        <v>30906</v>
      </c>
      <c r="BG30" s="17">
        <f t="shared" si="28"/>
        <v>30729</v>
      </c>
      <c r="BH30" s="17">
        <f t="shared" si="28"/>
        <v>30536.538461538461</v>
      </c>
      <c r="BI30" s="17">
        <f t="shared" si="29"/>
        <v>30179.846153846152</v>
      </c>
      <c r="BJ30" s="17">
        <f t="shared" si="29"/>
        <v>29929.461538461539</v>
      </c>
      <c r="BK30" s="17">
        <f t="shared" si="29"/>
        <v>30429.384615384617</v>
      </c>
      <c r="BL30" s="17">
        <f t="shared" si="29"/>
        <v>29708.076923076922</v>
      </c>
      <c r="BM30" s="17">
        <f t="shared" si="30"/>
        <v>28775.307692307691</v>
      </c>
      <c r="BN30" s="17">
        <f t="shared" si="30"/>
        <v>29029.076923076922</v>
      </c>
      <c r="BO30" s="17">
        <f t="shared" si="30"/>
        <v>28082.76923076923</v>
      </c>
      <c r="BP30" s="17">
        <f t="shared" si="30"/>
        <v>27887.461538461539</v>
      </c>
      <c r="BQ30" s="17">
        <f t="shared" si="31"/>
        <v>28218.538461538461</v>
      </c>
      <c r="BR30" s="17">
        <f t="shared" si="31"/>
        <v>28967.846153846152</v>
      </c>
      <c r="BS30" s="17">
        <f t="shared" si="31"/>
        <v>29128.538461538461</v>
      </c>
      <c r="BT30" s="17">
        <f t="shared" si="31"/>
        <v>29386.23076923077</v>
      </c>
      <c r="BU30" s="17">
        <f t="shared" si="32"/>
        <v>29192.076923076922</v>
      </c>
      <c r="BV30" s="17">
        <f t="shared" si="32"/>
        <v>29157.538461538461</v>
      </c>
      <c r="BW30" s="17">
        <f t="shared" si="32"/>
        <v>29544.076923076922</v>
      </c>
      <c r="BX30" s="17">
        <f t="shared" si="32"/>
        <v>29156.538461538461</v>
      </c>
      <c r="BY30" s="17">
        <f t="shared" si="33"/>
        <v>29010.692307692309</v>
      </c>
      <c r="BZ30" s="17">
        <f t="shared" si="33"/>
        <v>29223.923076923078</v>
      </c>
      <c r="CA30" s="17">
        <f t="shared" si="33"/>
        <v>29235.615384615383</v>
      </c>
      <c r="CB30" s="17">
        <f t="shared" si="33"/>
        <v>29147.692307692309</v>
      </c>
      <c r="CC30" s="17">
        <f t="shared" si="34"/>
        <v>29008.692307692309</v>
      </c>
      <c r="CF30" s="16">
        <f t="shared" si="66"/>
        <v>365074509.46745569</v>
      </c>
      <c r="CG30" s="16">
        <f t="shared" si="67"/>
        <v>321087804.23668641</v>
      </c>
      <c r="CH30" s="16">
        <f t="shared" si="68"/>
        <v>338480743.10059178</v>
      </c>
      <c r="CI30" s="16">
        <f t="shared" si="69"/>
        <v>329394577.51479292</v>
      </c>
      <c r="CJ30" s="16">
        <f t="shared" si="70"/>
        <v>305902790.77514791</v>
      </c>
      <c r="CK30" s="16">
        <f t="shared" si="71"/>
        <v>312775549.8284024</v>
      </c>
      <c r="CL30" s="16">
        <f t="shared" si="72"/>
        <v>319067532.21301776</v>
      </c>
      <c r="CM30" s="16">
        <f t="shared" si="73"/>
        <v>325980247.31360948</v>
      </c>
      <c r="CN30" s="16">
        <f t="shared" si="74"/>
        <v>338987581.071006</v>
      </c>
      <c r="CO30" s="16">
        <f t="shared" si="75"/>
        <v>348270244</v>
      </c>
      <c r="CP30" s="16">
        <f t="shared" si="76"/>
        <v>329861038.15976328</v>
      </c>
      <c r="CQ30" s="16">
        <f t="shared" si="77"/>
        <v>356582214.53254443</v>
      </c>
      <c r="CR30" s="16">
        <f t="shared" si="78"/>
        <v>392679953.25443792</v>
      </c>
      <c r="CS30" s="16">
        <f t="shared" si="79"/>
        <v>382686891.84023672</v>
      </c>
      <c r="CT30" s="16">
        <f t="shared" si="80"/>
        <v>420606460.17159766</v>
      </c>
      <c r="CU30" s="16">
        <f t="shared" si="81"/>
        <v>428655616</v>
      </c>
      <c r="CV30" s="16">
        <f t="shared" si="82"/>
        <v>415055994.6982249</v>
      </c>
      <c r="CW30" s="16">
        <f t="shared" si="83"/>
        <v>385086280.76331371</v>
      </c>
      <c r="CX30" s="16">
        <f t="shared" si="84"/>
        <v>378805374.6982249</v>
      </c>
      <c r="CY30" s="16">
        <f t="shared" si="85"/>
        <v>368840888.89940828</v>
      </c>
      <c r="CZ30" s="16">
        <f t="shared" si="86"/>
        <v>376336123.45562136</v>
      </c>
      <c r="DA30" s="16">
        <f t="shared" si="87"/>
        <v>377677366.15976334</v>
      </c>
      <c r="DB30" s="16">
        <f t="shared" si="88"/>
        <v>362802860.68639058</v>
      </c>
      <c r="DC30" s="16">
        <f t="shared" si="89"/>
        <v>377716235.00591719</v>
      </c>
      <c r="DD30" s="16">
        <f t="shared" si="90"/>
        <v>383406523.66863906</v>
      </c>
      <c r="DE30" s="16">
        <f t="shared" si="91"/>
        <v>375101546.05917156</v>
      </c>
      <c r="DF30" s="16">
        <f t="shared" si="92"/>
        <v>374648780.33136106</v>
      </c>
      <c r="DG30" s="16">
        <f t="shared" si="93"/>
        <v>378060161.89940828</v>
      </c>
      <c r="DH30" s="16">
        <f t="shared" si="94"/>
        <v>383484850.74556214</v>
      </c>
    </row>
    <row r="31" spans="1:112">
      <c r="A31" s="5">
        <v>34790</v>
      </c>
      <c r="B31" s="17">
        <v>358406</v>
      </c>
      <c r="C31" s="17">
        <v>194767</v>
      </c>
      <c r="D31" s="17">
        <v>49399</v>
      </c>
      <c r="E31" s="17">
        <v>21972</v>
      </c>
      <c r="G31" s="17">
        <f t="shared" si="95"/>
        <v>350299.625</v>
      </c>
      <c r="H31" s="17">
        <f t="shared" si="96"/>
        <v>215151.8125</v>
      </c>
      <c r="I31" s="17">
        <f t="shared" si="1"/>
        <v>223556.07692307694</v>
      </c>
      <c r="J31" s="17">
        <f t="shared" si="1"/>
        <v>226525.38461538462</v>
      </c>
      <c r="K31" s="17">
        <f t="shared" si="1"/>
        <v>226325.38461538462</v>
      </c>
      <c r="L31" s="17">
        <f t="shared" si="1"/>
        <v>233482.30769230769</v>
      </c>
      <c r="M31" s="17">
        <f t="shared" si="2"/>
        <v>233743.92307692306</v>
      </c>
      <c r="N31" s="17">
        <f t="shared" si="2"/>
        <v>232525.53846153847</v>
      </c>
      <c r="O31" s="17">
        <f t="shared" si="2"/>
        <v>232168.38461538462</v>
      </c>
      <c r="P31" s="17">
        <f t="shared" si="2"/>
        <v>230729.38461538462</v>
      </c>
      <c r="Q31" s="17">
        <f t="shared" si="3"/>
        <v>228182.07692307694</v>
      </c>
      <c r="R31" s="17">
        <f t="shared" si="3"/>
        <v>231310</v>
      </c>
      <c r="S31" s="17">
        <f t="shared" si="3"/>
        <v>230200.69230769231</v>
      </c>
      <c r="T31" s="17">
        <f t="shared" si="3"/>
        <v>232057.53846153847</v>
      </c>
      <c r="U31" s="17">
        <f t="shared" si="4"/>
        <v>235092.30769230769</v>
      </c>
      <c r="V31" s="17">
        <f t="shared" si="4"/>
        <v>231648.23076923078</v>
      </c>
      <c r="W31" s="17">
        <f t="shared" si="4"/>
        <v>230993.23076923078</v>
      </c>
      <c r="X31" s="17">
        <f t="shared" si="4"/>
        <v>232886.92307692306</v>
      </c>
      <c r="Y31" s="17">
        <f t="shared" si="5"/>
        <v>232047.46153846153</v>
      </c>
      <c r="Z31" s="17">
        <f t="shared" si="5"/>
        <v>237163.76923076922</v>
      </c>
      <c r="AA31" s="17">
        <f t="shared" si="5"/>
        <v>241406.92307692306</v>
      </c>
      <c r="AB31" s="17">
        <f t="shared" si="5"/>
        <v>240130.53846153847</v>
      </c>
      <c r="AD31" s="52">
        <f t="shared" si="97"/>
        <v>16063926979.127308</v>
      </c>
      <c r="AE31" s="52">
        <f t="shared" si="98"/>
        <v>15320062582.788551</v>
      </c>
      <c r="AF31" s="52">
        <f t="shared" si="99"/>
        <v>15369612278.942398</v>
      </c>
      <c r="AG31" s="52">
        <f t="shared" si="100"/>
        <v>13646285622.96607</v>
      </c>
      <c r="AH31" s="52">
        <f t="shared" si="101"/>
        <v>13585231650.78116</v>
      </c>
      <c r="AI31" s="52">
        <f t="shared" si="102"/>
        <v>13870735459.969027</v>
      </c>
      <c r="AJ31" s="52">
        <f t="shared" si="103"/>
        <v>13954989954.807783</v>
      </c>
      <c r="AK31" s="52">
        <f t="shared" si="104"/>
        <v>14297042385.634706</v>
      </c>
      <c r="AL31" s="52">
        <f t="shared" si="105"/>
        <v>14912695548.319616</v>
      </c>
      <c r="AM31" s="52">
        <f t="shared" si="106"/>
        <v>14158530857.640625</v>
      </c>
      <c r="AN31" s="52">
        <f t="shared" si="107"/>
        <v>14423753633.831451</v>
      </c>
      <c r="AO31" s="52">
        <f t="shared" si="108"/>
        <v>13981191028.969027</v>
      </c>
      <c r="AP31" s="52">
        <f t="shared" si="109"/>
        <v>13272725961.2353</v>
      </c>
      <c r="AQ31" s="52">
        <f t="shared" si="110"/>
        <v>14078153352.905415</v>
      </c>
      <c r="AR31" s="52">
        <f t="shared" si="111"/>
        <v>14234015704.347723</v>
      </c>
      <c r="AS31" s="52">
        <f t="shared" si="112"/>
        <v>13785742572.877314</v>
      </c>
      <c r="AT31" s="52">
        <f t="shared" si="113"/>
        <v>13983574163.334414</v>
      </c>
      <c r="AU31" s="52">
        <f t="shared" si="114"/>
        <v>12799721860.63619</v>
      </c>
      <c r="AV31" s="52">
        <f t="shared" si="115"/>
        <v>11857620532.108084</v>
      </c>
      <c r="AW31" s="52">
        <f t="shared" si="116"/>
        <v>12137227628.719027</v>
      </c>
      <c r="AY31" s="17">
        <f t="shared" si="64"/>
        <v>48483.076923076922</v>
      </c>
      <c r="AZ31" s="17">
        <f t="shared" si="65"/>
        <v>29484.538461538461</v>
      </c>
      <c r="BA31" s="17">
        <f t="shared" si="27"/>
        <v>30672.538461538461</v>
      </c>
      <c r="BB31" s="17">
        <f t="shared" si="27"/>
        <v>30193.615384615383</v>
      </c>
      <c r="BC31" s="17">
        <f t="shared" si="27"/>
        <v>30442.23076923077</v>
      </c>
      <c r="BD31" s="17">
        <f t="shared" si="27"/>
        <v>31101.384615384617</v>
      </c>
      <c r="BE31" s="17">
        <f t="shared" si="28"/>
        <v>30906</v>
      </c>
      <c r="BF31" s="17">
        <f t="shared" si="28"/>
        <v>30729</v>
      </c>
      <c r="BG31" s="17">
        <f t="shared" si="28"/>
        <v>30536.538461538461</v>
      </c>
      <c r="BH31" s="17">
        <f t="shared" si="28"/>
        <v>30179.846153846152</v>
      </c>
      <c r="BI31" s="17">
        <f t="shared" si="29"/>
        <v>29929.461538461539</v>
      </c>
      <c r="BJ31" s="17">
        <f t="shared" si="29"/>
        <v>30429.384615384617</v>
      </c>
      <c r="BK31" s="17">
        <f t="shared" si="29"/>
        <v>29708.076923076922</v>
      </c>
      <c r="BL31" s="17">
        <f t="shared" si="29"/>
        <v>28775.307692307691</v>
      </c>
      <c r="BM31" s="17">
        <f t="shared" si="30"/>
        <v>29029.076923076922</v>
      </c>
      <c r="BN31" s="17">
        <f t="shared" si="30"/>
        <v>28082.76923076923</v>
      </c>
      <c r="BO31" s="17">
        <f t="shared" si="30"/>
        <v>27887.461538461539</v>
      </c>
      <c r="BP31" s="17">
        <f t="shared" si="30"/>
        <v>28218.538461538461</v>
      </c>
      <c r="BQ31" s="17">
        <f t="shared" si="31"/>
        <v>28967.846153846152</v>
      </c>
      <c r="BR31" s="17">
        <f t="shared" si="31"/>
        <v>29128.538461538461</v>
      </c>
      <c r="BS31" s="17">
        <f t="shared" si="31"/>
        <v>29386.23076923077</v>
      </c>
      <c r="BT31" s="17">
        <f t="shared" si="31"/>
        <v>29192.076923076922</v>
      </c>
      <c r="BU31" s="17">
        <f t="shared" si="32"/>
        <v>29157.538461538461</v>
      </c>
      <c r="BV31" s="17">
        <f t="shared" si="32"/>
        <v>29544.076923076922</v>
      </c>
      <c r="BW31" s="17">
        <f t="shared" si="32"/>
        <v>29156.538461538461</v>
      </c>
      <c r="BX31" s="17">
        <f t="shared" si="32"/>
        <v>29010.692307692309</v>
      </c>
      <c r="BY31" s="17">
        <f t="shared" si="33"/>
        <v>29223.923076923078</v>
      </c>
      <c r="BZ31" s="17">
        <f t="shared" si="33"/>
        <v>29235.615384615383</v>
      </c>
      <c r="CA31" s="17">
        <f t="shared" si="33"/>
        <v>29147.692307692309</v>
      </c>
      <c r="CB31" s="17">
        <f t="shared" si="33"/>
        <v>29008.692307692309</v>
      </c>
      <c r="CC31" s="17">
        <f t="shared" si="34"/>
        <v>28560.76923076923</v>
      </c>
      <c r="CF31" s="16">
        <f t="shared" si="66"/>
        <v>317215280.28994083</v>
      </c>
      <c r="CG31" s="16">
        <f t="shared" si="67"/>
        <v>334504403.36686391</v>
      </c>
      <c r="CH31" s="16">
        <f t="shared" si="68"/>
        <v>325472129.94674551</v>
      </c>
      <c r="CI31" s="16">
        <f t="shared" si="69"/>
        <v>302123227.47928983</v>
      </c>
      <c r="CJ31" s="16">
        <f t="shared" si="70"/>
        <v>308953633.15976328</v>
      </c>
      <c r="CK31" s="16">
        <f t="shared" si="71"/>
        <v>315207247.39053249</v>
      </c>
      <c r="CL31" s="16">
        <f t="shared" si="72"/>
        <v>322078242.75147927</v>
      </c>
      <c r="CM31" s="16">
        <f t="shared" si="73"/>
        <v>335008256.59171599</v>
      </c>
      <c r="CN31" s="16">
        <f t="shared" si="74"/>
        <v>344236643.8402366</v>
      </c>
      <c r="CO31" s="16">
        <f t="shared" si="75"/>
        <v>325935805.94082832</v>
      </c>
      <c r="CP31" s="16">
        <f t="shared" si="76"/>
        <v>352500625</v>
      </c>
      <c r="CQ31" s="16">
        <f t="shared" si="77"/>
        <v>388396168.05325443</v>
      </c>
      <c r="CR31" s="16">
        <f t="shared" si="78"/>
        <v>378458116</v>
      </c>
      <c r="CS31" s="16">
        <f t="shared" si="79"/>
        <v>416172553.94082838</v>
      </c>
      <c r="CT31" s="16">
        <f t="shared" si="80"/>
        <v>424179373.07100582</v>
      </c>
      <c r="CU31" s="16">
        <f t="shared" si="81"/>
        <v>410651519.05917156</v>
      </c>
      <c r="CV31" s="16">
        <f t="shared" si="82"/>
        <v>380844231.97633135</v>
      </c>
      <c r="CW31" s="16">
        <f t="shared" si="83"/>
        <v>374598159.05917156</v>
      </c>
      <c r="CX31" s="16">
        <f t="shared" si="84"/>
        <v>364689533.02366859</v>
      </c>
      <c r="CY31" s="16">
        <f t="shared" si="85"/>
        <v>372142681</v>
      </c>
      <c r="CZ31" s="16">
        <f t="shared" si="86"/>
        <v>373476436.82840234</v>
      </c>
      <c r="DA31" s="16">
        <f t="shared" si="87"/>
        <v>358685721</v>
      </c>
      <c r="DB31" s="16">
        <f t="shared" si="88"/>
        <v>373515088.90532541</v>
      </c>
      <c r="DC31" s="16">
        <f t="shared" si="89"/>
        <v>379173762.60946739</v>
      </c>
      <c r="DD31" s="16">
        <f t="shared" si="90"/>
        <v>370915006.86982238</v>
      </c>
      <c r="DE31" s="16">
        <f t="shared" si="91"/>
        <v>370464775.67455626</v>
      </c>
      <c r="DF31" s="16">
        <f t="shared" si="92"/>
        <v>373857098.22485197</v>
      </c>
      <c r="DG31" s="16">
        <f t="shared" si="93"/>
        <v>379251656.14792889</v>
      </c>
      <c r="DH31" s="16">
        <f t="shared" si="94"/>
        <v>396898343.78698224</v>
      </c>
    </row>
    <row r="32" spans="1:112">
      <c r="A32" s="5">
        <v>34820</v>
      </c>
      <c r="B32" s="17">
        <v>412875</v>
      </c>
      <c r="C32" s="17">
        <v>249457</v>
      </c>
      <c r="D32" s="17">
        <v>50015</v>
      </c>
      <c r="E32" s="17">
        <v>34864</v>
      </c>
      <c r="G32" s="17">
        <f t="shared" ref="G32:G42" si="117">AVERAGE(B20:B32)</f>
        <v>378586.30769230769</v>
      </c>
      <c r="H32" s="17">
        <f t="shared" ref="H32:H42" si="118">AVERAGE(C20:C32)</f>
        <v>223556.07692307694</v>
      </c>
      <c r="I32" s="17">
        <f t="shared" si="1"/>
        <v>226525.38461538462</v>
      </c>
      <c r="J32" s="17">
        <f t="shared" si="1"/>
        <v>226325.38461538462</v>
      </c>
      <c r="K32" s="17">
        <f t="shared" si="1"/>
        <v>233482.30769230769</v>
      </c>
      <c r="L32" s="17">
        <f t="shared" si="1"/>
        <v>233743.92307692306</v>
      </c>
      <c r="M32" s="17">
        <f t="shared" si="2"/>
        <v>232525.53846153847</v>
      </c>
      <c r="N32" s="17">
        <f t="shared" si="2"/>
        <v>232168.38461538462</v>
      </c>
      <c r="O32" s="17">
        <f t="shared" si="2"/>
        <v>230729.38461538462</v>
      </c>
      <c r="P32" s="17">
        <f t="shared" si="2"/>
        <v>228182.07692307694</v>
      </c>
      <c r="Q32" s="17">
        <f t="shared" si="3"/>
        <v>231310</v>
      </c>
      <c r="R32" s="17">
        <f t="shared" si="3"/>
        <v>230200.69230769231</v>
      </c>
      <c r="S32" s="17">
        <f t="shared" si="3"/>
        <v>232057.53846153847</v>
      </c>
      <c r="T32" s="17">
        <f t="shared" si="3"/>
        <v>235092.30769230769</v>
      </c>
      <c r="U32" s="17">
        <f t="shared" si="4"/>
        <v>231648.23076923078</v>
      </c>
      <c r="V32" s="17">
        <f t="shared" si="4"/>
        <v>230993.23076923078</v>
      </c>
      <c r="W32" s="17">
        <f t="shared" si="4"/>
        <v>232886.92307692306</v>
      </c>
      <c r="X32" s="17">
        <f t="shared" si="4"/>
        <v>232047.46153846153</v>
      </c>
      <c r="Y32" s="17">
        <f t="shared" si="5"/>
        <v>237163.76923076922</v>
      </c>
      <c r="Z32" s="17">
        <f t="shared" si="5"/>
        <v>241406.92307692306</v>
      </c>
      <c r="AA32" s="17">
        <f t="shared" si="5"/>
        <v>240130.53846153847</v>
      </c>
      <c r="AB32" s="17">
        <f t="shared" si="5"/>
        <v>238512.61538461538</v>
      </c>
      <c r="AD32" s="52">
        <f t="shared" si="97"/>
        <v>23122524327.005913</v>
      </c>
      <c r="AE32" s="52">
        <f t="shared" si="98"/>
        <v>23183388696.236683</v>
      </c>
      <c r="AF32" s="52">
        <f t="shared" si="99"/>
        <v>21055170816</v>
      </c>
      <c r="AG32" s="52">
        <f t="shared" si="100"/>
        <v>20979316381.071007</v>
      </c>
      <c r="AH32" s="52">
        <f t="shared" si="101"/>
        <v>21333748308.284019</v>
      </c>
      <c r="AI32" s="52">
        <f t="shared" si="102"/>
        <v>21438208198.15976</v>
      </c>
      <c r="AJ32" s="52">
        <f t="shared" si="103"/>
        <v>21861669701.775143</v>
      </c>
      <c r="AK32" s="52">
        <f t="shared" si="104"/>
        <v>22621432633.284019</v>
      </c>
      <c r="AL32" s="52">
        <f t="shared" si="105"/>
        <v>21690310807.47929</v>
      </c>
      <c r="AM32" s="52">
        <f t="shared" si="106"/>
        <v>22018290853.071003</v>
      </c>
      <c r="AN32" s="52">
        <f t="shared" si="107"/>
        <v>21470680212.284019</v>
      </c>
      <c r="AO32" s="52">
        <f t="shared" si="108"/>
        <v>20590528036</v>
      </c>
      <c r="AP32" s="52">
        <f t="shared" si="109"/>
        <v>21590798449.852066</v>
      </c>
      <c r="AQ32" s="52">
        <f t="shared" si="110"/>
        <v>21783716355.621296</v>
      </c>
      <c r="AR32" s="52">
        <f t="shared" si="111"/>
        <v>21228310677.301777</v>
      </c>
      <c r="AS32" s="52">
        <f t="shared" si="112"/>
        <v>21473633432.100594</v>
      </c>
      <c r="AT32" s="52">
        <f t="shared" si="113"/>
        <v>20000334384.905327</v>
      </c>
      <c r="AU32" s="52">
        <f t="shared" si="114"/>
        <v>18818183563.455624</v>
      </c>
      <c r="AV32" s="52">
        <f t="shared" si="115"/>
        <v>19170000033.284019</v>
      </c>
      <c r="AW32" s="52">
        <f t="shared" si="116"/>
        <v>19620639276.71006</v>
      </c>
      <c r="AY32" s="17">
        <f t="shared" si="64"/>
        <v>50104.846153846156</v>
      </c>
      <c r="AZ32" s="17">
        <f t="shared" si="65"/>
        <v>30672.538461538461</v>
      </c>
      <c r="BA32" s="17">
        <f t="shared" si="27"/>
        <v>30193.615384615383</v>
      </c>
      <c r="BB32" s="17">
        <f t="shared" si="27"/>
        <v>30442.23076923077</v>
      </c>
      <c r="BC32" s="17">
        <f t="shared" si="27"/>
        <v>31101.384615384617</v>
      </c>
      <c r="BD32" s="17">
        <f t="shared" si="27"/>
        <v>30906</v>
      </c>
      <c r="BE32" s="17">
        <f t="shared" si="28"/>
        <v>30729</v>
      </c>
      <c r="BF32" s="17">
        <f t="shared" si="28"/>
        <v>30536.538461538461</v>
      </c>
      <c r="BG32" s="17">
        <f t="shared" si="28"/>
        <v>30179.846153846152</v>
      </c>
      <c r="BH32" s="17">
        <f t="shared" si="28"/>
        <v>29929.461538461539</v>
      </c>
      <c r="BI32" s="17">
        <f t="shared" si="29"/>
        <v>30429.384615384617</v>
      </c>
      <c r="BJ32" s="17">
        <f t="shared" si="29"/>
        <v>29708.076923076922</v>
      </c>
      <c r="BK32" s="17">
        <f t="shared" si="29"/>
        <v>28775.307692307691</v>
      </c>
      <c r="BL32" s="17">
        <f t="shared" si="29"/>
        <v>29029.076923076922</v>
      </c>
      <c r="BM32" s="17">
        <f t="shared" si="30"/>
        <v>28082.76923076923</v>
      </c>
      <c r="BN32" s="17">
        <f t="shared" si="30"/>
        <v>27887.461538461539</v>
      </c>
      <c r="BO32" s="17">
        <f t="shared" si="30"/>
        <v>28218.538461538461</v>
      </c>
      <c r="BP32" s="17">
        <f t="shared" si="30"/>
        <v>28967.846153846152</v>
      </c>
      <c r="BQ32" s="17">
        <f t="shared" si="31"/>
        <v>29128.538461538461</v>
      </c>
      <c r="BR32" s="17">
        <f t="shared" si="31"/>
        <v>29386.23076923077</v>
      </c>
      <c r="BS32" s="17">
        <f t="shared" si="31"/>
        <v>29192.076923076922</v>
      </c>
      <c r="BT32" s="17">
        <f t="shared" si="31"/>
        <v>29157.538461538461</v>
      </c>
      <c r="BU32" s="17">
        <f t="shared" si="32"/>
        <v>29544.076923076922</v>
      </c>
      <c r="BV32" s="17">
        <f t="shared" si="32"/>
        <v>29156.538461538461</v>
      </c>
      <c r="BW32" s="17">
        <f t="shared" si="32"/>
        <v>29010.692307692309</v>
      </c>
      <c r="BX32" s="17">
        <f t="shared" si="32"/>
        <v>29223.923076923078</v>
      </c>
      <c r="BY32" s="17">
        <f t="shared" si="33"/>
        <v>29235.615384615383</v>
      </c>
      <c r="BZ32" s="17">
        <f t="shared" si="33"/>
        <v>29147.692307692309</v>
      </c>
      <c r="CA32" s="17">
        <f t="shared" si="33"/>
        <v>29008.692307692309</v>
      </c>
      <c r="CB32" s="17">
        <f t="shared" si="33"/>
        <v>28560.76923076923</v>
      </c>
      <c r="CC32" s="17">
        <f t="shared" si="34"/>
        <v>27126.307692307691</v>
      </c>
      <c r="CF32" s="16">
        <f t="shared" si="66"/>
        <v>396457110.74556231</v>
      </c>
      <c r="CG32" s="16">
        <f t="shared" si="67"/>
        <v>386618443.76331371</v>
      </c>
      <c r="CH32" s="16">
        <f t="shared" si="68"/>
        <v>361131550.44378698</v>
      </c>
      <c r="CI32" s="16">
        <f t="shared" si="69"/>
        <v>368595693.63905334</v>
      </c>
      <c r="CJ32" s="16">
        <f t="shared" si="70"/>
        <v>375423414.17751485</v>
      </c>
      <c r="CK32" s="16">
        <f t="shared" si="71"/>
        <v>382918665.9408285</v>
      </c>
      <c r="CL32" s="16">
        <f t="shared" si="72"/>
        <v>397005625.00000012</v>
      </c>
      <c r="CM32" s="16">
        <f t="shared" si="73"/>
        <v>407046144.37869829</v>
      </c>
      <c r="CN32" s="16">
        <f t="shared" si="74"/>
        <v>387123786.75147933</v>
      </c>
      <c r="CO32" s="16">
        <f t="shared" si="75"/>
        <v>416028195.0532546</v>
      </c>
      <c r="CP32" s="16">
        <f t="shared" si="76"/>
        <v>454949210.98224866</v>
      </c>
      <c r="CQ32" s="16">
        <f t="shared" si="77"/>
        <v>444188048.66863918</v>
      </c>
      <c r="CR32" s="16">
        <f t="shared" si="78"/>
        <v>484971872.00591725</v>
      </c>
      <c r="CS32" s="16">
        <f t="shared" si="79"/>
        <v>493612179.14792907</v>
      </c>
      <c r="CT32" s="16">
        <f t="shared" si="80"/>
        <v>479010464.402367</v>
      </c>
      <c r="CU32" s="16">
        <f t="shared" si="81"/>
        <v>446772769.00000018</v>
      </c>
      <c r="CV32" s="16">
        <f t="shared" si="82"/>
        <v>440005484.402367</v>
      </c>
      <c r="CW32" s="16">
        <f t="shared" si="83"/>
        <v>429261023.45562136</v>
      </c>
      <c r="CX32" s="16">
        <f t="shared" si="84"/>
        <v>437343916.8994084</v>
      </c>
      <c r="CY32" s="16">
        <f t="shared" si="85"/>
        <v>438789699.55621314</v>
      </c>
      <c r="CZ32" s="16">
        <f t="shared" si="86"/>
        <v>422745231.36094689</v>
      </c>
      <c r="DA32" s="16">
        <f t="shared" si="87"/>
        <v>438831595.17159778</v>
      </c>
      <c r="DB32" s="16">
        <f t="shared" si="88"/>
        <v>444963326.48520714</v>
      </c>
      <c r="DC32" s="16">
        <f t="shared" si="89"/>
        <v>436012948.54437876</v>
      </c>
      <c r="DD32" s="16">
        <f t="shared" si="90"/>
        <v>435524792.89940846</v>
      </c>
      <c r="DE32" s="16">
        <f t="shared" si="91"/>
        <v>439202297.331361</v>
      </c>
      <c r="DF32" s="16">
        <f t="shared" si="92"/>
        <v>445047707.10059178</v>
      </c>
      <c r="DG32" s="16">
        <f t="shared" si="93"/>
        <v>464147250.46745574</v>
      </c>
      <c r="DH32" s="16">
        <f t="shared" si="94"/>
        <v>528013229.82840252</v>
      </c>
    </row>
    <row r="33" spans="1:112">
      <c r="A33" s="5">
        <v>34851</v>
      </c>
      <c r="B33" s="17">
        <v>386302</v>
      </c>
      <c r="C33" s="17">
        <v>239630</v>
      </c>
      <c r="D33" s="17">
        <v>52959</v>
      </c>
      <c r="E33" s="17">
        <v>29207</v>
      </c>
      <c r="G33" s="17">
        <f t="shared" si="117"/>
        <v>384362.46153846156</v>
      </c>
      <c r="H33" s="17">
        <f t="shared" si="118"/>
        <v>226525.38461538462</v>
      </c>
      <c r="I33" s="17">
        <f t="shared" si="1"/>
        <v>226325.38461538462</v>
      </c>
      <c r="J33" s="17">
        <f t="shared" si="1"/>
        <v>233482.30769230769</v>
      </c>
      <c r="K33" s="17">
        <f t="shared" si="1"/>
        <v>233743.92307692306</v>
      </c>
      <c r="L33" s="17">
        <f t="shared" si="1"/>
        <v>232525.53846153847</v>
      </c>
      <c r="M33" s="17">
        <f t="shared" si="2"/>
        <v>232168.38461538462</v>
      </c>
      <c r="N33" s="17">
        <f t="shared" si="2"/>
        <v>230729.38461538462</v>
      </c>
      <c r="O33" s="17">
        <f t="shared" si="2"/>
        <v>228182.07692307694</v>
      </c>
      <c r="P33" s="17">
        <f t="shared" si="2"/>
        <v>231310</v>
      </c>
      <c r="Q33" s="17">
        <f t="shared" si="3"/>
        <v>230200.69230769231</v>
      </c>
      <c r="R33" s="17">
        <f t="shared" si="3"/>
        <v>232057.53846153847</v>
      </c>
      <c r="S33" s="17">
        <f t="shared" si="3"/>
        <v>235092.30769230769</v>
      </c>
      <c r="T33" s="17">
        <f t="shared" si="3"/>
        <v>231648.23076923078</v>
      </c>
      <c r="U33" s="17">
        <f t="shared" si="4"/>
        <v>230993.23076923078</v>
      </c>
      <c r="V33" s="17">
        <f t="shared" si="4"/>
        <v>232886.92307692306</v>
      </c>
      <c r="W33" s="17">
        <f t="shared" si="4"/>
        <v>232047.46153846153</v>
      </c>
      <c r="X33" s="17">
        <f t="shared" si="4"/>
        <v>237163.76923076922</v>
      </c>
      <c r="Y33" s="17">
        <f t="shared" si="5"/>
        <v>241406.92307692306</v>
      </c>
      <c r="Z33" s="17">
        <f t="shared" si="5"/>
        <v>240130.53846153847</v>
      </c>
      <c r="AA33" s="17">
        <f t="shared" si="5"/>
        <v>238512.61538461538</v>
      </c>
      <c r="AB33" s="17">
        <f t="shared" si="5"/>
        <v>237950.15384615384</v>
      </c>
      <c r="AD33" s="52">
        <f t="shared" si="97"/>
        <v>24975717682.390537</v>
      </c>
      <c r="AE33" s="52">
        <f t="shared" si="98"/>
        <v>22764820824.639061</v>
      </c>
      <c r="AF33" s="52">
        <f t="shared" si="99"/>
        <v>22685944128.289951</v>
      </c>
      <c r="AG33" s="52">
        <f t="shared" si="100"/>
        <v>23054451209.467461</v>
      </c>
      <c r="AH33" s="52">
        <f t="shared" si="101"/>
        <v>23163037050.467461</v>
      </c>
      <c r="AI33" s="52">
        <f t="shared" si="102"/>
        <v>23603122324.852074</v>
      </c>
      <c r="AJ33" s="52">
        <f t="shared" si="103"/>
        <v>24392312538.60947</v>
      </c>
      <c r="AK33" s="52">
        <f t="shared" si="104"/>
        <v>23425055982.982254</v>
      </c>
      <c r="AL33" s="52">
        <f t="shared" si="105"/>
        <v>23765851092.36095</v>
      </c>
      <c r="AM33" s="52">
        <f t="shared" si="106"/>
        <v>23196789593.467461</v>
      </c>
      <c r="AN33" s="52">
        <f t="shared" si="107"/>
        <v>22281578829.254444</v>
      </c>
      <c r="AO33" s="52">
        <f t="shared" si="108"/>
        <v>23321636279.437874</v>
      </c>
      <c r="AP33" s="52">
        <f t="shared" si="109"/>
        <v>23522120946.745567</v>
      </c>
      <c r="AQ33" s="52">
        <f t="shared" si="110"/>
        <v>22944838752.213028</v>
      </c>
      <c r="AR33" s="52">
        <f t="shared" si="111"/>
        <v>23199859225.000008</v>
      </c>
      <c r="AS33" s="52">
        <f t="shared" si="112"/>
        <v>21667455017.094685</v>
      </c>
      <c r="AT33" s="52">
        <f t="shared" si="113"/>
        <v>20436285976.828411</v>
      </c>
      <c r="AU33" s="52">
        <f t="shared" si="114"/>
        <v>20802847634.467461</v>
      </c>
      <c r="AV33" s="52">
        <f t="shared" si="115"/>
        <v>21272177623.100601</v>
      </c>
      <c r="AW33" s="52">
        <f t="shared" si="116"/>
        <v>21436563843.786991</v>
      </c>
      <c r="AY33" s="17">
        <f t="shared" si="64"/>
        <v>51167.153846153844</v>
      </c>
      <c r="AZ33" s="17">
        <f t="shared" si="65"/>
        <v>30193.615384615383</v>
      </c>
      <c r="BA33" s="17">
        <f t="shared" si="27"/>
        <v>30442.23076923077</v>
      </c>
      <c r="BB33" s="17">
        <f t="shared" si="27"/>
        <v>31101.384615384617</v>
      </c>
      <c r="BC33" s="17">
        <f t="shared" si="27"/>
        <v>30906</v>
      </c>
      <c r="BD33" s="17">
        <f t="shared" si="27"/>
        <v>30729</v>
      </c>
      <c r="BE33" s="17">
        <f t="shared" si="28"/>
        <v>30536.538461538461</v>
      </c>
      <c r="BF33" s="17">
        <f t="shared" si="28"/>
        <v>30179.846153846152</v>
      </c>
      <c r="BG33" s="17">
        <f t="shared" si="28"/>
        <v>29929.461538461539</v>
      </c>
      <c r="BH33" s="17">
        <f t="shared" si="28"/>
        <v>30429.384615384617</v>
      </c>
      <c r="BI33" s="17">
        <f t="shared" si="29"/>
        <v>29708.076923076922</v>
      </c>
      <c r="BJ33" s="17">
        <f t="shared" si="29"/>
        <v>28775.307692307691</v>
      </c>
      <c r="BK33" s="17">
        <f t="shared" si="29"/>
        <v>29029.076923076922</v>
      </c>
      <c r="BL33" s="17">
        <f t="shared" si="29"/>
        <v>28082.76923076923</v>
      </c>
      <c r="BM33" s="17">
        <f t="shared" si="30"/>
        <v>27887.461538461539</v>
      </c>
      <c r="BN33" s="17">
        <f t="shared" si="30"/>
        <v>28218.538461538461</v>
      </c>
      <c r="BO33" s="17">
        <f t="shared" si="30"/>
        <v>28967.846153846152</v>
      </c>
      <c r="BP33" s="17">
        <f t="shared" si="30"/>
        <v>29128.538461538461</v>
      </c>
      <c r="BQ33" s="17">
        <f t="shared" si="31"/>
        <v>29386.23076923077</v>
      </c>
      <c r="BR33" s="17">
        <f t="shared" si="31"/>
        <v>29192.076923076922</v>
      </c>
      <c r="BS33" s="17">
        <f t="shared" si="31"/>
        <v>29157.538461538461</v>
      </c>
      <c r="BT33" s="17">
        <f t="shared" si="31"/>
        <v>29544.076923076922</v>
      </c>
      <c r="BU33" s="17">
        <f t="shared" si="32"/>
        <v>29156.538461538461</v>
      </c>
      <c r="BV33" s="17">
        <f t="shared" si="32"/>
        <v>29010.692307692309</v>
      </c>
      <c r="BW33" s="17">
        <f t="shared" si="32"/>
        <v>29223.923076923078</v>
      </c>
      <c r="BX33" s="17">
        <f t="shared" si="32"/>
        <v>29235.615384615383</v>
      </c>
      <c r="BY33" s="17">
        <f t="shared" si="33"/>
        <v>29147.692307692309</v>
      </c>
      <c r="BZ33" s="17">
        <f t="shared" si="33"/>
        <v>29008.692307692309</v>
      </c>
      <c r="CA33" s="17">
        <f t="shared" si="33"/>
        <v>28560.76923076923</v>
      </c>
      <c r="CB33" s="17">
        <f t="shared" si="33"/>
        <v>27126.307692307691</v>
      </c>
      <c r="CC33" s="17">
        <f t="shared" si="34"/>
        <v>26249.076923076922</v>
      </c>
      <c r="CF33" s="16">
        <f t="shared" si="66"/>
        <v>429522436.54437858</v>
      </c>
      <c r="CG33" s="16">
        <f t="shared" si="67"/>
        <v>402635094.82248503</v>
      </c>
      <c r="CH33" s="16">
        <f t="shared" si="68"/>
        <v>410514355.17751473</v>
      </c>
      <c r="CI33" s="16">
        <f t="shared" si="69"/>
        <v>417718132.63905317</v>
      </c>
      <c r="CJ33" s="16">
        <f t="shared" si="70"/>
        <v>425622291.14792895</v>
      </c>
      <c r="CK33" s="16">
        <f t="shared" si="71"/>
        <v>440467084.1715976</v>
      </c>
      <c r="CL33" s="16">
        <f t="shared" si="72"/>
        <v>451039574.5562129</v>
      </c>
      <c r="CM33" s="16">
        <f t="shared" si="73"/>
        <v>430055072.66863889</v>
      </c>
      <c r="CN33" s="16">
        <f t="shared" si="74"/>
        <v>460491982.39053249</v>
      </c>
      <c r="CO33" s="16">
        <f t="shared" si="75"/>
        <v>501394774.17751473</v>
      </c>
      <c r="CP33" s="16">
        <f t="shared" si="76"/>
        <v>490094449.85207093</v>
      </c>
      <c r="CQ33" s="16">
        <f t="shared" si="77"/>
        <v>532888813.07100582</v>
      </c>
      <c r="CR33" s="16">
        <f t="shared" si="78"/>
        <v>541944073.94082832</v>
      </c>
      <c r="CS33" s="16">
        <f t="shared" si="79"/>
        <v>526638948.07100582</v>
      </c>
      <c r="CT33" s="16">
        <f t="shared" si="80"/>
        <v>492809262.01775146</v>
      </c>
      <c r="CU33" s="16">
        <f t="shared" si="81"/>
        <v>485700568.07100582</v>
      </c>
      <c r="CV33" s="16">
        <f t="shared" si="82"/>
        <v>474408610.08284014</v>
      </c>
      <c r="CW33" s="16">
        <f t="shared" si="83"/>
        <v>482904005.77514786</v>
      </c>
      <c r="CX33" s="16">
        <f t="shared" si="84"/>
        <v>484423169.37869817</v>
      </c>
      <c r="CY33" s="16">
        <f t="shared" si="85"/>
        <v>467557455.62130171</v>
      </c>
      <c r="CZ33" s="16">
        <f t="shared" si="86"/>
        <v>484467189.60946739</v>
      </c>
      <c r="DA33" s="16">
        <f t="shared" si="87"/>
        <v>490908787.90532529</v>
      </c>
      <c r="DB33" s="16">
        <f t="shared" si="88"/>
        <v>481505376.59171581</v>
      </c>
      <c r="DC33" s="16">
        <f t="shared" si="89"/>
        <v>480992379.28994077</v>
      </c>
      <c r="DD33" s="16">
        <f t="shared" si="90"/>
        <v>484856686.44378686</v>
      </c>
      <c r="DE33" s="16">
        <f t="shared" si="91"/>
        <v>490997417.75147915</v>
      </c>
      <c r="DF33" s="16">
        <f t="shared" si="92"/>
        <v>511048625.37869811</v>
      </c>
      <c r="DG33" s="16">
        <f t="shared" si="93"/>
        <v>577962283.79289937</v>
      </c>
      <c r="DH33" s="16">
        <f t="shared" si="94"/>
        <v>620910557.54437864</v>
      </c>
    </row>
    <row r="34" spans="1:112">
      <c r="A34" s="5">
        <v>34881</v>
      </c>
      <c r="B34" s="17">
        <v>426225</v>
      </c>
      <c r="C34" s="17">
        <v>248955</v>
      </c>
      <c r="D34" s="17">
        <v>63044</v>
      </c>
      <c r="E34" s="17">
        <v>34333</v>
      </c>
      <c r="G34" s="17">
        <f t="shared" si="117"/>
        <v>387364.61538461538</v>
      </c>
      <c r="H34" s="17">
        <f t="shared" si="118"/>
        <v>226325.38461538462</v>
      </c>
      <c r="I34" s="17">
        <f t="shared" si="1"/>
        <v>233482.30769230769</v>
      </c>
      <c r="J34" s="17">
        <f t="shared" si="1"/>
        <v>233743.92307692306</v>
      </c>
      <c r="K34" s="17">
        <f t="shared" si="1"/>
        <v>232525.53846153847</v>
      </c>
      <c r="L34" s="17">
        <f t="shared" si="1"/>
        <v>232168.38461538462</v>
      </c>
      <c r="M34" s="17">
        <f t="shared" si="2"/>
        <v>230729.38461538462</v>
      </c>
      <c r="N34" s="17">
        <f t="shared" si="2"/>
        <v>228182.07692307694</v>
      </c>
      <c r="O34" s="17">
        <f t="shared" si="2"/>
        <v>231310</v>
      </c>
      <c r="P34" s="17">
        <f t="shared" si="2"/>
        <v>230200.69230769231</v>
      </c>
      <c r="Q34" s="17">
        <f t="shared" si="3"/>
        <v>232057.53846153847</v>
      </c>
      <c r="R34" s="17">
        <f t="shared" si="3"/>
        <v>235092.30769230769</v>
      </c>
      <c r="S34" s="17">
        <f t="shared" si="3"/>
        <v>231648.23076923078</v>
      </c>
      <c r="T34" s="17">
        <f t="shared" si="3"/>
        <v>230993.23076923078</v>
      </c>
      <c r="U34" s="17">
        <f t="shared" si="4"/>
        <v>232886.92307692306</v>
      </c>
      <c r="V34" s="17">
        <f t="shared" si="4"/>
        <v>232047.46153846153</v>
      </c>
      <c r="W34" s="17">
        <f t="shared" si="4"/>
        <v>237163.76923076922</v>
      </c>
      <c r="X34" s="17">
        <f t="shared" si="4"/>
        <v>241406.92307692306</v>
      </c>
      <c r="Y34" s="17">
        <f t="shared" si="5"/>
        <v>240130.53846153847</v>
      </c>
      <c r="Z34" s="17">
        <f t="shared" si="5"/>
        <v>238512.61538461538</v>
      </c>
      <c r="AA34" s="17">
        <f t="shared" si="5"/>
        <v>237950.15384615384</v>
      </c>
      <c r="AB34" s="17">
        <f t="shared" si="5"/>
        <v>232612.84615384616</v>
      </c>
      <c r="AD34" s="52">
        <f t="shared" si="97"/>
        <v>23679764620.710056</v>
      </c>
      <c r="AE34" s="52">
        <f t="shared" si="98"/>
        <v>23599317105.094677</v>
      </c>
      <c r="AF34" s="52">
        <f t="shared" si="99"/>
        <v>23975139742.390526</v>
      </c>
      <c r="AG34" s="52">
        <f t="shared" si="100"/>
        <v>24085870044.976326</v>
      </c>
      <c r="AH34" s="52">
        <f t="shared" si="101"/>
        <v>24534595518.130173</v>
      </c>
      <c r="AI34" s="52">
        <f t="shared" si="102"/>
        <v>25339080551.059166</v>
      </c>
      <c r="AJ34" s="52">
        <f t="shared" si="103"/>
        <v>24353042982.840233</v>
      </c>
      <c r="AK34" s="52">
        <f t="shared" si="104"/>
        <v>24700498716.928989</v>
      </c>
      <c r="AL34" s="52">
        <f t="shared" si="105"/>
        <v>24120288142.390526</v>
      </c>
      <c r="AM34" s="52">
        <f t="shared" si="106"/>
        <v>23186855689.940826</v>
      </c>
      <c r="AN34" s="52">
        <f t="shared" si="107"/>
        <v>24247592437.686386</v>
      </c>
      <c r="AO34" s="52">
        <f t="shared" si="108"/>
        <v>24452009926.532539</v>
      </c>
      <c r="AP34" s="52">
        <f t="shared" si="109"/>
        <v>23863357420.71006</v>
      </c>
      <c r="AQ34" s="52">
        <f t="shared" si="110"/>
        <v>24123418278.869823</v>
      </c>
      <c r="AR34" s="52">
        <f t="shared" si="111"/>
        <v>22560294185.33136</v>
      </c>
      <c r="AS34" s="52">
        <f t="shared" si="112"/>
        <v>21303647943.786983</v>
      </c>
      <c r="AT34" s="52">
        <f t="shared" si="113"/>
        <v>21677873407.39053</v>
      </c>
      <c r="AU34" s="52">
        <f t="shared" si="114"/>
        <v>22156917904</v>
      </c>
      <c r="AV34" s="52">
        <f t="shared" si="115"/>
        <v>22324681316.8284</v>
      </c>
      <c r="AW34" s="52">
        <f t="shared" si="116"/>
        <v>23948110080.053249</v>
      </c>
      <c r="AY34" s="17">
        <f t="shared" si="64"/>
        <v>52372.230769230766</v>
      </c>
      <c r="AZ34" s="17">
        <f t="shared" si="65"/>
        <v>30442.23076923077</v>
      </c>
      <c r="BA34" s="17">
        <f t="shared" si="27"/>
        <v>31101.384615384617</v>
      </c>
      <c r="BB34" s="17">
        <f t="shared" si="27"/>
        <v>30906</v>
      </c>
      <c r="BC34" s="17">
        <f t="shared" si="27"/>
        <v>30729</v>
      </c>
      <c r="BD34" s="17">
        <f t="shared" si="27"/>
        <v>30536.538461538461</v>
      </c>
      <c r="BE34" s="17">
        <f t="shared" si="28"/>
        <v>30179.846153846152</v>
      </c>
      <c r="BF34" s="17">
        <f t="shared" si="28"/>
        <v>29929.461538461539</v>
      </c>
      <c r="BG34" s="17">
        <f t="shared" si="28"/>
        <v>30429.384615384617</v>
      </c>
      <c r="BH34" s="17">
        <f t="shared" si="28"/>
        <v>29708.076923076922</v>
      </c>
      <c r="BI34" s="17">
        <f t="shared" si="29"/>
        <v>28775.307692307691</v>
      </c>
      <c r="BJ34" s="17">
        <f t="shared" si="29"/>
        <v>29029.076923076922</v>
      </c>
      <c r="BK34" s="17">
        <f t="shared" si="29"/>
        <v>28082.76923076923</v>
      </c>
      <c r="BL34" s="17">
        <f t="shared" si="29"/>
        <v>27887.461538461539</v>
      </c>
      <c r="BM34" s="17">
        <f t="shared" si="30"/>
        <v>28218.538461538461</v>
      </c>
      <c r="BN34" s="17">
        <f t="shared" si="30"/>
        <v>28967.846153846152</v>
      </c>
      <c r="BO34" s="17">
        <f t="shared" si="30"/>
        <v>29128.538461538461</v>
      </c>
      <c r="BP34" s="17">
        <f t="shared" si="30"/>
        <v>29386.23076923077</v>
      </c>
      <c r="BQ34" s="17">
        <f t="shared" si="31"/>
        <v>29192.076923076922</v>
      </c>
      <c r="BR34" s="17">
        <f t="shared" si="31"/>
        <v>29157.538461538461</v>
      </c>
      <c r="BS34" s="17">
        <f t="shared" si="31"/>
        <v>29544.076923076922</v>
      </c>
      <c r="BT34" s="17">
        <f t="shared" si="31"/>
        <v>29156.538461538461</v>
      </c>
      <c r="BU34" s="17">
        <f t="shared" si="32"/>
        <v>29010.692307692309</v>
      </c>
      <c r="BV34" s="17">
        <f t="shared" si="32"/>
        <v>29223.923076923078</v>
      </c>
      <c r="BW34" s="17">
        <f t="shared" si="32"/>
        <v>29235.615384615383</v>
      </c>
      <c r="BX34" s="17">
        <f t="shared" si="32"/>
        <v>29147.692307692309</v>
      </c>
      <c r="BY34" s="17">
        <f t="shared" si="33"/>
        <v>29008.692307692309</v>
      </c>
      <c r="BZ34" s="17">
        <f t="shared" si="33"/>
        <v>28560.76923076923</v>
      </c>
      <c r="CA34" s="17">
        <f t="shared" si="33"/>
        <v>27126.307692307691</v>
      </c>
      <c r="CB34" s="17">
        <f t="shared" si="33"/>
        <v>26249.076923076922</v>
      </c>
      <c r="CC34" s="17">
        <f t="shared" si="34"/>
        <v>24786.307692307691</v>
      </c>
      <c r="CF34" s="16">
        <f t="shared" si="66"/>
        <v>452448896.10059148</v>
      </c>
      <c r="CG34" s="16">
        <f t="shared" si="67"/>
        <v>460799063.43786967</v>
      </c>
      <c r="CH34" s="16">
        <f t="shared" si="68"/>
        <v>468429438.13017738</v>
      </c>
      <c r="CI34" s="16">
        <f t="shared" si="69"/>
        <v>476797458.5562129</v>
      </c>
      <c r="CJ34" s="16">
        <f t="shared" si="70"/>
        <v>492501934.91715968</v>
      </c>
      <c r="CK34" s="16">
        <f t="shared" si="71"/>
        <v>503677890.74556196</v>
      </c>
      <c r="CL34" s="16">
        <f t="shared" si="72"/>
        <v>481488497.3313607</v>
      </c>
      <c r="CM34" s="16">
        <f t="shared" si="73"/>
        <v>513663869.56213009</v>
      </c>
      <c r="CN34" s="16">
        <f t="shared" si="74"/>
        <v>556814778.69822478</v>
      </c>
      <c r="CO34" s="16">
        <f t="shared" si="75"/>
        <v>544902831.48520696</v>
      </c>
      <c r="CP34" s="16">
        <f t="shared" si="76"/>
        <v>589977941.82840216</v>
      </c>
      <c r="CQ34" s="16">
        <f t="shared" si="77"/>
        <v>599503924.28402352</v>
      </c>
      <c r="CR34" s="16">
        <f t="shared" si="78"/>
        <v>583400852.09467447</v>
      </c>
      <c r="CS34" s="16">
        <f t="shared" si="79"/>
        <v>547765219.22485197</v>
      </c>
      <c r="CT34" s="16">
        <f t="shared" si="80"/>
        <v>540269232.09467447</v>
      </c>
      <c r="CU34" s="16">
        <f t="shared" si="81"/>
        <v>528356195.99999982</v>
      </c>
      <c r="CV34" s="16">
        <f t="shared" si="82"/>
        <v>537319532.33136082</v>
      </c>
      <c r="CW34" s="16">
        <f t="shared" si="83"/>
        <v>538921938.94082832</v>
      </c>
      <c r="CX34" s="16">
        <f t="shared" si="84"/>
        <v>521124608.02366853</v>
      </c>
      <c r="CY34" s="16">
        <f t="shared" si="85"/>
        <v>538968369.32544363</v>
      </c>
      <c r="CZ34" s="16">
        <f t="shared" si="86"/>
        <v>545761479.2899406</v>
      </c>
      <c r="DA34" s="16">
        <f t="shared" si="87"/>
        <v>535844149.01775128</v>
      </c>
      <c r="DB34" s="16">
        <f t="shared" si="88"/>
        <v>535302971.45562124</v>
      </c>
      <c r="DC34" s="16">
        <f t="shared" si="89"/>
        <v>539379186.75147915</v>
      </c>
      <c r="DD34" s="16">
        <f t="shared" si="90"/>
        <v>545854929.44378674</v>
      </c>
      <c r="DE34" s="16">
        <f t="shared" si="91"/>
        <v>566985700.597633</v>
      </c>
      <c r="DF34" s="16">
        <f t="shared" si="92"/>
        <v>637356632.00591707</v>
      </c>
      <c r="DG34" s="16">
        <f t="shared" si="93"/>
        <v>682419166.86982238</v>
      </c>
      <c r="DH34" s="16">
        <f t="shared" si="94"/>
        <v>760983152.00591707</v>
      </c>
    </row>
    <row r="35" spans="1:112">
      <c r="A35" s="5">
        <v>34912</v>
      </c>
      <c r="B35" s="17">
        <v>435020</v>
      </c>
      <c r="C35" s="17">
        <v>272205</v>
      </c>
      <c r="D35" s="17">
        <v>69002</v>
      </c>
      <c r="E35" s="17">
        <v>31110</v>
      </c>
      <c r="G35" s="17">
        <f t="shared" si="117"/>
        <v>394005.76923076925</v>
      </c>
      <c r="H35" s="17">
        <f t="shared" si="118"/>
        <v>233482.30769230769</v>
      </c>
      <c r="I35" s="17">
        <f t="shared" si="1"/>
        <v>233743.92307692306</v>
      </c>
      <c r="J35" s="17">
        <f t="shared" si="1"/>
        <v>232525.53846153847</v>
      </c>
      <c r="K35" s="17">
        <f t="shared" si="1"/>
        <v>232168.38461538462</v>
      </c>
      <c r="L35" s="17">
        <f t="shared" si="1"/>
        <v>230729.38461538462</v>
      </c>
      <c r="M35" s="17">
        <f t="shared" si="2"/>
        <v>228182.07692307694</v>
      </c>
      <c r="N35" s="17">
        <f t="shared" si="2"/>
        <v>231310</v>
      </c>
      <c r="O35" s="17">
        <f t="shared" si="2"/>
        <v>230200.69230769231</v>
      </c>
      <c r="P35" s="17">
        <f t="shared" si="2"/>
        <v>232057.53846153847</v>
      </c>
      <c r="Q35" s="17">
        <f t="shared" si="3"/>
        <v>235092.30769230769</v>
      </c>
      <c r="R35" s="17">
        <f t="shared" si="3"/>
        <v>231648.23076923078</v>
      </c>
      <c r="S35" s="17">
        <f t="shared" si="3"/>
        <v>230993.23076923078</v>
      </c>
      <c r="T35" s="17">
        <f t="shared" si="3"/>
        <v>232886.92307692306</v>
      </c>
      <c r="U35" s="17">
        <f t="shared" si="4"/>
        <v>232047.46153846153</v>
      </c>
      <c r="V35" s="17">
        <f t="shared" si="4"/>
        <v>237163.76923076922</v>
      </c>
      <c r="W35" s="17">
        <f t="shared" si="4"/>
        <v>241406.92307692306</v>
      </c>
      <c r="X35" s="17">
        <f t="shared" si="4"/>
        <v>240130.53846153847</v>
      </c>
      <c r="Y35" s="17">
        <f t="shared" si="5"/>
        <v>238512.61538461538</v>
      </c>
      <c r="Z35" s="17">
        <f t="shared" si="5"/>
        <v>237950.15384615384</v>
      </c>
      <c r="AA35" s="17">
        <f t="shared" si="5"/>
        <v>232612.84615384616</v>
      </c>
      <c r="AB35" s="17">
        <f t="shared" si="5"/>
        <v>229209.76923076922</v>
      </c>
      <c r="AD35" s="52">
        <f t="shared" si="97"/>
        <v>25683859332.639065</v>
      </c>
      <c r="AE35" s="52">
        <f t="shared" si="98"/>
        <v>26075864929.284027</v>
      </c>
      <c r="AF35" s="52">
        <f t="shared" si="99"/>
        <v>26191339059.14793</v>
      </c>
      <c r="AG35" s="52">
        <f t="shared" si="100"/>
        <v>26659177773.071011</v>
      </c>
      <c r="AH35" s="52">
        <f t="shared" si="101"/>
        <v>27497496930.556213</v>
      </c>
      <c r="AI35" s="52">
        <f t="shared" si="102"/>
        <v>26469913325.591721</v>
      </c>
      <c r="AJ35" s="52">
        <f t="shared" si="103"/>
        <v>26832103225.775154</v>
      </c>
      <c r="AK35" s="52">
        <f t="shared" si="104"/>
        <v>26227229449.284027</v>
      </c>
      <c r="AL35" s="52">
        <f t="shared" si="105"/>
        <v>25253488258.136101</v>
      </c>
      <c r="AM35" s="52">
        <f t="shared" si="106"/>
        <v>26359970295.289944</v>
      </c>
      <c r="AN35" s="52">
        <f t="shared" si="107"/>
        <v>26573087695.674557</v>
      </c>
      <c r="AO35" s="52">
        <f t="shared" si="108"/>
        <v>25959282585.946754</v>
      </c>
      <c r="AP35" s="52">
        <f t="shared" si="109"/>
        <v>26230493430.556221</v>
      </c>
      <c r="AQ35" s="52">
        <f t="shared" si="110"/>
        <v>24599412964.000008</v>
      </c>
      <c r="AR35" s="52">
        <f t="shared" si="111"/>
        <v>23286407847.485218</v>
      </c>
      <c r="AS35" s="52">
        <f t="shared" si="112"/>
        <v>23677586644.284027</v>
      </c>
      <c r="AT35" s="52">
        <f t="shared" si="113"/>
        <v>24178120893.023678</v>
      </c>
      <c r="AU35" s="52">
        <f t="shared" si="114"/>
        <v>24353355093.071011</v>
      </c>
      <c r="AV35" s="52">
        <f t="shared" si="115"/>
        <v>26047675619.313614</v>
      </c>
      <c r="AW35" s="52">
        <f t="shared" si="116"/>
        <v>27157721616.000011</v>
      </c>
      <c r="AY35" s="17">
        <f t="shared" si="64"/>
        <v>54300.692307692305</v>
      </c>
      <c r="AZ35" s="17">
        <f t="shared" si="65"/>
        <v>31101.384615384617</v>
      </c>
      <c r="BA35" s="17">
        <f t="shared" si="27"/>
        <v>30906</v>
      </c>
      <c r="BB35" s="17">
        <f t="shared" si="27"/>
        <v>30729</v>
      </c>
      <c r="BC35" s="17">
        <f t="shared" si="27"/>
        <v>30536.538461538461</v>
      </c>
      <c r="BD35" s="17">
        <f t="shared" si="27"/>
        <v>30179.846153846152</v>
      </c>
      <c r="BE35" s="17">
        <f t="shared" si="28"/>
        <v>29929.461538461539</v>
      </c>
      <c r="BF35" s="17">
        <f t="shared" si="28"/>
        <v>30429.384615384617</v>
      </c>
      <c r="BG35" s="17">
        <f t="shared" si="28"/>
        <v>29708.076923076922</v>
      </c>
      <c r="BH35" s="17">
        <f t="shared" si="28"/>
        <v>28775.307692307691</v>
      </c>
      <c r="BI35" s="17">
        <f t="shared" si="29"/>
        <v>29029.076923076922</v>
      </c>
      <c r="BJ35" s="17">
        <f t="shared" si="29"/>
        <v>28082.76923076923</v>
      </c>
      <c r="BK35" s="17">
        <f t="shared" si="29"/>
        <v>27887.461538461539</v>
      </c>
      <c r="BL35" s="17">
        <f t="shared" si="29"/>
        <v>28218.538461538461</v>
      </c>
      <c r="BM35" s="17">
        <f t="shared" si="30"/>
        <v>28967.846153846152</v>
      </c>
      <c r="BN35" s="17">
        <f t="shared" si="30"/>
        <v>29128.538461538461</v>
      </c>
      <c r="BO35" s="17">
        <f t="shared" si="30"/>
        <v>29386.23076923077</v>
      </c>
      <c r="BP35" s="17">
        <f t="shared" si="30"/>
        <v>29192.076923076922</v>
      </c>
      <c r="BQ35" s="17">
        <f t="shared" si="31"/>
        <v>29157.538461538461</v>
      </c>
      <c r="BR35" s="17">
        <f t="shared" si="31"/>
        <v>29544.076923076922</v>
      </c>
      <c r="BS35" s="17">
        <f t="shared" si="31"/>
        <v>29156.538461538461</v>
      </c>
      <c r="BT35" s="17">
        <f t="shared" si="31"/>
        <v>29010.692307692309</v>
      </c>
      <c r="BU35" s="17">
        <f t="shared" si="32"/>
        <v>29223.923076923078</v>
      </c>
      <c r="BV35" s="17">
        <f t="shared" si="32"/>
        <v>29235.615384615383</v>
      </c>
      <c r="BW35" s="17">
        <f t="shared" si="32"/>
        <v>29147.692307692309</v>
      </c>
      <c r="BX35" s="17">
        <f t="shared" si="32"/>
        <v>29008.692307692309</v>
      </c>
      <c r="BY35" s="17">
        <f t="shared" si="33"/>
        <v>28560.76923076923</v>
      </c>
      <c r="BZ35" s="17">
        <f t="shared" si="33"/>
        <v>27126.307692307691</v>
      </c>
      <c r="CA35" s="17">
        <f t="shared" si="33"/>
        <v>26249.076923076922</v>
      </c>
      <c r="CB35" s="17">
        <f t="shared" si="33"/>
        <v>24786.307692307691</v>
      </c>
      <c r="CC35" s="17">
        <f t="shared" si="34"/>
        <v>24367.23076923077</v>
      </c>
      <c r="CF35" s="16">
        <f t="shared" si="66"/>
        <v>547311628.17159748</v>
      </c>
      <c r="CG35" s="16">
        <f t="shared" si="67"/>
        <v>555624678.24852061</v>
      </c>
      <c r="CH35" s="16">
        <f t="shared" si="68"/>
        <v>564735008.02366853</v>
      </c>
      <c r="CI35" s="16">
        <f t="shared" si="69"/>
        <v>581815219.17751467</v>
      </c>
      <c r="CJ35" s="16">
        <f t="shared" si="70"/>
        <v>593956889.20710039</v>
      </c>
      <c r="CK35" s="16">
        <f t="shared" si="71"/>
        <v>569839330.9408282</v>
      </c>
      <c r="CL35" s="16">
        <f t="shared" si="72"/>
        <v>604796731.45562124</v>
      </c>
      <c r="CM35" s="16">
        <f t="shared" si="73"/>
        <v>651545259.76331353</v>
      </c>
      <c r="CN35" s="16">
        <f t="shared" si="74"/>
        <v>638654544.14792895</v>
      </c>
      <c r="CO35" s="16">
        <f t="shared" si="75"/>
        <v>687379490.46745551</v>
      </c>
      <c r="CP35" s="16">
        <f t="shared" si="76"/>
        <v>697658759.66863883</v>
      </c>
      <c r="CQ35" s="16">
        <f t="shared" si="77"/>
        <v>680278749.2544378</v>
      </c>
      <c r="CR35" s="16">
        <f t="shared" si="78"/>
        <v>641753094.2544378</v>
      </c>
      <c r="CS35" s="16">
        <f t="shared" si="79"/>
        <v>633637329.2544378</v>
      </c>
      <c r="CT35" s="16">
        <f t="shared" si="80"/>
        <v>620730393.75147915</v>
      </c>
      <c r="CU35" s="16">
        <f t="shared" si="81"/>
        <v>630442566.53254426</v>
      </c>
      <c r="CV35" s="16">
        <f t="shared" si="82"/>
        <v>632178185.33136082</v>
      </c>
      <c r="CW35" s="16">
        <f t="shared" si="83"/>
        <v>612890005.3017751</v>
      </c>
      <c r="CX35" s="16">
        <f t="shared" si="84"/>
        <v>632228472.63905311</v>
      </c>
      <c r="CY35" s="16">
        <f t="shared" si="85"/>
        <v>639584099.99999976</v>
      </c>
      <c r="CZ35" s="16">
        <f t="shared" si="86"/>
        <v>628844355.05325425</v>
      </c>
      <c r="DA35" s="16">
        <f t="shared" si="87"/>
        <v>628258081.15976322</v>
      </c>
      <c r="DB35" s="16">
        <f t="shared" si="88"/>
        <v>632673408.99999976</v>
      </c>
      <c r="DC35" s="16">
        <f t="shared" si="89"/>
        <v>639685263.99999976</v>
      </c>
      <c r="DD35" s="16">
        <f t="shared" si="90"/>
        <v>662543640.00591707</v>
      </c>
      <c r="DE35" s="16">
        <f t="shared" si="91"/>
        <v>738447179.22485197</v>
      </c>
      <c r="DF35" s="16">
        <f t="shared" si="92"/>
        <v>786893125.6863904</v>
      </c>
      <c r="DG35" s="16">
        <f t="shared" si="93"/>
        <v>871098899.22485197</v>
      </c>
      <c r="DH35" s="16">
        <f t="shared" si="94"/>
        <v>896012119.67455602</v>
      </c>
    </row>
    <row r="36" spans="1:112">
      <c r="A36" s="5">
        <v>34943</v>
      </c>
      <c r="B36" s="17">
        <v>397509</v>
      </c>
      <c r="C36" s="17">
        <v>237121</v>
      </c>
      <c r="D36" s="17">
        <v>50031</v>
      </c>
      <c r="E36" s="17">
        <v>31877</v>
      </c>
      <c r="G36" s="17">
        <f t="shared" si="117"/>
        <v>392086.69230769231</v>
      </c>
      <c r="H36" s="17">
        <f t="shared" si="118"/>
        <v>233743.92307692306</v>
      </c>
      <c r="I36" s="17">
        <f t="shared" si="1"/>
        <v>232525.53846153847</v>
      </c>
      <c r="J36" s="17">
        <f t="shared" si="1"/>
        <v>232168.38461538462</v>
      </c>
      <c r="K36" s="17">
        <f t="shared" si="1"/>
        <v>230729.38461538462</v>
      </c>
      <c r="L36" s="17">
        <f t="shared" si="1"/>
        <v>228182.07692307694</v>
      </c>
      <c r="M36" s="17">
        <f t="shared" si="2"/>
        <v>231310</v>
      </c>
      <c r="N36" s="17">
        <f t="shared" si="2"/>
        <v>230200.69230769231</v>
      </c>
      <c r="O36" s="17">
        <f t="shared" si="2"/>
        <v>232057.53846153847</v>
      </c>
      <c r="P36" s="17">
        <f t="shared" si="2"/>
        <v>235092.30769230769</v>
      </c>
      <c r="Q36" s="17">
        <f t="shared" si="3"/>
        <v>231648.23076923078</v>
      </c>
      <c r="R36" s="17">
        <f t="shared" si="3"/>
        <v>230993.23076923078</v>
      </c>
      <c r="S36" s="17">
        <f t="shared" si="3"/>
        <v>232886.92307692306</v>
      </c>
      <c r="T36" s="17">
        <f t="shared" si="3"/>
        <v>232047.46153846153</v>
      </c>
      <c r="U36" s="17">
        <f t="shared" si="4"/>
        <v>237163.76923076922</v>
      </c>
      <c r="V36" s="17">
        <f t="shared" si="4"/>
        <v>241406.92307692306</v>
      </c>
      <c r="W36" s="17">
        <f t="shared" si="4"/>
        <v>240130.53846153847</v>
      </c>
      <c r="X36" s="17">
        <f t="shared" si="4"/>
        <v>238512.61538461538</v>
      </c>
      <c r="Y36" s="17">
        <f t="shared" si="5"/>
        <v>237950.15384615384</v>
      </c>
      <c r="Z36" s="17">
        <f t="shared" si="5"/>
        <v>232612.84615384616</v>
      </c>
      <c r="AA36" s="17">
        <f t="shared" si="5"/>
        <v>229209.76923076922</v>
      </c>
      <c r="AB36" s="17">
        <f t="shared" si="5"/>
        <v>224473.61538461538</v>
      </c>
      <c r="AD36" s="52">
        <f t="shared" si="97"/>
        <v>25459761816.715977</v>
      </c>
      <c r="AE36" s="52">
        <f t="shared" si="98"/>
        <v>25573865135.171597</v>
      </c>
      <c r="AF36" s="52">
        <f t="shared" si="99"/>
        <v>26036180745.710056</v>
      </c>
      <c r="AG36" s="52">
        <f t="shared" si="100"/>
        <v>26864722944.378696</v>
      </c>
      <c r="AH36" s="52">
        <f t="shared" si="101"/>
        <v>25849144789.402367</v>
      </c>
      <c r="AI36" s="52">
        <f t="shared" si="102"/>
        <v>26207076996</v>
      </c>
      <c r="AJ36" s="52">
        <f t="shared" si="103"/>
        <v>25609330080.715977</v>
      </c>
      <c r="AK36" s="52">
        <f t="shared" si="104"/>
        <v>24647236800.763317</v>
      </c>
      <c r="AL36" s="52">
        <f t="shared" si="105"/>
        <v>25740499940.8284</v>
      </c>
      <c r="AM36" s="52">
        <f t="shared" si="106"/>
        <v>25951103350.443787</v>
      </c>
      <c r="AN36" s="52">
        <f t="shared" si="107"/>
        <v>25344566523.130184</v>
      </c>
      <c r="AO36" s="52">
        <f t="shared" si="108"/>
        <v>25612555385.207104</v>
      </c>
      <c r="AP36" s="52">
        <f t="shared" si="109"/>
        <v>24001112094.698231</v>
      </c>
      <c r="AQ36" s="52">
        <f t="shared" si="110"/>
        <v>22704392855.437874</v>
      </c>
      <c r="AR36" s="52">
        <f t="shared" si="111"/>
        <v>23090672691.715977</v>
      </c>
      <c r="AS36" s="52">
        <f t="shared" si="112"/>
        <v>23584997102.77515</v>
      </c>
      <c r="AT36" s="52">
        <f t="shared" si="113"/>
        <v>23758072488.905327</v>
      </c>
      <c r="AU36" s="52">
        <f t="shared" si="114"/>
        <v>25431907607.100594</v>
      </c>
      <c r="AV36" s="52">
        <f t="shared" si="115"/>
        <v>26528892071.00592</v>
      </c>
      <c r="AW36" s="52">
        <f t="shared" si="116"/>
        <v>28094143555.621307</v>
      </c>
      <c r="AY36" s="17">
        <f t="shared" si="64"/>
        <v>53913.230769230766</v>
      </c>
      <c r="AZ36" s="17">
        <f t="shared" si="65"/>
        <v>30906</v>
      </c>
      <c r="BA36" s="17">
        <f t="shared" si="27"/>
        <v>30729</v>
      </c>
      <c r="BB36" s="17">
        <f t="shared" si="27"/>
        <v>30536.538461538461</v>
      </c>
      <c r="BC36" s="17">
        <f t="shared" si="27"/>
        <v>30179.846153846152</v>
      </c>
      <c r="BD36" s="17">
        <f t="shared" si="27"/>
        <v>29929.461538461539</v>
      </c>
      <c r="BE36" s="17">
        <f t="shared" si="28"/>
        <v>30429.384615384617</v>
      </c>
      <c r="BF36" s="17">
        <f t="shared" si="28"/>
        <v>29708.076923076922</v>
      </c>
      <c r="BG36" s="17">
        <f t="shared" si="28"/>
        <v>28775.307692307691</v>
      </c>
      <c r="BH36" s="17">
        <f t="shared" si="28"/>
        <v>29029.076923076922</v>
      </c>
      <c r="BI36" s="17">
        <f t="shared" si="29"/>
        <v>28082.76923076923</v>
      </c>
      <c r="BJ36" s="17">
        <f t="shared" si="29"/>
        <v>27887.461538461539</v>
      </c>
      <c r="BK36" s="17">
        <f t="shared" si="29"/>
        <v>28218.538461538461</v>
      </c>
      <c r="BL36" s="17">
        <f t="shared" si="29"/>
        <v>28967.846153846152</v>
      </c>
      <c r="BM36" s="17">
        <f t="shared" si="30"/>
        <v>29128.538461538461</v>
      </c>
      <c r="BN36" s="17">
        <f t="shared" si="30"/>
        <v>29386.23076923077</v>
      </c>
      <c r="BO36" s="17">
        <f t="shared" si="30"/>
        <v>29192.076923076922</v>
      </c>
      <c r="BP36" s="17">
        <f t="shared" si="30"/>
        <v>29157.538461538461</v>
      </c>
      <c r="BQ36" s="17">
        <f t="shared" si="31"/>
        <v>29544.076923076922</v>
      </c>
      <c r="BR36" s="17">
        <f t="shared" si="31"/>
        <v>29156.538461538461</v>
      </c>
      <c r="BS36" s="17">
        <f t="shared" si="31"/>
        <v>29010.692307692309</v>
      </c>
      <c r="BT36" s="17">
        <f t="shared" si="31"/>
        <v>29223.923076923078</v>
      </c>
      <c r="BU36" s="17">
        <f t="shared" si="32"/>
        <v>29235.615384615383</v>
      </c>
      <c r="BV36" s="17">
        <f t="shared" si="32"/>
        <v>29147.692307692309</v>
      </c>
      <c r="BW36" s="17">
        <f t="shared" si="32"/>
        <v>29008.692307692309</v>
      </c>
      <c r="BX36" s="17">
        <f t="shared" si="32"/>
        <v>28560.76923076923</v>
      </c>
      <c r="BY36" s="17">
        <f t="shared" si="33"/>
        <v>27126.307692307691</v>
      </c>
      <c r="BZ36" s="17">
        <f t="shared" si="33"/>
        <v>26249.076923076922</v>
      </c>
      <c r="CA36" s="17">
        <f t="shared" si="33"/>
        <v>24786.307692307691</v>
      </c>
      <c r="CB36" s="17">
        <f t="shared" si="33"/>
        <v>24367.23076923077</v>
      </c>
      <c r="CC36" s="17">
        <f t="shared" si="34"/>
        <v>23800.76923076923</v>
      </c>
      <c r="CF36" s="16">
        <f t="shared" si="66"/>
        <v>537508556.36094654</v>
      </c>
      <c r="CG36" s="16">
        <f t="shared" si="67"/>
        <v>546469743.24852061</v>
      </c>
      <c r="CH36" s="16">
        <f t="shared" si="68"/>
        <v>563273545.3017751</v>
      </c>
      <c r="CI36" s="16">
        <f t="shared" si="69"/>
        <v>575221186.51479268</v>
      </c>
      <c r="CJ36" s="16">
        <f t="shared" si="70"/>
        <v>551491030.17751455</v>
      </c>
      <c r="CK36" s="16">
        <f t="shared" si="71"/>
        <v>585889472.71597624</v>
      </c>
      <c r="CL36" s="16">
        <f t="shared" si="72"/>
        <v>631915176.62130165</v>
      </c>
      <c r="CM36" s="16">
        <f t="shared" si="73"/>
        <v>619221112.63905311</v>
      </c>
      <c r="CN36" s="16">
        <f t="shared" si="74"/>
        <v>667212743.28994071</v>
      </c>
      <c r="CO36" s="16">
        <f t="shared" si="75"/>
        <v>677340664.05325425</v>
      </c>
      <c r="CP36" s="16">
        <f t="shared" si="76"/>
        <v>660217212.78698206</v>
      </c>
      <c r="CQ36" s="16">
        <f t="shared" si="77"/>
        <v>622272213.60946739</v>
      </c>
      <c r="CR36" s="16">
        <f t="shared" si="78"/>
        <v>614280972.78698206</v>
      </c>
      <c r="CS36" s="16">
        <f t="shared" si="79"/>
        <v>601573728.99999988</v>
      </c>
      <c r="CT36" s="16">
        <f t="shared" si="80"/>
        <v>611135447.48520696</v>
      </c>
      <c r="CU36" s="16">
        <f t="shared" si="81"/>
        <v>612844301.63313591</v>
      </c>
      <c r="CV36" s="16">
        <f t="shared" si="82"/>
        <v>593855659.17751467</v>
      </c>
      <c r="CW36" s="16">
        <f t="shared" si="83"/>
        <v>612893814.01775134</v>
      </c>
      <c r="CX36" s="16">
        <f t="shared" si="84"/>
        <v>620136421.82840216</v>
      </c>
      <c r="CY36" s="16">
        <f t="shared" si="85"/>
        <v>609561914.32544363</v>
      </c>
      <c r="CZ36" s="16">
        <f t="shared" si="86"/>
        <v>608984701.07100582</v>
      </c>
      <c r="DA36" s="16">
        <f t="shared" si="87"/>
        <v>613331895.2899406</v>
      </c>
      <c r="DB36" s="16">
        <f t="shared" si="88"/>
        <v>620236035.98224831</v>
      </c>
      <c r="DC36" s="16">
        <f t="shared" si="89"/>
        <v>642747306.05917144</v>
      </c>
      <c r="DD36" s="16">
        <f t="shared" si="90"/>
        <v>717539247.92899394</v>
      </c>
      <c r="DE36" s="16">
        <f t="shared" si="91"/>
        <v>765305408.02366853</v>
      </c>
      <c r="DF36" s="16">
        <f t="shared" si="92"/>
        <v>848377647.92899394</v>
      </c>
      <c r="DG36" s="16">
        <f t="shared" si="93"/>
        <v>872966115.99999976</v>
      </c>
      <c r="DH36" s="16">
        <f t="shared" si="94"/>
        <v>906760339.90532529</v>
      </c>
    </row>
    <row r="37" spans="1:112">
      <c r="A37" s="5">
        <v>34973</v>
      </c>
      <c r="B37" s="17">
        <v>419101</v>
      </c>
      <c r="C37" s="17">
        <v>215299</v>
      </c>
      <c r="D37" s="17">
        <v>52698</v>
      </c>
      <c r="E37" s="17">
        <v>30434</v>
      </c>
      <c r="G37" s="17">
        <f t="shared" si="117"/>
        <v>391553.38461538462</v>
      </c>
      <c r="H37" s="17">
        <f t="shared" si="118"/>
        <v>232525.53846153847</v>
      </c>
      <c r="I37" s="17">
        <f t="shared" si="1"/>
        <v>232168.38461538462</v>
      </c>
      <c r="J37" s="17">
        <f t="shared" si="1"/>
        <v>230729.38461538462</v>
      </c>
      <c r="K37" s="17">
        <f t="shared" si="1"/>
        <v>228182.07692307694</v>
      </c>
      <c r="L37" s="17">
        <f t="shared" si="1"/>
        <v>231310</v>
      </c>
      <c r="M37" s="17">
        <f t="shared" si="2"/>
        <v>230200.69230769231</v>
      </c>
      <c r="N37" s="17">
        <f t="shared" si="2"/>
        <v>232057.53846153847</v>
      </c>
      <c r="O37" s="17">
        <f t="shared" si="2"/>
        <v>235092.30769230769</v>
      </c>
      <c r="P37" s="17">
        <f t="shared" si="2"/>
        <v>231648.23076923078</v>
      </c>
      <c r="Q37" s="17">
        <f t="shared" si="3"/>
        <v>230993.23076923078</v>
      </c>
      <c r="R37" s="17">
        <f t="shared" si="3"/>
        <v>232886.92307692306</v>
      </c>
      <c r="S37" s="17">
        <f t="shared" si="3"/>
        <v>232047.46153846153</v>
      </c>
      <c r="T37" s="17">
        <f t="shared" si="3"/>
        <v>237163.76923076922</v>
      </c>
      <c r="U37" s="17">
        <f t="shared" si="4"/>
        <v>241406.92307692306</v>
      </c>
      <c r="V37" s="17">
        <f t="shared" si="4"/>
        <v>240130.53846153847</v>
      </c>
      <c r="W37" s="17">
        <f t="shared" si="4"/>
        <v>238512.61538461538</v>
      </c>
      <c r="X37" s="17">
        <f t="shared" si="4"/>
        <v>237950.15384615384</v>
      </c>
      <c r="Y37" s="17">
        <f t="shared" si="5"/>
        <v>232612.84615384616</v>
      </c>
      <c r="Z37" s="17">
        <f t="shared" si="5"/>
        <v>229209.76923076922</v>
      </c>
      <c r="AA37" s="17">
        <f t="shared" si="5"/>
        <v>224473.61538461538</v>
      </c>
      <c r="AB37" s="17">
        <f t="shared" si="5"/>
        <v>220858.46153846153</v>
      </c>
      <c r="AD37" s="52">
        <f t="shared" si="97"/>
        <v>25403578225</v>
      </c>
      <c r="AE37" s="52">
        <f t="shared" si="98"/>
        <v>25864358976</v>
      </c>
      <c r="AF37" s="52">
        <f t="shared" si="99"/>
        <v>26690184177.094673</v>
      </c>
      <c r="AG37" s="52">
        <f t="shared" si="100"/>
        <v>25677942312.994087</v>
      </c>
      <c r="AH37" s="52">
        <f t="shared" si="101"/>
        <v>26034691314.94083</v>
      </c>
      <c r="AI37" s="52">
        <f t="shared" si="102"/>
        <v>25438924940.33136</v>
      </c>
      <c r="AJ37" s="52">
        <f t="shared" si="103"/>
        <v>24480068591.928997</v>
      </c>
      <c r="AK37" s="52">
        <f t="shared" si="104"/>
        <v>25569658226.56213</v>
      </c>
      <c r="AL37" s="52">
        <f t="shared" si="105"/>
        <v>25779563003.10059</v>
      </c>
      <c r="AM37" s="52">
        <f t="shared" si="106"/>
        <v>25175046017.136101</v>
      </c>
      <c r="AN37" s="52">
        <f t="shared" si="107"/>
        <v>25442139496.621307</v>
      </c>
      <c r="AO37" s="52">
        <f t="shared" si="108"/>
        <v>23836153338.609474</v>
      </c>
      <c r="AP37" s="52">
        <f t="shared" si="109"/>
        <v>22543959912.520718</v>
      </c>
      <c r="AQ37" s="52">
        <f t="shared" si="110"/>
        <v>22928878337.33136</v>
      </c>
      <c r="AR37" s="52">
        <f t="shared" si="111"/>
        <v>23421477046.745567</v>
      </c>
      <c r="AS37" s="52">
        <f t="shared" si="112"/>
        <v>23593952502.745567</v>
      </c>
      <c r="AT37" s="52">
        <f t="shared" si="113"/>
        <v>25262094766.44379</v>
      </c>
      <c r="AU37" s="52">
        <f t="shared" si="114"/>
        <v>26355449456.147934</v>
      </c>
      <c r="AV37" s="52">
        <f t="shared" si="115"/>
        <v>27915649286.207108</v>
      </c>
      <c r="AW37" s="52">
        <f t="shared" si="116"/>
        <v>29136756764.236691</v>
      </c>
      <c r="AY37" s="17">
        <f t="shared" si="64"/>
        <v>53424.384615384617</v>
      </c>
      <c r="AZ37" s="17">
        <f t="shared" si="65"/>
        <v>30729</v>
      </c>
      <c r="BA37" s="17">
        <f t="shared" si="27"/>
        <v>30536.538461538461</v>
      </c>
      <c r="BB37" s="17">
        <f t="shared" si="27"/>
        <v>30179.846153846152</v>
      </c>
      <c r="BC37" s="17">
        <f t="shared" si="27"/>
        <v>29929.461538461539</v>
      </c>
      <c r="BD37" s="17">
        <f t="shared" si="27"/>
        <v>30429.384615384617</v>
      </c>
      <c r="BE37" s="17">
        <f t="shared" si="28"/>
        <v>29708.076923076922</v>
      </c>
      <c r="BF37" s="17">
        <f t="shared" si="28"/>
        <v>28775.307692307691</v>
      </c>
      <c r="BG37" s="17">
        <f t="shared" si="28"/>
        <v>29029.076923076922</v>
      </c>
      <c r="BH37" s="17">
        <f t="shared" si="28"/>
        <v>28082.76923076923</v>
      </c>
      <c r="BI37" s="17">
        <f t="shared" si="29"/>
        <v>27887.461538461539</v>
      </c>
      <c r="BJ37" s="17">
        <f t="shared" si="29"/>
        <v>28218.538461538461</v>
      </c>
      <c r="BK37" s="17">
        <f t="shared" si="29"/>
        <v>28967.846153846152</v>
      </c>
      <c r="BL37" s="17">
        <f t="shared" si="29"/>
        <v>29128.538461538461</v>
      </c>
      <c r="BM37" s="17">
        <f t="shared" si="30"/>
        <v>29386.23076923077</v>
      </c>
      <c r="BN37" s="17">
        <f t="shared" si="30"/>
        <v>29192.076923076922</v>
      </c>
      <c r="BO37" s="17">
        <f t="shared" si="30"/>
        <v>29157.538461538461</v>
      </c>
      <c r="BP37" s="17">
        <f t="shared" si="30"/>
        <v>29544.076923076922</v>
      </c>
      <c r="BQ37" s="17">
        <f t="shared" si="31"/>
        <v>29156.538461538461</v>
      </c>
      <c r="BR37" s="17">
        <f t="shared" si="31"/>
        <v>29010.692307692309</v>
      </c>
      <c r="BS37" s="17">
        <f t="shared" si="31"/>
        <v>29223.923076923078</v>
      </c>
      <c r="BT37" s="17">
        <f t="shared" si="31"/>
        <v>29235.615384615383</v>
      </c>
      <c r="BU37" s="17">
        <f t="shared" si="32"/>
        <v>29147.692307692309</v>
      </c>
      <c r="BV37" s="17">
        <f t="shared" si="32"/>
        <v>29008.692307692309</v>
      </c>
      <c r="BW37" s="17">
        <f t="shared" si="32"/>
        <v>28560.76923076923</v>
      </c>
      <c r="BX37" s="17">
        <f t="shared" si="32"/>
        <v>27126.307692307691</v>
      </c>
      <c r="BY37" s="17">
        <f t="shared" si="33"/>
        <v>26249.076923076922</v>
      </c>
      <c r="BZ37" s="17">
        <f t="shared" si="33"/>
        <v>24786.307692307691</v>
      </c>
      <c r="CA37" s="17">
        <f t="shared" si="33"/>
        <v>24367.23076923077</v>
      </c>
      <c r="CB37" s="17">
        <f t="shared" si="33"/>
        <v>23800.76923076923</v>
      </c>
      <c r="CC37" s="17">
        <f t="shared" si="34"/>
        <v>22784.538461538461</v>
      </c>
      <c r="CF37" s="16">
        <f t="shared" si="66"/>
        <v>523853501.56213027</v>
      </c>
      <c r="CG37" s="16">
        <f t="shared" si="67"/>
        <v>540308568.28994095</v>
      </c>
      <c r="CH37" s="16">
        <f t="shared" si="68"/>
        <v>552011410.39053261</v>
      </c>
      <c r="CI37" s="16">
        <f t="shared" si="69"/>
        <v>528770025</v>
      </c>
      <c r="CJ37" s="16">
        <f t="shared" si="70"/>
        <v>562463250.55621314</v>
      </c>
      <c r="CK37" s="16">
        <f t="shared" si="71"/>
        <v>607576993.15976346</v>
      </c>
      <c r="CL37" s="16">
        <f t="shared" si="72"/>
        <v>595131037.402367</v>
      </c>
      <c r="CM37" s="16">
        <f t="shared" si="73"/>
        <v>642197470.30177522</v>
      </c>
      <c r="CN37" s="16">
        <f t="shared" si="74"/>
        <v>652134440.23668647</v>
      </c>
      <c r="CO37" s="16">
        <f t="shared" si="75"/>
        <v>635334680.33136106</v>
      </c>
      <c r="CP37" s="16">
        <f t="shared" si="76"/>
        <v>598122273.52071023</v>
      </c>
      <c r="CQ37" s="16">
        <f t="shared" si="77"/>
        <v>590288140.33136106</v>
      </c>
      <c r="CR37" s="16">
        <f t="shared" si="78"/>
        <v>577832840.33136106</v>
      </c>
      <c r="CS37" s="16">
        <f t="shared" si="79"/>
        <v>587204736.09467471</v>
      </c>
      <c r="CT37" s="16">
        <f t="shared" si="80"/>
        <v>588879822.25443792</v>
      </c>
      <c r="CU37" s="16">
        <f t="shared" si="81"/>
        <v>570269095.47929013</v>
      </c>
      <c r="CV37" s="16">
        <f t="shared" si="82"/>
        <v>588928356.94674563</v>
      </c>
      <c r="CW37" s="16">
        <f t="shared" si="83"/>
        <v>596028372.09467459</v>
      </c>
      <c r="CX37" s="16">
        <f t="shared" si="84"/>
        <v>585662338.67455626</v>
      </c>
      <c r="CY37" s="16">
        <f t="shared" si="85"/>
        <v>585096556.89940846</v>
      </c>
      <c r="CZ37" s="16">
        <f t="shared" si="86"/>
        <v>589357789.40236688</v>
      </c>
      <c r="DA37" s="16">
        <f t="shared" si="87"/>
        <v>596126030.86390531</v>
      </c>
      <c r="DB37" s="16">
        <f t="shared" si="88"/>
        <v>618199369.99408293</v>
      </c>
      <c r="DC37" s="16">
        <f t="shared" si="89"/>
        <v>691588849.85207117</v>
      </c>
      <c r="DD37" s="16">
        <f t="shared" si="90"/>
        <v>738497348.17159784</v>
      </c>
      <c r="DE37" s="16">
        <f t="shared" si="91"/>
        <v>820139449.85207117</v>
      </c>
      <c r="DF37" s="16">
        <f t="shared" si="92"/>
        <v>844318189.63905334</v>
      </c>
      <c r="DG37" s="16">
        <f t="shared" si="93"/>
        <v>877558588.45562136</v>
      </c>
      <c r="DH37" s="16">
        <f t="shared" si="94"/>
        <v>938800172.33136106</v>
      </c>
    </row>
    <row r="38" spans="1:112">
      <c r="A38" s="5">
        <v>35004</v>
      </c>
      <c r="B38" s="17">
        <v>386848</v>
      </c>
      <c r="C38" s="17">
        <v>217230</v>
      </c>
      <c r="D38" s="17">
        <v>49574</v>
      </c>
      <c r="E38" s="17">
        <v>23979</v>
      </c>
      <c r="G38" s="17">
        <f t="shared" si="117"/>
        <v>389650.53846153844</v>
      </c>
      <c r="H38" s="17">
        <f t="shared" si="118"/>
        <v>232168.38461538462</v>
      </c>
      <c r="I38" s="17">
        <f t="shared" si="1"/>
        <v>230729.38461538462</v>
      </c>
      <c r="J38" s="17">
        <f t="shared" si="1"/>
        <v>228182.07692307694</v>
      </c>
      <c r="K38" s="17">
        <f t="shared" si="1"/>
        <v>231310</v>
      </c>
      <c r="L38" s="17">
        <f t="shared" si="1"/>
        <v>230200.69230769231</v>
      </c>
      <c r="M38" s="17">
        <f t="shared" si="2"/>
        <v>232057.53846153847</v>
      </c>
      <c r="N38" s="17">
        <f t="shared" si="2"/>
        <v>235092.30769230769</v>
      </c>
      <c r="O38" s="17">
        <f t="shared" si="2"/>
        <v>231648.23076923078</v>
      </c>
      <c r="P38" s="17">
        <f t="shared" si="2"/>
        <v>230993.23076923078</v>
      </c>
      <c r="Q38" s="17">
        <f t="shared" si="3"/>
        <v>232886.92307692306</v>
      </c>
      <c r="R38" s="17">
        <f t="shared" si="3"/>
        <v>232047.46153846153</v>
      </c>
      <c r="S38" s="17">
        <f t="shared" si="3"/>
        <v>237163.76923076922</v>
      </c>
      <c r="T38" s="17">
        <f t="shared" si="3"/>
        <v>241406.92307692306</v>
      </c>
      <c r="U38" s="17">
        <f t="shared" si="4"/>
        <v>240130.53846153847</v>
      </c>
      <c r="V38" s="17">
        <f t="shared" si="4"/>
        <v>238512.61538461538</v>
      </c>
      <c r="W38" s="17">
        <f t="shared" si="4"/>
        <v>237950.15384615384</v>
      </c>
      <c r="X38" s="17">
        <f t="shared" si="4"/>
        <v>232612.84615384616</v>
      </c>
      <c r="Y38" s="17">
        <f t="shared" si="5"/>
        <v>229209.76923076922</v>
      </c>
      <c r="Z38" s="17">
        <f t="shared" si="5"/>
        <v>224473.61538461538</v>
      </c>
      <c r="AA38" s="17">
        <f t="shared" si="5"/>
        <v>220858.46153846153</v>
      </c>
      <c r="AB38" s="17">
        <f t="shared" si="5"/>
        <v>220981.53846153847</v>
      </c>
      <c r="AD38" s="52">
        <f t="shared" si="97"/>
        <v>25255933139.792889</v>
      </c>
      <c r="AE38" s="52">
        <f t="shared" si="98"/>
        <v>26072064071.597622</v>
      </c>
      <c r="AF38" s="52">
        <f t="shared" si="99"/>
        <v>25071726120.289932</v>
      </c>
      <c r="AG38" s="52">
        <f t="shared" si="100"/>
        <v>25424253438.485199</v>
      </c>
      <c r="AH38" s="52">
        <f t="shared" si="101"/>
        <v>24835553648.999992</v>
      </c>
      <c r="AI38" s="52">
        <f t="shared" si="102"/>
        <v>23888246698.514786</v>
      </c>
      <c r="AJ38" s="52">
        <f t="shared" si="103"/>
        <v>24964729236.094666</v>
      </c>
      <c r="AK38" s="52">
        <f t="shared" si="104"/>
        <v>25172141284.171585</v>
      </c>
      <c r="AL38" s="52">
        <f t="shared" si="105"/>
        <v>24574831108.45562</v>
      </c>
      <c r="AM38" s="52">
        <f t="shared" si="106"/>
        <v>24838729855.621296</v>
      </c>
      <c r="AN38" s="52">
        <f t="shared" si="107"/>
        <v>23252214790.437866</v>
      </c>
      <c r="AO38" s="52">
        <f t="shared" si="108"/>
        <v>21976169502.301773</v>
      </c>
      <c r="AP38" s="52">
        <f t="shared" si="109"/>
        <v>22356230399.999992</v>
      </c>
      <c r="AQ38" s="52">
        <f t="shared" si="110"/>
        <v>22842671792.005913</v>
      </c>
      <c r="AR38" s="52">
        <f t="shared" si="111"/>
        <v>23013006692.455616</v>
      </c>
      <c r="AS38" s="52">
        <f t="shared" si="112"/>
        <v>24660836805.325436</v>
      </c>
      <c r="AT38" s="52">
        <f t="shared" si="113"/>
        <v>25741240431.360943</v>
      </c>
      <c r="AU38" s="52">
        <f t="shared" si="114"/>
        <v>27283415917.15976</v>
      </c>
      <c r="AV38" s="52">
        <f t="shared" si="115"/>
        <v>28490765232.005913</v>
      </c>
      <c r="AW38" s="52">
        <f t="shared" si="116"/>
        <v>28449231560.999989</v>
      </c>
      <c r="AY38" s="17">
        <f t="shared" si="64"/>
        <v>53402.307692307695</v>
      </c>
      <c r="AZ38" s="17">
        <f t="shared" si="65"/>
        <v>30536.538461538461</v>
      </c>
      <c r="BA38" s="17">
        <f t="shared" si="27"/>
        <v>30179.846153846152</v>
      </c>
      <c r="BB38" s="17">
        <f t="shared" si="27"/>
        <v>29929.461538461539</v>
      </c>
      <c r="BC38" s="17">
        <f t="shared" si="27"/>
        <v>30429.384615384617</v>
      </c>
      <c r="BD38" s="17">
        <f t="shared" si="27"/>
        <v>29708.076923076922</v>
      </c>
      <c r="BE38" s="17">
        <f t="shared" si="28"/>
        <v>28775.307692307691</v>
      </c>
      <c r="BF38" s="17">
        <f t="shared" si="28"/>
        <v>29029.076923076922</v>
      </c>
      <c r="BG38" s="17">
        <f t="shared" si="28"/>
        <v>28082.76923076923</v>
      </c>
      <c r="BH38" s="17">
        <f t="shared" si="28"/>
        <v>27887.461538461539</v>
      </c>
      <c r="BI38" s="17">
        <f t="shared" si="29"/>
        <v>28218.538461538461</v>
      </c>
      <c r="BJ38" s="17">
        <f t="shared" si="29"/>
        <v>28967.846153846152</v>
      </c>
      <c r="BK38" s="17">
        <f t="shared" si="29"/>
        <v>29128.538461538461</v>
      </c>
      <c r="BL38" s="17">
        <f t="shared" si="29"/>
        <v>29386.23076923077</v>
      </c>
      <c r="BM38" s="17">
        <f t="shared" si="30"/>
        <v>29192.076923076922</v>
      </c>
      <c r="BN38" s="17">
        <f t="shared" si="30"/>
        <v>29157.538461538461</v>
      </c>
      <c r="BO38" s="17">
        <f t="shared" si="30"/>
        <v>29544.076923076922</v>
      </c>
      <c r="BP38" s="17">
        <f t="shared" si="30"/>
        <v>29156.538461538461</v>
      </c>
      <c r="BQ38" s="17">
        <f t="shared" si="31"/>
        <v>29010.692307692309</v>
      </c>
      <c r="BR38" s="17">
        <f t="shared" si="31"/>
        <v>29223.923076923078</v>
      </c>
      <c r="BS38" s="17">
        <f t="shared" si="31"/>
        <v>29235.615384615383</v>
      </c>
      <c r="BT38" s="17">
        <f t="shared" si="31"/>
        <v>29147.692307692309</v>
      </c>
      <c r="BU38" s="17">
        <f t="shared" si="32"/>
        <v>29008.692307692309</v>
      </c>
      <c r="BV38" s="17">
        <f t="shared" si="32"/>
        <v>28560.76923076923</v>
      </c>
      <c r="BW38" s="17">
        <f t="shared" si="32"/>
        <v>27126.307692307691</v>
      </c>
      <c r="BX38" s="17">
        <f t="shared" si="32"/>
        <v>26249.076923076922</v>
      </c>
      <c r="BY38" s="17">
        <f t="shared" si="33"/>
        <v>24786.307692307691</v>
      </c>
      <c r="BZ38" s="17">
        <f t="shared" si="33"/>
        <v>24367.23076923077</v>
      </c>
      <c r="CA38" s="17">
        <f t="shared" si="33"/>
        <v>23800.76923076923</v>
      </c>
      <c r="CB38" s="17">
        <f t="shared" si="33"/>
        <v>22784.538461538461</v>
      </c>
      <c r="CC38" s="17">
        <f t="shared" si="34"/>
        <v>22091.307692307691</v>
      </c>
      <c r="CF38" s="16">
        <f t="shared" si="66"/>
        <v>539282719.90532565</v>
      </c>
      <c r="CG38" s="16">
        <f t="shared" si="67"/>
        <v>550974506.56213033</v>
      </c>
      <c r="CH38" s="16">
        <f t="shared" si="68"/>
        <v>527755194.6982249</v>
      </c>
      <c r="CI38" s="16">
        <f t="shared" si="69"/>
        <v>561416571.74556231</v>
      </c>
      <c r="CJ38" s="16">
        <f t="shared" si="70"/>
        <v>606489129.00000024</v>
      </c>
      <c r="CK38" s="16">
        <f t="shared" si="71"/>
        <v>594054378.13017774</v>
      </c>
      <c r="CL38" s="16">
        <f t="shared" si="72"/>
        <v>641079027.90532565</v>
      </c>
      <c r="CM38" s="16">
        <f t="shared" si="73"/>
        <v>651007374.25443804</v>
      </c>
      <c r="CN38" s="16">
        <f t="shared" si="74"/>
        <v>634222232.66863918</v>
      </c>
      <c r="CO38" s="16">
        <f t="shared" si="75"/>
        <v>597042910.67455637</v>
      </c>
      <c r="CP38" s="16">
        <f t="shared" si="76"/>
        <v>589215872.66863918</v>
      </c>
      <c r="CQ38" s="16">
        <f t="shared" si="77"/>
        <v>576771950.77514803</v>
      </c>
      <c r="CR38" s="16">
        <f t="shared" si="78"/>
        <v>586135273.89940846</v>
      </c>
      <c r="CS38" s="16">
        <f t="shared" si="79"/>
        <v>587808835.0532546</v>
      </c>
      <c r="CT38" s="16">
        <f t="shared" si="80"/>
        <v>569215175.43787003</v>
      </c>
      <c r="CU38" s="16">
        <f t="shared" si="81"/>
        <v>587857325.59171617</v>
      </c>
      <c r="CV38" s="16">
        <f t="shared" si="82"/>
        <v>594950901.07100606</v>
      </c>
      <c r="CW38" s="16">
        <f t="shared" si="83"/>
        <v>584594282.60946751</v>
      </c>
      <c r="CX38" s="16">
        <f t="shared" si="84"/>
        <v>584029017.09467483</v>
      </c>
      <c r="CY38" s="16">
        <f t="shared" si="85"/>
        <v>588286367.45562136</v>
      </c>
      <c r="CZ38" s="16">
        <f t="shared" si="86"/>
        <v>595048471.53254449</v>
      </c>
      <c r="DA38" s="16">
        <f t="shared" si="87"/>
        <v>617102033.13609481</v>
      </c>
      <c r="DB38" s="16">
        <f t="shared" si="88"/>
        <v>690428176.00000024</v>
      </c>
      <c r="DC38" s="16">
        <f t="shared" si="89"/>
        <v>737297941.20710075</v>
      </c>
      <c r="DD38" s="16">
        <f t="shared" si="90"/>
        <v>818875456.00000024</v>
      </c>
      <c r="DE38" s="16">
        <f t="shared" si="91"/>
        <v>843035691.92899418</v>
      </c>
      <c r="DF38" s="16">
        <f t="shared" si="92"/>
        <v>876251079.28994095</v>
      </c>
      <c r="DG38" s="16">
        <f t="shared" si="93"/>
        <v>937447792.6686393</v>
      </c>
      <c r="DH38" s="16">
        <f t="shared" si="94"/>
        <v>980378721.00000024</v>
      </c>
    </row>
    <row r="39" spans="1:112">
      <c r="A39" s="5">
        <v>35034</v>
      </c>
      <c r="B39" s="17">
        <v>264164</v>
      </c>
      <c r="C39" s="17">
        <v>226302</v>
      </c>
      <c r="D39" s="17">
        <v>45332</v>
      </c>
      <c r="E39" s="17">
        <v>24866</v>
      </c>
      <c r="G39" s="17">
        <f t="shared" si="117"/>
        <v>378774.61538461538</v>
      </c>
      <c r="H39" s="17">
        <f t="shared" si="118"/>
        <v>230729.38461538462</v>
      </c>
      <c r="I39" s="17">
        <f t="shared" si="1"/>
        <v>228182.07692307694</v>
      </c>
      <c r="J39" s="17">
        <f t="shared" si="1"/>
        <v>231310</v>
      </c>
      <c r="K39" s="17">
        <f t="shared" si="1"/>
        <v>230200.69230769231</v>
      </c>
      <c r="L39" s="17">
        <f t="shared" si="1"/>
        <v>232057.53846153847</v>
      </c>
      <c r="M39" s="17">
        <f t="shared" si="2"/>
        <v>235092.30769230769</v>
      </c>
      <c r="N39" s="17">
        <f t="shared" si="2"/>
        <v>231648.23076923078</v>
      </c>
      <c r="O39" s="17">
        <f t="shared" si="2"/>
        <v>230993.23076923078</v>
      </c>
      <c r="P39" s="17">
        <f t="shared" si="2"/>
        <v>232886.92307692306</v>
      </c>
      <c r="Q39" s="17">
        <f t="shared" si="3"/>
        <v>232047.46153846153</v>
      </c>
      <c r="R39" s="17">
        <f t="shared" si="3"/>
        <v>237163.76923076922</v>
      </c>
      <c r="S39" s="17">
        <f t="shared" si="3"/>
        <v>241406.92307692306</v>
      </c>
      <c r="T39" s="17">
        <f t="shared" si="3"/>
        <v>240130.53846153847</v>
      </c>
      <c r="U39" s="17">
        <f t="shared" si="4"/>
        <v>238512.61538461538</v>
      </c>
      <c r="V39" s="17">
        <f t="shared" si="4"/>
        <v>237950.15384615384</v>
      </c>
      <c r="W39" s="17">
        <f t="shared" si="4"/>
        <v>232612.84615384616</v>
      </c>
      <c r="X39" s="17">
        <f t="shared" si="4"/>
        <v>229209.76923076922</v>
      </c>
      <c r="Y39" s="17">
        <f t="shared" si="5"/>
        <v>224473.61538461538</v>
      </c>
      <c r="Z39" s="17">
        <f t="shared" si="5"/>
        <v>220858.46153846153</v>
      </c>
      <c r="AA39" s="17">
        <f t="shared" si="5"/>
        <v>220981.53846153847</v>
      </c>
      <c r="AB39" s="17">
        <f t="shared" si="5"/>
        <v>215293.15384615384</v>
      </c>
      <c r="AD39" s="52">
        <f t="shared" si="97"/>
        <v>22678112640.289932</v>
      </c>
      <c r="AE39" s="52">
        <f t="shared" si="98"/>
        <v>21745812790.532543</v>
      </c>
      <c r="AF39" s="52">
        <f t="shared" si="99"/>
        <v>22074210618.467453</v>
      </c>
      <c r="AG39" s="52">
        <f t="shared" si="100"/>
        <v>21525900660.852066</v>
      </c>
      <c r="AH39" s="52">
        <f t="shared" si="101"/>
        <v>20644605543.78698</v>
      </c>
      <c r="AI39" s="52">
        <f t="shared" si="102"/>
        <v>21646173049.994076</v>
      </c>
      <c r="AJ39" s="52">
        <f t="shared" si="103"/>
        <v>21839337638.840229</v>
      </c>
      <c r="AK39" s="52">
        <f t="shared" si="104"/>
        <v>21283218766.863907</v>
      </c>
      <c r="AL39" s="52">
        <f t="shared" si="105"/>
        <v>21528857675.7929</v>
      </c>
      <c r="AM39" s="52">
        <f t="shared" si="106"/>
        <v>20053631748.408283</v>
      </c>
      <c r="AN39" s="52">
        <f t="shared" si="107"/>
        <v>18869882889.94083</v>
      </c>
      <c r="AO39" s="52">
        <f t="shared" si="108"/>
        <v>19222180065.852066</v>
      </c>
      <c r="AP39" s="52">
        <f t="shared" si="109"/>
        <v>19673428644</v>
      </c>
      <c r="AQ39" s="52">
        <f t="shared" si="110"/>
        <v>19831528967.59763</v>
      </c>
      <c r="AR39" s="52">
        <f t="shared" si="111"/>
        <v>21363262784.668636</v>
      </c>
      <c r="AS39" s="52">
        <f t="shared" si="112"/>
        <v>22369643205.02367</v>
      </c>
      <c r="AT39" s="52">
        <f t="shared" si="113"/>
        <v>23808798601</v>
      </c>
      <c r="AU39" s="52">
        <f t="shared" si="114"/>
        <v>24937511645.56213</v>
      </c>
      <c r="AV39" s="52">
        <f t="shared" si="115"/>
        <v>24898655124.852066</v>
      </c>
      <c r="AW39" s="52">
        <f t="shared" si="116"/>
        <v>26726188266.751476</v>
      </c>
      <c r="AY39" s="17">
        <f t="shared" si="64"/>
        <v>52776.076923076922</v>
      </c>
      <c r="AZ39" s="17">
        <f t="shared" si="65"/>
        <v>30179.846153846152</v>
      </c>
      <c r="BA39" s="17">
        <f t="shared" si="27"/>
        <v>29929.461538461539</v>
      </c>
      <c r="BB39" s="17">
        <f t="shared" si="27"/>
        <v>30429.384615384617</v>
      </c>
      <c r="BC39" s="17">
        <f t="shared" si="27"/>
        <v>29708.076923076922</v>
      </c>
      <c r="BD39" s="17">
        <f t="shared" si="27"/>
        <v>28775.307692307691</v>
      </c>
      <c r="BE39" s="17">
        <f t="shared" si="28"/>
        <v>29029.076923076922</v>
      </c>
      <c r="BF39" s="17">
        <f t="shared" si="28"/>
        <v>28082.76923076923</v>
      </c>
      <c r="BG39" s="17">
        <f t="shared" si="28"/>
        <v>27887.461538461539</v>
      </c>
      <c r="BH39" s="17">
        <f t="shared" si="28"/>
        <v>28218.538461538461</v>
      </c>
      <c r="BI39" s="17">
        <f t="shared" si="29"/>
        <v>28967.846153846152</v>
      </c>
      <c r="BJ39" s="17">
        <f t="shared" si="29"/>
        <v>29128.538461538461</v>
      </c>
      <c r="BK39" s="17">
        <f t="shared" si="29"/>
        <v>29386.23076923077</v>
      </c>
      <c r="BL39" s="17">
        <f t="shared" si="29"/>
        <v>29192.076923076922</v>
      </c>
      <c r="BM39" s="17">
        <f t="shared" si="30"/>
        <v>29157.538461538461</v>
      </c>
      <c r="BN39" s="17">
        <f t="shared" si="30"/>
        <v>29544.076923076922</v>
      </c>
      <c r="BO39" s="17">
        <f t="shared" si="30"/>
        <v>29156.538461538461</v>
      </c>
      <c r="BP39" s="17">
        <f t="shared" si="30"/>
        <v>29010.692307692309</v>
      </c>
      <c r="BQ39" s="17">
        <f t="shared" si="31"/>
        <v>29223.923076923078</v>
      </c>
      <c r="BR39" s="17">
        <f t="shared" si="31"/>
        <v>29235.615384615383</v>
      </c>
      <c r="BS39" s="17">
        <f t="shared" si="31"/>
        <v>29147.692307692309</v>
      </c>
      <c r="BT39" s="17">
        <f t="shared" si="31"/>
        <v>29008.692307692309</v>
      </c>
      <c r="BU39" s="17">
        <f t="shared" si="32"/>
        <v>28560.76923076923</v>
      </c>
      <c r="BV39" s="17">
        <f t="shared" si="32"/>
        <v>27126.307692307691</v>
      </c>
      <c r="BW39" s="17">
        <f t="shared" si="32"/>
        <v>26249.076923076922</v>
      </c>
      <c r="BX39" s="17">
        <f t="shared" si="32"/>
        <v>24786.307692307691</v>
      </c>
      <c r="BY39" s="17">
        <f t="shared" si="33"/>
        <v>24367.23076923077</v>
      </c>
      <c r="BZ39" s="17">
        <f t="shared" si="33"/>
        <v>23800.76923076923</v>
      </c>
      <c r="CA39" s="17">
        <f t="shared" si="33"/>
        <v>22784.538461538461</v>
      </c>
      <c r="CB39" s="17">
        <f t="shared" si="33"/>
        <v>22091.307692307691</v>
      </c>
      <c r="CC39" s="17">
        <f t="shared" si="34"/>
        <v>22300.538461538461</v>
      </c>
      <c r="CF39" s="16">
        <f t="shared" si="66"/>
        <v>521967834.53254431</v>
      </c>
      <c r="CG39" s="16">
        <f t="shared" si="67"/>
        <v>499374657.09467441</v>
      </c>
      <c r="CH39" s="16">
        <f t="shared" si="68"/>
        <v>532132624</v>
      </c>
      <c r="CI39" s="16">
        <f t="shared" si="69"/>
        <v>576036923.66863906</v>
      </c>
      <c r="CJ39" s="16">
        <f t="shared" si="70"/>
        <v>563920009</v>
      </c>
      <c r="CK39" s="16">
        <f t="shared" si="71"/>
        <v>609759444.78698218</v>
      </c>
      <c r="CL39" s="16">
        <f t="shared" si="72"/>
        <v>619443175.76331353</v>
      </c>
      <c r="CM39" s="16">
        <f t="shared" si="73"/>
        <v>603072695.28994083</v>
      </c>
      <c r="CN39" s="16">
        <f t="shared" si="74"/>
        <v>566831852.36094677</v>
      </c>
      <c r="CO39" s="16">
        <f t="shared" si="75"/>
        <v>559206075.28994083</v>
      </c>
      <c r="CP39" s="16">
        <f t="shared" si="76"/>
        <v>547084903.10059166</v>
      </c>
      <c r="CQ39" s="16">
        <f t="shared" si="77"/>
        <v>556205056</v>
      </c>
      <c r="CR39" s="16">
        <f t="shared" si="78"/>
        <v>557835359.05917156</v>
      </c>
      <c r="CS39" s="16">
        <f t="shared" si="79"/>
        <v>539725824</v>
      </c>
      <c r="CT39" s="16">
        <f t="shared" si="80"/>
        <v>557882597.13609469</v>
      </c>
      <c r="CU39" s="16">
        <f t="shared" si="81"/>
        <v>564793505.91715968</v>
      </c>
      <c r="CV39" s="16">
        <f t="shared" si="82"/>
        <v>554703950.79289925</v>
      </c>
      <c r="CW39" s="16">
        <f t="shared" si="83"/>
        <v>554153329.44378698</v>
      </c>
      <c r="CX39" s="16">
        <f t="shared" si="84"/>
        <v>558300559.53254426</v>
      </c>
      <c r="CY39" s="16">
        <f t="shared" si="85"/>
        <v>564888571.45562124</v>
      </c>
      <c r="CZ39" s="16">
        <f t="shared" si="86"/>
        <v>586381126.63313603</v>
      </c>
      <c r="DA39" s="16">
        <f t="shared" si="87"/>
        <v>657910661.59171593</v>
      </c>
      <c r="DB39" s="16">
        <f t="shared" si="88"/>
        <v>703681729</v>
      </c>
      <c r="DC39" s="16">
        <f t="shared" si="89"/>
        <v>783427181.59171593</v>
      </c>
      <c r="DD39" s="16">
        <f t="shared" si="90"/>
        <v>807062539.79289937</v>
      </c>
      <c r="DE39" s="16">
        <f t="shared" si="91"/>
        <v>839568455.86390531</v>
      </c>
      <c r="DF39" s="16">
        <f t="shared" si="92"/>
        <v>899492379.28994083</v>
      </c>
      <c r="DG39" s="16">
        <f t="shared" si="93"/>
        <v>941555062.74556208</v>
      </c>
      <c r="DH39" s="16">
        <f t="shared" si="94"/>
        <v>928758444.52070999</v>
      </c>
    </row>
    <row r="40" spans="1:112">
      <c r="A40" s="5">
        <v>35065</v>
      </c>
      <c r="B40" s="17">
        <v>307394</v>
      </c>
      <c r="C40" s="17">
        <v>197879</v>
      </c>
      <c r="D40" s="17">
        <v>36767</v>
      </c>
      <c r="E40" s="17">
        <v>28293</v>
      </c>
      <c r="G40" s="17">
        <f t="shared" si="117"/>
        <v>381199.61538461538</v>
      </c>
      <c r="H40" s="17">
        <f t="shared" si="118"/>
        <v>228182.07692307694</v>
      </c>
      <c r="I40" s="17">
        <f t="shared" si="1"/>
        <v>231310</v>
      </c>
      <c r="J40" s="17">
        <f t="shared" si="1"/>
        <v>230200.69230769231</v>
      </c>
      <c r="K40" s="17">
        <f t="shared" si="1"/>
        <v>232057.53846153847</v>
      </c>
      <c r="L40" s="17">
        <f t="shared" si="1"/>
        <v>235092.30769230769</v>
      </c>
      <c r="M40" s="17">
        <f t="shared" si="2"/>
        <v>231648.23076923078</v>
      </c>
      <c r="N40" s="17">
        <f t="shared" si="2"/>
        <v>230993.23076923078</v>
      </c>
      <c r="O40" s="17">
        <f t="shared" si="2"/>
        <v>232886.92307692306</v>
      </c>
      <c r="P40" s="17">
        <f t="shared" si="2"/>
        <v>232047.46153846153</v>
      </c>
      <c r="Q40" s="17">
        <f t="shared" si="3"/>
        <v>237163.76923076922</v>
      </c>
      <c r="R40" s="17">
        <f t="shared" si="3"/>
        <v>241406.92307692306</v>
      </c>
      <c r="S40" s="17">
        <f t="shared" si="3"/>
        <v>240130.53846153847</v>
      </c>
      <c r="T40" s="17">
        <f t="shared" si="3"/>
        <v>238512.61538461538</v>
      </c>
      <c r="U40" s="17">
        <f t="shared" si="4"/>
        <v>237950.15384615384</v>
      </c>
      <c r="V40" s="17">
        <f t="shared" si="4"/>
        <v>232612.84615384616</v>
      </c>
      <c r="W40" s="17">
        <f t="shared" si="4"/>
        <v>229209.76923076922</v>
      </c>
      <c r="X40" s="17">
        <f t="shared" si="4"/>
        <v>224473.61538461538</v>
      </c>
      <c r="Y40" s="17">
        <f t="shared" si="5"/>
        <v>220858.46153846153</v>
      </c>
      <c r="Z40" s="17">
        <f t="shared" si="5"/>
        <v>220981.53846153847</v>
      </c>
      <c r="AA40" s="17">
        <f t="shared" si="5"/>
        <v>215293.15384615384</v>
      </c>
      <c r="AB40" s="17">
        <f t="shared" si="5"/>
        <v>210873.92307692306</v>
      </c>
      <c r="AD40" s="52">
        <f t="shared" si="97"/>
        <v>22466896800.147926</v>
      </c>
      <c r="AE40" s="52">
        <f t="shared" si="98"/>
        <v>22800674770.39053</v>
      </c>
      <c r="AF40" s="52">
        <f t="shared" si="99"/>
        <v>22243359108.928989</v>
      </c>
      <c r="AG40" s="52">
        <f t="shared" si="100"/>
        <v>21347345361.094673</v>
      </c>
      <c r="AH40" s="52">
        <f t="shared" si="101"/>
        <v>22365616640.378693</v>
      </c>
      <c r="AI40" s="52">
        <f t="shared" si="102"/>
        <v>22561957979.224846</v>
      </c>
      <c r="AJ40" s="52">
        <f t="shared" si="103"/>
        <v>21996654699.556213</v>
      </c>
      <c r="AK40" s="52">
        <f t="shared" si="104"/>
        <v>22246364996.946743</v>
      </c>
      <c r="AL40" s="52">
        <f t="shared" si="105"/>
        <v>20746324977.25444</v>
      </c>
      <c r="AM40" s="52">
        <f t="shared" si="106"/>
        <v>19541996822.633137</v>
      </c>
      <c r="AN40" s="52">
        <f t="shared" si="107"/>
        <v>19900484463.928989</v>
      </c>
      <c r="AO40" s="52">
        <f t="shared" si="108"/>
        <v>20359579969</v>
      </c>
      <c r="AP40" s="52">
        <f t="shared" si="109"/>
        <v>20520408231.05917</v>
      </c>
      <c r="AQ40" s="52">
        <f t="shared" si="110"/>
        <v>22078027990.437866</v>
      </c>
      <c r="AR40" s="52">
        <f t="shared" si="111"/>
        <v>23100913333.869823</v>
      </c>
      <c r="AS40" s="52">
        <f t="shared" si="112"/>
        <v>24563039076</v>
      </c>
      <c r="AT40" s="52">
        <f t="shared" si="113"/>
        <v>25709285616.715977</v>
      </c>
      <c r="AU40" s="52">
        <f t="shared" si="114"/>
        <v>25669832172.928989</v>
      </c>
      <c r="AV40" s="52">
        <f t="shared" si="115"/>
        <v>27524953980.213017</v>
      </c>
      <c r="AW40" s="52">
        <f t="shared" si="116"/>
        <v>29010841460.094677</v>
      </c>
      <c r="AY40" s="17">
        <f t="shared" si="64"/>
        <v>52530.076923076922</v>
      </c>
      <c r="AZ40" s="17">
        <f t="shared" si="65"/>
        <v>29929.461538461539</v>
      </c>
      <c r="BA40" s="17">
        <f t="shared" si="27"/>
        <v>30429.384615384617</v>
      </c>
      <c r="BB40" s="17">
        <f t="shared" si="27"/>
        <v>29708.076923076922</v>
      </c>
      <c r="BC40" s="17">
        <f t="shared" si="27"/>
        <v>28775.307692307691</v>
      </c>
      <c r="BD40" s="17">
        <f t="shared" si="27"/>
        <v>29029.076923076922</v>
      </c>
      <c r="BE40" s="17">
        <f t="shared" si="28"/>
        <v>28082.76923076923</v>
      </c>
      <c r="BF40" s="17">
        <f t="shared" si="28"/>
        <v>27887.461538461539</v>
      </c>
      <c r="BG40" s="17">
        <f t="shared" si="28"/>
        <v>28218.538461538461</v>
      </c>
      <c r="BH40" s="17">
        <f t="shared" si="28"/>
        <v>28967.846153846152</v>
      </c>
      <c r="BI40" s="17">
        <f t="shared" si="29"/>
        <v>29128.538461538461</v>
      </c>
      <c r="BJ40" s="17">
        <f t="shared" si="29"/>
        <v>29386.23076923077</v>
      </c>
      <c r="BK40" s="17">
        <f t="shared" si="29"/>
        <v>29192.076923076922</v>
      </c>
      <c r="BL40" s="17">
        <f t="shared" si="29"/>
        <v>29157.538461538461</v>
      </c>
      <c r="BM40" s="17">
        <f t="shared" si="30"/>
        <v>29544.076923076922</v>
      </c>
      <c r="BN40" s="17">
        <f t="shared" si="30"/>
        <v>29156.538461538461</v>
      </c>
      <c r="BO40" s="17">
        <f t="shared" si="30"/>
        <v>29010.692307692309</v>
      </c>
      <c r="BP40" s="17">
        <f t="shared" si="30"/>
        <v>29223.923076923078</v>
      </c>
      <c r="BQ40" s="17">
        <f t="shared" si="31"/>
        <v>29235.615384615383</v>
      </c>
      <c r="BR40" s="17">
        <f t="shared" si="31"/>
        <v>29147.692307692309</v>
      </c>
      <c r="BS40" s="17">
        <f t="shared" si="31"/>
        <v>29008.692307692309</v>
      </c>
      <c r="BT40" s="17">
        <f t="shared" si="31"/>
        <v>28560.76923076923</v>
      </c>
      <c r="BU40" s="17">
        <f t="shared" si="32"/>
        <v>27126.307692307691</v>
      </c>
      <c r="BV40" s="17">
        <f t="shared" si="32"/>
        <v>26249.076923076922</v>
      </c>
      <c r="BW40" s="17">
        <f t="shared" si="32"/>
        <v>24786.307692307691</v>
      </c>
      <c r="BX40" s="17">
        <f t="shared" si="32"/>
        <v>24367.23076923077</v>
      </c>
      <c r="BY40" s="17">
        <f t="shared" si="33"/>
        <v>23800.76923076923</v>
      </c>
      <c r="BZ40" s="17">
        <f t="shared" si="33"/>
        <v>22784.538461538461</v>
      </c>
      <c r="CA40" s="17">
        <f t="shared" si="33"/>
        <v>22091.307692307691</v>
      </c>
      <c r="CB40" s="17">
        <f t="shared" si="33"/>
        <v>22300.538461538461</v>
      </c>
      <c r="CC40" s="17">
        <f t="shared" si="34"/>
        <v>21822</v>
      </c>
      <c r="CF40" s="16">
        <f t="shared" si="66"/>
        <v>488440600.47928983</v>
      </c>
      <c r="CG40" s="16">
        <f t="shared" si="67"/>
        <v>520843684</v>
      </c>
      <c r="CH40" s="16">
        <f t="shared" si="68"/>
        <v>564289061.20710063</v>
      </c>
      <c r="CI40" s="16">
        <f t="shared" si="69"/>
        <v>552297001</v>
      </c>
      <c r="CJ40" s="16">
        <f t="shared" si="70"/>
        <v>597670853.40236688</v>
      </c>
      <c r="CK40" s="16">
        <f t="shared" si="71"/>
        <v>607258492.99408281</v>
      </c>
      <c r="CL40" s="16">
        <f t="shared" si="72"/>
        <v>591050902.36686385</v>
      </c>
      <c r="CM40" s="16">
        <f t="shared" si="73"/>
        <v>555178718.82248521</v>
      </c>
      <c r="CN40" s="16">
        <f t="shared" si="74"/>
        <v>547632002.36686385</v>
      </c>
      <c r="CO40" s="16">
        <f t="shared" si="75"/>
        <v>535637614.79289937</v>
      </c>
      <c r="CP40" s="16">
        <f t="shared" si="76"/>
        <v>544662244</v>
      </c>
      <c r="CQ40" s="16">
        <f t="shared" si="77"/>
        <v>546275554.13609469</v>
      </c>
      <c r="CR40" s="16">
        <f t="shared" si="78"/>
        <v>528356196</v>
      </c>
      <c r="CS40" s="16">
        <f t="shared" si="79"/>
        <v>546322300.2130177</v>
      </c>
      <c r="CT40" s="16">
        <f t="shared" si="80"/>
        <v>553161452.6863904</v>
      </c>
      <c r="CU40" s="16">
        <f t="shared" si="81"/>
        <v>543176807.10059166</v>
      </c>
      <c r="CV40" s="16">
        <f t="shared" si="82"/>
        <v>542631938.36686397</v>
      </c>
      <c r="CW40" s="16">
        <f t="shared" si="83"/>
        <v>546735910.3017751</v>
      </c>
      <c r="CX40" s="16">
        <f t="shared" si="84"/>
        <v>553255534.22485197</v>
      </c>
      <c r="CY40" s="16">
        <f t="shared" si="85"/>
        <v>574527711.24852061</v>
      </c>
      <c r="CZ40" s="16">
        <f t="shared" si="86"/>
        <v>645351491.1301775</v>
      </c>
      <c r="DA40" s="16">
        <f t="shared" si="87"/>
        <v>690690961</v>
      </c>
      <c r="DB40" s="16">
        <f t="shared" si="88"/>
        <v>769716731.1301775</v>
      </c>
      <c r="DC40" s="16">
        <f t="shared" si="89"/>
        <v>793145903.48520708</v>
      </c>
      <c r="DD40" s="16">
        <f t="shared" si="90"/>
        <v>825373120.47928989</v>
      </c>
      <c r="DE40" s="16">
        <f t="shared" si="91"/>
        <v>884797058.36686385</v>
      </c>
      <c r="DF40" s="16">
        <f t="shared" si="92"/>
        <v>926518672.28402364</v>
      </c>
      <c r="DG40" s="16">
        <f t="shared" si="93"/>
        <v>913824995.59763312</v>
      </c>
      <c r="DH40" s="16">
        <f t="shared" si="94"/>
        <v>942985988.31360936</v>
      </c>
    </row>
    <row r="41" spans="1:112">
      <c r="A41" s="5">
        <v>35096</v>
      </c>
      <c r="B41" s="17">
        <v>354603</v>
      </c>
      <c r="C41" s="17">
        <v>237394</v>
      </c>
      <c r="D41" s="17">
        <v>41197</v>
      </c>
      <c r="E41" s="17">
        <v>31430</v>
      </c>
      <c r="G41" s="17">
        <f t="shared" si="117"/>
        <v>382073.76923076925</v>
      </c>
      <c r="H41" s="17">
        <f t="shared" si="118"/>
        <v>231310</v>
      </c>
      <c r="I41" s="17">
        <f t="shared" si="1"/>
        <v>230200.69230769231</v>
      </c>
      <c r="J41" s="17">
        <f t="shared" si="1"/>
        <v>232057.53846153847</v>
      </c>
      <c r="K41" s="17">
        <f t="shared" si="1"/>
        <v>235092.30769230769</v>
      </c>
      <c r="L41" s="17">
        <f t="shared" si="1"/>
        <v>231648.23076923078</v>
      </c>
      <c r="M41" s="17">
        <f t="shared" si="2"/>
        <v>230993.23076923078</v>
      </c>
      <c r="N41" s="17">
        <f t="shared" si="2"/>
        <v>232886.92307692306</v>
      </c>
      <c r="O41" s="17">
        <f t="shared" si="2"/>
        <v>232047.46153846153</v>
      </c>
      <c r="P41" s="17">
        <f t="shared" si="2"/>
        <v>237163.76923076922</v>
      </c>
      <c r="Q41" s="17">
        <f t="shared" si="3"/>
        <v>241406.92307692306</v>
      </c>
      <c r="R41" s="17">
        <f t="shared" si="3"/>
        <v>240130.53846153847</v>
      </c>
      <c r="S41" s="17">
        <f t="shared" si="3"/>
        <v>238512.61538461538</v>
      </c>
      <c r="T41" s="17">
        <f t="shared" si="3"/>
        <v>237950.15384615384</v>
      </c>
      <c r="U41" s="17">
        <f t="shared" si="4"/>
        <v>232612.84615384616</v>
      </c>
      <c r="V41" s="17">
        <f t="shared" si="4"/>
        <v>229209.76923076922</v>
      </c>
      <c r="W41" s="17">
        <f t="shared" si="4"/>
        <v>224473.61538461538</v>
      </c>
      <c r="X41" s="17">
        <f t="shared" si="4"/>
        <v>220858.46153846153</v>
      </c>
      <c r="Y41" s="17">
        <f t="shared" si="5"/>
        <v>220981.53846153847</v>
      </c>
      <c r="Z41" s="17">
        <f t="shared" si="5"/>
        <v>215293.15384615384</v>
      </c>
      <c r="AA41" s="17">
        <f t="shared" si="5"/>
        <v>210873.92307692306</v>
      </c>
      <c r="AB41" s="17">
        <f t="shared" si="5"/>
        <v>208337.61538461538</v>
      </c>
      <c r="AD41" s="52">
        <f t="shared" si="97"/>
        <v>23065431494.082844</v>
      </c>
      <c r="AE41" s="52">
        <f t="shared" si="98"/>
        <v>22504869494.207104</v>
      </c>
      <c r="AF41" s="52">
        <f t="shared" si="99"/>
        <v>21603550035.982254</v>
      </c>
      <c r="AG41" s="52">
        <f t="shared" si="100"/>
        <v>22627842621.44379</v>
      </c>
      <c r="AH41" s="52">
        <f t="shared" si="101"/>
        <v>22825329101.828403</v>
      </c>
      <c r="AI41" s="52">
        <f t="shared" si="102"/>
        <v>22256715065.331371</v>
      </c>
      <c r="AJ41" s="52">
        <f t="shared" si="103"/>
        <v>22507892999.786991</v>
      </c>
      <c r="AK41" s="52">
        <f t="shared" si="104"/>
        <v>20998908100.000008</v>
      </c>
      <c r="AL41" s="52">
        <f t="shared" si="105"/>
        <v>19787161606.869831</v>
      </c>
      <c r="AM41" s="52">
        <f t="shared" si="106"/>
        <v>20147880761.207104</v>
      </c>
      <c r="AN41" s="52">
        <f t="shared" si="107"/>
        <v>20609804893.639061</v>
      </c>
      <c r="AO41" s="52">
        <f t="shared" si="108"/>
        <v>20771616511.532551</v>
      </c>
      <c r="AP41" s="52">
        <f t="shared" si="109"/>
        <v>22338567527.00592</v>
      </c>
      <c r="AQ41" s="52">
        <f t="shared" si="110"/>
        <v>23367402496.000008</v>
      </c>
      <c r="AR41" s="52">
        <f t="shared" si="111"/>
        <v>24837808492.331371</v>
      </c>
      <c r="AS41" s="52">
        <f t="shared" si="112"/>
        <v>25990375434.325451</v>
      </c>
      <c r="AT41" s="52">
        <f t="shared" si="113"/>
        <v>25950706814.207104</v>
      </c>
      <c r="AU41" s="52">
        <f t="shared" si="114"/>
        <v>27815773668.071014</v>
      </c>
      <c r="AV41" s="52">
        <f t="shared" si="115"/>
        <v>29309387323.100601</v>
      </c>
      <c r="AW41" s="52">
        <f t="shared" si="116"/>
        <v>30184251153.254448</v>
      </c>
      <c r="AY41" s="17">
        <f t="shared" si="64"/>
        <v>51328.076923076922</v>
      </c>
      <c r="AZ41" s="17">
        <f t="shared" si="65"/>
        <v>30429.384615384617</v>
      </c>
      <c r="BA41" s="17">
        <f t="shared" si="27"/>
        <v>29708.076923076922</v>
      </c>
      <c r="BB41" s="17">
        <f t="shared" si="27"/>
        <v>28775.307692307691</v>
      </c>
      <c r="BC41" s="17">
        <f t="shared" si="27"/>
        <v>29029.076923076922</v>
      </c>
      <c r="BD41" s="17">
        <f t="shared" si="27"/>
        <v>28082.76923076923</v>
      </c>
      <c r="BE41" s="17">
        <f t="shared" si="28"/>
        <v>27887.461538461539</v>
      </c>
      <c r="BF41" s="17">
        <f t="shared" si="28"/>
        <v>28218.538461538461</v>
      </c>
      <c r="BG41" s="17">
        <f t="shared" si="28"/>
        <v>28967.846153846152</v>
      </c>
      <c r="BH41" s="17">
        <f t="shared" si="28"/>
        <v>29128.538461538461</v>
      </c>
      <c r="BI41" s="17">
        <f t="shared" si="29"/>
        <v>29386.23076923077</v>
      </c>
      <c r="BJ41" s="17">
        <f t="shared" si="29"/>
        <v>29192.076923076922</v>
      </c>
      <c r="BK41" s="17">
        <f t="shared" si="29"/>
        <v>29157.538461538461</v>
      </c>
      <c r="BL41" s="17">
        <f t="shared" si="29"/>
        <v>29544.076923076922</v>
      </c>
      <c r="BM41" s="17">
        <f t="shared" si="30"/>
        <v>29156.538461538461</v>
      </c>
      <c r="BN41" s="17">
        <f t="shared" si="30"/>
        <v>29010.692307692309</v>
      </c>
      <c r="BO41" s="17">
        <f t="shared" si="30"/>
        <v>29223.923076923078</v>
      </c>
      <c r="BP41" s="17">
        <f t="shared" si="30"/>
        <v>29235.615384615383</v>
      </c>
      <c r="BQ41" s="17">
        <f t="shared" si="31"/>
        <v>29147.692307692309</v>
      </c>
      <c r="BR41" s="17">
        <f t="shared" si="31"/>
        <v>29008.692307692309</v>
      </c>
      <c r="BS41" s="17">
        <f t="shared" si="31"/>
        <v>28560.76923076923</v>
      </c>
      <c r="BT41" s="17">
        <f t="shared" si="31"/>
        <v>27126.307692307691</v>
      </c>
      <c r="BU41" s="17">
        <f t="shared" si="32"/>
        <v>26249.076923076922</v>
      </c>
      <c r="BV41" s="17">
        <f t="shared" si="32"/>
        <v>24786.307692307691</v>
      </c>
      <c r="BW41" s="17">
        <f t="shared" si="32"/>
        <v>24367.23076923077</v>
      </c>
      <c r="BX41" s="17">
        <f t="shared" si="32"/>
        <v>23800.76923076923</v>
      </c>
      <c r="BY41" s="17">
        <f t="shared" si="33"/>
        <v>22784.538461538461</v>
      </c>
      <c r="BZ41" s="17">
        <f t="shared" si="33"/>
        <v>22091.307692307691</v>
      </c>
      <c r="CA41" s="17">
        <f t="shared" si="33"/>
        <v>22300.538461538461</v>
      </c>
      <c r="CB41" s="17">
        <f t="shared" si="33"/>
        <v>21822</v>
      </c>
      <c r="CC41" s="17">
        <f t="shared" si="34"/>
        <v>22214.692307692309</v>
      </c>
      <c r="CF41" s="16">
        <f t="shared" si="66"/>
        <v>467424400</v>
      </c>
      <c r="CG41" s="16">
        <f t="shared" si="67"/>
        <v>508627399.97633135</v>
      </c>
      <c r="CH41" s="16">
        <f t="shared" si="68"/>
        <v>497245401</v>
      </c>
      <c r="CI41" s="16">
        <f t="shared" si="69"/>
        <v>540344329.71005917</v>
      </c>
      <c r="CJ41" s="16">
        <f t="shared" si="70"/>
        <v>549462449.60946739</v>
      </c>
      <c r="CK41" s="16">
        <f t="shared" si="71"/>
        <v>534050767.90532541</v>
      </c>
      <c r="CL41" s="16">
        <f t="shared" si="72"/>
        <v>499979920.05325443</v>
      </c>
      <c r="CM41" s="16">
        <f t="shared" si="73"/>
        <v>492819507.90532541</v>
      </c>
      <c r="CN41" s="16">
        <f t="shared" si="74"/>
        <v>481444612.63905317</v>
      </c>
      <c r="CO41" s="16">
        <f t="shared" si="75"/>
        <v>490002496</v>
      </c>
      <c r="CP41" s="16">
        <f t="shared" si="76"/>
        <v>491532775.6745562</v>
      </c>
      <c r="CQ41" s="16">
        <f t="shared" si="77"/>
        <v>474542656</v>
      </c>
      <c r="CR41" s="16">
        <f t="shared" si="78"/>
        <v>491577117.75147927</v>
      </c>
      <c r="CS41" s="16">
        <f t="shared" si="79"/>
        <v>498065656.07100582</v>
      </c>
      <c r="CT41" s="16">
        <f t="shared" si="80"/>
        <v>488593617.25443774</v>
      </c>
      <c r="CU41" s="16">
        <f t="shared" si="81"/>
        <v>488076856.8284024</v>
      </c>
      <c r="CV41" s="16">
        <f t="shared" si="82"/>
        <v>491969461.68639046</v>
      </c>
      <c r="CW41" s="16">
        <f t="shared" si="83"/>
        <v>498154929.60946739</v>
      </c>
      <c r="CX41" s="16">
        <f t="shared" si="84"/>
        <v>518350299.55621296</v>
      </c>
      <c r="CY41" s="16">
        <f t="shared" si="85"/>
        <v>585725633.89940822</v>
      </c>
      <c r="CZ41" s="16">
        <f t="shared" si="86"/>
        <v>628956241</v>
      </c>
      <c r="DA41" s="16">
        <f t="shared" si="87"/>
        <v>704465513.89940822</v>
      </c>
      <c r="DB41" s="16">
        <f t="shared" si="88"/>
        <v>726887225.33136082</v>
      </c>
      <c r="DC41" s="16">
        <f t="shared" si="89"/>
        <v>757752668.78698218</v>
      </c>
      <c r="DD41" s="16">
        <f t="shared" si="90"/>
        <v>814733587.90532541</v>
      </c>
      <c r="DE41" s="16">
        <f t="shared" si="91"/>
        <v>854788675.05325437</v>
      </c>
      <c r="DF41" s="16">
        <f t="shared" si="92"/>
        <v>842597989.13609469</v>
      </c>
      <c r="DG41" s="16">
        <f t="shared" si="93"/>
        <v>870608575.39053249</v>
      </c>
      <c r="DH41" s="16">
        <f t="shared" si="94"/>
        <v>847589163.76331353</v>
      </c>
    </row>
    <row r="42" spans="1:112">
      <c r="A42" s="5">
        <v>35125</v>
      </c>
      <c r="B42" s="17">
        <v>367773</v>
      </c>
      <c r="C42" s="17">
        <v>230413</v>
      </c>
      <c r="D42" s="17">
        <v>37304</v>
      </c>
      <c r="E42" s="17">
        <v>23600</v>
      </c>
      <c r="G42" s="17">
        <f t="shared" si="117"/>
        <v>381197</v>
      </c>
      <c r="H42" s="17">
        <f t="shared" si="118"/>
        <v>230200.69230769231</v>
      </c>
      <c r="I42" s="17">
        <f t="shared" si="1"/>
        <v>232057.53846153847</v>
      </c>
      <c r="J42" s="17">
        <f t="shared" si="1"/>
        <v>235092.30769230769</v>
      </c>
      <c r="K42" s="17">
        <f t="shared" si="1"/>
        <v>231648.23076923078</v>
      </c>
      <c r="L42" s="17">
        <f t="shared" si="1"/>
        <v>230993.23076923078</v>
      </c>
      <c r="M42" s="17">
        <f t="shared" si="2"/>
        <v>232886.92307692306</v>
      </c>
      <c r="N42" s="17">
        <f t="shared" si="2"/>
        <v>232047.46153846153</v>
      </c>
      <c r="O42" s="17">
        <f t="shared" si="2"/>
        <v>237163.76923076922</v>
      </c>
      <c r="P42" s="17">
        <f t="shared" si="2"/>
        <v>241406.92307692306</v>
      </c>
      <c r="Q42" s="17">
        <f t="shared" si="3"/>
        <v>240130.53846153847</v>
      </c>
      <c r="R42" s="17">
        <f t="shared" si="3"/>
        <v>238512.61538461538</v>
      </c>
      <c r="S42" s="17">
        <f t="shared" si="3"/>
        <v>237950.15384615384</v>
      </c>
      <c r="T42" s="17">
        <f t="shared" si="3"/>
        <v>232612.84615384616</v>
      </c>
      <c r="U42" s="17">
        <f t="shared" si="4"/>
        <v>229209.76923076922</v>
      </c>
      <c r="V42" s="17">
        <f t="shared" si="4"/>
        <v>224473.61538461538</v>
      </c>
      <c r="W42" s="17">
        <f t="shared" si="4"/>
        <v>220858.46153846153</v>
      </c>
      <c r="X42" s="17">
        <f t="shared" si="4"/>
        <v>220981.53846153847</v>
      </c>
      <c r="Y42" s="17">
        <f t="shared" si="5"/>
        <v>215293.15384615384</v>
      </c>
      <c r="Z42" s="17">
        <f t="shared" si="5"/>
        <v>210873.92307692306</v>
      </c>
      <c r="AA42" s="17">
        <f t="shared" si="5"/>
        <v>208337.61538461538</v>
      </c>
      <c r="AB42" s="17">
        <f t="shared" si="5"/>
        <v>203243.84615384616</v>
      </c>
      <c r="AD42" s="52">
        <f t="shared" si="97"/>
        <v>22242578987.982246</v>
      </c>
      <c r="AE42" s="52">
        <f t="shared" si="98"/>
        <v>21346581114.325443</v>
      </c>
      <c r="AF42" s="52">
        <f t="shared" si="99"/>
        <v>22364834378.437866</v>
      </c>
      <c r="AG42" s="52">
        <f t="shared" si="100"/>
        <v>22561172291.130173</v>
      </c>
      <c r="AH42" s="52">
        <f t="shared" si="101"/>
        <v>21995878916.928997</v>
      </c>
      <c r="AI42" s="52">
        <f t="shared" si="102"/>
        <v>22245584823.289944</v>
      </c>
      <c r="AJ42" s="52">
        <f t="shared" si="103"/>
        <v>20745571565.822487</v>
      </c>
      <c r="AK42" s="52">
        <f t="shared" si="104"/>
        <v>19541265606.159767</v>
      </c>
      <c r="AL42" s="52">
        <f t="shared" si="105"/>
        <v>19899746570.982246</v>
      </c>
      <c r="AM42" s="52">
        <f t="shared" si="106"/>
        <v>20358833613.071007</v>
      </c>
      <c r="AN42" s="52">
        <f t="shared" si="107"/>
        <v>20519658933.02367</v>
      </c>
      <c r="AO42" s="52">
        <f t="shared" si="108"/>
        <v>22077250774.177513</v>
      </c>
      <c r="AP42" s="52">
        <f t="shared" si="109"/>
        <v>23100118316.89941</v>
      </c>
      <c r="AQ42" s="52">
        <f t="shared" si="110"/>
        <v>24562219285.301777</v>
      </c>
      <c r="AR42" s="52">
        <f t="shared" si="111"/>
        <v>25708446915.98225</v>
      </c>
      <c r="AS42" s="52">
        <f t="shared" si="112"/>
        <v>25668994115.982246</v>
      </c>
      <c r="AT42" s="52">
        <f t="shared" si="113"/>
        <v>27524086168.639053</v>
      </c>
      <c r="AU42" s="52">
        <f t="shared" si="114"/>
        <v>29009950532.544384</v>
      </c>
      <c r="AV42" s="52">
        <f t="shared" si="115"/>
        <v>29880366849.60947</v>
      </c>
      <c r="AW42" s="52">
        <f t="shared" si="116"/>
        <v>31667324963.7929</v>
      </c>
      <c r="AY42" s="17">
        <f t="shared" si="64"/>
        <v>50236.230769230766</v>
      </c>
      <c r="AZ42" s="17">
        <f t="shared" si="65"/>
        <v>29708.076923076922</v>
      </c>
      <c r="BA42" s="17">
        <f t="shared" si="27"/>
        <v>28775.307692307691</v>
      </c>
      <c r="BB42" s="17">
        <f t="shared" si="27"/>
        <v>29029.076923076922</v>
      </c>
      <c r="BC42" s="17">
        <f t="shared" si="27"/>
        <v>28082.76923076923</v>
      </c>
      <c r="BD42" s="17">
        <f t="shared" si="27"/>
        <v>27887.461538461539</v>
      </c>
      <c r="BE42" s="17">
        <f t="shared" si="28"/>
        <v>28218.538461538461</v>
      </c>
      <c r="BF42" s="17">
        <f t="shared" si="28"/>
        <v>28967.846153846152</v>
      </c>
      <c r="BG42" s="17">
        <f t="shared" si="28"/>
        <v>29128.538461538461</v>
      </c>
      <c r="BH42" s="17">
        <f t="shared" si="28"/>
        <v>29386.23076923077</v>
      </c>
      <c r="BI42" s="17">
        <f t="shared" si="29"/>
        <v>29192.076923076922</v>
      </c>
      <c r="BJ42" s="17">
        <f t="shared" si="29"/>
        <v>29157.538461538461</v>
      </c>
      <c r="BK42" s="17">
        <f t="shared" si="29"/>
        <v>29544.076923076922</v>
      </c>
      <c r="BL42" s="17">
        <f t="shared" si="29"/>
        <v>29156.538461538461</v>
      </c>
      <c r="BM42" s="17">
        <f t="shared" si="30"/>
        <v>29010.692307692309</v>
      </c>
      <c r="BN42" s="17">
        <f t="shared" si="30"/>
        <v>29223.923076923078</v>
      </c>
      <c r="BO42" s="17">
        <f t="shared" si="30"/>
        <v>29235.615384615383</v>
      </c>
      <c r="BP42" s="17">
        <f t="shared" si="30"/>
        <v>29147.692307692309</v>
      </c>
      <c r="BQ42" s="17">
        <f t="shared" si="31"/>
        <v>29008.692307692309</v>
      </c>
      <c r="BR42" s="17">
        <f t="shared" si="31"/>
        <v>28560.76923076923</v>
      </c>
      <c r="BS42" s="17">
        <f t="shared" si="31"/>
        <v>27126.307692307691</v>
      </c>
      <c r="BT42" s="17">
        <f t="shared" si="31"/>
        <v>26249.076923076922</v>
      </c>
      <c r="BU42" s="17">
        <f t="shared" si="32"/>
        <v>24786.307692307691</v>
      </c>
      <c r="BV42" s="17">
        <f t="shared" si="32"/>
        <v>24367.23076923077</v>
      </c>
      <c r="BW42" s="17">
        <f t="shared" si="32"/>
        <v>23800.76923076923</v>
      </c>
      <c r="BX42" s="17">
        <f t="shared" si="32"/>
        <v>22784.538461538461</v>
      </c>
      <c r="BY42" s="17">
        <f t="shared" si="33"/>
        <v>22091.307692307691</v>
      </c>
      <c r="BZ42" s="17">
        <f t="shared" si="33"/>
        <v>22300.538461538461</v>
      </c>
      <c r="CA42" s="17">
        <f t="shared" si="33"/>
        <v>21822</v>
      </c>
      <c r="CB42" s="17">
        <f t="shared" si="33"/>
        <v>22214.692307692309</v>
      </c>
      <c r="CC42" s="17">
        <f t="shared" si="34"/>
        <v>22163.538461538461</v>
      </c>
      <c r="CF42" s="16">
        <f t="shared" si="66"/>
        <v>460571219.31360936</v>
      </c>
      <c r="CG42" s="16">
        <f t="shared" si="67"/>
        <v>449743374.2544378</v>
      </c>
      <c r="CH42" s="16">
        <f t="shared" si="68"/>
        <v>490775858.13609451</v>
      </c>
      <c r="CI42" s="16">
        <f t="shared" si="69"/>
        <v>499467486.13017732</v>
      </c>
      <c r="CJ42" s="16">
        <f t="shared" si="70"/>
        <v>484778774.5562129</v>
      </c>
      <c r="CK42" s="16">
        <f t="shared" si="71"/>
        <v>452344184.14792889</v>
      </c>
      <c r="CL42" s="16">
        <f t="shared" si="72"/>
        <v>445534674.5562129</v>
      </c>
      <c r="CM42" s="16">
        <f t="shared" si="73"/>
        <v>434722499.99999982</v>
      </c>
      <c r="CN42" s="16">
        <f t="shared" si="74"/>
        <v>442856411.1005916</v>
      </c>
      <c r="CO42" s="16">
        <f t="shared" si="75"/>
        <v>444311269.40236676</v>
      </c>
      <c r="CP42" s="16">
        <f t="shared" si="76"/>
        <v>428165230.79289931</v>
      </c>
      <c r="CQ42" s="16">
        <f t="shared" si="77"/>
        <v>444353427.78698212</v>
      </c>
      <c r="CR42" s="16">
        <f t="shared" si="78"/>
        <v>450523482.98224837</v>
      </c>
      <c r="CS42" s="16">
        <f t="shared" si="79"/>
        <v>441517074.55621284</v>
      </c>
      <c r="CT42" s="16">
        <f t="shared" si="80"/>
        <v>441025846.53254431</v>
      </c>
      <c r="CU42" s="16">
        <f t="shared" si="81"/>
        <v>444726454.4437868</v>
      </c>
      <c r="CV42" s="16">
        <f t="shared" si="82"/>
        <v>450608389.13609451</v>
      </c>
      <c r="CW42" s="16">
        <f t="shared" si="83"/>
        <v>469825632.90532529</v>
      </c>
      <c r="CX42" s="16">
        <f t="shared" si="84"/>
        <v>534068544.62130165</v>
      </c>
      <c r="CY42" s="16">
        <f t="shared" si="85"/>
        <v>575383549.63905311</v>
      </c>
      <c r="CZ42" s="16">
        <f t="shared" si="86"/>
        <v>647698584.62130165</v>
      </c>
      <c r="DA42" s="16">
        <f t="shared" si="87"/>
        <v>669205160.99999976</v>
      </c>
      <c r="DB42" s="16">
        <f t="shared" si="88"/>
        <v>698833626.75147915</v>
      </c>
      <c r="DC42" s="16">
        <f t="shared" si="89"/>
        <v>753595410.5562129</v>
      </c>
      <c r="DD42" s="16">
        <f t="shared" si="90"/>
        <v>792136695.00591707</v>
      </c>
      <c r="DE42" s="16">
        <f t="shared" si="91"/>
        <v>780402904.71005905</v>
      </c>
      <c r="DF42" s="16">
        <f t="shared" si="92"/>
        <v>807368510.20710039</v>
      </c>
      <c r="DG42" s="16">
        <f t="shared" si="93"/>
        <v>785206617.75147903</v>
      </c>
      <c r="DH42" s="16">
        <f t="shared" si="94"/>
        <v>788076053.40236676</v>
      </c>
    </row>
    <row r="43" spans="1:112">
      <c r="A43" s="5">
        <v>35156</v>
      </c>
      <c r="B43" s="17">
        <v>385132</v>
      </c>
      <c r="C43" s="17">
        <v>250096</v>
      </c>
      <c r="D43" s="17">
        <v>39471</v>
      </c>
      <c r="E43" s="17">
        <v>28114</v>
      </c>
      <c r="G43" s="17">
        <f t="shared" ref="G43:G88" si="119">AVERAGE(B31:B43)</f>
        <v>377027.07692307694</v>
      </c>
      <c r="H43" s="17">
        <f t="shared" ref="H43:H88" si="120">AVERAGE(C31:C43)</f>
        <v>232057.53846153847</v>
      </c>
      <c r="I43" s="17">
        <f t="shared" si="1"/>
        <v>235092.30769230769</v>
      </c>
      <c r="J43" s="17">
        <f t="shared" si="1"/>
        <v>231648.23076923078</v>
      </c>
      <c r="K43" s="17">
        <f t="shared" si="1"/>
        <v>230993.23076923078</v>
      </c>
      <c r="L43" s="17">
        <f t="shared" si="1"/>
        <v>232886.92307692306</v>
      </c>
      <c r="M43" s="17">
        <f t="shared" si="2"/>
        <v>232047.46153846153</v>
      </c>
      <c r="N43" s="17">
        <f t="shared" si="2"/>
        <v>237163.76923076922</v>
      </c>
      <c r="O43" s="17">
        <f t="shared" si="2"/>
        <v>241406.92307692306</v>
      </c>
      <c r="P43" s="17">
        <f t="shared" si="2"/>
        <v>240130.53846153847</v>
      </c>
      <c r="Q43" s="17">
        <f t="shared" si="3"/>
        <v>238512.61538461538</v>
      </c>
      <c r="R43" s="17">
        <f t="shared" si="3"/>
        <v>237950.15384615384</v>
      </c>
      <c r="S43" s="17">
        <f t="shared" si="3"/>
        <v>232612.84615384616</v>
      </c>
      <c r="T43" s="17">
        <f t="shared" si="3"/>
        <v>229209.76923076922</v>
      </c>
      <c r="U43" s="17">
        <f t="shared" si="4"/>
        <v>224473.61538461538</v>
      </c>
      <c r="V43" s="17">
        <f t="shared" si="4"/>
        <v>220858.46153846153</v>
      </c>
      <c r="W43" s="17">
        <f t="shared" si="4"/>
        <v>220981.53846153847</v>
      </c>
      <c r="X43" s="17">
        <f t="shared" si="4"/>
        <v>215293.15384615384</v>
      </c>
      <c r="Y43" s="17">
        <f t="shared" si="5"/>
        <v>210873.92307692306</v>
      </c>
      <c r="Z43" s="17">
        <f t="shared" si="5"/>
        <v>208337.61538461538</v>
      </c>
      <c r="AA43" s="17">
        <f t="shared" si="5"/>
        <v>203243.84615384616</v>
      </c>
      <c r="AB43" s="17">
        <f t="shared" si="5"/>
        <v>197029.07692307694</v>
      </c>
      <c r="AD43" s="52">
        <f t="shared" si="97"/>
        <v>20145478716.591721</v>
      </c>
      <c r="AE43" s="52">
        <f t="shared" si="98"/>
        <v>21135008909.02367</v>
      </c>
      <c r="AF43" s="52">
        <f t="shared" si="99"/>
        <v>21325884222.485207</v>
      </c>
      <c r="AG43" s="52">
        <f t="shared" si="100"/>
        <v>20776383950.792908</v>
      </c>
      <c r="AH43" s="52">
        <f t="shared" si="101"/>
        <v>21019088877.071011</v>
      </c>
      <c r="AI43" s="52">
        <f t="shared" si="102"/>
        <v>19561744838.633144</v>
      </c>
      <c r="AJ43" s="52">
        <f t="shared" si="103"/>
        <v>18392826129.254444</v>
      </c>
      <c r="AK43" s="52">
        <f t="shared" si="104"/>
        <v>18740662242.75148</v>
      </c>
      <c r="AL43" s="52">
        <f t="shared" si="105"/>
        <v>19186256055.289948</v>
      </c>
      <c r="AM43" s="52">
        <f t="shared" si="106"/>
        <v>19342390532.544384</v>
      </c>
      <c r="AN43" s="52">
        <f t="shared" si="107"/>
        <v>20855470048.668644</v>
      </c>
      <c r="AO43" s="52">
        <f t="shared" si="108"/>
        <v>21849956453.402374</v>
      </c>
      <c r="AP43" s="52">
        <f t="shared" si="109"/>
        <v>23272558627.366871</v>
      </c>
      <c r="AQ43" s="52">
        <f t="shared" si="110"/>
        <v>24388636431.147934</v>
      </c>
      <c r="AR43" s="52">
        <f t="shared" si="111"/>
        <v>24350210073.75148</v>
      </c>
      <c r="AS43" s="52">
        <f t="shared" si="112"/>
        <v>26157861873.852077</v>
      </c>
      <c r="AT43" s="52">
        <f t="shared" si="113"/>
        <v>27606870533.023678</v>
      </c>
      <c r="AU43" s="52">
        <f t="shared" si="114"/>
        <v>28456134434.136101</v>
      </c>
      <c r="AV43" s="52">
        <f t="shared" si="115"/>
        <v>30200611296.591721</v>
      </c>
      <c r="AW43" s="52">
        <f t="shared" si="116"/>
        <v>32399280004</v>
      </c>
      <c r="AY43" s="17">
        <f t="shared" si="64"/>
        <v>48984.076923076922</v>
      </c>
      <c r="AZ43" s="17">
        <f t="shared" si="65"/>
        <v>28775.307692307691</v>
      </c>
      <c r="BA43" s="17">
        <f t="shared" si="27"/>
        <v>29029.076923076922</v>
      </c>
      <c r="BB43" s="17">
        <f t="shared" si="27"/>
        <v>28082.76923076923</v>
      </c>
      <c r="BC43" s="17">
        <f t="shared" si="27"/>
        <v>27887.461538461539</v>
      </c>
      <c r="BD43" s="17">
        <f t="shared" si="27"/>
        <v>28218.538461538461</v>
      </c>
      <c r="BE43" s="17">
        <f t="shared" si="28"/>
        <v>28967.846153846152</v>
      </c>
      <c r="BF43" s="17">
        <f t="shared" si="28"/>
        <v>29128.538461538461</v>
      </c>
      <c r="BG43" s="17">
        <f t="shared" si="28"/>
        <v>29386.23076923077</v>
      </c>
      <c r="BH43" s="17">
        <f t="shared" si="28"/>
        <v>29192.076923076922</v>
      </c>
      <c r="BI43" s="17">
        <f t="shared" si="29"/>
        <v>29157.538461538461</v>
      </c>
      <c r="BJ43" s="17">
        <f t="shared" si="29"/>
        <v>29544.076923076922</v>
      </c>
      <c r="BK43" s="17">
        <f t="shared" si="29"/>
        <v>29156.538461538461</v>
      </c>
      <c r="BL43" s="17">
        <f t="shared" si="29"/>
        <v>29010.692307692309</v>
      </c>
      <c r="BM43" s="17">
        <f t="shared" si="30"/>
        <v>29223.923076923078</v>
      </c>
      <c r="BN43" s="17">
        <f t="shared" si="30"/>
        <v>29235.615384615383</v>
      </c>
      <c r="BO43" s="17">
        <f t="shared" si="30"/>
        <v>29147.692307692309</v>
      </c>
      <c r="BP43" s="17">
        <f t="shared" si="30"/>
        <v>29008.692307692309</v>
      </c>
      <c r="BQ43" s="17">
        <f t="shared" si="31"/>
        <v>28560.76923076923</v>
      </c>
      <c r="BR43" s="17">
        <f t="shared" si="31"/>
        <v>27126.307692307691</v>
      </c>
      <c r="BS43" s="17">
        <f t="shared" si="31"/>
        <v>26249.076923076922</v>
      </c>
      <c r="BT43" s="17">
        <f t="shared" si="31"/>
        <v>24786.307692307691</v>
      </c>
      <c r="BU43" s="17">
        <f t="shared" si="32"/>
        <v>24367.23076923077</v>
      </c>
      <c r="BV43" s="17">
        <f t="shared" si="32"/>
        <v>23800.76923076923</v>
      </c>
      <c r="BW43" s="17">
        <f t="shared" si="32"/>
        <v>22784.538461538461</v>
      </c>
      <c r="BX43" s="17">
        <f t="shared" si="32"/>
        <v>22091.307692307691</v>
      </c>
      <c r="BY43" s="17">
        <f t="shared" si="33"/>
        <v>22300.538461538461</v>
      </c>
      <c r="BZ43" s="17">
        <f t="shared" si="33"/>
        <v>21822</v>
      </c>
      <c r="CA43" s="17">
        <f t="shared" si="33"/>
        <v>22214.692307692309</v>
      </c>
      <c r="CB43" s="17">
        <f t="shared" si="33"/>
        <v>22163.538461538461</v>
      </c>
      <c r="CC43" s="17">
        <f t="shared" si="34"/>
        <v>22637.461538461539</v>
      </c>
      <c r="CF43" s="16">
        <f t="shared" si="66"/>
        <v>398202025</v>
      </c>
      <c r="CG43" s="16">
        <f t="shared" si="67"/>
        <v>436864663.24852067</v>
      </c>
      <c r="CH43" s="16">
        <f t="shared" si="68"/>
        <v>445067180.68639046</v>
      </c>
      <c r="CI43" s="16">
        <f t="shared" si="69"/>
        <v>431207587.59763312</v>
      </c>
      <c r="CJ43" s="16">
        <f t="shared" si="70"/>
        <v>400649494.20710063</v>
      </c>
      <c r="CK43" s="16">
        <f t="shared" si="71"/>
        <v>394242407.59763312</v>
      </c>
      <c r="CL43" s="16">
        <f t="shared" si="72"/>
        <v>384075573.86982244</v>
      </c>
      <c r="CM43" s="16">
        <f t="shared" si="73"/>
        <v>391723264</v>
      </c>
      <c r="CN43" s="16">
        <f t="shared" si="74"/>
        <v>393091627.36686391</v>
      </c>
      <c r="CO43" s="16">
        <f t="shared" si="75"/>
        <v>377913600</v>
      </c>
      <c r="CP43" s="16">
        <f t="shared" si="76"/>
        <v>393131281.44378698</v>
      </c>
      <c r="CQ43" s="16">
        <f t="shared" si="77"/>
        <v>398936092.99408275</v>
      </c>
      <c r="CR43" s="16">
        <f t="shared" si="78"/>
        <v>390463680.02366853</v>
      </c>
      <c r="CS43" s="16">
        <f t="shared" si="79"/>
        <v>390001733.13609469</v>
      </c>
      <c r="CT43" s="16">
        <f t="shared" si="80"/>
        <v>393482154.60946739</v>
      </c>
      <c r="CU43" s="16">
        <f t="shared" si="81"/>
        <v>399015990.53254431</v>
      </c>
      <c r="CV43" s="16">
        <f t="shared" si="82"/>
        <v>417111497.09467453</v>
      </c>
      <c r="CW43" s="16">
        <f t="shared" si="83"/>
        <v>477762075.74556214</v>
      </c>
      <c r="CX43" s="16">
        <f t="shared" si="84"/>
        <v>516880225</v>
      </c>
      <c r="CY43" s="16">
        <f t="shared" si="85"/>
        <v>585532035.74556208</v>
      </c>
      <c r="CZ43" s="16">
        <f t="shared" si="86"/>
        <v>605989114.56213009</v>
      </c>
      <c r="DA43" s="16">
        <f t="shared" si="87"/>
        <v>634198986.32544374</v>
      </c>
      <c r="DB43" s="16">
        <f t="shared" si="88"/>
        <v>686415815.59763312</v>
      </c>
      <c r="DC43" s="16">
        <f t="shared" si="89"/>
        <v>723221036.89940822</v>
      </c>
      <c r="DD43" s="16">
        <f t="shared" si="90"/>
        <v>712011224.82840228</v>
      </c>
      <c r="DE43" s="16">
        <f t="shared" si="91"/>
        <v>737778422.77514791</v>
      </c>
      <c r="DF43" s="16">
        <f t="shared" si="92"/>
        <v>716599952.6863904</v>
      </c>
      <c r="DG43" s="16">
        <f t="shared" si="93"/>
        <v>719341283.36686385</v>
      </c>
      <c r="DH43" s="16">
        <f t="shared" si="94"/>
        <v>694144142.22485197</v>
      </c>
    </row>
    <row r="44" spans="1:112">
      <c r="A44" s="5">
        <v>35186</v>
      </c>
      <c r="B44" s="17">
        <v>415180</v>
      </c>
      <c r="C44" s="17">
        <v>234219</v>
      </c>
      <c r="D44" s="17">
        <v>47829</v>
      </c>
      <c r="E44" s="17">
        <v>25271</v>
      </c>
      <c r="G44" s="17">
        <f t="shared" si="119"/>
        <v>381394.30769230769</v>
      </c>
      <c r="H44" s="17">
        <f t="shared" si="120"/>
        <v>235092.30769230769</v>
      </c>
      <c r="I44" s="17">
        <f t="shared" si="1"/>
        <v>231648.23076923078</v>
      </c>
      <c r="J44" s="17">
        <f t="shared" si="1"/>
        <v>230993.23076923078</v>
      </c>
      <c r="K44" s="17">
        <f t="shared" si="1"/>
        <v>232886.92307692306</v>
      </c>
      <c r="L44" s="17">
        <f t="shared" si="1"/>
        <v>232047.46153846153</v>
      </c>
      <c r="M44" s="17">
        <f t="shared" si="2"/>
        <v>237163.76923076922</v>
      </c>
      <c r="N44" s="17">
        <f t="shared" si="2"/>
        <v>241406.92307692306</v>
      </c>
      <c r="O44" s="17">
        <f t="shared" si="2"/>
        <v>240130.53846153847</v>
      </c>
      <c r="P44" s="17">
        <f t="shared" si="2"/>
        <v>238512.61538461538</v>
      </c>
      <c r="Q44" s="17">
        <f t="shared" si="3"/>
        <v>237950.15384615384</v>
      </c>
      <c r="R44" s="17">
        <f t="shared" si="3"/>
        <v>232612.84615384616</v>
      </c>
      <c r="S44" s="17">
        <f t="shared" si="3"/>
        <v>229209.76923076922</v>
      </c>
      <c r="T44" s="17">
        <f t="shared" si="3"/>
        <v>224473.61538461538</v>
      </c>
      <c r="U44" s="17">
        <f t="shared" si="4"/>
        <v>220858.46153846153</v>
      </c>
      <c r="V44" s="17">
        <f t="shared" si="4"/>
        <v>220981.53846153847</v>
      </c>
      <c r="W44" s="17">
        <f t="shared" si="4"/>
        <v>215293.15384615384</v>
      </c>
      <c r="X44" s="17">
        <f t="shared" si="4"/>
        <v>210873.92307692306</v>
      </c>
      <c r="Y44" s="17">
        <f t="shared" si="5"/>
        <v>208337.61538461538</v>
      </c>
      <c r="Z44" s="17">
        <f t="shared" si="5"/>
        <v>203243.84615384616</v>
      </c>
      <c r="AA44" s="17">
        <f t="shared" si="5"/>
        <v>197029.07692307694</v>
      </c>
      <c r="AB44" s="17">
        <f t="shared" si="5"/>
        <v>193567.30769230769</v>
      </c>
      <c r="AD44" s="52">
        <f t="shared" si="97"/>
        <v>22423887553.852066</v>
      </c>
      <c r="AE44" s="52">
        <f t="shared" si="98"/>
        <v>22620483939.621296</v>
      </c>
      <c r="AF44" s="52">
        <f t="shared" si="99"/>
        <v>22054443285.301777</v>
      </c>
      <c r="AG44" s="52">
        <f t="shared" si="100"/>
        <v>22304480456.100594</v>
      </c>
      <c r="AH44" s="52">
        <f t="shared" si="101"/>
        <v>20802448224.905327</v>
      </c>
      <c r="AI44" s="52">
        <f t="shared" si="102"/>
        <v>19596467851.455624</v>
      </c>
      <c r="AJ44" s="52">
        <f t="shared" si="103"/>
        <v>19955452497.284019</v>
      </c>
      <c r="AK44" s="52">
        <f t="shared" si="104"/>
        <v>20415177996.71006</v>
      </c>
      <c r="AL44" s="52">
        <f t="shared" si="105"/>
        <v>20576225272.639053</v>
      </c>
      <c r="AM44" s="52">
        <f t="shared" si="106"/>
        <v>22135923297.520706</v>
      </c>
      <c r="AN44" s="52">
        <f t="shared" si="107"/>
        <v>23160133746.75148</v>
      </c>
      <c r="AO44" s="52">
        <f t="shared" si="108"/>
        <v>24624103674.325447</v>
      </c>
      <c r="AP44" s="52">
        <f t="shared" si="109"/>
        <v>25771757900.33136</v>
      </c>
      <c r="AQ44" s="52">
        <f t="shared" si="110"/>
        <v>25732256532.284019</v>
      </c>
      <c r="AR44" s="52">
        <f t="shared" si="111"/>
        <v>27589593309.023666</v>
      </c>
      <c r="AS44" s="52">
        <f t="shared" si="112"/>
        <v>29077201569.3787</v>
      </c>
      <c r="AT44" s="52">
        <f t="shared" si="113"/>
        <v>29948618752.47929</v>
      </c>
      <c r="AU44" s="52">
        <f t="shared" si="114"/>
        <v>31737586946.366863</v>
      </c>
      <c r="AV44" s="52">
        <f t="shared" si="115"/>
        <v>33990538316.591709</v>
      </c>
      <c r="AW44" s="52">
        <f t="shared" si="116"/>
        <v>35278981929</v>
      </c>
      <c r="AY44" s="17">
        <f t="shared" si="64"/>
        <v>48863.307692307695</v>
      </c>
      <c r="AZ44" s="17">
        <f t="shared" si="65"/>
        <v>29029.076923076922</v>
      </c>
      <c r="BA44" s="17">
        <f t="shared" si="27"/>
        <v>28082.76923076923</v>
      </c>
      <c r="BB44" s="17">
        <f t="shared" si="27"/>
        <v>27887.461538461539</v>
      </c>
      <c r="BC44" s="17">
        <f t="shared" si="27"/>
        <v>28218.538461538461</v>
      </c>
      <c r="BD44" s="17">
        <f t="shared" si="27"/>
        <v>28967.846153846152</v>
      </c>
      <c r="BE44" s="17">
        <f t="shared" si="28"/>
        <v>29128.538461538461</v>
      </c>
      <c r="BF44" s="17">
        <f t="shared" si="28"/>
        <v>29386.23076923077</v>
      </c>
      <c r="BG44" s="17">
        <f t="shared" si="28"/>
        <v>29192.076923076922</v>
      </c>
      <c r="BH44" s="17">
        <f t="shared" si="28"/>
        <v>29157.538461538461</v>
      </c>
      <c r="BI44" s="17">
        <f t="shared" si="29"/>
        <v>29544.076923076922</v>
      </c>
      <c r="BJ44" s="17">
        <f t="shared" si="29"/>
        <v>29156.538461538461</v>
      </c>
      <c r="BK44" s="17">
        <f t="shared" si="29"/>
        <v>29010.692307692309</v>
      </c>
      <c r="BL44" s="17">
        <f t="shared" si="29"/>
        <v>29223.923076923078</v>
      </c>
      <c r="BM44" s="17">
        <f t="shared" si="30"/>
        <v>29235.615384615383</v>
      </c>
      <c r="BN44" s="17">
        <f t="shared" si="30"/>
        <v>29147.692307692309</v>
      </c>
      <c r="BO44" s="17">
        <f t="shared" si="30"/>
        <v>29008.692307692309</v>
      </c>
      <c r="BP44" s="17">
        <f t="shared" si="30"/>
        <v>28560.76923076923</v>
      </c>
      <c r="BQ44" s="17">
        <f t="shared" si="31"/>
        <v>27126.307692307691</v>
      </c>
      <c r="BR44" s="17">
        <f t="shared" si="31"/>
        <v>26249.076923076922</v>
      </c>
      <c r="BS44" s="17">
        <f t="shared" si="31"/>
        <v>24786.307692307691</v>
      </c>
      <c r="BT44" s="17">
        <f t="shared" si="31"/>
        <v>24367.23076923077</v>
      </c>
      <c r="BU44" s="17">
        <f t="shared" si="32"/>
        <v>23800.76923076923</v>
      </c>
      <c r="BV44" s="17">
        <f t="shared" si="32"/>
        <v>22784.538461538461</v>
      </c>
      <c r="BW44" s="17">
        <f t="shared" si="32"/>
        <v>22091.307692307691</v>
      </c>
      <c r="BX44" s="17">
        <f t="shared" si="32"/>
        <v>22300.538461538461</v>
      </c>
      <c r="BY44" s="17">
        <f t="shared" si="33"/>
        <v>21822</v>
      </c>
      <c r="BZ44" s="17">
        <f t="shared" si="33"/>
        <v>22214.692307692309</v>
      </c>
      <c r="CA44" s="17">
        <f t="shared" si="33"/>
        <v>22163.538461538461</v>
      </c>
      <c r="CB44" s="17">
        <f t="shared" si="33"/>
        <v>22637.461538461539</v>
      </c>
      <c r="CC44" s="17">
        <f t="shared" si="34"/>
        <v>22645.461538461539</v>
      </c>
      <c r="CF44" s="16">
        <f t="shared" si="66"/>
        <v>431830778.75147945</v>
      </c>
      <c r="CG44" s="16">
        <f t="shared" si="67"/>
        <v>439986121.86982256</v>
      </c>
      <c r="CH44" s="16">
        <f t="shared" si="68"/>
        <v>426206496.59171611</v>
      </c>
      <c r="CI44" s="16">
        <f t="shared" si="69"/>
        <v>395829389.82840252</v>
      </c>
      <c r="CJ44" s="16">
        <f t="shared" si="70"/>
        <v>389461116.59171611</v>
      </c>
      <c r="CK44" s="16">
        <f t="shared" si="71"/>
        <v>379356525.46745574</v>
      </c>
      <c r="CL44" s="16">
        <f t="shared" si="72"/>
        <v>386957319.97633153</v>
      </c>
      <c r="CM44" s="16">
        <f t="shared" si="73"/>
        <v>388317340.97633147</v>
      </c>
      <c r="CN44" s="16">
        <f t="shared" si="74"/>
        <v>373232677.51479304</v>
      </c>
      <c r="CO44" s="16">
        <f t="shared" si="75"/>
        <v>388356753.51479304</v>
      </c>
      <c r="CP44" s="16">
        <f t="shared" si="76"/>
        <v>394126337.60946751</v>
      </c>
      <c r="CQ44" s="16">
        <f t="shared" si="77"/>
        <v>385705428.071006</v>
      </c>
      <c r="CR44" s="16">
        <f t="shared" si="78"/>
        <v>385246305.32544398</v>
      </c>
      <c r="CS44" s="16">
        <f t="shared" si="79"/>
        <v>388705489.99408293</v>
      </c>
      <c r="CT44" s="16">
        <f t="shared" si="80"/>
        <v>394205752.071006</v>
      </c>
      <c r="CU44" s="16">
        <f t="shared" si="81"/>
        <v>412193067.98224866</v>
      </c>
      <c r="CV44" s="16">
        <f t="shared" si="82"/>
        <v>472497169.00000018</v>
      </c>
      <c r="CW44" s="16">
        <f t="shared" si="83"/>
        <v>511403433.28402382</v>
      </c>
      <c r="CX44" s="16">
        <f t="shared" si="84"/>
        <v>579701929.00000012</v>
      </c>
      <c r="CY44" s="16">
        <f t="shared" si="85"/>
        <v>600057784.62130189</v>
      </c>
      <c r="CZ44" s="16">
        <f t="shared" si="86"/>
        <v>628130834.13609481</v>
      </c>
      <c r="DA44" s="16">
        <f t="shared" si="87"/>
        <v>680102204.59171617</v>
      </c>
      <c r="DB44" s="16">
        <f t="shared" si="88"/>
        <v>716739984.00000024</v>
      </c>
      <c r="DC44" s="16">
        <f t="shared" si="89"/>
        <v>705580709.20710075</v>
      </c>
      <c r="DD44" s="16">
        <f t="shared" si="90"/>
        <v>731232321.71005929</v>
      </c>
      <c r="DE44" s="16">
        <f t="shared" si="91"/>
        <v>710148701.91715991</v>
      </c>
      <c r="DF44" s="16">
        <f t="shared" si="92"/>
        <v>712877676.97633159</v>
      </c>
      <c r="DG44" s="16">
        <f t="shared" si="93"/>
        <v>687795006.4852072</v>
      </c>
      <c r="DH44" s="16">
        <f t="shared" si="94"/>
        <v>687375456.94674563</v>
      </c>
    </row>
    <row r="45" spans="1:112">
      <c r="A45" s="5">
        <v>35217</v>
      </c>
      <c r="B45" s="17">
        <v>342474</v>
      </c>
      <c r="C45" s="17">
        <v>204684</v>
      </c>
      <c r="D45" s="17">
        <v>45577</v>
      </c>
      <c r="E45" s="17">
        <v>22562</v>
      </c>
      <c r="G45" s="17">
        <f t="shared" si="119"/>
        <v>375978.84615384613</v>
      </c>
      <c r="H45" s="17">
        <f t="shared" si="120"/>
        <v>231648.23076923078</v>
      </c>
      <c r="I45" s="17">
        <f t="shared" si="1"/>
        <v>230993.23076923078</v>
      </c>
      <c r="J45" s="17">
        <f t="shared" si="1"/>
        <v>232886.92307692306</v>
      </c>
      <c r="K45" s="17">
        <f t="shared" si="1"/>
        <v>232047.46153846153</v>
      </c>
      <c r="L45" s="17">
        <f t="shared" si="1"/>
        <v>237163.76923076922</v>
      </c>
      <c r="M45" s="17">
        <f t="shared" si="2"/>
        <v>241406.92307692306</v>
      </c>
      <c r="N45" s="17">
        <f t="shared" si="2"/>
        <v>240130.53846153847</v>
      </c>
      <c r="O45" s="17">
        <f t="shared" si="2"/>
        <v>238512.61538461538</v>
      </c>
      <c r="P45" s="17">
        <f t="shared" si="2"/>
        <v>237950.15384615384</v>
      </c>
      <c r="Q45" s="17">
        <f t="shared" si="3"/>
        <v>232612.84615384616</v>
      </c>
      <c r="R45" s="17">
        <f t="shared" si="3"/>
        <v>229209.76923076922</v>
      </c>
      <c r="S45" s="17">
        <f t="shared" si="3"/>
        <v>224473.61538461538</v>
      </c>
      <c r="T45" s="17">
        <f t="shared" si="3"/>
        <v>220858.46153846153</v>
      </c>
      <c r="U45" s="17">
        <f t="shared" si="4"/>
        <v>220981.53846153847</v>
      </c>
      <c r="V45" s="17">
        <f t="shared" si="4"/>
        <v>215293.15384615384</v>
      </c>
      <c r="W45" s="17">
        <f t="shared" si="4"/>
        <v>210873.92307692306</v>
      </c>
      <c r="X45" s="17">
        <f t="shared" si="4"/>
        <v>208337.61538461538</v>
      </c>
      <c r="Y45" s="17">
        <f t="shared" si="5"/>
        <v>203243.84615384616</v>
      </c>
      <c r="Z45" s="17">
        <f t="shared" si="5"/>
        <v>197029.07692307694</v>
      </c>
      <c r="AA45" s="17">
        <f t="shared" si="5"/>
        <v>193567.30769230769</v>
      </c>
      <c r="AB45" s="17">
        <f t="shared" si="5"/>
        <v>193372.69230769231</v>
      </c>
      <c r="AD45" s="52">
        <f t="shared" si="97"/>
        <v>21020828668.455608</v>
      </c>
      <c r="AE45" s="52">
        <f t="shared" si="98"/>
        <v>20475298449.852066</v>
      </c>
      <c r="AF45" s="52">
        <f t="shared" si="99"/>
        <v>20716243477.301769</v>
      </c>
      <c r="AG45" s="52">
        <f t="shared" si="100"/>
        <v>19269625581.15976</v>
      </c>
      <c r="AH45" s="52">
        <f t="shared" si="101"/>
        <v>18109602480.6213</v>
      </c>
      <c r="AI45" s="52">
        <f t="shared" si="102"/>
        <v>18454762702.863895</v>
      </c>
      <c r="AJ45" s="52">
        <f t="shared" si="103"/>
        <v>18896964601.899403</v>
      </c>
      <c r="AK45" s="52">
        <f t="shared" si="104"/>
        <v>19051919900.171593</v>
      </c>
      <c r="AL45" s="52">
        <f t="shared" si="105"/>
        <v>20553809955.999992</v>
      </c>
      <c r="AM45" s="52">
        <f t="shared" si="106"/>
        <v>21541161940.852066</v>
      </c>
      <c r="AN45" s="52">
        <f t="shared" si="107"/>
        <v>22953834950.437866</v>
      </c>
      <c r="AO45" s="52">
        <f t="shared" si="108"/>
        <v>24062333723.224846</v>
      </c>
      <c r="AP45" s="52">
        <f t="shared" si="109"/>
        <v>24024165391.863895</v>
      </c>
      <c r="AQ45" s="52">
        <f t="shared" si="110"/>
        <v>25819891712.402359</v>
      </c>
      <c r="AR45" s="52">
        <f t="shared" si="111"/>
        <v>27259635624.236683</v>
      </c>
      <c r="AS45" s="52">
        <f t="shared" si="112"/>
        <v>28103582253.822479</v>
      </c>
      <c r="AT45" s="52">
        <f t="shared" si="113"/>
        <v>29837380224.999989</v>
      </c>
      <c r="AU45" s="52">
        <f t="shared" si="114"/>
        <v>32023019907.745548</v>
      </c>
      <c r="AV45" s="52">
        <f t="shared" si="115"/>
        <v>33273969363.905315</v>
      </c>
      <c r="AW45" s="52">
        <f t="shared" si="116"/>
        <v>33345007422.485195</v>
      </c>
      <c r="AY45" s="17">
        <f t="shared" si="64"/>
        <v>48521.923076923078</v>
      </c>
      <c r="AZ45" s="17">
        <f t="shared" si="65"/>
        <v>28082.76923076923</v>
      </c>
      <c r="BA45" s="17">
        <f t="shared" si="27"/>
        <v>27887.461538461539</v>
      </c>
      <c r="BB45" s="17">
        <f t="shared" si="27"/>
        <v>28218.538461538461</v>
      </c>
      <c r="BC45" s="17">
        <f t="shared" si="27"/>
        <v>28967.846153846152</v>
      </c>
      <c r="BD45" s="17">
        <f t="shared" si="27"/>
        <v>29128.538461538461</v>
      </c>
      <c r="BE45" s="17">
        <f t="shared" si="28"/>
        <v>29386.23076923077</v>
      </c>
      <c r="BF45" s="17">
        <f t="shared" si="28"/>
        <v>29192.076923076922</v>
      </c>
      <c r="BG45" s="17">
        <f t="shared" si="28"/>
        <v>29157.538461538461</v>
      </c>
      <c r="BH45" s="17">
        <f t="shared" si="28"/>
        <v>29544.076923076922</v>
      </c>
      <c r="BI45" s="17">
        <f t="shared" si="29"/>
        <v>29156.538461538461</v>
      </c>
      <c r="BJ45" s="17">
        <f t="shared" si="29"/>
        <v>29010.692307692309</v>
      </c>
      <c r="BK45" s="17">
        <f t="shared" si="29"/>
        <v>29223.923076923078</v>
      </c>
      <c r="BL45" s="17">
        <f t="shared" si="29"/>
        <v>29235.615384615383</v>
      </c>
      <c r="BM45" s="17">
        <f t="shared" si="30"/>
        <v>29147.692307692309</v>
      </c>
      <c r="BN45" s="17">
        <f t="shared" si="30"/>
        <v>29008.692307692309</v>
      </c>
      <c r="BO45" s="17">
        <f t="shared" si="30"/>
        <v>28560.76923076923</v>
      </c>
      <c r="BP45" s="17">
        <f t="shared" si="30"/>
        <v>27126.307692307691</v>
      </c>
      <c r="BQ45" s="17">
        <f t="shared" si="31"/>
        <v>26249.076923076922</v>
      </c>
      <c r="BR45" s="17">
        <f t="shared" si="31"/>
        <v>24786.307692307691</v>
      </c>
      <c r="BS45" s="17">
        <f t="shared" si="31"/>
        <v>24367.23076923077</v>
      </c>
      <c r="BT45" s="17">
        <f t="shared" si="31"/>
        <v>23800.76923076923</v>
      </c>
      <c r="BU45" s="17">
        <f t="shared" si="32"/>
        <v>22784.538461538461</v>
      </c>
      <c r="BV45" s="17">
        <f t="shared" si="32"/>
        <v>22091.307692307691</v>
      </c>
      <c r="BW45" s="17">
        <f t="shared" si="32"/>
        <v>22300.538461538461</v>
      </c>
      <c r="BX45" s="17">
        <f t="shared" si="32"/>
        <v>21822</v>
      </c>
      <c r="BY45" s="17">
        <f t="shared" si="33"/>
        <v>22214.692307692309</v>
      </c>
      <c r="BZ45" s="17">
        <f t="shared" si="33"/>
        <v>22163.538461538461</v>
      </c>
      <c r="CA45" s="17">
        <f t="shared" si="33"/>
        <v>22637.461538461539</v>
      </c>
      <c r="CB45" s="17">
        <f t="shared" si="33"/>
        <v>22645.461538461539</v>
      </c>
      <c r="CC45" s="17">
        <f t="shared" si="34"/>
        <v>22770.153846153848</v>
      </c>
      <c r="CF45" s="16">
        <f t="shared" si="66"/>
        <v>425781002.98224854</v>
      </c>
      <c r="CG45" s="16">
        <f t="shared" si="67"/>
        <v>412227426.84023678</v>
      </c>
      <c r="CH45" s="16">
        <f t="shared" si="68"/>
        <v>382361924.31360954</v>
      </c>
      <c r="CI45" s="16">
        <f t="shared" si="69"/>
        <v>376103366.84023672</v>
      </c>
      <c r="CJ45" s="16">
        <f t="shared" si="70"/>
        <v>366174720.09467459</v>
      </c>
      <c r="CK45" s="16">
        <f t="shared" si="71"/>
        <v>373642952.33136106</v>
      </c>
      <c r="CL45" s="16">
        <f t="shared" si="72"/>
        <v>374979391.53254443</v>
      </c>
      <c r="CM45" s="16">
        <f t="shared" si="73"/>
        <v>360158644.63905334</v>
      </c>
      <c r="CN45" s="16">
        <f t="shared" si="74"/>
        <v>375018121.30177522</v>
      </c>
      <c r="CO45" s="16">
        <f t="shared" si="75"/>
        <v>380688126.1301775</v>
      </c>
      <c r="CP45" s="16">
        <f t="shared" si="76"/>
        <v>372412804</v>
      </c>
      <c r="CQ45" s="16">
        <f t="shared" si="77"/>
        <v>371961664.402367</v>
      </c>
      <c r="CR45" s="16">
        <f t="shared" si="78"/>
        <v>375360817.89940828</v>
      </c>
      <c r="CS45" s="16">
        <f t="shared" si="79"/>
        <v>380766175.05325443</v>
      </c>
      <c r="CT45" s="16">
        <f t="shared" si="80"/>
        <v>398447662.86982256</v>
      </c>
      <c r="CU45" s="16">
        <f t="shared" si="81"/>
        <v>457772357.68639064</v>
      </c>
      <c r="CV45" s="16">
        <f t="shared" si="82"/>
        <v>496079675.79289949</v>
      </c>
      <c r="CW45" s="16">
        <f t="shared" si="83"/>
        <v>563379437.68639064</v>
      </c>
      <c r="CX45" s="16">
        <f t="shared" si="84"/>
        <v>583449160.47929001</v>
      </c>
      <c r="CY45" s="16">
        <f t="shared" si="85"/>
        <v>611135447.4852072</v>
      </c>
      <c r="CZ45" s="16">
        <f t="shared" si="86"/>
        <v>662412966.84023678</v>
      </c>
      <c r="DA45" s="16">
        <f t="shared" si="87"/>
        <v>698577429.60946751</v>
      </c>
      <c r="DB45" s="16">
        <f t="shared" si="88"/>
        <v>687561011.14792907</v>
      </c>
      <c r="DC45" s="16">
        <f t="shared" si="89"/>
        <v>712885892.31360948</v>
      </c>
      <c r="DD45" s="16">
        <f t="shared" si="90"/>
        <v>692070390.7455622</v>
      </c>
      <c r="DE45" s="16">
        <f t="shared" si="91"/>
        <v>694764439.53254449</v>
      </c>
      <c r="DF45" s="16">
        <f t="shared" si="92"/>
        <v>670005349.13609469</v>
      </c>
      <c r="DG45" s="16">
        <f t="shared" si="93"/>
        <v>669591261.75147927</v>
      </c>
      <c r="DH45" s="16">
        <f t="shared" si="94"/>
        <v>663153618.51479292</v>
      </c>
    </row>
    <row r="46" spans="1:112">
      <c r="A46" s="5">
        <v>35247</v>
      </c>
      <c r="B46" s="17">
        <v>406839</v>
      </c>
      <c r="C46" s="17">
        <v>231115</v>
      </c>
      <c r="D46" s="17">
        <v>51336</v>
      </c>
      <c r="E46" s="17">
        <v>26668</v>
      </c>
      <c r="G46" s="17">
        <f t="shared" si="119"/>
        <v>377558.61538461538</v>
      </c>
      <c r="H46" s="17">
        <f t="shared" si="120"/>
        <v>230993.23076923078</v>
      </c>
      <c r="I46" s="17">
        <f t="shared" si="1"/>
        <v>232886.92307692306</v>
      </c>
      <c r="J46" s="17">
        <f t="shared" si="1"/>
        <v>232047.46153846153</v>
      </c>
      <c r="K46" s="17">
        <f t="shared" si="1"/>
        <v>237163.76923076922</v>
      </c>
      <c r="L46" s="17">
        <f t="shared" si="1"/>
        <v>241406.92307692306</v>
      </c>
      <c r="M46" s="17">
        <f t="shared" si="2"/>
        <v>240130.53846153847</v>
      </c>
      <c r="N46" s="17">
        <f t="shared" si="2"/>
        <v>238512.61538461538</v>
      </c>
      <c r="O46" s="17">
        <f t="shared" si="2"/>
        <v>237950.15384615384</v>
      </c>
      <c r="P46" s="17">
        <f t="shared" si="2"/>
        <v>232612.84615384616</v>
      </c>
      <c r="Q46" s="17">
        <f t="shared" si="3"/>
        <v>229209.76923076922</v>
      </c>
      <c r="R46" s="17">
        <f t="shared" si="3"/>
        <v>224473.61538461538</v>
      </c>
      <c r="S46" s="17">
        <f t="shared" si="3"/>
        <v>220858.46153846153</v>
      </c>
      <c r="T46" s="17">
        <f t="shared" si="3"/>
        <v>220981.53846153847</v>
      </c>
      <c r="U46" s="17">
        <f t="shared" si="4"/>
        <v>215293.15384615384</v>
      </c>
      <c r="V46" s="17">
        <f t="shared" si="4"/>
        <v>210873.92307692306</v>
      </c>
      <c r="W46" s="17">
        <f t="shared" si="4"/>
        <v>208337.61538461538</v>
      </c>
      <c r="X46" s="17">
        <f t="shared" si="4"/>
        <v>203243.84615384616</v>
      </c>
      <c r="Y46" s="17">
        <f t="shared" si="5"/>
        <v>197029.07692307694</v>
      </c>
      <c r="Z46" s="17">
        <f t="shared" si="5"/>
        <v>193567.30769230769</v>
      </c>
      <c r="AA46" s="17">
        <f t="shared" si="5"/>
        <v>193372.69230769231</v>
      </c>
      <c r="AB46" s="17">
        <f t="shared" si="5"/>
        <v>195882</v>
      </c>
      <c r="AD46" s="52">
        <f t="shared" si="97"/>
        <v>20929898555.1716</v>
      </c>
      <c r="AE46" s="52">
        <f t="shared" si="98"/>
        <v>21173495893.639053</v>
      </c>
      <c r="AF46" s="52">
        <f t="shared" si="99"/>
        <v>19710712826.56213</v>
      </c>
      <c r="AG46" s="52">
        <f t="shared" si="100"/>
        <v>18537283318.248524</v>
      </c>
      <c r="AH46" s="52">
        <f t="shared" si="101"/>
        <v>18886476326.775143</v>
      </c>
      <c r="AI46" s="52">
        <f t="shared" si="102"/>
        <v>19333790116</v>
      </c>
      <c r="AJ46" s="52">
        <f t="shared" si="103"/>
        <v>19490522533.136093</v>
      </c>
      <c r="AK46" s="52">
        <f t="shared" si="104"/>
        <v>21009276017.899406</v>
      </c>
      <c r="AL46" s="52">
        <f t="shared" si="105"/>
        <v>22007380155.177517</v>
      </c>
      <c r="AM46" s="52">
        <f t="shared" si="106"/>
        <v>23435017225</v>
      </c>
      <c r="AN46" s="52">
        <f t="shared" si="107"/>
        <v>24554938215.408283</v>
      </c>
      <c r="AO46" s="52">
        <f t="shared" si="108"/>
        <v>24516381017.775143</v>
      </c>
      <c r="AP46" s="52">
        <f t="shared" si="109"/>
        <v>26330080008.28994</v>
      </c>
      <c r="AQ46" s="52">
        <f t="shared" si="110"/>
        <v>27783786649.71006</v>
      </c>
      <c r="AR46" s="52">
        <f t="shared" si="111"/>
        <v>28635746841</v>
      </c>
      <c r="AS46" s="52">
        <f t="shared" si="112"/>
        <v>30385638771.976326</v>
      </c>
      <c r="AT46" s="52">
        <f t="shared" si="113"/>
        <v>32590914257.136086</v>
      </c>
      <c r="AU46" s="52">
        <f t="shared" si="114"/>
        <v>33852801306.325443</v>
      </c>
      <c r="AV46" s="52">
        <f t="shared" si="115"/>
        <v>33924454259.698219</v>
      </c>
      <c r="AW46" s="52">
        <f t="shared" si="116"/>
        <v>33006392577.609463</v>
      </c>
      <c r="AY46" s="17">
        <f t="shared" si="64"/>
        <v>48397.076923076922</v>
      </c>
      <c r="AZ46" s="17">
        <f t="shared" si="65"/>
        <v>27887.461538461539</v>
      </c>
      <c r="BA46" s="17">
        <f t="shared" si="27"/>
        <v>28218.538461538461</v>
      </c>
      <c r="BB46" s="17">
        <f t="shared" si="27"/>
        <v>28967.846153846152</v>
      </c>
      <c r="BC46" s="17">
        <f t="shared" si="27"/>
        <v>29128.538461538461</v>
      </c>
      <c r="BD46" s="17">
        <f t="shared" si="27"/>
        <v>29386.23076923077</v>
      </c>
      <c r="BE46" s="17">
        <f t="shared" si="28"/>
        <v>29192.076923076922</v>
      </c>
      <c r="BF46" s="17">
        <f t="shared" si="28"/>
        <v>29157.538461538461</v>
      </c>
      <c r="BG46" s="17">
        <f t="shared" si="28"/>
        <v>29544.076923076922</v>
      </c>
      <c r="BH46" s="17">
        <f t="shared" si="28"/>
        <v>29156.538461538461</v>
      </c>
      <c r="BI46" s="17">
        <f t="shared" si="29"/>
        <v>29010.692307692309</v>
      </c>
      <c r="BJ46" s="17">
        <f t="shared" si="29"/>
        <v>29223.923076923078</v>
      </c>
      <c r="BK46" s="17">
        <f t="shared" si="29"/>
        <v>29235.615384615383</v>
      </c>
      <c r="BL46" s="17">
        <f t="shared" si="29"/>
        <v>29147.692307692309</v>
      </c>
      <c r="BM46" s="17">
        <f t="shared" si="30"/>
        <v>29008.692307692309</v>
      </c>
      <c r="BN46" s="17">
        <f t="shared" si="30"/>
        <v>28560.76923076923</v>
      </c>
      <c r="BO46" s="17">
        <f t="shared" si="30"/>
        <v>27126.307692307691</v>
      </c>
      <c r="BP46" s="17">
        <f t="shared" si="30"/>
        <v>26249.076923076922</v>
      </c>
      <c r="BQ46" s="17">
        <f t="shared" si="31"/>
        <v>24786.307692307691</v>
      </c>
      <c r="BR46" s="17">
        <f t="shared" si="31"/>
        <v>24367.23076923077</v>
      </c>
      <c r="BS46" s="17">
        <f t="shared" si="31"/>
        <v>23800.76923076923</v>
      </c>
      <c r="BT46" s="17">
        <f t="shared" si="31"/>
        <v>22784.538461538461</v>
      </c>
      <c r="BU46" s="17">
        <f t="shared" si="32"/>
        <v>22091.307692307691</v>
      </c>
      <c r="BV46" s="17">
        <f t="shared" si="32"/>
        <v>22300.538461538461</v>
      </c>
      <c r="BW46" s="17">
        <f t="shared" si="32"/>
        <v>21822</v>
      </c>
      <c r="BX46" s="17">
        <f t="shared" si="32"/>
        <v>22214.692307692309</v>
      </c>
      <c r="BY46" s="17">
        <f t="shared" si="33"/>
        <v>22163.538461538461</v>
      </c>
      <c r="BZ46" s="17">
        <f t="shared" si="33"/>
        <v>22637.461538461539</v>
      </c>
      <c r="CA46" s="17">
        <f t="shared" si="33"/>
        <v>22645.461538461539</v>
      </c>
      <c r="CB46" s="17">
        <f t="shared" si="33"/>
        <v>22770.153846153848</v>
      </c>
      <c r="CC46" s="17">
        <f t="shared" si="34"/>
        <v>22338.153846153848</v>
      </c>
      <c r="CF46" s="16">
        <f t="shared" si="66"/>
        <v>407173414.44378698</v>
      </c>
      <c r="CG46" s="16">
        <f t="shared" si="67"/>
        <v>377495008.2840237</v>
      </c>
      <c r="CH46" s="16">
        <f t="shared" si="68"/>
        <v>371276574.44378698</v>
      </c>
      <c r="CI46" s="16">
        <f t="shared" si="69"/>
        <v>361412271.48520702</v>
      </c>
      <c r="CJ46" s="16">
        <f t="shared" si="70"/>
        <v>368832025</v>
      </c>
      <c r="CK46" s="16">
        <f t="shared" si="71"/>
        <v>370159840.2130177</v>
      </c>
      <c r="CL46" s="16">
        <f t="shared" si="72"/>
        <v>355435609</v>
      </c>
      <c r="CM46" s="16">
        <f t="shared" si="73"/>
        <v>370198320.28994083</v>
      </c>
      <c r="CN46" s="16">
        <f t="shared" si="74"/>
        <v>375831908.45562124</v>
      </c>
      <c r="CO46" s="16">
        <f t="shared" si="75"/>
        <v>367609828.40828395</v>
      </c>
      <c r="CP46" s="16">
        <f t="shared" si="76"/>
        <v>367161608.28994083</v>
      </c>
      <c r="CQ46" s="16">
        <f t="shared" si="77"/>
        <v>370538808.07100582</v>
      </c>
      <c r="CR46" s="16">
        <f t="shared" si="78"/>
        <v>375909457.99408275</v>
      </c>
      <c r="CS46" s="16">
        <f t="shared" si="79"/>
        <v>393479102.86390531</v>
      </c>
      <c r="CT46" s="16">
        <f t="shared" si="80"/>
        <v>452445623.66863906</v>
      </c>
      <c r="CU46" s="16">
        <f t="shared" si="81"/>
        <v>490533904</v>
      </c>
      <c r="CV46" s="16">
        <f t="shared" si="82"/>
        <v>557468423.66863906</v>
      </c>
      <c r="CW46" s="16">
        <f t="shared" si="83"/>
        <v>577433506.17751467</v>
      </c>
      <c r="CX46" s="16">
        <f t="shared" si="84"/>
        <v>604978352.09467447</v>
      </c>
      <c r="CY46" s="16">
        <f t="shared" si="85"/>
        <v>656002126.44378698</v>
      </c>
      <c r="CZ46" s="16">
        <f t="shared" si="86"/>
        <v>691993494.82248521</v>
      </c>
      <c r="DA46" s="16">
        <f t="shared" si="87"/>
        <v>681029319.67455614</v>
      </c>
      <c r="DB46" s="16">
        <f t="shared" si="88"/>
        <v>706234713.46745551</v>
      </c>
      <c r="DC46" s="16">
        <f t="shared" si="89"/>
        <v>685517264.14792883</v>
      </c>
      <c r="DD46" s="16">
        <f t="shared" si="90"/>
        <v>688198540.2130177</v>
      </c>
      <c r="DE46" s="16">
        <f t="shared" si="91"/>
        <v>663557784.76331353</v>
      </c>
      <c r="DF46" s="16">
        <f t="shared" si="92"/>
        <v>663145694.91715968</v>
      </c>
      <c r="DG46" s="16">
        <f t="shared" si="93"/>
        <v>656739186.39053237</v>
      </c>
      <c r="DH46" s="16">
        <f t="shared" si="94"/>
        <v>679067471.92899394</v>
      </c>
    </row>
    <row r="47" spans="1:112">
      <c r="A47" s="5">
        <v>35278</v>
      </c>
      <c r="B47" s="17">
        <v>383196</v>
      </c>
      <c r="C47" s="17">
        <v>273573</v>
      </c>
      <c r="D47" s="17">
        <v>42480</v>
      </c>
      <c r="E47" s="17">
        <v>38637</v>
      </c>
      <c r="G47" s="17">
        <f t="shared" si="119"/>
        <v>374248.69230769231</v>
      </c>
      <c r="H47" s="17">
        <f t="shared" si="120"/>
        <v>232886.92307692306</v>
      </c>
      <c r="I47" s="17">
        <f t="shared" si="1"/>
        <v>232047.46153846153</v>
      </c>
      <c r="J47" s="17">
        <f t="shared" si="1"/>
        <v>237163.76923076922</v>
      </c>
      <c r="K47" s="17">
        <f t="shared" si="1"/>
        <v>241406.92307692306</v>
      </c>
      <c r="L47" s="17">
        <f t="shared" si="1"/>
        <v>240130.53846153847</v>
      </c>
      <c r="M47" s="17">
        <f t="shared" si="2"/>
        <v>238512.61538461538</v>
      </c>
      <c r="N47" s="17">
        <f t="shared" si="2"/>
        <v>237950.15384615384</v>
      </c>
      <c r="O47" s="17">
        <f t="shared" si="2"/>
        <v>232612.84615384616</v>
      </c>
      <c r="P47" s="17">
        <f t="shared" si="2"/>
        <v>229209.76923076922</v>
      </c>
      <c r="Q47" s="17">
        <f t="shared" si="3"/>
        <v>224473.61538461538</v>
      </c>
      <c r="R47" s="17">
        <f t="shared" si="3"/>
        <v>220858.46153846153</v>
      </c>
      <c r="S47" s="17">
        <f t="shared" si="3"/>
        <v>220981.53846153847</v>
      </c>
      <c r="T47" s="17">
        <f t="shared" si="3"/>
        <v>215293.15384615384</v>
      </c>
      <c r="U47" s="17">
        <f t="shared" si="4"/>
        <v>210873.92307692306</v>
      </c>
      <c r="V47" s="17">
        <f t="shared" si="4"/>
        <v>208337.61538461538</v>
      </c>
      <c r="W47" s="17">
        <f t="shared" si="4"/>
        <v>203243.84615384616</v>
      </c>
      <c r="X47" s="17">
        <f t="shared" si="4"/>
        <v>197029.07692307694</v>
      </c>
      <c r="Y47" s="17">
        <f t="shared" si="5"/>
        <v>193567.30769230769</v>
      </c>
      <c r="Z47" s="17">
        <f t="shared" si="5"/>
        <v>193372.69230769231</v>
      </c>
      <c r="AA47" s="17">
        <f t="shared" si="5"/>
        <v>195882</v>
      </c>
      <c r="AB47" s="17">
        <f t="shared" si="5"/>
        <v>197713.46153846153</v>
      </c>
      <c r="AD47" s="52">
        <f t="shared" si="97"/>
        <v>20221190032.284027</v>
      </c>
      <c r="AE47" s="52">
        <f t="shared" si="98"/>
        <v>18792276135.00592</v>
      </c>
      <c r="AF47" s="52">
        <f t="shared" si="99"/>
        <v>17646935652.36095</v>
      </c>
      <c r="AG47" s="52">
        <f t="shared" si="100"/>
        <v>17987679191.10059</v>
      </c>
      <c r="AH47" s="52">
        <f t="shared" si="101"/>
        <v>18424282578.467461</v>
      </c>
      <c r="AI47" s="52">
        <f t="shared" si="102"/>
        <v>18577291586.75148</v>
      </c>
      <c r="AJ47" s="52">
        <f t="shared" si="103"/>
        <v>20060712915.715977</v>
      </c>
      <c r="AK47" s="52">
        <f t="shared" si="104"/>
        <v>21036289207.313614</v>
      </c>
      <c r="AL47" s="52">
        <f t="shared" si="105"/>
        <v>22432573667.313614</v>
      </c>
      <c r="AM47" s="52">
        <f t="shared" si="106"/>
        <v>23528562895.437874</v>
      </c>
      <c r="AN47" s="52">
        <f t="shared" si="107"/>
        <v>23490820448.10059</v>
      </c>
      <c r="AO47" s="52">
        <f t="shared" si="108"/>
        <v>25266863207.597637</v>
      </c>
      <c r="AP47" s="52">
        <f t="shared" si="109"/>
        <v>26691315221.207108</v>
      </c>
      <c r="AQ47" s="52">
        <f t="shared" si="110"/>
        <v>27526485445.775154</v>
      </c>
      <c r="AR47" s="52">
        <f t="shared" si="111"/>
        <v>29242657408.100594</v>
      </c>
      <c r="AS47" s="52">
        <f t="shared" si="112"/>
        <v>31406792077.071003</v>
      </c>
      <c r="AT47" s="52">
        <f t="shared" si="113"/>
        <v>32645762746.532547</v>
      </c>
      <c r="AU47" s="52">
        <f t="shared" si="114"/>
        <v>32716127376</v>
      </c>
      <c r="AV47" s="52">
        <f t="shared" si="115"/>
        <v>31814676924.786983</v>
      </c>
      <c r="AW47" s="52">
        <f t="shared" si="116"/>
        <v>31164687702.745567</v>
      </c>
      <c r="AY47" s="17">
        <f t="shared" si="64"/>
        <v>46815.230769230766</v>
      </c>
      <c r="AZ47" s="17">
        <f t="shared" si="65"/>
        <v>28218.538461538461</v>
      </c>
      <c r="BA47" s="17">
        <f t="shared" si="27"/>
        <v>28967.846153846152</v>
      </c>
      <c r="BB47" s="17">
        <f t="shared" si="27"/>
        <v>29128.538461538461</v>
      </c>
      <c r="BC47" s="17">
        <f t="shared" si="27"/>
        <v>29386.23076923077</v>
      </c>
      <c r="BD47" s="17">
        <f t="shared" si="27"/>
        <v>29192.076923076922</v>
      </c>
      <c r="BE47" s="17">
        <f t="shared" si="28"/>
        <v>29157.538461538461</v>
      </c>
      <c r="BF47" s="17">
        <f t="shared" si="28"/>
        <v>29544.076923076922</v>
      </c>
      <c r="BG47" s="17">
        <f t="shared" si="28"/>
        <v>29156.538461538461</v>
      </c>
      <c r="BH47" s="17">
        <f t="shared" si="28"/>
        <v>29010.692307692309</v>
      </c>
      <c r="BI47" s="17">
        <f t="shared" si="29"/>
        <v>29223.923076923078</v>
      </c>
      <c r="BJ47" s="17">
        <f t="shared" si="29"/>
        <v>29235.615384615383</v>
      </c>
      <c r="BK47" s="17">
        <f t="shared" si="29"/>
        <v>29147.692307692309</v>
      </c>
      <c r="BL47" s="17">
        <f t="shared" si="29"/>
        <v>29008.692307692309</v>
      </c>
      <c r="BM47" s="17">
        <f t="shared" si="30"/>
        <v>28560.76923076923</v>
      </c>
      <c r="BN47" s="17">
        <f t="shared" si="30"/>
        <v>27126.307692307691</v>
      </c>
      <c r="BO47" s="17">
        <f t="shared" si="30"/>
        <v>26249.076923076922</v>
      </c>
      <c r="BP47" s="17">
        <f t="shared" si="30"/>
        <v>24786.307692307691</v>
      </c>
      <c r="BQ47" s="17">
        <f t="shared" si="31"/>
        <v>24367.23076923077</v>
      </c>
      <c r="BR47" s="17">
        <f t="shared" si="31"/>
        <v>23800.76923076923</v>
      </c>
      <c r="BS47" s="17">
        <f t="shared" si="31"/>
        <v>22784.538461538461</v>
      </c>
      <c r="BT47" s="17">
        <f t="shared" si="31"/>
        <v>22091.307692307691</v>
      </c>
      <c r="BU47" s="17">
        <f t="shared" si="32"/>
        <v>22300.538461538461</v>
      </c>
      <c r="BV47" s="17">
        <f t="shared" si="32"/>
        <v>21822</v>
      </c>
      <c r="BW47" s="17">
        <f t="shared" si="32"/>
        <v>22214.692307692309</v>
      </c>
      <c r="BX47" s="17">
        <f t="shared" si="32"/>
        <v>22163.538461538461</v>
      </c>
      <c r="BY47" s="17">
        <f t="shared" si="33"/>
        <v>22637.461538461539</v>
      </c>
      <c r="BZ47" s="17">
        <f t="shared" si="33"/>
        <v>22645.461538461539</v>
      </c>
      <c r="CA47" s="17">
        <f t="shared" si="33"/>
        <v>22770.153846153848</v>
      </c>
      <c r="CB47" s="17">
        <f t="shared" si="33"/>
        <v>22338.153846153848</v>
      </c>
      <c r="CC47" s="17">
        <f t="shared" si="34"/>
        <v>23478.615384615383</v>
      </c>
      <c r="CF47" s="16">
        <f t="shared" si="66"/>
        <v>318529137.60946739</v>
      </c>
      <c r="CG47" s="16">
        <f t="shared" si="67"/>
        <v>312819084.78698218</v>
      </c>
      <c r="CH47" s="16">
        <f t="shared" si="68"/>
        <v>303770040.99999988</v>
      </c>
      <c r="CI47" s="16">
        <f t="shared" si="69"/>
        <v>310575551.48520702</v>
      </c>
      <c r="CJ47" s="16">
        <f t="shared" si="70"/>
        <v>311794097.63313597</v>
      </c>
      <c r="CK47" s="16">
        <f t="shared" si="71"/>
        <v>298292755.17751473</v>
      </c>
      <c r="CL47" s="16">
        <f t="shared" si="72"/>
        <v>311829414.0177514</v>
      </c>
      <c r="CM47" s="16">
        <f t="shared" si="73"/>
        <v>317001589.82840222</v>
      </c>
      <c r="CN47" s="16">
        <f t="shared" si="74"/>
        <v>309454106.32544363</v>
      </c>
      <c r="CO47" s="16">
        <f t="shared" si="75"/>
        <v>309042877.07100588</v>
      </c>
      <c r="CP47" s="16">
        <f t="shared" si="76"/>
        <v>312141915.28994066</v>
      </c>
      <c r="CQ47" s="16">
        <f t="shared" si="77"/>
        <v>317072811.98224837</v>
      </c>
      <c r="CR47" s="16">
        <f t="shared" si="78"/>
        <v>333225366.0591715</v>
      </c>
      <c r="CS47" s="16">
        <f t="shared" si="79"/>
        <v>387653691.928994</v>
      </c>
      <c r="CT47" s="16">
        <f t="shared" si="80"/>
        <v>422966684.02366853</v>
      </c>
      <c r="CU47" s="16">
        <f t="shared" si="81"/>
        <v>485273451.928994</v>
      </c>
      <c r="CV47" s="16">
        <f t="shared" si="82"/>
        <v>503912703.99999982</v>
      </c>
      <c r="CW47" s="16">
        <f t="shared" si="83"/>
        <v>529665439.90532529</v>
      </c>
      <c r="CX47" s="16">
        <f t="shared" si="84"/>
        <v>577474172.78698206</v>
      </c>
      <c r="CY47" s="16">
        <f t="shared" si="85"/>
        <v>611272372.31360936</v>
      </c>
      <c r="CZ47" s="16">
        <f t="shared" si="86"/>
        <v>600970138.94082832</v>
      </c>
      <c r="DA47" s="16">
        <f t="shared" si="87"/>
        <v>624661584.28402352</v>
      </c>
      <c r="DB47" s="16">
        <f t="shared" si="88"/>
        <v>605186492.59763288</v>
      </c>
      <c r="DC47" s="16">
        <f t="shared" si="89"/>
        <v>607705933.63313591</v>
      </c>
      <c r="DD47" s="16">
        <f t="shared" si="90"/>
        <v>584564524.97633111</v>
      </c>
      <c r="DE47" s="16">
        <f t="shared" si="91"/>
        <v>584177744.66863883</v>
      </c>
      <c r="DF47" s="16">
        <f t="shared" si="92"/>
        <v>578165724.23668611</v>
      </c>
      <c r="DG47" s="16">
        <f t="shared" si="93"/>
        <v>599127294.69822466</v>
      </c>
      <c r="DH47" s="16">
        <f t="shared" si="94"/>
        <v>544597617.60946739</v>
      </c>
    </row>
    <row r="48" spans="1:112">
      <c r="A48" s="5">
        <v>35309</v>
      </c>
      <c r="B48" s="17">
        <v>349557</v>
      </c>
      <c r="C48" s="17">
        <v>261292</v>
      </c>
      <c r="D48" s="17">
        <v>42049</v>
      </c>
      <c r="E48" s="17">
        <v>40851</v>
      </c>
      <c r="G48" s="17">
        <f t="shared" si="119"/>
        <v>367674.61538461538</v>
      </c>
      <c r="H48" s="17">
        <f t="shared" si="120"/>
        <v>232047.46153846153</v>
      </c>
      <c r="I48" s="17">
        <f t="shared" si="1"/>
        <v>237163.76923076922</v>
      </c>
      <c r="J48" s="17">
        <f t="shared" si="1"/>
        <v>241406.92307692306</v>
      </c>
      <c r="K48" s="17">
        <f t="shared" si="1"/>
        <v>240130.53846153847</v>
      </c>
      <c r="L48" s="17">
        <f t="shared" si="1"/>
        <v>238512.61538461538</v>
      </c>
      <c r="M48" s="17">
        <f t="shared" si="2"/>
        <v>237950.15384615384</v>
      </c>
      <c r="N48" s="17">
        <f t="shared" si="2"/>
        <v>232612.84615384616</v>
      </c>
      <c r="O48" s="17">
        <f t="shared" si="2"/>
        <v>229209.76923076922</v>
      </c>
      <c r="P48" s="17">
        <f t="shared" si="2"/>
        <v>224473.61538461538</v>
      </c>
      <c r="Q48" s="17">
        <f t="shared" si="3"/>
        <v>220858.46153846153</v>
      </c>
      <c r="R48" s="17">
        <f t="shared" si="3"/>
        <v>220981.53846153847</v>
      </c>
      <c r="S48" s="17">
        <f t="shared" si="3"/>
        <v>215293.15384615384</v>
      </c>
      <c r="T48" s="17">
        <f t="shared" si="3"/>
        <v>210873.92307692306</v>
      </c>
      <c r="U48" s="17">
        <f t="shared" si="4"/>
        <v>208337.61538461538</v>
      </c>
      <c r="V48" s="17">
        <f t="shared" si="4"/>
        <v>203243.84615384616</v>
      </c>
      <c r="W48" s="17">
        <f t="shared" si="4"/>
        <v>197029.07692307694</v>
      </c>
      <c r="X48" s="17">
        <f t="shared" si="4"/>
        <v>193567.30769230769</v>
      </c>
      <c r="Y48" s="17">
        <f t="shared" si="5"/>
        <v>193372.69230769231</v>
      </c>
      <c r="Z48" s="17">
        <f t="shared" si="5"/>
        <v>195882</v>
      </c>
      <c r="AA48" s="17">
        <f t="shared" si="5"/>
        <v>197713.46153846153</v>
      </c>
      <c r="AB48" s="17">
        <f t="shared" si="5"/>
        <v>199013.38461538462</v>
      </c>
      <c r="AD48" s="52">
        <f t="shared" si="97"/>
        <v>17033080963.7929</v>
      </c>
      <c r="AE48" s="52">
        <f t="shared" si="98"/>
        <v>15943530120.71006</v>
      </c>
      <c r="AF48" s="52">
        <f t="shared" si="99"/>
        <v>16267491558.15976</v>
      </c>
      <c r="AG48" s="52">
        <f t="shared" si="100"/>
        <v>16682822244</v>
      </c>
      <c r="AH48" s="52">
        <f t="shared" si="101"/>
        <v>16828435921.443785</v>
      </c>
      <c r="AI48" s="52">
        <f t="shared" si="102"/>
        <v>18241681507.74556</v>
      </c>
      <c r="AJ48" s="52">
        <f t="shared" si="103"/>
        <v>19172513620.408283</v>
      </c>
      <c r="AK48" s="52">
        <f t="shared" si="104"/>
        <v>20506526401</v>
      </c>
      <c r="AL48" s="52">
        <f t="shared" si="105"/>
        <v>21554983030.177513</v>
      </c>
      <c r="AM48" s="52">
        <f t="shared" si="106"/>
        <v>21518858817.15976</v>
      </c>
      <c r="AN48" s="52">
        <f t="shared" si="107"/>
        <v>23220109820.59763</v>
      </c>
      <c r="AO48" s="52">
        <f t="shared" si="108"/>
        <v>24586457108.1716</v>
      </c>
      <c r="AP48" s="52">
        <f t="shared" si="109"/>
        <v>25388279569</v>
      </c>
      <c r="AQ48" s="52">
        <f t="shared" si="110"/>
        <v>27037477869.822483</v>
      </c>
      <c r="AR48" s="52">
        <f t="shared" si="111"/>
        <v>29119899796.828396</v>
      </c>
      <c r="AS48" s="52">
        <f t="shared" si="112"/>
        <v>30313354591.863903</v>
      </c>
      <c r="AT48" s="52">
        <f t="shared" si="113"/>
        <v>30381160388.313606</v>
      </c>
      <c r="AU48" s="52">
        <f t="shared" si="114"/>
        <v>29512702700.686386</v>
      </c>
      <c r="AV48" s="52">
        <f t="shared" si="115"/>
        <v>28886793816.715977</v>
      </c>
      <c r="AW48" s="52">
        <f t="shared" si="116"/>
        <v>28446610764.591709</v>
      </c>
      <c r="AY48" s="17">
        <f t="shared" si="64"/>
        <v>44741.923076923078</v>
      </c>
      <c r="AZ48" s="17">
        <f t="shared" si="65"/>
        <v>28967.846153846152</v>
      </c>
      <c r="BA48" s="17">
        <f t="shared" si="27"/>
        <v>29128.538461538461</v>
      </c>
      <c r="BB48" s="17">
        <f t="shared" si="27"/>
        <v>29386.23076923077</v>
      </c>
      <c r="BC48" s="17">
        <f t="shared" si="27"/>
        <v>29192.076923076922</v>
      </c>
      <c r="BD48" s="17">
        <f t="shared" si="27"/>
        <v>29157.538461538461</v>
      </c>
      <c r="BE48" s="17">
        <f t="shared" si="28"/>
        <v>29544.076923076922</v>
      </c>
      <c r="BF48" s="17">
        <f t="shared" si="28"/>
        <v>29156.538461538461</v>
      </c>
      <c r="BG48" s="17">
        <f t="shared" si="28"/>
        <v>29010.692307692309</v>
      </c>
      <c r="BH48" s="17">
        <f t="shared" si="28"/>
        <v>29223.923076923078</v>
      </c>
      <c r="BI48" s="17">
        <f t="shared" si="29"/>
        <v>29235.615384615383</v>
      </c>
      <c r="BJ48" s="17">
        <f t="shared" si="29"/>
        <v>29147.692307692309</v>
      </c>
      <c r="BK48" s="17">
        <f t="shared" si="29"/>
        <v>29008.692307692309</v>
      </c>
      <c r="BL48" s="17">
        <f t="shared" si="29"/>
        <v>28560.76923076923</v>
      </c>
      <c r="BM48" s="17">
        <f t="shared" si="30"/>
        <v>27126.307692307691</v>
      </c>
      <c r="BN48" s="17">
        <f t="shared" si="30"/>
        <v>26249.076923076922</v>
      </c>
      <c r="BO48" s="17">
        <f t="shared" si="30"/>
        <v>24786.307692307691</v>
      </c>
      <c r="BP48" s="17">
        <f t="shared" si="30"/>
        <v>24367.23076923077</v>
      </c>
      <c r="BQ48" s="17">
        <f t="shared" si="31"/>
        <v>23800.76923076923</v>
      </c>
      <c r="BR48" s="17">
        <f t="shared" si="31"/>
        <v>22784.538461538461</v>
      </c>
      <c r="BS48" s="17">
        <f t="shared" si="31"/>
        <v>22091.307692307691</v>
      </c>
      <c r="BT48" s="17">
        <f t="shared" si="31"/>
        <v>22300.538461538461</v>
      </c>
      <c r="BU48" s="17">
        <f t="shared" si="32"/>
        <v>21822</v>
      </c>
      <c r="BV48" s="17">
        <f t="shared" si="32"/>
        <v>22214.692307692309</v>
      </c>
      <c r="BW48" s="17">
        <f t="shared" si="32"/>
        <v>22163.538461538461</v>
      </c>
      <c r="BX48" s="17">
        <f t="shared" si="32"/>
        <v>22637.461538461539</v>
      </c>
      <c r="BY48" s="17">
        <f t="shared" si="33"/>
        <v>22645.461538461539</v>
      </c>
      <c r="BZ48" s="17">
        <f t="shared" si="33"/>
        <v>22770.153846153848</v>
      </c>
      <c r="CA48" s="17">
        <f t="shared" si="33"/>
        <v>22338.153846153848</v>
      </c>
      <c r="CB48" s="17">
        <f t="shared" si="33"/>
        <v>23478.615384615383</v>
      </c>
      <c r="CC48" s="17">
        <f t="shared" si="34"/>
        <v>24385.461538461539</v>
      </c>
      <c r="CF48" s="16">
        <f t="shared" si="66"/>
        <v>243777779.14792904</v>
      </c>
      <c r="CG48" s="16">
        <f t="shared" si="67"/>
        <v>235797286.24852073</v>
      </c>
      <c r="CH48" s="16">
        <f t="shared" si="68"/>
        <v>241797715.4082841</v>
      </c>
      <c r="CI48" s="16">
        <f t="shared" si="69"/>
        <v>242873043.84023675</v>
      </c>
      <c r="CJ48" s="16">
        <f t="shared" si="70"/>
        <v>230974527.71597639</v>
      </c>
      <c r="CK48" s="16">
        <f t="shared" si="71"/>
        <v>242904213.60946751</v>
      </c>
      <c r="CL48" s="16">
        <f t="shared" si="72"/>
        <v>247471621.51479292</v>
      </c>
      <c r="CM48" s="16">
        <f t="shared" si="73"/>
        <v>240808324</v>
      </c>
      <c r="CN48" s="16">
        <f t="shared" si="74"/>
        <v>240445578.24852079</v>
      </c>
      <c r="CO48" s="16">
        <f t="shared" si="75"/>
        <v>243180033.28402367</v>
      </c>
      <c r="CP48" s="16">
        <f t="shared" si="76"/>
        <v>247534550.43786982</v>
      </c>
      <c r="CQ48" s="16">
        <f t="shared" si="77"/>
        <v>261829739.79289946</v>
      </c>
      <c r="CR48" s="16">
        <f t="shared" si="78"/>
        <v>310309905.37869829</v>
      </c>
      <c r="CS48" s="16">
        <f t="shared" si="79"/>
        <v>341985358.86982256</v>
      </c>
      <c r="CT48" s="16">
        <f t="shared" si="80"/>
        <v>398226585.37869829</v>
      </c>
      <c r="CU48" s="16">
        <f t="shared" si="81"/>
        <v>415128086.63313615</v>
      </c>
      <c r="CV48" s="16">
        <f t="shared" si="82"/>
        <v>438531924.40828407</v>
      </c>
      <c r="CW48" s="16">
        <f t="shared" si="83"/>
        <v>482126739.14792907</v>
      </c>
      <c r="CX48" s="16">
        <f t="shared" si="84"/>
        <v>513050377.30177522</v>
      </c>
      <c r="CY48" s="16">
        <f t="shared" si="85"/>
        <v>503615743.45562136</v>
      </c>
      <c r="CZ48" s="16">
        <f t="shared" si="86"/>
        <v>525322873.85207105</v>
      </c>
      <c r="DA48" s="16">
        <f t="shared" si="87"/>
        <v>507476126.1301775</v>
      </c>
      <c r="DB48" s="16">
        <f t="shared" si="88"/>
        <v>509783451.84023678</v>
      </c>
      <c r="DC48" s="16">
        <f t="shared" si="89"/>
        <v>488607219.90532547</v>
      </c>
      <c r="DD48" s="16">
        <f t="shared" si="90"/>
        <v>488253612.52071011</v>
      </c>
      <c r="DE48" s="16">
        <f t="shared" si="91"/>
        <v>482758643.1301775</v>
      </c>
      <c r="DF48" s="16">
        <f t="shared" si="92"/>
        <v>501928875.74556214</v>
      </c>
      <c r="DG48" s="16">
        <f t="shared" si="93"/>
        <v>452128254.01775157</v>
      </c>
      <c r="DH48" s="16">
        <f t="shared" si="94"/>
        <v>414385526.36686391</v>
      </c>
    </row>
    <row r="49" spans="1:112">
      <c r="A49" s="5">
        <v>35339</v>
      </c>
      <c r="B49" s="17">
        <v>389433</v>
      </c>
      <c r="C49" s="17">
        <v>303633</v>
      </c>
      <c r="D49" s="17">
        <v>52212</v>
      </c>
      <c r="E49" s="17">
        <v>33966</v>
      </c>
      <c r="G49" s="17">
        <f t="shared" si="119"/>
        <v>367053.38461538462</v>
      </c>
      <c r="H49" s="17">
        <f t="shared" si="120"/>
        <v>237163.76923076922</v>
      </c>
      <c r="I49" s="17">
        <f t="shared" si="1"/>
        <v>241406.92307692306</v>
      </c>
      <c r="J49" s="17">
        <f t="shared" si="1"/>
        <v>240130.53846153847</v>
      </c>
      <c r="K49" s="17">
        <f t="shared" si="1"/>
        <v>238512.61538461538</v>
      </c>
      <c r="L49" s="17">
        <f t="shared" si="1"/>
        <v>237950.15384615384</v>
      </c>
      <c r="M49" s="17">
        <f t="shared" si="2"/>
        <v>232612.84615384616</v>
      </c>
      <c r="N49" s="17">
        <f t="shared" si="2"/>
        <v>229209.76923076922</v>
      </c>
      <c r="O49" s="17">
        <f t="shared" si="2"/>
        <v>224473.61538461538</v>
      </c>
      <c r="P49" s="17">
        <f t="shared" si="2"/>
        <v>220858.46153846153</v>
      </c>
      <c r="Q49" s="17">
        <f t="shared" si="3"/>
        <v>220981.53846153847</v>
      </c>
      <c r="R49" s="17">
        <f t="shared" si="3"/>
        <v>215293.15384615384</v>
      </c>
      <c r="S49" s="17">
        <f t="shared" si="3"/>
        <v>210873.92307692306</v>
      </c>
      <c r="T49" s="17">
        <f t="shared" si="3"/>
        <v>208337.61538461538</v>
      </c>
      <c r="U49" s="17">
        <f t="shared" si="4"/>
        <v>203243.84615384616</v>
      </c>
      <c r="V49" s="17">
        <f t="shared" si="4"/>
        <v>197029.07692307694</v>
      </c>
      <c r="W49" s="17">
        <f t="shared" si="4"/>
        <v>193567.30769230769</v>
      </c>
      <c r="X49" s="17">
        <f t="shared" si="4"/>
        <v>193372.69230769231</v>
      </c>
      <c r="Y49" s="17">
        <f t="shared" si="5"/>
        <v>195882</v>
      </c>
      <c r="Z49" s="17">
        <f t="shared" si="5"/>
        <v>197713.46153846153</v>
      </c>
      <c r="AA49" s="17">
        <f t="shared" si="5"/>
        <v>199013.38461538462</v>
      </c>
      <c r="AB49" s="17">
        <f t="shared" si="5"/>
        <v>201039.69230769231</v>
      </c>
      <c r="AD49" s="52">
        <f t="shared" si="97"/>
        <v>15787033297.136101</v>
      </c>
      <c r="AE49" s="52">
        <f t="shared" si="98"/>
        <v>16109408875.7929</v>
      </c>
      <c r="AF49" s="52">
        <f t="shared" si="99"/>
        <v>16522729354.437874</v>
      </c>
      <c r="AG49" s="52">
        <f t="shared" si="100"/>
        <v>16667644195.053257</v>
      </c>
      <c r="AH49" s="52">
        <f t="shared" si="101"/>
        <v>18074258381.828403</v>
      </c>
      <c r="AI49" s="52">
        <f t="shared" si="102"/>
        <v>19000862302.301781</v>
      </c>
      <c r="AJ49" s="52">
        <f t="shared" si="103"/>
        <v>20328990593.899414</v>
      </c>
      <c r="AK49" s="52">
        <f t="shared" si="104"/>
        <v>21372955533.467461</v>
      </c>
      <c r="AL49" s="52">
        <f t="shared" si="105"/>
        <v>21336984238.7929</v>
      </c>
      <c r="AM49" s="52">
        <f t="shared" si="106"/>
        <v>23031167643.13018</v>
      </c>
      <c r="AN49" s="52">
        <f t="shared" si="107"/>
        <v>24392024206.443794</v>
      </c>
      <c r="AO49" s="52">
        <f t="shared" si="108"/>
        <v>25190695402.514797</v>
      </c>
      <c r="AP49" s="52">
        <f t="shared" si="109"/>
        <v>26833564890.98225</v>
      </c>
      <c r="AQ49" s="52">
        <f t="shared" si="110"/>
        <v>28908265206.24852</v>
      </c>
      <c r="AR49" s="52">
        <f t="shared" si="111"/>
        <v>30097418886.159767</v>
      </c>
      <c r="AS49" s="52">
        <f t="shared" si="112"/>
        <v>30164982880.47929</v>
      </c>
      <c r="AT49" s="52">
        <f t="shared" si="113"/>
        <v>29299642911.147934</v>
      </c>
      <c r="AU49" s="52">
        <f t="shared" si="114"/>
        <v>28676009547.698231</v>
      </c>
      <c r="AV49" s="52">
        <f t="shared" si="115"/>
        <v>28237441600</v>
      </c>
      <c r="AW49" s="52">
        <f t="shared" si="116"/>
        <v>27560546033.633137</v>
      </c>
      <c r="AY49" s="17">
        <f t="shared" si="64"/>
        <v>44909.692307692305</v>
      </c>
      <c r="AZ49" s="17">
        <f t="shared" si="65"/>
        <v>29128.538461538461</v>
      </c>
      <c r="BA49" s="17">
        <f t="shared" si="27"/>
        <v>29386.23076923077</v>
      </c>
      <c r="BB49" s="17">
        <f t="shared" si="27"/>
        <v>29192.076923076922</v>
      </c>
      <c r="BC49" s="17">
        <f t="shared" si="27"/>
        <v>29157.538461538461</v>
      </c>
      <c r="BD49" s="17">
        <f t="shared" si="27"/>
        <v>29544.076923076922</v>
      </c>
      <c r="BE49" s="17">
        <f t="shared" si="28"/>
        <v>29156.538461538461</v>
      </c>
      <c r="BF49" s="17">
        <f t="shared" si="28"/>
        <v>29010.692307692309</v>
      </c>
      <c r="BG49" s="17">
        <f t="shared" si="28"/>
        <v>29223.923076923078</v>
      </c>
      <c r="BH49" s="17">
        <f t="shared" si="28"/>
        <v>29235.615384615383</v>
      </c>
      <c r="BI49" s="17">
        <f t="shared" si="29"/>
        <v>29147.692307692309</v>
      </c>
      <c r="BJ49" s="17">
        <f t="shared" si="29"/>
        <v>29008.692307692309</v>
      </c>
      <c r="BK49" s="17">
        <f t="shared" si="29"/>
        <v>28560.76923076923</v>
      </c>
      <c r="BL49" s="17">
        <f t="shared" si="29"/>
        <v>27126.307692307691</v>
      </c>
      <c r="BM49" s="17">
        <f t="shared" si="30"/>
        <v>26249.076923076922</v>
      </c>
      <c r="BN49" s="17">
        <f t="shared" si="30"/>
        <v>24786.307692307691</v>
      </c>
      <c r="BO49" s="17">
        <f t="shared" si="30"/>
        <v>24367.23076923077</v>
      </c>
      <c r="BP49" s="17">
        <f t="shared" si="30"/>
        <v>23800.76923076923</v>
      </c>
      <c r="BQ49" s="17">
        <f t="shared" si="31"/>
        <v>22784.538461538461</v>
      </c>
      <c r="BR49" s="17">
        <f t="shared" si="31"/>
        <v>22091.307692307691</v>
      </c>
      <c r="BS49" s="17">
        <f t="shared" si="31"/>
        <v>22300.538461538461</v>
      </c>
      <c r="BT49" s="17">
        <f t="shared" si="31"/>
        <v>21822</v>
      </c>
      <c r="BU49" s="17">
        <f t="shared" si="32"/>
        <v>22214.692307692309</v>
      </c>
      <c r="BV49" s="17">
        <f t="shared" si="32"/>
        <v>22163.538461538461</v>
      </c>
      <c r="BW49" s="17">
        <f t="shared" si="32"/>
        <v>22637.461538461539</v>
      </c>
      <c r="BX49" s="17">
        <f t="shared" si="32"/>
        <v>22645.461538461539</v>
      </c>
      <c r="BY49" s="17">
        <f t="shared" si="33"/>
        <v>22770.153846153848</v>
      </c>
      <c r="BZ49" s="17">
        <f t="shared" si="33"/>
        <v>22338.153846153848</v>
      </c>
      <c r="CA49" s="17">
        <f t="shared" si="33"/>
        <v>23478.615384615383</v>
      </c>
      <c r="CB49" s="17">
        <f t="shared" si="33"/>
        <v>24385.461538461539</v>
      </c>
      <c r="CC49" s="17">
        <f t="shared" si="34"/>
        <v>24734.307692307691</v>
      </c>
      <c r="CF49" s="16">
        <f t="shared" si="66"/>
        <v>240977858.13609457</v>
      </c>
      <c r="CG49" s="16">
        <f t="shared" si="67"/>
        <v>247043433.37869817</v>
      </c>
      <c r="CH49" s="16">
        <f t="shared" si="68"/>
        <v>248130350.79289934</v>
      </c>
      <c r="CI49" s="16">
        <f t="shared" si="69"/>
        <v>236102136.14792895</v>
      </c>
      <c r="CJ49" s="16">
        <f t="shared" si="70"/>
        <v>248161856.10059166</v>
      </c>
      <c r="CK49" s="16">
        <f t="shared" si="71"/>
        <v>252778200.99999988</v>
      </c>
      <c r="CL49" s="16">
        <f t="shared" si="72"/>
        <v>246043356.36094663</v>
      </c>
      <c r="CM49" s="16">
        <f t="shared" si="73"/>
        <v>245676687.39053252</v>
      </c>
      <c r="CN49" s="16">
        <f t="shared" si="74"/>
        <v>248440643.99999988</v>
      </c>
      <c r="CO49" s="16">
        <f t="shared" si="75"/>
        <v>252841800.99999988</v>
      </c>
      <c r="CP49" s="16">
        <f t="shared" si="76"/>
        <v>267287285.77514786</v>
      </c>
      <c r="CQ49" s="16">
        <f t="shared" si="77"/>
        <v>316248768.37869817</v>
      </c>
      <c r="CR49" s="16">
        <f t="shared" si="78"/>
        <v>348218566.53254431</v>
      </c>
      <c r="CS49" s="16">
        <f t="shared" si="79"/>
        <v>404950608.37869817</v>
      </c>
      <c r="CT49" s="16">
        <f t="shared" si="80"/>
        <v>421992726.0591715</v>
      </c>
      <c r="CU49" s="16">
        <f t="shared" si="81"/>
        <v>445586633.46745551</v>
      </c>
      <c r="CV49" s="16">
        <f t="shared" si="82"/>
        <v>489522432.71597624</v>
      </c>
      <c r="CW49" s="16">
        <f t="shared" si="83"/>
        <v>520678676.45562118</v>
      </c>
      <c r="CX49" s="16">
        <f t="shared" si="84"/>
        <v>511173837.63905317</v>
      </c>
      <c r="CY49" s="16">
        <f t="shared" si="85"/>
        <v>533041536.09467441</v>
      </c>
      <c r="CZ49" s="16">
        <f t="shared" si="86"/>
        <v>515063024.99999982</v>
      </c>
      <c r="DA49" s="16">
        <f t="shared" si="87"/>
        <v>517387514.79289931</v>
      </c>
      <c r="DB49" s="16">
        <f t="shared" si="88"/>
        <v>496052263.43786967</v>
      </c>
      <c r="DC49" s="16">
        <f t="shared" si="89"/>
        <v>495695971.74556196</v>
      </c>
      <c r="DD49" s="16">
        <f t="shared" si="90"/>
        <v>490159163.28994066</v>
      </c>
      <c r="DE49" s="16">
        <f t="shared" si="91"/>
        <v>509474348.52070987</v>
      </c>
      <c r="DF49" s="16">
        <f t="shared" si="92"/>
        <v>459291058.0828402</v>
      </c>
      <c r="DG49" s="16">
        <f t="shared" si="93"/>
        <v>421244048.66863894</v>
      </c>
      <c r="DH49" s="16">
        <f t="shared" si="94"/>
        <v>407046144.37869817</v>
      </c>
    </row>
    <row r="50" spans="1:112">
      <c r="A50" s="5">
        <v>35370</v>
      </c>
      <c r="B50" s="17">
        <v>340585</v>
      </c>
      <c r="C50" s="17">
        <v>270460</v>
      </c>
      <c r="D50" s="17">
        <v>36351</v>
      </c>
      <c r="E50" s="17">
        <v>33784</v>
      </c>
      <c r="G50" s="17">
        <f t="shared" si="119"/>
        <v>361013.69230769231</v>
      </c>
      <c r="H50" s="17">
        <f t="shared" si="120"/>
        <v>241406.92307692306</v>
      </c>
      <c r="I50" s="17">
        <f t="shared" si="1"/>
        <v>240130.53846153847</v>
      </c>
      <c r="J50" s="17">
        <f t="shared" si="1"/>
        <v>238512.61538461538</v>
      </c>
      <c r="K50" s="17">
        <f t="shared" si="1"/>
        <v>237950.15384615384</v>
      </c>
      <c r="L50" s="17">
        <f t="shared" si="1"/>
        <v>232612.84615384616</v>
      </c>
      <c r="M50" s="17">
        <f t="shared" si="2"/>
        <v>229209.76923076922</v>
      </c>
      <c r="N50" s="17">
        <f t="shared" si="2"/>
        <v>224473.61538461538</v>
      </c>
      <c r="O50" s="17">
        <f t="shared" si="2"/>
        <v>220858.46153846153</v>
      </c>
      <c r="P50" s="17">
        <f t="shared" si="2"/>
        <v>220981.53846153847</v>
      </c>
      <c r="Q50" s="17">
        <f t="shared" si="3"/>
        <v>215293.15384615384</v>
      </c>
      <c r="R50" s="17">
        <f t="shared" si="3"/>
        <v>210873.92307692306</v>
      </c>
      <c r="S50" s="17">
        <f t="shared" si="3"/>
        <v>208337.61538461538</v>
      </c>
      <c r="T50" s="17">
        <f t="shared" si="3"/>
        <v>203243.84615384616</v>
      </c>
      <c r="U50" s="17">
        <f t="shared" si="4"/>
        <v>197029.07692307694</v>
      </c>
      <c r="V50" s="17">
        <f t="shared" si="4"/>
        <v>193567.30769230769</v>
      </c>
      <c r="W50" s="17">
        <f t="shared" si="4"/>
        <v>193372.69230769231</v>
      </c>
      <c r="X50" s="17">
        <f t="shared" si="4"/>
        <v>195882</v>
      </c>
      <c r="Y50" s="17">
        <f t="shared" si="5"/>
        <v>197713.46153846153</v>
      </c>
      <c r="Z50" s="17">
        <f t="shared" si="5"/>
        <v>199013.38461538462</v>
      </c>
      <c r="AA50" s="17">
        <f t="shared" si="5"/>
        <v>201039.69230769231</v>
      </c>
      <c r="AB50" s="17">
        <f t="shared" si="5"/>
        <v>204858.69230769231</v>
      </c>
      <c r="AD50" s="52">
        <f t="shared" si="97"/>
        <v>14612736883.792898</v>
      </c>
      <c r="AE50" s="52">
        <f t="shared" si="98"/>
        <v>15006513847.313612</v>
      </c>
      <c r="AF50" s="52">
        <f t="shared" si="99"/>
        <v>15144634498.674559</v>
      </c>
      <c r="AG50" s="52">
        <f t="shared" si="100"/>
        <v>16486777293.023668</v>
      </c>
      <c r="AH50" s="52">
        <f t="shared" si="101"/>
        <v>17372274138.467461</v>
      </c>
      <c r="AI50" s="52">
        <f t="shared" si="102"/>
        <v>18643192606.159767</v>
      </c>
      <c r="AJ50" s="52">
        <f t="shared" si="103"/>
        <v>19643488711.976334</v>
      </c>
      <c r="AK50" s="52">
        <f t="shared" si="104"/>
        <v>19609004110.7929</v>
      </c>
      <c r="AL50" s="52">
        <f t="shared" si="105"/>
        <v>21234475329.520714</v>
      </c>
      <c r="AM50" s="52">
        <f t="shared" si="106"/>
        <v>22541950304.668644</v>
      </c>
      <c r="AN50" s="52">
        <f t="shared" si="107"/>
        <v>23309984464.621307</v>
      </c>
      <c r="AO50" s="52">
        <f t="shared" si="108"/>
        <v>24891324355.408283</v>
      </c>
      <c r="AP50" s="52">
        <f t="shared" si="109"/>
        <v>26890954082.840233</v>
      </c>
      <c r="AQ50" s="52">
        <f t="shared" si="110"/>
        <v>28038291720.763317</v>
      </c>
      <c r="AR50" s="52">
        <f t="shared" si="111"/>
        <v>28103504881</v>
      </c>
      <c r="AS50" s="52">
        <f t="shared" si="112"/>
        <v>27268475804.402367</v>
      </c>
      <c r="AT50" s="52">
        <f t="shared" si="113"/>
        <v>26666965369.284027</v>
      </c>
      <c r="AU50" s="52">
        <f t="shared" si="114"/>
        <v>26244099692.402367</v>
      </c>
      <c r="AV50" s="52">
        <f t="shared" si="115"/>
        <v>25591680676</v>
      </c>
      <c r="AW50" s="52">
        <f t="shared" si="116"/>
        <v>24384384025</v>
      </c>
      <c r="AY50" s="17">
        <f t="shared" si="64"/>
        <v>43652.230769230766</v>
      </c>
      <c r="AZ50" s="17">
        <f t="shared" si="65"/>
        <v>29386.23076923077</v>
      </c>
      <c r="BA50" s="17">
        <f t="shared" si="27"/>
        <v>29192.076923076922</v>
      </c>
      <c r="BB50" s="17">
        <f t="shared" si="27"/>
        <v>29157.538461538461</v>
      </c>
      <c r="BC50" s="17">
        <f t="shared" si="27"/>
        <v>29544.076923076922</v>
      </c>
      <c r="BD50" s="17">
        <f t="shared" si="27"/>
        <v>29156.538461538461</v>
      </c>
      <c r="BE50" s="17">
        <f t="shared" si="28"/>
        <v>29010.692307692309</v>
      </c>
      <c r="BF50" s="17">
        <f t="shared" si="28"/>
        <v>29223.923076923078</v>
      </c>
      <c r="BG50" s="17">
        <f t="shared" si="28"/>
        <v>29235.615384615383</v>
      </c>
      <c r="BH50" s="17">
        <f t="shared" si="28"/>
        <v>29147.692307692309</v>
      </c>
      <c r="BI50" s="17">
        <f t="shared" si="29"/>
        <v>29008.692307692309</v>
      </c>
      <c r="BJ50" s="17">
        <f t="shared" si="29"/>
        <v>28560.76923076923</v>
      </c>
      <c r="BK50" s="17">
        <f t="shared" si="29"/>
        <v>27126.307692307691</v>
      </c>
      <c r="BL50" s="17">
        <f t="shared" si="29"/>
        <v>26249.076923076922</v>
      </c>
      <c r="BM50" s="17">
        <f t="shared" si="30"/>
        <v>24786.307692307691</v>
      </c>
      <c r="BN50" s="17">
        <f t="shared" si="30"/>
        <v>24367.23076923077</v>
      </c>
      <c r="BO50" s="17">
        <f t="shared" si="30"/>
        <v>23800.76923076923</v>
      </c>
      <c r="BP50" s="17">
        <f t="shared" si="30"/>
        <v>22784.538461538461</v>
      </c>
      <c r="BQ50" s="17">
        <f t="shared" si="31"/>
        <v>22091.307692307691</v>
      </c>
      <c r="BR50" s="17">
        <f t="shared" si="31"/>
        <v>22300.538461538461</v>
      </c>
      <c r="BS50" s="17">
        <f t="shared" si="31"/>
        <v>21822</v>
      </c>
      <c r="BT50" s="17">
        <f t="shared" si="31"/>
        <v>22214.692307692309</v>
      </c>
      <c r="BU50" s="17">
        <f t="shared" si="32"/>
        <v>22163.538461538461</v>
      </c>
      <c r="BV50" s="17">
        <f t="shared" si="32"/>
        <v>22637.461538461539</v>
      </c>
      <c r="BW50" s="17">
        <f t="shared" si="32"/>
        <v>22645.461538461539</v>
      </c>
      <c r="BX50" s="17">
        <f t="shared" si="32"/>
        <v>22770.153846153848</v>
      </c>
      <c r="BY50" s="17">
        <f t="shared" si="33"/>
        <v>22338.153846153848</v>
      </c>
      <c r="BZ50" s="17">
        <f t="shared" si="33"/>
        <v>23478.615384615383</v>
      </c>
      <c r="CA50" s="17">
        <f t="shared" si="33"/>
        <v>24385.461538461539</v>
      </c>
      <c r="CB50" s="17">
        <f t="shared" si="33"/>
        <v>24734.307692307691</v>
      </c>
      <c r="CC50" s="17">
        <f t="shared" si="34"/>
        <v>24614.307692307691</v>
      </c>
      <c r="CF50" s="16">
        <f t="shared" si="66"/>
        <v>209096049.2544378</v>
      </c>
      <c r="CG50" s="16">
        <f t="shared" si="67"/>
        <v>210096105.09467447</v>
      </c>
      <c r="CH50" s="16">
        <f t="shared" si="68"/>
        <v>199040004.94674549</v>
      </c>
      <c r="CI50" s="16">
        <f t="shared" si="69"/>
        <v>210125095.47928986</v>
      </c>
      <c r="CJ50" s="16">
        <f t="shared" si="70"/>
        <v>214374648.52070993</v>
      </c>
      <c r="CK50" s="16">
        <f t="shared" si="71"/>
        <v>208176062.86390519</v>
      </c>
      <c r="CL50" s="16">
        <f t="shared" si="72"/>
        <v>207838799.14792895</v>
      </c>
      <c r="CM50" s="16">
        <f t="shared" si="73"/>
        <v>210381635.9822484</v>
      </c>
      <c r="CN50" s="16">
        <f t="shared" si="74"/>
        <v>214433218.67455608</v>
      </c>
      <c r="CO50" s="16">
        <f t="shared" si="75"/>
        <v>227752211.36686382</v>
      </c>
      <c r="CP50" s="16">
        <f t="shared" si="76"/>
        <v>273106133.54437864</v>
      </c>
      <c r="CQ50" s="16">
        <f t="shared" si="77"/>
        <v>302869763.79289931</v>
      </c>
      <c r="CR50" s="16">
        <f t="shared" si="78"/>
        <v>355923053.54437858</v>
      </c>
      <c r="CS50" s="16">
        <f t="shared" si="79"/>
        <v>371911224.99999988</v>
      </c>
      <c r="CT50" s="16">
        <f t="shared" si="80"/>
        <v>394080525.21301764</v>
      </c>
      <c r="CU50" s="16">
        <f t="shared" si="81"/>
        <v>435460582.24852061</v>
      </c>
      <c r="CV50" s="16">
        <f t="shared" si="82"/>
        <v>464873403.928994</v>
      </c>
      <c r="CW50" s="16">
        <f t="shared" si="83"/>
        <v>455894764.40236676</v>
      </c>
      <c r="CX50" s="16">
        <f t="shared" si="84"/>
        <v>476558975.43786967</v>
      </c>
      <c r="CY50" s="16">
        <f t="shared" si="85"/>
        <v>459568055.28994066</v>
      </c>
      <c r="CZ50" s="16">
        <f t="shared" si="86"/>
        <v>461763897.09467441</v>
      </c>
      <c r="DA50" s="16">
        <f t="shared" si="87"/>
        <v>441620525.82248503</v>
      </c>
      <c r="DB50" s="16">
        <f t="shared" si="88"/>
        <v>441284353.51479274</v>
      </c>
      <c r="DC50" s="16">
        <f t="shared" si="89"/>
        <v>436061136.62130159</v>
      </c>
      <c r="DD50" s="16">
        <f t="shared" si="90"/>
        <v>454289875.08284003</v>
      </c>
      <c r="DE50" s="16">
        <f t="shared" si="91"/>
        <v>406974757.68639046</v>
      </c>
      <c r="DF50" s="16">
        <f t="shared" si="92"/>
        <v>371208396.59171581</v>
      </c>
      <c r="DG50" s="16">
        <f t="shared" si="93"/>
        <v>357887813.54437858</v>
      </c>
      <c r="DH50" s="16">
        <f t="shared" si="94"/>
        <v>362442515.08284014</v>
      </c>
    </row>
    <row r="51" spans="1:112">
      <c r="A51" s="5">
        <v>35400</v>
      </c>
      <c r="B51" s="17">
        <v>240303</v>
      </c>
      <c r="C51" s="17">
        <v>200637</v>
      </c>
      <c r="D51" s="17">
        <v>33528</v>
      </c>
      <c r="E51" s="17">
        <v>21455</v>
      </c>
      <c r="G51" s="17">
        <f t="shared" si="119"/>
        <v>349741</v>
      </c>
      <c r="H51" s="17">
        <f t="shared" si="120"/>
        <v>240130.53846153847</v>
      </c>
      <c r="I51" s="17">
        <f t="shared" si="1"/>
        <v>238512.61538461538</v>
      </c>
      <c r="J51" s="17">
        <f t="shared" si="1"/>
        <v>237950.15384615384</v>
      </c>
      <c r="K51" s="17">
        <f t="shared" si="1"/>
        <v>232612.84615384616</v>
      </c>
      <c r="L51" s="17">
        <f t="shared" si="1"/>
        <v>229209.76923076922</v>
      </c>
      <c r="M51" s="17">
        <f t="shared" si="2"/>
        <v>224473.61538461538</v>
      </c>
      <c r="N51" s="17">
        <f t="shared" si="2"/>
        <v>220858.46153846153</v>
      </c>
      <c r="O51" s="17">
        <f t="shared" si="2"/>
        <v>220981.53846153847</v>
      </c>
      <c r="P51" s="17">
        <f t="shared" si="2"/>
        <v>215293.15384615384</v>
      </c>
      <c r="Q51" s="17">
        <f t="shared" si="3"/>
        <v>210873.92307692306</v>
      </c>
      <c r="R51" s="17">
        <f t="shared" si="3"/>
        <v>208337.61538461538</v>
      </c>
      <c r="S51" s="17">
        <f t="shared" si="3"/>
        <v>203243.84615384616</v>
      </c>
      <c r="T51" s="17">
        <f t="shared" si="3"/>
        <v>197029.07692307694</v>
      </c>
      <c r="U51" s="17">
        <f t="shared" si="4"/>
        <v>193567.30769230769</v>
      </c>
      <c r="V51" s="17">
        <f t="shared" si="4"/>
        <v>193372.69230769231</v>
      </c>
      <c r="W51" s="17">
        <f t="shared" si="4"/>
        <v>195882</v>
      </c>
      <c r="X51" s="17">
        <f t="shared" si="4"/>
        <v>197713.46153846153</v>
      </c>
      <c r="Y51" s="17">
        <f t="shared" si="5"/>
        <v>199013.38461538462</v>
      </c>
      <c r="Z51" s="17">
        <f t="shared" si="5"/>
        <v>201039.69230769231</v>
      </c>
      <c r="AA51" s="17">
        <f t="shared" si="5"/>
        <v>204858.69230769231</v>
      </c>
      <c r="AB51" s="17">
        <f t="shared" si="5"/>
        <v>205091.15384615384</v>
      </c>
      <c r="AD51" s="52">
        <f t="shared" si="97"/>
        <v>12371753544.14793</v>
      </c>
      <c r="AE51" s="52">
        <f t="shared" si="98"/>
        <v>12497193283.7929</v>
      </c>
      <c r="AF51" s="52">
        <f t="shared" si="99"/>
        <v>13719004423.408283</v>
      </c>
      <c r="AG51" s="52">
        <f t="shared" si="100"/>
        <v>14527777590.745565</v>
      </c>
      <c r="AH51" s="52">
        <f t="shared" si="101"/>
        <v>15691917648.3787</v>
      </c>
      <c r="AI51" s="52">
        <f t="shared" si="102"/>
        <v>16610708720.289942</v>
      </c>
      <c r="AJ51" s="52">
        <f t="shared" si="103"/>
        <v>16578998935.674555</v>
      </c>
      <c r="AK51" s="52">
        <f t="shared" si="104"/>
        <v>18076223335.408283</v>
      </c>
      <c r="AL51" s="52">
        <f t="shared" si="105"/>
        <v>19284065053.159767</v>
      </c>
      <c r="AM51" s="52">
        <f t="shared" si="106"/>
        <v>19994917180.686394</v>
      </c>
      <c r="AN51" s="52">
        <f t="shared" si="107"/>
        <v>21461416085.023666</v>
      </c>
      <c r="AO51" s="52">
        <f t="shared" si="108"/>
        <v>23320931449.852066</v>
      </c>
      <c r="AP51" s="52">
        <f t="shared" si="109"/>
        <v>24390222169.017754</v>
      </c>
      <c r="AQ51" s="52">
        <f t="shared" si="110"/>
        <v>24451047650.556213</v>
      </c>
      <c r="AR51" s="52">
        <f t="shared" si="111"/>
        <v>23672591881</v>
      </c>
      <c r="AS51" s="52">
        <f t="shared" si="112"/>
        <v>23112372450.674557</v>
      </c>
      <c r="AT51" s="52">
        <f t="shared" si="113"/>
        <v>22718814039.532543</v>
      </c>
      <c r="AU51" s="52">
        <f t="shared" si="114"/>
        <v>22112078909.402367</v>
      </c>
      <c r="AV51" s="52">
        <f t="shared" si="115"/>
        <v>20990883082.24852</v>
      </c>
      <c r="AW51" s="52">
        <f t="shared" si="116"/>
        <v>20923577992.33136</v>
      </c>
      <c r="AY51" s="17">
        <f t="shared" si="64"/>
        <v>42417.923076923078</v>
      </c>
      <c r="AZ51" s="17">
        <f t="shared" si="65"/>
        <v>29192.076923076922</v>
      </c>
      <c r="BA51" s="17">
        <f t="shared" si="27"/>
        <v>29157.538461538461</v>
      </c>
      <c r="BB51" s="17">
        <f t="shared" si="27"/>
        <v>29544.076923076922</v>
      </c>
      <c r="BC51" s="17">
        <f t="shared" si="27"/>
        <v>29156.538461538461</v>
      </c>
      <c r="BD51" s="17">
        <f t="shared" si="27"/>
        <v>29010.692307692309</v>
      </c>
      <c r="BE51" s="17">
        <f t="shared" si="28"/>
        <v>29223.923076923078</v>
      </c>
      <c r="BF51" s="17">
        <f t="shared" si="28"/>
        <v>29235.615384615383</v>
      </c>
      <c r="BG51" s="17">
        <f t="shared" si="28"/>
        <v>29147.692307692309</v>
      </c>
      <c r="BH51" s="17">
        <f t="shared" si="28"/>
        <v>29008.692307692309</v>
      </c>
      <c r="BI51" s="17">
        <f t="shared" si="29"/>
        <v>28560.76923076923</v>
      </c>
      <c r="BJ51" s="17">
        <f t="shared" si="29"/>
        <v>27126.307692307691</v>
      </c>
      <c r="BK51" s="17">
        <f t="shared" si="29"/>
        <v>26249.076923076922</v>
      </c>
      <c r="BL51" s="17">
        <f t="shared" si="29"/>
        <v>24786.307692307691</v>
      </c>
      <c r="BM51" s="17">
        <f t="shared" si="30"/>
        <v>24367.23076923077</v>
      </c>
      <c r="BN51" s="17">
        <f t="shared" si="30"/>
        <v>23800.76923076923</v>
      </c>
      <c r="BO51" s="17">
        <f t="shared" si="30"/>
        <v>22784.538461538461</v>
      </c>
      <c r="BP51" s="17">
        <f t="shared" si="30"/>
        <v>22091.307692307691</v>
      </c>
      <c r="BQ51" s="17">
        <f t="shared" si="31"/>
        <v>22300.538461538461</v>
      </c>
      <c r="BR51" s="17">
        <f t="shared" si="31"/>
        <v>21822</v>
      </c>
      <c r="BS51" s="17">
        <f t="shared" si="31"/>
        <v>22214.692307692309</v>
      </c>
      <c r="BT51" s="17">
        <f t="shared" si="31"/>
        <v>22163.538461538461</v>
      </c>
      <c r="BU51" s="17">
        <f t="shared" si="32"/>
        <v>22637.461538461539</v>
      </c>
      <c r="BV51" s="17">
        <f t="shared" si="32"/>
        <v>22645.461538461539</v>
      </c>
      <c r="BW51" s="17">
        <f t="shared" si="32"/>
        <v>22770.153846153848</v>
      </c>
      <c r="BX51" s="17">
        <f t="shared" si="32"/>
        <v>22338.153846153848</v>
      </c>
      <c r="BY51" s="17">
        <f t="shared" si="33"/>
        <v>23478.615384615383</v>
      </c>
      <c r="BZ51" s="17">
        <f t="shared" si="33"/>
        <v>24385.461538461539</v>
      </c>
      <c r="CA51" s="17">
        <f t="shared" si="33"/>
        <v>24734.307692307691</v>
      </c>
      <c r="CB51" s="17">
        <f t="shared" si="33"/>
        <v>24614.307692307691</v>
      </c>
      <c r="CC51" s="17">
        <f t="shared" si="34"/>
        <v>24814.384615384617</v>
      </c>
      <c r="CF51" s="16">
        <f t="shared" si="66"/>
        <v>175837800.14792904</v>
      </c>
      <c r="CG51" s="16">
        <f t="shared" si="67"/>
        <v>165735914.79289946</v>
      </c>
      <c r="CH51" s="16">
        <f t="shared" si="68"/>
        <v>175864321.9171598</v>
      </c>
      <c r="CI51" s="16">
        <f t="shared" si="69"/>
        <v>179753836.89940828</v>
      </c>
      <c r="CJ51" s="16">
        <f t="shared" si="70"/>
        <v>174081636</v>
      </c>
      <c r="CK51" s="16">
        <f t="shared" si="71"/>
        <v>173773236.09467462</v>
      </c>
      <c r="CL51" s="16">
        <f t="shared" si="72"/>
        <v>176099024.66863906</v>
      </c>
      <c r="CM51" s="16">
        <f t="shared" si="73"/>
        <v>179807469.82248521</v>
      </c>
      <c r="CN51" s="16">
        <f t="shared" si="74"/>
        <v>192020712.71597636</v>
      </c>
      <c r="CO51" s="16">
        <f t="shared" si="75"/>
        <v>233833501.07100597</v>
      </c>
      <c r="CP51" s="16">
        <f t="shared" si="76"/>
        <v>261431585.94674563</v>
      </c>
      <c r="CQ51" s="16">
        <f t="shared" si="77"/>
        <v>310873861.071006</v>
      </c>
      <c r="CR51" s="16">
        <f t="shared" si="78"/>
        <v>325827492.7869823</v>
      </c>
      <c r="CS51" s="16">
        <f t="shared" si="79"/>
        <v>346598417.331361</v>
      </c>
      <c r="CT51" s="16">
        <f t="shared" si="80"/>
        <v>385469791.45562136</v>
      </c>
      <c r="CU51" s="16">
        <f t="shared" si="81"/>
        <v>413171292.99408293</v>
      </c>
      <c r="CV51" s="16">
        <f t="shared" si="82"/>
        <v>404709163.76331365</v>
      </c>
      <c r="CW51" s="16">
        <f t="shared" si="83"/>
        <v>424192047.39053261</v>
      </c>
      <c r="CX51" s="16">
        <f t="shared" si="84"/>
        <v>408170533.51479292</v>
      </c>
      <c r="CY51" s="16">
        <f t="shared" si="85"/>
        <v>410240096.14792907</v>
      </c>
      <c r="CZ51" s="16">
        <f t="shared" si="86"/>
        <v>391266658.67455626</v>
      </c>
      <c r="DA51" s="16">
        <f t="shared" si="87"/>
        <v>390950235.28994083</v>
      </c>
      <c r="DB51" s="16">
        <f t="shared" si="88"/>
        <v>386034835.74556214</v>
      </c>
      <c r="DC51" s="16">
        <f t="shared" si="89"/>
        <v>403197132.36094671</v>
      </c>
      <c r="DD51" s="16">
        <f t="shared" si="90"/>
        <v>358697375.86390543</v>
      </c>
      <c r="DE51" s="16">
        <f t="shared" si="91"/>
        <v>325169669.13609469</v>
      </c>
      <c r="DF51" s="16">
        <f t="shared" si="92"/>
        <v>312710253.071006</v>
      </c>
      <c r="DG51" s="16">
        <f t="shared" si="93"/>
        <v>316968720.76331365</v>
      </c>
      <c r="DH51" s="16">
        <f t="shared" si="94"/>
        <v>309884566.36686391</v>
      </c>
    </row>
    <row r="52" spans="1:112">
      <c r="A52" s="5">
        <v>35431</v>
      </c>
      <c r="B52" s="17">
        <v>252235</v>
      </c>
      <c r="C52" s="17">
        <v>205269</v>
      </c>
      <c r="D52" s="17">
        <v>30637</v>
      </c>
      <c r="E52" s="17">
        <v>24417</v>
      </c>
      <c r="G52" s="17">
        <f t="shared" si="119"/>
        <v>348823.38461538462</v>
      </c>
      <c r="H52" s="17">
        <f t="shared" si="120"/>
        <v>238512.61538461538</v>
      </c>
      <c r="I52" s="17">
        <f t="shared" si="1"/>
        <v>237950.15384615384</v>
      </c>
      <c r="J52" s="17">
        <f t="shared" si="1"/>
        <v>232612.84615384616</v>
      </c>
      <c r="K52" s="17">
        <f t="shared" si="1"/>
        <v>229209.76923076922</v>
      </c>
      <c r="L52" s="17">
        <f t="shared" si="1"/>
        <v>224473.61538461538</v>
      </c>
      <c r="M52" s="17">
        <f t="shared" si="2"/>
        <v>220858.46153846153</v>
      </c>
      <c r="N52" s="17">
        <f t="shared" si="2"/>
        <v>220981.53846153847</v>
      </c>
      <c r="O52" s="17">
        <f t="shared" si="2"/>
        <v>215293.15384615384</v>
      </c>
      <c r="P52" s="17">
        <f t="shared" si="2"/>
        <v>210873.92307692306</v>
      </c>
      <c r="Q52" s="17">
        <f t="shared" si="3"/>
        <v>208337.61538461538</v>
      </c>
      <c r="R52" s="17">
        <f t="shared" si="3"/>
        <v>203243.84615384616</v>
      </c>
      <c r="S52" s="17">
        <f t="shared" si="3"/>
        <v>197029.07692307694</v>
      </c>
      <c r="T52" s="17">
        <f t="shared" si="3"/>
        <v>193567.30769230769</v>
      </c>
      <c r="U52" s="17">
        <f t="shared" si="4"/>
        <v>193372.69230769231</v>
      </c>
      <c r="V52" s="17">
        <f t="shared" si="4"/>
        <v>195882</v>
      </c>
      <c r="W52" s="17">
        <f t="shared" si="4"/>
        <v>197713.46153846153</v>
      </c>
      <c r="X52" s="17">
        <f t="shared" si="4"/>
        <v>199013.38461538462</v>
      </c>
      <c r="Y52" s="17">
        <f t="shared" si="5"/>
        <v>201039.69230769231</v>
      </c>
      <c r="Z52" s="17">
        <f t="shared" si="5"/>
        <v>204858.69230769231</v>
      </c>
      <c r="AA52" s="17">
        <f t="shared" si="5"/>
        <v>205091.15384615384</v>
      </c>
      <c r="AB52" s="17">
        <f t="shared" si="5"/>
        <v>208512.15384615384</v>
      </c>
      <c r="AD52" s="52">
        <f t="shared" si="97"/>
        <v>12292873301.207104</v>
      </c>
      <c r="AE52" s="52">
        <f t="shared" si="98"/>
        <v>13504889249.520712</v>
      </c>
      <c r="AF52" s="52">
        <f t="shared" si="99"/>
        <v>14307416985.378702</v>
      </c>
      <c r="AG52" s="52">
        <f t="shared" si="100"/>
        <v>15462865107.745567</v>
      </c>
      <c r="AH52" s="52">
        <f t="shared" si="101"/>
        <v>16375021538.082844</v>
      </c>
      <c r="AI52" s="52">
        <f t="shared" si="102"/>
        <v>16343537628.023668</v>
      </c>
      <c r="AJ52" s="52">
        <f t="shared" si="103"/>
        <v>17830322529.284027</v>
      </c>
      <c r="AK52" s="52">
        <f t="shared" si="104"/>
        <v>19030053938.751484</v>
      </c>
      <c r="AL52" s="52">
        <f t="shared" si="105"/>
        <v>19736251356.36095</v>
      </c>
      <c r="AM52" s="52">
        <f t="shared" si="106"/>
        <v>21193402018.674557</v>
      </c>
      <c r="AN52" s="52">
        <f t="shared" si="107"/>
        <v>23041511847.78698</v>
      </c>
      <c r="AO52" s="52">
        <f t="shared" si="108"/>
        <v>24104449421.544384</v>
      </c>
      <c r="AP52" s="52">
        <f t="shared" si="109"/>
        <v>24164917738.94083</v>
      </c>
      <c r="AQ52" s="52">
        <f t="shared" si="110"/>
        <v>23391067128.071007</v>
      </c>
      <c r="AR52" s="52">
        <f t="shared" si="111"/>
        <v>22834208852.313614</v>
      </c>
      <c r="AS52" s="52">
        <f t="shared" si="112"/>
        <v>22443036100</v>
      </c>
      <c r="AT52" s="52">
        <f t="shared" si="113"/>
        <v>21840019712.094677</v>
      </c>
      <c r="AU52" s="52">
        <f t="shared" si="114"/>
        <v>20725832631.248524</v>
      </c>
      <c r="AV52" s="52">
        <f t="shared" si="115"/>
        <v>20658954161.89941</v>
      </c>
      <c r="AW52" s="52">
        <f t="shared" si="116"/>
        <v>19687241479.976334</v>
      </c>
      <c r="AY52" s="17">
        <f t="shared" si="64"/>
        <v>41287.538461538461</v>
      </c>
      <c r="AZ52" s="17">
        <f t="shared" si="65"/>
        <v>29157.538461538461</v>
      </c>
      <c r="BA52" s="17">
        <f t="shared" si="27"/>
        <v>29544.076923076922</v>
      </c>
      <c r="BB52" s="17">
        <f t="shared" si="27"/>
        <v>29156.538461538461</v>
      </c>
      <c r="BC52" s="17">
        <f t="shared" si="27"/>
        <v>29010.692307692309</v>
      </c>
      <c r="BD52" s="17">
        <f t="shared" si="27"/>
        <v>29223.923076923078</v>
      </c>
      <c r="BE52" s="17">
        <f t="shared" si="28"/>
        <v>29235.615384615383</v>
      </c>
      <c r="BF52" s="17">
        <f t="shared" si="28"/>
        <v>29147.692307692309</v>
      </c>
      <c r="BG52" s="17">
        <f t="shared" si="28"/>
        <v>29008.692307692309</v>
      </c>
      <c r="BH52" s="17">
        <f t="shared" si="28"/>
        <v>28560.76923076923</v>
      </c>
      <c r="BI52" s="17">
        <f t="shared" si="29"/>
        <v>27126.307692307691</v>
      </c>
      <c r="BJ52" s="17">
        <f t="shared" si="29"/>
        <v>26249.076923076922</v>
      </c>
      <c r="BK52" s="17">
        <f t="shared" si="29"/>
        <v>24786.307692307691</v>
      </c>
      <c r="BL52" s="17">
        <f t="shared" si="29"/>
        <v>24367.23076923077</v>
      </c>
      <c r="BM52" s="17">
        <f t="shared" si="30"/>
        <v>23800.76923076923</v>
      </c>
      <c r="BN52" s="17">
        <f t="shared" si="30"/>
        <v>22784.538461538461</v>
      </c>
      <c r="BO52" s="17">
        <f t="shared" si="30"/>
        <v>22091.307692307691</v>
      </c>
      <c r="BP52" s="17">
        <f t="shared" si="30"/>
        <v>22300.538461538461</v>
      </c>
      <c r="BQ52" s="17">
        <f t="shared" si="31"/>
        <v>21822</v>
      </c>
      <c r="BR52" s="17">
        <f t="shared" si="31"/>
        <v>22214.692307692309</v>
      </c>
      <c r="BS52" s="17">
        <f t="shared" si="31"/>
        <v>22163.538461538461</v>
      </c>
      <c r="BT52" s="17">
        <f t="shared" si="31"/>
        <v>22637.461538461539</v>
      </c>
      <c r="BU52" s="17">
        <f t="shared" si="32"/>
        <v>22645.461538461539</v>
      </c>
      <c r="BV52" s="17">
        <f t="shared" si="32"/>
        <v>22770.153846153848</v>
      </c>
      <c r="BW52" s="17">
        <f t="shared" si="32"/>
        <v>22338.153846153848</v>
      </c>
      <c r="BX52" s="17">
        <f t="shared" si="32"/>
        <v>23478.615384615383</v>
      </c>
      <c r="BY52" s="17">
        <f t="shared" si="33"/>
        <v>24385.461538461539</v>
      </c>
      <c r="BZ52" s="17">
        <f t="shared" si="33"/>
        <v>24734.307692307691</v>
      </c>
      <c r="CA52" s="17">
        <f t="shared" si="33"/>
        <v>24614.307692307691</v>
      </c>
      <c r="CB52" s="17">
        <f t="shared" si="33"/>
        <v>24814.384615384617</v>
      </c>
      <c r="CC52" s="17">
        <f t="shared" si="34"/>
        <v>24473.846153846152</v>
      </c>
      <c r="CF52" s="16">
        <f t="shared" si="66"/>
        <v>137908888.90532544</v>
      </c>
      <c r="CG52" s="16">
        <f t="shared" si="67"/>
        <v>147161161</v>
      </c>
      <c r="CH52" s="16">
        <f t="shared" si="68"/>
        <v>150720951.48520708</v>
      </c>
      <c r="CI52" s="16">
        <f t="shared" si="69"/>
        <v>145530816.14792895</v>
      </c>
      <c r="CJ52" s="16">
        <f t="shared" si="70"/>
        <v>145248849.85207105</v>
      </c>
      <c r="CK52" s="16">
        <f t="shared" si="71"/>
        <v>147375864.63905323</v>
      </c>
      <c r="CL52" s="16">
        <f t="shared" si="72"/>
        <v>150770062.86982244</v>
      </c>
      <c r="CM52" s="16">
        <f t="shared" si="73"/>
        <v>161970655.05325443</v>
      </c>
      <c r="CN52" s="16">
        <f t="shared" si="74"/>
        <v>200540456.89940828</v>
      </c>
      <c r="CO52" s="16">
        <f t="shared" si="75"/>
        <v>226155325.44378701</v>
      </c>
      <c r="CP52" s="16">
        <f t="shared" si="76"/>
        <v>272290616.89940828</v>
      </c>
      <c r="CQ52" s="16">
        <f t="shared" si="77"/>
        <v>286296812.40236682</v>
      </c>
      <c r="CR52" s="16">
        <f t="shared" si="78"/>
        <v>305787098.1301775</v>
      </c>
      <c r="CS52" s="16">
        <f t="shared" si="79"/>
        <v>342361009</v>
      </c>
      <c r="CT52" s="16">
        <f t="shared" si="80"/>
        <v>368495275.74556214</v>
      </c>
      <c r="CU52" s="16">
        <f t="shared" si="81"/>
        <v>360506169</v>
      </c>
      <c r="CV52" s="16">
        <f t="shared" si="82"/>
        <v>378907187.59763312</v>
      </c>
      <c r="CW52" s="16">
        <f t="shared" si="83"/>
        <v>363773460.40828395</v>
      </c>
      <c r="CX52" s="16">
        <f t="shared" si="84"/>
        <v>365727376</v>
      </c>
      <c r="CY52" s="16">
        <f t="shared" si="85"/>
        <v>347825369.23668635</v>
      </c>
      <c r="CZ52" s="16">
        <f t="shared" si="86"/>
        <v>347527032.00591713</v>
      </c>
      <c r="DA52" s="16">
        <f t="shared" si="87"/>
        <v>342893532.99408275</v>
      </c>
      <c r="DB52" s="16">
        <f t="shared" si="88"/>
        <v>359079177.3017751</v>
      </c>
      <c r="DC52" s="16">
        <f t="shared" si="89"/>
        <v>317157741.15976334</v>
      </c>
      <c r="DD52" s="16">
        <f t="shared" si="90"/>
        <v>285680204.31360942</v>
      </c>
      <c r="DE52" s="16">
        <f t="shared" si="91"/>
        <v>274009448.89940828</v>
      </c>
      <c r="DF52" s="16">
        <f t="shared" si="92"/>
        <v>277996624.2840237</v>
      </c>
      <c r="DG52" s="16">
        <f t="shared" si="93"/>
        <v>271364797.63905317</v>
      </c>
      <c r="DH52" s="16">
        <f t="shared" si="94"/>
        <v>282700249.01775151</v>
      </c>
    </row>
    <row r="53" spans="1:112">
      <c r="A53" s="5">
        <v>35462</v>
      </c>
      <c r="B53" s="17">
        <v>314630</v>
      </c>
      <c r="C53" s="17">
        <v>190567</v>
      </c>
      <c r="D53" s="17">
        <v>27678</v>
      </c>
      <c r="E53" s="17">
        <v>33318</v>
      </c>
      <c r="G53" s="17">
        <f t="shared" si="119"/>
        <v>349380</v>
      </c>
      <c r="H53" s="17">
        <f t="shared" si="120"/>
        <v>237950.15384615384</v>
      </c>
      <c r="I53" s="17">
        <f t="shared" si="1"/>
        <v>232612.84615384616</v>
      </c>
      <c r="J53" s="17">
        <f t="shared" si="1"/>
        <v>229209.76923076922</v>
      </c>
      <c r="K53" s="17">
        <f t="shared" si="1"/>
        <v>224473.61538461538</v>
      </c>
      <c r="L53" s="17">
        <f t="shared" si="1"/>
        <v>220858.46153846153</v>
      </c>
      <c r="M53" s="17">
        <f t="shared" si="2"/>
        <v>220981.53846153847</v>
      </c>
      <c r="N53" s="17">
        <f t="shared" si="2"/>
        <v>215293.15384615384</v>
      </c>
      <c r="O53" s="17">
        <f t="shared" si="2"/>
        <v>210873.92307692306</v>
      </c>
      <c r="P53" s="17">
        <f t="shared" si="2"/>
        <v>208337.61538461538</v>
      </c>
      <c r="Q53" s="17">
        <f t="shared" si="3"/>
        <v>203243.84615384616</v>
      </c>
      <c r="R53" s="17">
        <f t="shared" si="3"/>
        <v>197029.07692307694</v>
      </c>
      <c r="S53" s="17">
        <f t="shared" si="3"/>
        <v>193567.30769230769</v>
      </c>
      <c r="T53" s="17">
        <f t="shared" si="3"/>
        <v>193372.69230769231</v>
      </c>
      <c r="U53" s="17">
        <f t="shared" si="4"/>
        <v>195882</v>
      </c>
      <c r="V53" s="17">
        <f t="shared" si="4"/>
        <v>197713.46153846153</v>
      </c>
      <c r="W53" s="17">
        <f t="shared" si="4"/>
        <v>199013.38461538462</v>
      </c>
      <c r="X53" s="17">
        <f t="shared" si="4"/>
        <v>201039.69230769231</v>
      </c>
      <c r="Y53" s="17">
        <f t="shared" si="5"/>
        <v>204858.69230769231</v>
      </c>
      <c r="Z53" s="17">
        <f t="shared" si="5"/>
        <v>205091.15384615384</v>
      </c>
      <c r="AA53" s="17">
        <f t="shared" si="5"/>
        <v>208512.15384615384</v>
      </c>
      <c r="AB53" s="17">
        <f t="shared" si="5"/>
        <v>210969</v>
      </c>
      <c r="AD53" s="52">
        <f t="shared" si="97"/>
        <v>13634568217.33136</v>
      </c>
      <c r="AE53" s="52">
        <f t="shared" si="98"/>
        <v>14440884363.13018</v>
      </c>
      <c r="AF53" s="52">
        <f t="shared" si="99"/>
        <v>15601604917.686392</v>
      </c>
      <c r="AG53" s="52">
        <f t="shared" si="100"/>
        <v>16517785848.520712</v>
      </c>
      <c r="AH53" s="52">
        <f t="shared" si="101"/>
        <v>16486164925.443785</v>
      </c>
      <c r="AI53" s="52">
        <f t="shared" si="102"/>
        <v>17979282311.485207</v>
      </c>
      <c r="AJ53" s="52">
        <f t="shared" si="103"/>
        <v>19183933344.621307</v>
      </c>
      <c r="AK53" s="52">
        <f t="shared" si="104"/>
        <v>19892954257.994087</v>
      </c>
      <c r="AL53" s="52">
        <f t="shared" si="105"/>
        <v>21355775460.946743</v>
      </c>
      <c r="AM53" s="52">
        <f t="shared" si="106"/>
        <v>23210803762.39053</v>
      </c>
      <c r="AN53" s="52">
        <f t="shared" si="107"/>
        <v>24277595084.1716</v>
      </c>
      <c r="AO53" s="52">
        <f t="shared" si="108"/>
        <v>24338280053.402367</v>
      </c>
      <c r="AP53" s="52">
        <f t="shared" si="109"/>
        <v>23561636004</v>
      </c>
      <c r="AQ53" s="52">
        <f t="shared" si="110"/>
        <v>23002738888.905327</v>
      </c>
      <c r="AR53" s="52">
        <f t="shared" si="111"/>
        <v>22610119022.22485</v>
      </c>
      <c r="AS53" s="52">
        <f t="shared" si="112"/>
        <v>22004846886.24852</v>
      </c>
      <c r="AT53" s="52">
        <f t="shared" si="113"/>
        <v>20886408377.094673</v>
      </c>
      <c r="AU53" s="52">
        <f t="shared" si="114"/>
        <v>20819271124.408283</v>
      </c>
      <c r="AV53" s="52">
        <f t="shared" si="115"/>
        <v>19843750080.02367</v>
      </c>
      <c r="AW53" s="52">
        <f t="shared" si="116"/>
        <v>19157604921</v>
      </c>
      <c r="AY53" s="17">
        <f t="shared" si="64"/>
        <v>40588.384615384617</v>
      </c>
      <c r="AZ53" s="17">
        <f t="shared" si="65"/>
        <v>29544.076923076922</v>
      </c>
      <c r="BA53" s="17">
        <f t="shared" si="27"/>
        <v>29156.538461538461</v>
      </c>
      <c r="BB53" s="17">
        <f t="shared" si="27"/>
        <v>29010.692307692309</v>
      </c>
      <c r="BC53" s="17">
        <f t="shared" si="27"/>
        <v>29223.923076923078</v>
      </c>
      <c r="BD53" s="17">
        <f t="shared" si="27"/>
        <v>29235.615384615383</v>
      </c>
      <c r="BE53" s="17">
        <f t="shared" si="28"/>
        <v>29147.692307692309</v>
      </c>
      <c r="BF53" s="17">
        <f t="shared" si="28"/>
        <v>29008.692307692309</v>
      </c>
      <c r="BG53" s="17">
        <f t="shared" si="28"/>
        <v>28560.76923076923</v>
      </c>
      <c r="BH53" s="17">
        <f t="shared" si="28"/>
        <v>27126.307692307691</v>
      </c>
      <c r="BI53" s="17">
        <f t="shared" si="29"/>
        <v>26249.076923076922</v>
      </c>
      <c r="BJ53" s="17">
        <f t="shared" si="29"/>
        <v>24786.307692307691</v>
      </c>
      <c r="BK53" s="17">
        <f t="shared" si="29"/>
        <v>24367.23076923077</v>
      </c>
      <c r="BL53" s="17">
        <f t="shared" si="29"/>
        <v>23800.76923076923</v>
      </c>
      <c r="BM53" s="17">
        <f t="shared" si="30"/>
        <v>22784.538461538461</v>
      </c>
      <c r="BN53" s="17">
        <f t="shared" si="30"/>
        <v>22091.307692307691</v>
      </c>
      <c r="BO53" s="17">
        <f t="shared" si="30"/>
        <v>22300.538461538461</v>
      </c>
      <c r="BP53" s="17">
        <f t="shared" si="30"/>
        <v>21822</v>
      </c>
      <c r="BQ53" s="17">
        <f t="shared" si="31"/>
        <v>22214.692307692309</v>
      </c>
      <c r="BR53" s="17">
        <f t="shared" si="31"/>
        <v>22163.538461538461</v>
      </c>
      <c r="BS53" s="17">
        <f t="shared" si="31"/>
        <v>22637.461538461539</v>
      </c>
      <c r="BT53" s="17">
        <f t="shared" si="31"/>
        <v>22645.461538461539</v>
      </c>
      <c r="BU53" s="17">
        <f t="shared" si="32"/>
        <v>22770.153846153848</v>
      </c>
      <c r="BV53" s="17">
        <f t="shared" si="32"/>
        <v>22338.153846153848</v>
      </c>
      <c r="BW53" s="17">
        <f t="shared" si="32"/>
        <v>23478.615384615383</v>
      </c>
      <c r="BX53" s="17">
        <f t="shared" si="32"/>
        <v>24385.461538461539</v>
      </c>
      <c r="BY53" s="17">
        <f t="shared" si="33"/>
        <v>24734.307692307691</v>
      </c>
      <c r="BZ53" s="17">
        <f t="shared" si="33"/>
        <v>24614.307692307691</v>
      </c>
      <c r="CA53" s="17">
        <f t="shared" si="33"/>
        <v>24814.384615384617</v>
      </c>
      <c r="CB53" s="17">
        <f t="shared" si="33"/>
        <v>24473.846153846152</v>
      </c>
      <c r="CC53" s="17">
        <f t="shared" si="34"/>
        <v>24421.538461538461</v>
      </c>
      <c r="CF53" s="16">
        <f t="shared" si="66"/>
        <v>130687106.48520716</v>
      </c>
      <c r="CG53" s="16">
        <f t="shared" si="67"/>
        <v>134042959.17159766</v>
      </c>
      <c r="CH53" s="16">
        <f t="shared" si="68"/>
        <v>129150986.05917162</v>
      </c>
      <c r="CI53" s="16">
        <f t="shared" si="69"/>
        <v>128885369.20710067</v>
      </c>
      <c r="CJ53" s="16">
        <f t="shared" si="70"/>
        <v>130889440.47928996</v>
      </c>
      <c r="CK53" s="16">
        <f t="shared" si="71"/>
        <v>134089273.94082843</v>
      </c>
      <c r="CL53" s="16">
        <f t="shared" si="72"/>
        <v>144663531.84023672</v>
      </c>
      <c r="CM53" s="16">
        <f t="shared" si="73"/>
        <v>181227515.08284029</v>
      </c>
      <c r="CN53" s="16">
        <f t="shared" si="74"/>
        <v>205615745.09467465</v>
      </c>
      <c r="CO53" s="16">
        <f t="shared" si="75"/>
        <v>249705635.08284032</v>
      </c>
      <c r="CP53" s="16">
        <f t="shared" si="76"/>
        <v>263125832.10059175</v>
      </c>
      <c r="CQ53" s="16">
        <f t="shared" si="77"/>
        <v>281824030.30177522</v>
      </c>
      <c r="CR53" s="16">
        <f t="shared" si="78"/>
        <v>316976937.86982256</v>
      </c>
      <c r="CS53" s="16">
        <f t="shared" si="79"/>
        <v>342141854.69822496</v>
      </c>
      <c r="CT53" s="16">
        <f t="shared" si="80"/>
        <v>334445316.94674563</v>
      </c>
      <c r="CU53" s="16">
        <f t="shared" si="81"/>
        <v>352177191.53254443</v>
      </c>
      <c r="CV53" s="16">
        <f t="shared" si="82"/>
        <v>337592569.01775151</v>
      </c>
      <c r="CW53" s="16">
        <f t="shared" si="83"/>
        <v>339474955.79289949</v>
      </c>
      <c r="CX53" s="16">
        <f t="shared" si="84"/>
        <v>322235639.31360948</v>
      </c>
      <c r="CY53" s="16">
        <f t="shared" si="85"/>
        <v>321948488.54437876</v>
      </c>
      <c r="CZ53" s="16">
        <f t="shared" si="86"/>
        <v>317489347.74556214</v>
      </c>
      <c r="DA53" s="16">
        <f t="shared" si="87"/>
        <v>333070923.1301775</v>
      </c>
      <c r="DB53" s="16">
        <f t="shared" si="88"/>
        <v>292744203.13017762</v>
      </c>
      <c r="DC53" s="16">
        <f t="shared" si="89"/>
        <v>262534716.23668644</v>
      </c>
      <c r="DD53" s="16">
        <f t="shared" si="90"/>
        <v>251351755.08284032</v>
      </c>
      <c r="DE53" s="16">
        <f t="shared" si="91"/>
        <v>255171133.54437879</v>
      </c>
      <c r="DF53" s="16">
        <f t="shared" si="92"/>
        <v>248819076</v>
      </c>
      <c r="DG53" s="16">
        <f t="shared" si="93"/>
        <v>259678349.82840246</v>
      </c>
      <c r="DH53" s="16">
        <f t="shared" si="94"/>
        <v>261366914.56213024</v>
      </c>
    </row>
    <row r="54" spans="1:112">
      <c r="A54" s="5">
        <v>35490</v>
      </c>
      <c r="B54" s="17">
        <v>293132</v>
      </c>
      <c r="C54" s="17">
        <v>168009</v>
      </c>
      <c r="D54" s="17">
        <v>30332</v>
      </c>
      <c r="E54" s="17">
        <v>26392</v>
      </c>
      <c r="G54" s="17">
        <f t="shared" si="119"/>
        <v>344651.46153846156</v>
      </c>
      <c r="H54" s="17">
        <f t="shared" si="120"/>
        <v>232612.84615384616</v>
      </c>
      <c r="I54" s="17">
        <f t="shared" si="1"/>
        <v>229209.76923076922</v>
      </c>
      <c r="J54" s="17">
        <f t="shared" si="1"/>
        <v>224473.61538461538</v>
      </c>
      <c r="K54" s="17">
        <f t="shared" si="1"/>
        <v>220858.46153846153</v>
      </c>
      <c r="L54" s="17">
        <f t="shared" si="1"/>
        <v>220981.53846153847</v>
      </c>
      <c r="M54" s="17">
        <f t="shared" si="2"/>
        <v>215293.15384615384</v>
      </c>
      <c r="N54" s="17">
        <f t="shared" si="2"/>
        <v>210873.92307692306</v>
      </c>
      <c r="O54" s="17">
        <f t="shared" si="2"/>
        <v>208337.61538461538</v>
      </c>
      <c r="P54" s="17">
        <f t="shared" si="2"/>
        <v>203243.84615384616</v>
      </c>
      <c r="Q54" s="17">
        <f t="shared" si="3"/>
        <v>197029.07692307694</v>
      </c>
      <c r="R54" s="17">
        <f t="shared" si="3"/>
        <v>193567.30769230769</v>
      </c>
      <c r="S54" s="17">
        <f t="shared" si="3"/>
        <v>193372.69230769231</v>
      </c>
      <c r="T54" s="17">
        <f t="shared" si="3"/>
        <v>195882</v>
      </c>
      <c r="U54" s="17">
        <f t="shared" si="4"/>
        <v>197713.46153846153</v>
      </c>
      <c r="V54" s="17">
        <f t="shared" si="4"/>
        <v>199013.38461538462</v>
      </c>
      <c r="W54" s="17">
        <f t="shared" si="4"/>
        <v>201039.69230769231</v>
      </c>
      <c r="X54" s="17">
        <f t="shared" si="4"/>
        <v>204858.69230769231</v>
      </c>
      <c r="Y54" s="17">
        <f t="shared" si="5"/>
        <v>205091.15384615384</v>
      </c>
      <c r="Z54" s="17">
        <f t="shared" si="5"/>
        <v>208512.15384615384</v>
      </c>
      <c r="AA54" s="17">
        <f t="shared" si="5"/>
        <v>210969</v>
      </c>
      <c r="AB54" s="17">
        <f t="shared" si="5"/>
        <v>212371.23076923078</v>
      </c>
      <c r="AD54" s="52">
        <f t="shared" si="97"/>
        <v>13326784322.863913</v>
      </c>
      <c r="AE54" s="52">
        <f t="shared" si="98"/>
        <v>14442714706.177523</v>
      </c>
      <c r="AF54" s="52">
        <f t="shared" si="99"/>
        <v>15324706849.000008</v>
      </c>
      <c r="AG54" s="52">
        <f t="shared" si="100"/>
        <v>15294249873.852076</v>
      </c>
      <c r="AH54" s="52">
        <f t="shared" si="101"/>
        <v>16733571769.017757</v>
      </c>
      <c r="AI54" s="52">
        <f t="shared" si="102"/>
        <v>17896429796.828411</v>
      </c>
      <c r="AJ54" s="52">
        <f t="shared" si="103"/>
        <v>18581464653.254448</v>
      </c>
      <c r="AK54" s="52">
        <f t="shared" si="104"/>
        <v>19996113688.763321</v>
      </c>
      <c r="AL54" s="52">
        <f t="shared" si="105"/>
        <v>21792368439.532547</v>
      </c>
      <c r="AM54" s="52">
        <f t="shared" si="106"/>
        <v>22826421543.408291</v>
      </c>
      <c r="AN54" s="52">
        <f t="shared" si="107"/>
        <v>22885266019.976337</v>
      </c>
      <c r="AO54" s="52">
        <f t="shared" si="108"/>
        <v>22132352686.443794</v>
      </c>
      <c r="AP54" s="52">
        <f t="shared" si="109"/>
        <v>21590775844.000008</v>
      </c>
      <c r="AQ54" s="52">
        <f t="shared" si="110"/>
        <v>21210449449.852074</v>
      </c>
      <c r="AR54" s="52">
        <f t="shared" si="111"/>
        <v>20624340261.591721</v>
      </c>
      <c r="AS54" s="52">
        <f t="shared" si="112"/>
        <v>19542018329.207104</v>
      </c>
      <c r="AT54" s="52">
        <f t="shared" si="113"/>
        <v>19477079483.171604</v>
      </c>
      <c r="AU54" s="52">
        <f t="shared" si="114"/>
        <v>18533911098.940834</v>
      </c>
      <c r="AV54" s="52">
        <f t="shared" si="115"/>
        <v>17871000522.982254</v>
      </c>
      <c r="AW54" s="52">
        <f t="shared" si="116"/>
        <v>17498059452.36095</v>
      </c>
      <c r="AY54" s="17">
        <f t="shared" si="64"/>
        <v>39752.615384615383</v>
      </c>
      <c r="AZ54" s="17">
        <f t="shared" si="65"/>
        <v>29156.538461538461</v>
      </c>
      <c r="BA54" s="17">
        <f t="shared" si="27"/>
        <v>29010.692307692309</v>
      </c>
      <c r="BB54" s="17">
        <f t="shared" si="27"/>
        <v>29223.923076923078</v>
      </c>
      <c r="BC54" s="17">
        <f t="shared" si="27"/>
        <v>29235.615384615383</v>
      </c>
      <c r="BD54" s="17">
        <f t="shared" si="27"/>
        <v>29147.692307692309</v>
      </c>
      <c r="BE54" s="17">
        <f t="shared" si="28"/>
        <v>29008.692307692309</v>
      </c>
      <c r="BF54" s="17">
        <f t="shared" si="28"/>
        <v>28560.76923076923</v>
      </c>
      <c r="BG54" s="17">
        <f t="shared" si="28"/>
        <v>27126.307692307691</v>
      </c>
      <c r="BH54" s="17">
        <f t="shared" si="28"/>
        <v>26249.076923076922</v>
      </c>
      <c r="BI54" s="17">
        <f t="shared" si="29"/>
        <v>24786.307692307691</v>
      </c>
      <c r="BJ54" s="17">
        <f t="shared" si="29"/>
        <v>24367.23076923077</v>
      </c>
      <c r="BK54" s="17">
        <f t="shared" si="29"/>
        <v>23800.76923076923</v>
      </c>
      <c r="BL54" s="17">
        <f t="shared" si="29"/>
        <v>22784.538461538461</v>
      </c>
      <c r="BM54" s="17">
        <f t="shared" si="30"/>
        <v>22091.307692307691</v>
      </c>
      <c r="BN54" s="17">
        <f t="shared" si="30"/>
        <v>22300.538461538461</v>
      </c>
      <c r="BO54" s="17">
        <f t="shared" si="30"/>
        <v>21822</v>
      </c>
      <c r="BP54" s="17">
        <f t="shared" si="30"/>
        <v>22214.692307692309</v>
      </c>
      <c r="BQ54" s="17">
        <f t="shared" si="31"/>
        <v>22163.538461538461</v>
      </c>
      <c r="BR54" s="17">
        <f t="shared" si="31"/>
        <v>22637.461538461539</v>
      </c>
      <c r="BS54" s="17">
        <f t="shared" si="31"/>
        <v>22645.461538461539</v>
      </c>
      <c r="BT54" s="17">
        <f t="shared" si="31"/>
        <v>22770.153846153848</v>
      </c>
      <c r="BU54" s="17">
        <f t="shared" si="32"/>
        <v>22338.153846153848</v>
      </c>
      <c r="BV54" s="17">
        <f t="shared" si="32"/>
        <v>23478.615384615383</v>
      </c>
      <c r="BW54" s="17">
        <f t="shared" si="32"/>
        <v>24385.461538461539</v>
      </c>
      <c r="BX54" s="17">
        <f t="shared" si="32"/>
        <v>24734.307692307691</v>
      </c>
      <c r="BY54" s="17">
        <f t="shared" si="33"/>
        <v>24614.307692307691</v>
      </c>
      <c r="BZ54" s="17">
        <f t="shared" si="33"/>
        <v>24814.384615384617</v>
      </c>
      <c r="CA54" s="17">
        <f t="shared" si="33"/>
        <v>24473.846153846152</v>
      </c>
      <c r="CB54" s="17">
        <f t="shared" si="33"/>
        <v>24421.538461538461</v>
      </c>
      <c r="CC54" s="17">
        <f t="shared" si="34"/>
        <v>23609.307692307691</v>
      </c>
      <c r="CF54" s="16">
        <f t="shared" si="66"/>
        <v>115388911.39053249</v>
      </c>
      <c r="CG54" s="16">
        <f t="shared" si="67"/>
        <v>110853361.71005911</v>
      </c>
      <c r="CH54" s="16">
        <f t="shared" si="68"/>
        <v>110607289</v>
      </c>
      <c r="CI54" s="16">
        <f t="shared" si="69"/>
        <v>112464393.46745557</v>
      </c>
      <c r="CJ54" s="16">
        <f t="shared" si="70"/>
        <v>115431883.08284019</v>
      </c>
      <c r="CK54" s="16">
        <f t="shared" si="71"/>
        <v>125257420.33136092</v>
      </c>
      <c r="CL54" s="16">
        <f t="shared" si="72"/>
        <v>159423645.94082838</v>
      </c>
      <c r="CM54" s="16">
        <f t="shared" si="73"/>
        <v>182345550.98224851</v>
      </c>
      <c r="CN54" s="16">
        <f t="shared" si="74"/>
        <v>223990365.94082838</v>
      </c>
      <c r="CO54" s="16">
        <f t="shared" si="75"/>
        <v>236710059.76331356</v>
      </c>
      <c r="CP54" s="16">
        <f t="shared" si="76"/>
        <v>254461395.7159763</v>
      </c>
      <c r="CQ54" s="16">
        <f t="shared" si="77"/>
        <v>287915634.46745557</v>
      </c>
      <c r="CR54" s="16">
        <f t="shared" si="78"/>
        <v>311921789.40236682</v>
      </c>
      <c r="CS54" s="16">
        <f t="shared" si="79"/>
        <v>304574988.92899406</v>
      </c>
      <c r="CT54" s="16">
        <f t="shared" si="80"/>
        <v>321506968.07100588</v>
      </c>
      <c r="CU54" s="16">
        <f t="shared" si="81"/>
        <v>307578745.85207093</v>
      </c>
      <c r="CV54" s="16">
        <f t="shared" si="82"/>
        <v>309375627.00591713</v>
      </c>
      <c r="CW54" s="16">
        <f t="shared" si="83"/>
        <v>292928491.17751473</v>
      </c>
      <c r="CX54" s="16">
        <f t="shared" si="84"/>
        <v>292654712.71597624</v>
      </c>
      <c r="CY54" s="16">
        <f t="shared" si="85"/>
        <v>288403999.90532535</v>
      </c>
      <c r="CZ54" s="16">
        <f t="shared" si="86"/>
        <v>303263470.67455608</v>
      </c>
      <c r="DA54" s="16">
        <f t="shared" si="87"/>
        <v>264843076</v>
      </c>
      <c r="DB54" s="16">
        <f t="shared" si="88"/>
        <v>236149417.33136088</v>
      </c>
      <c r="DC54" s="16">
        <f t="shared" si="89"/>
        <v>225549565.94082838</v>
      </c>
      <c r="DD54" s="16">
        <f t="shared" si="90"/>
        <v>229168359.78698221</v>
      </c>
      <c r="DE54" s="16">
        <f t="shared" si="91"/>
        <v>223150738.5147928</v>
      </c>
      <c r="DF54" s="16">
        <f t="shared" si="92"/>
        <v>233440789.20710057</v>
      </c>
      <c r="DG54" s="16">
        <f t="shared" si="93"/>
        <v>235041919.62130174</v>
      </c>
      <c r="DH54" s="16">
        <f t="shared" si="94"/>
        <v>260606383.24852067</v>
      </c>
    </row>
    <row r="55" spans="1:112">
      <c r="A55" s="5">
        <v>35521</v>
      </c>
      <c r="B55" s="17">
        <v>324263</v>
      </c>
      <c r="C55" s="17">
        <v>186173</v>
      </c>
      <c r="D55" s="17">
        <v>35850</v>
      </c>
      <c r="E55" s="17">
        <v>21704</v>
      </c>
      <c r="G55" s="17">
        <f t="shared" si="119"/>
        <v>341304.53846153844</v>
      </c>
      <c r="H55" s="17">
        <f t="shared" si="120"/>
        <v>229209.76923076922</v>
      </c>
      <c r="I55" s="17">
        <f t="shared" si="1"/>
        <v>224473.61538461538</v>
      </c>
      <c r="J55" s="17">
        <f t="shared" si="1"/>
        <v>220858.46153846153</v>
      </c>
      <c r="K55" s="17">
        <f t="shared" si="1"/>
        <v>220981.53846153847</v>
      </c>
      <c r="L55" s="17">
        <f t="shared" si="1"/>
        <v>215293.15384615384</v>
      </c>
      <c r="M55" s="17">
        <f t="shared" si="2"/>
        <v>210873.92307692306</v>
      </c>
      <c r="N55" s="17">
        <f t="shared" si="2"/>
        <v>208337.61538461538</v>
      </c>
      <c r="O55" s="17">
        <f t="shared" si="2"/>
        <v>203243.84615384616</v>
      </c>
      <c r="P55" s="17">
        <f t="shared" si="2"/>
        <v>197029.07692307694</v>
      </c>
      <c r="Q55" s="17">
        <f t="shared" si="3"/>
        <v>193567.30769230769</v>
      </c>
      <c r="R55" s="17">
        <f t="shared" si="3"/>
        <v>193372.69230769231</v>
      </c>
      <c r="S55" s="17">
        <f t="shared" si="3"/>
        <v>195882</v>
      </c>
      <c r="T55" s="17">
        <f t="shared" si="3"/>
        <v>197713.46153846153</v>
      </c>
      <c r="U55" s="17">
        <f t="shared" si="4"/>
        <v>199013.38461538462</v>
      </c>
      <c r="V55" s="17">
        <f t="shared" si="4"/>
        <v>201039.69230769231</v>
      </c>
      <c r="W55" s="17">
        <f t="shared" si="4"/>
        <v>204858.69230769231</v>
      </c>
      <c r="X55" s="17">
        <f t="shared" si="4"/>
        <v>205091.15384615384</v>
      </c>
      <c r="Y55" s="17">
        <f t="shared" si="5"/>
        <v>208512.15384615384</v>
      </c>
      <c r="Z55" s="17">
        <f t="shared" si="5"/>
        <v>210969</v>
      </c>
      <c r="AA55" s="17">
        <f t="shared" si="5"/>
        <v>212371.23076923078</v>
      </c>
      <c r="AB55" s="17">
        <f t="shared" si="5"/>
        <v>204894.46153846153</v>
      </c>
      <c r="AD55" s="52">
        <f t="shared" si="97"/>
        <v>13649464587.005915</v>
      </c>
      <c r="AE55" s="52">
        <f t="shared" si="98"/>
        <v>14507257446.15976</v>
      </c>
      <c r="AF55" s="52">
        <f t="shared" si="99"/>
        <v>14477624328.999992</v>
      </c>
      <c r="AG55" s="52">
        <f t="shared" si="100"/>
        <v>15878869052.686386</v>
      </c>
      <c r="AH55" s="52">
        <f t="shared" si="101"/>
        <v>17012145429.609465</v>
      </c>
      <c r="AI55" s="52">
        <f t="shared" si="102"/>
        <v>17680202632.544376</v>
      </c>
      <c r="AJ55" s="52">
        <f t="shared" si="103"/>
        <v>19060754760.479282</v>
      </c>
      <c r="AK55" s="52">
        <f t="shared" si="104"/>
        <v>20815408802.136086</v>
      </c>
      <c r="AL55" s="52">
        <f t="shared" si="105"/>
        <v>21826289355.360943</v>
      </c>
      <c r="AM55" s="52">
        <f t="shared" si="106"/>
        <v>21883831106.485199</v>
      </c>
      <c r="AN55" s="52">
        <f t="shared" si="107"/>
        <v>21147714692.597626</v>
      </c>
      <c r="AO55" s="52">
        <f t="shared" si="108"/>
        <v>20618397371.928989</v>
      </c>
      <c r="AP55" s="52">
        <f t="shared" si="109"/>
        <v>20246772462.869812</v>
      </c>
      <c r="AQ55" s="52">
        <f t="shared" si="110"/>
        <v>19674227066.562122</v>
      </c>
      <c r="AR55" s="52">
        <f t="shared" si="111"/>
        <v>18617468932.639046</v>
      </c>
      <c r="AS55" s="52">
        <f t="shared" si="112"/>
        <v>18554086148.378693</v>
      </c>
      <c r="AT55" s="52">
        <f t="shared" si="113"/>
        <v>17633817411.840233</v>
      </c>
      <c r="AU55" s="52">
        <f t="shared" si="114"/>
        <v>16987352586.059166</v>
      </c>
      <c r="AV55" s="52">
        <f t="shared" si="115"/>
        <v>16623797832.47928</v>
      </c>
      <c r="AW55" s="52">
        <f t="shared" si="116"/>
        <v>18607709086.15976</v>
      </c>
      <c r="AY55" s="17">
        <f t="shared" si="64"/>
        <v>39640.769230769234</v>
      </c>
      <c r="AZ55" s="17">
        <f t="shared" si="65"/>
        <v>29010.692307692309</v>
      </c>
      <c r="BA55" s="17">
        <f t="shared" si="27"/>
        <v>29223.923076923078</v>
      </c>
      <c r="BB55" s="17">
        <f t="shared" si="27"/>
        <v>29235.615384615383</v>
      </c>
      <c r="BC55" s="17">
        <f t="shared" si="27"/>
        <v>29147.692307692309</v>
      </c>
      <c r="BD55" s="17">
        <f t="shared" si="27"/>
        <v>29008.692307692309</v>
      </c>
      <c r="BE55" s="17">
        <f t="shared" si="28"/>
        <v>28560.76923076923</v>
      </c>
      <c r="BF55" s="17">
        <f t="shared" si="28"/>
        <v>27126.307692307691</v>
      </c>
      <c r="BG55" s="17">
        <f t="shared" si="28"/>
        <v>26249.076923076922</v>
      </c>
      <c r="BH55" s="17">
        <f t="shared" si="28"/>
        <v>24786.307692307691</v>
      </c>
      <c r="BI55" s="17">
        <f t="shared" si="29"/>
        <v>24367.23076923077</v>
      </c>
      <c r="BJ55" s="17">
        <f t="shared" si="29"/>
        <v>23800.76923076923</v>
      </c>
      <c r="BK55" s="17">
        <f t="shared" si="29"/>
        <v>22784.538461538461</v>
      </c>
      <c r="BL55" s="17">
        <f t="shared" si="29"/>
        <v>22091.307692307691</v>
      </c>
      <c r="BM55" s="17">
        <f t="shared" si="30"/>
        <v>22300.538461538461</v>
      </c>
      <c r="BN55" s="17">
        <f t="shared" si="30"/>
        <v>21822</v>
      </c>
      <c r="BO55" s="17">
        <f t="shared" si="30"/>
        <v>22214.692307692309</v>
      </c>
      <c r="BP55" s="17">
        <f t="shared" si="30"/>
        <v>22163.538461538461</v>
      </c>
      <c r="BQ55" s="17">
        <f t="shared" si="31"/>
        <v>22637.461538461539</v>
      </c>
      <c r="BR55" s="17">
        <f t="shared" si="31"/>
        <v>22645.461538461539</v>
      </c>
      <c r="BS55" s="17">
        <f t="shared" si="31"/>
        <v>22770.153846153848</v>
      </c>
      <c r="BT55" s="17">
        <f t="shared" si="31"/>
        <v>22338.153846153848</v>
      </c>
      <c r="BU55" s="17">
        <f t="shared" si="32"/>
        <v>23478.615384615383</v>
      </c>
      <c r="BV55" s="17">
        <f t="shared" si="32"/>
        <v>24385.461538461539</v>
      </c>
      <c r="BW55" s="17">
        <f t="shared" si="32"/>
        <v>24734.307692307691</v>
      </c>
      <c r="BX55" s="17">
        <f t="shared" si="32"/>
        <v>24614.307692307691</v>
      </c>
      <c r="BY55" s="17">
        <f t="shared" si="33"/>
        <v>24814.384615384617</v>
      </c>
      <c r="BZ55" s="17">
        <f t="shared" si="33"/>
        <v>24473.846153846152</v>
      </c>
      <c r="CA55" s="17">
        <f t="shared" si="33"/>
        <v>24421.538461538461</v>
      </c>
      <c r="CB55" s="17">
        <f t="shared" si="33"/>
        <v>23609.307692307691</v>
      </c>
      <c r="CC55" s="17">
        <f t="shared" si="34"/>
        <v>23472.23076923077</v>
      </c>
      <c r="CF55" s="16">
        <f t="shared" si="66"/>
        <v>108510683.79289946</v>
      </c>
      <c r="CG55" s="16">
        <f t="shared" si="67"/>
        <v>108267226.56213029</v>
      </c>
      <c r="CH55" s="16">
        <f t="shared" si="68"/>
        <v>110104663.31360953</v>
      </c>
      <c r="CI55" s="16">
        <f t="shared" si="69"/>
        <v>113041059.6982249</v>
      </c>
      <c r="CJ55" s="16">
        <f t="shared" si="70"/>
        <v>122766400.00000007</v>
      </c>
      <c r="CK55" s="16">
        <f t="shared" si="71"/>
        <v>156611747.59763324</v>
      </c>
      <c r="CL55" s="16">
        <f t="shared" si="72"/>
        <v>179337422.86390546</v>
      </c>
      <c r="CM55" s="16">
        <f t="shared" si="73"/>
        <v>220655027.59763327</v>
      </c>
      <c r="CN55" s="16">
        <f t="shared" si="74"/>
        <v>233280977.13609478</v>
      </c>
      <c r="CO55" s="16">
        <f t="shared" si="75"/>
        <v>250905600.00000012</v>
      </c>
      <c r="CP55" s="16">
        <f t="shared" si="76"/>
        <v>284132515.74556226</v>
      </c>
      <c r="CQ55" s="16">
        <f t="shared" si="77"/>
        <v>307983600.28994095</v>
      </c>
      <c r="CR55" s="16">
        <f t="shared" si="78"/>
        <v>300683603.13017768</v>
      </c>
      <c r="CS55" s="16">
        <f t="shared" si="79"/>
        <v>317508536.8994084</v>
      </c>
      <c r="CT55" s="16">
        <f t="shared" si="80"/>
        <v>303668156.92899418</v>
      </c>
      <c r="CU55" s="16">
        <f t="shared" si="81"/>
        <v>305453595.36094689</v>
      </c>
      <c r="CV55" s="16">
        <f t="shared" si="82"/>
        <v>289112472.47929001</v>
      </c>
      <c r="CW55" s="16">
        <f t="shared" si="83"/>
        <v>288840483.55621314</v>
      </c>
      <c r="CX55" s="16">
        <f t="shared" si="84"/>
        <v>284617663.45562136</v>
      </c>
      <c r="CY55" s="16">
        <f t="shared" si="85"/>
        <v>299380499.14792907</v>
      </c>
      <c r="CZ55" s="16">
        <f t="shared" si="86"/>
        <v>261215216.94674572</v>
      </c>
      <c r="DA55" s="16">
        <f t="shared" si="87"/>
        <v>232724412.78698233</v>
      </c>
      <c r="DB55" s="16">
        <f t="shared" si="88"/>
        <v>222202595.59763327</v>
      </c>
      <c r="DC55" s="16">
        <f t="shared" si="89"/>
        <v>225794546.36686403</v>
      </c>
      <c r="DD55" s="16">
        <f t="shared" si="90"/>
        <v>219821680.76331365</v>
      </c>
      <c r="DE55" s="16">
        <f t="shared" si="91"/>
        <v>230035555.62130192</v>
      </c>
      <c r="DF55" s="16">
        <f t="shared" si="92"/>
        <v>231624985.20710072</v>
      </c>
      <c r="DG55" s="16">
        <f t="shared" si="93"/>
        <v>257007759.05917174</v>
      </c>
      <c r="DH55" s="16">
        <f t="shared" si="94"/>
        <v>261421635.98224863</v>
      </c>
    </row>
    <row r="56" spans="1:112">
      <c r="A56" s="5">
        <v>35551</v>
      </c>
      <c r="B56" s="17">
        <v>313404</v>
      </c>
      <c r="C56" s="17">
        <v>188526</v>
      </c>
      <c r="D56" s="17">
        <v>27820</v>
      </c>
      <c r="E56" s="17">
        <v>30886</v>
      </c>
      <c r="G56" s="17">
        <f t="shared" si="119"/>
        <v>335787</v>
      </c>
      <c r="H56" s="17">
        <f t="shared" si="120"/>
        <v>224473.61538461538</v>
      </c>
      <c r="I56" s="17">
        <f t="shared" si="1"/>
        <v>220858.46153846153</v>
      </c>
      <c r="J56" s="17">
        <f t="shared" si="1"/>
        <v>220981.53846153847</v>
      </c>
      <c r="K56" s="17">
        <f t="shared" si="1"/>
        <v>215293.15384615384</v>
      </c>
      <c r="L56" s="17">
        <f t="shared" si="1"/>
        <v>210873.92307692306</v>
      </c>
      <c r="M56" s="17">
        <f t="shared" si="2"/>
        <v>208337.61538461538</v>
      </c>
      <c r="N56" s="17">
        <f t="shared" si="2"/>
        <v>203243.84615384616</v>
      </c>
      <c r="O56" s="17">
        <f t="shared" si="2"/>
        <v>197029.07692307694</v>
      </c>
      <c r="P56" s="17">
        <f t="shared" si="2"/>
        <v>193567.30769230769</v>
      </c>
      <c r="Q56" s="17">
        <f t="shared" si="3"/>
        <v>193372.69230769231</v>
      </c>
      <c r="R56" s="17">
        <f t="shared" si="3"/>
        <v>195882</v>
      </c>
      <c r="S56" s="17">
        <f t="shared" si="3"/>
        <v>197713.46153846153</v>
      </c>
      <c r="T56" s="17">
        <f t="shared" si="3"/>
        <v>199013.38461538462</v>
      </c>
      <c r="U56" s="17">
        <f t="shared" si="4"/>
        <v>201039.69230769231</v>
      </c>
      <c r="V56" s="17">
        <f t="shared" si="4"/>
        <v>204858.69230769231</v>
      </c>
      <c r="W56" s="17">
        <f t="shared" si="4"/>
        <v>205091.15384615384</v>
      </c>
      <c r="X56" s="17">
        <f t="shared" si="4"/>
        <v>208512.15384615384</v>
      </c>
      <c r="Y56" s="17">
        <f t="shared" si="5"/>
        <v>210969</v>
      </c>
      <c r="Z56" s="17">
        <f t="shared" si="5"/>
        <v>212371.23076923078</v>
      </c>
      <c r="AA56" s="17">
        <f t="shared" si="5"/>
        <v>204894.46153846153</v>
      </c>
      <c r="AB56" s="17">
        <f t="shared" si="5"/>
        <v>203622.92307692306</v>
      </c>
      <c r="AD56" s="52">
        <f t="shared" si="97"/>
        <v>13208568952.905327</v>
      </c>
      <c r="AE56" s="52">
        <f t="shared" si="98"/>
        <v>13180293999.05917</v>
      </c>
      <c r="AF56" s="52">
        <f t="shared" si="99"/>
        <v>14518766960.946747</v>
      </c>
      <c r="AG56" s="52">
        <f t="shared" si="100"/>
        <v>15603276786.390535</v>
      </c>
      <c r="AH56" s="52">
        <f t="shared" si="101"/>
        <v>16243345638.840239</v>
      </c>
      <c r="AI56" s="52">
        <f t="shared" si="102"/>
        <v>17567687631.485207</v>
      </c>
      <c r="AJ56" s="52">
        <f t="shared" si="103"/>
        <v>19253761216.6213</v>
      </c>
      <c r="AK56" s="52">
        <f t="shared" si="104"/>
        <v>20226440880.094677</v>
      </c>
      <c r="AL56" s="52">
        <f t="shared" si="105"/>
        <v>20281835035.47929</v>
      </c>
      <c r="AM56" s="52">
        <f t="shared" si="106"/>
        <v>19573409025</v>
      </c>
      <c r="AN56" s="52">
        <f t="shared" si="107"/>
        <v>19064302023.289944</v>
      </c>
      <c r="AO56" s="52">
        <f t="shared" si="108"/>
        <v>18707021865.378696</v>
      </c>
      <c r="AP56" s="52">
        <f t="shared" si="109"/>
        <v>18156836930.325443</v>
      </c>
      <c r="AQ56" s="52">
        <f t="shared" si="110"/>
        <v>17142221755.171597</v>
      </c>
      <c r="AR56" s="52">
        <f t="shared" si="111"/>
        <v>17081404201.869823</v>
      </c>
      <c r="AS56" s="52">
        <f t="shared" si="112"/>
        <v>16198886463.485209</v>
      </c>
      <c r="AT56" s="52">
        <f t="shared" si="113"/>
        <v>15579533124</v>
      </c>
      <c r="AU56" s="52">
        <f t="shared" si="114"/>
        <v>15231452094.822483</v>
      </c>
      <c r="AV56" s="52">
        <f t="shared" si="115"/>
        <v>17132856624.905327</v>
      </c>
      <c r="AW56" s="52">
        <f t="shared" si="116"/>
        <v>17467343228.928997</v>
      </c>
      <c r="AY56" s="17">
        <f t="shared" si="64"/>
        <v>38744.538461538461</v>
      </c>
      <c r="AZ56" s="17">
        <f t="shared" si="65"/>
        <v>29223.923076923078</v>
      </c>
      <c r="BA56" s="17">
        <f t="shared" si="27"/>
        <v>29235.615384615383</v>
      </c>
      <c r="BB56" s="17">
        <f t="shared" si="27"/>
        <v>29147.692307692309</v>
      </c>
      <c r="BC56" s="17">
        <f t="shared" si="27"/>
        <v>29008.692307692309</v>
      </c>
      <c r="BD56" s="17">
        <f t="shared" si="27"/>
        <v>28560.76923076923</v>
      </c>
      <c r="BE56" s="17">
        <f t="shared" si="28"/>
        <v>27126.307692307691</v>
      </c>
      <c r="BF56" s="17">
        <f t="shared" si="28"/>
        <v>26249.076923076922</v>
      </c>
      <c r="BG56" s="17">
        <f t="shared" si="28"/>
        <v>24786.307692307691</v>
      </c>
      <c r="BH56" s="17">
        <f t="shared" si="28"/>
        <v>24367.23076923077</v>
      </c>
      <c r="BI56" s="17">
        <f t="shared" si="29"/>
        <v>23800.76923076923</v>
      </c>
      <c r="BJ56" s="17">
        <f t="shared" si="29"/>
        <v>22784.538461538461</v>
      </c>
      <c r="BK56" s="17">
        <f t="shared" si="29"/>
        <v>22091.307692307691</v>
      </c>
      <c r="BL56" s="17">
        <f t="shared" si="29"/>
        <v>22300.538461538461</v>
      </c>
      <c r="BM56" s="17">
        <f t="shared" si="30"/>
        <v>21822</v>
      </c>
      <c r="BN56" s="17">
        <f t="shared" si="30"/>
        <v>22214.692307692309</v>
      </c>
      <c r="BO56" s="17">
        <f t="shared" si="30"/>
        <v>22163.538461538461</v>
      </c>
      <c r="BP56" s="17">
        <f t="shared" si="30"/>
        <v>22637.461538461539</v>
      </c>
      <c r="BQ56" s="17">
        <f t="shared" si="31"/>
        <v>22645.461538461539</v>
      </c>
      <c r="BR56" s="17">
        <f t="shared" si="31"/>
        <v>22770.153846153848</v>
      </c>
      <c r="BS56" s="17">
        <f t="shared" si="31"/>
        <v>22338.153846153848</v>
      </c>
      <c r="BT56" s="17">
        <f t="shared" si="31"/>
        <v>23478.615384615383</v>
      </c>
      <c r="BU56" s="17">
        <f t="shared" si="32"/>
        <v>24385.461538461539</v>
      </c>
      <c r="BV56" s="17">
        <f t="shared" si="32"/>
        <v>24734.307692307691</v>
      </c>
      <c r="BW56" s="17">
        <f t="shared" si="32"/>
        <v>24614.307692307691</v>
      </c>
      <c r="BX56" s="17">
        <f t="shared" si="32"/>
        <v>24814.384615384617</v>
      </c>
      <c r="BY56" s="17">
        <f t="shared" si="33"/>
        <v>24473.846153846152</v>
      </c>
      <c r="BZ56" s="17">
        <f t="shared" si="33"/>
        <v>24421.538461538461</v>
      </c>
      <c r="CA56" s="17">
        <f t="shared" si="33"/>
        <v>23609.307692307691</v>
      </c>
      <c r="CB56" s="17">
        <f t="shared" si="33"/>
        <v>23472.23076923077</v>
      </c>
      <c r="CC56" s="17">
        <f t="shared" si="34"/>
        <v>22525.153846153848</v>
      </c>
      <c r="CF56" s="16">
        <f t="shared" si="66"/>
        <v>90419618.082840264</v>
      </c>
      <c r="CG56" s="16">
        <f t="shared" si="67"/>
        <v>92099456.100591689</v>
      </c>
      <c r="CH56" s="16">
        <f t="shared" si="68"/>
        <v>94786700.331360921</v>
      </c>
      <c r="CI56" s="16">
        <f t="shared" si="69"/>
        <v>103709155.74556212</v>
      </c>
      <c r="CJ56" s="16">
        <f t="shared" si="70"/>
        <v>134983286.2071006</v>
      </c>
      <c r="CK56" s="16">
        <f t="shared" si="71"/>
        <v>156136559.05917162</v>
      </c>
      <c r="CL56" s="16">
        <f t="shared" si="72"/>
        <v>194832206.2071006</v>
      </c>
      <c r="CM56" s="16">
        <f t="shared" si="73"/>
        <v>206706976.47928992</v>
      </c>
      <c r="CN56" s="16">
        <f t="shared" si="74"/>
        <v>223316238.82248521</v>
      </c>
      <c r="CO56" s="16">
        <f t="shared" si="75"/>
        <v>254721600</v>
      </c>
      <c r="CP56" s="16">
        <f t="shared" si="76"/>
        <v>277330095.05325443</v>
      </c>
      <c r="CQ56" s="16">
        <f t="shared" si="77"/>
        <v>270405136</v>
      </c>
      <c r="CR56" s="16">
        <f t="shared" si="78"/>
        <v>286372307.98224849</v>
      </c>
      <c r="CS56" s="16">
        <f t="shared" si="79"/>
        <v>273235813.86982244</v>
      </c>
      <c r="CT56" s="16">
        <f t="shared" si="80"/>
        <v>274929561</v>
      </c>
      <c r="CU56" s="16">
        <f t="shared" si="81"/>
        <v>259437927.00591713</v>
      </c>
      <c r="CV56" s="16">
        <f t="shared" si="82"/>
        <v>259180277.77514789</v>
      </c>
      <c r="CW56" s="16">
        <f t="shared" si="83"/>
        <v>255180963.84023663</v>
      </c>
      <c r="CX56" s="16">
        <f t="shared" si="84"/>
        <v>269169456.14792895</v>
      </c>
      <c r="CY56" s="16">
        <f t="shared" si="85"/>
        <v>233048407.39053258</v>
      </c>
      <c r="CZ56" s="16">
        <f t="shared" si="86"/>
        <v>206183090.0828402</v>
      </c>
      <c r="DA56" s="16">
        <f t="shared" si="87"/>
        <v>196286566.2071006</v>
      </c>
      <c r="DB56" s="16">
        <f t="shared" si="88"/>
        <v>199663421.59171599</v>
      </c>
      <c r="DC56" s="16">
        <f t="shared" si="89"/>
        <v>194049186.17751473</v>
      </c>
      <c r="DD56" s="16">
        <f t="shared" si="90"/>
        <v>203652658.94082841</v>
      </c>
      <c r="DE56" s="16">
        <f t="shared" si="91"/>
        <v>205148329</v>
      </c>
      <c r="DF56" s="16">
        <f t="shared" si="92"/>
        <v>229075210.43786982</v>
      </c>
      <c r="DG56" s="16">
        <f t="shared" si="93"/>
        <v>233243382.24852067</v>
      </c>
      <c r="DH56" s="16">
        <f t="shared" si="94"/>
        <v>263068437.3017751</v>
      </c>
    </row>
    <row r="57" spans="1:112">
      <c r="A57" s="5">
        <v>35582</v>
      </c>
      <c r="B57" s="17">
        <v>373148</v>
      </c>
      <c r="C57" s="17">
        <v>187222</v>
      </c>
      <c r="D57" s="17">
        <v>39421</v>
      </c>
      <c r="E57" s="17">
        <v>25423</v>
      </c>
      <c r="G57" s="17">
        <f t="shared" si="119"/>
        <v>332553.76923076925</v>
      </c>
      <c r="H57" s="17">
        <f t="shared" si="120"/>
        <v>220858.46153846153</v>
      </c>
      <c r="I57" s="17">
        <f t="shared" si="1"/>
        <v>220981.53846153847</v>
      </c>
      <c r="J57" s="17">
        <f t="shared" si="1"/>
        <v>215293.15384615384</v>
      </c>
      <c r="K57" s="17">
        <f t="shared" si="1"/>
        <v>210873.92307692306</v>
      </c>
      <c r="L57" s="17">
        <f t="shared" si="1"/>
        <v>208337.61538461538</v>
      </c>
      <c r="M57" s="17">
        <f t="shared" si="2"/>
        <v>203243.84615384616</v>
      </c>
      <c r="N57" s="17">
        <f t="shared" si="2"/>
        <v>197029.07692307694</v>
      </c>
      <c r="O57" s="17">
        <f t="shared" si="2"/>
        <v>193567.30769230769</v>
      </c>
      <c r="P57" s="17">
        <f t="shared" si="2"/>
        <v>193372.69230769231</v>
      </c>
      <c r="Q57" s="17">
        <f t="shared" si="3"/>
        <v>195882</v>
      </c>
      <c r="R57" s="17">
        <f t="shared" si="3"/>
        <v>197713.46153846153</v>
      </c>
      <c r="S57" s="17">
        <f t="shared" si="3"/>
        <v>199013.38461538462</v>
      </c>
      <c r="T57" s="17">
        <f t="shared" si="3"/>
        <v>201039.69230769231</v>
      </c>
      <c r="U57" s="17">
        <f t="shared" si="4"/>
        <v>204858.69230769231</v>
      </c>
      <c r="V57" s="17">
        <f t="shared" si="4"/>
        <v>205091.15384615384</v>
      </c>
      <c r="W57" s="17">
        <f t="shared" si="4"/>
        <v>208512.15384615384</v>
      </c>
      <c r="X57" s="17">
        <f t="shared" si="4"/>
        <v>210969</v>
      </c>
      <c r="Y57" s="17">
        <f t="shared" si="5"/>
        <v>212371.23076923078</v>
      </c>
      <c r="Z57" s="17">
        <f t="shared" si="5"/>
        <v>204894.46153846153</v>
      </c>
      <c r="AA57" s="17">
        <f t="shared" si="5"/>
        <v>203622.92307692306</v>
      </c>
      <c r="AB57" s="17">
        <f t="shared" si="5"/>
        <v>206042.23076923078</v>
      </c>
      <c r="AD57" s="52">
        <f t="shared" si="97"/>
        <v>12448362678.822487</v>
      </c>
      <c r="AE57" s="52">
        <f t="shared" si="98"/>
        <v>13750051920.378702</v>
      </c>
      <c r="AF57" s="52">
        <f t="shared" si="99"/>
        <v>14805984960.023676</v>
      </c>
      <c r="AG57" s="52">
        <f t="shared" si="100"/>
        <v>15429652876.331367</v>
      </c>
      <c r="AH57" s="52">
        <f t="shared" si="101"/>
        <v>16721056206.159767</v>
      </c>
      <c r="AI57" s="52">
        <f t="shared" si="102"/>
        <v>18366942225.094677</v>
      </c>
      <c r="AJ57" s="52">
        <f t="shared" si="103"/>
        <v>19317236490.982254</v>
      </c>
      <c r="AK57" s="52">
        <f t="shared" si="104"/>
        <v>19371372173.467461</v>
      </c>
      <c r="AL57" s="52">
        <f t="shared" si="105"/>
        <v>18679172504.668644</v>
      </c>
      <c r="AM57" s="52">
        <f t="shared" si="106"/>
        <v>18181908578.556221</v>
      </c>
      <c r="AN57" s="52">
        <f t="shared" si="107"/>
        <v>17833034323.224854</v>
      </c>
      <c r="AO57" s="52">
        <f t="shared" si="108"/>
        <v>17295952428.928997</v>
      </c>
      <c r="AP57" s="52">
        <f t="shared" si="109"/>
        <v>16306032670.390535</v>
      </c>
      <c r="AQ57" s="52">
        <f t="shared" si="110"/>
        <v>16246718320.686396</v>
      </c>
      <c r="AR57" s="52">
        <f t="shared" si="111"/>
        <v>15386322347.224857</v>
      </c>
      <c r="AS57" s="52">
        <f t="shared" si="112"/>
        <v>14782856108.899412</v>
      </c>
      <c r="AT57" s="52">
        <f t="shared" si="113"/>
        <v>14443842551.059174</v>
      </c>
      <c r="AU57" s="52">
        <f t="shared" si="114"/>
        <v>16296898840.479296</v>
      </c>
      <c r="AV57" s="52">
        <f t="shared" si="115"/>
        <v>16623163089.946754</v>
      </c>
      <c r="AW57" s="52">
        <f t="shared" si="116"/>
        <v>16005169363.905327</v>
      </c>
      <c r="AY57" s="17">
        <f t="shared" si="64"/>
        <v>38097.769230769234</v>
      </c>
      <c r="AZ57" s="17">
        <f t="shared" si="65"/>
        <v>29235.615384615383</v>
      </c>
      <c r="BA57" s="17">
        <f t="shared" si="27"/>
        <v>29147.692307692309</v>
      </c>
      <c r="BB57" s="17">
        <f t="shared" si="27"/>
        <v>29008.692307692309</v>
      </c>
      <c r="BC57" s="17">
        <f t="shared" si="27"/>
        <v>28560.76923076923</v>
      </c>
      <c r="BD57" s="17">
        <f t="shared" si="27"/>
        <v>27126.307692307691</v>
      </c>
      <c r="BE57" s="17">
        <f t="shared" si="28"/>
        <v>26249.076923076922</v>
      </c>
      <c r="BF57" s="17">
        <f t="shared" si="28"/>
        <v>24786.307692307691</v>
      </c>
      <c r="BG57" s="17">
        <f t="shared" si="28"/>
        <v>24367.23076923077</v>
      </c>
      <c r="BH57" s="17">
        <f t="shared" si="28"/>
        <v>23800.76923076923</v>
      </c>
      <c r="BI57" s="17">
        <f t="shared" si="29"/>
        <v>22784.538461538461</v>
      </c>
      <c r="BJ57" s="17">
        <f t="shared" si="29"/>
        <v>22091.307692307691</v>
      </c>
      <c r="BK57" s="17">
        <f t="shared" si="29"/>
        <v>22300.538461538461</v>
      </c>
      <c r="BL57" s="17">
        <f t="shared" si="29"/>
        <v>21822</v>
      </c>
      <c r="BM57" s="17">
        <f t="shared" si="30"/>
        <v>22214.692307692309</v>
      </c>
      <c r="BN57" s="17">
        <f t="shared" si="30"/>
        <v>22163.538461538461</v>
      </c>
      <c r="BO57" s="17">
        <f t="shared" si="30"/>
        <v>22637.461538461539</v>
      </c>
      <c r="BP57" s="17">
        <f t="shared" si="30"/>
        <v>22645.461538461539</v>
      </c>
      <c r="BQ57" s="17">
        <f t="shared" si="31"/>
        <v>22770.153846153848</v>
      </c>
      <c r="BR57" s="17">
        <f t="shared" si="31"/>
        <v>22338.153846153848</v>
      </c>
      <c r="BS57" s="17">
        <f t="shared" si="31"/>
        <v>23478.615384615383</v>
      </c>
      <c r="BT57" s="17">
        <f t="shared" si="31"/>
        <v>24385.461538461539</v>
      </c>
      <c r="BU57" s="17">
        <f t="shared" si="32"/>
        <v>24734.307692307691</v>
      </c>
      <c r="BV57" s="17">
        <f t="shared" si="32"/>
        <v>24614.307692307691</v>
      </c>
      <c r="BW57" s="17">
        <f t="shared" si="32"/>
        <v>24814.384615384617</v>
      </c>
      <c r="BX57" s="17">
        <f t="shared" si="32"/>
        <v>24473.846153846152</v>
      </c>
      <c r="BY57" s="17">
        <f t="shared" si="33"/>
        <v>24421.538461538461</v>
      </c>
      <c r="BZ57" s="17">
        <f t="shared" si="33"/>
        <v>23609.307692307691</v>
      </c>
      <c r="CA57" s="17">
        <f t="shared" si="33"/>
        <v>23472.23076923077</v>
      </c>
      <c r="CB57" s="17">
        <f t="shared" si="33"/>
        <v>22525.153846153848</v>
      </c>
      <c r="CC57" s="17">
        <f t="shared" si="34"/>
        <v>21291.384615384617</v>
      </c>
      <c r="CF57" s="16">
        <f t="shared" si="66"/>
        <v>80103876.928994134</v>
      </c>
      <c r="CG57" s="16">
        <f t="shared" si="67"/>
        <v>82611319.313609511</v>
      </c>
      <c r="CH57" s="16">
        <f t="shared" si="68"/>
        <v>90954369.000000075</v>
      </c>
      <c r="CI57" s="16">
        <f t="shared" si="69"/>
        <v>120372968.28994092</v>
      </c>
      <c r="CJ57" s="16">
        <f t="shared" si="70"/>
        <v>140391509.40236697</v>
      </c>
      <c r="CK57" s="16">
        <f t="shared" si="71"/>
        <v>177195008.28994095</v>
      </c>
      <c r="CL57" s="16">
        <f t="shared" si="72"/>
        <v>188527686.44378707</v>
      </c>
      <c r="CM57" s="16">
        <f t="shared" si="73"/>
        <v>204404209.00000009</v>
      </c>
      <c r="CN57" s="16">
        <f t="shared" si="74"/>
        <v>234495036.59171611</v>
      </c>
      <c r="CO57" s="16">
        <f t="shared" si="75"/>
        <v>256206810.98224866</v>
      </c>
      <c r="CP57" s="16">
        <f t="shared" si="76"/>
        <v>249552499.97633147</v>
      </c>
      <c r="CQ57" s="16">
        <f t="shared" si="77"/>
        <v>264900664.05325454</v>
      </c>
      <c r="CR57" s="16">
        <f t="shared" si="78"/>
        <v>252272132.54437879</v>
      </c>
      <c r="CS57" s="16">
        <f t="shared" si="79"/>
        <v>253899710.20710072</v>
      </c>
      <c r="CT57" s="16">
        <f t="shared" si="80"/>
        <v>239021113.9408285</v>
      </c>
      <c r="CU57" s="16">
        <f t="shared" si="81"/>
        <v>238773813.01775157</v>
      </c>
      <c r="CV57" s="16">
        <f t="shared" si="82"/>
        <v>234935793.37869829</v>
      </c>
      <c r="CW57" s="16">
        <f t="shared" si="83"/>
        <v>248365477.07100597</v>
      </c>
      <c r="CX57" s="16">
        <f t="shared" si="84"/>
        <v>213719659.17751494</v>
      </c>
      <c r="CY57" s="16">
        <f t="shared" si="85"/>
        <v>188027382.24852079</v>
      </c>
      <c r="CZ57" s="16">
        <f t="shared" si="86"/>
        <v>178582104.28994095</v>
      </c>
      <c r="DA57" s="16">
        <f t="shared" si="87"/>
        <v>181803735.05917171</v>
      </c>
      <c r="DB57" s="16">
        <f t="shared" si="88"/>
        <v>176448306.84023672</v>
      </c>
      <c r="DC57" s="16">
        <f t="shared" si="89"/>
        <v>185611280.00591728</v>
      </c>
      <c r="DD57" s="16">
        <f t="shared" si="90"/>
        <v>187039288.05325454</v>
      </c>
      <c r="DE57" s="16">
        <f t="shared" si="91"/>
        <v>209915517.75147942</v>
      </c>
      <c r="DF57" s="16">
        <f t="shared" si="92"/>
        <v>213906375.28994092</v>
      </c>
      <c r="DG57" s="16">
        <f t="shared" si="93"/>
        <v>242506349.91715983</v>
      </c>
      <c r="DH57" s="16">
        <f t="shared" si="94"/>
        <v>282454563.84023672</v>
      </c>
    </row>
    <row r="58" spans="1:112">
      <c r="A58" s="5">
        <v>35612</v>
      </c>
      <c r="B58" s="17">
        <v>372381</v>
      </c>
      <c r="C58" s="17">
        <v>206284</v>
      </c>
      <c r="D58" s="17">
        <v>31122</v>
      </c>
      <c r="E58" s="17">
        <v>21419</v>
      </c>
      <c r="G58" s="17">
        <f t="shared" si="119"/>
        <v>334854.30769230769</v>
      </c>
      <c r="H58" s="17">
        <f t="shared" si="120"/>
        <v>220981.53846153847</v>
      </c>
      <c r="I58" s="17">
        <f t="shared" si="1"/>
        <v>215293.15384615384</v>
      </c>
      <c r="J58" s="17">
        <f t="shared" si="1"/>
        <v>210873.92307692306</v>
      </c>
      <c r="K58" s="17">
        <f t="shared" si="1"/>
        <v>208337.61538461538</v>
      </c>
      <c r="L58" s="17">
        <f t="shared" si="1"/>
        <v>203243.84615384616</v>
      </c>
      <c r="M58" s="17">
        <f t="shared" si="2"/>
        <v>197029.07692307694</v>
      </c>
      <c r="N58" s="17">
        <f t="shared" si="2"/>
        <v>193567.30769230769</v>
      </c>
      <c r="O58" s="17">
        <f t="shared" si="2"/>
        <v>193372.69230769231</v>
      </c>
      <c r="P58" s="17">
        <f t="shared" si="2"/>
        <v>195882</v>
      </c>
      <c r="Q58" s="17">
        <f t="shared" si="3"/>
        <v>197713.46153846153</v>
      </c>
      <c r="R58" s="17">
        <f t="shared" si="3"/>
        <v>199013.38461538462</v>
      </c>
      <c r="S58" s="17">
        <f t="shared" si="3"/>
        <v>201039.69230769231</v>
      </c>
      <c r="T58" s="17">
        <f t="shared" si="3"/>
        <v>204858.69230769231</v>
      </c>
      <c r="U58" s="17">
        <f t="shared" si="4"/>
        <v>205091.15384615384</v>
      </c>
      <c r="V58" s="17">
        <f t="shared" si="4"/>
        <v>208512.15384615384</v>
      </c>
      <c r="W58" s="17">
        <f t="shared" si="4"/>
        <v>210969</v>
      </c>
      <c r="X58" s="17">
        <f t="shared" si="4"/>
        <v>212371.23076923078</v>
      </c>
      <c r="Y58" s="17">
        <f t="shared" si="5"/>
        <v>204894.46153846153</v>
      </c>
      <c r="Z58" s="17">
        <f t="shared" si="5"/>
        <v>203622.92307692306</v>
      </c>
      <c r="AA58" s="17">
        <f t="shared" si="5"/>
        <v>206042.23076923078</v>
      </c>
      <c r="AB58" s="17">
        <f t="shared" si="5"/>
        <v>205040.15384615384</v>
      </c>
      <c r="AD58" s="52">
        <f t="shared" si="97"/>
        <v>14294869509.023668</v>
      </c>
      <c r="AE58" s="52">
        <f t="shared" si="98"/>
        <v>15371135769.3787</v>
      </c>
      <c r="AF58" s="52">
        <f t="shared" si="99"/>
        <v>16006473432.479292</v>
      </c>
      <c r="AG58" s="52">
        <f t="shared" si="100"/>
        <v>17321313586.366863</v>
      </c>
      <c r="AH58" s="52">
        <f t="shared" si="101"/>
        <v>18995794236.591709</v>
      </c>
      <c r="AI58" s="52">
        <f t="shared" si="102"/>
        <v>19962016369</v>
      </c>
      <c r="AJ58" s="52">
        <f t="shared" si="103"/>
        <v>20017047491.840233</v>
      </c>
      <c r="AK58" s="52">
        <f t="shared" si="104"/>
        <v>19313302305.325443</v>
      </c>
      <c r="AL58" s="52">
        <f t="shared" si="105"/>
        <v>18807611683.7929</v>
      </c>
      <c r="AM58" s="52">
        <f t="shared" si="106"/>
        <v>18452756382.39053</v>
      </c>
      <c r="AN58" s="52">
        <f t="shared" si="107"/>
        <v>17906351290.532543</v>
      </c>
      <c r="AO58" s="52">
        <f t="shared" si="108"/>
        <v>16898860019.22485</v>
      </c>
      <c r="AP58" s="52">
        <f t="shared" si="109"/>
        <v>16838476096.100592</v>
      </c>
      <c r="AQ58" s="52">
        <f t="shared" si="110"/>
        <v>15962339838.485207</v>
      </c>
      <c r="AR58" s="52">
        <f t="shared" si="111"/>
        <v>15347569462.01775</v>
      </c>
      <c r="AS58" s="52">
        <f t="shared" si="112"/>
        <v>15002104132.544374</v>
      </c>
      <c r="AT58" s="52">
        <f t="shared" si="113"/>
        <v>16889561612.331362</v>
      </c>
      <c r="AU58" s="52">
        <f t="shared" si="114"/>
        <v>17221676308.071007</v>
      </c>
      <c r="AV58" s="52">
        <f t="shared" si="115"/>
        <v>16592551161.236683</v>
      </c>
      <c r="AW58" s="52">
        <f t="shared" si="116"/>
        <v>16851714538.792898</v>
      </c>
      <c r="AY58" s="17">
        <f t="shared" si="64"/>
        <v>36985.846153846156</v>
      </c>
      <c r="AZ58" s="17">
        <f t="shared" si="65"/>
        <v>29147.692307692309</v>
      </c>
      <c r="BA58" s="17">
        <f t="shared" si="27"/>
        <v>29008.692307692309</v>
      </c>
      <c r="BB58" s="17">
        <f t="shared" si="27"/>
        <v>28560.76923076923</v>
      </c>
      <c r="BC58" s="17">
        <f t="shared" si="27"/>
        <v>27126.307692307691</v>
      </c>
      <c r="BD58" s="17">
        <f t="shared" si="27"/>
        <v>26249.076923076922</v>
      </c>
      <c r="BE58" s="17">
        <f t="shared" si="28"/>
        <v>24786.307692307691</v>
      </c>
      <c r="BF58" s="17">
        <f t="shared" si="28"/>
        <v>24367.23076923077</v>
      </c>
      <c r="BG58" s="17">
        <f t="shared" si="28"/>
        <v>23800.76923076923</v>
      </c>
      <c r="BH58" s="17">
        <f t="shared" si="28"/>
        <v>22784.538461538461</v>
      </c>
      <c r="BI58" s="17">
        <f t="shared" si="29"/>
        <v>22091.307692307691</v>
      </c>
      <c r="BJ58" s="17">
        <f t="shared" si="29"/>
        <v>22300.538461538461</v>
      </c>
      <c r="BK58" s="17">
        <f t="shared" si="29"/>
        <v>21822</v>
      </c>
      <c r="BL58" s="17">
        <f t="shared" si="29"/>
        <v>22214.692307692309</v>
      </c>
      <c r="BM58" s="17">
        <f t="shared" si="30"/>
        <v>22163.538461538461</v>
      </c>
      <c r="BN58" s="17">
        <f t="shared" si="30"/>
        <v>22637.461538461539</v>
      </c>
      <c r="BO58" s="17">
        <f t="shared" si="30"/>
        <v>22645.461538461539</v>
      </c>
      <c r="BP58" s="17">
        <f t="shared" si="30"/>
        <v>22770.153846153848</v>
      </c>
      <c r="BQ58" s="17">
        <f t="shared" si="31"/>
        <v>22338.153846153848</v>
      </c>
      <c r="BR58" s="17">
        <f t="shared" si="31"/>
        <v>23478.615384615383</v>
      </c>
      <c r="BS58" s="17">
        <f t="shared" si="31"/>
        <v>24385.461538461539</v>
      </c>
      <c r="BT58" s="17">
        <f t="shared" si="31"/>
        <v>24734.307692307691</v>
      </c>
      <c r="BU58" s="17">
        <f t="shared" si="32"/>
        <v>24614.307692307691</v>
      </c>
      <c r="BV58" s="17">
        <f t="shared" si="32"/>
        <v>24814.384615384617</v>
      </c>
      <c r="BW58" s="17">
        <f t="shared" si="32"/>
        <v>24473.846153846152</v>
      </c>
      <c r="BX58" s="17">
        <f t="shared" si="32"/>
        <v>24421.538461538461</v>
      </c>
      <c r="BY58" s="17">
        <f t="shared" si="33"/>
        <v>23609.307692307691</v>
      </c>
      <c r="BZ58" s="17">
        <f t="shared" si="33"/>
        <v>23472.23076923077</v>
      </c>
      <c r="CA58" s="17">
        <f t="shared" si="33"/>
        <v>22525.153846153848</v>
      </c>
      <c r="CB58" s="17">
        <f t="shared" si="33"/>
        <v>21291.384615384617</v>
      </c>
      <c r="CC58" s="17">
        <f t="shared" si="34"/>
        <v>21003.076923076922</v>
      </c>
      <c r="CF58" s="16">
        <f t="shared" si="66"/>
        <v>63634983.485207126</v>
      </c>
      <c r="CG58" s="16">
        <f t="shared" si="67"/>
        <v>70981921.159763351</v>
      </c>
      <c r="CH58" s="16">
        <f t="shared" si="68"/>
        <v>97210498.67455627</v>
      </c>
      <c r="CI58" s="16">
        <f t="shared" si="69"/>
        <v>115278213.51479298</v>
      </c>
      <c r="CJ58" s="16">
        <f t="shared" si="70"/>
        <v>148828738.67455629</v>
      </c>
      <c r="CK58" s="16">
        <f t="shared" si="71"/>
        <v>159229454.22485211</v>
      </c>
      <c r="CL58" s="16">
        <f t="shared" si="72"/>
        <v>173846253.46745569</v>
      </c>
      <c r="CM58" s="16">
        <f t="shared" si="73"/>
        <v>201677140.17159772</v>
      </c>
      <c r="CN58" s="16">
        <f t="shared" si="74"/>
        <v>221847275.9822486</v>
      </c>
      <c r="CO58" s="16">
        <f t="shared" si="75"/>
        <v>215658262.01775157</v>
      </c>
      <c r="CP58" s="16">
        <f t="shared" si="76"/>
        <v>229942230.17751485</v>
      </c>
      <c r="CQ58" s="16">
        <f t="shared" si="77"/>
        <v>218186985.9467456</v>
      </c>
      <c r="CR58" s="16">
        <f t="shared" si="78"/>
        <v>219700805.32544386</v>
      </c>
      <c r="CS58" s="16">
        <f t="shared" si="79"/>
        <v>205876141.07100597</v>
      </c>
      <c r="CT58" s="16">
        <f t="shared" si="80"/>
        <v>205646630.91715983</v>
      </c>
      <c r="CU58" s="16">
        <f t="shared" si="81"/>
        <v>202085907.78698227</v>
      </c>
      <c r="CV58" s="16">
        <f t="shared" si="82"/>
        <v>214554889.94082841</v>
      </c>
      <c r="CW58" s="16">
        <f t="shared" si="83"/>
        <v>182445283.05325454</v>
      </c>
      <c r="CX58" s="16">
        <f t="shared" si="84"/>
        <v>158769692.45562133</v>
      </c>
      <c r="CY58" s="16">
        <f t="shared" si="85"/>
        <v>150100194.67455629</v>
      </c>
      <c r="CZ58" s="16">
        <f t="shared" si="86"/>
        <v>153054963.90532553</v>
      </c>
      <c r="DA58" s="16">
        <f t="shared" si="87"/>
        <v>148144475.98224854</v>
      </c>
      <c r="DB58" s="16">
        <f t="shared" si="88"/>
        <v>156550144.00000009</v>
      </c>
      <c r="DC58" s="16">
        <f t="shared" si="89"/>
        <v>157861827.78698233</v>
      </c>
      <c r="DD58" s="16">
        <f t="shared" si="90"/>
        <v>178931781.21301782</v>
      </c>
      <c r="DE58" s="16">
        <f t="shared" si="91"/>
        <v>182617800.76331365</v>
      </c>
      <c r="DF58" s="16">
        <f t="shared" si="92"/>
        <v>209111622.01775151</v>
      </c>
      <c r="DG58" s="16">
        <f t="shared" si="93"/>
        <v>246316122.98224854</v>
      </c>
      <c r="DH58" s="16">
        <f t="shared" si="94"/>
        <v>255448912.28402376</v>
      </c>
    </row>
    <row r="59" spans="1:112">
      <c r="A59" s="5">
        <v>35643</v>
      </c>
      <c r="B59" s="17">
        <v>331769</v>
      </c>
      <c r="C59" s="17">
        <v>157166</v>
      </c>
      <c r="D59" s="17">
        <v>42056</v>
      </c>
      <c r="E59" s="17">
        <v>24861</v>
      </c>
      <c r="G59" s="17">
        <f t="shared" si="119"/>
        <v>329079.69230769231</v>
      </c>
      <c r="H59" s="17">
        <f t="shared" si="120"/>
        <v>215293.15384615384</v>
      </c>
      <c r="I59" s="17">
        <f t="shared" si="1"/>
        <v>210873.92307692306</v>
      </c>
      <c r="J59" s="17">
        <f t="shared" si="1"/>
        <v>208337.61538461538</v>
      </c>
      <c r="K59" s="17">
        <f t="shared" si="1"/>
        <v>203243.84615384616</v>
      </c>
      <c r="L59" s="17">
        <f t="shared" si="1"/>
        <v>197029.07692307694</v>
      </c>
      <c r="M59" s="17">
        <f t="shared" si="2"/>
        <v>193567.30769230769</v>
      </c>
      <c r="N59" s="17">
        <f t="shared" si="2"/>
        <v>193372.69230769231</v>
      </c>
      <c r="O59" s="17">
        <f t="shared" si="2"/>
        <v>195882</v>
      </c>
      <c r="P59" s="17">
        <f t="shared" si="2"/>
        <v>197713.46153846153</v>
      </c>
      <c r="Q59" s="17">
        <f t="shared" si="3"/>
        <v>199013.38461538462</v>
      </c>
      <c r="R59" s="17">
        <f t="shared" si="3"/>
        <v>201039.69230769231</v>
      </c>
      <c r="S59" s="17">
        <f t="shared" si="3"/>
        <v>204858.69230769231</v>
      </c>
      <c r="T59" s="17">
        <f t="shared" si="3"/>
        <v>205091.15384615384</v>
      </c>
      <c r="U59" s="17">
        <f t="shared" si="4"/>
        <v>208512.15384615384</v>
      </c>
      <c r="V59" s="17">
        <f t="shared" si="4"/>
        <v>210969</v>
      </c>
      <c r="W59" s="17">
        <f t="shared" si="4"/>
        <v>212371.23076923078</v>
      </c>
      <c r="X59" s="17">
        <f t="shared" si="4"/>
        <v>204894.46153846153</v>
      </c>
      <c r="Y59" s="17">
        <f t="shared" si="5"/>
        <v>203622.92307692306</v>
      </c>
      <c r="Z59" s="17">
        <f t="shared" si="5"/>
        <v>206042.23076923078</v>
      </c>
      <c r="AA59" s="17">
        <f t="shared" si="5"/>
        <v>205040.15384615384</v>
      </c>
      <c r="AB59" s="17">
        <f t="shared" si="5"/>
        <v>198921.30769230769</v>
      </c>
      <c r="AD59" s="52">
        <f t="shared" si="97"/>
        <v>13972603879.437874</v>
      </c>
      <c r="AE59" s="52">
        <f t="shared" si="98"/>
        <v>14578649139.698229</v>
      </c>
      <c r="AF59" s="52">
        <f t="shared" si="99"/>
        <v>15834660177.254438</v>
      </c>
      <c r="AG59" s="52">
        <f t="shared" si="100"/>
        <v>17437365023.45562</v>
      </c>
      <c r="AH59" s="52">
        <f t="shared" si="101"/>
        <v>18363606384.14793</v>
      </c>
      <c r="AI59" s="52">
        <f t="shared" si="102"/>
        <v>18416389849</v>
      </c>
      <c r="AJ59" s="52">
        <f t="shared" si="103"/>
        <v>17741625236.094677</v>
      </c>
      <c r="AK59" s="52">
        <f t="shared" si="104"/>
        <v>17257086586.514797</v>
      </c>
      <c r="AL59" s="52">
        <f t="shared" si="105"/>
        <v>16917244396.710058</v>
      </c>
      <c r="AM59" s="52">
        <f t="shared" si="106"/>
        <v>16394241600</v>
      </c>
      <c r="AN59" s="52">
        <f t="shared" si="107"/>
        <v>15430856841</v>
      </c>
      <c r="AO59" s="52">
        <f t="shared" si="108"/>
        <v>15373157669.828403</v>
      </c>
      <c r="AP59" s="52">
        <f t="shared" si="109"/>
        <v>14536531330.674559</v>
      </c>
      <c r="AQ59" s="52">
        <f t="shared" si="110"/>
        <v>13950135637.402369</v>
      </c>
      <c r="AR59" s="52">
        <f t="shared" si="111"/>
        <v>13620864994.674555</v>
      </c>
      <c r="AS59" s="52">
        <f t="shared" si="112"/>
        <v>15421971541.207104</v>
      </c>
      <c r="AT59" s="52">
        <f t="shared" si="113"/>
        <v>15739400945.822489</v>
      </c>
      <c r="AU59" s="52">
        <f t="shared" si="114"/>
        <v>15138216941.828402</v>
      </c>
      <c r="AV59" s="52">
        <f t="shared" si="115"/>
        <v>15385807101.75148</v>
      </c>
      <c r="AW59" s="52">
        <f t="shared" si="116"/>
        <v>16941205085.686394</v>
      </c>
      <c r="AY59" s="17">
        <f t="shared" si="64"/>
        <v>36272</v>
      </c>
      <c r="AZ59" s="17">
        <f t="shared" si="65"/>
        <v>29008.692307692309</v>
      </c>
      <c r="BA59" s="17">
        <f t="shared" si="27"/>
        <v>28560.76923076923</v>
      </c>
      <c r="BB59" s="17">
        <f t="shared" si="27"/>
        <v>27126.307692307691</v>
      </c>
      <c r="BC59" s="17">
        <f t="shared" si="27"/>
        <v>26249.076923076922</v>
      </c>
      <c r="BD59" s="17">
        <f t="shared" si="27"/>
        <v>24786.307692307691</v>
      </c>
      <c r="BE59" s="17">
        <f t="shared" si="28"/>
        <v>24367.23076923077</v>
      </c>
      <c r="BF59" s="17">
        <f t="shared" si="28"/>
        <v>23800.76923076923</v>
      </c>
      <c r="BG59" s="17">
        <f t="shared" si="28"/>
        <v>22784.538461538461</v>
      </c>
      <c r="BH59" s="17">
        <f t="shared" si="28"/>
        <v>22091.307692307691</v>
      </c>
      <c r="BI59" s="17">
        <f t="shared" si="29"/>
        <v>22300.538461538461</v>
      </c>
      <c r="BJ59" s="17">
        <f t="shared" si="29"/>
        <v>21822</v>
      </c>
      <c r="BK59" s="17">
        <f t="shared" si="29"/>
        <v>22214.692307692309</v>
      </c>
      <c r="BL59" s="17">
        <f t="shared" si="29"/>
        <v>22163.538461538461</v>
      </c>
      <c r="BM59" s="17">
        <f t="shared" si="30"/>
        <v>22637.461538461539</v>
      </c>
      <c r="BN59" s="17">
        <f t="shared" si="30"/>
        <v>22645.461538461539</v>
      </c>
      <c r="BO59" s="17">
        <f t="shared" si="30"/>
        <v>22770.153846153848</v>
      </c>
      <c r="BP59" s="17">
        <f t="shared" si="30"/>
        <v>22338.153846153848</v>
      </c>
      <c r="BQ59" s="17">
        <f t="shared" si="31"/>
        <v>23478.615384615383</v>
      </c>
      <c r="BR59" s="17">
        <f t="shared" si="31"/>
        <v>24385.461538461539</v>
      </c>
      <c r="BS59" s="17">
        <f t="shared" si="31"/>
        <v>24734.307692307691</v>
      </c>
      <c r="BT59" s="17">
        <f t="shared" si="31"/>
        <v>24614.307692307691</v>
      </c>
      <c r="BU59" s="17">
        <f t="shared" si="32"/>
        <v>24814.384615384617</v>
      </c>
      <c r="BV59" s="17">
        <f t="shared" si="32"/>
        <v>24473.846153846152</v>
      </c>
      <c r="BW59" s="17">
        <f t="shared" si="32"/>
        <v>24421.538461538461</v>
      </c>
      <c r="BX59" s="17">
        <f t="shared" si="32"/>
        <v>23609.307692307691</v>
      </c>
      <c r="BY59" s="17">
        <f t="shared" si="33"/>
        <v>23472.23076923077</v>
      </c>
      <c r="BZ59" s="17">
        <f t="shared" si="33"/>
        <v>22525.153846153848</v>
      </c>
      <c r="CA59" s="17">
        <f t="shared" si="33"/>
        <v>21291.384615384617</v>
      </c>
      <c r="CB59" s="17">
        <f t="shared" si="33"/>
        <v>21003.076923076922</v>
      </c>
      <c r="CC59" s="17">
        <f t="shared" si="34"/>
        <v>20797</v>
      </c>
      <c r="CF59" s="16">
        <f t="shared" si="66"/>
        <v>59463079.976331368</v>
      </c>
      <c r="CG59" s="16">
        <f t="shared" si="67"/>
        <v>83643687.786982268</v>
      </c>
      <c r="CH59" s="16">
        <f t="shared" si="68"/>
        <v>100458987.00591718</v>
      </c>
      <c r="CI59" s="16">
        <f t="shared" si="69"/>
        <v>131921127.78698227</v>
      </c>
      <c r="CJ59" s="16">
        <f t="shared" si="70"/>
        <v>141723530.43786982</v>
      </c>
      <c r="CK59" s="16">
        <f t="shared" si="71"/>
        <v>155531596.89940828</v>
      </c>
      <c r="CL59" s="16">
        <f t="shared" si="72"/>
        <v>181911618.7514793</v>
      </c>
      <c r="CM59" s="16">
        <f t="shared" si="73"/>
        <v>201092034.3254438</v>
      </c>
      <c r="CN59" s="16">
        <f t="shared" si="74"/>
        <v>195201737.52071008</v>
      </c>
      <c r="CO59" s="16">
        <f t="shared" si="75"/>
        <v>208802500</v>
      </c>
      <c r="CP59" s="16">
        <f t="shared" si="76"/>
        <v>197607899.55621299</v>
      </c>
      <c r="CQ59" s="16">
        <f t="shared" si="77"/>
        <v>199048686.98224854</v>
      </c>
      <c r="CR59" s="16">
        <f t="shared" si="78"/>
        <v>185900639.05917159</v>
      </c>
      <c r="CS59" s="16">
        <f t="shared" si="79"/>
        <v>185682550.44378698</v>
      </c>
      <c r="CT59" s="16">
        <f t="shared" si="80"/>
        <v>182299849.56213015</v>
      </c>
      <c r="CU59" s="16">
        <f t="shared" si="81"/>
        <v>194152068.63905323</v>
      </c>
      <c r="CV59" s="16">
        <f t="shared" si="82"/>
        <v>163670689.9171598</v>
      </c>
      <c r="CW59" s="16">
        <f t="shared" si="83"/>
        <v>141289796.59763312</v>
      </c>
      <c r="CX59" s="16">
        <f t="shared" si="84"/>
        <v>133118343.78698227</v>
      </c>
      <c r="CY59" s="16">
        <f t="shared" si="85"/>
        <v>135901789.94082841</v>
      </c>
      <c r="CZ59" s="16">
        <f t="shared" si="86"/>
        <v>131276950.30177511</v>
      </c>
      <c r="DA59" s="16">
        <f t="shared" si="87"/>
        <v>139196434.17751482</v>
      </c>
      <c r="DB59" s="16">
        <f t="shared" si="88"/>
        <v>140433438.67455623</v>
      </c>
      <c r="DC59" s="16">
        <f t="shared" si="89"/>
        <v>160343776.47928995</v>
      </c>
      <c r="DD59" s="16">
        <f t="shared" si="90"/>
        <v>163834092.36094674</v>
      </c>
      <c r="DE59" s="16">
        <f t="shared" si="91"/>
        <v>188975779.17751476</v>
      </c>
      <c r="DF59" s="16">
        <f t="shared" si="92"/>
        <v>224418837.3017751</v>
      </c>
      <c r="DG59" s="16">
        <f t="shared" si="93"/>
        <v>233140011.92899412</v>
      </c>
      <c r="DH59" s="16">
        <f t="shared" si="94"/>
        <v>239475625</v>
      </c>
    </row>
    <row r="60" spans="1:112">
      <c r="A60" s="5">
        <v>35674</v>
      </c>
      <c r="B60" s="17">
        <v>347806</v>
      </c>
      <c r="C60" s="17">
        <v>216123</v>
      </c>
      <c r="D60" s="17">
        <v>33721</v>
      </c>
      <c r="E60" s="17">
        <v>32814</v>
      </c>
      <c r="G60" s="17">
        <f t="shared" si="119"/>
        <v>326357.38461538462</v>
      </c>
      <c r="H60" s="17">
        <f t="shared" si="120"/>
        <v>210873.92307692306</v>
      </c>
      <c r="I60" s="17">
        <f t="shared" si="1"/>
        <v>208337.61538461538</v>
      </c>
      <c r="J60" s="17">
        <f t="shared" si="1"/>
        <v>203243.84615384616</v>
      </c>
      <c r="K60" s="17">
        <f t="shared" si="1"/>
        <v>197029.07692307694</v>
      </c>
      <c r="L60" s="17">
        <f t="shared" si="1"/>
        <v>193567.30769230769</v>
      </c>
      <c r="M60" s="17">
        <f t="shared" si="2"/>
        <v>193372.69230769231</v>
      </c>
      <c r="N60" s="17">
        <f t="shared" si="2"/>
        <v>195882</v>
      </c>
      <c r="O60" s="17">
        <f t="shared" si="2"/>
        <v>197713.46153846153</v>
      </c>
      <c r="P60" s="17">
        <f t="shared" si="2"/>
        <v>199013.38461538462</v>
      </c>
      <c r="Q60" s="17">
        <f t="shared" si="3"/>
        <v>201039.69230769231</v>
      </c>
      <c r="R60" s="17">
        <f t="shared" si="3"/>
        <v>204858.69230769231</v>
      </c>
      <c r="S60" s="17">
        <f t="shared" si="3"/>
        <v>205091.15384615384</v>
      </c>
      <c r="T60" s="17">
        <f t="shared" si="3"/>
        <v>208512.15384615384</v>
      </c>
      <c r="U60" s="17">
        <f t="shared" si="4"/>
        <v>210969</v>
      </c>
      <c r="V60" s="17">
        <f t="shared" si="4"/>
        <v>212371.23076923078</v>
      </c>
      <c r="W60" s="17">
        <f t="shared" si="4"/>
        <v>204894.46153846153</v>
      </c>
      <c r="X60" s="17">
        <f t="shared" si="4"/>
        <v>203622.92307692306</v>
      </c>
      <c r="Y60" s="17">
        <f t="shared" si="5"/>
        <v>206042.23076923078</v>
      </c>
      <c r="Z60" s="17">
        <f t="shared" si="5"/>
        <v>205040.15384615384</v>
      </c>
      <c r="AA60" s="17">
        <f t="shared" si="5"/>
        <v>198921.30769230769</v>
      </c>
      <c r="AB60" s="17">
        <f t="shared" si="5"/>
        <v>196467.38461538462</v>
      </c>
      <c r="AD60" s="52">
        <f t="shared" si="97"/>
        <v>13928665929.284027</v>
      </c>
      <c r="AE60" s="52">
        <f t="shared" si="98"/>
        <v>15156943352.520712</v>
      </c>
      <c r="AF60" s="52">
        <f t="shared" si="99"/>
        <v>16725811170.556211</v>
      </c>
      <c r="AG60" s="52">
        <f t="shared" si="100"/>
        <v>17633204529.236691</v>
      </c>
      <c r="AH60" s="52">
        <f t="shared" si="101"/>
        <v>17684928388.1716</v>
      </c>
      <c r="AI60" s="52">
        <f t="shared" si="102"/>
        <v>17023825990.532547</v>
      </c>
      <c r="AJ60" s="52">
        <f t="shared" si="103"/>
        <v>16549258944.621305</v>
      </c>
      <c r="AK60" s="52">
        <f t="shared" si="104"/>
        <v>16216494336</v>
      </c>
      <c r="AL60" s="52">
        <f t="shared" si="105"/>
        <v>15704524005.325445</v>
      </c>
      <c r="AM60" s="52">
        <f t="shared" si="106"/>
        <v>14761932232.479292</v>
      </c>
      <c r="AN60" s="52">
        <f t="shared" si="107"/>
        <v>14705498724.976334</v>
      </c>
      <c r="AO60" s="52">
        <f t="shared" si="108"/>
        <v>13887498415.053257</v>
      </c>
      <c r="AP60" s="52">
        <f t="shared" si="109"/>
        <v>13314479304.14793</v>
      </c>
      <c r="AQ60" s="52">
        <f t="shared" si="110"/>
        <v>12992843268.639053</v>
      </c>
      <c r="AR60" s="52">
        <f t="shared" si="111"/>
        <v>14753241682.390537</v>
      </c>
      <c r="AS60" s="52">
        <f t="shared" si="112"/>
        <v>15063748049.136101</v>
      </c>
      <c r="AT60" s="52">
        <f t="shared" si="113"/>
        <v>14475736245.023668</v>
      </c>
      <c r="AU60" s="52">
        <f t="shared" si="114"/>
        <v>14717870481.514795</v>
      </c>
      <c r="AV60" s="52">
        <f t="shared" si="115"/>
        <v>16239953701.544382</v>
      </c>
      <c r="AW60" s="52">
        <f t="shared" si="116"/>
        <v>16871412100</v>
      </c>
      <c r="AY60" s="17">
        <f t="shared" si="64"/>
        <v>35598.230769230766</v>
      </c>
      <c r="AZ60" s="17">
        <f t="shared" si="65"/>
        <v>28560.76923076923</v>
      </c>
      <c r="BA60" s="17">
        <f t="shared" si="27"/>
        <v>27126.307692307691</v>
      </c>
      <c r="BB60" s="17">
        <f t="shared" si="27"/>
        <v>26249.076923076922</v>
      </c>
      <c r="BC60" s="17">
        <f t="shared" si="27"/>
        <v>24786.307692307691</v>
      </c>
      <c r="BD60" s="17">
        <f t="shared" si="27"/>
        <v>24367.23076923077</v>
      </c>
      <c r="BE60" s="17">
        <f t="shared" si="28"/>
        <v>23800.76923076923</v>
      </c>
      <c r="BF60" s="17">
        <f t="shared" si="28"/>
        <v>22784.538461538461</v>
      </c>
      <c r="BG60" s="17">
        <f t="shared" si="28"/>
        <v>22091.307692307691</v>
      </c>
      <c r="BH60" s="17">
        <f t="shared" si="28"/>
        <v>22300.538461538461</v>
      </c>
      <c r="BI60" s="17">
        <f t="shared" si="29"/>
        <v>21822</v>
      </c>
      <c r="BJ60" s="17">
        <f t="shared" si="29"/>
        <v>22214.692307692309</v>
      </c>
      <c r="BK60" s="17">
        <f t="shared" si="29"/>
        <v>22163.538461538461</v>
      </c>
      <c r="BL60" s="17">
        <f t="shared" si="29"/>
        <v>22637.461538461539</v>
      </c>
      <c r="BM60" s="17">
        <f t="shared" si="30"/>
        <v>22645.461538461539</v>
      </c>
      <c r="BN60" s="17">
        <f t="shared" si="30"/>
        <v>22770.153846153848</v>
      </c>
      <c r="BO60" s="17">
        <f t="shared" si="30"/>
        <v>22338.153846153848</v>
      </c>
      <c r="BP60" s="17">
        <f t="shared" si="30"/>
        <v>23478.615384615383</v>
      </c>
      <c r="BQ60" s="17">
        <f t="shared" si="31"/>
        <v>24385.461538461539</v>
      </c>
      <c r="BR60" s="17">
        <f t="shared" si="31"/>
        <v>24734.307692307691</v>
      </c>
      <c r="BS60" s="17">
        <f t="shared" si="31"/>
        <v>24614.307692307691</v>
      </c>
      <c r="BT60" s="17">
        <f t="shared" si="31"/>
        <v>24814.384615384617</v>
      </c>
      <c r="BU60" s="17">
        <f t="shared" si="32"/>
        <v>24473.846153846152</v>
      </c>
      <c r="BV60" s="17">
        <f t="shared" si="32"/>
        <v>24421.538461538461</v>
      </c>
      <c r="BW60" s="17">
        <f t="shared" si="32"/>
        <v>23609.307692307691</v>
      </c>
      <c r="BX60" s="17">
        <f t="shared" si="32"/>
        <v>23472.23076923077</v>
      </c>
      <c r="BY60" s="17">
        <f t="shared" si="33"/>
        <v>22525.153846153848</v>
      </c>
      <c r="BZ60" s="17">
        <f t="shared" si="33"/>
        <v>21291.384615384617</v>
      </c>
      <c r="CA60" s="17">
        <f t="shared" si="33"/>
        <v>21003.076923076922</v>
      </c>
      <c r="CB60" s="17">
        <f t="shared" si="33"/>
        <v>20797</v>
      </c>
      <c r="CC60" s="17">
        <f t="shared" si="34"/>
        <v>19624</v>
      </c>
      <c r="CF60" s="16">
        <f t="shared" si="66"/>
        <v>71773480.621301726</v>
      </c>
      <c r="CG60" s="16">
        <f t="shared" si="67"/>
        <v>87406677.639053211</v>
      </c>
      <c r="CH60" s="16">
        <f t="shared" si="68"/>
        <v>116897680.62130173</v>
      </c>
      <c r="CI60" s="16">
        <f t="shared" si="69"/>
        <v>126135360.99999993</v>
      </c>
      <c r="CJ60" s="16">
        <f t="shared" si="70"/>
        <v>139180098.75147921</v>
      </c>
      <c r="CK60" s="16">
        <f t="shared" si="71"/>
        <v>164190710.55621293</v>
      </c>
      <c r="CL60" s="16">
        <f t="shared" si="72"/>
        <v>182436971.0059171</v>
      </c>
      <c r="CM60" s="16">
        <f t="shared" si="73"/>
        <v>176828620.71005911</v>
      </c>
      <c r="CN60" s="16">
        <f t="shared" si="74"/>
        <v>189784534.20710051</v>
      </c>
      <c r="CO60" s="16">
        <f t="shared" si="75"/>
        <v>179119101.75147918</v>
      </c>
      <c r="CP60" s="16">
        <f t="shared" si="76"/>
        <v>180490957.40236679</v>
      </c>
      <c r="CQ60" s="16">
        <f t="shared" si="77"/>
        <v>167981539.05325434</v>
      </c>
      <c r="CR60" s="16">
        <f t="shared" si="78"/>
        <v>167774230.74556202</v>
      </c>
      <c r="CS60" s="16">
        <f t="shared" si="79"/>
        <v>164559557.54437858</v>
      </c>
      <c r="CT60" s="16">
        <f t="shared" si="80"/>
        <v>175829640.00591704</v>
      </c>
      <c r="CU60" s="16">
        <f t="shared" si="81"/>
        <v>146885077.07100588</v>
      </c>
      <c r="CV60" s="16">
        <f t="shared" si="82"/>
        <v>125726193.82248512</v>
      </c>
      <c r="CW60" s="16">
        <f t="shared" si="83"/>
        <v>118024824.62130173</v>
      </c>
      <c r="CX60" s="16">
        <f t="shared" si="84"/>
        <v>120646566.15976326</v>
      </c>
      <c r="CY60" s="16">
        <f t="shared" si="85"/>
        <v>116291337.86982238</v>
      </c>
      <c r="CZ60" s="16">
        <f t="shared" si="86"/>
        <v>123751933.07100588</v>
      </c>
      <c r="DA60" s="16">
        <f t="shared" si="87"/>
        <v>124918450.94082834</v>
      </c>
      <c r="DB60" s="16">
        <f t="shared" si="88"/>
        <v>143734276.54437864</v>
      </c>
      <c r="DC60" s="16">
        <f t="shared" si="89"/>
        <v>147039875.99999991</v>
      </c>
      <c r="DD60" s="16">
        <f t="shared" si="90"/>
        <v>170905340.23668626</v>
      </c>
      <c r="DE60" s="16">
        <f t="shared" si="91"/>
        <v>204685846.86982235</v>
      </c>
      <c r="DF60" s="16">
        <f t="shared" si="92"/>
        <v>213018515.79289934</v>
      </c>
      <c r="DG60" s="16">
        <f t="shared" si="93"/>
        <v>219076432.28402358</v>
      </c>
      <c r="DH60" s="16">
        <f t="shared" si="94"/>
        <v>255176048.66863894</v>
      </c>
    </row>
    <row r="61" spans="1:112">
      <c r="A61" s="5">
        <v>35704</v>
      </c>
      <c r="B61" s="17">
        <v>409061</v>
      </c>
      <c r="C61" s="17">
        <v>228320</v>
      </c>
      <c r="D61" s="17">
        <v>43951</v>
      </c>
      <c r="E61" s="17">
        <v>22203</v>
      </c>
      <c r="G61" s="17">
        <f t="shared" si="119"/>
        <v>330934.61538461538</v>
      </c>
      <c r="H61" s="17">
        <f t="shared" si="120"/>
        <v>208337.61538461538</v>
      </c>
      <c r="I61" s="17">
        <f t="shared" si="1"/>
        <v>203243.84615384616</v>
      </c>
      <c r="J61" s="17">
        <f t="shared" si="1"/>
        <v>197029.07692307694</v>
      </c>
      <c r="K61" s="17">
        <f t="shared" si="1"/>
        <v>193567.30769230769</v>
      </c>
      <c r="L61" s="17">
        <f t="shared" si="1"/>
        <v>193372.69230769231</v>
      </c>
      <c r="M61" s="17">
        <f t="shared" si="2"/>
        <v>195882</v>
      </c>
      <c r="N61" s="17">
        <f t="shared" si="2"/>
        <v>197713.46153846153</v>
      </c>
      <c r="O61" s="17">
        <f t="shared" si="2"/>
        <v>199013.38461538462</v>
      </c>
      <c r="P61" s="17">
        <f t="shared" si="2"/>
        <v>201039.69230769231</v>
      </c>
      <c r="Q61" s="17">
        <f t="shared" si="3"/>
        <v>204858.69230769231</v>
      </c>
      <c r="R61" s="17">
        <f t="shared" si="3"/>
        <v>205091.15384615384</v>
      </c>
      <c r="S61" s="17">
        <f t="shared" si="3"/>
        <v>208512.15384615384</v>
      </c>
      <c r="T61" s="17">
        <f t="shared" si="3"/>
        <v>210969</v>
      </c>
      <c r="U61" s="17">
        <f t="shared" si="4"/>
        <v>212371.23076923078</v>
      </c>
      <c r="V61" s="17">
        <f t="shared" si="4"/>
        <v>204894.46153846153</v>
      </c>
      <c r="W61" s="17">
        <f t="shared" si="4"/>
        <v>203622.92307692306</v>
      </c>
      <c r="X61" s="17">
        <f t="shared" si="4"/>
        <v>206042.23076923078</v>
      </c>
      <c r="Y61" s="17">
        <f t="shared" si="5"/>
        <v>205040.15384615384</v>
      </c>
      <c r="Z61" s="17">
        <f t="shared" si="5"/>
        <v>198921.30769230769</v>
      </c>
      <c r="AA61" s="17">
        <f t="shared" si="5"/>
        <v>196467.38461538462</v>
      </c>
      <c r="AB61" s="17">
        <f t="shared" si="5"/>
        <v>194697.76923076922</v>
      </c>
      <c r="AD61" s="52">
        <f t="shared" si="97"/>
        <v>16304932546.74556</v>
      </c>
      <c r="AE61" s="52">
        <f t="shared" si="98"/>
        <v>17930693230.674549</v>
      </c>
      <c r="AF61" s="52">
        <f t="shared" si="99"/>
        <v>18869777222.633137</v>
      </c>
      <c r="AG61" s="52">
        <f t="shared" si="100"/>
        <v>18923282680.6213</v>
      </c>
      <c r="AH61" s="52">
        <f t="shared" si="101"/>
        <v>18239208922.22485</v>
      </c>
      <c r="AI61" s="52">
        <f t="shared" si="102"/>
        <v>17747875832.10059</v>
      </c>
      <c r="AJ61" s="52">
        <f t="shared" si="103"/>
        <v>17403211127.668633</v>
      </c>
      <c r="AK61" s="52">
        <f t="shared" si="104"/>
        <v>16872691041.15976</v>
      </c>
      <c r="AL61" s="52">
        <f t="shared" si="105"/>
        <v>15895138379.698221</v>
      </c>
      <c r="AM61" s="52">
        <f t="shared" si="106"/>
        <v>15836576811.982246</v>
      </c>
      <c r="AN61" s="52">
        <f t="shared" si="107"/>
        <v>14987259089.136093</v>
      </c>
      <c r="AO61" s="52">
        <f t="shared" si="108"/>
        <v>14391748874.609465</v>
      </c>
      <c r="AP61" s="52">
        <f t="shared" si="109"/>
        <v>14057276171.455616</v>
      </c>
      <c r="AQ61" s="52">
        <f t="shared" si="110"/>
        <v>15886120381.56213</v>
      </c>
      <c r="AR61" s="52">
        <f t="shared" si="111"/>
        <v>16208266998.248522</v>
      </c>
      <c r="AS61" s="52">
        <f t="shared" si="112"/>
        <v>15598107734.917154</v>
      </c>
      <c r="AT61" s="52">
        <f t="shared" si="113"/>
        <v>15849415446.05917</v>
      </c>
      <c r="AU61" s="52">
        <f t="shared" si="114"/>
        <v>17427513407.863903</v>
      </c>
      <c r="AV61" s="52">
        <f t="shared" si="115"/>
        <v>18081436150.745556</v>
      </c>
      <c r="AW61" s="52">
        <f t="shared" si="116"/>
        <v>18560478249.946747</v>
      </c>
      <c r="AY61" s="17">
        <f t="shared" si="64"/>
        <v>35744.538461538461</v>
      </c>
      <c r="AZ61" s="17">
        <f t="shared" si="65"/>
        <v>27126.307692307691</v>
      </c>
      <c r="BA61" s="17">
        <f t="shared" si="27"/>
        <v>26249.076923076922</v>
      </c>
      <c r="BB61" s="17">
        <f t="shared" si="27"/>
        <v>24786.307692307691</v>
      </c>
      <c r="BC61" s="17">
        <f t="shared" si="27"/>
        <v>24367.23076923077</v>
      </c>
      <c r="BD61" s="17">
        <f t="shared" si="27"/>
        <v>23800.76923076923</v>
      </c>
      <c r="BE61" s="17">
        <f t="shared" si="28"/>
        <v>22784.538461538461</v>
      </c>
      <c r="BF61" s="17">
        <f t="shared" si="28"/>
        <v>22091.307692307691</v>
      </c>
      <c r="BG61" s="17">
        <f t="shared" si="28"/>
        <v>22300.538461538461</v>
      </c>
      <c r="BH61" s="17">
        <f t="shared" si="28"/>
        <v>21822</v>
      </c>
      <c r="BI61" s="17">
        <f t="shared" si="29"/>
        <v>22214.692307692309</v>
      </c>
      <c r="BJ61" s="17">
        <f t="shared" si="29"/>
        <v>22163.538461538461</v>
      </c>
      <c r="BK61" s="17">
        <f t="shared" si="29"/>
        <v>22637.461538461539</v>
      </c>
      <c r="BL61" s="17">
        <f t="shared" si="29"/>
        <v>22645.461538461539</v>
      </c>
      <c r="BM61" s="17">
        <f t="shared" si="30"/>
        <v>22770.153846153848</v>
      </c>
      <c r="BN61" s="17">
        <f t="shared" si="30"/>
        <v>22338.153846153848</v>
      </c>
      <c r="BO61" s="17">
        <f t="shared" si="30"/>
        <v>23478.615384615383</v>
      </c>
      <c r="BP61" s="17">
        <f t="shared" si="30"/>
        <v>24385.461538461539</v>
      </c>
      <c r="BQ61" s="17">
        <f t="shared" si="31"/>
        <v>24734.307692307691</v>
      </c>
      <c r="BR61" s="17">
        <f t="shared" si="31"/>
        <v>24614.307692307691</v>
      </c>
      <c r="BS61" s="17">
        <f t="shared" si="31"/>
        <v>24814.384615384617</v>
      </c>
      <c r="BT61" s="17">
        <f t="shared" si="31"/>
        <v>24473.846153846152</v>
      </c>
      <c r="BU61" s="17">
        <f t="shared" si="32"/>
        <v>24421.538461538461</v>
      </c>
      <c r="BV61" s="17">
        <f t="shared" si="32"/>
        <v>23609.307692307691</v>
      </c>
      <c r="BW61" s="17">
        <f t="shared" si="32"/>
        <v>23472.23076923077</v>
      </c>
      <c r="BX61" s="17">
        <f t="shared" si="32"/>
        <v>22525.153846153848</v>
      </c>
      <c r="BY61" s="17">
        <f t="shared" si="33"/>
        <v>21291.384615384617</v>
      </c>
      <c r="BZ61" s="17">
        <f t="shared" si="33"/>
        <v>21003.076923076922</v>
      </c>
      <c r="CA61" s="17">
        <f t="shared" si="33"/>
        <v>20797</v>
      </c>
      <c r="CB61" s="17">
        <f t="shared" si="33"/>
        <v>19624</v>
      </c>
      <c r="CC61" s="17">
        <f t="shared" si="34"/>
        <v>18807.615384615383</v>
      </c>
      <c r="CF61" s="16">
        <f t="shared" si="66"/>
        <v>90163789.82840237</v>
      </c>
      <c r="CG61" s="16">
        <f t="shared" si="67"/>
        <v>120082821.59171598</v>
      </c>
      <c r="CH61" s="16">
        <f t="shared" si="68"/>
        <v>129443130.32544377</v>
      </c>
      <c r="CI61" s="16">
        <f t="shared" si="69"/>
        <v>142653623.43786982</v>
      </c>
      <c r="CJ61" s="16">
        <f t="shared" si="70"/>
        <v>167961600</v>
      </c>
      <c r="CK61" s="16">
        <f t="shared" si="71"/>
        <v>186410710.43786982</v>
      </c>
      <c r="CL61" s="16">
        <f t="shared" si="72"/>
        <v>180741136</v>
      </c>
      <c r="CM61" s="16">
        <f t="shared" si="73"/>
        <v>193837077.21301773</v>
      </c>
      <c r="CN61" s="16">
        <f t="shared" si="74"/>
        <v>183056736.94674551</v>
      </c>
      <c r="CO61" s="16">
        <f t="shared" si="75"/>
        <v>184443561</v>
      </c>
      <c r="CP61" s="16">
        <f t="shared" si="76"/>
        <v>171795465.4674556</v>
      </c>
      <c r="CQ61" s="16">
        <f t="shared" si="77"/>
        <v>171585816.23668635</v>
      </c>
      <c r="CR61" s="16">
        <f t="shared" si="78"/>
        <v>168334656.14792895</v>
      </c>
      <c r="CS61" s="16">
        <f t="shared" si="79"/>
        <v>179731148.45562124</v>
      </c>
      <c r="CT61" s="16">
        <f t="shared" si="80"/>
        <v>150452868.92899412</v>
      </c>
      <c r="CU61" s="16">
        <f t="shared" si="81"/>
        <v>129028628.54437867</v>
      </c>
      <c r="CV61" s="16">
        <f t="shared" si="82"/>
        <v>121225181.59171598</v>
      </c>
      <c r="CW61" s="16">
        <f t="shared" si="83"/>
        <v>123882036.97633137</v>
      </c>
      <c r="CX61" s="16">
        <f t="shared" si="84"/>
        <v>119468263.10059167</v>
      </c>
      <c r="CY61" s="16">
        <f t="shared" si="85"/>
        <v>127028505.09467457</v>
      </c>
      <c r="CZ61" s="16">
        <f t="shared" si="86"/>
        <v>128210329</v>
      </c>
      <c r="DA61" s="16">
        <f t="shared" si="87"/>
        <v>147263825.82248521</v>
      </c>
      <c r="DB61" s="16">
        <f t="shared" si="88"/>
        <v>150609536.09467453</v>
      </c>
      <c r="DC61" s="16">
        <f t="shared" si="89"/>
        <v>174752129.60946742</v>
      </c>
      <c r="DD61" s="16">
        <f t="shared" si="90"/>
        <v>208893656.10059166</v>
      </c>
      <c r="DE61" s="16">
        <f t="shared" si="91"/>
        <v>217310688.28994083</v>
      </c>
      <c r="DF61" s="16">
        <f t="shared" si="92"/>
        <v>223428906.05917159</v>
      </c>
      <c r="DG61" s="16">
        <f t="shared" si="93"/>
        <v>259871760.2899408</v>
      </c>
      <c r="DH61" s="16">
        <f t="shared" si="94"/>
        <v>286859363.31360948</v>
      </c>
    </row>
    <row r="62" spans="1:112">
      <c r="A62" s="5">
        <v>35735</v>
      </c>
      <c r="B62" s="17">
        <v>357274</v>
      </c>
      <c r="C62" s="17">
        <v>237414</v>
      </c>
      <c r="D62" s="17">
        <v>36548</v>
      </c>
      <c r="E62" s="17">
        <v>22562</v>
      </c>
      <c r="G62" s="17">
        <f t="shared" si="119"/>
        <v>328460.84615384613</v>
      </c>
      <c r="H62" s="17">
        <f t="shared" si="120"/>
        <v>203243.84615384616</v>
      </c>
      <c r="I62" s="17">
        <f t="shared" si="1"/>
        <v>197029.07692307694</v>
      </c>
      <c r="J62" s="17">
        <f t="shared" si="1"/>
        <v>193567.30769230769</v>
      </c>
      <c r="K62" s="17">
        <f t="shared" si="1"/>
        <v>193372.69230769231</v>
      </c>
      <c r="L62" s="17">
        <f t="shared" si="1"/>
        <v>195882</v>
      </c>
      <c r="M62" s="17">
        <f t="shared" si="2"/>
        <v>197713.46153846153</v>
      </c>
      <c r="N62" s="17">
        <f t="shared" si="2"/>
        <v>199013.38461538462</v>
      </c>
      <c r="O62" s="17">
        <f t="shared" si="2"/>
        <v>201039.69230769231</v>
      </c>
      <c r="P62" s="17">
        <f t="shared" si="2"/>
        <v>204858.69230769231</v>
      </c>
      <c r="Q62" s="17">
        <f t="shared" si="3"/>
        <v>205091.15384615384</v>
      </c>
      <c r="R62" s="17">
        <f t="shared" si="3"/>
        <v>208512.15384615384</v>
      </c>
      <c r="S62" s="17">
        <f t="shared" si="3"/>
        <v>210969</v>
      </c>
      <c r="T62" s="17">
        <f t="shared" si="3"/>
        <v>212371.23076923078</v>
      </c>
      <c r="U62" s="17">
        <f t="shared" si="4"/>
        <v>204894.46153846153</v>
      </c>
      <c r="V62" s="17">
        <f t="shared" si="4"/>
        <v>203622.92307692306</v>
      </c>
      <c r="W62" s="17">
        <f t="shared" si="4"/>
        <v>206042.23076923078</v>
      </c>
      <c r="X62" s="17">
        <f t="shared" si="4"/>
        <v>205040.15384615384</v>
      </c>
      <c r="Y62" s="17">
        <f t="shared" si="5"/>
        <v>198921.30769230769</v>
      </c>
      <c r="Z62" s="17">
        <f t="shared" si="5"/>
        <v>196467.38461538462</v>
      </c>
      <c r="AA62" s="17">
        <f t="shared" si="5"/>
        <v>194697.76923076922</v>
      </c>
      <c r="AB62" s="17">
        <f t="shared" si="5"/>
        <v>192164.92307692306</v>
      </c>
      <c r="AD62" s="52">
        <f t="shared" si="97"/>
        <v>17274309963.130165</v>
      </c>
      <c r="AE62" s="52">
        <f t="shared" si="98"/>
        <v>18196266718.674549</v>
      </c>
      <c r="AF62" s="52">
        <f t="shared" si="99"/>
        <v>18248809309.562122</v>
      </c>
      <c r="AG62" s="52">
        <f t="shared" si="100"/>
        <v>17577150447.485199</v>
      </c>
      <c r="AH62" s="52">
        <f t="shared" si="101"/>
        <v>17094878583.763308</v>
      </c>
      <c r="AI62" s="52">
        <f t="shared" si="102"/>
        <v>16756645298.751471</v>
      </c>
      <c r="AJ62" s="52">
        <f t="shared" si="103"/>
        <v>16236150447.485199</v>
      </c>
      <c r="AK62" s="52">
        <f t="shared" si="104"/>
        <v>15277492435.408276</v>
      </c>
      <c r="AL62" s="52">
        <f t="shared" si="105"/>
        <v>15220080980.094669</v>
      </c>
      <c r="AM62" s="52">
        <f t="shared" si="106"/>
        <v>14387688786.325438</v>
      </c>
      <c r="AN62" s="52">
        <f t="shared" si="107"/>
        <v>13804333912.639048</v>
      </c>
      <c r="AO62" s="52">
        <f t="shared" si="108"/>
        <v>13476798800.147921</v>
      </c>
      <c r="AP62" s="52">
        <f t="shared" si="109"/>
        <v>15268651406.917154</v>
      </c>
      <c r="AQ62" s="52">
        <f t="shared" si="110"/>
        <v>15584507038.15976</v>
      </c>
      <c r="AR62" s="52">
        <f t="shared" si="111"/>
        <v>14986317392.68638</v>
      </c>
      <c r="AS62" s="52">
        <f t="shared" si="112"/>
        <v>15232667289.710052</v>
      </c>
      <c r="AT62" s="52">
        <f t="shared" si="113"/>
        <v>16780492024.828396</v>
      </c>
      <c r="AU62" s="52">
        <f t="shared" si="114"/>
        <v>17422273888.905315</v>
      </c>
      <c r="AV62" s="52">
        <f t="shared" si="115"/>
        <v>17892560747.928989</v>
      </c>
      <c r="AW62" s="52">
        <f t="shared" si="116"/>
        <v>18576578647.39053</v>
      </c>
      <c r="AY62" s="17">
        <f t="shared" si="64"/>
        <v>34539.615384615383</v>
      </c>
      <c r="AZ62" s="17">
        <f t="shared" si="65"/>
        <v>26249.076923076922</v>
      </c>
      <c r="BA62" s="17">
        <f t="shared" si="27"/>
        <v>24786.307692307691</v>
      </c>
      <c r="BB62" s="17">
        <f t="shared" si="27"/>
        <v>24367.23076923077</v>
      </c>
      <c r="BC62" s="17">
        <f t="shared" si="27"/>
        <v>23800.76923076923</v>
      </c>
      <c r="BD62" s="17">
        <f t="shared" si="27"/>
        <v>22784.538461538461</v>
      </c>
      <c r="BE62" s="17">
        <f t="shared" si="28"/>
        <v>22091.307692307691</v>
      </c>
      <c r="BF62" s="17">
        <f t="shared" si="28"/>
        <v>22300.538461538461</v>
      </c>
      <c r="BG62" s="17">
        <f t="shared" si="28"/>
        <v>21822</v>
      </c>
      <c r="BH62" s="17">
        <f t="shared" si="28"/>
        <v>22214.692307692309</v>
      </c>
      <c r="BI62" s="17">
        <f t="shared" si="29"/>
        <v>22163.538461538461</v>
      </c>
      <c r="BJ62" s="17">
        <f t="shared" si="29"/>
        <v>22637.461538461539</v>
      </c>
      <c r="BK62" s="17">
        <f t="shared" si="29"/>
        <v>22645.461538461539</v>
      </c>
      <c r="BL62" s="17">
        <f t="shared" si="29"/>
        <v>22770.153846153848</v>
      </c>
      <c r="BM62" s="17">
        <f t="shared" si="30"/>
        <v>22338.153846153848</v>
      </c>
      <c r="BN62" s="17">
        <f t="shared" si="30"/>
        <v>23478.615384615383</v>
      </c>
      <c r="BO62" s="17">
        <f t="shared" si="30"/>
        <v>24385.461538461539</v>
      </c>
      <c r="BP62" s="17">
        <f t="shared" si="30"/>
        <v>24734.307692307691</v>
      </c>
      <c r="BQ62" s="17">
        <f t="shared" si="31"/>
        <v>24614.307692307691</v>
      </c>
      <c r="BR62" s="17">
        <f t="shared" si="31"/>
        <v>24814.384615384617</v>
      </c>
      <c r="BS62" s="17">
        <f t="shared" si="31"/>
        <v>24473.846153846152</v>
      </c>
      <c r="BT62" s="17">
        <f t="shared" si="31"/>
        <v>24421.538461538461</v>
      </c>
      <c r="BU62" s="17">
        <f t="shared" si="32"/>
        <v>23609.307692307691</v>
      </c>
      <c r="BV62" s="17">
        <f t="shared" si="32"/>
        <v>23472.23076923077</v>
      </c>
      <c r="BW62" s="17">
        <f t="shared" si="32"/>
        <v>22525.153846153848</v>
      </c>
      <c r="BX62" s="17">
        <f t="shared" si="32"/>
        <v>21291.384615384617</v>
      </c>
      <c r="BY62" s="17">
        <f t="shared" si="33"/>
        <v>21003.076923076922</v>
      </c>
      <c r="BZ62" s="17">
        <f t="shared" si="33"/>
        <v>20797</v>
      </c>
      <c r="CA62" s="17">
        <f t="shared" si="33"/>
        <v>19624</v>
      </c>
      <c r="CB62" s="17">
        <f t="shared" si="33"/>
        <v>18807.615384615383</v>
      </c>
      <c r="CC62" s="17">
        <f t="shared" si="34"/>
        <v>18584.692307692309</v>
      </c>
      <c r="CF62" s="16">
        <f t="shared" si="66"/>
        <v>95127010.940828383</v>
      </c>
      <c r="CG62" s="16">
        <f t="shared" si="67"/>
        <v>103477408.76331358</v>
      </c>
      <c r="CH62" s="16">
        <f t="shared" si="68"/>
        <v>115322816.7159763</v>
      </c>
      <c r="CI62" s="16">
        <f t="shared" si="69"/>
        <v>138181833.4674556</v>
      </c>
      <c r="CJ62" s="16">
        <f t="shared" si="70"/>
        <v>154960364.40236685</v>
      </c>
      <c r="CK62" s="16">
        <f t="shared" si="71"/>
        <v>149795003.92899406</v>
      </c>
      <c r="CL62" s="16">
        <f t="shared" si="72"/>
        <v>161737741.07100588</v>
      </c>
      <c r="CM62" s="16">
        <f t="shared" si="73"/>
        <v>151903728.85207096</v>
      </c>
      <c r="CN62" s="16">
        <f t="shared" si="74"/>
        <v>153167280.00591713</v>
      </c>
      <c r="CO62" s="16">
        <f t="shared" si="75"/>
        <v>141661266.17751473</v>
      </c>
      <c r="CP62" s="16">
        <f t="shared" si="76"/>
        <v>141470895.71597627</v>
      </c>
      <c r="CQ62" s="16">
        <f t="shared" si="77"/>
        <v>138520224.90532538</v>
      </c>
      <c r="CR62" s="16">
        <f t="shared" si="78"/>
        <v>148875663.67455614</v>
      </c>
      <c r="CS62" s="16">
        <f t="shared" si="79"/>
        <v>122345721</v>
      </c>
      <c r="CT62" s="16">
        <f t="shared" si="80"/>
        <v>103106840.33136091</v>
      </c>
      <c r="CU62" s="16">
        <f t="shared" si="81"/>
        <v>96144058.940828383</v>
      </c>
      <c r="CV62" s="16">
        <f t="shared" si="82"/>
        <v>98511732.786982238</v>
      </c>
      <c r="CW62" s="16">
        <f t="shared" si="83"/>
        <v>94580113.51479283</v>
      </c>
      <c r="CX62" s="16">
        <f t="shared" si="84"/>
        <v>101319710.20710059</v>
      </c>
      <c r="CY62" s="16">
        <f t="shared" si="85"/>
        <v>102375480.62130176</v>
      </c>
      <c r="CZ62" s="16">
        <f t="shared" si="86"/>
        <v>119471626.24852069</v>
      </c>
      <c r="DA62" s="16">
        <f t="shared" si="87"/>
        <v>122487002.22485203</v>
      </c>
      <c r="DB62" s="16">
        <f t="shared" si="88"/>
        <v>144347286.05917153</v>
      </c>
      <c r="DC62" s="16">
        <f t="shared" si="89"/>
        <v>175515618.5147928</v>
      </c>
      <c r="DD62" s="16">
        <f t="shared" si="90"/>
        <v>183237873.52071005</v>
      </c>
      <c r="DE62" s="16">
        <f t="shared" si="91"/>
        <v>188859477.60946742</v>
      </c>
      <c r="DF62" s="16">
        <f t="shared" si="92"/>
        <v>222475582.3017751</v>
      </c>
      <c r="DG62" s="16">
        <f t="shared" si="93"/>
        <v>247495824</v>
      </c>
      <c r="DH62" s="16">
        <f t="shared" si="94"/>
        <v>254559570.39053246</v>
      </c>
    </row>
    <row r="63" spans="1:112">
      <c r="A63" s="5">
        <v>35765</v>
      </c>
      <c r="B63" s="17">
        <v>277317</v>
      </c>
      <c r="C63" s="17">
        <v>189668</v>
      </c>
      <c r="D63" s="17">
        <v>26558</v>
      </c>
      <c r="E63" s="17">
        <v>14768</v>
      </c>
      <c r="G63" s="17">
        <f t="shared" si="119"/>
        <v>323594.07692307694</v>
      </c>
      <c r="H63" s="17">
        <f t="shared" si="120"/>
        <v>197029.07692307694</v>
      </c>
      <c r="I63" s="17">
        <f t="shared" si="1"/>
        <v>193567.30769230769</v>
      </c>
      <c r="J63" s="17">
        <f t="shared" si="1"/>
        <v>193372.69230769231</v>
      </c>
      <c r="K63" s="17">
        <f t="shared" si="1"/>
        <v>195882</v>
      </c>
      <c r="L63" s="17">
        <f t="shared" si="1"/>
        <v>197713.46153846153</v>
      </c>
      <c r="M63" s="17">
        <f t="shared" si="2"/>
        <v>199013.38461538462</v>
      </c>
      <c r="N63" s="17">
        <f t="shared" si="2"/>
        <v>201039.69230769231</v>
      </c>
      <c r="O63" s="17">
        <f t="shared" si="2"/>
        <v>204858.69230769231</v>
      </c>
      <c r="P63" s="17">
        <f t="shared" si="2"/>
        <v>205091.15384615384</v>
      </c>
      <c r="Q63" s="17">
        <f t="shared" si="3"/>
        <v>208512.15384615384</v>
      </c>
      <c r="R63" s="17">
        <f t="shared" si="3"/>
        <v>210969</v>
      </c>
      <c r="S63" s="17">
        <f t="shared" si="3"/>
        <v>212371.23076923078</v>
      </c>
      <c r="T63" s="17">
        <f t="shared" si="3"/>
        <v>204894.46153846153</v>
      </c>
      <c r="U63" s="17">
        <f t="shared" si="4"/>
        <v>203622.92307692306</v>
      </c>
      <c r="V63" s="17">
        <f t="shared" si="4"/>
        <v>206042.23076923078</v>
      </c>
      <c r="W63" s="17">
        <f t="shared" si="4"/>
        <v>205040.15384615384</v>
      </c>
      <c r="X63" s="17">
        <f t="shared" si="4"/>
        <v>198921.30769230769</v>
      </c>
      <c r="Y63" s="17">
        <f t="shared" si="5"/>
        <v>196467.38461538462</v>
      </c>
      <c r="Z63" s="17">
        <f t="shared" si="5"/>
        <v>194697.76923076922</v>
      </c>
      <c r="AA63" s="17">
        <f t="shared" si="5"/>
        <v>192164.92307692306</v>
      </c>
      <c r="AB63" s="17">
        <f t="shared" si="5"/>
        <v>189158.53846153847</v>
      </c>
      <c r="AD63" s="52">
        <f t="shared" si="97"/>
        <v>16906960716.591721</v>
      </c>
      <c r="AE63" s="52">
        <f t="shared" si="98"/>
        <v>16957609011.147932</v>
      </c>
      <c r="AF63" s="52">
        <f t="shared" si="99"/>
        <v>16310374592.00592</v>
      </c>
      <c r="AG63" s="52">
        <f t="shared" si="100"/>
        <v>15845929329.609472</v>
      </c>
      <c r="AH63" s="52">
        <f t="shared" si="101"/>
        <v>15520348895.863907</v>
      </c>
      <c r="AI63" s="52">
        <f t="shared" si="102"/>
        <v>15019577188.455624</v>
      </c>
      <c r="AJ63" s="52">
        <f t="shared" si="103"/>
        <v>14098091559.763315</v>
      </c>
      <c r="AK63" s="52">
        <f t="shared" si="104"/>
        <v>14042942777.775152</v>
      </c>
      <c r="AL63" s="52">
        <f t="shared" si="105"/>
        <v>13243849019.082844</v>
      </c>
      <c r="AM63" s="52">
        <f t="shared" si="106"/>
        <v>12684407951.928997</v>
      </c>
      <c r="AN63" s="52">
        <f t="shared" si="107"/>
        <v>12370521506.56213</v>
      </c>
      <c r="AO63" s="52">
        <f t="shared" si="108"/>
        <v>14089598692.455626</v>
      </c>
      <c r="AP63" s="52">
        <f t="shared" si="109"/>
        <v>14393077755.177521</v>
      </c>
      <c r="AQ63" s="52">
        <f t="shared" si="110"/>
        <v>13818436534.177515</v>
      </c>
      <c r="AR63" s="52">
        <f t="shared" si="111"/>
        <v>14055032676.928997</v>
      </c>
      <c r="AS63" s="52">
        <f t="shared" si="112"/>
        <v>15543299387.668644</v>
      </c>
      <c r="AT63" s="52">
        <f t="shared" si="113"/>
        <v>16161195897.094675</v>
      </c>
      <c r="AU63" s="52">
        <f t="shared" si="114"/>
        <v>16614258136.710066</v>
      </c>
      <c r="AV63" s="52">
        <f t="shared" si="115"/>
        <v>17273622480.715984</v>
      </c>
      <c r="AW63" s="52">
        <f t="shared" si="116"/>
        <v>18072914001.44379</v>
      </c>
      <c r="AY63" s="17">
        <f t="shared" si="64"/>
        <v>33786.307692307695</v>
      </c>
      <c r="AZ63" s="17">
        <f t="shared" si="65"/>
        <v>24786.307692307691</v>
      </c>
      <c r="BA63" s="17">
        <f t="shared" si="27"/>
        <v>24367.23076923077</v>
      </c>
      <c r="BB63" s="17">
        <f t="shared" si="27"/>
        <v>23800.76923076923</v>
      </c>
      <c r="BC63" s="17">
        <f t="shared" si="27"/>
        <v>22784.538461538461</v>
      </c>
      <c r="BD63" s="17">
        <f t="shared" si="27"/>
        <v>22091.307692307691</v>
      </c>
      <c r="BE63" s="17">
        <f t="shared" si="28"/>
        <v>22300.538461538461</v>
      </c>
      <c r="BF63" s="17">
        <f t="shared" si="28"/>
        <v>21822</v>
      </c>
      <c r="BG63" s="17">
        <f t="shared" si="28"/>
        <v>22214.692307692309</v>
      </c>
      <c r="BH63" s="17">
        <f t="shared" si="28"/>
        <v>22163.538461538461</v>
      </c>
      <c r="BI63" s="17">
        <f t="shared" si="29"/>
        <v>22637.461538461539</v>
      </c>
      <c r="BJ63" s="17">
        <f t="shared" si="29"/>
        <v>22645.461538461539</v>
      </c>
      <c r="BK63" s="17">
        <f t="shared" si="29"/>
        <v>22770.153846153848</v>
      </c>
      <c r="BL63" s="17">
        <f t="shared" si="29"/>
        <v>22338.153846153848</v>
      </c>
      <c r="BM63" s="17">
        <f t="shared" si="30"/>
        <v>23478.615384615383</v>
      </c>
      <c r="BN63" s="17">
        <f t="shared" si="30"/>
        <v>24385.461538461539</v>
      </c>
      <c r="BO63" s="17">
        <f t="shared" si="30"/>
        <v>24734.307692307691</v>
      </c>
      <c r="BP63" s="17">
        <f t="shared" si="30"/>
        <v>24614.307692307691</v>
      </c>
      <c r="BQ63" s="17">
        <f t="shared" si="31"/>
        <v>24814.384615384617</v>
      </c>
      <c r="BR63" s="17">
        <f t="shared" si="31"/>
        <v>24473.846153846152</v>
      </c>
      <c r="BS63" s="17">
        <f t="shared" si="31"/>
        <v>24421.538461538461</v>
      </c>
      <c r="BT63" s="17">
        <f t="shared" si="31"/>
        <v>23609.307692307691</v>
      </c>
      <c r="BU63" s="17">
        <f t="shared" si="32"/>
        <v>23472.23076923077</v>
      </c>
      <c r="BV63" s="17">
        <f t="shared" si="32"/>
        <v>22525.153846153848</v>
      </c>
      <c r="BW63" s="17">
        <f t="shared" si="32"/>
        <v>21291.384615384617</v>
      </c>
      <c r="BX63" s="17">
        <f t="shared" si="32"/>
        <v>21003.076923076922</v>
      </c>
      <c r="BY63" s="17">
        <f t="shared" si="33"/>
        <v>20797</v>
      </c>
      <c r="BZ63" s="17">
        <f t="shared" si="33"/>
        <v>19624</v>
      </c>
      <c r="CA63" s="17">
        <f t="shared" si="33"/>
        <v>18807.615384615383</v>
      </c>
      <c r="CB63" s="17">
        <f t="shared" si="33"/>
        <v>18584.692307692309</v>
      </c>
      <c r="CC63" s="17">
        <f t="shared" si="34"/>
        <v>20017</v>
      </c>
      <c r="CF63" s="16">
        <f t="shared" si="66"/>
        <v>88719010.082840279</v>
      </c>
      <c r="CG63" s="16">
        <f t="shared" si="67"/>
        <v>99710978.366863966</v>
      </c>
      <c r="CH63" s="16">
        <f t="shared" si="68"/>
        <v>121038926.20710066</v>
      </c>
      <c r="CI63" s="16">
        <f t="shared" si="69"/>
        <v>136773025.00000009</v>
      </c>
      <c r="CJ63" s="16">
        <f t="shared" si="70"/>
        <v>131922894.82248528</v>
      </c>
      <c r="CK63" s="16">
        <f t="shared" si="71"/>
        <v>143144658.55621308</v>
      </c>
      <c r="CL63" s="16">
        <f t="shared" si="72"/>
        <v>133902282.60946751</v>
      </c>
      <c r="CM63" s="16">
        <f t="shared" si="73"/>
        <v>135088764.59171605</v>
      </c>
      <c r="CN63" s="16">
        <f t="shared" si="74"/>
        <v>124296770.56213023</v>
      </c>
      <c r="CO63" s="16">
        <f t="shared" si="75"/>
        <v>124118453.02366869</v>
      </c>
      <c r="CP63" s="16">
        <f t="shared" si="76"/>
        <v>121355645.56213021</v>
      </c>
      <c r="CQ63" s="16">
        <f t="shared" si="77"/>
        <v>131060226.48520713</v>
      </c>
      <c r="CR63" s="16">
        <f t="shared" si="78"/>
        <v>106248520.71005927</v>
      </c>
      <c r="CS63" s="16">
        <f t="shared" si="79"/>
        <v>88375908.408284068</v>
      </c>
      <c r="CT63" s="16">
        <f t="shared" si="80"/>
        <v>81938704.00000006</v>
      </c>
      <c r="CU63" s="16">
        <f t="shared" si="81"/>
        <v>84125584.00000006</v>
      </c>
      <c r="CV63" s="16">
        <f t="shared" si="82"/>
        <v>80495403.698224872</v>
      </c>
      <c r="CW63" s="16">
        <f t="shared" si="83"/>
        <v>86721939.905325517</v>
      </c>
      <c r="CX63" s="16">
        <f t="shared" si="84"/>
        <v>87698902.745562196</v>
      </c>
      <c r="CY63" s="16">
        <f t="shared" si="85"/>
        <v>103571329.00000007</v>
      </c>
      <c r="CZ63" s="16">
        <f t="shared" si="86"/>
        <v>106380182.77514797</v>
      </c>
      <c r="DA63" s="16">
        <f t="shared" si="87"/>
        <v>126813585.94674559</v>
      </c>
      <c r="DB63" s="16">
        <f t="shared" si="88"/>
        <v>156123102.69822487</v>
      </c>
      <c r="DC63" s="16">
        <f t="shared" si="89"/>
        <v>163410988.89940837</v>
      </c>
      <c r="DD63" s="16">
        <f t="shared" si="90"/>
        <v>168722114.32544386</v>
      </c>
      <c r="DE63" s="16">
        <f t="shared" si="91"/>
        <v>200570959.17159772</v>
      </c>
      <c r="DF63" s="16">
        <f t="shared" si="92"/>
        <v>224361223.24852085</v>
      </c>
      <c r="DG63" s="16">
        <f t="shared" si="93"/>
        <v>231089110.30177522</v>
      </c>
      <c r="DH63" s="16">
        <f t="shared" si="94"/>
        <v>189593834.32544386</v>
      </c>
    </row>
    <row r="64" spans="1:112">
      <c r="A64" s="5">
        <v>35796</v>
      </c>
      <c r="B64" s="17">
        <v>274696</v>
      </c>
      <c r="C64" s="17">
        <v>155634</v>
      </c>
      <c r="D64" s="17">
        <v>28475</v>
      </c>
      <c r="E64" s="17">
        <v>16007</v>
      </c>
      <c r="G64" s="17">
        <f t="shared" si="119"/>
        <v>326239.69230769231</v>
      </c>
      <c r="H64" s="17">
        <f t="shared" si="120"/>
        <v>193567.30769230769</v>
      </c>
      <c r="I64" s="17">
        <f t="shared" si="1"/>
        <v>193372.69230769231</v>
      </c>
      <c r="J64" s="17">
        <f t="shared" si="1"/>
        <v>195882</v>
      </c>
      <c r="K64" s="17">
        <f t="shared" si="1"/>
        <v>197713.46153846153</v>
      </c>
      <c r="L64" s="17">
        <f t="shared" si="1"/>
        <v>199013.38461538462</v>
      </c>
      <c r="M64" s="17">
        <f t="shared" si="2"/>
        <v>201039.69230769231</v>
      </c>
      <c r="N64" s="17">
        <f t="shared" si="2"/>
        <v>204858.69230769231</v>
      </c>
      <c r="O64" s="17">
        <f t="shared" si="2"/>
        <v>205091.15384615384</v>
      </c>
      <c r="P64" s="17">
        <f t="shared" si="2"/>
        <v>208512.15384615384</v>
      </c>
      <c r="Q64" s="17">
        <f t="shared" si="3"/>
        <v>210969</v>
      </c>
      <c r="R64" s="17">
        <f t="shared" si="3"/>
        <v>212371.23076923078</v>
      </c>
      <c r="S64" s="17">
        <f t="shared" si="3"/>
        <v>204894.46153846153</v>
      </c>
      <c r="T64" s="17">
        <f t="shared" si="3"/>
        <v>203622.92307692306</v>
      </c>
      <c r="U64" s="17">
        <f t="shared" si="4"/>
        <v>206042.23076923078</v>
      </c>
      <c r="V64" s="17">
        <f t="shared" si="4"/>
        <v>205040.15384615384</v>
      </c>
      <c r="W64" s="17">
        <f t="shared" si="4"/>
        <v>198921.30769230769</v>
      </c>
      <c r="X64" s="17">
        <f t="shared" si="4"/>
        <v>196467.38461538462</v>
      </c>
      <c r="Y64" s="17">
        <f t="shared" si="5"/>
        <v>194697.76923076922</v>
      </c>
      <c r="Z64" s="17">
        <f t="shared" si="5"/>
        <v>192164.92307692306</v>
      </c>
      <c r="AA64" s="17">
        <f t="shared" si="5"/>
        <v>189158.53846153847</v>
      </c>
      <c r="AB64" s="17">
        <f t="shared" si="5"/>
        <v>186049.07692307694</v>
      </c>
      <c r="AD64" s="52">
        <f t="shared" si="97"/>
        <v>17653639689</v>
      </c>
      <c r="AE64" s="52">
        <f t="shared" si="98"/>
        <v>16993127943.786983</v>
      </c>
      <c r="AF64" s="52">
        <f t="shared" si="99"/>
        <v>16518991995.745565</v>
      </c>
      <c r="AG64" s="52">
        <f t="shared" si="100"/>
        <v>16186533369.01775</v>
      </c>
      <c r="AH64" s="52">
        <f t="shared" si="101"/>
        <v>15675040000</v>
      </c>
      <c r="AI64" s="52">
        <f t="shared" si="102"/>
        <v>14733347161</v>
      </c>
      <c r="AJ64" s="52">
        <f t="shared" si="103"/>
        <v>14676968371.366865</v>
      </c>
      <c r="AK64" s="52">
        <f t="shared" si="104"/>
        <v>13859773312.213018</v>
      </c>
      <c r="AL64" s="52">
        <f t="shared" si="105"/>
        <v>13287332505.094675</v>
      </c>
      <c r="AM64" s="52">
        <f t="shared" si="106"/>
        <v>12966026533.136093</v>
      </c>
      <c r="AN64" s="52">
        <f t="shared" si="107"/>
        <v>14724665030.437872</v>
      </c>
      <c r="AO64" s="52">
        <f t="shared" si="108"/>
        <v>15034872096.591721</v>
      </c>
      <c r="AP64" s="52">
        <f t="shared" si="109"/>
        <v>14447429760.28994</v>
      </c>
      <c r="AQ64" s="52">
        <f t="shared" si="110"/>
        <v>14689328123.289942</v>
      </c>
      <c r="AR64" s="52">
        <f t="shared" si="111"/>
        <v>16209971061.071009</v>
      </c>
      <c r="AS64" s="52">
        <f t="shared" si="112"/>
        <v>16840851843.786982</v>
      </c>
      <c r="AT64" s="52">
        <f t="shared" si="113"/>
        <v>17303277526.77515</v>
      </c>
      <c r="AU64" s="52">
        <f t="shared" si="114"/>
        <v>17976043744.284027</v>
      </c>
      <c r="AV64" s="52">
        <f t="shared" si="115"/>
        <v>18791242739.7929</v>
      </c>
      <c r="AW64" s="52">
        <f t="shared" si="116"/>
        <v>19653408641.917156</v>
      </c>
      <c r="AY64" s="17">
        <f t="shared" si="64"/>
        <v>33397.615384615383</v>
      </c>
      <c r="AZ64" s="17">
        <f t="shared" si="65"/>
        <v>24367.23076923077</v>
      </c>
      <c r="BA64" s="17">
        <f t="shared" si="27"/>
        <v>23800.76923076923</v>
      </c>
      <c r="BB64" s="17">
        <f t="shared" si="27"/>
        <v>22784.538461538461</v>
      </c>
      <c r="BC64" s="17">
        <f t="shared" si="27"/>
        <v>22091.307692307691</v>
      </c>
      <c r="BD64" s="17">
        <f t="shared" si="27"/>
        <v>22300.538461538461</v>
      </c>
      <c r="BE64" s="17">
        <f t="shared" si="28"/>
        <v>21822</v>
      </c>
      <c r="BF64" s="17">
        <f t="shared" si="28"/>
        <v>22214.692307692309</v>
      </c>
      <c r="BG64" s="17">
        <f t="shared" si="28"/>
        <v>22163.538461538461</v>
      </c>
      <c r="BH64" s="17">
        <f t="shared" si="28"/>
        <v>22637.461538461539</v>
      </c>
      <c r="BI64" s="17">
        <f t="shared" si="29"/>
        <v>22645.461538461539</v>
      </c>
      <c r="BJ64" s="17">
        <f t="shared" si="29"/>
        <v>22770.153846153848</v>
      </c>
      <c r="BK64" s="17">
        <f t="shared" si="29"/>
        <v>22338.153846153848</v>
      </c>
      <c r="BL64" s="17">
        <f t="shared" si="29"/>
        <v>23478.615384615383</v>
      </c>
      <c r="BM64" s="17">
        <f t="shared" si="30"/>
        <v>24385.461538461539</v>
      </c>
      <c r="BN64" s="17">
        <f t="shared" si="30"/>
        <v>24734.307692307691</v>
      </c>
      <c r="BO64" s="17">
        <f t="shared" si="30"/>
        <v>24614.307692307691</v>
      </c>
      <c r="BP64" s="17">
        <f t="shared" si="30"/>
        <v>24814.384615384617</v>
      </c>
      <c r="BQ64" s="17">
        <f t="shared" si="31"/>
        <v>24473.846153846152</v>
      </c>
      <c r="BR64" s="17">
        <f t="shared" si="31"/>
        <v>24421.538461538461</v>
      </c>
      <c r="BS64" s="17">
        <f t="shared" si="31"/>
        <v>23609.307692307691</v>
      </c>
      <c r="BT64" s="17">
        <f t="shared" si="31"/>
        <v>23472.23076923077</v>
      </c>
      <c r="BU64" s="17">
        <f t="shared" si="32"/>
        <v>22525.153846153848</v>
      </c>
      <c r="BV64" s="17">
        <f t="shared" si="32"/>
        <v>21291.384615384617</v>
      </c>
      <c r="BW64" s="17">
        <f t="shared" si="32"/>
        <v>21003.076923076922</v>
      </c>
      <c r="BX64" s="17">
        <f t="shared" si="32"/>
        <v>20797</v>
      </c>
      <c r="BY64" s="17">
        <f t="shared" si="33"/>
        <v>19624</v>
      </c>
      <c r="BZ64" s="17">
        <f t="shared" si="33"/>
        <v>18807.615384615383</v>
      </c>
      <c r="CA64" s="17">
        <f t="shared" si="33"/>
        <v>18584.692307692309</v>
      </c>
      <c r="CB64" s="17">
        <f t="shared" si="33"/>
        <v>20017</v>
      </c>
      <c r="CC64" s="17">
        <f t="shared" si="34"/>
        <v>20180.76923076923</v>
      </c>
      <c r="CF64" s="16">
        <f t="shared" si="66"/>
        <v>92099456.100591689</v>
      </c>
      <c r="CG64" s="16">
        <f t="shared" si="67"/>
        <v>112637401.7751479</v>
      </c>
      <c r="CH64" s="16">
        <f t="shared" si="68"/>
        <v>127832593.63313608</v>
      </c>
      <c r="CI64" s="16">
        <f t="shared" si="69"/>
        <v>123145116.23668636</v>
      </c>
      <c r="CJ64" s="16">
        <f t="shared" si="70"/>
        <v>133994871.53254434</v>
      </c>
      <c r="CK64" s="16">
        <f t="shared" si="71"/>
        <v>125057768.54437864</v>
      </c>
      <c r="CL64" s="16">
        <f t="shared" si="72"/>
        <v>126204484.31360944</v>
      </c>
      <c r="CM64" s="16">
        <f t="shared" si="73"/>
        <v>115780910.79289936</v>
      </c>
      <c r="CN64" s="16">
        <f t="shared" si="74"/>
        <v>115608812.33136089</v>
      </c>
      <c r="CO64" s="16">
        <f t="shared" si="75"/>
        <v>112942938.75147922</v>
      </c>
      <c r="CP64" s="16">
        <f t="shared" si="76"/>
        <v>122311689.52070999</v>
      </c>
      <c r="CQ64" s="16">
        <f t="shared" si="77"/>
        <v>98386561</v>
      </c>
      <c r="CR64" s="16">
        <f t="shared" si="78"/>
        <v>81218916.946745515</v>
      </c>
      <c r="CS64" s="16">
        <f t="shared" si="79"/>
        <v>75052900.171597615</v>
      </c>
      <c r="CT64" s="16">
        <f t="shared" si="80"/>
        <v>77146494.01775147</v>
      </c>
      <c r="CU64" s="16">
        <f t="shared" si="81"/>
        <v>73671850.437869757</v>
      </c>
      <c r="CV64" s="16">
        <f t="shared" si="82"/>
        <v>79633657.284023657</v>
      </c>
      <c r="CW64" s="16">
        <f t="shared" si="83"/>
        <v>80569956.92899406</v>
      </c>
      <c r="CX64" s="16">
        <f t="shared" si="84"/>
        <v>95810967.479289919</v>
      </c>
      <c r="CY64" s="16">
        <f t="shared" si="85"/>
        <v>98513259.763313577</v>
      </c>
      <c r="CZ64" s="16">
        <f t="shared" si="86"/>
        <v>118210419.90532538</v>
      </c>
      <c r="DA64" s="16">
        <f t="shared" si="87"/>
        <v>146560823.43786973</v>
      </c>
      <c r="DB64" s="16">
        <f t="shared" si="88"/>
        <v>153624583.6745562</v>
      </c>
      <c r="DC64" s="16">
        <f t="shared" si="89"/>
        <v>158775508.07100588</v>
      </c>
      <c r="DD64" s="16">
        <f t="shared" si="90"/>
        <v>189712480.76331356</v>
      </c>
      <c r="DE64" s="16">
        <f t="shared" si="91"/>
        <v>212868100</v>
      </c>
      <c r="DF64" s="16">
        <f t="shared" si="92"/>
        <v>219422690.08284017</v>
      </c>
      <c r="DG64" s="16">
        <f t="shared" si="93"/>
        <v>179040868.07100588</v>
      </c>
      <c r="DH64" s="16">
        <f t="shared" si="94"/>
        <v>174685022.25443783</v>
      </c>
    </row>
    <row r="65" spans="1:134">
      <c r="A65" s="5">
        <v>35827</v>
      </c>
      <c r="B65" s="17">
        <v>317964</v>
      </c>
      <c r="C65" s="17">
        <v>202739</v>
      </c>
      <c r="D65" s="17">
        <v>30952</v>
      </c>
      <c r="E65" s="17">
        <v>17053</v>
      </c>
      <c r="G65" s="17">
        <f t="shared" si="119"/>
        <v>331295.76923076925</v>
      </c>
      <c r="H65" s="17">
        <f t="shared" si="120"/>
        <v>193372.69230769231</v>
      </c>
      <c r="I65" s="17">
        <f t="shared" si="1"/>
        <v>195882</v>
      </c>
      <c r="J65" s="17">
        <f t="shared" si="1"/>
        <v>197713.46153846153</v>
      </c>
      <c r="K65" s="17">
        <f t="shared" si="1"/>
        <v>199013.38461538462</v>
      </c>
      <c r="L65" s="17">
        <f t="shared" si="1"/>
        <v>201039.69230769231</v>
      </c>
      <c r="M65" s="17">
        <f t="shared" si="2"/>
        <v>204858.69230769231</v>
      </c>
      <c r="N65" s="17">
        <f t="shared" si="2"/>
        <v>205091.15384615384</v>
      </c>
      <c r="O65" s="17">
        <f t="shared" si="2"/>
        <v>208512.15384615384</v>
      </c>
      <c r="P65" s="17">
        <f t="shared" si="2"/>
        <v>210969</v>
      </c>
      <c r="Q65" s="17">
        <f t="shared" si="3"/>
        <v>212371.23076923078</v>
      </c>
      <c r="R65" s="17">
        <f t="shared" si="3"/>
        <v>204894.46153846153</v>
      </c>
      <c r="S65" s="17">
        <f t="shared" si="3"/>
        <v>203622.92307692306</v>
      </c>
      <c r="T65" s="17">
        <f t="shared" si="3"/>
        <v>206042.23076923078</v>
      </c>
      <c r="U65" s="17">
        <f t="shared" si="4"/>
        <v>205040.15384615384</v>
      </c>
      <c r="V65" s="17">
        <f t="shared" si="4"/>
        <v>198921.30769230769</v>
      </c>
      <c r="W65" s="17">
        <f t="shared" si="4"/>
        <v>196467.38461538462</v>
      </c>
      <c r="X65" s="17">
        <f t="shared" si="4"/>
        <v>194697.76923076922</v>
      </c>
      <c r="Y65" s="17">
        <f t="shared" si="5"/>
        <v>192164.92307692306</v>
      </c>
      <c r="Z65" s="17">
        <f t="shared" si="5"/>
        <v>189158.53846153847</v>
      </c>
      <c r="AA65" s="17">
        <f t="shared" si="5"/>
        <v>186049.07692307694</v>
      </c>
      <c r="AB65" s="17">
        <f t="shared" si="5"/>
        <v>183589.07692307694</v>
      </c>
      <c r="AD65" s="52">
        <f t="shared" si="97"/>
        <v>18336888897.284027</v>
      </c>
      <c r="AE65" s="52">
        <f t="shared" si="98"/>
        <v>17844232928.402374</v>
      </c>
      <c r="AF65" s="52">
        <f t="shared" si="99"/>
        <v>17498629279.532547</v>
      </c>
      <c r="AG65" s="52">
        <f t="shared" si="100"/>
        <v>16966645575.390535</v>
      </c>
      <c r="AH65" s="52">
        <f t="shared" si="101"/>
        <v>15986334420.852074</v>
      </c>
      <c r="AI65" s="52">
        <f t="shared" si="102"/>
        <v>15927604944.378704</v>
      </c>
      <c r="AJ65" s="52">
        <f t="shared" si="103"/>
        <v>15075816206.917164</v>
      </c>
      <c r="AK65" s="52">
        <f t="shared" si="104"/>
        <v>14478531393.514797</v>
      </c>
      <c r="AL65" s="52">
        <f t="shared" si="105"/>
        <v>14143045848.289942</v>
      </c>
      <c r="AM65" s="52">
        <f t="shared" si="106"/>
        <v>15977290586.325451</v>
      </c>
      <c r="AN65" s="52">
        <f t="shared" si="107"/>
        <v>16300355645.023676</v>
      </c>
      <c r="AO65" s="52">
        <f t="shared" si="108"/>
        <v>15688448897.136097</v>
      </c>
      <c r="AP65" s="52">
        <f t="shared" si="109"/>
        <v>15940480416.147934</v>
      </c>
      <c r="AQ65" s="52">
        <f t="shared" si="110"/>
        <v>17522998067.597637</v>
      </c>
      <c r="AR65" s="52">
        <f t="shared" si="111"/>
        <v>18178693297.994083</v>
      </c>
      <c r="AS65" s="52">
        <f t="shared" si="112"/>
        <v>18659013604.000008</v>
      </c>
      <c r="AT65" s="52">
        <f t="shared" si="113"/>
        <v>19357392351.485214</v>
      </c>
      <c r="AU65" s="52">
        <f t="shared" si="114"/>
        <v>20202992370.745564</v>
      </c>
      <c r="AV65" s="52">
        <f t="shared" si="115"/>
        <v>21096601626.325443</v>
      </c>
      <c r="AW65" s="52">
        <f t="shared" si="116"/>
        <v>21817266952.47929</v>
      </c>
      <c r="AY65" s="17">
        <f t="shared" si="64"/>
        <v>33421.846153846156</v>
      </c>
      <c r="AZ65" s="17">
        <f t="shared" si="65"/>
        <v>23800.76923076923</v>
      </c>
      <c r="BA65" s="17">
        <f t="shared" si="27"/>
        <v>22784.538461538461</v>
      </c>
      <c r="BB65" s="17">
        <f t="shared" si="27"/>
        <v>22091.307692307691</v>
      </c>
      <c r="BC65" s="17">
        <f t="shared" si="27"/>
        <v>22300.538461538461</v>
      </c>
      <c r="BD65" s="17">
        <f t="shared" si="27"/>
        <v>21822</v>
      </c>
      <c r="BE65" s="17">
        <f t="shared" si="28"/>
        <v>22214.692307692309</v>
      </c>
      <c r="BF65" s="17">
        <f t="shared" si="28"/>
        <v>22163.538461538461</v>
      </c>
      <c r="BG65" s="17">
        <f t="shared" si="28"/>
        <v>22637.461538461539</v>
      </c>
      <c r="BH65" s="17">
        <f t="shared" si="28"/>
        <v>22645.461538461539</v>
      </c>
      <c r="BI65" s="17">
        <f t="shared" si="29"/>
        <v>22770.153846153848</v>
      </c>
      <c r="BJ65" s="17">
        <f t="shared" si="29"/>
        <v>22338.153846153848</v>
      </c>
      <c r="BK65" s="17">
        <f t="shared" si="29"/>
        <v>23478.615384615383</v>
      </c>
      <c r="BL65" s="17">
        <f t="shared" si="29"/>
        <v>24385.461538461539</v>
      </c>
      <c r="BM65" s="17">
        <f t="shared" si="30"/>
        <v>24734.307692307691</v>
      </c>
      <c r="BN65" s="17">
        <f t="shared" si="30"/>
        <v>24614.307692307691</v>
      </c>
      <c r="BO65" s="17">
        <f t="shared" si="30"/>
        <v>24814.384615384617</v>
      </c>
      <c r="BP65" s="17">
        <f t="shared" si="30"/>
        <v>24473.846153846152</v>
      </c>
      <c r="BQ65" s="17">
        <f t="shared" si="31"/>
        <v>24421.538461538461</v>
      </c>
      <c r="BR65" s="17">
        <f t="shared" si="31"/>
        <v>23609.307692307691</v>
      </c>
      <c r="BS65" s="17">
        <f t="shared" si="31"/>
        <v>23472.23076923077</v>
      </c>
      <c r="BT65" s="17">
        <f t="shared" si="31"/>
        <v>22525.153846153848</v>
      </c>
      <c r="BU65" s="17">
        <f t="shared" si="32"/>
        <v>21291.384615384617</v>
      </c>
      <c r="BV65" s="17">
        <f t="shared" si="32"/>
        <v>21003.076923076922</v>
      </c>
      <c r="BW65" s="17">
        <f t="shared" si="32"/>
        <v>20797</v>
      </c>
      <c r="BX65" s="17">
        <f t="shared" si="32"/>
        <v>19624</v>
      </c>
      <c r="BY65" s="17">
        <f t="shared" si="33"/>
        <v>18807.615384615383</v>
      </c>
      <c r="BZ65" s="17">
        <f t="shared" si="33"/>
        <v>18584.692307692309</v>
      </c>
      <c r="CA65" s="17">
        <f t="shared" si="33"/>
        <v>20017</v>
      </c>
      <c r="CB65" s="17">
        <f t="shared" si="33"/>
        <v>20180.76923076923</v>
      </c>
      <c r="CC65" s="17">
        <f t="shared" si="34"/>
        <v>20126.307692307691</v>
      </c>
      <c r="CF65" s="16">
        <f t="shared" si="66"/>
        <v>113152314.94082846</v>
      </c>
      <c r="CG65" s="16">
        <f t="shared" si="67"/>
        <v>128381101.82840243</v>
      </c>
      <c r="CH65" s="16">
        <f t="shared" si="68"/>
        <v>123683484.78698231</v>
      </c>
      <c r="CI65" s="16">
        <f t="shared" si="69"/>
        <v>134556430.79289946</v>
      </c>
      <c r="CJ65" s="16">
        <f t="shared" si="70"/>
        <v>125600297.33136098</v>
      </c>
      <c r="CK65" s="16">
        <f t="shared" si="71"/>
        <v>126749492.09467462</v>
      </c>
      <c r="CL65" s="16">
        <f t="shared" si="72"/>
        <v>116302951.53254442</v>
      </c>
      <c r="CM65" s="16">
        <f t="shared" si="73"/>
        <v>116130465.37869826</v>
      </c>
      <c r="CN65" s="16">
        <f t="shared" si="74"/>
        <v>113458549.0177515</v>
      </c>
      <c r="CO65" s="16">
        <f t="shared" si="75"/>
        <v>122848235.17159764</v>
      </c>
      <c r="CP65" s="16">
        <f t="shared" si="76"/>
        <v>98867838.130177587</v>
      </c>
      <c r="CQ65" s="16">
        <f t="shared" si="77"/>
        <v>81656246.917159796</v>
      </c>
      <c r="CR65" s="16">
        <f t="shared" si="78"/>
        <v>75473324.520710111</v>
      </c>
      <c r="CS65" s="16">
        <f t="shared" si="79"/>
        <v>77572733.751479343</v>
      </c>
      <c r="CT65" s="16">
        <f t="shared" si="80"/>
        <v>74088394.136094689</v>
      </c>
      <c r="CU65" s="16">
        <f t="shared" si="81"/>
        <v>80066704.00000006</v>
      </c>
      <c r="CV65" s="16">
        <f t="shared" si="82"/>
        <v>81005538.556213066</v>
      </c>
      <c r="CW65" s="16">
        <f t="shared" si="83"/>
        <v>96285911.059171662</v>
      </c>
      <c r="CX65" s="16">
        <f t="shared" si="84"/>
        <v>98994846.301775187</v>
      </c>
      <c r="CY65" s="16">
        <f t="shared" si="85"/>
        <v>118737903.24852073</v>
      </c>
      <c r="CZ65" s="16">
        <f t="shared" si="86"/>
        <v>147148097.13609469</v>
      </c>
      <c r="DA65" s="16">
        <f t="shared" si="87"/>
        <v>154225829.20710069</v>
      </c>
      <c r="DB65" s="16">
        <f t="shared" si="88"/>
        <v>159386740.40828407</v>
      </c>
      <c r="DC65" s="16">
        <f t="shared" si="89"/>
        <v>190380558.48520717</v>
      </c>
      <c r="DD65" s="16">
        <f t="shared" si="90"/>
        <v>213575740.97633147</v>
      </c>
      <c r="DE65" s="16">
        <f t="shared" si="91"/>
        <v>220141134.25443792</v>
      </c>
      <c r="DF65" s="16">
        <f t="shared" si="92"/>
        <v>179689900.4082841</v>
      </c>
      <c r="DG65" s="16">
        <f t="shared" si="93"/>
        <v>175326118.08284029</v>
      </c>
      <c r="DH65" s="16">
        <f t="shared" si="94"/>
        <v>176771342.9822486</v>
      </c>
    </row>
    <row r="66" spans="1:134">
      <c r="A66" s="5">
        <v>35855</v>
      </c>
      <c r="B66" s="17">
        <v>349261</v>
      </c>
      <c r="C66" s="17">
        <v>223188</v>
      </c>
      <c r="D66" s="17">
        <v>45023</v>
      </c>
      <c r="E66" s="17">
        <v>20107</v>
      </c>
      <c r="G66" s="17">
        <f t="shared" si="119"/>
        <v>333959.69230769231</v>
      </c>
      <c r="H66" s="17">
        <f t="shared" si="120"/>
        <v>195882</v>
      </c>
      <c r="I66" s="17">
        <f t="shared" si="1"/>
        <v>197713.46153846153</v>
      </c>
      <c r="J66" s="17">
        <f t="shared" si="1"/>
        <v>199013.38461538462</v>
      </c>
      <c r="K66" s="17">
        <f t="shared" si="1"/>
        <v>201039.69230769231</v>
      </c>
      <c r="L66" s="17">
        <f t="shared" si="1"/>
        <v>204858.69230769231</v>
      </c>
      <c r="M66" s="17">
        <f t="shared" si="2"/>
        <v>205091.15384615384</v>
      </c>
      <c r="N66" s="17">
        <f t="shared" si="2"/>
        <v>208512.15384615384</v>
      </c>
      <c r="O66" s="17">
        <f t="shared" si="2"/>
        <v>210969</v>
      </c>
      <c r="P66" s="17">
        <f t="shared" si="2"/>
        <v>212371.23076923078</v>
      </c>
      <c r="Q66" s="17">
        <f t="shared" si="3"/>
        <v>204894.46153846153</v>
      </c>
      <c r="R66" s="17">
        <f t="shared" si="3"/>
        <v>203622.92307692306</v>
      </c>
      <c r="S66" s="17">
        <f t="shared" si="3"/>
        <v>206042.23076923078</v>
      </c>
      <c r="T66" s="17">
        <f t="shared" si="3"/>
        <v>205040.15384615384</v>
      </c>
      <c r="U66" s="17">
        <f t="shared" si="4"/>
        <v>198921.30769230769</v>
      </c>
      <c r="V66" s="17">
        <f t="shared" si="4"/>
        <v>196467.38461538462</v>
      </c>
      <c r="W66" s="17">
        <f t="shared" si="4"/>
        <v>194697.76923076922</v>
      </c>
      <c r="X66" s="17">
        <f t="shared" si="4"/>
        <v>192164.92307692306</v>
      </c>
      <c r="Y66" s="17">
        <f t="shared" si="5"/>
        <v>189158.53846153847</v>
      </c>
      <c r="Z66" s="17">
        <f t="shared" si="5"/>
        <v>186049.07692307694</v>
      </c>
      <c r="AA66" s="17">
        <f t="shared" si="5"/>
        <v>183589.07692307694</v>
      </c>
      <c r="AB66" s="17">
        <f t="shared" si="5"/>
        <v>179852.23076923078</v>
      </c>
      <c r="AD66" s="52">
        <f t="shared" si="97"/>
        <v>18563035398.822487</v>
      </c>
      <c r="AE66" s="52">
        <f t="shared" si="98"/>
        <v>18210505959.78698</v>
      </c>
      <c r="AF66" s="52">
        <f t="shared" si="99"/>
        <v>17667726400</v>
      </c>
      <c r="AG66" s="52">
        <f t="shared" si="100"/>
        <v>16667068201</v>
      </c>
      <c r="AH66" s="52">
        <f t="shared" si="101"/>
        <v>16607100205.21302</v>
      </c>
      <c r="AI66" s="52">
        <f t="shared" si="102"/>
        <v>15737084906.059174</v>
      </c>
      <c r="AJ66" s="52">
        <f t="shared" si="103"/>
        <v>15126710394.325445</v>
      </c>
      <c r="AK66" s="52">
        <f t="shared" si="104"/>
        <v>14783753979.28994</v>
      </c>
      <c r="AL66" s="52">
        <f t="shared" si="105"/>
        <v>16657833793.514795</v>
      </c>
      <c r="AM66" s="52">
        <f t="shared" si="106"/>
        <v>16987673413.514797</v>
      </c>
      <c r="AN66" s="52">
        <f t="shared" si="107"/>
        <v>16362876966.443785</v>
      </c>
      <c r="AO66" s="52">
        <f t="shared" si="108"/>
        <v>16620247397.136097</v>
      </c>
      <c r="AP66" s="52">
        <f t="shared" si="109"/>
        <v>18235365319.532547</v>
      </c>
      <c r="AQ66" s="52">
        <f t="shared" si="110"/>
        <v>18904134674.556213</v>
      </c>
      <c r="AR66" s="52">
        <f t="shared" si="111"/>
        <v>19393883219.082844</v>
      </c>
      <c r="AS66" s="52">
        <f t="shared" si="112"/>
        <v>20105756581.207108</v>
      </c>
      <c r="AT66" s="52">
        <f t="shared" si="113"/>
        <v>20967374155.177513</v>
      </c>
      <c r="AU66" s="52">
        <f t="shared" si="114"/>
        <v>21877550143.45562</v>
      </c>
      <c r="AV66" s="52">
        <f t="shared" si="115"/>
        <v>22611321971.147926</v>
      </c>
      <c r="AW66" s="52">
        <f t="shared" si="116"/>
        <v>23749109701.8284</v>
      </c>
      <c r="AY66" s="17">
        <f t="shared" si="64"/>
        <v>34756.076923076922</v>
      </c>
      <c r="AZ66" s="17">
        <f t="shared" si="65"/>
        <v>22784.538461538461</v>
      </c>
      <c r="BA66" s="17">
        <f t="shared" si="27"/>
        <v>22091.307692307691</v>
      </c>
      <c r="BB66" s="17">
        <f t="shared" si="27"/>
        <v>22300.538461538461</v>
      </c>
      <c r="BC66" s="17">
        <f t="shared" si="27"/>
        <v>21822</v>
      </c>
      <c r="BD66" s="17">
        <f t="shared" si="27"/>
        <v>22214.692307692309</v>
      </c>
      <c r="BE66" s="17">
        <f t="shared" si="28"/>
        <v>22163.538461538461</v>
      </c>
      <c r="BF66" s="17">
        <f t="shared" si="28"/>
        <v>22637.461538461539</v>
      </c>
      <c r="BG66" s="17">
        <f t="shared" si="28"/>
        <v>22645.461538461539</v>
      </c>
      <c r="BH66" s="17">
        <f t="shared" si="28"/>
        <v>22770.153846153848</v>
      </c>
      <c r="BI66" s="17">
        <f t="shared" si="29"/>
        <v>22338.153846153848</v>
      </c>
      <c r="BJ66" s="17">
        <f t="shared" si="29"/>
        <v>23478.615384615383</v>
      </c>
      <c r="BK66" s="17">
        <f t="shared" si="29"/>
        <v>24385.461538461539</v>
      </c>
      <c r="BL66" s="17">
        <f t="shared" si="29"/>
        <v>24734.307692307691</v>
      </c>
      <c r="BM66" s="17">
        <f t="shared" si="30"/>
        <v>24614.307692307691</v>
      </c>
      <c r="BN66" s="17">
        <f t="shared" si="30"/>
        <v>24814.384615384617</v>
      </c>
      <c r="BO66" s="17">
        <f t="shared" si="30"/>
        <v>24473.846153846152</v>
      </c>
      <c r="BP66" s="17">
        <f t="shared" si="30"/>
        <v>24421.538461538461</v>
      </c>
      <c r="BQ66" s="17">
        <f t="shared" si="31"/>
        <v>23609.307692307691</v>
      </c>
      <c r="BR66" s="17">
        <f t="shared" si="31"/>
        <v>23472.23076923077</v>
      </c>
      <c r="BS66" s="17">
        <f t="shared" si="31"/>
        <v>22525.153846153848</v>
      </c>
      <c r="BT66" s="17">
        <f t="shared" si="31"/>
        <v>21291.384615384617</v>
      </c>
      <c r="BU66" s="17">
        <f t="shared" si="32"/>
        <v>21003.076923076922</v>
      </c>
      <c r="BV66" s="17">
        <f t="shared" si="32"/>
        <v>20797</v>
      </c>
      <c r="BW66" s="17">
        <f t="shared" si="32"/>
        <v>19624</v>
      </c>
      <c r="BX66" s="17">
        <f t="shared" si="32"/>
        <v>18807.615384615383</v>
      </c>
      <c r="BY66" s="17">
        <f t="shared" si="33"/>
        <v>18584.692307692309</v>
      </c>
      <c r="BZ66" s="17">
        <f t="shared" si="33"/>
        <v>20017</v>
      </c>
      <c r="CA66" s="17">
        <f t="shared" si="33"/>
        <v>20180.76923076923</v>
      </c>
      <c r="CB66" s="17">
        <f t="shared" si="33"/>
        <v>20126.307692307691</v>
      </c>
      <c r="CC66" s="17">
        <f t="shared" si="34"/>
        <v>21738.384615384617</v>
      </c>
      <c r="CF66" s="16">
        <f t="shared" si="66"/>
        <v>160396379.66863903</v>
      </c>
      <c r="CG66" s="16">
        <f t="shared" si="67"/>
        <v>155140438.36686388</v>
      </c>
      <c r="CH66" s="16">
        <f t="shared" si="68"/>
        <v>167290345.85207099</v>
      </c>
      <c r="CI66" s="16">
        <f t="shared" si="69"/>
        <v>157286328.07100588</v>
      </c>
      <c r="CJ66" s="16">
        <f t="shared" si="70"/>
        <v>158572024.90532544</v>
      </c>
      <c r="CK66" s="16">
        <f t="shared" si="71"/>
        <v>146860838.84023663</v>
      </c>
      <c r="CL66" s="16">
        <f t="shared" si="72"/>
        <v>146667004.99408281</v>
      </c>
      <c r="CM66" s="16">
        <f t="shared" si="73"/>
        <v>143662352.0059171</v>
      </c>
      <c r="CN66" s="16">
        <f t="shared" si="74"/>
        <v>154204813.54437864</v>
      </c>
      <c r="CO66" s="16">
        <f t="shared" si="75"/>
        <v>127181138.7514793</v>
      </c>
      <c r="CP66" s="16">
        <f t="shared" si="76"/>
        <v>107549663.45562127</v>
      </c>
      <c r="CQ66" s="16">
        <f t="shared" si="77"/>
        <v>100435858.51479289</v>
      </c>
      <c r="CR66" s="16">
        <f t="shared" si="78"/>
        <v>102855483.13017751</v>
      </c>
      <c r="CS66" s="16">
        <f t="shared" si="79"/>
        <v>98837245.940828353</v>
      </c>
      <c r="CT66" s="16">
        <f t="shared" si="80"/>
        <v>105724269.59171598</v>
      </c>
      <c r="CU66" s="16">
        <f t="shared" si="81"/>
        <v>106802685.21301775</v>
      </c>
      <c r="CV66" s="16">
        <f t="shared" si="82"/>
        <v>124250464.28402366</v>
      </c>
      <c r="CW66" s="16">
        <f t="shared" si="83"/>
        <v>127325184.0236686</v>
      </c>
      <c r="CX66" s="16">
        <f t="shared" si="84"/>
        <v>149595479.31360939</v>
      </c>
      <c r="CY66" s="16">
        <f t="shared" si="85"/>
        <v>181297938.94082832</v>
      </c>
      <c r="CZ66" s="16">
        <f t="shared" si="86"/>
        <v>189145009</v>
      </c>
      <c r="DA66" s="16">
        <f t="shared" si="87"/>
        <v>194855828.54437867</v>
      </c>
      <c r="DB66" s="16">
        <f t="shared" si="88"/>
        <v>228979752.00591713</v>
      </c>
      <c r="DC66" s="16">
        <f t="shared" si="89"/>
        <v>254353425.44378701</v>
      </c>
      <c r="DD66" s="16">
        <f t="shared" si="90"/>
        <v>261513680.37869817</v>
      </c>
      <c r="DE66" s="16">
        <f t="shared" si="91"/>
        <v>217240388.54437867</v>
      </c>
      <c r="DF66" s="16">
        <f t="shared" si="92"/>
        <v>212439594.32544377</v>
      </c>
      <c r="DG66" s="16">
        <f t="shared" si="93"/>
        <v>214030147.74556214</v>
      </c>
      <c r="DH66" s="16">
        <f t="shared" si="94"/>
        <v>169460313.0177514</v>
      </c>
    </row>
    <row r="67" spans="1:134">
      <c r="A67" s="5">
        <v>35886</v>
      </c>
      <c r="B67" s="17">
        <v>308254</v>
      </c>
      <c r="C67" s="17">
        <v>191818</v>
      </c>
      <c r="D67" s="17">
        <v>26831</v>
      </c>
      <c r="E67" s="17">
        <v>17380</v>
      </c>
      <c r="G67" s="17">
        <f t="shared" si="119"/>
        <v>335122.92307692306</v>
      </c>
      <c r="H67" s="17">
        <f t="shared" si="120"/>
        <v>197713.46153846153</v>
      </c>
      <c r="I67" s="17">
        <f t="shared" si="1"/>
        <v>199013.38461538462</v>
      </c>
      <c r="J67" s="17">
        <f t="shared" si="1"/>
        <v>201039.69230769231</v>
      </c>
      <c r="K67" s="17">
        <f t="shared" si="1"/>
        <v>204858.69230769231</v>
      </c>
      <c r="L67" s="17">
        <f t="shared" si="1"/>
        <v>205091.15384615384</v>
      </c>
      <c r="M67" s="17">
        <f t="shared" si="2"/>
        <v>208512.15384615384</v>
      </c>
      <c r="N67" s="17">
        <f t="shared" si="2"/>
        <v>210969</v>
      </c>
      <c r="O67" s="17">
        <f t="shared" si="2"/>
        <v>212371.23076923078</v>
      </c>
      <c r="P67" s="17">
        <f t="shared" si="2"/>
        <v>204894.46153846153</v>
      </c>
      <c r="Q67" s="17">
        <f t="shared" si="3"/>
        <v>203622.92307692306</v>
      </c>
      <c r="R67" s="17">
        <f t="shared" si="3"/>
        <v>206042.23076923078</v>
      </c>
      <c r="S67" s="17">
        <f t="shared" si="3"/>
        <v>205040.15384615384</v>
      </c>
      <c r="T67" s="17">
        <f t="shared" si="3"/>
        <v>198921.30769230769</v>
      </c>
      <c r="U67" s="17">
        <f t="shared" si="4"/>
        <v>196467.38461538462</v>
      </c>
      <c r="V67" s="17">
        <f t="shared" si="4"/>
        <v>194697.76923076922</v>
      </c>
      <c r="W67" s="17">
        <f t="shared" si="4"/>
        <v>192164.92307692306</v>
      </c>
      <c r="X67" s="17">
        <f t="shared" si="4"/>
        <v>189158.53846153847</v>
      </c>
      <c r="Y67" s="17">
        <f t="shared" si="5"/>
        <v>186049.07692307694</v>
      </c>
      <c r="Z67" s="17">
        <f t="shared" si="5"/>
        <v>183589.07692307694</v>
      </c>
      <c r="AA67" s="17">
        <f t="shared" si="5"/>
        <v>179852.23076923078</v>
      </c>
      <c r="AB67" s="17">
        <f t="shared" si="5"/>
        <v>171834.69230769231</v>
      </c>
      <c r="AD67" s="52">
        <f t="shared" si="97"/>
        <v>18525806460.213013</v>
      </c>
      <c r="AE67" s="52">
        <f t="shared" si="98"/>
        <v>17978312773.51479</v>
      </c>
      <c r="AF67" s="52">
        <f t="shared" si="99"/>
        <v>16968769817.899405</v>
      </c>
      <c r="AG67" s="52">
        <f t="shared" si="100"/>
        <v>16908261009.284021</v>
      </c>
      <c r="AH67" s="52">
        <f t="shared" si="101"/>
        <v>16030286885.207098</v>
      </c>
      <c r="AI67" s="52">
        <f t="shared" si="102"/>
        <v>15414196615.39053</v>
      </c>
      <c r="AJ67" s="52">
        <f t="shared" si="103"/>
        <v>15067977964.402361</v>
      </c>
      <c r="AK67" s="52">
        <f t="shared" si="104"/>
        <v>16959452194.674555</v>
      </c>
      <c r="AL67" s="52">
        <f t="shared" si="105"/>
        <v>17292250000</v>
      </c>
      <c r="AM67" s="52">
        <f t="shared" si="106"/>
        <v>16661825126.633129</v>
      </c>
      <c r="AN67" s="52">
        <f t="shared" si="107"/>
        <v>16921526850.74556</v>
      </c>
      <c r="AO67" s="52">
        <f t="shared" si="108"/>
        <v>18550880033.378696</v>
      </c>
      <c r="AP67" s="52">
        <f t="shared" si="109"/>
        <v>19225358346.059166</v>
      </c>
      <c r="AQ67" s="52">
        <f t="shared" si="110"/>
        <v>19719223832.715977</v>
      </c>
      <c r="AR67" s="52">
        <f t="shared" si="111"/>
        <v>20436989764</v>
      </c>
      <c r="AS67" s="52">
        <f t="shared" si="112"/>
        <v>21305601576.147923</v>
      </c>
      <c r="AT67" s="52">
        <f t="shared" si="113"/>
        <v>22223011607.100582</v>
      </c>
      <c r="AU67" s="52">
        <f t="shared" si="114"/>
        <v>22962506530.177505</v>
      </c>
      <c r="AV67" s="52">
        <f t="shared" si="115"/>
        <v>24108987889.710052</v>
      </c>
      <c r="AW67" s="52">
        <f t="shared" si="116"/>
        <v>26663046307.745556</v>
      </c>
      <c r="AY67" s="17">
        <f t="shared" si="64"/>
        <v>34486.769230769234</v>
      </c>
      <c r="AZ67" s="17">
        <f t="shared" si="65"/>
        <v>22091.307692307691</v>
      </c>
      <c r="BA67" s="17">
        <f t="shared" si="27"/>
        <v>22300.538461538461</v>
      </c>
      <c r="BB67" s="17">
        <f t="shared" si="27"/>
        <v>21822</v>
      </c>
      <c r="BC67" s="17">
        <f t="shared" si="27"/>
        <v>22214.692307692309</v>
      </c>
      <c r="BD67" s="17">
        <f t="shared" si="27"/>
        <v>22163.538461538461</v>
      </c>
      <c r="BE67" s="17">
        <f t="shared" si="28"/>
        <v>22637.461538461539</v>
      </c>
      <c r="BF67" s="17">
        <f t="shared" si="28"/>
        <v>22645.461538461539</v>
      </c>
      <c r="BG67" s="17">
        <f t="shared" si="28"/>
        <v>22770.153846153848</v>
      </c>
      <c r="BH67" s="17">
        <f t="shared" si="28"/>
        <v>22338.153846153848</v>
      </c>
      <c r="BI67" s="17">
        <f t="shared" si="29"/>
        <v>23478.615384615383</v>
      </c>
      <c r="BJ67" s="17">
        <f t="shared" si="29"/>
        <v>24385.461538461539</v>
      </c>
      <c r="BK67" s="17">
        <f t="shared" si="29"/>
        <v>24734.307692307691</v>
      </c>
      <c r="BL67" s="17">
        <f t="shared" si="29"/>
        <v>24614.307692307691</v>
      </c>
      <c r="BM67" s="17">
        <f t="shared" si="30"/>
        <v>24814.384615384617</v>
      </c>
      <c r="BN67" s="17">
        <f t="shared" si="30"/>
        <v>24473.846153846152</v>
      </c>
      <c r="BO67" s="17">
        <f t="shared" si="30"/>
        <v>24421.538461538461</v>
      </c>
      <c r="BP67" s="17">
        <f t="shared" si="30"/>
        <v>23609.307692307691</v>
      </c>
      <c r="BQ67" s="17">
        <f t="shared" si="31"/>
        <v>23472.23076923077</v>
      </c>
      <c r="BR67" s="17">
        <f t="shared" si="31"/>
        <v>22525.153846153848</v>
      </c>
      <c r="BS67" s="17">
        <f t="shared" si="31"/>
        <v>21291.384615384617</v>
      </c>
      <c r="BT67" s="17">
        <f t="shared" si="31"/>
        <v>21003.076923076922</v>
      </c>
      <c r="BU67" s="17">
        <f t="shared" si="32"/>
        <v>20797</v>
      </c>
      <c r="BV67" s="17">
        <f t="shared" si="32"/>
        <v>19624</v>
      </c>
      <c r="BW67" s="17">
        <f t="shared" si="32"/>
        <v>18807.615384615383</v>
      </c>
      <c r="BX67" s="17">
        <f t="shared" si="32"/>
        <v>18584.692307692309</v>
      </c>
      <c r="BY67" s="17">
        <f t="shared" si="33"/>
        <v>20017</v>
      </c>
      <c r="BZ67" s="17">
        <f t="shared" si="33"/>
        <v>20180.76923076923</v>
      </c>
      <c r="CA67" s="17">
        <f t="shared" si="33"/>
        <v>20126.307692307691</v>
      </c>
      <c r="CB67" s="17">
        <f t="shared" si="33"/>
        <v>21738.384615384617</v>
      </c>
      <c r="CC67" s="17">
        <f t="shared" si="34"/>
        <v>22753.384615384617</v>
      </c>
      <c r="CF67" s="16">
        <f t="shared" si="66"/>
        <v>148504220.36094683</v>
      </c>
      <c r="CG67" s="16">
        <f t="shared" si="67"/>
        <v>160396379.66863912</v>
      </c>
      <c r="CH67" s="16">
        <f t="shared" si="68"/>
        <v>150603872.00591722</v>
      </c>
      <c r="CI67" s="16">
        <f t="shared" si="69"/>
        <v>151862016.59171608</v>
      </c>
      <c r="CJ67" s="16">
        <f t="shared" si="70"/>
        <v>140406092.78698233</v>
      </c>
      <c r="CK67" s="16">
        <f t="shared" si="71"/>
        <v>140216567.8639054</v>
      </c>
      <c r="CL67" s="16">
        <f t="shared" si="72"/>
        <v>137279076.07100597</v>
      </c>
      <c r="CM67" s="16">
        <f t="shared" si="73"/>
        <v>147588855.76331365</v>
      </c>
      <c r="CN67" s="16">
        <f t="shared" si="74"/>
        <v>121179451.10059182</v>
      </c>
      <c r="CO67" s="16">
        <f t="shared" si="75"/>
        <v>102036417.09467462</v>
      </c>
      <c r="CP67" s="16">
        <f t="shared" si="76"/>
        <v>95110506.059171677</v>
      </c>
      <c r="CQ67" s="16">
        <f t="shared" si="77"/>
        <v>97465496.828402445</v>
      </c>
      <c r="CR67" s="16">
        <f t="shared" si="78"/>
        <v>93555024.147929028</v>
      </c>
      <c r="CS67" s="16">
        <f t="shared" si="79"/>
        <v>100258628.54437879</v>
      </c>
      <c r="CT67" s="16">
        <f t="shared" si="80"/>
        <v>101308870.43786991</v>
      </c>
      <c r="CU67" s="16">
        <f t="shared" si="81"/>
        <v>118319169.52071016</v>
      </c>
      <c r="CV67" s="16">
        <f t="shared" si="82"/>
        <v>121320057.52071013</v>
      </c>
      <c r="CW67" s="16">
        <f t="shared" si="83"/>
        <v>143080242.60946751</v>
      </c>
      <c r="CX67" s="16">
        <f t="shared" si="84"/>
        <v>174118175.14792904</v>
      </c>
      <c r="CY67" s="16">
        <f t="shared" si="85"/>
        <v>181809958.24852082</v>
      </c>
      <c r="CZ67" s="16">
        <f t="shared" si="86"/>
        <v>187409781.59171608</v>
      </c>
      <c r="DA67" s="16">
        <f t="shared" si="87"/>
        <v>220901909.20710069</v>
      </c>
      <c r="DB67" s="16">
        <f t="shared" si="88"/>
        <v>245835865.33136111</v>
      </c>
      <c r="DC67" s="16">
        <f t="shared" si="89"/>
        <v>252876050.46745571</v>
      </c>
      <c r="DD67" s="16">
        <f t="shared" si="90"/>
        <v>209374221.59171608</v>
      </c>
      <c r="DE67" s="16">
        <f t="shared" si="91"/>
        <v>204661636.00000009</v>
      </c>
      <c r="DF67" s="16">
        <f t="shared" si="92"/>
        <v>206222855.59763324</v>
      </c>
      <c r="DG67" s="16">
        <f t="shared" si="93"/>
        <v>162521310.30177519</v>
      </c>
      <c r="DH67" s="16">
        <f t="shared" si="94"/>
        <v>137672314.5325444</v>
      </c>
    </row>
    <row r="68" spans="1:134">
      <c r="A68" s="5">
        <v>35916</v>
      </c>
      <c r="B68" s="17">
        <v>323556</v>
      </c>
      <c r="C68" s="17">
        <v>203072</v>
      </c>
      <c r="D68" s="17">
        <v>35624</v>
      </c>
      <c r="E68" s="17">
        <v>24424</v>
      </c>
      <c r="G68" s="17">
        <f t="shared" si="119"/>
        <v>335068.53846153844</v>
      </c>
      <c r="H68" s="17">
        <f t="shared" si="120"/>
        <v>199013.38461538462</v>
      </c>
      <c r="I68" s="17">
        <f t="shared" si="1"/>
        <v>201039.69230769231</v>
      </c>
      <c r="J68" s="17">
        <f t="shared" si="1"/>
        <v>204858.69230769231</v>
      </c>
      <c r="K68" s="17">
        <f t="shared" si="1"/>
        <v>205091.15384615384</v>
      </c>
      <c r="L68" s="17">
        <f t="shared" si="1"/>
        <v>208512.15384615384</v>
      </c>
      <c r="M68" s="17">
        <f t="shared" si="2"/>
        <v>210969</v>
      </c>
      <c r="N68" s="17">
        <f t="shared" si="2"/>
        <v>212371.23076923078</v>
      </c>
      <c r="O68" s="17">
        <f t="shared" si="2"/>
        <v>204894.46153846153</v>
      </c>
      <c r="P68" s="17">
        <f t="shared" si="2"/>
        <v>203622.92307692306</v>
      </c>
      <c r="Q68" s="17">
        <f t="shared" si="3"/>
        <v>206042.23076923078</v>
      </c>
      <c r="R68" s="17">
        <f t="shared" si="3"/>
        <v>205040.15384615384</v>
      </c>
      <c r="S68" s="17">
        <f t="shared" si="3"/>
        <v>198921.30769230769</v>
      </c>
      <c r="T68" s="17">
        <f t="shared" si="3"/>
        <v>196467.38461538462</v>
      </c>
      <c r="U68" s="17">
        <f t="shared" si="4"/>
        <v>194697.76923076922</v>
      </c>
      <c r="V68" s="17">
        <f t="shared" si="4"/>
        <v>192164.92307692306</v>
      </c>
      <c r="W68" s="17">
        <f t="shared" si="4"/>
        <v>189158.53846153847</v>
      </c>
      <c r="X68" s="17">
        <f t="shared" si="4"/>
        <v>186049.07692307694</v>
      </c>
      <c r="Y68" s="17">
        <f t="shared" si="5"/>
        <v>183589.07692307694</v>
      </c>
      <c r="Z68" s="17">
        <f t="shared" si="5"/>
        <v>179852.23076923078</v>
      </c>
      <c r="AA68" s="17">
        <f t="shared" si="5"/>
        <v>171834.69230769231</v>
      </c>
      <c r="AB68" s="17">
        <f t="shared" si="5"/>
        <v>171512.76923076922</v>
      </c>
      <c r="AD68" s="52">
        <f t="shared" si="97"/>
        <v>17963731601.331352</v>
      </c>
      <c r="AE68" s="52">
        <f t="shared" si="98"/>
        <v>16954604035.408278</v>
      </c>
      <c r="AF68" s="52">
        <f t="shared" si="99"/>
        <v>16894120511.455616</v>
      </c>
      <c r="AG68" s="52">
        <f t="shared" si="100"/>
        <v>16016518486.917154</v>
      </c>
      <c r="AH68" s="52">
        <f t="shared" si="101"/>
        <v>15400695446.366858</v>
      </c>
      <c r="AI68" s="52">
        <f t="shared" si="102"/>
        <v>15054629314.940821</v>
      </c>
      <c r="AJ68" s="52">
        <f t="shared" si="103"/>
        <v>16945290302.775145</v>
      </c>
      <c r="AK68" s="52">
        <f t="shared" si="104"/>
        <v>17277949803.840233</v>
      </c>
      <c r="AL68" s="52">
        <f t="shared" si="105"/>
        <v>16647788076.710051</v>
      </c>
      <c r="AM68" s="52">
        <f t="shared" si="106"/>
        <v>16907380805.686386</v>
      </c>
      <c r="AN68" s="52">
        <f t="shared" si="107"/>
        <v>18536068446.130173</v>
      </c>
      <c r="AO68" s="52">
        <f t="shared" si="108"/>
        <v>19210279847.485199</v>
      </c>
      <c r="AP68" s="52">
        <f t="shared" si="109"/>
        <v>19703952854.437866</v>
      </c>
      <c r="AQ68" s="52">
        <f t="shared" si="110"/>
        <v>20421443289.99408</v>
      </c>
      <c r="AR68" s="52">
        <f t="shared" si="111"/>
        <v>21289728099.999992</v>
      </c>
      <c r="AS68" s="52">
        <f t="shared" si="112"/>
        <v>22206799917.213009</v>
      </c>
      <c r="AT68" s="52">
        <f t="shared" si="113"/>
        <v>22946027267.982239</v>
      </c>
      <c r="AU68" s="52">
        <f t="shared" si="114"/>
        <v>24092102173.633125</v>
      </c>
      <c r="AV68" s="52">
        <f t="shared" si="115"/>
        <v>26645288530.177505</v>
      </c>
      <c r="AW68" s="52">
        <f t="shared" si="116"/>
        <v>26750489648.668636</v>
      </c>
      <c r="AY68" s="17">
        <f t="shared" si="64"/>
        <v>34469.384615384617</v>
      </c>
      <c r="AZ68" s="17">
        <f t="shared" si="65"/>
        <v>22300.538461538461</v>
      </c>
      <c r="BA68" s="17">
        <f t="shared" si="27"/>
        <v>21822</v>
      </c>
      <c r="BB68" s="17">
        <f t="shared" si="27"/>
        <v>22214.692307692309</v>
      </c>
      <c r="BC68" s="17">
        <f t="shared" si="27"/>
        <v>22163.538461538461</v>
      </c>
      <c r="BD68" s="17">
        <f t="shared" si="27"/>
        <v>22637.461538461539</v>
      </c>
      <c r="BE68" s="17">
        <f t="shared" si="28"/>
        <v>22645.461538461539</v>
      </c>
      <c r="BF68" s="17">
        <f t="shared" si="28"/>
        <v>22770.153846153848</v>
      </c>
      <c r="BG68" s="17">
        <f t="shared" si="28"/>
        <v>22338.153846153848</v>
      </c>
      <c r="BH68" s="17">
        <f t="shared" si="28"/>
        <v>23478.615384615383</v>
      </c>
      <c r="BI68" s="17">
        <f t="shared" si="29"/>
        <v>24385.461538461539</v>
      </c>
      <c r="BJ68" s="17">
        <f t="shared" si="29"/>
        <v>24734.307692307691</v>
      </c>
      <c r="BK68" s="17">
        <f t="shared" si="29"/>
        <v>24614.307692307691</v>
      </c>
      <c r="BL68" s="17">
        <f t="shared" si="29"/>
        <v>24814.384615384617</v>
      </c>
      <c r="BM68" s="17">
        <f t="shared" si="30"/>
        <v>24473.846153846152</v>
      </c>
      <c r="BN68" s="17">
        <f t="shared" si="30"/>
        <v>24421.538461538461</v>
      </c>
      <c r="BO68" s="17">
        <f t="shared" si="30"/>
        <v>23609.307692307691</v>
      </c>
      <c r="BP68" s="17">
        <f t="shared" si="30"/>
        <v>23472.23076923077</v>
      </c>
      <c r="BQ68" s="17">
        <f t="shared" si="31"/>
        <v>22525.153846153848</v>
      </c>
      <c r="BR68" s="17">
        <f t="shared" si="31"/>
        <v>21291.384615384617</v>
      </c>
      <c r="BS68" s="17">
        <f t="shared" si="31"/>
        <v>21003.076923076922</v>
      </c>
      <c r="BT68" s="17">
        <f t="shared" si="31"/>
        <v>20797</v>
      </c>
      <c r="BU68" s="17">
        <f t="shared" si="32"/>
        <v>19624</v>
      </c>
      <c r="BV68" s="17">
        <f t="shared" si="32"/>
        <v>18807.615384615383</v>
      </c>
      <c r="BW68" s="17">
        <f t="shared" si="32"/>
        <v>18584.692307692309</v>
      </c>
      <c r="BX68" s="17">
        <f t="shared" si="32"/>
        <v>20017</v>
      </c>
      <c r="BY68" s="17">
        <f t="shared" si="33"/>
        <v>20180.76923076923</v>
      </c>
      <c r="BZ68" s="17">
        <f t="shared" si="33"/>
        <v>20126.307692307691</v>
      </c>
      <c r="CA68" s="17">
        <f t="shared" si="33"/>
        <v>21738.384615384617</v>
      </c>
      <c r="CB68" s="17">
        <f t="shared" si="33"/>
        <v>22753.384615384617</v>
      </c>
      <c r="CC68" s="17">
        <f t="shared" si="34"/>
        <v>23080.76923076923</v>
      </c>
      <c r="CF68" s="16">
        <f t="shared" si="66"/>
        <v>159956337.60946751</v>
      </c>
      <c r="CG68" s="16">
        <f t="shared" si="67"/>
        <v>150177483.55621305</v>
      </c>
      <c r="CH68" s="16">
        <f t="shared" si="68"/>
        <v>151433849.56213024</v>
      </c>
      <c r="CI68" s="16">
        <f t="shared" si="69"/>
        <v>139994403.69822487</v>
      </c>
      <c r="CJ68" s="16">
        <f t="shared" si="70"/>
        <v>139805156.92899412</v>
      </c>
      <c r="CK68" s="16">
        <f t="shared" si="71"/>
        <v>136872000.59171599</v>
      </c>
      <c r="CL68" s="16">
        <f t="shared" si="72"/>
        <v>147166759.97633135</v>
      </c>
      <c r="CM68" s="16">
        <f t="shared" si="73"/>
        <v>120797008.28402375</v>
      </c>
      <c r="CN68" s="16">
        <f t="shared" si="74"/>
        <v>101685504.6213018</v>
      </c>
      <c r="CO68" s="16">
        <f t="shared" si="75"/>
        <v>94771722.698224902</v>
      </c>
      <c r="CP68" s="16">
        <f t="shared" si="76"/>
        <v>97122541.159763366</v>
      </c>
      <c r="CQ68" s="16">
        <f t="shared" si="77"/>
        <v>93219025</v>
      </c>
      <c r="CR68" s="16">
        <f t="shared" si="78"/>
        <v>99910789.136094734</v>
      </c>
      <c r="CS68" s="16">
        <f t="shared" si="79"/>
        <v>100959212.331361</v>
      </c>
      <c r="CT68" s="16">
        <f t="shared" si="80"/>
        <v>117941270.77514799</v>
      </c>
      <c r="CU68" s="16">
        <f t="shared" si="81"/>
        <v>120937392.71597636</v>
      </c>
      <c r="CV68" s="16">
        <f t="shared" si="82"/>
        <v>142664648.66863906</v>
      </c>
      <c r="CW68" s="16">
        <f t="shared" si="83"/>
        <v>173659684</v>
      </c>
      <c r="CX68" s="16">
        <f t="shared" si="84"/>
        <v>181341442.8639054</v>
      </c>
      <c r="CY68" s="16">
        <f t="shared" si="85"/>
        <v>186934101.07100597</v>
      </c>
      <c r="CZ68" s="16">
        <f t="shared" si="86"/>
        <v>220385444.37869829</v>
      </c>
      <c r="DA68" s="16">
        <f t="shared" si="87"/>
        <v>245291015.43786994</v>
      </c>
      <c r="DB68" s="16">
        <f t="shared" si="88"/>
        <v>252323449.7100592</v>
      </c>
      <c r="DC68" s="16">
        <f t="shared" si="89"/>
        <v>208871421.07100597</v>
      </c>
      <c r="DD68" s="16">
        <f t="shared" si="90"/>
        <v>204164529.60946751</v>
      </c>
      <c r="DE68" s="16">
        <f t="shared" si="91"/>
        <v>205723855.62130186</v>
      </c>
      <c r="DF68" s="16">
        <f t="shared" si="92"/>
        <v>162078361</v>
      </c>
      <c r="DG68" s="16">
        <f t="shared" si="93"/>
        <v>137264656</v>
      </c>
      <c r="DH68" s="16">
        <f t="shared" si="94"/>
        <v>129700560.37869827</v>
      </c>
    </row>
    <row r="69" spans="1:134">
      <c r="A69" s="5">
        <v>35947</v>
      </c>
      <c r="B69" s="17">
        <v>355928</v>
      </c>
      <c r="C69" s="17">
        <v>214868</v>
      </c>
      <c r="D69" s="17">
        <v>43496</v>
      </c>
      <c r="E69" s="17">
        <v>24665</v>
      </c>
      <c r="G69" s="17">
        <f t="shared" si="119"/>
        <v>338339.61538461538</v>
      </c>
      <c r="H69" s="17">
        <f t="shared" si="120"/>
        <v>201039.69230769231</v>
      </c>
      <c r="I69" s="17">
        <f t="shared" si="1"/>
        <v>204858.69230769231</v>
      </c>
      <c r="J69" s="17">
        <f t="shared" si="1"/>
        <v>205091.15384615384</v>
      </c>
      <c r="K69" s="17">
        <f t="shared" si="1"/>
        <v>208512.15384615384</v>
      </c>
      <c r="L69" s="17">
        <f t="shared" si="1"/>
        <v>210969</v>
      </c>
      <c r="M69" s="17">
        <f t="shared" si="2"/>
        <v>212371.23076923078</v>
      </c>
      <c r="N69" s="17">
        <f t="shared" si="2"/>
        <v>204894.46153846153</v>
      </c>
      <c r="O69" s="17">
        <f t="shared" si="2"/>
        <v>203622.92307692306</v>
      </c>
      <c r="P69" s="17">
        <f t="shared" si="2"/>
        <v>206042.23076923078</v>
      </c>
      <c r="Q69" s="17">
        <f t="shared" si="3"/>
        <v>205040.15384615384</v>
      </c>
      <c r="R69" s="17">
        <f t="shared" si="3"/>
        <v>198921.30769230769</v>
      </c>
      <c r="S69" s="17">
        <f t="shared" si="3"/>
        <v>196467.38461538462</v>
      </c>
      <c r="T69" s="17">
        <f t="shared" si="3"/>
        <v>194697.76923076922</v>
      </c>
      <c r="U69" s="17">
        <f t="shared" si="4"/>
        <v>192164.92307692306</v>
      </c>
      <c r="V69" s="17">
        <f t="shared" si="4"/>
        <v>189158.53846153847</v>
      </c>
      <c r="W69" s="17">
        <f t="shared" si="4"/>
        <v>186049.07692307694</v>
      </c>
      <c r="X69" s="17">
        <f t="shared" si="4"/>
        <v>183589.07692307694</v>
      </c>
      <c r="Y69" s="17">
        <f t="shared" si="5"/>
        <v>179852.23076923078</v>
      </c>
      <c r="Z69" s="17">
        <f t="shared" si="5"/>
        <v>171834.69230769231</v>
      </c>
      <c r="AA69" s="17">
        <f t="shared" si="5"/>
        <v>171512.76923076922</v>
      </c>
      <c r="AB69" s="17">
        <f t="shared" si="5"/>
        <v>170422.92307692306</v>
      </c>
      <c r="AD69" s="52">
        <f t="shared" si="97"/>
        <v>17817156825.467453</v>
      </c>
      <c r="AE69" s="52">
        <f t="shared" si="98"/>
        <v>17755152502.366863</v>
      </c>
      <c r="AF69" s="52">
        <f t="shared" si="99"/>
        <v>16855169769.520708</v>
      </c>
      <c r="AG69" s="52">
        <f t="shared" si="100"/>
        <v>16223273663.45562</v>
      </c>
      <c r="AH69" s="52">
        <f t="shared" si="101"/>
        <v>15868033922.609463</v>
      </c>
      <c r="AI69" s="52">
        <f t="shared" si="102"/>
        <v>17807609085.023666</v>
      </c>
      <c r="AJ69" s="52">
        <f t="shared" si="103"/>
        <v>18148587186.325443</v>
      </c>
      <c r="AK69" s="52">
        <f t="shared" si="104"/>
        <v>17502597976.070999</v>
      </c>
      <c r="AL69" s="52">
        <f t="shared" si="105"/>
        <v>17768746446.443787</v>
      </c>
      <c r="AM69" s="52">
        <f t="shared" si="106"/>
        <v>19437464519.78698</v>
      </c>
      <c r="AN69" s="52">
        <f t="shared" si="107"/>
        <v>20127729863.437866</v>
      </c>
      <c r="AO69" s="52">
        <f t="shared" si="108"/>
        <v>20632979966.485207</v>
      </c>
      <c r="AP69" s="52">
        <f t="shared" si="109"/>
        <v>21367040671.248524</v>
      </c>
      <c r="AQ69" s="52">
        <f t="shared" si="110"/>
        <v>22254993711.928989</v>
      </c>
      <c r="AR69" s="52">
        <f t="shared" si="111"/>
        <v>23192408104.905319</v>
      </c>
      <c r="AS69" s="52">
        <f t="shared" si="112"/>
        <v>23947729154.136089</v>
      </c>
      <c r="AT69" s="52">
        <f t="shared" si="113"/>
        <v>25118251082.224846</v>
      </c>
      <c r="AU69" s="52">
        <f t="shared" si="114"/>
        <v>27723889408.852066</v>
      </c>
      <c r="AV69" s="52">
        <f t="shared" si="115"/>
        <v>27831196597.639053</v>
      </c>
      <c r="AW69" s="52">
        <f t="shared" si="116"/>
        <v>28196015555.556213</v>
      </c>
      <c r="AY69" s="17">
        <f t="shared" si="64"/>
        <v>35675.230769230766</v>
      </c>
      <c r="AZ69" s="17">
        <f t="shared" si="65"/>
        <v>21822</v>
      </c>
      <c r="BA69" s="17">
        <f t="shared" si="27"/>
        <v>22214.692307692309</v>
      </c>
      <c r="BB69" s="17">
        <f t="shared" si="27"/>
        <v>22163.538461538461</v>
      </c>
      <c r="BC69" s="17">
        <f t="shared" si="27"/>
        <v>22637.461538461539</v>
      </c>
      <c r="BD69" s="17">
        <f t="shared" si="27"/>
        <v>22645.461538461539</v>
      </c>
      <c r="BE69" s="17">
        <f t="shared" si="28"/>
        <v>22770.153846153848</v>
      </c>
      <c r="BF69" s="17">
        <f t="shared" si="28"/>
        <v>22338.153846153848</v>
      </c>
      <c r="BG69" s="17">
        <f t="shared" si="28"/>
        <v>23478.615384615383</v>
      </c>
      <c r="BH69" s="17">
        <f t="shared" si="28"/>
        <v>24385.461538461539</v>
      </c>
      <c r="BI69" s="17">
        <f t="shared" si="29"/>
        <v>24734.307692307691</v>
      </c>
      <c r="BJ69" s="17">
        <f t="shared" si="29"/>
        <v>24614.307692307691</v>
      </c>
      <c r="BK69" s="17">
        <f t="shared" si="29"/>
        <v>24814.384615384617</v>
      </c>
      <c r="BL69" s="17">
        <f t="shared" si="29"/>
        <v>24473.846153846152</v>
      </c>
      <c r="BM69" s="17">
        <f t="shared" si="30"/>
        <v>24421.538461538461</v>
      </c>
      <c r="BN69" s="17">
        <f t="shared" si="30"/>
        <v>23609.307692307691</v>
      </c>
      <c r="BO69" s="17">
        <f t="shared" si="30"/>
        <v>23472.23076923077</v>
      </c>
      <c r="BP69" s="17">
        <f t="shared" si="30"/>
        <v>22525.153846153848</v>
      </c>
      <c r="BQ69" s="17">
        <f t="shared" si="31"/>
        <v>21291.384615384617</v>
      </c>
      <c r="BR69" s="17">
        <f t="shared" si="31"/>
        <v>21003.076923076922</v>
      </c>
      <c r="BS69" s="17">
        <f t="shared" si="31"/>
        <v>20797</v>
      </c>
      <c r="BT69" s="17">
        <f t="shared" si="31"/>
        <v>19624</v>
      </c>
      <c r="BU69" s="17">
        <f t="shared" si="32"/>
        <v>18807.615384615383</v>
      </c>
      <c r="BV69" s="17">
        <f t="shared" si="32"/>
        <v>18584.692307692309</v>
      </c>
      <c r="BW69" s="17">
        <f t="shared" si="32"/>
        <v>20017</v>
      </c>
      <c r="BX69" s="17">
        <f t="shared" si="32"/>
        <v>20180.76923076923</v>
      </c>
      <c r="BY69" s="17">
        <f t="shared" si="33"/>
        <v>20126.307692307691</v>
      </c>
      <c r="BZ69" s="17">
        <f t="shared" si="33"/>
        <v>21738.384615384617</v>
      </c>
      <c r="CA69" s="17">
        <f t="shared" si="33"/>
        <v>22753.384615384617</v>
      </c>
      <c r="CB69" s="17">
        <f t="shared" si="33"/>
        <v>23080.76923076923</v>
      </c>
      <c r="CC69" s="17">
        <f t="shared" si="34"/>
        <v>23590.76923076923</v>
      </c>
      <c r="CF69" s="16">
        <f t="shared" si="66"/>
        <v>181186095.67455611</v>
      </c>
      <c r="CG69" s="16">
        <f t="shared" si="67"/>
        <v>182565829.0177514</v>
      </c>
      <c r="CH69" s="16">
        <f t="shared" si="68"/>
        <v>169983426.5147928</v>
      </c>
      <c r="CI69" s="16">
        <f t="shared" si="69"/>
        <v>169774886.20710048</v>
      </c>
      <c r="CJ69" s="16">
        <f t="shared" si="70"/>
        <v>166541010.39053243</v>
      </c>
      <c r="CK69" s="16">
        <f t="shared" si="71"/>
        <v>177877620.85207087</v>
      </c>
      <c r="CL69" s="16">
        <f t="shared" si="72"/>
        <v>148757426.84023663</v>
      </c>
      <c r="CM69" s="16">
        <f t="shared" si="73"/>
        <v>127458889.28402358</v>
      </c>
      <c r="CN69" s="16">
        <f t="shared" si="74"/>
        <v>119703797.77514787</v>
      </c>
      <c r="CO69" s="16">
        <f t="shared" si="75"/>
        <v>122344019.31360941</v>
      </c>
      <c r="CP69" s="16">
        <f t="shared" si="76"/>
        <v>117957979.17751469</v>
      </c>
      <c r="CQ69" s="16">
        <f t="shared" si="77"/>
        <v>125471017.3017751</v>
      </c>
      <c r="CR69" s="16">
        <f t="shared" si="78"/>
        <v>126645590.55621296</v>
      </c>
      <c r="CS69" s="16">
        <f t="shared" si="79"/>
        <v>145586499.69822478</v>
      </c>
      <c r="CT69" s="16">
        <f t="shared" si="80"/>
        <v>148913208.99999991</v>
      </c>
      <c r="CU69" s="16">
        <f t="shared" si="81"/>
        <v>172924523.08284011</v>
      </c>
      <c r="CV69" s="16">
        <f t="shared" si="82"/>
        <v>206895030.17751464</v>
      </c>
      <c r="CW69" s="16">
        <f t="shared" si="83"/>
        <v>215272098.48520702</v>
      </c>
      <c r="CX69" s="16">
        <f t="shared" si="84"/>
        <v>221361750.82248512</v>
      </c>
      <c r="CY69" s="16">
        <f t="shared" si="85"/>
        <v>257642009.20710048</v>
      </c>
      <c r="CZ69" s="16">
        <f t="shared" si="86"/>
        <v>284516448.76331353</v>
      </c>
      <c r="DA69" s="16">
        <f t="shared" si="87"/>
        <v>292086504.90532529</v>
      </c>
      <c r="DB69" s="16">
        <f t="shared" si="88"/>
        <v>245180190.82248509</v>
      </c>
      <c r="DC69" s="16">
        <f t="shared" si="89"/>
        <v>240078338.36686382</v>
      </c>
      <c r="DD69" s="16">
        <f t="shared" si="90"/>
        <v>241769008.85207093</v>
      </c>
      <c r="DE69" s="16">
        <f t="shared" si="91"/>
        <v>194235680.71597618</v>
      </c>
      <c r="DF69" s="16">
        <f t="shared" si="92"/>
        <v>166974108.0236685</v>
      </c>
      <c r="DG69" s="16">
        <f t="shared" si="93"/>
        <v>158620461.44378692</v>
      </c>
      <c r="DH69" s="16">
        <f t="shared" si="94"/>
        <v>146034210.67455614</v>
      </c>
    </row>
    <row r="70" spans="1:134">
      <c r="A70" s="5">
        <v>35977</v>
      </c>
      <c r="B70" s="17">
        <v>369052</v>
      </c>
      <c r="C70" s="17">
        <v>236869</v>
      </c>
      <c r="D70" s="17">
        <v>43414</v>
      </c>
      <c r="E70" s="17">
        <v>30528</v>
      </c>
      <c r="G70" s="17">
        <f t="shared" si="119"/>
        <v>338024.53846153844</v>
      </c>
      <c r="H70" s="17">
        <f t="shared" si="120"/>
        <v>204858.69230769231</v>
      </c>
      <c r="I70" s="17">
        <f t="shared" si="1"/>
        <v>205091.15384615384</v>
      </c>
      <c r="J70" s="17">
        <f t="shared" si="1"/>
        <v>208512.15384615384</v>
      </c>
      <c r="K70" s="17">
        <f t="shared" si="1"/>
        <v>210969</v>
      </c>
      <c r="L70" s="17">
        <f t="shared" si="1"/>
        <v>212371.23076923078</v>
      </c>
      <c r="M70" s="17">
        <f t="shared" si="2"/>
        <v>204894.46153846153</v>
      </c>
      <c r="N70" s="17">
        <f t="shared" si="2"/>
        <v>203622.92307692306</v>
      </c>
      <c r="O70" s="17">
        <f t="shared" si="2"/>
        <v>206042.23076923078</v>
      </c>
      <c r="P70" s="17">
        <f t="shared" si="2"/>
        <v>205040.15384615384</v>
      </c>
      <c r="Q70" s="17">
        <f t="shared" si="3"/>
        <v>198921.30769230769</v>
      </c>
      <c r="R70" s="17">
        <f t="shared" si="3"/>
        <v>196467.38461538462</v>
      </c>
      <c r="S70" s="17">
        <f t="shared" si="3"/>
        <v>194697.76923076922</v>
      </c>
      <c r="T70" s="17">
        <f t="shared" si="3"/>
        <v>192164.92307692306</v>
      </c>
      <c r="U70" s="17">
        <f t="shared" si="4"/>
        <v>189158.53846153847</v>
      </c>
      <c r="V70" s="17">
        <f t="shared" si="4"/>
        <v>186049.07692307694</v>
      </c>
      <c r="W70" s="17">
        <f t="shared" si="4"/>
        <v>183589.07692307694</v>
      </c>
      <c r="X70" s="17">
        <f t="shared" si="4"/>
        <v>179852.23076923078</v>
      </c>
      <c r="Y70" s="17">
        <f t="shared" si="5"/>
        <v>171834.69230769231</v>
      </c>
      <c r="Z70" s="17">
        <f t="shared" si="5"/>
        <v>171512.76923076922</v>
      </c>
      <c r="AA70" s="17">
        <f t="shared" si="5"/>
        <v>170422.92307692306</v>
      </c>
      <c r="AB70" s="17">
        <f t="shared" si="5"/>
        <v>169188.46153846153</v>
      </c>
      <c r="AD70" s="52">
        <f t="shared" si="97"/>
        <v>17671284745.301769</v>
      </c>
      <c r="AE70" s="52">
        <f t="shared" si="98"/>
        <v>16773457768.763308</v>
      </c>
      <c r="AF70" s="52">
        <f t="shared" si="99"/>
        <v>16143109853.751474</v>
      </c>
      <c r="AG70" s="52">
        <f t="shared" si="100"/>
        <v>15788753734.017742</v>
      </c>
      <c r="AH70" s="52">
        <f t="shared" si="101"/>
        <v>17723617381.544376</v>
      </c>
      <c r="AI70" s="52">
        <f t="shared" si="102"/>
        <v>18063794217.99408</v>
      </c>
      <c r="AJ70" s="52">
        <f t="shared" si="103"/>
        <v>17419329543.786972</v>
      </c>
      <c r="AK70" s="52">
        <f t="shared" si="104"/>
        <v>17684846551.532539</v>
      </c>
      <c r="AL70" s="52">
        <f t="shared" si="105"/>
        <v>19349708810.437866</v>
      </c>
      <c r="AM70" s="52">
        <f t="shared" si="106"/>
        <v>20038427805.023659</v>
      </c>
      <c r="AN70" s="52">
        <f t="shared" si="107"/>
        <v>20542562778.130173</v>
      </c>
      <c r="AO70" s="52">
        <f t="shared" si="108"/>
        <v>21275027400.147926</v>
      </c>
      <c r="AP70" s="52">
        <f t="shared" si="109"/>
        <v>22161085955.999992</v>
      </c>
      <c r="AQ70" s="52">
        <f t="shared" si="110"/>
        <v>23096540909.828392</v>
      </c>
      <c r="AR70" s="52">
        <f t="shared" si="111"/>
        <v>23850311780.597622</v>
      </c>
      <c r="AS70" s="52">
        <f t="shared" si="112"/>
        <v>25018478920.710049</v>
      </c>
      <c r="AT70" s="52">
        <f t="shared" si="113"/>
        <v>27619064964.639046</v>
      </c>
      <c r="AU70" s="52">
        <f t="shared" si="114"/>
        <v>27726169292.360943</v>
      </c>
      <c r="AV70" s="52">
        <f t="shared" si="115"/>
        <v>28090301479.532543</v>
      </c>
      <c r="AW70" s="52">
        <f t="shared" si="116"/>
        <v>28505620870.775143</v>
      </c>
      <c r="AY70" s="17">
        <f t="shared" si="64"/>
        <v>35982.384615384617</v>
      </c>
      <c r="AZ70" s="17">
        <f t="shared" si="65"/>
        <v>22214.692307692309</v>
      </c>
      <c r="BA70" s="17">
        <f t="shared" si="27"/>
        <v>22163.538461538461</v>
      </c>
      <c r="BB70" s="17">
        <f t="shared" si="27"/>
        <v>22637.461538461539</v>
      </c>
      <c r="BC70" s="17">
        <f t="shared" si="27"/>
        <v>22645.461538461539</v>
      </c>
      <c r="BD70" s="17">
        <f t="shared" si="27"/>
        <v>22770.153846153848</v>
      </c>
      <c r="BE70" s="17">
        <f t="shared" si="28"/>
        <v>22338.153846153848</v>
      </c>
      <c r="BF70" s="17">
        <f t="shared" si="28"/>
        <v>23478.615384615383</v>
      </c>
      <c r="BG70" s="17">
        <f t="shared" si="28"/>
        <v>24385.461538461539</v>
      </c>
      <c r="BH70" s="17">
        <f t="shared" si="28"/>
        <v>24734.307692307691</v>
      </c>
      <c r="BI70" s="17">
        <f t="shared" si="29"/>
        <v>24614.307692307691</v>
      </c>
      <c r="BJ70" s="17">
        <f t="shared" si="29"/>
        <v>24814.384615384617</v>
      </c>
      <c r="BK70" s="17">
        <f t="shared" si="29"/>
        <v>24473.846153846152</v>
      </c>
      <c r="BL70" s="17">
        <f t="shared" si="29"/>
        <v>24421.538461538461</v>
      </c>
      <c r="BM70" s="17">
        <f t="shared" si="30"/>
        <v>23609.307692307691</v>
      </c>
      <c r="BN70" s="17">
        <f t="shared" si="30"/>
        <v>23472.23076923077</v>
      </c>
      <c r="BO70" s="17">
        <f t="shared" si="30"/>
        <v>22525.153846153848</v>
      </c>
      <c r="BP70" s="17">
        <f t="shared" si="30"/>
        <v>21291.384615384617</v>
      </c>
      <c r="BQ70" s="17">
        <f t="shared" si="31"/>
        <v>21003.076923076922</v>
      </c>
      <c r="BR70" s="17">
        <f t="shared" si="31"/>
        <v>20797</v>
      </c>
      <c r="BS70" s="17">
        <f t="shared" si="31"/>
        <v>19624</v>
      </c>
      <c r="BT70" s="17">
        <f t="shared" si="31"/>
        <v>18807.615384615383</v>
      </c>
      <c r="BU70" s="17">
        <f t="shared" si="32"/>
        <v>18584.692307692309</v>
      </c>
      <c r="BV70" s="17">
        <f t="shared" si="32"/>
        <v>20017</v>
      </c>
      <c r="BW70" s="17">
        <f t="shared" si="32"/>
        <v>20180.76923076923</v>
      </c>
      <c r="BX70" s="17">
        <f t="shared" si="32"/>
        <v>20126.307692307691</v>
      </c>
      <c r="BY70" s="17">
        <f t="shared" si="33"/>
        <v>21738.384615384617</v>
      </c>
      <c r="BZ70" s="17">
        <f t="shared" si="33"/>
        <v>22753.384615384617</v>
      </c>
      <c r="CA70" s="17">
        <f t="shared" si="33"/>
        <v>23080.76923076923</v>
      </c>
      <c r="CB70" s="17">
        <f t="shared" si="33"/>
        <v>23590.76923076923</v>
      </c>
      <c r="CC70" s="17">
        <f t="shared" si="34"/>
        <v>23484.692307692309</v>
      </c>
      <c r="CF70" s="16">
        <f t="shared" si="66"/>
        <v>190960509.02366871</v>
      </c>
      <c r="CG70" s="16">
        <f t="shared" si="67"/>
        <v>178086971.92899412</v>
      </c>
      <c r="CH70" s="16">
        <f t="shared" si="68"/>
        <v>177873517.15976334</v>
      </c>
      <c r="CI70" s="16">
        <f t="shared" si="69"/>
        <v>174563041.89940828</v>
      </c>
      <c r="CJ70" s="16">
        <f t="shared" si="70"/>
        <v>186165033.28402367</v>
      </c>
      <c r="CK70" s="16">
        <f t="shared" si="71"/>
        <v>156344244.97633144</v>
      </c>
      <c r="CL70" s="16">
        <f t="shared" si="72"/>
        <v>134488624.85207102</v>
      </c>
      <c r="CM70" s="16">
        <f t="shared" si="73"/>
        <v>126519234.46745569</v>
      </c>
      <c r="CN70" s="16">
        <f t="shared" si="74"/>
        <v>129233172.92899413</v>
      </c>
      <c r="CO70" s="16">
        <f t="shared" si="75"/>
        <v>124724224</v>
      </c>
      <c r="CP70" s="16">
        <f t="shared" si="76"/>
        <v>132446457.52071013</v>
      </c>
      <c r="CQ70" s="16">
        <f t="shared" si="77"/>
        <v>133653163.79289946</v>
      </c>
      <c r="CR70" s="16">
        <f t="shared" si="78"/>
        <v>153093032.54437876</v>
      </c>
      <c r="CS70" s="16">
        <f t="shared" si="79"/>
        <v>156503949.25443789</v>
      </c>
      <c r="CT70" s="16">
        <f t="shared" si="80"/>
        <v>181097059.97633138</v>
      </c>
      <c r="CU70" s="16">
        <f t="shared" si="81"/>
        <v>215825481</v>
      </c>
      <c r="CV70" s="16">
        <f t="shared" si="82"/>
        <v>224379658.94082847</v>
      </c>
      <c r="CW70" s="16">
        <f t="shared" si="83"/>
        <v>230595905.91715983</v>
      </c>
      <c r="CX70" s="16">
        <f t="shared" si="84"/>
        <v>267596747.22485211</v>
      </c>
      <c r="CY70" s="16">
        <f t="shared" si="85"/>
        <v>294972698.13017762</v>
      </c>
      <c r="CZ70" s="16">
        <f t="shared" si="86"/>
        <v>302679697.63313615</v>
      </c>
      <c r="DA70" s="16">
        <f t="shared" si="87"/>
        <v>254893505.91715983</v>
      </c>
      <c r="DB70" s="16">
        <f t="shared" si="88"/>
        <v>249691048.76331368</v>
      </c>
      <c r="DC70" s="16">
        <f t="shared" si="89"/>
        <v>251415175.39053261</v>
      </c>
      <c r="DD70" s="16">
        <f t="shared" si="90"/>
        <v>202891536</v>
      </c>
      <c r="DE70" s="16">
        <f t="shared" si="91"/>
        <v>175006441</v>
      </c>
      <c r="DF70" s="16">
        <f t="shared" si="92"/>
        <v>166451679.53254443</v>
      </c>
      <c r="DG70" s="16">
        <f t="shared" si="93"/>
        <v>153552131.84023672</v>
      </c>
      <c r="DH70" s="16">
        <f t="shared" si="94"/>
        <v>156192313.01775151</v>
      </c>
    </row>
    <row r="71" spans="1:134">
      <c r="A71" s="5">
        <v>36008</v>
      </c>
      <c r="B71" s="17">
        <v>334769</v>
      </c>
      <c r="C71" s="17">
        <v>209306</v>
      </c>
      <c r="D71" s="17">
        <v>38419</v>
      </c>
      <c r="E71" s="17">
        <v>20754</v>
      </c>
      <c r="G71" s="17">
        <f t="shared" si="119"/>
        <v>335131.30769230769</v>
      </c>
      <c r="H71" s="17">
        <f t="shared" si="120"/>
        <v>205091.15384615384</v>
      </c>
      <c r="I71" s="17">
        <f t="shared" si="1"/>
        <v>208512.15384615384</v>
      </c>
      <c r="J71" s="17">
        <f t="shared" si="1"/>
        <v>210969</v>
      </c>
      <c r="K71" s="17">
        <f t="shared" si="1"/>
        <v>212371.23076923078</v>
      </c>
      <c r="L71" s="17">
        <f t="shared" si="1"/>
        <v>204894.46153846153</v>
      </c>
      <c r="M71" s="17">
        <f t="shared" si="2"/>
        <v>203622.92307692306</v>
      </c>
      <c r="N71" s="17">
        <f t="shared" si="2"/>
        <v>206042.23076923078</v>
      </c>
      <c r="O71" s="17">
        <f t="shared" si="2"/>
        <v>205040.15384615384</v>
      </c>
      <c r="P71" s="17">
        <f t="shared" si="2"/>
        <v>198921.30769230769</v>
      </c>
      <c r="Q71" s="17">
        <f t="shared" si="3"/>
        <v>196467.38461538462</v>
      </c>
      <c r="R71" s="17">
        <f t="shared" si="3"/>
        <v>194697.76923076922</v>
      </c>
      <c r="S71" s="17">
        <f t="shared" si="3"/>
        <v>192164.92307692306</v>
      </c>
      <c r="T71" s="17">
        <f t="shared" si="3"/>
        <v>189158.53846153847</v>
      </c>
      <c r="U71" s="17">
        <f t="shared" si="4"/>
        <v>186049.07692307694</v>
      </c>
      <c r="V71" s="17">
        <f t="shared" si="4"/>
        <v>183589.07692307694</v>
      </c>
      <c r="W71" s="17">
        <f t="shared" si="4"/>
        <v>179852.23076923078</v>
      </c>
      <c r="X71" s="17">
        <f t="shared" si="4"/>
        <v>171834.69230769231</v>
      </c>
      <c r="Y71" s="17">
        <f t="shared" si="5"/>
        <v>171512.76923076922</v>
      </c>
      <c r="Z71" s="17">
        <f t="shared" si="5"/>
        <v>170422.92307692306</v>
      </c>
      <c r="AA71" s="17">
        <f t="shared" si="5"/>
        <v>169188.46153846153</v>
      </c>
      <c r="AB71" s="17">
        <f t="shared" si="5"/>
        <v>164616.69230769231</v>
      </c>
      <c r="AD71" s="52">
        <f t="shared" si="97"/>
        <v>16032410120.715977</v>
      </c>
      <c r="AE71" s="52">
        <f t="shared" si="98"/>
        <v>15416278651.479288</v>
      </c>
      <c r="AF71" s="52">
        <f t="shared" si="99"/>
        <v>15070036486.15976</v>
      </c>
      <c r="AG71" s="52">
        <f t="shared" si="100"/>
        <v>16961636096.100592</v>
      </c>
      <c r="AH71" s="52">
        <f t="shared" si="101"/>
        <v>17294455224.14793</v>
      </c>
      <c r="AI71" s="52">
        <f t="shared" si="102"/>
        <v>16663989780.852066</v>
      </c>
      <c r="AJ71" s="52">
        <f t="shared" si="103"/>
        <v>16923708309.023668</v>
      </c>
      <c r="AK71" s="52">
        <f t="shared" si="104"/>
        <v>18553164100</v>
      </c>
      <c r="AL71" s="52">
        <f t="shared" si="105"/>
        <v>19227683563.082836</v>
      </c>
      <c r="AM71" s="52">
        <f t="shared" si="106"/>
        <v>19721578724.828403</v>
      </c>
      <c r="AN71" s="52">
        <f t="shared" si="107"/>
        <v>20439387129.994087</v>
      </c>
      <c r="AO71" s="52">
        <f t="shared" si="108"/>
        <v>21308049356.899406</v>
      </c>
      <c r="AP71" s="52">
        <f t="shared" si="109"/>
        <v>22225511531.130173</v>
      </c>
      <c r="AQ71" s="52">
        <f t="shared" si="110"/>
        <v>22965047706.514786</v>
      </c>
      <c r="AR71" s="52">
        <f t="shared" si="111"/>
        <v>24111591730.082836</v>
      </c>
      <c r="AS71" s="52">
        <f t="shared" si="112"/>
        <v>26665784596.071003</v>
      </c>
      <c r="AT71" s="52">
        <f t="shared" si="113"/>
        <v>26771026128.289944</v>
      </c>
      <c r="AU71" s="52">
        <f t="shared" si="114"/>
        <v>27128851962.60947</v>
      </c>
      <c r="AV71" s="52">
        <f t="shared" si="115"/>
        <v>27537028189.639053</v>
      </c>
      <c r="AW71" s="52">
        <f t="shared" si="116"/>
        <v>29075234059.763309</v>
      </c>
      <c r="AY71" s="17">
        <f t="shared" si="64"/>
        <v>36543.692307692305</v>
      </c>
      <c r="AZ71" s="17">
        <f t="shared" si="65"/>
        <v>22163.538461538461</v>
      </c>
      <c r="BA71" s="17">
        <f t="shared" si="27"/>
        <v>22637.461538461539</v>
      </c>
      <c r="BB71" s="17">
        <f t="shared" si="27"/>
        <v>22645.461538461539</v>
      </c>
      <c r="BC71" s="17">
        <f t="shared" si="27"/>
        <v>22770.153846153848</v>
      </c>
      <c r="BD71" s="17">
        <f t="shared" si="27"/>
        <v>22338.153846153848</v>
      </c>
      <c r="BE71" s="17">
        <f t="shared" si="28"/>
        <v>23478.615384615383</v>
      </c>
      <c r="BF71" s="17">
        <f t="shared" si="28"/>
        <v>24385.461538461539</v>
      </c>
      <c r="BG71" s="17">
        <f t="shared" si="28"/>
        <v>24734.307692307691</v>
      </c>
      <c r="BH71" s="17">
        <f t="shared" si="28"/>
        <v>24614.307692307691</v>
      </c>
      <c r="BI71" s="17">
        <f t="shared" si="29"/>
        <v>24814.384615384617</v>
      </c>
      <c r="BJ71" s="17">
        <f t="shared" si="29"/>
        <v>24473.846153846152</v>
      </c>
      <c r="BK71" s="17">
        <f t="shared" si="29"/>
        <v>24421.538461538461</v>
      </c>
      <c r="BL71" s="17">
        <f t="shared" si="29"/>
        <v>23609.307692307691</v>
      </c>
      <c r="BM71" s="17">
        <f t="shared" si="30"/>
        <v>23472.23076923077</v>
      </c>
      <c r="BN71" s="17">
        <f t="shared" si="30"/>
        <v>22525.153846153848</v>
      </c>
      <c r="BO71" s="17">
        <f t="shared" si="30"/>
        <v>21291.384615384617</v>
      </c>
      <c r="BP71" s="17">
        <f t="shared" si="30"/>
        <v>21003.076923076922</v>
      </c>
      <c r="BQ71" s="17">
        <f t="shared" si="31"/>
        <v>20797</v>
      </c>
      <c r="BR71" s="17">
        <f t="shared" si="31"/>
        <v>19624</v>
      </c>
      <c r="BS71" s="17">
        <f t="shared" si="31"/>
        <v>18807.615384615383</v>
      </c>
      <c r="BT71" s="17">
        <f t="shared" si="31"/>
        <v>18584.692307692309</v>
      </c>
      <c r="BU71" s="17">
        <f t="shared" si="32"/>
        <v>20017</v>
      </c>
      <c r="BV71" s="17">
        <f t="shared" si="32"/>
        <v>20180.76923076923</v>
      </c>
      <c r="BW71" s="17">
        <f t="shared" si="32"/>
        <v>20126.307692307691</v>
      </c>
      <c r="BX71" s="17">
        <f t="shared" si="32"/>
        <v>21738.384615384617</v>
      </c>
      <c r="BY71" s="17">
        <f t="shared" si="33"/>
        <v>22753.384615384617</v>
      </c>
      <c r="BZ71" s="17">
        <f t="shared" si="33"/>
        <v>23080.76923076923</v>
      </c>
      <c r="CA71" s="17">
        <f t="shared" si="33"/>
        <v>23590.76923076923</v>
      </c>
      <c r="CB71" s="17">
        <f t="shared" si="33"/>
        <v>23484.692307692309</v>
      </c>
      <c r="CC71" s="17">
        <f t="shared" si="34"/>
        <v>23851.846153846152</v>
      </c>
      <c r="CF71" s="16">
        <f t="shared" si="66"/>
        <v>193383254.20710051</v>
      </c>
      <c r="CG71" s="16">
        <f t="shared" si="67"/>
        <v>193160818.5147928</v>
      </c>
      <c r="CH71" s="16">
        <f t="shared" si="68"/>
        <v>189710361.75147918</v>
      </c>
      <c r="CI71" s="16">
        <f t="shared" si="69"/>
        <v>201797322.9822484</v>
      </c>
      <c r="CJ71" s="16">
        <f t="shared" si="70"/>
        <v>170696235.00591713</v>
      </c>
      <c r="CK71" s="16">
        <f t="shared" si="71"/>
        <v>147822575.43786973</v>
      </c>
      <c r="CL71" s="16">
        <f t="shared" si="72"/>
        <v>139461564.99408281</v>
      </c>
      <c r="CM71" s="16">
        <f t="shared" si="73"/>
        <v>142310217.3017751</v>
      </c>
      <c r="CN71" s="16">
        <f t="shared" si="74"/>
        <v>137576658.94082829</v>
      </c>
      <c r="CO71" s="16">
        <f t="shared" si="75"/>
        <v>145681186.17751476</v>
      </c>
      <c r="CP71" s="16">
        <f t="shared" si="76"/>
        <v>146946613.86982244</v>
      </c>
      <c r="CQ71" s="16">
        <f t="shared" si="77"/>
        <v>167298305.37869817</v>
      </c>
      <c r="CR71" s="16">
        <f t="shared" si="78"/>
        <v>170863106.75147921</v>
      </c>
      <c r="CS71" s="16">
        <f t="shared" si="79"/>
        <v>196519420.597633</v>
      </c>
      <c r="CT71" s="16">
        <f t="shared" si="80"/>
        <v>232632889.94082826</v>
      </c>
      <c r="CU71" s="16">
        <f t="shared" si="81"/>
        <v>241510726.53254431</v>
      </c>
      <c r="CV71" s="16">
        <f t="shared" si="82"/>
        <v>247958318.633136</v>
      </c>
      <c r="CW71" s="16">
        <f t="shared" si="83"/>
        <v>286275987.78698218</v>
      </c>
      <c r="CX71" s="16">
        <f t="shared" si="84"/>
        <v>314568424.62130171</v>
      </c>
      <c r="CY71" s="16">
        <f t="shared" si="85"/>
        <v>322525680.99999988</v>
      </c>
      <c r="CZ71" s="16">
        <f t="shared" si="86"/>
        <v>273131558.63313597</v>
      </c>
      <c r="DA71" s="16">
        <f t="shared" si="87"/>
        <v>267745251.62130168</v>
      </c>
      <c r="DB71" s="16">
        <f t="shared" si="88"/>
        <v>269530517.60946739</v>
      </c>
      <c r="DC71" s="16">
        <f t="shared" si="89"/>
        <v>219197135.86390519</v>
      </c>
      <c r="DD71" s="16">
        <f t="shared" si="90"/>
        <v>190172586.24852058</v>
      </c>
      <c r="DE71" s="16">
        <f t="shared" si="91"/>
        <v>181250297.77514786</v>
      </c>
      <c r="DF71" s="16">
        <f t="shared" si="92"/>
        <v>167778216.23668632</v>
      </c>
      <c r="DG71" s="16">
        <f t="shared" si="93"/>
        <v>170537480.99999991</v>
      </c>
      <c r="DH71" s="16">
        <f t="shared" si="94"/>
        <v>161082958.79289937</v>
      </c>
    </row>
    <row r="72" spans="1:134">
      <c r="A72" s="5">
        <v>36039</v>
      </c>
      <c r="B72" s="17">
        <v>298655</v>
      </c>
      <c r="C72" s="17">
        <v>201639</v>
      </c>
      <c r="D72" s="17">
        <v>29999</v>
      </c>
      <c r="E72" s="17">
        <v>31022</v>
      </c>
      <c r="G72" s="17">
        <f t="shared" si="119"/>
        <v>332584.07692307694</v>
      </c>
      <c r="H72" s="17">
        <f t="shared" si="120"/>
        <v>208512.15384615384</v>
      </c>
      <c r="I72" s="17">
        <f t="shared" si="1"/>
        <v>210969</v>
      </c>
      <c r="J72" s="17">
        <f t="shared" si="1"/>
        <v>212371.23076923078</v>
      </c>
      <c r="K72" s="17">
        <f t="shared" si="1"/>
        <v>204894.46153846153</v>
      </c>
      <c r="L72" s="17">
        <f t="shared" si="1"/>
        <v>203622.92307692306</v>
      </c>
      <c r="M72" s="17">
        <f t="shared" si="2"/>
        <v>206042.23076923078</v>
      </c>
      <c r="N72" s="17">
        <f t="shared" si="2"/>
        <v>205040.15384615384</v>
      </c>
      <c r="O72" s="17">
        <f t="shared" si="2"/>
        <v>198921.30769230769</v>
      </c>
      <c r="P72" s="17">
        <f t="shared" si="2"/>
        <v>196467.38461538462</v>
      </c>
      <c r="Q72" s="17">
        <f t="shared" si="3"/>
        <v>194697.76923076922</v>
      </c>
      <c r="R72" s="17">
        <f t="shared" si="3"/>
        <v>192164.92307692306</v>
      </c>
      <c r="S72" s="17">
        <f t="shared" si="3"/>
        <v>189158.53846153847</v>
      </c>
      <c r="T72" s="17">
        <f t="shared" si="3"/>
        <v>186049.07692307694</v>
      </c>
      <c r="U72" s="17">
        <f t="shared" si="4"/>
        <v>183589.07692307694</v>
      </c>
      <c r="V72" s="17">
        <f t="shared" si="4"/>
        <v>179852.23076923078</v>
      </c>
      <c r="W72" s="17">
        <f t="shared" si="4"/>
        <v>171834.69230769231</v>
      </c>
      <c r="X72" s="17">
        <f t="shared" si="4"/>
        <v>171512.76923076922</v>
      </c>
      <c r="Y72" s="17">
        <f t="shared" si="5"/>
        <v>170422.92307692306</v>
      </c>
      <c r="Z72" s="17">
        <f t="shared" si="5"/>
        <v>169188.46153846153</v>
      </c>
      <c r="AA72" s="17">
        <f t="shared" si="5"/>
        <v>164616.69230769231</v>
      </c>
      <c r="AB72" s="17">
        <f t="shared" si="5"/>
        <v>167452.15384615384</v>
      </c>
      <c r="AD72" s="52">
        <f t="shared" si="97"/>
        <v>14790226935.00592</v>
      </c>
      <c r="AE72" s="52">
        <f t="shared" si="98"/>
        <v>14451128380.408285</v>
      </c>
      <c r="AF72" s="52">
        <f t="shared" si="99"/>
        <v>16304637877.071011</v>
      </c>
      <c r="AG72" s="52">
        <f t="shared" si="100"/>
        <v>16630979201.331367</v>
      </c>
      <c r="AH72" s="52">
        <f t="shared" si="101"/>
        <v>16012838828.023668</v>
      </c>
      <c r="AI72" s="52">
        <f t="shared" si="102"/>
        <v>16267452313.852076</v>
      </c>
      <c r="AJ72" s="52">
        <f t="shared" si="103"/>
        <v>17865735878.437874</v>
      </c>
      <c r="AK72" s="52">
        <f t="shared" si="104"/>
        <v>18527753924.786983</v>
      </c>
      <c r="AL72" s="52">
        <f t="shared" si="105"/>
        <v>19012633849.017757</v>
      </c>
      <c r="AM72" s="52">
        <f t="shared" si="106"/>
        <v>19717538766.869831</v>
      </c>
      <c r="AN72" s="52">
        <f t="shared" si="107"/>
        <v>20570885082.98225</v>
      </c>
      <c r="AO72" s="52">
        <f t="shared" si="108"/>
        <v>21472506225</v>
      </c>
      <c r="AP72" s="52">
        <f t="shared" si="109"/>
        <v>22199510025</v>
      </c>
      <c r="AQ72" s="52">
        <f t="shared" si="110"/>
        <v>23327016829.56213</v>
      </c>
      <c r="AR72" s="52">
        <f t="shared" si="111"/>
        <v>25840364654.224854</v>
      </c>
      <c r="AS72" s="52">
        <f t="shared" si="112"/>
        <v>25943966161.710068</v>
      </c>
      <c r="AT72" s="52">
        <f t="shared" si="113"/>
        <v>26296239816.715984</v>
      </c>
      <c r="AU72" s="52">
        <f t="shared" si="114"/>
        <v>26698127126.917168</v>
      </c>
      <c r="AV72" s="52">
        <f t="shared" si="115"/>
        <v>28213042294.532547</v>
      </c>
      <c r="AW72" s="52">
        <f t="shared" si="116"/>
        <v>27268552019.082844</v>
      </c>
      <c r="AY72" s="17">
        <f t="shared" si="64"/>
        <v>35616.230769230766</v>
      </c>
      <c r="AZ72" s="17">
        <f t="shared" si="65"/>
        <v>22637.461538461539</v>
      </c>
      <c r="BA72" s="17">
        <f t="shared" si="27"/>
        <v>22645.461538461539</v>
      </c>
      <c r="BB72" s="17">
        <f t="shared" si="27"/>
        <v>22770.153846153848</v>
      </c>
      <c r="BC72" s="17">
        <f t="shared" si="27"/>
        <v>22338.153846153848</v>
      </c>
      <c r="BD72" s="17">
        <f t="shared" si="27"/>
        <v>23478.615384615383</v>
      </c>
      <c r="BE72" s="17">
        <f t="shared" si="28"/>
        <v>24385.461538461539</v>
      </c>
      <c r="BF72" s="17">
        <f t="shared" si="28"/>
        <v>24734.307692307691</v>
      </c>
      <c r="BG72" s="17">
        <f t="shared" si="28"/>
        <v>24614.307692307691</v>
      </c>
      <c r="BH72" s="17">
        <f t="shared" si="28"/>
        <v>24814.384615384617</v>
      </c>
      <c r="BI72" s="17">
        <f t="shared" si="29"/>
        <v>24473.846153846152</v>
      </c>
      <c r="BJ72" s="17">
        <f t="shared" si="29"/>
        <v>24421.538461538461</v>
      </c>
      <c r="BK72" s="17">
        <f t="shared" si="29"/>
        <v>23609.307692307691</v>
      </c>
      <c r="BL72" s="17">
        <f t="shared" si="29"/>
        <v>23472.23076923077</v>
      </c>
      <c r="BM72" s="17">
        <f t="shared" si="30"/>
        <v>22525.153846153848</v>
      </c>
      <c r="BN72" s="17">
        <f t="shared" si="30"/>
        <v>21291.384615384617</v>
      </c>
      <c r="BO72" s="17">
        <f t="shared" si="30"/>
        <v>21003.076923076922</v>
      </c>
      <c r="BP72" s="17">
        <f t="shared" si="30"/>
        <v>20797</v>
      </c>
      <c r="BQ72" s="17">
        <f t="shared" si="31"/>
        <v>19624</v>
      </c>
      <c r="BR72" s="17">
        <f t="shared" si="31"/>
        <v>18807.615384615383</v>
      </c>
      <c r="BS72" s="17">
        <f t="shared" si="31"/>
        <v>18584.692307692309</v>
      </c>
      <c r="BT72" s="17">
        <f t="shared" si="31"/>
        <v>20017</v>
      </c>
      <c r="BU72" s="17">
        <f t="shared" si="32"/>
        <v>20180.76923076923</v>
      </c>
      <c r="BV72" s="17">
        <f t="shared" si="32"/>
        <v>20126.307692307691</v>
      </c>
      <c r="BW72" s="17">
        <f t="shared" si="32"/>
        <v>21738.384615384617</v>
      </c>
      <c r="BX72" s="17">
        <f t="shared" si="32"/>
        <v>22753.384615384617</v>
      </c>
      <c r="BY72" s="17">
        <f t="shared" si="33"/>
        <v>23080.76923076923</v>
      </c>
      <c r="BZ72" s="17">
        <f t="shared" si="33"/>
        <v>23590.76923076923</v>
      </c>
      <c r="CA72" s="17">
        <f t="shared" si="33"/>
        <v>23484.692307692309</v>
      </c>
      <c r="CB72" s="17">
        <f t="shared" si="33"/>
        <v>23851.846153846152</v>
      </c>
      <c r="CC72" s="17">
        <f t="shared" si="34"/>
        <v>24927.923076923078</v>
      </c>
      <c r="CF72" s="16">
        <f t="shared" si="66"/>
        <v>168240854.43786973</v>
      </c>
      <c r="CG72" s="16">
        <f t="shared" si="67"/>
        <v>165021692.31360933</v>
      </c>
      <c r="CH72" s="16">
        <f t="shared" si="68"/>
        <v>176307326.7751478</v>
      </c>
      <c r="CI72" s="16">
        <f t="shared" si="69"/>
        <v>147321707.22485203</v>
      </c>
      <c r="CJ72" s="16">
        <f t="shared" si="70"/>
        <v>126130177.51479281</v>
      </c>
      <c r="CK72" s="16">
        <f t="shared" si="71"/>
        <v>118416249.85207096</v>
      </c>
      <c r="CL72" s="16">
        <f t="shared" si="72"/>
        <v>121042311.39053249</v>
      </c>
      <c r="CM72" s="16">
        <f t="shared" si="73"/>
        <v>116679880.33136083</v>
      </c>
      <c r="CN72" s="16">
        <f t="shared" si="74"/>
        <v>124152734.91715972</v>
      </c>
      <c r="CO72" s="16">
        <f t="shared" si="75"/>
        <v>125321135.86390527</v>
      </c>
      <c r="CP72" s="16">
        <f t="shared" si="76"/>
        <v>144166201.77514786</v>
      </c>
      <c r="CQ72" s="16">
        <f t="shared" si="77"/>
        <v>147476735.99999991</v>
      </c>
      <c r="CR72" s="16">
        <f t="shared" si="78"/>
        <v>171376295.00591704</v>
      </c>
      <c r="CS72" s="16">
        <f t="shared" si="79"/>
        <v>205201217.33136082</v>
      </c>
      <c r="CT72" s="16">
        <f t="shared" si="80"/>
        <v>213544265.33136088</v>
      </c>
      <c r="CU72" s="16">
        <f t="shared" si="81"/>
        <v>219609600.59171587</v>
      </c>
      <c r="CV72" s="16">
        <f t="shared" si="82"/>
        <v>255751444.97633126</v>
      </c>
      <c r="CW72" s="16">
        <f t="shared" si="83"/>
        <v>282529551.14792895</v>
      </c>
      <c r="CX72" s="16">
        <f t="shared" si="84"/>
        <v>290073302.36686379</v>
      </c>
      <c r="CY72" s="16">
        <f t="shared" si="85"/>
        <v>243336000.59171587</v>
      </c>
      <c r="CZ72" s="16">
        <f t="shared" si="86"/>
        <v>238253472.90532535</v>
      </c>
      <c r="DA72" s="16">
        <f t="shared" si="87"/>
        <v>239937716.928994</v>
      </c>
      <c r="DB72" s="16">
        <f t="shared" si="88"/>
        <v>192594613.86982235</v>
      </c>
      <c r="DC72" s="16">
        <f t="shared" si="89"/>
        <v>165452811.17751467</v>
      </c>
      <c r="DD72" s="16">
        <f t="shared" si="90"/>
        <v>157137795.98224846</v>
      </c>
      <c r="DE72" s="16">
        <f t="shared" si="91"/>
        <v>144611725.21301767</v>
      </c>
      <c r="DF72" s="16">
        <f t="shared" si="92"/>
        <v>147174225.44378689</v>
      </c>
      <c r="DG72" s="16">
        <f t="shared" si="93"/>
        <v>138400745.37869817</v>
      </c>
      <c r="DH72" s="16">
        <f t="shared" si="94"/>
        <v>114239921.32544369</v>
      </c>
    </row>
    <row r="73" spans="1:134">
      <c r="A73" s="5">
        <v>36069</v>
      </c>
      <c r="B73" s="17">
        <v>352467</v>
      </c>
      <c r="C73" s="17">
        <v>248062</v>
      </c>
      <c r="D73" s="17">
        <v>36051</v>
      </c>
      <c r="E73" s="17">
        <v>32918</v>
      </c>
      <c r="G73" s="17">
        <f t="shared" si="119"/>
        <v>332942.61538461538</v>
      </c>
      <c r="H73" s="17">
        <f t="shared" si="120"/>
        <v>210969</v>
      </c>
      <c r="I73" s="17">
        <f t="shared" si="1"/>
        <v>212371.23076923078</v>
      </c>
      <c r="J73" s="17">
        <f t="shared" si="1"/>
        <v>204894.46153846153</v>
      </c>
      <c r="K73" s="17">
        <f t="shared" si="1"/>
        <v>203622.92307692306</v>
      </c>
      <c r="L73" s="17">
        <f t="shared" si="1"/>
        <v>206042.23076923078</v>
      </c>
      <c r="M73" s="17">
        <f t="shared" si="2"/>
        <v>205040.15384615384</v>
      </c>
      <c r="N73" s="17">
        <f t="shared" si="2"/>
        <v>198921.30769230769</v>
      </c>
      <c r="O73" s="17">
        <f t="shared" si="2"/>
        <v>196467.38461538462</v>
      </c>
      <c r="P73" s="17">
        <f t="shared" si="2"/>
        <v>194697.76923076922</v>
      </c>
      <c r="Q73" s="17">
        <f t="shared" si="3"/>
        <v>192164.92307692306</v>
      </c>
      <c r="R73" s="17">
        <f t="shared" si="3"/>
        <v>189158.53846153847</v>
      </c>
      <c r="S73" s="17">
        <f t="shared" si="3"/>
        <v>186049.07692307694</v>
      </c>
      <c r="T73" s="17">
        <f t="shared" si="3"/>
        <v>183589.07692307694</v>
      </c>
      <c r="U73" s="17">
        <f t="shared" si="4"/>
        <v>179852.23076923078</v>
      </c>
      <c r="V73" s="17">
        <f t="shared" si="4"/>
        <v>171834.69230769231</v>
      </c>
      <c r="W73" s="17">
        <f t="shared" si="4"/>
        <v>171512.76923076922</v>
      </c>
      <c r="X73" s="17">
        <f t="shared" si="4"/>
        <v>170422.92307692306</v>
      </c>
      <c r="Y73" s="17">
        <f t="shared" si="5"/>
        <v>169188.46153846153</v>
      </c>
      <c r="Z73" s="17">
        <f t="shared" si="5"/>
        <v>164616.69230769231</v>
      </c>
      <c r="AA73" s="17">
        <f t="shared" si="5"/>
        <v>167452.15384615384</v>
      </c>
      <c r="AB73" s="17">
        <f t="shared" si="5"/>
        <v>168442.15384615384</v>
      </c>
      <c r="AD73" s="52">
        <f t="shared" si="97"/>
        <v>14537458788.071001</v>
      </c>
      <c r="AE73" s="52">
        <f t="shared" si="98"/>
        <v>16396329703.408283</v>
      </c>
      <c r="AF73" s="52">
        <f t="shared" si="99"/>
        <v>16723582818.556213</v>
      </c>
      <c r="AG73" s="52">
        <f t="shared" si="100"/>
        <v>16103707615.532539</v>
      </c>
      <c r="AH73" s="52">
        <f t="shared" si="101"/>
        <v>16359039667.597631</v>
      </c>
      <c r="AI73" s="52">
        <f t="shared" si="102"/>
        <v>17961710915.556213</v>
      </c>
      <c r="AJ73" s="52">
        <f t="shared" si="103"/>
        <v>18625488613.51479</v>
      </c>
      <c r="AK73" s="52">
        <f t="shared" si="104"/>
        <v>19111637488.100594</v>
      </c>
      <c r="AL73" s="52">
        <f t="shared" si="105"/>
        <v>19818358651.47929</v>
      </c>
      <c r="AM73" s="52">
        <f t="shared" si="106"/>
        <v>20673860776.621296</v>
      </c>
      <c r="AN73" s="52">
        <f t="shared" si="107"/>
        <v>21577711641.751472</v>
      </c>
      <c r="AO73" s="52">
        <f t="shared" si="108"/>
        <v>22306479450.982243</v>
      </c>
      <c r="AP73" s="52">
        <f t="shared" si="109"/>
        <v>23436665861.686386</v>
      </c>
      <c r="AQ73" s="52">
        <f t="shared" si="110"/>
        <v>25955762878.15976</v>
      </c>
      <c r="AR73" s="52">
        <f t="shared" si="111"/>
        <v>26059595229.25444</v>
      </c>
      <c r="AS73" s="52">
        <f t="shared" si="112"/>
        <v>26412650387.786983</v>
      </c>
      <c r="AT73" s="52">
        <f t="shared" si="113"/>
        <v>26815422901.869823</v>
      </c>
      <c r="AU73" s="52">
        <f t="shared" si="114"/>
        <v>28333616379.698219</v>
      </c>
      <c r="AV73" s="52">
        <f t="shared" si="115"/>
        <v>27387092860.213017</v>
      </c>
      <c r="AW73" s="52">
        <f t="shared" si="116"/>
        <v>27060401846.366863</v>
      </c>
      <c r="AY73" s="17">
        <f t="shared" si="64"/>
        <v>35795.461538461539</v>
      </c>
      <c r="AZ73" s="17">
        <f t="shared" si="65"/>
        <v>22645.461538461539</v>
      </c>
      <c r="BA73" s="17">
        <f t="shared" si="27"/>
        <v>22770.153846153848</v>
      </c>
      <c r="BB73" s="17">
        <f t="shared" si="27"/>
        <v>22338.153846153848</v>
      </c>
      <c r="BC73" s="17">
        <f t="shared" si="27"/>
        <v>23478.615384615383</v>
      </c>
      <c r="BD73" s="17">
        <f t="shared" si="27"/>
        <v>24385.461538461539</v>
      </c>
      <c r="BE73" s="17">
        <f t="shared" si="28"/>
        <v>24734.307692307691</v>
      </c>
      <c r="BF73" s="17">
        <f t="shared" si="28"/>
        <v>24614.307692307691</v>
      </c>
      <c r="BG73" s="17">
        <f t="shared" si="28"/>
        <v>24814.384615384617</v>
      </c>
      <c r="BH73" s="17">
        <f t="shared" si="28"/>
        <v>24473.846153846152</v>
      </c>
      <c r="BI73" s="17">
        <f t="shared" si="29"/>
        <v>24421.538461538461</v>
      </c>
      <c r="BJ73" s="17">
        <f t="shared" si="29"/>
        <v>23609.307692307691</v>
      </c>
      <c r="BK73" s="17">
        <f t="shared" si="29"/>
        <v>23472.23076923077</v>
      </c>
      <c r="BL73" s="17">
        <f t="shared" si="29"/>
        <v>22525.153846153848</v>
      </c>
      <c r="BM73" s="17">
        <f t="shared" si="30"/>
        <v>21291.384615384617</v>
      </c>
      <c r="BN73" s="17">
        <f t="shared" si="30"/>
        <v>21003.076923076922</v>
      </c>
      <c r="BO73" s="17">
        <f t="shared" si="30"/>
        <v>20797</v>
      </c>
      <c r="BP73" s="17">
        <f t="shared" si="30"/>
        <v>19624</v>
      </c>
      <c r="BQ73" s="17">
        <f t="shared" si="31"/>
        <v>18807.615384615383</v>
      </c>
      <c r="BR73" s="17">
        <f t="shared" si="31"/>
        <v>18584.692307692309</v>
      </c>
      <c r="BS73" s="17">
        <f t="shared" si="31"/>
        <v>20017</v>
      </c>
      <c r="BT73" s="17">
        <f t="shared" si="31"/>
        <v>20180.76923076923</v>
      </c>
      <c r="BU73" s="17">
        <f t="shared" si="32"/>
        <v>20126.307692307691</v>
      </c>
      <c r="BV73" s="17">
        <f t="shared" si="32"/>
        <v>21738.384615384617</v>
      </c>
      <c r="BW73" s="17">
        <f t="shared" si="32"/>
        <v>22753.384615384617</v>
      </c>
      <c r="BX73" s="17">
        <f t="shared" si="32"/>
        <v>23080.76923076923</v>
      </c>
      <c r="BY73" s="17">
        <f t="shared" si="33"/>
        <v>23590.76923076923</v>
      </c>
      <c r="BZ73" s="17">
        <f t="shared" si="33"/>
        <v>23484.692307692309</v>
      </c>
      <c r="CA73" s="17">
        <f t="shared" si="33"/>
        <v>23851.846153846152</v>
      </c>
      <c r="CB73" s="17">
        <f t="shared" si="33"/>
        <v>24927.923076923078</v>
      </c>
      <c r="CC73" s="17">
        <f t="shared" si="34"/>
        <v>25705.923076923078</v>
      </c>
      <c r="CF73" s="16">
        <f t="shared" si="66"/>
        <v>169658640.47928992</v>
      </c>
      <c r="CG73" s="16">
        <f t="shared" si="67"/>
        <v>181099130.32544377</v>
      </c>
      <c r="CH73" s="16">
        <f t="shared" si="68"/>
        <v>151704699.17751485</v>
      </c>
      <c r="CI73" s="16">
        <f t="shared" si="69"/>
        <v>130188100</v>
      </c>
      <c r="CJ73" s="16">
        <f t="shared" si="70"/>
        <v>122349124.40828405</v>
      </c>
      <c r="CK73" s="16">
        <f t="shared" si="71"/>
        <v>125018201.33136098</v>
      </c>
      <c r="CL73" s="16">
        <f t="shared" si="72"/>
        <v>120584050.39053252</v>
      </c>
      <c r="CM73" s="16">
        <f t="shared" si="73"/>
        <v>128178974.91715981</v>
      </c>
      <c r="CN73" s="16">
        <f t="shared" si="74"/>
        <v>129366126.15976334</v>
      </c>
      <c r="CO73" s="16">
        <f t="shared" si="75"/>
        <v>148502345.56213021</v>
      </c>
      <c r="CP73" s="16">
        <f t="shared" si="76"/>
        <v>151862016.59171599</v>
      </c>
      <c r="CQ73" s="16">
        <f t="shared" si="77"/>
        <v>176101066.2485207</v>
      </c>
      <c r="CR73" s="16">
        <f t="shared" si="78"/>
        <v>210368247.39053252</v>
      </c>
      <c r="CS73" s="16">
        <f t="shared" si="79"/>
        <v>218814642.60946751</v>
      </c>
      <c r="CT73" s="16">
        <f t="shared" si="80"/>
        <v>224953848.52071008</v>
      </c>
      <c r="CU73" s="16">
        <f t="shared" si="81"/>
        <v>261516168.28994083</v>
      </c>
      <c r="CV73" s="16">
        <f t="shared" si="82"/>
        <v>288586916.94674563</v>
      </c>
      <c r="CW73" s="16">
        <f t="shared" si="83"/>
        <v>296210577.51479292</v>
      </c>
      <c r="CX73" s="16">
        <f t="shared" si="84"/>
        <v>248959848.52071008</v>
      </c>
      <c r="CY73" s="16">
        <f t="shared" si="85"/>
        <v>243818615.86390534</v>
      </c>
      <c r="CZ73" s="16">
        <f t="shared" si="86"/>
        <v>245522382.25443792</v>
      </c>
      <c r="DA73" s="16">
        <f t="shared" si="87"/>
        <v>197601411.62130174</v>
      </c>
      <c r="DB73" s="16">
        <f t="shared" si="88"/>
        <v>170095770.4674556</v>
      </c>
      <c r="DC73" s="16">
        <f t="shared" si="89"/>
        <v>161663400.47928995</v>
      </c>
      <c r="DD73" s="16">
        <f t="shared" si="90"/>
        <v>148954514.3254438</v>
      </c>
      <c r="DE73" s="16">
        <f t="shared" si="91"/>
        <v>151555039.05325443</v>
      </c>
      <c r="DF73" s="16">
        <f t="shared" si="92"/>
        <v>142649948.45562136</v>
      </c>
      <c r="DG73" s="16">
        <f t="shared" si="93"/>
        <v>118103392.21301773</v>
      </c>
      <c r="DH73" s="16">
        <f t="shared" si="94"/>
        <v>101798786.36686389</v>
      </c>
    </row>
    <row r="74" spans="1:134">
      <c r="A74" s="5">
        <v>36100</v>
      </c>
      <c r="B74" s="17">
        <v>275959</v>
      </c>
      <c r="C74" s="17">
        <v>246549</v>
      </c>
      <c r="D74" s="17">
        <v>34513</v>
      </c>
      <c r="E74" s="17">
        <v>23824</v>
      </c>
      <c r="G74" s="17">
        <f t="shared" si="119"/>
        <v>322704</v>
      </c>
      <c r="H74" s="17">
        <f t="shared" si="120"/>
        <v>212371.23076923078</v>
      </c>
      <c r="I74" s="17">
        <f t="shared" si="1"/>
        <v>204894.46153846153</v>
      </c>
      <c r="J74" s="17">
        <f t="shared" si="1"/>
        <v>203622.92307692306</v>
      </c>
      <c r="K74" s="17">
        <f t="shared" si="1"/>
        <v>206042.23076923078</v>
      </c>
      <c r="L74" s="17">
        <f t="shared" si="1"/>
        <v>205040.15384615384</v>
      </c>
      <c r="M74" s="17">
        <f t="shared" si="2"/>
        <v>198921.30769230769</v>
      </c>
      <c r="N74" s="17">
        <f t="shared" si="2"/>
        <v>196467.38461538462</v>
      </c>
      <c r="O74" s="17">
        <f t="shared" si="2"/>
        <v>194697.76923076922</v>
      </c>
      <c r="P74" s="17">
        <f t="shared" si="2"/>
        <v>192164.92307692306</v>
      </c>
      <c r="Q74" s="17">
        <f t="shared" si="3"/>
        <v>189158.53846153847</v>
      </c>
      <c r="R74" s="17">
        <f t="shared" si="3"/>
        <v>186049.07692307694</v>
      </c>
      <c r="S74" s="17">
        <f t="shared" si="3"/>
        <v>183589.07692307694</v>
      </c>
      <c r="T74" s="17">
        <f t="shared" si="3"/>
        <v>179852.23076923078</v>
      </c>
      <c r="U74" s="17">
        <f t="shared" si="4"/>
        <v>171834.69230769231</v>
      </c>
      <c r="V74" s="17">
        <f t="shared" si="4"/>
        <v>171512.76923076922</v>
      </c>
      <c r="W74" s="17">
        <f t="shared" si="4"/>
        <v>170422.92307692306</v>
      </c>
      <c r="X74" s="17">
        <f t="shared" si="4"/>
        <v>169188.46153846153</v>
      </c>
      <c r="Y74" s="17">
        <f t="shared" si="5"/>
        <v>164616.69230769231</v>
      </c>
      <c r="Z74" s="17">
        <f t="shared" si="5"/>
        <v>167452.15384615384</v>
      </c>
      <c r="AA74" s="17">
        <f t="shared" si="5"/>
        <v>168442.15384615384</v>
      </c>
      <c r="AB74" s="17">
        <f t="shared" si="5"/>
        <v>168288.61538461538</v>
      </c>
      <c r="AD74" s="52">
        <f t="shared" si="97"/>
        <v>13879087352.520712</v>
      </c>
      <c r="AE74" s="52">
        <f t="shared" si="98"/>
        <v>14180302881.159767</v>
      </c>
      <c r="AF74" s="52">
        <f t="shared" si="99"/>
        <v>13609968400.053251</v>
      </c>
      <c r="AG74" s="52">
        <f t="shared" si="100"/>
        <v>13844780691.715977</v>
      </c>
      <c r="AH74" s="52">
        <f t="shared" si="101"/>
        <v>15322154914.94083</v>
      </c>
      <c r="AI74" s="52">
        <f t="shared" si="102"/>
        <v>15935683063.763311</v>
      </c>
      <c r="AJ74" s="52">
        <f t="shared" si="103"/>
        <v>16385595115.745565</v>
      </c>
      <c r="AK74" s="52">
        <f t="shared" si="104"/>
        <v>17040450603.928997</v>
      </c>
      <c r="AL74" s="52">
        <f t="shared" si="105"/>
        <v>17834390297.52071</v>
      </c>
      <c r="AM74" s="52">
        <f t="shared" si="106"/>
        <v>18674568001.15976</v>
      </c>
      <c r="AN74" s="52">
        <f t="shared" si="107"/>
        <v>19352961822.698219</v>
      </c>
      <c r="AO74" s="52">
        <f t="shared" si="108"/>
        <v>20406627972.360943</v>
      </c>
      <c r="AP74" s="52">
        <f t="shared" si="109"/>
        <v>22761548003.556213</v>
      </c>
      <c r="AQ74" s="52">
        <f t="shared" si="110"/>
        <v>22858788261.514797</v>
      </c>
      <c r="AR74" s="52">
        <f t="shared" si="111"/>
        <v>23189526388.852074</v>
      </c>
      <c r="AS74" s="52">
        <f t="shared" si="112"/>
        <v>23567020549.136097</v>
      </c>
      <c r="AT74" s="52">
        <f t="shared" si="113"/>
        <v>24991596853.402367</v>
      </c>
      <c r="AU74" s="52">
        <f t="shared" si="114"/>
        <v>24103135734.177517</v>
      </c>
      <c r="AV74" s="52">
        <f t="shared" si="115"/>
        <v>23796717178.7929</v>
      </c>
      <c r="AW74" s="52">
        <f t="shared" si="116"/>
        <v>23844111005.917164</v>
      </c>
      <c r="AY74" s="17">
        <f t="shared" si="64"/>
        <v>35069.461538461539</v>
      </c>
      <c r="AZ74" s="17">
        <f t="shared" si="65"/>
        <v>22770.153846153848</v>
      </c>
      <c r="BA74" s="17">
        <f t="shared" si="27"/>
        <v>22338.153846153848</v>
      </c>
      <c r="BB74" s="17">
        <f t="shared" si="27"/>
        <v>23478.615384615383</v>
      </c>
      <c r="BC74" s="17">
        <f t="shared" si="27"/>
        <v>24385.461538461539</v>
      </c>
      <c r="BD74" s="17">
        <f t="shared" si="27"/>
        <v>24734.307692307691</v>
      </c>
      <c r="BE74" s="17">
        <f t="shared" si="28"/>
        <v>24614.307692307691</v>
      </c>
      <c r="BF74" s="17">
        <f t="shared" si="28"/>
        <v>24814.384615384617</v>
      </c>
      <c r="BG74" s="17">
        <f t="shared" si="28"/>
        <v>24473.846153846152</v>
      </c>
      <c r="BH74" s="17">
        <f t="shared" si="28"/>
        <v>24421.538461538461</v>
      </c>
      <c r="BI74" s="17">
        <f t="shared" si="29"/>
        <v>23609.307692307691</v>
      </c>
      <c r="BJ74" s="17">
        <f t="shared" si="29"/>
        <v>23472.23076923077</v>
      </c>
      <c r="BK74" s="17">
        <f t="shared" si="29"/>
        <v>22525.153846153848</v>
      </c>
      <c r="BL74" s="17">
        <f t="shared" si="29"/>
        <v>21291.384615384617</v>
      </c>
      <c r="BM74" s="17">
        <f t="shared" si="30"/>
        <v>21003.076923076922</v>
      </c>
      <c r="BN74" s="17">
        <f t="shared" si="30"/>
        <v>20797</v>
      </c>
      <c r="BO74" s="17">
        <f t="shared" si="30"/>
        <v>19624</v>
      </c>
      <c r="BP74" s="17">
        <f t="shared" si="30"/>
        <v>18807.615384615383</v>
      </c>
      <c r="BQ74" s="17">
        <f t="shared" si="31"/>
        <v>18584.692307692309</v>
      </c>
      <c r="BR74" s="17">
        <f t="shared" si="31"/>
        <v>20017</v>
      </c>
      <c r="BS74" s="17">
        <f t="shared" si="31"/>
        <v>20180.76923076923</v>
      </c>
      <c r="BT74" s="17">
        <f t="shared" si="31"/>
        <v>20126.307692307691</v>
      </c>
      <c r="BU74" s="17">
        <f t="shared" si="32"/>
        <v>21738.384615384617</v>
      </c>
      <c r="BV74" s="17">
        <f t="shared" si="32"/>
        <v>22753.384615384617</v>
      </c>
      <c r="BW74" s="17">
        <f t="shared" si="32"/>
        <v>23080.76923076923</v>
      </c>
      <c r="BX74" s="17">
        <f t="shared" si="32"/>
        <v>23590.76923076923</v>
      </c>
      <c r="BY74" s="17">
        <f t="shared" si="33"/>
        <v>23484.692307692309</v>
      </c>
      <c r="BZ74" s="17">
        <f t="shared" si="33"/>
        <v>23851.846153846152</v>
      </c>
      <c r="CA74" s="17">
        <f t="shared" si="33"/>
        <v>24927.923076923078</v>
      </c>
      <c r="CB74" s="17">
        <f t="shared" si="33"/>
        <v>25705.923076923078</v>
      </c>
      <c r="CC74" s="17">
        <f t="shared" si="34"/>
        <v>26035.23076923077</v>
      </c>
      <c r="CF74" s="16">
        <f t="shared" si="66"/>
        <v>162086195.55621299</v>
      </c>
      <c r="CG74" s="16">
        <f t="shared" si="67"/>
        <v>134347714.56213024</v>
      </c>
      <c r="CH74" s="16">
        <f t="shared" si="68"/>
        <v>114147856</v>
      </c>
      <c r="CI74" s="16">
        <f t="shared" si="69"/>
        <v>106815405.02366866</v>
      </c>
      <c r="CJ74" s="16">
        <f t="shared" si="70"/>
        <v>109310241.94674559</v>
      </c>
      <c r="CK74" s="16">
        <f t="shared" si="71"/>
        <v>105166602.69822483</v>
      </c>
      <c r="CL74" s="16">
        <f t="shared" si="72"/>
        <v>112267065.37869826</v>
      </c>
      <c r="CM74" s="16">
        <f t="shared" si="73"/>
        <v>113378265.85207103</v>
      </c>
      <c r="CN74" s="16">
        <f t="shared" si="74"/>
        <v>131335126.17751482</v>
      </c>
      <c r="CO74" s="16">
        <f t="shared" si="75"/>
        <v>134495761.51479292</v>
      </c>
      <c r="CP74" s="16">
        <f t="shared" si="76"/>
        <v>157359655.47928992</v>
      </c>
      <c r="CQ74" s="16">
        <f t="shared" si="77"/>
        <v>189835403.69822481</v>
      </c>
      <c r="CR74" s="16">
        <f t="shared" si="78"/>
        <v>197863176.14792904</v>
      </c>
      <c r="CS74" s="16">
        <f t="shared" si="79"/>
        <v>203703158.36686394</v>
      </c>
      <c r="CT74" s="16">
        <f t="shared" si="80"/>
        <v>238562282.13609469</v>
      </c>
      <c r="CU74" s="16">
        <f t="shared" si="81"/>
        <v>264447640.33136103</v>
      </c>
      <c r="CV74" s="16">
        <f t="shared" si="82"/>
        <v>271747616.59171599</v>
      </c>
      <c r="CW74" s="16">
        <f t="shared" si="83"/>
        <v>226576598.36686394</v>
      </c>
      <c r="CX74" s="16">
        <f t="shared" si="84"/>
        <v>221673158.63313612</v>
      </c>
      <c r="CY74" s="16">
        <f t="shared" si="85"/>
        <v>223297846.86982253</v>
      </c>
      <c r="CZ74" s="16">
        <f t="shared" si="86"/>
        <v>177717611.92899406</v>
      </c>
      <c r="DA74" s="16">
        <f t="shared" si="87"/>
        <v>151685750.77514791</v>
      </c>
      <c r="DB74" s="16">
        <f t="shared" si="88"/>
        <v>143728743.24852073</v>
      </c>
      <c r="DC74" s="16">
        <f t="shared" si="89"/>
        <v>131760377.09467457</v>
      </c>
      <c r="DD74" s="16">
        <f t="shared" si="90"/>
        <v>134206878.13017751</v>
      </c>
      <c r="DE74" s="16">
        <f t="shared" si="91"/>
        <v>125834894.91715981</v>
      </c>
      <c r="DF74" s="16">
        <f t="shared" si="92"/>
        <v>102850802.36686389</v>
      </c>
      <c r="DG74" s="16">
        <f t="shared" si="93"/>
        <v>87675852.520710051</v>
      </c>
      <c r="DH74" s="16">
        <f t="shared" si="94"/>
        <v>81617325.591715977</v>
      </c>
    </row>
    <row r="75" spans="1:134">
      <c r="A75" s="5">
        <v>36130</v>
      </c>
      <c r="B75" s="17">
        <v>218229</v>
      </c>
      <c r="C75" s="17">
        <v>140216</v>
      </c>
      <c r="D75" s="17">
        <v>31248</v>
      </c>
      <c r="E75" s="17">
        <v>16946</v>
      </c>
      <c r="G75" s="17">
        <f t="shared" si="119"/>
        <v>312008.23076923075</v>
      </c>
      <c r="H75" s="17">
        <f t="shared" si="120"/>
        <v>204894.46153846153</v>
      </c>
      <c r="I75" s="17">
        <f t="shared" si="1"/>
        <v>203622.92307692306</v>
      </c>
      <c r="J75" s="17">
        <f t="shared" si="1"/>
        <v>206042.23076923078</v>
      </c>
      <c r="K75" s="17">
        <f t="shared" si="1"/>
        <v>205040.15384615384</v>
      </c>
      <c r="L75" s="17">
        <f t="shared" si="1"/>
        <v>198921.30769230769</v>
      </c>
      <c r="M75" s="17">
        <f t="shared" si="2"/>
        <v>196467.38461538462</v>
      </c>
      <c r="N75" s="17">
        <f t="shared" si="2"/>
        <v>194697.76923076922</v>
      </c>
      <c r="O75" s="17">
        <f t="shared" si="2"/>
        <v>192164.92307692306</v>
      </c>
      <c r="P75" s="17">
        <f t="shared" si="2"/>
        <v>189158.53846153847</v>
      </c>
      <c r="Q75" s="17">
        <f t="shared" si="3"/>
        <v>186049.07692307694</v>
      </c>
      <c r="R75" s="17">
        <f t="shared" si="3"/>
        <v>183589.07692307694</v>
      </c>
      <c r="S75" s="17">
        <f t="shared" si="3"/>
        <v>179852.23076923078</v>
      </c>
      <c r="T75" s="17">
        <f t="shared" si="3"/>
        <v>171834.69230769231</v>
      </c>
      <c r="U75" s="17">
        <f t="shared" si="4"/>
        <v>171512.76923076922</v>
      </c>
      <c r="V75" s="17">
        <f t="shared" si="4"/>
        <v>170422.92307692306</v>
      </c>
      <c r="W75" s="17">
        <f t="shared" si="4"/>
        <v>169188.46153846153</v>
      </c>
      <c r="X75" s="17">
        <f t="shared" si="4"/>
        <v>164616.69230769231</v>
      </c>
      <c r="Y75" s="17">
        <f t="shared" si="5"/>
        <v>167452.15384615384</v>
      </c>
      <c r="Z75" s="17">
        <f t="shared" si="5"/>
        <v>168442.15384615384</v>
      </c>
      <c r="AA75" s="17">
        <f t="shared" si="5"/>
        <v>168288.61538461538</v>
      </c>
      <c r="AB75" s="17">
        <f t="shared" si="5"/>
        <v>168650.84615384616</v>
      </c>
      <c r="AD75" s="52">
        <f t="shared" si="97"/>
        <v>11747374923.556211</v>
      </c>
      <c r="AE75" s="52">
        <f t="shared" si="98"/>
        <v>11228793155.999994</v>
      </c>
      <c r="AF75" s="52">
        <f t="shared" si="99"/>
        <v>11442169480.621298</v>
      </c>
      <c r="AG75" s="52">
        <f t="shared" si="100"/>
        <v>12788652171.005915</v>
      </c>
      <c r="AH75" s="52">
        <f t="shared" si="101"/>
        <v>13349687129.946739</v>
      </c>
      <c r="AI75" s="52">
        <f t="shared" si="102"/>
        <v>13761744386.366863</v>
      </c>
      <c r="AJ75" s="52">
        <f t="shared" si="103"/>
        <v>14362418398.633135</v>
      </c>
      <c r="AK75" s="52">
        <f t="shared" si="104"/>
        <v>15092046900.094669</v>
      </c>
      <c r="AL75" s="52">
        <f t="shared" si="105"/>
        <v>15865708437.639046</v>
      </c>
      <c r="AM75" s="52">
        <f t="shared" si="106"/>
        <v>16491479074.562122</v>
      </c>
      <c r="AN75" s="52">
        <f t="shared" si="107"/>
        <v>17465208335.999992</v>
      </c>
      <c r="AO75" s="52">
        <f t="shared" si="108"/>
        <v>19648620884.828396</v>
      </c>
      <c r="AP75" s="52">
        <f t="shared" si="109"/>
        <v>19738974712.905323</v>
      </c>
      <c r="AQ75" s="52">
        <f t="shared" si="110"/>
        <v>20046399354.325443</v>
      </c>
      <c r="AR75" s="52">
        <f t="shared" si="111"/>
        <v>20397486483.130173</v>
      </c>
      <c r="AS75" s="52">
        <f t="shared" si="112"/>
        <v>21724265610.059166</v>
      </c>
      <c r="AT75" s="52">
        <f t="shared" si="113"/>
        <v>20896459375.39053</v>
      </c>
      <c r="AU75" s="52">
        <f t="shared" si="114"/>
        <v>20611218443.082836</v>
      </c>
      <c r="AV75" s="52">
        <f t="shared" si="115"/>
        <v>20655327846.301773</v>
      </c>
      <c r="AW75" s="52">
        <f t="shared" si="116"/>
        <v>20551339723.763309</v>
      </c>
      <c r="AY75" s="17">
        <f t="shared" si="64"/>
        <v>34661.769230769234</v>
      </c>
      <c r="AZ75" s="17">
        <f t="shared" si="65"/>
        <v>22338.153846153848</v>
      </c>
      <c r="BA75" s="17">
        <f t="shared" si="27"/>
        <v>23478.615384615383</v>
      </c>
      <c r="BB75" s="17">
        <f t="shared" si="27"/>
        <v>24385.461538461539</v>
      </c>
      <c r="BC75" s="17">
        <f t="shared" si="27"/>
        <v>24734.307692307691</v>
      </c>
      <c r="BD75" s="17">
        <f t="shared" si="27"/>
        <v>24614.307692307691</v>
      </c>
      <c r="BE75" s="17">
        <f t="shared" si="28"/>
        <v>24814.384615384617</v>
      </c>
      <c r="BF75" s="17">
        <f t="shared" si="28"/>
        <v>24473.846153846152</v>
      </c>
      <c r="BG75" s="17">
        <f t="shared" si="28"/>
        <v>24421.538461538461</v>
      </c>
      <c r="BH75" s="17">
        <f t="shared" si="28"/>
        <v>23609.307692307691</v>
      </c>
      <c r="BI75" s="17">
        <f t="shared" si="29"/>
        <v>23472.23076923077</v>
      </c>
      <c r="BJ75" s="17">
        <f t="shared" si="29"/>
        <v>22525.153846153848</v>
      </c>
      <c r="BK75" s="17">
        <f t="shared" si="29"/>
        <v>21291.384615384617</v>
      </c>
      <c r="BL75" s="17">
        <f t="shared" si="29"/>
        <v>21003.076923076922</v>
      </c>
      <c r="BM75" s="17">
        <f t="shared" si="30"/>
        <v>20797</v>
      </c>
      <c r="BN75" s="17">
        <f t="shared" si="30"/>
        <v>19624</v>
      </c>
      <c r="BO75" s="17">
        <f t="shared" si="30"/>
        <v>18807.615384615383</v>
      </c>
      <c r="BP75" s="17">
        <f t="shared" si="30"/>
        <v>18584.692307692309</v>
      </c>
      <c r="BQ75" s="17">
        <f t="shared" si="31"/>
        <v>20017</v>
      </c>
      <c r="BR75" s="17">
        <f t="shared" si="31"/>
        <v>20180.76923076923</v>
      </c>
      <c r="BS75" s="17">
        <f t="shared" si="31"/>
        <v>20126.307692307691</v>
      </c>
      <c r="BT75" s="17">
        <f t="shared" si="31"/>
        <v>21738.384615384617</v>
      </c>
      <c r="BU75" s="17">
        <f t="shared" si="32"/>
        <v>22753.384615384617</v>
      </c>
      <c r="BV75" s="17">
        <f t="shared" si="32"/>
        <v>23080.76923076923</v>
      </c>
      <c r="BW75" s="17">
        <f t="shared" si="32"/>
        <v>23590.76923076923</v>
      </c>
      <c r="BX75" s="17">
        <f t="shared" si="32"/>
        <v>23484.692307692309</v>
      </c>
      <c r="BY75" s="17">
        <f t="shared" si="33"/>
        <v>23851.846153846152</v>
      </c>
      <c r="BZ75" s="17">
        <f t="shared" si="33"/>
        <v>24927.923076923078</v>
      </c>
      <c r="CA75" s="17">
        <f t="shared" si="33"/>
        <v>25705.923076923078</v>
      </c>
      <c r="CB75" s="17">
        <f t="shared" si="33"/>
        <v>26035.23076923077</v>
      </c>
      <c r="CC75" s="17">
        <f t="shared" si="34"/>
        <v>26896.384615384617</v>
      </c>
      <c r="CF75" s="16">
        <f t="shared" si="66"/>
        <v>125062929.94674568</v>
      </c>
      <c r="CG75" s="16">
        <f t="shared" si="67"/>
        <v>105602499.78698231</v>
      </c>
      <c r="CH75" s="16">
        <f t="shared" si="68"/>
        <v>98554492.597633213</v>
      </c>
      <c r="CI75" s="16">
        <f t="shared" si="69"/>
        <v>100951483.366864</v>
      </c>
      <c r="CJ75" s="16">
        <f t="shared" si="70"/>
        <v>96970983.763313636</v>
      </c>
      <c r="CK75" s="16">
        <f t="shared" si="71"/>
        <v>103793776.62130187</v>
      </c>
      <c r="CL75" s="16">
        <f t="shared" si="72"/>
        <v>104862326.20710067</v>
      </c>
      <c r="CM75" s="16">
        <f t="shared" si="73"/>
        <v>122156906.05917169</v>
      </c>
      <c r="CN75" s="16">
        <f t="shared" si="74"/>
        <v>125205770.98224859</v>
      </c>
      <c r="CO75" s="16">
        <f t="shared" si="75"/>
        <v>147297432.9940829</v>
      </c>
      <c r="CP75" s="16">
        <f t="shared" si="76"/>
        <v>178767184.76331365</v>
      </c>
      <c r="CQ75" s="16">
        <f t="shared" si="77"/>
        <v>186559875.55621314</v>
      </c>
      <c r="CR75" s="16">
        <f t="shared" si="78"/>
        <v>192231825.8224853</v>
      </c>
      <c r="CS75" s="16">
        <f t="shared" si="79"/>
        <v>226134503.43786994</v>
      </c>
      <c r="CT75" s="16">
        <f t="shared" si="80"/>
        <v>251354194.17751494</v>
      </c>
      <c r="CU75" s="16">
        <f t="shared" si="81"/>
        <v>258472402.39053261</v>
      </c>
      <c r="CV75" s="16">
        <f t="shared" si="82"/>
        <v>214469265.8224853</v>
      </c>
      <c r="CW75" s="16">
        <f t="shared" si="83"/>
        <v>209699361.00000012</v>
      </c>
      <c r="CX75" s="16">
        <f t="shared" si="84"/>
        <v>211279642.13609481</v>
      </c>
      <c r="CY75" s="16">
        <f t="shared" si="85"/>
        <v>167013869.9171598</v>
      </c>
      <c r="CZ75" s="16">
        <f t="shared" si="86"/>
        <v>141809624.14792904</v>
      </c>
      <c r="DA75" s="16">
        <f t="shared" si="87"/>
        <v>134119561.00000009</v>
      </c>
      <c r="DB75" s="16">
        <f t="shared" si="88"/>
        <v>122567041.00000007</v>
      </c>
      <c r="DC75" s="16">
        <f t="shared" si="89"/>
        <v>124927048.54437876</v>
      </c>
      <c r="DD75" s="16">
        <f t="shared" si="90"/>
        <v>116854436.92899418</v>
      </c>
      <c r="DE75" s="16">
        <f t="shared" si="91"/>
        <v>94747760.946745604</v>
      </c>
      <c r="DF75" s="16">
        <f t="shared" si="92"/>
        <v>80207180.331360981</v>
      </c>
      <c r="DG75" s="16">
        <f t="shared" si="93"/>
        <v>74417165.828402415</v>
      </c>
      <c r="DH75" s="16">
        <f t="shared" si="94"/>
        <v>60301198.2248521</v>
      </c>
    </row>
    <row r="76" spans="1:134">
      <c r="A76" s="5">
        <v>36161</v>
      </c>
      <c r="B76" s="17">
        <v>215852</v>
      </c>
      <c r="C76" s="17">
        <v>173138</v>
      </c>
      <c r="D76" s="17">
        <v>22073</v>
      </c>
      <c r="E76" s="17">
        <v>29594</v>
      </c>
      <c r="G76" s="17">
        <f t="shared" si="119"/>
        <v>307280.15384615387</v>
      </c>
      <c r="H76" s="17">
        <f t="shared" si="120"/>
        <v>203622.92307692306</v>
      </c>
      <c r="I76" s="17">
        <f t="shared" si="1"/>
        <v>206042.23076923078</v>
      </c>
      <c r="J76" s="17">
        <f t="shared" si="1"/>
        <v>205040.15384615384</v>
      </c>
      <c r="K76" s="17">
        <f t="shared" si="1"/>
        <v>198921.30769230769</v>
      </c>
      <c r="L76" s="17">
        <f t="shared" si="1"/>
        <v>196467.38461538462</v>
      </c>
      <c r="M76" s="17">
        <f t="shared" si="2"/>
        <v>194697.76923076922</v>
      </c>
      <c r="N76" s="17">
        <f t="shared" si="2"/>
        <v>192164.92307692306</v>
      </c>
      <c r="O76" s="17">
        <f t="shared" si="2"/>
        <v>189158.53846153847</v>
      </c>
      <c r="P76" s="17">
        <f t="shared" si="2"/>
        <v>186049.07692307694</v>
      </c>
      <c r="Q76" s="17">
        <f t="shared" si="3"/>
        <v>183589.07692307694</v>
      </c>
      <c r="R76" s="17">
        <f t="shared" si="3"/>
        <v>179852.23076923078</v>
      </c>
      <c r="S76" s="17">
        <f t="shared" si="3"/>
        <v>171834.69230769231</v>
      </c>
      <c r="T76" s="17">
        <f t="shared" si="3"/>
        <v>171512.76923076922</v>
      </c>
      <c r="U76" s="17">
        <f t="shared" si="4"/>
        <v>170422.92307692306</v>
      </c>
      <c r="V76" s="17">
        <f t="shared" si="4"/>
        <v>169188.46153846153</v>
      </c>
      <c r="W76" s="17">
        <f t="shared" si="4"/>
        <v>164616.69230769231</v>
      </c>
      <c r="X76" s="17">
        <f t="shared" si="4"/>
        <v>167452.15384615384</v>
      </c>
      <c r="Y76" s="17">
        <f t="shared" si="5"/>
        <v>168442.15384615384</v>
      </c>
      <c r="Z76" s="17">
        <f t="shared" si="5"/>
        <v>168288.61538461538</v>
      </c>
      <c r="AA76" s="17">
        <f t="shared" si="5"/>
        <v>168650.84615384616</v>
      </c>
      <c r="AB76" s="17">
        <f t="shared" si="5"/>
        <v>169926.69230769231</v>
      </c>
      <c r="AD76" s="52">
        <f t="shared" si="97"/>
        <v>10249117068.928997</v>
      </c>
      <c r="AE76" s="52">
        <f t="shared" si="98"/>
        <v>10453017600.000006</v>
      </c>
      <c r="AF76" s="52">
        <f t="shared" si="99"/>
        <v>11741639539.792906</v>
      </c>
      <c r="AG76" s="52">
        <f t="shared" si="100"/>
        <v>12279469824.591721</v>
      </c>
      <c r="AH76" s="52">
        <f t="shared" si="101"/>
        <v>12674793325.686399</v>
      </c>
      <c r="AI76" s="52">
        <f t="shared" si="102"/>
        <v>13251516355.053265</v>
      </c>
      <c r="AJ76" s="52">
        <f t="shared" si="103"/>
        <v>13952716021.071011</v>
      </c>
      <c r="AK76" s="52">
        <f t="shared" si="104"/>
        <v>14696974011.928997</v>
      </c>
      <c r="AL76" s="52">
        <f t="shared" si="105"/>
        <v>15299482510.390535</v>
      </c>
      <c r="AM76" s="52">
        <f t="shared" si="106"/>
        <v>16237875579.698229</v>
      </c>
      <c r="AN76" s="52">
        <f t="shared" si="107"/>
        <v>18345473051.366871</v>
      </c>
      <c r="AO76" s="52">
        <f t="shared" si="108"/>
        <v>18432782725.301785</v>
      </c>
      <c r="AP76" s="52">
        <f t="shared" si="109"/>
        <v>18729901613.822495</v>
      </c>
      <c r="AQ76" s="52">
        <f t="shared" si="110"/>
        <v>19069315484.402374</v>
      </c>
      <c r="AR76" s="52">
        <f t="shared" si="111"/>
        <v>20352863258.136101</v>
      </c>
      <c r="AS76" s="52">
        <f t="shared" si="112"/>
        <v>19551869584.000008</v>
      </c>
      <c r="AT76" s="52">
        <f t="shared" si="113"/>
        <v>19275990244.000008</v>
      </c>
      <c r="AU76" s="52">
        <f t="shared" si="114"/>
        <v>19318647763.905334</v>
      </c>
      <c r="AV76" s="52">
        <f t="shared" si="115"/>
        <v>19218084951.248528</v>
      </c>
      <c r="AW76" s="52">
        <f t="shared" si="116"/>
        <v>18865973396.597641</v>
      </c>
      <c r="AY76" s="17">
        <f t="shared" si="64"/>
        <v>34316.769230769234</v>
      </c>
      <c r="AZ76" s="17">
        <f t="shared" si="65"/>
        <v>23478.615384615383</v>
      </c>
      <c r="BA76" s="17">
        <f t="shared" si="27"/>
        <v>24385.461538461539</v>
      </c>
      <c r="BB76" s="17">
        <f t="shared" si="27"/>
        <v>24734.307692307691</v>
      </c>
      <c r="BC76" s="17">
        <f t="shared" si="27"/>
        <v>24614.307692307691</v>
      </c>
      <c r="BD76" s="17">
        <f t="shared" si="27"/>
        <v>24814.384615384617</v>
      </c>
      <c r="BE76" s="17">
        <f t="shared" si="28"/>
        <v>24473.846153846152</v>
      </c>
      <c r="BF76" s="17">
        <f t="shared" si="28"/>
        <v>24421.538461538461</v>
      </c>
      <c r="BG76" s="17">
        <f t="shared" si="28"/>
        <v>23609.307692307691</v>
      </c>
      <c r="BH76" s="17">
        <f t="shared" si="28"/>
        <v>23472.23076923077</v>
      </c>
      <c r="BI76" s="17">
        <f t="shared" si="29"/>
        <v>22525.153846153848</v>
      </c>
      <c r="BJ76" s="17">
        <f t="shared" si="29"/>
        <v>21291.384615384617</v>
      </c>
      <c r="BK76" s="17">
        <f t="shared" si="29"/>
        <v>21003.076923076922</v>
      </c>
      <c r="BL76" s="17">
        <f t="shared" si="29"/>
        <v>20797</v>
      </c>
      <c r="BM76" s="17">
        <f t="shared" si="30"/>
        <v>19624</v>
      </c>
      <c r="BN76" s="17">
        <f t="shared" si="30"/>
        <v>18807.615384615383</v>
      </c>
      <c r="BO76" s="17">
        <f t="shared" si="30"/>
        <v>18584.692307692309</v>
      </c>
      <c r="BP76" s="17">
        <f t="shared" si="30"/>
        <v>20017</v>
      </c>
      <c r="BQ76" s="17">
        <f t="shared" si="31"/>
        <v>20180.76923076923</v>
      </c>
      <c r="BR76" s="17">
        <f t="shared" si="31"/>
        <v>20126.307692307691</v>
      </c>
      <c r="BS76" s="17">
        <f t="shared" si="31"/>
        <v>21738.384615384617</v>
      </c>
      <c r="BT76" s="17">
        <f t="shared" si="31"/>
        <v>22753.384615384617</v>
      </c>
      <c r="BU76" s="17">
        <f t="shared" si="32"/>
        <v>23080.76923076923</v>
      </c>
      <c r="BV76" s="17">
        <f t="shared" si="32"/>
        <v>23590.76923076923</v>
      </c>
      <c r="BW76" s="17">
        <f t="shared" si="32"/>
        <v>23484.692307692309</v>
      </c>
      <c r="BX76" s="17">
        <f t="shared" si="32"/>
        <v>23851.846153846152</v>
      </c>
      <c r="BY76" s="17">
        <f t="shared" si="33"/>
        <v>24927.923076923078</v>
      </c>
      <c r="BZ76" s="17">
        <f t="shared" si="33"/>
        <v>25705.923076923078</v>
      </c>
      <c r="CA76" s="17">
        <f t="shared" si="33"/>
        <v>26035.23076923077</v>
      </c>
      <c r="CB76" s="17">
        <f t="shared" si="33"/>
        <v>26896.384615384617</v>
      </c>
      <c r="CC76" s="17">
        <f t="shared" si="34"/>
        <v>27078.23076923077</v>
      </c>
      <c r="CF76" s="16">
        <f t="shared" si="66"/>
        <v>98630872.479289994</v>
      </c>
      <c r="CG76" s="16">
        <f t="shared" si="67"/>
        <v>91823569.136094749</v>
      </c>
      <c r="CH76" s="16">
        <f t="shared" si="68"/>
        <v>94137759.905325532</v>
      </c>
      <c r="CI76" s="16">
        <f t="shared" si="69"/>
        <v>90295313.37869826</v>
      </c>
      <c r="CJ76" s="16">
        <f t="shared" si="70"/>
        <v>96883134.698224947</v>
      </c>
      <c r="CK76" s="16">
        <f t="shared" si="71"/>
        <v>97915591.976331443</v>
      </c>
      <c r="CL76" s="16">
        <f t="shared" si="72"/>
        <v>114649732.59763323</v>
      </c>
      <c r="CM76" s="16">
        <f t="shared" si="73"/>
        <v>117604014.44378705</v>
      </c>
      <c r="CN76" s="16">
        <f t="shared" si="74"/>
        <v>139042193.37869826</v>
      </c>
      <c r="CO76" s="16">
        <f t="shared" si="75"/>
        <v>169660644.37869826</v>
      </c>
      <c r="CP76" s="16">
        <f t="shared" si="76"/>
        <v>177254402.86390543</v>
      </c>
      <c r="CQ76" s="16">
        <f t="shared" si="77"/>
        <v>182784160.05325451</v>
      </c>
      <c r="CR76" s="16">
        <f t="shared" si="78"/>
        <v>215877467.66863915</v>
      </c>
      <c r="CS76" s="16">
        <f t="shared" si="79"/>
        <v>240533853.0236688</v>
      </c>
      <c r="CT76" s="16">
        <f t="shared" si="80"/>
        <v>247498244.31360954</v>
      </c>
      <c r="CU76" s="16">
        <f t="shared" si="81"/>
        <v>204483400.05325454</v>
      </c>
      <c r="CV76" s="16">
        <f t="shared" si="82"/>
        <v>199826496.00000009</v>
      </c>
      <c r="CW76" s="16">
        <f t="shared" si="83"/>
        <v>201369198.67455634</v>
      </c>
      <c r="CX76" s="16">
        <f t="shared" si="84"/>
        <v>158215759.53254443</v>
      </c>
      <c r="CY76" s="16">
        <f t="shared" si="85"/>
        <v>133711863.76331365</v>
      </c>
      <c r="CZ76" s="16">
        <f t="shared" si="86"/>
        <v>126247696.00000007</v>
      </c>
      <c r="DA76" s="16">
        <f t="shared" si="87"/>
        <v>115047076.00000007</v>
      </c>
      <c r="DB76" s="16">
        <f t="shared" si="88"/>
        <v>117333890.46745567</v>
      </c>
      <c r="DC76" s="16">
        <f t="shared" si="89"/>
        <v>109514615.00591727</v>
      </c>
      <c r="DD76" s="16">
        <f t="shared" si="90"/>
        <v>88150432.100591764</v>
      </c>
      <c r="DE76" s="16">
        <f t="shared" si="91"/>
        <v>74146671.48520714</v>
      </c>
      <c r="DF76" s="16">
        <f t="shared" si="92"/>
        <v>68583879.289940879</v>
      </c>
      <c r="DG76" s="16">
        <f t="shared" si="93"/>
        <v>55062107.840236709</v>
      </c>
      <c r="DH76" s="16">
        <f t="shared" si="94"/>
        <v>52396439.059171639</v>
      </c>
    </row>
    <row r="77" spans="1:134">
      <c r="A77" s="5">
        <v>36192</v>
      </c>
      <c r="B77" s="17">
        <v>259190</v>
      </c>
      <c r="C77" s="17">
        <v>187085</v>
      </c>
      <c r="D77" s="17">
        <v>28082</v>
      </c>
      <c r="E77" s="17">
        <v>27796</v>
      </c>
      <c r="G77" s="17">
        <f t="shared" si="119"/>
        <v>306087.38461538462</v>
      </c>
      <c r="H77" s="17">
        <f t="shared" si="120"/>
        <v>206042.23076923078</v>
      </c>
      <c r="I77" s="17">
        <f t="shared" si="1"/>
        <v>205040.15384615384</v>
      </c>
      <c r="J77" s="17">
        <f t="shared" si="1"/>
        <v>198921.30769230769</v>
      </c>
      <c r="K77" s="17">
        <f t="shared" si="1"/>
        <v>196467.38461538462</v>
      </c>
      <c r="L77" s="17">
        <f t="shared" si="1"/>
        <v>194697.76923076922</v>
      </c>
      <c r="M77" s="17">
        <f t="shared" si="2"/>
        <v>192164.92307692306</v>
      </c>
      <c r="N77" s="17">
        <f t="shared" si="2"/>
        <v>189158.53846153847</v>
      </c>
      <c r="O77" s="17">
        <f t="shared" si="2"/>
        <v>186049.07692307694</v>
      </c>
      <c r="P77" s="17">
        <f t="shared" si="2"/>
        <v>183589.07692307694</v>
      </c>
      <c r="Q77" s="17">
        <f t="shared" si="3"/>
        <v>179852.23076923078</v>
      </c>
      <c r="R77" s="17">
        <f t="shared" si="3"/>
        <v>171834.69230769231</v>
      </c>
      <c r="S77" s="17">
        <f t="shared" si="3"/>
        <v>171512.76923076922</v>
      </c>
      <c r="T77" s="17">
        <f t="shared" si="3"/>
        <v>170422.92307692306</v>
      </c>
      <c r="U77" s="17">
        <f t="shared" si="4"/>
        <v>169188.46153846153</v>
      </c>
      <c r="V77" s="17">
        <f t="shared" si="4"/>
        <v>164616.69230769231</v>
      </c>
      <c r="W77" s="17">
        <f t="shared" si="4"/>
        <v>167452.15384615384</v>
      </c>
      <c r="X77" s="17">
        <f t="shared" si="4"/>
        <v>168442.15384615384</v>
      </c>
      <c r="Y77" s="17">
        <f t="shared" si="5"/>
        <v>168288.61538461538</v>
      </c>
      <c r="Z77" s="17">
        <f t="shared" si="5"/>
        <v>168650.84615384616</v>
      </c>
      <c r="AA77" s="17">
        <f t="shared" si="5"/>
        <v>169926.69230769231</v>
      </c>
      <c r="AB77" s="17">
        <f t="shared" si="5"/>
        <v>171429.15384615384</v>
      </c>
      <c r="AD77" s="52">
        <f t="shared" si="97"/>
        <v>10210542846.13018</v>
      </c>
      <c r="AE77" s="52">
        <f t="shared" si="98"/>
        <v>11484568043.082844</v>
      </c>
      <c r="AF77" s="52">
        <f t="shared" si="99"/>
        <v>12016544400</v>
      </c>
      <c r="AG77" s="52">
        <f t="shared" si="100"/>
        <v>12407646415.532549</v>
      </c>
      <c r="AH77" s="52">
        <f t="shared" si="101"/>
        <v>12978327242.982254</v>
      </c>
      <c r="AI77" s="52">
        <f t="shared" si="102"/>
        <v>13672355062.869823</v>
      </c>
      <c r="AJ77" s="52">
        <f t="shared" si="103"/>
        <v>14409195313.633135</v>
      </c>
      <c r="AK77" s="52">
        <f t="shared" si="104"/>
        <v>15005835387.479288</v>
      </c>
      <c r="AL77" s="52">
        <f t="shared" si="105"/>
        <v>15935314066.56213</v>
      </c>
      <c r="AM77" s="52">
        <f t="shared" si="106"/>
        <v>18023785391.863907</v>
      </c>
      <c r="AN77" s="52">
        <f t="shared" si="107"/>
        <v>18110327105.917164</v>
      </c>
      <c r="AO77" s="52">
        <f t="shared" si="108"/>
        <v>18404846124.520718</v>
      </c>
      <c r="AP77" s="52">
        <f t="shared" si="109"/>
        <v>18741315139.621307</v>
      </c>
      <c r="AQ77" s="52">
        <f t="shared" si="110"/>
        <v>20013956782.017754</v>
      </c>
      <c r="AR77" s="52">
        <f t="shared" si="111"/>
        <v>19219727210.437874</v>
      </c>
      <c r="AS77" s="52">
        <f t="shared" si="112"/>
        <v>18946209553.514797</v>
      </c>
      <c r="AT77" s="52">
        <f t="shared" si="113"/>
        <v>18988500801.514797</v>
      </c>
      <c r="AU77" s="52">
        <f t="shared" si="114"/>
        <v>18888802104.289944</v>
      </c>
      <c r="AV77" s="52">
        <f t="shared" si="115"/>
        <v>18539734129.71006</v>
      </c>
      <c r="AW77" s="52">
        <f t="shared" si="116"/>
        <v>18132839113.89941</v>
      </c>
      <c r="AY77" s="17">
        <f t="shared" si="64"/>
        <v>34286.538461538461</v>
      </c>
      <c r="AZ77" s="17">
        <f t="shared" si="65"/>
        <v>24385.461538461539</v>
      </c>
      <c r="BA77" s="17">
        <f t="shared" si="27"/>
        <v>24734.307692307691</v>
      </c>
      <c r="BB77" s="17">
        <f t="shared" si="27"/>
        <v>24614.307692307691</v>
      </c>
      <c r="BC77" s="17">
        <f t="shared" si="27"/>
        <v>24814.384615384617</v>
      </c>
      <c r="BD77" s="17">
        <f t="shared" si="27"/>
        <v>24473.846153846152</v>
      </c>
      <c r="BE77" s="17">
        <f t="shared" si="28"/>
        <v>24421.538461538461</v>
      </c>
      <c r="BF77" s="17">
        <f t="shared" si="28"/>
        <v>23609.307692307691</v>
      </c>
      <c r="BG77" s="17">
        <f t="shared" si="28"/>
        <v>23472.23076923077</v>
      </c>
      <c r="BH77" s="17">
        <f t="shared" si="28"/>
        <v>22525.153846153848</v>
      </c>
      <c r="BI77" s="17">
        <f t="shared" si="29"/>
        <v>21291.384615384617</v>
      </c>
      <c r="BJ77" s="17">
        <f t="shared" si="29"/>
        <v>21003.076923076922</v>
      </c>
      <c r="BK77" s="17">
        <f t="shared" si="29"/>
        <v>20797</v>
      </c>
      <c r="BL77" s="17">
        <f t="shared" si="29"/>
        <v>19624</v>
      </c>
      <c r="BM77" s="17">
        <f t="shared" si="30"/>
        <v>18807.615384615383</v>
      </c>
      <c r="BN77" s="17">
        <f t="shared" si="30"/>
        <v>18584.692307692309</v>
      </c>
      <c r="BO77" s="17">
        <f t="shared" si="30"/>
        <v>20017</v>
      </c>
      <c r="BP77" s="17">
        <f t="shared" si="30"/>
        <v>20180.76923076923</v>
      </c>
      <c r="BQ77" s="17">
        <f t="shared" si="31"/>
        <v>20126.307692307691</v>
      </c>
      <c r="BR77" s="17">
        <f t="shared" si="31"/>
        <v>21738.384615384617</v>
      </c>
      <c r="BS77" s="17">
        <f t="shared" si="31"/>
        <v>22753.384615384617</v>
      </c>
      <c r="BT77" s="17">
        <f t="shared" si="31"/>
        <v>23080.76923076923</v>
      </c>
      <c r="BU77" s="17">
        <f t="shared" si="32"/>
        <v>23590.76923076923</v>
      </c>
      <c r="BV77" s="17">
        <f t="shared" si="32"/>
        <v>23484.692307692309</v>
      </c>
      <c r="BW77" s="17">
        <f t="shared" si="32"/>
        <v>23851.846153846152</v>
      </c>
      <c r="BX77" s="17">
        <f t="shared" si="32"/>
        <v>24927.923076923078</v>
      </c>
      <c r="BY77" s="17">
        <f t="shared" si="33"/>
        <v>25705.923076923078</v>
      </c>
      <c r="BZ77" s="17">
        <f t="shared" si="33"/>
        <v>26035.23076923077</v>
      </c>
      <c r="CA77" s="17">
        <f t="shared" si="33"/>
        <v>26896.384615384617</v>
      </c>
      <c r="CB77" s="17">
        <f t="shared" si="33"/>
        <v>27078.23076923077</v>
      </c>
      <c r="CC77" s="17">
        <f t="shared" si="34"/>
        <v>27524.846153846152</v>
      </c>
      <c r="CF77" s="16">
        <f t="shared" si="66"/>
        <v>91245112.668639064</v>
      </c>
      <c r="CG77" s="16">
        <f t="shared" si="67"/>
        <v>93552048.05325444</v>
      </c>
      <c r="CH77" s="16">
        <f t="shared" si="68"/>
        <v>89721698.485207051</v>
      </c>
      <c r="CI77" s="16">
        <f t="shared" si="69"/>
        <v>96288930.325443804</v>
      </c>
      <c r="CJ77" s="16">
        <f t="shared" si="70"/>
        <v>97318225</v>
      </c>
      <c r="CK77" s="16">
        <f t="shared" si="71"/>
        <v>114003256.8994083</v>
      </c>
      <c r="CL77" s="16">
        <f t="shared" si="72"/>
        <v>116949250.86390531</v>
      </c>
      <c r="CM77" s="16">
        <f t="shared" si="73"/>
        <v>138330168.07100588</v>
      </c>
      <c r="CN77" s="16">
        <f t="shared" si="74"/>
        <v>168874023.48520705</v>
      </c>
      <c r="CO77" s="16">
        <f t="shared" si="75"/>
        <v>176450350.44378701</v>
      </c>
      <c r="CP77" s="16">
        <f t="shared" si="76"/>
        <v>181967647.90532544</v>
      </c>
      <c r="CQ77" s="16">
        <f t="shared" si="77"/>
        <v>214990034.13609466</v>
      </c>
      <c r="CR77" s="16">
        <f t="shared" si="78"/>
        <v>239597059.6213018</v>
      </c>
      <c r="CS77" s="16">
        <f t="shared" si="79"/>
        <v>246547972.6390532</v>
      </c>
      <c r="CT77" s="16">
        <f t="shared" si="80"/>
        <v>203619727.90532544</v>
      </c>
      <c r="CU77" s="16">
        <f t="shared" si="81"/>
        <v>198972725.59171596</v>
      </c>
      <c r="CV77" s="16">
        <f t="shared" si="82"/>
        <v>200512135.43786982</v>
      </c>
      <c r="CW77" s="16">
        <f t="shared" si="83"/>
        <v>157456164.94674551</v>
      </c>
      <c r="CX77" s="16">
        <f t="shared" si="84"/>
        <v>133013637.6390532</v>
      </c>
      <c r="CY77" s="16">
        <f t="shared" si="85"/>
        <v>125569264.05325443</v>
      </c>
      <c r="CZ77" s="16">
        <f t="shared" si="86"/>
        <v>114399479.43786982</v>
      </c>
      <c r="DA77" s="16">
        <f t="shared" si="87"/>
        <v>116679880.33136092</v>
      </c>
      <c r="DB77" s="16">
        <f t="shared" si="88"/>
        <v>108882803.55621304</v>
      </c>
      <c r="DC77" s="16">
        <f t="shared" si="89"/>
        <v>87583681.917159736</v>
      </c>
      <c r="DD77" s="16">
        <f t="shared" si="90"/>
        <v>73626960.3786982</v>
      </c>
      <c r="DE77" s="16">
        <f t="shared" si="91"/>
        <v>68084078.633136079</v>
      </c>
      <c r="DF77" s="16">
        <f t="shared" si="92"/>
        <v>54614373.86982245</v>
      </c>
      <c r="DG77" s="16">
        <f t="shared" si="93"/>
        <v>51959699.786982238</v>
      </c>
      <c r="DH77" s="16">
        <f t="shared" si="94"/>
        <v>45720482.86390534</v>
      </c>
    </row>
    <row r="78" spans="1:134">
      <c r="A78" s="5">
        <v>36220</v>
      </c>
      <c r="B78" s="17">
        <v>303217</v>
      </c>
      <c r="C78" s="17">
        <v>189712</v>
      </c>
      <c r="D78" s="17">
        <v>31511</v>
      </c>
      <c r="E78" s="17">
        <v>21588</v>
      </c>
      <c r="G78" s="17">
        <f t="shared" si="119"/>
        <v>304953</v>
      </c>
      <c r="H78" s="17">
        <f t="shared" si="120"/>
        <v>205040.15384615384</v>
      </c>
      <c r="I78" s="17">
        <f t="shared" si="1"/>
        <v>198921.30769230769</v>
      </c>
      <c r="J78" s="17">
        <f t="shared" si="1"/>
        <v>196467.38461538462</v>
      </c>
      <c r="K78" s="17">
        <f t="shared" si="1"/>
        <v>194697.76923076922</v>
      </c>
      <c r="L78" s="17">
        <f t="shared" si="1"/>
        <v>192164.92307692306</v>
      </c>
      <c r="M78" s="17">
        <f t="shared" si="2"/>
        <v>189158.53846153847</v>
      </c>
      <c r="N78" s="17">
        <f t="shared" si="2"/>
        <v>186049.07692307694</v>
      </c>
      <c r="O78" s="17">
        <f t="shared" si="2"/>
        <v>183589.07692307694</v>
      </c>
      <c r="P78" s="17">
        <f t="shared" si="2"/>
        <v>179852.23076923078</v>
      </c>
      <c r="Q78" s="17">
        <f t="shared" si="3"/>
        <v>171834.69230769231</v>
      </c>
      <c r="R78" s="17">
        <f t="shared" si="3"/>
        <v>171512.76923076922</v>
      </c>
      <c r="S78" s="17">
        <f t="shared" si="3"/>
        <v>170422.92307692306</v>
      </c>
      <c r="T78" s="17">
        <f t="shared" si="3"/>
        <v>169188.46153846153</v>
      </c>
      <c r="U78" s="17">
        <f t="shared" si="4"/>
        <v>164616.69230769231</v>
      </c>
      <c r="V78" s="17">
        <f t="shared" si="4"/>
        <v>167452.15384615384</v>
      </c>
      <c r="W78" s="17">
        <f t="shared" si="4"/>
        <v>168442.15384615384</v>
      </c>
      <c r="X78" s="17">
        <f t="shared" si="4"/>
        <v>168288.61538461538</v>
      </c>
      <c r="Y78" s="17">
        <f t="shared" si="5"/>
        <v>168650.84615384616</v>
      </c>
      <c r="Z78" s="17">
        <f t="shared" si="5"/>
        <v>169926.69230769231</v>
      </c>
      <c r="AA78" s="17">
        <f t="shared" si="5"/>
        <v>171429.15384615384</v>
      </c>
      <c r="AB78" s="17">
        <f t="shared" si="5"/>
        <v>176291.15384615384</v>
      </c>
      <c r="AD78" s="52">
        <f t="shared" si="97"/>
        <v>11242719773.633137</v>
      </c>
      <c r="AE78" s="52">
        <f t="shared" si="98"/>
        <v>11769128745.378696</v>
      </c>
      <c r="AF78" s="52">
        <f t="shared" si="99"/>
        <v>12156215911.976334</v>
      </c>
      <c r="AG78" s="52">
        <f t="shared" si="100"/>
        <v>12721150296.00592</v>
      </c>
      <c r="AH78" s="52">
        <f t="shared" si="101"/>
        <v>13408357322.982246</v>
      </c>
      <c r="AI78" s="52">
        <f t="shared" si="102"/>
        <v>14138142923.082836</v>
      </c>
      <c r="AJ78" s="52">
        <f t="shared" si="103"/>
        <v>14729201824.621298</v>
      </c>
      <c r="AK78" s="52">
        <f t="shared" si="104"/>
        <v>15650202462.130175</v>
      </c>
      <c r="AL78" s="52">
        <f t="shared" si="105"/>
        <v>17720483842.863903</v>
      </c>
      <c r="AM78" s="52">
        <f t="shared" si="106"/>
        <v>17806295187.745564</v>
      </c>
      <c r="AN78" s="52">
        <f t="shared" si="107"/>
        <v>18098341596.928997</v>
      </c>
      <c r="AO78" s="52">
        <f t="shared" si="108"/>
        <v>18432009903.674557</v>
      </c>
      <c r="AP78" s="52">
        <f t="shared" si="109"/>
        <v>19694279256.710056</v>
      </c>
      <c r="AQ78" s="52">
        <f t="shared" si="110"/>
        <v>18906482693.02367</v>
      </c>
      <c r="AR78" s="52">
        <f t="shared" si="111"/>
        <v>18635211117.639053</v>
      </c>
      <c r="AS78" s="52">
        <f t="shared" si="112"/>
        <v>18677154022.301777</v>
      </c>
      <c r="AT78" s="52">
        <f t="shared" si="113"/>
        <v>18578277143.10059</v>
      </c>
      <c r="AU78" s="52">
        <f t="shared" si="114"/>
        <v>18232103769.01775</v>
      </c>
      <c r="AV78" s="52">
        <f t="shared" si="115"/>
        <v>17828617491.715977</v>
      </c>
      <c r="AW78" s="52">
        <f t="shared" si="116"/>
        <v>16553870655.715977</v>
      </c>
      <c r="AY78" s="17">
        <f t="shared" si="64"/>
        <v>34329.538461538461</v>
      </c>
      <c r="AZ78" s="17">
        <f t="shared" si="65"/>
        <v>24734.307692307691</v>
      </c>
      <c r="BA78" s="17">
        <f t="shared" si="27"/>
        <v>24614.307692307691</v>
      </c>
      <c r="BB78" s="17">
        <f t="shared" si="27"/>
        <v>24814.384615384617</v>
      </c>
      <c r="BC78" s="17">
        <f t="shared" si="27"/>
        <v>24473.846153846152</v>
      </c>
      <c r="BD78" s="17">
        <f t="shared" si="27"/>
        <v>24421.538461538461</v>
      </c>
      <c r="BE78" s="17">
        <f t="shared" si="28"/>
        <v>23609.307692307691</v>
      </c>
      <c r="BF78" s="17">
        <f t="shared" si="28"/>
        <v>23472.23076923077</v>
      </c>
      <c r="BG78" s="17">
        <f t="shared" si="28"/>
        <v>22525.153846153848</v>
      </c>
      <c r="BH78" s="17">
        <f t="shared" si="28"/>
        <v>21291.384615384617</v>
      </c>
      <c r="BI78" s="17">
        <f t="shared" si="29"/>
        <v>21003.076923076922</v>
      </c>
      <c r="BJ78" s="17">
        <f t="shared" si="29"/>
        <v>20797</v>
      </c>
      <c r="BK78" s="17">
        <f t="shared" si="29"/>
        <v>19624</v>
      </c>
      <c r="BL78" s="17">
        <f t="shared" si="29"/>
        <v>18807.615384615383</v>
      </c>
      <c r="BM78" s="17">
        <f t="shared" si="30"/>
        <v>18584.692307692309</v>
      </c>
      <c r="BN78" s="17">
        <f t="shared" si="30"/>
        <v>20017</v>
      </c>
      <c r="BO78" s="17">
        <f t="shared" si="30"/>
        <v>20180.76923076923</v>
      </c>
      <c r="BP78" s="17">
        <f t="shared" si="30"/>
        <v>20126.307692307691</v>
      </c>
      <c r="BQ78" s="17">
        <f t="shared" si="31"/>
        <v>21738.384615384617</v>
      </c>
      <c r="BR78" s="17">
        <f t="shared" si="31"/>
        <v>22753.384615384617</v>
      </c>
      <c r="BS78" s="17">
        <f t="shared" si="31"/>
        <v>23080.76923076923</v>
      </c>
      <c r="BT78" s="17">
        <f t="shared" si="31"/>
        <v>23590.76923076923</v>
      </c>
      <c r="BU78" s="17">
        <f t="shared" si="32"/>
        <v>23484.692307692309</v>
      </c>
      <c r="BV78" s="17">
        <f t="shared" si="32"/>
        <v>23851.846153846152</v>
      </c>
      <c r="BW78" s="17">
        <f t="shared" si="32"/>
        <v>24927.923076923078</v>
      </c>
      <c r="BX78" s="17">
        <f t="shared" si="32"/>
        <v>25705.923076923078</v>
      </c>
      <c r="BY78" s="17">
        <f t="shared" si="33"/>
        <v>26035.23076923077</v>
      </c>
      <c r="BZ78" s="17">
        <f t="shared" si="33"/>
        <v>26896.384615384617</v>
      </c>
      <c r="CA78" s="17">
        <f t="shared" si="33"/>
        <v>27078.23076923077</v>
      </c>
      <c r="CB78" s="17">
        <f t="shared" si="33"/>
        <v>27524.846153846152</v>
      </c>
      <c r="CC78" s="17">
        <f t="shared" si="34"/>
        <v>28600.615384615383</v>
      </c>
      <c r="CF78" s="16">
        <f t="shared" si="66"/>
        <v>94385708.899408296</v>
      </c>
      <c r="CG78" s="16">
        <f t="shared" si="67"/>
        <v>90538152.715976283</v>
      </c>
      <c r="CH78" s="16">
        <f t="shared" si="68"/>
        <v>97134670.86390534</v>
      </c>
      <c r="CI78" s="16">
        <f t="shared" si="69"/>
        <v>98168464</v>
      </c>
      <c r="CJ78" s="16">
        <f t="shared" si="70"/>
        <v>114923347.74556214</v>
      </c>
      <c r="CK78" s="16">
        <f t="shared" si="71"/>
        <v>117881130.32544377</v>
      </c>
      <c r="CL78" s="16">
        <f t="shared" si="72"/>
        <v>139343496.14792895</v>
      </c>
      <c r="CM78" s="16">
        <f t="shared" si="73"/>
        <v>169993455.71597627</v>
      </c>
      <c r="CN78" s="16">
        <f t="shared" si="74"/>
        <v>177594577.13609469</v>
      </c>
      <c r="CO78" s="16">
        <f t="shared" si="75"/>
        <v>183129597.21301773</v>
      </c>
      <c r="CP78" s="16">
        <f t="shared" si="76"/>
        <v>216252861.44378698</v>
      </c>
      <c r="CQ78" s="16">
        <f t="shared" si="77"/>
        <v>240930096.00591719</v>
      </c>
      <c r="CR78" s="16">
        <f t="shared" si="78"/>
        <v>247900180.40828398</v>
      </c>
      <c r="CS78" s="16">
        <f t="shared" si="79"/>
        <v>204848757.21301773</v>
      </c>
      <c r="CT78" s="16">
        <f t="shared" si="80"/>
        <v>200187670.74556214</v>
      </c>
      <c r="CU78" s="16">
        <f t="shared" si="81"/>
        <v>201731764.28402367</v>
      </c>
      <c r="CV78" s="16">
        <f t="shared" si="82"/>
        <v>158537155.17751473</v>
      </c>
      <c r="CW78" s="16">
        <f t="shared" si="83"/>
        <v>134007337.86982243</v>
      </c>
      <c r="CX78" s="16">
        <f t="shared" si="84"/>
        <v>126534809.20710059</v>
      </c>
      <c r="CY78" s="16">
        <f t="shared" si="85"/>
        <v>115321164.59171598</v>
      </c>
      <c r="CZ78" s="16">
        <f t="shared" si="86"/>
        <v>117610688.10059169</v>
      </c>
      <c r="DA78" s="16">
        <f t="shared" si="87"/>
        <v>109782036.09467457</v>
      </c>
      <c r="DB78" s="16">
        <f t="shared" si="88"/>
        <v>88390371.840236649</v>
      </c>
      <c r="DC78" s="16">
        <f t="shared" si="89"/>
        <v>74366742.301775113</v>
      </c>
      <c r="DD78" s="16">
        <f t="shared" si="90"/>
        <v>68795540.094674543</v>
      </c>
      <c r="DE78" s="16">
        <f t="shared" si="91"/>
        <v>55251776.100591682</v>
      </c>
      <c r="DF78" s="16">
        <f t="shared" si="92"/>
        <v>52581463.248520695</v>
      </c>
      <c r="DG78" s="16">
        <f t="shared" si="93"/>
        <v>46303837.402366877</v>
      </c>
      <c r="DH78" s="16">
        <f t="shared" si="94"/>
        <v>32820559.621301789</v>
      </c>
    </row>
    <row r="79" spans="1:134">
      <c r="A79" s="5">
        <v>36251</v>
      </c>
      <c r="B79" s="17">
        <v>248267</v>
      </c>
      <c r="C79" s="17">
        <v>143643</v>
      </c>
      <c r="D79" s="17">
        <v>28897</v>
      </c>
      <c r="E79" s="17">
        <v>18547</v>
      </c>
      <c r="G79" s="17">
        <f t="shared" si="119"/>
        <v>297184.23076923075</v>
      </c>
      <c r="H79" s="17">
        <f t="shared" si="120"/>
        <v>198921.30769230769</v>
      </c>
      <c r="I79" s="17">
        <f t="shared" si="1"/>
        <v>196467.38461538462</v>
      </c>
      <c r="J79" s="17">
        <f t="shared" si="1"/>
        <v>194697.76923076922</v>
      </c>
      <c r="K79" s="17">
        <f t="shared" si="1"/>
        <v>192164.92307692306</v>
      </c>
      <c r="L79" s="17">
        <f t="shared" ref="L79:O142" si="121">K80</f>
        <v>189158.53846153847</v>
      </c>
      <c r="M79" s="17">
        <f t="shared" si="2"/>
        <v>186049.07692307694</v>
      </c>
      <c r="N79" s="17">
        <f t="shared" si="2"/>
        <v>183589.07692307694</v>
      </c>
      <c r="O79" s="17">
        <f t="shared" si="2"/>
        <v>179852.23076923078</v>
      </c>
      <c r="P79" s="17">
        <f t="shared" ref="P79:S142" si="122">O80</f>
        <v>171834.69230769231</v>
      </c>
      <c r="Q79" s="17">
        <f t="shared" si="3"/>
        <v>171512.76923076922</v>
      </c>
      <c r="R79" s="17">
        <f t="shared" si="3"/>
        <v>170422.92307692306</v>
      </c>
      <c r="S79" s="17">
        <f t="shared" si="3"/>
        <v>169188.46153846153</v>
      </c>
      <c r="T79" s="17">
        <f t="shared" ref="T79:W142" si="123">S80</f>
        <v>164616.69230769231</v>
      </c>
      <c r="U79" s="17">
        <f t="shared" si="4"/>
        <v>167452.15384615384</v>
      </c>
      <c r="V79" s="17">
        <f t="shared" si="4"/>
        <v>168442.15384615384</v>
      </c>
      <c r="W79" s="17">
        <f t="shared" si="4"/>
        <v>168288.61538461538</v>
      </c>
      <c r="X79" s="17">
        <f t="shared" ref="X79:AA142" si="124">W80</f>
        <v>168650.84615384616</v>
      </c>
      <c r="Y79" s="17">
        <f t="shared" si="5"/>
        <v>169926.69230769231</v>
      </c>
      <c r="Z79" s="17">
        <f t="shared" si="5"/>
        <v>171429.15384615384</v>
      </c>
      <c r="AA79" s="17">
        <f t="shared" si="5"/>
        <v>176291.15384615384</v>
      </c>
      <c r="AB79" s="17">
        <f t="shared" ref="AB79:AB142" si="125">AA80</f>
        <v>173462.46153846153</v>
      </c>
      <c r="AD79" s="52">
        <f t="shared" si="97"/>
        <v>10143883099.177509</v>
      </c>
      <c r="AE79" s="52">
        <f t="shared" si="98"/>
        <v>10503474798.674555</v>
      </c>
      <c r="AF79" s="52">
        <f t="shared" si="99"/>
        <v>11029054988.171597</v>
      </c>
      <c r="AG79" s="52">
        <f t="shared" si="100"/>
        <v>11669550198.556208</v>
      </c>
      <c r="AH79" s="52">
        <f t="shared" si="101"/>
        <v>12351022420.408278</v>
      </c>
      <c r="AI79" s="52">
        <f t="shared" si="102"/>
        <v>12903858977.331354</v>
      </c>
      <c r="AJ79" s="52">
        <f t="shared" si="103"/>
        <v>13766798223.999992</v>
      </c>
      <c r="AK79" s="52">
        <f t="shared" si="104"/>
        <v>15712506792.520704</v>
      </c>
      <c r="AL79" s="52">
        <f t="shared" si="105"/>
        <v>15793316245.213017</v>
      </c>
      <c r="AM79" s="52">
        <f t="shared" si="106"/>
        <v>16068429127.863905</v>
      </c>
      <c r="AN79" s="52">
        <f t="shared" si="107"/>
        <v>16382916940.976328</v>
      </c>
      <c r="AO79" s="52">
        <f t="shared" si="108"/>
        <v>17574152253.751472</v>
      </c>
      <c r="AP79" s="52">
        <f t="shared" si="109"/>
        <v>16830411782.775145</v>
      </c>
      <c r="AQ79" s="52">
        <f t="shared" si="110"/>
        <v>16574522370.467451</v>
      </c>
      <c r="AR79" s="52">
        <f t="shared" si="111"/>
        <v>16614079665.378696</v>
      </c>
      <c r="AS79" s="52">
        <f t="shared" si="112"/>
        <v>16520830960.686386</v>
      </c>
      <c r="AT79" s="52">
        <f t="shared" si="113"/>
        <v>16194481095.289936</v>
      </c>
      <c r="AU79" s="52">
        <f t="shared" si="114"/>
        <v>15814339371.928989</v>
      </c>
      <c r="AV79" s="52">
        <f t="shared" si="115"/>
        <v>14615136047.928989</v>
      </c>
      <c r="AW79" s="52">
        <f t="shared" si="116"/>
        <v>15307076181.591713</v>
      </c>
      <c r="AY79" s="17">
        <f t="shared" si="64"/>
        <v>33089.076923076922</v>
      </c>
      <c r="AZ79" s="17">
        <f t="shared" si="65"/>
        <v>24614.307692307691</v>
      </c>
      <c r="BA79" s="17">
        <f t="shared" si="27"/>
        <v>24814.384615384617</v>
      </c>
      <c r="BB79" s="17">
        <f t="shared" si="27"/>
        <v>24473.846153846152</v>
      </c>
      <c r="BC79" s="17">
        <f t="shared" si="27"/>
        <v>24421.538461538461</v>
      </c>
      <c r="BD79" s="17">
        <f t="shared" ref="BD79:BG142" si="126">BC80</f>
        <v>23609.307692307691</v>
      </c>
      <c r="BE79" s="17">
        <f t="shared" si="28"/>
        <v>23472.23076923077</v>
      </c>
      <c r="BF79" s="17">
        <f t="shared" si="28"/>
        <v>22525.153846153848</v>
      </c>
      <c r="BG79" s="17">
        <f t="shared" si="28"/>
        <v>21291.384615384617</v>
      </c>
      <c r="BH79" s="17">
        <f t="shared" ref="BH79:BK142" si="127">BG80</f>
        <v>21003.076923076922</v>
      </c>
      <c r="BI79" s="17">
        <f t="shared" si="29"/>
        <v>20797</v>
      </c>
      <c r="BJ79" s="17">
        <f t="shared" si="29"/>
        <v>19624</v>
      </c>
      <c r="BK79" s="17">
        <f t="shared" si="29"/>
        <v>18807.615384615383</v>
      </c>
      <c r="BL79" s="17">
        <f t="shared" ref="BL79:BO142" si="128">BK80</f>
        <v>18584.692307692309</v>
      </c>
      <c r="BM79" s="17">
        <f t="shared" si="30"/>
        <v>20017</v>
      </c>
      <c r="BN79" s="17">
        <f t="shared" si="30"/>
        <v>20180.76923076923</v>
      </c>
      <c r="BO79" s="17">
        <f t="shared" si="30"/>
        <v>20126.307692307691</v>
      </c>
      <c r="BP79" s="17">
        <f t="shared" ref="BP79:BS142" si="129">BO80</f>
        <v>21738.384615384617</v>
      </c>
      <c r="BQ79" s="17">
        <f t="shared" si="31"/>
        <v>22753.384615384617</v>
      </c>
      <c r="BR79" s="17">
        <f t="shared" si="31"/>
        <v>23080.76923076923</v>
      </c>
      <c r="BS79" s="17">
        <f t="shared" si="31"/>
        <v>23590.76923076923</v>
      </c>
      <c r="BT79" s="17">
        <f t="shared" ref="BT79:BW142" si="130">BS80</f>
        <v>23484.692307692309</v>
      </c>
      <c r="BU79" s="17">
        <f t="shared" si="32"/>
        <v>23851.846153846152</v>
      </c>
      <c r="BV79" s="17">
        <f t="shared" si="32"/>
        <v>24927.923076923078</v>
      </c>
      <c r="BW79" s="17">
        <f t="shared" si="32"/>
        <v>25705.923076923078</v>
      </c>
      <c r="BX79" s="17">
        <f t="shared" ref="BX79:CA142" si="131">BW80</f>
        <v>26035.23076923077</v>
      </c>
      <c r="BY79" s="17">
        <f t="shared" si="33"/>
        <v>26896.384615384617</v>
      </c>
      <c r="BZ79" s="17">
        <f t="shared" si="33"/>
        <v>27078.23076923077</v>
      </c>
      <c r="CA79" s="17">
        <f t="shared" si="33"/>
        <v>27524.846153846152</v>
      </c>
      <c r="CB79" s="17">
        <f t="shared" ref="CB79:CC142" si="132">CA80</f>
        <v>28600.615384615383</v>
      </c>
      <c r="CC79" s="17">
        <f t="shared" si="34"/>
        <v>27200.153846153848</v>
      </c>
      <c r="CF79" s="16">
        <f t="shared" si="66"/>
        <v>68470532.786982208</v>
      </c>
      <c r="CG79" s="16">
        <f t="shared" si="67"/>
        <v>74222201.2071006</v>
      </c>
      <c r="CH79" s="16">
        <f t="shared" si="68"/>
        <v>75126222.982248515</v>
      </c>
      <c r="CI79" s="16">
        <f t="shared" si="69"/>
        <v>89866024.668639049</v>
      </c>
      <c r="CJ79" s="16">
        <f t="shared" si="70"/>
        <v>92483729.94674553</v>
      </c>
      <c r="CK79" s="16">
        <f t="shared" si="71"/>
        <v>111596470.77514787</v>
      </c>
      <c r="CL79" s="16">
        <f t="shared" si="72"/>
        <v>139185543.78698218</v>
      </c>
      <c r="CM79" s="16">
        <f t="shared" si="73"/>
        <v>146071396</v>
      </c>
      <c r="CN79" s="16">
        <f t="shared" si="74"/>
        <v>151095155.0828402</v>
      </c>
      <c r="CO79" s="16">
        <f t="shared" si="75"/>
        <v>181308296.54437867</v>
      </c>
      <c r="CP79" s="16">
        <f t="shared" si="76"/>
        <v>203960143.67455623</v>
      </c>
      <c r="CQ79" s="16">
        <f t="shared" si="77"/>
        <v>210377173.07100585</v>
      </c>
      <c r="CR79" s="16">
        <f t="shared" si="78"/>
        <v>170879195.0828402</v>
      </c>
      <c r="CS79" s="16">
        <f t="shared" si="79"/>
        <v>166624407.47928992</v>
      </c>
      <c r="CT79" s="16">
        <f t="shared" si="80"/>
        <v>168033386.1301775</v>
      </c>
      <c r="CU79" s="16">
        <f t="shared" si="81"/>
        <v>128838215.86390527</v>
      </c>
      <c r="CV79" s="16">
        <f t="shared" si="82"/>
        <v>106826535.47928989</v>
      </c>
      <c r="CW79" s="16">
        <f t="shared" si="83"/>
        <v>100166222.86390531</v>
      </c>
      <c r="CX79" s="16">
        <f t="shared" si="84"/>
        <v>90217849.01775147</v>
      </c>
      <c r="CY79" s="16">
        <f t="shared" si="85"/>
        <v>92244203.840236649</v>
      </c>
      <c r="CZ79" s="16">
        <f t="shared" si="86"/>
        <v>85326432.284023672</v>
      </c>
      <c r="DA79" s="16">
        <f t="shared" si="87"/>
        <v>66604432.100591682</v>
      </c>
      <c r="DB79" s="16">
        <f t="shared" si="88"/>
        <v>54510960.715976298</v>
      </c>
      <c r="DC79" s="16">
        <f t="shared" si="89"/>
        <v>49756745.562130161</v>
      </c>
      <c r="DD79" s="16">
        <f t="shared" si="90"/>
        <v>38349438.017751448</v>
      </c>
      <c r="DE79" s="16">
        <f t="shared" si="91"/>
        <v>36130271.485207081</v>
      </c>
      <c r="DF79" s="16">
        <f t="shared" si="92"/>
        <v>30960664.05325444</v>
      </c>
      <c r="DG79" s="16">
        <f t="shared" si="93"/>
        <v>20146286.982248526</v>
      </c>
      <c r="DH79" s="16">
        <f t="shared" si="94"/>
        <v>34679415.005917132</v>
      </c>
    </row>
    <row r="80" spans="1:134">
      <c r="A80" s="5">
        <v>36281</v>
      </c>
      <c r="B80" s="17">
        <v>244548</v>
      </c>
      <c r="C80" s="17">
        <v>159917</v>
      </c>
      <c r="D80" s="17">
        <v>27029</v>
      </c>
      <c r="E80" s="17">
        <v>19981</v>
      </c>
      <c r="F80" s="3"/>
      <c r="G80" s="17">
        <f t="shared" si="119"/>
        <v>292283.76923076925</v>
      </c>
      <c r="H80" s="17">
        <f t="shared" si="120"/>
        <v>196467.38461538462</v>
      </c>
      <c r="I80" s="17">
        <f t="shared" ref="I80:X143" si="133">H81</f>
        <v>194697.76923076922</v>
      </c>
      <c r="J80" s="17">
        <f t="shared" si="133"/>
        <v>192164.92307692306</v>
      </c>
      <c r="K80" s="17">
        <f t="shared" si="133"/>
        <v>189158.53846153847</v>
      </c>
      <c r="L80" s="17">
        <f t="shared" si="121"/>
        <v>186049.07692307694</v>
      </c>
      <c r="M80" s="17">
        <f t="shared" si="121"/>
        <v>183589.07692307694</v>
      </c>
      <c r="N80" s="17">
        <f t="shared" si="121"/>
        <v>179852.23076923078</v>
      </c>
      <c r="O80" s="17">
        <f t="shared" si="121"/>
        <v>171834.69230769231</v>
      </c>
      <c r="P80" s="17">
        <f t="shared" si="122"/>
        <v>171512.76923076922</v>
      </c>
      <c r="Q80" s="17">
        <f t="shared" si="122"/>
        <v>170422.92307692306</v>
      </c>
      <c r="R80" s="17">
        <f t="shared" si="122"/>
        <v>169188.46153846153</v>
      </c>
      <c r="S80" s="17">
        <f t="shared" si="122"/>
        <v>164616.69230769231</v>
      </c>
      <c r="T80" s="17">
        <f t="shared" si="123"/>
        <v>167452.15384615384</v>
      </c>
      <c r="U80" s="17">
        <f t="shared" si="123"/>
        <v>168442.15384615384</v>
      </c>
      <c r="V80" s="17">
        <f t="shared" si="123"/>
        <v>168288.61538461538</v>
      </c>
      <c r="W80" s="17">
        <f t="shared" si="123"/>
        <v>168650.84615384616</v>
      </c>
      <c r="X80" s="17">
        <f t="shared" si="124"/>
        <v>169926.69230769231</v>
      </c>
      <c r="Y80" s="17">
        <f t="shared" si="124"/>
        <v>171429.15384615384</v>
      </c>
      <c r="Z80" s="17">
        <f t="shared" si="124"/>
        <v>176291.15384615384</v>
      </c>
      <c r="AA80" s="17">
        <f t="shared" si="124"/>
        <v>173462.46153846153</v>
      </c>
      <c r="AB80" s="17">
        <f t="shared" si="125"/>
        <v>174804.92307692306</v>
      </c>
      <c r="AD80" s="52">
        <f t="shared" si="97"/>
        <v>9523027396.0000057</v>
      </c>
      <c r="AE80" s="52">
        <f t="shared" si="98"/>
        <v>10023783355.177521</v>
      </c>
      <c r="AF80" s="52">
        <f t="shared" si="99"/>
        <v>10634813221.207104</v>
      </c>
      <c r="AG80" s="52">
        <f t="shared" si="100"/>
        <v>11285809849.71006</v>
      </c>
      <c r="AH80" s="52">
        <f t="shared" si="101"/>
        <v>11814536135.863907</v>
      </c>
      <c r="AI80" s="52">
        <f t="shared" si="102"/>
        <v>12640850840.828403</v>
      </c>
      <c r="AJ80" s="52">
        <f t="shared" si="103"/>
        <v>14507980131.621305</v>
      </c>
      <c r="AK80" s="52">
        <f t="shared" si="104"/>
        <v>14585634441.000008</v>
      </c>
      <c r="AL80" s="52">
        <f t="shared" si="105"/>
        <v>14850065825.331369</v>
      </c>
      <c r="AM80" s="52">
        <f t="shared" si="106"/>
        <v>15152454775.863911</v>
      </c>
      <c r="AN80" s="52">
        <f t="shared" si="107"/>
        <v>16298882530.082844</v>
      </c>
      <c r="AO80" s="52">
        <f t="shared" si="108"/>
        <v>15582932199.532549</v>
      </c>
      <c r="AP80" s="52">
        <f t="shared" si="109"/>
        <v>15336745701.071011</v>
      </c>
      <c r="AQ80" s="52">
        <f t="shared" si="110"/>
        <v>15374798177.331367</v>
      </c>
      <c r="AR80" s="52">
        <f t="shared" si="111"/>
        <v>15285099668.544382</v>
      </c>
      <c r="AS80" s="52">
        <f t="shared" si="112"/>
        <v>14971254273.159767</v>
      </c>
      <c r="AT80" s="52">
        <f t="shared" si="113"/>
        <v>14605838059.763319</v>
      </c>
      <c r="AU80" s="52">
        <f t="shared" si="114"/>
        <v>13454286823.763319</v>
      </c>
      <c r="AV80" s="52">
        <f t="shared" si="115"/>
        <v>14118503161.710066</v>
      </c>
      <c r="AW80" s="52">
        <f t="shared" si="116"/>
        <v>13801279293.639061</v>
      </c>
      <c r="AY80" s="17">
        <f t="shared" si="64"/>
        <v>33104.307692307695</v>
      </c>
      <c r="AZ80" s="17">
        <f t="shared" si="65"/>
        <v>24814.384615384617</v>
      </c>
      <c r="BA80" s="17">
        <f t="shared" ref="BA80:BP143" si="134">AZ81</f>
        <v>24473.846153846152</v>
      </c>
      <c r="BB80" s="17">
        <f t="shared" si="134"/>
        <v>24421.538461538461</v>
      </c>
      <c r="BC80" s="17">
        <f t="shared" si="134"/>
        <v>23609.307692307691</v>
      </c>
      <c r="BD80" s="17">
        <f t="shared" si="126"/>
        <v>23472.23076923077</v>
      </c>
      <c r="BE80" s="17">
        <f t="shared" si="126"/>
        <v>22525.153846153848</v>
      </c>
      <c r="BF80" s="17">
        <f t="shared" si="126"/>
        <v>21291.384615384617</v>
      </c>
      <c r="BG80" s="17">
        <f t="shared" si="126"/>
        <v>21003.076923076922</v>
      </c>
      <c r="BH80" s="17">
        <f t="shared" si="127"/>
        <v>20797</v>
      </c>
      <c r="BI80" s="17">
        <f t="shared" si="127"/>
        <v>19624</v>
      </c>
      <c r="BJ80" s="17">
        <f t="shared" si="127"/>
        <v>18807.615384615383</v>
      </c>
      <c r="BK80" s="17">
        <f t="shared" si="127"/>
        <v>18584.692307692309</v>
      </c>
      <c r="BL80" s="17">
        <f t="shared" si="128"/>
        <v>20017</v>
      </c>
      <c r="BM80" s="17">
        <f t="shared" si="128"/>
        <v>20180.76923076923</v>
      </c>
      <c r="BN80" s="17">
        <f t="shared" si="128"/>
        <v>20126.307692307691</v>
      </c>
      <c r="BO80" s="17">
        <f t="shared" si="128"/>
        <v>21738.384615384617</v>
      </c>
      <c r="BP80" s="17">
        <f t="shared" si="129"/>
        <v>22753.384615384617</v>
      </c>
      <c r="BQ80" s="17">
        <f t="shared" si="129"/>
        <v>23080.76923076923</v>
      </c>
      <c r="BR80" s="17">
        <f t="shared" si="129"/>
        <v>23590.76923076923</v>
      </c>
      <c r="BS80" s="17">
        <f t="shared" si="129"/>
        <v>23484.692307692309</v>
      </c>
      <c r="BT80" s="17">
        <f t="shared" si="130"/>
        <v>23851.846153846152</v>
      </c>
      <c r="BU80" s="17">
        <f t="shared" si="130"/>
        <v>24927.923076923078</v>
      </c>
      <c r="BV80" s="17">
        <f t="shared" si="130"/>
        <v>25705.923076923078</v>
      </c>
      <c r="BW80" s="17">
        <f t="shared" si="130"/>
        <v>26035.23076923077</v>
      </c>
      <c r="BX80" s="17">
        <f t="shared" si="131"/>
        <v>26896.384615384617</v>
      </c>
      <c r="BY80" s="17">
        <f t="shared" si="131"/>
        <v>27078.23076923077</v>
      </c>
      <c r="BZ80" s="17">
        <f t="shared" si="131"/>
        <v>27524.846153846152</v>
      </c>
      <c r="CA80" s="17">
        <f t="shared" si="131"/>
        <v>28600.615384615383</v>
      </c>
      <c r="CB80" s="17">
        <f t="shared" si="132"/>
        <v>27200.153846153848</v>
      </c>
      <c r="CC80" s="17">
        <f t="shared" si="132"/>
        <v>27694.384615384617</v>
      </c>
      <c r="CD80" s="3"/>
      <c r="CE80" s="3"/>
      <c r="CF80" s="16">
        <f t="shared" si="66"/>
        <v>74484866.366863981</v>
      </c>
      <c r="CG80" s="16">
        <f t="shared" si="67"/>
        <v>75390481.514792964</v>
      </c>
      <c r="CH80" s="16">
        <f t="shared" si="68"/>
        <v>90155025.000000075</v>
      </c>
      <c r="CI80" s="16">
        <f t="shared" si="69"/>
        <v>92776905.852071062</v>
      </c>
      <c r="CJ80" s="16">
        <f t="shared" si="70"/>
        <v>111918496.10059175</v>
      </c>
      <c r="CK80" s="16">
        <f t="shared" si="71"/>
        <v>139545151.6213018</v>
      </c>
      <c r="CL80" s="16">
        <f t="shared" si="72"/>
        <v>146439786.13017762</v>
      </c>
      <c r="CM80" s="16">
        <f t="shared" si="73"/>
        <v>151469822.63313615</v>
      </c>
      <c r="CN80" s="16">
        <f t="shared" si="74"/>
        <v>181718695.47929001</v>
      </c>
      <c r="CO80" s="16">
        <f t="shared" si="75"/>
        <v>204395410.94082853</v>
      </c>
      <c r="CP80" s="16">
        <f t="shared" si="76"/>
        <v>210819230.91715983</v>
      </c>
      <c r="CQ80" s="16">
        <f t="shared" si="77"/>
        <v>171277622.63313615</v>
      </c>
      <c r="CR80" s="16">
        <f t="shared" si="78"/>
        <v>167017846.366864</v>
      </c>
      <c r="CS80" s="16">
        <f t="shared" si="79"/>
        <v>168428484.00000009</v>
      </c>
      <c r="CT80" s="16">
        <f t="shared" si="80"/>
        <v>129184207.39053257</v>
      </c>
      <c r="CU80" s="16">
        <f t="shared" si="81"/>
        <v>107141608.54437873</v>
      </c>
      <c r="CV80" s="16">
        <f t="shared" si="82"/>
        <v>100471323.28994089</v>
      </c>
      <c r="CW80" s="16">
        <f t="shared" si="83"/>
        <v>90507414.059171662</v>
      </c>
      <c r="CX80" s="16">
        <f t="shared" si="84"/>
        <v>92537000.147929028</v>
      </c>
      <c r="CY80" s="16">
        <f t="shared" si="85"/>
        <v>85608044.52071014</v>
      </c>
      <c r="CZ80" s="16">
        <f t="shared" si="86"/>
        <v>66853265.378698252</v>
      </c>
      <c r="DA80" s="16">
        <f t="shared" si="87"/>
        <v>54736094.917159788</v>
      </c>
      <c r="DB80" s="16">
        <f t="shared" si="88"/>
        <v>49971848.544378735</v>
      </c>
      <c r="DC80" s="16">
        <f t="shared" si="89"/>
        <v>38538308.928994097</v>
      </c>
      <c r="DD80" s="16">
        <f t="shared" si="90"/>
        <v>36313603.082840264</v>
      </c>
      <c r="DE80" s="16">
        <f t="shared" si="91"/>
        <v>31130391.059171643</v>
      </c>
      <c r="DF80" s="16">
        <f t="shared" si="92"/>
        <v>20283244.402366903</v>
      </c>
      <c r="DG80" s="16">
        <f t="shared" si="93"/>
        <v>34859032.63905327</v>
      </c>
      <c r="DH80" s="16">
        <f t="shared" si="94"/>
        <v>29267267.698224865</v>
      </c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13"/>
      <c r="EB80" s="13"/>
      <c r="EC80" s="13"/>
      <c r="ED80" s="13"/>
    </row>
    <row r="81" spans="1:136">
      <c r="A81" s="5">
        <v>36312</v>
      </c>
      <c r="B81" s="17">
        <v>271928</v>
      </c>
      <c r="C81" s="17">
        <v>180067</v>
      </c>
      <c r="D81" s="17">
        <v>23630</v>
      </c>
      <c r="E81" s="17">
        <v>19997</v>
      </c>
      <c r="G81" s="17">
        <f t="shared" si="119"/>
        <v>288312.38461538462</v>
      </c>
      <c r="H81" s="17">
        <f t="shared" si="120"/>
        <v>194697.76923076922</v>
      </c>
      <c r="I81" s="17">
        <f t="shared" si="133"/>
        <v>192164.92307692306</v>
      </c>
      <c r="J81" s="17">
        <f t="shared" si="133"/>
        <v>189158.53846153847</v>
      </c>
      <c r="K81" s="17">
        <f t="shared" si="133"/>
        <v>186049.07692307694</v>
      </c>
      <c r="L81" s="17">
        <f t="shared" si="121"/>
        <v>183589.07692307694</v>
      </c>
      <c r="M81" s="17">
        <f t="shared" si="121"/>
        <v>179852.23076923078</v>
      </c>
      <c r="N81" s="17">
        <f t="shared" si="121"/>
        <v>171834.69230769231</v>
      </c>
      <c r="O81" s="17">
        <f t="shared" si="121"/>
        <v>171512.76923076922</v>
      </c>
      <c r="P81" s="17">
        <f t="shared" si="122"/>
        <v>170422.92307692306</v>
      </c>
      <c r="Q81" s="17">
        <f t="shared" si="122"/>
        <v>169188.46153846153</v>
      </c>
      <c r="R81" s="17">
        <f t="shared" si="122"/>
        <v>164616.69230769231</v>
      </c>
      <c r="S81" s="17">
        <f t="shared" si="122"/>
        <v>167452.15384615384</v>
      </c>
      <c r="T81" s="17">
        <f t="shared" si="123"/>
        <v>168442.15384615384</v>
      </c>
      <c r="U81" s="17">
        <f t="shared" si="123"/>
        <v>168288.61538461538</v>
      </c>
      <c r="V81" s="17">
        <f t="shared" si="123"/>
        <v>168650.84615384616</v>
      </c>
      <c r="W81" s="17">
        <f t="shared" si="123"/>
        <v>169926.69230769231</v>
      </c>
      <c r="X81" s="17">
        <f t="shared" si="124"/>
        <v>171429.15384615384</v>
      </c>
      <c r="Y81" s="17">
        <f t="shared" si="124"/>
        <v>176291.15384615384</v>
      </c>
      <c r="Z81" s="17">
        <f t="shared" si="124"/>
        <v>173462.46153846153</v>
      </c>
      <c r="AA81" s="17">
        <f t="shared" si="124"/>
        <v>174804.92307692306</v>
      </c>
      <c r="AB81" s="17">
        <f t="shared" si="125"/>
        <v>178969.07692307694</v>
      </c>
      <c r="AD81" s="52">
        <f t="shared" si="97"/>
        <v>9244334360.2899456</v>
      </c>
      <c r="AE81" s="52">
        <f t="shared" si="98"/>
        <v>9831485207.1005917</v>
      </c>
      <c r="AF81" s="52">
        <f t="shared" si="99"/>
        <v>10457784100.171597</v>
      </c>
      <c r="AG81" s="52">
        <f t="shared" si="100"/>
        <v>10966971174.01775</v>
      </c>
      <c r="AH81" s="52">
        <f t="shared" si="101"/>
        <v>11763604972.33136</v>
      </c>
      <c r="AI81" s="52">
        <f t="shared" si="102"/>
        <v>13567052805.325445</v>
      </c>
      <c r="AJ81" s="52">
        <f t="shared" si="103"/>
        <v>13642150153.994087</v>
      </c>
      <c r="AK81" s="52">
        <f t="shared" si="104"/>
        <v>13897925141.828407</v>
      </c>
      <c r="AL81" s="52">
        <f t="shared" si="105"/>
        <v>14190509049.236691</v>
      </c>
      <c r="AM81" s="52">
        <f t="shared" si="106"/>
        <v>15300624295.479292</v>
      </c>
      <c r="AN81" s="52">
        <f t="shared" si="107"/>
        <v>14607195381.591719</v>
      </c>
      <c r="AO81" s="52">
        <f t="shared" si="108"/>
        <v>14368872224.668642</v>
      </c>
      <c r="AP81" s="52">
        <f t="shared" si="109"/>
        <v>14405705180.36095</v>
      </c>
      <c r="AQ81" s="52">
        <f t="shared" si="110"/>
        <v>14318883786.98225</v>
      </c>
      <c r="AR81" s="52">
        <f t="shared" si="111"/>
        <v>14015172143.171598</v>
      </c>
      <c r="AS81" s="52">
        <f t="shared" si="112"/>
        <v>13661689635.053257</v>
      </c>
      <c r="AT81" s="52">
        <f t="shared" si="113"/>
        <v>12548756143.053257</v>
      </c>
      <c r="AU81" s="52">
        <f t="shared" si="114"/>
        <v>13190504830.775152</v>
      </c>
      <c r="AV81" s="52">
        <f t="shared" si="115"/>
        <v>12883943824.905331</v>
      </c>
      <c r="AW81" s="52">
        <f t="shared" si="116"/>
        <v>11955958937.094673</v>
      </c>
      <c r="AY81" s="17">
        <f t="shared" ref="AY81:AY88" si="135">AVERAGE(D69:D81)</f>
        <v>32181.692307692309</v>
      </c>
      <c r="AZ81" s="17">
        <f t="shared" ref="AZ81:AZ88" si="136">AVERAGE(E69:E81)</f>
        <v>24473.846153846152</v>
      </c>
      <c r="BA81" s="17">
        <f t="shared" si="134"/>
        <v>24421.538461538461</v>
      </c>
      <c r="BB81" s="17">
        <f t="shared" si="134"/>
        <v>23609.307692307691</v>
      </c>
      <c r="BC81" s="17">
        <f t="shared" si="134"/>
        <v>23472.23076923077</v>
      </c>
      <c r="BD81" s="17">
        <f t="shared" si="126"/>
        <v>22525.153846153848</v>
      </c>
      <c r="BE81" s="17">
        <f t="shared" si="126"/>
        <v>21291.384615384617</v>
      </c>
      <c r="BF81" s="17">
        <f t="shared" si="126"/>
        <v>21003.076923076922</v>
      </c>
      <c r="BG81" s="17">
        <f t="shared" si="126"/>
        <v>20797</v>
      </c>
      <c r="BH81" s="17">
        <f t="shared" si="127"/>
        <v>19624</v>
      </c>
      <c r="BI81" s="17">
        <f t="shared" si="127"/>
        <v>18807.615384615383</v>
      </c>
      <c r="BJ81" s="17">
        <f t="shared" si="127"/>
        <v>18584.692307692309</v>
      </c>
      <c r="BK81" s="17">
        <f t="shared" si="127"/>
        <v>20017</v>
      </c>
      <c r="BL81" s="17">
        <f t="shared" si="128"/>
        <v>20180.76923076923</v>
      </c>
      <c r="BM81" s="17">
        <f t="shared" si="128"/>
        <v>20126.307692307691</v>
      </c>
      <c r="BN81" s="17">
        <f t="shared" si="128"/>
        <v>21738.384615384617</v>
      </c>
      <c r="BO81" s="17">
        <f t="shared" si="128"/>
        <v>22753.384615384617</v>
      </c>
      <c r="BP81" s="17">
        <f t="shared" si="129"/>
        <v>23080.76923076923</v>
      </c>
      <c r="BQ81" s="17">
        <f t="shared" si="129"/>
        <v>23590.76923076923</v>
      </c>
      <c r="BR81" s="17">
        <f t="shared" si="129"/>
        <v>23484.692307692309</v>
      </c>
      <c r="BS81" s="17">
        <f t="shared" si="129"/>
        <v>23851.846153846152</v>
      </c>
      <c r="BT81" s="17">
        <f t="shared" si="130"/>
        <v>24927.923076923078</v>
      </c>
      <c r="BU81" s="17">
        <f t="shared" si="130"/>
        <v>25705.923076923078</v>
      </c>
      <c r="BV81" s="17">
        <f t="shared" si="130"/>
        <v>26035.23076923077</v>
      </c>
      <c r="BW81" s="17">
        <f t="shared" si="130"/>
        <v>26896.384615384617</v>
      </c>
      <c r="BX81" s="17">
        <f t="shared" si="131"/>
        <v>27078.23076923077</v>
      </c>
      <c r="BY81" s="17">
        <f t="shared" si="131"/>
        <v>27524.846153846152</v>
      </c>
      <c r="BZ81" s="17">
        <f t="shared" si="131"/>
        <v>28600.615384615383</v>
      </c>
      <c r="CA81" s="17">
        <f t="shared" si="131"/>
        <v>27200.153846153848</v>
      </c>
      <c r="CB81" s="17">
        <f t="shared" si="132"/>
        <v>27694.384615384617</v>
      </c>
      <c r="CC81" s="17">
        <f t="shared" si="132"/>
        <v>28368.923076923078</v>
      </c>
      <c r="CF81" s="16">
        <f t="shared" ref="CF81:CF88" si="137">POWER($AY81-BA81,2)</f>
        <v>60219987.71597635</v>
      </c>
      <c r="CG81" s="16">
        <f t="shared" ref="CG81:CG88" si="138">POWER($AY81-BB81,2)</f>
        <v>73485777.994082868</v>
      </c>
      <c r="CH81" s="16">
        <f t="shared" ref="CH81:CH88" si="139">POWER($AY81-BC81,2)</f>
        <v>75854720.289940834</v>
      </c>
      <c r="CI81" s="16">
        <f t="shared" ref="CI81:CI88" si="140">POWER($AY81-BD81,2)</f>
        <v>93248735.059171587</v>
      </c>
      <c r="CJ81" s="16">
        <f t="shared" ref="CJ81:CJ88" si="141">POWER($AY81-BE81,2)</f>
        <v>118598801.63313608</v>
      </c>
      <c r="CK81" s="16">
        <f t="shared" ref="CK81:CK88" si="142">POWER($AY81-BF81,2)</f>
        <v>124961441.91715981</v>
      </c>
      <c r="CL81" s="16">
        <f t="shared" ref="CL81:CL88" si="143">POWER($AY81-BG81,2)</f>
        <v>129611218.94082843</v>
      </c>
      <c r="CM81" s="16">
        <f t="shared" ref="CM81:CM88" si="144">POWER($AY81-BH81,2)</f>
        <v>157695636.09467459</v>
      </c>
      <c r="CN81" s="16">
        <f t="shared" ref="CN81:CN88" si="145">POWER($AY81-BI81,2)</f>
        <v>178865933.54437876</v>
      </c>
      <c r="CO81" s="16">
        <f t="shared" ref="CO81:CO88" si="146">POWER($AY81-BJ81,2)</f>
        <v>184878409</v>
      </c>
      <c r="CP81" s="16">
        <f t="shared" ref="CP81:CP88" si="147">POWER($AY81-BK81,2)</f>
        <v>147979738.94082841</v>
      </c>
      <c r="CQ81" s="16">
        <f t="shared" ref="CQ81:CQ88" si="148">POWER($AY81-BL81,2)</f>
        <v>144022154.69822487</v>
      </c>
      <c r="CR81" s="16">
        <f t="shared" ref="CR81:CR88" si="149">POWER($AY81-BM81,2)</f>
        <v>145332298.22485211</v>
      </c>
      <c r="CS81" s="16">
        <f t="shared" ref="CS81:CS88" si="150">POWER($AY81-BN81,2)</f>
        <v>109062675.55621301</v>
      </c>
      <c r="CT81" s="16">
        <f t="shared" ref="CT81:CT88" si="151">POWER($AY81-BO81,2)</f>
        <v>88892985.940828383</v>
      </c>
      <c r="CU81" s="16">
        <f t="shared" ref="CU81:CU88" si="152">POWER($AY81-BP81,2)</f>
        <v>82826800.852071032</v>
      </c>
      <c r="CV81" s="16">
        <f t="shared" ref="CV81:CV88" si="153">POWER($AY81-BQ81,2)</f>
        <v>73803959.313609481</v>
      </c>
      <c r="CW81" s="16">
        <f t="shared" ref="CW81:CW88" si="154">POWER($AY81-BR81,2)</f>
        <v>75637809</v>
      </c>
      <c r="CX81" s="16">
        <f t="shared" ref="CX81:CX88" si="155">POWER($AY81-BS81,2)</f>
        <v>69386336.946745604</v>
      </c>
      <c r="CY81" s="16">
        <f t="shared" ref="CY81:CY88" si="156">POWER($AY81-BT81,2)</f>
        <v>52617168.053254433</v>
      </c>
      <c r="CZ81" s="16">
        <f t="shared" ref="CZ81:CZ88" si="157">POWER($AY81-BU81,2)</f>
        <v>41935587.130177513</v>
      </c>
      <c r="DA81" s="16">
        <f t="shared" ref="DA81:DA88" si="158">POWER($AY81-BV81,2)</f>
        <v>37778989.443786986</v>
      </c>
      <c r="DB81" s="16">
        <f t="shared" ref="DB81:DB88" si="159">POWER($AY81-BW81,2)</f>
        <v>27934477.402366854</v>
      </c>
      <c r="DC81" s="16">
        <f t="shared" ref="DC81:DC88" si="160">POWER($AY81-BX81,2)</f>
        <v>26045319.674556218</v>
      </c>
      <c r="DD81" s="16">
        <f t="shared" ref="DD81:DD88" si="161">POWER($AY81-BY81,2)</f>
        <v>21686216.100591738</v>
      </c>
      <c r="DE81" s="16">
        <f t="shared" ref="DE81:DE88" si="162">POWER($AY81-BZ81,2)</f>
        <v>12824111.928994101</v>
      </c>
      <c r="DF81" s="16">
        <f t="shared" ref="DF81:DF88" si="163">POWER($AY81-CA81,2)</f>
        <v>24815725.443786975</v>
      </c>
      <c r="DG81" s="16">
        <f t="shared" ref="DG81:DG88" si="164">POWER($AY81-CB81,2)</f>
        <v>20135930.325443778</v>
      </c>
      <c r="DH81" s="16">
        <f t="shared" ref="DH81:DH88" si="165">POWER($AY81-CC81,2)</f>
        <v>14537209.207100589</v>
      </c>
    </row>
    <row r="82" spans="1:136">
      <c r="A82" s="5">
        <v>36342</v>
      </c>
      <c r="B82" s="17">
        <v>305908</v>
      </c>
      <c r="C82" s="17">
        <v>181941</v>
      </c>
      <c r="D82" s="17">
        <v>37633</v>
      </c>
      <c r="E82" s="17">
        <v>23985</v>
      </c>
      <c r="G82" s="17">
        <f t="shared" si="119"/>
        <v>284464.69230769231</v>
      </c>
      <c r="H82" s="17">
        <f t="shared" si="120"/>
        <v>192164.92307692306</v>
      </c>
      <c r="I82" s="17">
        <f t="shared" si="133"/>
        <v>189158.53846153847</v>
      </c>
      <c r="J82" s="17">
        <f t="shared" si="133"/>
        <v>186049.07692307694</v>
      </c>
      <c r="K82" s="17">
        <f t="shared" si="133"/>
        <v>183589.07692307694</v>
      </c>
      <c r="L82" s="17">
        <f t="shared" si="121"/>
        <v>179852.23076923078</v>
      </c>
      <c r="M82" s="17">
        <f t="shared" si="121"/>
        <v>171834.69230769231</v>
      </c>
      <c r="N82" s="17">
        <f t="shared" si="121"/>
        <v>171512.76923076922</v>
      </c>
      <c r="O82" s="17">
        <f t="shared" si="121"/>
        <v>170422.92307692306</v>
      </c>
      <c r="P82" s="17">
        <f t="shared" si="122"/>
        <v>169188.46153846153</v>
      </c>
      <c r="Q82" s="17">
        <f t="shared" si="122"/>
        <v>164616.69230769231</v>
      </c>
      <c r="R82" s="17">
        <f t="shared" si="122"/>
        <v>167452.15384615384</v>
      </c>
      <c r="S82" s="17">
        <f t="shared" si="122"/>
        <v>168442.15384615384</v>
      </c>
      <c r="T82" s="17">
        <f t="shared" si="123"/>
        <v>168288.61538461538</v>
      </c>
      <c r="U82" s="17">
        <f t="shared" si="123"/>
        <v>168650.84615384616</v>
      </c>
      <c r="V82" s="17">
        <f t="shared" si="123"/>
        <v>169926.69230769231</v>
      </c>
      <c r="W82" s="17">
        <f t="shared" si="123"/>
        <v>171429.15384615384</v>
      </c>
      <c r="X82" s="17">
        <f t="shared" si="124"/>
        <v>176291.15384615384</v>
      </c>
      <c r="Y82" s="17">
        <f t="shared" si="124"/>
        <v>173462.46153846153</v>
      </c>
      <c r="Z82" s="17">
        <f t="shared" si="124"/>
        <v>174804.92307692306</v>
      </c>
      <c r="AA82" s="17">
        <f t="shared" si="124"/>
        <v>178969.07692307694</v>
      </c>
      <c r="AB82" s="17">
        <f t="shared" si="125"/>
        <v>183014.30769230769</v>
      </c>
      <c r="AD82" s="52">
        <f t="shared" si="97"/>
        <v>9083262960.9467449</v>
      </c>
      <c r="AE82" s="52">
        <f t="shared" si="98"/>
        <v>9685633351.5325432</v>
      </c>
      <c r="AF82" s="52">
        <f t="shared" si="99"/>
        <v>10175889779.22485</v>
      </c>
      <c r="AG82" s="52">
        <f t="shared" si="100"/>
        <v>10943767109.136093</v>
      </c>
      <c r="AH82" s="52">
        <f t="shared" si="101"/>
        <v>12685516900</v>
      </c>
      <c r="AI82" s="52">
        <f t="shared" si="102"/>
        <v>12758136926.775152</v>
      </c>
      <c r="AJ82" s="52">
        <f t="shared" si="103"/>
        <v>13005525129.284027</v>
      </c>
      <c r="AK82" s="52">
        <f t="shared" si="104"/>
        <v>13288609380.360949</v>
      </c>
      <c r="AL82" s="52">
        <f t="shared" si="105"/>
        <v>14363543104</v>
      </c>
      <c r="AM82" s="52">
        <f t="shared" si="106"/>
        <v>13691934157.213018</v>
      </c>
      <c r="AN82" s="52">
        <f t="shared" si="107"/>
        <v>13461229431.059174</v>
      </c>
      <c r="AO82" s="52">
        <f t="shared" si="108"/>
        <v>13496880849.236689</v>
      </c>
      <c r="AP82" s="52">
        <f t="shared" si="109"/>
        <v>13412846960.946747</v>
      </c>
      <c r="AQ82" s="52">
        <f t="shared" si="110"/>
        <v>13118953444</v>
      </c>
      <c r="AR82" s="52">
        <f t="shared" si="111"/>
        <v>12777032955.289942</v>
      </c>
      <c r="AS82" s="52">
        <f t="shared" si="112"/>
        <v>11701514423.289942</v>
      </c>
      <c r="AT82" s="52">
        <f t="shared" si="113"/>
        <v>12321495235.745565</v>
      </c>
      <c r="AU82" s="52">
        <f t="shared" si="114"/>
        <v>12025264987.745565</v>
      </c>
      <c r="AV82" s="52">
        <f t="shared" si="115"/>
        <v>11129324865.378696</v>
      </c>
      <c r="AW82" s="52">
        <f t="shared" si="116"/>
        <v>10292180538.609468</v>
      </c>
      <c r="AY82" s="17">
        <f t="shared" si="135"/>
        <v>31730.692307692309</v>
      </c>
      <c r="AZ82" s="17">
        <f t="shared" si="136"/>
        <v>24421.538461538461</v>
      </c>
      <c r="BA82" s="17">
        <f t="shared" si="134"/>
        <v>23609.307692307691</v>
      </c>
      <c r="BB82" s="17">
        <f t="shared" si="134"/>
        <v>23472.23076923077</v>
      </c>
      <c r="BC82" s="17">
        <f t="shared" si="134"/>
        <v>22525.153846153848</v>
      </c>
      <c r="BD82" s="17">
        <f t="shared" si="126"/>
        <v>21291.384615384617</v>
      </c>
      <c r="BE82" s="17">
        <f t="shared" si="126"/>
        <v>21003.076923076922</v>
      </c>
      <c r="BF82" s="17">
        <f t="shared" si="126"/>
        <v>20797</v>
      </c>
      <c r="BG82" s="17">
        <f t="shared" si="126"/>
        <v>19624</v>
      </c>
      <c r="BH82" s="17">
        <f t="shared" si="127"/>
        <v>18807.615384615383</v>
      </c>
      <c r="BI82" s="17">
        <f t="shared" si="127"/>
        <v>18584.692307692309</v>
      </c>
      <c r="BJ82" s="17">
        <f t="shared" si="127"/>
        <v>20017</v>
      </c>
      <c r="BK82" s="17">
        <f t="shared" si="127"/>
        <v>20180.76923076923</v>
      </c>
      <c r="BL82" s="17">
        <f t="shared" si="128"/>
        <v>20126.307692307691</v>
      </c>
      <c r="BM82" s="17">
        <f t="shared" si="128"/>
        <v>21738.384615384617</v>
      </c>
      <c r="BN82" s="17">
        <f t="shared" si="128"/>
        <v>22753.384615384617</v>
      </c>
      <c r="BO82" s="17">
        <f t="shared" si="128"/>
        <v>23080.76923076923</v>
      </c>
      <c r="BP82" s="17">
        <f t="shared" si="129"/>
        <v>23590.76923076923</v>
      </c>
      <c r="BQ82" s="17">
        <f t="shared" si="129"/>
        <v>23484.692307692309</v>
      </c>
      <c r="BR82" s="17">
        <f t="shared" si="129"/>
        <v>23851.846153846152</v>
      </c>
      <c r="BS82" s="17">
        <f t="shared" si="129"/>
        <v>24927.923076923078</v>
      </c>
      <c r="BT82" s="17">
        <f t="shared" si="130"/>
        <v>25705.923076923078</v>
      </c>
      <c r="BU82" s="17">
        <f t="shared" si="130"/>
        <v>26035.23076923077</v>
      </c>
      <c r="BV82" s="17">
        <f t="shared" si="130"/>
        <v>26896.384615384617</v>
      </c>
      <c r="BW82" s="17">
        <f t="shared" si="130"/>
        <v>27078.23076923077</v>
      </c>
      <c r="BX82" s="17">
        <f t="shared" si="131"/>
        <v>27524.846153846152</v>
      </c>
      <c r="BY82" s="17">
        <f t="shared" si="131"/>
        <v>28600.615384615383</v>
      </c>
      <c r="BZ82" s="17">
        <f t="shared" si="131"/>
        <v>27200.153846153848</v>
      </c>
      <c r="CA82" s="17">
        <f t="shared" si="131"/>
        <v>27694.384615384617</v>
      </c>
      <c r="CB82" s="17">
        <f t="shared" si="132"/>
        <v>28368.923076923078</v>
      </c>
      <c r="CC82" s="17">
        <f t="shared" si="132"/>
        <v>28223.461538461539</v>
      </c>
      <c r="CF82" s="16">
        <f t="shared" si="137"/>
        <v>65956888.071005948</v>
      </c>
      <c r="CG82" s="16">
        <f t="shared" si="138"/>
        <v>68202186.98224853</v>
      </c>
      <c r="CH82" s="16">
        <f t="shared" si="139"/>
        <v>84741938.366863891</v>
      </c>
      <c r="CI82" s="16">
        <f t="shared" si="140"/>
        <v>108979145.09467454</v>
      </c>
      <c r="CJ82" s="16">
        <f t="shared" si="141"/>
        <v>115081731.84023672</v>
      </c>
      <c r="CK82" s="16">
        <f t="shared" si="142"/>
        <v>119545627.47928996</v>
      </c>
      <c r="CL82" s="16">
        <f t="shared" si="143"/>
        <v>146571998.63313612</v>
      </c>
      <c r="CM82" s="16">
        <f t="shared" si="144"/>
        <v>167005917.15976337</v>
      </c>
      <c r="CN82" s="16">
        <f t="shared" si="145"/>
        <v>172817316</v>
      </c>
      <c r="CO82" s="16">
        <f t="shared" si="146"/>
        <v>137210587.47928995</v>
      </c>
      <c r="CP82" s="16">
        <f t="shared" si="147"/>
        <v>133400723.08284026</v>
      </c>
      <c r="CQ82" s="16">
        <f t="shared" si="148"/>
        <v>134661742.30177519</v>
      </c>
      <c r="CR82" s="16">
        <f t="shared" si="149"/>
        <v>99846213.017751455</v>
      </c>
      <c r="CS82" s="16">
        <f t="shared" si="150"/>
        <v>80592053.402366847</v>
      </c>
      <c r="CT82" s="16">
        <f t="shared" si="151"/>
        <v>74821169.236686409</v>
      </c>
      <c r="CU82" s="16">
        <f t="shared" si="152"/>
        <v>66258347.698224872</v>
      </c>
      <c r="CV82" s="16">
        <f t="shared" si="153"/>
        <v>67996516</v>
      </c>
      <c r="CW82" s="16">
        <f t="shared" si="154"/>
        <v>62076216.715976365</v>
      </c>
      <c r="CX82" s="16">
        <f t="shared" si="155"/>
        <v>46277669.207100585</v>
      </c>
      <c r="CY82" s="16">
        <f t="shared" si="156"/>
        <v>36297844.284023665</v>
      </c>
      <c r="CZ82" s="16">
        <f t="shared" si="157"/>
        <v>32438282.136094682</v>
      </c>
      <c r="DA82" s="16">
        <f t="shared" si="158"/>
        <v>23370530.863905318</v>
      </c>
      <c r="DB82" s="16">
        <f t="shared" si="159"/>
        <v>21645398.36686391</v>
      </c>
      <c r="DC82" s="16">
        <f t="shared" si="160"/>
        <v>17689141.869822506</v>
      </c>
      <c r="DD82" s="16">
        <f t="shared" si="161"/>
        <v>9797381.5443787146</v>
      </c>
      <c r="DE82" s="16">
        <f t="shared" si="162"/>
        <v>20525778.751479287</v>
      </c>
      <c r="DF82" s="16">
        <f t="shared" si="163"/>
        <v>16291779.786982242</v>
      </c>
      <c r="DG82" s="16">
        <f t="shared" si="164"/>
        <v>11301492.360946743</v>
      </c>
      <c r="DH82" s="16">
        <f t="shared" si="165"/>
        <v>12300667.668639055</v>
      </c>
    </row>
    <row r="83" spans="1:136">
      <c r="A83" s="5">
        <v>36373</v>
      </c>
      <c r="B83" s="17">
        <v>334244</v>
      </c>
      <c r="C83" s="17">
        <v>197786</v>
      </c>
      <c r="D83" s="17">
        <v>30403</v>
      </c>
      <c r="E83" s="17">
        <v>19969</v>
      </c>
      <c r="G83" s="17">
        <f t="shared" si="119"/>
        <v>281787.15384615387</v>
      </c>
      <c r="H83" s="17">
        <f t="shared" si="120"/>
        <v>189158.53846153847</v>
      </c>
      <c r="I83" s="17">
        <f t="shared" si="133"/>
        <v>186049.07692307694</v>
      </c>
      <c r="J83" s="17">
        <f t="shared" si="133"/>
        <v>183589.07692307694</v>
      </c>
      <c r="K83" s="17">
        <f t="shared" si="133"/>
        <v>179852.23076923078</v>
      </c>
      <c r="L83" s="17">
        <f t="shared" si="121"/>
        <v>171834.69230769231</v>
      </c>
      <c r="M83" s="17">
        <f t="shared" si="121"/>
        <v>171512.76923076922</v>
      </c>
      <c r="N83" s="17">
        <f t="shared" si="121"/>
        <v>170422.92307692306</v>
      </c>
      <c r="O83" s="17">
        <f t="shared" si="121"/>
        <v>169188.46153846153</v>
      </c>
      <c r="P83" s="17">
        <f t="shared" si="122"/>
        <v>164616.69230769231</v>
      </c>
      <c r="Q83" s="17">
        <f t="shared" si="122"/>
        <v>167452.15384615384</v>
      </c>
      <c r="R83" s="17">
        <f t="shared" si="122"/>
        <v>168442.15384615384</v>
      </c>
      <c r="S83" s="17">
        <f t="shared" si="122"/>
        <v>168288.61538461538</v>
      </c>
      <c r="T83" s="17">
        <f t="shared" si="123"/>
        <v>168650.84615384616</v>
      </c>
      <c r="U83" s="17">
        <f t="shared" si="123"/>
        <v>169926.69230769231</v>
      </c>
      <c r="V83" s="17">
        <f t="shared" si="123"/>
        <v>171429.15384615384</v>
      </c>
      <c r="W83" s="17">
        <f t="shared" si="123"/>
        <v>176291.15384615384</v>
      </c>
      <c r="X83" s="17">
        <f t="shared" si="124"/>
        <v>173462.46153846153</v>
      </c>
      <c r="Y83" s="17">
        <f t="shared" si="124"/>
        <v>174804.92307692306</v>
      </c>
      <c r="Z83" s="17">
        <f t="shared" si="124"/>
        <v>178969.07692307694</v>
      </c>
      <c r="AA83" s="17">
        <f t="shared" si="124"/>
        <v>183014.30769230769</v>
      </c>
      <c r="AB83" s="17">
        <f t="shared" si="125"/>
        <v>182402.92307692306</v>
      </c>
      <c r="AD83" s="52">
        <f t="shared" si="97"/>
        <v>9165779372.928997</v>
      </c>
      <c r="AE83" s="52">
        <f t="shared" si="98"/>
        <v>9642862311.3905354</v>
      </c>
      <c r="AF83" s="52">
        <f t="shared" si="99"/>
        <v>10390728542.698229</v>
      </c>
      <c r="AG83" s="52">
        <f t="shared" si="100"/>
        <v>12089543798.366869</v>
      </c>
      <c r="AH83" s="52">
        <f t="shared" si="101"/>
        <v>12160439902.301783</v>
      </c>
      <c r="AI83" s="52">
        <f t="shared" si="102"/>
        <v>12401991894.822495</v>
      </c>
      <c r="AJ83" s="52">
        <f t="shared" si="103"/>
        <v>12678465509.402374</v>
      </c>
      <c r="AK83" s="52">
        <f t="shared" si="104"/>
        <v>13728917057.136101</v>
      </c>
      <c r="AL83" s="52">
        <f t="shared" si="105"/>
        <v>13072492225.000006</v>
      </c>
      <c r="AM83" s="52">
        <f t="shared" si="106"/>
        <v>12847089025.000006</v>
      </c>
      <c r="AN83" s="52">
        <f t="shared" si="107"/>
        <v>12881918232.905334</v>
      </c>
      <c r="AO83" s="52">
        <f t="shared" si="108"/>
        <v>12799824118.248526</v>
      </c>
      <c r="AP83" s="52">
        <f t="shared" si="109"/>
        <v>12512762855.597639</v>
      </c>
      <c r="AQ83" s="52">
        <f t="shared" si="110"/>
        <v>12178888164.000006</v>
      </c>
      <c r="AR83" s="52">
        <f t="shared" si="111"/>
        <v>11129406016.000006</v>
      </c>
      <c r="AS83" s="52">
        <f t="shared" si="112"/>
        <v>11734238963.556221</v>
      </c>
      <c r="AT83" s="52">
        <f t="shared" si="113"/>
        <v>11445197700.360956</v>
      </c>
      <c r="AU83" s="52">
        <f t="shared" si="114"/>
        <v>10571556942.159765</v>
      </c>
      <c r="AV83" s="52">
        <f t="shared" si="115"/>
        <v>9756075137.3313675</v>
      </c>
      <c r="AW83" s="52">
        <f t="shared" si="116"/>
        <v>9877225325.5917244</v>
      </c>
      <c r="AY83" s="17">
        <f t="shared" si="135"/>
        <v>30729.846153846152</v>
      </c>
      <c r="AZ83" s="17">
        <f t="shared" si="136"/>
        <v>23609.307692307691</v>
      </c>
      <c r="BA83" s="17">
        <f t="shared" si="134"/>
        <v>23472.23076923077</v>
      </c>
      <c r="BB83" s="17">
        <f t="shared" si="134"/>
        <v>22525.153846153848</v>
      </c>
      <c r="BC83" s="17">
        <f t="shared" si="134"/>
        <v>21291.384615384617</v>
      </c>
      <c r="BD83" s="17">
        <f t="shared" si="126"/>
        <v>21003.076923076922</v>
      </c>
      <c r="BE83" s="17">
        <f t="shared" si="126"/>
        <v>20797</v>
      </c>
      <c r="BF83" s="17">
        <f t="shared" si="126"/>
        <v>19624</v>
      </c>
      <c r="BG83" s="17">
        <f t="shared" si="126"/>
        <v>18807.615384615383</v>
      </c>
      <c r="BH83" s="17">
        <f t="shared" si="127"/>
        <v>18584.692307692309</v>
      </c>
      <c r="BI83" s="17">
        <f t="shared" si="127"/>
        <v>20017</v>
      </c>
      <c r="BJ83" s="17">
        <f t="shared" si="127"/>
        <v>20180.76923076923</v>
      </c>
      <c r="BK83" s="17">
        <f t="shared" si="127"/>
        <v>20126.307692307691</v>
      </c>
      <c r="BL83" s="17">
        <f t="shared" si="128"/>
        <v>21738.384615384617</v>
      </c>
      <c r="BM83" s="17">
        <f t="shared" si="128"/>
        <v>22753.384615384617</v>
      </c>
      <c r="BN83" s="17">
        <f t="shared" si="128"/>
        <v>23080.76923076923</v>
      </c>
      <c r="BO83" s="17">
        <f t="shared" si="128"/>
        <v>23590.76923076923</v>
      </c>
      <c r="BP83" s="17">
        <f t="shared" si="129"/>
        <v>23484.692307692309</v>
      </c>
      <c r="BQ83" s="17">
        <f t="shared" si="129"/>
        <v>23851.846153846152</v>
      </c>
      <c r="BR83" s="17">
        <f t="shared" si="129"/>
        <v>24927.923076923078</v>
      </c>
      <c r="BS83" s="17">
        <f t="shared" si="129"/>
        <v>25705.923076923078</v>
      </c>
      <c r="BT83" s="17">
        <f t="shared" si="130"/>
        <v>26035.23076923077</v>
      </c>
      <c r="BU83" s="17">
        <f t="shared" si="130"/>
        <v>26896.384615384617</v>
      </c>
      <c r="BV83" s="17">
        <f t="shared" si="130"/>
        <v>27078.23076923077</v>
      </c>
      <c r="BW83" s="17">
        <f t="shared" si="130"/>
        <v>27524.846153846152</v>
      </c>
      <c r="BX83" s="17">
        <f t="shared" si="131"/>
        <v>28600.615384615383</v>
      </c>
      <c r="BY83" s="17">
        <f t="shared" si="131"/>
        <v>27200.153846153848</v>
      </c>
      <c r="BZ83" s="17">
        <f t="shared" si="131"/>
        <v>27694.384615384617</v>
      </c>
      <c r="CA83" s="17">
        <f t="shared" si="131"/>
        <v>28368.923076923078</v>
      </c>
      <c r="CB83" s="17">
        <f t="shared" si="132"/>
        <v>28223.461538461539</v>
      </c>
      <c r="CC83" s="17">
        <f t="shared" si="132"/>
        <v>28312.461538461539</v>
      </c>
      <c r="CF83" s="16">
        <f t="shared" si="137"/>
        <v>52672981.071005896</v>
      </c>
      <c r="CG83" s="16">
        <f t="shared" si="138"/>
        <v>67316975.863905281</v>
      </c>
      <c r="CH83" s="16">
        <f t="shared" si="139"/>
        <v>89084556.213017687</v>
      </c>
      <c r="CI83" s="16">
        <f t="shared" si="140"/>
        <v>94610039.668639049</v>
      </c>
      <c r="CJ83" s="16">
        <f t="shared" si="141"/>
        <v>98661432.715976298</v>
      </c>
      <c r="CK83" s="16">
        <f t="shared" si="142"/>
        <v>123339818.79289937</v>
      </c>
      <c r="CL83" s="16">
        <f t="shared" si="143"/>
        <v>142139586.51479292</v>
      </c>
      <c r="CM83" s="16">
        <f t="shared" si="144"/>
        <v>147504761.94674551</v>
      </c>
      <c r="CN83" s="16">
        <f t="shared" si="145"/>
        <v>114765072.7159763</v>
      </c>
      <c r="CO83" s="16">
        <f t="shared" si="146"/>
        <v>111283023.92899406</v>
      </c>
      <c r="CP83" s="16">
        <f t="shared" si="147"/>
        <v>112435027.90532543</v>
      </c>
      <c r="CQ83" s="16">
        <f t="shared" si="148"/>
        <v>80846380.597633079</v>
      </c>
      <c r="CR83" s="16">
        <f t="shared" si="149"/>
        <v>63623938.674556166</v>
      </c>
      <c r="CS83" s="16">
        <f t="shared" si="150"/>
        <v>58508377.775147915</v>
      </c>
      <c r="CT83" s="16">
        <f t="shared" si="151"/>
        <v>50966419.313609451</v>
      </c>
      <c r="CU83" s="16">
        <f t="shared" si="152"/>
        <v>52492254.254437834</v>
      </c>
      <c r="CV83" s="16">
        <f t="shared" si="153"/>
        <v>47306884</v>
      </c>
      <c r="CW83" s="16">
        <f t="shared" si="154"/>
        <v>33662311.390532516</v>
      </c>
      <c r="CX83" s="16">
        <f t="shared" si="155"/>
        <v>25239803.082840212</v>
      </c>
      <c r="CY83" s="16">
        <f t="shared" si="156"/>
        <v>22039413.609467439</v>
      </c>
      <c r="CZ83" s="16">
        <f t="shared" si="157"/>
        <v>14695427.366863882</v>
      </c>
      <c r="DA83" s="16">
        <f t="shared" si="158"/>
        <v>13334294.917159751</v>
      </c>
      <c r="DB83" s="16">
        <f t="shared" si="159"/>
        <v>10272025</v>
      </c>
      <c r="DC83" s="16">
        <f t="shared" si="160"/>
        <v>4533623.6686390545</v>
      </c>
      <c r="DD83" s="16">
        <f t="shared" si="161"/>
        <v>12458727.786982229</v>
      </c>
      <c r="DE83" s="16">
        <f t="shared" si="162"/>
        <v>9214026.7514792718</v>
      </c>
      <c r="DF83" s="16">
        <f t="shared" si="163"/>
        <v>5573957.7751479167</v>
      </c>
      <c r="DG83" s="16">
        <f t="shared" si="164"/>
        <v>6281963.8402366769</v>
      </c>
      <c r="DH83" s="16">
        <f t="shared" si="165"/>
        <v>5843748.3786982158</v>
      </c>
    </row>
    <row r="84" spans="1:136">
      <c r="A84" s="5">
        <v>36404</v>
      </c>
      <c r="B84" s="17">
        <v>311895</v>
      </c>
      <c r="C84" s="17">
        <v>168883</v>
      </c>
      <c r="D84" s="17">
        <v>28004</v>
      </c>
      <c r="E84" s="17">
        <v>18972</v>
      </c>
      <c r="G84" s="17">
        <f t="shared" si="119"/>
        <v>280027.61538461538</v>
      </c>
      <c r="H84" s="17">
        <f t="shared" si="120"/>
        <v>186049.07692307694</v>
      </c>
      <c r="I84" s="17">
        <f t="shared" si="133"/>
        <v>183589.07692307694</v>
      </c>
      <c r="J84" s="17">
        <f t="shared" si="133"/>
        <v>179852.23076923078</v>
      </c>
      <c r="K84" s="17">
        <f t="shared" si="133"/>
        <v>171834.69230769231</v>
      </c>
      <c r="L84" s="17">
        <f t="shared" si="121"/>
        <v>171512.76923076922</v>
      </c>
      <c r="M84" s="17">
        <f t="shared" si="121"/>
        <v>170422.92307692306</v>
      </c>
      <c r="N84" s="17">
        <f t="shared" si="121"/>
        <v>169188.46153846153</v>
      </c>
      <c r="O84" s="17">
        <f t="shared" si="121"/>
        <v>164616.69230769231</v>
      </c>
      <c r="P84" s="17">
        <f t="shared" si="122"/>
        <v>167452.15384615384</v>
      </c>
      <c r="Q84" s="17">
        <f t="shared" si="122"/>
        <v>168442.15384615384</v>
      </c>
      <c r="R84" s="17">
        <f t="shared" si="122"/>
        <v>168288.61538461538</v>
      </c>
      <c r="S84" s="17">
        <f t="shared" si="122"/>
        <v>168650.84615384616</v>
      </c>
      <c r="T84" s="17">
        <f t="shared" si="123"/>
        <v>169926.69230769231</v>
      </c>
      <c r="U84" s="17">
        <f t="shared" si="123"/>
        <v>171429.15384615384</v>
      </c>
      <c r="V84" s="17">
        <f t="shared" si="123"/>
        <v>176291.15384615384</v>
      </c>
      <c r="W84" s="17">
        <f t="shared" si="123"/>
        <v>173462.46153846153</v>
      </c>
      <c r="X84" s="17">
        <f t="shared" si="124"/>
        <v>174804.92307692306</v>
      </c>
      <c r="Y84" s="17">
        <f t="shared" si="124"/>
        <v>178969.07692307694</v>
      </c>
      <c r="Z84" s="17">
        <f t="shared" si="124"/>
        <v>183014.30769230769</v>
      </c>
      <c r="AA84" s="17">
        <f t="shared" si="124"/>
        <v>182402.92307692306</v>
      </c>
      <c r="AB84" s="17">
        <f t="shared" si="125"/>
        <v>189462.38461538462</v>
      </c>
      <c r="AD84" s="52">
        <f t="shared" si="97"/>
        <v>9300391700.5976295</v>
      </c>
      <c r="AE84" s="52">
        <f t="shared" si="98"/>
        <v>10035107682.840233</v>
      </c>
      <c r="AF84" s="52">
        <f t="shared" si="99"/>
        <v>11705708603.928991</v>
      </c>
      <c r="AG84" s="52">
        <f t="shared" si="100"/>
        <v>11775471835.7929</v>
      </c>
      <c r="AH84" s="52">
        <f t="shared" si="101"/>
        <v>12013188575.863907</v>
      </c>
      <c r="AI84" s="52">
        <f t="shared" si="102"/>
        <v>12285318025.33136</v>
      </c>
      <c r="AJ84" s="52">
        <f t="shared" si="103"/>
        <v>13319681165.467453</v>
      </c>
      <c r="AK84" s="52">
        <f t="shared" si="104"/>
        <v>12673234540.597631</v>
      </c>
      <c r="AL84" s="52">
        <f t="shared" si="105"/>
        <v>12451315226.751478</v>
      </c>
      <c r="AM84" s="52">
        <f t="shared" si="106"/>
        <v>12485604121</v>
      </c>
      <c r="AN84" s="52">
        <f t="shared" si="107"/>
        <v>12404784724.284021</v>
      </c>
      <c r="AO84" s="52">
        <f t="shared" si="108"/>
        <v>12122213262.39053</v>
      </c>
      <c r="AP84" s="52">
        <f t="shared" si="109"/>
        <v>11793625848.520708</v>
      </c>
      <c r="AQ84" s="52">
        <f t="shared" si="110"/>
        <v>10761253452.520708</v>
      </c>
      <c r="AR84" s="52">
        <f t="shared" si="111"/>
        <v>11356132014.254436</v>
      </c>
      <c r="AS84" s="52">
        <f t="shared" si="112"/>
        <v>11071814976.47929</v>
      </c>
      <c r="AT84" s="52">
        <f t="shared" si="113"/>
        <v>10212828195.982244</v>
      </c>
      <c r="AU84" s="52">
        <f t="shared" si="114"/>
        <v>9411581869.4023666</v>
      </c>
      <c r="AV84" s="52">
        <f t="shared" si="115"/>
        <v>9530580548.1715984</v>
      </c>
      <c r="AW84" s="52">
        <f t="shared" si="116"/>
        <v>8202061024.2840204</v>
      </c>
      <c r="AY84" s="17">
        <f t="shared" si="135"/>
        <v>29928.692307692309</v>
      </c>
      <c r="AZ84" s="17">
        <f t="shared" si="136"/>
        <v>23472.23076923077</v>
      </c>
      <c r="BA84" s="17">
        <f t="shared" si="134"/>
        <v>22525.153846153848</v>
      </c>
      <c r="BB84" s="17">
        <f t="shared" si="134"/>
        <v>21291.384615384617</v>
      </c>
      <c r="BC84" s="17">
        <f t="shared" si="134"/>
        <v>21003.076923076922</v>
      </c>
      <c r="BD84" s="17">
        <f t="shared" si="126"/>
        <v>20797</v>
      </c>
      <c r="BE84" s="17">
        <f t="shared" si="126"/>
        <v>19624</v>
      </c>
      <c r="BF84" s="17">
        <f t="shared" si="126"/>
        <v>18807.615384615383</v>
      </c>
      <c r="BG84" s="17">
        <f t="shared" si="126"/>
        <v>18584.692307692309</v>
      </c>
      <c r="BH84" s="17">
        <f t="shared" si="127"/>
        <v>20017</v>
      </c>
      <c r="BI84" s="17">
        <f t="shared" si="127"/>
        <v>20180.76923076923</v>
      </c>
      <c r="BJ84" s="17">
        <f t="shared" si="127"/>
        <v>20126.307692307691</v>
      </c>
      <c r="BK84" s="17">
        <f t="shared" si="127"/>
        <v>21738.384615384617</v>
      </c>
      <c r="BL84" s="17">
        <f t="shared" si="128"/>
        <v>22753.384615384617</v>
      </c>
      <c r="BM84" s="17">
        <f t="shared" si="128"/>
        <v>23080.76923076923</v>
      </c>
      <c r="BN84" s="17">
        <f t="shared" si="128"/>
        <v>23590.76923076923</v>
      </c>
      <c r="BO84" s="17">
        <f t="shared" si="128"/>
        <v>23484.692307692309</v>
      </c>
      <c r="BP84" s="17">
        <f t="shared" si="129"/>
        <v>23851.846153846152</v>
      </c>
      <c r="BQ84" s="17">
        <f t="shared" si="129"/>
        <v>24927.923076923078</v>
      </c>
      <c r="BR84" s="17">
        <f t="shared" si="129"/>
        <v>25705.923076923078</v>
      </c>
      <c r="BS84" s="17">
        <f t="shared" si="129"/>
        <v>26035.23076923077</v>
      </c>
      <c r="BT84" s="17">
        <f t="shared" si="130"/>
        <v>26896.384615384617</v>
      </c>
      <c r="BU84" s="17">
        <f t="shared" si="130"/>
        <v>27078.23076923077</v>
      </c>
      <c r="BV84" s="17">
        <f t="shared" si="130"/>
        <v>27524.846153846152</v>
      </c>
      <c r="BW84" s="17">
        <f t="shared" si="130"/>
        <v>28600.615384615383</v>
      </c>
      <c r="BX84" s="17">
        <f t="shared" si="131"/>
        <v>27200.153846153848</v>
      </c>
      <c r="BY84" s="17">
        <f t="shared" si="131"/>
        <v>27694.384615384617</v>
      </c>
      <c r="BZ84" s="17">
        <f t="shared" si="131"/>
        <v>28368.923076923078</v>
      </c>
      <c r="CA84" s="17">
        <f t="shared" si="131"/>
        <v>28223.461538461539</v>
      </c>
      <c r="CB84" s="17">
        <f t="shared" si="132"/>
        <v>28312.461538461539</v>
      </c>
      <c r="CC84" s="17">
        <f t="shared" si="132"/>
        <v>28169.538461538461</v>
      </c>
      <c r="CF84" s="16">
        <f t="shared" si="137"/>
        <v>54812381.751479283</v>
      </c>
      <c r="CG84" s="16">
        <f t="shared" si="138"/>
        <v>74603084.171597615</v>
      </c>
      <c r="CH84" s="16">
        <f t="shared" si="139"/>
        <v>79666609.994082868</v>
      </c>
      <c r="CI84" s="16">
        <f t="shared" si="140"/>
        <v>83387804.402366877</v>
      </c>
      <c r="CJ84" s="16">
        <f t="shared" si="141"/>
        <v>106186683.55621304</v>
      </c>
      <c r="CK84" s="16">
        <f t="shared" si="142"/>
        <v>123678351.92899413</v>
      </c>
      <c r="CL84" s="16">
        <f t="shared" si="143"/>
        <v>128686336</v>
      </c>
      <c r="CM84" s="16">
        <f t="shared" si="144"/>
        <v>98241644.402366877</v>
      </c>
      <c r="CN84" s="16">
        <f t="shared" si="145"/>
        <v>95022004.313609496</v>
      </c>
      <c r="CO84" s="16">
        <f t="shared" si="146"/>
        <v>96086744.147929028</v>
      </c>
      <c r="CP84" s="16">
        <f t="shared" si="147"/>
        <v>67081140.094674543</v>
      </c>
      <c r="CQ84" s="16">
        <f t="shared" si="148"/>
        <v>51485040.479289927</v>
      </c>
      <c r="CR84" s="16">
        <f t="shared" si="149"/>
        <v>46894050.467455633</v>
      </c>
      <c r="CS84" s="16">
        <f t="shared" si="150"/>
        <v>40169268.928994097</v>
      </c>
      <c r="CT84" s="16">
        <f t="shared" si="151"/>
        <v>41525136</v>
      </c>
      <c r="CU84" s="16">
        <f t="shared" si="152"/>
        <v>36928059.177514821</v>
      </c>
      <c r="CV84" s="16">
        <f t="shared" si="153"/>
        <v>25007692.899408281</v>
      </c>
      <c r="CW84" s="16">
        <f t="shared" si="154"/>
        <v>17831779.976331357</v>
      </c>
      <c r="CX84" s="16">
        <f t="shared" si="155"/>
        <v>15159042.751479294</v>
      </c>
      <c r="CY84" s="16">
        <f t="shared" si="156"/>
        <v>9194889.9408283979</v>
      </c>
      <c r="CZ84" s="16">
        <f t="shared" si="157"/>
        <v>8125130.9822485242</v>
      </c>
      <c r="DA84" s="16">
        <f t="shared" si="158"/>
        <v>5778476.3313609576</v>
      </c>
      <c r="DB84" s="16">
        <f t="shared" si="159"/>
        <v>1763788.3136094741</v>
      </c>
      <c r="DC84" s="16">
        <f t="shared" si="160"/>
        <v>7444922.1360946717</v>
      </c>
      <c r="DD84" s="16">
        <f t="shared" si="161"/>
        <v>4992130.8639053218</v>
      </c>
      <c r="DE84" s="16">
        <f t="shared" si="162"/>
        <v>2432880.0532544372</v>
      </c>
      <c r="DF84" s="16">
        <f t="shared" si="163"/>
        <v>2907811.976331362</v>
      </c>
      <c r="DG84" s="16">
        <f t="shared" si="164"/>
        <v>2612201.899408285</v>
      </c>
      <c r="DH84" s="16">
        <f t="shared" si="165"/>
        <v>3094622.2544378745</v>
      </c>
    </row>
    <row r="85" spans="1:136">
      <c r="A85" s="5">
        <v>36434</v>
      </c>
      <c r="B85" s="17">
        <v>285298</v>
      </c>
      <c r="C85" s="17">
        <v>169659</v>
      </c>
      <c r="D85" s="17">
        <v>30318</v>
      </c>
      <c r="E85" s="17">
        <v>18710</v>
      </c>
      <c r="G85" s="17">
        <f t="shared" si="119"/>
        <v>279000.15384615387</v>
      </c>
      <c r="H85" s="17">
        <f t="shared" si="120"/>
        <v>183589.07692307694</v>
      </c>
      <c r="I85" s="17">
        <f t="shared" si="133"/>
        <v>179852.23076923078</v>
      </c>
      <c r="J85" s="17">
        <f t="shared" si="133"/>
        <v>171834.69230769231</v>
      </c>
      <c r="K85" s="17">
        <f t="shared" si="133"/>
        <v>171512.76923076922</v>
      </c>
      <c r="L85" s="17">
        <f t="shared" si="121"/>
        <v>170422.92307692306</v>
      </c>
      <c r="M85" s="17">
        <f t="shared" si="121"/>
        <v>169188.46153846153</v>
      </c>
      <c r="N85" s="17">
        <f t="shared" si="121"/>
        <v>164616.69230769231</v>
      </c>
      <c r="O85" s="17">
        <f t="shared" si="121"/>
        <v>167452.15384615384</v>
      </c>
      <c r="P85" s="17">
        <f t="shared" si="122"/>
        <v>168442.15384615384</v>
      </c>
      <c r="Q85" s="17">
        <f t="shared" si="122"/>
        <v>168288.61538461538</v>
      </c>
      <c r="R85" s="17">
        <f t="shared" si="122"/>
        <v>168650.84615384616</v>
      </c>
      <c r="S85" s="17">
        <f t="shared" si="122"/>
        <v>169926.69230769231</v>
      </c>
      <c r="T85" s="17">
        <f t="shared" si="123"/>
        <v>171429.15384615384</v>
      </c>
      <c r="U85" s="17">
        <f t="shared" si="123"/>
        <v>176291.15384615384</v>
      </c>
      <c r="V85" s="17">
        <f t="shared" si="123"/>
        <v>173462.46153846153</v>
      </c>
      <c r="W85" s="17">
        <f t="shared" si="123"/>
        <v>174804.92307692306</v>
      </c>
      <c r="X85" s="17">
        <f t="shared" si="124"/>
        <v>178969.07692307694</v>
      </c>
      <c r="Y85" s="17">
        <f t="shared" si="124"/>
        <v>183014.30769230769</v>
      </c>
      <c r="Z85" s="17">
        <f t="shared" si="124"/>
        <v>182402.92307692306</v>
      </c>
      <c r="AA85" s="17">
        <f t="shared" si="124"/>
        <v>189462.38461538462</v>
      </c>
      <c r="AB85" s="17">
        <f t="shared" si="125"/>
        <v>191967.92307692306</v>
      </c>
      <c r="AD85" s="52">
        <f t="shared" si="97"/>
        <v>9830310650.4674587</v>
      </c>
      <c r="AE85" s="52">
        <f t="shared" si="98"/>
        <v>11484436146.751484</v>
      </c>
      <c r="AF85" s="52">
        <f t="shared" si="99"/>
        <v>11553537851.455629</v>
      </c>
      <c r="AG85" s="52">
        <f t="shared" si="100"/>
        <v>11789015041.514801</v>
      </c>
      <c r="AH85" s="52">
        <f t="shared" si="101"/>
        <v>12058607767.479298</v>
      </c>
      <c r="AI85" s="52">
        <f t="shared" si="102"/>
        <v>13083576273.520716</v>
      </c>
      <c r="AJ85" s="52">
        <f t="shared" si="103"/>
        <v>12442956304.000006</v>
      </c>
      <c r="AK85" s="52">
        <f t="shared" si="104"/>
        <v>12223071364.000006</v>
      </c>
      <c r="AL85" s="52">
        <f t="shared" si="105"/>
        <v>12257044748.520718</v>
      </c>
      <c r="AM85" s="52">
        <f t="shared" si="106"/>
        <v>12176969708.171602</v>
      </c>
      <c r="AN85" s="52">
        <f t="shared" si="107"/>
        <v>11897020011.982254</v>
      </c>
      <c r="AO85" s="52">
        <f t="shared" si="108"/>
        <v>11571520041.000006</v>
      </c>
      <c r="AP85" s="52">
        <f t="shared" si="109"/>
        <v>10549138681.000006</v>
      </c>
      <c r="AQ85" s="52">
        <f t="shared" si="110"/>
        <v>11138204497.633142</v>
      </c>
      <c r="AR85" s="52">
        <f t="shared" si="111"/>
        <v>10856646115.053263</v>
      </c>
      <c r="AS85" s="52">
        <f t="shared" si="112"/>
        <v>10006216350.390535</v>
      </c>
      <c r="AT85" s="52">
        <f t="shared" si="113"/>
        <v>9213282661.8698292</v>
      </c>
      <c r="AU85" s="52">
        <f t="shared" si="114"/>
        <v>9331024992.2840309</v>
      </c>
      <c r="AV85" s="52">
        <f t="shared" si="115"/>
        <v>8017012118.8224888</v>
      </c>
      <c r="AW85" s="52">
        <f t="shared" si="116"/>
        <v>7574609192.6686459</v>
      </c>
      <c r="AY85" s="17">
        <f t="shared" si="135"/>
        <v>29953.23076923077</v>
      </c>
      <c r="AZ85" s="17">
        <f t="shared" si="136"/>
        <v>22525.153846153848</v>
      </c>
      <c r="BA85" s="17">
        <f t="shared" si="134"/>
        <v>21291.384615384617</v>
      </c>
      <c r="BB85" s="17">
        <f t="shared" si="134"/>
        <v>21003.076923076922</v>
      </c>
      <c r="BC85" s="17">
        <f t="shared" si="134"/>
        <v>20797</v>
      </c>
      <c r="BD85" s="17">
        <f t="shared" si="126"/>
        <v>19624</v>
      </c>
      <c r="BE85" s="17">
        <f t="shared" si="126"/>
        <v>18807.615384615383</v>
      </c>
      <c r="BF85" s="17">
        <f t="shared" si="126"/>
        <v>18584.692307692309</v>
      </c>
      <c r="BG85" s="17">
        <f t="shared" si="126"/>
        <v>20017</v>
      </c>
      <c r="BH85" s="17">
        <f t="shared" si="127"/>
        <v>20180.76923076923</v>
      </c>
      <c r="BI85" s="17">
        <f t="shared" si="127"/>
        <v>20126.307692307691</v>
      </c>
      <c r="BJ85" s="17">
        <f t="shared" si="127"/>
        <v>21738.384615384617</v>
      </c>
      <c r="BK85" s="17">
        <f t="shared" si="127"/>
        <v>22753.384615384617</v>
      </c>
      <c r="BL85" s="17">
        <f t="shared" si="128"/>
        <v>23080.76923076923</v>
      </c>
      <c r="BM85" s="17">
        <f t="shared" si="128"/>
        <v>23590.76923076923</v>
      </c>
      <c r="BN85" s="17">
        <f t="shared" si="128"/>
        <v>23484.692307692309</v>
      </c>
      <c r="BO85" s="17">
        <f t="shared" si="128"/>
        <v>23851.846153846152</v>
      </c>
      <c r="BP85" s="17">
        <f t="shared" si="129"/>
        <v>24927.923076923078</v>
      </c>
      <c r="BQ85" s="17">
        <f t="shared" si="129"/>
        <v>25705.923076923078</v>
      </c>
      <c r="BR85" s="17">
        <f t="shared" si="129"/>
        <v>26035.23076923077</v>
      </c>
      <c r="BS85" s="17">
        <f t="shared" si="129"/>
        <v>26896.384615384617</v>
      </c>
      <c r="BT85" s="17">
        <f t="shared" si="130"/>
        <v>27078.23076923077</v>
      </c>
      <c r="BU85" s="17">
        <f t="shared" si="130"/>
        <v>27524.846153846152</v>
      </c>
      <c r="BV85" s="17">
        <f t="shared" si="130"/>
        <v>28600.615384615383</v>
      </c>
      <c r="BW85" s="17">
        <f t="shared" si="130"/>
        <v>27200.153846153848</v>
      </c>
      <c r="BX85" s="17">
        <f t="shared" si="131"/>
        <v>27694.384615384617</v>
      </c>
      <c r="BY85" s="17">
        <f t="shared" si="131"/>
        <v>28368.923076923078</v>
      </c>
      <c r="BZ85" s="17">
        <f t="shared" si="131"/>
        <v>28223.461538461539</v>
      </c>
      <c r="CA85" s="17">
        <f t="shared" si="131"/>
        <v>28312.461538461539</v>
      </c>
      <c r="CB85" s="17">
        <f t="shared" si="132"/>
        <v>28169.538461538461</v>
      </c>
      <c r="CC85" s="17">
        <f t="shared" si="132"/>
        <v>27757.923076923078</v>
      </c>
      <c r="CD85" s="8"/>
      <c r="CE85" s="8"/>
      <c r="CF85" s="16">
        <f t="shared" si="137"/>
        <v>75027578.792899385</v>
      </c>
      <c r="CG85" s="16">
        <f t="shared" si="138"/>
        <v>80105253.869822517</v>
      </c>
      <c r="CH85" s="16">
        <f t="shared" si="139"/>
        <v>83836561.899408296</v>
      </c>
      <c r="CI85" s="16">
        <f t="shared" si="140"/>
        <v>106693008.28402367</v>
      </c>
      <c r="CJ85" s="16">
        <f t="shared" si="141"/>
        <v>124224742.30177519</v>
      </c>
      <c r="CK85" s="16">
        <f t="shared" si="142"/>
        <v>129243666.75147928</v>
      </c>
      <c r="CL85" s="16">
        <f t="shared" si="143"/>
        <v>98728681.899408296</v>
      </c>
      <c r="CM85" s="16">
        <f t="shared" si="144"/>
        <v>95501004.520710066</v>
      </c>
      <c r="CN85" s="16">
        <f t="shared" si="145"/>
        <v>96568417.159763336</v>
      </c>
      <c r="CO85" s="16">
        <f t="shared" si="146"/>
        <v>67483697.331360921</v>
      </c>
      <c r="CP85" s="16">
        <f t="shared" si="147"/>
        <v>51837784.639053233</v>
      </c>
      <c r="CQ85" s="16">
        <f t="shared" si="148"/>
        <v>47230727.597633146</v>
      </c>
      <c r="CR85" s="16">
        <f t="shared" si="149"/>
        <v>40480916.828402378</v>
      </c>
      <c r="CS85" s="16">
        <f t="shared" si="150"/>
        <v>41841989.828402363</v>
      </c>
      <c r="CT85" s="16">
        <f t="shared" si="151"/>
        <v>37226894.224852093</v>
      </c>
      <c r="CU85" s="16">
        <f t="shared" si="152"/>
        <v>25253717.402366854</v>
      </c>
      <c r="CV85" s="16">
        <f t="shared" si="153"/>
        <v>18039622.633136086</v>
      </c>
      <c r="CW85" s="16">
        <f t="shared" si="154"/>
        <v>15350724</v>
      </c>
      <c r="CX85" s="16">
        <f t="shared" si="155"/>
        <v>9344308.408284016</v>
      </c>
      <c r="CY85" s="16">
        <f t="shared" si="156"/>
        <v>8265625</v>
      </c>
      <c r="CZ85" s="16">
        <f t="shared" si="157"/>
        <v>5897051.8402366946</v>
      </c>
      <c r="DA85" s="16">
        <f t="shared" si="158"/>
        <v>1829568.3786982303</v>
      </c>
      <c r="DB85" s="16">
        <f t="shared" si="159"/>
        <v>7579432.5443786923</v>
      </c>
      <c r="DC85" s="16">
        <f t="shared" si="160"/>
        <v>5102385.9467455558</v>
      </c>
      <c r="DD85" s="16">
        <f t="shared" si="161"/>
        <v>2510030.8639053227</v>
      </c>
      <c r="DE85" s="16">
        <f t="shared" si="162"/>
        <v>2992101.5917159752</v>
      </c>
      <c r="DF85" s="16">
        <f t="shared" si="163"/>
        <v>2692123.6686390522</v>
      </c>
      <c r="DG85" s="16">
        <f t="shared" si="164"/>
        <v>3181558.2485207128</v>
      </c>
      <c r="DH85" s="16">
        <f t="shared" si="165"/>
        <v>4819375.8639053218</v>
      </c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</row>
    <row r="86" spans="1:136">
      <c r="A86" s="5">
        <v>36465</v>
      </c>
      <c r="B86" s="17">
        <v>317545</v>
      </c>
      <c r="C86" s="17">
        <v>199483</v>
      </c>
      <c r="D86" s="17">
        <v>28033</v>
      </c>
      <c r="E86" s="17">
        <v>16879</v>
      </c>
      <c r="G86" s="17">
        <f t="shared" si="119"/>
        <v>276313.84615384613</v>
      </c>
      <c r="H86" s="17">
        <f t="shared" si="120"/>
        <v>179852.23076923078</v>
      </c>
      <c r="I86" s="17">
        <f t="shared" si="133"/>
        <v>171834.69230769231</v>
      </c>
      <c r="J86" s="17">
        <f t="shared" si="133"/>
        <v>171512.76923076922</v>
      </c>
      <c r="K86" s="17">
        <f t="shared" si="133"/>
        <v>170422.92307692306</v>
      </c>
      <c r="L86" s="17">
        <f t="shared" si="121"/>
        <v>169188.46153846153</v>
      </c>
      <c r="M86" s="17">
        <f t="shared" si="121"/>
        <v>164616.69230769231</v>
      </c>
      <c r="N86" s="17">
        <f t="shared" si="121"/>
        <v>167452.15384615384</v>
      </c>
      <c r="O86" s="17">
        <f t="shared" si="121"/>
        <v>168442.15384615384</v>
      </c>
      <c r="P86" s="17">
        <f t="shared" si="122"/>
        <v>168288.61538461538</v>
      </c>
      <c r="Q86" s="17">
        <f t="shared" si="122"/>
        <v>168650.84615384616</v>
      </c>
      <c r="R86" s="17">
        <f t="shared" si="122"/>
        <v>169926.69230769231</v>
      </c>
      <c r="S86" s="17">
        <f t="shared" si="122"/>
        <v>171429.15384615384</v>
      </c>
      <c r="T86" s="17">
        <f t="shared" si="123"/>
        <v>176291.15384615384</v>
      </c>
      <c r="U86" s="17">
        <f t="shared" si="123"/>
        <v>173462.46153846153</v>
      </c>
      <c r="V86" s="17">
        <f t="shared" si="123"/>
        <v>174804.92307692306</v>
      </c>
      <c r="W86" s="17">
        <f t="shared" si="123"/>
        <v>178969.07692307694</v>
      </c>
      <c r="X86" s="17">
        <f t="shared" si="124"/>
        <v>183014.30769230769</v>
      </c>
      <c r="Y86" s="17">
        <f t="shared" si="124"/>
        <v>182402.92307692306</v>
      </c>
      <c r="Z86" s="17">
        <f t="shared" si="124"/>
        <v>189462.38461538462</v>
      </c>
      <c r="AA86" s="17">
        <f t="shared" si="124"/>
        <v>191967.92307692306</v>
      </c>
      <c r="AB86" s="17">
        <f t="shared" si="125"/>
        <v>192884.53846153847</v>
      </c>
      <c r="AD86" s="52">
        <f t="shared" si="97"/>
        <v>10915893588.408278</v>
      </c>
      <c r="AE86" s="52">
        <f t="shared" si="98"/>
        <v>10983265724.236683</v>
      </c>
      <c r="AF86" s="52">
        <f t="shared" si="99"/>
        <v>11212887590.082838</v>
      </c>
      <c r="AG86" s="52">
        <f t="shared" si="100"/>
        <v>11475848028.994078</v>
      </c>
      <c r="AH86" s="52">
        <f t="shared" si="101"/>
        <v>12476254177.331354</v>
      </c>
      <c r="AI86" s="52">
        <f t="shared" si="102"/>
        <v>11850868052.094669</v>
      </c>
      <c r="AJ86" s="52">
        <f t="shared" si="103"/>
        <v>11636302001.325438</v>
      </c>
      <c r="AK86" s="52">
        <f t="shared" si="104"/>
        <v>11669450482.745558</v>
      </c>
      <c r="AL86" s="52">
        <f t="shared" si="105"/>
        <v>11591321568.999994</v>
      </c>
      <c r="AM86" s="52">
        <f t="shared" si="106"/>
        <v>11318226503.485201</v>
      </c>
      <c r="AN86" s="52">
        <f t="shared" si="107"/>
        <v>11000798680.479284</v>
      </c>
      <c r="AO86" s="52">
        <f t="shared" si="108"/>
        <v>10004538976.479284</v>
      </c>
      <c r="AP86" s="52">
        <f t="shared" si="109"/>
        <v>10578407317.301771</v>
      </c>
      <c r="AQ86" s="52">
        <f t="shared" si="110"/>
        <v>10304061464.236683</v>
      </c>
      <c r="AR86" s="52">
        <f t="shared" si="111"/>
        <v>9476004096.5917072</v>
      </c>
      <c r="AS86" s="52">
        <f t="shared" si="112"/>
        <v>8704803877.1360912</v>
      </c>
      <c r="AT86" s="52">
        <f t="shared" si="113"/>
        <v>8819261473.1597614</v>
      </c>
      <c r="AU86" s="52">
        <f t="shared" si="114"/>
        <v>7543176371.3668575</v>
      </c>
      <c r="AV86" s="52">
        <f t="shared" si="115"/>
        <v>7114234739.6982222</v>
      </c>
      <c r="AW86" s="52">
        <f t="shared" si="116"/>
        <v>6960449382.017746</v>
      </c>
      <c r="AY86" s="17">
        <f t="shared" si="135"/>
        <v>29336.461538461539</v>
      </c>
      <c r="AZ86" s="17">
        <f t="shared" si="136"/>
        <v>21291.384615384617</v>
      </c>
      <c r="BA86" s="17">
        <f t="shared" si="134"/>
        <v>21003.076923076922</v>
      </c>
      <c r="BB86" s="17">
        <f t="shared" si="134"/>
        <v>20797</v>
      </c>
      <c r="BC86" s="17">
        <f t="shared" si="134"/>
        <v>19624</v>
      </c>
      <c r="BD86" s="17">
        <f t="shared" si="126"/>
        <v>18807.615384615383</v>
      </c>
      <c r="BE86" s="17">
        <f t="shared" si="126"/>
        <v>18584.692307692309</v>
      </c>
      <c r="BF86" s="17">
        <f t="shared" si="126"/>
        <v>20017</v>
      </c>
      <c r="BG86" s="17">
        <f t="shared" si="126"/>
        <v>20180.76923076923</v>
      </c>
      <c r="BH86" s="17">
        <f t="shared" si="127"/>
        <v>20126.307692307691</v>
      </c>
      <c r="BI86" s="17">
        <f t="shared" si="127"/>
        <v>21738.384615384617</v>
      </c>
      <c r="BJ86" s="17">
        <f t="shared" si="127"/>
        <v>22753.384615384617</v>
      </c>
      <c r="BK86" s="17">
        <f t="shared" si="127"/>
        <v>23080.76923076923</v>
      </c>
      <c r="BL86" s="17">
        <f t="shared" si="128"/>
        <v>23590.76923076923</v>
      </c>
      <c r="BM86" s="17">
        <f t="shared" si="128"/>
        <v>23484.692307692309</v>
      </c>
      <c r="BN86" s="17">
        <f t="shared" si="128"/>
        <v>23851.846153846152</v>
      </c>
      <c r="BO86" s="17">
        <f t="shared" si="128"/>
        <v>24927.923076923078</v>
      </c>
      <c r="BP86" s="17">
        <f t="shared" si="129"/>
        <v>25705.923076923078</v>
      </c>
      <c r="BQ86" s="17">
        <f t="shared" si="129"/>
        <v>26035.23076923077</v>
      </c>
      <c r="BR86" s="17">
        <f t="shared" si="129"/>
        <v>26896.384615384617</v>
      </c>
      <c r="BS86" s="17">
        <f t="shared" si="129"/>
        <v>27078.23076923077</v>
      </c>
      <c r="BT86" s="17">
        <f t="shared" si="130"/>
        <v>27524.846153846152</v>
      </c>
      <c r="BU86" s="17">
        <f t="shared" si="130"/>
        <v>28600.615384615383</v>
      </c>
      <c r="BV86" s="17">
        <f t="shared" si="130"/>
        <v>27200.153846153848</v>
      </c>
      <c r="BW86" s="17">
        <f t="shared" si="130"/>
        <v>27694.384615384617</v>
      </c>
      <c r="BX86" s="17">
        <f t="shared" si="131"/>
        <v>28368.923076923078</v>
      </c>
      <c r="BY86" s="17">
        <f t="shared" si="131"/>
        <v>28223.461538461539</v>
      </c>
      <c r="BZ86" s="17">
        <f t="shared" si="131"/>
        <v>28312.461538461539</v>
      </c>
      <c r="CA86" s="17">
        <f t="shared" si="131"/>
        <v>28169.538461538461</v>
      </c>
      <c r="CB86" s="17">
        <f t="shared" si="132"/>
        <v>27757.923076923078</v>
      </c>
      <c r="CC86" s="17">
        <f t="shared" si="132"/>
        <v>27723.615384615383</v>
      </c>
      <c r="CF86" s="16">
        <f t="shared" si="137"/>
        <v>69445299.147929028</v>
      </c>
      <c r="CG86" s="16">
        <f t="shared" si="138"/>
        <v>72922403.366863921</v>
      </c>
      <c r="CH86" s="16">
        <f t="shared" si="139"/>
        <v>94331909.136094689</v>
      </c>
      <c r="CI86" s="16">
        <f t="shared" si="140"/>
        <v>110856601.331361</v>
      </c>
      <c r="CJ86" s="16">
        <f t="shared" si="141"/>
        <v>115600541.59171598</v>
      </c>
      <c r="CK86" s="16">
        <f t="shared" si="142"/>
        <v>86852363.366863921</v>
      </c>
      <c r="CL86" s="16">
        <f t="shared" si="143"/>
        <v>83826701.633136109</v>
      </c>
      <c r="CM86" s="16">
        <f t="shared" si="144"/>
        <v>84826933.869822517</v>
      </c>
      <c r="CN86" s="16">
        <f t="shared" si="145"/>
        <v>57730772.928994067</v>
      </c>
      <c r="CO86" s="16">
        <f t="shared" si="146"/>
        <v>43336901.775147915</v>
      </c>
      <c r="CP86" s="16">
        <f t="shared" si="147"/>
        <v>39133686.248520717</v>
      </c>
      <c r="CQ86" s="16">
        <f t="shared" si="148"/>
        <v>33012980.094674565</v>
      </c>
      <c r="CR86" s="16">
        <f t="shared" si="149"/>
        <v>34243203.130177513</v>
      </c>
      <c r="CS86" s="16">
        <f t="shared" si="150"/>
        <v>30081005.917159785</v>
      </c>
      <c r="CT86" s="16">
        <f t="shared" si="151"/>
        <v>19435211.366863899</v>
      </c>
      <c r="CU86" s="16">
        <f t="shared" si="152"/>
        <v>13180809.520710055</v>
      </c>
      <c r="CV86" s="16">
        <f t="shared" si="153"/>
        <v>10898124.591715978</v>
      </c>
      <c r="CW86" s="16">
        <f t="shared" si="154"/>
        <v>5953975.3905325392</v>
      </c>
      <c r="CX86" s="16">
        <f t="shared" si="155"/>
        <v>5099606.2071005926</v>
      </c>
      <c r="CY86" s="16">
        <f t="shared" si="156"/>
        <v>3281950.3017751551</v>
      </c>
      <c r="CZ86" s="16">
        <f t="shared" si="157"/>
        <v>541469.56213018077</v>
      </c>
      <c r="DA86" s="16">
        <f t="shared" si="158"/>
        <v>4563810.5562130138</v>
      </c>
      <c r="DB86" s="16">
        <f t="shared" si="159"/>
        <v>2696416.6213017716</v>
      </c>
      <c r="DC86" s="16">
        <f t="shared" si="160"/>
        <v>936130.67455621192</v>
      </c>
      <c r="DD86" s="16">
        <f t="shared" si="161"/>
        <v>1238769</v>
      </c>
      <c r="DE86" s="16">
        <f t="shared" si="162"/>
        <v>1048576</v>
      </c>
      <c r="DF86" s="16">
        <f t="shared" si="163"/>
        <v>1361709.4674556239</v>
      </c>
      <c r="DG86" s="16">
        <f t="shared" si="164"/>
        <v>2491783.6745562111</v>
      </c>
      <c r="DH86" s="16">
        <f t="shared" si="165"/>
        <v>2601272.7159763384</v>
      </c>
    </row>
    <row r="87" spans="1:136">
      <c r="A87" s="5">
        <v>36495</v>
      </c>
      <c r="B87" s="17">
        <v>226824</v>
      </c>
      <c r="C87" s="17">
        <v>142321</v>
      </c>
      <c r="D87" s="17">
        <v>24638</v>
      </c>
      <c r="E87" s="17">
        <v>20076</v>
      </c>
      <c r="G87" s="17">
        <f t="shared" si="119"/>
        <v>272534.23076923075</v>
      </c>
      <c r="H87" s="17">
        <f t="shared" si="120"/>
        <v>171834.69230769231</v>
      </c>
      <c r="I87" s="17">
        <f t="shared" si="133"/>
        <v>171512.76923076922</v>
      </c>
      <c r="J87" s="17">
        <f t="shared" si="133"/>
        <v>170422.92307692306</v>
      </c>
      <c r="K87" s="17">
        <f t="shared" si="133"/>
        <v>169188.46153846153</v>
      </c>
      <c r="L87" s="17">
        <f t="shared" si="121"/>
        <v>164616.69230769231</v>
      </c>
      <c r="M87" s="17">
        <f t="shared" si="121"/>
        <v>167452.15384615384</v>
      </c>
      <c r="N87" s="17">
        <f t="shared" si="121"/>
        <v>168442.15384615384</v>
      </c>
      <c r="O87" s="17">
        <f t="shared" si="121"/>
        <v>168288.61538461538</v>
      </c>
      <c r="P87" s="17">
        <f t="shared" si="122"/>
        <v>168650.84615384616</v>
      </c>
      <c r="Q87" s="17">
        <f t="shared" si="122"/>
        <v>169926.69230769231</v>
      </c>
      <c r="R87" s="17">
        <f t="shared" si="122"/>
        <v>171429.15384615384</v>
      </c>
      <c r="S87" s="17">
        <f t="shared" si="122"/>
        <v>176291.15384615384</v>
      </c>
      <c r="T87" s="17">
        <f t="shared" si="123"/>
        <v>173462.46153846153</v>
      </c>
      <c r="U87" s="17">
        <f t="shared" si="123"/>
        <v>174804.92307692306</v>
      </c>
      <c r="V87" s="17">
        <f t="shared" si="123"/>
        <v>178969.07692307694</v>
      </c>
      <c r="W87" s="17">
        <f t="shared" si="123"/>
        <v>183014.30769230769</v>
      </c>
      <c r="X87" s="17">
        <f t="shared" si="124"/>
        <v>182402.92307692306</v>
      </c>
      <c r="Y87" s="17">
        <f t="shared" si="124"/>
        <v>189462.38461538462</v>
      </c>
      <c r="Z87" s="17">
        <f t="shared" si="124"/>
        <v>191967.92307692306</v>
      </c>
      <c r="AA87" s="17">
        <f t="shared" si="124"/>
        <v>192884.53846153847</v>
      </c>
      <c r="AB87" s="17">
        <f t="shared" si="125"/>
        <v>192177.92307692306</v>
      </c>
      <c r="AD87" s="52">
        <f t="shared" si="97"/>
        <v>10205335691.366863</v>
      </c>
      <c r="AE87" s="52">
        <f t="shared" si="98"/>
        <v>10426719158.633135</v>
      </c>
      <c r="AF87" s="52">
        <f t="shared" si="99"/>
        <v>10680348017.899406</v>
      </c>
      <c r="AG87" s="52">
        <f t="shared" si="100"/>
        <v>11646195107.597628</v>
      </c>
      <c r="AH87" s="52">
        <f t="shared" si="101"/>
        <v>11042242890.467453</v>
      </c>
      <c r="AI87" s="52">
        <f t="shared" si="102"/>
        <v>10835160478.15976</v>
      </c>
      <c r="AJ87" s="52">
        <f t="shared" si="103"/>
        <v>10867148326.917158</v>
      </c>
      <c r="AK87" s="52">
        <f t="shared" si="104"/>
        <v>10791757599.147924</v>
      </c>
      <c r="AL87" s="52">
        <f t="shared" si="105"/>
        <v>10528306949.136089</v>
      </c>
      <c r="AM87" s="52">
        <f t="shared" si="106"/>
        <v>10222236579.621298</v>
      </c>
      <c r="AN87" s="52">
        <f t="shared" si="107"/>
        <v>9262729855.6212978</v>
      </c>
      <c r="AO87" s="52">
        <f t="shared" si="108"/>
        <v>9815215458.5147915</v>
      </c>
      <c r="AP87" s="52">
        <f t="shared" si="109"/>
        <v>9551017582.0177498</v>
      </c>
      <c r="AQ87" s="52">
        <f t="shared" si="110"/>
        <v>8754438014.2544327</v>
      </c>
      <c r="AR87" s="52">
        <f t="shared" si="111"/>
        <v>8013816627.6982222</v>
      </c>
      <c r="AS87" s="52">
        <f t="shared" si="112"/>
        <v>8123652626.3254433</v>
      </c>
      <c r="AT87" s="52">
        <f t="shared" si="113"/>
        <v>6900931623.4082794</v>
      </c>
      <c r="AU87" s="52">
        <f t="shared" si="114"/>
        <v>6490929935.1715965</v>
      </c>
      <c r="AV87" s="52">
        <f t="shared" si="115"/>
        <v>6344073484.7100554</v>
      </c>
      <c r="AW87" s="52">
        <f t="shared" si="116"/>
        <v>6457136185.9408274</v>
      </c>
      <c r="AY87" s="17">
        <f t="shared" si="135"/>
        <v>28576.846153846152</v>
      </c>
      <c r="AZ87" s="17">
        <f t="shared" si="136"/>
        <v>21003.076923076922</v>
      </c>
      <c r="BA87" s="17">
        <f t="shared" si="134"/>
        <v>20797</v>
      </c>
      <c r="BB87" s="17">
        <f t="shared" si="134"/>
        <v>19624</v>
      </c>
      <c r="BC87" s="17">
        <f t="shared" si="134"/>
        <v>18807.615384615383</v>
      </c>
      <c r="BD87" s="17">
        <f t="shared" si="126"/>
        <v>18584.692307692309</v>
      </c>
      <c r="BE87" s="17">
        <f t="shared" si="126"/>
        <v>20017</v>
      </c>
      <c r="BF87" s="17">
        <f t="shared" si="126"/>
        <v>20180.76923076923</v>
      </c>
      <c r="BG87" s="17">
        <f t="shared" si="126"/>
        <v>20126.307692307691</v>
      </c>
      <c r="BH87" s="17">
        <f t="shared" si="127"/>
        <v>21738.384615384617</v>
      </c>
      <c r="BI87" s="17">
        <f t="shared" si="127"/>
        <v>22753.384615384617</v>
      </c>
      <c r="BJ87" s="17">
        <f t="shared" si="127"/>
        <v>23080.76923076923</v>
      </c>
      <c r="BK87" s="17">
        <f t="shared" si="127"/>
        <v>23590.76923076923</v>
      </c>
      <c r="BL87" s="17">
        <f t="shared" si="128"/>
        <v>23484.692307692309</v>
      </c>
      <c r="BM87" s="17">
        <f t="shared" si="128"/>
        <v>23851.846153846152</v>
      </c>
      <c r="BN87" s="17">
        <f t="shared" si="128"/>
        <v>24927.923076923078</v>
      </c>
      <c r="BO87" s="17">
        <f t="shared" si="128"/>
        <v>25705.923076923078</v>
      </c>
      <c r="BP87" s="17">
        <f t="shared" si="129"/>
        <v>26035.23076923077</v>
      </c>
      <c r="BQ87" s="17">
        <f t="shared" si="129"/>
        <v>26896.384615384617</v>
      </c>
      <c r="BR87" s="17">
        <f t="shared" si="129"/>
        <v>27078.23076923077</v>
      </c>
      <c r="BS87" s="17">
        <f t="shared" si="129"/>
        <v>27524.846153846152</v>
      </c>
      <c r="BT87" s="17">
        <f t="shared" si="130"/>
        <v>28600.615384615383</v>
      </c>
      <c r="BU87" s="17">
        <f t="shared" si="130"/>
        <v>27200.153846153848</v>
      </c>
      <c r="BV87" s="17">
        <f t="shared" si="130"/>
        <v>27694.384615384617</v>
      </c>
      <c r="BW87" s="17">
        <f t="shared" si="130"/>
        <v>28368.923076923078</v>
      </c>
      <c r="BX87" s="17">
        <f t="shared" si="131"/>
        <v>28223.461538461539</v>
      </c>
      <c r="BY87" s="17">
        <f t="shared" si="131"/>
        <v>28312.461538461539</v>
      </c>
      <c r="BZ87" s="17">
        <f t="shared" si="131"/>
        <v>28169.538461538461</v>
      </c>
      <c r="CA87" s="17">
        <f t="shared" si="131"/>
        <v>27757.923076923078</v>
      </c>
      <c r="CB87" s="17">
        <f t="shared" si="132"/>
        <v>27723.615384615383</v>
      </c>
      <c r="CC87" s="17">
        <f t="shared" si="132"/>
        <v>28132.076923076922</v>
      </c>
      <c r="CF87" s="16">
        <f t="shared" si="137"/>
        <v>60526006.177514769</v>
      </c>
      <c r="CG87" s="16">
        <f t="shared" si="138"/>
        <v>80153454.254437849</v>
      </c>
      <c r="CH87" s="16">
        <f t="shared" si="139"/>
        <v>95437869.822485209</v>
      </c>
      <c r="CI87" s="16">
        <f t="shared" si="140"/>
        <v>99843138.485207051</v>
      </c>
      <c r="CJ87" s="16">
        <f t="shared" si="141"/>
        <v>73270966.177514762</v>
      </c>
      <c r="CK87" s="16">
        <f t="shared" si="142"/>
        <v>70494107.698224828</v>
      </c>
      <c r="CL87" s="16">
        <f t="shared" si="143"/>
        <v>71411600.289940819</v>
      </c>
      <c r="CM87" s="16">
        <f t="shared" si="144"/>
        <v>46764556.21301771</v>
      </c>
      <c r="CN87" s="16">
        <f t="shared" si="145"/>
        <v>33912704.289940789</v>
      </c>
      <c r="CO87" s="16">
        <f t="shared" si="146"/>
        <v>30206861.544378687</v>
      </c>
      <c r="CP87" s="16">
        <f t="shared" si="147"/>
        <v>24860963.082840227</v>
      </c>
      <c r="CQ87" s="16">
        <f t="shared" si="148"/>
        <v>25930030.792899385</v>
      </c>
      <c r="CR87" s="16">
        <f t="shared" si="149"/>
        <v>22325625</v>
      </c>
      <c r="CS87" s="16">
        <f t="shared" si="150"/>
        <v>13314639.621301757</v>
      </c>
      <c r="CT87" s="16">
        <f t="shared" si="151"/>
        <v>8242199.3136094529</v>
      </c>
      <c r="CU87" s="16">
        <f t="shared" si="152"/>
        <v>6459808.7633136008</v>
      </c>
      <c r="CV87" s="16">
        <f t="shared" si="153"/>
        <v>2823950.9822485102</v>
      </c>
      <c r="CW87" s="16">
        <f t="shared" si="154"/>
        <v>2245848.071005912</v>
      </c>
      <c r="CX87" s="16">
        <f t="shared" si="155"/>
        <v>1106704</v>
      </c>
      <c r="CY87" s="16">
        <f t="shared" si="156"/>
        <v>564.97633136093339</v>
      </c>
      <c r="CZ87" s="16">
        <f t="shared" si="157"/>
        <v>1895281.7100591639</v>
      </c>
      <c r="DA87" s="16">
        <f t="shared" si="158"/>
        <v>778738.36686389986</v>
      </c>
      <c r="DB87" s="16">
        <f t="shared" si="159"/>
        <v>43232.005917158713</v>
      </c>
      <c r="DC87" s="16">
        <f t="shared" si="160"/>
        <v>124880.68639053116</v>
      </c>
      <c r="DD87" s="16">
        <f t="shared" si="161"/>
        <v>69899.224852069965</v>
      </c>
      <c r="DE87" s="16">
        <f t="shared" si="162"/>
        <v>165899.55621301706</v>
      </c>
      <c r="DF87" s="16">
        <f t="shared" si="163"/>
        <v>670635.00591715565</v>
      </c>
      <c r="DG87" s="16">
        <f t="shared" si="164"/>
        <v>728002.7455621307</v>
      </c>
      <c r="DH87" s="16">
        <f t="shared" si="165"/>
        <v>197819.66863905301</v>
      </c>
    </row>
    <row r="88" spans="1:136" s="15" customFormat="1">
      <c r="A88" s="5">
        <v>36526</v>
      </c>
      <c r="B88" s="17">
        <v>266386</v>
      </c>
      <c r="C88" s="17">
        <v>136031</v>
      </c>
      <c r="D88" s="17">
        <v>26927</v>
      </c>
      <c r="E88" s="17">
        <v>14267</v>
      </c>
      <c r="G88" s="17">
        <f t="shared" si="119"/>
        <v>276238.61538461538</v>
      </c>
      <c r="H88" s="17">
        <f t="shared" si="120"/>
        <v>171512.76923076922</v>
      </c>
      <c r="I88" s="17">
        <f t="shared" si="133"/>
        <v>170422.92307692306</v>
      </c>
      <c r="J88" s="17">
        <f t="shared" si="133"/>
        <v>169188.46153846153</v>
      </c>
      <c r="K88" s="17">
        <f t="shared" si="133"/>
        <v>164616.69230769231</v>
      </c>
      <c r="L88" s="17">
        <f t="shared" si="121"/>
        <v>167452.15384615384</v>
      </c>
      <c r="M88" s="17">
        <f t="shared" si="121"/>
        <v>168442.15384615384</v>
      </c>
      <c r="N88" s="17">
        <f t="shared" si="121"/>
        <v>168288.61538461538</v>
      </c>
      <c r="O88" s="17">
        <f t="shared" si="121"/>
        <v>168650.84615384616</v>
      </c>
      <c r="P88" s="17">
        <f t="shared" si="122"/>
        <v>169926.69230769231</v>
      </c>
      <c r="Q88" s="17">
        <f t="shared" si="122"/>
        <v>171429.15384615384</v>
      </c>
      <c r="R88" s="17">
        <f t="shared" si="122"/>
        <v>176291.15384615384</v>
      </c>
      <c r="S88" s="17">
        <f t="shared" si="122"/>
        <v>173462.46153846153</v>
      </c>
      <c r="T88" s="17">
        <f t="shared" si="123"/>
        <v>174804.92307692306</v>
      </c>
      <c r="U88" s="17">
        <f t="shared" si="123"/>
        <v>178969.07692307694</v>
      </c>
      <c r="V88" s="17">
        <f t="shared" si="123"/>
        <v>183014.30769230769</v>
      </c>
      <c r="W88" s="17">
        <f t="shared" si="123"/>
        <v>182402.92307692306</v>
      </c>
      <c r="X88" s="17">
        <f t="shared" si="124"/>
        <v>189462.38461538462</v>
      </c>
      <c r="Y88" s="17">
        <f t="shared" si="124"/>
        <v>191967.92307692306</v>
      </c>
      <c r="Z88" s="17">
        <f t="shared" si="124"/>
        <v>192884.53846153847</v>
      </c>
      <c r="AA88" s="17">
        <f t="shared" si="124"/>
        <v>192177.92307692306</v>
      </c>
      <c r="AB88" s="17">
        <f t="shared" si="125"/>
        <v>192212</v>
      </c>
      <c r="AC88" s="50"/>
      <c r="AD88" s="52">
        <f t="shared" si="97"/>
        <v>11196960738.556213</v>
      </c>
      <c r="AE88" s="52">
        <f t="shared" si="98"/>
        <v>11459735438.485207</v>
      </c>
      <c r="AF88" s="52">
        <f t="shared" si="99"/>
        <v>12459453711.39053</v>
      </c>
      <c r="AG88" s="52">
        <f t="shared" si="100"/>
        <v>11834494214.05917</v>
      </c>
      <c r="AH88" s="52">
        <f t="shared" si="101"/>
        <v>11620077120.213017</v>
      </c>
      <c r="AI88" s="52">
        <f t="shared" si="102"/>
        <v>11653202500</v>
      </c>
      <c r="AJ88" s="52">
        <f t="shared" si="103"/>
        <v>11575128088.053251</v>
      </c>
      <c r="AK88" s="52">
        <f t="shared" si="104"/>
        <v>11302224988.313606</v>
      </c>
      <c r="AL88" s="52">
        <f t="shared" si="105"/>
        <v>10985023227.982246</v>
      </c>
      <c r="AM88" s="52">
        <f t="shared" si="106"/>
        <v>9989495067.9822464</v>
      </c>
      <c r="AN88" s="52">
        <f t="shared" si="107"/>
        <v>10562937799.408283</v>
      </c>
      <c r="AO88" s="52">
        <f t="shared" si="108"/>
        <v>10288793935.171598</v>
      </c>
      <c r="AP88" s="52">
        <f t="shared" si="109"/>
        <v>9461363112.5207062</v>
      </c>
      <c r="AQ88" s="52">
        <f t="shared" si="110"/>
        <v>8690771544.7100582</v>
      </c>
      <c r="AR88" s="52">
        <f t="shared" si="111"/>
        <v>8805137150.8639069</v>
      </c>
      <c r="AS88" s="52">
        <f t="shared" si="112"/>
        <v>7530114226.5147896</v>
      </c>
      <c r="AT88" s="52">
        <f t="shared" si="113"/>
        <v>7101549582.0177526</v>
      </c>
      <c r="AU88" s="52">
        <f t="shared" si="114"/>
        <v>6947902139.6982222</v>
      </c>
      <c r="AV88" s="52">
        <f t="shared" si="115"/>
        <v>7066199991.2485218</v>
      </c>
      <c r="AW88" s="52">
        <f t="shared" si="116"/>
        <v>7060472092.9940815</v>
      </c>
      <c r="AX88" s="50"/>
      <c r="AY88" s="17">
        <f t="shared" si="135"/>
        <v>28244.461538461539</v>
      </c>
      <c r="AZ88" s="17">
        <f t="shared" si="136"/>
        <v>20797</v>
      </c>
      <c r="BA88" s="17">
        <f t="shared" si="134"/>
        <v>19624</v>
      </c>
      <c r="BB88" s="17">
        <f t="shared" si="134"/>
        <v>18807.615384615383</v>
      </c>
      <c r="BC88" s="17">
        <f t="shared" si="134"/>
        <v>18584.692307692309</v>
      </c>
      <c r="BD88" s="17">
        <f t="shared" si="126"/>
        <v>20017</v>
      </c>
      <c r="BE88" s="17">
        <f t="shared" si="126"/>
        <v>20180.76923076923</v>
      </c>
      <c r="BF88" s="17">
        <f t="shared" si="126"/>
        <v>20126.307692307691</v>
      </c>
      <c r="BG88" s="17">
        <f t="shared" si="126"/>
        <v>21738.384615384617</v>
      </c>
      <c r="BH88" s="17">
        <f t="shared" si="127"/>
        <v>22753.384615384617</v>
      </c>
      <c r="BI88" s="17">
        <f t="shared" si="127"/>
        <v>23080.76923076923</v>
      </c>
      <c r="BJ88" s="17">
        <f t="shared" si="127"/>
        <v>23590.76923076923</v>
      </c>
      <c r="BK88" s="17">
        <f t="shared" si="127"/>
        <v>23484.692307692309</v>
      </c>
      <c r="BL88" s="17">
        <f t="shared" si="128"/>
        <v>23851.846153846152</v>
      </c>
      <c r="BM88" s="17">
        <f t="shared" si="128"/>
        <v>24927.923076923078</v>
      </c>
      <c r="BN88" s="17">
        <f t="shared" si="128"/>
        <v>25705.923076923078</v>
      </c>
      <c r="BO88" s="17">
        <f t="shared" si="128"/>
        <v>26035.23076923077</v>
      </c>
      <c r="BP88" s="17">
        <f t="shared" si="129"/>
        <v>26896.384615384617</v>
      </c>
      <c r="BQ88" s="17">
        <f t="shared" si="129"/>
        <v>27078.23076923077</v>
      </c>
      <c r="BR88" s="17">
        <f t="shared" si="129"/>
        <v>27524.846153846152</v>
      </c>
      <c r="BS88" s="17">
        <f t="shared" si="129"/>
        <v>28600.615384615383</v>
      </c>
      <c r="BT88" s="17">
        <f t="shared" si="130"/>
        <v>27200.153846153848</v>
      </c>
      <c r="BU88" s="17">
        <f t="shared" si="130"/>
        <v>27694.384615384617</v>
      </c>
      <c r="BV88" s="17">
        <f t="shared" si="130"/>
        <v>28368.923076923078</v>
      </c>
      <c r="BW88" s="17">
        <f t="shared" si="130"/>
        <v>28223.461538461539</v>
      </c>
      <c r="BX88" s="17">
        <f t="shared" si="131"/>
        <v>28312.461538461539</v>
      </c>
      <c r="BY88" s="17">
        <f t="shared" si="131"/>
        <v>28169.538461538461</v>
      </c>
      <c r="BZ88" s="17">
        <f t="shared" si="131"/>
        <v>27757.923076923078</v>
      </c>
      <c r="CA88" s="17">
        <f t="shared" si="131"/>
        <v>27723.615384615383</v>
      </c>
      <c r="CB88" s="17">
        <f t="shared" si="132"/>
        <v>28132.076923076922</v>
      </c>
      <c r="CC88" s="17">
        <f t="shared" si="132"/>
        <v>27394.692307692309</v>
      </c>
      <c r="CF88" s="16">
        <f t="shared" si="137"/>
        <v>74312357.136094689</v>
      </c>
      <c r="CG88" s="16">
        <f t="shared" si="138"/>
        <v>89054065.331360996</v>
      </c>
      <c r="CH88" s="16">
        <f t="shared" si="139"/>
        <v>93311141.591715977</v>
      </c>
      <c r="CI88" s="16">
        <f t="shared" si="140"/>
        <v>67691123.366863921</v>
      </c>
      <c r="CJ88" s="16">
        <f t="shared" si="141"/>
        <v>65023133.633136109</v>
      </c>
      <c r="CK88" s="16">
        <f t="shared" si="142"/>
        <v>65904421.86982251</v>
      </c>
      <c r="CL88" s="16">
        <f t="shared" si="143"/>
        <v>42329036.928994067</v>
      </c>
      <c r="CM88" s="16">
        <f t="shared" si="144"/>
        <v>30151925.775147915</v>
      </c>
      <c r="CN88" s="16">
        <f t="shared" si="145"/>
        <v>26663718.248520717</v>
      </c>
      <c r="CO88" s="16">
        <f t="shared" si="146"/>
        <v>21656852.094674565</v>
      </c>
      <c r="CP88" s="16">
        <f t="shared" si="147"/>
        <v>22655403.130177513</v>
      </c>
      <c r="CQ88" s="16">
        <f t="shared" si="148"/>
        <v>19295069.917159781</v>
      </c>
      <c r="CR88" s="16">
        <f t="shared" si="149"/>
        <v>10999427.366863901</v>
      </c>
      <c r="CS88" s="16">
        <f t="shared" si="150"/>
        <v>6444177.5207100566</v>
      </c>
      <c r="CT88" s="16">
        <f t="shared" si="151"/>
        <v>4880700.5917159775</v>
      </c>
      <c r="CU88" s="16">
        <f t="shared" si="152"/>
        <v>1817311.3905325413</v>
      </c>
      <c r="CV88" s="16">
        <f t="shared" si="153"/>
        <v>1360094.2071005923</v>
      </c>
      <c r="CW88" s="16">
        <f t="shared" si="154"/>
        <v>517846.30177515076</v>
      </c>
      <c r="CX88" s="16">
        <f t="shared" si="155"/>
        <v>126845.56213017592</v>
      </c>
      <c r="CY88" s="16">
        <f t="shared" si="156"/>
        <v>1090578.5562130159</v>
      </c>
      <c r="CZ88" s="16">
        <f t="shared" si="157"/>
        <v>302584.62130177394</v>
      </c>
      <c r="DA88" s="16">
        <f t="shared" si="158"/>
        <v>15490.674556213156</v>
      </c>
      <c r="DB88" s="16">
        <f t="shared" si="159"/>
        <v>441</v>
      </c>
      <c r="DC88" s="16">
        <f t="shared" si="160"/>
        <v>4624</v>
      </c>
      <c r="DD88" s="16">
        <f t="shared" si="161"/>
        <v>5613.4674556214695</v>
      </c>
      <c r="DE88" s="16">
        <f t="shared" si="162"/>
        <v>236719.67455621247</v>
      </c>
      <c r="DF88" s="16">
        <f t="shared" si="163"/>
        <v>271280.71597633371</v>
      </c>
      <c r="DG88" s="16">
        <f t="shared" si="164"/>
        <v>12630.301775148306</v>
      </c>
      <c r="DH88" s="16">
        <f t="shared" si="165"/>
        <v>722107.74556212965</v>
      </c>
    </row>
    <row r="89" spans="1:136" s="15" customFormat="1">
      <c r="A89" s="5">
        <v>36557</v>
      </c>
      <c r="B89" s="17">
        <v>313756</v>
      </c>
      <c r="C89" s="17">
        <v>158970</v>
      </c>
      <c r="D89" s="17">
        <v>21268</v>
      </c>
      <c r="E89" s="17">
        <v>14345</v>
      </c>
      <c r="G89" s="17">
        <f t="shared" ref="G89:G152" si="166">AVERAGE(B77:B89)</f>
        <v>283769.69230769231</v>
      </c>
      <c r="H89" s="17">
        <f t="shared" ref="H89:H152" si="167">AVERAGE(C77:C89)</f>
        <v>170422.92307692306</v>
      </c>
      <c r="I89" s="17">
        <f t="shared" si="133"/>
        <v>169188.46153846153</v>
      </c>
      <c r="J89" s="17">
        <f t="shared" si="133"/>
        <v>164616.69230769231</v>
      </c>
      <c r="K89" s="17">
        <f t="shared" si="133"/>
        <v>167452.15384615384</v>
      </c>
      <c r="L89" s="17">
        <f t="shared" si="121"/>
        <v>168442.15384615384</v>
      </c>
      <c r="M89" s="17">
        <f t="shared" si="121"/>
        <v>168288.61538461538</v>
      </c>
      <c r="N89" s="17">
        <f t="shared" si="121"/>
        <v>168650.84615384616</v>
      </c>
      <c r="O89" s="17">
        <f t="shared" si="121"/>
        <v>169926.69230769231</v>
      </c>
      <c r="P89" s="17">
        <f t="shared" si="122"/>
        <v>171429.15384615384</v>
      </c>
      <c r="Q89" s="17">
        <f t="shared" si="122"/>
        <v>176291.15384615384</v>
      </c>
      <c r="R89" s="17">
        <f t="shared" si="122"/>
        <v>173462.46153846153</v>
      </c>
      <c r="S89" s="17">
        <f t="shared" si="122"/>
        <v>174804.92307692306</v>
      </c>
      <c r="T89" s="17">
        <f t="shared" si="123"/>
        <v>178969.07692307694</v>
      </c>
      <c r="U89" s="17">
        <f t="shared" si="123"/>
        <v>183014.30769230769</v>
      </c>
      <c r="V89" s="17">
        <f t="shared" si="123"/>
        <v>182402.92307692306</v>
      </c>
      <c r="W89" s="17">
        <f t="shared" si="123"/>
        <v>189462.38461538462</v>
      </c>
      <c r="X89" s="17">
        <f t="shared" si="124"/>
        <v>191967.92307692306</v>
      </c>
      <c r="Y89" s="17">
        <f t="shared" si="124"/>
        <v>192884.53846153847</v>
      </c>
      <c r="Z89" s="17">
        <f t="shared" si="124"/>
        <v>192177.92307692306</v>
      </c>
      <c r="AA89" s="17">
        <f t="shared" si="124"/>
        <v>192212</v>
      </c>
      <c r="AB89" s="17">
        <f t="shared" si="125"/>
        <v>195699.30769230769</v>
      </c>
      <c r="AC89" s="50"/>
      <c r="AD89" s="52">
        <f t="shared" ref="AD89:AD152" si="168">POWER($G89-I89,2)</f>
        <v>13128858444.591719</v>
      </c>
      <c r="AE89" s="52">
        <f t="shared" ref="AE89:AE152" si="169">POWER($G89-J89,2)</f>
        <v>14197437409</v>
      </c>
      <c r="AF89" s="52">
        <f t="shared" ref="AF89:AF152" si="170">POWER($G89-K89,2)</f>
        <v>13529769753.75148</v>
      </c>
      <c r="AG89" s="52">
        <f t="shared" ref="AG89:AG152" si="171">POWER($G89-L89,2)</f>
        <v>13300441127.597635</v>
      </c>
      <c r="AH89" s="52">
        <f t="shared" ref="AH89:AH152" si="172">POWER($G89-M89,2)</f>
        <v>13335879127.313612</v>
      </c>
      <c r="AI89" s="52">
        <f t="shared" ref="AI89:AI152" si="173">POWER($G89-N89,2)</f>
        <v>13252348739.7929</v>
      </c>
      <c r="AJ89" s="52">
        <f t="shared" ref="AJ89:AJ152" si="174">POWER($G89-O89,2)</f>
        <v>12960228649</v>
      </c>
      <c r="AK89" s="52">
        <f t="shared" ref="AK89:AK152" si="175">POWER($G89-P89,2)</f>
        <v>12620396581.828403</v>
      </c>
      <c r="AL89" s="52">
        <f t="shared" ref="AL89:AL152" si="176">POWER($G89-Q89,2)</f>
        <v>11551636229.828403</v>
      </c>
      <c r="AM89" s="52">
        <f t="shared" ref="AM89:AM152" si="177">POWER($G89-R89,2)</f>
        <v>12167685159.976334</v>
      </c>
      <c r="AN89" s="52">
        <f t="shared" ref="AN89:AN152" si="178">POWER($G89-S89,2)</f>
        <v>11873320933.514797</v>
      </c>
      <c r="AO89" s="52">
        <f t="shared" ref="AO89:AO152" si="179">POWER($G89-T89,2)</f>
        <v>10983168984.994081</v>
      </c>
      <c r="AP89" s="52">
        <f t="shared" ref="AP89:AP152" si="180">POWER($G89-U89,2)</f>
        <v>10151647528.994085</v>
      </c>
      <c r="AQ89" s="52">
        <f t="shared" ref="AQ89:AQ152" si="181">POWER($G89-V89,2)</f>
        <v>10275221904.284027</v>
      </c>
      <c r="AR89" s="52">
        <f t="shared" ref="AR89:AR152" si="182">POWER($G89-W89,2)</f>
        <v>8893868284.1715965</v>
      </c>
      <c r="AS89" s="52">
        <f t="shared" ref="AS89:AS152" si="183">POWER($G89-X89,2)</f>
        <v>8427564833.8994112</v>
      </c>
      <c r="AT89" s="52">
        <f t="shared" ref="AT89:AT152" si="184">POWER($G89-Y89,2)</f>
        <v>8260111189.6390524</v>
      </c>
      <c r="AU89" s="52">
        <f t="shared" ref="AU89:AU152" si="185">POWER($G89-Z89,2)</f>
        <v>8389052190.8224888</v>
      </c>
      <c r="AV89" s="52">
        <f t="shared" ref="AV89:AV152" si="186">POWER($G89-AA89,2)</f>
        <v>8382811020.7100601</v>
      </c>
      <c r="AW89" s="52">
        <f t="shared" ref="AW89:AW152" si="187">POWER($G89-AB89,2)</f>
        <v>7756392646.3017769</v>
      </c>
      <c r="AX89" s="50"/>
      <c r="AY89" s="17">
        <f t="shared" ref="AY89:AY152" si="188">AVERAGE(D77:D89)</f>
        <v>28182.538461538461</v>
      </c>
      <c r="AZ89" s="17">
        <f t="shared" ref="AZ89:AZ152" si="189">AVERAGE(E77:E89)</f>
        <v>19624</v>
      </c>
      <c r="BA89" s="17">
        <f t="shared" si="134"/>
        <v>18807.615384615383</v>
      </c>
      <c r="BB89" s="17">
        <f t="shared" si="134"/>
        <v>18584.692307692309</v>
      </c>
      <c r="BC89" s="17">
        <f t="shared" si="134"/>
        <v>20017</v>
      </c>
      <c r="BD89" s="17">
        <f t="shared" si="126"/>
        <v>20180.76923076923</v>
      </c>
      <c r="BE89" s="17">
        <f t="shared" si="126"/>
        <v>20126.307692307691</v>
      </c>
      <c r="BF89" s="17">
        <f t="shared" si="126"/>
        <v>21738.384615384617</v>
      </c>
      <c r="BG89" s="17">
        <f t="shared" si="126"/>
        <v>22753.384615384617</v>
      </c>
      <c r="BH89" s="17">
        <f t="shared" si="127"/>
        <v>23080.76923076923</v>
      </c>
      <c r="BI89" s="17">
        <f t="shared" si="127"/>
        <v>23590.76923076923</v>
      </c>
      <c r="BJ89" s="17">
        <f t="shared" si="127"/>
        <v>23484.692307692309</v>
      </c>
      <c r="BK89" s="17">
        <f t="shared" si="127"/>
        <v>23851.846153846152</v>
      </c>
      <c r="BL89" s="17">
        <f t="shared" si="128"/>
        <v>24927.923076923078</v>
      </c>
      <c r="BM89" s="17">
        <f t="shared" si="128"/>
        <v>25705.923076923078</v>
      </c>
      <c r="BN89" s="17">
        <f t="shared" si="128"/>
        <v>26035.23076923077</v>
      </c>
      <c r="BO89" s="17">
        <f t="shared" si="128"/>
        <v>26896.384615384617</v>
      </c>
      <c r="BP89" s="17">
        <f t="shared" si="129"/>
        <v>27078.23076923077</v>
      </c>
      <c r="BQ89" s="17">
        <f t="shared" si="129"/>
        <v>27524.846153846152</v>
      </c>
      <c r="BR89" s="17">
        <f t="shared" si="129"/>
        <v>28600.615384615383</v>
      </c>
      <c r="BS89" s="17">
        <f t="shared" si="129"/>
        <v>27200.153846153848</v>
      </c>
      <c r="BT89" s="17">
        <f t="shared" si="130"/>
        <v>27694.384615384617</v>
      </c>
      <c r="BU89" s="17">
        <f t="shared" si="130"/>
        <v>28368.923076923078</v>
      </c>
      <c r="BV89" s="17">
        <f t="shared" si="130"/>
        <v>28223.461538461539</v>
      </c>
      <c r="BW89" s="17">
        <f t="shared" si="130"/>
        <v>28312.461538461539</v>
      </c>
      <c r="BX89" s="17">
        <f t="shared" si="131"/>
        <v>28169.538461538461</v>
      </c>
      <c r="BY89" s="17">
        <f t="shared" si="131"/>
        <v>27757.923076923078</v>
      </c>
      <c r="BZ89" s="17">
        <f t="shared" si="131"/>
        <v>27723.615384615383</v>
      </c>
      <c r="CA89" s="17">
        <f t="shared" si="131"/>
        <v>28132.076923076922</v>
      </c>
      <c r="CB89" s="17">
        <f t="shared" si="132"/>
        <v>27394.692307692309</v>
      </c>
      <c r="CC89" s="17">
        <f t="shared" si="132"/>
        <v>26331.538461538461</v>
      </c>
      <c r="CF89" s="16">
        <f t="shared" ref="CF89:CF152" si="190">POWER($AY89-BA89,2)</f>
        <v>87889182.698224872</v>
      </c>
      <c r="CG89" s="16">
        <f t="shared" ref="CG89:CG152" si="191">POWER($AY89-BB89,2)</f>
        <v>92118650.792899385</v>
      </c>
      <c r="CH89" s="16">
        <f t="shared" ref="CH89:CH152" si="192">POWER($AY89-BC89,2)</f>
        <v>66676018.366863899</v>
      </c>
      <c r="CI89" s="16">
        <f t="shared" ref="CI89:CI152" si="193">POWER($AY89-BD89,2)</f>
        <v>64028310.822485201</v>
      </c>
      <c r="CJ89" s="16">
        <f t="shared" ref="CJ89:CJ152" si="194">POWER($AY89-BE89,2)</f>
        <v>64902854.207100593</v>
      </c>
      <c r="CK89" s="16">
        <f t="shared" ref="CK89:CK152" si="195">POWER($AY89-BF89,2)</f>
        <v>41527118.792899378</v>
      </c>
      <c r="CL89" s="16">
        <f t="shared" ref="CL89:CL152" si="196">POWER($AY89-BG89,2)</f>
        <v>29475711.485207077</v>
      </c>
      <c r="CM89" s="16">
        <f t="shared" ref="CM89:CM152" si="197">POWER($AY89-BH89,2)</f>
        <v>26028049.284023665</v>
      </c>
      <c r="CN89" s="16">
        <f t="shared" ref="CN89:CN152" si="198">POWER($AY89-BI89,2)</f>
        <v>21084344.668639049</v>
      </c>
      <c r="CO89" s="16">
        <f t="shared" ref="CO89:CO152" si="199">POWER($AY89-BJ89,2)</f>
        <v>22069758.485207088</v>
      </c>
      <c r="CP89" s="16">
        <f t="shared" ref="CP89:CP152" si="200">POWER($AY89-BK89,2)</f>
        <v>18754895.863905333</v>
      </c>
      <c r="CQ89" s="16">
        <f t="shared" ref="CQ89:CQ152" si="201">POWER($AY89-BL89,2)</f>
        <v>10592521.301775137</v>
      </c>
      <c r="CR89" s="16">
        <f t="shared" ref="CR89:CR152" si="202">POWER($AY89-BM89,2)</f>
        <v>6133623.7633136008</v>
      </c>
      <c r="CS89" s="16">
        <f t="shared" ref="CS89:CS152" si="203">POWER($AY89-BN89,2)</f>
        <v>4610930.3254437838</v>
      </c>
      <c r="CT89" s="16">
        <f t="shared" ref="CT89:CT152" si="204">POWER($AY89-BO89,2)</f>
        <v>1654191.7159763256</v>
      </c>
      <c r="CU89" s="16">
        <f t="shared" ref="CU89:CU152" si="205">POWER($AY89-BP89,2)</f>
        <v>1219495.4792899389</v>
      </c>
      <c r="CV89" s="16">
        <f t="shared" ref="CV89:CV152" si="206">POWER($AY89-BQ89,2)</f>
        <v>432559.17159763427</v>
      </c>
      <c r="CW89" s="16">
        <f t="shared" ref="CW89:CW152" si="207">POWER($AY89-BR89,2)</f>
        <v>174788.31360946651</v>
      </c>
      <c r="CX89" s="16">
        <f t="shared" ref="CX89:CX152" si="208">POWER($AY89-BS89,2)</f>
        <v>965079.53254437482</v>
      </c>
      <c r="CY89" s="16">
        <f t="shared" ref="CY89:CY152" si="209">POWER($AY89-BT89,2)</f>
        <v>238294.1775147907</v>
      </c>
      <c r="CZ89" s="16">
        <f t="shared" ref="CZ89:CZ152" si="210">POWER($AY89-BU89,2)</f>
        <v>34739.224852071631</v>
      </c>
      <c r="DA89" s="16">
        <f t="shared" ref="DA89:DA152" si="211">POWER($AY89-BV89,2)</f>
        <v>1674.6982248521626</v>
      </c>
      <c r="DB89" s="16">
        <f t="shared" ref="DB89:DB152" si="212">POWER($AY89-BW89,2)</f>
        <v>16880.005917160055</v>
      </c>
      <c r="DC89" s="16">
        <f t="shared" ref="DC89:DC152" si="213">POWER($AY89-BX89,2)</f>
        <v>169</v>
      </c>
      <c r="DD89" s="16">
        <f t="shared" ref="DD89:DD152" si="214">POWER($AY89-BY89,2)</f>
        <v>180298.22485206957</v>
      </c>
      <c r="DE89" s="16">
        <f t="shared" ref="DE89:DE152" si="215">POWER($AY89-BZ89,2)</f>
        <v>210610.3905325454</v>
      </c>
      <c r="DF89" s="16">
        <f t="shared" ref="DF89:DF152" si="216">POWER($AY89-CA89,2)</f>
        <v>2546.3668639053817</v>
      </c>
      <c r="DG89" s="16">
        <f t="shared" ref="DG89:DG152" si="217">POWER($AY89-CB89,2)</f>
        <v>620701.5621301753</v>
      </c>
      <c r="DH89" s="16">
        <f t="shared" ref="DH89:DH152" si="218">POWER($AY89-CC89,2)</f>
        <v>3426201</v>
      </c>
    </row>
    <row r="90" spans="1:136" s="15" customFormat="1">
      <c r="A90" s="5">
        <v>36586</v>
      </c>
      <c r="B90" s="17">
        <v>349843</v>
      </c>
      <c r="C90" s="17">
        <v>171037</v>
      </c>
      <c r="D90" s="17">
        <v>34201</v>
      </c>
      <c r="E90" s="17">
        <v>17183</v>
      </c>
      <c r="G90" s="17">
        <f t="shared" si="166"/>
        <v>290743</v>
      </c>
      <c r="H90" s="17">
        <f t="shared" si="167"/>
        <v>169188.46153846153</v>
      </c>
      <c r="I90" s="17">
        <f t="shared" si="133"/>
        <v>164616.69230769231</v>
      </c>
      <c r="J90" s="17">
        <f t="shared" si="133"/>
        <v>167452.15384615384</v>
      </c>
      <c r="K90" s="17">
        <f t="shared" si="133"/>
        <v>168442.15384615384</v>
      </c>
      <c r="L90" s="17">
        <f t="shared" si="121"/>
        <v>168288.61538461538</v>
      </c>
      <c r="M90" s="17">
        <f t="shared" si="121"/>
        <v>168650.84615384616</v>
      </c>
      <c r="N90" s="17">
        <f t="shared" si="121"/>
        <v>169926.69230769231</v>
      </c>
      <c r="O90" s="17">
        <f t="shared" si="121"/>
        <v>171429.15384615384</v>
      </c>
      <c r="P90" s="17">
        <f t="shared" si="122"/>
        <v>176291.15384615384</v>
      </c>
      <c r="Q90" s="17">
        <f t="shared" si="122"/>
        <v>173462.46153846153</v>
      </c>
      <c r="R90" s="17">
        <f t="shared" si="122"/>
        <v>174804.92307692306</v>
      </c>
      <c r="S90" s="17">
        <f t="shared" si="122"/>
        <v>178969.07692307694</v>
      </c>
      <c r="T90" s="17">
        <f t="shared" si="123"/>
        <v>183014.30769230769</v>
      </c>
      <c r="U90" s="17">
        <f t="shared" si="123"/>
        <v>182402.92307692306</v>
      </c>
      <c r="V90" s="17">
        <f t="shared" si="123"/>
        <v>189462.38461538462</v>
      </c>
      <c r="W90" s="17">
        <f t="shared" si="123"/>
        <v>191967.92307692306</v>
      </c>
      <c r="X90" s="17">
        <f t="shared" si="124"/>
        <v>192884.53846153847</v>
      </c>
      <c r="Y90" s="17">
        <f t="shared" si="124"/>
        <v>192177.92307692306</v>
      </c>
      <c r="Z90" s="17">
        <f t="shared" si="124"/>
        <v>192212</v>
      </c>
      <c r="AA90" s="17">
        <f t="shared" si="124"/>
        <v>195699.30769230769</v>
      </c>
      <c r="AB90" s="17">
        <f t="shared" si="125"/>
        <v>199772.15384615384</v>
      </c>
      <c r="AC90" s="50"/>
      <c r="AD90" s="52">
        <f t="shared" si="168"/>
        <v>15907845492.094673</v>
      </c>
      <c r="AE90" s="52">
        <f t="shared" si="169"/>
        <v>15200632745.331362</v>
      </c>
      <c r="AF90" s="52">
        <f t="shared" si="170"/>
        <v>14957496969.946747</v>
      </c>
      <c r="AG90" s="52">
        <f t="shared" si="171"/>
        <v>14995076311.532547</v>
      </c>
      <c r="AH90" s="52">
        <f t="shared" si="172"/>
        <v>14906494030.792898</v>
      </c>
      <c r="AI90" s="52">
        <f t="shared" si="173"/>
        <v>14596580204.402367</v>
      </c>
      <c r="AJ90" s="52">
        <f t="shared" si="174"/>
        <v>14235793884.023668</v>
      </c>
      <c r="AK90" s="52">
        <f t="shared" si="175"/>
        <v>13099225088.023668</v>
      </c>
      <c r="AL90" s="52">
        <f t="shared" si="176"/>
        <v>13754724701.828403</v>
      </c>
      <c r="AM90" s="52">
        <f t="shared" si="177"/>
        <v>13441637680.621305</v>
      </c>
      <c r="AN90" s="52">
        <f t="shared" si="178"/>
        <v>12493409880.005915</v>
      </c>
      <c r="AO90" s="52">
        <f t="shared" si="179"/>
        <v>11605471146.325445</v>
      </c>
      <c r="AP90" s="52">
        <f t="shared" si="180"/>
        <v>11737572267.698227</v>
      </c>
      <c r="AQ90" s="52">
        <f t="shared" si="181"/>
        <v>10257763052.686388</v>
      </c>
      <c r="AR90" s="52">
        <f t="shared" si="182"/>
        <v>9756515821.1597652</v>
      </c>
      <c r="AS90" s="52">
        <f t="shared" si="183"/>
        <v>9576278494.6745548</v>
      </c>
      <c r="AT90" s="52">
        <f t="shared" si="184"/>
        <v>9715074388.8520737</v>
      </c>
      <c r="AU90" s="52">
        <f t="shared" si="185"/>
        <v>9708357961</v>
      </c>
      <c r="AV90" s="52">
        <f t="shared" si="186"/>
        <v>9033303447.47929</v>
      </c>
      <c r="AW90" s="52">
        <f t="shared" si="187"/>
        <v>8275694849.9467459</v>
      </c>
      <c r="AX90" s="50"/>
      <c r="AY90" s="17">
        <f t="shared" si="188"/>
        <v>28653.23076923077</v>
      </c>
      <c r="AZ90" s="17">
        <f t="shared" si="189"/>
        <v>18807.615384615383</v>
      </c>
      <c r="BA90" s="17">
        <f t="shared" si="134"/>
        <v>18584.692307692309</v>
      </c>
      <c r="BB90" s="17">
        <f t="shared" si="134"/>
        <v>20017</v>
      </c>
      <c r="BC90" s="17">
        <f t="shared" si="134"/>
        <v>20180.76923076923</v>
      </c>
      <c r="BD90" s="17">
        <f t="shared" si="126"/>
        <v>20126.307692307691</v>
      </c>
      <c r="BE90" s="17">
        <f t="shared" si="126"/>
        <v>21738.384615384617</v>
      </c>
      <c r="BF90" s="17">
        <f t="shared" si="126"/>
        <v>22753.384615384617</v>
      </c>
      <c r="BG90" s="17">
        <f t="shared" si="126"/>
        <v>23080.76923076923</v>
      </c>
      <c r="BH90" s="17">
        <f t="shared" si="127"/>
        <v>23590.76923076923</v>
      </c>
      <c r="BI90" s="17">
        <f t="shared" si="127"/>
        <v>23484.692307692309</v>
      </c>
      <c r="BJ90" s="17">
        <f t="shared" si="127"/>
        <v>23851.846153846152</v>
      </c>
      <c r="BK90" s="17">
        <f t="shared" si="127"/>
        <v>24927.923076923078</v>
      </c>
      <c r="BL90" s="17">
        <f t="shared" si="128"/>
        <v>25705.923076923078</v>
      </c>
      <c r="BM90" s="17">
        <f t="shared" si="128"/>
        <v>26035.23076923077</v>
      </c>
      <c r="BN90" s="17">
        <f t="shared" si="128"/>
        <v>26896.384615384617</v>
      </c>
      <c r="BO90" s="17">
        <f t="shared" si="128"/>
        <v>27078.23076923077</v>
      </c>
      <c r="BP90" s="17">
        <f t="shared" si="129"/>
        <v>27524.846153846152</v>
      </c>
      <c r="BQ90" s="17">
        <f t="shared" si="129"/>
        <v>28600.615384615383</v>
      </c>
      <c r="BR90" s="17">
        <f t="shared" si="129"/>
        <v>27200.153846153848</v>
      </c>
      <c r="BS90" s="17">
        <f t="shared" si="129"/>
        <v>27694.384615384617</v>
      </c>
      <c r="BT90" s="17">
        <f t="shared" si="130"/>
        <v>28368.923076923078</v>
      </c>
      <c r="BU90" s="17">
        <f t="shared" si="130"/>
        <v>28223.461538461539</v>
      </c>
      <c r="BV90" s="17">
        <f t="shared" si="130"/>
        <v>28312.461538461539</v>
      </c>
      <c r="BW90" s="17">
        <f t="shared" si="130"/>
        <v>28169.538461538461</v>
      </c>
      <c r="BX90" s="17">
        <f t="shared" si="131"/>
        <v>27757.923076923078</v>
      </c>
      <c r="BY90" s="17">
        <f t="shared" si="131"/>
        <v>27723.615384615383</v>
      </c>
      <c r="BZ90" s="17">
        <f t="shared" si="131"/>
        <v>28132.076923076922</v>
      </c>
      <c r="CA90" s="17">
        <f t="shared" si="131"/>
        <v>27394.692307692309</v>
      </c>
      <c r="CB90" s="17">
        <f t="shared" si="132"/>
        <v>26331.538461538461</v>
      </c>
      <c r="CC90" s="17">
        <f t="shared" si="132"/>
        <v>26090.384615384617</v>
      </c>
      <c r="CF90" s="16">
        <f t="shared" si="190"/>
        <v>101375466.75147928</v>
      </c>
      <c r="CG90" s="16">
        <f t="shared" si="191"/>
        <v>74584481.899408296</v>
      </c>
      <c r="CH90" s="16">
        <f t="shared" si="192"/>
        <v>71782604.520710066</v>
      </c>
      <c r="CI90" s="16">
        <f t="shared" si="193"/>
        <v>72708417.159763336</v>
      </c>
      <c r="CJ90" s="16">
        <f t="shared" si="194"/>
        <v>47815097.331360929</v>
      </c>
      <c r="CK90" s="16">
        <f t="shared" si="195"/>
        <v>34808184.63905324</v>
      </c>
      <c r="CL90" s="16">
        <f t="shared" si="196"/>
        <v>31052327.597633142</v>
      </c>
      <c r="CM90" s="16">
        <f t="shared" si="197"/>
        <v>25628516.828402374</v>
      </c>
      <c r="CN90" s="16">
        <f t="shared" si="198"/>
        <v>26713789.828402363</v>
      </c>
      <c r="CO90" s="16">
        <f t="shared" si="199"/>
        <v>23053294.224852089</v>
      </c>
      <c r="CP90" s="16">
        <f t="shared" si="200"/>
        <v>13877917.402366858</v>
      </c>
      <c r="CQ90" s="16">
        <f t="shared" si="201"/>
        <v>8686622.6331360899</v>
      </c>
      <c r="CR90" s="16">
        <f t="shared" si="202"/>
        <v>6853924</v>
      </c>
      <c r="CS90" s="16">
        <f t="shared" si="203"/>
        <v>3086508.4082840187</v>
      </c>
      <c r="CT90" s="16">
        <f t="shared" si="204"/>
        <v>2480625</v>
      </c>
      <c r="CU90" s="16">
        <f t="shared" si="205"/>
        <v>1273251.8402366901</v>
      </c>
      <c r="CV90" s="16">
        <f t="shared" si="206"/>
        <v>2768.3786982250581</v>
      </c>
      <c r="CW90" s="16">
        <f t="shared" si="207"/>
        <v>2111432.5443786951</v>
      </c>
      <c r="CX90" s="16">
        <f t="shared" si="208"/>
        <v>919385.94674555946</v>
      </c>
      <c r="CY90" s="16">
        <f t="shared" si="209"/>
        <v>80830.863905324964</v>
      </c>
      <c r="CZ90" s="16">
        <f t="shared" si="210"/>
        <v>184701.5917159761</v>
      </c>
      <c r="DA90" s="16">
        <f t="shared" si="211"/>
        <v>116123.66863905307</v>
      </c>
      <c r="DB90" s="16">
        <f t="shared" si="212"/>
        <v>233958.24852071088</v>
      </c>
      <c r="DC90" s="16">
        <f t="shared" si="213"/>
        <v>801575.8639053239</v>
      </c>
      <c r="DD90" s="16">
        <f t="shared" si="214"/>
        <v>864184.76331361313</v>
      </c>
      <c r="DE90" s="16">
        <f t="shared" si="215"/>
        <v>271601.33136094821</v>
      </c>
      <c r="DF90" s="16">
        <f t="shared" si="216"/>
        <v>1583919.0591715963</v>
      </c>
      <c r="DG90" s="16">
        <f t="shared" si="217"/>
        <v>5390255.1715976372</v>
      </c>
      <c r="DH90" s="16">
        <f t="shared" si="218"/>
        <v>6568180.4082840169</v>
      </c>
    </row>
    <row r="91" spans="1:136" s="15" customFormat="1">
      <c r="A91" s="5">
        <v>36617</v>
      </c>
      <c r="B91" s="17">
        <v>303489</v>
      </c>
      <c r="C91" s="17">
        <v>130279</v>
      </c>
      <c r="D91" s="17">
        <v>27659</v>
      </c>
      <c r="E91" s="17">
        <v>18690</v>
      </c>
      <c r="G91" s="17">
        <f t="shared" si="166"/>
        <v>290763.92307692306</v>
      </c>
      <c r="H91" s="17">
        <f t="shared" si="167"/>
        <v>164616.69230769231</v>
      </c>
      <c r="I91" s="17">
        <f t="shared" si="133"/>
        <v>167452.15384615384</v>
      </c>
      <c r="J91" s="17">
        <f t="shared" si="133"/>
        <v>168442.15384615384</v>
      </c>
      <c r="K91" s="17">
        <f t="shared" si="133"/>
        <v>168288.61538461538</v>
      </c>
      <c r="L91" s="17">
        <f t="shared" si="121"/>
        <v>168650.84615384616</v>
      </c>
      <c r="M91" s="17">
        <f t="shared" si="121"/>
        <v>169926.69230769231</v>
      </c>
      <c r="N91" s="17">
        <f t="shared" si="121"/>
        <v>171429.15384615384</v>
      </c>
      <c r="O91" s="17">
        <f t="shared" si="121"/>
        <v>176291.15384615384</v>
      </c>
      <c r="P91" s="17">
        <f t="shared" si="122"/>
        <v>173462.46153846153</v>
      </c>
      <c r="Q91" s="17">
        <f t="shared" si="122"/>
        <v>174804.92307692306</v>
      </c>
      <c r="R91" s="17">
        <f t="shared" si="122"/>
        <v>178969.07692307694</v>
      </c>
      <c r="S91" s="17">
        <f t="shared" si="122"/>
        <v>183014.30769230769</v>
      </c>
      <c r="T91" s="17">
        <f t="shared" si="123"/>
        <v>182402.92307692306</v>
      </c>
      <c r="U91" s="17">
        <f t="shared" si="123"/>
        <v>189462.38461538462</v>
      </c>
      <c r="V91" s="17">
        <f t="shared" si="123"/>
        <v>191967.92307692306</v>
      </c>
      <c r="W91" s="17">
        <f t="shared" si="123"/>
        <v>192884.53846153847</v>
      </c>
      <c r="X91" s="17">
        <f t="shared" si="124"/>
        <v>192177.92307692306</v>
      </c>
      <c r="Y91" s="17">
        <f t="shared" si="124"/>
        <v>192212</v>
      </c>
      <c r="Z91" s="17">
        <f t="shared" si="124"/>
        <v>195699.30769230769</v>
      </c>
      <c r="AA91" s="17">
        <f t="shared" si="124"/>
        <v>199772.15384615384</v>
      </c>
      <c r="AB91" s="17">
        <f t="shared" si="125"/>
        <v>196755.30769230769</v>
      </c>
      <c r="AC91" s="50"/>
      <c r="AD91" s="52">
        <f t="shared" si="168"/>
        <v>15205792430.822483</v>
      </c>
      <c r="AE91" s="52">
        <f t="shared" si="169"/>
        <v>14962615227.74556</v>
      </c>
      <c r="AF91" s="52">
        <f t="shared" si="170"/>
        <v>15000200994.325443</v>
      </c>
      <c r="AG91" s="52">
        <f t="shared" si="171"/>
        <v>14911603555.621298</v>
      </c>
      <c r="AH91" s="52">
        <f t="shared" si="172"/>
        <v>14601636339.976328</v>
      </c>
      <c r="AI91" s="52">
        <f t="shared" si="173"/>
        <v>14240787147.360945</v>
      </c>
      <c r="AJ91" s="52">
        <f t="shared" si="174"/>
        <v>13104014895.360945</v>
      </c>
      <c r="AK91" s="52">
        <f t="shared" si="175"/>
        <v>13759632879.05917</v>
      </c>
      <c r="AL91" s="52">
        <f t="shared" si="176"/>
        <v>13446489681</v>
      </c>
      <c r="AM91" s="52">
        <f t="shared" si="177"/>
        <v>12498087626.562124</v>
      </c>
      <c r="AN91" s="52">
        <f t="shared" si="178"/>
        <v>11609979615.532543</v>
      </c>
      <c r="AO91" s="52">
        <f t="shared" si="179"/>
        <v>11742106321</v>
      </c>
      <c r="AP91" s="52">
        <f t="shared" si="180"/>
        <v>10262001694.674551</v>
      </c>
      <c r="AQ91" s="52">
        <f t="shared" si="181"/>
        <v>9760649616</v>
      </c>
      <c r="AR91" s="52">
        <f t="shared" si="182"/>
        <v>9580373932.6863861</v>
      </c>
      <c r="AS91" s="52">
        <f t="shared" si="183"/>
        <v>9719199396</v>
      </c>
      <c r="AT91" s="52">
        <f t="shared" si="184"/>
        <v>9712481542.1597614</v>
      </c>
      <c r="AU91" s="52">
        <f t="shared" si="185"/>
        <v>9037281098.2248497</v>
      </c>
      <c r="AV91" s="52">
        <f t="shared" si="186"/>
        <v>8279502067.7455597</v>
      </c>
      <c r="AW91" s="52">
        <f t="shared" si="187"/>
        <v>8837619766.5325432</v>
      </c>
      <c r="AX91" s="50"/>
      <c r="AY91" s="17">
        <f t="shared" si="188"/>
        <v>28356.923076923078</v>
      </c>
      <c r="AZ91" s="17">
        <f t="shared" si="189"/>
        <v>18584.692307692309</v>
      </c>
      <c r="BA91" s="17">
        <f t="shared" si="134"/>
        <v>20017</v>
      </c>
      <c r="BB91" s="17">
        <f t="shared" si="134"/>
        <v>20180.76923076923</v>
      </c>
      <c r="BC91" s="17">
        <f t="shared" si="134"/>
        <v>20126.307692307691</v>
      </c>
      <c r="BD91" s="17">
        <f t="shared" si="126"/>
        <v>21738.384615384617</v>
      </c>
      <c r="BE91" s="17">
        <f t="shared" si="126"/>
        <v>22753.384615384617</v>
      </c>
      <c r="BF91" s="17">
        <f t="shared" si="126"/>
        <v>23080.76923076923</v>
      </c>
      <c r="BG91" s="17">
        <f t="shared" si="126"/>
        <v>23590.76923076923</v>
      </c>
      <c r="BH91" s="17">
        <f t="shared" si="127"/>
        <v>23484.692307692309</v>
      </c>
      <c r="BI91" s="17">
        <f t="shared" si="127"/>
        <v>23851.846153846152</v>
      </c>
      <c r="BJ91" s="17">
        <f t="shared" si="127"/>
        <v>24927.923076923078</v>
      </c>
      <c r="BK91" s="17">
        <f t="shared" si="127"/>
        <v>25705.923076923078</v>
      </c>
      <c r="BL91" s="17">
        <f t="shared" si="128"/>
        <v>26035.23076923077</v>
      </c>
      <c r="BM91" s="17">
        <f t="shared" si="128"/>
        <v>26896.384615384617</v>
      </c>
      <c r="BN91" s="17">
        <f t="shared" si="128"/>
        <v>27078.23076923077</v>
      </c>
      <c r="BO91" s="17">
        <f t="shared" si="128"/>
        <v>27524.846153846152</v>
      </c>
      <c r="BP91" s="17">
        <f t="shared" si="129"/>
        <v>28600.615384615383</v>
      </c>
      <c r="BQ91" s="17">
        <f t="shared" si="129"/>
        <v>27200.153846153848</v>
      </c>
      <c r="BR91" s="17">
        <f t="shared" si="129"/>
        <v>27694.384615384617</v>
      </c>
      <c r="BS91" s="17">
        <f t="shared" si="129"/>
        <v>28368.923076923078</v>
      </c>
      <c r="BT91" s="17">
        <f t="shared" si="130"/>
        <v>28223.461538461539</v>
      </c>
      <c r="BU91" s="17">
        <f t="shared" si="130"/>
        <v>28312.461538461539</v>
      </c>
      <c r="BV91" s="17">
        <f t="shared" si="130"/>
        <v>28169.538461538461</v>
      </c>
      <c r="BW91" s="17">
        <f t="shared" si="130"/>
        <v>27757.923076923078</v>
      </c>
      <c r="BX91" s="17">
        <f t="shared" si="131"/>
        <v>27723.615384615383</v>
      </c>
      <c r="BY91" s="17">
        <f t="shared" si="131"/>
        <v>28132.076923076922</v>
      </c>
      <c r="BZ91" s="17">
        <f t="shared" si="131"/>
        <v>27394.692307692309</v>
      </c>
      <c r="CA91" s="17">
        <f t="shared" si="131"/>
        <v>26331.538461538461</v>
      </c>
      <c r="CB91" s="17">
        <f t="shared" si="132"/>
        <v>26090.384615384617</v>
      </c>
      <c r="CC91" s="17">
        <f t="shared" si="132"/>
        <v>25329.076923076922</v>
      </c>
      <c r="CF91" s="16">
        <f t="shared" si="190"/>
        <v>69554316.928994104</v>
      </c>
      <c r="CG91" s="16">
        <f t="shared" si="191"/>
        <v>66849491.715976357</v>
      </c>
      <c r="CH91" s="16">
        <f t="shared" si="192"/>
        <v>67743029.609467492</v>
      </c>
      <c r="CI91" s="16">
        <f t="shared" si="193"/>
        <v>43805051.366863899</v>
      </c>
      <c r="CJ91" s="16">
        <f t="shared" si="194"/>
        <v>31399643.289940823</v>
      </c>
      <c r="CK91" s="16">
        <f t="shared" si="195"/>
        <v>27837799.408284038</v>
      </c>
      <c r="CL91" s="16">
        <f t="shared" si="196"/>
        <v>22716222.485207114</v>
      </c>
      <c r="CM91" s="16">
        <f t="shared" si="197"/>
        <v>23738632.668639056</v>
      </c>
      <c r="CN91" s="16">
        <f t="shared" si="198"/>
        <v>20295718.08284026</v>
      </c>
      <c r="CO91" s="16">
        <f t="shared" si="199"/>
        <v>11758041</v>
      </c>
      <c r="CP91" s="16">
        <f t="shared" si="200"/>
        <v>7027801</v>
      </c>
      <c r="CQ91" s="16">
        <f t="shared" si="201"/>
        <v>5390255.1715976372</v>
      </c>
      <c r="CR91" s="16">
        <f t="shared" si="202"/>
        <v>2133172.5976331346</v>
      </c>
      <c r="CS91" s="16">
        <f t="shared" si="203"/>
        <v>1635054.0177514814</v>
      </c>
      <c r="CT91" s="16">
        <f t="shared" si="204"/>
        <v>692352.00591716392</v>
      </c>
      <c r="CU91" s="16">
        <f t="shared" si="205"/>
        <v>59385.940828401006</v>
      </c>
      <c r="CV91" s="16">
        <f t="shared" si="206"/>
        <v>1338115.0532544372</v>
      </c>
      <c r="CW91" s="16">
        <f t="shared" si="207"/>
        <v>438957.21301775076</v>
      </c>
      <c r="CX91" s="16">
        <f t="shared" si="208"/>
        <v>144</v>
      </c>
      <c r="CY91" s="16">
        <f t="shared" si="209"/>
        <v>17811.982248520861</v>
      </c>
      <c r="CZ91" s="16">
        <f t="shared" si="210"/>
        <v>1976.8284023669137</v>
      </c>
      <c r="DA91" s="16">
        <f t="shared" si="211"/>
        <v>35112.994082840865</v>
      </c>
      <c r="DB91" s="16">
        <f t="shared" si="212"/>
        <v>358801</v>
      </c>
      <c r="DC91" s="16">
        <f t="shared" si="213"/>
        <v>401078.63313609821</v>
      </c>
      <c r="DD91" s="16">
        <f t="shared" si="214"/>
        <v>50555.792899409287</v>
      </c>
      <c r="DE91" s="16">
        <f t="shared" si="215"/>
        <v>925888.05325443845</v>
      </c>
      <c r="DF91" s="16">
        <f t="shared" si="216"/>
        <v>4102182.8402366932</v>
      </c>
      <c r="DG91" s="16">
        <f t="shared" si="217"/>
        <v>5137196.5976331336</v>
      </c>
      <c r="DH91" s="16">
        <f t="shared" si="218"/>
        <v>9167852.3313609604</v>
      </c>
    </row>
    <row r="92" spans="1:136" s="15" customFormat="1">
      <c r="A92" s="5">
        <v>36647</v>
      </c>
      <c r="B92" s="17">
        <v>413393</v>
      </c>
      <c r="C92" s="17">
        <v>180504</v>
      </c>
      <c r="D92" s="17">
        <v>37747</v>
      </c>
      <c r="E92" s="17">
        <v>37167</v>
      </c>
      <c r="G92" s="17">
        <f t="shared" si="166"/>
        <v>303465.92307692306</v>
      </c>
      <c r="H92" s="17">
        <f t="shared" si="167"/>
        <v>167452.15384615384</v>
      </c>
      <c r="I92" s="17">
        <f t="shared" si="133"/>
        <v>168442.15384615384</v>
      </c>
      <c r="J92" s="17">
        <f t="shared" si="133"/>
        <v>168288.61538461538</v>
      </c>
      <c r="K92" s="17">
        <f t="shared" si="133"/>
        <v>168650.84615384616</v>
      </c>
      <c r="L92" s="17">
        <f t="shared" si="121"/>
        <v>169926.69230769231</v>
      </c>
      <c r="M92" s="17">
        <f t="shared" si="121"/>
        <v>171429.15384615384</v>
      </c>
      <c r="N92" s="17">
        <f t="shared" si="121"/>
        <v>176291.15384615384</v>
      </c>
      <c r="O92" s="17">
        <f t="shared" si="121"/>
        <v>173462.46153846153</v>
      </c>
      <c r="P92" s="17">
        <f t="shared" si="122"/>
        <v>174804.92307692306</v>
      </c>
      <c r="Q92" s="17">
        <f t="shared" si="122"/>
        <v>178969.07692307694</v>
      </c>
      <c r="R92" s="17">
        <f t="shared" si="122"/>
        <v>183014.30769230769</v>
      </c>
      <c r="S92" s="17">
        <f t="shared" si="122"/>
        <v>182402.92307692306</v>
      </c>
      <c r="T92" s="17">
        <f t="shared" si="123"/>
        <v>189462.38461538462</v>
      </c>
      <c r="U92" s="17">
        <f t="shared" si="123"/>
        <v>191967.92307692306</v>
      </c>
      <c r="V92" s="17">
        <f t="shared" si="123"/>
        <v>192884.53846153847</v>
      </c>
      <c r="W92" s="17">
        <f t="shared" si="123"/>
        <v>192177.92307692306</v>
      </c>
      <c r="X92" s="17">
        <f t="shared" si="124"/>
        <v>192212</v>
      </c>
      <c r="Y92" s="17">
        <f t="shared" si="124"/>
        <v>195699.30769230769</v>
      </c>
      <c r="Z92" s="17">
        <f t="shared" si="124"/>
        <v>199772.15384615384</v>
      </c>
      <c r="AA92" s="17">
        <f t="shared" si="124"/>
        <v>196755.30769230769</v>
      </c>
      <c r="AB92" s="17">
        <f t="shared" si="125"/>
        <v>200147.38461538462</v>
      </c>
      <c r="AC92" s="50"/>
      <c r="AD92" s="52">
        <f t="shared" si="168"/>
        <v>18231418257.284019</v>
      </c>
      <c r="AE92" s="52">
        <f t="shared" si="169"/>
        <v>18272904514.940826</v>
      </c>
      <c r="AF92" s="52">
        <f t="shared" si="170"/>
        <v>18175104965.775143</v>
      </c>
      <c r="AG92" s="52">
        <f t="shared" si="171"/>
        <v>17832726154.437866</v>
      </c>
      <c r="AH92" s="52">
        <f t="shared" si="172"/>
        <v>17433708428.899406</v>
      </c>
      <c r="AI92" s="52">
        <f t="shared" si="173"/>
        <v>16173421928.899405</v>
      </c>
      <c r="AJ92" s="52">
        <f t="shared" si="174"/>
        <v>16900900011.982246</v>
      </c>
      <c r="AK92" s="52">
        <f t="shared" si="175"/>
        <v>16553652921</v>
      </c>
      <c r="AL92" s="52">
        <f t="shared" si="176"/>
        <v>15499464702.254431</v>
      </c>
      <c r="AM92" s="52">
        <f t="shared" si="177"/>
        <v>14508591648.763311</v>
      </c>
      <c r="AN92" s="52">
        <f t="shared" si="178"/>
        <v>14656249969</v>
      </c>
      <c r="AO92" s="52">
        <f t="shared" si="179"/>
        <v>12996806781.751474</v>
      </c>
      <c r="AP92" s="52">
        <f t="shared" si="180"/>
        <v>12431804004</v>
      </c>
      <c r="AQ92" s="52">
        <f t="shared" si="181"/>
        <v>12228242623.455616</v>
      </c>
      <c r="AR92" s="52">
        <f t="shared" si="182"/>
        <v>12385018944</v>
      </c>
      <c r="AS92" s="52">
        <f t="shared" si="183"/>
        <v>12377435400.005915</v>
      </c>
      <c r="AT92" s="52">
        <f t="shared" si="184"/>
        <v>11613643391.45562</v>
      </c>
      <c r="AU92" s="52">
        <f t="shared" si="185"/>
        <v>10752397777.284021</v>
      </c>
      <c r="AV92" s="52">
        <f t="shared" si="186"/>
        <v>11387155435.763311</v>
      </c>
      <c r="AW92" s="52">
        <f t="shared" si="187"/>
        <v>10674720389.828398</v>
      </c>
      <c r="AX92" s="50"/>
      <c r="AY92" s="17">
        <f t="shared" si="188"/>
        <v>29037.692307692309</v>
      </c>
      <c r="AZ92" s="17">
        <f t="shared" si="189"/>
        <v>20017</v>
      </c>
      <c r="BA92" s="17">
        <f t="shared" si="134"/>
        <v>20180.76923076923</v>
      </c>
      <c r="BB92" s="17">
        <f t="shared" si="134"/>
        <v>20126.307692307691</v>
      </c>
      <c r="BC92" s="17">
        <f t="shared" si="134"/>
        <v>21738.384615384617</v>
      </c>
      <c r="BD92" s="17">
        <f t="shared" si="126"/>
        <v>22753.384615384617</v>
      </c>
      <c r="BE92" s="17">
        <f t="shared" si="126"/>
        <v>23080.76923076923</v>
      </c>
      <c r="BF92" s="17">
        <f t="shared" si="126"/>
        <v>23590.76923076923</v>
      </c>
      <c r="BG92" s="17">
        <f t="shared" si="126"/>
        <v>23484.692307692309</v>
      </c>
      <c r="BH92" s="17">
        <f t="shared" si="127"/>
        <v>23851.846153846152</v>
      </c>
      <c r="BI92" s="17">
        <f t="shared" si="127"/>
        <v>24927.923076923078</v>
      </c>
      <c r="BJ92" s="17">
        <f t="shared" si="127"/>
        <v>25705.923076923078</v>
      </c>
      <c r="BK92" s="17">
        <f t="shared" si="127"/>
        <v>26035.23076923077</v>
      </c>
      <c r="BL92" s="17">
        <f t="shared" si="128"/>
        <v>26896.384615384617</v>
      </c>
      <c r="BM92" s="17">
        <f t="shared" si="128"/>
        <v>27078.23076923077</v>
      </c>
      <c r="BN92" s="17">
        <f t="shared" si="128"/>
        <v>27524.846153846152</v>
      </c>
      <c r="BO92" s="17">
        <f t="shared" si="128"/>
        <v>28600.615384615383</v>
      </c>
      <c r="BP92" s="17">
        <f t="shared" si="129"/>
        <v>27200.153846153848</v>
      </c>
      <c r="BQ92" s="17">
        <f t="shared" si="129"/>
        <v>27694.384615384617</v>
      </c>
      <c r="BR92" s="17">
        <f t="shared" si="129"/>
        <v>28368.923076923078</v>
      </c>
      <c r="BS92" s="17">
        <f t="shared" si="129"/>
        <v>28223.461538461539</v>
      </c>
      <c r="BT92" s="17">
        <f t="shared" si="130"/>
        <v>28312.461538461539</v>
      </c>
      <c r="BU92" s="17">
        <f t="shared" si="130"/>
        <v>28169.538461538461</v>
      </c>
      <c r="BV92" s="17">
        <f t="shared" si="130"/>
        <v>27757.923076923078</v>
      </c>
      <c r="BW92" s="17">
        <f t="shared" si="130"/>
        <v>27723.615384615383</v>
      </c>
      <c r="BX92" s="17">
        <f t="shared" si="131"/>
        <v>28132.076923076922</v>
      </c>
      <c r="BY92" s="17">
        <f t="shared" si="131"/>
        <v>27394.692307692309</v>
      </c>
      <c r="BZ92" s="17">
        <f t="shared" si="131"/>
        <v>26331.538461538461</v>
      </c>
      <c r="CA92" s="17">
        <f t="shared" si="131"/>
        <v>26090.384615384617</v>
      </c>
      <c r="CB92" s="17">
        <f t="shared" si="132"/>
        <v>25329.076923076922</v>
      </c>
      <c r="CC92" s="17">
        <f t="shared" si="132"/>
        <v>25448.538461538461</v>
      </c>
      <c r="CF92" s="16">
        <f t="shared" si="190"/>
        <v>78445086.390532568</v>
      </c>
      <c r="CG92" s="16">
        <f t="shared" si="191"/>
        <v>79412775.763313636</v>
      </c>
      <c r="CH92" s="16">
        <f t="shared" si="192"/>
        <v>53279892.786982238</v>
      </c>
      <c r="CI92" s="16">
        <f t="shared" si="193"/>
        <v>39492523.171597622</v>
      </c>
      <c r="CJ92" s="16">
        <f t="shared" si="194"/>
        <v>35484932.544378713</v>
      </c>
      <c r="CK92" s="16">
        <f t="shared" si="195"/>
        <v>29668971.005917173</v>
      </c>
      <c r="CL92" s="16">
        <f t="shared" si="196"/>
        <v>30835809</v>
      </c>
      <c r="CM92" s="16">
        <f t="shared" si="197"/>
        <v>26893000.33136097</v>
      </c>
      <c r="CN92" s="16">
        <f t="shared" si="198"/>
        <v>16890203.130177513</v>
      </c>
      <c r="CO92" s="16">
        <f t="shared" si="199"/>
        <v>11100686.207100591</v>
      </c>
      <c r="CP92" s="16">
        <f t="shared" si="200"/>
        <v>9014775.2899408322</v>
      </c>
      <c r="CQ92" s="16">
        <f t="shared" si="201"/>
        <v>4585198.6331360908</v>
      </c>
      <c r="CR92" s="16">
        <f t="shared" si="202"/>
        <v>3839489.5207100613</v>
      </c>
      <c r="CS92" s="16">
        <f t="shared" si="203"/>
        <v>2288703.4852071074</v>
      </c>
      <c r="CT92" s="16">
        <f t="shared" si="204"/>
        <v>191036.23668639275</v>
      </c>
      <c r="CU92" s="16">
        <f t="shared" si="205"/>
        <v>3376547.5976331341</v>
      </c>
      <c r="CV92" s="16">
        <f t="shared" si="206"/>
        <v>1804475.5562130155</v>
      </c>
      <c r="CW92" s="16">
        <f t="shared" si="207"/>
        <v>447252.28402366827</v>
      </c>
      <c r="CX92" s="16">
        <f t="shared" si="208"/>
        <v>662971.74556213059</v>
      </c>
      <c r="CY92" s="16">
        <f t="shared" si="209"/>
        <v>525959.66863905371</v>
      </c>
      <c r="CZ92" s="16">
        <f t="shared" si="210"/>
        <v>753691.10059171845</v>
      </c>
      <c r="DA92" s="16">
        <f t="shared" si="211"/>
        <v>1637809.2840236679</v>
      </c>
      <c r="DB92" s="16">
        <f t="shared" si="212"/>
        <v>1726798.1597633201</v>
      </c>
      <c r="DC92" s="16">
        <f t="shared" si="213"/>
        <v>820139.22485207452</v>
      </c>
      <c r="DD92" s="16">
        <f t="shared" si="214"/>
        <v>2699449</v>
      </c>
      <c r="DE92" s="16">
        <f t="shared" si="215"/>
        <v>7323268.6390532618</v>
      </c>
      <c r="DF92" s="16">
        <f t="shared" si="216"/>
        <v>8686622.6331360899</v>
      </c>
      <c r="DG92" s="16">
        <f t="shared" si="217"/>
        <v>13753828.071005931</v>
      </c>
      <c r="DH92" s="16">
        <f t="shared" si="218"/>
        <v>12882025.331360957</v>
      </c>
    </row>
    <row r="93" spans="1:136">
      <c r="A93" s="5">
        <v>36678</v>
      </c>
      <c r="B93" s="17">
        <v>379926</v>
      </c>
      <c r="C93" s="17">
        <v>172787</v>
      </c>
      <c r="D93" s="17">
        <v>33110</v>
      </c>
      <c r="E93" s="17">
        <v>22110</v>
      </c>
      <c r="G93" s="17">
        <f t="shared" si="166"/>
        <v>313879.61538461538</v>
      </c>
      <c r="H93" s="17">
        <f t="shared" si="167"/>
        <v>168442.15384615384</v>
      </c>
      <c r="I93" s="17">
        <f t="shared" si="133"/>
        <v>168288.61538461538</v>
      </c>
      <c r="J93" s="17">
        <f t="shared" si="133"/>
        <v>168650.84615384616</v>
      </c>
      <c r="K93" s="17">
        <f t="shared" si="133"/>
        <v>169926.69230769231</v>
      </c>
      <c r="L93" s="17">
        <f t="shared" si="121"/>
        <v>171429.15384615384</v>
      </c>
      <c r="M93" s="17">
        <f t="shared" si="121"/>
        <v>176291.15384615384</v>
      </c>
      <c r="N93" s="17">
        <f t="shared" si="121"/>
        <v>173462.46153846153</v>
      </c>
      <c r="O93" s="17">
        <f t="shared" si="121"/>
        <v>174804.92307692306</v>
      </c>
      <c r="P93" s="17">
        <f t="shared" si="122"/>
        <v>178969.07692307694</v>
      </c>
      <c r="Q93" s="17">
        <f t="shared" si="122"/>
        <v>183014.30769230769</v>
      </c>
      <c r="R93" s="17">
        <f t="shared" si="122"/>
        <v>182402.92307692306</v>
      </c>
      <c r="S93" s="17">
        <f t="shared" si="122"/>
        <v>189462.38461538462</v>
      </c>
      <c r="T93" s="17">
        <f t="shared" si="123"/>
        <v>191967.92307692306</v>
      </c>
      <c r="U93" s="17">
        <f t="shared" si="123"/>
        <v>192884.53846153847</v>
      </c>
      <c r="V93" s="17">
        <f t="shared" si="123"/>
        <v>192177.92307692306</v>
      </c>
      <c r="W93" s="17">
        <f t="shared" si="123"/>
        <v>192212</v>
      </c>
      <c r="X93" s="17">
        <f t="shared" si="124"/>
        <v>195699.30769230769</v>
      </c>
      <c r="Y93" s="17">
        <f t="shared" si="124"/>
        <v>199772.15384615384</v>
      </c>
      <c r="Z93" s="17">
        <f t="shared" si="124"/>
        <v>196755.30769230769</v>
      </c>
      <c r="AA93" s="17">
        <f t="shared" si="124"/>
        <v>200147.38461538462</v>
      </c>
      <c r="AB93" s="17">
        <f t="shared" si="125"/>
        <v>201558</v>
      </c>
      <c r="AD93" s="52">
        <f t="shared" si="168"/>
        <v>21196739281</v>
      </c>
      <c r="AE93" s="52">
        <f t="shared" si="169"/>
        <v>21091395412.284019</v>
      </c>
      <c r="AF93" s="52">
        <f t="shared" si="170"/>
        <v>20722444062.39053</v>
      </c>
      <c r="AG93" s="52">
        <f t="shared" si="171"/>
        <v>20292133992.52071</v>
      </c>
      <c r="AH93" s="52">
        <f t="shared" si="172"/>
        <v>18930584748.52071</v>
      </c>
      <c r="AI93" s="52">
        <f t="shared" si="173"/>
        <v>19716977094.254436</v>
      </c>
      <c r="AJ93" s="52">
        <f t="shared" si="174"/>
        <v>19341770040.47929</v>
      </c>
      <c r="AK93" s="52">
        <f t="shared" si="175"/>
        <v>18200853387.982243</v>
      </c>
      <c r="AL93" s="52">
        <f t="shared" si="176"/>
        <v>17125728757.402367</v>
      </c>
      <c r="AM93" s="52">
        <f t="shared" si="177"/>
        <v>17286120620.1716</v>
      </c>
      <c r="AN93" s="52">
        <f t="shared" si="178"/>
        <v>15479647312.284019</v>
      </c>
      <c r="AO93" s="52">
        <f t="shared" si="179"/>
        <v>14862460721.325445</v>
      </c>
      <c r="AP93" s="52">
        <f t="shared" si="180"/>
        <v>14639808639.621298</v>
      </c>
      <c r="AQ93" s="52">
        <f t="shared" si="181"/>
        <v>14811301910.556213</v>
      </c>
      <c r="AR93" s="52">
        <f t="shared" si="182"/>
        <v>14803008633.378696</v>
      </c>
      <c r="AS93" s="52">
        <f t="shared" si="183"/>
        <v>13966585126.24852</v>
      </c>
      <c r="AT93" s="52">
        <f t="shared" si="184"/>
        <v>13020512778.751478</v>
      </c>
      <c r="AU93" s="52">
        <f t="shared" si="185"/>
        <v>13718103452.402367</v>
      </c>
      <c r="AV93" s="52">
        <f t="shared" si="186"/>
        <v>12935020315.745558</v>
      </c>
      <c r="AW93" s="52">
        <f t="shared" si="187"/>
        <v>12616145282.609465</v>
      </c>
      <c r="AY93" s="17">
        <f t="shared" si="188"/>
        <v>29505.461538461539</v>
      </c>
      <c r="AZ93" s="17">
        <f t="shared" si="189"/>
        <v>20180.76923076923</v>
      </c>
      <c r="BA93" s="17">
        <f t="shared" si="134"/>
        <v>20126.307692307691</v>
      </c>
      <c r="BB93" s="17">
        <f t="shared" si="134"/>
        <v>21738.384615384617</v>
      </c>
      <c r="BC93" s="17">
        <f t="shared" si="134"/>
        <v>22753.384615384617</v>
      </c>
      <c r="BD93" s="17">
        <f t="shared" si="126"/>
        <v>23080.76923076923</v>
      </c>
      <c r="BE93" s="17">
        <f t="shared" si="126"/>
        <v>23590.76923076923</v>
      </c>
      <c r="BF93" s="17">
        <f t="shared" si="126"/>
        <v>23484.692307692309</v>
      </c>
      <c r="BG93" s="17">
        <f t="shared" si="126"/>
        <v>23851.846153846152</v>
      </c>
      <c r="BH93" s="17">
        <f t="shared" si="127"/>
        <v>24927.923076923078</v>
      </c>
      <c r="BI93" s="17">
        <f t="shared" si="127"/>
        <v>25705.923076923078</v>
      </c>
      <c r="BJ93" s="17">
        <f t="shared" si="127"/>
        <v>26035.23076923077</v>
      </c>
      <c r="BK93" s="17">
        <f t="shared" si="127"/>
        <v>26896.384615384617</v>
      </c>
      <c r="BL93" s="17">
        <f t="shared" si="128"/>
        <v>27078.23076923077</v>
      </c>
      <c r="BM93" s="17">
        <f t="shared" si="128"/>
        <v>27524.846153846152</v>
      </c>
      <c r="BN93" s="17">
        <f t="shared" si="128"/>
        <v>28600.615384615383</v>
      </c>
      <c r="BO93" s="17">
        <f t="shared" si="128"/>
        <v>27200.153846153848</v>
      </c>
      <c r="BP93" s="17">
        <f t="shared" si="129"/>
        <v>27694.384615384617</v>
      </c>
      <c r="BQ93" s="17">
        <f t="shared" si="129"/>
        <v>28368.923076923078</v>
      </c>
      <c r="BR93" s="17">
        <f t="shared" si="129"/>
        <v>28223.461538461539</v>
      </c>
      <c r="BS93" s="17">
        <f t="shared" si="129"/>
        <v>28312.461538461539</v>
      </c>
      <c r="BT93" s="17">
        <f t="shared" si="130"/>
        <v>28169.538461538461</v>
      </c>
      <c r="BU93" s="17">
        <f t="shared" si="130"/>
        <v>27757.923076923078</v>
      </c>
      <c r="BV93" s="17">
        <f t="shared" si="130"/>
        <v>27723.615384615383</v>
      </c>
      <c r="BW93" s="17">
        <f t="shared" si="130"/>
        <v>28132.076923076922</v>
      </c>
      <c r="BX93" s="17">
        <f t="shared" si="131"/>
        <v>27394.692307692309</v>
      </c>
      <c r="BY93" s="17">
        <f t="shared" si="131"/>
        <v>26331.538461538461</v>
      </c>
      <c r="BZ93" s="17">
        <f t="shared" si="131"/>
        <v>26090.384615384617</v>
      </c>
      <c r="CA93" s="17">
        <f t="shared" si="131"/>
        <v>25329.076923076922</v>
      </c>
      <c r="CB93" s="17">
        <f t="shared" si="132"/>
        <v>25448.538461538461</v>
      </c>
      <c r="CC93" s="17">
        <f t="shared" si="132"/>
        <v>24652.307692307691</v>
      </c>
      <c r="CF93" s="16">
        <f t="shared" si="190"/>
        <v>87968526.869822517</v>
      </c>
      <c r="CG93" s="16">
        <f t="shared" si="191"/>
        <v>60327483.928994067</v>
      </c>
      <c r="CH93" s="16">
        <f t="shared" si="192"/>
        <v>45590542.775147915</v>
      </c>
      <c r="CI93" s="16">
        <f t="shared" si="193"/>
        <v>41276671.248520724</v>
      </c>
      <c r="CJ93" s="16">
        <f t="shared" si="194"/>
        <v>34983585.094674565</v>
      </c>
      <c r="CK93" s="16">
        <f t="shared" si="195"/>
        <v>36249662.130177513</v>
      </c>
      <c r="CL93" s="16">
        <f t="shared" si="196"/>
        <v>31963366.917159785</v>
      </c>
      <c r="CM93" s="16">
        <f t="shared" si="197"/>
        <v>20953858.366863899</v>
      </c>
      <c r="CN93" s="16">
        <f t="shared" si="198"/>
        <v>14436492.520710055</v>
      </c>
      <c r="CO93" s="16">
        <f t="shared" si="199"/>
        <v>12042501.591715978</v>
      </c>
      <c r="CP93" s="16">
        <f t="shared" si="200"/>
        <v>6807282.3905325383</v>
      </c>
      <c r="CQ93" s="16">
        <f t="shared" si="201"/>
        <v>5891449.2071005935</v>
      </c>
      <c r="CR93" s="16">
        <f t="shared" si="202"/>
        <v>3922837.3017751556</v>
      </c>
      <c r="CS93" s="16">
        <f t="shared" si="203"/>
        <v>818746.56213018158</v>
      </c>
      <c r="CT93" s="16">
        <f t="shared" si="204"/>
        <v>5314443.5562130138</v>
      </c>
      <c r="CU93" s="16">
        <f t="shared" si="205"/>
        <v>3279999.6213017711</v>
      </c>
      <c r="CV93" s="16">
        <f t="shared" si="206"/>
        <v>1291719.6745562118</v>
      </c>
      <c r="CW93" s="16">
        <f t="shared" si="207"/>
        <v>1643524</v>
      </c>
      <c r="CX93" s="16">
        <f t="shared" si="208"/>
        <v>1423249</v>
      </c>
      <c r="CY93" s="16">
        <f t="shared" si="209"/>
        <v>1784690.4674556244</v>
      </c>
      <c r="CZ93" s="16">
        <f t="shared" si="210"/>
        <v>3053890.6745562111</v>
      </c>
      <c r="DA93" s="16">
        <f t="shared" si="211"/>
        <v>3174975.7159763393</v>
      </c>
      <c r="DB93" s="16">
        <f t="shared" si="212"/>
        <v>1886185.3017751526</v>
      </c>
      <c r="DC93" s="16">
        <f t="shared" si="213"/>
        <v>4455346.7455621287</v>
      </c>
      <c r="DD93" s="16">
        <f t="shared" si="214"/>
        <v>10073787.698224859</v>
      </c>
      <c r="DE93" s="16">
        <f t="shared" si="215"/>
        <v>11662750.390532536</v>
      </c>
      <c r="DF93" s="16">
        <f t="shared" si="216"/>
        <v>17442188.455621317</v>
      </c>
      <c r="DG93" s="16">
        <f t="shared" si="217"/>
        <v>16458624.852071015</v>
      </c>
      <c r="DH93" s="16">
        <f t="shared" si="218"/>
        <v>23553102.254437882</v>
      </c>
    </row>
    <row r="94" spans="1:136">
      <c r="A94" s="5">
        <v>36708</v>
      </c>
      <c r="B94" s="17">
        <v>409728</v>
      </c>
      <c r="C94" s="17">
        <v>178071</v>
      </c>
      <c r="D94" s="17">
        <v>37243</v>
      </c>
      <c r="E94" s="17">
        <v>19289</v>
      </c>
      <c r="G94" s="17">
        <f t="shared" si="166"/>
        <v>324479.61538461538</v>
      </c>
      <c r="H94" s="17">
        <f t="shared" si="167"/>
        <v>168288.61538461538</v>
      </c>
      <c r="I94" s="17">
        <f t="shared" si="133"/>
        <v>168650.84615384616</v>
      </c>
      <c r="J94" s="17">
        <f t="shared" si="133"/>
        <v>169926.69230769231</v>
      </c>
      <c r="K94" s="17">
        <f t="shared" si="133"/>
        <v>171429.15384615384</v>
      </c>
      <c r="L94" s="17">
        <f t="shared" si="121"/>
        <v>176291.15384615384</v>
      </c>
      <c r="M94" s="17">
        <f t="shared" si="121"/>
        <v>173462.46153846153</v>
      </c>
      <c r="N94" s="17">
        <f t="shared" si="121"/>
        <v>174804.92307692306</v>
      </c>
      <c r="O94" s="17">
        <f t="shared" si="121"/>
        <v>178969.07692307694</v>
      </c>
      <c r="P94" s="17">
        <f t="shared" si="122"/>
        <v>183014.30769230769</v>
      </c>
      <c r="Q94" s="17">
        <f t="shared" si="122"/>
        <v>182402.92307692306</v>
      </c>
      <c r="R94" s="17">
        <f t="shared" si="122"/>
        <v>189462.38461538462</v>
      </c>
      <c r="S94" s="17">
        <f t="shared" si="122"/>
        <v>191967.92307692306</v>
      </c>
      <c r="T94" s="17">
        <f t="shared" si="123"/>
        <v>192884.53846153847</v>
      </c>
      <c r="U94" s="17">
        <f t="shared" si="123"/>
        <v>192177.92307692306</v>
      </c>
      <c r="V94" s="17">
        <f t="shared" si="123"/>
        <v>192212</v>
      </c>
      <c r="W94" s="17">
        <f t="shared" si="123"/>
        <v>195699.30769230769</v>
      </c>
      <c r="X94" s="17">
        <f t="shared" si="124"/>
        <v>199772.15384615384</v>
      </c>
      <c r="Y94" s="17">
        <f t="shared" si="124"/>
        <v>196755.30769230769</v>
      </c>
      <c r="Z94" s="17">
        <f t="shared" si="124"/>
        <v>200147.38461538462</v>
      </c>
      <c r="AA94" s="17">
        <f t="shared" si="124"/>
        <v>201558</v>
      </c>
      <c r="AB94" s="17">
        <f t="shared" si="125"/>
        <v>204057.76923076922</v>
      </c>
      <c r="AD94" s="52">
        <f t="shared" si="168"/>
        <v>24282605319.976326</v>
      </c>
      <c r="AE94" s="52">
        <f t="shared" si="169"/>
        <v>23886606031.621296</v>
      </c>
      <c r="AF94" s="52">
        <f t="shared" si="170"/>
        <v>23424443777.136093</v>
      </c>
      <c r="AG94" s="52">
        <f t="shared" si="171"/>
        <v>21959820133.136093</v>
      </c>
      <c r="AH94" s="52">
        <f t="shared" si="172"/>
        <v>22806180755.7929</v>
      </c>
      <c r="AI94" s="52">
        <f t="shared" si="173"/>
        <v>22402513517.402367</v>
      </c>
      <c r="AJ94" s="52">
        <f t="shared" si="174"/>
        <v>21173316803.366856</v>
      </c>
      <c r="AK94" s="52">
        <f t="shared" si="175"/>
        <v>20012433280.47929</v>
      </c>
      <c r="AL94" s="52">
        <f t="shared" si="176"/>
        <v>20185786497.094677</v>
      </c>
      <c r="AM94" s="52">
        <f t="shared" si="177"/>
        <v>18229652604.591713</v>
      </c>
      <c r="AN94" s="52">
        <f t="shared" si="178"/>
        <v>17559348598.248524</v>
      </c>
      <c r="AO94" s="52">
        <f t="shared" si="179"/>
        <v>17317264270.39053</v>
      </c>
      <c r="AP94" s="52">
        <f t="shared" si="180"/>
        <v>17503737787.47929</v>
      </c>
      <c r="AQ94" s="52">
        <f t="shared" si="181"/>
        <v>17494722079.532543</v>
      </c>
      <c r="AR94" s="52">
        <f t="shared" si="182"/>
        <v>16584367649.325443</v>
      </c>
      <c r="AS94" s="52">
        <f t="shared" si="183"/>
        <v>15551950963.366861</v>
      </c>
      <c r="AT94" s="52">
        <f t="shared" si="184"/>
        <v>16313498775.479288</v>
      </c>
      <c r="AU94" s="52">
        <f t="shared" si="185"/>
        <v>15458503608.053249</v>
      </c>
      <c r="AV94" s="52">
        <f t="shared" si="186"/>
        <v>15109723528.763311</v>
      </c>
      <c r="AW94" s="52">
        <f t="shared" si="187"/>
        <v>14501421031.100592</v>
      </c>
      <c r="AY94" s="17">
        <f t="shared" si="188"/>
        <v>30552.615384615383</v>
      </c>
      <c r="AZ94" s="17">
        <f t="shared" si="189"/>
        <v>20126.307692307691</v>
      </c>
      <c r="BA94" s="17">
        <f t="shared" si="134"/>
        <v>21738.384615384617</v>
      </c>
      <c r="BB94" s="17">
        <f t="shared" si="134"/>
        <v>22753.384615384617</v>
      </c>
      <c r="BC94" s="17">
        <f t="shared" si="134"/>
        <v>23080.76923076923</v>
      </c>
      <c r="BD94" s="17">
        <f t="shared" si="126"/>
        <v>23590.76923076923</v>
      </c>
      <c r="BE94" s="17">
        <f t="shared" si="126"/>
        <v>23484.692307692309</v>
      </c>
      <c r="BF94" s="17">
        <f t="shared" si="126"/>
        <v>23851.846153846152</v>
      </c>
      <c r="BG94" s="17">
        <f t="shared" si="126"/>
        <v>24927.923076923078</v>
      </c>
      <c r="BH94" s="17">
        <f t="shared" si="127"/>
        <v>25705.923076923078</v>
      </c>
      <c r="BI94" s="17">
        <f t="shared" si="127"/>
        <v>26035.23076923077</v>
      </c>
      <c r="BJ94" s="17">
        <f t="shared" si="127"/>
        <v>26896.384615384617</v>
      </c>
      <c r="BK94" s="17">
        <f t="shared" si="127"/>
        <v>27078.23076923077</v>
      </c>
      <c r="BL94" s="17">
        <f t="shared" si="128"/>
        <v>27524.846153846152</v>
      </c>
      <c r="BM94" s="17">
        <f t="shared" si="128"/>
        <v>28600.615384615383</v>
      </c>
      <c r="BN94" s="17">
        <f t="shared" si="128"/>
        <v>27200.153846153848</v>
      </c>
      <c r="BO94" s="17">
        <f t="shared" si="128"/>
        <v>27694.384615384617</v>
      </c>
      <c r="BP94" s="17">
        <f t="shared" si="129"/>
        <v>28368.923076923078</v>
      </c>
      <c r="BQ94" s="17">
        <f t="shared" si="129"/>
        <v>28223.461538461539</v>
      </c>
      <c r="BR94" s="17">
        <f t="shared" si="129"/>
        <v>28312.461538461539</v>
      </c>
      <c r="BS94" s="17">
        <f t="shared" si="129"/>
        <v>28169.538461538461</v>
      </c>
      <c r="BT94" s="17">
        <f t="shared" si="130"/>
        <v>27757.923076923078</v>
      </c>
      <c r="BU94" s="17">
        <f t="shared" si="130"/>
        <v>27723.615384615383</v>
      </c>
      <c r="BV94" s="17">
        <f t="shared" si="130"/>
        <v>28132.076923076922</v>
      </c>
      <c r="BW94" s="17">
        <f t="shared" si="130"/>
        <v>27394.692307692309</v>
      </c>
      <c r="BX94" s="17">
        <f t="shared" si="131"/>
        <v>26331.538461538461</v>
      </c>
      <c r="BY94" s="17">
        <f t="shared" si="131"/>
        <v>26090.384615384617</v>
      </c>
      <c r="BZ94" s="17">
        <f t="shared" si="131"/>
        <v>25329.076923076922</v>
      </c>
      <c r="CA94" s="17">
        <f t="shared" si="131"/>
        <v>25448.538461538461</v>
      </c>
      <c r="CB94" s="17">
        <f t="shared" si="132"/>
        <v>24652.307692307691</v>
      </c>
      <c r="CC94" s="17">
        <f t="shared" si="132"/>
        <v>24085.23076923077</v>
      </c>
      <c r="CF94" s="16">
        <f t="shared" si="190"/>
        <v>77690664.053254381</v>
      </c>
      <c r="CG94" s="16">
        <f t="shared" si="191"/>
        <v>60828000.591715924</v>
      </c>
      <c r="CH94" s="16">
        <f t="shared" si="192"/>
        <v>55828484.946745545</v>
      </c>
      <c r="CI94" s="16">
        <f t="shared" si="193"/>
        <v>48467301.869822465</v>
      </c>
      <c r="CJ94" s="16">
        <f t="shared" si="194"/>
        <v>49955536.62130174</v>
      </c>
      <c r="CK94" s="16">
        <f t="shared" si="195"/>
        <v>44900308.284023665</v>
      </c>
      <c r="CL94" s="16">
        <f t="shared" si="196"/>
        <v>31637163.556212988</v>
      </c>
      <c r="CM94" s="16">
        <f t="shared" si="197"/>
        <v>23490426.32544376</v>
      </c>
      <c r="CN94" s="16">
        <f t="shared" si="198"/>
        <v>20406763.763313591</v>
      </c>
      <c r="CO94" s="16">
        <f t="shared" si="199"/>
        <v>13368023.437869798</v>
      </c>
      <c r="CP94" s="16">
        <f t="shared" si="200"/>
        <v>12071348.455621289</v>
      </c>
      <c r="CQ94" s="16">
        <f t="shared" si="201"/>
        <v>9167386.5147928968</v>
      </c>
      <c r="CR94" s="16">
        <f t="shared" si="202"/>
        <v>3810304</v>
      </c>
      <c r="CS94" s="16">
        <f t="shared" si="203"/>
        <v>11238998.366863884</v>
      </c>
      <c r="CT94" s="16">
        <f t="shared" si="204"/>
        <v>8169483.130177496</v>
      </c>
      <c r="CU94" s="16">
        <f t="shared" si="205"/>
        <v>4768512.0946745444</v>
      </c>
      <c r="CV94" s="16">
        <f t="shared" si="206"/>
        <v>5424957.6390532441</v>
      </c>
      <c r="CW94" s="16">
        <f t="shared" si="207"/>
        <v>5018289.2544378601</v>
      </c>
      <c r="CX94" s="16">
        <f t="shared" si="208"/>
        <v>5679055.6213017702</v>
      </c>
      <c r="CY94" s="16">
        <f t="shared" si="209"/>
        <v>7810305.0946745407</v>
      </c>
      <c r="CZ94" s="16">
        <f t="shared" si="210"/>
        <v>8003241</v>
      </c>
      <c r="DA94" s="16">
        <f t="shared" si="211"/>
        <v>5859006.4437869797</v>
      </c>
      <c r="DB94" s="16">
        <f t="shared" si="212"/>
        <v>9972478.1597632971</v>
      </c>
      <c r="DC94" s="16">
        <f t="shared" si="213"/>
        <v>17817490.390532535</v>
      </c>
      <c r="DD94" s="16">
        <f t="shared" si="214"/>
        <v>19911503.437869791</v>
      </c>
      <c r="DE94" s="16">
        <f t="shared" si="215"/>
        <v>27285354.059171591</v>
      </c>
      <c r="DF94" s="16">
        <f t="shared" si="216"/>
        <v>26051601.236686379</v>
      </c>
      <c r="DG94" s="16">
        <f t="shared" si="217"/>
        <v>34813630.863905318</v>
      </c>
      <c r="DH94" s="16">
        <f t="shared" si="218"/>
        <v>41827063.763313584</v>
      </c>
    </row>
    <row r="95" spans="1:136">
      <c r="A95" s="5">
        <v>36739</v>
      </c>
      <c r="B95" s="17">
        <v>401996</v>
      </c>
      <c r="C95" s="17">
        <v>186650</v>
      </c>
      <c r="D95" s="17">
        <v>34327</v>
      </c>
      <c r="E95" s="17">
        <v>44942</v>
      </c>
      <c r="G95" s="17">
        <f t="shared" si="166"/>
        <v>331871</v>
      </c>
      <c r="H95" s="17">
        <f t="shared" si="167"/>
        <v>168650.84615384616</v>
      </c>
      <c r="I95" s="17">
        <f t="shared" si="133"/>
        <v>169926.69230769231</v>
      </c>
      <c r="J95" s="17">
        <f t="shared" si="133"/>
        <v>171429.15384615384</v>
      </c>
      <c r="K95" s="17">
        <f t="shared" si="133"/>
        <v>176291.15384615384</v>
      </c>
      <c r="L95" s="17">
        <f t="shared" si="121"/>
        <v>173462.46153846153</v>
      </c>
      <c r="M95" s="17">
        <f t="shared" si="121"/>
        <v>174804.92307692306</v>
      </c>
      <c r="N95" s="17">
        <f t="shared" si="121"/>
        <v>178969.07692307694</v>
      </c>
      <c r="O95" s="17">
        <f t="shared" si="121"/>
        <v>183014.30769230769</v>
      </c>
      <c r="P95" s="17">
        <f t="shared" si="122"/>
        <v>182402.92307692306</v>
      </c>
      <c r="Q95" s="17">
        <f t="shared" si="122"/>
        <v>189462.38461538462</v>
      </c>
      <c r="R95" s="17">
        <f t="shared" si="122"/>
        <v>191967.92307692306</v>
      </c>
      <c r="S95" s="17">
        <f t="shared" si="122"/>
        <v>192884.53846153847</v>
      </c>
      <c r="T95" s="17">
        <f t="shared" si="123"/>
        <v>192177.92307692306</v>
      </c>
      <c r="U95" s="17">
        <f t="shared" si="123"/>
        <v>192212</v>
      </c>
      <c r="V95" s="17">
        <f t="shared" si="123"/>
        <v>195699.30769230769</v>
      </c>
      <c r="W95" s="17">
        <f t="shared" si="123"/>
        <v>199772.15384615384</v>
      </c>
      <c r="X95" s="17">
        <f t="shared" si="124"/>
        <v>196755.30769230769</v>
      </c>
      <c r="Y95" s="17">
        <f t="shared" si="124"/>
        <v>200147.38461538462</v>
      </c>
      <c r="Z95" s="17">
        <f t="shared" si="124"/>
        <v>201558</v>
      </c>
      <c r="AA95" s="17">
        <f t="shared" si="124"/>
        <v>204057.76923076922</v>
      </c>
      <c r="AB95" s="17">
        <f t="shared" si="125"/>
        <v>207490.07692307694</v>
      </c>
      <c r="AD95" s="52">
        <f t="shared" si="168"/>
        <v>26225958793.940826</v>
      </c>
      <c r="AE95" s="52">
        <f t="shared" si="169"/>
        <v>25741585997.25444</v>
      </c>
      <c r="AF95" s="52">
        <f t="shared" si="170"/>
        <v>24205088529.25444</v>
      </c>
      <c r="AG95" s="52">
        <f t="shared" si="171"/>
        <v>25093265057.520714</v>
      </c>
      <c r="AH95" s="52">
        <f t="shared" si="172"/>
        <v>24669752520.00592</v>
      </c>
      <c r="AI95" s="52">
        <f t="shared" si="173"/>
        <v>23378998080.621296</v>
      </c>
      <c r="AJ95" s="52">
        <f t="shared" si="174"/>
        <v>22158314844.786983</v>
      </c>
      <c r="AK95" s="52">
        <f t="shared" si="175"/>
        <v>22340706019.082844</v>
      </c>
      <c r="AL95" s="52">
        <f t="shared" si="176"/>
        <v>20280213735.763309</v>
      </c>
      <c r="AM95" s="52">
        <f t="shared" si="177"/>
        <v>19572870932.544384</v>
      </c>
      <c r="AN95" s="52">
        <f t="shared" si="178"/>
        <v>19317236490.982246</v>
      </c>
      <c r="AO95" s="52">
        <f t="shared" si="179"/>
        <v>19514155740.236691</v>
      </c>
      <c r="AP95" s="52">
        <f t="shared" si="180"/>
        <v>19504636281</v>
      </c>
      <c r="AQ95" s="52">
        <f t="shared" si="181"/>
        <v>18542729785.94083</v>
      </c>
      <c r="AR95" s="52">
        <f t="shared" si="182"/>
        <v>17450105155.177517</v>
      </c>
      <c r="AS95" s="52">
        <f t="shared" si="183"/>
        <v>18256250307.786983</v>
      </c>
      <c r="AT95" s="52">
        <f t="shared" si="184"/>
        <v>17351110849.99408</v>
      </c>
      <c r="AU95" s="52">
        <f t="shared" si="185"/>
        <v>16981477969</v>
      </c>
      <c r="AV95" s="52">
        <f t="shared" si="186"/>
        <v>16336221959.668642</v>
      </c>
      <c r="AW95" s="52">
        <f t="shared" si="187"/>
        <v>15470614025.467453</v>
      </c>
      <c r="AY95" s="17">
        <f t="shared" si="188"/>
        <v>30298.307692307691</v>
      </c>
      <c r="AZ95" s="17">
        <f t="shared" si="189"/>
        <v>21738.384615384617</v>
      </c>
      <c r="BA95" s="17">
        <f t="shared" si="134"/>
        <v>22753.384615384617</v>
      </c>
      <c r="BB95" s="17">
        <f t="shared" si="134"/>
        <v>23080.76923076923</v>
      </c>
      <c r="BC95" s="17">
        <f t="shared" si="134"/>
        <v>23590.76923076923</v>
      </c>
      <c r="BD95" s="17">
        <f t="shared" si="126"/>
        <v>23484.692307692309</v>
      </c>
      <c r="BE95" s="17">
        <f t="shared" si="126"/>
        <v>23851.846153846152</v>
      </c>
      <c r="BF95" s="17">
        <f t="shared" si="126"/>
        <v>24927.923076923078</v>
      </c>
      <c r="BG95" s="17">
        <f t="shared" si="126"/>
        <v>25705.923076923078</v>
      </c>
      <c r="BH95" s="17">
        <f t="shared" si="127"/>
        <v>26035.23076923077</v>
      </c>
      <c r="BI95" s="17">
        <f t="shared" si="127"/>
        <v>26896.384615384617</v>
      </c>
      <c r="BJ95" s="17">
        <f t="shared" si="127"/>
        <v>27078.23076923077</v>
      </c>
      <c r="BK95" s="17">
        <f t="shared" si="127"/>
        <v>27524.846153846152</v>
      </c>
      <c r="BL95" s="17">
        <f t="shared" si="128"/>
        <v>28600.615384615383</v>
      </c>
      <c r="BM95" s="17">
        <f t="shared" si="128"/>
        <v>27200.153846153848</v>
      </c>
      <c r="BN95" s="17">
        <f t="shared" si="128"/>
        <v>27694.384615384617</v>
      </c>
      <c r="BO95" s="17">
        <f t="shared" si="128"/>
        <v>28368.923076923078</v>
      </c>
      <c r="BP95" s="17">
        <f t="shared" si="129"/>
        <v>28223.461538461539</v>
      </c>
      <c r="BQ95" s="17">
        <f t="shared" si="129"/>
        <v>28312.461538461539</v>
      </c>
      <c r="BR95" s="17">
        <f t="shared" si="129"/>
        <v>28169.538461538461</v>
      </c>
      <c r="BS95" s="17">
        <f t="shared" si="129"/>
        <v>27757.923076923078</v>
      </c>
      <c r="BT95" s="17">
        <f t="shared" si="130"/>
        <v>27723.615384615383</v>
      </c>
      <c r="BU95" s="17">
        <f t="shared" si="130"/>
        <v>28132.076923076922</v>
      </c>
      <c r="BV95" s="17">
        <f t="shared" si="130"/>
        <v>27394.692307692309</v>
      </c>
      <c r="BW95" s="17">
        <f t="shared" si="130"/>
        <v>26331.538461538461</v>
      </c>
      <c r="BX95" s="17">
        <f t="shared" si="131"/>
        <v>26090.384615384617</v>
      </c>
      <c r="BY95" s="17">
        <f t="shared" si="131"/>
        <v>25329.076923076922</v>
      </c>
      <c r="BZ95" s="17">
        <f t="shared" si="131"/>
        <v>25448.538461538461</v>
      </c>
      <c r="CA95" s="17">
        <f t="shared" si="131"/>
        <v>24652.307692307691</v>
      </c>
      <c r="CB95" s="17">
        <f t="shared" si="132"/>
        <v>24085.23076923077</v>
      </c>
      <c r="CC95" s="17">
        <f t="shared" si="132"/>
        <v>24397.846153846152</v>
      </c>
      <c r="CD95" s="14"/>
      <c r="CE95" s="14"/>
      <c r="CF95" s="16">
        <f t="shared" si="190"/>
        <v>56925864.236686349</v>
      </c>
      <c r="CG95" s="16">
        <f t="shared" si="191"/>
        <v>52092861.443786971</v>
      </c>
      <c r="CH95" s="16">
        <f t="shared" si="192"/>
        <v>44991072.213017747</v>
      </c>
      <c r="CI95" s="16">
        <f t="shared" si="193"/>
        <v>46425354.609467432</v>
      </c>
      <c r="CJ95" s="16">
        <f t="shared" si="194"/>
        <v>41556866.366863914</v>
      </c>
      <c r="CK95" s="16">
        <f t="shared" si="195"/>
        <v>28841030.917159744</v>
      </c>
      <c r="CL95" s="16">
        <f t="shared" si="196"/>
        <v>21089996.455621284</v>
      </c>
      <c r="CM95" s="16">
        <f t="shared" si="197"/>
        <v>18173824.852070995</v>
      </c>
      <c r="CN95" s="16">
        <f t="shared" si="198"/>
        <v>11573080.621301757</v>
      </c>
      <c r="CO95" s="16">
        <f t="shared" si="199"/>
        <v>10368895.390532536</v>
      </c>
      <c r="CP95" s="16">
        <f t="shared" si="200"/>
        <v>7692088.9053254472</v>
      </c>
      <c r="CQ95" s="16">
        <f t="shared" si="201"/>
        <v>2882159.1715976358</v>
      </c>
      <c r="CR95" s="16">
        <f t="shared" si="202"/>
        <v>9598557.2544378564</v>
      </c>
      <c r="CS95" s="16">
        <f t="shared" si="203"/>
        <v>6780415.3905325308</v>
      </c>
      <c r="CT95" s="16">
        <f t="shared" si="204"/>
        <v>3722524.9940828327</v>
      </c>
      <c r="CU95" s="16">
        <f t="shared" si="205"/>
        <v>4304986.5621301718</v>
      </c>
      <c r="CV95" s="16">
        <f t="shared" si="206"/>
        <v>3943584.9467455568</v>
      </c>
      <c r="CW95" s="16">
        <f t="shared" si="207"/>
        <v>4531658.4378698217</v>
      </c>
      <c r="CX95" s="16">
        <f t="shared" si="208"/>
        <v>6453553.9940828299</v>
      </c>
      <c r="CY95" s="16">
        <f t="shared" si="209"/>
        <v>6629040.4792899452</v>
      </c>
      <c r="CZ95" s="16">
        <f t="shared" si="210"/>
        <v>4692555.7455621315</v>
      </c>
      <c r="DA95" s="16">
        <f t="shared" si="211"/>
        <v>8430982.3017751388</v>
      </c>
      <c r="DB95" s="16">
        <f t="shared" si="212"/>
        <v>15735258.130177513</v>
      </c>
      <c r="DC95" s="16">
        <f t="shared" si="213"/>
        <v>17706616.621301755</v>
      </c>
      <c r="DD95" s="16">
        <f t="shared" si="214"/>
        <v>24693254.437869824</v>
      </c>
      <c r="DE95" s="16">
        <f t="shared" si="215"/>
        <v>23520261.591715973</v>
      </c>
      <c r="DF95" s="16">
        <f t="shared" si="216"/>
        <v>31877316</v>
      </c>
      <c r="DG95" s="16">
        <f t="shared" si="217"/>
        <v>38602324.852070995</v>
      </c>
      <c r="DH95" s="16">
        <f t="shared" si="218"/>
        <v>34815446.366863914</v>
      </c>
      <c r="DI95" s="14"/>
      <c r="DJ95" s="14"/>
      <c r="DK95" s="14"/>
      <c r="DL95" s="14"/>
      <c r="DM95" s="14"/>
      <c r="DN95" s="14"/>
      <c r="DO95" s="14"/>
      <c r="DP95" s="14"/>
      <c r="DQ95" s="14"/>
      <c r="DR95" s="14"/>
      <c r="DS95" s="14"/>
      <c r="DT95" s="14"/>
      <c r="DU95" s="14"/>
      <c r="DV95" s="14"/>
      <c r="DW95" s="14"/>
      <c r="DX95" s="14"/>
      <c r="DY95" s="14"/>
      <c r="DZ95" s="14"/>
      <c r="EA95" s="14"/>
      <c r="EB95" s="14"/>
      <c r="EC95" s="14"/>
      <c r="ED95" s="14"/>
      <c r="EE95" s="14"/>
    </row>
    <row r="96" spans="1:136">
      <c r="A96" s="5">
        <v>36770</v>
      </c>
      <c r="B96" s="17">
        <v>364435</v>
      </c>
      <c r="C96" s="17">
        <v>214372</v>
      </c>
      <c r="D96" s="17">
        <v>45323</v>
      </c>
      <c r="E96" s="17">
        <v>33164</v>
      </c>
      <c r="G96" s="17">
        <f t="shared" si="166"/>
        <v>334193.38461538462</v>
      </c>
      <c r="H96" s="17">
        <f t="shared" si="167"/>
        <v>169926.69230769231</v>
      </c>
      <c r="I96" s="17">
        <f t="shared" si="133"/>
        <v>171429.15384615384</v>
      </c>
      <c r="J96" s="17">
        <f t="shared" si="133"/>
        <v>176291.15384615384</v>
      </c>
      <c r="K96" s="17">
        <f t="shared" si="133"/>
        <v>173462.46153846153</v>
      </c>
      <c r="L96" s="17">
        <f t="shared" si="121"/>
        <v>174804.92307692306</v>
      </c>
      <c r="M96" s="17">
        <f t="shared" si="121"/>
        <v>178969.07692307694</v>
      </c>
      <c r="N96" s="17">
        <f t="shared" si="121"/>
        <v>183014.30769230769</v>
      </c>
      <c r="O96" s="17">
        <f t="shared" si="121"/>
        <v>182402.92307692306</v>
      </c>
      <c r="P96" s="17">
        <f t="shared" si="122"/>
        <v>189462.38461538462</v>
      </c>
      <c r="Q96" s="17">
        <f t="shared" si="122"/>
        <v>191967.92307692306</v>
      </c>
      <c r="R96" s="17">
        <f t="shared" si="122"/>
        <v>192884.53846153847</v>
      </c>
      <c r="S96" s="17">
        <f t="shared" si="122"/>
        <v>192177.92307692306</v>
      </c>
      <c r="T96" s="17">
        <f t="shared" si="123"/>
        <v>192212</v>
      </c>
      <c r="U96" s="17">
        <f t="shared" si="123"/>
        <v>195699.30769230769</v>
      </c>
      <c r="V96" s="17">
        <f t="shared" si="123"/>
        <v>199772.15384615384</v>
      </c>
      <c r="W96" s="17">
        <f t="shared" si="123"/>
        <v>196755.30769230769</v>
      </c>
      <c r="X96" s="17">
        <f t="shared" si="124"/>
        <v>200147.38461538462</v>
      </c>
      <c r="Y96" s="17">
        <f t="shared" si="124"/>
        <v>201558</v>
      </c>
      <c r="Z96" s="17">
        <f t="shared" si="124"/>
        <v>204057.76923076922</v>
      </c>
      <c r="AA96" s="17">
        <f t="shared" si="124"/>
        <v>207490.07692307694</v>
      </c>
      <c r="AB96" s="17">
        <f t="shared" si="125"/>
        <v>214772.30769230769</v>
      </c>
      <c r="AD96" s="52">
        <f t="shared" si="168"/>
        <v>26492194817.89941</v>
      </c>
      <c r="AE96" s="52">
        <f t="shared" si="169"/>
        <v>24933114481.89941</v>
      </c>
      <c r="AF96" s="52">
        <f t="shared" si="170"/>
        <v>25834429633.159767</v>
      </c>
      <c r="AG96" s="52">
        <f t="shared" si="171"/>
        <v>25404681671.597641</v>
      </c>
      <c r="AH96" s="52">
        <f t="shared" si="172"/>
        <v>24094585698.556213</v>
      </c>
      <c r="AI96" s="52">
        <f t="shared" si="173"/>
        <v>22855113299.313614</v>
      </c>
      <c r="AJ96" s="52">
        <f t="shared" si="174"/>
        <v>23040344214.059177</v>
      </c>
      <c r="AK96" s="52">
        <f t="shared" si="175"/>
        <v>20947062361</v>
      </c>
      <c r="AL96" s="52">
        <f t="shared" si="176"/>
        <v>20228081909.828407</v>
      </c>
      <c r="AM96" s="52">
        <f t="shared" si="177"/>
        <v>19968190001.33136</v>
      </c>
      <c r="AN96" s="52">
        <f t="shared" si="178"/>
        <v>20168391315.982254</v>
      </c>
      <c r="AO96" s="52">
        <f t="shared" si="179"/>
        <v>20158713577.301777</v>
      </c>
      <c r="AP96" s="52">
        <f t="shared" si="180"/>
        <v>19180609342.77515</v>
      </c>
      <c r="AQ96" s="52">
        <f t="shared" si="181"/>
        <v>18069067281.514797</v>
      </c>
      <c r="AR96" s="52">
        <f t="shared" si="182"/>
        <v>18889224988.313614</v>
      </c>
      <c r="AS96" s="52">
        <f t="shared" si="183"/>
        <v>17968330116</v>
      </c>
      <c r="AT96" s="52">
        <f t="shared" si="184"/>
        <v>17592145252.071007</v>
      </c>
      <c r="AU96" s="52">
        <f t="shared" si="185"/>
        <v>16935278391.532549</v>
      </c>
      <c r="AV96" s="52">
        <f t="shared" si="186"/>
        <v>16053728180.171597</v>
      </c>
      <c r="AW96" s="52">
        <f t="shared" si="187"/>
        <v>14261393613.467459</v>
      </c>
      <c r="AY96" s="17">
        <f t="shared" si="188"/>
        <v>31446</v>
      </c>
      <c r="AZ96" s="17">
        <f t="shared" si="189"/>
        <v>22753.384615384617</v>
      </c>
      <c r="BA96" s="17">
        <f t="shared" si="134"/>
        <v>23080.76923076923</v>
      </c>
      <c r="BB96" s="17">
        <f t="shared" si="134"/>
        <v>23590.76923076923</v>
      </c>
      <c r="BC96" s="17">
        <f t="shared" si="134"/>
        <v>23484.692307692309</v>
      </c>
      <c r="BD96" s="17">
        <f t="shared" si="126"/>
        <v>23851.846153846152</v>
      </c>
      <c r="BE96" s="17">
        <f t="shared" si="126"/>
        <v>24927.923076923078</v>
      </c>
      <c r="BF96" s="17">
        <f t="shared" si="126"/>
        <v>25705.923076923078</v>
      </c>
      <c r="BG96" s="17">
        <f t="shared" si="126"/>
        <v>26035.23076923077</v>
      </c>
      <c r="BH96" s="17">
        <f t="shared" si="127"/>
        <v>26896.384615384617</v>
      </c>
      <c r="BI96" s="17">
        <f t="shared" si="127"/>
        <v>27078.23076923077</v>
      </c>
      <c r="BJ96" s="17">
        <f t="shared" si="127"/>
        <v>27524.846153846152</v>
      </c>
      <c r="BK96" s="17">
        <f t="shared" si="127"/>
        <v>28600.615384615383</v>
      </c>
      <c r="BL96" s="17">
        <f t="shared" si="128"/>
        <v>27200.153846153848</v>
      </c>
      <c r="BM96" s="17">
        <f t="shared" si="128"/>
        <v>27694.384615384617</v>
      </c>
      <c r="BN96" s="17">
        <f t="shared" si="128"/>
        <v>28368.923076923078</v>
      </c>
      <c r="BO96" s="17">
        <f t="shared" si="128"/>
        <v>28223.461538461539</v>
      </c>
      <c r="BP96" s="17">
        <f t="shared" si="129"/>
        <v>28312.461538461539</v>
      </c>
      <c r="BQ96" s="17">
        <f t="shared" si="129"/>
        <v>28169.538461538461</v>
      </c>
      <c r="BR96" s="17">
        <f t="shared" si="129"/>
        <v>27757.923076923078</v>
      </c>
      <c r="BS96" s="17">
        <f t="shared" si="129"/>
        <v>27723.615384615383</v>
      </c>
      <c r="BT96" s="17">
        <f t="shared" si="130"/>
        <v>28132.076923076922</v>
      </c>
      <c r="BU96" s="17">
        <f t="shared" si="130"/>
        <v>27394.692307692309</v>
      </c>
      <c r="BV96" s="17">
        <f t="shared" si="130"/>
        <v>26331.538461538461</v>
      </c>
      <c r="BW96" s="17">
        <f t="shared" si="130"/>
        <v>26090.384615384617</v>
      </c>
      <c r="BX96" s="17">
        <f t="shared" si="131"/>
        <v>25329.076923076922</v>
      </c>
      <c r="BY96" s="17">
        <f t="shared" si="131"/>
        <v>25448.538461538461</v>
      </c>
      <c r="BZ96" s="17">
        <f t="shared" si="131"/>
        <v>24652.307692307691</v>
      </c>
      <c r="CA96" s="17">
        <f t="shared" si="131"/>
        <v>24085.23076923077</v>
      </c>
      <c r="CB96" s="17">
        <f t="shared" si="132"/>
        <v>24397.846153846152</v>
      </c>
      <c r="CC96" s="17">
        <f t="shared" si="132"/>
        <v>25041.23076923077</v>
      </c>
      <c r="CF96" s="16">
        <f t="shared" si="190"/>
        <v>69977085.822485209</v>
      </c>
      <c r="CG96" s="16">
        <f t="shared" si="191"/>
        <v>61704650.437869824</v>
      </c>
      <c r="CH96" s="16">
        <f t="shared" si="192"/>
        <v>63382420.171597622</v>
      </c>
      <c r="CI96" s="16">
        <f t="shared" si="193"/>
        <v>57671172.639053278</v>
      </c>
      <c r="CJ96" s="16">
        <f t="shared" si="194"/>
        <v>42485326.775147915</v>
      </c>
      <c r="CK96" s="16">
        <f t="shared" si="195"/>
        <v>32948483.082840223</v>
      </c>
      <c r="CL96" s="16">
        <f t="shared" si="196"/>
        <v>29276423.668639049</v>
      </c>
      <c r="CM96" s="16">
        <f t="shared" si="197"/>
        <v>20699000.147928979</v>
      </c>
      <c r="CN96" s="16">
        <f t="shared" si="198"/>
        <v>19077408.053254437</v>
      </c>
      <c r="CO96" s="16">
        <f t="shared" si="199"/>
        <v>15375447.485207111</v>
      </c>
      <c r="CP96" s="16">
        <f t="shared" si="200"/>
        <v>8096213.6094674654</v>
      </c>
      <c r="CQ96" s="16">
        <f t="shared" si="201"/>
        <v>18027209.562130164</v>
      </c>
      <c r="CR96" s="16">
        <f t="shared" si="202"/>
        <v>14074617.994082827</v>
      </c>
      <c r="CS96" s="16">
        <f t="shared" si="203"/>
        <v>9468402.3905325383</v>
      </c>
      <c r="CT96" s="16">
        <f t="shared" si="204"/>
        <v>10384754.136094671</v>
      </c>
      <c r="CU96" s="16">
        <f t="shared" si="205"/>
        <v>9819063.2899408247</v>
      </c>
      <c r="CV96" s="16">
        <f t="shared" si="206"/>
        <v>10735200.213017754</v>
      </c>
      <c r="CW96" s="16">
        <f t="shared" si="207"/>
        <v>13601911.390532536</v>
      </c>
      <c r="CX96" s="16">
        <f t="shared" si="208"/>
        <v>13856147.224852083</v>
      </c>
      <c r="CY96" s="16">
        <f t="shared" si="209"/>
        <v>10982086.159763321</v>
      </c>
      <c r="CZ96" s="16">
        <f t="shared" si="210"/>
        <v>16413094.017751472</v>
      </c>
      <c r="DA96" s="16">
        <f t="shared" si="211"/>
        <v>26157716.828402374</v>
      </c>
      <c r="DB96" s="16">
        <f t="shared" si="212"/>
        <v>28682616.147928976</v>
      </c>
      <c r="DC96" s="16">
        <f t="shared" si="213"/>
        <v>37416747.928994097</v>
      </c>
      <c r="DD96" s="16">
        <f t="shared" si="214"/>
        <v>35969544.90532545</v>
      </c>
      <c r="DE96" s="16">
        <f t="shared" si="215"/>
        <v>46154255.171597645</v>
      </c>
      <c r="DF96" s="16">
        <f t="shared" si="216"/>
        <v>54180923.668639049</v>
      </c>
      <c r="DG96" s="16">
        <f t="shared" si="217"/>
        <v>49676472.639053278</v>
      </c>
      <c r="DH96" s="16">
        <f t="shared" si="218"/>
        <v>41021068.899408281</v>
      </c>
    </row>
    <row r="97" spans="1:112">
      <c r="A97" s="5">
        <v>36800</v>
      </c>
      <c r="B97" s="17">
        <v>430475</v>
      </c>
      <c r="C97" s="17">
        <v>188415</v>
      </c>
      <c r="D97" s="17">
        <v>36773</v>
      </c>
      <c r="E97" s="17">
        <v>23228</v>
      </c>
      <c r="G97" s="17">
        <f t="shared" si="166"/>
        <v>343314.92307692306</v>
      </c>
      <c r="H97" s="17">
        <f t="shared" si="167"/>
        <v>171429.15384615384</v>
      </c>
      <c r="I97" s="17">
        <f t="shared" si="133"/>
        <v>176291.15384615384</v>
      </c>
      <c r="J97" s="17">
        <f t="shared" si="133"/>
        <v>173462.46153846153</v>
      </c>
      <c r="K97" s="17">
        <f t="shared" si="133"/>
        <v>174804.92307692306</v>
      </c>
      <c r="L97" s="17">
        <f t="shared" si="121"/>
        <v>178969.07692307694</v>
      </c>
      <c r="M97" s="17">
        <f t="shared" si="121"/>
        <v>183014.30769230769</v>
      </c>
      <c r="N97" s="17">
        <f t="shared" si="121"/>
        <v>182402.92307692306</v>
      </c>
      <c r="O97" s="17">
        <f t="shared" si="121"/>
        <v>189462.38461538462</v>
      </c>
      <c r="P97" s="17">
        <f t="shared" si="122"/>
        <v>191967.92307692306</v>
      </c>
      <c r="Q97" s="17">
        <f t="shared" si="122"/>
        <v>192884.53846153847</v>
      </c>
      <c r="R97" s="17">
        <f t="shared" si="122"/>
        <v>192177.92307692306</v>
      </c>
      <c r="S97" s="17">
        <f t="shared" si="122"/>
        <v>192212</v>
      </c>
      <c r="T97" s="17">
        <f t="shared" si="123"/>
        <v>195699.30769230769</v>
      </c>
      <c r="U97" s="17">
        <f t="shared" si="123"/>
        <v>199772.15384615384</v>
      </c>
      <c r="V97" s="17">
        <f t="shared" si="123"/>
        <v>196755.30769230769</v>
      </c>
      <c r="W97" s="17">
        <f t="shared" si="123"/>
        <v>200147.38461538462</v>
      </c>
      <c r="X97" s="17">
        <f t="shared" si="124"/>
        <v>201558</v>
      </c>
      <c r="Y97" s="17">
        <f t="shared" si="124"/>
        <v>204057.76923076922</v>
      </c>
      <c r="Z97" s="17">
        <f t="shared" si="124"/>
        <v>207490.07692307694</v>
      </c>
      <c r="AA97" s="17">
        <f t="shared" si="124"/>
        <v>214772.30769230769</v>
      </c>
      <c r="AB97" s="17">
        <f t="shared" si="125"/>
        <v>216695.61538461538</v>
      </c>
      <c r="AD97" s="52">
        <f t="shared" si="168"/>
        <v>27896939488.053249</v>
      </c>
      <c r="AE97" s="52">
        <f t="shared" si="169"/>
        <v>28849858690.674553</v>
      </c>
      <c r="AF97" s="52">
        <f t="shared" si="170"/>
        <v>28395620100</v>
      </c>
      <c r="AG97" s="52">
        <f t="shared" si="171"/>
        <v>27009557148.023659</v>
      </c>
      <c r="AH97" s="52">
        <f t="shared" si="172"/>
        <v>25696287292.686386</v>
      </c>
      <c r="AI97" s="52">
        <f t="shared" si="173"/>
        <v>25892671744</v>
      </c>
      <c r="AJ97" s="52">
        <f t="shared" si="174"/>
        <v>23670603591.059166</v>
      </c>
      <c r="AK97" s="52">
        <f t="shared" si="175"/>
        <v>22905914409</v>
      </c>
      <c r="AL97" s="52">
        <f t="shared" si="176"/>
        <v>22629300615.532539</v>
      </c>
      <c r="AM97" s="52">
        <f t="shared" si="177"/>
        <v>22842392769</v>
      </c>
      <c r="AN97" s="52">
        <f t="shared" si="178"/>
        <v>22832093362.39053</v>
      </c>
      <c r="AO97" s="52">
        <f t="shared" si="179"/>
        <v>21790369905.378696</v>
      </c>
      <c r="AP97" s="52">
        <f t="shared" si="180"/>
        <v>20604526598.437866</v>
      </c>
      <c r="AQ97" s="52">
        <f t="shared" si="181"/>
        <v>21479720861.686386</v>
      </c>
      <c r="AR97" s="52">
        <f t="shared" si="182"/>
        <v>20496944069.136089</v>
      </c>
      <c r="AS97" s="52">
        <f t="shared" si="183"/>
        <v>20095025240.236683</v>
      </c>
      <c r="AT97" s="52">
        <f t="shared" si="184"/>
        <v>19392554897.33136</v>
      </c>
      <c r="AU97" s="52">
        <f t="shared" si="185"/>
        <v>18448388832.715969</v>
      </c>
      <c r="AV97" s="52">
        <f t="shared" si="186"/>
        <v>16523203969.917158</v>
      </c>
      <c r="AW97" s="52">
        <f t="shared" si="187"/>
        <v>16032449080.479288</v>
      </c>
      <c r="AY97" s="17">
        <f t="shared" si="188"/>
        <v>32120.538461538461</v>
      </c>
      <c r="AZ97" s="17">
        <f t="shared" si="189"/>
        <v>23080.76923076923</v>
      </c>
      <c r="BA97" s="17">
        <f t="shared" si="134"/>
        <v>23590.76923076923</v>
      </c>
      <c r="BB97" s="17">
        <f t="shared" si="134"/>
        <v>23484.692307692309</v>
      </c>
      <c r="BC97" s="17">
        <f t="shared" si="134"/>
        <v>23851.846153846152</v>
      </c>
      <c r="BD97" s="17">
        <f t="shared" si="126"/>
        <v>24927.923076923078</v>
      </c>
      <c r="BE97" s="17">
        <f t="shared" si="126"/>
        <v>25705.923076923078</v>
      </c>
      <c r="BF97" s="17">
        <f t="shared" si="126"/>
        <v>26035.23076923077</v>
      </c>
      <c r="BG97" s="17">
        <f t="shared" si="126"/>
        <v>26896.384615384617</v>
      </c>
      <c r="BH97" s="17">
        <f t="shared" si="127"/>
        <v>27078.23076923077</v>
      </c>
      <c r="BI97" s="17">
        <f t="shared" si="127"/>
        <v>27524.846153846152</v>
      </c>
      <c r="BJ97" s="17">
        <f t="shared" si="127"/>
        <v>28600.615384615383</v>
      </c>
      <c r="BK97" s="17">
        <f t="shared" si="127"/>
        <v>27200.153846153848</v>
      </c>
      <c r="BL97" s="17">
        <f t="shared" si="128"/>
        <v>27694.384615384617</v>
      </c>
      <c r="BM97" s="17">
        <f t="shared" si="128"/>
        <v>28368.923076923078</v>
      </c>
      <c r="BN97" s="17">
        <f t="shared" si="128"/>
        <v>28223.461538461539</v>
      </c>
      <c r="BO97" s="17">
        <f t="shared" si="128"/>
        <v>28312.461538461539</v>
      </c>
      <c r="BP97" s="17">
        <f t="shared" si="129"/>
        <v>28169.538461538461</v>
      </c>
      <c r="BQ97" s="17">
        <f t="shared" si="129"/>
        <v>27757.923076923078</v>
      </c>
      <c r="BR97" s="17">
        <f t="shared" si="129"/>
        <v>27723.615384615383</v>
      </c>
      <c r="BS97" s="17">
        <f t="shared" si="129"/>
        <v>28132.076923076922</v>
      </c>
      <c r="BT97" s="17">
        <f t="shared" si="130"/>
        <v>27394.692307692309</v>
      </c>
      <c r="BU97" s="17">
        <f t="shared" si="130"/>
        <v>26331.538461538461</v>
      </c>
      <c r="BV97" s="17">
        <f t="shared" si="130"/>
        <v>26090.384615384617</v>
      </c>
      <c r="BW97" s="17">
        <f t="shared" si="130"/>
        <v>25329.076923076922</v>
      </c>
      <c r="BX97" s="17">
        <f t="shared" si="131"/>
        <v>25448.538461538461</v>
      </c>
      <c r="BY97" s="17">
        <f t="shared" si="131"/>
        <v>24652.307692307691</v>
      </c>
      <c r="BZ97" s="17">
        <f t="shared" si="131"/>
        <v>24085.23076923077</v>
      </c>
      <c r="CA97" s="17">
        <f t="shared" si="131"/>
        <v>24397.846153846152</v>
      </c>
      <c r="CB97" s="17">
        <f t="shared" si="132"/>
        <v>25041.23076923077</v>
      </c>
      <c r="CC97" s="17">
        <f t="shared" si="132"/>
        <v>25024.461538461539</v>
      </c>
      <c r="CF97" s="16">
        <f t="shared" si="190"/>
        <v>72756963.130177513</v>
      </c>
      <c r="CG97" s="16">
        <f t="shared" si="191"/>
        <v>74577838.792899385</v>
      </c>
      <c r="CH97" s="16">
        <f t="shared" si="192"/>
        <v>68371272.479289949</v>
      </c>
      <c r="CI97" s="16">
        <f t="shared" si="193"/>
        <v>51733716.071005896</v>
      </c>
      <c r="CJ97" s="16">
        <f t="shared" si="194"/>
        <v>41147290.53254436</v>
      </c>
      <c r="CK97" s="16">
        <f t="shared" si="195"/>
        <v>37030969.710059159</v>
      </c>
      <c r="CL97" s="16">
        <f t="shared" si="196"/>
        <v>27291783.408284001</v>
      </c>
      <c r="CM97" s="16">
        <f t="shared" si="197"/>
        <v>25424866.863905318</v>
      </c>
      <c r="CN97" s="16">
        <f t="shared" si="198"/>
        <v>21120387.786982257</v>
      </c>
      <c r="CO97" s="16">
        <f t="shared" si="199"/>
        <v>12389858.467455629</v>
      </c>
      <c r="CP97" s="16">
        <f t="shared" si="200"/>
        <v>24210184.763313591</v>
      </c>
      <c r="CQ97" s="16">
        <f t="shared" si="201"/>
        <v>19590837.869822465</v>
      </c>
      <c r="CR97" s="16">
        <f t="shared" si="202"/>
        <v>14074617.994082827</v>
      </c>
      <c r="CS97" s="16">
        <f t="shared" si="203"/>
        <v>15187208.54437869</v>
      </c>
      <c r="CT97" s="16">
        <f t="shared" si="204"/>
        <v>14501449.852070997</v>
      </c>
      <c r="CU97" s="16">
        <f t="shared" si="205"/>
        <v>15610401</v>
      </c>
      <c r="CV97" s="16">
        <f t="shared" si="206"/>
        <v>19032412.994082827</v>
      </c>
      <c r="CW97" s="16">
        <f t="shared" si="207"/>
        <v>19332932.544378709</v>
      </c>
      <c r="CX97" s="16">
        <f t="shared" si="208"/>
        <v>15907825.443786986</v>
      </c>
      <c r="CY97" s="16">
        <f t="shared" si="209"/>
        <v>22333621.869822472</v>
      </c>
      <c r="CZ97" s="16">
        <f t="shared" si="210"/>
        <v>33512521</v>
      </c>
      <c r="DA97" s="16">
        <f t="shared" si="211"/>
        <v>36362755.408283994</v>
      </c>
      <c r="DB97" s="16">
        <f t="shared" si="212"/>
        <v>46123949.828402378</v>
      </c>
      <c r="DC97" s="16">
        <f t="shared" si="213"/>
        <v>44515584</v>
      </c>
      <c r="DD97" s="16">
        <f t="shared" si="214"/>
        <v>55774470.822485209</v>
      </c>
      <c r="DE97" s="16">
        <f t="shared" si="215"/>
        <v>64566169.710059159</v>
      </c>
      <c r="DF97" s="16">
        <f t="shared" si="216"/>
        <v>59639976.479289956</v>
      </c>
      <c r="DG97" s="16">
        <f t="shared" si="217"/>
        <v>50116597.402366854</v>
      </c>
      <c r="DH97" s="16">
        <f t="shared" si="218"/>
        <v>50354307.698224835</v>
      </c>
    </row>
    <row r="98" spans="1:112">
      <c r="A98" s="5">
        <v>36831</v>
      </c>
      <c r="B98" s="17">
        <v>393725</v>
      </c>
      <c r="C98" s="17">
        <v>232865</v>
      </c>
      <c r="D98" s="17">
        <v>36340</v>
      </c>
      <c r="E98" s="17">
        <v>25340</v>
      </c>
      <c r="G98" s="17">
        <f t="shared" si="166"/>
        <v>351655.46153846156</v>
      </c>
      <c r="H98" s="17">
        <f t="shared" si="167"/>
        <v>176291.15384615384</v>
      </c>
      <c r="I98" s="17">
        <f t="shared" si="133"/>
        <v>173462.46153846153</v>
      </c>
      <c r="J98" s="17">
        <f t="shared" si="133"/>
        <v>174804.92307692306</v>
      </c>
      <c r="K98" s="17">
        <f t="shared" si="133"/>
        <v>178969.07692307694</v>
      </c>
      <c r="L98" s="17">
        <f t="shared" si="121"/>
        <v>183014.30769230769</v>
      </c>
      <c r="M98" s="17">
        <f t="shared" si="121"/>
        <v>182402.92307692306</v>
      </c>
      <c r="N98" s="17">
        <f t="shared" si="121"/>
        <v>189462.38461538462</v>
      </c>
      <c r="O98" s="17">
        <f t="shared" si="121"/>
        <v>191967.92307692306</v>
      </c>
      <c r="P98" s="17">
        <f t="shared" si="122"/>
        <v>192884.53846153847</v>
      </c>
      <c r="Q98" s="17">
        <f t="shared" si="122"/>
        <v>192177.92307692306</v>
      </c>
      <c r="R98" s="17">
        <f t="shared" si="122"/>
        <v>192212</v>
      </c>
      <c r="S98" s="17">
        <f t="shared" si="122"/>
        <v>195699.30769230769</v>
      </c>
      <c r="T98" s="17">
        <f t="shared" si="123"/>
        <v>199772.15384615384</v>
      </c>
      <c r="U98" s="17">
        <f t="shared" si="123"/>
        <v>196755.30769230769</v>
      </c>
      <c r="V98" s="17">
        <f t="shared" si="123"/>
        <v>200147.38461538462</v>
      </c>
      <c r="W98" s="17">
        <f t="shared" si="123"/>
        <v>201558</v>
      </c>
      <c r="X98" s="17">
        <f t="shared" si="124"/>
        <v>204057.76923076922</v>
      </c>
      <c r="Y98" s="17">
        <f t="shared" si="124"/>
        <v>207490.07692307694</v>
      </c>
      <c r="Z98" s="17">
        <f t="shared" si="124"/>
        <v>214772.30769230769</v>
      </c>
      <c r="AA98" s="17">
        <f t="shared" si="124"/>
        <v>216695.61538461538</v>
      </c>
      <c r="AB98" s="17">
        <f t="shared" si="125"/>
        <v>220419.46153846153</v>
      </c>
      <c r="AD98" s="52">
        <f t="shared" si="168"/>
        <v>31752745249.000011</v>
      </c>
      <c r="AE98" s="52">
        <f t="shared" si="169"/>
        <v>31276112954.136108</v>
      </c>
      <c r="AF98" s="52">
        <f t="shared" si="170"/>
        <v>29820587431.532547</v>
      </c>
      <c r="AG98" s="52">
        <f t="shared" si="171"/>
        <v>28439838770.562138</v>
      </c>
      <c r="AH98" s="52">
        <f t="shared" si="172"/>
        <v>28646421775.674568</v>
      </c>
      <c r="AI98" s="52">
        <f t="shared" si="173"/>
        <v>26306594201.775154</v>
      </c>
      <c r="AJ98" s="52">
        <f t="shared" si="174"/>
        <v>25500109939.905338</v>
      </c>
      <c r="AK98" s="52">
        <f t="shared" si="175"/>
        <v>25208206014.698231</v>
      </c>
      <c r="AL98" s="52">
        <f t="shared" si="176"/>
        <v>25433085273.751492</v>
      </c>
      <c r="AM98" s="52">
        <f t="shared" si="177"/>
        <v>25422217427.366871</v>
      </c>
      <c r="AN98" s="52">
        <f t="shared" si="178"/>
        <v>24322321922.485214</v>
      </c>
      <c r="AO98" s="52">
        <f t="shared" si="179"/>
        <v>23068539155.556221</v>
      </c>
      <c r="AP98" s="52">
        <f t="shared" si="180"/>
        <v>23994057661.562138</v>
      </c>
      <c r="AQ98" s="52">
        <f t="shared" si="181"/>
        <v>22954697372.928997</v>
      </c>
      <c r="AR98" s="52">
        <f t="shared" si="182"/>
        <v>22529247960.289948</v>
      </c>
      <c r="AS98" s="52">
        <f t="shared" si="183"/>
        <v>21785078774.556225</v>
      </c>
      <c r="AT98" s="52">
        <f t="shared" si="184"/>
        <v>20783658121.301777</v>
      </c>
      <c r="AU98" s="52">
        <f t="shared" si="185"/>
        <v>18736997806.869831</v>
      </c>
      <c r="AV98" s="52">
        <f t="shared" si="186"/>
        <v>18214160073.869831</v>
      </c>
      <c r="AW98" s="52">
        <f t="shared" si="187"/>
        <v>17222887696.000008</v>
      </c>
      <c r="AY98" s="17">
        <f t="shared" si="188"/>
        <v>32583.76923076923</v>
      </c>
      <c r="AZ98" s="17">
        <f t="shared" si="189"/>
        <v>23590.76923076923</v>
      </c>
      <c r="BA98" s="17">
        <f t="shared" si="134"/>
        <v>23484.692307692309</v>
      </c>
      <c r="BB98" s="17">
        <f t="shared" si="134"/>
        <v>23851.846153846152</v>
      </c>
      <c r="BC98" s="17">
        <f t="shared" si="134"/>
        <v>24927.923076923078</v>
      </c>
      <c r="BD98" s="17">
        <f t="shared" si="126"/>
        <v>25705.923076923078</v>
      </c>
      <c r="BE98" s="17">
        <f t="shared" si="126"/>
        <v>26035.23076923077</v>
      </c>
      <c r="BF98" s="17">
        <f t="shared" si="126"/>
        <v>26896.384615384617</v>
      </c>
      <c r="BG98" s="17">
        <f t="shared" si="126"/>
        <v>27078.23076923077</v>
      </c>
      <c r="BH98" s="17">
        <f t="shared" si="127"/>
        <v>27524.846153846152</v>
      </c>
      <c r="BI98" s="17">
        <f t="shared" si="127"/>
        <v>28600.615384615383</v>
      </c>
      <c r="BJ98" s="17">
        <f t="shared" si="127"/>
        <v>27200.153846153848</v>
      </c>
      <c r="BK98" s="17">
        <f t="shared" si="127"/>
        <v>27694.384615384617</v>
      </c>
      <c r="BL98" s="17">
        <f t="shared" si="128"/>
        <v>28368.923076923078</v>
      </c>
      <c r="BM98" s="17">
        <f t="shared" si="128"/>
        <v>28223.461538461539</v>
      </c>
      <c r="BN98" s="17">
        <f t="shared" si="128"/>
        <v>28312.461538461539</v>
      </c>
      <c r="BO98" s="17">
        <f t="shared" si="128"/>
        <v>28169.538461538461</v>
      </c>
      <c r="BP98" s="17">
        <f t="shared" si="129"/>
        <v>27757.923076923078</v>
      </c>
      <c r="BQ98" s="17">
        <f t="shared" si="129"/>
        <v>27723.615384615383</v>
      </c>
      <c r="BR98" s="17">
        <f t="shared" si="129"/>
        <v>28132.076923076922</v>
      </c>
      <c r="BS98" s="17">
        <f t="shared" si="129"/>
        <v>27394.692307692309</v>
      </c>
      <c r="BT98" s="17">
        <f t="shared" si="130"/>
        <v>26331.538461538461</v>
      </c>
      <c r="BU98" s="17">
        <f t="shared" si="130"/>
        <v>26090.384615384617</v>
      </c>
      <c r="BV98" s="17">
        <f t="shared" si="130"/>
        <v>25329.076923076922</v>
      </c>
      <c r="BW98" s="17">
        <f t="shared" si="130"/>
        <v>25448.538461538461</v>
      </c>
      <c r="BX98" s="17">
        <f t="shared" si="131"/>
        <v>24652.307692307691</v>
      </c>
      <c r="BY98" s="17">
        <f t="shared" si="131"/>
        <v>24085.23076923077</v>
      </c>
      <c r="BZ98" s="17">
        <f t="shared" si="131"/>
        <v>24397.846153846152</v>
      </c>
      <c r="CA98" s="17">
        <f t="shared" si="131"/>
        <v>25041.23076923077</v>
      </c>
      <c r="CB98" s="17">
        <f t="shared" si="132"/>
        <v>25024.461538461539</v>
      </c>
      <c r="CC98" s="17">
        <f t="shared" si="132"/>
        <v>24684</v>
      </c>
      <c r="CF98" s="16">
        <f t="shared" si="190"/>
        <v>82793200.852070987</v>
      </c>
      <c r="CG98" s="16">
        <f t="shared" si="191"/>
        <v>76246480.6213018</v>
      </c>
      <c r="CH98" s="16">
        <f t="shared" si="192"/>
        <v>58611980.331360929</v>
      </c>
      <c r="CI98" s="16">
        <f t="shared" si="193"/>
        <v>47304767.715976313</v>
      </c>
      <c r="CJ98" s="16">
        <f t="shared" si="194"/>
        <v>42883355.982248515</v>
      </c>
      <c r="CK98" s="16">
        <f t="shared" si="195"/>
        <v>32346343.763313588</v>
      </c>
      <c r="CL98" s="16">
        <f t="shared" si="196"/>
        <v>30310953.751479283</v>
      </c>
      <c r="CM98" s="16">
        <f t="shared" si="197"/>
        <v>25592702.698224865</v>
      </c>
      <c r="CN98" s="16">
        <f t="shared" si="198"/>
        <v>15865514.562130189</v>
      </c>
      <c r="CO98" s="16">
        <f t="shared" si="199"/>
        <v>28983314.609467439</v>
      </c>
      <c r="CP98" s="16">
        <f t="shared" si="200"/>
        <v>23906081.917159744</v>
      </c>
      <c r="CQ98" s="16">
        <f t="shared" si="201"/>
        <v>17764928.100591704</v>
      </c>
      <c r="CR98" s="16">
        <f t="shared" si="202"/>
        <v>19012283.171597626</v>
      </c>
      <c r="CS98" s="16">
        <f t="shared" si="203"/>
        <v>18244069.402366858</v>
      </c>
      <c r="CT98" s="16">
        <f t="shared" si="204"/>
        <v>19485433.284023672</v>
      </c>
      <c r="CU98" s="16">
        <f t="shared" si="205"/>
        <v>23288791.100591704</v>
      </c>
      <c r="CV98" s="16">
        <f t="shared" si="206"/>
        <v>23621095.408284038</v>
      </c>
      <c r="CW98" s="16">
        <f t="shared" si="207"/>
        <v>19817564.402366873</v>
      </c>
      <c r="CX98" s="16">
        <f t="shared" si="208"/>
        <v>26926519.313609455</v>
      </c>
      <c r="CY98" s="16">
        <f t="shared" si="209"/>
        <v>39090389.591715977</v>
      </c>
      <c r="CZ98" s="16">
        <f t="shared" si="210"/>
        <v>42164043.763313584</v>
      </c>
      <c r="DA98" s="16">
        <f t="shared" si="211"/>
        <v>52630560.479289956</v>
      </c>
      <c r="DB98" s="16">
        <f t="shared" si="212"/>
        <v>50911518.13017752</v>
      </c>
      <c r="DC98" s="16">
        <f t="shared" si="213"/>
        <v>62908082.136094682</v>
      </c>
      <c r="DD98" s="16">
        <f t="shared" si="214"/>
        <v>72225155.982248515</v>
      </c>
      <c r="DE98" s="16">
        <f t="shared" si="215"/>
        <v>67009336.621301793</v>
      </c>
      <c r="DF98" s="16">
        <f t="shared" si="216"/>
        <v>56889886.443786971</v>
      </c>
      <c r="DG98" s="16">
        <f t="shared" si="217"/>
        <v>57143132.786982238</v>
      </c>
      <c r="DH98" s="16">
        <f t="shared" si="218"/>
        <v>62406353.899408281</v>
      </c>
    </row>
    <row r="99" spans="1:112">
      <c r="A99" s="5">
        <v>36861</v>
      </c>
      <c r="B99" s="17">
        <v>256108</v>
      </c>
      <c r="C99" s="17">
        <v>162710</v>
      </c>
      <c r="D99" s="17">
        <v>25147</v>
      </c>
      <c r="E99" s="17">
        <v>15500</v>
      </c>
      <c r="G99" s="17">
        <f t="shared" si="166"/>
        <v>346929.53846153844</v>
      </c>
      <c r="H99" s="17">
        <f t="shared" si="167"/>
        <v>173462.46153846153</v>
      </c>
      <c r="I99" s="17">
        <f t="shared" si="133"/>
        <v>174804.92307692306</v>
      </c>
      <c r="J99" s="17">
        <f t="shared" si="133"/>
        <v>178969.07692307694</v>
      </c>
      <c r="K99" s="17">
        <f t="shared" si="133"/>
        <v>183014.30769230769</v>
      </c>
      <c r="L99" s="17">
        <f t="shared" si="121"/>
        <v>182402.92307692306</v>
      </c>
      <c r="M99" s="17">
        <f t="shared" si="121"/>
        <v>189462.38461538462</v>
      </c>
      <c r="N99" s="17">
        <f t="shared" si="121"/>
        <v>191967.92307692306</v>
      </c>
      <c r="O99" s="17">
        <f t="shared" si="121"/>
        <v>192884.53846153847</v>
      </c>
      <c r="P99" s="17">
        <f t="shared" si="122"/>
        <v>192177.92307692306</v>
      </c>
      <c r="Q99" s="17">
        <f t="shared" si="122"/>
        <v>192212</v>
      </c>
      <c r="R99" s="17">
        <f t="shared" si="122"/>
        <v>195699.30769230769</v>
      </c>
      <c r="S99" s="17">
        <f t="shared" si="122"/>
        <v>199772.15384615384</v>
      </c>
      <c r="T99" s="17">
        <f t="shared" si="123"/>
        <v>196755.30769230769</v>
      </c>
      <c r="U99" s="17">
        <f t="shared" si="123"/>
        <v>200147.38461538462</v>
      </c>
      <c r="V99" s="17">
        <f t="shared" si="123"/>
        <v>201558</v>
      </c>
      <c r="W99" s="17">
        <f t="shared" si="123"/>
        <v>204057.76923076922</v>
      </c>
      <c r="X99" s="17">
        <f t="shared" si="124"/>
        <v>207490.07692307694</v>
      </c>
      <c r="Y99" s="17">
        <f t="shared" si="124"/>
        <v>214772.30769230769</v>
      </c>
      <c r="Z99" s="17">
        <f t="shared" si="124"/>
        <v>216695.61538461538</v>
      </c>
      <c r="AA99" s="17">
        <f t="shared" si="124"/>
        <v>220419.46153846153</v>
      </c>
      <c r="AB99" s="17">
        <f t="shared" si="125"/>
        <v>225310.15384615384</v>
      </c>
      <c r="AD99" s="52">
        <f t="shared" si="168"/>
        <v>29626883221.301773</v>
      </c>
      <c r="AE99" s="52">
        <f t="shared" si="169"/>
        <v>28210716640.213005</v>
      </c>
      <c r="AF99" s="52">
        <f t="shared" si="170"/>
        <v>26868202878.130173</v>
      </c>
      <c r="AG99" s="52">
        <f t="shared" si="171"/>
        <v>27069007169.917156</v>
      </c>
      <c r="AH99" s="52">
        <f t="shared" si="172"/>
        <v>24795904540.408276</v>
      </c>
      <c r="AI99" s="52">
        <f t="shared" si="173"/>
        <v>24013102242.609467</v>
      </c>
      <c r="AJ99" s="52">
        <f t="shared" si="174"/>
        <v>23729862024.999992</v>
      </c>
      <c r="AK99" s="52">
        <f t="shared" si="175"/>
        <v>23948062464.147926</v>
      </c>
      <c r="AL99" s="52">
        <f t="shared" si="176"/>
        <v>23937516707.597626</v>
      </c>
      <c r="AM99" s="52">
        <f t="shared" si="177"/>
        <v>22870582698.514786</v>
      </c>
      <c r="AN99" s="52">
        <f t="shared" si="178"/>
        <v>21655295846.840229</v>
      </c>
      <c r="AO99" s="52">
        <f t="shared" si="179"/>
        <v>22552299587.130173</v>
      </c>
      <c r="AP99" s="52">
        <f t="shared" si="180"/>
        <v>21545000687.715965</v>
      </c>
      <c r="AQ99" s="52">
        <f t="shared" si="181"/>
        <v>21132884194.674549</v>
      </c>
      <c r="AR99" s="52">
        <f t="shared" si="182"/>
        <v>20412342443.130173</v>
      </c>
      <c r="AS99" s="52">
        <f t="shared" si="183"/>
        <v>19443363434.136086</v>
      </c>
      <c r="AT99" s="52">
        <f t="shared" si="184"/>
        <v>17465533644.591713</v>
      </c>
      <c r="AU99" s="52">
        <f t="shared" si="185"/>
        <v>16960874720.005913</v>
      </c>
      <c r="AV99" s="52">
        <f t="shared" si="186"/>
        <v>16004799563.082836</v>
      </c>
      <c r="AW99" s="52">
        <f t="shared" si="187"/>
        <v>14791274714.224848</v>
      </c>
      <c r="AY99" s="17">
        <f t="shared" si="188"/>
        <v>32361.76923076923</v>
      </c>
      <c r="AZ99" s="17">
        <f t="shared" si="189"/>
        <v>23484.692307692309</v>
      </c>
      <c r="BA99" s="17">
        <f t="shared" si="134"/>
        <v>23851.846153846152</v>
      </c>
      <c r="BB99" s="17">
        <f t="shared" si="134"/>
        <v>24927.923076923078</v>
      </c>
      <c r="BC99" s="17">
        <f t="shared" si="134"/>
        <v>25705.923076923078</v>
      </c>
      <c r="BD99" s="17">
        <f t="shared" si="126"/>
        <v>26035.23076923077</v>
      </c>
      <c r="BE99" s="17">
        <f t="shared" si="126"/>
        <v>26896.384615384617</v>
      </c>
      <c r="BF99" s="17">
        <f t="shared" si="126"/>
        <v>27078.23076923077</v>
      </c>
      <c r="BG99" s="17">
        <f t="shared" si="126"/>
        <v>27524.846153846152</v>
      </c>
      <c r="BH99" s="17">
        <f t="shared" si="127"/>
        <v>28600.615384615383</v>
      </c>
      <c r="BI99" s="17">
        <f t="shared" si="127"/>
        <v>27200.153846153848</v>
      </c>
      <c r="BJ99" s="17">
        <f t="shared" si="127"/>
        <v>27694.384615384617</v>
      </c>
      <c r="BK99" s="17">
        <f t="shared" si="127"/>
        <v>28368.923076923078</v>
      </c>
      <c r="BL99" s="17">
        <f t="shared" si="128"/>
        <v>28223.461538461539</v>
      </c>
      <c r="BM99" s="17">
        <f t="shared" si="128"/>
        <v>28312.461538461539</v>
      </c>
      <c r="BN99" s="17">
        <f t="shared" si="128"/>
        <v>28169.538461538461</v>
      </c>
      <c r="BO99" s="17">
        <f t="shared" si="128"/>
        <v>27757.923076923078</v>
      </c>
      <c r="BP99" s="17">
        <f t="shared" si="129"/>
        <v>27723.615384615383</v>
      </c>
      <c r="BQ99" s="17">
        <f t="shared" si="129"/>
        <v>28132.076923076922</v>
      </c>
      <c r="BR99" s="17">
        <f t="shared" si="129"/>
        <v>27394.692307692309</v>
      </c>
      <c r="BS99" s="17">
        <f t="shared" si="129"/>
        <v>26331.538461538461</v>
      </c>
      <c r="BT99" s="17">
        <f t="shared" si="130"/>
        <v>26090.384615384617</v>
      </c>
      <c r="BU99" s="17">
        <f t="shared" si="130"/>
        <v>25329.076923076922</v>
      </c>
      <c r="BV99" s="17">
        <f t="shared" si="130"/>
        <v>25448.538461538461</v>
      </c>
      <c r="BW99" s="17">
        <f t="shared" si="130"/>
        <v>24652.307692307691</v>
      </c>
      <c r="BX99" s="17">
        <f t="shared" si="131"/>
        <v>24085.23076923077</v>
      </c>
      <c r="BY99" s="17">
        <f t="shared" si="131"/>
        <v>24397.846153846152</v>
      </c>
      <c r="BZ99" s="17">
        <f t="shared" si="131"/>
        <v>25041.23076923077</v>
      </c>
      <c r="CA99" s="17">
        <f t="shared" si="131"/>
        <v>25024.461538461539</v>
      </c>
      <c r="CB99" s="17">
        <f t="shared" si="132"/>
        <v>24684</v>
      </c>
      <c r="CC99" s="17">
        <f t="shared" si="132"/>
        <v>24452.692307692309</v>
      </c>
      <c r="CF99" s="16">
        <f t="shared" si="190"/>
        <v>72418790.775147945</v>
      </c>
      <c r="CG99" s="16">
        <f t="shared" si="191"/>
        <v>55262068.639053233</v>
      </c>
      <c r="CH99" s="16">
        <f t="shared" si="192"/>
        <v>44300288.023668617</v>
      </c>
      <c r="CI99" s="16">
        <f t="shared" si="193"/>
        <v>40025088.905325435</v>
      </c>
      <c r="CJ99" s="16">
        <f t="shared" si="194"/>
        <v>29870428.99408282</v>
      </c>
      <c r="CK99" s="16">
        <f t="shared" si="195"/>
        <v>27915778.674556207</v>
      </c>
      <c r="CL99" s="16">
        <f t="shared" si="196"/>
        <v>23395824.852071017</v>
      </c>
      <c r="CM99" s="16">
        <f t="shared" si="197"/>
        <v>14146278.254437881</v>
      </c>
      <c r="CN99" s="16">
        <f t="shared" si="198"/>
        <v>26642273.378698207</v>
      </c>
      <c r="CO99" s="16">
        <f t="shared" si="199"/>
        <v>21784479.147928976</v>
      </c>
      <c r="CP99" s="16">
        <f t="shared" si="200"/>
        <v>15942820.408284012</v>
      </c>
      <c r="CQ99" s="16">
        <f t="shared" si="201"/>
        <v>17125590.55621301</v>
      </c>
      <c r="CR99" s="16">
        <f t="shared" si="202"/>
        <v>16396892.786982242</v>
      </c>
      <c r="CS99" s="16">
        <f t="shared" si="203"/>
        <v>17574798.822485209</v>
      </c>
      <c r="CT99" s="16">
        <f t="shared" si="204"/>
        <v>21195399.408284012</v>
      </c>
      <c r="CU99" s="16">
        <f t="shared" si="205"/>
        <v>21512471.10059173</v>
      </c>
      <c r="CV99" s="16">
        <f t="shared" si="206"/>
        <v>17890297.017751485</v>
      </c>
      <c r="CW99" s="16">
        <f t="shared" si="207"/>
        <v>24671853.159763303</v>
      </c>
      <c r="CX99" s="16">
        <f t="shared" si="208"/>
        <v>36363683.13017752</v>
      </c>
      <c r="CY99" s="16">
        <f t="shared" si="209"/>
        <v>39330264.994082816</v>
      </c>
      <c r="CZ99" s="16">
        <f t="shared" si="210"/>
        <v>49458761.094674565</v>
      </c>
      <c r="DA99" s="16">
        <f t="shared" si="211"/>
        <v>47792759.668639056</v>
      </c>
      <c r="DB99" s="16">
        <f t="shared" si="212"/>
        <v>59435797.213017762</v>
      </c>
      <c r="DC99" s="16">
        <f t="shared" si="213"/>
        <v>68501088.905325428</v>
      </c>
      <c r="DD99" s="16">
        <f t="shared" si="214"/>
        <v>63424070.775147945</v>
      </c>
      <c r="DE99" s="16">
        <f t="shared" si="215"/>
        <v>53590283.366863899</v>
      </c>
      <c r="DF99" s="16">
        <f t="shared" si="216"/>
        <v>53836084.171597622</v>
      </c>
      <c r="DG99" s="16">
        <f t="shared" si="217"/>
        <v>58948140.360946745</v>
      </c>
      <c r="DH99" s="16">
        <f t="shared" si="218"/>
        <v>62553497.775147915</v>
      </c>
    </row>
    <row r="100" spans="1:112">
      <c r="A100" s="5">
        <v>36892</v>
      </c>
      <c r="B100" s="17">
        <v>314544</v>
      </c>
      <c r="C100" s="17">
        <v>159773</v>
      </c>
      <c r="D100" s="17">
        <v>27593</v>
      </c>
      <c r="E100" s="17">
        <v>24849</v>
      </c>
      <c r="G100" s="17">
        <f t="shared" si="166"/>
        <v>353677.23076923075</v>
      </c>
      <c r="H100" s="17">
        <f t="shared" si="167"/>
        <v>174804.92307692306</v>
      </c>
      <c r="I100" s="17">
        <f t="shared" si="133"/>
        <v>178969.07692307694</v>
      </c>
      <c r="J100" s="17">
        <f t="shared" si="133"/>
        <v>183014.30769230769</v>
      </c>
      <c r="K100" s="17">
        <f t="shared" si="133"/>
        <v>182402.92307692306</v>
      </c>
      <c r="L100" s="17">
        <f t="shared" si="121"/>
        <v>189462.38461538462</v>
      </c>
      <c r="M100" s="17">
        <f t="shared" si="121"/>
        <v>191967.92307692306</v>
      </c>
      <c r="N100" s="17">
        <f t="shared" si="121"/>
        <v>192884.53846153847</v>
      </c>
      <c r="O100" s="17">
        <f t="shared" si="121"/>
        <v>192177.92307692306</v>
      </c>
      <c r="P100" s="17">
        <f t="shared" si="122"/>
        <v>192212</v>
      </c>
      <c r="Q100" s="17">
        <f t="shared" si="122"/>
        <v>195699.30769230769</v>
      </c>
      <c r="R100" s="17">
        <f t="shared" si="122"/>
        <v>199772.15384615384</v>
      </c>
      <c r="S100" s="17">
        <f t="shared" si="122"/>
        <v>196755.30769230769</v>
      </c>
      <c r="T100" s="17">
        <f t="shared" si="123"/>
        <v>200147.38461538462</v>
      </c>
      <c r="U100" s="17">
        <f t="shared" si="123"/>
        <v>201558</v>
      </c>
      <c r="V100" s="17">
        <f t="shared" si="123"/>
        <v>204057.76923076922</v>
      </c>
      <c r="W100" s="17">
        <f t="shared" si="123"/>
        <v>207490.07692307694</v>
      </c>
      <c r="X100" s="17">
        <f t="shared" si="124"/>
        <v>214772.30769230769</v>
      </c>
      <c r="Y100" s="17">
        <f t="shared" si="124"/>
        <v>216695.61538461538</v>
      </c>
      <c r="Z100" s="17">
        <f t="shared" si="124"/>
        <v>220419.46153846153</v>
      </c>
      <c r="AA100" s="17">
        <f t="shared" si="124"/>
        <v>225310.15384615384</v>
      </c>
      <c r="AB100" s="17">
        <f t="shared" si="125"/>
        <v>232847.84615384616</v>
      </c>
      <c r="AD100" s="52">
        <f t="shared" si="168"/>
        <v>30522939020.331348</v>
      </c>
      <c r="AE100" s="52">
        <f t="shared" si="169"/>
        <v>29125833313.15976</v>
      </c>
      <c r="AF100" s="52">
        <f t="shared" si="170"/>
        <v>29334888475.47929</v>
      </c>
      <c r="AG100" s="52">
        <f t="shared" si="171"/>
        <v>26966515697.331352</v>
      </c>
      <c r="AH100" s="52">
        <f t="shared" si="172"/>
        <v>26149900194.325443</v>
      </c>
      <c r="AI100" s="52">
        <f t="shared" si="173"/>
        <v>25854289899.556206</v>
      </c>
      <c r="AJ100" s="52">
        <f t="shared" si="174"/>
        <v>26082026385.094673</v>
      </c>
      <c r="AK100" s="52">
        <f t="shared" si="175"/>
        <v>26071020747.360943</v>
      </c>
      <c r="AL100" s="52">
        <f t="shared" si="176"/>
        <v>24957024179.698219</v>
      </c>
      <c r="AM100" s="52">
        <f t="shared" si="177"/>
        <v>23686772702.698219</v>
      </c>
      <c r="AN100" s="52">
        <f t="shared" si="178"/>
        <v>24624489942.15976</v>
      </c>
      <c r="AO100" s="52">
        <f t="shared" si="179"/>
        <v>23571413660.023659</v>
      </c>
      <c r="AP100" s="52">
        <f t="shared" si="180"/>
        <v>23140260369.822479</v>
      </c>
      <c r="AQ100" s="52">
        <f t="shared" si="181"/>
        <v>22385983271.05917</v>
      </c>
      <c r="AR100" s="52">
        <f t="shared" si="182"/>
        <v>21370683949.639046</v>
      </c>
      <c r="AS100" s="52">
        <f t="shared" si="183"/>
        <v>19294577655.005913</v>
      </c>
      <c r="AT100" s="52">
        <f t="shared" si="184"/>
        <v>18763962953.378696</v>
      </c>
      <c r="AU100" s="52">
        <f t="shared" si="185"/>
        <v>17757633060.360943</v>
      </c>
      <c r="AV100" s="52">
        <f t="shared" si="186"/>
        <v>16478106437.775145</v>
      </c>
      <c r="AW100" s="52">
        <f t="shared" si="187"/>
        <v>14599740186.532539</v>
      </c>
      <c r="AY100" s="17">
        <f t="shared" si="188"/>
        <v>32589.076923076922</v>
      </c>
      <c r="AZ100" s="17">
        <f t="shared" si="189"/>
        <v>23851.846153846152</v>
      </c>
      <c r="BA100" s="17">
        <f t="shared" si="134"/>
        <v>24927.923076923078</v>
      </c>
      <c r="BB100" s="17">
        <f t="shared" si="134"/>
        <v>25705.923076923078</v>
      </c>
      <c r="BC100" s="17">
        <f t="shared" si="134"/>
        <v>26035.23076923077</v>
      </c>
      <c r="BD100" s="17">
        <f t="shared" si="126"/>
        <v>26896.384615384617</v>
      </c>
      <c r="BE100" s="17">
        <f t="shared" si="126"/>
        <v>27078.23076923077</v>
      </c>
      <c r="BF100" s="17">
        <f t="shared" si="126"/>
        <v>27524.846153846152</v>
      </c>
      <c r="BG100" s="17">
        <f t="shared" si="126"/>
        <v>28600.615384615383</v>
      </c>
      <c r="BH100" s="17">
        <f t="shared" si="127"/>
        <v>27200.153846153848</v>
      </c>
      <c r="BI100" s="17">
        <f t="shared" si="127"/>
        <v>27694.384615384617</v>
      </c>
      <c r="BJ100" s="17">
        <f t="shared" si="127"/>
        <v>28368.923076923078</v>
      </c>
      <c r="BK100" s="17">
        <f t="shared" si="127"/>
        <v>28223.461538461539</v>
      </c>
      <c r="BL100" s="17">
        <f t="shared" si="128"/>
        <v>28312.461538461539</v>
      </c>
      <c r="BM100" s="17">
        <f t="shared" si="128"/>
        <v>28169.538461538461</v>
      </c>
      <c r="BN100" s="17">
        <f t="shared" si="128"/>
        <v>27757.923076923078</v>
      </c>
      <c r="BO100" s="17">
        <f t="shared" si="128"/>
        <v>27723.615384615383</v>
      </c>
      <c r="BP100" s="17">
        <f t="shared" si="129"/>
        <v>28132.076923076922</v>
      </c>
      <c r="BQ100" s="17">
        <f t="shared" si="129"/>
        <v>27394.692307692309</v>
      </c>
      <c r="BR100" s="17">
        <f t="shared" si="129"/>
        <v>26331.538461538461</v>
      </c>
      <c r="BS100" s="17">
        <f t="shared" si="129"/>
        <v>26090.384615384617</v>
      </c>
      <c r="BT100" s="17">
        <f t="shared" si="130"/>
        <v>25329.076923076922</v>
      </c>
      <c r="BU100" s="17">
        <f t="shared" si="130"/>
        <v>25448.538461538461</v>
      </c>
      <c r="BV100" s="17">
        <f t="shared" si="130"/>
        <v>24652.307692307691</v>
      </c>
      <c r="BW100" s="17">
        <f t="shared" si="130"/>
        <v>24085.23076923077</v>
      </c>
      <c r="BX100" s="17">
        <f t="shared" si="131"/>
        <v>24397.846153846152</v>
      </c>
      <c r="BY100" s="17">
        <f t="shared" si="131"/>
        <v>25041.23076923077</v>
      </c>
      <c r="BZ100" s="17">
        <f t="shared" si="131"/>
        <v>25024.461538461539</v>
      </c>
      <c r="CA100" s="17">
        <f t="shared" si="131"/>
        <v>24684</v>
      </c>
      <c r="CB100" s="17">
        <f t="shared" si="132"/>
        <v>24452.692307692309</v>
      </c>
      <c r="CC100" s="17">
        <f t="shared" si="132"/>
        <v>23574.615384615383</v>
      </c>
      <c r="CF100" s="16">
        <f t="shared" si="190"/>
        <v>58693278.254437834</v>
      </c>
      <c r="CG100" s="16">
        <f t="shared" si="191"/>
        <v>47377806.869822457</v>
      </c>
      <c r="CH100" s="16">
        <f t="shared" si="192"/>
        <v>42952899.408284009</v>
      </c>
      <c r="CI100" s="16">
        <f t="shared" si="193"/>
        <v>32406745.71005914</v>
      </c>
      <c r="CJ100" s="16">
        <f t="shared" si="194"/>
        <v>30369425.331360932</v>
      </c>
      <c r="CK100" s="16">
        <f t="shared" si="195"/>
        <v>25646433.284023672</v>
      </c>
      <c r="CL100" s="16">
        <f t="shared" si="196"/>
        <v>15907825.443786986</v>
      </c>
      <c r="CM100" s="16">
        <f t="shared" si="197"/>
        <v>29040491.928994056</v>
      </c>
      <c r="CN100" s="16">
        <f t="shared" si="198"/>
        <v>23958012.78698222</v>
      </c>
      <c r="CO100" s="16">
        <f t="shared" si="199"/>
        <v>17809698.485207081</v>
      </c>
      <c r="CP100" s="16">
        <f t="shared" si="200"/>
        <v>19058597.686390519</v>
      </c>
      <c r="CQ100" s="16">
        <f t="shared" si="201"/>
        <v>18289439.147928979</v>
      </c>
      <c r="CR100" s="16">
        <f t="shared" si="202"/>
        <v>19532320.213017747</v>
      </c>
      <c r="CS100" s="16">
        <f t="shared" si="203"/>
        <v>23340047.485207077</v>
      </c>
      <c r="CT100" s="16">
        <f t="shared" si="204"/>
        <v>23672715.982248526</v>
      </c>
      <c r="CU100" s="16">
        <f t="shared" si="205"/>
        <v>19864849</v>
      </c>
      <c r="CV100" s="16">
        <f t="shared" si="206"/>
        <v>26981631.53254436</v>
      </c>
      <c r="CW100" s="16">
        <f t="shared" si="207"/>
        <v>39156787.597633131</v>
      </c>
      <c r="CX100" s="16">
        <f t="shared" si="208"/>
        <v>42233001.710059136</v>
      </c>
      <c r="CY100" s="16">
        <f t="shared" si="209"/>
        <v>52707600</v>
      </c>
      <c r="CZ100" s="16">
        <f t="shared" si="210"/>
        <v>50987289.520710051</v>
      </c>
      <c r="DA100" s="16">
        <f t="shared" si="211"/>
        <v>62992305.822485201</v>
      </c>
      <c r="DB100" s="16">
        <f t="shared" si="212"/>
        <v>72315399.408283994</v>
      </c>
      <c r="DC100" s="16">
        <f t="shared" si="213"/>
        <v>67096261.514792904</v>
      </c>
      <c r="DD100" s="16">
        <f t="shared" si="214"/>
        <v>56969981.562130153</v>
      </c>
      <c r="DE100" s="16">
        <f t="shared" si="215"/>
        <v>57223405.917159736</v>
      </c>
      <c r="DF100" s="16">
        <f t="shared" si="216"/>
        <v>62490241.159763299</v>
      </c>
      <c r="DG100" s="16">
        <f t="shared" si="217"/>
        <v>66200754.609467424</v>
      </c>
      <c r="DH100" s="16">
        <f t="shared" si="218"/>
        <v>81260516.82840237</v>
      </c>
    </row>
    <row r="101" spans="1:112">
      <c r="A101" s="5">
        <v>36923</v>
      </c>
      <c r="B101" s="17">
        <v>395022</v>
      </c>
      <c r="C101" s="17">
        <v>190165</v>
      </c>
      <c r="D101" s="17">
        <v>29595</v>
      </c>
      <c r="E101" s="17">
        <v>28256</v>
      </c>
      <c r="G101" s="17">
        <f t="shared" si="166"/>
        <v>363572.30769230769</v>
      </c>
      <c r="H101" s="17">
        <f t="shared" si="167"/>
        <v>178969.07692307694</v>
      </c>
      <c r="I101" s="17">
        <f t="shared" si="133"/>
        <v>183014.30769230769</v>
      </c>
      <c r="J101" s="17">
        <f t="shared" si="133"/>
        <v>182402.92307692306</v>
      </c>
      <c r="K101" s="17">
        <f t="shared" si="133"/>
        <v>189462.38461538462</v>
      </c>
      <c r="L101" s="17">
        <f t="shared" si="121"/>
        <v>191967.92307692306</v>
      </c>
      <c r="M101" s="17">
        <f t="shared" si="121"/>
        <v>192884.53846153847</v>
      </c>
      <c r="N101" s="17">
        <f t="shared" si="121"/>
        <v>192177.92307692306</v>
      </c>
      <c r="O101" s="17">
        <f t="shared" si="121"/>
        <v>192212</v>
      </c>
      <c r="P101" s="17">
        <f t="shared" si="122"/>
        <v>195699.30769230769</v>
      </c>
      <c r="Q101" s="17">
        <f t="shared" si="122"/>
        <v>199772.15384615384</v>
      </c>
      <c r="R101" s="17">
        <f t="shared" si="122"/>
        <v>196755.30769230769</v>
      </c>
      <c r="S101" s="17">
        <f t="shared" si="122"/>
        <v>200147.38461538462</v>
      </c>
      <c r="T101" s="17">
        <f t="shared" si="123"/>
        <v>201558</v>
      </c>
      <c r="U101" s="17">
        <f t="shared" si="123"/>
        <v>204057.76923076922</v>
      </c>
      <c r="V101" s="17">
        <f t="shared" si="123"/>
        <v>207490.07692307694</v>
      </c>
      <c r="W101" s="17">
        <f t="shared" si="123"/>
        <v>214772.30769230769</v>
      </c>
      <c r="X101" s="17">
        <f t="shared" si="124"/>
        <v>216695.61538461538</v>
      </c>
      <c r="Y101" s="17">
        <f t="shared" si="124"/>
        <v>220419.46153846153</v>
      </c>
      <c r="Z101" s="17">
        <f t="shared" si="124"/>
        <v>225310.15384615384</v>
      </c>
      <c r="AA101" s="17">
        <f t="shared" si="124"/>
        <v>232847.84615384616</v>
      </c>
      <c r="AB101" s="17">
        <f t="shared" si="125"/>
        <v>245112.30769230769</v>
      </c>
      <c r="AD101" s="52">
        <f t="shared" si="168"/>
        <v>32601191364</v>
      </c>
      <c r="AE101" s="52">
        <f t="shared" si="169"/>
        <v>32822345921.917164</v>
      </c>
      <c r="AF101" s="52">
        <f t="shared" si="170"/>
        <v>30314265313.852066</v>
      </c>
      <c r="AG101" s="52">
        <f t="shared" si="171"/>
        <v>29448064819.224854</v>
      </c>
      <c r="AH101" s="52">
        <f t="shared" si="172"/>
        <v>29134314564.976326</v>
      </c>
      <c r="AI101" s="52">
        <f t="shared" si="173"/>
        <v>29376035077.686394</v>
      </c>
      <c r="AJ101" s="52">
        <f t="shared" si="174"/>
        <v>29364355052.402367</v>
      </c>
      <c r="AK101" s="52">
        <f t="shared" si="175"/>
        <v>28181344129</v>
      </c>
      <c r="AL101" s="52">
        <f t="shared" si="176"/>
        <v>26830490400.023666</v>
      </c>
      <c r="AM101" s="52">
        <f t="shared" si="177"/>
        <v>27827911489</v>
      </c>
      <c r="AN101" s="52">
        <f t="shared" si="178"/>
        <v>26707705482.698219</v>
      </c>
      <c r="AO101" s="52">
        <f t="shared" si="179"/>
        <v>26248635897.01775</v>
      </c>
      <c r="AP101" s="52">
        <f t="shared" si="180"/>
        <v>25444887980.597637</v>
      </c>
      <c r="AQ101" s="52">
        <f t="shared" si="181"/>
        <v>24361662761.899403</v>
      </c>
      <c r="AR101" s="52">
        <f t="shared" si="182"/>
        <v>22141440000</v>
      </c>
      <c r="AS101" s="52">
        <f t="shared" si="183"/>
        <v>21572762743.248524</v>
      </c>
      <c r="AT101" s="52">
        <f t="shared" si="184"/>
        <v>20492737361.946747</v>
      </c>
      <c r="AU101" s="52">
        <f t="shared" si="185"/>
        <v>19116423186.177513</v>
      </c>
      <c r="AV101" s="52">
        <f t="shared" si="186"/>
        <v>17088884844.520708</v>
      </c>
      <c r="AW101" s="52">
        <f t="shared" si="187"/>
        <v>14032771600</v>
      </c>
      <c r="AY101" s="17">
        <f t="shared" si="188"/>
        <v>32794.307692307695</v>
      </c>
      <c r="AZ101" s="17">
        <f t="shared" si="189"/>
        <v>24927.923076923078</v>
      </c>
      <c r="BA101" s="17">
        <f t="shared" si="134"/>
        <v>25705.923076923078</v>
      </c>
      <c r="BB101" s="17">
        <f t="shared" si="134"/>
        <v>26035.23076923077</v>
      </c>
      <c r="BC101" s="17">
        <f t="shared" si="134"/>
        <v>26896.384615384617</v>
      </c>
      <c r="BD101" s="17">
        <f t="shared" si="126"/>
        <v>27078.23076923077</v>
      </c>
      <c r="BE101" s="17">
        <f t="shared" si="126"/>
        <v>27524.846153846152</v>
      </c>
      <c r="BF101" s="17">
        <f t="shared" si="126"/>
        <v>28600.615384615383</v>
      </c>
      <c r="BG101" s="17">
        <f t="shared" si="126"/>
        <v>27200.153846153848</v>
      </c>
      <c r="BH101" s="17">
        <f t="shared" si="127"/>
        <v>27694.384615384617</v>
      </c>
      <c r="BI101" s="17">
        <f t="shared" si="127"/>
        <v>28368.923076923078</v>
      </c>
      <c r="BJ101" s="17">
        <f t="shared" si="127"/>
        <v>28223.461538461539</v>
      </c>
      <c r="BK101" s="17">
        <f t="shared" si="127"/>
        <v>28312.461538461539</v>
      </c>
      <c r="BL101" s="17">
        <f t="shared" si="128"/>
        <v>28169.538461538461</v>
      </c>
      <c r="BM101" s="17">
        <f t="shared" si="128"/>
        <v>27757.923076923078</v>
      </c>
      <c r="BN101" s="17">
        <f t="shared" si="128"/>
        <v>27723.615384615383</v>
      </c>
      <c r="BO101" s="17">
        <f t="shared" si="128"/>
        <v>28132.076923076922</v>
      </c>
      <c r="BP101" s="17">
        <f t="shared" si="129"/>
        <v>27394.692307692309</v>
      </c>
      <c r="BQ101" s="17">
        <f t="shared" si="129"/>
        <v>26331.538461538461</v>
      </c>
      <c r="BR101" s="17">
        <f t="shared" si="129"/>
        <v>26090.384615384617</v>
      </c>
      <c r="BS101" s="17">
        <f t="shared" si="129"/>
        <v>25329.076923076922</v>
      </c>
      <c r="BT101" s="17">
        <f t="shared" si="130"/>
        <v>25448.538461538461</v>
      </c>
      <c r="BU101" s="17">
        <f t="shared" si="130"/>
        <v>24652.307692307691</v>
      </c>
      <c r="BV101" s="17">
        <f t="shared" si="130"/>
        <v>24085.23076923077</v>
      </c>
      <c r="BW101" s="17">
        <f t="shared" si="130"/>
        <v>24397.846153846152</v>
      </c>
      <c r="BX101" s="17">
        <f t="shared" si="131"/>
        <v>25041.23076923077</v>
      </c>
      <c r="BY101" s="17">
        <f t="shared" si="131"/>
        <v>25024.461538461539</v>
      </c>
      <c r="BZ101" s="17">
        <f t="shared" si="131"/>
        <v>24684</v>
      </c>
      <c r="CA101" s="17">
        <f t="shared" si="131"/>
        <v>24452.692307692309</v>
      </c>
      <c r="CB101" s="17">
        <f t="shared" si="132"/>
        <v>23574.615384615383</v>
      </c>
      <c r="CC101" s="17">
        <f t="shared" si="132"/>
        <v>23839.461538461539</v>
      </c>
      <c r="CF101" s="16">
        <f t="shared" si="190"/>
        <v>50245196.455621324</v>
      </c>
      <c r="CG101" s="16">
        <f t="shared" si="191"/>
        <v>45685120.852071039</v>
      </c>
      <c r="CH101" s="16">
        <f t="shared" si="192"/>
        <v>34785496.621301785</v>
      </c>
      <c r="CI101" s="16">
        <f t="shared" si="193"/>
        <v>32673535.390532572</v>
      </c>
      <c r="CJ101" s="16">
        <f t="shared" si="194"/>
        <v>27767224.905325487</v>
      </c>
      <c r="CK101" s="16">
        <f t="shared" si="195"/>
        <v>17587055.171597671</v>
      </c>
      <c r="CL101" s="16">
        <f t="shared" si="196"/>
        <v>31294557.254437886</v>
      </c>
      <c r="CM101" s="16">
        <f t="shared" si="197"/>
        <v>26009215.390532557</v>
      </c>
      <c r="CN101" s="16">
        <f t="shared" si="198"/>
        <v>19584028.994082857</v>
      </c>
      <c r="CO101" s="16">
        <f t="shared" si="199"/>
        <v>20892634.562130198</v>
      </c>
      <c r="CP101" s="16">
        <f t="shared" si="200"/>
        <v>20086944.946745582</v>
      </c>
      <c r="CQ101" s="16">
        <f t="shared" si="201"/>
        <v>21388490.437869854</v>
      </c>
      <c r="CR101" s="16">
        <f t="shared" si="202"/>
        <v>25365169.994082857</v>
      </c>
      <c r="CS101" s="16">
        <f t="shared" si="203"/>
        <v>25711920.479289986</v>
      </c>
      <c r="CT101" s="16">
        <f t="shared" si="204"/>
        <v>21736395.745562166</v>
      </c>
      <c r="CU101" s="16">
        <f t="shared" si="205"/>
        <v>29155846.301775169</v>
      </c>
      <c r="CV101" s="16">
        <f t="shared" si="206"/>
        <v>41767386.130177557</v>
      </c>
      <c r="CW101" s="16">
        <f t="shared" si="207"/>
        <v>44942584.621301793</v>
      </c>
      <c r="CX101" s="16">
        <f t="shared" si="208"/>
        <v>55729670.437869884</v>
      </c>
      <c r="CY101" s="16">
        <f t="shared" si="209"/>
        <v>53960325.591716029</v>
      </c>
      <c r="CZ101" s="16">
        <f t="shared" si="210"/>
        <v>66292164.00000006</v>
      </c>
      <c r="DA101" s="16">
        <f t="shared" si="211"/>
        <v>75848020.852071047</v>
      </c>
      <c r="DB101" s="16">
        <f t="shared" si="212"/>
        <v>70500566.366863981</v>
      </c>
      <c r="DC101" s="16">
        <f t="shared" si="213"/>
        <v>60110201.775147967</v>
      </c>
      <c r="DD101" s="16">
        <f t="shared" si="214"/>
        <v>60370509.254437901</v>
      </c>
      <c r="DE101" s="16">
        <f t="shared" si="215"/>
        <v>65777090.86390537</v>
      </c>
      <c r="DF101" s="16">
        <f t="shared" si="216"/>
        <v>69582547.2248521</v>
      </c>
      <c r="DG101" s="16">
        <f t="shared" si="217"/>
        <v>85002726.248520792</v>
      </c>
      <c r="DH101" s="16">
        <f t="shared" si="218"/>
        <v>80189269.6390533</v>
      </c>
    </row>
    <row r="102" spans="1:112">
      <c r="A102" s="5">
        <v>36951</v>
      </c>
      <c r="B102" s="17">
        <v>402631</v>
      </c>
      <c r="C102" s="17">
        <v>211558</v>
      </c>
      <c r="D102" s="17">
        <v>34224</v>
      </c>
      <c r="E102" s="17">
        <v>24459</v>
      </c>
      <c r="G102" s="17">
        <f t="shared" si="166"/>
        <v>370408.84615384613</v>
      </c>
      <c r="H102" s="17">
        <f t="shared" si="167"/>
        <v>183014.30769230769</v>
      </c>
      <c r="I102" s="17">
        <f t="shared" si="133"/>
        <v>182402.92307692306</v>
      </c>
      <c r="J102" s="17">
        <f t="shared" si="133"/>
        <v>189462.38461538462</v>
      </c>
      <c r="K102" s="17">
        <f t="shared" si="133"/>
        <v>191967.92307692306</v>
      </c>
      <c r="L102" s="17">
        <f t="shared" si="121"/>
        <v>192884.53846153847</v>
      </c>
      <c r="M102" s="17">
        <f t="shared" si="121"/>
        <v>192177.92307692306</v>
      </c>
      <c r="N102" s="17">
        <f t="shared" si="121"/>
        <v>192212</v>
      </c>
      <c r="O102" s="17">
        <f t="shared" si="121"/>
        <v>195699.30769230769</v>
      </c>
      <c r="P102" s="17">
        <f t="shared" si="122"/>
        <v>199772.15384615384</v>
      </c>
      <c r="Q102" s="17">
        <f t="shared" si="122"/>
        <v>196755.30769230769</v>
      </c>
      <c r="R102" s="17">
        <f t="shared" si="122"/>
        <v>200147.38461538462</v>
      </c>
      <c r="S102" s="17">
        <f t="shared" si="122"/>
        <v>201558</v>
      </c>
      <c r="T102" s="17">
        <f t="shared" si="123"/>
        <v>204057.76923076922</v>
      </c>
      <c r="U102" s="17">
        <f t="shared" si="123"/>
        <v>207490.07692307694</v>
      </c>
      <c r="V102" s="17">
        <f t="shared" si="123"/>
        <v>214772.30769230769</v>
      </c>
      <c r="W102" s="17">
        <f t="shared" si="123"/>
        <v>216695.61538461538</v>
      </c>
      <c r="X102" s="17">
        <f t="shared" si="124"/>
        <v>220419.46153846153</v>
      </c>
      <c r="Y102" s="17">
        <f t="shared" si="124"/>
        <v>225310.15384615384</v>
      </c>
      <c r="Z102" s="17">
        <f t="shared" si="124"/>
        <v>232847.84615384616</v>
      </c>
      <c r="AA102" s="17">
        <f t="shared" si="124"/>
        <v>245112.30769230769</v>
      </c>
      <c r="AB102" s="17">
        <f t="shared" si="125"/>
        <v>249198.07692307694</v>
      </c>
      <c r="AD102" s="52">
        <f t="shared" si="168"/>
        <v>35346227112.005913</v>
      </c>
      <c r="AE102" s="52">
        <f t="shared" si="169"/>
        <v>32741621943.289928</v>
      </c>
      <c r="AF102" s="52">
        <f t="shared" si="170"/>
        <v>31841163028.544373</v>
      </c>
      <c r="AG102" s="52">
        <f t="shared" si="171"/>
        <v>31514879821.633125</v>
      </c>
      <c r="AH102" s="52">
        <f t="shared" si="172"/>
        <v>31766261940.852066</v>
      </c>
      <c r="AI102" s="52">
        <f t="shared" si="173"/>
        <v>31754115979.177505</v>
      </c>
      <c r="AJ102" s="52">
        <f t="shared" si="174"/>
        <v>30523422829.443779</v>
      </c>
      <c r="AK102" s="52">
        <f t="shared" si="175"/>
        <v>29116880761.710052</v>
      </c>
      <c r="AL102" s="52">
        <f t="shared" si="176"/>
        <v>30155551420.213009</v>
      </c>
      <c r="AM102" s="52">
        <f t="shared" si="177"/>
        <v>28988965285.213005</v>
      </c>
      <c r="AN102" s="52">
        <f t="shared" si="178"/>
        <v>28510608246.869812</v>
      </c>
      <c r="AO102" s="52">
        <f t="shared" si="179"/>
        <v>27672680793.467449</v>
      </c>
      <c r="AP102" s="52">
        <f t="shared" si="180"/>
        <v>26542525367.668625</v>
      </c>
      <c r="AQ102" s="52">
        <f t="shared" si="181"/>
        <v>24222732104.289932</v>
      </c>
      <c r="AR102" s="52">
        <f t="shared" si="182"/>
        <v>23627757313.514786</v>
      </c>
      <c r="AS102" s="52">
        <f t="shared" si="183"/>
        <v>22496815497.301769</v>
      </c>
      <c r="AT102" s="52">
        <f t="shared" si="184"/>
        <v>21053630509.402359</v>
      </c>
      <c r="AU102" s="52">
        <f t="shared" si="185"/>
        <v>18923028720.999992</v>
      </c>
      <c r="AV102" s="52">
        <f t="shared" si="186"/>
        <v>15699222550.443781</v>
      </c>
      <c r="AW102" s="52">
        <f t="shared" si="187"/>
        <v>14692050577.514784</v>
      </c>
      <c r="AY102" s="17">
        <f t="shared" si="188"/>
        <v>33790.923076923078</v>
      </c>
      <c r="AZ102" s="17">
        <f t="shared" si="189"/>
        <v>25705.923076923078</v>
      </c>
      <c r="BA102" s="17">
        <f t="shared" si="134"/>
        <v>26035.23076923077</v>
      </c>
      <c r="BB102" s="17">
        <f t="shared" si="134"/>
        <v>26896.384615384617</v>
      </c>
      <c r="BC102" s="17">
        <f t="shared" si="134"/>
        <v>27078.23076923077</v>
      </c>
      <c r="BD102" s="17">
        <f t="shared" si="126"/>
        <v>27524.846153846152</v>
      </c>
      <c r="BE102" s="17">
        <f t="shared" si="126"/>
        <v>28600.615384615383</v>
      </c>
      <c r="BF102" s="17">
        <f t="shared" si="126"/>
        <v>27200.153846153848</v>
      </c>
      <c r="BG102" s="17">
        <f t="shared" si="126"/>
        <v>27694.384615384617</v>
      </c>
      <c r="BH102" s="17">
        <f t="shared" si="127"/>
        <v>28368.923076923078</v>
      </c>
      <c r="BI102" s="17">
        <f t="shared" si="127"/>
        <v>28223.461538461539</v>
      </c>
      <c r="BJ102" s="17">
        <f t="shared" si="127"/>
        <v>28312.461538461539</v>
      </c>
      <c r="BK102" s="17">
        <f t="shared" si="127"/>
        <v>28169.538461538461</v>
      </c>
      <c r="BL102" s="17">
        <f t="shared" si="128"/>
        <v>27757.923076923078</v>
      </c>
      <c r="BM102" s="17">
        <f t="shared" si="128"/>
        <v>27723.615384615383</v>
      </c>
      <c r="BN102" s="17">
        <f t="shared" si="128"/>
        <v>28132.076923076922</v>
      </c>
      <c r="BO102" s="17">
        <f t="shared" si="128"/>
        <v>27394.692307692309</v>
      </c>
      <c r="BP102" s="17">
        <f t="shared" si="129"/>
        <v>26331.538461538461</v>
      </c>
      <c r="BQ102" s="17">
        <f t="shared" si="129"/>
        <v>26090.384615384617</v>
      </c>
      <c r="BR102" s="17">
        <f t="shared" si="129"/>
        <v>25329.076923076922</v>
      </c>
      <c r="BS102" s="17">
        <f t="shared" si="129"/>
        <v>25448.538461538461</v>
      </c>
      <c r="BT102" s="17">
        <f t="shared" si="130"/>
        <v>24652.307692307691</v>
      </c>
      <c r="BU102" s="17">
        <f t="shared" si="130"/>
        <v>24085.23076923077</v>
      </c>
      <c r="BV102" s="17">
        <f t="shared" si="130"/>
        <v>24397.846153846152</v>
      </c>
      <c r="BW102" s="17">
        <f t="shared" si="130"/>
        <v>25041.23076923077</v>
      </c>
      <c r="BX102" s="17">
        <f t="shared" si="131"/>
        <v>25024.461538461539</v>
      </c>
      <c r="BY102" s="17">
        <f t="shared" si="131"/>
        <v>24684</v>
      </c>
      <c r="BZ102" s="17">
        <f t="shared" si="131"/>
        <v>24452.692307692309</v>
      </c>
      <c r="CA102" s="17">
        <f t="shared" si="131"/>
        <v>23574.615384615383</v>
      </c>
      <c r="CB102" s="17">
        <f t="shared" si="132"/>
        <v>23839.461538461539</v>
      </c>
      <c r="CC102" s="17">
        <f t="shared" si="132"/>
        <v>23822.923076923078</v>
      </c>
      <c r="CF102" s="16">
        <f t="shared" si="190"/>
        <v>60150763.171597645</v>
      </c>
      <c r="CG102" s="16">
        <f t="shared" si="191"/>
        <v>47534660.597633131</v>
      </c>
      <c r="CH102" s="16">
        <f t="shared" si="192"/>
        <v>45060238.017751493</v>
      </c>
      <c r="CI102" s="16">
        <f t="shared" si="193"/>
        <v>39263720.005917192</v>
      </c>
      <c r="CJ102" s="16">
        <f t="shared" si="194"/>
        <v>26939293.940828431</v>
      </c>
      <c r="CK102" s="16">
        <f t="shared" si="195"/>
        <v>43438239.053254433</v>
      </c>
      <c r="CL102" s="16">
        <f t="shared" si="196"/>
        <v>37167781.213017747</v>
      </c>
      <c r="CM102" s="16">
        <f t="shared" si="197"/>
        <v>29398084</v>
      </c>
      <c r="CN102" s="16">
        <f t="shared" si="198"/>
        <v>30996627.982248526</v>
      </c>
      <c r="CO102" s="16">
        <f t="shared" si="199"/>
        <v>30013540.828402374</v>
      </c>
      <c r="CP102" s="16">
        <f t="shared" si="200"/>
        <v>31599964.994082861</v>
      </c>
      <c r="CQ102" s="16">
        <f t="shared" si="201"/>
        <v>36397089</v>
      </c>
      <c r="CR102" s="16">
        <f t="shared" si="202"/>
        <v>36812222.633136131</v>
      </c>
      <c r="CS102" s="16">
        <f t="shared" si="203"/>
        <v>32022539.792899434</v>
      </c>
      <c r="CT102" s="16">
        <f t="shared" si="204"/>
        <v>40911768.05325444</v>
      </c>
      <c r="CU102" s="16">
        <f t="shared" si="205"/>
        <v>55642418.840236709</v>
      </c>
      <c r="CV102" s="16">
        <f t="shared" si="206"/>
        <v>59298292.597633131</v>
      </c>
      <c r="CW102" s="16">
        <f t="shared" si="207"/>
        <v>71602840.331360981</v>
      </c>
      <c r="CX102" s="16">
        <f t="shared" si="208"/>
        <v>69595381.07100594</v>
      </c>
      <c r="CY102" s="16">
        <f t="shared" si="209"/>
        <v>83514291.147929028</v>
      </c>
      <c r="CZ102" s="16">
        <f t="shared" si="210"/>
        <v>94200463.171597645</v>
      </c>
      <c r="DA102" s="16">
        <f t="shared" si="211"/>
        <v>88229894.082840279</v>
      </c>
      <c r="DB102" s="16">
        <f t="shared" si="212"/>
        <v>76557115.479289949</v>
      </c>
      <c r="DC102" s="16">
        <f t="shared" si="213"/>
        <v>76850847.905325457</v>
      </c>
      <c r="DD102" s="16">
        <f t="shared" si="214"/>
        <v>82936047.928994104</v>
      </c>
      <c r="DE102" s="16">
        <f t="shared" si="215"/>
        <v>87202553.899408296</v>
      </c>
      <c r="DF102" s="16">
        <f t="shared" si="216"/>
        <v>104372942.86390539</v>
      </c>
      <c r="DG102" s="16">
        <f t="shared" si="217"/>
        <v>99031586.751479298</v>
      </c>
      <c r="DH102" s="16">
        <f t="shared" si="218"/>
        <v>99361024</v>
      </c>
    </row>
    <row r="103" spans="1:112">
      <c r="A103" s="5">
        <v>36982</v>
      </c>
      <c r="B103" s="17">
        <v>326448</v>
      </c>
      <c r="C103" s="17">
        <v>163089</v>
      </c>
      <c r="D103" s="17">
        <v>20632</v>
      </c>
      <c r="E103" s="17">
        <v>21464</v>
      </c>
      <c r="G103" s="17">
        <f t="shared" si="166"/>
        <v>368609.23076923075</v>
      </c>
      <c r="H103" s="17">
        <f t="shared" si="167"/>
        <v>182402.92307692306</v>
      </c>
      <c r="I103" s="17">
        <f t="shared" si="133"/>
        <v>189462.38461538462</v>
      </c>
      <c r="J103" s="17">
        <f t="shared" si="133"/>
        <v>191967.92307692306</v>
      </c>
      <c r="K103" s="17">
        <f t="shared" si="133"/>
        <v>192884.53846153847</v>
      </c>
      <c r="L103" s="17">
        <f t="shared" si="121"/>
        <v>192177.92307692306</v>
      </c>
      <c r="M103" s="17">
        <f t="shared" si="121"/>
        <v>192212</v>
      </c>
      <c r="N103" s="17">
        <f t="shared" si="121"/>
        <v>195699.30769230769</v>
      </c>
      <c r="O103" s="17">
        <f t="shared" si="121"/>
        <v>199772.15384615384</v>
      </c>
      <c r="P103" s="17">
        <f t="shared" si="122"/>
        <v>196755.30769230769</v>
      </c>
      <c r="Q103" s="17">
        <f t="shared" si="122"/>
        <v>200147.38461538462</v>
      </c>
      <c r="R103" s="17">
        <f t="shared" si="122"/>
        <v>201558</v>
      </c>
      <c r="S103" s="17">
        <f t="shared" si="122"/>
        <v>204057.76923076922</v>
      </c>
      <c r="T103" s="17">
        <f t="shared" si="123"/>
        <v>207490.07692307694</v>
      </c>
      <c r="U103" s="17">
        <f t="shared" si="123"/>
        <v>214772.30769230769</v>
      </c>
      <c r="V103" s="17">
        <f t="shared" si="123"/>
        <v>216695.61538461538</v>
      </c>
      <c r="W103" s="17">
        <f t="shared" si="123"/>
        <v>220419.46153846153</v>
      </c>
      <c r="X103" s="17">
        <f t="shared" si="124"/>
        <v>225310.15384615384</v>
      </c>
      <c r="Y103" s="17">
        <f t="shared" si="124"/>
        <v>232847.84615384616</v>
      </c>
      <c r="Z103" s="17">
        <f t="shared" si="124"/>
        <v>245112.30769230769</v>
      </c>
      <c r="AA103" s="17">
        <f t="shared" si="124"/>
        <v>249198.07692307694</v>
      </c>
      <c r="AB103" s="17">
        <f t="shared" si="125"/>
        <v>251915.61538461538</v>
      </c>
      <c r="AD103" s="52">
        <f t="shared" si="168"/>
        <v>32093592486.869812</v>
      </c>
      <c r="AE103" s="52">
        <f t="shared" si="169"/>
        <v>31202151583.24852</v>
      </c>
      <c r="AF103" s="52">
        <f t="shared" si="170"/>
        <v>30879167486.633129</v>
      </c>
      <c r="AG103" s="52">
        <f t="shared" si="171"/>
        <v>31128006334.01775</v>
      </c>
      <c r="AH103" s="52">
        <f t="shared" si="172"/>
        <v>31115983023.053249</v>
      </c>
      <c r="AI103" s="52">
        <f t="shared" si="173"/>
        <v>29897841498.467449</v>
      </c>
      <c r="AJ103" s="52">
        <f t="shared" si="174"/>
        <v>28505958543.928989</v>
      </c>
      <c r="AK103" s="52">
        <f t="shared" si="175"/>
        <v>29533770876.928989</v>
      </c>
      <c r="AL103" s="52">
        <f t="shared" si="176"/>
        <v>28379393609.562122</v>
      </c>
      <c r="AM103" s="52">
        <f t="shared" si="177"/>
        <v>27906113701.514786</v>
      </c>
      <c r="AN103" s="52">
        <f t="shared" si="178"/>
        <v>27077183494.443787</v>
      </c>
      <c r="AO103" s="52">
        <f t="shared" si="179"/>
        <v>25959381736.100582</v>
      </c>
      <c r="AP103" s="52">
        <f t="shared" si="180"/>
        <v>23665798901.775143</v>
      </c>
      <c r="AQ103" s="52">
        <f t="shared" si="181"/>
        <v>23077746539.22485</v>
      </c>
      <c r="AR103" s="52">
        <f t="shared" si="182"/>
        <v>21960207704.668636</v>
      </c>
      <c r="AS103" s="52">
        <f t="shared" si="183"/>
        <v>20534625447.005913</v>
      </c>
      <c r="AT103" s="52">
        <f t="shared" si="184"/>
        <v>18431153552.686386</v>
      </c>
      <c r="AU103" s="52">
        <f t="shared" si="185"/>
        <v>15251490009.467453</v>
      </c>
      <c r="AV103" s="52">
        <f t="shared" si="186"/>
        <v>14259023662.869816</v>
      </c>
      <c r="AW103" s="52">
        <f t="shared" si="187"/>
        <v>13617399871.532543</v>
      </c>
      <c r="AY103" s="17">
        <f t="shared" si="188"/>
        <v>32747.153846153848</v>
      </c>
      <c r="AZ103" s="17">
        <f t="shared" si="189"/>
        <v>26035.23076923077</v>
      </c>
      <c r="BA103" s="17">
        <f t="shared" si="134"/>
        <v>26896.384615384617</v>
      </c>
      <c r="BB103" s="17">
        <f t="shared" si="134"/>
        <v>27078.23076923077</v>
      </c>
      <c r="BC103" s="17">
        <f t="shared" si="134"/>
        <v>27524.846153846152</v>
      </c>
      <c r="BD103" s="17">
        <f t="shared" si="126"/>
        <v>28600.615384615383</v>
      </c>
      <c r="BE103" s="17">
        <f t="shared" si="126"/>
        <v>27200.153846153848</v>
      </c>
      <c r="BF103" s="17">
        <f t="shared" si="126"/>
        <v>27694.384615384617</v>
      </c>
      <c r="BG103" s="17">
        <f t="shared" si="126"/>
        <v>28368.923076923078</v>
      </c>
      <c r="BH103" s="17">
        <f t="shared" si="127"/>
        <v>28223.461538461539</v>
      </c>
      <c r="BI103" s="17">
        <f t="shared" si="127"/>
        <v>28312.461538461539</v>
      </c>
      <c r="BJ103" s="17">
        <f t="shared" si="127"/>
        <v>28169.538461538461</v>
      </c>
      <c r="BK103" s="17">
        <f t="shared" si="127"/>
        <v>27757.923076923078</v>
      </c>
      <c r="BL103" s="17">
        <f t="shared" si="128"/>
        <v>27723.615384615383</v>
      </c>
      <c r="BM103" s="17">
        <f t="shared" si="128"/>
        <v>28132.076923076922</v>
      </c>
      <c r="BN103" s="17">
        <f t="shared" si="128"/>
        <v>27394.692307692309</v>
      </c>
      <c r="BO103" s="17">
        <f t="shared" si="128"/>
        <v>26331.538461538461</v>
      </c>
      <c r="BP103" s="17">
        <f t="shared" si="129"/>
        <v>26090.384615384617</v>
      </c>
      <c r="BQ103" s="17">
        <f t="shared" si="129"/>
        <v>25329.076923076922</v>
      </c>
      <c r="BR103" s="17">
        <f t="shared" si="129"/>
        <v>25448.538461538461</v>
      </c>
      <c r="BS103" s="17">
        <f t="shared" si="129"/>
        <v>24652.307692307691</v>
      </c>
      <c r="BT103" s="17">
        <f t="shared" si="130"/>
        <v>24085.23076923077</v>
      </c>
      <c r="BU103" s="17">
        <f t="shared" si="130"/>
        <v>24397.846153846152</v>
      </c>
      <c r="BV103" s="17">
        <f t="shared" si="130"/>
        <v>25041.23076923077</v>
      </c>
      <c r="BW103" s="17">
        <f t="shared" si="130"/>
        <v>25024.461538461539</v>
      </c>
      <c r="BX103" s="17">
        <f t="shared" si="131"/>
        <v>24684</v>
      </c>
      <c r="BY103" s="17">
        <f t="shared" si="131"/>
        <v>24452.692307692309</v>
      </c>
      <c r="BZ103" s="17">
        <f t="shared" si="131"/>
        <v>23574.615384615383</v>
      </c>
      <c r="CA103" s="17">
        <f t="shared" si="131"/>
        <v>23839.461538461539</v>
      </c>
      <c r="CB103" s="17">
        <f t="shared" si="132"/>
        <v>23822.923076923078</v>
      </c>
      <c r="CC103" s="17">
        <f t="shared" si="132"/>
        <v>23917.384615384617</v>
      </c>
      <c r="CF103" s="16">
        <f t="shared" si="190"/>
        <v>34231500.591715977</v>
      </c>
      <c r="CG103" s="16">
        <f t="shared" si="191"/>
        <v>32136688.852071017</v>
      </c>
      <c r="CH103" s="16">
        <f t="shared" si="192"/>
        <v>27272497.633136123</v>
      </c>
      <c r="CI103" s="16">
        <f t="shared" si="193"/>
        <v>17193781.213017777</v>
      </c>
      <c r="CJ103" s="16">
        <f t="shared" si="194"/>
        <v>30769209</v>
      </c>
      <c r="CK103" s="16">
        <f t="shared" si="195"/>
        <v>25530476.899408281</v>
      </c>
      <c r="CL103" s="16">
        <f t="shared" si="196"/>
        <v>19168904.668639056</v>
      </c>
      <c r="CM103" s="16">
        <f t="shared" si="197"/>
        <v>20463792.094674565</v>
      </c>
      <c r="CN103" s="16">
        <f t="shared" si="198"/>
        <v>19666495.863905333</v>
      </c>
      <c r="CO103" s="16">
        <f t="shared" si="199"/>
        <v>20954562.609467473</v>
      </c>
      <c r="CP103" s="16">
        <f t="shared" si="200"/>
        <v>24892423.668639056</v>
      </c>
      <c r="CQ103" s="16">
        <f t="shared" si="201"/>
        <v>25235938.674556244</v>
      </c>
      <c r="CR103" s="16">
        <f t="shared" si="202"/>
        <v>21298935.005917184</v>
      </c>
      <c r="CS103" s="16">
        <f t="shared" si="203"/>
        <v>28648844.520710066</v>
      </c>
      <c r="CT103" s="16">
        <f t="shared" si="204"/>
        <v>41160120.763313636</v>
      </c>
      <c r="CU103" s="16">
        <f t="shared" si="205"/>
        <v>44312576.591715969</v>
      </c>
      <c r="CV103" s="16">
        <f t="shared" si="206"/>
        <v>55027865.236686431</v>
      </c>
      <c r="CW103" s="16">
        <f t="shared" si="207"/>
        <v>53269786.532544404</v>
      </c>
      <c r="CX103" s="16">
        <f t="shared" si="208"/>
        <v>65526534.254437909</v>
      </c>
      <c r="CY103" s="16">
        <f t="shared" si="209"/>
        <v>75028911.390532568</v>
      </c>
      <c r="CZ103" s="16">
        <f t="shared" si="210"/>
        <v>69710938.940828443</v>
      </c>
      <c r="DA103" s="16">
        <f t="shared" si="211"/>
        <v>59381250.46745564</v>
      </c>
      <c r="DB103" s="16">
        <f t="shared" si="212"/>
        <v>59639976.479289956</v>
      </c>
      <c r="DC103" s="16">
        <f t="shared" si="213"/>
        <v>65014449.946745582</v>
      </c>
      <c r="DD103" s="16">
        <f t="shared" si="214"/>
        <v>68798092.213017762</v>
      </c>
      <c r="DE103" s="16">
        <f t="shared" si="215"/>
        <v>84135461.82840243</v>
      </c>
      <c r="DF103" s="16">
        <f t="shared" si="216"/>
        <v>79346982.248520732</v>
      </c>
      <c r="DG103" s="16">
        <f t="shared" si="217"/>
        <v>79641894.822485209</v>
      </c>
      <c r="DH103" s="16">
        <f t="shared" si="218"/>
        <v>77964824.668639049</v>
      </c>
    </row>
    <row r="104" spans="1:112">
      <c r="A104" s="5">
        <v>37012</v>
      </c>
      <c r="B104" s="17">
        <v>442113</v>
      </c>
      <c r="C104" s="17">
        <v>222052</v>
      </c>
      <c r="D104" s="17">
        <v>31331</v>
      </c>
      <c r="E104" s="17">
        <v>29885</v>
      </c>
      <c r="G104" s="17">
        <f t="shared" si="166"/>
        <v>379272.61538461538</v>
      </c>
      <c r="H104" s="17">
        <f t="shared" si="167"/>
        <v>189462.38461538462</v>
      </c>
      <c r="I104" s="17">
        <f t="shared" si="133"/>
        <v>191967.92307692306</v>
      </c>
      <c r="J104" s="17">
        <f t="shared" si="133"/>
        <v>192884.53846153847</v>
      </c>
      <c r="K104" s="17">
        <f t="shared" si="133"/>
        <v>192177.92307692306</v>
      </c>
      <c r="L104" s="17">
        <f t="shared" si="121"/>
        <v>192212</v>
      </c>
      <c r="M104" s="17">
        <f t="shared" si="121"/>
        <v>195699.30769230769</v>
      </c>
      <c r="N104" s="17">
        <f t="shared" si="121"/>
        <v>199772.15384615384</v>
      </c>
      <c r="O104" s="17">
        <f t="shared" si="121"/>
        <v>196755.30769230769</v>
      </c>
      <c r="P104" s="17">
        <f t="shared" si="122"/>
        <v>200147.38461538462</v>
      </c>
      <c r="Q104" s="17">
        <f t="shared" si="122"/>
        <v>201558</v>
      </c>
      <c r="R104" s="17">
        <f t="shared" si="122"/>
        <v>204057.76923076922</v>
      </c>
      <c r="S104" s="17">
        <f t="shared" si="122"/>
        <v>207490.07692307694</v>
      </c>
      <c r="T104" s="17">
        <f t="shared" si="123"/>
        <v>214772.30769230769</v>
      </c>
      <c r="U104" s="17">
        <f t="shared" si="123"/>
        <v>216695.61538461538</v>
      </c>
      <c r="V104" s="17">
        <f t="shared" si="123"/>
        <v>220419.46153846153</v>
      </c>
      <c r="W104" s="17">
        <f t="shared" si="123"/>
        <v>225310.15384615384</v>
      </c>
      <c r="X104" s="17">
        <f t="shared" si="124"/>
        <v>232847.84615384616</v>
      </c>
      <c r="Y104" s="17">
        <f t="shared" si="124"/>
        <v>245112.30769230769</v>
      </c>
      <c r="Z104" s="17">
        <f t="shared" si="124"/>
        <v>249198.07692307694</v>
      </c>
      <c r="AA104" s="17">
        <f t="shared" si="124"/>
        <v>251915.61538461538</v>
      </c>
      <c r="AB104" s="17">
        <f t="shared" si="125"/>
        <v>253649.53846153847</v>
      </c>
      <c r="AD104" s="52">
        <f t="shared" si="168"/>
        <v>35083047760.479294</v>
      </c>
      <c r="AE104" s="52">
        <f t="shared" si="169"/>
        <v>34740515219.082832</v>
      </c>
      <c r="AF104" s="52">
        <f t="shared" si="170"/>
        <v>35004423889.71006</v>
      </c>
      <c r="AG104" s="52">
        <f t="shared" si="171"/>
        <v>34991673828.070999</v>
      </c>
      <c r="AH104" s="52">
        <f t="shared" si="172"/>
        <v>33699159297.094673</v>
      </c>
      <c r="AI104" s="52">
        <f t="shared" si="173"/>
        <v>32220415692.520706</v>
      </c>
      <c r="AJ104" s="52">
        <f t="shared" si="174"/>
        <v>33312567607.24852</v>
      </c>
      <c r="AK104" s="52">
        <f t="shared" si="175"/>
        <v>32085848298.130173</v>
      </c>
      <c r="AL104" s="52">
        <f t="shared" si="176"/>
        <v>31582484521.301773</v>
      </c>
      <c r="AM104" s="52">
        <f t="shared" si="177"/>
        <v>30700242312.715977</v>
      </c>
      <c r="AN104" s="52">
        <f t="shared" si="178"/>
        <v>29509240520.289932</v>
      </c>
      <c r="AO104" s="52">
        <f t="shared" si="179"/>
        <v>27060351230.863903</v>
      </c>
      <c r="AP104" s="52">
        <f t="shared" si="180"/>
        <v>26431280929</v>
      </c>
      <c r="AQ104" s="52">
        <f t="shared" si="181"/>
        <v>25234324486.869823</v>
      </c>
      <c r="AR104" s="52">
        <f t="shared" si="182"/>
        <v>23704439562.982246</v>
      </c>
      <c r="AS104" s="52">
        <f t="shared" si="183"/>
        <v>21440213044.284019</v>
      </c>
      <c r="AT104" s="52">
        <f t="shared" si="184"/>
        <v>17998988160.094673</v>
      </c>
      <c r="AU104" s="52">
        <f t="shared" si="185"/>
        <v>16919385555.982243</v>
      </c>
      <c r="AV104" s="52">
        <f t="shared" si="186"/>
        <v>16219805449</v>
      </c>
      <c r="AW104" s="52">
        <f t="shared" si="187"/>
        <v>15781157455.621298</v>
      </c>
      <c r="AY104" s="17">
        <f t="shared" si="188"/>
        <v>33029.615384615383</v>
      </c>
      <c r="AZ104" s="17">
        <f t="shared" si="189"/>
        <v>26896.384615384617</v>
      </c>
      <c r="BA104" s="17">
        <f t="shared" si="134"/>
        <v>27078.23076923077</v>
      </c>
      <c r="BB104" s="17">
        <f t="shared" si="134"/>
        <v>27524.846153846152</v>
      </c>
      <c r="BC104" s="17">
        <f t="shared" si="134"/>
        <v>28600.615384615383</v>
      </c>
      <c r="BD104" s="17">
        <f t="shared" si="126"/>
        <v>27200.153846153848</v>
      </c>
      <c r="BE104" s="17">
        <f t="shared" si="126"/>
        <v>27694.384615384617</v>
      </c>
      <c r="BF104" s="17">
        <f t="shared" si="126"/>
        <v>28368.923076923078</v>
      </c>
      <c r="BG104" s="17">
        <f t="shared" si="126"/>
        <v>28223.461538461539</v>
      </c>
      <c r="BH104" s="17">
        <f t="shared" si="127"/>
        <v>28312.461538461539</v>
      </c>
      <c r="BI104" s="17">
        <f t="shared" si="127"/>
        <v>28169.538461538461</v>
      </c>
      <c r="BJ104" s="17">
        <f t="shared" si="127"/>
        <v>27757.923076923078</v>
      </c>
      <c r="BK104" s="17">
        <f t="shared" si="127"/>
        <v>27723.615384615383</v>
      </c>
      <c r="BL104" s="17">
        <f t="shared" si="128"/>
        <v>28132.076923076922</v>
      </c>
      <c r="BM104" s="17">
        <f t="shared" si="128"/>
        <v>27394.692307692309</v>
      </c>
      <c r="BN104" s="17">
        <f t="shared" si="128"/>
        <v>26331.538461538461</v>
      </c>
      <c r="BO104" s="17">
        <f t="shared" si="128"/>
        <v>26090.384615384617</v>
      </c>
      <c r="BP104" s="17">
        <f t="shared" si="129"/>
        <v>25329.076923076922</v>
      </c>
      <c r="BQ104" s="17">
        <f t="shared" si="129"/>
        <v>25448.538461538461</v>
      </c>
      <c r="BR104" s="17">
        <f t="shared" si="129"/>
        <v>24652.307692307691</v>
      </c>
      <c r="BS104" s="17">
        <f t="shared" si="129"/>
        <v>24085.23076923077</v>
      </c>
      <c r="BT104" s="17">
        <f t="shared" si="130"/>
        <v>24397.846153846152</v>
      </c>
      <c r="BU104" s="17">
        <f t="shared" si="130"/>
        <v>25041.23076923077</v>
      </c>
      <c r="BV104" s="17">
        <f t="shared" si="130"/>
        <v>25024.461538461539</v>
      </c>
      <c r="BW104" s="17">
        <f t="shared" si="130"/>
        <v>24684</v>
      </c>
      <c r="BX104" s="17">
        <f t="shared" si="131"/>
        <v>24452.692307692309</v>
      </c>
      <c r="BY104" s="17">
        <f t="shared" si="131"/>
        <v>23574.615384615383</v>
      </c>
      <c r="BZ104" s="17">
        <f t="shared" si="131"/>
        <v>23839.461538461539</v>
      </c>
      <c r="CA104" s="17">
        <f t="shared" si="131"/>
        <v>23822.923076923078</v>
      </c>
      <c r="CB104" s="17">
        <f t="shared" si="132"/>
        <v>23917.384615384617</v>
      </c>
      <c r="CC104" s="17">
        <f t="shared" si="132"/>
        <v>23954.615384615383</v>
      </c>
      <c r="CF104" s="16">
        <f t="shared" si="190"/>
        <v>35418978.840236664</v>
      </c>
      <c r="CG104" s="16">
        <f t="shared" si="191"/>
        <v>30302484.284023665</v>
      </c>
      <c r="CH104" s="16">
        <f t="shared" si="192"/>
        <v>19616041</v>
      </c>
      <c r="CI104" s="16">
        <f t="shared" si="193"/>
        <v>33982621.828402333</v>
      </c>
      <c r="CJ104" s="16">
        <f t="shared" si="194"/>
        <v>28464687.360946711</v>
      </c>
      <c r="CK104" s="16">
        <f t="shared" si="195"/>
        <v>21722052.786982223</v>
      </c>
      <c r="CL104" s="16">
        <f t="shared" si="196"/>
        <v>23099114.792899385</v>
      </c>
      <c r="CM104" s="16">
        <f t="shared" si="197"/>
        <v>22251540.408284001</v>
      </c>
      <c r="CN104" s="16">
        <f t="shared" si="198"/>
        <v>23620347.698224843</v>
      </c>
      <c r="CO104" s="16">
        <f t="shared" si="199"/>
        <v>27790739.78698222</v>
      </c>
      <c r="CP104" s="16">
        <f t="shared" si="200"/>
        <v>28153636</v>
      </c>
      <c r="CQ104" s="16">
        <f t="shared" si="201"/>
        <v>23985882.982248515</v>
      </c>
      <c r="CR104" s="16">
        <f t="shared" si="202"/>
        <v>31752358.082840208</v>
      </c>
      <c r="CS104" s="16">
        <f t="shared" si="203"/>
        <v>44864234.467455603</v>
      </c>
      <c r="CT104" s="16">
        <f t="shared" si="204"/>
        <v>48152923.668639004</v>
      </c>
      <c r="CU104" s="16">
        <f t="shared" si="205"/>
        <v>59298292.597633131</v>
      </c>
      <c r="CV104" s="16">
        <f t="shared" si="206"/>
        <v>57472727.313609451</v>
      </c>
      <c r="CW104" s="16">
        <f t="shared" si="207"/>
        <v>70179284.171597615</v>
      </c>
      <c r="CX104" s="16">
        <f t="shared" si="208"/>
        <v>80002016.147928953</v>
      </c>
      <c r="CY104" s="16">
        <f t="shared" si="209"/>
        <v>74507440.05325444</v>
      </c>
      <c r="CZ104" s="16">
        <f t="shared" si="210"/>
        <v>63814288.763313577</v>
      </c>
      <c r="DA104" s="16">
        <f t="shared" si="211"/>
        <v>64082488.100591682</v>
      </c>
      <c r="DB104" s="16">
        <f t="shared" si="212"/>
        <v>69649296.147928968</v>
      </c>
      <c r="DC104" s="16">
        <f t="shared" si="213"/>
        <v>73563609.467455581</v>
      </c>
      <c r="DD104" s="16">
        <f t="shared" si="214"/>
        <v>89397025</v>
      </c>
      <c r="DE104" s="16">
        <f t="shared" si="215"/>
        <v>84458927.715976283</v>
      </c>
      <c r="DF104" s="16">
        <f t="shared" si="216"/>
        <v>84763183.248520657</v>
      </c>
      <c r="DG104" s="16">
        <f t="shared" si="217"/>
        <v>83032749.591715917</v>
      </c>
      <c r="DH104" s="16">
        <f t="shared" si="218"/>
        <v>82355625</v>
      </c>
    </row>
    <row r="105" spans="1:112">
      <c r="A105" s="5">
        <v>37043</v>
      </c>
      <c r="B105" s="17">
        <v>410763</v>
      </c>
      <c r="C105" s="17">
        <v>213076</v>
      </c>
      <c r="D105" s="17">
        <v>28203</v>
      </c>
      <c r="E105" s="17">
        <v>39531</v>
      </c>
      <c r="G105" s="17">
        <f t="shared" si="166"/>
        <v>379070.30769230769</v>
      </c>
      <c r="H105" s="17">
        <f t="shared" si="167"/>
        <v>191967.92307692306</v>
      </c>
      <c r="I105" s="17">
        <f t="shared" si="133"/>
        <v>192884.53846153847</v>
      </c>
      <c r="J105" s="17">
        <f t="shared" si="133"/>
        <v>192177.92307692306</v>
      </c>
      <c r="K105" s="17">
        <f t="shared" si="133"/>
        <v>192212</v>
      </c>
      <c r="L105" s="17">
        <f t="shared" si="121"/>
        <v>195699.30769230769</v>
      </c>
      <c r="M105" s="17">
        <f t="shared" si="121"/>
        <v>199772.15384615384</v>
      </c>
      <c r="N105" s="17">
        <f t="shared" si="121"/>
        <v>196755.30769230769</v>
      </c>
      <c r="O105" s="17">
        <f t="shared" si="121"/>
        <v>200147.38461538462</v>
      </c>
      <c r="P105" s="17">
        <f t="shared" si="122"/>
        <v>201558</v>
      </c>
      <c r="Q105" s="17">
        <f t="shared" si="122"/>
        <v>204057.76923076922</v>
      </c>
      <c r="R105" s="17">
        <f t="shared" si="122"/>
        <v>207490.07692307694</v>
      </c>
      <c r="S105" s="17">
        <f t="shared" si="122"/>
        <v>214772.30769230769</v>
      </c>
      <c r="T105" s="17">
        <f t="shared" si="123"/>
        <v>216695.61538461538</v>
      </c>
      <c r="U105" s="17">
        <f t="shared" si="123"/>
        <v>220419.46153846153</v>
      </c>
      <c r="V105" s="17">
        <f t="shared" si="123"/>
        <v>225310.15384615384</v>
      </c>
      <c r="W105" s="17">
        <f t="shared" si="123"/>
        <v>232847.84615384616</v>
      </c>
      <c r="X105" s="17">
        <f t="shared" si="124"/>
        <v>245112.30769230769</v>
      </c>
      <c r="Y105" s="17">
        <f t="shared" si="124"/>
        <v>249198.07692307694</v>
      </c>
      <c r="Z105" s="17">
        <f t="shared" si="124"/>
        <v>251915.61538461538</v>
      </c>
      <c r="AA105" s="17">
        <f t="shared" si="124"/>
        <v>253649.53846153847</v>
      </c>
      <c r="AB105" s="17">
        <f t="shared" si="125"/>
        <v>256031.53846153847</v>
      </c>
      <c r="AD105" s="52">
        <f t="shared" si="168"/>
        <v>34665140664.053253</v>
      </c>
      <c r="AE105" s="52">
        <f t="shared" si="169"/>
        <v>34928763427.224854</v>
      </c>
      <c r="AF105" s="52">
        <f t="shared" si="170"/>
        <v>34916027153.633133</v>
      </c>
      <c r="AG105" s="52">
        <f t="shared" si="171"/>
        <v>33624923641</v>
      </c>
      <c r="AH105" s="52">
        <f t="shared" si="172"/>
        <v>32147827972.639053</v>
      </c>
      <c r="AI105" s="52">
        <f t="shared" si="173"/>
        <v>33238759225</v>
      </c>
      <c r="AJ105" s="52">
        <f t="shared" si="174"/>
        <v>32013412402.39053</v>
      </c>
      <c r="AK105" s="52">
        <f t="shared" si="175"/>
        <v>31510619382.24852</v>
      </c>
      <c r="AL105" s="52">
        <f t="shared" si="176"/>
        <v>30629388618.75148</v>
      </c>
      <c r="AM105" s="52">
        <f t="shared" si="177"/>
        <v>29439775590.822479</v>
      </c>
      <c r="AN105" s="52">
        <f t="shared" si="178"/>
        <v>26993832804</v>
      </c>
      <c r="AO105" s="52">
        <f t="shared" si="179"/>
        <v>26365540702.017754</v>
      </c>
      <c r="AP105" s="52">
        <f t="shared" si="180"/>
        <v>25170090985.33136</v>
      </c>
      <c r="AQ105" s="52">
        <f t="shared" si="181"/>
        <v>23642184910.7929</v>
      </c>
      <c r="AR105" s="52">
        <f t="shared" si="182"/>
        <v>21381008258.366863</v>
      </c>
      <c r="AS105" s="52">
        <f t="shared" si="183"/>
        <v>17944745764</v>
      </c>
      <c r="AT105" s="52">
        <f t="shared" si="184"/>
        <v>16866796324.976326</v>
      </c>
      <c r="AU105" s="52">
        <f t="shared" si="185"/>
        <v>16168315775.863907</v>
      </c>
      <c r="AV105" s="52">
        <f t="shared" si="186"/>
        <v>15730369354.437866</v>
      </c>
      <c r="AW105" s="52">
        <f t="shared" si="187"/>
        <v>15138538733.822483</v>
      </c>
      <c r="AY105" s="17">
        <f t="shared" si="188"/>
        <v>32295.461538461539</v>
      </c>
      <c r="AZ105" s="17">
        <f t="shared" si="189"/>
        <v>27078.23076923077</v>
      </c>
      <c r="BA105" s="17">
        <f t="shared" si="134"/>
        <v>27524.846153846152</v>
      </c>
      <c r="BB105" s="17">
        <f t="shared" si="134"/>
        <v>28600.615384615383</v>
      </c>
      <c r="BC105" s="17">
        <f t="shared" si="134"/>
        <v>27200.153846153848</v>
      </c>
      <c r="BD105" s="17">
        <f t="shared" si="126"/>
        <v>27694.384615384617</v>
      </c>
      <c r="BE105" s="17">
        <f t="shared" si="126"/>
        <v>28368.923076923078</v>
      </c>
      <c r="BF105" s="17">
        <f t="shared" si="126"/>
        <v>28223.461538461539</v>
      </c>
      <c r="BG105" s="17">
        <f t="shared" si="126"/>
        <v>28312.461538461539</v>
      </c>
      <c r="BH105" s="17">
        <f t="shared" si="127"/>
        <v>28169.538461538461</v>
      </c>
      <c r="BI105" s="17">
        <f t="shared" si="127"/>
        <v>27757.923076923078</v>
      </c>
      <c r="BJ105" s="17">
        <f t="shared" si="127"/>
        <v>27723.615384615383</v>
      </c>
      <c r="BK105" s="17">
        <f t="shared" si="127"/>
        <v>28132.076923076922</v>
      </c>
      <c r="BL105" s="17">
        <f t="shared" si="128"/>
        <v>27394.692307692309</v>
      </c>
      <c r="BM105" s="17">
        <f t="shared" si="128"/>
        <v>26331.538461538461</v>
      </c>
      <c r="BN105" s="17">
        <f t="shared" si="128"/>
        <v>26090.384615384617</v>
      </c>
      <c r="BO105" s="17">
        <f t="shared" si="128"/>
        <v>25329.076923076922</v>
      </c>
      <c r="BP105" s="17">
        <f t="shared" si="129"/>
        <v>25448.538461538461</v>
      </c>
      <c r="BQ105" s="17">
        <f t="shared" si="129"/>
        <v>24652.307692307691</v>
      </c>
      <c r="BR105" s="17">
        <f t="shared" si="129"/>
        <v>24085.23076923077</v>
      </c>
      <c r="BS105" s="17">
        <f t="shared" si="129"/>
        <v>24397.846153846152</v>
      </c>
      <c r="BT105" s="17">
        <f t="shared" si="130"/>
        <v>25041.23076923077</v>
      </c>
      <c r="BU105" s="17">
        <f t="shared" si="130"/>
        <v>25024.461538461539</v>
      </c>
      <c r="BV105" s="17">
        <f t="shared" si="130"/>
        <v>24684</v>
      </c>
      <c r="BW105" s="17">
        <f t="shared" si="130"/>
        <v>24452.692307692309</v>
      </c>
      <c r="BX105" s="17">
        <f t="shared" si="131"/>
        <v>23574.615384615383</v>
      </c>
      <c r="BY105" s="17">
        <f t="shared" si="131"/>
        <v>23839.461538461539</v>
      </c>
      <c r="BZ105" s="17">
        <f t="shared" si="131"/>
        <v>23822.923076923078</v>
      </c>
      <c r="CA105" s="17">
        <f t="shared" si="131"/>
        <v>23917.384615384617</v>
      </c>
      <c r="CB105" s="17">
        <f t="shared" si="132"/>
        <v>23954.615384615383</v>
      </c>
      <c r="CC105" s="17">
        <f t="shared" si="132"/>
        <v>23697.307692307691</v>
      </c>
      <c r="CF105" s="16">
        <f t="shared" si="190"/>
        <v>22758771.147929013</v>
      </c>
      <c r="CG105" s="16">
        <f t="shared" si="191"/>
        <v>13651888.100591732</v>
      </c>
      <c r="CH105" s="16">
        <f t="shared" si="192"/>
        <v>25962160.479289934</v>
      </c>
      <c r="CI105" s="16">
        <f t="shared" si="193"/>
        <v>21169908.852070995</v>
      </c>
      <c r="CJ105" s="16">
        <f t="shared" si="194"/>
        <v>15417704.289940825</v>
      </c>
      <c r="CK105" s="16">
        <f t="shared" si="195"/>
        <v>16581184</v>
      </c>
      <c r="CL105" s="16">
        <f t="shared" si="196"/>
        <v>15864289</v>
      </c>
      <c r="CM105" s="16">
        <f t="shared" si="197"/>
        <v>17023241.236686401</v>
      </c>
      <c r="CN105" s="16">
        <f t="shared" si="198"/>
        <v>20589255.289940823</v>
      </c>
      <c r="CO105" s="16">
        <f t="shared" si="199"/>
        <v>20901777.25443789</v>
      </c>
      <c r="CP105" s="16">
        <f t="shared" si="200"/>
        <v>17333771.455621317</v>
      </c>
      <c r="CQ105" s="16">
        <f t="shared" si="201"/>
        <v>24017539.053254437</v>
      </c>
      <c r="CR105" s="16">
        <f t="shared" si="202"/>
        <v>35568378.467455633</v>
      </c>
      <c r="CS105" s="16">
        <f t="shared" si="203"/>
        <v>38502979.621301763</v>
      </c>
      <c r="CT105" s="16">
        <f t="shared" si="204"/>
        <v>48530514.609467477</v>
      </c>
      <c r="CU105" s="16">
        <f t="shared" si="205"/>
        <v>46880355.621301793</v>
      </c>
      <c r="CV105" s="16">
        <f t="shared" si="206"/>
        <v>58417800.71597635</v>
      </c>
      <c r="CW105" s="16">
        <f t="shared" si="207"/>
        <v>67407889.284023672</v>
      </c>
      <c r="CX105" s="16">
        <f t="shared" si="208"/>
        <v>62372328.763313644</v>
      </c>
      <c r="CY105" s="16">
        <f t="shared" si="209"/>
        <v>52623864.05325444</v>
      </c>
      <c r="CZ105" s="16">
        <f t="shared" si="210"/>
        <v>52867441</v>
      </c>
      <c r="DA105" s="16">
        <f t="shared" si="211"/>
        <v>57934346.751479298</v>
      </c>
      <c r="DB105" s="16">
        <f t="shared" si="212"/>
        <v>61509029.207100585</v>
      </c>
      <c r="DC105" s="16">
        <f t="shared" si="213"/>
        <v>76053157.6390533</v>
      </c>
      <c r="DD105" s="16">
        <f t="shared" si="214"/>
        <v>71503936</v>
      </c>
      <c r="DE105" s="16">
        <f t="shared" si="215"/>
        <v>71783907.982248515</v>
      </c>
      <c r="DF105" s="16">
        <f t="shared" si="216"/>
        <v>70192172.92899406</v>
      </c>
      <c r="DG105" s="16">
        <f t="shared" si="217"/>
        <v>69569714.562130213</v>
      </c>
      <c r="DH105" s="16">
        <f t="shared" si="218"/>
        <v>73928249.562130198</v>
      </c>
    </row>
    <row r="106" spans="1:112">
      <c r="A106" s="5">
        <v>37073</v>
      </c>
      <c r="B106" s="17">
        <v>387642</v>
      </c>
      <c r="C106" s="17">
        <v>184703</v>
      </c>
      <c r="D106" s="17">
        <v>35796</v>
      </c>
      <c r="E106" s="17">
        <v>27916</v>
      </c>
      <c r="G106" s="17">
        <f t="shared" si="166"/>
        <v>379663.84615384613</v>
      </c>
      <c r="H106" s="17">
        <f t="shared" si="167"/>
        <v>192884.53846153847</v>
      </c>
      <c r="I106" s="17">
        <f t="shared" si="133"/>
        <v>192177.92307692306</v>
      </c>
      <c r="J106" s="17">
        <f t="shared" si="133"/>
        <v>192212</v>
      </c>
      <c r="K106" s="17">
        <f t="shared" si="133"/>
        <v>195699.30769230769</v>
      </c>
      <c r="L106" s="17">
        <f t="shared" si="121"/>
        <v>199772.15384615384</v>
      </c>
      <c r="M106" s="17">
        <f t="shared" si="121"/>
        <v>196755.30769230769</v>
      </c>
      <c r="N106" s="17">
        <f t="shared" si="121"/>
        <v>200147.38461538462</v>
      </c>
      <c r="O106" s="17">
        <f t="shared" si="121"/>
        <v>201558</v>
      </c>
      <c r="P106" s="17">
        <f t="shared" si="122"/>
        <v>204057.76923076922</v>
      </c>
      <c r="Q106" s="17">
        <f t="shared" si="122"/>
        <v>207490.07692307694</v>
      </c>
      <c r="R106" s="17">
        <f t="shared" si="122"/>
        <v>214772.30769230769</v>
      </c>
      <c r="S106" s="17">
        <f t="shared" si="122"/>
        <v>216695.61538461538</v>
      </c>
      <c r="T106" s="17">
        <f t="shared" si="123"/>
        <v>220419.46153846153</v>
      </c>
      <c r="U106" s="17">
        <f t="shared" si="123"/>
        <v>225310.15384615384</v>
      </c>
      <c r="V106" s="17">
        <f t="shared" si="123"/>
        <v>232847.84615384616</v>
      </c>
      <c r="W106" s="17">
        <f t="shared" si="123"/>
        <v>245112.30769230769</v>
      </c>
      <c r="X106" s="17">
        <f t="shared" si="124"/>
        <v>249198.07692307694</v>
      </c>
      <c r="Y106" s="17">
        <f t="shared" si="124"/>
        <v>251915.61538461538</v>
      </c>
      <c r="Z106" s="17">
        <f t="shared" si="124"/>
        <v>253649.53846153847</v>
      </c>
      <c r="AA106" s="17">
        <f t="shared" si="124"/>
        <v>256031.53846153847</v>
      </c>
      <c r="AB106" s="17">
        <f t="shared" si="125"/>
        <v>264454.84615384613</v>
      </c>
      <c r="AD106" s="52">
        <f t="shared" si="168"/>
        <v>35150971352.005913</v>
      </c>
      <c r="AE106" s="52">
        <f t="shared" si="169"/>
        <v>35138194626.485199</v>
      </c>
      <c r="AF106" s="52">
        <f t="shared" si="170"/>
        <v>33842951411.366856</v>
      </c>
      <c r="AG106" s="52">
        <f t="shared" si="171"/>
        <v>32361020961.325436</v>
      </c>
      <c r="AH106" s="52">
        <f t="shared" si="172"/>
        <v>33455533442.136086</v>
      </c>
      <c r="AI106" s="52">
        <f t="shared" si="173"/>
        <v>32226159963.289928</v>
      </c>
      <c r="AJ106" s="52">
        <f t="shared" si="174"/>
        <v>31721692434.177505</v>
      </c>
      <c r="AK106" s="52">
        <f t="shared" si="175"/>
        <v>30837494252.313602</v>
      </c>
      <c r="AL106" s="52">
        <f t="shared" si="176"/>
        <v>29643806811.130165</v>
      </c>
      <c r="AM106" s="52">
        <f t="shared" si="177"/>
        <v>27189219456.213009</v>
      </c>
      <c r="AN106" s="52">
        <f t="shared" si="178"/>
        <v>26558644240.053249</v>
      </c>
      <c r="AO106" s="52">
        <f t="shared" si="179"/>
        <v>25358774031.532539</v>
      </c>
      <c r="AP106" s="52">
        <f t="shared" si="180"/>
        <v>23825062329.017742</v>
      </c>
      <c r="AQ106" s="52">
        <f t="shared" si="181"/>
        <v>21554937855.999992</v>
      </c>
      <c r="AR106" s="52">
        <f t="shared" si="182"/>
        <v>18104116502.366859</v>
      </c>
      <c r="AS106" s="52">
        <f t="shared" si="183"/>
        <v>17021316940.97632</v>
      </c>
      <c r="AT106" s="52">
        <f t="shared" si="184"/>
        <v>16319610464.668634</v>
      </c>
      <c r="AU106" s="52">
        <f t="shared" si="185"/>
        <v>15879605743.171589</v>
      </c>
      <c r="AV106" s="52">
        <f t="shared" si="186"/>
        <v>15284947505.325436</v>
      </c>
      <c r="AW106" s="52">
        <f t="shared" si="187"/>
        <v>13273113681</v>
      </c>
      <c r="AY106" s="17">
        <f t="shared" si="188"/>
        <v>32502.076923076922</v>
      </c>
      <c r="AZ106" s="17">
        <f t="shared" si="189"/>
        <v>27524.846153846152</v>
      </c>
      <c r="BA106" s="17">
        <f t="shared" si="134"/>
        <v>28600.615384615383</v>
      </c>
      <c r="BB106" s="17">
        <f t="shared" si="134"/>
        <v>27200.153846153848</v>
      </c>
      <c r="BC106" s="17">
        <f t="shared" si="134"/>
        <v>27694.384615384617</v>
      </c>
      <c r="BD106" s="17">
        <f t="shared" si="126"/>
        <v>28368.923076923078</v>
      </c>
      <c r="BE106" s="17">
        <f t="shared" si="126"/>
        <v>28223.461538461539</v>
      </c>
      <c r="BF106" s="17">
        <f t="shared" si="126"/>
        <v>28312.461538461539</v>
      </c>
      <c r="BG106" s="17">
        <f t="shared" si="126"/>
        <v>28169.538461538461</v>
      </c>
      <c r="BH106" s="17">
        <f t="shared" si="127"/>
        <v>27757.923076923078</v>
      </c>
      <c r="BI106" s="17">
        <f t="shared" si="127"/>
        <v>27723.615384615383</v>
      </c>
      <c r="BJ106" s="17">
        <f t="shared" si="127"/>
        <v>28132.076923076922</v>
      </c>
      <c r="BK106" s="17">
        <f t="shared" si="127"/>
        <v>27394.692307692309</v>
      </c>
      <c r="BL106" s="17">
        <f t="shared" si="128"/>
        <v>26331.538461538461</v>
      </c>
      <c r="BM106" s="17">
        <f t="shared" si="128"/>
        <v>26090.384615384617</v>
      </c>
      <c r="BN106" s="17">
        <f t="shared" si="128"/>
        <v>25329.076923076922</v>
      </c>
      <c r="BO106" s="17">
        <f t="shared" si="128"/>
        <v>25448.538461538461</v>
      </c>
      <c r="BP106" s="17">
        <f t="shared" si="129"/>
        <v>24652.307692307691</v>
      </c>
      <c r="BQ106" s="17">
        <f t="shared" si="129"/>
        <v>24085.23076923077</v>
      </c>
      <c r="BR106" s="17">
        <f t="shared" si="129"/>
        <v>24397.846153846152</v>
      </c>
      <c r="BS106" s="17">
        <f t="shared" si="129"/>
        <v>25041.23076923077</v>
      </c>
      <c r="BT106" s="17">
        <f t="shared" si="130"/>
        <v>25024.461538461539</v>
      </c>
      <c r="BU106" s="17">
        <f t="shared" si="130"/>
        <v>24684</v>
      </c>
      <c r="BV106" s="17">
        <f t="shared" si="130"/>
        <v>24452.692307692309</v>
      </c>
      <c r="BW106" s="17">
        <f t="shared" si="130"/>
        <v>23574.615384615383</v>
      </c>
      <c r="BX106" s="17">
        <f t="shared" si="131"/>
        <v>23839.461538461539</v>
      </c>
      <c r="BY106" s="17">
        <f t="shared" si="131"/>
        <v>23822.923076923078</v>
      </c>
      <c r="BZ106" s="17">
        <f t="shared" si="131"/>
        <v>23917.384615384617</v>
      </c>
      <c r="CA106" s="17">
        <f t="shared" si="131"/>
        <v>23954.615384615383</v>
      </c>
      <c r="CB106" s="17">
        <f t="shared" si="132"/>
        <v>23697.307692307691</v>
      </c>
      <c r="CC106" s="17">
        <f t="shared" si="132"/>
        <v>23573.615384615383</v>
      </c>
      <c r="CF106" s="16">
        <f t="shared" si="190"/>
        <v>15221402.136094678</v>
      </c>
      <c r="CG106" s="16">
        <f t="shared" si="191"/>
        <v>28110388.31360944</v>
      </c>
      <c r="CH106" s="16">
        <f t="shared" si="192"/>
        <v>23113905.32544376</v>
      </c>
      <c r="CI106" s="16">
        <f t="shared" si="193"/>
        <v>17082960.715976313</v>
      </c>
      <c r="CJ106" s="16">
        <f t="shared" si="194"/>
        <v>18306549.609467443</v>
      </c>
      <c r="CK106" s="16">
        <f t="shared" si="195"/>
        <v>17552877.071005903</v>
      </c>
      <c r="CL106" s="16">
        <f t="shared" si="196"/>
        <v>18770889.520710055</v>
      </c>
      <c r="CM106" s="16">
        <f t="shared" si="197"/>
        <v>22506995.715976309</v>
      </c>
      <c r="CN106" s="16">
        <f t="shared" si="198"/>
        <v>22833694.674556218</v>
      </c>
      <c r="CO106" s="16">
        <f t="shared" si="199"/>
        <v>19096900</v>
      </c>
      <c r="CP106" s="16">
        <f t="shared" si="200"/>
        <v>26085377.609467436</v>
      </c>
      <c r="CQ106" s="16">
        <f t="shared" si="201"/>
        <v>38075544.905325435</v>
      </c>
      <c r="CR106" s="16">
        <f t="shared" si="202"/>
        <v>41109798.248520672</v>
      </c>
      <c r="CS106" s="16">
        <f t="shared" si="203"/>
        <v>51451929</v>
      </c>
      <c r="CT106" s="16">
        <f t="shared" si="204"/>
        <v>49752404.828402355</v>
      </c>
      <c r="CU106" s="16">
        <f t="shared" si="205"/>
        <v>61618876.976331353</v>
      </c>
      <c r="CV106" s="16">
        <f t="shared" si="206"/>
        <v>70843299.177514777</v>
      </c>
      <c r="CW106" s="16">
        <f t="shared" si="207"/>
        <v>65678556.360946752</v>
      </c>
      <c r="CX106" s="16">
        <f t="shared" si="208"/>
        <v>55664225.331360929</v>
      </c>
      <c r="CY106" s="16">
        <f t="shared" si="209"/>
        <v>55914731.840236664</v>
      </c>
      <c r="CZ106" s="16">
        <f t="shared" si="210"/>
        <v>61122326.775147915</v>
      </c>
      <c r="DA106" s="16">
        <f t="shared" si="211"/>
        <v>64792592.686390504</v>
      </c>
      <c r="DB106" s="16">
        <f t="shared" si="212"/>
        <v>79699569.520710066</v>
      </c>
      <c r="DC106" s="16">
        <f t="shared" si="213"/>
        <v>75040905.301775113</v>
      </c>
      <c r="DD106" s="16">
        <f t="shared" si="214"/>
        <v>75327711.485207066</v>
      </c>
      <c r="DE106" s="16">
        <f t="shared" si="215"/>
        <v>73696942.017751426</v>
      </c>
      <c r="DF106" s="16">
        <f t="shared" si="216"/>
        <v>73059098.751479298</v>
      </c>
      <c r="DG106" s="16">
        <f t="shared" si="217"/>
        <v>77523961.207100585</v>
      </c>
      <c r="DH106" s="16">
        <f t="shared" si="218"/>
        <v>79717425.443786994</v>
      </c>
    </row>
    <row r="107" spans="1:112">
      <c r="A107" s="5">
        <v>37104</v>
      </c>
      <c r="B107" s="17">
        <v>378425</v>
      </c>
      <c r="C107" s="17">
        <v>168885</v>
      </c>
      <c r="D107" s="17">
        <v>35077</v>
      </c>
      <c r="E107" s="17">
        <v>33274</v>
      </c>
      <c r="G107" s="17">
        <f t="shared" si="166"/>
        <v>377255.92307692306</v>
      </c>
      <c r="H107" s="17">
        <f t="shared" si="167"/>
        <v>192177.92307692306</v>
      </c>
      <c r="I107" s="17">
        <f t="shared" si="133"/>
        <v>192212</v>
      </c>
      <c r="J107" s="17">
        <f t="shared" si="133"/>
        <v>195699.30769230769</v>
      </c>
      <c r="K107" s="17">
        <f t="shared" si="133"/>
        <v>199772.15384615384</v>
      </c>
      <c r="L107" s="17">
        <f t="shared" si="121"/>
        <v>196755.30769230769</v>
      </c>
      <c r="M107" s="17">
        <f t="shared" si="121"/>
        <v>200147.38461538462</v>
      </c>
      <c r="N107" s="17">
        <f t="shared" si="121"/>
        <v>201558</v>
      </c>
      <c r="O107" s="17">
        <f t="shared" si="121"/>
        <v>204057.76923076922</v>
      </c>
      <c r="P107" s="17">
        <f t="shared" si="122"/>
        <v>207490.07692307694</v>
      </c>
      <c r="Q107" s="17">
        <f t="shared" si="122"/>
        <v>214772.30769230769</v>
      </c>
      <c r="R107" s="17">
        <f t="shared" si="122"/>
        <v>216695.61538461538</v>
      </c>
      <c r="S107" s="17">
        <f t="shared" si="122"/>
        <v>220419.46153846153</v>
      </c>
      <c r="T107" s="17">
        <f t="shared" si="123"/>
        <v>225310.15384615384</v>
      </c>
      <c r="U107" s="17">
        <f t="shared" si="123"/>
        <v>232847.84615384616</v>
      </c>
      <c r="V107" s="17">
        <f t="shared" si="123"/>
        <v>245112.30769230769</v>
      </c>
      <c r="W107" s="17">
        <f t="shared" si="123"/>
        <v>249198.07692307694</v>
      </c>
      <c r="X107" s="17">
        <f t="shared" si="124"/>
        <v>251915.61538461538</v>
      </c>
      <c r="Y107" s="17">
        <f t="shared" si="124"/>
        <v>253649.53846153847</v>
      </c>
      <c r="Z107" s="17">
        <f t="shared" si="124"/>
        <v>256031.53846153847</v>
      </c>
      <c r="AA107" s="17">
        <f t="shared" si="124"/>
        <v>264454.84615384613</v>
      </c>
      <c r="AB107" s="17">
        <f t="shared" si="125"/>
        <v>266488.92307692306</v>
      </c>
      <c r="AD107" s="52">
        <f t="shared" si="168"/>
        <v>34241253467.698219</v>
      </c>
      <c r="AE107" s="52">
        <f t="shared" si="169"/>
        <v>32962804589.917156</v>
      </c>
      <c r="AF107" s="52">
        <f t="shared" si="170"/>
        <v>31500488340.360943</v>
      </c>
      <c r="AG107" s="52">
        <f t="shared" si="171"/>
        <v>32580472154.22485</v>
      </c>
      <c r="AH107" s="52">
        <f t="shared" si="172"/>
        <v>31367434395.982239</v>
      </c>
      <c r="AI107" s="52">
        <f t="shared" si="173"/>
        <v>30869760173.544373</v>
      </c>
      <c r="AJ107" s="52">
        <f t="shared" si="174"/>
        <v>29997600495.715977</v>
      </c>
      <c r="AK107" s="52">
        <f t="shared" si="175"/>
        <v>28820442520.331352</v>
      </c>
      <c r="AL107" s="52">
        <f t="shared" si="176"/>
        <v>26400925268.45562</v>
      </c>
      <c r="AM107" s="52">
        <f t="shared" si="177"/>
        <v>25779612406.24852</v>
      </c>
      <c r="AN107" s="52">
        <f t="shared" si="178"/>
        <v>24597675667.905323</v>
      </c>
      <c r="AO107" s="52">
        <f t="shared" si="179"/>
        <v>23087516787.130173</v>
      </c>
      <c r="AP107" s="52">
        <f t="shared" si="180"/>
        <v>20853692680.621296</v>
      </c>
      <c r="AQ107" s="52">
        <f t="shared" si="181"/>
        <v>17461935086.917156</v>
      </c>
      <c r="AR107" s="52">
        <f t="shared" si="182"/>
        <v>16398811961.562122</v>
      </c>
      <c r="AS107" s="52">
        <f t="shared" si="183"/>
        <v>15710192732.402367</v>
      </c>
      <c r="AT107" s="52">
        <f t="shared" si="184"/>
        <v>15278538317.686386</v>
      </c>
      <c r="AU107" s="52">
        <f t="shared" si="185"/>
        <v>14695351425.378693</v>
      </c>
      <c r="AV107" s="52">
        <f t="shared" si="186"/>
        <v>12724082955.00592</v>
      </c>
      <c r="AW107" s="52">
        <f t="shared" si="187"/>
        <v>12269328289</v>
      </c>
      <c r="AY107" s="17">
        <f t="shared" si="188"/>
        <v>32335.461538461539</v>
      </c>
      <c r="AZ107" s="17">
        <f t="shared" si="189"/>
        <v>28600.615384615383</v>
      </c>
      <c r="BA107" s="17">
        <f t="shared" si="134"/>
        <v>27200.153846153848</v>
      </c>
      <c r="BB107" s="17">
        <f t="shared" si="134"/>
        <v>27694.384615384617</v>
      </c>
      <c r="BC107" s="17">
        <f t="shared" si="134"/>
        <v>28368.923076923078</v>
      </c>
      <c r="BD107" s="17">
        <f t="shared" si="126"/>
        <v>28223.461538461539</v>
      </c>
      <c r="BE107" s="17">
        <f t="shared" si="126"/>
        <v>28312.461538461539</v>
      </c>
      <c r="BF107" s="17">
        <f t="shared" si="126"/>
        <v>28169.538461538461</v>
      </c>
      <c r="BG107" s="17">
        <f t="shared" si="126"/>
        <v>27757.923076923078</v>
      </c>
      <c r="BH107" s="17">
        <f t="shared" si="127"/>
        <v>27723.615384615383</v>
      </c>
      <c r="BI107" s="17">
        <f t="shared" si="127"/>
        <v>28132.076923076922</v>
      </c>
      <c r="BJ107" s="17">
        <f t="shared" si="127"/>
        <v>27394.692307692309</v>
      </c>
      <c r="BK107" s="17">
        <f t="shared" si="127"/>
        <v>26331.538461538461</v>
      </c>
      <c r="BL107" s="17">
        <f t="shared" si="128"/>
        <v>26090.384615384617</v>
      </c>
      <c r="BM107" s="17">
        <f t="shared" si="128"/>
        <v>25329.076923076922</v>
      </c>
      <c r="BN107" s="17">
        <f t="shared" si="128"/>
        <v>25448.538461538461</v>
      </c>
      <c r="BO107" s="17">
        <f t="shared" si="128"/>
        <v>24652.307692307691</v>
      </c>
      <c r="BP107" s="17">
        <f t="shared" si="129"/>
        <v>24085.23076923077</v>
      </c>
      <c r="BQ107" s="17">
        <f t="shared" si="129"/>
        <v>24397.846153846152</v>
      </c>
      <c r="BR107" s="17">
        <f t="shared" si="129"/>
        <v>25041.23076923077</v>
      </c>
      <c r="BS107" s="17">
        <f t="shared" si="129"/>
        <v>25024.461538461539</v>
      </c>
      <c r="BT107" s="17">
        <f t="shared" si="130"/>
        <v>24684</v>
      </c>
      <c r="BU107" s="17">
        <f t="shared" si="130"/>
        <v>24452.692307692309</v>
      </c>
      <c r="BV107" s="17">
        <f t="shared" si="130"/>
        <v>23574.615384615383</v>
      </c>
      <c r="BW107" s="17">
        <f t="shared" si="130"/>
        <v>23839.461538461539</v>
      </c>
      <c r="BX107" s="17">
        <f t="shared" si="131"/>
        <v>23822.923076923078</v>
      </c>
      <c r="BY107" s="17">
        <f t="shared" si="131"/>
        <v>23917.384615384617</v>
      </c>
      <c r="BZ107" s="17">
        <f t="shared" si="131"/>
        <v>23954.615384615383</v>
      </c>
      <c r="CA107" s="17">
        <f t="shared" si="131"/>
        <v>23697.307692307691</v>
      </c>
      <c r="CB107" s="17">
        <f t="shared" si="132"/>
        <v>23573.615384615383</v>
      </c>
      <c r="CC107" s="17">
        <f t="shared" si="132"/>
        <v>22775.615384615383</v>
      </c>
      <c r="CF107" s="16">
        <f t="shared" si="190"/>
        <v>26371385.094674546</v>
      </c>
      <c r="CG107" s="16">
        <f t="shared" si="191"/>
        <v>21539595.005917151</v>
      </c>
      <c r="CH107" s="16">
        <f t="shared" si="192"/>
        <v>15733427.366863901</v>
      </c>
      <c r="CI107" s="16">
        <f t="shared" si="193"/>
        <v>16908544</v>
      </c>
      <c r="CJ107" s="16">
        <f t="shared" si="194"/>
        <v>16184529</v>
      </c>
      <c r="CK107" s="16">
        <f t="shared" si="195"/>
        <v>17354915.082840245</v>
      </c>
      <c r="CL107" s="16">
        <f t="shared" si="196"/>
        <v>20953858.366863899</v>
      </c>
      <c r="CM107" s="16">
        <f t="shared" si="197"/>
        <v>21269124.946745582</v>
      </c>
      <c r="CN107" s="16">
        <f t="shared" si="198"/>
        <v>17668442.224852085</v>
      </c>
      <c r="CO107" s="16">
        <f t="shared" si="199"/>
        <v>24411200.591715973</v>
      </c>
      <c r="CP107" s="16">
        <f t="shared" si="200"/>
        <v>36047092.313609481</v>
      </c>
      <c r="CQ107" s="16">
        <f t="shared" si="201"/>
        <v>39000985.775147915</v>
      </c>
      <c r="CR107" s="16">
        <f t="shared" si="202"/>
        <v>49089425.378698245</v>
      </c>
      <c r="CS107" s="16">
        <f t="shared" si="203"/>
        <v>47429709.46745564</v>
      </c>
      <c r="CT107" s="16">
        <f t="shared" si="204"/>
        <v>59030853.023668662</v>
      </c>
      <c r="CU107" s="16">
        <f t="shared" si="205"/>
        <v>68066307.745562136</v>
      </c>
      <c r="CV107" s="16">
        <f t="shared" si="206"/>
        <v>63005737.994082868</v>
      </c>
      <c r="CW107" s="16">
        <f t="shared" si="207"/>
        <v>53205802.514792904</v>
      </c>
      <c r="CX107" s="16">
        <f t="shared" si="208"/>
        <v>53450721</v>
      </c>
      <c r="CY107" s="16">
        <f t="shared" si="209"/>
        <v>58544863.674556218</v>
      </c>
      <c r="CZ107" s="16">
        <f t="shared" si="210"/>
        <v>62138050.745562129</v>
      </c>
      <c r="DA107" s="16">
        <f t="shared" si="211"/>
        <v>76752425.331360981</v>
      </c>
      <c r="DB107" s="16">
        <f t="shared" si="212"/>
        <v>72182016</v>
      </c>
      <c r="DC107" s="16">
        <f t="shared" si="213"/>
        <v>72463311.059171587</v>
      </c>
      <c r="DD107" s="16">
        <f t="shared" si="214"/>
        <v>70864019.082840219</v>
      </c>
      <c r="DE107" s="16">
        <f t="shared" si="215"/>
        <v>70238582.254437909</v>
      </c>
      <c r="DF107" s="16">
        <f t="shared" si="216"/>
        <v>74617701.869822502</v>
      </c>
      <c r="DG107" s="16">
        <f t="shared" si="217"/>
        <v>76769948.023668677</v>
      </c>
      <c r="DH107" s="16">
        <f t="shared" si="218"/>
        <v>91390658.48520714</v>
      </c>
    </row>
    <row r="108" spans="1:112">
      <c r="A108" s="5">
        <v>37135</v>
      </c>
      <c r="B108" s="17">
        <v>394439</v>
      </c>
      <c r="C108" s="17">
        <v>187093</v>
      </c>
      <c r="D108" s="17">
        <v>28687</v>
      </c>
      <c r="E108" s="17">
        <v>26736</v>
      </c>
      <c r="G108" s="17">
        <f t="shared" si="166"/>
        <v>376674.61538461538</v>
      </c>
      <c r="H108" s="17">
        <f t="shared" si="167"/>
        <v>192212</v>
      </c>
      <c r="I108" s="17">
        <f t="shared" si="133"/>
        <v>195699.30769230769</v>
      </c>
      <c r="J108" s="17">
        <f t="shared" si="133"/>
        <v>199772.15384615384</v>
      </c>
      <c r="K108" s="17">
        <f t="shared" si="133"/>
        <v>196755.30769230769</v>
      </c>
      <c r="L108" s="17">
        <f t="shared" si="121"/>
        <v>200147.38461538462</v>
      </c>
      <c r="M108" s="17">
        <f t="shared" si="121"/>
        <v>201558</v>
      </c>
      <c r="N108" s="17">
        <f t="shared" si="121"/>
        <v>204057.76923076922</v>
      </c>
      <c r="O108" s="17">
        <f t="shared" si="121"/>
        <v>207490.07692307694</v>
      </c>
      <c r="P108" s="17">
        <f t="shared" si="122"/>
        <v>214772.30769230769</v>
      </c>
      <c r="Q108" s="17">
        <f t="shared" si="122"/>
        <v>216695.61538461538</v>
      </c>
      <c r="R108" s="17">
        <f t="shared" si="122"/>
        <v>220419.46153846153</v>
      </c>
      <c r="S108" s="17">
        <f t="shared" si="122"/>
        <v>225310.15384615384</v>
      </c>
      <c r="T108" s="17">
        <f t="shared" si="123"/>
        <v>232847.84615384616</v>
      </c>
      <c r="U108" s="17">
        <f t="shared" si="123"/>
        <v>245112.30769230769</v>
      </c>
      <c r="V108" s="17">
        <f t="shared" si="123"/>
        <v>249198.07692307694</v>
      </c>
      <c r="W108" s="17">
        <f t="shared" si="123"/>
        <v>251915.61538461538</v>
      </c>
      <c r="X108" s="17">
        <f t="shared" si="124"/>
        <v>253649.53846153847</v>
      </c>
      <c r="Y108" s="17">
        <f t="shared" si="124"/>
        <v>256031.53846153847</v>
      </c>
      <c r="Z108" s="17">
        <f t="shared" si="124"/>
        <v>264454.84615384613</v>
      </c>
      <c r="AA108" s="17">
        <f t="shared" si="124"/>
        <v>266488.92307692306</v>
      </c>
      <c r="AB108" s="17">
        <f t="shared" si="125"/>
        <v>268183.69230769231</v>
      </c>
      <c r="AD108" s="52">
        <f t="shared" si="168"/>
        <v>32752061994.325443</v>
      </c>
      <c r="AE108" s="52">
        <f t="shared" si="169"/>
        <v>31294480898.366863</v>
      </c>
      <c r="AF108" s="52">
        <f t="shared" si="170"/>
        <v>32370957280.47929</v>
      </c>
      <c r="AG108" s="52">
        <f t="shared" si="171"/>
        <v>31161863203.053249</v>
      </c>
      <c r="AH108" s="52">
        <f t="shared" si="172"/>
        <v>30665828983.763309</v>
      </c>
      <c r="AI108" s="52">
        <f t="shared" si="173"/>
        <v>29796575576.100594</v>
      </c>
      <c r="AJ108" s="52">
        <f t="shared" si="174"/>
        <v>28623408054.443779</v>
      </c>
      <c r="AK108" s="52">
        <f t="shared" si="175"/>
        <v>26212357236.094673</v>
      </c>
      <c r="AL108" s="52">
        <f t="shared" si="176"/>
        <v>25593280441</v>
      </c>
      <c r="AM108" s="52">
        <f t="shared" si="177"/>
        <v>24415673103.485207</v>
      </c>
      <c r="AN108" s="52">
        <f t="shared" si="178"/>
        <v>22911200216.8284</v>
      </c>
      <c r="AO108" s="52">
        <f t="shared" si="179"/>
        <v>20686139547.360943</v>
      </c>
      <c r="AP108" s="52">
        <f t="shared" si="180"/>
        <v>17308640805.325443</v>
      </c>
      <c r="AQ108" s="52">
        <f t="shared" si="181"/>
        <v>16250267858.136089</v>
      </c>
      <c r="AR108" s="52">
        <f t="shared" si="182"/>
        <v>15564808081</v>
      </c>
      <c r="AS108" s="52">
        <f t="shared" si="183"/>
        <v>15135169551.928989</v>
      </c>
      <c r="AT108" s="52">
        <f t="shared" si="184"/>
        <v>14554752009.467451</v>
      </c>
      <c r="AU108" s="52">
        <f t="shared" si="185"/>
        <v>12593276606.207104</v>
      </c>
      <c r="AV108" s="52">
        <f t="shared" si="186"/>
        <v>12140886789.325445</v>
      </c>
      <c r="AW108" s="52">
        <f t="shared" si="187"/>
        <v>11770280390.082838</v>
      </c>
      <c r="AY108" s="17">
        <f t="shared" si="188"/>
        <v>31901.615384615383</v>
      </c>
      <c r="AZ108" s="17">
        <f t="shared" si="189"/>
        <v>27200.153846153848</v>
      </c>
      <c r="BA108" s="17">
        <f t="shared" si="134"/>
        <v>27694.384615384617</v>
      </c>
      <c r="BB108" s="17">
        <f t="shared" si="134"/>
        <v>28368.923076923078</v>
      </c>
      <c r="BC108" s="17">
        <f t="shared" si="134"/>
        <v>28223.461538461539</v>
      </c>
      <c r="BD108" s="17">
        <f t="shared" si="126"/>
        <v>28312.461538461539</v>
      </c>
      <c r="BE108" s="17">
        <f t="shared" si="126"/>
        <v>28169.538461538461</v>
      </c>
      <c r="BF108" s="17">
        <f t="shared" si="126"/>
        <v>27757.923076923078</v>
      </c>
      <c r="BG108" s="17">
        <f t="shared" si="126"/>
        <v>27723.615384615383</v>
      </c>
      <c r="BH108" s="17">
        <f t="shared" si="127"/>
        <v>28132.076923076922</v>
      </c>
      <c r="BI108" s="17">
        <f t="shared" si="127"/>
        <v>27394.692307692309</v>
      </c>
      <c r="BJ108" s="17">
        <f t="shared" si="127"/>
        <v>26331.538461538461</v>
      </c>
      <c r="BK108" s="17">
        <f t="shared" si="127"/>
        <v>26090.384615384617</v>
      </c>
      <c r="BL108" s="17">
        <f t="shared" si="128"/>
        <v>25329.076923076922</v>
      </c>
      <c r="BM108" s="17">
        <f t="shared" si="128"/>
        <v>25448.538461538461</v>
      </c>
      <c r="BN108" s="17">
        <f t="shared" si="128"/>
        <v>24652.307692307691</v>
      </c>
      <c r="BO108" s="17">
        <f t="shared" si="128"/>
        <v>24085.23076923077</v>
      </c>
      <c r="BP108" s="17">
        <f t="shared" si="129"/>
        <v>24397.846153846152</v>
      </c>
      <c r="BQ108" s="17">
        <f t="shared" si="129"/>
        <v>25041.23076923077</v>
      </c>
      <c r="BR108" s="17">
        <f t="shared" si="129"/>
        <v>25024.461538461539</v>
      </c>
      <c r="BS108" s="17">
        <f t="shared" si="129"/>
        <v>24684</v>
      </c>
      <c r="BT108" s="17">
        <f t="shared" si="130"/>
        <v>24452.692307692309</v>
      </c>
      <c r="BU108" s="17">
        <f t="shared" si="130"/>
        <v>23574.615384615383</v>
      </c>
      <c r="BV108" s="17">
        <f t="shared" si="130"/>
        <v>23839.461538461539</v>
      </c>
      <c r="BW108" s="17">
        <f t="shared" si="130"/>
        <v>23822.923076923078</v>
      </c>
      <c r="BX108" s="17">
        <f t="shared" si="131"/>
        <v>23917.384615384617</v>
      </c>
      <c r="BY108" s="17">
        <f t="shared" si="131"/>
        <v>23954.615384615383</v>
      </c>
      <c r="BZ108" s="17">
        <f t="shared" si="131"/>
        <v>23697.307692307691</v>
      </c>
      <c r="CA108" s="17">
        <f t="shared" si="131"/>
        <v>23573.615384615383</v>
      </c>
      <c r="CB108" s="17">
        <f t="shared" si="132"/>
        <v>22775.615384615383</v>
      </c>
      <c r="CC108" s="17">
        <f t="shared" si="132"/>
        <v>22814.076923076922</v>
      </c>
      <c r="CF108" s="16">
        <f t="shared" si="190"/>
        <v>17700790.745562103</v>
      </c>
      <c r="CG108" s="16">
        <f t="shared" si="191"/>
        <v>12479914.940828383</v>
      </c>
      <c r="CH108" s="16">
        <f t="shared" si="192"/>
        <v>13528815.715976315</v>
      </c>
      <c r="CI108" s="16">
        <f t="shared" si="193"/>
        <v>12882025.331360931</v>
      </c>
      <c r="CJ108" s="16">
        <f t="shared" si="194"/>
        <v>13928398.159763305</v>
      </c>
      <c r="CK108" s="16">
        <f t="shared" si="195"/>
        <v>17170185.940828379</v>
      </c>
      <c r="CL108" s="16">
        <f t="shared" si="196"/>
        <v>17455684</v>
      </c>
      <c r="CM108" s="16">
        <f t="shared" si="197"/>
        <v>14209420.213017747</v>
      </c>
      <c r="CN108" s="16">
        <f t="shared" si="198"/>
        <v>20312355.621301752</v>
      </c>
      <c r="CO108" s="16">
        <f t="shared" si="199"/>
        <v>31025756.928994071</v>
      </c>
      <c r="CP108" s="16">
        <f t="shared" si="200"/>
        <v>33770403.053254396</v>
      </c>
      <c r="CQ108" s="16">
        <f t="shared" si="201"/>
        <v>43198261.828402363</v>
      </c>
      <c r="CR108" s="16">
        <f t="shared" si="202"/>
        <v>41642201.775147915</v>
      </c>
      <c r="CS108" s="16">
        <f t="shared" si="203"/>
        <v>52552462.01775147</v>
      </c>
      <c r="CT108" s="16">
        <f t="shared" si="204"/>
        <v>61095868.455621272</v>
      </c>
      <c r="CU108" s="16">
        <f t="shared" si="205"/>
        <v>56306552.668639049</v>
      </c>
      <c r="CV108" s="16">
        <f t="shared" si="206"/>
        <v>47064877.071005888</v>
      </c>
      <c r="CW108" s="16">
        <f t="shared" si="207"/>
        <v>47295245.02366861</v>
      </c>
      <c r="CX108" s="16">
        <f t="shared" si="208"/>
        <v>52093971.840236664</v>
      </c>
      <c r="CY108" s="16">
        <f t="shared" si="209"/>
        <v>55486455.005917124</v>
      </c>
      <c r="CZ108" s="16">
        <f t="shared" si="210"/>
        <v>69338929</v>
      </c>
      <c r="DA108" s="16">
        <f t="shared" si="211"/>
        <v>64998324.639053218</v>
      </c>
      <c r="DB108" s="16">
        <f t="shared" si="212"/>
        <v>65265269.402366817</v>
      </c>
      <c r="DC108" s="16">
        <f t="shared" si="213"/>
        <v>63747940.976331308</v>
      </c>
      <c r="DD108" s="16">
        <f t="shared" si="214"/>
        <v>63154809</v>
      </c>
      <c r="DE108" s="16">
        <f t="shared" si="215"/>
        <v>67310664.710059151</v>
      </c>
      <c r="DF108" s="16">
        <f t="shared" si="216"/>
        <v>69355584</v>
      </c>
      <c r="DG108" s="16">
        <f t="shared" si="217"/>
        <v>83283876</v>
      </c>
      <c r="DH108" s="16">
        <f t="shared" si="218"/>
        <v>82583355.289940819</v>
      </c>
    </row>
    <row r="109" spans="1:112">
      <c r="A109" s="5">
        <v>37165</v>
      </c>
      <c r="B109" s="17">
        <v>456504</v>
      </c>
      <c r="C109" s="17">
        <v>259707</v>
      </c>
      <c r="D109" s="17">
        <v>31583</v>
      </c>
      <c r="E109" s="17">
        <v>39589</v>
      </c>
      <c r="G109" s="17">
        <f t="shared" si="166"/>
        <v>383756.84615384613</v>
      </c>
      <c r="H109" s="17">
        <f t="shared" si="167"/>
        <v>195699.30769230769</v>
      </c>
      <c r="I109" s="17">
        <f t="shared" si="133"/>
        <v>199772.15384615384</v>
      </c>
      <c r="J109" s="17">
        <f t="shared" si="133"/>
        <v>196755.30769230769</v>
      </c>
      <c r="K109" s="17">
        <f t="shared" si="133"/>
        <v>200147.38461538462</v>
      </c>
      <c r="L109" s="17">
        <f t="shared" si="121"/>
        <v>201558</v>
      </c>
      <c r="M109" s="17">
        <f t="shared" si="121"/>
        <v>204057.76923076922</v>
      </c>
      <c r="N109" s="17">
        <f t="shared" si="121"/>
        <v>207490.07692307694</v>
      </c>
      <c r="O109" s="17">
        <f t="shared" si="121"/>
        <v>214772.30769230769</v>
      </c>
      <c r="P109" s="17">
        <f t="shared" si="122"/>
        <v>216695.61538461538</v>
      </c>
      <c r="Q109" s="17">
        <f t="shared" si="122"/>
        <v>220419.46153846153</v>
      </c>
      <c r="R109" s="17">
        <f t="shared" si="122"/>
        <v>225310.15384615384</v>
      </c>
      <c r="S109" s="17">
        <f t="shared" si="122"/>
        <v>232847.84615384616</v>
      </c>
      <c r="T109" s="17">
        <f t="shared" si="123"/>
        <v>245112.30769230769</v>
      </c>
      <c r="U109" s="17">
        <f t="shared" si="123"/>
        <v>249198.07692307694</v>
      </c>
      <c r="V109" s="17">
        <f t="shared" si="123"/>
        <v>251915.61538461538</v>
      </c>
      <c r="W109" s="17">
        <f t="shared" si="123"/>
        <v>253649.53846153847</v>
      </c>
      <c r="X109" s="17">
        <f t="shared" si="124"/>
        <v>256031.53846153847</v>
      </c>
      <c r="Y109" s="17">
        <f t="shared" si="124"/>
        <v>264454.84615384613</v>
      </c>
      <c r="Z109" s="17">
        <f t="shared" si="124"/>
        <v>266488.92307692306</v>
      </c>
      <c r="AA109" s="17">
        <f t="shared" si="124"/>
        <v>268183.69230769231</v>
      </c>
      <c r="AB109" s="17">
        <f t="shared" si="125"/>
        <v>269252.38461538462</v>
      </c>
      <c r="AD109" s="52">
        <f t="shared" si="168"/>
        <v>33850367003.556206</v>
      </c>
      <c r="AE109" s="52">
        <f t="shared" si="169"/>
        <v>34969575386.982239</v>
      </c>
      <c r="AF109" s="52">
        <f t="shared" si="170"/>
        <v>33712434366.443775</v>
      </c>
      <c r="AG109" s="52">
        <f t="shared" si="171"/>
        <v>33196419539.792889</v>
      </c>
      <c r="AH109" s="52">
        <f t="shared" si="172"/>
        <v>32291758247.005913</v>
      </c>
      <c r="AI109" s="52">
        <f t="shared" si="173"/>
        <v>31069973935.053242</v>
      </c>
      <c r="AJ109" s="52">
        <f t="shared" si="174"/>
        <v>28555774239.059162</v>
      </c>
      <c r="AK109" s="52">
        <f t="shared" si="175"/>
        <v>27909454826.130173</v>
      </c>
      <c r="AL109" s="52">
        <f t="shared" si="176"/>
        <v>26679101212.994076</v>
      </c>
      <c r="AM109" s="52">
        <f t="shared" si="177"/>
        <v>25105354303.248512</v>
      </c>
      <c r="AN109" s="52">
        <f t="shared" si="178"/>
        <v>22773526280.999992</v>
      </c>
      <c r="AO109" s="52">
        <f t="shared" si="179"/>
        <v>19222308045.213013</v>
      </c>
      <c r="AP109" s="52">
        <f t="shared" si="180"/>
        <v>18106062376.899399</v>
      </c>
      <c r="AQ109" s="52">
        <f t="shared" si="181"/>
        <v>17382110130.745556</v>
      </c>
      <c r="AR109" s="52">
        <f t="shared" si="182"/>
        <v>16927911514.940819</v>
      </c>
      <c r="AS109" s="52">
        <f t="shared" si="183"/>
        <v>16313754225.094666</v>
      </c>
      <c r="AT109" s="52">
        <f t="shared" si="184"/>
        <v>14232967204</v>
      </c>
      <c r="AU109" s="52">
        <f t="shared" si="185"/>
        <v>13751765782.775145</v>
      </c>
      <c r="AV109" s="52">
        <f t="shared" si="186"/>
        <v>13357153889.946739</v>
      </c>
      <c r="AW109" s="52">
        <f t="shared" si="187"/>
        <v>13111271712.213009</v>
      </c>
      <c r="AY109" s="17">
        <f t="shared" si="188"/>
        <v>30844.692307692309</v>
      </c>
      <c r="AZ109" s="17">
        <f t="shared" si="189"/>
        <v>27694.384615384617</v>
      </c>
      <c r="BA109" s="17">
        <f t="shared" si="134"/>
        <v>28368.923076923078</v>
      </c>
      <c r="BB109" s="17">
        <f t="shared" si="134"/>
        <v>28223.461538461539</v>
      </c>
      <c r="BC109" s="17">
        <f t="shared" si="134"/>
        <v>28312.461538461539</v>
      </c>
      <c r="BD109" s="17">
        <f t="shared" si="126"/>
        <v>28169.538461538461</v>
      </c>
      <c r="BE109" s="17">
        <f t="shared" si="126"/>
        <v>27757.923076923078</v>
      </c>
      <c r="BF109" s="17">
        <f t="shared" si="126"/>
        <v>27723.615384615383</v>
      </c>
      <c r="BG109" s="17">
        <f t="shared" si="126"/>
        <v>28132.076923076922</v>
      </c>
      <c r="BH109" s="17">
        <f t="shared" si="127"/>
        <v>27394.692307692309</v>
      </c>
      <c r="BI109" s="17">
        <f t="shared" si="127"/>
        <v>26331.538461538461</v>
      </c>
      <c r="BJ109" s="17">
        <f t="shared" si="127"/>
        <v>26090.384615384617</v>
      </c>
      <c r="BK109" s="17">
        <f t="shared" si="127"/>
        <v>25329.076923076922</v>
      </c>
      <c r="BL109" s="17">
        <f t="shared" si="128"/>
        <v>25448.538461538461</v>
      </c>
      <c r="BM109" s="17">
        <f t="shared" si="128"/>
        <v>24652.307692307691</v>
      </c>
      <c r="BN109" s="17">
        <f t="shared" si="128"/>
        <v>24085.23076923077</v>
      </c>
      <c r="BO109" s="17">
        <f t="shared" si="128"/>
        <v>24397.846153846152</v>
      </c>
      <c r="BP109" s="17">
        <f t="shared" si="129"/>
        <v>25041.23076923077</v>
      </c>
      <c r="BQ109" s="17">
        <f t="shared" si="129"/>
        <v>25024.461538461539</v>
      </c>
      <c r="BR109" s="17">
        <f t="shared" si="129"/>
        <v>24684</v>
      </c>
      <c r="BS109" s="17">
        <f t="shared" si="129"/>
        <v>24452.692307692309</v>
      </c>
      <c r="BT109" s="17">
        <f t="shared" si="130"/>
        <v>23574.615384615383</v>
      </c>
      <c r="BU109" s="17">
        <f t="shared" si="130"/>
        <v>23839.461538461539</v>
      </c>
      <c r="BV109" s="17">
        <f t="shared" si="130"/>
        <v>23822.923076923078</v>
      </c>
      <c r="BW109" s="17">
        <f t="shared" si="130"/>
        <v>23917.384615384617</v>
      </c>
      <c r="BX109" s="17">
        <f t="shared" si="131"/>
        <v>23954.615384615383</v>
      </c>
      <c r="BY109" s="17">
        <f t="shared" si="131"/>
        <v>23697.307692307691</v>
      </c>
      <c r="BZ109" s="17">
        <f t="shared" si="131"/>
        <v>23573.615384615383</v>
      </c>
      <c r="CA109" s="17">
        <f t="shared" si="131"/>
        <v>22775.615384615383</v>
      </c>
      <c r="CB109" s="17">
        <f t="shared" si="132"/>
        <v>22814.076923076922</v>
      </c>
      <c r="CC109" s="17">
        <f t="shared" si="132"/>
        <v>22910.923076923078</v>
      </c>
      <c r="CF109" s="16">
        <f t="shared" si="190"/>
        <v>6129433.2840236677</v>
      </c>
      <c r="CG109" s="16">
        <f t="shared" si="191"/>
        <v>6870850.7455621315</v>
      </c>
      <c r="CH109" s="16">
        <f t="shared" si="192"/>
        <v>6412192.6686390545</v>
      </c>
      <c r="CI109" s="16">
        <f t="shared" si="193"/>
        <v>7156448.1005917238</v>
      </c>
      <c r="CJ109" s="16">
        <f t="shared" si="194"/>
        <v>9528144.2840236668</v>
      </c>
      <c r="CK109" s="16">
        <f t="shared" si="195"/>
        <v>9741121.1597633287</v>
      </c>
      <c r="CL109" s="16">
        <f t="shared" si="196"/>
        <v>7358282.2248520814</v>
      </c>
      <c r="CM109" s="16">
        <f t="shared" si="197"/>
        <v>11902500</v>
      </c>
      <c r="CN109" s="16">
        <f t="shared" si="198"/>
        <v>20368557.639053266</v>
      </c>
      <c r="CO109" s="16">
        <f t="shared" si="199"/>
        <v>22603441.633136086</v>
      </c>
      <c r="CP109" s="16">
        <f t="shared" si="200"/>
        <v>30422013.07100594</v>
      </c>
      <c r="CQ109" s="16">
        <f t="shared" si="201"/>
        <v>29118476.331360962</v>
      </c>
      <c r="CR109" s="16">
        <f t="shared" si="202"/>
        <v>38345627.224852093</v>
      </c>
      <c r="CS109" s="16">
        <f t="shared" si="203"/>
        <v>45690320.289940834</v>
      </c>
      <c r="CT109" s="16">
        <f t="shared" si="204"/>
        <v>41561825.331360973</v>
      </c>
      <c r="CU109" s="16">
        <f t="shared" si="205"/>
        <v>33680165.82840237</v>
      </c>
      <c r="CV109" s="16">
        <f t="shared" si="206"/>
        <v>33875086.207100593</v>
      </c>
      <c r="CW109" s="16">
        <f t="shared" si="207"/>
        <v>37954129.710059181</v>
      </c>
      <c r="CX109" s="16">
        <f t="shared" si="208"/>
        <v>40857664</v>
      </c>
      <c r="CY109" s="16">
        <f t="shared" si="209"/>
        <v>52854018.467455655</v>
      </c>
      <c r="CZ109" s="16">
        <f t="shared" si="210"/>
        <v>49073258.13017752</v>
      </c>
      <c r="DA109" s="16">
        <f t="shared" si="211"/>
        <v>49305243.130177513</v>
      </c>
      <c r="DB109" s="16">
        <f t="shared" si="212"/>
        <v>47987591.863905311</v>
      </c>
      <c r="DC109" s="16">
        <f t="shared" si="213"/>
        <v>47473160.005917192</v>
      </c>
      <c r="DD109" s="16">
        <f t="shared" si="214"/>
        <v>51085106.840236709</v>
      </c>
      <c r="DE109" s="16">
        <f t="shared" si="215"/>
        <v>52868559.621301815</v>
      </c>
      <c r="DF109" s="16">
        <f t="shared" si="216"/>
        <v>65110002.390532583</v>
      </c>
      <c r="DG109" s="16">
        <f t="shared" si="217"/>
        <v>64490783.455621332</v>
      </c>
      <c r="DH109" s="16">
        <f t="shared" si="218"/>
        <v>62944694.207100585</v>
      </c>
    </row>
    <row r="110" spans="1:112">
      <c r="A110" s="5">
        <v>37196</v>
      </c>
      <c r="B110" s="17">
        <v>395778</v>
      </c>
      <c r="C110" s="17">
        <v>241362</v>
      </c>
      <c r="D110" s="17">
        <v>30812</v>
      </c>
      <c r="E110" s="17">
        <v>31997</v>
      </c>
      <c r="G110" s="17">
        <f t="shared" si="166"/>
        <v>381087.84615384613</v>
      </c>
      <c r="H110" s="17">
        <f t="shared" si="167"/>
        <v>199772.15384615384</v>
      </c>
      <c r="I110" s="17">
        <f t="shared" si="133"/>
        <v>196755.30769230769</v>
      </c>
      <c r="J110" s="17">
        <f t="shared" si="133"/>
        <v>200147.38461538462</v>
      </c>
      <c r="K110" s="17">
        <f t="shared" si="133"/>
        <v>201558</v>
      </c>
      <c r="L110" s="17">
        <f t="shared" si="121"/>
        <v>204057.76923076922</v>
      </c>
      <c r="M110" s="17">
        <f t="shared" si="121"/>
        <v>207490.07692307694</v>
      </c>
      <c r="N110" s="17">
        <f t="shared" si="121"/>
        <v>214772.30769230769</v>
      </c>
      <c r="O110" s="17">
        <f t="shared" si="121"/>
        <v>216695.61538461538</v>
      </c>
      <c r="P110" s="17">
        <f t="shared" si="122"/>
        <v>220419.46153846153</v>
      </c>
      <c r="Q110" s="17">
        <f t="shared" si="122"/>
        <v>225310.15384615384</v>
      </c>
      <c r="R110" s="17">
        <f t="shared" si="122"/>
        <v>232847.84615384616</v>
      </c>
      <c r="S110" s="17">
        <f t="shared" si="122"/>
        <v>245112.30769230769</v>
      </c>
      <c r="T110" s="17">
        <f t="shared" si="123"/>
        <v>249198.07692307694</v>
      </c>
      <c r="U110" s="17">
        <f t="shared" si="123"/>
        <v>251915.61538461538</v>
      </c>
      <c r="V110" s="17">
        <f t="shared" si="123"/>
        <v>253649.53846153847</v>
      </c>
      <c r="W110" s="17">
        <f t="shared" si="123"/>
        <v>256031.53846153847</v>
      </c>
      <c r="X110" s="17">
        <f t="shared" si="124"/>
        <v>264454.84615384613</v>
      </c>
      <c r="Y110" s="17">
        <f t="shared" si="124"/>
        <v>266488.92307692306</v>
      </c>
      <c r="Z110" s="17">
        <f t="shared" si="124"/>
        <v>268183.69230769231</v>
      </c>
      <c r="AA110" s="17">
        <f t="shared" si="124"/>
        <v>269252.38461538462</v>
      </c>
      <c r="AB110" s="17">
        <f t="shared" si="125"/>
        <v>277112.30769230769</v>
      </c>
      <c r="AD110" s="52">
        <f t="shared" si="168"/>
        <v>33978484735.674549</v>
      </c>
      <c r="AE110" s="52">
        <f t="shared" si="169"/>
        <v>32739450621.751465</v>
      </c>
      <c r="AF110" s="52">
        <f t="shared" si="170"/>
        <v>32230965660.023659</v>
      </c>
      <c r="AG110" s="52">
        <f t="shared" si="171"/>
        <v>31339648135.390526</v>
      </c>
      <c r="AH110" s="52">
        <f t="shared" si="172"/>
        <v>30136185481.899395</v>
      </c>
      <c r="AI110" s="52">
        <f t="shared" si="173"/>
        <v>27660858333.751472</v>
      </c>
      <c r="AJ110" s="52">
        <f t="shared" si="174"/>
        <v>27024805537.284019</v>
      </c>
      <c r="AK110" s="52">
        <f t="shared" si="175"/>
        <v>25814329814.917152</v>
      </c>
      <c r="AL110" s="52">
        <f t="shared" si="176"/>
        <v>24266689420.710052</v>
      </c>
      <c r="AM110" s="52">
        <f t="shared" si="177"/>
        <v>21975097599.999992</v>
      </c>
      <c r="AN110" s="52">
        <f t="shared" si="178"/>
        <v>18489347059.905319</v>
      </c>
      <c r="AO110" s="52">
        <f t="shared" si="179"/>
        <v>17394911227.745552</v>
      </c>
      <c r="AP110" s="52">
        <f t="shared" si="180"/>
        <v>16685465201.899405</v>
      </c>
      <c r="AQ110" s="52">
        <f t="shared" si="181"/>
        <v>16240522267.47928</v>
      </c>
      <c r="AR110" s="52">
        <f t="shared" si="182"/>
        <v>15639080093.633127</v>
      </c>
      <c r="AS110" s="52">
        <f t="shared" si="183"/>
        <v>13603256689</v>
      </c>
      <c r="AT110" s="52">
        <f t="shared" si="184"/>
        <v>13132913170.39053</v>
      </c>
      <c r="AU110" s="52">
        <f t="shared" si="185"/>
        <v>12747347955.715969</v>
      </c>
      <c r="AV110" s="52">
        <f t="shared" si="186"/>
        <v>12507170457.520702</v>
      </c>
      <c r="AW110" s="52">
        <f t="shared" si="187"/>
        <v>10810912598.366859</v>
      </c>
      <c r="AY110" s="17">
        <f t="shared" si="188"/>
        <v>30386.153846153848</v>
      </c>
      <c r="AZ110" s="17">
        <f t="shared" si="189"/>
        <v>28368.923076923078</v>
      </c>
      <c r="BA110" s="17">
        <f t="shared" si="134"/>
        <v>28223.461538461539</v>
      </c>
      <c r="BB110" s="17">
        <f t="shared" si="134"/>
        <v>28312.461538461539</v>
      </c>
      <c r="BC110" s="17">
        <f t="shared" si="134"/>
        <v>28169.538461538461</v>
      </c>
      <c r="BD110" s="17">
        <f t="shared" si="126"/>
        <v>27757.923076923078</v>
      </c>
      <c r="BE110" s="17">
        <f t="shared" si="126"/>
        <v>27723.615384615383</v>
      </c>
      <c r="BF110" s="17">
        <f t="shared" si="126"/>
        <v>28132.076923076922</v>
      </c>
      <c r="BG110" s="17">
        <f t="shared" si="126"/>
        <v>27394.692307692309</v>
      </c>
      <c r="BH110" s="17">
        <f t="shared" si="127"/>
        <v>26331.538461538461</v>
      </c>
      <c r="BI110" s="17">
        <f t="shared" si="127"/>
        <v>26090.384615384617</v>
      </c>
      <c r="BJ110" s="17">
        <f t="shared" si="127"/>
        <v>25329.076923076922</v>
      </c>
      <c r="BK110" s="17">
        <f t="shared" si="127"/>
        <v>25448.538461538461</v>
      </c>
      <c r="BL110" s="17">
        <f t="shared" si="128"/>
        <v>24652.307692307691</v>
      </c>
      <c r="BM110" s="17">
        <f t="shared" si="128"/>
        <v>24085.23076923077</v>
      </c>
      <c r="BN110" s="17">
        <f t="shared" si="128"/>
        <v>24397.846153846152</v>
      </c>
      <c r="BO110" s="17">
        <f t="shared" si="128"/>
        <v>25041.23076923077</v>
      </c>
      <c r="BP110" s="17">
        <f t="shared" si="129"/>
        <v>25024.461538461539</v>
      </c>
      <c r="BQ110" s="17">
        <f t="shared" si="129"/>
        <v>24684</v>
      </c>
      <c r="BR110" s="17">
        <f t="shared" si="129"/>
        <v>24452.692307692309</v>
      </c>
      <c r="BS110" s="17">
        <f t="shared" si="129"/>
        <v>23574.615384615383</v>
      </c>
      <c r="BT110" s="17">
        <f t="shared" si="130"/>
        <v>23839.461538461539</v>
      </c>
      <c r="BU110" s="17">
        <f t="shared" si="130"/>
        <v>23822.923076923078</v>
      </c>
      <c r="BV110" s="17">
        <f t="shared" si="130"/>
        <v>23917.384615384617</v>
      </c>
      <c r="BW110" s="17">
        <f t="shared" si="130"/>
        <v>23954.615384615383</v>
      </c>
      <c r="BX110" s="17">
        <f t="shared" si="131"/>
        <v>23697.307692307691</v>
      </c>
      <c r="BY110" s="17">
        <f t="shared" si="131"/>
        <v>23573.615384615383</v>
      </c>
      <c r="BZ110" s="17">
        <f t="shared" si="131"/>
        <v>22775.615384615383</v>
      </c>
      <c r="CA110" s="17">
        <f t="shared" si="131"/>
        <v>22814.076923076922</v>
      </c>
      <c r="CB110" s="17">
        <f t="shared" si="132"/>
        <v>22910.923076923078</v>
      </c>
      <c r="CC110" s="17">
        <f t="shared" si="132"/>
        <v>23119.076923076922</v>
      </c>
      <c r="CF110" s="16">
        <f t="shared" si="190"/>
        <v>4677238.0177514832</v>
      </c>
      <c r="CG110" s="16">
        <f t="shared" si="191"/>
        <v>4300199.7869822523</v>
      </c>
      <c r="CH110" s="16">
        <f t="shared" si="192"/>
        <v>4913383.7633136185</v>
      </c>
      <c r="CI110" s="16">
        <f t="shared" si="193"/>
        <v>6907596.9763313625</v>
      </c>
      <c r="CJ110" s="16">
        <f t="shared" si="194"/>
        <v>7089111.0591716142</v>
      </c>
      <c r="CK110" s="16">
        <f t="shared" si="195"/>
        <v>5080862.77514794</v>
      </c>
      <c r="CL110" s="16">
        <f t="shared" si="196"/>
        <v>8948842.1360946782</v>
      </c>
      <c r="CM110" s="16">
        <f t="shared" si="197"/>
        <v>16439905.917159779</v>
      </c>
      <c r="CN110" s="16">
        <f t="shared" si="198"/>
        <v>18453633.284023665</v>
      </c>
      <c r="CO110" s="16">
        <f t="shared" si="199"/>
        <v>25574027.005917184</v>
      </c>
      <c r="CP110" s="16">
        <f t="shared" si="200"/>
        <v>24380045.686390553</v>
      </c>
      <c r="CQ110" s="16">
        <f t="shared" si="201"/>
        <v>32876991.715976357</v>
      </c>
      <c r="CR110" s="16">
        <f t="shared" si="202"/>
        <v>39701631.621301793</v>
      </c>
      <c r="CS110" s="16">
        <f t="shared" si="203"/>
        <v>35859829.017751515</v>
      </c>
      <c r="CT110" s="16">
        <f t="shared" si="204"/>
        <v>28568202.698224865</v>
      </c>
      <c r="CU110" s="16">
        <f t="shared" si="205"/>
        <v>28747744.402366873</v>
      </c>
      <c r="CV110" s="16">
        <f t="shared" si="206"/>
        <v>32514558.485207118</v>
      </c>
      <c r="CW110" s="16">
        <f t="shared" si="207"/>
        <v>35205965.82840237</v>
      </c>
      <c r="CX110" s="16">
        <f t="shared" si="208"/>
        <v>46397056.213017792</v>
      </c>
      <c r="CY110" s="16">
        <f t="shared" si="209"/>
        <v>42859180.171597645</v>
      </c>
      <c r="CZ110" s="16">
        <f t="shared" si="210"/>
        <v>43075998.13017752</v>
      </c>
      <c r="DA110" s="16">
        <f t="shared" si="211"/>
        <v>41844975.360946745</v>
      </c>
      <c r="DB110" s="16">
        <f t="shared" si="212"/>
        <v>41364686.98224856</v>
      </c>
      <c r="DC110" s="16">
        <f t="shared" si="213"/>
        <v>44740662.869822517</v>
      </c>
      <c r="DD110" s="16">
        <f t="shared" si="214"/>
        <v>46410680.289940871</v>
      </c>
      <c r="DE110" s="16">
        <f t="shared" si="215"/>
        <v>57920295.674556263</v>
      </c>
      <c r="DF110" s="16">
        <f t="shared" si="216"/>
        <v>57336348.928994119</v>
      </c>
      <c r="DG110" s="16">
        <f t="shared" si="217"/>
        <v>55879075.05325444</v>
      </c>
      <c r="DH110" s="16">
        <f t="shared" si="218"/>
        <v>52810407.005917199</v>
      </c>
    </row>
    <row r="111" spans="1:112">
      <c r="A111" s="5">
        <v>37226</v>
      </c>
      <c r="B111" s="17">
        <v>278409</v>
      </c>
      <c r="C111" s="17">
        <v>193646</v>
      </c>
      <c r="D111" s="17">
        <v>23322</v>
      </c>
      <c r="E111" s="17">
        <v>23449</v>
      </c>
      <c r="G111" s="17">
        <f t="shared" si="166"/>
        <v>372217.38461538462</v>
      </c>
      <c r="H111" s="17">
        <f t="shared" si="167"/>
        <v>196755.30769230769</v>
      </c>
      <c r="I111" s="17">
        <f t="shared" si="133"/>
        <v>200147.38461538462</v>
      </c>
      <c r="J111" s="17">
        <f t="shared" si="133"/>
        <v>201558</v>
      </c>
      <c r="K111" s="17">
        <f t="shared" si="133"/>
        <v>204057.76923076922</v>
      </c>
      <c r="L111" s="17">
        <f t="shared" si="121"/>
        <v>207490.07692307694</v>
      </c>
      <c r="M111" s="17">
        <f t="shared" si="121"/>
        <v>214772.30769230769</v>
      </c>
      <c r="N111" s="17">
        <f t="shared" si="121"/>
        <v>216695.61538461538</v>
      </c>
      <c r="O111" s="17">
        <f t="shared" si="121"/>
        <v>220419.46153846153</v>
      </c>
      <c r="P111" s="17">
        <f t="shared" si="122"/>
        <v>225310.15384615384</v>
      </c>
      <c r="Q111" s="17">
        <f t="shared" si="122"/>
        <v>232847.84615384616</v>
      </c>
      <c r="R111" s="17">
        <f t="shared" si="122"/>
        <v>245112.30769230769</v>
      </c>
      <c r="S111" s="17">
        <f t="shared" si="122"/>
        <v>249198.07692307694</v>
      </c>
      <c r="T111" s="17">
        <f t="shared" si="123"/>
        <v>251915.61538461538</v>
      </c>
      <c r="U111" s="17">
        <f t="shared" si="123"/>
        <v>253649.53846153847</v>
      </c>
      <c r="V111" s="17">
        <f t="shared" si="123"/>
        <v>256031.53846153847</v>
      </c>
      <c r="W111" s="17">
        <f t="shared" si="123"/>
        <v>264454.84615384613</v>
      </c>
      <c r="X111" s="17">
        <f t="shared" si="124"/>
        <v>266488.92307692306</v>
      </c>
      <c r="Y111" s="17">
        <f t="shared" si="124"/>
        <v>268183.69230769231</v>
      </c>
      <c r="Z111" s="17">
        <f t="shared" si="124"/>
        <v>269252.38461538462</v>
      </c>
      <c r="AA111" s="17">
        <f t="shared" si="124"/>
        <v>277112.30769230769</v>
      </c>
      <c r="AB111" s="17">
        <f t="shared" si="125"/>
        <v>280567.15384615387</v>
      </c>
      <c r="AD111" s="52">
        <f t="shared" si="168"/>
        <v>29608084900</v>
      </c>
      <c r="AE111" s="52">
        <f t="shared" si="169"/>
        <v>29124625557.301777</v>
      </c>
      <c r="AF111" s="52">
        <f t="shared" si="170"/>
        <v>28277656246.301781</v>
      </c>
      <c r="AG111" s="52">
        <f t="shared" si="171"/>
        <v>27135085899.556213</v>
      </c>
      <c r="AH111" s="52">
        <f t="shared" si="172"/>
        <v>24788952247.313614</v>
      </c>
      <c r="AI111" s="52">
        <f t="shared" si="173"/>
        <v>24187020704.668644</v>
      </c>
      <c r="AJ111" s="52">
        <f t="shared" si="174"/>
        <v>23042609450.467461</v>
      </c>
      <c r="AK111" s="52">
        <f t="shared" si="175"/>
        <v>21581734452.284027</v>
      </c>
      <c r="AL111" s="52">
        <f t="shared" si="176"/>
        <v>19423868250.98225</v>
      </c>
      <c r="AM111" s="52">
        <f t="shared" si="177"/>
        <v>16155700579.621305</v>
      </c>
      <c r="AN111" s="52">
        <f t="shared" si="178"/>
        <v>15133750065.094673</v>
      </c>
      <c r="AO111" s="52">
        <f t="shared" si="179"/>
        <v>14472515680.053259</v>
      </c>
      <c r="AP111" s="52">
        <f t="shared" si="180"/>
        <v>14058334141.56213</v>
      </c>
      <c r="AQ111" s="52">
        <f t="shared" si="181"/>
        <v>13499150846.485209</v>
      </c>
      <c r="AR111" s="52">
        <f t="shared" si="182"/>
        <v>11612764695.674564</v>
      </c>
      <c r="AS111" s="52">
        <f t="shared" si="183"/>
        <v>11178507579.289946</v>
      </c>
      <c r="AT111" s="52">
        <f t="shared" si="184"/>
        <v>10823009135.171598</v>
      </c>
      <c r="AU111" s="52">
        <f t="shared" si="185"/>
        <v>10601791225</v>
      </c>
      <c r="AV111" s="52">
        <f t="shared" si="186"/>
        <v>9044975656.5443821</v>
      </c>
      <c r="AW111" s="52">
        <f t="shared" si="187"/>
        <v>8399764800.0532513</v>
      </c>
      <c r="AY111" s="17">
        <f t="shared" si="188"/>
        <v>29384.76923076923</v>
      </c>
      <c r="AZ111" s="17">
        <f t="shared" si="189"/>
        <v>28223.461538461539</v>
      </c>
      <c r="BA111" s="17">
        <f t="shared" si="134"/>
        <v>28312.461538461539</v>
      </c>
      <c r="BB111" s="17">
        <f t="shared" si="134"/>
        <v>28169.538461538461</v>
      </c>
      <c r="BC111" s="17">
        <f t="shared" si="134"/>
        <v>27757.923076923078</v>
      </c>
      <c r="BD111" s="17">
        <f t="shared" si="126"/>
        <v>27723.615384615383</v>
      </c>
      <c r="BE111" s="17">
        <f t="shared" si="126"/>
        <v>28132.076923076922</v>
      </c>
      <c r="BF111" s="17">
        <f t="shared" si="126"/>
        <v>27394.692307692309</v>
      </c>
      <c r="BG111" s="17">
        <f t="shared" si="126"/>
        <v>26331.538461538461</v>
      </c>
      <c r="BH111" s="17">
        <f t="shared" si="127"/>
        <v>26090.384615384617</v>
      </c>
      <c r="BI111" s="17">
        <f t="shared" si="127"/>
        <v>25329.076923076922</v>
      </c>
      <c r="BJ111" s="17">
        <f t="shared" si="127"/>
        <v>25448.538461538461</v>
      </c>
      <c r="BK111" s="17">
        <f t="shared" si="127"/>
        <v>24652.307692307691</v>
      </c>
      <c r="BL111" s="17">
        <f t="shared" si="128"/>
        <v>24085.23076923077</v>
      </c>
      <c r="BM111" s="17">
        <f t="shared" si="128"/>
        <v>24397.846153846152</v>
      </c>
      <c r="BN111" s="17">
        <f t="shared" si="128"/>
        <v>25041.23076923077</v>
      </c>
      <c r="BO111" s="17">
        <f t="shared" si="128"/>
        <v>25024.461538461539</v>
      </c>
      <c r="BP111" s="17">
        <f t="shared" si="129"/>
        <v>24684</v>
      </c>
      <c r="BQ111" s="17">
        <f t="shared" si="129"/>
        <v>24452.692307692309</v>
      </c>
      <c r="BR111" s="17">
        <f t="shared" si="129"/>
        <v>23574.615384615383</v>
      </c>
      <c r="BS111" s="17">
        <f t="shared" si="129"/>
        <v>23839.461538461539</v>
      </c>
      <c r="BT111" s="17">
        <f t="shared" si="130"/>
        <v>23822.923076923078</v>
      </c>
      <c r="BU111" s="17">
        <f t="shared" si="130"/>
        <v>23917.384615384617</v>
      </c>
      <c r="BV111" s="17">
        <f t="shared" si="130"/>
        <v>23954.615384615383</v>
      </c>
      <c r="BW111" s="17">
        <f t="shared" si="130"/>
        <v>23697.307692307691</v>
      </c>
      <c r="BX111" s="17">
        <f t="shared" si="131"/>
        <v>23573.615384615383</v>
      </c>
      <c r="BY111" s="17">
        <f t="shared" si="131"/>
        <v>22775.615384615383</v>
      </c>
      <c r="BZ111" s="17">
        <f t="shared" si="131"/>
        <v>22814.076923076922</v>
      </c>
      <c r="CA111" s="17">
        <f t="shared" si="131"/>
        <v>22910.923076923078</v>
      </c>
      <c r="CB111" s="17">
        <f t="shared" si="132"/>
        <v>23119.076923076922</v>
      </c>
      <c r="CC111" s="17">
        <f t="shared" si="132"/>
        <v>23970.846153846152</v>
      </c>
      <c r="CF111" s="16">
        <f t="shared" si="190"/>
        <v>1149843.7869822467</v>
      </c>
      <c r="CG111" s="16">
        <f t="shared" si="191"/>
        <v>1476785.8224852078</v>
      </c>
      <c r="CH111" s="16">
        <f t="shared" si="192"/>
        <v>2646628.4082840192</v>
      </c>
      <c r="CI111" s="16">
        <f t="shared" si="193"/>
        <v>2759432.1005917205</v>
      </c>
      <c r="CJ111" s="16">
        <f t="shared" si="194"/>
        <v>1569238.0177514814</v>
      </c>
      <c r="CK111" s="16">
        <f t="shared" si="195"/>
        <v>3960406.1597633092</v>
      </c>
      <c r="CL111" s="16">
        <f t="shared" si="196"/>
        <v>9322218.1301775165</v>
      </c>
      <c r="CM111" s="16">
        <f t="shared" si="197"/>
        <v>10852969.994082827</v>
      </c>
      <c r="CN111" s="16">
        <f t="shared" si="198"/>
        <v>16448640.094674563</v>
      </c>
      <c r="CO111" s="16">
        <f t="shared" si="199"/>
        <v>15493912.668639056</v>
      </c>
      <c r="CP111" s="16">
        <f t="shared" si="200"/>
        <v>22396192.213017758</v>
      </c>
      <c r="CQ111" s="16">
        <f t="shared" si="201"/>
        <v>28085107.905325439</v>
      </c>
      <c r="CR111" s="16">
        <f t="shared" si="202"/>
        <v>24869401.775147941</v>
      </c>
      <c r="CS111" s="16">
        <f t="shared" si="203"/>
        <v>18866326.366863899</v>
      </c>
      <c r="CT111" s="16">
        <f t="shared" si="204"/>
        <v>19012283.171597626</v>
      </c>
      <c r="CU111" s="16">
        <f t="shared" si="205"/>
        <v>22097231.360946745</v>
      </c>
      <c r="CV111" s="16">
        <f t="shared" si="206"/>
        <v>24325382.775147919</v>
      </c>
      <c r="CW111" s="16">
        <f t="shared" si="207"/>
        <v>33757887.71597635</v>
      </c>
      <c r="CX111" s="16">
        <f t="shared" si="208"/>
        <v>30750437.402366854</v>
      </c>
      <c r="CY111" s="16">
        <f t="shared" si="209"/>
        <v>30934132.63905324</v>
      </c>
      <c r="CZ111" s="16">
        <f t="shared" si="210"/>
        <v>29892294.532544356</v>
      </c>
      <c r="DA111" s="16">
        <f t="shared" si="211"/>
        <v>29486570.792899422</v>
      </c>
      <c r="DB111" s="16">
        <f t="shared" si="212"/>
        <v>32347218.751479298</v>
      </c>
      <c r="DC111" s="16">
        <f t="shared" si="213"/>
        <v>33769509.023668654</v>
      </c>
      <c r="DD111" s="16">
        <f t="shared" si="214"/>
        <v>43680914.562130198</v>
      </c>
      <c r="DE111" s="16">
        <f t="shared" si="215"/>
        <v>43173997.402366877</v>
      </c>
      <c r="DF111" s="16">
        <f t="shared" si="216"/>
        <v>41910684.023668624</v>
      </c>
      <c r="DG111" s="16">
        <f t="shared" si="217"/>
        <v>39258900.094674565</v>
      </c>
      <c r="DH111" s="16">
        <f t="shared" si="218"/>
        <v>29310563.082840249</v>
      </c>
    </row>
    <row r="112" spans="1:112">
      <c r="A112" s="5">
        <v>37257</v>
      </c>
      <c r="B112" s="17">
        <v>356743</v>
      </c>
      <c r="C112" s="17">
        <v>206807</v>
      </c>
      <c r="D112" s="17">
        <v>26884</v>
      </c>
      <c r="E112" s="17">
        <v>16657</v>
      </c>
      <c r="G112" s="17">
        <f t="shared" si="166"/>
        <v>379958.53846153844</v>
      </c>
      <c r="H112" s="17">
        <f t="shared" si="167"/>
        <v>200147.38461538462</v>
      </c>
      <c r="I112" s="17">
        <f t="shared" si="133"/>
        <v>201558</v>
      </c>
      <c r="J112" s="17">
        <f t="shared" si="133"/>
        <v>204057.76923076922</v>
      </c>
      <c r="K112" s="17">
        <f t="shared" si="133"/>
        <v>207490.07692307694</v>
      </c>
      <c r="L112" s="17">
        <f t="shared" si="121"/>
        <v>214772.30769230769</v>
      </c>
      <c r="M112" s="17">
        <f t="shared" si="121"/>
        <v>216695.61538461538</v>
      </c>
      <c r="N112" s="17">
        <f t="shared" si="121"/>
        <v>220419.46153846153</v>
      </c>
      <c r="O112" s="17">
        <f t="shared" si="121"/>
        <v>225310.15384615384</v>
      </c>
      <c r="P112" s="17">
        <f t="shared" si="122"/>
        <v>232847.84615384616</v>
      </c>
      <c r="Q112" s="17">
        <f t="shared" si="122"/>
        <v>245112.30769230769</v>
      </c>
      <c r="R112" s="17">
        <f t="shared" si="122"/>
        <v>249198.07692307694</v>
      </c>
      <c r="S112" s="17">
        <f t="shared" si="122"/>
        <v>251915.61538461538</v>
      </c>
      <c r="T112" s="17">
        <f t="shared" si="123"/>
        <v>253649.53846153847</v>
      </c>
      <c r="U112" s="17">
        <f t="shared" si="123"/>
        <v>256031.53846153847</v>
      </c>
      <c r="V112" s="17">
        <f t="shared" si="123"/>
        <v>264454.84615384613</v>
      </c>
      <c r="W112" s="17">
        <f t="shared" si="123"/>
        <v>266488.92307692306</v>
      </c>
      <c r="X112" s="17">
        <f t="shared" si="124"/>
        <v>268183.69230769231</v>
      </c>
      <c r="Y112" s="17">
        <f t="shared" si="124"/>
        <v>269252.38461538462</v>
      </c>
      <c r="Z112" s="17">
        <f t="shared" si="124"/>
        <v>277112.30769230769</v>
      </c>
      <c r="AA112" s="17">
        <f t="shared" si="124"/>
        <v>280567.15384615387</v>
      </c>
      <c r="AB112" s="17">
        <f t="shared" si="125"/>
        <v>282750.07692307694</v>
      </c>
      <c r="AD112" s="52">
        <f t="shared" si="168"/>
        <v>31826752123.366856</v>
      </c>
      <c r="AE112" s="52">
        <f t="shared" si="169"/>
        <v>30941080615.976326</v>
      </c>
      <c r="AF112" s="52">
        <f t="shared" si="170"/>
        <v>29745370225.443775</v>
      </c>
      <c r="AG112" s="52">
        <f t="shared" si="171"/>
        <v>27286490835.745556</v>
      </c>
      <c r="AH112" s="52">
        <f t="shared" si="172"/>
        <v>26654782051.621296</v>
      </c>
      <c r="AI112" s="52">
        <f t="shared" si="173"/>
        <v>25452717065.467449</v>
      </c>
      <c r="AJ112" s="52">
        <f t="shared" si="174"/>
        <v>23916122864.147923</v>
      </c>
      <c r="AK112" s="52">
        <f t="shared" si="175"/>
        <v>21641555791.248512</v>
      </c>
      <c r="AL112" s="52">
        <f t="shared" si="176"/>
        <v>18183505952.668633</v>
      </c>
      <c r="AM112" s="52">
        <f t="shared" si="177"/>
        <v>17098298301.751471</v>
      </c>
      <c r="AN112" s="52">
        <f t="shared" si="178"/>
        <v>16394990150.082836</v>
      </c>
      <c r="AO112" s="52">
        <f t="shared" si="179"/>
        <v>15953963480.999992</v>
      </c>
      <c r="AP112" s="52">
        <f t="shared" si="180"/>
        <v>15357901328.999992</v>
      </c>
      <c r="AQ112" s="52">
        <f t="shared" si="181"/>
        <v>13341102936.71006</v>
      </c>
      <c r="AR112" s="52">
        <f t="shared" si="182"/>
        <v>12875353615.532543</v>
      </c>
      <c r="AS112" s="52">
        <f t="shared" si="183"/>
        <v>12493616232.715971</v>
      </c>
      <c r="AT112" s="52">
        <f t="shared" si="184"/>
        <v>12255852499.408278</v>
      </c>
      <c r="AU112" s="52">
        <f t="shared" si="185"/>
        <v>10577347183.437866</v>
      </c>
      <c r="AV112" s="52">
        <f t="shared" si="186"/>
        <v>9878647335.7633038</v>
      </c>
      <c r="AW112" s="52">
        <f t="shared" si="187"/>
        <v>9449484994.6745491</v>
      </c>
      <c r="AY112" s="17">
        <f t="shared" si="188"/>
        <v>29518.384615384617</v>
      </c>
      <c r="AZ112" s="17">
        <f t="shared" si="189"/>
        <v>28312.461538461539</v>
      </c>
      <c r="BA112" s="17">
        <f t="shared" si="134"/>
        <v>28169.538461538461</v>
      </c>
      <c r="BB112" s="17">
        <f t="shared" si="134"/>
        <v>27757.923076923078</v>
      </c>
      <c r="BC112" s="17">
        <f t="shared" si="134"/>
        <v>27723.615384615383</v>
      </c>
      <c r="BD112" s="17">
        <f t="shared" si="126"/>
        <v>28132.076923076922</v>
      </c>
      <c r="BE112" s="17">
        <f t="shared" si="126"/>
        <v>27394.692307692309</v>
      </c>
      <c r="BF112" s="17">
        <f t="shared" si="126"/>
        <v>26331.538461538461</v>
      </c>
      <c r="BG112" s="17">
        <f t="shared" si="126"/>
        <v>26090.384615384617</v>
      </c>
      <c r="BH112" s="17">
        <f t="shared" si="127"/>
        <v>25329.076923076922</v>
      </c>
      <c r="BI112" s="17">
        <f t="shared" si="127"/>
        <v>25448.538461538461</v>
      </c>
      <c r="BJ112" s="17">
        <f t="shared" si="127"/>
        <v>24652.307692307691</v>
      </c>
      <c r="BK112" s="17">
        <f t="shared" si="127"/>
        <v>24085.23076923077</v>
      </c>
      <c r="BL112" s="17">
        <f t="shared" si="128"/>
        <v>24397.846153846152</v>
      </c>
      <c r="BM112" s="17">
        <f t="shared" si="128"/>
        <v>25041.23076923077</v>
      </c>
      <c r="BN112" s="17">
        <f t="shared" si="128"/>
        <v>25024.461538461539</v>
      </c>
      <c r="BO112" s="17">
        <f t="shared" si="128"/>
        <v>24684</v>
      </c>
      <c r="BP112" s="17">
        <f t="shared" si="129"/>
        <v>24452.692307692309</v>
      </c>
      <c r="BQ112" s="17">
        <f t="shared" si="129"/>
        <v>23574.615384615383</v>
      </c>
      <c r="BR112" s="17">
        <f t="shared" si="129"/>
        <v>23839.461538461539</v>
      </c>
      <c r="BS112" s="17">
        <f t="shared" si="129"/>
        <v>23822.923076923078</v>
      </c>
      <c r="BT112" s="17">
        <f t="shared" si="130"/>
        <v>23917.384615384617</v>
      </c>
      <c r="BU112" s="17">
        <f t="shared" si="130"/>
        <v>23954.615384615383</v>
      </c>
      <c r="BV112" s="17">
        <f t="shared" si="130"/>
        <v>23697.307692307691</v>
      </c>
      <c r="BW112" s="17">
        <f t="shared" si="130"/>
        <v>23573.615384615383</v>
      </c>
      <c r="BX112" s="17">
        <f t="shared" si="131"/>
        <v>22775.615384615383</v>
      </c>
      <c r="BY112" s="17">
        <f t="shared" si="131"/>
        <v>22814.076923076922</v>
      </c>
      <c r="BZ112" s="17">
        <f t="shared" si="131"/>
        <v>22910.923076923078</v>
      </c>
      <c r="CA112" s="17">
        <f t="shared" si="131"/>
        <v>23119.076923076922</v>
      </c>
      <c r="CB112" s="17">
        <f t="shared" si="132"/>
        <v>23970.846153846152</v>
      </c>
      <c r="CC112" s="17">
        <f t="shared" si="132"/>
        <v>24727.76923076923</v>
      </c>
      <c r="CF112" s="16">
        <f t="shared" si="190"/>
        <v>1819385.9467455682</v>
      </c>
      <c r="CG112" s="16">
        <f t="shared" si="191"/>
        <v>3099224.8284023688</v>
      </c>
      <c r="CH112" s="16">
        <f t="shared" si="192"/>
        <v>3221196.5917159882</v>
      </c>
      <c r="CI112" s="16">
        <f t="shared" si="193"/>
        <v>1921849.017751487</v>
      </c>
      <c r="CJ112" s="16">
        <f t="shared" si="194"/>
        <v>4510069.0177514832</v>
      </c>
      <c r="CK112" s="16">
        <f t="shared" si="195"/>
        <v>10155988.408284038</v>
      </c>
      <c r="CL112" s="16">
        <f t="shared" si="196"/>
        <v>11751184</v>
      </c>
      <c r="CM112" s="16">
        <f t="shared" si="197"/>
        <v>17550298.940828428</v>
      </c>
      <c r="CN112" s="16">
        <f t="shared" si="198"/>
        <v>16563647.71597635</v>
      </c>
      <c r="CO112" s="16">
        <f t="shared" si="199"/>
        <v>23678704.6213018</v>
      </c>
      <c r="CP112" s="16">
        <f t="shared" si="200"/>
        <v>29519160.715976346</v>
      </c>
      <c r="CQ112" s="16">
        <f t="shared" si="201"/>
        <v>26219914.136094704</v>
      </c>
      <c r="CR112" s="16">
        <f t="shared" si="202"/>
        <v>20044906.56213019</v>
      </c>
      <c r="CS112" s="16">
        <f t="shared" si="203"/>
        <v>20195344.621301785</v>
      </c>
      <c r="CT112" s="16">
        <f t="shared" si="204"/>
        <v>23371274.609467473</v>
      </c>
      <c r="CU112" s="16">
        <f t="shared" si="205"/>
        <v>25661238.556213025</v>
      </c>
      <c r="CV112" s="16">
        <f t="shared" si="206"/>
        <v>35328392.668639094</v>
      </c>
      <c r="CW112" s="16">
        <f t="shared" si="207"/>
        <v>32250167.313609481</v>
      </c>
      <c r="CX112" s="16">
        <f t="shared" si="208"/>
        <v>32438282.136094682</v>
      </c>
      <c r="CY112" s="16">
        <f t="shared" si="209"/>
        <v>31371201</v>
      </c>
      <c r="CZ112" s="16">
        <f t="shared" si="210"/>
        <v>30955528.053254474</v>
      </c>
      <c r="DA112" s="16">
        <f t="shared" si="211"/>
        <v>33884936.544378728</v>
      </c>
      <c r="DB112" s="16">
        <f t="shared" si="212"/>
        <v>35340281.20710063</v>
      </c>
      <c r="DC112" s="16">
        <f t="shared" si="213"/>
        <v>45464936.899408333</v>
      </c>
      <c r="DD112" s="16">
        <f t="shared" si="214"/>
        <v>44947741.633136131</v>
      </c>
      <c r="DE112" s="16">
        <f t="shared" si="215"/>
        <v>43658547.98224853</v>
      </c>
      <c r="DF112" s="16">
        <f t="shared" si="216"/>
        <v>40951138.940828435</v>
      </c>
      <c r="DG112" s="16">
        <f t="shared" si="217"/>
        <v>30775182.982248556</v>
      </c>
      <c r="DH112" s="16">
        <f t="shared" si="218"/>
        <v>22949995.763313629</v>
      </c>
    </row>
    <row r="113" spans="1:112">
      <c r="A113" s="5">
        <v>37288</v>
      </c>
      <c r="B113" s="17">
        <v>416869</v>
      </c>
      <c r="C113" s="17">
        <v>178111</v>
      </c>
      <c r="D113" s="17">
        <v>28082</v>
      </c>
      <c r="E113" s="17">
        <v>22991</v>
      </c>
      <c r="G113" s="17">
        <f t="shared" si="166"/>
        <v>387829.69230769231</v>
      </c>
      <c r="H113" s="17">
        <f t="shared" si="167"/>
        <v>201558</v>
      </c>
      <c r="I113" s="17">
        <f t="shared" si="133"/>
        <v>204057.76923076922</v>
      </c>
      <c r="J113" s="17">
        <f t="shared" si="133"/>
        <v>207490.07692307694</v>
      </c>
      <c r="K113" s="17">
        <f t="shared" si="133"/>
        <v>214772.30769230769</v>
      </c>
      <c r="L113" s="17">
        <f t="shared" si="121"/>
        <v>216695.61538461538</v>
      </c>
      <c r="M113" s="17">
        <f t="shared" si="121"/>
        <v>220419.46153846153</v>
      </c>
      <c r="N113" s="17">
        <f t="shared" si="121"/>
        <v>225310.15384615384</v>
      </c>
      <c r="O113" s="17">
        <f t="shared" si="121"/>
        <v>232847.84615384616</v>
      </c>
      <c r="P113" s="17">
        <f t="shared" si="122"/>
        <v>245112.30769230769</v>
      </c>
      <c r="Q113" s="17">
        <f t="shared" si="122"/>
        <v>249198.07692307694</v>
      </c>
      <c r="R113" s="17">
        <f t="shared" si="122"/>
        <v>251915.61538461538</v>
      </c>
      <c r="S113" s="17">
        <f t="shared" si="122"/>
        <v>253649.53846153847</v>
      </c>
      <c r="T113" s="17">
        <f t="shared" si="123"/>
        <v>256031.53846153847</v>
      </c>
      <c r="U113" s="17">
        <f t="shared" si="123"/>
        <v>264454.84615384613</v>
      </c>
      <c r="V113" s="17">
        <f t="shared" si="123"/>
        <v>266488.92307692306</v>
      </c>
      <c r="W113" s="17">
        <f t="shared" si="123"/>
        <v>268183.69230769231</v>
      </c>
      <c r="X113" s="17">
        <f t="shared" si="124"/>
        <v>269252.38461538462</v>
      </c>
      <c r="Y113" s="17">
        <f t="shared" si="124"/>
        <v>277112.30769230769</v>
      </c>
      <c r="Z113" s="17">
        <f t="shared" si="124"/>
        <v>280567.15384615387</v>
      </c>
      <c r="AA113" s="17">
        <f t="shared" si="124"/>
        <v>282750.07692307694</v>
      </c>
      <c r="AB113" s="17">
        <f t="shared" si="125"/>
        <v>285358</v>
      </c>
      <c r="AD113" s="52">
        <f t="shared" si="168"/>
        <v>33772119711.390537</v>
      </c>
      <c r="AE113" s="52">
        <f t="shared" si="169"/>
        <v>32522376877.071003</v>
      </c>
      <c r="AF113" s="52">
        <f t="shared" si="170"/>
        <v>29948858369.917164</v>
      </c>
      <c r="AG113" s="52">
        <f t="shared" si="171"/>
        <v>29286872284.313614</v>
      </c>
      <c r="AH113" s="52">
        <f t="shared" si="172"/>
        <v>28026185366.207104</v>
      </c>
      <c r="AI113" s="52">
        <f t="shared" si="173"/>
        <v>26412600381.75148</v>
      </c>
      <c r="AJ113" s="52">
        <f t="shared" si="174"/>
        <v>24019372637.25444</v>
      </c>
      <c r="AK113" s="52">
        <f t="shared" si="175"/>
        <v>20368251871.455624</v>
      </c>
      <c r="AL113" s="52">
        <f t="shared" si="176"/>
        <v>19218724784.147926</v>
      </c>
      <c r="AM113" s="52">
        <f t="shared" si="177"/>
        <v>18472636305.852074</v>
      </c>
      <c r="AN113" s="52">
        <f t="shared" si="178"/>
        <v>18004313686.177513</v>
      </c>
      <c r="AO113" s="52">
        <f t="shared" si="179"/>
        <v>17370753357.254436</v>
      </c>
      <c r="AP113" s="52">
        <f t="shared" si="180"/>
        <v>15221352663.485214</v>
      </c>
      <c r="AQ113" s="52">
        <f t="shared" si="181"/>
        <v>14723582277.514797</v>
      </c>
      <c r="AR113" s="52">
        <f t="shared" si="182"/>
        <v>14315165316</v>
      </c>
      <c r="AS113" s="52">
        <f t="shared" si="183"/>
        <v>14060577899.556211</v>
      </c>
      <c r="AT113" s="52">
        <f t="shared" si="184"/>
        <v>12258339256.071009</v>
      </c>
      <c r="AU113" s="52">
        <f t="shared" si="185"/>
        <v>11505252157.213013</v>
      </c>
      <c r="AV113" s="52">
        <f t="shared" si="186"/>
        <v>11041725569.378696</v>
      </c>
      <c r="AW113" s="52">
        <f t="shared" si="187"/>
        <v>10500447724.402369</v>
      </c>
      <c r="AY113" s="17">
        <f t="shared" si="188"/>
        <v>29556</v>
      </c>
      <c r="AZ113" s="17">
        <f t="shared" si="189"/>
        <v>28169.538461538461</v>
      </c>
      <c r="BA113" s="17">
        <f t="shared" si="134"/>
        <v>27757.923076923078</v>
      </c>
      <c r="BB113" s="17">
        <f t="shared" si="134"/>
        <v>27723.615384615383</v>
      </c>
      <c r="BC113" s="17">
        <f t="shared" si="134"/>
        <v>28132.076923076922</v>
      </c>
      <c r="BD113" s="17">
        <f t="shared" si="126"/>
        <v>27394.692307692309</v>
      </c>
      <c r="BE113" s="17">
        <f t="shared" si="126"/>
        <v>26331.538461538461</v>
      </c>
      <c r="BF113" s="17">
        <f t="shared" si="126"/>
        <v>26090.384615384617</v>
      </c>
      <c r="BG113" s="17">
        <f t="shared" si="126"/>
        <v>25329.076923076922</v>
      </c>
      <c r="BH113" s="17">
        <f t="shared" si="127"/>
        <v>25448.538461538461</v>
      </c>
      <c r="BI113" s="17">
        <f t="shared" si="127"/>
        <v>24652.307692307691</v>
      </c>
      <c r="BJ113" s="17">
        <f t="shared" si="127"/>
        <v>24085.23076923077</v>
      </c>
      <c r="BK113" s="17">
        <f t="shared" si="127"/>
        <v>24397.846153846152</v>
      </c>
      <c r="BL113" s="17">
        <f t="shared" si="128"/>
        <v>25041.23076923077</v>
      </c>
      <c r="BM113" s="17">
        <f t="shared" si="128"/>
        <v>25024.461538461539</v>
      </c>
      <c r="BN113" s="17">
        <f t="shared" si="128"/>
        <v>24684</v>
      </c>
      <c r="BO113" s="17">
        <f t="shared" si="128"/>
        <v>24452.692307692309</v>
      </c>
      <c r="BP113" s="17">
        <f t="shared" si="129"/>
        <v>23574.615384615383</v>
      </c>
      <c r="BQ113" s="17">
        <f t="shared" si="129"/>
        <v>23839.461538461539</v>
      </c>
      <c r="BR113" s="17">
        <f t="shared" si="129"/>
        <v>23822.923076923078</v>
      </c>
      <c r="BS113" s="17">
        <f t="shared" si="129"/>
        <v>23917.384615384617</v>
      </c>
      <c r="BT113" s="17">
        <f t="shared" si="130"/>
        <v>23954.615384615383</v>
      </c>
      <c r="BU113" s="17">
        <f t="shared" si="130"/>
        <v>23697.307692307691</v>
      </c>
      <c r="BV113" s="17">
        <f t="shared" si="130"/>
        <v>23573.615384615383</v>
      </c>
      <c r="BW113" s="17">
        <f t="shared" si="130"/>
        <v>22775.615384615383</v>
      </c>
      <c r="BX113" s="17">
        <f t="shared" si="131"/>
        <v>22814.076923076922</v>
      </c>
      <c r="BY113" s="17">
        <f t="shared" si="131"/>
        <v>22910.923076923078</v>
      </c>
      <c r="BZ113" s="17">
        <f t="shared" si="131"/>
        <v>23119.076923076922</v>
      </c>
      <c r="CA113" s="17">
        <f t="shared" si="131"/>
        <v>23970.846153846152</v>
      </c>
      <c r="CB113" s="17">
        <f t="shared" si="132"/>
        <v>24727.76923076923</v>
      </c>
      <c r="CC113" s="17">
        <f t="shared" si="132"/>
        <v>25985.384615384617</v>
      </c>
      <c r="CF113" s="16">
        <f t="shared" si="190"/>
        <v>3233080.6213017711</v>
      </c>
      <c r="CG113" s="16">
        <f t="shared" si="191"/>
        <v>3357633.3786982312</v>
      </c>
      <c r="CH113" s="16">
        <f t="shared" si="192"/>
        <v>2027556.9289940861</v>
      </c>
      <c r="CI113" s="16">
        <f t="shared" si="193"/>
        <v>4671250.9408283988</v>
      </c>
      <c r="CJ113" s="16">
        <f t="shared" si="194"/>
        <v>10397152.213017754</v>
      </c>
      <c r="CK113" s="16">
        <f t="shared" si="195"/>
        <v>12010489.994082829</v>
      </c>
      <c r="CL113" s="16">
        <f t="shared" si="196"/>
        <v>17866878.698224861</v>
      </c>
      <c r="CM113" s="16">
        <f t="shared" si="197"/>
        <v>16871240.289940834</v>
      </c>
      <c r="CN113" s="16">
        <f t="shared" si="198"/>
        <v>24046198.248520717</v>
      </c>
      <c r="CO113" s="16">
        <f t="shared" si="199"/>
        <v>29929315.976331357</v>
      </c>
      <c r="CP113" s="16">
        <f t="shared" si="200"/>
        <v>26606551.10059173</v>
      </c>
      <c r="CQ113" s="16">
        <f t="shared" si="201"/>
        <v>20383141.207100589</v>
      </c>
      <c r="CR113" s="16">
        <f t="shared" si="202"/>
        <v>20534840.828402363</v>
      </c>
      <c r="CS113" s="16">
        <f t="shared" si="203"/>
        <v>23736384</v>
      </c>
      <c r="CT113" s="16">
        <f t="shared" si="204"/>
        <v>26043749.402366854</v>
      </c>
      <c r="CU113" s="16">
        <f t="shared" si="205"/>
        <v>35776961.917159781</v>
      </c>
      <c r="CV113" s="16">
        <f t="shared" si="206"/>
        <v>32678811.982248515</v>
      </c>
      <c r="CW113" s="16">
        <f t="shared" si="207"/>
        <v>32868171.005917147</v>
      </c>
      <c r="CX113" s="16">
        <f t="shared" si="208"/>
        <v>31793983.455621284</v>
      </c>
      <c r="CY113" s="16">
        <f t="shared" si="209"/>
        <v>31375509.609467473</v>
      </c>
      <c r="CZ113" s="16">
        <f t="shared" si="210"/>
        <v>34324275.556213029</v>
      </c>
      <c r="DA113" s="16">
        <f t="shared" si="211"/>
        <v>35788925.686390549</v>
      </c>
      <c r="DB113" s="16">
        <f t="shared" si="212"/>
        <v>45973615.532544404</v>
      </c>
      <c r="DC113" s="16">
        <f t="shared" si="213"/>
        <v>45453526.775147945</v>
      </c>
      <c r="DD113" s="16">
        <f t="shared" si="214"/>
        <v>44157047.313609451</v>
      </c>
      <c r="DE113" s="16">
        <f t="shared" si="215"/>
        <v>41433978.698224865</v>
      </c>
      <c r="DF113" s="16">
        <f t="shared" si="216"/>
        <v>31193943.485207114</v>
      </c>
      <c r="DG113" s="16">
        <f t="shared" si="217"/>
        <v>23311812.360946748</v>
      </c>
      <c r="DH113" s="16">
        <f t="shared" si="218"/>
        <v>12749294.224852059</v>
      </c>
    </row>
    <row r="114" spans="1:112">
      <c r="A114" s="5">
        <v>37316</v>
      </c>
      <c r="B114" s="17">
        <v>384294</v>
      </c>
      <c r="C114" s="17">
        <v>222662</v>
      </c>
      <c r="D114" s="17">
        <v>24642</v>
      </c>
      <c r="E114" s="17">
        <v>22905</v>
      </c>
      <c r="G114" s="17">
        <f t="shared" si="166"/>
        <v>387004.46153846156</v>
      </c>
      <c r="H114" s="17">
        <f t="shared" si="167"/>
        <v>204057.76923076922</v>
      </c>
      <c r="I114" s="17">
        <f t="shared" si="133"/>
        <v>207490.07692307694</v>
      </c>
      <c r="J114" s="17">
        <f t="shared" si="133"/>
        <v>214772.30769230769</v>
      </c>
      <c r="K114" s="17">
        <f t="shared" si="133"/>
        <v>216695.61538461538</v>
      </c>
      <c r="L114" s="17">
        <f t="shared" si="121"/>
        <v>220419.46153846153</v>
      </c>
      <c r="M114" s="17">
        <f t="shared" si="121"/>
        <v>225310.15384615384</v>
      </c>
      <c r="N114" s="17">
        <f t="shared" si="121"/>
        <v>232847.84615384616</v>
      </c>
      <c r="O114" s="17">
        <f t="shared" si="121"/>
        <v>245112.30769230769</v>
      </c>
      <c r="P114" s="17">
        <f t="shared" si="122"/>
        <v>249198.07692307694</v>
      </c>
      <c r="Q114" s="17">
        <f t="shared" si="122"/>
        <v>251915.61538461538</v>
      </c>
      <c r="R114" s="17">
        <f t="shared" si="122"/>
        <v>253649.53846153847</v>
      </c>
      <c r="S114" s="17">
        <f t="shared" si="122"/>
        <v>256031.53846153847</v>
      </c>
      <c r="T114" s="17">
        <f t="shared" si="123"/>
        <v>264454.84615384613</v>
      </c>
      <c r="U114" s="17">
        <f t="shared" si="123"/>
        <v>266488.92307692306</v>
      </c>
      <c r="V114" s="17">
        <f t="shared" si="123"/>
        <v>268183.69230769231</v>
      </c>
      <c r="W114" s="17">
        <f t="shared" si="123"/>
        <v>269252.38461538462</v>
      </c>
      <c r="X114" s="17">
        <f t="shared" si="124"/>
        <v>277112.30769230769</v>
      </c>
      <c r="Y114" s="17">
        <f t="shared" si="124"/>
        <v>280567.15384615387</v>
      </c>
      <c r="Z114" s="17">
        <f t="shared" si="124"/>
        <v>282750.07692307694</v>
      </c>
      <c r="AA114" s="17">
        <f t="shared" si="124"/>
        <v>285358</v>
      </c>
      <c r="AB114" s="17">
        <f t="shared" si="125"/>
        <v>281966.38461538462</v>
      </c>
      <c r="AD114" s="52">
        <f t="shared" si="168"/>
        <v>32225414283.84024</v>
      </c>
      <c r="AE114" s="52">
        <f t="shared" si="169"/>
        <v>29663914818.485218</v>
      </c>
      <c r="AF114" s="52">
        <f t="shared" si="170"/>
        <v>29005103078.254448</v>
      </c>
      <c r="AG114" s="52">
        <f t="shared" si="171"/>
        <v>27750562225.000011</v>
      </c>
      <c r="AH114" s="52">
        <f t="shared" si="172"/>
        <v>26145049140.094681</v>
      </c>
      <c r="AI114" s="52">
        <f t="shared" si="173"/>
        <v>23764262066.840244</v>
      </c>
      <c r="AJ114" s="52">
        <f t="shared" si="174"/>
        <v>20133383323.100601</v>
      </c>
      <c r="AK114" s="52">
        <f t="shared" si="175"/>
        <v>18990599640.763317</v>
      </c>
      <c r="AL114" s="52">
        <f t="shared" si="176"/>
        <v>18248996355.177525</v>
      </c>
      <c r="AM114" s="52">
        <f t="shared" si="177"/>
        <v>17783535508.852074</v>
      </c>
      <c r="AN114" s="52">
        <f t="shared" si="178"/>
        <v>17153906579.313614</v>
      </c>
      <c r="AO114" s="52">
        <f t="shared" si="179"/>
        <v>15018408230.917171</v>
      </c>
      <c r="AP114" s="52">
        <f t="shared" si="180"/>
        <v>14523995010.674564</v>
      </c>
      <c r="AQ114" s="52">
        <f t="shared" si="181"/>
        <v>14118375200.591721</v>
      </c>
      <c r="AR114" s="52">
        <f t="shared" si="182"/>
        <v>13865551619.698229</v>
      </c>
      <c r="AS114" s="52">
        <f t="shared" si="183"/>
        <v>12076285476.946751</v>
      </c>
      <c r="AT114" s="52">
        <f t="shared" si="184"/>
        <v>11328900468.786982</v>
      </c>
      <c r="AU114" s="52">
        <f t="shared" si="185"/>
        <v>10868976711.532547</v>
      </c>
      <c r="AV114" s="52">
        <f t="shared" si="186"/>
        <v>10332003143.289946</v>
      </c>
      <c r="AW114" s="52">
        <f t="shared" si="187"/>
        <v>11032997603.698227</v>
      </c>
      <c r="AY114" s="17">
        <f t="shared" si="188"/>
        <v>29175</v>
      </c>
      <c r="AZ114" s="17">
        <f t="shared" si="189"/>
        <v>27757.923076923078</v>
      </c>
      <c r="BA114" s="17">
        <f t="shared" si="134"/>
        <v>27723.615384615383</v>
      </c>
      <c r="BB114" s="17">
        <f t="shared" si="134"/>
        <v>28132.076923076922</v>
      </c>
      <c r="BC114" s="17">
        <f t="shared" si="134"/>
        <v>27394.692307692309</v>
      </c>
      <c r="BD114" s="17">
        <f t="shared" si="126"/>
        <v>26331.538461538461</v>
      </c>
      <c r="BE114" s="17">
        <f t="shared" si="126"/>
        <v>26090.384615384617</v>
      </c>
      <c r="BF114" s="17">
        <f t="shared" si="126"/>
        <v>25329.076923076922</v>
      </c>
      <c r="BG114" s="17">
        <f t="shared" si="126"/>
        <v>25448.538461538461</v>
      </c>
      <c r="BH114" s="17">
        <f t="shared" si="127"/>
        <v>24652.307692307691</v>
      </c>
      <c r="BI114" s="17">
        <f t="shared" si="127"/>
        <v>24085.23076923077</v>
      </c>
      <c r="BJ114" s="17">
        <f t="shared" si="127"/>
        <v>24397.846153846152</v>
      </c>
      <c r="BK114" s="17">
        <f t="shared" si="127"/>
        <v>25041.23076923077</v>
      </c>
      <c r="BL114" s="17">
        <f t="shared" si="128"/>
        <v>25024.461538461539</v>
      </c>
      <c r="BM114" s="17">
        <f t="shared" si="128"/>
        <v>24684</v>
      </c>
      <c r="BN114" s="17">
        <f t="shared" si="128"/>
        <v>24452.692307692309</v>
      </c>
      <c r="BO114" s="17">
        <f t="shared" si="128"/>
        <v>23574.615384615383</v>
      </c>
      <c r="BP114" s="17">
        <f t="shared" si="129"/>
        <v>23839.461538461539</v>
      </c>
      <c r="BQ114" s="17">
        <f t="shared" si="129"/>
        <v>23822.923076923078</v>
      </c>
      <c r="BR114" s="17">
        <f t="shared" si="129"/>
        <v>23917.384615384617</v>
      </c>
      <c r="BS114" s="17">
        <f t="shared" si="129"/>
        <v>23954.615384615383</v>
      </c>
      <c r="BT114" s="17">
        <f t="shared" si="130"/>
        <v>23697.307692307691</v>
      </c>
      <c r="BU114" s="17">
        <f t="shared" si="130"/>
        <v>23573.615384615383</v>
      </c>
      <c r="BV114" s="17">
        <f t="shared" si="130"/>
        <v>22775.615384615383</v>
      </c>
      <c r="BW114" s="17">
        <f t="shared" si="130"/>
        <v>22814.076923076922</v>
      </c>
      <c r="BX114" s="17">
        <f t="shared" si="131"/>
        <v>22910.923076923078</v>
      </c>
      <c r="BY114" s="17">
        <f t="shared" si="131"/>
        <v>23119.076923076922</v>
      </c>
      <c r="BZ114" s="17">
        <f t="shared" si="131"/>
        <v>23970.846153846152</v>
      </c>
      <c r="CA114" s="17">
        <f t="shared" si="131"/>
        <v>24727.76923076923</v>
      </c>
      <c r="CB114" s="17">
        <f t="shared" si="132"/>
        <v>25985.384615384617</v>
      </c>
      <c r="CC114" s="17">
        <f t="shared" si="132"/>
        <v>26234.923076923078</v>
      </c>
      <c r="CF114" s="16">
        <f t="shared" si="190"/>
        <v>2106517.3017751528</v>
      </c>
      <c r="CG114" s="16">
        <f t="shared" si="191"/>
        <v>1087688.5443787007</v>
      </c>
      <c r="CH114" s="16">
        <f t="shared" si="192"/>
        <v>3169495.4792899378</v>
      </c>
      <c r="CI114" s="16">
        <f t="shared" si="193"/>
        <v>8085273.5207100622</v>
      </c>
      <c r="CJ114" s="16">
        <f t="shared" si="194"/>
        <v>9514852.0710059069</v>
      </c>
      <c r="CK114" s="16">
        <f t="shared" si="195"/>
        <v>14791124.313609475</v>
      </c>
      <c r="CL114" s="16">
        <f t="shared" si="196"/>
        <v>13886515.59763314</v>
      </c>
      <c r="CM114" s="16">
        <f t="shared" si="197"/>
        <v>20454745.710059181</v>
      </c>
      <c r="CN114" s="16">
        <f t="shared" si="198"/>
        <v>25905750.822485205</v>
      </c>
      <c r="CO114" s="16">
        <f t="shared" si="199"/>
        <v>22821198.869822498</v>
      </c>
      <c r="CP114" s="16">
        <f t="shared" si="200"/>
        <v>17088048.053254437</v>
      </c>
      <c r="CQ114" s="16">
        <f t="shared" si="201"/>
        <v>17226969.520710055</v>
      </c>
      <c r="CR114" s="16">
        <f t="shared" si="202"/>
        <v>20169081</v>
      </c>
      <c r="CS114" s="16">
        <f t="shared" si="203"/>
        <v>22300189.940828394</v>
      </c>
      <c r="CT114" s="16">
        <f t="shared" si="204"/>
        <v>31364307.840236705</v>
      </c>
      <c r="CU114" s="16">
        <f t="shared" si="205"/>
        <v>28467970.674556207</v>
      </c>
      <c r="CV114" s="16">
        <f t="shared" si="206"/>
        <v>28644727.390532531</v>
      </c>
      <c r="CW114" s="16">
        <f t="shared" si="207"/>
        <v>27642519.53254436</v>
      </c>
      <c r="CX114" s="16">
        <f t="shared" si="208"/>
        <v>27252415.532544397</v>
      </c>
      <c r="CY114" s="16">
        <f t="shared" si="209"/>
        <v>30005113.017751489</v>
      </c>
      <c r="CZ114" s="16">
        <f t="shared" si="210"/>
        <v>31375509.609467473</v>
      </c>
      <c r="DA114" s="16">
        <f t="shared" si="211"/>
        <v>40952123.455621324</v>
      </c>
      <c r="DB114" s="16">
        <f t="shared" si="212"/>
        <v>40461342.390532561</v>
      </c>
      <c r="DC114" s="16">
        <f t="shared" si="213"/>
        <v>39238659.698224835</v>
      </c>
      <c r="DD114" s="16">
        <f t="shared" si="214"/>
        <v>36674204.313609481</v>
      </c>
      <c r="DE114" s="16">
        <f t="shared" si="215"/>
        <v>27083217.254437886</v>
      </c>
      <c r="DF114" s="16">
        <f t="shared" si="216"/>
        <v>19777861.514792901</v>
      </c>
      <c r="DG114" s="16">
        <f t="shared" si="217"/>
        <v>10173646.301775137</v>
      </c>
      <c r="DH114" s="16">
        <f t="shared" si="218"/>
        <v>8644052.3136094604</v>
      </c>
    </row>
    <row r="115" spans="1:112">
      <c r="A115" s="5">
        <v>37347</v>
      </c>
      <c r="B115" s="17">
        <v>467121</v>
      </c>
      <c r="C115" s="17">
        <v>256178</v>
      </c>
      <c r="D115" s="17">
        <v>40223</v>
      </c>
      <c r="E115" s="17">
        <v>24013</v>
      </c>
      <c r="G115" s="17">
        <f t="shared" si="166"/>
        <v>391965.23076923075</v>
      </c>
      <c r="H115" s="17">
        <f t="shared" si="167"/>
        <v>207490.07692307694</v>
      </c>
      <c r="I115" s="17">
        <f t="shared" si="133"/>
        <v>214772.30769230769</v>
      </c>
      <c r="J115" s="17">
        <f t="shared" si="133"/>
        <v>216695.61538461538</v>
      </c>
      <c r="K115" s="17">
        <f t="shared" si="133"/>
        <v>220419.46153846153</v>
      </c>
      <c r="L115" s="17">
        <f t="shared" si="121"/>
        <v>225310.15384615384</v>
      </c>
      <c r="M115" s="17">
        <f t="shared" si="121"/>
        <v>232847.84615384616</v>
      </c>
      <c r="N115" s="17">
        <f t="shared" si="121"/>
        <v>245112.30769230769</v>
      </c>
      <c r="O115" s="17">
        <f t="shared" si="121"/>
        <v>249198.07692307694</v>
      </c>
      <c r="P115" s="17">
        <f t="shared" si="122"/>
        <v>251915.61538461538</v>
      </c>
      <c r="Q115" s="17">
        <f t="shared" si="122"/>
        <v>253649.53846153847</v>
      </c>
      <c r="R115" s="17">
        <f t="shared" si="122"/>
        <v>256031.53846153847</v>
      </c>
      <c r="S115" s="17">
        <f t="shared" si="122"/>
        <v>264454.84615384613</v>
      </c>
      <c r="T115" s="17">
        <f t="shared" si="123"/>
        <v>266488.92307692306</v>
      </c>
      <c r="U115" s="17">
        <f t="shared" si="123"/>
        <v>268183.69230769231</v>
      </c>
      <c r="V115" s="17">
        <f t="shared" si="123"/>
        <v>269252.38461538462</v>
      </c>
      <c r="W115" s="17">
        <f t="shared" si="123"/>
        <v>277112.30769230769</v>
      </c>
      <c r="X115" s="17">
        <f t="shared" si="124"/>
        <v>280567.15384615387</v>
      </c>
      <c r="Y115" s="17">
        <f t="shared" si="124"/>
        <v>282750.07692307694</v>
      </c>
      <c r="Z115" s="17">
        <f t="shared" si="124"/>
        <v>285358</v>
      </c>
      <c r="AA115" s="17">
        <f t="shared" si="124"/>
        <v>281966.38461538462</v>
      </c>
      <c r="AB115" s="17">
        <f t="shared" si="125"/>
        <v>278562.46153846156</v>
      </c>
      <c r="AD115" s="52">
        <f t="shared" si="168"/>
        <v>31397331988.544373</v>
      </c>
      <c r="AE115" s="52">
        <f t="shared" si="169"/>
        <v>30719438077.071003</v>
      </c>
      <c r="AF115" s="52">
        <f t="shared" si="170"/>
        <v>29427950940.976326</v>
      </c>
      <c r="AG115" s="52">
        <f t="shared" si="171"/>
        <v>27773914664.236683</v>
      </c>
      <c r="AH115" s="52">
        <f t="shared" si="172"/>
        <v>25318342086.840229</v>
      </c>
      <c r="AI115" s="52">
        <f t="shared" si="173"/>
        <v>21565781016.236683</v>
      </c>
      <c r="AJ115" s="52">
        <f t="shared" si="174"/>
        <v>20382460217.331352</v>
      </c>
      <c r="AK115" s="52">
        <f t="shared" si="175"/>
        <v>19613894769.378696</v>
      </c>
      <c r="AL115" s="52">
        <f t="shared" si="176"/>
        <v>19131230738.556206</v>
      </c>
      <c r="AM115" s="52">
        <f t="shared" si="177"/>
        <v>18477968704.402359</v>
      </c>
      <c r="AN115" s="52">
        <f t="shared" si="178"/>
        <v>16258898184.763315</v>
      </c>
      <c r="AO115" s="52">
        <f t="shared" si="179"/>
        <v>15744303792.094673</v>
      </c>
      <c r="AP115" s="52">
        <f t="shared" si="180"/>
        <v>15321869263.905319</v>
      </c>
      <c r="AQ115" s="52">
        <f t="shared" si="181"/>
        <v>15058442611.177507</v>
      </c>
      <c r="AR115" s="52">
        <f t="shared" si="182"/>
        <v>13191193939.313606</v>
      </c>
      <c r="AS115" s="52">
        <f t="shared" si="183"/>
        <v>12409531542.159754</v>
      </c>
      <c r="AT115" s="52">
        <f t="shared" si="184"/>
        <v>11927949829.639046</v>
      </c>
      <c r="AU115" s="52">
        <f t="shared" si="185"/>
        <v>11365101652.284019</v>
      </c>
      <c r="AV115" s="52">
        <f t="shared" si="186"/>
        <v>12099746155.177509</v>
      </c>
      <c r="AW115" s="52">
        <f t="shared" si="187"/>
        <v>12860188069.207092</v>
      </c>
      <c r="AY115" s="17">
        <f t="shared" si="188"/>
        <v>29636.461538461539</v>
      </c>
      <c r="AZ115" s="17">
        <f t="shared" si="189"/>
        <v>27723.615384615383</v>
      </c>
      <c r="BA115" s="17">
        <f t="shared" si="134"/>
        <v>28132.076923076922</v>
      </c>
      <c r="BB115" s="17">
        <f t="shared" si="134"/>
        <v>27394.692307692309</v>
      </c>
      <c r="BC115" s="17">
        <f t="shared" si="134"/>
        <v>26331.538461538461</v>
      </c>
      <c r="BD115" s="17">
        <f t="shared" si="126"/>
        <v>26090.384615384617</v>
      </c>
      <c r="BE115" s="17">
        <f t="shared" si="126"/>
        <v>25329.076923076922</v>
      </c>
      <c r="BF115" s="17">
        <f t="shared" si="126"/>
        <v>25448.538461538461</v>
      </c>
      <c r="BG115" s="17">
        <f t="shared" si="126"/>
        <v>24652.307692307691</v>
      </c>
      <c r="BH115" s="17">
        <f t="shared" si="127"/>
        <v>24085.23076923077</v>
      </c>
      <c r="BI115" s="17">
        <f t="shared" si="127"/>
        <v>24397.846153846152</v>
      </c>
      <c r="BJ115" s="17">
        <f t="shared" si="127"/>
        <v>25041.23076923077</v>
      </c>
      <c r="BK115" s="17">
        <f t="shared" si="127"/>
        <v>25024.461538461539</v>
      </c>
      <c r="BL115" s="17">
        <f t="shared" si="128"/>
        <v>24684</v>
      </c>
      <c r="BM115" s="17">
        <f t="shared" si="128"/>
        <v>24452.692307692309</v>
      </c>
      <c r="BN115" s="17">
        <f t="shared" si="128"/>
        <v>23574.615384615383</v>
      </c>
      <c r="BO115" s="17">
        <f t="shared" si="128"/>
        <v>23839.461538461539</v>
      </c>
      <c r="BP115" s="17">
        <f t="shared" si="129"/>
        <v>23822.923076923078</v>
      </c>
      <c r="BQ115" s="17">
        <f t="shared" si="129"/>
        <v>23917.384615384617</v>
      </c>
      <c r="BR115" s="17">
        <f t="shared" si="129"/>
        <v>23954.615384615383</v>
      </c>
      <c r="BS115" s="17">
        <f t="shared" si="129"/>
        <v>23697.307692307691</v>
      </c>
      <c r="BT115" s="17">
        <f t="shared" si="130"/>
        <v>23573.615384615383</v>
      </c>
      <c r="BU115" s="17">
        <f t="shared" si="130"/>
        <v>22775.615384615383</v>
      </c>
      <c r="BV115" s="17">
        <f t="shared" si="130"/>
        <v>22814.076923076922</v>
      </c>
      <c r="BW115" s="17">
        <f t="shared" si="130"/>
        <v>22910.923076923078</v>
      </c>
      <c r="BX115" s="17">
        <f t="shared" si="131"/>
        <v>23119.076923076922</v>
      </c>
      <c r="BY115" s="17">
        <f t="shared" si="131"/>
        <v>23970.846153846152</v>
      </c>
      <c r="BZ115" s="17">
        <f t="shared" si="131"/>
        <v>24727.76923076923</v>
      </c>
      <c r="CA115" s="17">
        <f t="shared" si="131"/>
        <v>25985.384615384617</v>
      </c>
      <c r="CB115" s="17">
        <f t="shared" si="132"/>
        <v>26234.923076923078</v>
      </c>
      <c r="CC115" s="17">
        <f t="shared" si="132"/>
        <v>26544.76923076923</v>
      </c>
      <c r="CF115" s="16">
        <f t="shared" si="190"/>
        <v>2263173.0710059223</v>
      </c>
      <c r="CG115" s="16">
        <f t="shared" si="191"/>
        <v>5025529.2840236677</v>
      </c>
      <c r="CH115" s="16">
        <f t="shared" si="192"/>
        <v>10922516.544378705</v>
      </c>
      <c r="CI115" s="16">
        <f t="shared" si="193"/>
        <v>12574661.54437869</v>
      </c>
      <c r="CJ115" s="16">
        <f t="shared" si="194"/>
        <v>18553562.224852085</v>
      </c>
      <c r="CK115" s="16">
        <f t="shared" si="195"/>
        <v>17538699.698224861</v>
      </c>
      <c r="CL115" s="16">
        <f t="shared" si="196"/>
        <v>24841789.56213019</v>
      </c>
      <c r="CM115" s="16">
        <f t="shared" si="197"/>
        <v>30816163.05325444</v>
      </c>
      <c r="CN115" s="16">
        <f t="shared" si="198"/>
        <v>27443091.147929013</v>
      </c>
      <c r="CO115" s="16">
        <f t="shared" si="199"/>
        <v>21116145.822485209</v>
      </c>
      <c r="CP115" s="16">
        <f t="shared" si="200"/>
        <v>21270544</v>
      </c>
      <c r="CQ115" s="16">
        <f t="shared" si="201"/>
        <v>24526875.289940834</v>
      </c>
      <c r="CR115" s="16">
        <f t="shared" si="202"/>
        <v>26871463.437869821</v>
      </c>
      <c r="CS115" s="16">
        <f t="shared" si="203"/>
        <v>36745978.792899437</v>
      </c>
      <c r="CT115" s="16">
        <f t="shared" si="204"/>
        <v>33605209</v>
      </c>
      <c r="CU115" s="16">
        <f t="shared" si="205"/>
        <v>33797229.443786979</v>
      </c>
      <c r="CV115" s="16">
        <f t="shared" si="206"/>
        <v>32707840.852070995</v>
      </c>
      <c r="CW115" s="16">
        <f t="shared" si="207"/>
        <v>32283375.715976357</v>
      </c>
      <c r="CX115" s="16">
        <f t="shared" si="208"/>
        <v>35273548.408284038</v>
      </c>
      <c r="CY115" s="16">
        <f t="shared" si="209"/>
        <v>36758103.485207126</v>
      </c>
      <c r="CZ115" s="16">
        <f t="shared" si="210"/>
        <v>47071209.946745589</v>
      </c>
      <c r="DA115" s="16">
        <f t="shared" si="211"/>
        <v>46544931.840236709</v>
      </c>
      <c r="DB115" s="16">
        <f t="shared" si="212"/>
        <v>45232867.597633131</v>
      </c>
      <c r="DC115" s="16">
        <f t="shared" si="213"/>
        <v>42476302.224852093</v>
      </c>
      <c r="DD115" s="16">
        <f t="shared" si="214"/>
        <v>32099197.686390556</v>
      </c>
      <c r="DE115" s="16">
        <f t="shared" si="215"/>
        <v>24095260.171597641</v>
      </c>
      <c r="DF115" s="16">
        <f t="shared" si="216"/>
        <v>13330362.698224844</v>
      </c>
      <c r="DG115" s="16">
        <f t="shared" si="217"/>
        <v>11570463.905325441</v>
      </c>
      <c r="DH115" s="16">
        <f t="shared" si="218"/>
        <v>9558561.3254437931</v>
      </c>
    </row>
    <row r="116" spans="1:112">
      <c r="A116" s="5">
        <v>37377</v>
      </c>
      <c r="B116" s="17">
        <v>485901</v>
      </c>
      <c r="C116" s="17">
        <v>257758</v>
      </c>
      <c r="D116" s="17">
        <v>34519</v>
      </c>
      <c r="E116" s="17">
        <v>26774</v>
      </c>
      <c r="G116" s="17">
        <f t="shared" si="166"/>
        <v>404230.84615384613</v>
      </c>
      <c r="H116" s="17">
        <f t="shared" si="167"/>
        <v>214772.30769230769</v>
      </c>
      <c r="I116" s="17">
        <f t="shared" si="133"/>
        <v>216695.61538461538</v>
      </c>
      <c r="J116" s="17">
        <f t="shared" si="133"/>
        <v>220419.46153846153</v>
      </c>
      <c r="K116" s="17">
        <f t="shared" si="133"/>
        <v>225310.15384615384</v>
      </c>
      <c r="L116" s="17">
        <f t="shared" si="121"/>
        <v>232847.84615384616</v>
      </c>
      <c r="M116" s="17">
        <f t="shared" si="121"/>
        <v>245112.30769230769</v>
      </c>
      <c r="N116" s="17">
        <f t="shared" si="121"/>
        <v>249198.07692307694</v>
      </c>
      <c r="O116" s="17">
        <f t="shared" si="121"/>
        <v>251915.61538461538</v>
      </c>
      <c r="P116" s="17">
        <f t="shared" si="122"/>
        <v>253649.53846153847</v>
      </c>
      <c r="Q116" s="17">
        <f t="shared" si="122"/>
        <v>256031.53846153847</v>
      </c>
      <c r="R116" s="17">
        <f t="shared" si="122"/>
        <v>264454.84615384613</v>
      </c>
      <c r="S116" s="17">
        <f t="shared" si="122"/>
        <v>266488.92307692306</v>
      </c>
      <c r="T116" s="17">
        <f t="shared" si="123"/>
        <v>268183.69230769231</v>
      </c>
      <c r="U116" s="17">
        <f t="shared" si="123"/>
        <v>269252.38461538462</v>
      </c>
      <c r="V116" s="17">
        <f t="shared" si="123"/>
        <v>277112.30769230769</v>
      </c>
      <c r="W116" s="17">
        <f t="shared" si="123"/>
        <v>280567.15384615387</v>
      </c>
      <c r="X116" s="17">
        <f t="shared" si="124"/>
        <v>282750.07692307694</v>
      </c>
      <c r="Y116" s="17">
        <f t="shared" si="124"/>
        <v>285358</v>
      </c>
      <c r="Z116" s="17">
        <f t="shared" si="124"/>
        <v>281966.38461538462</v>
      </c>
      <c r="AA116" s="17">
        <f t="shared" si="124"/>
        <v>278562.46153846156</v>
      </c>
      <c r="AB116" s="17">
        <f t="shared" si="125"/>
        <v>274115.61538461538</v>
      </c>
      <c r="AD116" s="52">
        <f t="shared" si="168"/>
        <v>35169462779.668633</v>
      </c>
      <c r="AE116" s="52">
        <f t="shared" si="169"/>
        <v>33786625114.224846</v>
      </c>
      <c r="AF116" s="52">
        <f t="shared" si="170"/>
        <v>32012614135.863895</v>
      </c>
      <c r="AG116" s="52">
        <f t="shared" si="171"/>
        <v>29372132688.999989</v>
      </c>
      <c r="AH116" s="52">
        <f t="shared" si="172"/>
        <v>25318709282.136089</v>
      </c>
      <c r="AI116" s="52">
        <f t="shared" si="173"/>
        <v>24035159535.360935</v>
      </c>
      <c r="AJ116" s="52">
        <f t="shared" si="174"/>
        <v>23199929524.284019</v>
      </c>
      <c r="AK116" s="52">
        <f t="shared" si="175"/>
        <v>22674730226.325432</v>
      </c>
      <c r="AL116" s="52">
        <f t="shared" si="176"/>
        <v>21963034800.479279</v>
      </c>
      <c r="AM116" s="52">
        <f t="shared" si="177"/>
        <v>19537330176</v>
      </c>
      <c r="AN116" s="52">
        <f t="shared" si="178"/>
        <v>18972837372.928989</v>
      </c>
      <c r="AO116" s="52">
        <f t="shared" si="179"/>
        <v>18508828069.639046</v>
      </c>
      <c r="AP116" s="52">
        <f t="shared" si="180"/>
        <v>18219185079.289932</v>
      </c>
      <c r="AQ116" s="52">
        <f t="shared" si="181"/>
        <v>16159122820.597628</v>
      </c>
      <c r="AR116" s="52">
        <f t="shared" si="182"/>
        <v>15292708795.171585</v>
      </c>
      <c r="AS116" s="52">
        <f t="shared" si="183"/>
        <v>14757577292.899399</v>
      </c>
      <c r="AT116" s="52">
        <f t="shared" si="184"/>
        <v>14130753552.715969</v>
      </c>
      <c r="AU116" s="52">
        <f t="shared" si="185"/>
        <v>14948598555.289932</v>
      </c>
      <c r="AV116" s="52">
        <f t="shared" si="186"/>
        <v>15792542891.840225</v>
      </c>
      <c r="AW116" s="52">
        <f t="shared" si="187"/>
        <v>16929973278.130173</v>
      </c>
      <c r="AY116" s="17">
        <f t="shared" si="188"/>
        <v>30704.692307692309</v>
      </c>
      <c r="AZ116" s="17">
        <f t="shared" si="189"/>
        <v>28132.076923076922</v>
      </c>
      <c r="BA116" s="17">
        <f t="shared" si="134"/>
        <v>27394.692307692309</v>
      </c>
      <c r="BB116" s="17">
        <f t="shared" si="134"/>
        <v>26331.538461538461</v>
      </c>
      <c r="BC116" s="17">
        <f t="shared" si="134"/>
        <v>26090.384615384617</v>
      </c>
      <c r="BD116" s="17">
        <f t="shared" si="126"/>
        <v>25329.076923076922</v>
      </c>
      <c r="BE116" s="17">
        <f t="shared" si="126"/>
        <v>25448.538461538461</v>
      </c>
      <c r="BF116" s="17">
        <f t="shared" si="126"/>
        <v>24652.307692307691</v>
      </c>
      <c r="BG116" s="17">
        <f t="shared" si="126"/>
        <v>24085.23076923077</v>
      </c>
      <c r="BH116" s="17">
        <f t="shared" si="127"/>
        <v>24397.846153846152</v>
      </c>
      <c r="BI116" s="17">
        <f t="shared" si="127"/>
        <v>25041.23076923077</v>
      </c>
      <c r="BJ116" s="17">
        <f t="shared" si="127"/>
        <v>25024.461538461539</v>
      </c>
      <c r="BK116" s="17">
        <f t="shared" si="127"/>
        <v>24684</v>
      </c>
      <c r="BL116" s="17">
        <f t="shared" si="128"/>
        <v>24452.692307692309</v>
      </c>
      <c r="BM116" s="17">
        <f t="shared" si="128"/>
        <v>23574.615384615383</v>
      </c>
      <c r="BN116" s="17">
        <f t="shared" si="128"/>
        <v>23839.461538461539</v>
      </c>
      <c r="BO116" s="17">
        <f t="shared" si="128"/>
        <v>23822.923076923078</v>
      </c>
      <c r="BP116" s="17">
        <f t="shared" si="129"/>
        <v>23917.384615384617</v>
      </c>
      <c r="BQ116" s="17">
        <f t="shared" si="129"/>
        <v>23954.615384615383</v>
      </c>
      <c r="BR116" s="17">
        <f t="shared" si="129"/>
        <v>23697.307692307691</v>
      </c>
      <c r="BS116" s="17">
        <f t="shared" si="129"/>
        <v>23573.615384615383</v>
      </c>
      <c r="BT116" s="17">
        <f t="shared" si="130"/>
        <v>22775.615384615383</v>
      </c>
      <c r="BU116" s="17">
        <f t="shared" si="130"/>
        <v>22814.076923076922</v>
      </c>
      <c r="BV116" s="17">
        <f t="shared" si="130"/>
        <v>22910.923076923078</v>
      </c>
      <c r="BW116" s="17">
        <f t="shared" si="130"/>
        <v>23119.076923076922</v>
      </c>
      <c r="BX116" s="17">
        <f t="shared" si="131"/>
        <v>23970.846153846152</v>
      </c>
      <c r="BY116" s="17">
        <f t="shared" si="131"/>
        <v>24727.76923076923</v>
      </c>
      <c r="BZ116" s="17">
        <f t="shared" si="131"/>
        <v>25985.384615384617</v>
      </c>
      <c r="CA116" s="17">
        <f t="shared" si="131"/>
        <v>26234.923076923078</v>
      </c>
      <c r="CB116" s="17">
        <f t="shared" si="132"/>
        <v>26544.76923076923</v>
      </c>
      <c r="CC116" s="17">
        <f t="shared" si="132"/>
        <v>26472.461538461539</v>
      </c>
      <c r="CF116" s="16">
        <f t="shared" si="190"/>
        <v>10956100</v>
      </c>
      <c r="CG116" s="16">
        <f t="shared" si="191"/>
        <v>19124474.56213019</v>
      </c>
      <c r="CH116" s="16">
        <f t="shared" si="192"/>
        <v>21291835.479289934</v>
      </c>
      <c r="CI116" s="16">
        <f t="shared" si="193"/>
        <v>28897240.763313629</v>
      </c>
      <c r="CJ116" s="16">
        <f t="shared" si="194"/>
        <v>27627153.254437886</v>
      </c>
      <c r="CK116" s="16">
        <f t="shared" si="195"/>
        <v>36631359.532544397</v>
      </c>
      <c r="CL116" s="16">
        <f t="shared" si="196"/>
        <v>43817271.059171602</v>
      </c>
      <c r="CM116" s="16">
        <f t="shared" si="197"/>
        <v>39776308.408284053</v>
      </c>
      <c r="CN116" s="16">
        <f t="shared" si="198"/>
        <v>32074796.597633142</v>
      </c>
      <c r="CO116" s="16">
        <f t="shared" si="199"/>
        <v>32265021.59171598</v>
      </c>
      <c r="CP116" s="16">
        <f t="shared" si="200"/>
        <v>36248735.863905333</v>
      </c>
      <c r="CQ116" s="16">
        <f t="shared" si="201"/>
        <v>39087504</v>
      </c>
      <c r="CR116" s="16">
        <f t="shared" si="202"/>
        <v>50837996.928994119</v>
      </c>
      <c r="CS116" s="16">
        <f t="shared" si="203"/>
        <v>47131393.514792904</v>
      </c>
      <c r="CT116" s="16">
        <f t="shared" si="204"/>
        <v>47358747.745562129</v>
      </c>
      <c r="CU116" s="16">
        <f t="shared" si="205"/>
        <v>46067545.710059159</v>
      </c>
      <c r="CV116" s="16">
        <f t="shared" si="206"/>
        <v>45563538.467455655</v>
      </c>
      <c r="CW116" s="16">
        <f t="shared" si="207"/>
        <v>49103439.14792902</v>
      </c>
      <c r="CX116" s="16">
        <f t="shared" si="208"/>
        <v>50852258.082840271</v>
      </c>
      <c r="CY116" s="16">
        <f t="shared" si="209"/>
        <v>62870260.852071047</v>
      </c>
      <c r="CZ116" s="16">
        <f t="shared" si="210"/>
        <v>62261811.147929028</v>
      </c>
      <c r="DA116" s="16">
        <f t="shared" si="211"/>
        <v>60742838.822485201</v>
      </c>
      <c r="DB116" s="16">
        <f t="shared" si="212"/>
        <v>57541560.763313636</v>
      </c>
      <c r="DC116" s="16">
        <f t="shared" si="213"/>
        <v>45344684.023668669</v>
      </c>
      <c r="DD116" s="16">
        <f t="shared" si="214"/>
        <v>35723609.467455633</v>
      </c>
      <c r="DE116" s="16">
        <f t="shared" si="215"/>
        <v>22271865.09467455</v>
      </c>
      <c r="DF116" s="16">
        <f t="shared" si="216"/>
        <v>19978836.976331357</v>
      </c>
      <c r="DG116" s="16">
        <f t="shared" si="217"/>
        <v>17304960.005917169</v>
      </c>
      <c r="DH116" s="16">
        <f t="shared" si="218"/>
        <v>17911777.284023672</v>
      </c>
    </row>
    <row r="117" spans="1:112">
      <c r="A117" s="5">
        <v>37408</v>
      </c>
      <c r="B117" s="17">
        <v>472978</v>
      </c>
      <c r="C117" s="17">
        <v>247055</v>
      </c>
      <c r="D117" s="17">
        <v>40044</v>
      </c>
      <c r="E117" s="17">
        <v>20299</v>
      </c>
      <c r="G117" s="17">
        <f t="shared" si="166"/>
        <v>406605.07692307694</v>
      </c>
      <c r="H117" s="17">
        <f t="shared" si="167"/>
        <v>216695.61538461538</v>
      </c>
      <c r="I117" s="17">
        <f t="shared" si="133"/>
        <v>220419.46153846153</v>
      </c>
      <c r="J117" s="17">
        <f t="shared" si="133"/>
        <v>225310.15384615384</v>
      </c>
      <c r="K117" s="17">
        <f t="shared" si="133"/>
        <v>232847.84615384616</v>
      </c>
      <c r="L117" s="17">
        <f t="shared" si="121"/>
        <v>245112.30769230769</v>
      </c>
      <c r="M117" s="17">
        <f t="shared" si="121"/>
        <v>249198.07692307694</v>
      </c>
      <c r="N117" s="17">
        <f t="shared" si="121"/>
        <v>251915.61538461538</v>
      </c>
      <c r="O117" s="17">
        <f t="shared" si="121"/>
        <v>253649.53846153847</v>
      </c>
      <c r="P117" s="17">
        <f t="shared" si="122"/>
        <v>256031.53846153847</v>
      </c>
      <c r="Q117" s="17">
        <f t="shared" si="122"/>
        <v>264454.84615384613</v>
      </c>
      <c r="R117" s="17">
        <f t="shared" si="122"/>
        <v>266488.92307692306</v>
      </c>
      <c r="S117" s="17">
        <f t="shared" si="122"/>
        <v>268183.69230769231</v>
      </c>
      <c r="T117" s="17">
        <f t="shared" si="123"/>
        <v>269252.38461538462</v>
      </c>
      <c r="U117" s="17">
        <f t="shared" si="123"/>
        <v>277112.30769230769</v>
      </c>
      <c r="V117" s="17">
        <f t="shared" si="123"/>
        <v>280567.15384615387</v>
      </c>
      <c r="W117" s="17">
        <f t="shared" si="123"/>
        <v>282750.07692307694</v>
      </c>
      <c r="X117" s="17">
        <f t="shared" si="124"/>
        <v>285358</v>
      </c>
      <c r="Y117" s="17">
        <f t="shared" si="124"/>
        <v>281966.38461538462</v>
      </c>
      <c r="Z117" s="17">
        <f t="shared" si="124"/>
        <v>278562.46153846156</v>
      </c>
      <c r="AA117" s="17">
        <f t="shared" si="124"/>
        <v>274115.61538461538</v>
      </c>
      <c r="AB117" s="17">
        <f t="shared" si="125"/>
        <v>276884.53846153844</v>
      </c>
      <c r="AD117" s="52">
        <f t="shared" si="168"/>
        <v>34665083376.147934</v>
      </c>
      <c r="AE117" s="52">
        <f t="shared" si="169"/>
        <v>32867849133.467461</v>
      </c>
      <c r="AF117" s="52">
        <f t="shared" si="170"/>
        <v>30191575244.591721</v>
      </c>
      <c r="AG117" s="52">
        <f t="shared" si="171"/>
        <v>26079914513.822491</v>
      </c>
      <c r="AH117" s="52">
        <f t="shared" si="172"/>
        <v>24776963649</v>
      </c>
      <c r="AI117" s="52">
        <f t="shared" si="173"/>
        <v>23928829511.059177</v>
      </c>
      <c r="AJ117" s="52">
        <f t="shared" si="174"/>
        <v>23395396746.059174</v>
      </c>
      <c r="AK117" s="52">
        <f t="shared" si="175"/>
        <v>22672390484.828403</v>
      </c>
      <c r="AL117" s="52">
        <f t="shared" si="176"/>
        <v>20206688107.745575</v>
      </c>
      <c r="AM117" s="52">
        <f t="shared" si="177"/>
        <v>19632536568.639061</v>
      </c>
      <c r="AN117" s="52">
        <f t="shared" si="178"/>
        <v>19160479718.84024</v>
      </c>
      <c r="AO117" s="52">
        <f t="shared" si="179"/>
        <v>18865762084.1716</v>
      </c>
      <c r="AP117" s="52">
        <f t="shared" si="180"/>
        <v>16768377283.053259</v>
      </c>
      <c r="AQ117" s="52">
        <f t="shared" si="181"/>
        <v>15885558053.544374</v>
      </c>
      <c r="AR117" s="52">
        <f t="shared" si="182"/>
        <v>15340061025</v>
      </c>
      <c r="AS117" s="52">
        <f t="shared" si="183"/>
        <v>14700853662.390535</v>
      </c>
      <c r="AT117" s="52">
        <f t="shared" si="184"/>
        <v>15534803620.171598</v>
      </c>
      <c r="AU117" s="52">
        <f t="shared" si="185"/>
        <v>16394911354.532541</v>
      </c>
      <c r="AV117" s="52">
        <f t="shared" si="186"/>
        <v>17553457418.751484</v>
      </c>
      <c r="AW117" s="52">
        <f t="shared" si="187"/>
        <v>16827418098.751488</v>
      </c>
      <c r="AY117" s="17">
        <f t="shared" si="188"/>
        <v>31374.923076923078</v>
      </c>
      <c r="AZ117" s="17">
        <f t="shared" si="189"/>
        <v>27394.692307692309</v>
      </c>
      <c r="BA117" s="17">
        <f t="shared" si="134"/>
        <v>26331.538461538461</v>
      </c>
      <c r="BB117" s="17">
        <f t="shared" si="134"/>
        <v>26090.384615384617</v>
      </c>
      <c r="BC117" s="17">
        <f t="shared" si="134"/>
        <v>25329.076923076922</v>
      </c>
      <c r="BD117" s="17">
        <f t="shared" si="126"/>
        <v>25448.538461538461</v>
      </c>
      <c r="BE117" s="17">
        <f t="shared" si="126"/>
        <v>24652.307692307691</v>
      </c>
      <c r="BF117" s="17">
        <f t="shared" si="126"/>
        <v>24085.23076923077</v>
      </c>
      <c r="BG117" s="17">
        <f t="shared" si="126"/>
        <v>24397.846153846152</v>
      </c>
      <c r="BH117" s="17">
        <f t="shared" si="127"/>
        <v>25041.23076923077</v>
      </c>
      <c r="BI117" s="17">
        <f t="shared" si="127"/>
        <v>25024.461538461539</v>
      </c>
      <c r="BJ117" s="17">
        <f t="shared" si="127"/>
        <v>24684</v>
      </c>
      <c r="BK117" s="17">
        <f t="shared" si="127"/>
        <v>24452.692307692309</v>
      </c>
      <c r="BL117" s="17">
        <f t="shared" si="128"/>
        <v>23574.615384615383</v>
      </c>
      <c r="BM117" s="17">
        <f t="shared" si="128"/>
        <v>23839.461538461539</v>
      </c>
      <c r="BN117" s="17">
        <f t="shared" si="128"/>
        <v>23822.923076923078</v>
      </c>
      <c r="BO117" s="17">
        <f t="shared" si="128"/>
        <v>23917.384615384617</v>
      </c>
      <c r="BP117" s="17">
        <f t="shared" si="129"/>
        <v>23954.615384615383</v>
      </c>
      <c r="BQ117" s="17">
        <f t="shared" si="129"/>
        <v>23697.307692307691</v>
      </c>
      <c r="BR117" s="17">
        <f t="shared" si="129"/>
        <v>23573.615384615383</v>
      </c>
      <c r="BS117" s="17">
        <f t="shared" si="129"/>
        <v>22775.615384615383</v>
      </c>
      <c r="BT117" s="17">
        <f t="shared" si="130"/>
        <v>22814.076923076922</v>
      </c>
      <c r="BU117" s="17">
        <f t="shared" si="130"/>
        <v>22910.923076923078</v>
      </c>
      <c r="BV117" s="17">
        <f t="shared" si="130"/>
        <v>23119.076923076922</v>
      </c>
      <c r="BW117" s="17">
        <f t="shared" si="130"/>
        <v>23970.846153846152</v>
      </c>
      <c r="BX117" s="17">
        <f t="shared" si="131"/>
        <v>24727.76923076923</v>
      </c>
      <c r="BY117" s="17">
        <f t="shared" si="131"/>
        <v>25985.384615384617</v>
      </c>
      <c r="BZ117" s="17">
        <f t="shared" si="131"/>
        <v>26234.923076923078</v>
      </c>
      <c r="CA117" s="17">
        <f t="shared" si="131"/>
        <v>26544.76923076923</v>
      </c>
      <c r="CB117" s="17">
        <f t="shared" si="132"/>
        <v>26472.461538461539</v>
      </c>
      <c r="CC117" s="17">
        <f t="shared" si="132"/>
        <v>27256.307692307691</v>
      </c>
      <c r="CF117" s="16">
        <f t="shared" si="190"/>
        <v>25435728.378698241</v>
      </c>
      <c r="CG117" s="16">
        <f t="shared" si="191"/>
        <v>27926346.751479283</v>
      </c>
      <c r="CH117" s="16">
        <f t="shared" si="192"/>
        <v>36552255.715976357</v>
      </c>
      <c r="CI117" s="16">
        <f t="shared" si="193"/>
        <v>35122034.609467477</v>
      </c>
      <c r="CJ117" s="16">
        <f t="shared" si="194"/>
        <v>45193557.609467484</v>
      </c>
      <c r="CK117" s="16">
        <f t="shared" si="195"/>
        <v>53139613.940828413</v>
      </c>
      <c r="CL117" s="16">
        <f t="shared" si="196"/>
        <v>48679602.390532583</v>
      </c>
      <c r="CM117" s="16">
        <f t="shared" si="197"/>
        <v>40115658.248520717</v>
      </c>
      <c r="CN117" s="16">
        <f t="shared" si="198"/>
        <v>40328361.751479298</v>
      </c>
      <c r="CO117" s="16">
        <f t="shared" si="199"/>
        <v>44768451.621301793</v>
      </c>
      <c r="CP117" s="16">
        <f t="shared" si="200"/>
        <v>47917278.822485209</v>
      </c>
      <c r="CQ117" s="16">
        <f t="shared" si="201"/>
        <v>60844800.094674602</v>
      </c>
      <c r="CR117" s="16">
        <f t="shared" si="202"/>
        <v>56783180.597633146</v>
      </c>
      <c r="CS117" s="16">
        <f t="shared" si="203"/>
        <v>57032704</v>
      </c>
      <c r="CT117" s="16">
        <f t="shared" si="204"/>
        <v>55614879.905325435</v>
      </c>
      <c r="CU117" s="16">
        <f t="shared" si="205"/>
        <v>55060966.248520754</v>
      </c>
      <c r="CV117" s="16">
        <f t="shared" si="206"/>
        <v>58945777.994082868</v>
      </c>
      <c r="CW117" s="16">
        <f t="shared" si="207"/>
        <v>60860401.710059218</v>
      </c>
      <c r="CX117" s="16">
        <f t="shared" si="208"/>
        <v>73948092.786982298</v>
      </c>
      <c r="CY117" s="16">
        <f t="shared" si="209"/>
        <v>73288086.869822517</v>
      </c>
      <c r="CZ117" s="16">
        <f t="shared" si="210"/>
        <v>71639296</v>
      </c>
      <c r="DA117" s="16">
        <f t="shared" si="211"/>
        <v>68158995.715976372</v>
      </c>
      <c r="DB117" s="16">
        <f t="shared" si="212"/>
        <v>54820355.082840271</v>
      </c>
      <c r="DC117" s="16">
        <f t="shared" si="213"/>
        <v>44184654.254437886</v>
      </c>
      <c r="DD117" s="16">
        <f t="shared" si="214"/>
        <v>29047124.828402359</v>
      </c>
      <c r="DE117" s="16">
        <f t="shared" si="215"/>
        <v>26419600</v>
      </c>
      <c r="DF117" s="16">
        <f t="shared" si="216"/>
        <v>23330386.177514806</v>
      </c>
      <c r="DG117" s="16">
        <f t="shared" si="217"/>
        <v>24034129.136094678</v>
      </c>
      <c r="DH117" s="16">
        <f t="shared" si="218"/>
        <v>16962992.686390549</v>
      </c>
    </row>
    <row r="118" spans="1:112">
      <c r="A118" s="5">
        <v>37438</v>
      </c>
      <c r="B118" s="17">
        <v>535665</v>
      </c>
      <c r="C118" s="17">
        <v>261486</v>
      </c>
      <c r="D118" s="17">
        <v>34638</v>
      </c>
      <c r="E118" s="17">
        <v>25710</v>
      </c>
      <c r="G118" s="17">
        <f t="shared" si="166"/>
        <v>416212.92307692306</v>
      </c>
      <c r="H118" s="17">
        <f t="shared" si="167"/>
        <v>220419.46153846153</v>
      </c>
      <c r="I118" s="17">
        <f t="shared" si="133"/>
        <v>225310.15384615384</v>
      </c>
      <c r="J118" s="17">
        <f t="shared" si="133"/>
        <v>232847.84615384616</v>
      </c>
      <c r="K118" s="17">
        <f t="shared" si="133"/>
        <v>245112.30769230769</v>
      </c>
      <c r="L118" s="17">
        <f t="shared" si="121"/>
        <v>249198.07692307694</v>
      </c>
      <c r="M118" s="17">
        <f t="shared" si="121"/>
        <v>251915.61538461538</v>
      </c>
      <c r="N118" s="17">
        <f t="shared" si="121"/>
        <v>253649.53846153847</v>
      </c>
      <c r="O118" s="17">
        <f t="shared" si="121"/>
        <v>256031.53846153847</v>
      </c>
      <c r="P118" s="17">
        <f t="shared" si="122"/>
        <v>264454.84615384613</v>
      </c>
      <c r="Q118" s="17">
        <f t="shared" si="122"/>
        <v>266488.92307692306</v>
      </c>
      <c r="R118" s="17">
        <f t="shared" si="122"/>
        <v>268183.69230769231</v>
      </c>
      <c r="S118" s="17">
        <f t="shared" si="122"/>
        <v>269252.38461538462</v>
      </c>
      <c r="T118" s="17">
        <f t="shared" si="123"/>
        <v>277112.30769230769</v>
      </c>
      <c r="U118" s="17">
        <f t="shared" si="123"/>
        <v>280567.15384615387</v>
      </c>
      <c r="V118" s="17">
        <f t="shared" si="123"/>
        <v>282750.07692307694</v>
      </c>
      <c r="W118" s="17">
        <f t="shared" si="123"/>
        <v>285358</v>
      </c>
      <c r="X118" s="17">
        <f t="shared" si="124"/>
        <v>281966.38461538462</v>
      </c>
      <c r="Y118" s="17">
        <f t="shared" si="124"/>
        <v>278562.46153846156</v>
      </c>
      <c r="Z118" s="17">
        <f t="shared" si="124"/>
        <v>274115.61538461538</v>
      </c>
      <c r="AA118" s="17">
        <f t="shared" si="124"/>
        <v>276884.53846153844</v>
      </c>
      <c r="AB118" s="17">
        <f t="shared" si="125"/>
        <v>280681.84615384613</v>
      </c>
      <c r="AD118" s="52">
        <f t="shared" si="168"/>
        <v>36443867299.976326</v>
      </c>
      <c r="AE118" s="52">
        <f t="shared" si="169"/>
        <v>33622751435.005913</v>
      </c>
      <c r="AF118" s="52">
        <f t="shared" si="170"/>
        <v>29275420584.99408</v>
      </c>
      <c r="AG118" s="52">
        <f t="shared" si="171"/>
        <v>27893958835.792889</v>
      </c>
      <c r="AH118" s="52">
        <f t="shared" si="172"/>
        <v>26993605314.940826</v>
      </c>
      <c r="AI118" s="52">
        <f t="shared" si="173"/>
        <v>26426854017.609463</v>
      </c>
      <c r="AJ118" s="52">
        <f t="shared" si="174"/>
        <v>25658075977.301769</v>
      </c>
      <c r="AK118" s="52">
        <f t="shared" si="175"/>
        <v>23030513911.390537</v>
      </c>
      <c r="AL118" s="52">
        <f t="shared" si="176"/>
        <v>22417276176</v>
      </c>
      <c r="AM118" s="52">
        <f t="shared" si="177"/>
        <v>21912653162.130173</v>
      </c>
      <c r="AN118" s="52">
        <f t="shared" si="178"/>
        <v>21597399864.905319</v>
      </c>
      <c r="AO118" s="52">
        <f t="shared" si="179"/>
        <v>19348981200.378696</v>
      </c>
      <c r="AP118" s="52">
        <f t="shared" si="180"/>
        <v>18399774710.207088</v>
      </c>
      <c r="AQ118" s="52">
        <f t="shared" si="181"/>
        <v>17812331303.485199</v>
      </c>
      <c r="AR118" s="52">
        <f t="shared" si="182"/>
        <v>17123010893.467453</v>
      </c>
      <c r="AS118" s="52">
        <f t="shared" si="183"/>
        <v>18022133088.905319</v>
      </c>
      <c r="AT118" s="52">
        <f t="shared" si="184"/>
        <v>18947649561.751469</v>
      </c>
      <c r="AU118" s="52">
        <f t="shared" si="185"/>
        <v>20191644853.402367</v>
      </c>
      <c r="AV118" s="52">
        <f t="shared" si="186"/>
        <v>19412398759.532547</v>
      </c>
      <c r="AW118" s="52">
        <f t="shared" si="187"/>
        <v>18368672811.928997</v>
      </c>
      <c r="AY118" s="17">
        <f t="shared" si="188"/>
        <v>31869.923076923078</v>
      </c>
      <c r="AZ118" s="17">
        <f t="shared" si="189"/>
        <v>26331.538461538461</v>
      </c>
      <c r="BA118" s="17">
        <f t="shared" si="134"/>
        <v>26090.384615384617</v>
      </c>
      <c r="BB118" s="17">
        <f t="shared" si="134"/>
        <v>25329.076923076922</v>
      </c>
      <c r="BC118" s="17">
        <f t="shared" si="134"/>
        <v>25448.538461538461</v>
      </c>
      <c r="BD118" s="17">
        <f t="shared" si="126"/>
        <v>24652.307692307691</v>
      </c>
      <c r="BE118" s="17">
        <f t="shared" si="126"/>
        <v>24085.23076923077</v>
      </c>
      <c r="BF118" s="17">
        <f t="shared" si="126"/>
        <v>24397.846153846152</v>
      </c>
      <c r="BG118" s="17">
        <f t="shared" si="126"/>
        <v>25041.23076923077</v>
      </c>
      <c r="BH118" s="17">
        <f t="shared" si="127"/>
        <v>25024.461538461539</v>
      </c>
      <c r="BI118" s="17">
        <f t="shared" si="127"/>
        <v>24684</v>
      </c>
      <c r="BJ118" s="17">
        <f t="shared" si="127"/>
        <v>24452.692307692309</v>
      </c>
      <c r="BK118" s="17">
        <f t="shared" si="127"/>
        <v>23574.615384615383</v>
      </c>
      <c r="BL118" s="17">
        <f t="shared" si="128"/>
        <v>23839.461538461539</v>
      </c>
      <c r="BM118" s="17">
        <f t="shared" si="128"/>
        <v>23822.923076923078</v>
      </c>
      <c r="BN118" s="17">
        <f t="shared" si="128"/>
        <v>23917.384615384617</v>
      </c>
      <c r="BO118" s="17">
        <f t="shared" si="128"/>
        <v>23954.615384615383</v>
      </c>
      <c r="BP118" s="17">
        <f t="shared" si="129"/>
        <v>23697.307692307691</v>
      </c>
      <c r="BQ118" s="17">
        <f t="shared" si="129"/>
        <v>23573.615384615383</v>
      </c>
      <c r="BR118" s="17">
        <f t="shared" si="129"/>
        <v>22775.615384615383</v>
      </c>
      <c r="BS118" s="17">
        <f t="shared" si="129"/>
        <v>22814.076923076922</v>
      </c>
      <c r="BT118" s="17">
        <f t="shared" si="130"/>
        <v>22910.923076923078</v>
      </c>
      <c r="BU118" s="17">
        <f t="shared" si="130"/>
        <v>23119.076923076922</v>
      </c>
      <c r="BV118" s="17">
        <f t="shared" si="130"/>
        <v>23970.846153846152</v>
      </c>
      <c r="BW118" s="17">
        <f t="shared" si="130"/>
        <v>24727.76923076923</v>
      </c>
      <c r="BX118" s="17">
        <f t="shared" si="131"/>
        <v>25985.384615384617</v>
      </c>
      <c r="BY118" s="17">
        <f t="shared" si="131"/>
        <v>26234.923076923078</v>
      </c>
      <c r="BZ118" s="17">
        <f t="shared" si="131"/>
        <v>26544.76923076923</v>
      </c>
      <c r="CA118" s="17">
        <f t="shared" si="131"/>
        <v>26472.461538461539</v>
      </c>
      <c r="CB118" s="17">
        <f t="shared" si="132"/>
        <v>27256.307692307691</v>
      </c>
      <c r="CC118" s="17">
        <f t="shared" si="132"/>
        <v>27273.538461538461</v>
      </c>
      <c r="CF118" s="16">
        <f t="shared" si="190"/>
        <v>33403064.828402359</v>
      </c>
      <c r="CG118" s="16">
        <f t="shared" si="191"/>
        <v>42782668.408284053</v>
      </c>
      <c r="CH118" s="16">
        <f t="shared" si="192"/>
        <v>41234180.378698245</v>
      </c>
      <c r="CI118" s="16">
        <f t="shared" si="193"/>
        <v>52093971.840236716</v>
      </c>
      <c r="CJ118" s="16">
        <f t="shared" si="194"/>
        <v>60601434.325443797</v>
      </c>
      <c r="CK118" s="16">
        <f t="shared" si="195"/>
        <v>55831933.544378735</v>
      </c>
      <c r="CL118" s="16">
        <f t="shared" si="196"/>
        <v>46631038.633136109</v>
      </c>
      <c r="CM118" s="16">
        <f t="shared" si="197"/>
        <v>46860343.674556218</v>
      </c>
      <c r="CN118" s="16">
        <f t="shared" si="198"/>
        <v>51637490.46745564</v>
      </c>
      <c r="CO118" s="16">
        <f t="shared" si="199"/>
        <v>55015312.284023672</v>
      </c>
      <c r="CP118" s="16">
        <f t="shared" si="200"/>
        <v>68812129.710059211</v>
      </c>
      <c r="CQ118" s="16">
        <f t="shared" si="201"/>
        <v>64488312.520710066</v>
      </c>
      <c r="CR118" s="16">
        <f t="shared" si="202"/>
        <v>64754209</v>
      </c>
      <c r="CS118" s="16">
        <f t="shared" si="203"/>
        <v>63242867.982248515</v>
      </c>
      <c r="CT118" s="16">
        <f t="shared" si="204"/>
        <v>62652095.86390537</v>
      </c>
      <c r="CU118" s="16">
        <f t="shared" si="205"/>
        <v>66791642.2248521</v>
      </c>
      <c r="CV118" s="16">
        <f t="shared" si="206"/>
        <v>68828721.325443834</v>
      </c>
      <c r="CW118" s="16">
        <f t="shared" si="207"/>
        <v>82706432.402366921</v>
      </c>
      <c r="CX118" s="16">
        <f t="shared" si="208"/>
        <v>82008349.562130213</v>
      </c>
      <c r="CY118" s="16">
        <f t="shared" si="209"/>
        <v>80263681</v>
      </c>
      <c r="CZ118" s="16">
        <f t="shared" si="210"/>
        <v>76577308.408284068</v>
      </c>
      <c r="DA118" s="16">
        <f t="shared" si="211"/>
        <v>62395416.236686431</v>
      </c>
      <c r="DB118" s="16">
        <f t="shared" si="212"/>
        <v>51010361.562130198</v>
      </c>
      <c r="DC118" s="16">
        <f t="shared" si="213"/>
        <v>34627792.905325435</v>
      </c>
      <c r="DD118" s="16">
        <f t="shared" si="214"/>
        <v>31753225</v>
      </c>
      <c r="DE118" s="16">
        <f t="shared" si="215"/>
        <v>28357263.485207114</v>
      </c>
      <c r="DF118" s="16">
        <f t="shared" si="216"/>
        <v>29132591.059171602</v>
      </c>
      <c r="DG118" s="16">
        <f t="shared" si="217"/>
        <v>21285446.917159781</v>
      </c>
      <c r="DH118" s="16">
        <f t="shared" si="218"/>
        <v>21126751.532544393</v>
      </c>
    </row>
    <row r="119" spans="1:112">
      <c r="A119" s="5">
        <v>37469</v>
      </c>
      <c r="B119" s="17">
        <v>517141</v>
      </c>
      <c r="C119" s="17">
        <v>248282</v>
      </c>
      <c r="D119" s="17">
        <v>42148</v>
      </c>
      <c r="E119" s="17">
        <v>24781</v>
      </c>
      <c r="G119" s="17">
        <f t="shared" si="166"/>
        <v>426174.38461538462</v>
      </c>
      <c r="H119" s="17">
        <f t="shared" si="167"/>
        <v>225310.15384615384</v>
      </c>
      <c r="I119" s="17">
        <f t="shared" si="133"/>
        <v>232847.84615384616</v>
      </c>
      <c r="J119" s="17">
        <f t="shared" si="133"/>
        <v>245112.30769230769</v>
      </c>
      <c r="K119" s="17">
        <f t="shared" si="133"/>
        <v>249198.07692307694</v>
      </c>
      <c r="L119" s="17">
        <f t="shared" si="121"/>
        <v>251915.61538461538</v>
      </c>
      <c r="M119" s="17">
        <f t="shared" si="121"/>
        <v>253649.53846153847</v>
      </c>
      <c r="N119" s="17">
        <f t="shared" si="121"/>
        <v>256031.53846153847</v>
      </c>
      <c r="O119" s="17">
        <f t="shared" si="121"/>
        <v>264454.84615384613</v>
      </c>
      <c r="P119" s="17">
        <f t="shared" si="122"/>
        <v>266488.92307692306</v>
      </c>
      <c r="Q119" s="17">
        <f t="shared" si="122"/>
        <v>268183.69230769231</v>
      </c>
      <c r="R119" s="17">
        <f t="shared" si="122"/>
        <v>269252.38461538462</v>
      </c>
      <c r="S119" s="17">
        <f t="shared" si="122"/>
        <v>277112.30769230769</v>
      </c>
      <c r="T119" s="17">
        <f t="shared" si="123"/>
        <v>280567.15384615387</v>
      </c>
      <c r="U119" s="17">
        <f t="shared" si="123"/>
        <v>282750.07692307694</v>
      </c>
      <c r="V119" s="17">
        <f t="shared" si="123"/>
        <v>285358</v>
      </c>
      <c r="W119" s="17">
        <f t="shared" si="123"/>
        <v>281966.38461538462</v>
      </c>
      <c r="X119" s="17">
        <f t="shared" si="124"/>
        <v>278562.46153846156</v>
      </c>
      <c r="Y119" s="17">
        <f t="shared" si="124"/>
        <v>274115.61538461538</v>
      </c>
      <c r="Z119" s="17">
        <f t="shared" si="124"/>
        <v>276884.53846153844</v>
      </c>
      <c r="AA119" s="17">
        <f t="shared" si="124"/>
        <v>280681.84615384613</v>
      </c>
      <c r="AB119" s="17">
        <f t="shared" si="125"/>
        <v>278488.69230769231</v>
      </c>
      <c r="AD119" s="52">
        <f t="shared" si="168"/>
        <v>37375150473.520714</v>
      </c>
      <c r="AE119" s="52">
        <f t="shared" si="169"/>
        <v>32783475699.698231</v>
      </c>
      <c r="AF119" s="52">
        <f t="shared" si="170"/>
        <v>31320613484.402367</v>
      </c>
      <c r="AG119" s="52">
        <f t="shared" si="171"/>
        <v>30366118653.822491</v>
      </c>
      <c r="AH119" s="52">
        <f t="shared" si="172"/>
        <v>29764822540.408283</v>
      </c>
      <c r="AI119" s="52">
        <f t="shared" si="173"/>
        <v>28948588097.33136</v>
      </c>
      <c r="AJ119" s="52">
        <f t="shared" si="174"/>
        <v>26153209120.213028</v>
      </c>
      <c r="AK119" s="52">
        <f t="shared" si="175"/>
        <v>25499446626.751488</v>
      </c>
      <c r="AL119" s="52">
        <f t="shared" si="176"/>
        <v>24961058855.863907</v>
      </c>
      <c r="AM119" s="52">
        <f t="shared" si="177"/>
        <v>24624514084</v>
      </c>
      <c r="AN119" s="52">
        <f t="shared" si="178"/>
        <v>22219502776.621307</v>
      </c>
      <c r="AO119" s="52">
        <f t="shared" si="179"/>
        <v>21201465652.284019</v>
      </c>
      <c r="AP119" s="52">
        <f t="shared" si="180"/>
        <v>20570532037.01775</v>
      </c>
      <c r="AQ119" s="52">
        <f t="shared" si="181"/>
        <v>19829254176.14793</v>
      </c>
      <c r="AR119" s="52">
        <f t="shared" si="182"/>
        <v>20795947264</v>
      </c>
      <c r="AS119" s="52">
        <f t="shared" si="183"/>
        <v>21789279834.467453</v>
      </c>
      <c r="AT119" s="52">
        <f t="shared" si="184"/>
        <v>23121869299.976337</v>
      </c>
      <c r="AU119" s="52">
        <f t="shared" si="185"/>
        <v>22287458164.639061</v>
      </c>
      <c r="AV119" s="52">
        <f t="shared" si="186"/>
        <v>21168078747.982258</v>
      </c>
      <c r="AW119" s="52">
        <f t="shared" si="187"/>
        <v>21811063712.402367</v>
      </c>
      <c r="AY119" s="17">
        <f t="shared" si="188"/>
        <v>32358.538461538461</v>
      </c>
      <c r="AZ119" s="17">
        <f t="shared" si="189"/>
        <v>26090.384615384617</v>
      </c>
      <c r="BA119" s="17">
        <f t="shared" si="134"/>
        <v>25329.076923076922</v>
      </c>
      <c r="BB119" s="17">
        <f t="shared" si="134"/>
        <v>25448.538461538461</v>
      </c>
      <c r="BC119" s="17">
        <f t="shared" si="134"/>
        <v>24652.307692307691</v>
      </c>
      <c r="BD119" s="17">
        <f t="shared" si="126"/>
        <v>24085.23076923077</v>
      </c>
      <c r="BE119" s="17">
        <f t="shared" si="126"/>
        <v>24397.846153846152</v>
      </c>
      <c r="BF119" s="17">
        <f t="shared" si="126"/>
        <v>25041.23076923077</v>
      </c>
      <c r="BG119" s="17">
        <f t="shared" si="126"/>
        <v>25024.461538461539</v>
      </c>
      <c r="BH119" s="17">
        <f t="shared" si="127"/>
        <v>24684</v>
      </c>
      <c r="BI119" s="17">
        <f t="shared" si="127"/>
        <v>24452.692307692309</v>
      </c>
      <c r="BJ119" s="17">
        <f t="shared" si="127"/>
        <v>23574.615384615383</v>
      </c>
      <c r="BK119" s="17">
        <f t="shared" si="127"/>
        <v>23839.461538461539</v>
      </c>
      <c r="BL119" s="17">
        <f t="shared" si="128"/>
        <v>23822.923076923078</v>
      </c>
      <c r="BM119" s="17">
        <f t="shared" si="128"/>
        <v>23917.384615384617</v>
      </c>
      <c r="BN119" s="17">
        <f t="shared" si="128"/>
        <v>23954.615384615383</v>
      </c>
      <c r="BO119" s="17">
        <f t="shared" si="128"/>
        <v>23697.307692307691</v>
      </c>
      <c r="BP119" s="17">
        <f t="shared" si="129"/>
        <v>23573.615384615383</v>
      </c>
      <c r="BQ119" s="17">
        <f t="shared" si="129"/>
        <v>22775.615384615383</v>
      </c>
      <c r="BR119" s="17">
        <f t="shared" si="129"/>
        <v>22814.076923076922</v>
      </c>
      <c r="BS119" s="17">
        <f t="shared" si="129"/>
        <v>22910.923076923078</v>
      </c>
      <c r="BT119" s="17">
        <f t="shared" si="130"/>
        <v>23119.076923076922</v>
      </c>
      <c r="BU119" s="17">
        <f t="shared" si="130"/>
        <v>23970.846153846152</v>
      </c>
      <c r="BV119" s="17">
        <f t="shared" si="130"/>
        <v>24727.76923076923</v>
      </c>
      <c r="BW119" s="17">
        <f t="shared" si="130"/>
        <v>25985.384615384617</v>
      </c>
      <c r="BX119" s="17">
        <f t="shared" si="131"/>
        <v>26234.923076923078</v>
      </c>
      <c r="BY119" s="17">
        <f t="shared" si="131"/>
        <v>26544.76923076923</v>
      </c>
      <c r="BZ119" s="17">
        <f t="shared" si="131"/>
        <v>26472.461538461539</v>
      </c>
      <c r="CA119" s="17">
        <f t="shared" si="131"/>
        <v>27256.307692307691</v>
      </c>
      <c r="CB119" s="17">
        <f t="shared" si="132"/>
        <v>27273.538461538461</v>
      </c>
      <c r="CC119" s="17">
        <f t="shared" si="132"/>
        <v>27813.923076923078</v>
      </c>
      <c r="CF119" s="16">
        <f t="shared" si="190"/>
        <v>49413329.520710066</v>
      </c>
      <c r="CG119" s="16">
        <f t="shared" si="191"/>
        <v>47748100</v>
      </c>
      <c r="CH119" s="16">
        <f t="shared" si="192"/>
        <v>59385992.668639056</v>
      </c>
      <c r="CI119" s="16">
        <f t="shared" si="193"/>
        <v>68447620.171597615</v>
      </c>
      <c r="CJ119" s="16">
        <f t="shared" si="194"/>
        <v>63372622.017751493</v>
      </c>
      <c r="CK119" s="16">
        <f t="shared" si="195"/>
        <v>53542991.863905311</v>
      </c>
      <c r="CL119" s="16">
        <f t="shared" si="196"/>
        <v>53788684.313609451</v>
      </c>
      <c r="CM119" s="16">
        <f t="shared" si="197"/>
        <v>58898540.597633131</v>
      </c>
      <c r="CN119" s="16">
        <f t="shared" si="198"/>
        <v>62502403.408284001</v>
      </c>
      <c r="CO119" s="16">
        <f t="shared" si="199"/>
        <v>77157304.6213018</v>
      </c>
      <c r="CP119" s="16">
        <f t="shared" si="200"/>
        <v>72574671.621301755</v>
      </c>
      <c r="CQ119" s="16">
        <f t="shared" si="201"/>
        <v>72856729.994082808</v>
      </c>
      <c r="CR119" s="16">
        <f t="shared" si="202"/>
        <v>71253078.254437834</v>
      </c>
      <c r="CS119" s="16">
        <f t="shared" si="203"/>
        <v>70625923.082840249</v>
      </c>
      <c r="CT119" s="16">
        <f t="shared" si="204"/>
        <v>75016918.437869832</v>
      </c>
      <c r="CU119" s="16">
        <f t="shared" si="205"/>
        <v>77174873.46745564</v>
      </c>
      <c r="CV119" s="16">
        <f t="shared" si="206"/>
        <v>91832414.698224872</v>
      </c>
      <c r="CW119" s="16">
        <f t="shared" si="207"/>
        <v>91096746.059171602</v>
      </c>
      <c r="CX119" s="16">
        <f t="shared" si="208"/>
        <v>89257436.455621272</v>
      </c>
      <c r="CY119" s="16">
        <f t="shared" si="209"/>
        <v>85367649.520710066</v>
      </c>
      <c r="CZ119" s="16">
        <f t="shared" si="210"/>
        <v>70353382.248520717</v>
      </c>
      <c r="DA119" s="16">
        <f t="shared" si="211"/>
        <v>58228639.053254433</v>
      </c>
      <c r="DB119" s="16">
        <f t="shared" si="212"/>
        <v>40617089.946745537</v>
      </c>
      <c r="DC119" s="16">
        <f t="shared" si="213"/>
        <v>37498665.378698207</v>
      </c>
      <c r="DD119" s="16">
        <f t="shared" si="214"/>
        <v>33799912.668639049</v>
      </c>
      <c r="DE119" s="16">
        <f t="shared" si="215"/>
        <v>34645901.544378683</v>
      </c>
      <c r="DF119" s="16">
        <f t="shared" si="216"/>
        <v>26032758.822485209</v>
      </c>
      <c r="DG119" s="16">
        <f t="shared" si="217"/>
        <v>25857225</v>
      </c>
      <c r="DH119" s="16">
        <f t="shared" si="218"/>
        <v>20653528.994082823</v>
      </c>
    </row>
    <row r="120" spans="1:112">
      <c r="A120" s="5">
        <v>37500</v>
      </c>
      <c r="B120" s="17">
        <v>489828</v>
      </c>
      <c r="C120" s="17">
        <v>266875</v>
      </c>
      <c r="D120" s="17">
        <v>41787</v>
      </c>
      <c r="E120" s="17">
        <v>23377</v>
      </c>
      <c r="G120" s="17">
        <f t="shared" si="166"/>
        <v>434743.84615384613</v>
      </c>
      <c r="H120" s="17">
        <f t="shared" si="167"/>
        <v>232847.84615384616</v>
      </c>
      <c r="I120" s="17">
        <f t="shared" si="133"/>
        <v>245112.30769230769</v>
      </c>
      <c r="J120" s="17">
        <f t="shared" si="133"/>
        <v>249198.07692307694</v>
      </c>
      <c r="K120" s="17">
        <f t="shared" si="133"/>
        <v>251915.61538461538</v>
      </c>
      <c r="L120" s="17">
        <f t="shared" si="121"/>
        <v>253649.53846153847</v>
      </c>
      <c r="M120" s="17">
        <f t="shared" si="121"/>
        <v>256031.53846153847</v>
      </c>
      <c r="N120" s="17">
        <f t="shared" si="121"/>
        <v>264454.84615384613</v>
      </c>
      <c r="O120" s="17">
        <f t="shared" si="121"/>
        <v>266488.92307692306</v>
      </c>
      <c r="P120" s="17">
        <f t="shared" si="122"/>
        <v>268183.69230769231</v>
      </c>
      <c r="Q120" s="17">
        <f t="shared" si="122"/>
        <v>269252.38461538462</v>
      </c>
      <c r="R120" s="17">
        <f t="shared" si="122"/>
        <v>277112.30769230769</v>
      </c>
      <c r="S120" s="17">
        <f t="shared" si="122"/>
        <v>280567.15384615387</v>
      </c>
      <c r="T120" s="17">
        <f t="shared" si="123"/>
        <v>282750.07692307694</v>
      </c>
      <c r="U120" s="17">
        <f t="shared" si="123"/>
        <v>285358</v>
      </c>
      <c r="V120" s="17">
        <f t="shared" si="123"/>
        <v>281966.38461538462</v>
      </c>
      <c r="W120" s="17">
        <f t="shared" si="123"/>
        <v>278562.46153846156</v>
      </c>
      <c r="X120" s="17">
        <f t="shared" si="124"/>
        <v>274115.61538461538</v>
      </c>
      <c r="Y120" s="17">
        <f t="shared" si="124"/>
        <v>276884.53846153844</v>
      </c>
      <c r="Z120" s="17">
        <f t="shared" si="124"/>
        <v>280681.84615384613</v>
      </c>
      <c r="AA120" s="17">
        <f t="shared" si="124"/>
        <v>278488.69230769231</v>
      </c>
      <c r="AB120" s="17">
        <f t="shared" si="125"/>
        <v>283482.76923076925</v>
      </c>
      <c r="AD120" s="52">
        <f t="shared" si="168"/>
        <v>35960120379.289932</v>
      </c>
      <c r="AE120" s="52">
        <f t="shared" si="169"/>
        <v>34427232479.437859</v>
      </c>
      <c r="AF120" s="52">
        <f t="shared" si="170"/>
        <v>33426161966.207092</v>
      </c>
      <c r="AG120" s="52">
        <f t="shared" si="171"/>
        <v>32795148278.556202</v>
      </c>
      <c r="AH120" s="52">
        <f t="shared" si="172"/>
        <v>31938088920.710049</v>
      </c>
      <c r="AI120" s="52">
        <f t="shared" si="173"/>
        <v>28998343521</v>
      </c>
      <c r="AJ120" s="52">
        <f t="shared" si="174"/>
        <v>28309719139.621296</v>
      </c>
      <c r="AK120" s="52">
        <f t="shared" si="175"/>
        <v>27742284849.254429</v>
      </c>
      <c r="AL120" s="52">
        <f t="shared" si="176"/>
        <v>27387423842.136082</v>
      </c>
      <c r="AM120" s="52">
        <f t="shared" si="177"/>
        <v>24847701917.751472</v>
      </c>
      <c r="AN120" s="52">
        <f t="shared" si="178"/>
        <v>23770452450.940811</v>
      </c>
      <c r="AO120" s="52">
        <f t="shared" si="179"/>
        <v>23102105884.976318</v>
      </c>
      <c r="AP120" s="52">
        <f t="shared" si="180"/>
        <v>22316131031.100582</v>
      </c>
      <c r="AQ120" s="52">
        <f t="shared" si="181"/>
        <v>23340952754.136086</v>
      </c>
      <c r="AR120" s="52">
        <f t="shared" si="182"/>
        <v>24392624900.378681</v>
      </c>
      <c r="AS120" s="52">
        <f t="shared" si="183"/>
        <v>25801428520.053249</v>
      </c>
      <c r="AT120" s="52">
        <f t="shared" si="184"/>
        <v>24919561025.094673</v>
      </c>
      <c r="AU120" s="52">
        <f t="shared" si="185"/>
        <v>23735099844</v>
      </c>
      <c r="AV120" s="52">
        <f t="shared" si="186"/>
        <v>24415673103.485199</v>
      </c>
      <c r="AW120" s="52">
        <f t="shared" si="187"/>
        <v>22879913391.928982</v>
      </c>
      <c r="AY120" s="17">
        <f t="shared" si="188"/>
        <v>32874.692307692305</v>
      </c>
      <c r="AZ120" s="17">
        <f t="shared" si="189"/>
        <v>25329.076923076922</v>
      </c>
      <c r="BA120" s="17">
        <f t="shared" si="134"/>
        <v>25448.538461538461</v>
      </c>
      <c r="BB120" s="17">
        <f t="shared" si="134"/>
        <v>24652.307692307691</v>
      </c>
      <c r="BC120" s="17">
        <f t="shared" si="134"/>
        <v>24085.23076923077</v>
      </c>
      <c r="BD120" s="17">
        <f t="shared" si="126"/>
        <v>24397.846153846152</v>
      </c>
      <c r="BE120" s="17">
        <f t="shared" si="126"/>
        <v>25041.23076923077</v>
      </c>
      <c r="BF120" s="17">
        <f t="shared" si="126"/>
        <v>25024.461538461539</v>
      </c>
      <c r="BG120" s="17">
        <f t="shared" si="126"/>
        <v>24684</v>
      </c>
      <c r="BH120" s="17">
        <f t="shared" si="127"/>
        <v>24452.692307692309</v>
      </c>
      <c r="BI120" s="17">
        <f t="shared" si="127"/>
        <v>23574.615384615383</v>
      </c>
      <c r="BJ120" s="17">
        <f t="shared" si="127"/>
        <v>23839.461538461539</v>
      </c>
      <c r="BK120" s="17">
        <f t="shared" si="127"/>
        <v>23822.923076923078</v>
      </c>
      <c r="BL120" s="17">
        <f t="shared" si="128"/>
        <v>23917.384615384617</v>
      </c>
      <c r="BM120" s="17">
        <f t="shared" si="128"/>
        <v>23954.615384615383</v>
      </c>
      <c r="BN120" s="17">
        <f t="shared" si="128"/>
        <v>23697.307692307691</v>
      </c>
      <c r="BO120" s="17">
        <f t="shared" si="128"/>
        <v>23573.615384615383</v>
      </c>
      <c r="BP120" s="17">
        <f t="shared" si="129"/>
        <v>22775.615384615383</v>
      </c>
      <c r="BQ120" s="17">
        <f t="shared" si="129"/>
        <v>22814.076923076922</v>
      </c>
      <c r="BR120" s="17">
        <f t="shared" si="129"/>
        <v>22910.923076923078</v>
      </c>
      <c r="BS120" s="17">
        <f t="shared" si="129"/>
        <v>23119.076923076922</v>
      </c>
      <c r="BT120" s="17">
        <f t="shared" si="130"/>
        <v>23970.846153846152</v>
      </c>
      <c r="BU120" s="17">
        <f t="shared" si="130"/>
        <v>24727.76923076923</v>
      </c>
      <c r="BV120" s="17">
        <f t="shared" si="130"/>
        <v>25985.384615384617</v>
      </c>
      <c r="BW120" s="17">
        <f t="shared" si="130"/>
        <v>26234.923076923078</v>
      </c>
      <c r="BX120" s="17">
        <f t="shared" si="131"/>
        <v>26544.76923076923</v>
      </c>
      <c r="BY120" s="17">
        <f t="shared" si="131"/>
        <v>26472.461538461539</v>
      </c>
      <c r="BZ120" s="17">
        <f t="shared" si="131"/>
        <v>27256.307692307691</v>
      </c>
      <c r="CA120" s="17">
        <f t="shared" si="131"/>
        <v>27273.538461538461</v>
      </c>
      <c r="CB120" s="17">
        <f t="shared" si="132"/>
        <v>27813.923076923078</v>
      </c>
      <c r="CC120" s="17">
        <f t="shared" si="132"/>
        <v>28771.23076923077</v>
      </c>
      <c r="CF120" s="16">
        <f t="shared" si="190"/>
        <v>55147760.94674553</v>
      </c>
      <c r="CG120" s="16">
        <f t="shared" si="191"/>
        <v>67607608.763313577</v>
      </c>
      <c r="CH120" s="16">
        <f t="shared" si="192"/>
        <v>77254634.136094615</v>
      </c>
      <c r="CI120" s="16">
        <f t="shared" si="193"/>
        <v>71856920.715976313</v>
      </c>
      <c r="CJ120" s="16">
        <f t="shared" si="194"/>
        <v>61363119.674556166</v>
      </c>
      <c r="CK120" s="16">
        <f t="shared" si="195"/>
        <v>61626123.130177461</v>
      </c>
      <c r="CL120" s="16">
        <f t="shared" si="196"/>
        <v>67087440.479289897</v>
      </c>
      <c r="CM120" s="16">
        <f t="shared" si="197"/>
        <v>70930083.99999994</v>
      </c>
      <c r="CN120" s="16">
        <f t="shared" si="198"/>
        <v>86491430.775147915</v>
      </c>
      <c r="CO120" s="16">
        <f t="shared" si="199"/>
        <v>81635395.053254381</v>
      </c>
      <c r="CP120" s="16">
        <f t="shared" si="200"/>
        <v>81934526.207100525</v>
      </c>
      <c r="CQ120" s="16">
        <f t="shared" si="201"/>
        <v>80233361.094674483</v>
      </c>
      <c r="CR120" s="16">
        <f t="shared" si="202"/>
        <v>79567772.313609451</v>
      </c>
      <c r="CS120" s="16">
        <f t="shared" si="203"/>
        <v>84224388.378698185</v>
      </c>
      <c r="CT120" s="16">
        <f t="shared" si="204"/>
        <v>86510031.92899406</v>
      </c>
      <c r="CU120" s="16">
        <f t="shared" si="205"/>
        <v>101991354.69822483</v>
      </c>
      <c r="CV120" s="16">
        <f t="shared" si="206"/>
        <v>101215981.91715974</v>
      </c>
      <c r="CW120" s="16">
        <f t="shared" si="207"/>
        <v>99276697.284023598</v>
      </c>
      <c r="CX120" s="16">
        <f t="shared" si="208"/>
        <v>95172031.532544345</v>
      </c>
      <c r="CY120" s="16">
        <f t="shared" si="209"/>
        <v>79278476.331360921</v>
      </c>
      <c r="CZ120" s="16">
        <f t="shared" si="210"/>
        <v>66372355.621301733</v>
      </c>
      <c r="DA120" s="16">
        <f t="shared" si="211"/>
        <v>47462560.479289882</v>
      </c>
      <c r="DB120" s="16">
        <f t="shared" si="212"/>
        <v>44086535.437869772</v>
      </c>
      <c r="DC120" s="16">
        <f t="shared" si="213"/>
        <v>40067926.159763284</v>
      </c>
      <c r="DD120" s="16">
        <f t="shared" si="214"/>
        <v>40988558.822485164</v>
      </c>
      <c r="DE120" s="16">
        <f t="shared" si="215"/>
        <v>31566245.686390512</v>
      </c>
      <c r="DF120" s="16">
        <f t="shared" si="216"/>
        <v>31372924.408283997</v>
      </c>
      <c r="DG120" s="16">
        <f t="shared" si="217"/>
        <v>25611385.207100552</v>
      </c>
      <c r="DH120" s="16">
        <f t="shared" si="218"/>
        <v>16838396.597633112</v>
      </c>
    </row>
    <row r="121" spans="1:112">
      <c r="A121" s="5">
        <v>37530</v>
      </c>
      <c r="B121" s="17">
        <v>556740</v>
      </c>
      <c r="C121" s="17">
        <v>346531</v>
      </c>
      <c r="D121" s="17">
        <v>55990</v>
      </c>
      <c r="E121" s="17">
        <v>28289</v>
      </c>
      <c r="G121" s="17">
        <f t="shared" si="166"/>
        <v>447228.53846153844</v>
      </c>
      <c r="H121" s="17">
        <f t="shared" si="167"/>
        <v>245112.30769230769</v>
      </c>
      <c r="I121" s="17">
        <f t="shared" si="133"/>
        <v>249198.07692307694</v>
      </c>
      <c r="J121" s="17">
        <f t="shared" si="133"/>
        <v>251915.61538461538</v>
      </c>
      <c r="K121" s="17">
        <f t="shared" si="133"/>
        <v>253649.53846153847</v>
      </c>
      <c r="L121" s="17">
        <f t="shared" si="121"/>
        <v>256031.53846153847</v>
      </c>
      <c r="M121" s="17">
        <f t="shared" si="121"/>
        <v>264454.84615384613</v>
      </c>
      <c r="N121" s="17">
        <f t="shared" si="121"/>
        <v>266488.92307692306</v>
      </c>
      <c r="O121" s="17">
        <f t="shared" si="121"/>
        <v>268183.69230769231</v>
      </c>
      <c r="P121" s="17">
        <f t="shared" si="122"/>
        <v>269252.38461538462</v>
      </c>
      <c r="Q121" s="17">
        <f t="shared" si="122"/>
        <v>277112.30769230769</v>
      </c>
      <c r="R121" s="17">
        <f t="shared" si="122"/>
        <v>280567.15384615387</v>
      </c>
      <c r="S121" s="17">
        <f t="shared" si="122"/>
        <v>282750.07692307694</v>
      </c>
      <c r="T121" s="17">
        <f t="shared" si="123"/>
        <v>285358</v>
      </c>
      <c r="U121" s="17">
        <f t="shared" si="123"/>
        <v>281966.38461538462</v>
      </c>
      <c r="V121" s="17">
        <f t="shared" si="123"/>
        <v>278562.46153846156</v>
      </c>
      <c r="W121" s="17">
        <f t="shared" si="123"/>
        <v>274115.61538461538</v>
      </c>
      <c r="X121" s="17">
        <f t="shared" si="124"/>
        <v>276884.53846153844</v>
      </c>
      <c r="Y121" s="17">
        <f t="shared" si="124"/>
        <v>280681.84615384613</v>
      </c>
      <c r="Z121" s="17">
        <f t="shared" si="124"/>
        <v>278488.69230769231</v>
      </c>
      <c r="AA121" s="17">
        <f t="shared" si="124"/>
        <v>283482.76923076925</v>
      </c>
      <c r="AB121" s="17">
        <f t="shared" si="125"/>
        <v>286510.15384615387</v>
      </c>
      <c r="AD121" s="52">
        <f t="shared" si="168"/>
        <v>39216063697.136078</v>
      </c>
      <c r="AE121" s="52">
        <f t="shared" si="169"/>
        <v>38147137920.852066</v>
      </c>
      <c r="AF121" s="52">
        <f t="shared" si="170"/>
        <v>37472829240.999992</v>
      </c>
      <c r="AG121" s="52">
        <f t="shared" si="171"/>
        <v>36556292808.999992</v>
      </c>
      <c r="AH121" s="52">
        <f t="shared" si="172"/>
        <v>33406222599.786983</v>
      </c>
      <c r="AI121" s="52">
        <f t="shared" si="173"/>
        <v>32666808569.378696</v>
      </c>
      <c r="AJ121" s="52">
        <f t="shared" si="174"/>
        <v>32057056934.254429</v>
      </c>
      <c r="AK121" s="52">
        <f t="shared" si="175"/>
        <v>31675511337.869812</v>
      </c>
      <c r="AL121" s="52">
        <f t="shared" si="176"/>
        <v>28939531971.130173</v>
      </c>
      <c r="AM121" s="52">
        <f t="shared" si="177"/>
        <v>27776017121.917145</v>
      </c>
      <c r="AN121" s="52">
        <f t="shared" si="178"/>
        <v>27053164310.059158</v>
      </c>
      <c r="AO121" s="52">
        <f t="shared" si="179"/>
        <v>26202071221.828396</v>
      </c>
      <c r="AP121" s="52">
        <f t="shared" si="180"/>
        <v>27311579493.869812</v>
      </c>
      <c r="AQ121" s="52">
        <f t="shared" si="181"/>
        <v>28448245504.621288</v>
      </c>
      <c r="AR121" s="52">
        <f t="shared" si="182"/>
        <v>29968084136.236683</v>
      </c>
      <c r="AS121" s="52">
        <f t="shared" si="183"/>
        <v>29017078336</v>
      </c>
      <c r="AT121" s="52">
        <f t="shared" si="184"/>
        <v>27737800718.633137</v>
      </c>
      <c r="AU121" s="52">
        <f t="shared" si="185"/>
        <v>28473135680.023659</v>
      </c>
      <c r="AV121" s="52">
        <f t="shared" si="186"/>
        <v>26812676940.976318</v>
      </c>
      <c r="AW121" s="52">
        <f t="shared" si="187"/>
        <v>25830399153.378681</v>
      </c>
      <c r="AY121" s="17">
        <f t="shared" si="188"/>
        <v>34974.923076923078</v>
      </c>
      <c r="AZ121" s="17">
        <f t="shared" si="189"/>
        <v>25448.538461538461</v>
      </c>
      <c r="BA121" s="17">
        <f t="shared" si="134"/>
        <v>24652.307692307691</v>
      </c>
      <c r="BB121" s="17">
        <f t="shared" si="134"/>
        <v>24085.23076923077</v>
      </c>
      <c r="BC121" s="17">
        <f t="shared" si="134"/>
        <v>24397.846153846152</v>
      </c>
      <c r="BD121" s="17">
        <f t="shared" si="126"/>
        <v>25041.23076923077</v>
      </c>
      <c r="BE121" s="17">
        <f t="shared" si="126"/>
        <v>25024.461538461539</v>
      </c>
      <c r="BF121" s="17">
        <f t="shared" si="126"/>
        <v>24684</v>
      </c>
      <c r="BG121" s="17">
        <f t="shared" si="126"/>
        <v>24452.692307692309</v>
      </c>
      <c r="BH121" s="17">
        <f t="shared" si="127"/>
        <v>23574.615384615383</v>
      </c>
      <c r="BI121" s="17">
        <f t="shared" si="127"/>
        <v>23839.461538461539</v>
      </c>
      <c r="BJ121" s="17">
        <f t="shared" si="127"/>
        <v>23822.923076923078</v>
      </c>
      <c r="BK121" s="17">
        <f t="shared" si="127"/>
        <v>23917.384615384617</v>
      </c>
      <c r="BL121" s="17">
        <f t="shared" si="128"/>
        <v>23954.615384615383</v>
      </c>
      <c r="BM121" s="17">
        <f t="shared" si="128"/>
        <v>23697.307692307691</v>
      </c>
      <c r="BN121" s="17">
        <f t="shared" si="128"/>
        <v>23573.615384615383</v>
      </c>
      <c r="BO121" s="17">
        <f t="shared" si="128"/>
        <v>22775.615384615383</v>
      </c>
      <c r="BP121" s="17">
        <f t="shared" si="129"/>
        <v>22814.076923076922</v>
      </c>
      <c r="BQ121" s="17">
        <f t="shared" si="129"/>
        <v>22910.923076923078</v>
      </c>
      <c r="BR121" s="17">
        <f t="shared" si="129"/>
        <v>23119.076923076922</v>
      </c>
      <c r="BS121" s="17">
        <f t="shared" si="129"/>
        <v>23970.846153846152</v>
      </c>
      <c r="BT121" s="17">
        <f t="shared" si="130"/>
        <v>24727.76923076923</v>
      </c>
      <c r="BU121" s="17">
        <f t="shared" si="130"/>
        <v>25985.384615384617</v>
      </c>
      <c r="BV121" s="17">
        <f t="shared" si="130"/>
        <v>26234.923076923078</v>
      </c>
      <c r="BW121" s="17">
        <f t="shared" si="130"/>
        <v>26544.76923076923</v>
      </c>
      <c r="BX121" s="17">
        <f t="shared" si="131"/>
        <v>26472.461538461539</v>
      </c>
      <c r="BY121" s="17">
        <f t="shared" si="131"/>
        <v>27256.307692307691</v>
      </c>
      <c r="BZ121" s="17">
        <f t="shared" si="131"/>
        <v>27273.538461538461</v>
      </c>
      <c r="CA121" s="17">
        <f t="shared" si="131"/>
        <v>27813.923076923078</v>
      </c>
      <c r="CB121" s="17">
        <f t="shared" si="132"/>
        <v>28771.23076923077</v>
      </c>
      <c r="CC121" s="17">
        <f t="shared" si="132"/>
        <v>29579.846153846152</v>
      </c>
      <c r="CF121" s="16">
        <f t="shared" si="190"/>
        <v>106556388.37869826</v>
      </c>
      <c r="CG121" s="16">
        <f t="shared" si="191"/>
        <v>118585398.55621304</v>
      </c>
      <c r="CH121" s="16">
        <f t="shared" si="192"/>
        <v>111874556.23668644</v>
      </c>
      <c r="CI121" s="16">
        <f t="shared" si="193"/>
        <v>98678242.86390534</v>
      </c>
      <c r="CJ121" s="16">
        <f t="shared" si="194"/>
        <v>99011684.828402385</v>
      </c>
      <c r="CK121" s="16">
        <f t="shared" si="195"/>
        <v>105903097.77514794</v>
      </c>
      <c r="CL121" s="16">
        <f t="shared" si="196"/>
        <v>110717340.36094674</v>
      </c>
      <c r="CM121" s="16">
        <f t="shared" si="197"/>
        <v>129967015.47929001</v>
      </c>
      <c r="CN121" s="16">
        <f t="shared" si="198"/>
        <v>123998503.67455623</v>
      </c>
      <c r="CO121" s="16">
        <f t="shared" si="199"/>
        <v>124367104</v>
      </c>
      <c r="CP121" s="16">
        <f t="shared" si="200"/>
        <v>122269156.82840236</v>
      </c>
      <c r="CQ121" s="16">
        <f t="shared" si="201"/>
        <v>121447181.63313615</v>
      </c>
      <c r="CR121" s="16">
        <f t="shared" si="202"/>
        <v>127184608.76331365</v>
      </c>
      <c r="CS121" s="16">
        <f t="shared" si="203"/>
        <v>129989817.09467462</v>
      </c>
      <c r="CT121" s="16">
        <f t="shared" si="204"/>
        <v>148823108.17159769</v>
      </c>
      <c r="CU121" s="16">
        <f t="shared" si="205"/>
        <v>147886179.17751485</v>
      </c>
      <c r="CV121" s="16">
        <f t="shared" si="206"/>
        <v>145540096</v>
      </c>
      <c r="CW121" s="16">
        <f t="shared" si="207"/>
        <v>140561088.02366871</v>
      </c>
      <c r="CX121" s="16">
        <f t="shared" si="208"/>
        <v>121089708.92899413</v>
      </c>
      <c r="CY121" s="16">
        <f t="shared" si="209"/>
        <v>105004161.94674559</v>
      </c>
      <c r="CZ121" s="16">
        <f t="shared" si="210"/>
        <v>80811801.751479283</v>
      </c>
      <c r="DA121" s="16">
        <f t="shared" si="211"/>
        <v>76387600</v>
      </c>
      <c r="DB121" s="16">
        <f t="shared" si="212"/>
        <v>71067493.869822502</v>
      </c>
      <c r="DC121" s="16">
        <f t="shared" si="213"/>
        <v>72291852.213017762</v>
      </c>
      <c r="DD121" s="16">
        <f t="shared" si="214"/>
        <v>59577023.455621332</v>
      </c>
      <c r="DE121" s="16">
        <f t="shared" si="215"/>
        <v>59311324.994082868</v>
      </c>
      <c r="DF121" s="16">
        <f t="shared" si="216"/>
        <v>51279921</v>
      </c>
      <c r="DG121" s="16">
        <f t="shared" si="217"/>
        <v>38485798.248520717</v>
      </c>
      <c r="DH121" s="16">
        <f t="shared" si="218"/>
        <v>29106855.005917188</v>
      </c>
    </row>
    <row r="122" spans="1:112">
      <c r="A122" s="5">
        <v>37561</v>
      </c>
      <c r="B122" s="17">
        <v>481135</v>
      </c>
      <c r="C122" s="17">
        <v>312822</v>
      </c>
      <c r="D122" s="17">
        <v>38866</v>
      </c>
      <c r="E122" s="17">
        <v>29238</v>
      </c>
      <c r="G122" s="17">
        <f t="shared" si="166"/>
        <v>449123.23076923075</v>
      </c>
      <c r="H122" s="17">
        <f t="shared" si="167"/>
        <v>249198.07692307694</v>
      </c>
      <c r="I122" s="17">
        <f t="shared" si="133"/>
        <v>251915.61538461538</v>
      </c>
      <c r="J122" s="17">
        <f t="shared" si="133"/>
        <v>253649.53846153847</v>
      </c>
      <c r="K122" s="17">
        <f t="shared" si="133"/>
        <v>256031.53846153847</v>
      </c>
      <c r="L122" s="17">
        <f t="shared" si="121"/>
        <v>264454.84615384613</v>
      </c>
      <c r="M122" s="17">
        <f t="shared" si="121"/>
        <v>266488.92307692306</v>
      </c>
      <c r="N122" s="17">
        <f t="shared" si="121"/>
        <v>268183.69230769231</v>
      </c>
      <c r="O122" s="17">
        <f t="shared" si="121"/>
        <v>269252.38461538462</v>
      </c>
      <c r="P122" s="17">
        <f t="shared" si="122"/>
        <v>277112.30769230769</v>
      </c>
      <c r="Q122" s="17">
        <f t="shared" si="122"/>
        <v>280567.15384615387</v>
      </c>
      <c r="R122" s="17">
        <f t="shared" si="122"/>
        <v>282750.07692307694</v>
      </c>
      <c r="S122" s="17">
        <f t="shared" si="122"/>
        <v>285358</v>
      </c>
      <c r="T122" s="17">
        <f t="shared" si="123"/>
        <v>281966.38461538462</v>
      </c>
      <c r="U122" s="17">
        <f t="shared" si="123"/>
        <v>278562.46153846156</v>
      </c>
      <c r="V122" s="17">
        <f t="shared" si="123"/>
        <v>274115.61538461538</v>
      </c>
      <c r="W122" s="17">
        <f t="shared" si="123"/>
        <v>276884.53846153844</v>
      </c>
      <c r="X122" s="17">
        <f t="shared" si="124"/>
        <v>280681.84615384613</v>
      </c>
      <c r="Y122" s="17">
        <f t="shared" si="124"/>
        <v>278488.69230769231</v>
      </c>
      <c r="Z122" s="17">
        <f t="shared" si="124"/>
        <v>283482.76923076925</v>
      </c>
      <c r="AA122" s="17">
        <f t="shared" si="124"/>
        <v>286510.15384615387</v>
      </c>
      <c r="AB122" s="17">
        <f t="shared" si="125"/>
        <v>295802.53846153844</v>
      </c>
      <c r="AD122" s="52">
        <f t="shared" si="168"/>
        <v>38890843565.686386</v>
      </c>
      <c r="AE122" s="52">
        <f t="shared" si="169"/>
        <v>38209964384.402359</v>
      </c>
      <c r="AF122" s="52">
        <f t="shared" si="170"/>
        <v>37284401638.248512</v>
      </c>
      <c r="AG122" s="52">
        <f t="shared" si="171"/>
        <v>34102412276.455624</v>
      </c>
      <c r="AH122" s="52">
        <f t="shared" si="172"/>
        <v>33355290346.24852</v>
      </c>
      <c r="AI122" s="52">
        <f t="shared" si="173"/>
        <v>32739116578.674549</v>
      </c>
      <c r="AJ122" s="52">
        <f t="shared" si="174"/>
        <v>32353521296.100582</v>
      </c>
      <c r="AK122" s="52">
        <f t="shared" si="175"/>
        <v>29587757657.775143</v>
      </c>
      <c r="AL122" s="52">
        <f t="shared" si="176"/>
        <v>28411151067.698208</v>
      </c>
      <c r="AM122" s="52">
        <f t="shared" si="177"/>
        <v>27680026320.715965</v>
      </c>
      <c r="AN122" s="52">
        <f t="shared" si="178"/>
        <v>26819050808.899403</v>
      </c>
      <c r="AO122" s="52">
        <f t="shared" si="179"/>
        <v>27941411216.100582</v>
      </c>
      <c r="AP122" s="52">
        <f t="shared" si="180"/>
        <v>29090976000.591702</v>
      </c>
      <c r="AQ122" s="52">
        <f t="shared" si="181"/>
        <v>30627665442.609463</v>
      </c>
      <c r="AR122" s="52">
        <f t="shared" si="182"/>
        <v>29666167127.863907</v>
      </c>
      <c r="AS122" s="52">
        <f t="shared" si="183"/>
        <v>28372500051.14793</v>
      </c>
      <c r="AT122" s="52">
        <f t="shared" si="184"/>
        <v>29116145715.982243</v>
      </c>
      <c r="AU122" s="52">
        <f t="shared" si="185"/>
        <v>27436762498.674545</v>
      </c>
      <c r="AV122" s="52">
        <f t="shared" si="186"/>
        <v>26443012786.390518</v>
      </c>
      <c r="AW122" s="52">
        <f t="shared" si="187"/>
        <v>23507234689.71006</v>
      </c>
      <c r="AY122" s="17">
        <f t="shared" si="188"/>
        <v>35535.153846153844</v>
      </c>
      <c r="AZ122" s="17">
        <f t="shared" si="189"/>
        <v>24652.307692307691</v>
      </c>
      <c r="BA122" s="17">
        <f t="shared" si="134"/>
        <v>24085.23076923077</v>
      </c>
      <c r="BB122" s="17">
        <f t="shared" si="134"/>
        <v>24397.846153846152</v>
      </c>
      <c r="BC122" s="17">
        <f t="shared" si="134"/>
        <v>25041.23076923077</v>
      </c>
      <c r="BD122" s="17">
        <f t="shared" si="126"/>
        <v>25024.461538461539</v>
      </c>
      <c r="BE122" s="17">
        <f t="shared" si="126"/>
        <v>24684</v>
      </c>
      <c r="BF122" s="17">
        <f t="shared" si="126"/>
        <v>24452.692307692309</v>
      </c>
      <c r="BG122" s="17">
        <f t="shared" si="126"/>
        <v>23574.615384615383</v>
      </c>
      <c r="BH122" s="17">
        <f t="shared" si="127"/>
        <v>23839.461538461539</v>
      </c>
      <c r="BI122" s="17">
        <f t="shared" si="127"/>
        <v>23822.923076923078</v>
      </c>
      <c r="BJ122" s="17">
        <f t="shared" si="127"/>
        <v>23917.384615384617</v>
      </c>
      <c r="BK122" s="17">
        <f t="shared" si="127"/>
        <v>23954.615384615383</v>
      </c>
      <c r="BL122" s="17">
        <f t="shared" si="128"/>
        <v>23697.307692307691</v>
      </c>
      <c r="BM122" s="17">
        <f t="shared" si="128"/>
        <v>23573.615384615383</v>
      </c>
      <c r="BN122" s="17">
        <f t="shared" si="128"/>
        <v>22775.615384615383</v>
      </c>
      <c r="BO122" s="17">
        <f t="shared" si="128"/>
        <v>22814.076923076922</v>
      </c>
      <c r="BP122" s="17">
        <f t="shared" si="129"/>
        <v>22910.923076923078</v>
      </c>
      <c r="BQ122" s="17">
        <f t="shared" si="129"/>
        <v>23119.076923076922</v>
      </c>
      <c r="BR122" s="17">
        <f t="shared" si="129"/>
        <v>23970.846153846152</v>
      </c>
      <c r="BS122" s="17">
        <f t="shared" si="129"/>
        <v>24727.76923076923</v>
      </c>
      <c r="BT122" s="17">
        <f t="shared" si="130"/>
        <v>25985.384615384617</v>
      </c>
      <c r="BU122" s="17">
        <f t="shared" si="130"/>
        <v>26234.923076923078</v>
      </c>
      <c r="BV122" s="17">
        <f t="shared" si="130"/>
        <v>26544.76923076923</v>
      </c>
      <c r="BW122" s="17">
        <f t="shared" si="130"/>
        <v>26472.461538461539</v>
      </c>
      <c r="BX122" s="17">
        <f t="shared" si="131"/>
        <v>27256.307692307691</v>
      </c>
      <c r="BY122" s="17">
        <f t="shared" si="131"/>
        <v>27273.538461538461</v>
      </c>
      <c r="BZ122" s="17">
        <f t="shared" si="131"/>
        <v>27813.923076923078</v>
      </c>
      <c r="CA122" s="17">
        <f t="shared" si="131"/>
        <v>28771.23076923077</v>
      </c>
      <c r="CB122" s="17">
        <f t="shared" si="132"/>
        <v>29579.846153846152</v>
      </c>
      <c r="CC122" s="17">
        <f t="shared" si="132"/>
        <v>30822.23076923077</v>
      </c>
      <c r="CF122" s="16">
        <f t="shared" si="190"/>
        <v>131100738.46745557</v>
      </c>
      <c r="CG122" s="16">
        <f t="shared" si="191"/>
        <v>124039622.63313608</v>
      </c>
      <c r="CH122" s="16">
        <f t="shared" si="192"/>
        <v>110122421.54437864</v>
      </c>
      <c r="CI122" s="16">
        <f t="shared" si="193"/>
        <v>110474652.78698219</v>
      </c>
      <c r="CJ122" s="16">
        <f t="shared" si="194"/>
        <v>117747539.79289936</v>
      </c>
      <c r="CK122" s="16">
        <f t="shared" si="195"/>
        <v>122820953.75147922</v>
      </c>
      <c r="CL122" s="16">
        <f t="shared" si="196"/>
        <v>143054480.2899408</v>
      </c>
      <c r="CM122" s="16">
        <f t="shared" si="197"/>
        <v>136789218.55621296</v>
      </c>
      <c r="CN122" s="16">
        <f t="shared" si="198"/>
        <v>137176349.5917159</v>
      </c>
      <c r="CO122" s="16">
        <f t="shared" si="199"/>
        <v>134972561.89940819</v>
      </c>
      <c r="CP122" s="16">
        <f t="shared" si="200"/>
        <v>134108871.05917159</v>
      </c>
      <c r="CQ122" s="16">
        <f t="shared" si="201"/>
        <v>140134601.56213015</v>
      </c>
      <c r="CR122" s="16">
        <f t="shared" si="202"/>
        <v>143078402.36686391</v>
      </c>
      <c r="CS122" s="16">
        <f t="shared" si="203"/>
        <v>162805821.75147927</v>
      </c>
      <c r="CT122" s="16">
        <f t="shared" si="204"/>
        <v>161825798.0828402</v>
      </c>
      <c r="CU122" s="16">
        <f t="shared" si="205"/>
        <v>159371202.5147928</v>
      </c>
      <c r="CV122" s="16">
        <f t="shared" si="206"/>
        <v>154158966.15976328</v>
      </c>
      <c r="CW122" s="16">
        <f t="shared" si="207"/>
        <v>133733212.40236685</v>
      </c>
      <c r="CX122" s="16">
        <f t="shared" si="208"/>
        <v>116799562.22485203</v>
      </c>
      <c r="CY122" s="16">
        <f t="shared" si="209"/>
        <v>91198092.36094667</v>
      </c>
      <c r="CZ122" s="16">
        <f t="shared" si="210"/>
        <v>86494292.360946685</v>
      </c>
      <c r="DA122" s="16">
        <f t="shared" si="211"/>
        <v>80827015.532544345</v>
      </c>
      <c r="DB122" s="16">
        <f t="shared" si="212"/>
        <v>82132391.863905281</v>
      </c>
      <c r="DC122" s="16">
        <f t="shared" si="213"/>
        <v>68539293.639053226</v>
      </c>
      <c r="DD122" s="16">
        <f t="shared" si="214"/>
        <v>68254288.763313577</v>
      </c>
      <c r="DE122" s="16">
        <f t="shared" si="215"/>
        <v>59617404.591715924</v>
      </c>
      <c r="DF122" s="16">
        <f t="shared" si="216"/>
        <v>45750655.390532508</v>
      </c>
      <c r="DG122" s="16">
        <f t="shared" si="217"/>
        <v>35465689.710059159</v>
      </c>
      <c r="DH122" s="16">
        <f t="shared" si="218"/>
        <v>22211643.92899406</v>
      </c>
    </row>
    <row r="123" spans="1:112">
      <c r="A123" s="5">
        <v>37591</v>
      </c>
      <c r="B123" s="17">
        <v>344714</v>
      </c>
      <c r="C123" s="17">
        <v>276690</v>
      </c>
      <c r="D123" s="17">
        <v>30502</v>
      </c>
      <c r="E123" s="17">
        <v>24625</v>
      </c>
      <c r="G123" s="17">
        <f t="shared" si="166"/>
        <v>445195.23076923075</v>
      </c>
      <c r="H123" s="17">
        <f t="shared" si="167"/>
        <v>251915.61538461538</v>
      </c>
      <c r="I123" s="17">
        <f t="shared" si="133"/>
        <v>253649.53846153847</v>
      </c>
      <c r="J123" s="17">
        <f t="shared" si="133"/>
        <v>256031.53846153847</v>
      </c>
      <c r="K123" s="17">
        <f t="shared" si="133"/>
        <v>264454.84615384613</v>
      </c>
      <c r="L123" s="17">
        <f t="shared" si="121"/>
        <v>266488.92307692306</v>
      </c>
      <c r="M123" s="17">
        <f t="shared" si="121"/>
        <v>268183.69230769231</v>
      </c>
      <c r="N123" s="17">
        <f t="shared" si="121"/>
        <v>269252.38461538462</v>
      </c>
      <c r="O123" s="17">
        <f t="shared" si="121"/>
        <v>277112.30769230769</v>
      </c>
      <c r="P123" s="17">
        <f t="shared" si="122"/>
        <v>280567.15384615387</v>
      </c>
      <c r="Q123" s="17">
        <f t="shared" si="122"/>
        <v>282750.07692307694</v>
      </c>
      <c r="R123" s="17">
        <f t="shared" si="122"/>
        <v>285358</v>
      </c>
      <c r="S123" s="17">
        <f t="shared" si="122"/>
        <v>281966.38461538462</v>
      </c>
      <c r="T123" s="17">
        <f t="shared" si="123"/>
        <v>278562.46153846156</v>
      </c>
      <c r="U123" s="17">
        <f t="shared" si="123"/>
        <v>274115.61538461538</v>
      </c>
      <c r="V123" s="17">
        <f t="shared" si="123"/>
        <v>276884.53846153844</v>
      </c>
      <c r="W123" s="17">
        <f t="shared" si="123"/>
        <v>280681.84615384613</v>
      </c>
      <c r="X123" s="17">
        <f t="shared" si="124"/>
        <v>278488.69230769231</v>
      </c>
      <c r="Y123" s="17">
        <f t="shared" si="124"/>
        <v>283482.76923076925</v>
      </c>
      <c r="Z123" s="17">
        <f t="shared" si="124"/>
        <v>286510.15384615387</v>
      </c>
      <c r="AA123" s="17">
        <f t="shared" si="124"/>
        <v>295802.53846153844</v>
      </c>
      <c r="AB123" s="17">
        <f t="shared" si="125"/>
        <v>294836.46153846156</v>
      </c>
      <c r="AD123" s="52">
        <f t="shared" si="168"/>
        <v>36689752241.633125</v>
      </c>
      <c r="AE123" s="52">
        <f t="shared" si="169"/>
        <v>35782902487.479279</v>
      </c>
      <c r="AF123" s="52">
        <f t="shared" si="170"/>
        <v>32667086630.917164</v>
      </c>
      <c r="AG123" s="52">
        <f t="shared" si="171"/>
        <v>31935944409.01775</v>
      </c>
      <c r="AH123" s="52">
        <f t="shared" si="172"/>
        <v>31333084748.520702</v>
      </c>
      <c r="AI123" s="52">
        <f t="shared" si="173"/>
        <v>30955885112.715965</v>
      </c>
      <c r="AJ123" s="52">
        <f t="shared" si="174"/>
        <v>28251869030.082836</v>
      </c>
      <c r="AK123" s="52">
        <f t="shared" si="175"/>
        <v>27102403711.390518</v>
      </c>
      <c r="AL123" s="52">
        <f t="shared" si="176"/>
        <v>26388428008.100582</v>
      </c>
      <c r="AM123" s="52">
        <f t="shared" si="177"/>
        <v>25547940339.976326</v>
      </c>
      <c r="AN123" s="52">
        <f t="shared" si="178"/>
        <v>26643656216.715969</v>
      </c>
      <c r="AO123" s="52">
        <f t="shared" si="179"/>
        <v>27766479781.514778</v>
      </c>
      <c r="AP123" s="52">
        <f t="shared" si="180"/>
        <v>29268234800.147926</v>
      </c>
      <c r="AQ123" s="52">
        <f t="shared" si="181"/>
        <v>28328489145.094677</v>
      </c>
      <c r="AR123" s="52">
        <f t="shared" si="182"/>
        <v>27064653717.60947</v>
      </c>
      <c r="AS123" s="52">
        <f t="shared" si="183"/>
        <v>27791069965.828396</v>
      </c>
      <c r="AT123" s="52">
        <f t="shared" si="184"/>
        <v>26150920216.828392</v>
      </c>
      <c r="AU123" s="52">
        <f t="shared" si="185"/>
        <v>25180953638.082825</v>
      </c>
      <c r="AV123" s="52">
        <f t="shared" si="186"/>
        <v>22318176514.94083</v>
      </c>
      <c r="AW123" s="52">
        <f t="shared" si="187"/>
        <v>22607759484.591705</v>
      </c>
      <c r="AY123" s="17">
        <f t="shared" si="188"/>
        <v>35511.307692307695</v>
      </c>
      <c r="AZ123" s="17">
        <f t="shared" si="189"/>
        <v>24085.23076923077</v>
      </c>
      <c r="BA123" s="17">
        <f t="shared" si="134"/>
        <v>24397.846153846152</v>
      </c>
      <c r="BB123" s="17">
        <f t="shared" si="134"/>
        <v>25041.23076923077</v>
      </c>
      <c r="BC123" s="17">
        <f t="shared" si="134"/>
        <v>25024.461538461539</v>
      </c>
      <c r="BD123" s="17">
        <f t="shared" si="126"/>
        <v>24684</v>
      </c>
      <c r="BE123" s="17">
        <f t="shared" si="126"/>
        <v>24452.692307692309</v>
      </c>
      <c r="BF123" s="17">
        <f t="shared" si="126"/>
        <v>23574.615384615383</v>
      </c>
      <c r="BG123" s="17">
        <f t="shared" si="126"/>
        <v>23839.461538461539</v>
      </c>
      <c r="BH123" s="17">
        <f t="shared" si="127"/>
        <v>23822.923076923078</v>
      </c>
      <c r="BI123" s="17">
        <f t="shared" si="127"/>
        <v>23917.384615384617</v>
      </c>
      <c r="BJ123" s="17">
        <f t="shared" si="127"/>
        <v>23954.615384615383</v>
      </c>
      <c r="BK123" s="17">
        <f t="shared" si="127"/>
        <v>23697.307692307691</v>
      </c>
      <c r="BL123" s="17">
        <f t="shared" si="128"/>
        <v>23573.615384615383</v>
      </c>
      <c r="BM123" s="17">
        <f t="shared" si="128"/>
        <v>22775.615384615383</v>
      </c>
      <c r="BN123" s="17">
        <f t="shared" si="128"/>
        <v>22814.076923076922</v>
      </c>
      <c r="BO123" s="17">
        <f t="shared" si="128"/>
        <v>22910.923076923078</v>
      </c>
      <c r="BP123" s="17">
        <f t="shared" si="129"/>
        <v>23119.076923076922</v>
      </c>
      <c r="BQ123" s="17">
        <f t="shared" si="129"/>
        <v>23970.846153846152</v>
      </c>
      <c r="BR123" s="17">
        <f t="shared" si="129"/>
        <v>24727.76923076923</v>
      </c>
      <c r="BS123" s="17">
        <f t="shared" si="129"/>
        <v>25985.384615384617</v>
      </c>
      <c r="BT123" s="17">
        <f t="shared" si="130"/>
        <v>26234.923076923078</v>
      </c>
      <c r="BU123" s="17">
        <f t="shared" si="130"/>
        <v>26544.76923076923</v>
      </c>
      <c r="BV123" s="17">
        <f t="shared" si="130"/>
        <v>26472.461538461539</v>
      </c>
      <c r="BW123" s="17">
        <f t="shared" si="130"/>
        <v>27256.307692307691</v>
      </c>
      <c r="BX123" s="17">
        <f t="shared" si="131"/>
        <v>27273.538461538461</v>
      </c>
      <c r="BY123" s="17">
        <f t="shared" si="131"/>
        <v>27813.923076923078</v>
      </c>
      <c r="BZ123" s="17">
        <f t="shared" si="131"/>
        <v>28771.23076923077</v>
      </c>
      <c r="CA123" s="17">
        <f t="shared" si="131"/>
        <v>29579.846153846152</v>
      </c>
      <c r="CB123" s="17">
        <f t="shared" si="132"/>
        <v>30822.23076923077</v>
      </c>
      <c r="CC123" s="17">
        <f t="shared" si="132"/>
        <v>31092.923076923078</v>
      </c>
      <c r="CF123" s="16">
        <f t="shared" si="190"/>
        <v>123509027.366864</v>
      </c>
      <c r="CG123" s="16">
        <f t="shared" si="191"/>
        <v>109622510.77514797</v>
      </c>
      <c r="CH123" s="16">
        <f t="shared" si="192"/>
        <v>109973942.25443792</v>
      </c>
      <c r="CI123" s="16">
        <f t="shared" si="193"/>
        <v>117230591.86390539</v>
      </c>
      <c r="CJ123" s="16">
        <f t="shared" si="194"/>
        <v>122292974.22485211</v>
      </c>
      <c r="CK123" s="16">
        <f t="shared" si="195"/>
        <v>142484623.24852082</v>
      </c>
      <c r="CL123" s="16">
        <f t="shared" si="196"/>
        <v>136231992.63905331</v>
      </c>
      <c r="CM123" s="16">
        <f t="shared" si="197"/>
        <v>136618334.9171598</v>
      </c>
      <c r="CN123" s="16">
        <f t="shared" si="198"/>
        <v>134419052.31360948</v>
      </c>
      <c r="CO123" s="16">
        <f t="shared" si="199"/>
        <v>133557137.09467466</v>
      </c>
      <c r="CP123" s="16">
        <f t="shared" si="200"/>
        <v>139570596.00000009</v>
      </c>
      <c r="CQ123" s="16">
        <f t="shared" si="201"/>
        <v>142508497.63313621</v>
      </c>
      <c r="CR123" s="16">
        <f t="shared" si="202"/>
        <v>162197858.55621314</v>
      </c>
      <c r="CS123" s="16">
        <f t="shared" si="203"/>
        <v>161219669.20710069</v>
      </c>
      <c r="CT123" s="16">
        <f t="shared" si="204"/>
        <v>158769692.45562133</v>
      </c>
      <c r="CU123" s="16">
        <f t="shared" si="205"/>
        <v>153567383.43786991</v>
      </c>
      <c r="CV123" s="16">
        <f t="shared" si="206"/>
        <v>133182252.52071016</v>
      </c>
      <c r="CW123" s="16">
        <f t="shared" si="207"/>
        <v>116284701.75147936</v>
      </c>
      <c r="CX123" s="16">
        <f t="shared" si="208"/>
        <v>90743210.46745564</v>
      </c>
      <c r="CY123" s="16">
        <f t="shared" si="209"/>
        <v>86051311.532544404</v>
      </c>
      <c r="CZ123" s="16">
        <f t="shared" si="210"/>
        <v>80398811.982248574</v>
      </c>
      <c r="DA123" s="16">
        <f t="shared" si="211"/>
        <v>81700739.792899445</v>
      </c>
      <c r="DB123" s="16">
        <f t="shared" si="212"/>
        <v>68145025.00000006</v>
      </c>
      <c r="DC123" s="16">
        <f t="shared" si="213"/>
        <v>67860841.89940834</v>
      </c>
      <c r="DD123" s="16">
        <f t="shared" si="214"/>
        <v>59249729.917159788</v>
      </c>
      <c r="DE123" s="16">
        <f t="shared" si="215"/>
        <v>45428636.928994119</v>
      </c>
      <c r="DF123" s="16">
        <f t="shared" si="216"/>
        <v>35182235.982248567</v>
      </c>
      <c r="DG123" s="16">
        <f t="shared" si="217"/>
        <v>21987442.390532568</v>
      </c>
      <c r="DH123" s="16">
        <f t="shared" si="218"/>
        <v>19522122.609467469</v>
      </c>
    </row>
    <row r="124" spans="1:112">
      <c r="A124" s="5">
        <v>37622</v>
      </c>
      <c r="B124" s="17">
        <v>371440</v>
      </c>
      <c r="C124" s="17">
        <v>216187</v>
      </c>
      <c r="D124" s="17">
        <v>33461</v>
      </c>
      <c r="E124" s="17">
        <v>27513</v>
      </c>
      <c r="G124" s="17">
        <f t="shared" si="166"/>
        <v>452351.46153846156</v>
      </c>
      <c r="H124" s="17">
        <f t="shared" si="167"/>
        <v>253649.53846153847</v>
      </c>
      <c r="I124" s="17">
        <f t="shared" si="133"/>
        <v>256031.53846153847</v>
      </c>
      <c r="J124" s="17">
        <f t="shared" si="133"/>
        <v>264454.84615384613</v>
      </c>
      <c r="K124" s="17">
        <f t="shared" si="133"/>
        <v>266488.92307692306</v>
      </c>
      <c r="L124" s="17">
        <f t="shared" si="121"/>
        <v>268183.69230769231</v>
      </c>
      <c r="M124" s="17">
        <f t="shared" si="121"/>
        <v>269252.38461538462</v>
      </c>
      <c r="N124" s="17">
        <f t="shared" si="121"/>
        <v>277112.30769230769</v>
      </c>
      <c r="O124" s="17">
        <f t="shared" si="121"/>
        <v>280567.15384615387</v>
      </c>
      <c r="P124" s="17">
        <f t="shared" si="122"/>
        <v>282750.07692307694</v>
      </c>
      <c r="Q124" s="17">
        <f t="shared" si="122"/>
        <v>285358</v>
      </c>
      <c r="R124" s="17">
        <f t="shared" si="122"/>
        <v>281966.38461538462</v>
      </c>
      <c r="S124" s="17">
        <f t="shared" si="122"/>
        <v>278562.46153846156</v>
      </c>
      <c r="T124" s="17">
        <f t="shared" si="123"/>
        <v>274115.61538461538</v>
      </c>
      <c r="U124" s="17">
        <f t="shared" si="123"/>
        <v>276884.53846153844</v>
      </c>
      <c r="V124" s="17">
        <f t="shared" si="123"/>
        <v>280681.84615384613</v>
      </c>
      <c r="W124" s="17">
        <f t="shared" si="123"/>
        <v>278488.69230769231</v>
      </c>
      <c r="X124" s="17">
        <f t="shared" si="124"/>
        <v>283482.76923076925</v>
      </c>
      <c r="Y124" s="17">
        <f t="shared" si="124"/>
        <v>286510.15384615387</v>
      </c>
      <c r="Z124" s="17">
        <f t="shared" si="124"/>
        <v>295802.53846153844</v>
      </c>
      <c r="AA124" s="17">
        <f t="shared" si="124"/>
        <v>294836.46153846156</v>
      </c>
      <c r="AB124" s="17">
        <f t="shared" si="125"/>
        <v>299667.53846153844</v>
      </c>
      <c r="AD124" s="52">
        <f t="shared" si="168"/>
        <v>38541512196.929001</v>
      </c>
      <c r="AE124" s="52">
        <f t="shared" si="169"/>
        <v>35305138072.994102</v>
      </c>
      <c r="AF124" s="52">
        <f t="shared" si="170"/>
        <v>34544883203.366875</v>
      </c>
      <c r="AG124" s="52">
        <f t="shared" si="171"/>
        <v>33917767223.437878</v>
      </c>
      <c r="AH124" s="52">
        <f t="shared" si="172"/>
        <v>33525271970.082844</v>
      </c>
      <c r="AI124" s="52">
        <f t="shared" si="173"/>
        <v>30708761040.715984</v>
      </c>
      <c r="AJ124" s="52">
        <f t="shared" si="174"/>
        <v>29509848369.325443</v>
      </c>
      <c r="AK124" s="52">
        <f t="shared" si="175"/>
        <v>28764629663.455624</v>
      </c>
      <c r="AL124" s="52">
        <f t="shared" si="176"/>
        <v>27886816196.597641</v>
      </c>
      <c r="AM124" s="52">
        <f t="shared" si="177"/>
        <v>29031074438.082844</v>
      </c>
      <c r="AN124" s="52">
        <f t="shared" si="178"/>
        <v>30202616521</v>
      </c>
      <c r="AO124" s="52">
        <f t="shared" si="179"/>
        <v>31768016854.177525</v>
      </c>
      <c r="AP124" s="52">
        <f t="shared" si="180"/>
        <v>30788641094.082855</v>
      </c>
      <c r="AQ124" s="52">
        <f t="shared" si="181"/>
        <v>29470456846.301792</v>
      </c>
      <c r="AR124" s="52">
        <f t="shared" si="182"/>
        <v>30228262524.591721</v>
      </c>
      <c r="AS124" s="52">
        <f t="shared" si="183"/>
        <v>28516635241.71006</v>
      </c>
      <c r="AT124" s="52">
        <f t="shared" si="184"/>
        <v>27503339337.094673</v>
      </c>
      <c r="AU124" s="52">
        <f t="shared" si="185"/>
        <v>24507565316.544392</v>
      </c>
      <c r="AV124" s="52">
        <f t="shared" si="186"/>
        <v>24810975225</v>
      </c>
      <c r="AW124" s="52">
        <f t="shared" si="187"/>
        <v>23312380366.159779</v>
      </c>
      <c r="AY124" s="17">
        <f t="shared" si="188"/>
        <v>36291.230769230766</v>
      </c>
      <c r="AZ124" s="17">
        <f t="shared" si="189"/>
        <v>24397.846153846152</v>
      </c>
      <c r="BA124" s="17">
        <f t="shared" si="134"/>
        <v>25041.23076923077</v>
      </c>
      <c r="BB124" s="17">
        <f t="shared" si="134"/>
        <v>25024.461538461539</v>
      </c>
      <c r="BC124" s="17">
        <f t="shared" si="134"/>
        <v>24684</v>
      </c>
      <c r="BD124" s="17">
        <f t="shared" si="126"/>
        <v>24452.692307692309</v>
      </c>
      <c r="BE124" s="17">
        <f t="shared" si="126"/>
        <v>23574.615384615383</v>
      </c>
      <c r="BF124" s="17">
        <f t="shared" si="126"/>
        <v>23839.461538461539</v>
      </c>
      <c r="BG124" s="17">
        <f t="shared" si="126"/>
        <v>23822.923076923078</v>
      </c>
      <c r="BH124" s="17">
        <f t="shared" si="127"/>
        <v>23917.384615384617</v>
      </c>
      <c r="BI124" s="17">
        <f t="shared" si="127"/>
        <v>23954.615384615383</v>
      </c>
      <c r="BJ124" s="17">
        <f t="shared" si="127"/>
        <v>23697.307692307691</v>
      </c>
      <c r="BK124" s="17">
        <f t="shared" si="127"/>
        <v>23573.615384615383</v>
      </c>
      <c r="BL124" s="17">
        <f t="shared" si="128"/>
        <v>22775.615384615383</v>
      </c>
      <c r="BM124" s="17">
        <f t="shared" si="128"/>
        <v>22814.076923076922</v>
      </c>
      <c r="BN124" s="17">
        <f t="shared" si="128"/>
        <v>22910.923076923078</v>
      </c>
      <c r="BO124" s="17">
        <f t="shared" si="128"/>
        <v>23119.076923076922</v>
      </c>
      <c r="BP124" s="17">
        <f t="shared" si="129"/>
        <v>23970.846153846152</v>
      </c>
      <c r="BQ124" s="17">
        <f t="shared" si="129"/>
        <v>24727.76923076923</v>
      </c>
      <c r="BR124" s="17">
        <f t="shared" si="129"/>
        <v>25985.384615384617</v>
      </c>
      <c r="BS124" s="17">
        <f t="shared" si="129"/>
        <v>26234.923076923078</v>
      </c>
      <c r="BT124" s="17">
        <f t="shared" si="130"/>
        <v>26544.76923076923</v>
      </c>
      <c r="BU124" s="17">
        <f t="shared" si="130"/>
        <v>26472.461538461539</v>
      </c>
      <c r="BV124" s="17">
        <f t="shared" si="130"/>
        <v>27256.307692307691</v>
      </c>
      <c r="BW124" s="17">
        <f t="shared" si="130"/>
        <v>27273.538461538461</v>
      </c>
      <c r="BX124" s="17">
        <f t="shared" si="131"/>
        <v>27813.923076923078</v>
      </c>
      <c r="BY124" s="17">
        <f t="shared" si="131"/>
        <v>28771.23076923077</v>
      </c>
      <c r="BZ124" s="17">
        <f t="shared" si="131"/>
        <v>29579.846153846152</v>
      </c>
      <c r="CA124" s="17">
        <f t="shared" si="131"/>
        <v>30822.23076923077</v>
      </c>
      <c r="CB124" s="17">
        <f t="shared" si="132"/>
        <v>31092.923076923078</v>
      </c>
      <c r="CC124" s="17">
        <f t="shared" si="132"/>
        <v>31758.153846153848</v>
      </c>
      <c r="CF124" s="16">
        <f t="shared" si="190"/>
        <v>126562499.99999993</v>
      </c>
      <c r="CG124" s="16">
        <f t="shared" si="191"/>
        <v>126940088.89940819</v>
      </c>
      <c r="CH124" s="16">
        <f t="shared" si="192"/>
        <v>134727806.13017744</v>
      </c>
      <c r="CI124" s="16">
        <f t="shared" si="193"/>
        <v>140150992.90532535</v>
      </c>
      <c r="CJ124" s="16">
        <f t="shared" si="194"/>
        <v>161712306.84023663</v>
      </c>
      <c r="CK124" s="16">
        <f t="shared" si="195"/>
        <v>155046556.97633126</v>
      </c>
      <c r="CL124" s="16">
        <f t="shared" si="196"/>
        <v>155458696.71005905</v>
      </c>
      <c r="CM124" s="16">
        <f t="shared" si="197"/>
        <v>153112068.63905314</v>
      </c>
      <c r="CN124" s="16">
        <f t="shared" si="198"/>
        <v>152192079.14792895</v>
      </c>
      <c r="CO124" s="16">
        <f t="shared" si="199"/>
        <v>158606898.46745557</v>
      </c>
      <c r="CP124" s="16">
        <f t="shared" si="200"/>
        <v>161737741.07100588</v>
      </c>
      <c r="CQ124" s="16">
        <f t="shared" si="201"/>
        <v>182671859.22485203</v>
      </c>
      <c r="CR124" s="16">
        <f t="shared" si="202"/>
        <v>181633675.79289934</v>
      </c>
      <c r="CS124" s="16">
        <f t="shared" si="203"/>
        <v>179032633.94082829</v>
      </c>
      <c r="CT124" s="16">
        <f t="shared" si="204"/>
        <v>173505636.94674551</v>
      </c>
      <c r="CU124" s="16">
        <f t="shared" si="205"/>
        <v>151791877.07100588</v>
      </c>
      <c r="CV124" s="16">
        <f t="shared" si="206"/>
        <v>133713642.75147922</v>
      </c>
      <c r="CW124" s="16">
        <f t="shared" si="207"/>
        <v>106210464.94674546</v>
      </c>
      <c r="CX124" s="16">
        <f t="shared" si="208"/>
        <v>101129324.40236677</v>
      </c>
      <c r="CY124" s="16">
        <f t="shared" si="209"/>
        <v>94993512.520710006</v>
      </c>
      <c r="CZ124" s="16">
        <f t="shared" si="210"/>
        <v>96408229.207100511</v>
      </c>
      <c r="DA124" s="16">
        <f t="shared" si="211"/>
        <v>81629835.005917117</v>
      </c>
      <c r="DB124" s="16">
        <f t="shared" si="212"/>
        <v>81318774.556212962</v>
      </c>
      <c r="DC124" s="16">
        <f t="shared" si="213"/>
        <v>71864745.710059091</v>
      </c>
      <c r="DD124" s="16">
        <f t="shared" si="214"/>
        <v>56550399.999999948</v>
      </c>
      <c r="DE124" s="16">
        <f t="shared" si="215"/>
        <v>45042683.455621272</v>
      </c>
      <c r="DF124" s="16">
        <f t="shared" si="216"/>
        <v>29909960.999999959</v>
      </c>
      <c r="DG124" s="16">
        <f t="shared" si="217"/>
        <v>27022402.863905277</v>
      </c>
      <c r="DH124" s="16">
        <f t="shared" si="218"/>
        <v>20548786.390532501</v>
      </c>
    </row>
    <row r="125" spans="1:112">
      <c r="A125" s="5">
        <v>37653</v>
      </c>
      <c r="B125" s="17">
        <v>421581</v>
      </c>
      <c r="C125" s="17">
        <v>237773</v>
      </c>
      <c r="D125" s="17">
        <v>37309</v>
      </c>
      <c r="E125" s="17">
        <v>25021</v>
      </c>
      <c r="G125" s="17">
        <f t="shared" si="166"/>
        <v>457339</v>
      </c>
      <c r="H125" s="17">
        <f t="shared" si="167"/>
        <v>256031.53846153847</v>
      </c>
      <c r="I125" s="17">
        <f t="shared" si="133"/>
        <v>264454.84615384613</v>
      </c>
      <c r="J125" s="17">
        <f t="shared" si="133"/>
        <v>266488.92307692306</v>
      </c>
      <c r="K125" s="17">
        <f t="shared" si="133"/>
        <v>268183.69230769231</v>
      </c>
      <c r="L125" s="17">
        <f t="shared" si="121"/>
        <v>269252.38461538462</v>
      </c>
      <c r="M125" s="17">
        <f t="shared" si="121"/>
        <v>277112.30769230769</v>
      </c>
      <c r="N125" s="17">
        <f t="shared" si="121"/>
        <v>280567.15384615387</v>
      </c>
      <c r="O125" s="17">
        <f t="shared" si="121"/>
        <v>282750.07692307694</v>
      </c>
      <c r="P125" s="17">
        <f t="shared" si="122"/>
        <v>285358</v>
      </c>
      <c r="Q125" s="17">
        <f t="shared" si="122"/>
        <v>281966.38461538462</v>
      </c>
      <c r="R125" s="17">
        <f t="shared" si="122"/>
        <v>278562.46153846156</v>
      </c>
      <c r="S125" s="17">
        <f t="shared" si="122"/>
        <v>274115.61538461538</v>
      </c>
      <c r="T125" s="17">
        <f t="shared" si="123"/>
        <v>276884.53846153844</v>
      </c>
      <c r="U125" s="17">
        <f t="shared" si="123"/>
        <v>280681.84615384613</v>
      </c>
      <c r="V125" s="17">
        <f t="shared" si="123"/>
        <v>278488.69230769231</v>
      </c>
      <c r="W125" s="17">
        <f t="shared" si="123"/>
        <v>283482.76923076925</v>
      </c>
      <c r="X125" s="17">
        <f t="shared" si="124"/>
        <v>286510.15384615387</v>
      </c>
      <c r="Y125" s="17">
        <f t="shared" si="124"/>
        <v>295802.53846153844</v>
      </c>
      <c r="Z125" s="17">
        <f t="shared" si="124"/>
        <v>294836.46153846156</v>
      </c>
      <c r="AA125" s="17">
        <f t="shared" si="124"/>
        <v>299667.53846153844</v>
      </c>
      <c r="AB125" s="17">
        <f t="shared" si="125"/>
        <v>309151.92307692306</v>
      </c>
      <c r="AD125" s="52">
        <f t="shared" si="168"/>
        <v>37204296804.946754</v>
      </c>
      <c r="AE125" s="52">
        <f t="shared" si="169"/>
        <v>36423751861.54438</v>
      </c>
      <c r="AF125" s="52">
        <f t="shared" si="170"/>
        <v>35779730428.171593</v>
      </c>
      <c r="AG125" s="52">
        <f t="shared" si="171"/>
        <v>35376574886.840233</v>
      </c>
      <c r="AH125" s="52">
        <f t="shared" si="172"/>
        <v>32481660620.1716</v>
      </c>
      <c r="AI125" s="52">
        <f t="shared" si="173"/>
        <v>31248285592.639042</v>
      </c>
      <c r="AJ125" s="52">
        <f t="shared" si="174"/>
        <v>30481292061.15976</v>
      </c>
      <c r="AK125" s="52">
        <f t="shared" si="175"/>
        <v>29577464361</v>
      </c>
      <c r="AL125" s="52">
        <f t="shared" si="176"/>
        <v>30755554226.840233</v>
      </c>
      <c r="AM125" s="52">
        <f t="shared" si="177"/>
        <v>31961050704.289932</v>
      </c>
      <c r="AN125" s="52">
        <f t="shared" si="178"/>
        <v>33570808669.917164</v>
      </c>
      <c r="AO125" s="52">
        <f t="shared" si="179"/>
        <v>32563812689.136105</v>
      </c>
      <c r="AP125" s="52">
        <f t="shared" si="180"/>
        <v>31207750005.023678</v>
      </c>
      <c r="AQ125" s="52">
        <f t="shared" si="181"/>
        <v>31987432561.633133</v>
      </c>
      <c r="AR125" s="52">
        <f t="shared" si="182"/>
        <v>30225988977.284016</v>
      </c>
      <c r="AS125" s="52">
        <f t="shared" si="183"/>
        <v>29182494678.254429</v>
      </c>
      <c r="AT125" s="52">
        <f t="shared" si="184"/>
        <v>26094028406.366871</v>
      </c>
      <c r="AU125" s="52">
        <f t="shared" si="185"/>
        <v>26407075006.443779</v>
      </c>
      <c r="AV125" s="52">
        <f t="shared" si="186"/>
        <v>24860289783.674564</v>
      </c>
      <c r="AW125" s="52">
        <f t="shared" si="187"/>
        <v>21959409767.00592</v>
      </c>
      <c r="AY125" s="17">
        <f t="shared" si="188"/>
        <v>37093.153846153844</v>
      </c>
      <c r="AZ125" s="17">
        <f t="shared" si="189"/>
        <v>25041.23076923077</v>
      </c>
      <c r="BA125" s="17">
        <f t="shared" si="134"/>
        <v>25024.461538461539</v>
      </c>
      <c r="BB125" s="17">
        <f t="shared" si="134"/>
        <v>24684</v>
      </c>
      <c r="BC125" s="17">
        <f t="shared" si="134"/>
        <v>24452.692307692309</v>
      </c>
      <c r="BD125" s="17">
        <f t="shared" si="126"/>
        <v>23574.615384615383</v>
      </c>
      <c r="BE125" s="17">
        <f t="shared" si="126"/>
        <v>23839.461538461539</v>
      </c>
      <c r="BF125" s="17">
        <f t="shared" si="126"/>
        <v>23822.923076923078</v>
      </c>
      <c r="BG125" s="17">
        <f t="shared" si="126"/>
        <v>23917.384615384617</v>
      </c>
      <c r="BH125" s="17">
        <f t="shared" si="127"/>
        <v>23954.615384615383</v>
      </c>
      <c r="BI125" s="17">
        <f t="shared" si="127"/>
        <v>23697.307692307691</v>
      </c>
      <c r="BJ125" s="17">
        <f t="shared" si="127"/>
        <v>23573.615384615383</v>
      </c>
      <c r="BK125" s="17">
        <f t="shared" si="127"/>
        <v>22775.615384615383</v>
      </c>
      <c r="BL125" s="17">
        <f t="shared" si="128"/>
        <v>22814.076923076922</v>
      </c>
      <c r="BM125" s="17">
        <f t="shared" si="128"/>
        <v>22910.923076923078</v>
      </c>
      <c r="BN125" s="17">
        <f t="shared" si="128"/>
        <v>23119.076923076922</v>
      </c>
      <c r="BO125" s="17">
        <f t="shared" si="128"/>
        <v>23970.846153846152</v>
      </c>
      <c r="BP125" s="17">
        <f t="shared" si="129"/>
        <v>24727.76923076923</v>
      </c>
      <c r="BQ125" s="17">
        <f t="shared" si="129"/>
        <v>25985.384615384617</v>
      </c>
      <c r="BR125" s="17">
        <f t="shared" si="129"/>
        <v>26234.923076923078</v>
      </c>
      <c r="BS125" s="17">
        <f t="shared" si="129"/>
        <v>26544.76923076923</v>
      </c>
      <c r="BT125" s="17">
        <f t="shared" si="130"/>
        <v>26472.461538461539</v>
      </c>
      <c r="BU125" s="17">
        <f t="shared" si="130"/>
        <v>27256.307692307691</v>
      </c>
      <c r="BV125" s="17">
        <f t="shared" si="130"/>
        <v>27273.538461538461</v>
      </c>
      <c r="BW125" s="17">
        <f t="shared" si="130"/>
        <v>27813.923076923078</v>
      </c>
      <c r="BX125" s="17">
        <f t="shared" si="131"/>
        <v>28771.23076923077</v>
      </c>
      <c r="BY125" s="17">
        <f t="shared" si="131"/>
        <v>29579.846153846152</v>
      </c>
      <c r="BZ125" s="17">
        <f t="shared" si="131"/>
        <v>30822.23076923077</v>
      </c>
      <c r="CA125" s="17">
        <f t="shared" si="131"/>
        <v>31092.923076923078</v>
      </c>
      <c r="CB125" s="17">
        <f t="shared" si="132"/>
        <v>31758.153846153848</v>
      </c>
      <c r="CC125" s="17">
        <f t="shared" si="132"/>
        <v>31281.76923076923</v>
      </c>
      <c r="CF125" s="16">
        <f t="shared" si="190"/>
        <v>145653334.01775143</v>
      </c>
      <c r="CG125" s="16">
        <f t="shared" si="191"/>
        <v>153987099.17751473</v>
      </c>
      <c r="CH125" s="16">
        <f t="shared" si="192"/>
        <v>159781267.90532535</v>
      </c>
      <c r="CI125" s="16">
        <f t="shared" si="193"/>
        <v>182750882.13609466</v>
      </c>
      <c r="CJ125" s="16">
        <f t="shared" si="194"/>
        <v>175660359.78698218</v>
      </c>
      <c r="CK125" s="16">
        <f t="shared" si="195"/>
        <v>176099024.66863897</v>
      </c>
      <c r="CL125" s="16">
        <f t="shared" si="196"/>
        <v>173600894.82248509</v>
      </c>
      <c r="CM125" s="16">
        <f t="shared" si="197"/>
        <v>172621192.90532544</v>
      </c>
      <c r="CN125" s="16">
        <f t="shared" si="198"/>
        <v>179448694.17751476</v>
      </c>
      <c r="CO125" s="16">
        <f t="shared" si="199"/>
        <v>182777920.21301773</v>
      </c>
      <c r="CP125" s="16">
        <f t="shared" si="200"/>
        <v>204991907.59763312</v>
      </c>
      <c r="CQ125" s="16">
        <f t="shared" si="201"/>
        <v>203892037.77514789</v>
      </c>
      <c r="CR125" s="16">
        <f t="shared" si="202"/>
        <v>201135669.59171587</v>
      </c>
      <c r="CS125" s="16">
        <f t="shared" si="203"/>
        <v>195274825.85207099</v>
      </c>
      <c r="CT125" s="16">
        <f t="shared" si="204"/>
        <v>172194959.1715976</v>
      </c>
      <c r="CU125" s="16">
        <f t="shared" si="205"/>
        <v>152902736.68639049</v>
      </c>
      <c r="CV125" s="16">
        <f t="shared" si="206"/>
        <v>123382537.28402358</v>
      </c>
      <c r="CW125" s="16">
        <f t="shared" si="207"/>
        <v>117901175.43786974</v>
      </c>
      <c r="CX125" s="16">
        <f t="shared" si="208"/>
        <v>111268417.99408279</v>
      </c>
      <c r="CY125" s="16">
        <f t="shared" si="209"/>
        <v>112799105.0946745</v>
      </c>
      <c r="CZ125" s="16">
        <f t="shared" si="210"/>
        <v>96763542.254437849</v>
      </c>
      <c r="DA125" s="16">
        <f t="shared" si="211"/>
        <v>96424846.301775113</v>
      </c>
      <c r="DB125" s="16">
        <f t="shared" si="212"/>
        <v>86104123.668638989</v>
      </c>
      <c r="DC125" s="16">
        <f t="shared" si="213"/>
        <v>69254403.698224813</v>
      </c>
      <c r="DD125" s="16">
        <f t="shared" si="214"/>
        <v>56449792.479289927</v>
      </c>
      <c r="DE125" s="16">
        <f t="shared" si="215"/>
        <v>39324476.236686356</v>
      </c>
      <c r="DF125" s="16">
        <f t="shared" si="216"/>
        <v>36002769.284023628</v>
      </c>
      <c r="DG125" s="16">
        <f t="shared" si="217"/>
        <v>28462224.999999963</v>
      </c>
      <c r="DH125" s="16">
        <f t="shared" si="218"/>
        <v>33772191.147928968</v>
      </c>
    </row>
    <row r="126" spans="1:112">
      <c r="A126" s="5">
        <v>37681</v>
      </c>
      <c r="B126" s="17">
        <v>473550</v>
      </c>
      <c r="C126" s="17">
        <v>287614</v>
      </c>
      <c r="D126" s="17">
        <v>45459</v>
      </c>
      <c r="E126" s="17">
        <v>22773</v>
      </c>
      <c r="G126" s="17">
        <f t="shared" si="166"/>
        <v>461699.07692307694</v>
      </c>
      <c r="H126" s="17">
        <f t="shared" si="167"/>
        <v>264454.84615384613</v>
      </c>
      <c r="I126" s="17">
        <f t="shared" si="133"/>
        <v>266488.92307692306</v>
      </c>
      <c r="J126" s="17">
        <f t="shared" si="133"/>
        <v>268183.69230769231</v>
      </c>
      <c r="K126" s="17">
        <f t="shared" si="133"/>
        <v>269252.38461538462</v>
      </c>
      <c r="L126" s="17">
        <f t="shared" si="121"/>
        <v>277112.30769230769</v>
      </c>
      <c r="M126" s="17">
        <f t="shared" si="121"/>
        <v>280567.15384615387</v>
      </c>
      <c r="N126" s="17">
        <f t="shared" si="121"/>
        <v>282750.07692307694</v>
      </c>
      <c r="O126" s="17">
        <f t="shared" si="121"/>
        <v>285358</v>
      </c>
      <c r="P126" s="17">
        <f t="shared" si="122"/>
        <v>281966.38461538462</v>
      </c>
      <c r="Q126" s="17">
        <f t="shared" si="122"/>
        <v>278562.46153846156</v>
      </c>
      <c r="R126" s="17">
        <f t="shared" si="122"/>
        <v>274115.61538461538</v>
      </c>
      <c r="S126" s="17">
        <f t="shared" si="122"/>
        <v>276884.53846153844</v>
      </c>
      <c r="T126" s="17">
        <f t="shared" si="123"/>
        <v>280681.84615384613</v>
      </c>
      <c r="U126" s="17">
        <f t="shared" si="123"/>
        <v>278488.69230769231</v>
      </c>
      <c r="V126" s="17">
        <f t="shared" si="123"/>
        <v>283482.76923076925</v>
      </c>
      <c r="W126" s="17">
        <f t="shared" si="123"/>
        <v>286510.15384615387</v>
      </c>
      <c r="X126" s="17">
        <f t="shared" si="124"/>
        <v>295802.53846153844</v>
      </c>
      <c r="Y126" s="17">
        <f t="shared" si="124"/>
        <v>294836.46153846156</v>
      </c>
      <c r="Z126" s="17">
        <f t="shared" si="124"/>
        <v>299667.53846153844</v>
      </c>
      <c r="AA126" s="17">
        <f t="shared" si="124"/>
        <v>309151.92307692306</v>
      </c>
      <c r="AB126" s="17">
        <f t="shared" si="125"/>
        <v>320666.46153846156</v>
      </c>
      <c r="AD126" s="52">
        <f t="shared" si="168"/>
        <v>38107004164.639061</v>
      </c>
      <c r="AE126" s="52">
        <f t="shared" si="169"/>
        <v>37448204082.84024</v>
      </c>
      <c r="AF126" s="52">
        <f t="shared" si="170"/>
        <v>37035729380.1716</v>
      </c>
      <c r="AG126" s="52">
        <f t="shared" si="171"/>
        <v>34072275375.053261</v>
      </c>
      <c r="AH126" s="52">
        <f t="shared" si="172"/>
        <v>32808773557.544373</v>
      </c>
      <c r="AI126" s="52">
        <f t="shared" si="173"/>
        <v>32022744601</v>
      </c>
      <c r="AJ126" s="52">
        <f t="shared" si="174"/>
        <v>31096175410.390537</v>
      </c>
      <c r="AK126" s="52">
        <f t="shared" si="175"/>
        <v>32303840684.1716</v>
      </c>
      <c r="AL126" s="52">
        <f t="shared" si="176"/>
        <v>33539019894.532539</v>
      </c>
      <c r="AM126" s="52">
        <f t="shared" si="177"/>
        <v>35187555042.751488</v>
      </c>
      <c r="AN126" s="52">
        <f t="shared" si="178"/>
        <v>34156413626.751492</v>
      </c>
      <c r="AO126" s="52">
        <f t="shared" si="179"/>
        <v>32767237835.360962</v>
      </c>
      <c r="AP126" s="52">
        <f t="shared" si="180"/>
        <v>33566045030.917164</v>
      </c>
      <c r="AQ126" s="52">
        <f t="shared" si="181"/>
        <v>31761052327.47929</v>
      </c>
      <c r="AR126" s="52">
        <f t="shared" si="182"/>
        <v>30691158768.852066</v>
      </c>
      <c r="AS126" s="52">
        <f t="shared" si="183"/>
        <v>27521661473.520721</v>
      </c>
      <c r="AT126" s="52">
        <f t="shared" si="184"/>
        <v>27843132412.99408</v>
      </c>
      <c r="AU126" s="52">
        <f t="shared" si="185"/>
        <v>26254219456.213028</v>
      </c>
      <c r="AV126" s="52">
        <f t="shared" si="186"/>
        <v>23270634146.562138</v>
      </c>
      <c r="AW126" s="52">
        <f t="shared" si="187"/>
        <v>19890198602.22485</v>
      </c>
      <c r="AY126" s="17">
        <f t="shared" si="188"/>
        <v>38429.846153846156</v>
      </c>
      <c r="AZ126" s="17">
        <f t="shared" si="189"/>
        <v>25024.461538461539</v>
      </c>
      <c r="BA126" s="17">
        <f t="shared" si="134"/>
        <v>24684</v>
      </c>
      <c r="BB126" s="17">
        <f t="shared" si="134"/>
        <v>24452.692307692309</v>
      </c>
      <c r="BC126" s="17">
        <f t="shared" si="134"/>
        <v>23574.615384615383</v>
      </c>
      <c r="BD126" s="17">
        <f t="shared" si="126"/>
        <v>23839.461538461539</v>
      </c>
      <c r="BE126" s="17">
        <f t="shared" si="126"/>
        <v>23822.923076923078</v>
      </c>
      <c r="BF126" s="17">
        <f t="shared" si="126"/>
        <v>23917.384615384617</v>
      </c>
      <c r="BG126" s="17">
        <f t="shared" si="126"/>
        <v>23954.615384615383</v>
      </c>
      <c r="BH126" s="17">
        <f t="shared" si="127"/>
        <v>23697.307692307691</v>
      </c>
      <c r="BI126" s="17">
        <f t="shared" si="127"/>
        <v>23573.615384615383</v>
      </c>
      <c r="BJ126" s="17">
        <f t="shared" si="127"/>
        <v>22775.615384615383</v>
      </c>
      <c r="BK126" s="17">
        <f t="shared" si="127"/>
        <v>22814.076923076922</v>
      </c>
      <c r="BL126" s="17">
        <f t="shared" si="128"/>
        <v>22910.923076923078</v>
      </c>
      <c r="BM126" s="17">
        <f t="shared" si="128"/>
        <v>23119.076923076922</v>
      </c>
      <c r="BN126" s="17">
        <f t="shared" si="128"/>
        <v>23970.846153846152</v>
      </c>
      <c r="BO126" s="17">
        <f t="shared" si="128"/>
        <v>24727.76923076923</v>
      </c>
      <c r="BP126" s="17">
        <f t="shared" si="129"/>
        <v>25985.384615384617</v>
      </c>
      <c r="BQ126" s="17">
        <f t="shared" si="129"/>
        <v>26234.923076923078</v>
      </c>
      <c r="BR126" s="17">
        <f t="shared" si="129"/>
        <v>26544.76923076923</v>
      </c>
      <c r="BS126" s="17">
        <f t="shared" si="129"/>
        <v>26472.461538461539</v>
      </c>
      <c r="BT126" s="17">
        <f t="shared" si="130"/>
        <v>27256.307692307691</v>
      </c>
      <c r="BU126" s="17">
        <f t="shared" si="130"/>
        <v>27273.538461538461</v>
      </c>
      <c r="BV126" s="17">
        <f t="shared" si="130"/>
        <v>27813.923076923078</v>
      </c>
      <c r="BW126" s="17">
        <f t="shared" si="130"/>
        <v>28771.23076923077</v>
      </c>
      <c r="BX126" s="17">
        <f t="shared" si="131"/>
        <v>29579.846153846152</v>
      </c>
      <c r="BY126" s="17">
        <f t="shared" si="131"/>
        <v>30822.23076923077</v>
      </c>
      <c r="BZ126" s="17">
        <f t="shared" si="131"/>
        <v>31092.923076923078</v>
      </c>
      <c r="CA126" s="17">
        <f t="shared" si="131"/>
        <v>31758.153846153848</v>
      </c>
      <c r="CB126" s="17">
        <f t="shared" si="132"/>
        <v>31281.76923076923</v>
      </c>
      <c r="CC126" s="17">
        <f t="shared" si="132"/>
        <v>31663.538461538461</v>
      </c>
      <c r="CF126" s="16">
        <f t="shared" si="190"/>
        <v>188948286.48520717</v>
      </c>
      <c r="CG126" s="16">
        <f t="shared" si="191"/>
        <v>195360829.63905329</v>
      </c>
      <c r="CH126" s="16">
        <f t="shared" si="192"/>
        <v>220677881.20710072</v>
      </c>
      <c r="CI126" s="16">
        <f t="shared" si="193"/>
        <v>212879323.22485211</v>
      </c>
      <c r="CJ126" s="16">
        <f t="shared" si="194"/>
        <v>213362201.77514797</v>
      </c>
      <c r="CK126" s="16">
        <f t="shared" si="195"/>
        <v>210611539.90532547</v>
      </c>
      <c r="CL126" s="16">
        <f t="shared" si="196"/>
        <v>209532305.82248533</v>
      </c>
      <c r="CM126" s="16">
        <f t="shared" si="197"/>
        <v>217047689.52071014</v>
      </c>
      <c r="CN126" s="16">
        <f t="shared" si="198"/>
        <v>220707592.66863918</v>
      </c>
      <c r="CO126" s="16">
        <f t="shared" si="199"/>
        <v>245054940.97633147</v>
      </c>
      <c r="CP126" s="16">
        <f t="shared" si="200"/>
        <v>243852248.66863915</v>
      </c>
      <c r="CQ126" s="16">
        <f t="shared" si="201"/>
        <v>240836973.46745566</v>
      </c>
      <c r="CR126" s="16">
        <f t="shared" si="202"/>
        <v>234419654.43786994</v>
      </c>
      <c r="CS126" s="16">
        <f t="shared" si="203"/>
        <v>209062681.00000012</v>
      </c>
      <c r="CT126" s="16">
        <f t="shared" si="204"/>
        <v>187746912.00591722</v>
      </c>
      <c r="CU126" s="16">
        <f t="shared" si="205"/>
        <v>154864622.98224854</v>
      </c>
      <c r="CV126" s="16">
        <f t="shared" si="206"/>
        <v>148716148.85207105</v>
      </c>
      <c r="CW126" s="16">
        <f t="shared" si="207"/>
        <v>141255053.46745569</v>
      </c>
      <c r="CX126" s="16">
        <f t="shared" si="208"/>
        <v>142979046.84023672</v>
      </c>
      <c r="CY126" s="16">
        <f t="shared" si="209"/>
        <v>124847961.75147936</v>
      </c>
      <c r="CZ126" s="16">
        <f t="shared" si="210"/>
        <v>124463201.32544385</v>
      </c>
      <c r="DA126" s="16">
        <f t="shared" si="211"/>
        <v>112697822.77514796</v>
      </c>
      <c r="DB126" s="16">
        <f t="shared" si="212"/>
        <v>93288851.147929028</v>
      </c>
      <c r="DC126" s="16">
        <f t="shared" si="213"/>
        <v>78322500.00000006</v>
      </c>
      <c r="DD126" s="16">
        <f t="shared" si="214"/>
        <v>57875811.840236716</v>
      </c>
      <c r="DE126" s="16">
        <f t="shared" si="215"/>
        <v>53830440.236686409</v>
      </c>
      <c r="DF126" s="16">
        <f t="shared" si="216"/>
        <v>44511478.248520724</v>
      </c>
      <c r="DG126" s="16">
        <f t="shared" si="217"/>
        <v>51095003.698224887</v>
      </c>
      <c r="DH126" s="16">
        <f t="shared" si="218"/>
        <v>45782919.786982283</v>
      </c>
    </row>
    <row r="127" spans="1:112">
      <c r="A127" s="5">
        <v>37712</v>
      </c>
      <c r="B127" s="17">
        <v>449058</v>
      </c>
      <c r="C127" s="17">
        <v>249105</v>
      </c>
      <c r="D127" s="17">
        <v>36568</v>
      </c>
      <c r="E127" s="17">
        <v>18479</v>
      </c>
      <c r="G127" s="17">
        <f t="shared" si="166"/>
        <v>466680.92307692306</v>
      </c>
      <c r="H127" s="17">
        <f t="shared" si="167"/>
        <v>266488.92307692306</v>
      </c>
      <c r="I127" s="17">
        <f t="shared" si="133"/>
        <v>268183.69230769231</v>
      </c>
      <c r="J127" s="17">
        <f t="shared" si="133"/>
        <v>269252.38461538462</v>
      </c>
      <c r="K127" s="17">
        <f t="shared" si="133"/>
        <v>277112.30769230769</v>
      </c>
      <c r="L127" s="17">
        <f t="shared" si="121"/>
        <v>280567.15384615387</v>
      </c>
      <c r="M127" s="17">
        <f t="shared" si="121"/>
        <v>282750.07692307694</v>
      </c>
      <c r="N127" s="17">
        <f t="shared" si="121"/>
        <v>285358</v>
      </c>
      <c r="O127" s="17">
        <f t="shared" si="121"/>
        <v>281966.38461538462</v>
      </c>
      <c r="P127" s="17">
        <f t="shared" si="122"/>
        <v>278562.46153846156</v>
      </c>
      <c r="Q127" s="17">
        <f t="shared" si="122"/>
        <v>274115.61538461538</v>
      </c>
      <c r="R127" s="17">
        <f t="shared" si="122"/>
        <v>276884.53846153844</v>
      </c>
      <c r="S127" s="17">
        <f t="shared" si="122"/>
        <v>280681.84615384613</v>
      </c>
      <c r="T127" s="17">
        <f t="shared" si="123"/>
        <v>278488.69230769231</v>
      </c>
      <c r="U127" s="17">
        <f t="shared" si="123"/>
        <v>283482.76923076925</v>
      </c>
      <c r="V127" s="17">
        <f t="shared" si="123"/>
        <v>286510.15384615387</v>
      </c>
      <c r="W127" s="17">
        <f t="shared" si="123"/>
        <v>295802.53846153844</v>
      </c>
      <c r="X127" s="17">
        <f t="shared" si="124"/>
        <v>294836.46153846156</v>
      </c>
      <c r="Y127" s="17">
        <f t="shared" si="124"/>
        <v>299667.53846153844</v>
      </c>
      <c r="Z127" s="17">
        <f t="shared" si="124"/>
        <v>309151.92307692306</v>
      </c>
      <c r="AA127" s="17">
        <f t="shared" si="124"/>
        <v>320666.46153846156</v>
      </c>
      <c r="AB127" s="17">
        <f t="shared" si="125"/>
        <v>323761.69230769231</v>
      </c>
      <c r="AD127" s="52">
        <f t="shared" si="168"/>
        <v>39401150623.053246</v>
      </c>
      <c r="AE127" s="52">
        <f t="shared" si="169"/>
        <v>38978027799.059166</v>
      </c>
      <c r="AF127" s="52">
        <f t="shared" si="170"/>
        <v>35936259938.840233</v>
      </c>
      <c r="AG127" s="52">
        <f t="shared" si="171"/>
        <v>34638335097.284012</v>
      </c>
      <c r="AH127" s="52">
        <f t="shared" si="172"/>
        <v>33830556166.869812</v>
      </c>
      <c r="AI127" s="52">
        <f t="shared" si="173"/>
        <v>32878002433.15976</v>
      </c>
      <c r="AJ127" s="52">
        <f t="shared" si="174"/>
        <v>34119460719.059162</v>
      </c>
      <c r="AK127" s="52">
        <f t="shared" si="175"/>
        <v>35388555571.597618</v>
      </c>
      <c r="AL127" s="52">
        <f t="shared" si="176"/>
        <v>37081397726.633133</v>
      </c>
      <c r="AM127" s="52">
        <f t="shared" si="177"/>
        <v>36022667613.071007</v>
      </c>
      <c r="AN127" s="52">
        <f t="shared" si="178"/>
        <v>34595656616.236694</v>
      </c>
      <c r="AO127" s="52">
        <f t="shared" si="179"/>
        <v>35416315721.899399</v>
      </c>
      <c r="AP127" s="52">
        <f t="shared" si="180"/>
        <v>33561563572.639042</v>
      </c>
      <c r="AQ127" s="52">
        <f t="shared" si="181"/>
        <v>32461506085.207085</v>
      </c>
      <c r="AR127" s="52">
        <f t="shared" si="182"/>
        <v>29199422328.763317</v>
      </c>
      <c r="AS127" s="52">
        <f t="shared" si="183"/>
        <v>29530518961.443775</v>
      </c>
      <c r="AT127" s="52">
        <f t="shared" si="184"/>
        <v>27893470640.686394</v>
      </c>
      <c r="AU127" s="52">
        <f t="shared" si="185"/>
        <v>24815385841</v>
      </c>
      <c r="AV127" s="52">
        <f t="shared" si="186"/>
        <v>21320222978.366852</v>
      </c>
      <c r="AW127" s="52">
        <f t="shared" si="187"/>
        <v>20425906523.668633</v>
      </c>
      <c r="AY127" s="17">
        <f t="shared" si="188"/>
        <v>39347.230769230766</v>
      </c>
      <c r="AZ127" s="17">
        <f t="shared" si="189"/>
        <v>24684</v>
      </c>
      <c r="BA127" s="17">
        <f t="shared" si="134"/>
        <v>24452.692307692309</v>
      </c>
      <c r="BB127" s="17">
        <f t="shared" si="134"/>
        <v>23574.615384615383</v>
      </c>
      <c r="BC127" s="17">
        <f t="shared" si="134"/>
        <v>23839.461538461539</v>
      </c>
      <c r="BD127" s="17">
        <f t="shared" si="126"/>
        <v>23822.923076923078</v>
      </c>
      <c r="BE127" s="17">
        <f t="shared" si="126"/>
        <v>23917.384615384617</v>
      </c>
      <c r="BF127" s="17">
        <f t="shared" si="126"/>
        <v>23954.615384615383</v>
      </c>
      <c r="BG127" s="17">
        <f t="shared" si="126"/>
        <v>23697.307692307691</v>
      </c>
      <c r="BH127" s="17">
        <f t="shared" si="127"/>
        <v>23573.615384615383</v>
      </c>
      <c r="BI127" s="17">
        <f t="shared" si="127"/>
        <v>22775.615384615383</v>
      </c>
      <c r="BJ127" s="17">
        <f t="shared" si="127"/>
        <v>22814.076923076922</v>
      </c>
      <c r="BK127" s="17">
        <f t="shared" si="127"/>
        <v>22910.923076923078</v>
      </c>
      <c r="BL127" s="17">
        <f t="shared" si="128"/>
        <v>23119.076923076922</v>
      </c>
      <c r="BM127" s="17">
        <f t="shared" si="128"/>
        <v>23970.846153846152</v>
      </c>
      <c r="BN127" s="17">
        <f t="shared" si="128"/>
        <v>24727.76923076923</v>
      </c>
      <c r="BO127" s="17">
        <f t="shared" si="128"/>
        <v>25985.384615384617</v>
      </c>
      <c r="BP127" s="17">
        <f t="shared" si="129"/>
        <v>26234.923076923078</v>
      </c>
      <c r="BQ127" s="17">
        <f t="shared" si="129"/>
        <v>26544.76923076923</v>
      </c>
      <c r="BR127" s="17">
        <f t="shared" si="129"/>
        <v>26472.461538461539</v>
      </c>
      <c r="BS127" s="17">
        <f t="shared" si="129"/>
        <v>27256.307692307691</v>
      </c>
      <c r="BT127" s="17">
        <f t="shared" si="130"/>
        <v>27273.538461538461</v>
      </c>
      <c r="BU127" s="17">
        <f t="shared" si="130"/>
        <v>27813.923076923078</v>
      </c>
      <c r="BV127" s="17">
        <f t="shared" si="130"/>
        <v>28771.23076923077</v>
      </c>
      <c r="BW127" s="17">
        <f t="shared" si="130"/>
        <v>29579.846153846152</v>
      </c>
      <c r="BX127" s="17">
        <f t="shared" si="131"/>
        <v>30822.23076923077</v>
      </c>
      <c r="BY127" s="17">
        <f t="shared" si="131"/>
        <v>31092.923076923078</v>
      </c>
      <c r="BZ127" s="17">
        <f t="shared" si="131"/>
        <v>31758.153846153848</v>
      </c>
      <c r="CA127" s="17">
        <f t="shared" si="131"/>
        <v>31281.76923076923</v>
      </c>
      <c r="CB127" s="17">
        <f t="shared" si="132"/>
        <v>31663.538461538461</v>
      </c>
      <c r="CC127" s="17">
        <f t="shared" si="132"/>
        <v>32038.23076923077</v>
      </c>
      <c r="CF127" s="16">
        <f t="shared" si="190"/>
        <v>221847275.9822484</v>
      </c>
      <c r="CG127" s="16">
        <f t="shared" si="191"/>
        <v>248775396.07100585</v>
      </c>
      <c r="CH127" s="16">
        <f t="shared" si="192"/>
        <v>240490906.51479277</v>
      </c>
      <c r="CI127" s="16">
        <f t="shared" si="193"/>
        <v>241004129.32544366</v>
      </c>
      <c r="CJ127" s="16">
        <f t="shared" si="194"/>
        <v>238080152.33136079</v>
      </c>
      <c r="CK127" s="16">
        <f t="shared" si="195"/>
        <v>236932608.37869817</v>
      </c>
      <c r="CL127" s="16">
        <f t="shared" si="196"/>
        <v>244920092.31360939</v>
      </c>
      <c r="CM127" s="16">
        <f t="shared" si="197"/>
        <v>248806942.3017751</v>
      </c>
      <c r="CN127" s="16">
        <f t="shared" si="198"/>
        <v>274618436.45562124</v>
      </c>
      <c r="CO127" s="16">
        <f t="shared" si="199"/>
        <v>273345176.10059166</v>
      </c>
      <c r="CP127" s="16">
        <f t="shared" si="200"/>
        <v>270152210.55621284</v>
      </c>
      <c r="CQ127" s="16">
        <f t="shared" si="201"/>
        <v>263352977.2544378</v>
      </c>
      <c r="CR127" s="16">
        <f t="shared" si="202"/>
        <v>236433203.84023663</v>
      </c>
      <c r="CS127" s="16">
        <f t="shared" si="203"/>
        <v>213728655.67455614</v>
      </c>
      <c r="CT127" s="16">
        <f t="shared" si="204"/>
        <v>178538932.63905311</v>
      </c>
      <c r="CU127" s="16">
        <f t="shared" si="205"/>
        <v>171932613.01775137</v>
      </c>
      <c r="CV127" s="16">
        <f t="shared" si="206"/>
        <v>163903021.44378689</v>
      </c>
      <c r="CW127" s="16">
        <f t="shared" si="207"/>
        <v>165759682.74556202</v>
      </c>
      <c r="CX127" s="16">
        <f t="shared" si="208"/>
        <v>146190420.85207096</v>
      </c>
      <c r="CY127" s="16">
        <f t="shared" si="209"/>
        <v>145774045.94082832</v>
      </c>
      <c r="CZ127" s="16">
        <f t="shared" si="210"/>
        <v>133017186.32544369</v>
      </c>
      <c r="DA127" s="16">
        <f t="shared" si="211"/>
        <v>111851775.99999993</v>
      </c>
      <c r="DB127" s="16">
        <f t="shared" si="212"/>
        <v>95401802.224852026</v>
      </c>
      <c r="DC127" s="16">
        <f t="shared" si="213"/>
        <v>72675624.99999994</v>
      </c>
      <c r="DD127" s="16">
        <f t="shared" si="214"/>
        <v>68133595.47928986</v>
      </c>
      <c r="DE127" s="16">
        <f t="shared" si="215"/>
        <v>57594088.544378623</v>
      </c>
      <c r="DF127" s="16">
        <f t="shared" si="216"/>
        <v>65051669.828402318</v>
      </c>
      <c r="DG127" s="16">
        <f t="shared" si="217"/>
        <v>59039127.479289897</v>
      </c>
      <c r="DH127" s="16">
        <f t="shared" si="218"/>
        <v>53421480.999999948</v>
      </c>
    </row>
    <row r="128" spans="1:112">
      <c r="A128" s="5">
        <v>37742</v>
      </c>
      <c r="B128" s="17">
        <v>467347</v>
      </c>
      <c r="C128" s="17">
        <v>278210</v>
      </c>
      <c r="D128" s="17">
        <v>49018</v>
      </c>
      <c r="E128" s="17">
        <v>21006</v>
      </c>
      <c r="G128" s="17">
        <f t="shared" si="166"/>
        <v>466698.30769230769</v>
      </c>
      <c r="H128" s="17">
        <f t="shared" si="167"/>
        <v>268183.69230769231</v>
      </c>
      <c r="I128" s="17">
        <f t="shared" si="133"/>
        <v>269252.38461538462</v>
      </c>
      <c r="J128" s="17">
        <f t="shared" si="133"/>
        <v>277112.30769230769</v>
      </c>
      <c r="K128" s="17">
        <f t="shared" si="133"/>
        <v>280567.15384615387</v>
      </c>
      <c r="L128" s="17">
        <f t="shared" si="121"/>
        <v>282750.07692307694</v>
      </c>
      <c r="M128" s="17">
        <f t="shared" si="121"/>
        <v>285358</v>
      </c>
      <c r="N128" s="17">
        <f t="shared" si="121"/>
        <v>281966.38461538462</v>
      </c>
      <c r="O128" s="17">
        <f t="shared" si="121"/>
        <v>278562.46153846156</v>
      </c>
      <c r="P128" s="17">
        <f t="shared" si="122"/>
        <v>274115.61538461538</v>
      </c>
      <c r="Q128" s="17">
        <f t="shared" si="122"/>
        <v>276884.53846153844</v>
      </c>
      <c r="R128" s="17">
        <f t="shared" si="122"/>
        <v>280681.84615384613</v>
      </c>
      <c r="S128" s="17">
        <f t="shared" si="122"/>
        <v>278488.69230769231</v>
      </c>
      <c r="T128" s="17">
        <f t="shared" si="123"/>
        <v>283482.76923076925</v>
      </c>
      <c r="U128" s="17">
        <f t="shared" si="123"/>
        <v>286510.15384615387</v>
      </c>
      <c r="V128" s="17">
        <f t="shared" si="123"/>
        <v>295802.53846153844</v>
      </c>
      <c r="W128" s="17">
        <f t="shared" si="123"/>
        <v>294836.46153846156</v>
      </c>
      <c r="X128" s="17">
        <f t="shared" si="124"/>
        <v>299667.53846153844</v>
      </c>
      <c r="Y128" s="17">
        <f t="shared" si="124"/>
        <v>309151.92307692306</v>
      </c>
      <c r="Z128" s="17">
        <f t="shared" si="124"/>
        <v>320666.46153846156</v>
      </c>
      <c r="AA128" s="17">
        <f t="shared" si="124"/>
        <v>323761.69230769231</v>
      </c>
      <c r="AB128" s="17">
        <f t="shared" si="125"/>
        <v>323235</v>
      </c>
      <c r="AD128" s="52">
        <f t="shared" si="168"/>
        <v>38984892539.698219</v>
      </c>
      <c r="AE128" s="52">
        <f t="shared" si="169"/>
        <v>35942851396</v>
      </c>
      <c r="AF128" s="52">
        <f t="shared" si="170"/>
        <v>34644806432.100578</v>
      </c>
      <c r="AG128" s="52">
        <f t="shared" si="171"/>
        <v>33836951603.130173</v>
      </c>
      <c r="AH128" s="52">
        <f t="shared" si="172"/>
        <v>32884307193.940826</v>
      </c>
      <c r="AI128" s="52">
        <f t="shared" si="173"/>
        <v>34125883403.698219</v>
      </c>
      <c r="AJ128" s="52">
        <f t="shared" si="174"/>
        <v>35395096608.023659</v>
      </c>
      <c r="AK128" s="52">
        <f t="shared" si="175"/>
        <v>37088093376.479294</v>
      </c>
      <c r="AL128" s="52">
        <f t="shared" si="176"/>
        <v>36029266989.591721</v>
      </c>
      <c r="AM128" s="52">
        <f t="shared" si="177"/>
        <v>34602123963.289948</v>
      </c>
      <c r="AN128" s="52">
        <f t="shared" si="178"/>
        <v>35422859323.224846</v>
      </c>
      <c r="AO128" s="52">
        <f t="shared" si="179"/>
        <v>33567933533.751472</v>
      </c>
      <c r="AP128" s="52">
        <f t="shared" si="180"/>
        <v>32467770786.485195</v>
      </c>
      <c r="AQ128" s="52">
        <f t="shared" si="181"/>
        <v>29205363940.976337</v>
      </c>
      <c r="AR128" s="52">
        <f t="shared" si="182"/>
        <v>29536494163.408276</v>
      </c>
      <c r="AS128" s="52">
        <f t="shared" si="183"/>
        <v>27899277869.822491</v>
      </c>
      <c r="AT128" s="52">
        <f t="shared" si="184"/>
        <v>24820863305.3787</v>
      </c>
      <c r="AU128" s="52">
        <f t="shared" si="185"/>
        <v>21325300091.100582</v>
      </c>
      <c r="AV128" s="52">
        <f t="shared" si="186"/>
        <v>20430876017.609467</v>
      </c>
      <c r="AW128" s="52">
        <f t="shared" si="187"/>
        <v>20581720654.01775</v>
      </c>
      <c r="AY128" s="17">
        <f t="shared" si="188"/>
        <v>40023.769230769234</v>
      </c>
      <c r="AZ128" s="17">
        <f t="shared" si="189"/>
        <v>24452.692307692309</v>
      </c>
      <c r="BA128" s="17">
        <f t="shared" si="134"/>
        <v>23574.615384615383</v>
      </c>
      <c r="BB128" s="17">
        <f t="shared" si="134"/>
        <v>23839.461538461539</v>
      </c>
      <c r="BC128" s="17">
        <f t="shared" si="134"/>
        <v>23822.923076923078</v>
      </c>
      <c r="BD128" s="17">
        <f t="shared" si="126"/>
        <v>23917.384615384617</v>
      </c>
      <c r="BE128" s="17">
        <f t="shared" si="126"/>
        <v>23954.615384615383</v>
      </c>
      <c r="BF128" s="17">
        <f t="shared" si="126"/>
        <v>23697.307692307691</v>
      </c>
      <c r="BG128" s="17">
        <f t="shared" si="126"/>
        <v>23573.615384615383</v>
      </c>
      <c r="BH128" s="17">
        <f t="shared" si="127"/>
        <v>22775.615384615383</v>
      </c>
      <c r="BI128" s="17">
        <f t="shared" si="127"/>
        <v>22814.076923076922</v>
      </c>
      <c r="BJ128" s="17">
        <f t="shared" si="127"/>
        <v>22910.923076923078</v>
      </c>
      <c r="BK128" s="17">
        <f t="shared" si="127"/>
        <v>23119.076923076922</v>
      </c>
      <c r="BL128" s="17">
        <f t="shared" si="128"/>
        <v>23970.846153846152</v>
      </c>
      <c r="BM128" s="17">
        <f t="shared" si="128"/>
        <v>24727.76923076923</v>
      </c>
      <c r="BN128" s="17">
        <f t="shared" si="128"/>
        <v>25985.384615384617</v>
      </c>
      <c r="BO128" s="17">
        <f t="shared" si="128"/>
        <v>26234.923076923078</v>
      </c>
      <c r="BP128" s="17">
        <f t="shared" si="129"/>
        <v>26544.76923076923</v>
      </c>
      <c r="BQ128" s="17">
        <f t="shared" si="129"/>
        <v>26472.461538461539</v>
      </c>
      <c r="BR128" s="17">
        <f t="shared" si="129"/>
        <v>27256.307692307691</v>
      </c>
      <c r="BS128" s="17">
        <f t="shared" si="129"/>
        <v>27273.538461538461</v>
      </c>
      <c r="BT128" s="17">
        <f t="shared" si="130"/>
        <v>27813.923076923078</v>
      </c>
      <c r="BU128" s="17">
        <f t="shared" si="130"/>
        <v>28771.23076923077</v>
      </c>
      <c r="BV128" s="17">
        <f t="shared" si="130"/>
        <v>29579.846153846152</v>
      </c>
      <c r="BW128" s="17">
        <f t="shared" si="130"/>
        <v>30822.23076923077</v>
      </c>
      <c r="BX128" s="17">
        <f t="shared" si="131"/>
        <v>31092.923076923078</v>
      </c>
      <c r="BY128" s="17">
        <f t="shared" si="131"/>
        <v>31758.153846153848</v>
      </c>
      <c r="BZ128" s="17">
        <f t="shared" si="131"/>
        <v>31281.76923076923</v>
      </c>
      <c r="CA128" s="17">
        <f t="shared" si="131"/>
        <v>31663.538461538461</v>
      </c>
      <c r="CB128" s="17">
        <f t="shared" si="132"/>
        <v>32038.23076923077</v>
      </c>
      <c r="CC128" s="17">
        <f t="shared" si="132"/>
        <v>31817.538461538461</v>
      </c>
      <c r="CF128" s="16">
        <f t="shared" si="190"/>
        <v>270574662.25443804</v>
      </c>
      <c r="CG128" s="16">
        <f t="shared" si="191"/>
        <v>261931815.47929004</v>
      </c>
      <c r="CH128" s="16">
        <f t="shared" si="192"/>
        <v>262467416.10059178</v>
      </c>
      <c r="CI128" s="16">
        <f t="shared" si="193"/>
        <v>259415625.37869829</v>
      </c>
      <c r="CJ128" s="16">
        <f t="shared" si="194"/>
        <v>258217705.33136111</v>
      </c>
      <c r="CK128" s="16">
        <f t="shared" si="195"/>
        <v>266553346.36686406</v>
      </c>
      <c r="CL128" s="16">
        <f t="shared" si="196"/>
        <v>270607561.56213033</v>
      </c>
      <c r="CM128" s="16">
        <f t="shared" si="197"/>
        <v>297498811.1005919</v>
      </c>
      <c r="CN128" s="16">
        <f t="shared" si="198"/>
        <v>296173509.32544392</v>
      </c>
      <c r="CO128" s="16">
        <f t="shared" si="199"/>
        <v>292849503.4852072</v>
      </c>
      <c r="CP128" s="16">
        <f t="shared" si="200"/>
        <v>285768622.01775163</v>
      </c>
      <c r="CQ128" s="16">
        <f t="shared" si="201"/>
        <v>257696339.31360963</v>
      </c>
      <c r="CR128" s="16">
        <f t="shared" si="202"/>
        <v>233967616.00000012</v>
      </c>
      <c r="CS128" s="16">
        <f t="shared" si="203"/>
        <v>197076242.60946751</v>
      </c>
      <c r="CT128" s="16">
        <f t="shared" si="204"/>
        <v>190132278.25443792</v>
      </c>
      <c r="CU128" s="16">
        <f t="shared" si="205"/>
        <v>181683441.00000009</v>
      </c>
      <c r="CV128" s="16">
        <f t="shared" si="206"/>
        <v>183637940.17159772</v>
      </c>
      <c r="CW128" s="16">
        <f t="shared" si="207"/>
        <v>163008074.13609478</v>
      </c>
      <c r="CX128" s="16">
        <f t="shared" si="208"/>
        <v>162568384.66863915</v>
      </c>
      <c r="CY128" s="16">
        <f t="shared" si="209"/>
        <v>149080343.10059178</v>
      </c>
      <c r="CZ128" s="16">
        <f t="shared" si="210"/>
        <v>126619621.82840243</v>
      </c>
      <c r="DA128" s="16">
        <f t="shared" si="211"/>
        <v>109075529.23668648</v>
      </c>
      <c r="DB128" s="16">
        <f t="shared" si="212"/>
        <v>84668310.059171647</v>
      </c>
      <c r="DC128" s="16">
        <f t="shared" si="213"/>
        <v>79760013.023668677</v>
      </c>
      <c r="DD128" s="16">
        <f t="shared" si="214"/>
        <v>68320397.686390564</v>
      </c>
      <c r="DE128" s="16">
        <f t="shared" si="215"/>
        <v>76422564.00000006</v>
      </c>
      <c r="DF128" s="16">
        <f t="shared" si="216"/>
        <v>69893458.514792964</v>
      </c>
      <c r="DG128" s="16">
        <f t="shared" si="217"/>
        <v>63768824.520710111</v>
      </c>
      <c r="DH128" s="16">
        <f t="shared" si="218"/>
        <v>67342223.437869892</v>
      </c>
    </row>
    <row r="129" spans="1:112">
      <c r="A129" s="5">
        <v>37773</v>
      </c>
      <c r="B129" s="17">
        <v>525720</v>
      </c>
      <c r="C129" s="17">
        <v>271651</v>
      </c>
      <c r="D129" s="17">
        <v>49371</v>
      </c>
      <c r="E129" s="17">
        <v>15359</v>
      </c>
      <c r="G129" s="17">
        <f t="shared" si="166"/>
        <v>469761.30769230769</v>
      </c>
      <c r="H129" s="17">
        <f t="shared" si="167"/>
        <v>269252.38461538462</v>
      </c>
      <c r="I129" s="17">
        <f t="shared" si="133"/>
        <v>277112.30769230769</v>
      </c>
      <c r="J129" s="17">
        <f t="shared" si="133"/>
        <v>280567.15384615387</v>
      </c>
      <c r="K129" s="17">
        <f t="shared" si="133"/>
        <v>282750.07692307694</v>
      </c>
      <c r="L129" s="17">
        <f t="shared" si="121"/>
        <v>285358</v>
      </c>
      <c r="M129" s="17">
        <f t="shared" si="121"/>
        <v>281966.38461538462</v>
      </c>
      <c r="N129" s="17">
        <f t="shared" si="121"/>
        <v>278562.46153846156</v>
      </c>
      <c r="O129" s="17">
        <f t="shared" si="121"/>
        <v>274115.61538461538</v>
      </c>
      <c r="P129" s="17">
        <f t="shared" si="122"/>
        <v>276884.53846153844</v>
      </c>
      <c r="Q129" s="17">
        <f t="shared" si="122"/>
        <v>280681.84615384613</v>
      </c>
      <c r="R129" s="17">
        <f t="shared" si="122"/>
        <v>278488.69230769231</v>
      </c>
      <c r="S129" s="17">
        <f t="shared" si="122"/>
        <v>283482.76923076925</v>
      </c>
      <c r="T129" s="17">
        <f t="shared" si="123"/>
        <v>286510.15384615387</v>
      </c>
      <c r="U129" s="17">
        <f t="shared" si="123"/>
        <v>295802.53846153844</v>
      </c>
      <c r="V129" s="17">
        <f t="shared" si="123"/>
        <v>294836.46153846156</v>
      </c>
      <c r="W129" s="17">
        <f t="shared" si="123"/>
        <v>299667.53846153844</v>
      </c>
      <c r="X129" s="17">
        <f t="shared" si="124"/>
        <v>309151.92307692306</v>
      </c>
      <c r="Y129" s="17">
        <f t="shared" si="124"/>
        <v>320666.46153846156</v>
      </c>
      <c r="Z129" s="17">
        <f t="shared" si="124"/>
        <v>323761.69230769231</v>
      </c>
      <c r="AA129" s="17">
        <f t="shared" si="124"/>
        <v>323235</v>
      </c>
      <c r="AB129" s="17">
        <f t="shared" si="125"/>
        <v>330764.38461538462</v>
      </c>
      <c r="AD129" s="52">
        <f t="shared" si="168"/>
        <v>37113637201</v>
      </c>
      <c r="AE129" s="52">
        <f t="shared" si="169"/>
        <v>35794427849.562119</v>
      </c>
      <c r="AF129" s="52">
        <f t="shared" si="170"/>
        <v>34973200433.822479</v>
      </c>
      <c r="AG129" s="52">
        <f t="shared" si="171"/>
        <v>34004579887.863903</v>
      </c>
      <c r="AH129" s="52">
        <f t="shared" si="172"/>
        <v>35266933133.467453</v>
      </c>
      <c r="AI129" s="52">
        <f t="shared" si="173"/>
        <v>36556998770.562119</v>
      </c>
      <c r="AJ129" s="52">
        <f t="shared" si="174"/>
        <v>38277236918.556213</v>
      </c>
      <c r="AK129" s="52">
        <f t="shared" si="175"/>
        <v>37201448108.899414</v>
      </c>
      <c r="AL129" s="52">
        <f t="shared" si="176"/>
        <v>35751042775.674568</v>
      </c>
      <c r="AM129" s="52">
        <f t="shared" si="177"/>
        <v>36585213396.070999</v>
      </c>
      <c r="AN129" s="52">
        <f t="shared" si="178"/>
        <v>34699693891.366852</v>
      </c>
      <c r="AO129" s="52">
        <f t="shared" si="179"/>
        <v>33580985385.946735</v>
      </c>
      <c r="AP129" s="52">
        <f t="shared" si="180"/>
        <v>30261653392.284031</v>
      </c>
      <c r="AQ129" s="52">
        <f t="shared" si="181"/>
        <v>30598701801.946735</v>
      </c>
      <c r="AR129" s="52">
        <f t="shared" si="182"/>
        <v>28931890331.130184</v>
      </c>
      <c r="AS129" s="52">
        <f t="shared" si="183"/>
        <v>25795374426.532547</v>
      </c>
      <c r="AT129" s="52">
        <f t="shared" si="184"/>
        <v>22229273149.639046</v>
      </c>
      <c r="AU129" s="52">
        <f t="shared" si="185"/>
        <v>21315887692.45562</v>
      </c>
      <c r="AV129" s="52">
        <f t="shared" si="186"/>
        <v>21469958845.940826</v>
      </c>
      <c r="AW129" s="52">
        <f t="shared" si="187"/>
        <v>19320144624.852066</v>
      </c>
      <c r="AY129" s="17">
        <f t="shared" si="188"/>
        <v>41166.230769230766</v>
      </c>
      <c r="AZ129" s="17">
        <f t="shared" si="189"/>
        <v>23574.615384615383</v>
      </c>
      <c r="BA129" s="17">
        <f t="shared" si="134"/>
        <v>23839.461538461539</v>
      </c>
      <c r="BB129" s="17">
        <f t="shared" si="134"/>
        <v>23822.923076923078</v>
      </c>
      <c r="BC129" s="17">
        <f t="shared" si="134"/>
        <v>23917.384615384617</v>
      </c>
      <c r="BD129" s="17">
        <f t="shared" si="126"/>
        <v>23954.615384615383</v>
      </c>
      <c r="BE129" s="17">
        <f t="shared" si="126"/>
        <v>23697.307692307691</v>
      </c>
      <c r="BF129" s="17">
        <f t="shared" si="126"/>
        <v>23573.615384615383</v>
      </c>
      <c r="BG129" s="17">
        <f t="shared" si="126"/>
        <v>22775.615384615383</v>
      </c>
      <c r="BH129" s="17">
        <f t="shared" si="127"/>
        <v>22814.076923076922</v>
      </c>
      <c r="BI129" s="17">
        <f t="shared" si="127"/>
        <v>22910.923076923078</v>
      </c>
      <c r="BJ129" s="17">
        <f t="shared" si="127"/>
        <v>23119.076923076922</v>
      </c>
      <c r="BK129" s="17">
        <f t="shared" si="127"/>
        <v>23970.846153846152</v>
      </c>
      <c r="BL129" s="17">
        <f t="shared" si="128"/>
        <v>24727.76923076923</v>
      </c>
      <c r="BM129" s="17">
        <f t="shared" si="128"/>
        <v>25985.384615384617</v>
      </c>
      <c r="BN129" s="17">
        <f t="shared" si="128"/>
        <v>26234.923076923078</v>
      </c>
      <c r="BO129" s="17">
        <f t="shared" si="128"/>
        <v>26544.76923076923</v>
      </c>
      <c r="BP129" s="17">
        <f t="shared" si="129"/>
        <v>26472.461538461539</v>
      </c>
      <c r="BQ129" s="17">
        <f t="shared" si="129"/>
        <v>27256.307692307691</v>
      </c>
      <c r="BR129" s="17">
        <f t="shared" si="129"/>
        <v>27273.538461538461</v>
      </c>
      <c r="BS129" s="17">
        <f t="shared" si="129"/>
        <v>27813.923076923078</v>
      </c>
      <c r="BT129" s="17">
        <f t="shared" si="130"/>
        <v>28771.23076923077</v>
      </c>
      <c r="BU129" s="17">
        <f t="shared" si="130"/>
        <v>29579.846153846152</v>
      </c>
      <c r="BV129" s="17">
        <f t="shared" si="130"/>
        <v>30822.23076923077</v>
      </c>
      <c r="BW129" s="17">
        <f t="shared" si="130"/>
        <v>31092.923076923078</v>
      </c>
      <c r="BX129" s="17">
        <f t="shared" si="131"/>
        <v>31758.153846153848</v>
      </c>
      <c r="BY129" s="17">
        <f t="shared" si="131"/>
        <v>31281.76923076923</v>
      </c>
      <c r="BZ129" s="17">
        <f t="shared" si="131"/>
        <v>31663.538461538461</v>
      </c>
      <c r="CA129" s="17">
        <f t="shared" si="131"/>
        <v>32038.23076923077</v>
      </c>
      <c r="CB129" s="17">
        <f t="shared" si="132"/>
        <v>31817.538461538461</v>
      </c>
      <c r="CC129" s="17">
        <f t="shared" si="132"/>
        <v>32355.615384615383</v>
      </c>
      <c r="CF129" s="16">
        <f t="shared" si="190"/>
        <v>300216931.97633123</v>
      </c>
      <c r="CG129" s="16">
        <f t="shared" si="191"/>
        <v>300790321.71005899</v>
      </c>
      <c r="CH129" s="16">
        <f t="shared" si="192"/>
        <v>297522693.63905311</v>
      </c>
      <c r="CI129" s="16">
        <f t="shared" si="193"/>
        <v>296239704.14792895</v>
      </c>
      <c r="CJ129" s="16">
        <f t="shared" si="194"/>
        <v>305163273.46745551</v>
      </c>
      <c r="CK129" s="16">
        <f t="shared" si="195"/>
        <v>309500116.07100588</v>
      </c>
      <c r="CL129" s="16">
        <f t="shared" si="196"/>
        <v>338214734.22485203</v>
      </c>
      <c r="CM129" s="16">
        <f t="shared" si="197"/>
        <v>336801550.79289931</v>
      </c>
      <c r="CN129" s="16">
        <f t="shared" si="198"/>
        <v>333256258.94082826</v>
      </c>
      <c r="CO129" s="16">
        <f t="shared" si="199"/>
        <v>325699761.94674546</v>
      </c>
      <c r="CP129" s="16">
        <f t="shared" si="200"/>
        <v>295681252.07100582</v>
      </c>
      <c r="CQ129" s="16">
        <f t="shared" si="201"/>
        <v>270223017.75147921</v>
      </c>
      <c r="CR129" s="16">
        <f t="shared" si="202"/>
        <v>230458089.9467454</v>
      </c>
      <c r="CS129" s="16">
        <f t="shared" si="203"/>
        <v>222943949.40236673</v>
      </c>
      <c r="CT129" s="16">
        <f t="shared" si="204"/>
        <v>213787137.52070996</v>
      </c>
      <c r="CU129" s="16">
        <f t="shared" si="205"/>
        <v>215906854.20710048</v>
      </c>
      <c r="CV129" s="16">
        <f t="shared" si="206"/>
        <v>193485960.0059171</v>
      </c>
      <c r="CW129" s="16">
        <f t="shared" si="207"/>
        <v>193006899.55621293</v>
      </c>
      <c r="CX129" s="16">
        <f t="shared" si="208"/>
        <v>178284120.71005905</v>
      </c>
      <c r="CY129" s="16">
        <f t="shared" si="209"/>
        <v>153636024.99999991</v>
      </c>
      <c r="CZ129" s="16">
        <f t="shared" si="210"/>
        <v>134244308.45562124</v>
      </c>
      <c r="DA129" s="16">
        <f t="shared" si="211"/>
        <v>106998335.99999993</v>
      </c>
      <c r="DB129" s="16">
        <f t="shared" si="212"/>
        <v>101471527.86390524</v>
      </c>
      <c r="DC129" s="16">
        <f t="shared" si="213"/>
        <v>88511911.390532449</v>
      </c>
      <c r="DD129" s="16">
        <f t="shared" si="214"/>
        <v>97702579.905325383</v>
      </c>
      <c r="DE129" s="16">
        <f t="shared" si="215"/>
        <v>90301161.094674498</v>
      </c>
      <c r="DF129" s="16">
        <f t="shared" si="216"/>
        <v>83320383.99999994</v>
      </c>
      <c r="DG129" s="16">
        <f t="shared" si="217"/>
        <v>87398047.863905266</v>
      </c>
      <c r="DH129" s="16">
        <f t="shared" si="218"/>
        <v>77626943.455621272</v>
      </c>
    </row>
    <row r="130" spans="1:112">
      <c r="A130" s="5">
        <v>37803</v>
      </c>
      <c r="B130" s="17">
        <v>585713</v>
      </c>
      <c r="C130" s="17">
        <v>349234</v>
      </c>
      <c r="D130" s="17">
        <v>48606</v>
      </c>
      <c r="E130" s="17">
        <v>23742</v>
      </c>
      <c r="G130" s="17">
        <f t="shared" si="166"/>
        <v>478433.23076923075</v>
      </c>
      <c r="H130" s="17">
        <f t="shared" si="167"/>
        <v>277112.30769230769</v>
      </c>
      <c r="I130" s="17">
        <f t="shared" si="133"/>
        <v>280567.15384615387</v>
      </c>
      <c r="J130" s="17">
        <f t="shared" si="133"/>
        <v>282750.07692307694</v>
      </c>
      <c r="K130" s="17">
        <f t="shared" si="133"/>
        <v>285358</v>
      </c>
      <c r="L130" s="17">
        <f t="shared" si="121"/>
        <v>281966.38461538462</v>
      </c>
      <c r="M130" s="17">
        <f t="shared" si="121"/>
        <v>278562.46153846156</v>
      </c>
      <c r="N130" s="17">
        <f t="shared" si="121"/>
        <v>274115.61538461538</v>
      </c>
      <c r="O130" s="17">
        <f t="shared" si="121"/>
        <v>276884.53846153844</v>
      </c>
      <c r="P130" s="17">
        <f t="shared" si="122"/>
        <v>280681.84615384613</v>
      </c>
      <c r="Q130" s="17">
        <f t="shared" si="122"/>
        <v>278488.69230769231</v>
      </c>
      <c r="R130" s="17">
        <f t="shared" si="122"/>
        <v>283482.76923076925</v>
      </c>
      <c r="S130" s="17">
        <f t="shared" si="122"/>
        <v>286510.15384615387</v>
      </c>
      <c r="T130" s="17">
        <f t="shared" si="123"/>
        <v>295802.53846153844</v>
      </c>
      <c r="U130" s="17">
        <f t="shared" si="123"/>
        <v>294836.46153846156</v>
      </c>
      <c r="V130" s="17">
        <f t="shared" si="123"/>
        <v>299667.53846153844</v>
      </c>
      <c r="W130" s="17">
        <f t="shared" si="123"/>
        <v>309151.92307692306</v>
      </c>
      <c r="X130" s="17">
        <f t="shared" si="124"/>
        <v>320666.46153846156</v>
      </c>
      <c r="Y130" s="17">
        <f t="shared" si="124"/>
        <v>323761.69230769231</v>
      </c>
      <c r="Z130" s="17">
        <f t="shared" si="124"/>
        <v>323235</v>
      </c>
      <c r="AA130" s="17">
        <f t="shared" si="124"/>
        <v>330764.38461538462</v>
      </c>
      <c r="AB130" s="17">
        <f t="shared" si="125"/>
        <v>338579.30769230769</v>
      </c>
      <c r="AD130" s="52">
        <f t="shared" si="168"/>
        <v>39150984396.928978</v>
      </c>
      <c r="AE130" s="52">
        <f t="shared" si="169"/>
        <v>38291896699.177505</v>
      </c>
      <c r="AF130" s="52">
        <f t="shared" si="170"/>
        <v>37278044736.591705</v>
      </c>
      <c r="AG130" s="52">
        <f t="shared" si="171"/>
        <v>38599221637.639046</v>
      </c>
      <c r="AH130" s="52">
        <f t="shared" si="172"/>
        <v>39948324392.899391</v>
      </c>
      <c r="AI130" s="52">
        <f t="shared" si="173"/>
        <v>41745687956.45562</v>
      </c>
      <c r="AJ130" s="52">
        <f t="shared" si="174"/>
        <v>40621875370.940826</v>
      </c>
      <c r="AK130" s="52">
        <f t="shared" si="175"/>
        <v>39105610117.301781</v>
      </c>
      <c r="AL130" s="52">
        <f t="shared" si="176"/>
        <v>39977818460.597626</v>
      </c>
      <c r="AM130" s="52">
        <f t="shared" si="177"/>
        <v>38005682454.059158</v>
      </c>
      <c r="AN130" s="52">
        <f t="shared" si="178"/>
        <v>36834467455.621284</v>
      </c>
      <c r="AO130" s="52">
        <f t="shared" si="179"/>
        <v>33353969772.786983</v>
      </c>
      <c r="AP130" s="52">
        <f t="shared" si="180"/>
        <v>33707773671.976318</v>
      </c>
      <c r="AQ130" s="52">
        <f t="shared" si="181"/>
        <v>31957172746.248524</v>
      </c>
      <c r="AR130" s="52">
        <f t="shared" si="182"/>
        <v>28656161134.01775</v>
      </c>
      <c r="AS130" s="52">
        <f t="shared" si="183"/>
        <v>24890353473.514782</v>
      </c>
      <c r="AT130" s="52">
        <f t="shared" si="184"/>
        <v>23923284810.059166</v>
      </c>
      <c r="AU130" s="52">
        <f t="shared" si="185"/>
        <v>24086490833.899403</v>
      </c>
      <c r="AV130" s="52">
        <f t="shared" si="186"/>
        <v>21806088124.408276</v>
      </c>
      <c r="AW130" s="52">
        <f t="shared" si="187"/>
        <v>19559119800.005913</v>
      </c>
      <c r="AY130" s="17">
        <f t="shared" si="188"/>
        <v>41824.846153846156</v>
      </c>
      <c r="AZ130" s="17">
        <f t="shared" si="189"/>
        <v>23839.461538461539</v>
      </c>
      <c r="BA130" s="17">
        <f t="shared" si="134"/>
        <v>23822.923076923078</v>
      </c>
      <c r="BB130" s="17">
        <f t="shared" si="134"/>
        <v>23917.384615384617</v>
      </c>
      <c r="BC130" s="17">
        <f t="shared" si="134"/>
        <v>23954.615384615383</v>
      </c>
      <c r="BD130" s="17">
        <f t="shared" si="126"/>
        <v>23697.307692307691</v>
      </c>
      <c r="BE130" s="17">
        <f t="shared" si="126"/>
        <v>23573.615384615383</v>
      </c>
      <c r="BF130" s="17">
        <f t="shared" si="126"/>
        <v>22775.615384615383</v>
      </c>
      <c r="BG130" s="17">
        <f t="shared" si="126"/>
        <v>22814.076923076922</v>
      </c>
      <c r="BH130" s="17">
        <f t="shared" si="127"/>
        <v>22910.923076923078</v>
      </c>
      <c r="BI130" s="17">
        <f t="shared" si="127"/>
        <v>23119.076923076922</v>
      </c>
      <c r="BJ130" s="17">
        <f t="shared" si="127"/>
        <v>23970.846153846152</v>
      </c>
      <c r="BK130" s="17">
        <f t="shared" si="127"/>
        <v>24727.76923076923</v>
      </c>
      <c r="BL130" s="17">
        <f t="shared" si="128"/>
        <v>25985.384615384617</v>
      </c>
      <c r="BM130" s="17">
        <f t="shared" si="128"/>
        <v>26234.923076923078</v>
      </c>
      <c r="BN130" s="17">
        <f t="shared" si="128"/>
        <v>26544.76923076923</v>
      </c>
      <c r="BO130" s="17">
        <f t="shared" si="128"/>
        <v>26472.461538461539</v>
      </c>
      <c r="BP130" s="17">
        <f t="shared" si="129"/>
        <v>27256.307692307691</v>
      </c>
      <c r="BQ130" s="17">
        <f t="shared" si="129"/>
        <v>27273.538461538461</v>
      </c>
      <c r="BR130" s="17">
        <f t="shared" si="129"/>
        <v>27813.923076923078</v>
      </c>
      <c r="BS130" s="17">
        <f t="shared" si="129"/>
        <v>28771.23076923077</v>
      </c>
      <c r="BT130" s="17">
        <f t="shared" si="130"/>
        <v>29579.846153846152</v>
      </c>
      <c r="BU130" s="17">
        <f t="shared" si="130"/>
        <v>30822.23076923077</v>
      </c>
      <c r="BV130" s="17">
        <f t="shared" si="130"/>
        <v>31092.923076923078</v>
      </c>
      <c r="BW130" s="17">
        <f t="shared" si="130"/>
        <v>31758.153846153848</v>
      </c>
      <c r="BX130" s="17">
        <f t="shared" si="131"/>
        <v>31281.76923076923</v>
      </c>
      <c r="BY130" s="17">
        <f t="shared" si="131"/>
        <v>31663.538461538461</v>
      </c>
      <c r="BZ130" s="17">
        <f t="shared" si="131"/>
        <v>32038.23076923077</v>
      </c>
      <c r="CA130" s="17">
        <f t="shared" si="131"/>
        <v>31817.538461538461</v>
      </c>
      <c r="CB130" s="17">
        <f t="shared" si="132"/>
        <v>32355.615384615383</v>
      </c>
      <c r="CC130" s="17">
        <f t="shared" si="132"/>
        <v>32592.384615384617</v>
      </c>
      <c r="CF130" s="16">
        <f t="shared" si="190"/>
        <v>324069234.46745569</v>
      </c>
      <c r="CG130" s="16">
        <f t="shared" si="191"/>
        <v>320677178.75147933</v>
      </c>
      <c r="CH130" s="16">
        <f t="shared" si="192"/>
        <v>319345147.74556226</v>
      </c>
      <c r="CI130" s="16">
        <f t="shared" si="193"/>
        <v>328607650.67455631</v>
      </c>
      <c r="CJ130" s="16">
        <f t="shared" si="194"/>
        <v>333107424.59171611</v>
      </c>
      <c r="CK130" s="16">
        <f t="shared" si="195"/>
        <v>362873192.89940846</v>
      </c>
      <c r="CL130" s="16">
        <f t="shared" si="196"/>
        <v>361409346.74556226</v>
      </c>
      <c r="CM130" s="16">
        <f t="shared" si="197"/>
        <v>357736486.15976334</v>
      </c>
      <c r="CN130" s="16">
        <f t="shared" si="198"/>
        <v>349905802.51479304</v>
      </c>
      <c r="CO130" s="16">
        <f t="shared" si="199"/>
        <v>318765316.00000012</v>
      </c>
      <c r="CP130" s="16">
        <f t="shared" si="200"/>
        <v>292310039.31360954</v>
      </c>
      <c r="CQ130" s="16">
        <f t="shared" si="201"/>
        <v>250888541.82840237</v>
      </c>
      <c r="CR130" s="16">
        <f t="shared" si="202"/>
        <v>243045701.54437873</v>
      </c>
      <c r="CS130" s="16">
        <f t="shared" si="203"/>
        <v>233480750.775148</v>
      </c>
      <c r="CT130" s="16">
        <f t="shared" si="204"/>
        <v>235695713.37869829</v>
      </c>
      <c r="CU130" s="16">
        <f t="shared" si="205"/>
        <v>212242312.90532553</v>
      </c>
      <c r="CV130" s="16">
        <f t="shared" si="206"/>
        <v>211740555.55621311</v>
      </c>
      <c r="CW130" s="16">
        <f t="shared" si="207"/>
        <v>196305965.46745566</v>
      </c>
      <c r="CX130" s="16">
        <f t="shared" si="208"/>
        <v>170396874.60946751</v>
      </c>
      <c r="CY130" s="16">
        <f t="shared" si="209"/>
        <v>149940025.00000009</v>
      </c>
      <c r="CZ130" s="16">
        <f t="shared" si="210"/>
        <v>121057545.30177519</v>
      </c>
      <c r="DA130" s="16">
        <f t="shared" si="211"/>
        <v>115174172.9289941</v>
      </c>
      <c r="DB130" s="16">
        <f t="shared" si="212"/>
        <v>101338294.0177515</v>
      </c>
      <c r="DC130" s="16">
        <f t="shared" si="213"/>
        <v>111156471.00591721</v>
      </c>
      <c r="DD130" s="16">
        <f t="shared" si="214"/>
        <v>103252174.01775153</v>
      </c>
      <c r="DE130" s="16">
        <f t="shared" si="215"/>
        <v>95777840.686390564</v>
      </c>
      <c r="DF130" s="16">
        <f t="shared" si="216"/>
        <v>100146207.24852076</v>
      </c>
      <c r="DG130" s="16">
        <f t="shared" si="217"/>
        <v>89666331.360946819</v>
      </c>
      <c r="DH130" s="16">
        <f t="shared" si="218"/>
        <v>85238346.059171602</v>
      </c>
    </row>
    <row r="131" spans="1:112">
      <c r="A131" s="5">
        <v>37834</v>
      </c>
      <c r="B131" s="17">
        <v>504383</v>
      </c>
      <c r="C131" s="17">
        <v>306399</v>
      </c>
      <c r="D131" s="17">
        <v>48120</v>
      </c>
      <c r="E131" s="17">
        <v>25495</v>
      </c>
      <c r="G131" s="17">
        <f t="shared" si="166"/>
        <v>476026.92307692306</v>
      </c>
      <c r="H131" s="17">
        <f t="shared" si="167"/>
        <v>280567.15384615387</v>
      </c>
      <c r="I131" s="17">
        <f t="shared" si="133"/>
        <v>282750.07692307694</v>
      </c>
      <c r="J131" s="17">
        <f t="shared" si="133"/>
        <v>285358</v>
      </c>
      <c r="K131" s="17">
        <f t="shared" si="133"/>
        <v>281966.38461538462</v>
      </c>
      <c r="L131" s="17">
        <f t="shared" si="121"/>
        <v>278562.46153846156</v>
      </c>
      <c r="M131" s="17">
        <f t="shared" si="121"/>
        <v>274115.61538461538</v>
      </c>
      <c r="N131" s="17">
        <f t="shared" si="121"/>
        <v>276884.53846153844</v>
      </c>
      <c r="O131" s="17">
        <f t="shared" si="121"/>
        <v>280681.84615384613</v>
      </c>
      <c r="P131" s="17">
        <f t="shared" si="122"/>
        <v>278488.69230769231</v>
      </c>
      <c r="Q131" s="17">
        <f t="shared" si="122"/>
        <v>283482.76923076925</v>
      </c>
      <c r="R131" s="17">
        <f t="shared" si="122"/>
        <v>286510.15384615387</v>
      </c>
      <c r="S131" s="17">
        <f t="shared" si="122"/>
        <v>295802.53846153844</v>
      </c>
      <c r="T131" s="17">
        <f t="shared" si="123"/>
        <v>294836.46153846156</v>
      </c>
      <c r="U131" s="17">
        <f t="shared" si="123"/>
        <v>299667.53846153844</v>
      </c>
      <c r="V131" s="17">
        <f t="shared" si="123"/>
        <v>309151.92307692306</v>
      </c>
      <c r="W131" s="17">
        <f t="shared" si="123"/>
        <v>320666.46153846156</v>
      </c>
      <c r="X131" s="17">
        <f t="shared" si="124"/>
        <v>323761.69230769231</v>
      </c>
      <c r="Y131" s="17">
        <f t="shared" si="124"/>
        <v>323235</v>
      </c>
      <c r="Z131" s="17">
        <f t="shared" si="124"/>
        <v>330764.38461538462</v>
      </c>
      <c r="AA131" s="17">
        <f t="shared" si="124"/>
        <v>338579.30769230769</v>
      </c>
      <c r="AB131" s="17">
        <f t="shared" si="125"/>
        <v>344466.46153846156</v>
      </c>
      <c r="AD131" s="52">
        <f t="shared" si="168"/>
        <v>37355939259.177505</v>
      </c>
      <c r="AE131" s="52">
        <f t="shared" si="169"/>
        <v>36354638227.313606</v>
      </c>
      <c r="AF131" s="52">
        <f t="shared" si="170"/>
        <v>37659492587.982239</v>
      </c>
      <c r="AG131" s="52">
        <f t="shared" si="171"/>
        <v>38992213570.674545</v>
      </c>
      <c r="AH131" s="52">
        <f t="shared" si="172"/>
        <v>40768176174.017746</v>
      </c>
      <c r="AI131" s="52">
        <f t="shared" si="173"/>
        <v>39657689350.301781</v>
      </c>
      <c r="AJ131" s="52">
        <f t="shared" si="174"/>
        <v>38159699078.082848</v>
      </c>
      <c r="AK131" s="52">
        <f t="shared" si="175"/>
        <v>39021352615.437866</v>
      </c>
      <c r="AL131" s="52">
        <f t="shared" si="176"/>
        <v>37073251180.331352</v>
      </c>
      <c r="AM131" s="52">
        <f t="shared" si="177"/>
        <v>35916605819.668625</v>
      </c>
      <c r="AN131" s="52">
        <f t="shared" si="178"/>
        <v>32480828809.994087</v>
      </c>
      <c r="AO131" s="52">
        <f t="shared" si="179"/>
        <v>32829983352.520699</v>
      </c>
      <c r="AP131" s="52">
        <f t="shared" si="180"/>
        <v>31102632541.917164</v>
      </c>
      <c r="AQ131" s="52">
        <f t="shared" si="181"/>
        <v>27847265625</v>
      </c>
      <c r="AR131" s="52">
        <f t="shared" si="182"/>
        <v>24136873009.443775</v>
      </c>
      <c r="AS131" s="52">
        <f t="shared" si="183"/>
        <v>23184700501.207096</v>
      </c>
      <c r="AT131" s="52">
        <f t="shared" si="184"/>
        <v>23345371757.544376</v>
      </c>
      <c r="AU131" s="52">
        <f t="shared" si="185"/>
        <v>21101205080.289936</v>
      </c>
      <c r="AV131" s="52">
        <f t="shared" si="186"/>
        <v>18891846974.917156</v>
      </c>
      <c r="AW131" s="52">
        <f t="shared" si="187"/>
        <v>17308155040.213009</v>
      </c>
      <c r="AY131" s="17">
        <f t="shared" si="188"/>
        <v>42861.923076923078</v>
      </c>
      <c r="AZ131" s="17">
        <f t="shared" si="189"/>
        <v>23822.923076923078</v>
      </c>
      <c r="BA131" s="17">
        <f t="shared" si="134"/>
        <v>23917.384615384617</v>
      </c>
      <c r="BB131" s="17">
        <f t="shared" si="134"/>
        <v>23954.615384615383</v>
      </c>
      <c r="BC131" s="17">
        <f t="shared" si="134"/>
        <v>23697.307692307691</v>
      </c>
      <c r="BD131" s="17">
        <f t="shared" si="126"/>
        <v>23573.615384615383</v>
      </c>
      <c r="BE131" s="17">
        <f t="shared" si="126"/>
        <v>22775.615384615383</v>
      </c>
      <c r="BF131" s="17">
        <f t="shared" si="126"/>
        <v>22814.076923076922</v>
      </c>
      <c r="BG131" s="17">
        <f t="shared" si="126"/>
        <v>22910.923076923078</v>
      </c>
      <c r="BH131" s="17">
        <f t="shared" si="127"/>
        <v>23119.076923076922</v>
      </c>
      <c r="BI131" s="17">
        <f t="shared" si="127"/>
        <v>23970.846153846152</v>
      </c>
      <c r="BJ131" s="17">
        <f t="shared" si="127"/>
        <v>24727.76923076923</v>
      </c>
      <c r="BK131" s="17">
        <f t="shared" si="127"/>
        <v>25985.384615384617</v>
      </c>
      <c r="BL131" s="17">
        <f t="shared" si="128"/>
        <v>26234.923076923078</v>
      </c>
      <c r="BM131" s="17">
        <f t="shared" si="128"/>
        <v>26544.76923076923</v>
      </c>
      <c r="BN131" s="17">
        <f t="shared" si="128"/>
        <v>26472.461538461539</v>
      </c>
      <c r="BO131" s="17">
        <f t="shared" si="128"/>
        <v>27256.307692307691</v>
      </c>
      <c r="BP131" s="17">
        <f t="shared" si="129"/>
        <v>27273.538461538461</v>
      </c>
      <c r="BQ131" s="17">
        <f t="shared" si="129"/>
        <v>27813.923076923078</v>
      </c>
      <c r="BR131" s="17">
        <f t="shared" si="129"/>
        <v>28771.23076923077</v>
      </c>
      <c r="BS131" s="17">
        <f t="shared" si="129"/>
        <v>29579.846153846152</v>
      </c>
      <c r="BT131" s="17">
        <f t="shared" si="130"/>
        <v>30822.23076923077</v>
      </c>
      <c r="BU131" s="17">
        <f t="shared" si="130"/>
        <v>31092.923076923078</v>
      </c>
      <c r="BV131" s="17">
        <f t="shared" si="130"/>
        <v>31758.153846153848</v>
      </c>
      <c r="BW131" s="17">
        <f t="shared" si="130"/>
        <v>31281.76923076923</v>
      </c>
      <c r="BX131" s="17">
        <f t="shared" si="131"/>
        <v>31663.538461538461</v>
      </c>
      <c r="BY131" s="17">
        <f t="shared" si="131"/>
        <v>32038.23076923077</v>
      </c>
      <c r="BZ131" s="17">
        <f t="shared" si="131"/>
        <v>31817.538461538461</v>
      </c>
      <c r="CA131" s="17">
        <f t="shared" si="131"/>
        <v>32355.615384615383</v>
      </c>
      <c r="CB131" s="17">
        <f t="shared" si="132"/>
        <v>32592.384615384617</v>
      </c>
      <c r="CC131" s="17">
        <f t="shared" si="132"/>
        <v>32607.384615384617</v>
      </c>
      <c r="CF131" s="16">
        <f t="shared" si="190"/>
        <v>358895537.52071005</v>
      </c>
      <c r="CG131" s="16">
        <f t="shared" si="191"/>
        <v>357486284.17159772</v>
      </c>
      <c r="CH131" s="16">
        <f t="shared" si="192"/>
        <v>367282482.84023678</v>
      </c>
      <c r="CI131" s="16">
        <f t="shared" si="193"/>
        <v>372038813.63313621</v>
      </c>
      <c r="CJ131" s="16">
        <f t="shared" si="194"/>
        <v>403459756.71005929</v>
      </c>
      <c r="CK131" s="16">
        <f t="shared" si="195"/>
        <v>401916135.40828413</v>
      </c>
      <c r="CL131" s="16">
        <f t="shared" si="196"/>
        <v>398042401</v>
      </c>
      <c r="CM131" s="16">
        <f t="shared" si="197"/>
        <v>389779974.25443798</v>
      </c>
      <c r="CN131" s="16">
        <f t="shared" si="198"/>
        <v>356872787.31360954</v>
      </c>
      <c r="CO131" s="16">
        <f t="shared" si="199"/>
        <v>328847535.71597636</v>
      </c>
      <c r="CP131" s="16">
        <f t="shared" si="200"/>
        <v>284817550.44378698</v>
      </c>
      <c r="CQ131" s="16">
        <f t="shared" si="201"/>
        <v>276457129</v>
      </c>
      <c r="CR131" s="16">
        <f t="shared" si="202"/>
        <v>266249509.63905331</v>
      </c>
      <c r="CS131" s="16">
        <f t="shared" si="203"/>
        <v>268614449.52071005</v>
      </c>
      <c r="CT131" s="16">
        <f t="shared" si="204"/>
        <v>243535231.53254443</v>
      </c>
      <c r="CU131" s="16">
        <f t="shared" si="205"/>
        <v>242997734.91715983</v>
      </c>
      <c r="CV131" s="16">
        <f t="shared" si="206"/>
        <v>226442304</v>
      </c>
      <c r="CW131" s="16">
        <f t="shared" si="207"/>
        <v>198547609.7100592</v>
      </c>
      <c r="CX131" s="16">
        <f t="shared" si="208"/>
        <v>176413567.39053261</v>
      </c>
      <c r="CY131" s="16">
        <f t="shared" si="209"/>
        <v>144954190.86390534</v>
      </c>
      <c r="CZ131" s="16">
        <f t="shared" si="210"/>
        <v>138509361</v>
      </c>
      <c r="DA131" s="16">
        <f t="shared" si="211"/>
        <v>123293691.13017751</v>
      </c>
      <c r="DB131" s="16">
        <f t="shared" si="212"/>
        <v>134099963.10059175</v>
      </c>
      <c r="DC131" s="16">
        <f t="shared" si="213"/>
        <v>125403817.99408288</v>
      </c>
      <c r="DD131" s="16">
        <f t="shared" si="214"/>
        <v>117152315.17159764</v>
      </c>
      <c r="DE131" s="16">
        <f t="shared" si="215"/>
        <v>121978431.53254442</v>
      </c>
      <c r="DF131" s="16">
        <f t="shared" si="216"/>
        <v>110382501.32544385</v>
      </c>
      <c r="DG131" s="16">
        <f t="shared" si="217"/>
        <v>105463420.21301775</v>
      </c>
      <c r="DH131" s="16">
        <f t="shared" si="218"/>
        <v>105155559.05917159</v>
      </c>
    </row>
    <row r="132" spans="1:112">
      <c r="A132" s="5">
        <v>37865</v>
      </c>
      <c r="B132" s="17">
        <v>564762</v>
      </c>
      <c r="C132" s="17">
        <v>276660</v>
      </c>
      <c r="D132" s="17">
        <v>43534</v>
      </c>
      <c r="E132" s="17">
        <v>26009</v>
      </c>
      <c r="G132" s="17">
        <f t="shared" si="166"/>
        <v>479690.07692307694</v>
      </c>
      <c r="H132" s="17">
        <f t="shared" si="167"/>
        <v>282750.07692307694</v>
      </c>
      <c r="I132" s="17">
        <f t="shared" si="133"/>
        <v>285358</v>
      </c>
      <c r="J132" s="17">
        <f t="shared" si="133"/>
        <v>281966.38461538462</v>
      </c>
      <c r="K132" s="17">
        <f t="shared" si="133"/>
        <v>278562.46153846156</v>
      </c>
      <c r="L132" s="17">
        <f t="shared" si="121"/>
        <v>274115.61538461538</v>
      </c>
      <c r="M132" s="17">
        <f t="shared" si="121"/>
        <v>276884.53846153844</v>
      </c>
      <c r="N132" s="17">
        <f t="shared" si="121"/>
        <v>280681.84615384613</v>
      </c>
      <c r="O132" s="17">
        <f t="shared" si="121"/>
        <v>278488.69230769231</v>
      </c>
      <c r="P132" s="17">
        <f t="shared" si="122"/>
        <v>283482.76923076925</v>
      </c>
      <c r="Q132" s="17">
        <f t="shared" si="122"/>
        <v>286510.15384615387</v>
      </c>
      <c r="R132" s="17">
        <f t="shared" si="122"/>
        <v>295802.53846153844</v>
      </c>
      <c r="S132" s="17">
        <f t="shared" si="122"/>
        <v>294836.46153846156</v>
      </c>
      <c r="T132" s="17">
        <f t="shared" si="123"/>
        <v>299667.53846153844</v>
      </c>
      <c r="U132" s="17">
        <f t="shared" si="123"/>
        <v>309151.92307692306</v>
      </c>
      <c r="V132" s="17">
        <f t="shared" si="123"/>
        <v>320666.46153846156</v>
      </c>
      <c r="W132" s="17">
        <f t="shared" si="123"/>
        <v>323761.69230769231</v>
      </c>
      <c r="X132" s="17">
        <f t="shared" si="124"/>
        <v>323235</v>
      </c>
      <c r="Y132" s="17">
        <f t="shared" si="124"/>
        <v>330764.38461538462</v>
      </c>
      <c r="Z132" s="17">
        <f t="shared" si="124"/>
        <v>338579.30769230769</v>
      </c>
      <c r="AA132" s="17">
        <f t="shared" si="124"/>
        <v>344466.46153846156</v>
      </c>
      <c r="AB132" s="17">
        <f t="shared" si="125"/>
        <v>358201.15384615387</v>
      </c>
      <c r="AD132" s="52">
        <f t="shared" si="168"/>
        <v>37764956121.236694</v>
      </c>
      <c r="AE132" s="52">
        <f t="shared" si="169"/>
        <v>39094658499.786987</v>
      </c>
      <c r="AF132" s="52">
        <f t="shared" si="170"/>
        <v>40452317670.301773</v>
      </c>
      <c r="AG132" s="52">
        <f t="shared" si="171"/>
        <v>42260859236.828415</v>
      </c>
      <c r="AH132" s="52">
        <f t="shared" si="172"/>
        <v>41130086430.674568</v>
      </c>
      <c r="AI132" s="52">
        <f t="shared" si="173"/>
        <v>39604275913.899422</v>
      </c>
      <c r="AJ132" s="52">
        <f t="shared" si="174"/>
        <v>40481997171.147934</v>
      </c>
      <c r="AK132" s="52">
        <f t="shared" si="175"/>
        <v>38497307591.863907</v>
      </c>
      <c r="AL132" s="52">
        <f t="shared" si="176"/>
        <v>37318482680.005913</v>
      </c>
      <c r="AM132" s="52">
        <f t="shared" si="177"/>
        <v>33814626801.443802</v>
      </c>
      <c r="AN132" s="52">
        <f t="shared" si="178"/>
        <v>34170859120.763309</v>
      </c>
      <c r="AO132" s="52">
        <f t="shared" si="179"/>
        <v>32408114354.136108</v>
      </c>
      <c r="AP132" s="52">
        <f t="shared" si="180"/>
        <v>29083261917.254448</v>
      </c>
      <c r="AQ132" s="52">
        <f t="shared" si="181"/>
        <v>25288510249.99408</v>
      </c>
      <c r="AR132" s="52">
        <f t="shared" si="182"/>
        <v>24313661128.763317</v>
      </c>
      <c r="AS132" s="52">
        <f t="shared" si="183"/>
        <v>24478191095.00592</v>
      </c>
      <c r="AT132" s="52">
        <f t="shared" si="184"/>
        <v>22178861829.325443</v>
      </c>
      <c r="AU132" s="52">
        <f t="shared" si="185"/>
        <v>19912249192.899414</v>
      </c>
      <c r="AV132" s="52">
        <f t="shared" si="186"/>
        <v>18285426157.68639</v>
      </c>
      <c r="AW132" s="52">
        <f t="shared" si="187"/>
        <v>14759558430.39053</v>
      </c>
      <c r="AY132" s="17">
        <f t="shared" si="188"/>
        <v>42968.538461538461</v>
      </c>
      <c r="AZ132" s="17">
        <f t="shared" si="189"/>
        <v>23917.384615384617</v>
      </c>
      <c r="BA132" s="17">
        <f t="shared" si="134"/>
        <v>23954.615384615383</v>
      </c>
      <c r="BB132" s="17">
        <f t="shared" si="134"/>
        <v>23697.307692307691</v>
      </c>
      <c r="BC132" s="17">
        <f t="shared" si="134"/>
        <v>23573.615384615383</v>
      </c>
      <c r="BD132" s="17">
        <f t="shared" si="126"/>
        <v>22775.615384615383</v>
      </c>
      <c r="BE132" s="17">
        <f t="shared" si="126"/>
        <v>22814.076923076922</v>
      </c>
      <c r="BF132" s="17">
        <f t="shared" si="126"/>
        <v>22910.923076923078</v>
      </c>
      <c r="BG132" s="17">
        <f t="shared" si="126"/>
        <v>23119.076923076922</v>
      </c>
      <c r="BH132" s="17">
        <f t="shared" si="127"/>
        <v>23970.846153846152</v>
      </c>
      <c r="BI132" s="17">
        <f t="shared" si="127"/>
        <v>24727.76923076923</v>
      </c>
      <c r="BJ132" s="17">
        <f t="shared" si="127"/>
        <v>25985.384615384617</v>
      </c>
      <c r="BK132" s="17">
        <f t="shared" si="127"/>
        <v>26234.923076923078</v>
      </c>
      <c r="BL132" s="17">
        <f t="shared" si="128"/>
        <v>26544.76923076923</v>
      </c>
      <c r="BM132" s="17">
        <f t="shared" si="128"/>
        <v>26472.461538461539</v>
      </c>
      <c r="BN132" s="17">
        <f t="shared" si="128"/>
        <v>27256.307692307691</v>
      </c>
      <c r="BO132" s="17">
        <f t="shared" si="128"/>
        <v>27273.538461538461</v>
      </c>
      <c r="BP132" s="17">
        <f t="shared" si="129"/>
        <v>27813.923076923078</v>
      </c>
      <c r="BQ132" s="17">
        <f t="shared" si="129"/>
        <v>28771.23076923077</v>
      </c>
      <c r="BR132" s="17">
        <f t="shared" si="129"/>
        <v>29579.846153846152</v>
      </c>
      <c r="BS132" s="17">
        <f t="shared" si="129"/>
        <v>30822.23076923077</v>
      </c>
      <c r="BT132" s="17">
        <f t="shared" si="130"/>
        <v>31092.923076923078</v>
      </c>
      <c r="BU132" s="17">
        <f t="shared" si="130"/>
        <v>31758.153846153848</v>
      </c>
      <c r="BV132" s="17">
        <f t="shared" si="130"/>
        <v>31281.76923076923</v>
      </c>
      <c r="BW132" s="17">
        <f t="shared" si="130"/>
        <v>31663.538461538461</v>
      </c>
      <c r="BX132" s="17">
        <f t="shared" si="131"/>
        <v>32038.23076923077</v>
      </c>
      <c r="BY132" s="17">
        <f t="shared" si="131"/>
        <v>31817.538461538461</v>
      </c>
      <c r="BZ132" s="17">
        <f t="shared" si="131"/>
        <v>32355.615384615383</v>
      </c>
      <c r="CA132" s="17">
        <f t="shared" si="131"/>
        <v>32592.384615384617</v>
      </c>
      <c r="CB132" s="17">
        <f t="shared" si="132"/>
        <v>32607.384615384617</v>
      </c>
      <c r="CC132" s="17">
        <f t="shared" si="132"/>
        <v>31459.153846153848</v>
      </c>
      <c r="CF132" s="16">
        <f t="shared" si="190"/>
        <v>361529270.77514797</v>
      </c>
      <c r="CG132" s="16">
        <f t="shared" si="191"/>
        <v>371380335.36094677</v>
      </c>
      <c r="CH132" s="16">
        <f t="shared" si="192"/>
        <v>376163041.15976334</v>
      </c>
      <c r="CI132" s="16">
        <f t="shared" si="193"/>
        <v>407754142.39053261</v>
      </c>
      <c r="CJ132" s="16">
        <f t="shared" si="194"/>
        <v>406202319.90532547</v>
      </c>
      <c r="CK132" s="16">
        <f t="shared" si="195"/>
        <v>402307934.91715968</v>
      </c>
      <c r="CL132" s="16">
        <f t="shared" si="196"/>
        <v>394001123.36686391</v>
      </c>
      <c r="CM132" s="16">
        <f t="shared" si="197"/>
        <v>360912313.01775151</v>
      </c>
      <c r="CN132" s="16">
        <f t="shared" si="198"/>
        <v>332725662.1301775</v>
      </c>
      <c r="CO132" s="16">
        <f t="shared" si="199"/>
        <v>288427514.56213009</v>
      </c>
      <c r="CP132" s="16">
        <f t="shared" si="200"/>
        <v>280013883.8402366</v>
      </c>
      <c r="CQ132" s="16">
        <f t="shared" si="201"/>
        <v>269740195.74556214</v>
      </c>
      <c r="CR132" s="16">
        <f t="shared" si="202"/>
        <v>272120553.85207099</v>
      </c>
      <c r="CS132" s="16">
        <f t="shared" si="203"/>
        <v>246874195.74556214</v>
      </c>
      <c r="CT132" s="16">
        <f t="shared" si="204"/>
        <v>246333025</v>
      </c>
      <c r="CU132" s="16">
        <f t="shared" si="205"/>
        <v>229662367.45562124</v>
      </c>
      <c r="CV132" s="16">
        <f t="shared" si="206"/>
        <v>201563545.71005914</v>
      </c>
      <c r="CW132" s="16">
        <f t="shared" si="207"/>
        <v>179257081.7100592</v>
      </c>
      <c r="CX132" s="16">
        <f t="shared" si="208"/>
        <v>147532790.55621299</v>
      </c>
      <c r="CY132" s="16">
        <f t="shared" si="209"/>
        <v>141030240.76331356</v>
      </c>
      <c r="CZ132" s="16">
        <f t="shared" si="210"/>
        <v>125672723.22485203</v>
      </c>
      <c r="DA132" s="16">
        <f t="shared" si="211"/>
        <v>136580575.05325443</v>
      </c>
      <c r="DB132" s="16">
        <f t="shared" si="212"/>
        <v>127803025</v>
      </c>
      <c r="DC132" s="16">
        <f t="shared" si="213"/>
        <v>119471626.24852069</v>
      </c>
      <c r="DD132" s="16">
        <f t="shared" si="214"/>
        <v>124344801</v>
      </c>
      <c r="DE132" s="16">
        <f t="shared" si="215"/>
        <v>112634136.23668641</v>
      </c>
      <c r="DF132" s="16">
        <f t="shared" si="216"/>
        <v>107664568.63905321</v>
      </c>
      <c r="DG132" s="16">
        <f t="shared" si="217"/>
        <v>107353509.02366859</v>
      </c>
      <c r="DH132" s="16">
        <f t="shared" si="218"/>
        <v>132465934.22485203</v>
      </c>
    </row>
    <row r="133" spans="1:112">
      <c r="A133" s="5">
        <v>37895</v>
      </c>
      <c r="B133" s="17">
        <v>558785</v>
      </c>
      <c r="C133" s="17">
        <v>300778</v>
      </c>
      <c r="D133" s="17">
        <v>50697</v>
      </c>
      <c r="E133" s="17">
        <v>23861</v>
      </c>
      <c r="G133" s="17">
        <f t="shared" si="166"/>
        <v>484994.46153846156</v>
      </c>
      <c r="H133" s="17">
        <f t="shared" si="167"/>
        <v>285358</v>
      </c>
      <c r="I133" s="17">
        <f t="shared" si="133"/>
        <v>281966.38461538462</v>
      </c>
      <c r="J133" s="17">
        <f t="shared" si="133"/>
        <v>278562.46153846156</v>
      </c>
      <c r="K133" s="17">
        <f t="shared" si="133"/>
        <v>274115.61538461538</v>
      </c>
      <c r="L133" s="17">
        <f t="shared" si="121"/>
        <v>276884.53846153844</v>
      </c>
      <c r="M133" s="17">
        <f t="shared" si="121"/>
        <v>280681.84615384613</v>
      </c>
      <c r="N133" s="17">
        <f t="shared" si="121"/>
        <v>278488.69230769231</v>
      </c>
      <c r="O133" s="17">
        <f t="shared" si="121"/>
        <v>283482.76923076925</v>
      </c>
      <c r="P133" s="17">
        <f t="shared" si="122"/>
        <v>286510.15384615387</v>
      </c>
      <c r="Q133" s="17">
        <f t="shared" si="122"/>
        <v>295802.53846153844</v>
      </c>
      <c r="R133" s="17">
        <f t="shared" si="122"/>
        <v>294836.46153846156</v>
      </c>
      <c r="S133" s="17">
        <f t="shared" si="122"/>
        <v>299667.53846153844</v>
      </c>
      <c r="T133" s="17">
        <f t="shared" si="123"/>
        <v>309151.92307692306</v>
      </c>
      <c r="U133" s="17">
        <f t="shared" si="123"/>
        <v>320666.46153846156</v>
      </c>
      <c r="V133" s="17">
        <f t="shared" si="123"/>
        <v>323761.69230769231</v>
      </c>
      <c r="W133" s="17">
        <f t="shared" si="123"/>
        <v>323235</v>
      </c>
      <c r="X133" s="17">
        <f t="shared" si="124"/>
        <v>330764.38461538462</v>
      </c>
      <c r="Y133" s="17">
        <f t="shared" si="124"/>
        <v>338579.30769230769</v>
      </c>
      <c r="Z133" s="17">
        <f t="shared" si="124"/>
        <v>344466.46153846156</v>
      </c>
      <c r="AA133" s="17">
        <f t="shared" si="124"/>
        <v>358201.15384615387</v>
      </c>
      <c r="AB133" s="17">
        <f t="shared" si="125"/>
        <v>362977</v>
      </c>
      <c r="AD133" s="52">
        <f t="shared" si="168"/>
        <v>41220400019.082848</v>
      </c>
      <c r="AE133" s="52">
        <f t="shared" si="169"/>
        <v>42614170624</v>
      </c>
      <c r="AF133" s="52">
        <f t="shared" si="170"/>
        <v>44469887755.177528</v>
      </c>
      <c r="AG133" s="52">
        <f t="shared" si="171"/>
        <v>43309740083.082855</v>
      </c>
      <c r="AH133" s="52">
        <f t="shared" si="172"/>
        <v>41743644805.301796</v>
      </c>
      <c r="AI133" s="52">
        <f t="shared" si="173"/>
        <v>42644632725.591721</v>
      </c>
      <c r="AJ133" s="52">
        <f t="shared" si="174"/>
        <v>40606962136.71006</v>
      </c>
      <c r="AK133" s="52">
        <f t="shared" si="175"/>
        <v>39396020400.094673</v>
      </c>
      <c r="AL133" s="52">
        <f t="shared" si="176"/>
        <v>35793583757.544395</v>
      </c>
      <c r="AM133" s="52">
        <f t="shared" si="177"/>
        <v>36160064964</v>
      </c>
      <c r="AN133" s="52">
        <f t="shared" si="178"/>
        <v>34346068417.159779</v>
      </c>
      <c r="AO133" s="52">
        <f t="shared" si="179"/>
        <v>30920598332.597645</v>
      </c>
      <c r="AP133" s="52">
        <f t="shared" si="180"/>
        <v>27003691584</v>
      </c>
      <c r="AQ133" s="52">
        <f t="shared" si="181"/>
        <v>25996005873.822491</v>
      </c>
      <c r="AR133" s="52">
        <f t="shared" si="182"/>
        <v>26166123397.213024</v>
      </c>
      <c r="AS133" s="52">
        <f t="shared" si="183"/>
        <v>23786916627.698231</v>
      </c>
      <c r="AT133" s="52">
        <f t="shared" si="184"/>
        <v>21437397275.792908</v>
      </c>
      <c r="AU133" s="52">
        <f t="shared" si="185"/>
        <v>19748118784</v>
      </c>
      <c r="AV133" s="52">
        <f t="shared" si="186"/>
        <v>16076542875.556211</v>
      </c>
      <c r="AW133" s="52">
        <f t="shared" si="187"/>
        <v>14888260920.289946</v>
      </c>
      <c r="AY133" s="17">
        <f t="shared" si="188"/>
        <v>43653.923076923078</v>
      </c>
      <c r="AZ133" s="17">
        <f t="shared" si="189"/>
        <v>23954.615384615383</v>
      </c>
      <c r="BA133" s="17">
        <f t="shared" si="134"/>
        <v>23697.307692307691</v>
      </c>
      <c r="BB133" s="17">
        <f t="shared" si="134"/>
        <v>23573.615384615383</v>
      </c>
      <c r="BC133" s="17">
        <f t="shared" si="134"/>
        <v>22775.615384615383</v>
      </c>
      <c r="BD133" s="17">
        <f t="shared" si="126"/>
        <v>22814.076923076922</v>
      </c>
      <c r="BE133" s="17">
        <f t="shared" si="126"/>
        <v>22910.923076923078</v>
      </c>
      <c r="BF133" s="17">
        <f t="shared" si="126"/>
        <v>23119.076923076922</v>
      </c>
      <c r="BG133" s="17">
        <f t="shared" si="126"/>
        <v>23970.846153846152</v>
      </c>
      <c r="BH133" s="17">
        <f t="shared" si="127"/>
        <v>24727.76923076923</v>
      </c>
      <c r="BI133" s="17">
        <f t="shared" si="127"/>
        <v>25985.384615384617</v>
      </c>
      <c r="BJ133" s="17">
        <f t="shared" si="127"/>
        <v>26234.923076923078</v>
      </c>
      <c r="BK133" s="17">
        <f t="shared" si="127"/>
        <v>26544.76923076923</v>
      </c>
      <c r="BL133" s="17">
        <f t="shared" si="128"/>
        <v>26472.461538461539</v>
      </c>
      <c r="BM133" s="17">
        <f t="shared" si="128"/>
        <v>27256.307692307691</v>
      </c>
      <c r="BN133" s="17">
        <f t="shared" si="128"/>
        <v>27273.538461538461</v>
      </c>
      <c r="BO133" s="17">
        <f t="shared" si="128"/>
        <v>27813.923076923078</v>
      </c>
      <c r="BP133" s="17">
        <f t="shared" si="129"/>
        <v>28771.23076923077</v>
      </c>
      <c r="BQ133" s="17">
        <f t="shared" si="129"/>
        <v>29579.846153846152</v>
      </c>
      <c r="BR133" s="17">
        <f t="shared" si="129"/>
        <v>30822.23076923077</v>
      </c>
      <c r="BS133" s="17">
        <f t="shared" si="129"/>
        <v>31092.923076923078</v>
      </c>
      <c r="BT133" s="17">
        <f t="shared" si="130"/>
        <v>31758.153846153848</v>
      </c>
      <c r="BU133" s="17">
        <f t="shared" si="130"/>
        <v>31281.76923076923</v>
      </c>
      <c r="BV133" s="17">
        <f t="shared" si="130"/>
        <v>31663.538461538461</v>
      </c>
      <c r="BW133" s="17">
        <f t="shared" si="130"/>
        <v>32038.23076923077</v>
      </c>
      <c r="BX133" s="17">
        <f t="shared" si="131"/>
        <v>31817.538461538461</v>
      </c>
      <c r="BY133" s="17">
        <f t="shared" si="131"/>
        <v>32355.615384615383</v>
      </c>
      <c r="BZ133" s="17">
        <f t="shared" si="131"/>
        <v>32592.384615384617</v>
      </c>
      <c r="CA133" s="17">
        <f t="shared" si="131"/>
        <v>32607.384615384617</v>
      </c>
      <c r="CB133" s="17">
        <f t="shared" si="132"/>
        <v>31459.153846153848</v>
      </c>
      <c r="CC133" s="17">
        <f t="shared" si="132"/>
        <v>31615.23076923077</v>
      </c>
      <c r="CF133" s="16">
        <f t="shared" si="190"/>
        <v>398266497.60946751</v>
      </c>
      <c r="CG133" s="16">
        <f t="shared" si="191"/>
        <v>403218757.01775157</v>
      </c>
      <c r="CH133" s="16">
        <f t="shared" si="192"/>
        <v>435903732.09467465</v>
      </c>
      <c r="CI133" s="16">
        <f t="shared" si="193"/>
        <v>434299187.71597642</v>
      </c>
      <c r="CJ133" s="16">
        <f t="shared" si="194"/>
        <v>430272049</v>
      </c>
      <c r="CK133" s="16">
        <f t="shared" si="195"/>
        <v>421679906.56213027</v>
      </c>
      <c r="CL133" s="16">
        <f t="shared" si="196"/>
        <v>387423517.1597634</v>
      </c>
      <c r="CM133" s="16">
        <f t="shared" si="197"/>
        <v>358199299.40828407</v>
      </c>
      <c r="CN133" s="16">
        <f t="shared" si="198"/>
        <v>312177251.36686391</v>
      </c>
      <c r="CO133" s="16">
        <f t="shared" si="199"/>
        <v>303421561</v>
      </c>
      <c r="CP133" s="16">
        <f t="shared" si="200"/>
        <v>292723145.331361</v>
      </c>
      <c r="CQ133" s="16">
        <f t="shared" si="201"/>
        <v>295202620.59763318</v>
      </c>
      <c r="CR133" s="16">
        <f t="shared" si="202"/>
        <v>268881790.30177522</v>
      </c>
      <c r="CS133" s="16">
        <f t="shared" si="203"/>
        <v>268317000.14792904</v>
      </c>
      <c r="CT133" s="16">
        <f t="shared" si="204"/>
        <v>250905600</v>
      </c>
      <c r="CU133" s="16">
        <f t="shared" si="205"/>
        <v>221494530.3254438</v>
      </c>
      <c r="CV133" s="16">
        <f t="shared" si="206"/>
        <v>198079641.23668647</v>
      </c>
      <c r="CW133" s="16">
        <f t="shared" si="207"/>
        <v>164652327.47928995</v>
      </c>
      <c r="CX133" s="16">
        <f t="shared" si="208"/>
        <v>157778721</v>
      </c>
      <c r="CY133" s="16">
        <f t="shared" si="209"/>
        <v>141509325.59171596</v>
      </c>
      <c r="CZ133" s="16">
        <f t="shared" si="210"/>
        <v>153070190.79289943</v>
      </c>
      <c r="DA133" s="16">
        <f t="shared" si="211"/>
        <v>143769323.22485211</v>
      </c>
      <c r="DB133" s="16">
        <f t="shared" si="212"/>
        <v>134924307.78698227</v>
      </c>
      <c r="DC133" s="16">
        <f t="shared" si="213"/>
        <v>140100000.76331365</v>
      </c>
      <c r="DD133" s="16">
        <f t="shared" si="214"/>
        <v>127651756.71005924</v>
      </c>
      <c r="DE133" s="16">
        <f t="shared" si="215"/>
        <v>122357633.13609466</v>
      </c>
      <c r="DF133" s="16">
        <f t="shared" si="216"/>
        <v>122026011.98224851</v>
      </c>
      <c r="DG133" s="16">
        <f t="shared" si="217"/>
        <v>148712396.59171596</v>
      </c>
      <c r="DH133" s="16">
        <f t="shared" si="218"/>
        <v>144930112.47928995</v>
      </c>
    </row>
    <row r="134" spans="1:112">
      <c r="A134" s="5">
        <v>37926</v>
      </c>
      <c r="B134" s="17">
        <v>524385</v>
      </c>
      <c r="C134" s="17">
        <v>302440</v>
      </c>
      <c r="D134" s="17">
        <v>44679</v>
      </c>
      <c r="E134" s="17">
        <v>24944</v>
      </c>
      <c r="G134" s="17">
        <f t="shared" si="166"/>
        <v>482505.61538461538</v>
      </c>
      <c r="H134" s="17">
        <f t="shared" si="167"/>
        <v>281966.38461538462</v>
      </c>
      <c r="I134" s="17">
        <f t="shared" si="133"/>
        <v>278562.46153846156</v>
      </c>
      <c r="J134" s="17">
        <f t="shared" si="133"/>
        <v>274115.61538461538</v>
      </c>
      <c r="K134" s="17">
        <f t="shared" si="133"/>
        <v>276884.53846153844</v>
      </c>
      <c r="L134" s="17">
        <f t="shared" si="121"/>
        <v>280681.84615384613</v>
      </c>
      <c r="M134" s="17">
        <f t="shared" si="121"/>
        <v>278488.69230769231</v>
      </c>
      <c r="N134" s="17">
        <f t="shared" si="121"/>
        <v>283482.76923076925</v>
      </c>
      <c r="O134" s="17">
        <f t="shared" si="121"/>
        <v>286510.15384615387</v>
      </c>
      <c r="P134" s="17">
        <f t="shared" si="122"/>
        <v>295802.53846153844</v>
      </c>
      <c r="Q134" s="17">
        <f t="shared" si="122"/>
        <v>294836.46153846156</v>
      </c>
      <c r="R134" s="17">
        <f t="shared" si="122"/>
        <v>299667.53846153844</v>
      </c>
      <c r="S134" s="17">
        <f t="shared" si="122"/>
        <v>309151.92307692306</v>
      </c>
      <c r="T134" s="17">
        <f t="shared" si="123"/>
        <v>320666.46153846156</v>
      </c>
      <c r="U134" s="17">
        <f t="shared" si="123"/>
        <v>323761.69230769231</v>
      </c>
      <c r="V134" s="17">
        <f t="shared" si="123"/>
        <v>323235</v>
      </c>
      <c r="W134" s="17">
        <f t="shared" si="123"/>
        <v>330764.38461538462</v>
      </c>
      <c r="X134" s="17">
        <f t="shared" si="124"/>
        <v>338579.30769230769</v>
      </c>
      <c r="Y134" s="17">
        <f t="shared" si="124"/>
        <v>344466.46153846156</v>
      </c>
      <c r="Z134" s="17">
        <f t="shared" si="124"/>
        <v>358201.15384615387</v>
      </c>
      <c r="AA134" s="17">
        <f t="shared" si="124"/>
        <v>362977</v>
      </c>
      <c r="AB134" s="17">
        <f t="shared" si="125"/>
        <v>367244.61538461538</v>
      </c>
      <c r="AD134" s="52">
        <f t="shared" si="168"/>
        <v>41592810000.715965</v>
      </c>
      <c r="AE134" s="52">
        <f t="shared" si="169"/>
        <v>43426392100</v>
      </c>
      <c r="AF134" s="52">
        <f t="shared" si="170"/>
        <v>42280027275.00592</v>
      </c>
      <c r="AG134" s="52">
        <f t="shared" si="171"/>
        <v>40732833826.514801</v>
      </c>
      <c r="AH134" s="52">
        <f t="shared" si="172"/>
        <v>41622904901.775139</v>
      </c>
      <c r="AI134" s="52">
        <f t="shared" si="173"/>
        <v>39610093291.177505</v>
      </c>
      <c r="AJ134" s="52">
        <f t="shared" si="174"/>
        <v>38414220943.674545</v>
      </c>
      <c r="AK134" s="52">
        <f t="shared" si="175"/>
        <v>34858038932.54438</v>
      </c>
      <c r="AL134" s="52">
        <f t="shared" si="176"/>
        <v>35219711305.331352</v>
      </c>
      <c r="AM134" s="52">
        <f t="shared" si="177"/>
        <v>33429762372.929001</v>
      </c>
      <c r="AN134" s="52">
        <f t="shared" si="178"/>
        <v>30051502636.71006</v>
      </c>
      <c r="AO134" s="52">
        <f t="shared" si="179"/>
        <v>26191911717.639042</v>
      </c>
      <c r="AP134" s="52">
        <f t="shared" si="180"/>
        <v>25199633113.852066</v>
      </c>
      <c r="AQ134" s="52">
        <f t="shared" si="181"/>
        <v>25367128924.99408</v>
      </c>
      <c r="AR134" s="52">
        <f t="shared" si="182"/>
        <v>23025401115.360943</v>
      </c>
      <c r="AS134" s="52">
        <f t="shared" si="183"/>
        <v>20714782045.940826</v>
      </c>
      <c r="AT134" s="52">
        <f t="shared" si="184"/>
        <v>19054807994.562122</v>
      </c>
      <c r="AU134" s="52">
        <f t="shared" si="185"/>
        <v>15451599158.366856</v>
      </c>
      <c r="AV134" s="52">
        <f t="shared" si="186"/>
        <v>14287089895.763311</v>
      </c>
      <c r="AW134" s="52">
        <f t="shared" si="187"/>
        <v>13285098121</v>
      </c>
      <c r="AY134" s="17">
        <f t="shared" si="188"/>
        <v>42783.846153846156</v>
      </c>
      <c r="AZ134" s="17">
        <f t="shared" si="189"/>
        <v>23697.307692307691</v>
      </c>
      <c r="BA134" s="17">
        <f t="shared" si="134"/>
        <v>23573.615384615383</v>
      </c>
      <c r="BB134" s="17">
        <f t="shared" si="134"/>
        <v>22775.615384615383</v>
      </c>
      <c r="BC134" s="17">
        <f t="shared" si="134"/>
        <v>22814.076923076922</v>
      </c>
      <c r="BD134" s="17">
        <f t="shared" si="126"/>
        <v>22910.923076923078</v>
      </c>
      <c r="BE134" s="17">
        <f t="shared" si="126"/>
        <v>23119.076923076922</v>
      </c>
      <c r="BF134" s="17">
        <f t="shared" si="126"/>
        <v>23970.846153846152</v>
      </c>
      <c r="BG134" s="17">
        <f t="shared" si="126"/>
        <v>24727.76923076923</v>
      </c>
      <c r="BH134" s="17">
        <f t="shared" si="127"/>
        <v>25985.384615384617</v>
      </c>
      <c r="BI134" s="17">
        <f t="shared" si="127"/>
        <v>26234.923076923078</v>
      </c>
      <c r="BJ134" s="17">
        <f t="shared" si="127"/>
        <v>26544.76923076923</v>
      </c>
      <c r="BK134" s="17">
        <f t="shared" si="127"/>
        <v>26472.461538461539</v>
      </c>
      <c r="BL134" s="17">
        <f t="shared" si="128"/>
        <v>27256.307692307691</v>
      </c>
      <c r="BM134" s="17">
        <f t="shared" si="128"/>
        <v>27273.538461538461</v>
      </c>
      <c r="BN134" s="17">
        <f t="shared" si="128"/>
        <v>27813.923076923078</v>
      </c>
      <c r="BO134" s="17">
        <f t="shared" si="128"/>
        <v>28771.23076923077</v>
      </c>
      <c r="BP134" s="17">
        <f t="shared" si="129"/>
        <v>29579.846153846152</v>
      </c>
      <c r="BQ134" s="17">
        <f t="shared" si="129"/>
        <v>30822.23076923077</v>
      </c>
      <c r="BR134" s="17">
        <f t="shared" si="129"/>
        <v>31092.923076923078</v>
      </c>
      <c r="BS134" s="17">
        <f t="shared" si="129"/>
        <v>31758.153846153848</v>
      </c>
      <c r="BT134" s="17">
        <f t="shared" si="130"/>
        <v>31281.76923076923</v>
      </c>
      <c r="BU134" s="17">
        <f t="shared" si="130"/>
        <v>31663.538461538461</v>
      </c>
      <c r="BV134" s="17">
        <f t="shared" si="130"/>
        <v>32038.23076923077</v>
      </c>
      <c r="BW134" s="17">
        <f t="shared" si="130"/>
        <v>31817.538461538461</v>
      </c>
      <c r="BX134" s="17">
        <f t="shared" si="131"/>
        <v>32355.615384615383</v>
      </c>
      <c r="BY134" s="17">
        <f t="shared" si="131"/>
        <v>32592.384615384617</v>
      </c>
      <c r="BZ134" s="17">
        <f t="shared" si="131"/>
        <v>32607.384615384617</v>
      </c>
      <c r="CA134" s="17">
        <f t="shared" si="131"/>
        <v>31459.153846153848</v>
      </c>
      <c r="CB134" s="17">
        <f t="shared" si="132"/>
        <v>31615.23076923077</v>
      </c>
      <c r="CC134" s="17">
        <f t="shared" si="132"/>
        <v>30396.153846153848</v>
      </c>
      <c r="CF134" s="16">
        <f t="shared" si="190"/>
        <v>369032966.20710075</v>
      </c>
      <c r="CG134" s="16">
        <f t="shared" si="191"/>
        <v>400329298.51479304</v>
      </c>
      <c r="CH134" s="16">
        <f t="shared" si="192"/>
        <v>398791683.13017768</v>
      </c>
      <c r="CI134" s="16">
        <f t="shared" si="193"/>
        <v>394933071.62130183</v>
      </c>
      <c r="CJ134" s="16">
        <f t="shared" si="194"/>
        <v>386703148.8994084</v>
      </c>
      <c r="CK134" s="16">
        <f t="shared" si="195"/>
        <v>353928969.00000012</v>
      </c>
      <c r="CL134" s="16">
        <f t="shared" si="196"/>
        <v>326021913.85207111</v>
      </c>
      <c r="CM134" s="16">
        <f t="shared" si="197"/>
        <v>282188310.05917162</v>
      </c>
      <c r="CN134" s="16">
        <f t="shared" si="198"/>
        <v>273866855.00591719</v>
      </c>
      <c r="CO134" s="16">
        <f t="shared" si="199"/>
        <v>263707619.31360954</v>
      </c>
      <c r="CP134" s="16">
        <f t="shared" si="200"/>
        <v>266061268.07100597</v>
      </c>
      <c r="CQ134" s="16">
        <f t="shared" si="201"/>
        <v>241104450.67455631</v>
      </c>
      <c r="CR134" s="16">
        <f t="shared" si="202"/>
        <v>240569644.71005926</v>
      </c>
      <c r="CS134" s="16">
        <f t="shared" si="203"/>
        <v>224098596.92899412</v>
      </c>
      <c r="CT134" s="16">
        <f t="shared" si="204"/>
        <v>196353389.91715983</v>
      </c>
      <c r="CU134" s="16">
        <f t="shared" si="205"/>
        <v>174345616.00000009</v>
      </c>
      <c r="CV134" s="16">
        <f t="shared" si="206"/>
        <v>143080242.60946751</v>
      </c>
      <c r="CW134" s="16">
        <f t="shared" si="207"/>
        <v>136677682.39053258</v>
      </c>
      <c r="CX134" s="16">
        <f t="shared" si="208"/>
        <v>121565890.86390534</v>
      </c>
      <c r="CY134" s="16">
        <f t="shared" si="209"/>
        <v>132297773.54437876</v>
      </c>
      <c r="CZ134" s="16">
        <f t="shared" si="210"/>
        <v>123661243.17159769</v>
      </c>
      <c r="DA134" s="16">
        <f t="shared" si="211"/>
        <v>115468249.99408288</v>
      </c>
      <c r="DB134" s="16">
        <f t="shared" si="212"/>
        <v>120259904.40236692</v>
      </c>
      <c r="DC134" s="16">
        <f t="shared" si="213"/>
        <v>108747996.97633144</v>
      </c>
      <c r="DD134" s="16">
        <f t="shared" si="214"/>
        <v>103865888.28994083</v>
      </c>
      <c r="DE134" s="16">
        <f t="shared" si="215"/>
        <v>103560369.44378699</v>
      </c>
      <c r="DF134" s="16">
        <f t="shared" si="216"/>
        <v>128248655.86390534</v>
      </c>
      <c r="DG134" s="16">
        <f t="shared" si="217"/>
        <v>124737969.60946751</v>
      </c>
      <c r="DH134" s="16">
        <f t="shared" si="218"/>
        <v>153454920.7100592</v>
      </c>
    </row>
    <row r="135" spans="1:112">
      <c r="A135" s="5">
        <v>37956</v>
      </c>
      <c r="B135" s="17">
        <v>393450</v>
      </c>
      <c r="C135" s="17">
        <v>268571</v>
      </c>
      <c r="D135" s="17">
        <v>40637</v>
      </c>
      <c r="E135" s="17">
        <v>27630</v>
      </c>
      <c r="G135" s="17">
        <f t="shared" si="166"/>
        <v>475760.61538461538</v>
      </c>
      <c r="H135" s="17">
        <f t="shared" si="167"/>
        <v>278562.46153846156</v>
      </c>
      <c r="I135" s="17">
        <f t="shared" si="133"/>
        <v>274115.61538461538</v>
      </c>
      <c r="J135" s="17">
        <f t="shared" si="133"/>
        <v>276884.53846153844</v>
      </c>
      <c r="K135" s="17">
        <f t="shared" si="133"/>
        <v>280681.84615384613</v>
      </c>
      <c r="L135" s="17">
        <f t="shared" si="121"/>
        <v>278488.69230769231</v>
      </c>
      <c r="M135" s="17">
        <f t="shared" si="121"/>
        <v>283482.76923076925</v>
      </c>
      <c r="N135" s="17">
        <f t="shared" si="121"/>
        <v>286510.15384615387</v>
      </c>
      <c r="O135" s="17">
        <f t="shared" si="121"/>
        <v>295802.53846153844</v>
      </c>
      <c r="P135" s="17">
        <f t="shared" si="122"/>
        <v>294836.46153846156</v>
      </c>
      <c r="Q135" s="17">
        <f t="shared" si="122"/>
        <v>299667.53846153844</v>
      </c>
      <c r="R135" s="17">
        <f t="shared" si="122"/>
        <v>309151.92307692306</v>
      </c>
      <c r="S135" s="17">
        <f t="shared" si="122"/>
        <v>320666.46153846156</v>
      </c>
      <c r="T135" s="17">
        <f t="shared" si="123"/>
        <v>323761.69230769231</v>
      </c>
      <c r="U135" s="17">
        <f t="shared" si="123"/>
        <v>323235</v>
      </c>
      <c r="V135" s="17">
        <f t="shared" si="123"/>
        <v>330764.38461538462</v>
      </c>
      <c r="W135" s="17">
        <f t="shared" si="123"/>
        <v>338579.30769230769</v>
      </c>
      <c r="X135" s="17">
        <f t="shared" si="124"/>
        <v>344466.46153846156</v>
      </c>
      <c r="Y135" s="17">
        <f t="shared" si="124"/>
        <v>358201.15384615387</v>
      </c>
      <c r="Z135" s="17">
        <f t="shared" si="124"/>
        <v>362977</v>
      </c>
      <c r="AA135" s="17">
        <f t="shared" si="124"/>
        <v>367244.61538461538</v>
      </c>
      <c r="AB135" s="17">
        <f t="shared" si="125"/>
        <v>374973.69230769231</v>
      </c>
      <c r="AD135" s="52">
        <f t="shared" si="168"/>
        <v>40660706025</v>
      </c>
      <c r="AE135" s="52">
        <f t="shared" si="169"/>
        <v>39551693972.313614</v>
      </c>
      <c r="AF135" s="52">
        <f t="shared" si="170"/>
        <v>38055726204.591721</v>
      </c>
      <c r="AG135" s="52">
        <f t="shared" si="171"/>
        <v>38916211634.467453</v>
      </c>
      <c r="AH135" s="52">
        <f t="shared" si="172"/>
        <v>36970770121.562119</v>
      </c>
      <c r="AI135" s="52">
        <f t="shared" si="173"/>
        <v>35815737192.520699</v>
      </c>
      <c r="AJ135" s="52">
        <f t="shared" si="174"/>
        <v>32384909449.852077</v>
      </c>
      <c r="AK135" s="52">
        <f t="shared" si="175"/>
        <v>32733549444.946735</v>
      </c>
      <c r="AL135" s="52">
        <f t="shared" si="176"/>
        <v>31008771740.236691</v>
      </c>
      <c r="AM135" s="52">
        <f t="shared" si="177"/>
        <v>27758456352.47929</v>
      </c>
      <c r="AN135" s="52">
        <f t="shared" si="178"/>
        <v>24054196557.254429</v>
      </c>
      <c r="AO135" s="52">
        <f t="shared" si="179"/>
        <v>23103672616.544376</v>
      </c>
      <c r="AP135" s="52">
        <f t="shared" si="180"/>
        <v>23264063348.45562</v>
      </c>
      <c r="AQ135" s="52">
        <f t="shared" si="181"/>
        <v>21023906937.284019</v>
      </c>
      <c r="AR135" s="52">
        <f t="shared" si="182"/>
        <v>18818711180.171597</v>
      </c>
      <c r="AS135" s="52">
        <f t="shared" si="183"/>
        <v>17238154834.177505</v>
      </c>
      <c r="AT135" s="52">
        <f t="shared" si="184"/>
        <v>13820226997.213009</v>
      </c>
      <c r="AU135" s="52">
        <f t="shared" si="185"/>
        <v>12720143899.22485</v>
      </c>
      <c r="AV135" s="52">
        <f t="shared" si="186"/>
        <v>11775722256</v>
      </c>
      <c r="AW135" s="52">
        <f t="shared" si="187"/>
        <v>10158003863.313606</v>
      </c>
      <c r="AY135" s="17">
        <f t="shared" si="188"/>
        <v>42920.076923076922</v>
      </c>
      <c r="AZ135" s="17">
        <f t="shared" si="189"/>
        <v>23573.615384615383</v>
      </c>
      <c r="BA135" s="17">
        <f t="shared" si="134"/>
        <v>22775.615384615383</v>
      </c>
      <c r="BB135" s="17">
        <f t="shared" si="134"/>
        <v>22814.076923076922</v>
      </c>
      <c r="BC135" s="17">
        <f t="shared" si="134"/>
        <v>22910.923076923078</v>
      </c>
      <c r="BD135" s="17">
        <f t="shared" si="126"/>
        <v>23119.076923076922</v>
      </c>
      <c r="BE135" s="17">
        <f t="shared" si="126"/>
        <v>23970.846153846152</v>
      </c>
      <c r="BF135" s="17">
        <f t="shared" si="126"/>
        <v>24727.76923076923</v>
      </c>
      <c r="BG135" s="17">
        <f t="shared" si="126"/>
        <v>25985.384615384617</v>
      </c>
      <c r="BH135" s="17">
        <f t="shared" si="127"/>
        <v>26234.923076923078</v>
      </c>
      <c r="BI135" s="17">
        <f t="shared" si="127"/>
        <v>26544.76923076923</v>
      </c>
      <c r="BJ135" s="17">
        <f t="shared" si="127"/>
        <v>26472.461538461539</v>
      </c>
      <c r="BK135" s="17">
        <f t="shared" si="127"/>
        <v>27256.307692307691</v>
      </c>
      <c r="BL135" s="17">
        <f t="shared" si="128"/>
        <v>27273.538461538461</v>
      </c>
      <c r="BM135" s="17">
        <f t="shared" si="128"/>
        <v>27813.923076923078</v>
      </c>
      <c r="BN135" s="17">
        <f t="shared" si="128"/>
        <v>28771.23076923077</v>
      </c>
      <c r="BO135" s="17">
        <f t="shared" si="128"/>
        <v>29579.846153846152</v>
      </c>
      <c r="BP135" s="17">
        <f t="shared" si="129"/>
        <v>30822.23076923077</v>
      </c>
      <c r="BQ135" s="17">
        <f t="shared" si="129"/>
        <v>31092.923076923078</v>
      </c>
      <c r="BR135" s="17">
        <f t="shared" si="129"/>
        <v>31758.153846153848</v>
      </c>
      <c r="BS135" s="17">
        <f t="shared" si="129"/>
        <v>31281.76923076923</v>
      </c>
      <c r="BT135" s="17">
        <f t="shared" si="130"/>
        <v>31663.538461538461</v>
      </c>
      <c r="BU135" s="17">
        <f t="shared" si="130"/>
        <v>32038.23076923077</v>
      </c>
      <c r="BV135" s="17">
        <f t="shared" si="130"/>
        <v>31817.538461538461</v>
      </c>
      <c r="BW135" s="17">
        <f t="shared" si="130"/>
        <v>32355.615384615383</v>
      </c>
      <c r="BX135" s="17">
        <f t="shared" si="131"/>
        <v>32592.384615384617</v>
      </c>
      <c r="BY135" s="17">
        <f t="shared" si="131"/>
        <v>32607.384615384617</v>
      </c>
      <c r="BZ135" s="17">
        <f t="shared" si="131"/>
        <v>31459.153846153848</v>
      </c>
      <c r="CA135" s="17">
        <f t="shared" si="131"/>
        <v>31615.23076923077</v>
      </c>
      <c r="CB135" s="17">
        <f t="shared" si="132"/>
        <v>30396.153846153848</v>
      </c>
      <c r="CC135" s="17">
        <f t="shared" si="132"/>
        <v>29128.307692307691</v>
      </c>
      <c r="CF135" s="16">
        <f t="shared" si="190"/>
        <v>405799330.67455626</v>
      </c>
      <c r="CG135" s="16">
        <f t="shared" si="191"/>
        <v>404251236</v>
      </c>
      <c r="CH135" s="16">
        <f t="shared" si="192"/>
        <v>400366237.63905317</v>
      </c>
      <c r="CI135" s="16">
        <f t="shared" si="193"/>
        <v>392079601</v>
      </c>
      <c r="CJ135" s="16">
        <f t="shared" si="194"/>
        <v>359073346.74556214</v>
      </c>
      <c r="CK135" s="16">
        <f t="shared" si="195"/>
        <v>330960059.1715976</v>
      </c>
      <c r="CL135" s="16">
        <f t="shared" si="196"/>
        <v>286783803.5562129</v>
      </c>
      <c r="CM135" s="16">
        <f t="shared" si="197"/>
        <v>278394358.86982238</v>
      </c>
      <c r="CN135" s="16">
        <f t="shared" si="198"/>
        <v>268150702.01775146</v>
      </c>
      <c r="CO135" s="16">
        <f t="shared" si="199"/>
        <v>270524051.8402366</v>
      </c>
      <c r="CP135" s="16">
        <f t="shared" si="200"/>
        <v>245353666.51479289</v>
      </c>
      <c r="CQ135" s="16">
        <f t="shared" si="201"/>
        <v>244814165.82840234</v>
      </c>
      <c r="CR135" s="16">
        <f t="shared" si="202"/>
        <v>228195884.02366856</v>
      </c>
      <c r="CS135" s="16">
        <f t="shared" si="203"/>
        <v>200189847.48520705</v>
      </c>
      <c r="CT135" s="16">
        <f t="shared" si="204"/>
        <v>177961756.97633138</v>
      </c>
      <c r="CU135" s="16">
        <f t="shared" si="205"/>
        <v>146357881.56213015</v>
      </c>
      <c r="CV135" s="16">
        <f t="shared" si="206"/>
        <v>139881568.10059166</v>
      </c>
      <c r="CW135" s="16">
        <f t="shared" si="207"/>
        <v>124588526.77514787</v>
      </c>
      <c r="CX135" s="16">
        <f t="shared" si="208"/>
        <v>135450205.94082838</v>
      </c>
      <c r="CY135" s="16">
        <f t="shared" si="209"/>
        <v>126709658.13609466</v>
      </c>
      <c r="CZ135" s="16">
        <f t="shared" si="210"/>
        <v>118414575.7159763</v>
      </c>
      <c r="DA135" s="16">
        <f t="shared" si="211"/>
        <v>123266360.28994082</v>
      </c>
      <c r="DB135" s="16">
        <f t="shared" si="212"/>
        <v>111607847.59763315</v>
      </c>
      <c r="DC135" s="16">
        <f t="shared" si="213"/>
        <v>106661228.4023668</v>
      </c>
      <c r="DD135" s="16">
        <f t="shared" si="214"/>
        <v>106351622.63313603</v>
      </c>
      <c r="DE135" s="16">
        <f t="shared" si="215"/>
        <v>131352757.77514787</v>
      </c>
      <c r="DF135" s="16">
        <f t="shared" si="216"/>
        <v>127799546.56213015</v>
      </c>
      <c r="DG135" s="16">
        <f t="shared" si="217"/>
        <v>156848649.23668632</v>
      </c>
      <c r="DH135" s="16">
        <f t="shared" si="218"/>
        <v>190212898.51479289</v>
      </c>
    </row>
    <row r="136" spans="1:112">
      <c r="A136" s="5">
        <v>37987</v>
      </c>
      <c r="B136" s="17">
        <v>377381</v>
      </c>
      <c r="C136" s="17">
        <v>218881</v>
      </c>
      <c r="D136" s="17">
        <v>43448</v>
      </c>
      <c r="E136" s="17">
        <v>14251</v>
      </c>
      <c r="G136" s="17">
        <f t="shared" si="166"/>
        <v>478273.46153846156</v>
      </c>
      <c r="H136" s="17">
        <f t="shared" si="167"/>
        <v>274115.61538461538</v>
      </c>
      <c r="I136" s="17">
        <f t="shared" si="133"/>
        <v>276884.53846153844</v>
      </c>
      <c r="J136" s="17">
        <f t="shared" si="133"/>
        <v>280681.84615384613</v>
      </c>
      <c r="K136" s="17">
        <f t="shared" si="133"/>
        <v>278488.69230769231</v>
      </c>
      <c r="L136" s="17">
        <f t="shared" si="121"/>
        <v>283482.76923076925</v>
      </c>
      <c r="M136" s="17">
        <f t="shared" si="121"/>
        <v>286510.15384615387</v>
      </c>
      <c r="N136" s="17">
        <f t="shared" si="121"/>
        <v>295802.53846153844</v>
      </c>
      <c r="O136" s="17">
        <f t="shared" si="121"/>
        <v>294836.46153846156</v>
      </c>
      <c r="P136" s="17">
        <f t="shared" si="122"/>
        <v>299667.53846153844</v>
      </c>
      <c r="Q136" s="17">
        <f t="shared" si="122"/>
        <v>309151.92307692306</v>
      </c>
      <c r="R136" s="17">
        <f t="shared" si="122"/>
        <v>320666.46153846156</v>
      </c>
      <c r="S136" s="17">
        <f t="shared" si="122"/>
        <v>323761.69230769231</v>
      </c>
      <c r="T136" s="17">
        <f t="shared" si="123"/>
        <v>323235</v>
      </c>
      <c r="U136" s="17">
        <f t="shared" si="123"/>
        <v>330764.38461538462</v>
      </c>
      <c r="V136" s="17">
        <f t="shared" si="123"/>
        <v>338579.30769230769</v>
      </c>
      <c r="W136" s="17">
        <f t="shared" si="123"/>
        <v>344466.46153846156</v>
      </c>
      <c r="X136" s="17">
        <f t="shared" si="124"/>
        <v>358201.15384615387</v>
      </c>
      <c r="Y136" s="17">
        <f t="shared" si="124"/>
        <v>362977</v>
      </c>
      <c r="Z136" s="17">
        <f t="shared" si="124"/>
        <v>367244.61538461538</v>
      </c>
      <c r="AA136" s="17">
        <f t="shared" si="124"/>
        <v>374973.69230769231</v>
      </c>
      <c r="AB136" s="17">
        <f t="shared" si="125"/>
        <v>385577</v>
      </c>
      <c r="AD136" s="52">
        <f t="shared" si="168"/>
        <v>40557498338.082855</v>
      </c>
      <c r="AE136" s="52">
        <f t="shared" si="169"/>
        <v>39042446470.301796</v>
      </c>
      <c r="AF136" s="52">
        <f t="shared" si="170"/>
        <v>39913954016.591721</v>
      </c>
      <c r="AG136" s="52">
        <f t="shared" si="171"/>
        <v>37943413809.71006</v>
      </c>
      <c r="AH136" s="52">
        <f t="shared" si="172"/>
        <v>36773166177.094673</v>
      </c>
      <c r="AI136" s="52">
        <f t="shared" si="173"/>
        <v>33295637768.544395</v>
      </c>
      <c r="AJ136" s="52">
        <f t="shared" si="174"/>
        <v>33649132969</v>
      </c>
      <c r="AK136" s="52">
        <f t="shared" si="175"/>
        <v>31900075758.159779</v>
      </c>
      <c r="AL136" s="52">
        <f t="shared" si="176"/>
        <v>28602094771.597645</v>
      </c>
      <c r="AM136" s="52">
        <f t="shared" si="177"/>
        <v>24839966449</v>
      </c>
      <c r="AN136" s="52">
        <f t="shared" si="178"/>
        <v>23873886830.822491</v>
      </c>
      <c r="AO136" s="52">
        <f t="shared" si="179"/>
        <v>24036924556.213024</v>
      </c>
      <c r="AP136" s="52">
        <f t="shared" si="180"/>
        <v>21758927774.698227</v>
      </c>
      <c r="AQ136" s="52">
        <f t="shared" si="181"/>
        <v>19514456618.792908</v>
      </c>
      <c r="AR136" s="52">
        <f t="shared" si="182"/>
        <v>17904313249</v>
      </c>
      <c r="AS136" s="52">
        <f t="shared" si="183"/>
        <v>14417359074.556211</v>
      </c>
      <c r="AT136" s="52">
        <f t="shared" si="184"/>
        <v>13293274043.289946</v>
      </c>
      <c r="AU136" s="52">
        <f t="shared" si="185"/>
        <v>12327404678.254444</v>
      </c>
      <c r="AV136" s="52">
        <f t="shared" si="186"/>
        <v>10670842323.13018</v>
      </c>
      <c r="AW136" s="52">
        <f t="shared" si="187"/>
        <v>8592633981.7514839</v>
      </c>
      <c r="AY136" s="17">
        <f t="shared" si="188"/>
        <v>43915.923076923078</v>
      </c>
      <c r="AZ136" s="17">
        <f t="shared" si="189"/>
        <v>22775.615384615383</v>
      </c>
      <c r="BA136" s="17">
        <f t="shared" si="134"/>
        <v>22814.076923076922</v>
      </c>
      <c r="BB136" s="17">
        <f t="shared" si="134"/>
        <v>22910.923076923078</v>
      </c>
      <c r="BC136" s="17">
        <f t="shared" si="134"/>
        <v>23119.076923076922</v>
      </c>
      <c r="BD136" s="17">
        <f t="shared" si="126"/>
        <v>23970.846153846152</v>
      </c>
      <c r="BE136" s="17">
        <f t="shared" si="126"/>
        <v>24727.76923076923</v>
      </c>
      <c r="BF136" s="17">
        <f t="shared" si="126"/>
        <v>25985.384615384617</v>
      </c>
      <c r="BG136" s="17">
        <f t="shared" si="126"/>
        <v>26234.923076923078</v>
      </c>
      <c r="BH136" s="17">
        <f t="shared" si="127"/>
        <v>26544.76923076923</v>
      </c>
      <c r="BI136" s="17">
        <f t="shared" si="127"/>
        <v>26472.461538461539</v>
      </c>
      <c r="BJ136" s="17">
        <f t="shared" si="127"/>
        <v>27256.307692307691</v>
      </c>
      <c r="BK136" s="17">
        <f t="shared" si="127"/>
        <v>27273.538461538461</v>
      </c>
      <c r="BL136" s="17">
        <f t="shared" si="128"/>
        <v>27813.923076923078</v>
      </c>
      <c r="BM136" s="17">
        <f t="shared" si="128"/>
        <v>28771.23076923077</v>
      </c>
      <c r="BN136" s="17">
        <f t="shared" si="128"/>
        <v>29579.846153846152</v>
      </c>
      <c r="BO136" s="17">
        <f t="shared" si="128"/>
        <v>30822.23076923077</v>
      </c>
      <c r="BP136" s="17">
        <f t="shared" si="129"/>
        <v>31092.923076923078</v>
      </c>
      <c r="BQ136" s="17">
        <f t="shared" si="129"/>
        <v>31758.153846153848</v>
      </c>
      <c r="BR136" s="17">
        <f t="shared" si="129"/>
        <v>31281.76923076923</v>
      </c>
      <c r="BS136" s="17">
        <f t="shared" si="129"/>
        <v>31663.538461538461</v>
      </c>
      <c r="BT136" s="17">
        <f t="shared" si="130"/>
        <v>32038.23076923077</v>
      </c>
      <c r="BU136" s="17">
        <f t="shared" si="130"/>
        <v>31817.538461538461</v>
      </c>
      <c r="BV136" s="17">
        <f t="shared" si="130"/>
        <v>32355.615384615383</v>
      </c>
      <c r="BW136" s="17">
        <f t="shared" si="130"/>
        <v>32592.384615384617</v>
      </c>
      <c r="BX136" s="17">
        <f t="shared" si="131"/>
        <v>32607.384615384617</v>
      </c>
      <c r="BY136" s="17">
        <f t="shared" si="131"/>
        <v>31459.153846153848</v>
      </c>
      <c r="BZ136" s="17">
        <f t="shared" si="131"/>
        <v>31615.23076923077</v>
      </c>
      <c r="CA136" s="17">
        <f t="shared" si="131"/>
        <v>30396.153846153848</v>
      </c>
      <c r="CB136" s="17">
        <f t="shared" si="132"/>
        <v>29128.307692307691</v>
      </c>
      <c r="CC136" s="17">
        <f t="shared" si="132"/>
        <v>29111.461538461539</v>
      </c>
      <c r="CF136" s="16">
        <f t="shared" si="190"/>
        <v>445287911.10059184</v>
      </c>
      <c r="CG136" s="16">
        <f t="shared" si="191"/>
        <v>441210025</v>
      </c>
      <c r="CH136" s="16">
        <f t="shared" si="192"/>
        <v>432508809.94674563</v>
      </c>
      <c r="CI136" s="16">
        <f t="shared" si="193"/>
        <v>397806093.46745574</v>
      </c>
      <c r="CJ136" s="16">
        <f t="shared" si="194"/>
        <v>368185248.02366871</v>
      </c>
      <c r="CK136" s="16">
        <f t="shared" si="195"/>
        <v>321504209.52071005</v>
      </c>
      <c r="CL136" s="16">
        <f t="shared" si="196"/>
        <v>312617761</v>
      </c>
      <c r="CM136" s="16">
        <f t="shared" si="197"/>
        <v>301756985.94674563</v>
      </c>
      <c r="CN136" s="16">
        <f t="shared" si="198"/>
        <v>304274350.44378698</v>
      </c>
      <c r="CO136" s="16">
        <f t="shared" si="199"/>
        <v>277542784.76331365</v>
      </c>
      <c r="CP136" s="16">
        <f t="shared" si="200"/>
        <v>276968965.68639058</v>
      </c>
      <c r="CQ136" s="16">
        <f t="shared" si="201"/>
        <v>259274404</v>
      </c>
      <c r="CR136" s="16">
        <f t="shared" si="202"/>
        <v>229361705.09467459</v>
      </c>
      <c r="CS136" s="16">
        <f t="shared" si="203"/>
        <v>205523101.54437876</v>
      </c>
      <c r="CT136" s="16">
        <f t="shared" si="204"/>
        <v>171444778.24852073</v>
      </c>
      <c r="CU136" s="16">
        <f t="shared" si="205"/>
        <v>164429329</v>
      </c>
      <c r="CV136" s="16">
        <f t="shared" si="206"/>
        <v>147811352.66863903</v>
      </c>
      <c r="CW136" s="16">
        <f t="shared" si="207"/>
        <v>159621843.40828407</v>
      </c>
      <c r="CX136" s="16">
        <f t="shared" si="208"/>
        <v>150120928.76331365</v>
      </c>
      <c r="CY136" s="16">
        <f t="shared" si="209"/>
        <v>141079574.55621305</v>
      </c>
      <c r="CZ136" s="16">
        <f t="shared" si="210"/>
        <v>146370910.30177519</v>
      </c>
      <c r="DA136" s="16">
        <f t="shared" si="211"/>
        <v>133640713.94082847</v>
      </c>
      <c r="DB136" s="16">
        <f t="shared" si="212"/>
        <v>128222523.28994082</v>
      </c>
      <c r="DC136" s="16">
        <f t="shared" si="213"/>
        <v>127883042.13609466</v>
      </c>
      <c r="DD136" s="16">
        <f t="shared" si="214"/>
        <v>155171099.66863903</v>
      </c>
      <c r="DE136" s="16">
        <f t="shared" si="215"/>
        <v>151307031.24852073</v>
      </c>
      <c r="DF136" s="16">
        <f t="shared" si="216"/>
        <v>182784160.05325443</v>
      </c>
      <c r="DG136" s="16">
        <f t="shared" si="217"/>
        <v>218673568.76331368</v>
      </c>
      <c r="DH136" s="16">
        <f t="shared" si="218"/>
        <v>219172081.44378701</v>
      </c>
    </row>
    <row r="137" spans="1:112">
      <c r="A137" s="5">
        <v>38018</v>
      </c>
      <c r="B137" s="17">
        <v>566767</v>
      </c>
      <c r="C137" s="17">
        <v>252183</v>
      </c>
      <c r="D137" s="17">
        <v>48691</v>
      </c>
      <c r="E137" s="17">
        <v>28013</v>
      </c>
      <c r="G137" s="17">
        <f t="shared" si="166"/>
        <v>493298.61538461538</v>
      </c>
      <c r="H137" s="17">
        <f t="shared" si="167"/>
        <v>276884.53846153844</v>
      </c>
      <c r="I137" s="17">
        <f t="shared" si="133"/>
        <v>280681.84615384613</v>
      </c>
      <c r="J137" s="17">
        <f t="shared" si="133"/>
        <v>278488.69230769231</v>
      </c>
      <c r="K137" s="17">
        <f t="shared" si="133"/>
        <v>283482.76923076925</v>
      </c>
      <c r="L137" s="17">
        <f t="shared" si="121"/>
        <v>286510.15384615387</v>
      </c>
      <c r="M137" s="17">
        <f t="shared" si="121"/>
        <v>295802.53846153844</v>
      </c>
      <c r="N137" s="17">
        <f t="shared" si="121"/>
        <v>294836.46153846156</v>
      </c>
      <c r="O137" s="17">
        <f t="shared" si="121"/>
        <v>299667.53846153844</v>
      </c>
      <c r="P137" s="17">
        <f t="shared" si="122"/>
        <v>309151.92307692306</v>
      </c>
      <c r="Q137" s="17">
        <f t="shared" si="122"/>
        <v>320666.46153846156</v>
      </c>
      <c r="R137" s="17">
        <f t="shared" si="122"/>
        <v>323761.69230769231</v>
      </c>
      <c r="S137" s="17">
        <f t="shared" si="122"/>
        <v>323235</v>
      </c>
      <c r="T137" s="17">
        <f t="shared" si="123"/>
        <v>330764.38461538462</v>
      </c>
      <c r="U137" s="17">
        <f t="shared" si="123"/>
        <v>338579.30769230769</v>
      </c>
      <c r="V137" s="17">
        <f t="shared" si="123"/>
        <v>344466.46153846156</v>
      </c>
      <c r="W137" s="17">
        <f t="shared" si="123"/>
        <v>358201.15384615387</v>
      </c>
      <c r="X137" s="17">
        <f t="shared" si="124"/>
        <v>362977</v>
      </c>
      <c r="Y137" s="17">
        <f t="shared" si="124"/>
        <v>367244.61538461538</v>
      </c>
      <c r="Z137" s="17">
        <f t="shared" si="124"/>
        <v>374973.69230769231</v>
      </c>
      <c r="AA137" s="17">
        <f t="shared" si="124"/>
        <v>385577</v>
      </c>
      <c r="AB137" s="17">
        <f t="shared" si="125"/>
        <v>393254.84615384613</v>
      </c>
      <c r="AD137" s="52">
        <f t="shared" si="168"/>
        <v>45205890558.130188</v>
      </c>
      <c r="AE137" s="52">
        <f t="shared" si="169"/>
        <v>46143303052.313606</v>
      </c>
      <c r="AF137" s="52">
        <f t="shared" si="170"/>
        <v>44022689297.254425</v>
      </c>
      <c r="AG137" s="52">
        <f t="shared" si="171"/>
        <v>42761467825.443771</v>
      </c>
      <c r="AH137" s="52">
        <f t="shared" si="172"/>
        <v>39004700400.00592</v>
      </c>
      <c r="AI137" s="52">
        <f t="shared" si="173"/>
        <v>39387226509.254425</v>
      </c>
      <c r="AJ137" s="52">
        <f t="shared" si="174"/>
        <v>37492993950.390541</v>
      </c>
      <c r="AK137" s="52">
        <f t="shared" si="175"/>
        <v>33910004287.863907</v>
      </c>
      <c r="AL137" s="52">
        <f t="shared" si="176"/>
        <v>29801860541.562119</v>
      </c>
      <c r="AM137" s="52">
        <f t="shared" si="177"/>
        <v>28742768286.39053</v>
      </c>
      <c r="AN137" s="52">
        <f t="shared" si="178"/>
        <v>28921633277.686386</v>
      </c>
      <c r="AO137" s="52">
        <f t="shared" si="179"/>
        <v>26417376171.745556</v>
      </c>
      <c r="AP137" s="52">
        <f t="shared" si="180"/>
        <v>23938064172.78698</v>
      </c>
      <c r="AQ137" s="52">
        <f t="shared" si="181"/>
        <v>22151010018.485199</v>
      </c>
      <c r="AR137" s="52">
        <f t="shared" si="182"/>
        <v>18251324114.136086</v>
      </c>
      <c r="AS137" s="52">
        <f t="shared" si="183"/>
        <v>16983723436.45562</v>
      </c>
      <c r="AT137" s="52">
        <f t="shared" si="184"/>
        <v>15889610916</v>
      </c>
      <c r="AU137" s="52">
        <f t="shared" si="185"/>
        <v>14000787421.15976</v>
      </c>
      <c r="AV137" s="52">
        <f t="shared" si="186"/>
        <v>11603946421.071005</v>
      </c>
      <c r="AW137" s="52">
        <f t="shared" si="187"/>
        <v>10008755761.899412</v>
      </c>
      <c r="AY137" s="17">
        <f t="shared" si="188"/>
        <v>45087.461538461539</v>
      </c>
      <c r="AZ137" s="17">
        <f t="shared" si="189"/>
        <v>22814.076923076922</v>
      </c>
      <c r="BA137" s="17">
        <f t="shared" si="134"/>
        <v>22910.923076923078</v>
      </c>
      <c r="BB137" s="17">
        <f t="shared" si="134"/>
        <v>23119.076923076922</v>
      </c>
      <c r="BC137" s="17">
        <f t="shared" si="134"/>
        <v>23970.846153846152</v>
      </c>
      <c r="BD137" s="17">
        <f t="shared" si="126"/>
        <v>24727.76923076923</v>
      </c>
      <c r="BE137" s="17">
        <f t="shared" si="126"/>
        <v>25985.384615384617</v>
      </c>
      <c r="BF137" s="17">
        <f t="shared" si="126"/>
        <v>26234.923076923078</v>
      </c>
      <c r="BG137" s="17">
        <f t="shared" si="126"/>
        <v>26544.76923076923</v>
      </c>
      <c r="BH137" s="17">
        <f t="shared" si="127"/>
        <v>26472.461538461539</v>
      </c>
      <c r="BI137" s="17">
        <f t="shared" si="127"/>
        <v>27256.307692307691</v>
      </c>
      <c r="BJ137" s="17">
        <f t="shared" si="127"/>
        <v>27273.538461538461</v>
      </c>
      <c r="BK137" s="17">
        <f t="shared" si="127"/>
        <v>27813.923076923078</v>
      </c>
      <c r="BL137" s="17">
        <f t="shared" si="128"/>
        <v>28771.23076923077</v>
      </c>
      <c r="BM137" s="17">
        <f t="shared" si="128"/>
        <v>29579.846153846152</v>
      </c>
      <c r="BN137" s="17">
        <f t="shared" si="128"/>
        <v>30822.23076923077</v>
      </c>
      <c r="BO137" s="17">
        <f t="shared" si="128"/>
        <v>31092.923076923078</v>
      </c>
      <c r="BP137" s="17">
        <f t="shared" si="129"/>
        <v>31758.153846153848</v>
      </c>
      <c r="BQ137" s="17">
        <f t="shared" si="129"/>
        <v>31281.76923076923</v>
      </c>
      <c r="BR137" s="17">
        <f t="shared" si="129"/>
        <v>31663.538461538461</v>
      </c>
      <c r="BS137" s="17">
        <f t="shared" si="129"/>
        <v>32038.23076923077</v>
      </c>
      <c r="BT137" s="17">
        <f t="shared" si="130"/>
        <v>31817.538461538461</v>
      </c>
      <c r="BU137" s="17">
        <f t="shared" si="130"/>
        <v>32355.615384615383</v>
      </c>
      <c r="BV137" s="17">
        <f t="shared" si="130"/>
        <v>32592.384615384617</v>
      </c>
      <c r="BW137" s="17">
        <f t="shared" si="130"/>
        <v>32607.384615384617</v>
      </c>
      <c r="BX137" s="17">
        <f t="shared" si="131"/>
        <v>31459.153846153848</v>
      </c>
      <c r="BY137" s="17">
        <f t="shared" si="131"/>
        <v>31615.23076923077</v>
      </c>
      <c r="BZ137" s="17">
        <f t="shared" si="131"/>
        <v>30396.153846153848</v>
      </c>
      <c r="CA137" s="17">
        <f t="shared" si="131"/>
        <v>29128.307692307691</v>
      </c>
      <c r="CB137" s="17">
        <f t="shared" si="132"/>
        <v>29111.461538461539</v>
      </c>
      <c r="CC137" s="17">
        <f t="shared" si="132"/>
        <v>27869.76923076923</v>
      </c>
      <c r="CF137" s="16">
        <f t="shared" si="190"/>
        <v>491798858.13609463</v>
      </c>
      <c r="CG137" s="16">
        <f t="shared" si="191"/>
        <v>482609922.60946751</v>
      </c>
      <c r="CH137" s="16">
        <f t="shared" si="192"/>
        <v>445911445.30177522</v>
      </c>
      <c r="CI137" s="16">
        <f t="shared" si="193"/>
        <v>414517070.86390537</v>
      </c>
      <c r="CJ137" s="16">
        <f t="shared" si="194"/>
        <v>364889342.77514791</v>
      </c>
      <c r="CK137" s="16">
        <f t="shared" si="195"/>
        <v>355418206.44378698</v>
      </c>
      <c r="CL137" s="16">
        <f t="shared" si="196"/>
        <v>343831438.01775151</v>
      </c>
      <c r="CM137" s="16">
        <f t="shared" si="197"/>
        <v>346518225</v>
      </c>
      <c r="CN137" s="16">
        <f t="shared" si="198"/>
        <v>317950047.48520714</v>
      </c>
      <c r="CO137" s="16">
        <f t="shared" si="199"/>
        <v>317335855.39053261</v>
      </c>
      <c r="CP137" s="16">
        <f t="shared" si="200"/>
        <v>298375130.98224849</v>
      </c>
      <c r="CQ137" s="16">
        <f t="shared" si="201"/>
        <v>266219386.51479292</v>
      </c>
      <c r="CR137" s="16">
        <f t="shared" si="202"/>
        <v>240486134.91715983</v>
      </c>
      <c r="CS137" s="16">
        <f t="shared" si="203"/>
        <v>203496808.89940828</v>
      </c>
      <c r="CT137" s="16">
        <f t="shared" si="204"/>
        <v>195847106.75147927</v>
      </c>
      <c r="CU137" s="16">
        <f t="shared" si="205"/>
        <v>177670443.55621299</v>
      </c>
      <c r="CV137" s="16">
        <f t="shared" si="206"/>
        <v>190597140.09467459</v>
      </c>
      <c r="CW137" s="16">
        <f t="shared" si="207"/>
        <v>180201710.77514794</v>
      </c>
      <c r="CX137" s="16">
        <f t="shared" si="208"/>
        <v>170282423.66863906</v>
      </c>
      <c r="CY137" s="16">
        <f t="shared" si="209"/>
        <v>176090858.46745566</v>
      </c>
      <c r="CZ137" s="16">
        <f t="shared" si="210"/>
        <v>162099906.48520717</v>
      </c>
      <c r="DA137" s="16">
        <f t="shared" si="211"/>
        <v>156126947.31360945</v>
      </c>
      <c r="DB137" s="16">
        <f t="shared" si="212"/>
        <v>155752320.00591713</v>
      </c>
      <c r="DC137" s="16">
        <f t="shared" si="213"/>
        <v>185730770.55621299</v>
      </c>
      <c r="DD137" s="16">
        <f t="shared" si="214"/>
        <v>181501001.89940828</v>
      </c>
      <c r="DE137" s="16">
        <f t="shared" si="215"/>
        <v>215834521.71005914</v>
      </c>
      <c r="DF137" s="16">
        <f t="shared" si="216"/>
        <v>254694591.48520714</v>
      </c>
      <c r="DG137" s="16">
        <f t="shared" si="217"/>
        <v>255232576</v>
      </c>
      <c r="DH137" s="16">
        <f t="shared" si="218"/>
        <v>296448928.40236688</v>
      </c>
    </row>
    <row r="138" spans="1:112">
      <c r="A138" s="5">
        <v>38047</v>
      </c>
      <c r="B138" s="17">
        <v>603301</v>
      </c>
      <c r="C138" s="17">
        <v>287138</v>
      </c>
      <c r="D138" s="17">
        <v>51335</v>
      </c>
      <c r="E138" s="17">
        <v>26280</v>
      </c>
      <c r="G138" s="17">
        <f t="shared" si="166"/>
        <v>507277.07692307694</v>
      </c>
      <c r="H138" s="17">
        <f t="shared" si="167"/>
        <v>280681.84615384613</v>
      </c>
      <c r="I138" s="17">
        <f t="shared" si="133"/>
        <v>278488.69230769231</v>
      </c>
      <c r="J138" s="17">
        <f t="shared" si="133"/>
        <v>283482.76923076925</v>
      </c>
      <c r="K138" s="17">
        <f t="shared" si="133"/>
        <v>286510.15384615387</v>
      </c>
      <c r="L138" s="17">
        <f t="shared" si="121"/>
        <v>295802.53846153844</v>
      </c>
      <c r="M138" s="17">
        <f t="shared" si="121"/>
        <v>294836.46153846156</v>
      </c>
      <c r="N138" s="17">
        <f t="shared" si="121"/>
        <v>299667.53846153844</v>
      </c>
      <c r="O138" s="17">
        <f t="shared" si="121"/>
        <v>309151.92307692306</v>
      </c>
      <c r="P138" s="17">
        <f t="shared" si="122"/>
        <v>320666.46153846156</v>
      </c>
      <c r="Q138" s="17">
        <f t="shared" si="122"/>
        <v>323761.69230769231</v>
      </c>
      <c r="R138" s="17">
        <f t="shared" si="122"/>
        <v>323235</v>
      </c>
      <c r="S138" s="17">
        <f t="shared" si="122"/>
        <v>330764.38461538462</v>
      </c>
      <c r="T138" s="17">
        <f t="shared" si="123"/>
        <v>338579.30769230769</v>
      </c>
      <c r="U138" s="17">
        <f t="shared" si="123"/>
        <v>344466.46153846156</v>
      </c>
      <c r="V138" s="17">
        <f t="shared" si="123"/>
        <v>358201.15384615387</v>
      </c>
      <c r="W138" s="17">
        <f t="shared" si="123"/>
        <v>362977</v>
      </c>
      <c r="X138" s="17">
        <f t="shared" si="124"/>
        <v>367244.61538461538</v>
      </c>
      <c r="Y138" s="17">
        <f t="shared" si="124"/>
        <v>374973.69230769231</v>
      </c>
      <c r="Z138" s="17">
        <f t="shared" si="124"/>
        <v>385577</v>
      </c>
      <c r="AA138" s="17">
        <f t="shared" si="124"/>
        <v>393254.84615384613</v>
      </c>
      <c r="AB138" s="17">
        <f t="shared" si="125"/>
        <v>403480.30769230769</v>
      </c>
      <c r="AD138" s="52">
        <f t="shared" si="168"/>
        <v>52344124934.917168</v>
      </c>
      <c r="AE138" s="52">
        <f t="shared" si="169"/>
        <v>50083892155.479286</v>
      </c>
      <c r="AF138" s="52">
        <f t="shared" si="170"/>
        <v>48738034324.852066</v>
      </c>
      <c r="AG138" s="52">
        <f t="shared" si="171"/>
        <v>44721480417.520721</v>
      </c>
      <c r="AH138" s="52">
        <f t="shared" si="172"/>
        <v>45131015064.99408</v>
      </c>
      <c r="AI138" s="52">
        <f t="shared" si="173"/>
        <v>43101720460.213036</v>
      </c>
      <c r="AJ138" s="52">
        <f t="shared" si="174"/>
        <v>39253576586.562141</v>
      </c>
      <c r="AK138" s="52">
        <f t="shared" si="175"/>
        <v>34823521774.224846</v>
      </c>
      <c r="AL138" s="52">
        <f t="shared" si="176"/>
        <v>33677896390.532547</v>
      </c>
      <c r="AM138" s="52">
        <f t="shared" si="177"/>
        <v>33871486078.159767</v>
      </c>
      <c r="AN138" s="52">
        <f t="shared" si="178"/>
        <v>31156730545.71006</v>
      </c>
      <c r="AO138" s="52">
        <f t="shared" si="179"/>
        <v>28458937343.437878</v>
      </c>
      <c r="AP138" s="52">
        <f t="shared" si="180"/>
        <v>26507296481.917156</v>
      </c>
      <c r="AQ138" s="52">
        <f t="shared" si="181"/>
        <v>22223630841.236683</v>
      </c>
      <c r="AR138" s="52">
        <f t="shared" si="182"/>
        <v>20822512200.00592</v>
      </c>
      <c r="AS138" s="52">
        <f t="shared" si="183"/>
        <v>19609090284.520718</v>
      </c>
      <c r="AT138" s="52">
        <f t="shared" si="184"/>
        <v>17504185580.686394</v>
      </c>
      <c r="AU138" s="52">
        <f t="shared" si="185"/>
        <v>14810908723.082844</v>
      </c>
      <c r="AV138" s="52">
        <f t="shared" si="186"/>
        <v>13001069109.591724</v>
      </c>
      <c r="AW138" s="52">
        <f t="shared" si="187"/>
        <v>10773769302.745565</v>
      </c>
      <c r="AY138" s="17">
        <f t="shared" si="188"/>
        <v>46166.384615384617</v>
      </c>
      <c r="AZ138" s="17">
        <f t="shared" si="189"/>
        <v>22910.923076923078</v>
      </c>
      <c r="BA138" s="17">
        <f t="shared" si="134"/>
        <v>23119.076923076922</v>
      </c>
      <c r="BB138" s="17">
        <f t="shared" si="134"/>
        <v>23970.846153846152</v>
      </c>
      <c r="BC138" s="17">
        <f t="shared" si="134"/>
        <v>24727.76923076923</v>
      </c>
      <c r="BD138" s="17">
        <f t="shared" si="126"/>
        <v>25985.384615384617</v>
      </c>
      <c r="BE138" s="17">
        <f t="shared" si="126"/>
        <v>26234.923076923078</v>
      </c>
      <c r="BF138" s="17">
        <f t="shared" si="126"/>
        <v>26544.76923076923</v>
      </c>
      <c r="BG138" s="17">
        <f t="shared" si="126"/>
        <v>26472.461538461539</v>
      </c>
      <c r="BH138" s="17">
        <f t="shared" si="127"/>
        <v>27256.307692307691</v>
      </c>
      <c r="BI138" s="17">
        <f t="shared" si="127"/>
        <v>27273.538461538461</v>
      </c>
      <c r="BJ138" s="17">
        <f t="shared" si="127"/>
        <v>27813.923076923078</v>
      </c>
      <c r="BK138" s="17">
        <f t="shared" si="127"/>
        <v>28771.23076923077</v>
      </c>
      <c r="BL138" s="17">
        <f t="shared" si="128"/>
        <v>29579.846153846152</v>
      </c>
      <c r="BM138" s="17">
        <f t="shared" si="128"/>
        <v>30822.23076923077</v>
      </c>
      <c r="BN138" s="17">
        <f t="shared" si="128"/>
        <v>31092.923076923078</v>
      </c>
      <c r="BO138" s="17">
        <f t="shared" si="128"/>
        <v>31758.153846153848</v>
      </c>
      <c r="BP138" s="17">
        <f t="shared" si="129"/>
        <v>31281.76923076923</v>
      </c>
      <c r="BQ138" s="17">
        <f t="shared" si="129"/>
        <v>31663.538461538461</v>
      </c>
      <c r="BR138" s="17">
        <f t="shared" si="129"/>
        <v>32038.23076923077</v>
      </c>
      <c r="BS138" s="17">
        <f t="shared" si="129"/>
        <v>31817.538461538461</v>
      </c>
      <c r="BT138" s="17">
        <f t="shared" si="130"/>
        <v>32355.615384615383</v>
      </c>
      <c r="BU138" s="17">
        <f t="shared" si="130"/>
        <v>32592.384615384617</v>
      </c>
      <c r="BV138" s="17">
        <f t="shared" si="130"/>
        <v>32607.384615384617</v>
      </c>
      <c r="BW138" s="17">
        <f t="shared" si="130"/>
        <v>31459.153846153848</v>
      </c>
      <c r="BX138" s="17">
        <f t="shared" si="131"/>
        <v>31615.23076923077</v>
      </c>
      <c r="BY138" s="17">
        <f t="shared" si="131"/>
        <v>30396.153846153848</v>
      </c>
      <c r="BZ138" s="17">
        <f t="shared" si="131"/>
        <v>29128.307692307691</v>
      </c>
      <c r="CA138" s="17">
        <f t="shared" si="131"/>
        <v>29111.461538461539</v>
      </c>
      <c r="CB138" s="17">
        <f t="shared" si="132"/>
        <v>27869.76923076923</v>
      </c>
      <c r="CC138" s="17">
        <f t="shared" si="132"/>
        <v>27988.76923076923</v>
      </c>
      <c r="CF138" s="16">
        <f t="shared" si="190"/>
        <v>531178391.86390543</v>
      </c>
      <c r="CG138" s="16">
        <f t="shared" si="191"/>
        <v>492641927.5976333</v>
      </c>
      <c r="CH138" s="16">
        <f t="shared" si="192"/>
        <v>459614229.60946757</v>
      </c>
      <c r="CI138" s="16">
        <f t="shared" si="193"/>
        <v>407272761</v>
      </c>
      <c r="CJ138" s="16">
        <f t="shared" si="194"/>
        <v>397263159.05917162</v>
      </c>
      <c r="CK138" s="16">
        <f t="shared" si="195"/>
        <v>385007790.30177522</v>
      </c>
      <c r="CL138" s="16">
        <f t="shared" si="196"/>
        <v>387850606.15976334</v>
      </c>
      <c r="CM138" s="16">
        <f t="shared" si="197"/>
        <v>357591009.23668647</v>
      </c>
      <c r="CN138" s="16">
        <f t="shared" si="198"/>
        <v>356939635.79289949</v>
      </c>
      <c r="CO138" s="16">
        <f t="shared" si="199"/>
        <v>336812844.52071005</v>
      </c>
      <c r="CP138" s="16">
        <f t="shared" si="200"/>
        <v>302591377.331361</v>
      </c>
      <c r="CQ138" s="16">
        <f t="shared" si="201"/>
        <v>275113258.13609475</v>
      </c>
      <c r="CR138" s="16">
        <f t="shared" si="202"/>
        <v>235443057.25443792</v>
      </c>
      <c r="CS138" s="16">
        <f t="shared" si="203"/>
        <v>227209242.7514793</v>
      </c>
      <c r="CT138" s="16">
        <f t="shared" si="204"/>
        <v>207597113.89940828</v>
      </c>
      <c r="CU138" s="16">
        <f t="shared" si="205"/>
        <v>221551775.14792904</v>
      </c>
      <c r="CV138" s="16">
        <f t="shared" si="206"/>
        <v>210332546.56213024</v>
      </c>
      <c r="CW138" s="16">
        <f t="shared" si="207"/>
        <v>199604731.10059175</v>
      </c>
      <c r="CX138" s="16">
        <f t="shared" si="208"/>
        <v>205889385.94674563</v>
      </c>
      <c r="CY138" s="16">
        <f t="shared" si="209"/>
        <v>190737346.74556223</v>
      </c>
      <c r="CZ138" s="16">
        <f t="shared" si="210"/>
        <v>184253476</v>
      </c>
      <c r="DA138" s="16">
        <f t="shared" si="211"/>
        <v>183846481</v>
      </c>
      <c r="DB138" s="16">
        <f t="shared" si="212"/>
        <v>216302636.89940828</v>
      </c>
      <c r="DC138" s="16">
        <f t="shared" si="213"/>
        <v>211736078.25443792</v>
      </c>
      <c r="DD138" s="16">
        <f t="shared" si="214"/>
        <v>248700178.51479292</v>
      </c>
      <c r="DE138" s="16">
        <f t="shared" si="215"/>
        <v>290296065.23668647</v>
      </c>
      <c r="DF138" s="16">
        <f t="shared" si="216"/>
        <v>290870401.15976334</v>
      </c>
      <c r="DG138" s="16">
        <f t="shared" si="217"/>
        <v>334766134.53254443</v>
      </c>
      <c r="DH138" s="16">
        <f t="shared" si="218"/>
        <v>330425701.071006</v>
      </c>
    </row>
    <row r="139" spans="1:112">
      <c r="A139" s="5">
        <v>38078</v>
      </c>
      <c r="B139" s="17">
        <v>481613</v>
      </c>
      <c r="C139" s="17">
        <v>259103</v>
      </c>
      <c r="D139" s="17">
        <v>42287</v>
      </c>
      <c r="E139" s="17">
        <v>25479</v>
      </c>
      <c r="G139" s="17">
        <f t="shared" si="166"/>
        <v>507897.30769230769</v>
      </c>
      <c r="H139" s="17">
        <f t="shared" si="167"/>
        <v>278488.69230769231</v>
      </c>
      <c r="I139" s="17">
        <f t="shared" si="133"/>
        <v>283482.76923076925</v>
      </c>
      <c r="J139" s="17">
        <f t="shared" si="133"/>
        <v>286510.15384615387</v>
      </c>
      <c r="K139" s="17">
        <f t="shared" si="133"/>
        <v>295802.53846153844</v>
      </c>
      <c r="L139" s="17">
        <f t="shared" si="121"/>
        <v>294836.46153846156</v>
      </c>
      <c r="M139" s="17">
        <f t="shared" si="121"/>
        <v>299667.53846153844</v>
      </c>
      <c r="N139" s="17">
        <f t="shared" si="121"/>
        <v>309151.92307692306</v>
      </c>
      <c r="O139" s="17">
        <f t="shared" si="121"/>
        <v>320666.46153846156</v>
      </c>
      <c r="P139" s="17">
        <f t="shared" si="122"/>
        <v>323761.69230769231</v>
      </c>
      <c r="Q139" s="17">
        <f t="shared" si="122"/>
        <v>323235</v>
      </c>
      <c r="R139" s="17">
        <f t="shared" si="122"/>
        <v>330764.38461538462</v>
      </c>
      <c r="S139" s="17">
        <f t="shared" si="122"/>
        <v>338579.30769230769</v>
      </c>
      <c r="T139" s="17">
        <f t="shared" si="123"/>
        <v>344466.46153846156</v>
      </c>
      <c r="U139" s="17">
        <f t="shared" si="123"/>
        <v>358201.15384615387</v>
      </c>
      <c r="V139" s="17">
        <f t="shared" si="123"/>
        <v>362977</v>
      </c>
      <c r="W139" s="17">
        <f t="shared" si="123"/>
        <v>367244.61538461538</v>
      </c>
      <c r="X139" s="17">
        <f t="shared" si="124"/>
        <v>374973.69230769231</v>
      </c>
      <c r="Y139" s="17">
        <f t="shared" si="124"/>
        <v>385577</v>
      </c>
      <c r="Z139" s="17">
        <f t="shared" si="124"/>
        <v>393254.84615384613</v>
      </c>
      <c r="AA139" s="17">
        <f t="shared" si="124"/>
        <v>403480.30769230769</v>
      </c>
      <c r="AB139" s="17">
        <f t="shared" si="125"/>
        <v>404344.46153846156</v>
      </c>
      <c r="AD139" s="52">
        <f t="shared" si="168"/>
        <v>50361885072.905312</v>
      </c>
      <c r="AE139" s="52">
        <f t="shared" si="169"/>
        <v>49012271888.100578</v>
      </c>
      <c r="AF139" s="52">
        <f t="shared" si="170"/>
        <v>44984191135.053261</v>
      </c>
      <c r="AG139" s="52">
        <f t="shared" si="171"/>
        <v>45394924163.792885</v>
      </c>
      <c r="AH139" s="52">
        <f t="shared" si="172"/>
        <v>43359636793.899414</v>
      </c>
      <c r="AI139" s="52">
        <f t="shared" si="173"/>
        <v>39499727905.91716</v>
      </c>
      <c r="AJ139" s="52">
        <f t="shared" si="174"/>
        <v>35055389751.485199</v>
      </c>
      <c r="AK139" s="52">
        <f t="shared" si="175"/>
        <v>33905924853.071003</v>
      </c>
      <c r="AL139" s="52">
        <f t="shared" si="176"/>
        <v>34100167882.24852</v>
      </c>
      <c r="AM139" s="52">
        <f t="shared" si="177"/>
        <v>31376072437.775143</v>
      </c>
      <c r="AN139" s="52">
        <f t="shared" si="178"/>
        <v>28668585124</v>
      </c>
      <c r="AO139" s="52">
        <f t="shared" si="179"/>
        <v>26709641474.562122</v>
      </c>
      <c r="AP139" s="52">
        <f t="shared" si="180"/>
        <v>22408938476.331352</v>
      </c>
      <c r="AQ139" s="52">
        <f t="shared" si="181"/>
        <v>21001895581.633133</v>
      </c>
      <c r="AR139" s="52">
        <f t="shared" si="182"/>
        <v>19783179853.402367</v>
      </c>
      <c r="AS139" s="52">
        <f t="shared" si="183"/>
        <v>17668687526.917156</v>
      </c>
      <c r="AT139" s="52">
        <f t="shared" si="184"/>
        <v>14962257673.940826</v>
      </c>
      <c r="AU139" s="52">
        <f t="shared" si="185"/>
        <v>13142893987.597639</v>
      </c>
      <c r="AV139" s="52">
        <f t="shared" si="186"/>
        <v>10902909889</v>
      </c>
      <c r="AW139" s="52">
        <f t="shared" si="187"/>
        <v>10723191946.562124</v>
      </c>
      <c r="AY139" s="17">
        <f t="shared" si="188"/>
        <v>45922.384615384617</v>
      </c>
      <c r="AZ139" s="17">
        <f t="shared" si="189"/>
        <v>23119.076923076922</v>
      </c>
      <c r="BA139" s="17">
        <f t="shared" si="134"/>
        <v>23970.846153846152</v>
      </c>
      <c r="BB139" s="17">
        <f t="shared" si="134"/>
        <v>24727.76923076923</v>
      </c>
      <c r="BC139" s="17">
        <f t="shared" si="134"/>
        <v>25985.384615384617</v>
      </c>
      <c r="BD139" s="17">
        <f t="shared" si="126"/>
        <v>26234.923076923078</v>
      </c>
      <c r="BE139" s="17">
        <f t="shared" si="126"/>
        <v>26544.76923076923</v>
      </c>
      <c r="BF139" s="17">
        <f t="shared" si="126"/>
        <v>26472.461538461539</v>
      </c>
      <c r="BG139" s="17">
        <f t="shared" si="126"/>
        <v>27256.307692307691</v>
      </c>
      <c r="BH139" s="17">
        <f t="shared" si="127"/>
        <v>27273.538461538461</v>
      </c>
      <c r="BI139" s="17">
        <f t="shared" si="127"/>
        <v>27813.923076923078</v>
      </c>
      <c r="BJ139" s="17">
        <f t="shared" si="127"/>
        <v>28771.23076923077</v>
      </c>
      <c r="BK139" s="17">
        <f t="shared" si="127"/>
        <v>29579.846153846152</v>
      </c>
      <c r="BL139" s="17">
        <f t="shared" si="128"/>
        <v>30822.23076923077</v>
      </c>
      <c r="BM139" s="17">
        <f t="shared" si="128"/>
        <v>31092.923076923078</v>
      </c>
      <c r="BN139" s="17">
        <f t="shared" si="128"/>
        <v>31758.153846153848</v>
      </c>
      <c r="BO139" s="17">
        <f t="shared" si="128"/>
        <v>31281.76923076923</v>
      </c>
      <c r="BP139" s="17">
        <f t="shared" si="129"/>
        <v>31663.538461538461</v>
      </c>
      <c r="BQ139" s="17">
        <f t="shared" si="129"/>
        <v>32038.23076923077</v>
      </c>
      <c r="BR139" s="17">
        <f t="shared" si="129"/>
        <v>31817.538461538461</v>
      </c>
      <c r="BS139" s="17">
        <f t="shared" si="129"/>
        <v>32355.615384615383</v>
      </c>
      <c r="BT139" s="17">
        <f t="shared" si="130"/>
        <v>32592.384615384617</v>
      </c>
      <c r="BU139" s="17">
        <f t="shared" si="130"/>
        <v>32607.384615384617</v>
      </c>
      <c r="BV139" s="17">
        <f t="shared" si="130"/>
        <v>31459.153846153848</v>
      </c>
      <c r="BW139" s="17">
        <f t="shared" si="130"/>
        <v>31615.23076923077</v>
      </c>
      <c r="BX139" s="17">
        <f t="shared" si="131"/>
        <v>30396.153846153848</v>
      </c>
      <c r="BY139" s="17">
        <f t="shared" si="131"/>
        <v>29128.307692307691</v>
      </c>
      <c r="BZ139" s="17">
        <f t="shared" si="131"/>
        <v>29111.461538461539</v>
      </c>
      <c r="CA139" s="17">
        <f t="shared" si="131"/>
        <v>27869.76923076923</v>
      </c>
      <c r="CB139" s="17">
        <f t="shared" si="132"/>
        <v>27988.76923076923</v>
      </c>
      <c r="CC139" s="17">
        <f t="shared" si="132"/>
        <v>26945.461538461539</v>
      </c>
      <c r="CF139" s="16">
        <f t="shared" si="190"/>
        <v>481870040.82840252</v>
      </c>
      <c r="CG139" s="16">
        <f t="shared" si="191"/>
        <v>449211721.30177522</v>
      </c>
      <c r="CH139" s="16">
        <f t="shared" si="192"/>
        <v>397483969</v>
      </c>
      <c r="CI139" s="16">
        <f t="shared" si="193"/>
        <v>387596141.8284024</v>
      </c>
      <c r="CJ139" s="16">
        <f t="shared" si="194"/>
        <v>375491977.99408293</v>
      </c>
      <c r="CK139" s="16">
        <f t="shared" si="195"/>
        <v>378299507.6982249</v>
      </c>
      <c r="CL139" s="16">
        <f t="shared" si="196"/>
        <v>348422427.69822496</v>
      </c>
      <c r="CM139" s="16">
        <f t="shared" si="197"/>
        <v>347779462.86982256</v>
      </c>
      <c r="CN139" s="16">
        <f t="shared" si="198"/>
        <v>327916379.28994083</v>
      </c>
      <c r="CO139" s="16">
        <f t="shared" si="199"/>
        <v>294162078.25443792</v>
      </c>
      <c r="CP139" s="16">
        <f t="shared" si="200"/>
        <v>267078563.366864</v>
      </c>
      <c r="CQ139" s="16">
        <f t="shared" si="201"/>
        <v>228014646.17751482</v>
      </c>
      <c r="CR139" s="16">
        <f t="shared" si="202"/>
        <v>219912929.52071008</v>
      </c>
      <c r="CS139" s="16">
        <f t="shared" si="203"/>
        <v>200625433.28402367</v>
      </c>
      <c r="CT139" s="16">
        <f t="shared" si="204"/>
        <v>214347618.84023675</v>
      </c>
      <c r="CU139" s="16">
        <f t="shared" si="205"/>
        <v>203314693.63905331</v>
      </c>
      <c r="CV139" s="16">
        <f t="shared" si="206"/>
        <v>192769728.02366868</v>
      </c>
      <c r="CW139" s="16">
        <f t="shared" si="207"/>
        <v>198946685.02366871</v>
      </c>
      <c r="CX139" s="16">
        <f t="shared" si="208"/>
        <v>184057227.36094683</v>
      </c>
      <c r="CY139" s="16">
        <f t="shared" si="209"/>
        <v>177688900</v>
      </c>
      <c r="CZ139" s="16">
        <f t="shared" si="210"/>
        <v>177289225</v>
      </c>
      <c r="DA139" s="16">
        <f t="shared" si="211"/>
        <v>209185044.28402367</v>
      </c>
      <c r="DB139" s="16">
        <f t="shared" si="212"/>
        <v>204694651.17751482</v>
      </c>
      <c r="DC139" s="16">
        <f t="shared" si="213"/>
        <v>241063841.89940828</v>
      </c>
      <c r="DD139" s="16">
        <f t="shared" si="214"/>
        <v>282041019.69822496</v>
      </c>
      <c r="DE139" s="16">
        <f t="shared" si="215"/>
        <v>282607134.6982249</v>
      </c>
      <c r="DF139" s="16">
        <f t="shared" si="216"/>
        <v>325896922.22485214</v>
      </c>
      <c r="DG139" s="16">
        <f t="shared" si="217"/>
        <v>321614560.76331365</v>
      </c>
      <c r="DH139" s="16">
        <f t="shared" si="218"/>
        <v>360123609.46745569</v>
      </c>
    </row>
    <row r="140" spans="1:112">
      <c r="A140" s="5">
        <v>38108</v>
      </c>
      <c r="B140" s="17">
        <v>696022</v>
      </c>
      <c r="C140" s="17">
        <v>314028</v>
      </c>
      <c r="D140" s="17">
        <v>58649</v>
      </c>
      <c r="E140" s="17">
        <v>29552</v>
      </c>
      <c r="G140" s="17">
        <f t="shared" si="166"/>
        <v>526894.5384615385</v>
      </c>
      <c r="H140" s="17">
        <f t="shared" si="167"/>
        <v>283482.76923076925</v>
      </c>
      <c r="I140" s="17">
        <f t="shared" si="133"/>
        <v>286510.15384615387</v>
      </c>
      <c r="J140" s="17">
        <f t="shared" si="133"/>
        <v>295802.53846153844</v>
      </c>
      <c r="K140" s="17">
        <f t="shared" si="133"/>
        <v>294836.46153846156</v>
      </c>
      <c r="L140" s="17">
        <f t="shared" si="121"/>
        <v>299667.53846153844</v>
      </c>
      <c r="M140" s="17">
        <f t="shared" si="121"/>
        <v>309151.92307692306</v>
      </c>
      <c r="N140" s="17">
        <f t="shared" si="121"/>
        <v>320666.46153846156</v>
      </c>
      <c r="O140" s="17">
        <f t="shared" si="121"/>
        <v>323761.69230769231</v>
      </c>
      <c r="P140" s="17">
        <f t="shared" si="122"/>
        <v>323235</v>
      </c>
      <c r="Q140" s="17">
        <f t="shared" si="122"/>
        <v>330764.38461538462</v>
      </c>
      <c r="R140" s="17">
        <f t="shared" si="122"/>
        <v>338579.30769230769</v>
      </c>
      <c r="S140" s="17">
        <f t="shared" si="122"/>
        <v>344466.46153846156</v>
      </c>
      <c r="T140" s="17">
        <f t="shared" si="123"/>
        <v>358201.15384615387</v>
      </c>
      <c r="U140" s="17">
        <f t="shared" si="123"/>
        <v>362977</v>
      </c>
      <c r="V140" s="17">
        <f t="shared" si="123"/>
        <v>367244.61538461538</v>
      </c>
      <c r="W140" s="17">
        <f t="shared" si="123"/>
        <v>374973.69230769231</v>
      </c>
      <c r="X140" s="17">
        <f t="shared" si="124"/>
        <v>385577</v>
      </c>
      <c r="Y140" s="17">
        <f t="shared" si="124"/>
        <v>393254.84615384613</v>
      </c>
      <c r="Z140" s="17">
        <f t="shared" si="124"/>
        <v>403480.30769230769</v>
      </c>
      <c r="AA140" s="17">
        <f t="shared" si="124"/>
        <v>404344.46153846156</v>
      </c>
      <c r="AB140" s="17">
        <f t="shared" si="125"/>
        <v>396839.30769230769</v>
      </c>
      <c r="AD140" s="52">
        <f t="shared" si="168"/>
        <v>57784652366.917168</v>
      </c>
      <c r="AE140" s="52">
        <f t="shared" si="169"/>
        <v>53403512464.000031</v>
      </c>
      <c r="AF140" s="52">
        <f t="shared" si="170"/>
        <v>53850951065.236694</v>
      </c>
      <c r="AG140" s="52">
        <f t="shared" si="171"/>
        <v>51632109529.000023</v>
      </c>
      <c r="AH140" s="52">
        <f t="shared" si="172"/>
        <v>47411846554.532562</v>
      </c>
      <c r="AI140" s="52">
        <f t="shared" si="173"/>
        <v>42530019711.390541</v>
      </c>
      <c r="AJ140" s="52">
        <f t="shared" si="174"/>
        <v>41262953186.562141</v>
      </c>
      <c r="AK140" s="52">
        <f t="shared" si="175"/>
        <v>41477207606.366875</v>
      </c>
      <c r="AL140" s="52">
        <f t="shared" si="176"/>
        <v>38467037247.715988</v>
      </c>
      <c r="AM140" s="52">
        <f t="shared" si="177"/>
        <v>35462626139.668655</v>
      </c>
      <c r="AN140" s="52">
        <f t="shared" si="178"/>
        <v>33280003249.852077</v>
      </c>
      <c r="AO140" s="52">
        <f t="shared" si="179"/>
        <v>28457458012.994087</v>
      </c>
      <c r="AP140" s="52">
        <f t="shared" si="180"/>
        <v>26868959415.289951</v>
      </c>
      <c r="AQ140" s="52">
        <f t="shared" si="181"/>
        <v>25488097938.467468</v>
      </c>
      <c r="AR140" s="52">
        <f t="shared" si="182"/>
        <v>23079943496.100601</v>
      </c>
      <c r="AS140" s="52">
        <f t="shared" si="183"/>
        <v>19970646676.828411</v>
      </c>
      <c r="AT140" s="52">
        <f t="shared" si="184"/>
        <v>17859567360.094692</v>
      </c>
      <c r="AU140" s="52">
        <f t="shared" si="185"/>
        <v>15231072356.360956</v>
      </c>
      <c r="AV140" s="52">
        <f t="shared" si="186"/>
        <v>15018521353.852074</v>
      </c>
      <c r="AW140" s="52">
        <f t="shared" si="187"/>
        <v>16914363050.43788</v>
      </c>
      <c r="AY140" s="17">
        <f t="shared" si="188"/>
        <v>47620.923076923078</v>
      </c>
      <c r="AZ140" s="17">
        <f t="shared" si="189"/>
        <v>23970.846153846152</v>
      </c>
      <c r="BA140" s="17">
        <f t="shared" si="134"/>
        <v>24727.76923076923</v>
      </c>
      <c r="BB140" s="17">
        <f t="shared" si="134"/>
        <v>25985.384615384617</v>
      </c>
      <c r="BC140" s="17">
        <f t="shared" si="134"/>
        <v>26234.923076923078</v>
      </c>
      <c r="BD140" s="17">
        <f t="shared" si="126"/>
        <v>26544.76923076923</v>
      </c>
      <c r="BE140" s="17">
        <f t="shared" si="126"/>
        <v>26472.461538461539</v>
      </c>
      <c r="BF140" s="17">
        <f t="shared" si="126"/>
        <v>27256.307692307691</v>
      </c>
      <c r="BG140" s="17">
        <f t="shared" si="126"/>
        <v>27273.538461538461</v>
      </c>
      <c r="BH140" s="17">
        <f t="shared" si="127"/>
        <v>27813.923076923078</v>
      </c>
      <c r="BI140" s="17">
        <f t="shared" si="127"/>
        <v>28771.23076923077</v>
      </c>
      <c r="BJ140" s="17">
        <f t="shared" si="127"/>
        <v>29579.846153846152</v>
      </c>
      <c r="BK140" s="17">
        <f t="shared" si="127"/>
        <v>30822.23076923077</v>
      </c>
      <c r="BL140" s="17">
        <f t="shared" si="128"/>
        <v>31092.923076923078</v>
      </c>
      <c r="BM140" s="17">
        <f t="shared" si="128"/>
        <v>31758.153846153848</v>
      </c>
      <c r="BN140" s="17">
        <f t="shared" si="128"/>
        <v>31281.76923076923</v>
      </c>
      <c r="BO140" s="17">
        <f t="shared" si="128"/>
        <v>31663.538461538461</v>
      </c>
      <c r="BP140" s="17">
        <f t="shared" si="129"/>
        <v>32038.23076923077</v>
      </c>
      <c r="BQ140" s="17">
        <f t="shared" si="129"/>
        <v>31817.538461538461</v>
      </c>
      <c r="BR140" s="17">
        <f t="shared" si="129"/>
        <v>32355.615384615383</v>
      </c>
      <c r="BS140" s="17">
        <f t="shared" si="129"/>
        <v>32592.384615384617</v>
      </c>
      <c r="BT140" s="17">
        <f t="shared" si="130"/>
        <v>32607.384615384617</v>
      </c>
      <c r="BU140" s="17">
        <f t="shared" si="130"/>
        <v>31459.153846153848</v>
      </c>
      <c r="BV140" s="17">
        <f t="shared" si="130"/>
        <v>31615.23076923077</v>
      </c>
      <c r="BW140" s="17">
        <f t="shared" si="130"/>
        <v>30396.153846153848</v>
      </c>
      <c r="BX140" s="17">
        <f t="shared" si="131"/>
        <v>29128.307692307691</v>
      </c>
      <c r="BY140" s="17">
        <f t="shared" si="131"/>
        <v>29111.461538461539</v>
      </c>
      <c r="BZ140" s="17">
        <f t="shared" si="131"/>
        <v>27869.76923076923</v>
      </c>
      <c r="CA140" s="17">
        <f t="shared" si="131"/>
        <v>27988.76923076923</v>
      </c>
      <c r="CB140" s="17">
        <f t="shared" si="132"/>
        <v>26945.461538461539</v>
      </c>
      <c r="CC140" s="17">
        <f t="shared" si="132"/>
        <v>26751.692307692309</v>
      </c>
      <c r="CF140" s="16">
        <f t="shared" si="190"/>
        <v>524096493.02366871</v>
      </c>
      <c r="CG140" s="16">
        <f t="shared" si="191"/>
        <v>468096524.52071005</v>
      </c>
      <c r="CH140" s="16">
        <f t="shared" si="192"/>
        <v>457360996</v>
      </c>
      <c r="CI140" s="16">
        <f t="shared" si="193"/>
        <v>444204260.94674563</v>
      </c>
      <c r="CJ140" s="16">
        <f t="shared" si="194"/>
        <v>447257425.44378698</v>
      </c>
      <c r="CK140" s="16">
        <f t="shared" si="195"/>
        <v>414717559.76331371</v>
      </c>
      <c r="CL140" s="16">
        <f t="shared" si="196"/>
        <v>414016060.68639058</v>
      </c>
      <c r="CM140" s="16">
        <f t="shared" si="197"/>
        <v>392317249</v>
      </c>
      <c r="CN140" s="16">
        <f t="shared" si="198"/>
        <v>355310900.09467459</v>
      </c>
      <c r="CO140" s="16">
        <f t="shared" si="199"/>
        <v>325480456.54437882</v>
      </c>
      <c r="CP140" s="16">
        <f t="shared" si="200"/>
        <v>282196063.24852073</v>
      </c>
      <c r="CQ140" s="16">
        <f t="shared" si="201"/>
        <v>273174784</v>
      </c>
      <c r="CR140" s="16">
        <f t="shared" si="202"/>
        <v>251627447.66863903</v>
      </c>
      <c r="CS140" s="16">
        <f t="shared" si="203"/>
        <v>266967948.40828407</v>
      </c>
      <c r="CT140" s="16">
        <f t="shared" si="204"/>
        <v>254638123.76331365</v>
      </c>
      <c r="CU140" s="16">
        <f t="shared" si="205"/>
        <v>242820299.55621305</v>
      </c>
      <c r="CV140" s="16">
        <f t="shared" si="206"/>
        <v>249746965.30177519</v>
      </c>
      <c r="CW140" s="16">
        <f t="shared" si="207"/>
        <v>233029618.9408285</v>
      </c>
      <c r="CX140" s="16">
        <f t="shared" si="208"/>
        <v>225856968.2899408</v>
      </c>
      <c r="CY140" s="16">
        <f t="shared" si="209"/>
        <v>225406337.13609466</v>
      </c>
      <c r="CZ140" s="16">
        <f t="shared" si="210"/>
        <v>261202784.66863903</v>
      </c>
      <c r="DA140" s="16">
        <f t="shared" si="211"/>
        <v>256182186.24852073</v>
      </c>
      <c r="DB140" s="16">
        <f t="shared" si="212"/>
        <v>296692675.05325443</v>
      </c>
      <c r="DC140" s="16">
        <f t="shared" si="213"/>
        <v>341976823.76331371</v>
      </c>
      <c r="DD140" s="16">
        <f t="shared" si="214"/>
        <v>342600166.44378698</v>
      </c>
      <c r="DE140" s="16">
        <f t="shared" si="215"/>
        <v>390108078.25443792</v>
      </c>
      <c r="DF140" s="16">
        <f t="shared" si="216"/>
        <v>385421464.63905329</v>
      </c>
      <c r="DG140" s="16">
        <f t="shared" si="217"/>
        <v>427474709.8284024</v>
      </c>
      <c r="DH140" s="16">
        <f t="shared" si="218"/>
        <v>435524792.89940828</v>
      </c>
    </row>
    <row r="141" spans="1:112">
      <c r="A141" s="5">
        <v>38139</v>
      </c>
      <c r="B141" s="17">
        <v>692664</v>
      </c>
      <c r="C141" s="17">
        <v>317566</v>
      </c>
      <c r="D141" s="17">
        <v>54514</v>
      </c>
      <c r="E141" s="17">
        <v>30846</v>
      </c>
      <c r="G141" s="17">
        <f t="shared" si="166"/>
        <v>544226.61538461538</v>
      </c>
      <c r="H141" s="17">
        <f t="shared" si="167"/>
        <v>286510.15384615387</v>
      </c>
      <c r="I141" s="17">
        <f t="shared" si="133"/>
        <v>295802.53846153844</v>
      </c>
      <c r="J141" s="17">
        <f t="shared" si="133"/>
        <v>294836.46153846156</v>
      </c>
      <c r="K141" s="17">
        <f t="shared" si="133"/>
        <v>299667.53846153844</v>
      </c>
      <c r="L141" s="17">
        <f t="shared" si="121"/>
        <v>309151.92307692306</v>
      </c>
      <c r="M141" s="17">
        <f t="shared" si="121"/>
        <v>320666.46153846156</v>
      </c>
      <c r="N141" s="17">
        <f t="shared" si="121"/>
        <v>323761.69230769231</v>
      </c>
      <c r="O141" s="17">
        <f t="shared" si="121"/>
        <v>323235</v>
      </c>
      <c r="P141" s="17">
        <f t="shared" si="122"/>
        <v>330764.38461538462</v>
      </c>
      <c r="Q141" s="17">
        <f t="shared" si="122"/>
        <v>338579.30769230769</v>
      </c>
      <c r="R141" s="17">
        <f t="shared" si="122"/>
        <v>344466.46153846156</v>
      </c>
      <c r="S141" s="17">
        <f t="shared" si="122"/>
        <v>358201.15384615387</v>
      </c>
      <c r="T141" s="17">
        <f t="shared" si="123"/>
        <v>362977</v>
      </c>
      <c r="U141" s="17">
        <f t="shared" si="123"/>
        <v>367244.61538461538</v>
      </c>
      <c r="V141" s="17">
        <f t="shared" si="123"/>
        <v>374973.69230769231</v>
      </c>
      <c r="W141" s="17">
        <f t="shared" si="123"/>
        <v>385577</v>
      </c>
      <c r="X141" s="17">
        <f t="shared" si="124"/>
        <v>393254.84615384613</v>
      </c>
      <c r="Y141" s="17">
        <f t="shared" si="124"/>
        <v>403480.30769230769</v>
      </c>
      <c r="Z141" s="17">
        <f t="shared" si="124"/>
        <v>404344.46153846156</v>
      </c>
      <c r="AA141" s="17">
        <f t="shared" si="124"/>
        <v>396839.30769230769</v>
      </c>
      <c r="AB141" s="17">
        <f t="shared" si="125"/>
        <v>403909.23076923075</v>
      </c>
      <c r="AD141" s="52">
        <f t="shared" si="168"/>
        <v>61714521995.082848</v>
      </c>
      <c r="AE141" s="52">
        <f t="shared" si="169"/>
        <v>62195448835.408272</v>
      </c>
      <c r="AF141" s="52">
        <f t="shared" si="170"/>
        <v>59809142105.467461</v>
      </c>
      <c r="AG141" s="52">
        <f t="shared" si="171"/>
        <v>55260110963.556213</v>
      </c>
      <c r="AH141" s="52">
        <f t="shared" si="172"/>
        <v>49979142387.715965</v>
      </c>
      <c r="AI141" s="52">
        <f t="shared" si="173"/>
        <v>48604782307.313606</v>
      </c>
      <c r="AJ141" s="52">
        <f t="shared" si="174"/>
        <v>48837294070.301773</v>
      </c>
      <c r="AK141" s="52">
        <f t="shared" si="175"/>
        <v>45566123964.976326</v>
      </c>
      <c r="AL141" s="52">
        <f t="shared" si="176"/>
        <v>42290815161.094673</v>
      </c>
      <c r="AM141" s="52">
        <f t="shared" si="177"/>
        <v>39904119064.639038</v>
      </c>
      <c r="AN141" s="52">
        <f t="shared" si="178"/>
        <v>34605472340.597618</v>
      </c>
      <c r="AO141" s="52">
        <f t="shared" si="179"/>
        <v>32851423077.071003</v>
      </c>
      <c r="AP141" s="52">
        <f t="shared" si="180"/>
        <v>31322628324</v>
      </c>
      <c r="AQ141" s="52">
        <f t="shared" si="181"/>
        <v>28646551970.082836</v>
      </c>
      <c r="AR141" s="52">
        <f t="shared" si="182"/>
        <v>25169700461.686386</v>
      </c>
      <c r="AS141" s="52">
        <f t="shared" si="183"/>
        <v>22792475104.668644</v>
      </c>
      <c r="AT141" s="52">
        <f t="shared" si="184"/>
        <v>19809523129.01775</v>
      </c>
      <c r="AU141" s="52">
        <f t="shared" si="185"/>
        <v>19567016964.639046</v>
      </c>
      <c r="AV141" s="52">
        <f t="shared" si="186"/>
        <v>21723018468.78698</v>
      </c>
      <c r="AW141" s="52">
        <f t="shared" si="187"/>
        <v>19688968425.301777</v>
      </c>
      <c r="AY141" s="17">
        <f t="shared" si="188"/>
        <v>48043.692307692305</v>
      </c>
      <c r="AZ141" s="17">
        <f t="shared" si="189"/>
        <v>24727.76923076923</v>
      </c>
      <c r="BA141" s="17">
        <f t="shared" si="134"/>
        <v>25985.384615384617</v>
      </c>
      <c r="BB141" s="17">
        <f t="shared" si="134"/>
        <v>26234.923076923078</v>
      </c>
      <c r="BC141" s="17">
        <f t="shared" si="134"/>
        <v>26544.76923076923</v>
      </c>
      <c r="BD141" s="17">
        <f t="shared" si="126"/>
        <v>26472.461538461539</v>
      </c>
      <c r="BE141" s="17">
        <f t="shared" si="126"/>
        <v>27256.307692307691</v>
      </c>
      <c r="BF141" s="17">
        <f t="shared" si="126"/>
        <v>27273.538461538461</v>
      </c>
      <c r="BG141" s="17">
        <f t="shared" si="126"/>
        <v>27813.923076923078</v>
      </c>
      <c r="BH141" s="17">
        <f t="shared" si="127"/>
        <v>28771.23076923077</v>
      </c>
      <c r="BI141" s="17">
        <f t="shared" si="127"/>
        <v>29579.846153846152</v>
      </c>
      <c r="BJ141" s="17">
        <f t="shared" si="127"/>
        <v>30822.23076923077</v>
      </c>
      <c r="BK141" s="17">
        <f t="shared" si="127"/>
        <v>31092.923076923078</v>
      </c>
      <c r="BL141" s="17">
        <f t="shared" si="128"/>
        <v>31758.153846153848</v>
      </c>
      <c r="BM141" s="17">
        <f t="shared" si="128"/>
        <v>31281.76923076923</v>
      </c>
      <c r="BN141" s="17">
        <f t="shared" si="128"/>
        <v>31663.538461538461</v>
      </c>
      <c r="BO141" s="17">
        <f t="shared" si="128"/>
        <v>32038.23076923077</v>
      </c>
      <c r="BP141" s="17">
        <f t="shared" si="129"/>
        <v>31817.538461538461</v>
      </c>
      <c r="BQ141" s="17">
        <f t="shared" si="129"/>
        <v>32355.615384615383</v>
      </c>
      <c r="BR141" s="17">
        <f t="shared" si="129"/>
        <v>32592.384615384617</v>
      </c>
      <c r="BS141" s="17">
        <f t="shared" si="129"/>
        <v>32607.384615384617</v>
      </c>
      <c r="BT141" s="17">
        <f t="shared" si="130"/>
        <v>31459.153846153848</v>
      </c>
      <c r="BU141" s="17">
        <f t="shared" si="130"/>
        <v>31615.23076923077</v>
      </c>
      <c r="BV141" s="17">
        <f t="shared" si="130"/>
        <v>30396.153846153848</v>
      </c>
      <c r="BW141" s="17">
        <f t="shared" si="130"/>
        <v>29128.307692307691</v>
      </c>
      <c r="BX141" s="17">
        <f t="shared" si="131"/>
        <v>29111.461538461539</v>
      </c>
      <c r="BY141" s="17">
        <f t="shared" si="131"/>
        <v>27869.76923076923</v>
      </c>
      <c r="BZ141" s="17">
        <f t="shared" si="131"/>
        <v>27988.76923076923</v>
      </c>
      <c r="CA141" s="17">
        <f t="shared" si="131"/>
        <v>26945.461538461539</v>
      </c>
      <c r="CB141" s="17">
        <f t="shared" si="132"/>
        <v>26751.692307692309</v>
      </c>
      <c r="CC141" s="17">
        <f t="shared" si="132"/>
        <v>26661.153846153848</v>
      </c>
      <c r="CF141" s="16">
        <f t="shared" si="190"/>
        <v>486568938.24852049</v>
      </c>
      <c r="CG141" s="16">
        <f t="shared" si="191"/>
        <v>475622415.3609466</v>
      </c>
      <c r="CH141" s="16">
        <f t="shared" si="192"/>
        <v>462203693.46745551</v>
      </c>
      <c r="CI141" s="16">
        <f t="shared" si="193"/>
        <v>465317996.89940816</v>
      </c>
      <c r="CJ141" s="16">
        <f t="shared" si="194"/>
        <v>432115359.14792889</v>
      </c>
      <c r="CK141" s="16">
        <f t="shared" si="195"/>
        <v>431399290.79289931</v>
      </c>
      <c r="CL141" s="16">
        <f t="shared" si="196"/>
        <v>409243563.13017738</v>
      </c>
      <c r="CM141" s="16">
        <f t="shared" si="197"/>
        <v>371427773.75147915</v>
      </c>
      <c r="CN141" s="16">
        <f t="shared" si="198"/>
        <v>340913614.79289937</v>
      </c>
      <c r="CO141" s="16">
        <f t="shared" si="199"/>
        <v>296578737.52070993</v>
      </c>
      <c r="CP141" s="16">
        <f t="shared" si="200"/>
        <v>287328577.51479274</v>
      </c>
      <c r="CQ141" s="16">
        <f t="shared" si="201"/>
        <v>265218762.9822484</v>
      </c>
      <c r="CR141" s="16">
        <f t="shared" si="202"/>
        <v>280962065.23668629</v>
      </c>
      <c r="CS141" s="16">
        <f t="shared" si="203"/>
        <v>268309440.02366856</v>
      </c>
      <c r="CT141" s="16">
        <f t="shared" si="204"/>
        <v>256174799.0591715</v>
      </c>
      <c r="CU141" s="16">
        <f t="shared" si="205"/>
        <v>263288068.6390532</v>
      </c>
      <c r="CV141" s="16">
        <f t="shared" si="206"/>
        <v>246115757.54437867</v>
      </c>
      <c r="CW141" s="16">
        <f t="shared" si="207"/>
        <v>238742909.40236673</v>
      </c>
      <c r="CX141" s="16">
        <f t="shared" si="208"/>
        <v>238279595.17159748</v>
      </c>
      <c r="CY141" s="16">
        <f t="shared" si="209"/>
        <v>275046915.98224837</v>
      </c>
      <c r="CZ141" s="16">
        <f t="shared" si="210"/>
        <v>269894348.52070993</v>
      </c>
      <c r="DA141" s="16">
        <f t="shared" si="211"/>
        <v>311435613.75147915</v>
      </c>
      <c r="DB141" s="16">
        <f t="shared" si="212"/>
        <v>357791775.14792889</v>
      </c>
      <c r="DC141" s="16">
        <f t="shared" si="213"/>
        <v>358429361.89940816</v>
      </c>
      <c r="DD141" s="16">
        <f t="shared" si="214"/>
        <v>406987172.31360936</v>
      </c>
      <c r="DE141" s="16">
        <f t="shared" si="215"/>
        <v>402199939.62130165</v>
      </c>
      <c r="DF141" s="16">
        <f t="shared" si="216"/>
        <v>445135341.59171581</v>
      </c>
      <c r="DG141" s="16">
        <f t="shared" si="217"/>
        <v>453349263.99999982</v>
      </c>
      <c r="DH141" s="16">
        <f t="shared" si="218"/>
        <v>457212951.05917144</v>
      </c>
    </row>
    <row r="142" spans="1:112">
      <c r="A142" s="5">
        <v>38169</v>
      </c>
      <c r="B142" s="17">
        <v>705809</v>
      </c>
      <c r="C142" s="17">
        <v>392452</v>
      </c>
      <c r="D142" s="17">
        <v>57682</v>
      </c>
      <c r="E142" s="17">
        <v>31708</v>
      </c>
      <c r="G142" s="17">
        <f t="shared" si="166"/>
        <v>558079.61538461538</v>
      </c>
      <c r="H142" s="17">
        <f t="shared" si="167"/>
        <v>295802.53846153844</v>
      </c>
      <c r="I142" s="17">
        <f t="shared" si="133"/>
        <v>294836.46153846156</v>
      </c>
      <c r="J142" s="17">
        <f t="shared" si="133"/>
        <v>299667.53846153844</v>
      </c>
      <c r="K142" s="17">
        <f t="shared" si="133"/>
        <v>309151.92307692306</v>
      </c>
      <c r="L142" s="17">
        <f t="shared" si="121"/>
        <v>320666.46153846156</v>
      </c>
      <c r="M142" s="17">
        <f t="shared" si="121"/>
        <v>323761.69230769231</v>
      </c>
      <c r="N142" s="17">
        <f t="shared" si="121"/>
        <v>323235</v>
      </c>
      <c r="O142" s="17">
        <f t="shared" si="121"/>
        <v>330764.38461538462</v>
      </c>
      <c r="P142" s="17">
        <f t="shared" si="122"/>
        <v>338579.30769230769</v>
      </c>
      <c r="Q142" s="17">
        <f t="shared" si="122"/>
        <v>344466.46153846156</v>
      </c>
      <c r="R142" s="17">
        <f t="shared" si="122"/>
        <v>358201.15384615387</v>
      </c>
      <c r="S142" s="17">
        <f t="shared" si="122"/>
        <v>362977</v>
      </c>
      <c r="T142" s="17">
        <f t="shared" si="123"/>
        <v>367244.61538461538</v>
      </c>
      <c r="U142" s="17">
        <f t="shared" si="123"/>
        <v>374973.69230769231</v>
      </c>
      <c r="V142" s="17">
        <f t="shared" si="123"/>
        <v>385577</v>
      </c>
      <c r="W142" s="17">
        <f t="shared" si="123"/>
        <v>393254.84615384613</v>
      </c>
      <c r="X142" s="17">
        <f t="shared" si="124"/>
        <v>403480.30769230769</v>
      </c>
      <c r="Y142" s="17">
        <f t="shared" si="124"/>
        <v>404344.46153846156</v>
      </c>
      <c r="Z142" s="17">
        <f t="shared" si="124"/>
        <v>396839.30769230769</v>
      </c>
      <c r="AA142" s="17">
        <f t="shared" si="124"/>
        <v>403909.23076923075</v>
      </c>
      <c r="AB142" s="17">
        <f t="shared" si="125"/>
        <v>411907.07692307694</v>
      </c>
      <c r="AD142" s="52">
        <f t="shared" si="168"/>
        <v>69296958046.869812</v>
      </c>
      <c r="AE142" s="52">
        <f t="shared" si="169"/>
        <v>66776801499.698235</v>
      </c>
      <c r="AF142" s="52">
        <f t="shared" si="170"/>
        <v>61964995997.633141</v>
      </c>
      <c r="AG142" s="52">
        <f t="shared" si="171"/>
        <v>56365005619.177498</v>
      </c>
      <c r="AH142" s="52">
        <f t="shared" si="172"/>
        <v>54904889075.082832</v>
      </c>
      <c r="AI142" s="52">
        <f t="shared" si="173"/>
        <v>55151993375.147926</v>
      </c>
      <c r="AJ142" s="52">
        <f t="shared" si="174"/>
        <v>51672214139.668633</v>
      </c>
      <c r="AK142" s="52">
        <f t="shared" si="175"/>
        <v>48180385077.017746</v>
      </c>
      <c r="AL142" s="52">
        <f t="shared" si="176"/>
        <v>45630579496.100578</v>
      </c>
      <c r="AM142" s="52">
        <f t="shared" si="177"/>
        <v>39951399386.982231</v>
      </c>
      <c r="AN142" s="52">
        <f t="shared" si="178"/>
        <v>38065030529.91716</v>
      </c>
      <c r="AO142" s="52">
        <f t="shared" si="179"/>
        <v>36417997225</v>
      </c>
      <c r="AP142" s="52">
        <f t="shared" si="180"/>
        <v>33527779065.852066</v>
      </c>
      <c r="AQ142" s="52">
        <f t="shared" si="181"/>
        <v>29757152314.532543</v>
      </c>
      <c r="AR142" s="52">
        <f t="shared" si="182"/>
        <v>27167204551.976337</v>
      </c>
      <c r="AS142" s="52">
        <f t="shared" si="183"/>
        <v>23900945938.940826</v>
      </c>
      <c r="AT142" s="52">
        <f t="shared" si="184"/>
        <v>23634497528.100582</v>
      </c>
      <c r="AU142" s="52">
        <f t="shared" si="185"/>
        <v>25998436824.710056</v>
      </c>
      <c r="AV142" s="52">
        <f t="shared" si="186"/>
        <v>23768507492.455624</v>
      </c>
      <c r="AW142" s="52">
        <f t="shared" si="187"/>
        <v>21366411000.289936</v>
      </c>
      <c r="AY142" s="17">
        <f t="shared" si="188"/>
        <v>48683</v>
      </c>
      <c r="AZ142" s="17">
        <f t="shared" si="189"/>
        <v>25985.384615384617</v>
      </c>
      <c r="BA142" s="17">
        <f t="shared" si="134"/>
        <v>26234.923076923078</v>
      </c>
      <c r="BB142" s="17">
        <f t="shared" si="134"/>
        <v>26544.76923076923</v>
      </c>
      <c r="BC142" s="17">
        <f t="shared" si="134"/>
        <v>26472.461538461539</v>
      </c>
      <c r="BD142" s="17">
        <f t="shared" si="126"/>
        <v>27256.307692307691</v>
      </c>
      <c r="BE142" s="17">
        <f t="shared" si="126"/>
        <v>27273.538461538461</v>
      </c>
      <c r="BF142" s="17">
        <f t="shared" si="126"/>
        <v>27813.923076923078</v>
      </c>
      <c r="BG142" s="17">
        <f t="shared" si="126"/>
        <v>28771.23076923077</v>
      </c>
      <c r="BH142" s="17">
        <f t="shared" si="127"/>
        <v>29579.846153846152</v>
      </c>
      <c r="BI142" s="17">
        <f t="shared" si="127"/>
        <v>30822.23076923077</v>
      </c>
      <c r="BJ142" s="17">
        <f t="shared" si="127"/>
        <v>31092.923076923078</v>
      </c>
      <c r="BK142" s="17">
        <f t="shared" si="127"/>
        <v>31758.153846153848</v>
      </c>
      <c r="BL142" s="17">
        <f t="shared" si="128"/>
        <v>31281.76923076923</v>
      </c>
      <c r="BM142" s="17">
        <f t="shared" si="128"/>
        <v>31663.538461538461</v>
      </c>
      <c r="BN142" s="17">
        <f t="shared" si="128"/>
        <v>32038.23076923077</v>
      </c>
      <c r="BO142" s="17">
        <f t="shared" si="128"/>
        <v>31817.538461538461</v>
      </c>
      <c r="BP142" s="17">
        <f t="shared" si="129"/>
        <v>32355.615384615383</v>
      </c>
      <c r="BQ142" s="17">
        <f t="shared" si="129"/>
        <v>32592.384615384617</v>
      </c>
      <c r="BR142" s="17">
        <f t="shared" si="129"/>
        <v>32607.384615384617</v>
      </c>
      <c r="BS142" s="17">
        <f t="shared" si="129"/>
        <v>31459.153846153848</v>
      </c>
      <c r="BT142" s="17">
        <f t="shared" si="130"/>
        <v>31615.23076923077</v>
      </c>
      <c r="BU142" s="17">
        <f t="shared" si="130"/>
        <v>30396.153846153848</v>
      </c>
      <c r="BV142" s="17">
        <f t="shared" si="130"/>
        <v>29128.307692307691</v>
      </c>
      <c r="BW142" s="17">
        <f t="shared" si="130"/>
        <v>29111.461538461539</v>
      </c>
      <c r="BX142" s="17">
        <f t="shared" si="131"/>
        <v>27869.76923076923</v>
      </c>
      <c r="BY142" s="17">
        <f t="shared" si="131"/>
        <v>27988.76923076923</v>
      </c>
      <c r="BZ142" s="17">
        <f t="shared" si="131"/>
        <v>26945.461538461539</v>
      </c>
      <c r="CA142" s="17">
        <f t="shared" si="131"/>
        <v>26751.692307692309</v>
      </c>
      <c r="CB142" s="17">
        <f t="shared" si="132"/>
        <v>26661.153846153848</v>
      </c>
      <c r="CC142" s="17">
        <f t="shared" si="132"/>
        <v>26498.846153846152</v>
      </c>
      <c r="CF142" s="16">
        <f t="shared" si="190"/>
        <v>503916157.54437864</v>
      </c>
      <c r="CG142" s="16">
        <f t="shared" si="191"/>
        <v>490101261.59171599</v>
      </c>
      <c r="CH142" s="16">
        <f t="shared" si="192"/>
        <v>493308018.75147927</v>
      </c>
      <c r="CI142" s="16">
        <f t="shared" si="193"/>
        <v>459103143.24852073</v>
      </c>
      <c r="CJ142" s="16">
        <f t="shared" si="194"/>
        <v>458365043.36686391</v>
      </c>
      <c r="CK142" s="16">
        <f t="shared" si="195"/>
        <v>435518371.62130171</v>
      </c>
      <c r="CL142" s="16">
        <f t="shared" si="196"/>
        <v>396478553.89940828</v>
      </c>
      <c r="CM142" s="16">
        <f t="shared" si="197"/>
        <v>364930486.86982256</v>
      </c>
      <c r="CN142" s="16">
        <f t="shared" si="198"/>
        <v>319007077.51479292</v>
      </c>
      <c r="CO142" s="16">
        <f t="shared" si="199"/>
        <v>309410806.15976328</v>
      </c>
      <c r="CP142" s="16">
        <f t="shared" si="200"/>
        <v>286450417.33136088</v>
      </c>
      <c r="CQ142" s="16">
        <f t="shared" si="201"/>
        <v>302802832.2840237</v>
      </c>
      <c r="CR142" s="16">
        <f t="shared" si="202"/>
        <v>289662071.05917162</v>
      </c>
      <c r="CS142" s="16">
        <f t="shared" si="203"/>
        <v>277048342.74556214</v>
      </c>
      <c r="CT142" s="16">
        <f t="shared" si="204"/>
        <v>284443792.90532547</v>
      </c>
      <c r="CU142" s="16">
        <f t="shared" si="205"/>
        <v>266583488.37869829</v>
      </c>
      <c r="CV142" s="16">
        <f t="shared" si="206"/>
        <v>258907903.45562124</v>
      </c>
      <c r="CW142" s="16">
        <f t="shared" si="207"/>
        <v>258425409.99408278</v>
      </c>
      <c r="CX142" s="16">
        <f t="shared" si="208"/>
        <v>296660876.33136088</v>
      </c>
      <c r="CY142" s="16">
        <f t="shared" si="209"/>
        <v>291308746.51479292</v>
      </c>
      <c r="CZ142" s="16">
        <f t="shared" si="210"/>
        <v>334408742.2544378</v>
      </c>
      <c r="DA142" s="16">
        <f t="shared" si="211"/>
        <v>382385991.24852073</v>
      </c>
      <c r="DB142" s="16">
        <f t="shared" si="212"/>
        <v>383045117.75147927</v>
      </c>
      <c r="DC142" s="16">
        <f t="shared" si="213"/>
        <v>433190575.05325443</v>
      </c>
      <c r="DD142" s="16">
        <f t="shared" si="214"/>
        <v>428251187.1301775</v>
      </c>
      <c r="DE142" s="16">
        <f t="shared" si="215"/>
        <v>472520578.36686391</v>
      </c>
      <c r="DF142" s="16">
        <f t="shared" si="216"/>
        <v>480982257.09467453</v>
      </c>
      <c r="DG142" s="16">
        <f t="shared" si="217"/>
        <v>484961708.02366859</v>
      </c>
      <c r="DH142" s="16">
        <f t="shared" si="218"/>
        <v>492136681.86982256</v>
      </c>
    </row>
    <row r="143" spans="1:112">
      <c r="A143" s="5">
        <v>38200</v>
      </c>
      <c r="B143" s="17">
        <v>755644</v>
      </c>
      <c r="C143" s="17">
        <v>336675</v>
      </c>
      <c r="D143" s="17">
        <v>51545</v>
      </c>
      <c r="E143" s="17">
        <v>26986</v>
      </c>
      <c r="G143" s="17">
        <f t="shared" si="166"/>
        <v>571151.23076923075</v>
      </c>
      <c r="H143" s="17">
        <f t="shared" si="167"/>
        <v>294836.46153846156</v>
      </c>
      <c r="I143" s="17">
        <f t="shared" si="133"/>
        <v>299667.53846153844</v>
      </c>
      <c r="J143" s="17">
        <f t="shared" si="133"/>
        <v>309151.92307692306</v>
      </c>
      <c r="K143" s="17">
        <f t="shared" si="133"/>
        <v>320666.46153846156</v>
      </c>
      <c r="L143" s="17">
        <f t="shared" si="133"/>
        <v>323761.69230769231</v>
      </c>
      <c r="M143" s="17">
        <f t="shared" si="133"/>
        <v>323235</v>
      </c>
      <c r="N143" s="17">
        <f t="shared" si="133"/>
        <v>330764.38461538462</v>
      </c>
      <c r="O143" s="17">
        <f t="shared" si="133"/>
        <v>338579.30769230769</v>
      </c>
      <c r="P143" s="17">
        <f t="shared" si="133"/>
        <v>344466.46153846156</v>
      </c>
      <c r="Q143" s="17">
        <f t="shared" si="133"/>
        <v>358201.15384615387</v>
      </c>
      <c r="R143" s="17">
        <f t="shared" si="133"/>
        <v>362977</v>
      </c>
      <c r="S143" s="17">
        <f t="shared" si="133"/>
        <v>367244.61538461538</v>
      </c>
      <c r="T143" s="17">
        <f t="shared" si="133"/>
        <v>374973.69230769231</v>
      </c>
      <c r="U143" s="17">
        <f t="shared" si="133"/>
        <v>385577</v>
      </c>
      <c r="V143" s="17">
        <f t="shared" si="133"/>
        <v>393254.84615384613</v>
      </c>
      <c r="W143" s="17">
        <f t="shared" si="133"/>
        <v>403480.30769230769</v>
      </c>
      <c r="X143" s="17">
        <f t="shared" si="133"/>
        <v>404344.46153846156</v>
      </c>
      <c r="Y143" s="17">
        <f t="shared" ref="Y143:AB206" si="219">X144</f>
        <v>396839.30769230769</v>
      </c>
      <c r="Z143" s="17">
        <f t="shared" si="219"/>
        <v>403909.23076923075</v>
      </c>
      <c r="AA143" s="17">
        <f t="shared" si="219"/>
        <v>411907.07692307694</v>
      </c>
      <c r="AB143" s="17">
        <f t="shared" si="219"/>
        <v>410936.07692307694</v>
      </c>
      <c r="AD143" s="52">
        <f t="shared" si="168"/>
        <v>73703395189.017761</v>
      </c>
      <c r="AE143" s="52">
        <f t="shared" si="169"/>
        <v>68643637231.24852</v>
      </c>
      <c r="AF143" s="52">
        <f t="shared" si="170"/>
        <v>62742619616.591698</v>
      </c>
      <c r="AG143" s="52">
        <f t="shared" si="171"/>
        <v>61201583740.213005</v>
      </c>
      <c r="AH143" s="52">
        <f t="shared" si="172"/>
        <v>61462457478.822479</v>
      </c>
      <c r="AI143" s="52">
        <f t="shared" si="173"/>
        <v>57785835803.792885</v>
      </c>
      <c r="AJ143" s="52">
        <f t="shared" si="174"/>
        <v>54089699403.698219</v>
      </c>
      <c r="AK143" s="52">
        <f t="shared" si="175"/>
        <v>51385984601.207085</v>
      </c>
      <c r="AL143" s="52">
        <f t="shared" si="176"/>
        <v>45347735261.544357</v>
      </c>
      <c r="AM143" s="52">
        <f t="shared" si="177"/>
        <v>43336510356.360939</v>
      </c>
      <c r="AN143" s="52">
        <f t="shared" si="178"/>
        <v>41577907797.609467</v>
      </c>
      <c r="AO143" s="52">
        <f t="shared" si="179"/>
        <v>38485626596.828392</v>
      </c>
      <c r="AP143" s="52">
        <f t="shared" si="180"/>
        <v>34437795125.591713</v>
      </c>
      <c r="AQ143" s="52">
        <f t="shared" si="181"/>
        <v>31647123659.224854</v>
      </c>
      <c r="AR143" s="52">
        <f t="shared" si="182"/>
        <v>28113538445.467453</v>
      </c>
      <c r="AS143" s="52">
        <f t="shared" si="183"/>
        <v>27824498261.207088</v>
      </c>
      <c r="AT143" s="52">
        <f t="shared" si="184"/>
        <v>30384646526.775143</v>
      </c>
      <c r="AU143" s="52">
        <f t="shared" si="185"/>
        <v>27969886564</v>
      </c>
      <c r="AV143" s="52">
        <f t="shared" si="186"/>
        <v>25358700534.177505</v>
      </c>
      <c r="AW143" s="52">
        <f t="shared" si="187"/>
        <v>25668895521.946735</v>
      </c>
      <c r="AY143" s="17">
        <f t="shared" si="188"/>
        <v>48909.076923076922</v>
      </c>
      <c r="AZ143" s="17">
        <f t="shared" si="189"/>
        <v>26234.923076923078</v>
      </c>
      <c r="BA143" s="17">
        <f t="shared" si="134"/>
        <v>26544.76923076923</v>
      </c>
      <c r="BB143" s="17">
        <f t="shared" si="134"/>
        <v>26472.461538461539</v>
      </c>
      <c r="BC143" s="17">
        <f t="shared" si="134"/>
        <v>27256.307692307691</v>
      </c>
      <c r="BD143" s="17">
        <f t="shared" si="134"/>
        <v>27273.538461538461</v>
      </c>
      <c r="BE143" s="17">
        <f t="shared" si="134"/>
        <v>27813.923076923078</v>
      </c>
      <c r="BF143" s="17">
        <f t="shared" si="134"/>
        <v>28771.23076923077</v>
      </c>
      <c r="BG143" s="17">
        <f t="shared" si="134"/>
        <v>29579.846153846152</v>
      </c>
      <c r="BH143" s="17">
        <f t="shared" si="134"/>
        <v>30822.23076923077</v>
      </c>
      <c r="BI143" s="17">
        <f t="shared" si="134"/>
        <v>31092.923076923078</v>
      </c>
      <c r="BJ143" s="17">
        <f t="shared" si="134"/>
        <v>31758.153846153848</v>
      </c>
      <c r="BK143" s="17">
        <f t="shared" si="134"/>
        <v>31281.76923076923</v>
      </c>
      <c r="BL143" s="17">
        <f t="shared" si="134"/>
        <v>31663.538461538461</v>
      </c>
      <c r="BM143" s="17">
        <f t="shared" si="134"/>
        <v>32038.23076923077</v>
      </c>
      <c r="BN143" s="17">
        <f t="shared" si="134"/>
        <v>31817.538461538461</v>
      </c>
      <c r="BO143" s="17">
        <f t="shared" si="134"/>
        <v>32355.615384615383</v>
      </c>
      <c r="BP143" s="17">
        <f t="shared" si="134"/>
        <v>32592.384615384617</v>
      </c>
      <c r="BQ143" s="17">
        <f t="shared" ref="BQ143:BT206" si="220">BP144</f>
        <v>32607.384615384617</v>
      </c>
      <c r="BR143" s="17">
        <f t="shared" si="220"/>
        <v>31459.153846153848</v>
      </c>
      <c r="BS143" s="17">
        <f t="shared" si="220"/>
        <v>31615.23076923077</v>
      </c>
      <c r="BT143" s="17">
        <f t="shared" si="220"/>
        <v>30396.153846153848</v>
      </c>
      <c r="BU143" s="17">
        <f t="shared" ref="BU143:BX206" si="221">BT144</f>
        <v>29128.307692307691</v>
      </c>
      <c r="BV143" s="17">
        <f t="shared" si="221"/>
        <v>29111.461538461539</v>
      </c>
      <c r="BW143" s="17">
        <f t="shared" si="221"/>
        <v>27869.76923076923</v>
      </c>
      <c r="BX143" s="17">
        <f t="shared" si="221"/>
        <v>27988.76923076923</v>
      </c>
      <c r="BY143" s="17">
        <f t="shared" ref="BY143:CB206" si="222">BX144</f>
        <v>26945.461538461539</v>
      </c>
      <c r="BZ143" s="17">
        <f t="shared" si="222"/>
        <v>26751.692307692309</v>
      </c>
      <c r="CA143" s="17">
        <f t="shared" si="222"/>
        <v>26661.153846153848</v>
      </c>
      <c r="CB143" s="17">
        <f t="shared" si="222"/>
        <v>26498.846153846152</v>
      </c>
      <c r="CC143" s="17">
        <f t="shared" ref="CC143:CC206" si="223">CB144</f>
        <v>24988.76923076923</v>
      </c>
      <c r="CF143" s="16">
        <f t="shared" si="190"/>
        <v>500162258.55621296</v>
      </c>
      <c r="CG143" s="16">
        <f t="shared" si="191"/>
        <v>503401709.91715968</v>
      </c>
      <c r="CH143" s="16">
        <f t="shared" si="192"/>
        <v>468842415.36094671</v>
      </c>
      <c r="CI143" s="16">
        <f t="shared" si="193"/>
        <v>468096524.52071005</v>
      </c>
      <c r="CJ143" s="16">
        <f t="shared" si="194"/>
        <v>445005515.79289931</v>
      </c>
      <c r="CK143" s="16">
        <f t="shared" si="195"/>
        <v>405532847.7159763</v>
      </c>
      <c r="CL143" s="16">
        <f t="shared" si="196"/>
        <v>373619162.1301775</v>
      </c>
      <c r="CM143" s="16">
        <f t="shared" si="197"/>
        <v>327134003.79289937</v>
      </c>
      <c r="CN143" s="16">
        <f t="shared" si="198"/>
        <v>317415337.86982238</v>
      </c>
      <c r="CO143" s="16">
        <f t="shared" si="199"/>
        <v>294154162.39053243</v>
      </c>
      <c r="CP143" s="16">
        <f t="shared" si="200"/>
        <v>310721976.47928989</v>
      </c>
      <c r="CQ143" s="16">
        <f t="shared" si="201"/>
        <v>297408596.82840234</v>
      </c>
      <c r="CR143" s="16">
        <f t="shared" si="202"/>
        <v>284625449.94674551</v>
      </c>
      <c r="CS143" s="16">
        <f t="shared" si="203"/>
        <v>292120686.98224849</v>
      </c>
      <c r="CT143" s="16">
        <f t="shared" si="204"/>
        <v>274017088.90532547</v>
      </c>
      <c r="CU143" s="16">
        <f t="shared" si="205"/>
        <v>266234447.86390522</v>
      </c>
      <c r="CV143" s="16">
        <f t="shared" si="206"/>
        <v>265745172.09467447</v>
      </c>
      <c r="CW143" s="16">
        <f t="shared" si="207"/>
        <v>304499815.39053243</v>
      </c>
      <c r="CX143" s="16">
        <f t="shared" si="208"/>
        <v>299077114.79289937</v>
      </c>
      <c r="CY143" s="16">
        <f t="shared" si="209"/>
        <v>342728320.85207093</v>
      </c>
      <c r="CZ143" s="16">
        <f t="shared" si="210"/>
        <v>391278831.36094671</v>
      </c>
      <c r="DA143" s="16">
        <f t="shared" si="211"/>
        <v>391945574.91715968</v>
      </c>
      <c r="DB143" s="16">
        <f t="shared" si="212"/>
        <v>442652468.1715976</v>
      </c>
      <c r="DC143" s="16">
        <f t="shared" si="213"/>
        <v>437659273.94082838</v>
      </c>
      <c r="DD143" s="16">
        <f t="shared" si="214"/>
        <v>482400400.76331353</v>
      </c>
      <c r="DE143" s="16">
        <f t="shared" si="215"/>
        <v>490949692.99408275</v>
      </c>
      <c r="DF143" s="16">
        <f t="shared" si="216"/>
        <v>494970081.23668629</v>
      </c>
      <c r="DG143" s="16">
        <f t="shared" si="217"/>
        <v>502218443.1301775</v>
      </c>
      <c r="DH143" s="16">
        <f t="shared" si="218"/>
        <v>572181120.09467447</v>
      </c>
    </row>
    <row r="144" spans="1:112">
      <c r="A144" s="5">
        <v>38231</v>
      </c>
      <c r="B144" s="17">
        <v>695167</v>
      </c>
      <c r="C144" s="17">
        <v>369203</v>
      </c>
      <c r="D144" s="17">
        <v>45096</v>
      </c>
      <c r="E144" s="17">
        <v>29523</v>
      </c>
      <c r="G144" s="17">
        <f t="shared" si="166"/>
        <v>585826.92307692312</v>
      </c>
      <c r="H144" s="17">
        <f t="shared" si="167"/>
        <v>299667.53846153844</v>
      </c>
      <c r="I144" s="17">
        <f t="shared" ref="I144:L207" si="224">H145</f>
        <v>309151.92307692306</v>
      </c>
      <c r="J144" s="17">
        <f t="shared" si="224"/>
        <v>320666.46153846156</v>
      </c>
      <c r="K144" s="17">
        <f t="shared" si="224"/>
        <v>323761.69230769231</v>
      </c>
      <c r="L144" s="17">
        <f t="shared" si="224"/>
        <v>323235</v>
      </c>
      <c r="M144" s="17">
        <f t="shared" ref="M144:P207" si="225">L145</f>
        <v>330764.38461538462</v>
      </c>
      <c r="N144" s="17">
        <f t="shared" si="225"/>
        <v>338579.30769230769</v>
      </c>
      <c r="O144" s="17">
        <f t="shared" si="225"/>
        <v>344466.46153846156</v>
      </c>
      <c r="P144" s="17">
        <f t="shared" si="225"/>
        <v>358201.15384615387</v>
      </c>
      <c r="Q144" s="17">
        <f t="shared" ref="Q144:T207" si="226">P145</f>
        <v>362977</v>
      </c>
      <c r="R144" s="17">
        <f t="shared" si="226"/>
        <v>367244.61538461538</v>
      </c>
      <c r="S144" s="17">
        <f t="shared" si="226"/>
        <v>374973.69230769231</v>
      </c>
      <c r="T144" s="17">
        <f t="shared" si="226"/>
        <v>385577</v>
      </c>
      <c r="U144" s="17">
        <f t="shared" ref="U144:X207" si="227">T145</f>
        <v>393254.84615384613</v>
      </c>
      <c r="V144" s="17">
        <f t="shared" si="227"/>
        <v>403480.30769230769</v>
      </c>
      <c r="W144" s="17">
        <f t="shared" si="227"/>
        <v>404344.46153846156</v>
      </c>
      <c r="X144" s="17">
        <f t="shared" si="227"/>
        <v>396839.30769230769</v>
      </c>
      <c r="Y144" s="17">
        <f t="shared" si="219"/>
        <v>403909.23076923075</v>
      </c>
      <c r="Z144" s="17">
        <f t="shared" si="219"/>
        <v>411907.07692307694</v>
      </c>
      <c r="AA144" s="17">
        <f t="shared" si="219"/>
        <v>410936.07692307694</v>
      </c>
      <c r="AB144" s="17">
        <f t="shared" si="219"/>
        <v>415311.07692307694</v>
      </c>
      <c r="AD144" s="52">
        <f t="shared" si="168"/>
        <v>76549055625.000031</v>
      </c>
      <c r="AE144" s="52">
        <f t="shared" si="169"/>
        <v>70310070363.289948</v>
      </c>
      <c r="AF144" s="52">
        <f t="shared" si="170"/>
        <v>68678185178.130196</v>
      </c>
      <c r="AG144" s="52">
        <f t="shared" si="171"/>
        <v>68954518065.23671</v>
      </c>
      <c r="AH144" s="52">
        <f t="shared" si="172"/>
        <v>65056898526.443802</v>
      </c>
      <c r="AI144" s="52">
        <f t="shared" si="173"/>
        <v>61131383313.378723</v>
      </c>
      <c r="AJ144" s="52">
        <f t="shared" si="174"/>
        <v>58254872394.059181</v>
      </c>
      <c r="AK144" s="52">
        <f t="shared" si="175"/>
        <v>51813490817.899414</v>
      </c>
      <c r="AL144" s="52">
        <f t="shared" si="176"/>
        <v>49662088215.390549</v>
      </c>
      <c r="AM144" s="52">
        <f t="shared" si="177"/>
        <v>47778225236.094696</v>
      </c>
      <c r="AN144" s="52">
        <f t="shared" si="178"/>
        <v>44459084925.822502</v>
      </c>
      <c r="AO144" s="52">
        <f t="shared" si="179"/>
        <v>40100031692.313629</v>
      </c>
      <c r="AP144" s="52">
        <f t="shared" si="180"/>
        <v>37084004810.467484</v>
      </c>
      <c r="AQ144" s="52">
        <f t="shared" si="181"/>
        <v>33250288142.224869</v>
      </c>
      <c r="AR144" s="52">
        <f t="shared" si="182"/>
        <v>32935883846.059181</v>
      </c>
      <c r="AS144" s="52">
        <f t="shared" si="183"/>
        <v>35716318768.763329</v>
      </c>
      <c r="AT144" s="52">
        <f t="shared" si="184"/>
        <v>33094046774.556236</v>
      </c>
      <c r="AU144" s="52">
        <f t="shared" si="185"/>
        <v>30248112886.177525</v>
      </c>
      <c r="AV144" s="52">
        <f t="shared" si="186"/>
        <v>30586808068.408295</v>
      </c>
      <c r="AW144" s="52">
        <f t="shared" si="187"/>
        <v>29075653789.562141</v>
      </c>
      <c r="AY144" s="17">
        <f t="shared" si="188"/>
        <v>48676.461538461539</v>
      </c>
      <c r="AZ144" s="17">
        <f t="shared" si="189"/>
        <v>26544.76923076923</v>
      </c>
      <c r="BA144" s="17">
        <f t="shared" ref="BA144:BD207" si="228">AZ145</f>
        <v>26472.461538461539</v>
      </c>
      <c r="BB144" s="17">
        <f t="shared" si="228"/>
        <v>27256.307692307691</v>
      </c>
      <c r="BC144" s="17">
        <f t="shared" si="228"/>
        <v>27273.538461538461</v>
      </c>
      <c r="BD144" s="17">
        <f t="shared" si="228"/>
        <v>27813.923076923078</v>
      </c>
      <c r="BE144" s="17">
        <f t="shared" ref="BE144:BH207" si="229">BD145</f>
        <v>28771.23076923077</v>
      </c>
      <c r="BF144" s="17">
        <f t="shared" si="229"/>
        <v>29579.846153846152</v>
      </c>
      <c r="BG144" s="17">
        <f t="shared" si="229"/>
        <v>30822.23076923077</v>
      </c>
      <c r="BH144" s="17">
        <f t="shared" si="229"/>
        <v>31092.923076923078</v>
      </c>
      <c r="BI144" s="17">
        <f t="shared" ref="BI144:BL207" si="230">BH145</f>
        <v>31758.153846153848</v>
      </c>
      <c r="BJ144" s="17">
        <f t="shared" si="230"/>
        <v>31281.76923076923</v>
      </c>
      <c r="BK144" s="17">
        <f t="shared" si="230"/>
        <v>31663.538461538461</v>
      </c>
      <c r="BL144" s="17">
        <f t="shared" si="230"/>
        <v>32038.23076923077</v>
      </c>
      <c r="BM144" s="17">
        <f t="shared" ref="BM144:BP207" si="231">BL145</f>
        <v>31817.538461538461</v>
      </c>
      <c r="BN144" s="17">
        <f t="shared" si="231"/>
        <v>32355.615384615383</v>
      </c>
      <c r="BO144" s="17">
        <f t="shared" si="231"/>
        <v>32592.384615384617</v>
      </c>
      <c r="BP144" s="17">
        <f t="shared" si="231"/>
        <v>32607.384615384617</v>
      </c>
      <c r="BQ144" s="17">
        <f t="shared" si="220"/>
        <v>31459.153846153848</v>
      </c>
      <c r="BR144" s="17">
        <f t="shared" si="220"/>
        <v>31615.23076923077</v>
      </c>
      <c r="BS144" s="17">
        <f t="shared" si="220"/>
        <v>30396.153846153848</v>
      </c>
      <c r="BT144" s="17">
        <f t="shared" si="220"/>
        <v>29128.307692307691</v>
      </c>
      <c r="BU144" s="17">
        <f t="shared" si="221"/>
        <v>29111.461538461539</v>
      </c>
      <c r="BV144" s="17">
        <f t="shared" si="221"/>
        <v>27869.76923076923</v>
      </c>
      <c r="BW144" s="17">
        <f t="shared" si="221"/>
        <v>27988.76923076923</v>
      </c>
      <c r="BX144" s="17">
        <f t="shared" si="221"/>
        <v>26945.461538461539</v>
      </c>
      <c r="BY144" s="17">
        <f t="shared" si="222"/>
        <v>26751.692307692309</v>
      </c>
      <c r="BZ144" s="17">
        <f t="shared" si="222"/>
        <v>26661.153846153848</v>
      </c>
      <c r="CA144" s="17">
        <f t="shared" si="222"/>
        <v>26498.846153846152</v>
      </c>
      <c r="CB144" s="17">
        <f t="shared" si="222"/>
        <v>24988.76923076923</v>
      </c>
      <c r="CC144" s="17">
        <f t="shared" si="223"/>
        <v>26362.384615384617</v>
      </c>
      <c r="CF144" s="16">
        <f t="shared" si="190"/>
        <v>493017616</v>
      </c>
      <c r="CG144" s="16">
        <f t="shared" si="191"/>
        <v>458822990.79289949</v>
      </c>
      <c r="CH144" s="16">
        <f t="shared" si="192"/>
        <v>458085116.23668647</v>
      </c>
      <c r="CI144" s="16">
        <f t="shared" si="193"/>
        <v>435245511.05917156</v>
      </c>
      <c r="CJ144" s="16">
        <f t="shared" si="194"/>
        <v>396218211.97633135</v>
      </c>
      <c r="CK144" s="16">
        <f t="shared" si="195"/>
        <v>364680719.14792907</v>
      </c>
      <c r="CL144" s="16">
        <f t="shared" si="196"/>
        <v>318773556.36094677</v>
      </c>
      <c r="CM144" s="16">
        <f t="shared" si="197"/>
        <v>309180824.82840234</v>
      </c>
      <c r="CN144" s="16">
        <f t="shared" si="198"/>
        <v>286229135.1715976</v>
      </c>
      <c r="CO144" s="16">
        <f t="shared" si="199"/>
        <v>302575320.47928995</v>
      </c>
      <c r="CP144" s="16">
        <f t="shared" si="200"/>
        <v>289439551.62130183</v>
      </c>
      <c r="CQ144" s="16">
        <f t="shared" si="201"/>
        <v>276830723.1301775</v>
      </c>
      <c r="CR144" s="16">
        <f t="shared" si="202"/>
        <v>284223287.31360948</v>
      </c>
      <c r="CS144" s="16">
        <f t="shared" si="203"/>
        <v>266370019.17751485</v>
      </c>
      <c r="CT144" s="16">
        <f t="shared" si="204"/>
        <v>258697530.4674556</v>
      </c>
      <c r="CU144" s="16">
        <f t="shared" si="205"/>
        <v>258215233.15976328</v>
      </c>
      <c r="CV144" s="16">
        <f t="shared" si="206"/>
        <v>296435684.1715976</v>
      </c>
      <c r="CW144" s="16">
        <f t="shared" si="207"/>
        <v>291085595.36094677</v>
      </c>
      <c r="CX144" s="16">
        <f t="shared" si="208"/>
        <v>334169649.32544374</v>
      </c>
      <c r="CY144" s="16">
        <f t="shared" si="209"/>
        <v>382130318.79289949</v>
      </c>
      <c r="CZ144" s="16">
        <f t="shared" si="210"/>
        <v>382789225</v>
      </c>
      <c r="DA144" s="16">
        <f t="shared" si="211"/>
        <v>432918444.7869823</v>
      </c>
      <c r="DB144" s="16">
        <f t="shared" si="212"/>
        <v>427980613.01775151</v>
      </c>
      <c r="DC144" s="16">
        <f t="shared" si="213"/>
        <v>472236361</v>
      </c>
      <c r="DD144" s="16">
        <f t="shared" si="214"/>
        <v>480695505.82248521</v>
      </c>
      <c r="DE144" s="16">
        <f t="shared" si="215"/>
        <v>484673772.78698224</v>
      </c>
      <c r="DF144" s="16">
        <f t="shared" si="216"/>
        <v>491846624.14792907</v>
      </c>
      <c r="DG144" s="16">
        <f t="shared" si="217"/>
        <v>561106766.86390531</v>
      </c>
      <c r="DH144" s="16">
        <f t="shared" si="218"/>
        <v>497918028.92899406</v>
      </c>
    </row>
    <row r="145" spans="1:112">
      <c r="A145" s="5">
        <v>38261</v>
      </c>
      <c r="B145" s="17">
        <v>693063</v>
      </c>
      <c r="C145" s="17">
        <v>399957</v>
      </c>
      <c r="D145" s="17">
        <v>54971</v>
      </c>
      <c r="E145" s="17">
        <v>25069</v>
      </c>
      <c r="G145" s="17">
        <f t="shared" si="166"/>
        <v>595696.23076923075</v>
      </c>
      <c r="H145" s="17">
        <f t="shared" si="167"/>
        <v>309151.92307692306</v>
      </c>
      <c r="I145" s="17">
        <f t="shared" si="224"/>
        <v>320666.46153846156</v>
      </c>
      <c r="J145" s="17">
        <f t="shared" si="224"/>
        <v>323761.69230769231</v>
      </c>
      <c r="K145" s="17">
        <f t="shared" si="224"/>
        <v>323235</v>
      </c>
      <c r="L145" s="17">
        <f t="shared" si="224"/>
        <v>330764.38461538462</v>
      </c>
      <c r="M145" s="17">
        <f t="shared" si="225"/>
        <v>338579.30769230769</v>
      </c>
      <c r="N145" s="17">
        <f t="shared" si="225"/>
        <v>344466.46153846156</v>
      </c>
      <c r="O145" s="17">
        <f t="shared" si="225"/>
        <v>358201.15384615387</v>
      </c>
      <c r="P145" s="17">
        <f t="shared" si="225"/>
        <v>362977</v>
      </c>
      <c r="Q145" s="17">
        <f t="shared" si="226"/>
        <v>367244.61538461538</v>
      </c>
      <c r="R145" s="17">
        <f t="shared" si="226"/>
        <v>374973.69230769231</v>
      </c>
      <c r="S145" s="17">
        <f t="shared" si="226"/>
        <v>385577</v>
      </c>
      <c r="T145" s="17">
        <f t="shared" si="226"/>
        <v>393254.84615384613</v>
      </c>
      <c r="U145" s="17">
        <f t="shared" si="227"/>
        <v>403480.30769230769</v>
      </c>
      <c r="V145" s="17">
        <f t="shared" si="227"/>
        <v>404344.46153846156</v>
      </c>
      <c r="W145" s="17">
        <f t="shared" si="227"/>
        <v>396839.30769230769</v>
      </c>
      <c r="X145" s="17">
        <f t="shared" si="227"/>
        <v>403909.23076923075</v>
      </c>
      <c r="Y145" s="17">
        <f t="shared" si="219"/>
        <v>411907.07692307694</v>
      </c>
      <c r="Z145" s="17">
        <f t="shared" si="219"/>
        <v>410936.07692307694</v>
      </c>
      <c r="AA145" s="17">
        <f t="shared" si="219"/>
        <v>415311.07692307694</v>
      </c>
      <c r="AB145" s="17">
        <f t="shared" si="219"/>
        <v>415505.46153846156</v>
      </c>
      <c r="AD145" s="52">
        <f t="shared" si="168"/>
        <v>75641373963.130157</v>
      </c>
      <c r="AE145" s="52">
        <f t="shared" si="169"/>
        <v>73948393208.289932</v>
      </c>
      <c r="AF145" s="52">
        <f t="shared" si="170"/>
        <v>74235122272.284012</v>
      </c>
      <c r="AG145" s="52">
        <f t="shared" si="171"/>
        <v>70188883106.485199</v>
      </c>
      <c r="AH145" s="52">
        <f t="shared" si="172"/>
        <v>66109112132.544373</v>
      </c>
      <c r="AI145" s="52">
        <f t="shared" si="173"/>
        <v>63116396947.745544</v>
      </c>
      <c r="AJ145" s="52">
        <f t="shared" si="174"/>
        <v>56403911562.698204</v>
      </c>
      <c r="AK145" s="52">
        <f t="shared" si="175"/>
        <v>54158240369.822479</v>
      </c>
      <c r="AL145" s="52">
        <f t="shared" si="176"/>
        <v>52190140571.840233</v>
      </c>
      <c r="AM145" s="52">
        <f t="shared" si="177"/>
        <v>48718438984.905319</v>
      </c>
      <c r="AN145" s="52">
        <f t="shared" si="178"/>
        <v>44150091139.053246</v>
      </c>
      <c r="AO145" s="52">
        <f t="shared" si="179"/>
        <v>40982514204.994087</v>
      </c>
      <c r="AP145" s="52">
        <f t="shared" si="180"/>
        <v>36946961084.313606</v>
      </c>
      <c r="AQ145" s="52">
        <f t="shared" si="181"/>
        <v>36615499587.745544</v>
      </c>
      <c r="AR145" s="52">
        <f t="shared" si="182"/>
        <v>39544075855.6213</v>
      </c>
      <c r="AS145" s="52">
        <f t="shared" si="183"/>
        <v>36782253369</v>
      </c>
      <c r="AT145" s="52">
        <f t="shared" si="184"/>
        <v>33778453071.485195</v>
      </c>
      <c r="AU145" s="52">
        <f t="shared" si="185"/>
        <v>34136314449.254425</v>
      </c>
      <c r="AV145" s="52">
        <f t="shared" si="186"/>
        <v>32538803728.100582</v>
      </c>
      <c r="AW145" s="52">
        <f t="shared" si="187"/>
        <v>32468713315.976318</v>
      </c>
      <c r="AY145" s="17">
        <f t="shared" si="188"/>
        <v>49556.230769230766</v>
      </c>
      <c r="AZ145" s="17">
        <f t="shared" si="189"/>
        <v>26472.461538461539</v>
      </c>
      <c r="BA145" s="17">
        <f t="shared" si="228"/>
        <v>27256.307692307691</v>
      </c>
      <c r="BB145" s="17">
        <f t="shared" si="228"/>
        <v>27273.538461538461</v>
      </c>
      <c r="BC145" s="17">
        <f t="shared" si="228"/>
        <v>27813.923076923078</v>
      </c>
      <c r="BD145" s="17">
        <f t="shared" si="228"/>
        <v>28771.23076923077</v>
      </c>
      <c r="BE145" s="17">
        <f t="shared" si="229"/>
        <v>29579.846153846152</v>
      </c>
      <c r="BF145" s="17">
        <f t="shared" si="229"/>
        <v>30822.23076923077</v>
      </c>
      <c r="BG145" s="17">
        <f t="shared" si="229"/>
        <v>31092.923076923078</v>
      </c>
      <c r="BH145" s="17">
        <f t="shared" si="229"/>
        <v>31758.153846153848</v>
      </c>
      <c r="BI145" s="17">
        <f t="shared" si="230"/>
        <v>31281.76923076923</v>
      </c>
      <c r="BJ145" s="17">
        <f t="shared" si="230"/>
        <v>31663.538461538461</v>
      </c>
      <c r="BK145" s="17">
        <f t="shared" si="230"/>
        <v>32038.23076923077</v>
      </c>
      <c r="BL145" s="17">
        <f t="shared" si="230"/>
        <v>31817.538461538461</v>
      </c>
      <c r="BM145" s="17">
        <f t="shared" si="231"/>
        <v>32355.615384615383</v>
      </c>
      <c r="BN145" s="17">
        <f t="shared" si="231"/>
        <v>32592.384615384617</v>
      </c>
      <c r="BO145" s="17">
        <f t="shared" si="231"/>
        <v>32607.384615384617</v>
      </c>
      <c r="BP145" s="17">
        <f t="shared" si="231"/>
        <v>31459.153846153848</v>
      </c>
      <c r="BQ145" s="17">
        <f t="shared" si="220"/>
        <v>31615.23076923077</v>
      </c>
      <c r="BR145" s="17">
        <f t="shared" si="220"/>
        <v>30396.153846153848</v>
      </c>
      <c r="BS145" s="17">
        <f t="shared" si="220"/>
        <v>29128.307692307691</v>
      </c>
      <c r="BT145" s="17">
        <f t="shared" si="220"/>
        <v>29111.461538461539</v>
      </c>
      <c r="BU145" s="17">
        <f t="shared" si="221"/>
        <v>27869.76923076923</v>
      </c>
      <c r="BV145" s="17">
        <f t="shared" si="221"/>
        <v>27988.76923076923</v>
      </c>
      <c r="BW145" s="17">
        <f t="shared" si="221"/>
        <v>26945.461538461539</v>
      </c>
      <c r="BX145" s="17">
        <f t="shared" si="221"/>
        <v>26751.692307692309</v>
      </c>
      <c r="BY145" s="17">
        <f t="shared" si="222"/>
        <v>26661.153846153848</v>
      </c>
      <c r="BZ145" s="17">
        <f t="shared" si="222"/>
        <v>26498.846153846152</v>
      </c>
      <c r="CA145" s="17">
        <f t="shared" si="222"/>
        <v>24988.76923076923</v>
      </c>
      <c r="CB145" s="17">
        <f t="shared" si="222"/>
        <v>26362.384615384617</v>
      </c>
      <c r="CC145" s="17">
        <f t="shared" si="223"/>
        <v>27167.923076923078</v>
      </c>
      <c r="CF145" s="16">
        <f t="shared" si="190"/>
        <v>497286569.23668629</v>
      </c>
      <c r="CG145" s="16">
        <f t="shared" si="191"/>
        <v>496518376.47928983</v>
      </c>
      <c r="CH145" s="16">
        <f t="shared" si="192"/>
        <v>472727943.78698206</v>
      </c>
      <c r="CI145" s="16">
        <f t="shared" si="193"/>
        <v>432016224.99999982</v>
      </c>
      <c r="CJ145" s="16">
        <f t="shared" si="194"/>
        <v>399055942.3017751</v>
      </c>
      <c r="CK145" s="16">
        <f t="shared" si="195"/>
        <v>350962755.99999988</v>
      </c>
      <c r="CL145" s="16">
        <f t="shared" si="196"/>
        <v>340893730.94082826</v>
      </c>
      <c r="CM145" s="16">
        <f t="shared" si="197"/>
        <v>316771542.15976316</v>
      </c>
      <c r="CN145" s="16">
        <f t="shared" si="198"/>
        <v>333955944.52070993</v>
      </c>
      <c r="CO145" s="16">
        <f t="shared" si="199"/>
        <v>320148438.0177514</v>
      </c>
      <c r="CP145" s="16">
        <f t="shared" si="200"/>
        <v>306880323.99999988</v>
      </c>
      <c r="CQ145" s="16">
        <f t="shared" si="201"/>
        <v>314661204.78698218</v>
      </c>
      <c r="CR145" s="16">
        <f t="shared" si="202"/>
        <v>295861169.60946739</v>
      </c>
      <c r="CS145" s="16">
        <f t="shared" si="203"/>
        <v>287772076.33136076</v>
      </c>
      <c r="CT145" s="16">
        <f t="shared" si="204"/>
        <v>287263385.9467454</v>
      </c>
      <c r="CU145" s="16">
        <f t="shared" si="205"/>
        <v>327504193.15976316</v>
      </c>
      <c r="CV145" s="16">
        <f t="shared" si="206"/>
        <v>321879480.99999988</v>
      </c>
      <c r="CW145" s="16">
        <f t="shared" si="207"/>
        <v>367108547.69822466</v>
      </c>
      <c r="CX145" s="16">
        <f t="shared" si="208"/>
        <v>417300041.23668629</v>
      </c>
      <c r="CY145" s="16">
        <f t="shared" si="209"/>
        <v>417988588.8994081</v>
      </c>
      <c r="CZ145" s="16">
        <f t="shared" si="210"/>
        <v>470302614.05917144</v>
      </c>
      <c r="DA145" s="16">
        <f t="shared" si="211"/>
        <v>465155397.21301764</v>
      </c>
      <c r="DB145" s="16">
        <f t="shared" si="212"/>
        <v>511246885.20710039</v>
      </c>
      <c r="DC145" s="16">
        <f t="shared" si="213"/>
        <v>520046974.4437868</v>
      </c>
      <c r="DD145" s="16">
        <f t="shared" si="214"/>
        <v>524184547.31360924</v>
      </c>
      <c r="DE145" s="16">
        <f t="shared" si="215"/>
        <v>531642985.30177504</v>
      </c>
      <c r="DF145" s="16">
        <f t="shared" si="216"/>
        <v>603560166.44378686</v>
      </c>
      <c r="DG145" s="16">
        <f t="shared" si="217"/>
        <v>537954499.40828383</v>
      </c>
      <c r="DH145" s="16">
        <f t="shared" si="218"/>
        <v>501236321.32544357</v>
      </c>
    </row>
    <row r="146" spans="1:112">
      <c r="A146" s="5">
        <v>38292</v>
      </c>
      <c r="B146" s="17">
        <v>766402</v>
      </c>
      <c r="C146" s="17">
        <v>450467</v>
      </c>
      <c r="D146" s="17">
        <v>59635</v>
      </c>
      <c r="E146" s="17">
        <v>34051</v>
      </c>
      <c r="G146" s="17">
        <f t="shared" si="166"/>
        <v>611666.76923076925</v>
      </c>
      <c r="H146" s="17">
        <f t="shared" si="167"/>
        <v>320666.46153846156</v>
      </c>
      <c r="I146" s="17">
        <f t="shared" si="224"/>
        <v>323761.69230769231</v>
      </c>
      <c r="J146" s="17">
        <f t="shared" si="224"/>
        <v>323235</v>
      </c>
      <c r="K146" s="17">
        <f t="shared" si="224"/>
        <v>330764.38461538462</v>
      </c>
      <c r="L146" s="17">
        <f t="shared" si="224"/>
        <v>338579.30769230769</v>
      </c>
      <c r="M146" s="17">
        <f t="shared" si="225"/>
        <v>344466.46153846156</v>
      </c>
      <c r="N146" s="17">
        <f t="shared" si="225"/>
        <v>358201.15384615387</v>
      </c>
      <c r="O146" s="17">
        <f t="shared" si="225"/>
        <v>362977</v>
      </c>
      <c r="P146" s="17">
        <f t="shared" si="225"/>
        <v>367244.61538461538</v>
      </c>
      <c r="Q146" s="17">
        <f t="shared" si="226"/>
        <v>374973.69230769231</v>
      </c>
      <c r="R146" s="17">
        <f t="shared" si="226"/>
        <v>385577</v>
      </c>
      <c r="S146" s="17">
        <f t="shared" si="226"/>
        <v>393254.84615384613</v>
      </c>
      <c r="T146" s="17">
        <f t="shared" si="226"/>
        <v>403480.30769230769</v>
      </c>
      <c r="U146" s="17">
        <f t="shared" si="227"/>
        <v>404344.46153846156</v>
      </c>
      <c r="V146" s="17">
        <f t="shared" si="227"/>
        <v>396839.30769230769</v>
      </c>
      <c r="W146" s="17">
        <f t="shared" si="227"/>
        <v>403909.23076923075</v>
      </c>
      <c r="X146" s="17">
        <f t="shared" si="227"/>
        <v>411907.07692307694</v>
      </c>
      <c r="Y146" s="17">
        <f t="shared" si="219"/>
        <v>410936.07692307694</v>
      </c>
      <c r="Z146" s="17">
        <f t="shared" si="219"/>
        <v>415311.07692307694</v>
      </c>
      <c r="AA146" s="17">
        <f t="shared" si="219"/>
        <v>415505.46153846156</v>
      </c>
      <c r="AB146" s="17">
        <f t="shared" si="219"/>
        <v>420971.46153846156</v>
      </c>
      <c r="AD146" s="52">
        <f t="shared" si="168"/>
        <v>82889333318.082855</v>
      </c>
      <c r="AE146" s="52">
        <f t="shared" si="169"/>
        <v>83192885501.591721</v>
      </c>
      <c r="AF146" s="52">
        <f t="shared" si="170"/>
        <v>78906149682.609467</v>
      </c>
      <c r="AG146" s="52">
        <f t="shared" si="171"/>
        <v>74576761649.520721</v>
      </c>
      <c r="AH146" s="52">
        <f t="shared" si="172"/>
        <v>71396004430.863907</v>
      </c>
      <c r="AI146" s="52">
        <f t="shared" si="173"/>
        <v>64244818182.301773</v>
      </c>
      <c r="AJ146" s="52">
        <f t="shared" si="174"/>
        <v>61846601320.053261</v>
      </c>
      <c r="AK146" s="52">
        <f t="shared" si="175"/>
        <v>59742189290.792915</v>
      </c>
      <c r="AL146" s="52">
        <f t="shared" si="176"/>
        <v>56023612663.313614</v>
      </c>
      <c r="AM146" s="52">
        <f t="shared" si="177"/>
        <v>51116583750.822495</v>
      </c>
      <c r="AN146" s="52">
        <f t="shared" si="178"/>
        <v>47703768142.159782</v>
      </c>
      <c r="AO146" s="52">
        <f t="shared" si="179"/>
        <v>43341602767.905334</v>
      </c>
      <c r="AP146" s="52">
        <f t="shared" si="180"/>
        <v>42982539266.863907</v>
      </c>
      <c r="AQ146" s="52">
        <f t="shared" si="181"/>
        <v>46150838231.059181</v>
      </c>
      <c r="AR146" s="52">
        <f t="shared" si="182"/>
        <v>43163194787.597649</v>
      </c>
      <c r="AS146" s="52">
        <f t="shared" si="183"/>
        <v>39903934670.863907</v>
      </c>
      <c r="AT146" s="52">
        <f t="shared" si="184"/>
        <v>40292810834.325447</v>
      </c>
      <c r="AU146" s="52">
        <f t="shared" si="185"/>
        <v>38555557901.633141</v>
      </c>
      <c r="AV146" s="52">
        <f t="shared" si="186"/>
        <v>38479258635.556213</v>
      </c>
      <c r="AW146" s="52">
        <f t="shared" si="187"/>
        <v>36364700375.863907</v>
      </c>
      <c r="AY146" s="17">
        <f t="shared" si="188"/>
        <v>50243.769230769234</v>
      </c>
      <c r="AZ146" s="17">
        <f t="shared" si="189"/>
        <v>27256.307692307691</v>
      </c>
      <c r="BA146" s="17">
        <f t="shared" si="228"/>
        <v>27273.538461538461</v>
      </c>
      <c r="BB146" s="17">
        <f t="shared" si="228"/>
        <v>27813.923076923078</v>
      </c>
      <c r="BC146" s="17">
        <f t="shared" si="228"/>
        <v>28771.23076923077</v>
      </c>
      <c r="BD146" s="17">
        <f t="shared" si="228"/>
        <v>29579.846153846152</v>
      </c>
      <c r="BE146" s="17">
        <f t="shared" si="229"/>
        <v>30822.23076923077</v>
      </c>
      <c r="BF146" s="17">
        <f t="shared" si="229"/>
        <v>31092.923076923078</v>
      </c>
      <c r="BG146" s="17">
        <f t="shared" si="229"/>
        <v>31758.153846153848</v>
      </c>
      <c r="BH146" s="17">
        <f t="shared" si="229"/>
        <v>31281.76923076923</v>
      </c>
      <c r="BI146" s="17">
        <f t="shared" si="230"/>
        <v>31663.538461538461</v>
      </c>
      <c r="BJ146" s="17">
        <f t="shared" si="230"/>
        <v>32038.23076923077</v>
      </c>
      <c r="BK146" s="17">
        <f t="shared" si="230"/>
        <v>31817.538461538461</v>
      </c>
      <c r="BL146" s="17">
        <f t="shared" si="230"/>
        <v>32355.615384615383</v>
      </c>
      <c r="BM146" s="17">
        <f t="shared" si="231"/>
        <v>32592.384615384617</v>
      </c>
      <c r="BN146" s="17">
        <f t="shared" si="231"/>
        <v>32607.384615384617</v>
      </c>
      <c r="BO146" s="17">
        <f t="shared" si="231"/>
        <v>31459.153846153848</v>
      </c>
      <c r="BP146" s="17">
        <f t="shared" si="231"/>
        <v>31615.23076923077</v>
      </c>
      <c r="BQ146" s="17">
        <f t="shared" si="220"/>
        <v>30396.153846153848</v>
      </c>
      <c r="BR146" s="17">
        <f t="shared" si="220"/>
        <v>29128.307692307691</v>
      </c>
      <c r="BS146" s="17">
        <f t="shared" si="220"/>
        <v>29111.461538461539</v>
      </c>
      <c r="BT146" s="17">
        <f t="shared" si="220"/>
        <v>27869.76923076923</v>
      </c>
      <c r="BU146" s="17">
        <f t="shared" si="221"/>
        <v>27988.76923076923</v>
      </c>
      <c r="BV146" s="17">
        <f t="shared" si="221"/>
        <v>26945.461538461539</v>
      </c>
      <c r="BW146" s="17">
        <f t="shared" si="221"/>
        <v>26751.692307692309</v>
      </c>
      <c r="BX146" s="17">
        <f t="shared" si="221"/>
        <v>26661.153846153848</v>
      </c>
      <c r="BY146" s="17">
        <f t="shared" si="222"/>
        <v>26498.846153846152</v>
      </c>
      <c r="BZ146" s="17">
        <f t="shared" si="222"/>
        <v>24988.76923076923</v>
      </c>
      <c r="CA146" s="17">
        <f t="shared" si="222"/>
        <v>26362.384615384617</v>
      </c>
      <c r="CB146" s="17">
        <f t="shared" si="222"/>
        <v>27167.923076923078</v>
      </c>
      <c r="CC146" s="17">
        <f t="shared" si="223"/>
        <v>27125.23076923077</v>
      </c>
      <c r="CF146" s="16">
        <f t="shared" si="190"/>
        <v>527631501.59171617</v>
      </c>
      <c r="CG146" s="16">
        <f t="shared" si="191"/>
        <v>503097998.4852072</v>
      </c>
      <c r="CH146" s="16">
        <f t="shared" si="192"/>
        <v>461069907.98224866</v>
      </c>
      <c r="CI146" s="16">
        <f t="shared" si="193"/>
        <v>426997716.9289943</v>
      </c>
      <c r="CJ146" s="16">
        <f t="shared" si="194"/>
        <v>377196156.21301788</v>
      </c>
      <c r="CK146" s="16">
        <f t="shared" si="195"/>
        <v>366754908.40828413</v>
      </c>
      <c r="CL146" s="16">
        <f t="shared" si="196"/>
        <v>341717976.14792907</v>
      </c>
      <c r="CM146" s="16">
        <f t="shared" si="197"/>
        <v>359557444.00000012</v>
      </c>
      <c r="CN146" s="16">
        <f t="shared" si="198"/>
        <v>345224975.43786997</v>
      </c>
      <c r="CO146" s="16">
        <f t="shared" si="199"/>
        <v>331441630.67455631</v>
      </c>
      <c r="CP146" s="16">
        <f t="shared" si="200"/>
        <v>339525980.36094689</v>
      </c>
      <c r="CQ146" s="16">
        <f t="shared" si="201"/>
        <v>319986048.02366883</v>
      </c>
      <c r="CR146" s="16">
        <f t="shared" si="202"/>
        <v>311571378.84023672</v>
      </c>
      <c r="CS146" s="16">
        <f t="shared" si="203"/>
        <v>311042062.30177522</v>
      </c>
      <c r="CT146" s="16">
        <f t="shared" si="204"/>
        <v>352861775.14792907</v>
      </c>
      <c r="CU146" s="16">
        <f t="shared" si="205"/>
        <v>347022445.21301788</v>
      </c>
      <c r="CV146" s="16">
        <f t="shared" si="206"/>
        <v>393927836.45562136</v>
      </c>
      <c r="CW146" s="16">
        <f t="shared" si="207"/>
        <v>445862715.98224872</v>
      </c>
      <c r="CX146" s="16">
        <f t="shared" si="208"/>
        <v>446574428.402367</v>
      </c>
      <c r="CY146" s="16">
        <f t="shared" si="209"/>
        <v>500595876.00000018</v>
      </c>
      <c r="CZ146" s="16">
        <f t="shared" si="210"/>
        <v>495285025.00000018</v>
      </c>
      <c r="DA146" s="16">
        <f t="shared" si="211"/>
        <v>542811141.32544386</v>
      </c>
      <c r="DB146" s="16">
        <f t="shared" si="212"/>
        <v>551877678.15976346</v>
      </c>
      <c r="DC146" s="16">
        <f t="shared" si="213"/>
        <v>556139748.37869835</v>
      </c>
      <c r="DD146" s="16">
        <f t="shared" si="214"/>
        <v>563821371.9289943</v>
      </c>
      <c r="DE146" s="16">
        <f t="shared" si="215"/>
        <v>637815025.00000024</v>
      </c>
      <c r="DF146" s="16">
        <f t="shared" si="216"/>
        <v>570320531.14792907</v>
      </c>
      <c r="DG146" s="16">
        <f t="shared" si="217"/>
        <v>532494675.71597642</v>
      </c>
      <c r="DH146" s="16">
        <f t="shared" si="218"/>
        <v>534466820.5976333</v>
      </c>
    </row>
    <row r="147" spans="1:112">
      <c r="A147" s="5">
        <v>38322</v>
      </c>
      <c r="B147" s="17">
        <v>514871</v>
      </c>
      <c r="C147" s="17">
        <v>342678</v>
      </c>
      <c r="D147" s="17">
        <v>39593</v>
      </c>
      <c r="E147" s="17">
        <v>25168</v>
      </c>
      <c r="G147" s="17">
        <f t="shared" si="166"/>
        <v>610934.92307692312</v>
      </c>
      <c r="H147" s="17">
        <f t="shared" si="167"/>
        <v>323761.69230769231</v>
      </c>
      <c r="I147" s="17">
        <f t="shared" si="224"/>
        <v>323235</v>
      </c>
      <c r="J147" s="17">
        <f t="shared" si="224"/>
        <v>330764.38461538462</v>
      </c>
      <c r="K147" s="17">
        <f t="shared" si="224"/>
        <v>338579.30769230769</v>
      </c>
      <c r="L147" s="17">
        <f t="shared" si="224"/>
        <v>344466.46153846156</v>
      </c>
      <c r="M147" s="17">
        <f t="shared" si="225"/>
        <v>358201.15384615387</v>
      </c>
      <c r="N147" s="17">
        <f t="shared" si="225"/>
        <v>362977</v>
      </c>
      <c r="O147" s="17">
        <f t="shared" si="225"/>
        <v>367244.61538461538</v>
      </c>
      <c r="P147" s="17">
        <f t="shared" si="225"/>
        <v>374973.69230769231</v>
      </c>
      <c r="Q147" s="17">
        <f t="shared" si="226"/>
        <v>385577</v>
      </c>
      <c r="R147" s="17">
        <f t="shared" si="226"/>
        <v>393254.84615384613</v>
      </c>
      <c r="S147" s="17">
        <f t="shared" si="226"/>
        <v>403480.30769230769</v>
      </c>
      <c r="T147" s="17">
        <f t="shared" si="226"/>
        <v>404344.46153846156</v>
      </c>
      <c r="U147" s="17">
        <f t="shared" si="227"/>
        <v>396839.30769230769</v>
      </c>
      <c r="V147" s="17">
        <f t="shared" si="227"/>
        <v>403909.23076923075</v>
      </c>
      <c r="W147" s="17">
        <f t="shared" si="227"/>
        <v>411907.07692307694</v>
      </c>
      <c r="X147" s="17">
        <f t="shared" si="227"/>
        <v>410936.07692307694</v>
      </c>
      <c r="Y147" s="17">
        <f t="shared" si="219"/>
        <v>415311.07692307694</v>
      </c>
      <c r="Z147" s="17">
        <f t="shared" si="219"/>
        <v>415505.46153846156</v>
      </c>
      <c r="AA147" s="17">
        <f t="shared" si="219"/>
        <v>420971.46153846156</v>
      </c>
      <c r="AB147" s="17">
        <f t="shared" si="219"/>
        <v>426122.61538461538</v>
      </c>
      <c r="AD147" s="52">
        <f t="shared" si="168"/>
        <v>82771245738.467484</v>
      </c>
      <c r="AE147" s="52">
        <f t="shared" si="169"/>
        <v>78495530621.828415</v>
      </c>
      <c r="AF147" s="52">
        <f t="shared" si="170"/>
        <v>74177581231.532578</v>
      </c>
      <c r="AG147" s="52">
        <f t="shared" si="171"/>
        <v>71005440994.674561</v>
      </c>
      <c r="AH147" s="52">
        <f t="shared" si="172"/>
        <v>63874358109.591728</v>
      </c>
      <c r="AI147" s="52">
        <f t="shared" si="173"/>
        <v>61483131616.621323</v>
      </c>
      <c r="AJ147" s="52">
        <f t="shared" si="174"/>
        <v>59384966063.171623</v>
      </c>
      <c r="AK147" s="52">
        <f t="shared" si="175"/>
        <v>55677702426.130196</v>
      </c>
      <c r="AL147" s="52">
        <f t="shared" si="176"/>
        <v>50786193493.544395</v>
      </c>
      <c r="AM147" s="52">
        <f t="shared" si="177"/>
        <v>47384615889.236717</v>
      </c>
      <c r="AN147" s="52">
        <f t="shared" si="178"/>
        <v>43037417444.378716</v>
      </c>
      <c r="AO147" s="52">
        <f t="shared" si="179"/>
        <v>42679618798.674568</v>
      </c>
      <c r="AP147" s="52">
        <f t="shared" si="180"/>
        <v>45836932526.917183</v>
      </c>
      <c r="AQ147" s="52">
        <f t="shared" si="181"/>
        <v>42859637275.479317</v>
      </c>
      <c r="AR147" s="52">
        <f t="shared" si="182"/>
        <v>39612083544.639069</v>
      </c>
      <c r="AS147" s="52">
        <f t="shared" si="183"/>
        <v>39999538462.869835</v>
      </c>
      <c r="AT147" s="52">
        <f t="shared" si="184"/>
        <v>38268689184.023682</v>
      </c>
      <c r="AU147" s="52">
        <f t="shared" si="185"/>
        <v>38192674437.213028</v>
      </c>
      <c r="AV147" s="52">
        <f t="shared" si="186"/>
        <v>36086116719.674568</v>
      </c>
      <c r="AW147" s="52">
        <f t="shared" si="187"/>
        <v>34155589074.556232</v>
      </c>
      <c r="AY147" s="17">
        <f t="shared" si="188"/>
        <v>49852.538461538461</v>
      </c>
      <c r="AZ147" s="17">
        <f t="shared" si="189"/>
        <v>27273.538461538461</v>
      </c>
      <c r="BA147" s="17">
        <f t="shared" si="228"/>
        <v>27813.923076923078</v>
      </c>
      <c r="BB147" s="17">
        <f t="shared" si="228"/>
        <v>28771.23076923077</v>
      </c>
      <c r="BC147" s="17">
        <f t="shared" si="228"/>
        <v>29579.846153846152</v>
      </c>
      <c r="BD147" s="17">
        <f t="shared" si="228"/>
        <v>30822.23076923077</v>
      </c>
      <c r="BE147" s="17">
        <f t="shared" si="229"/>
        <v>31092.923076923078</v>
      </c>
      <c r="BF147" s="17">
        <f t="shared" si="229"/>
        <v>31758.153846153848</v>
      </c>
      <c r="BG147" s="17">
        <f t="shared" si="229"/>
        <v>31281.76923076923</v>
      </c>
      <c r="BH147" s="17">
        <f t="shared" si="229"/>
        <v>31663.538461538461</v>
      </c>
      <c r="BI147" s="17">
        <f t="shared" si="230"/>
        <v>32038.23076923077</v>
      </c>
      <c r="BJ147" s="17">
        <f t="shared" si="230"/>
        <v>31817.538461538461</v>
      </c>
      <c r="BK147" s="17">
        <f t="shared" si="230"/>
        <v>32355.615384615383</v>
      </c>
      <c r="BL147" s="17">
        <f t="shared" si="230"/>
        <v>32592.384615384617</v>
      </c>
      <c r="BM147" s="17">
        <f t="shared" si="231"/>
        <v>32607.384615384617</v>
      </c>
      <c r="BN147" s="17">
        <f t="shared" si="231"/>
        <v>31459.153846153848</v>
      </c>
      <c r="BO147" s="17">
        <f t="shared" si="231"/>
        <v>31615.23076923077</v>
      </c>
      <c r="BP147" s="17">
        <f t="shared" si="231"/>
        <v>30396.153846153848</v>
      </c>
      <c r="BQ147" s="17">
        <f t="shared" si="220"/>
        <v>29128.307692307691</v>
      </c>
      <c r="BR147" s="17">
        <f t="shared" si="220"/>
        <v>29111.461538461539</v>
      </c>
      <c r="BS147" s="17">
        <f t="shared" si="220"/>
        <v>27869.76923076923</v>
      </c>
      <c r="BT147" s="17">
        <f t="shared" si="220"/>
        <v>27988.76923076923</v>
      </c>
      <c r="BU147" s="17">
        <f t="shared" si="221"/>
        <v>26945.461538461539</v>
      </c>
      <c r="BV147" s="17">
        <f t="shared" si="221"/>
        <v>26751.692307692309</v>
      </c>
      <c r="BW147" s="17">
        <f t="shared" si="221"/>
        <v>26661.153846153848</v>
      </c>
      <c r="BX147" s="17">
        <f t="shared" si="221"/>
        <v>26498.846153846152</v>
      </c>
      <c r="BY147" s="17">
        <f t="shared" si="222"/>
        <v>24988.76923076923</v>
      </c>
      <c r="BZ147" s="17">
        <f t="shared" si="222"/>
        <v>26362.384615384617</v>
      </c>
      <c r="CA147" s="17">
        <f t="shared" si="222"/>
        <v>27167.923076923078</v>
      </c>
      <c r="CB147" s="17">
        <f t="shared" si="222"/>
        <v>27125.23076923077</v>
      </c>
      <c r="CC147" s="17">
        <f t="shared" si="223"/>
        <v>27813.23076923077</v>
      </c>
      <c r="CF147" s="16">
        <f t="shared" si="190"/>
        <v>485700568.07100582</v>
      </c>
      <c r="CG147" s="16">
        <f t="shared" si="191"/>
        <v>444421534.01775146</v>
      </c>
      <c r="CH147" s="16">
        <f t="shared" si="192"/>
        <v>410982053.40236688</v>
      </c>
      <c r="CI147" s="16">
        <f t="shared" si="193"/>
        <v>362152610.86390531</v>
      </c>
      <c r="CJ147" s="16">
        <f t="shared" si="194"/>
        <v>351923169.37869817</v>
      </c>
      <c r="CK147" s="16">
        <f t="shared" si="195"/>
        <v>327406754.60946739</v>
      </c>
      <c r="CL147" s="16">
        <f t="shared" si="196"/>
        <v>344873469.82248521</v>
      </c>
      <c r="CM147" s="16">
        <f t="shared" si="197"/>
        <v>330839721</v>
      </c>
      <c r="CN147" s="16">
        <f t="shared" si="198"/>
        <v>317349558.55621296</v>
      </c>
      <c r="CO147" s="16">
        <f t="shared" si="199"/>
        <v>325261225</v>
      </c>
      <c r="CP147" s="16">
        <f t="shared" si="200"/>
        <v>306142317.15976334</v>
      </c>
      <c r="CQ147" s="16">
        <f t="shared" si="201"/>
        <v>297912910.79289931</v>
      </c>
      <c r="CR147" s="16">
        <f t="shared" si="202"/>
        <v>297395331.17751473</v>
      </c>
      <c r="CS147" s="16">
        <f t="shared" si="203"/>
        <v>338316597.60946739</v>
      </c>
      <c r="CT147" s="16">
        <f t="shared" si="204"/>
        <v>332599391.86390531</v>
      </c>
      <c r="CU147" s="16">
        <f t="shared" si="205"/>
        <v>378550902.3017751</v>
      </c>
      <c r="CV147" s="16">
        <f t="shared" si="206"/>
        <v>429493740.97633135</v>
      </c>
      <c r="CW147" s="16">
        <f t="shared" si="207"/>
        <v>430192271.92899406</v>
      </c>
      <c r="CX147" s="16">
        <f t="shared" si="208"/>
        <v>483242143.05325443</v>
      </c>
      <c r="CY147" s="16">
        <f t="shared" si="209"/>
        <v>478024404.97633135</v>
      </c>
      <c r="CZ147" s="16">
        <f t="shared" si="210"/>
        <v>524734173.15976328</v>
      </c>
      <c r="DA147" s="16">
        <f t="shared" si="211"/>
        <v>533649093.02366859</v>
      </c>
      <c r="DB147" s="16">
        <f t="shared" si="212"/>
        <v>537840320.37869811</v>
      </c>
      <c r="DC147" s="16">
        <f t="shared" si="213"/>
        <v>545394944.40236688</v>
      </c>
      <c r="DD147" s="16">
        <f t="shared" si="214"/>
        <v>618207020.36094677</v>
      </c>
      <c r="DE147" s="16">
        <f t="shared" si="215"/>
        <v>551787327.71597624</v>
      </c>
      <c r="DF147" s="16">
        <f t="shared" si="216"/>
        <v>514591775.14792889</v>
      </c>
      <c r="DG147" s="16">
        <f t="shared" si="217"/>
        <v>516530514.94082838</v>
      </c>
      <c r="DH147" s="16">
        <f t="shared" si="218"/>
        <v>485731083.55621296</v>
      </c>
    </row>
    <row r="148" spans="1:112">
      <c r="A148" s="5">
        <v>38353</v>
      </c>
      <c r="B148" s="17">
        <v>448476</v>
      </c>
      <c r="C148" s="17">
        <v>261724</v>
      </c>
      <c r="D148" s="17">
        <v>39600</v>
      </c>
      <c r="E148" s="17">
        <v>34655</v>
      </c>
      <c r="G148" s="17">
        <f t="shared" si="166"/>
        <v>615167.69230769225</v>
      </c>
      <c r="H148" s="17">
        <f t="shared" si="167"/>
        <v>323235</v>
      </c>
      <c r="I148" s="17">
        <f t="shared" si="224"/>
        <v>330764.38461538462</v>
      </c>
      <c r="J148" s="17">
        <f t="shared" si="224"/>
        <v>338579.30769230769</v>
      </c>
      <c r="K148" s="17">
        <f t="shared" si="224"/>
        <v>344466.46153846156</v>
      </c>
      <c r="L148" s="17">
        <f t="shared" si="224"/>
        <v>358201.15384615387</v>
      </c>
      <c r="M148" s="17">
        <f t="shared" si="225"/>
        <v>362977</v>
      </c>
      <c r="N148" s="17">
        <f t="shared" si="225"/>
        <v>367244.61538461538</v>
      </c>
      <c r="O148" s="17">
        <f t="shared" si="225"/>
        <v>374973.69230769231</v>
      </c>
      <c r="P148" s="17">
        <f t="shared" si="225"/>
        <v>385577</v>
      </c>
      <c r="Q148" s="17">
        <f t="shared" si="226"/>
        <v>393254.84615384613</v>
      </c>
      <c r="R148" s="17">
        <f t="shared" si="226"/>
        <v>403480.30769230769</v>
      </c>
      <c r="S148" s="17">
        <f t="shared" si="226"/>
        <v>404344.46153846156</v>
      </c>
      <c r="T148" s="17">
        <f t="shared" si="226"/>
        <v>396839.30769230769</v>
      </c>
      <c r="U148" s="17">
        <f t="shared" si="227"/>
        <v>403909.23076923075</v>
      </c>
      <c r="V148" s="17">
        <f t="shared" si="227"/>
        <v>411907.07692307694</v>
      </c>
      <c r="W148" s="17">
        <f t="shared" si="227"/>
        <v>410936.07692307694</v>
      </c>
      <c r="X148" s="17">
        <f t="shared" si="227"/>
        <v>415311.07692307694</v>
      </c>
      <c r="Y148" s="17">
        <f t="shared" si="219"/>
        <v>415505.46153846156</v>
      </c>
      <c r="Z148" s="17">
        <f t="shared" si="219"/>
        <v>420971.46153846156</v>
      </c>
      <c r="AA148" s="17">
        <f t="shared" si="219"/>
        <v>426122.61538461538</v>
      </c>
      <c r="AB148" s="17">
        <f t="shared" si="219"/>
        <v>423048.38461538462</v>
      </c>
      <c r="AD148" s="52">
        <f t="shared" si="168"/>
        <v>80885241426.325409</v>
      </c>
      <c r="AE148" s="52">
        <f t="shared" si="169"/>
        <v>76501134504.147903</v>
      </c>
      <c r="AF148" s="52">
        <f t="shared" si="170"/>
        <v>73279156339.976288</v>
      </c>
      <c r="AG148" s="52">
        <f t="shared" si="171"/>
        <v>66031801888.905281</v>
      </c>
      <c r="AH148" s="52">
        <f t="shared" si="172"/>
        <v>63600145286.63311</v>
      </c>
      <c r="AI148" s="52">
        <f t="shared" si="173"/>
        <v>61465852071.005898</v>
      </c>
      <c r="AJ148" s="52">
        <f t="shared" si="174"/>
        <v>57693157635.999969</v>
      </c>
      <c r="AK148" s="52">
        <f t="shared" si="175"/>
        <v>52711885994.325417</v>
      </c>
      <c r="AL148" s="52">
        <f t="shared" si="176"/>
        <v>49245311288.100578</v>
      </c>
      <c r="AM148" s="52">
        <f t="shared" si="177"/>
        <v>44811548805.301758</v>
      </c>
      <c r="AN148" s="52">
        <f t="shared" si="178"/>
        <v>44446434631.976295</v>
      </c>
      <c r="AO148" s="52">
        <f t="shared" si="179"/>
        <v>47667283528.76329</v>
      </c>
      <c r="AP148" s="52">
        <f t="shared" si="180"/>
        <v>44630137571.597618</v>
      </c>
      <c r="AQ148" s="52">
        <f t="shared" si="181"/>
        <v>41314877766.532516</v>
      </c>
      <c r="AR148" s="52">
        <f t="shared" si="182"/>
        <v>41710552722.609444</v>
      </c>
      <c r="AS148" s="52">
        <f t="shared" si="183"/>
        <v>39942666712.994057</v>
      </c>
      <c r="AT148" s="52">
        <f t="shared" si="184"/>
        <v>39865006395.745529</v>
      </c>
      <c r="AU148" s="52">
        <f t="shared" si="185"/>
        <v>37712176044.976303</v>
      </c>
      <c r="AV148" s="52">
        <f t="shared" si="186"/>
        <v>35738041108.852051</v>
      </c>
      <c r="AW148" s="52">
        <f t="shared" si="187"/>
        <v>36909828388.17157</v>
      </c>
      <c r="AY148" s="17">
        <f t="shared" si="188"/>
        <v>49772.769230769234</v>
      </c>
      <c r="AZ148" s="17">
        <f t="shared" si="189"/>
        <v>27813.923076923078</v>
      </c>
      <c r="BA148" s="17">
        <f t="shared" si="228"/>
        <v>28771.23076923077</v>
      </c>
      <c r="BB148" s="17">
        <f t="shared" si="228"/>
        <v>29579.846153846152</v>
      </c>
      <c r="BC148" s="17">
        <f t="shared" si="228"/>
        <v>30822.23076923077</v>
      </c>
      <c r="BD148" s="17">
        <f t="shared" si="228"/>
        <v>31092.923076923078</v>
      </c>
      <c r="BE148" s="17">
        <f t="shared" si="229"/>
        <v>31758.153846153848</v>
      </c>
      <c r="BF148" s="17">
        <f t="shared" si="229"/>
        <v>31281.76923076923</v>
      </c>
      <c r="BG148" s="17">
        <f t="shared" si="229"/>
        <v>31663.538461538461</v>
      </c>
      <c r="BH148" s="17">
        <f t="shared" si="229"/>
        <v>32038.23076923077</v>
      </c>
      <c r="BI148" s="17">
        <f t="shared" si="230"/>
        <v>31817.538461538461</v>
      </c>
      <c r="BJ148" s="17">
        <f t="shared" si="230"/>
        <v>32355.615384615383</v>
      </c>
      <c r="BK148" s="17">
        <f t="shared" si="230"/>
        <v>32592.384615384617</v>
      </c>
      <c r="BL148" s="17">
        <f t="shared" si="230"/>
        <v>32607.384615384617</v>
      </c>
      <c r="BM148" s="17">
        <f t="shared" si="231"/>
        <v>31459.153846153848</v>
      </c>
      <c r="BN148" s="17">
        <f t="shared" si="231"/>
        <v>31615.23076923077</v>
      </c>
      <c r="BO148" s="17">
        <f t="shared" si="231"/>
        <v>30396.153846153848</v>
      </c>
      <c r="BP148" s="17">
        <f t="shared" si="231"/>
        <v>29128.307692307691</v>
      </c>
      <c r="BQ148" s="17">
        <f t="shared" si="220"/>
        <v>29111.461538461539</v>
      </c>
      <c r="BR148" s="17">
        <f t="shared" si="220"/>
        <v>27869.76923076923</v>
      </c>
      <c r="BS148" s="17">
        <f t="shared" si="220"/>
        <v>27988.76923076923</v>
      </c>
      <c r="BT148" s="17">
        <f t="shared" si="220"/>
        <v>26945.461538461539</v>
      </c>
      <c r="BU148" s="17">
        <f t="shared" si="221"/>
        <v>26751.692307692309</v>
      </c>
      <c r="BV148" s="17">
        <f t="shared" si="221"/>
        <v>26661.153846153848</v>
      </c>
      <c r="BW148" s="17">
        <f t="shared" si="221"/>
        <v>26498.846153846152</v>
      </c>
      <c r="BX148" s="17">
        <f t="shared" si="221"/>
        <v>24988.76923076923</v>
      </c>
      <c r="BY148" s="17">
        <f t="shared" si="222"/>
        <v>26362.384615384617</v>
      </c>
      <c r="BZ148" s="17">
        <f t="shared" si="222"/>
        <v>27167.923076923078</v>
      </c>
      <c r="CA148" s="17">
        <f t="shared" si="222"/>
        <v>27125.23076923077</v>
      </c>
      <c r="CB148" s="17">
        <f t="shared" si="222"/>
        <v>27813.23076923077</v>
      </c>
      <c r="CC148" s="17">
        <f t="shared" si="223"/>
        <v>27961.692307692309</v>
      </c>
      <c r="CF148" s="16">
        <f t="shared" si="190"/>
        <v>441064617.75147945</v>
      </c>
      <c r="CG148" s="16">
        <f t="shared" si="191"/>
        <v>407754142.39053273</v>
      </c>
      <c r="CH148" s="16">
        <f t="shared" si="192"/>
        <v>359122907.98224866</v>
      </c>
      <c r="CI148" s="16">
        <f t="shared" si="193"/>
        <v>348936652.33136106</v>
      </c>
      <c r="CJ148" s="16">
        <f t="shared" si="194"/>
        <v>324526367.45562136</v>
      </c>
      <c r="CK148" s="16">
        <f t="shared" si="195"/>
        <v>341917081.00000012</v>
      </c>
      <c r="CL148" s="16">
        <f t="shared" si="196"/>
        <v>327944239.0532546</v>
      </c>
      <c r="CM148" s="16">
        <f t="shared" si="197"/>
        <v>314513854.4437871</v>
      </c>
      <c r="CN148" s="16">
        <f t="shared" si="198"/>
        <v>322390311.97633147</v>
      </c>
      <c r="CO148" s="16">
        <f t="shared" si="199"/>
        <v>303357248.1005919</v>
      </c>
      <c r="CP148" s="16">
        <f t="shared" si="200"/>
        <v>295165615.53254443</v>
      </c>
      <c r="CQ148" s="16">
        <f t="shared" si="201"/>
        <v>294650428.99408287</v>
      </c>
      <c r="CR148" s="16">
        <f t="shared" si="202"/>
        <v>335388508.45562136</v>
      </c>
      <c r="CS148" s="16">
        <f t="shared" si="203"/>
        <v>329696202.9822486</v>
      </c>
      <c r="CT148" s="16">
        <f t="shared" si="204"/>
        <v>375453223.76331371</v>
      </c>
      <c r="CU148" s="16">
        <f t="shared" si="205"/>
        <v>426193792.21301794</v>
      </c>
      <c r="CV148" s="16">
        <f t="shared" si="206"/>
        <v>426889635.55621314</v>
      </c>
      <c r="CW148" s="16">
        <f t="shared" si="207"/>
        <v>479741409.00000018</v>
      </c>
      <c r="CX148" s="16">
        <f t="shared" si="208"/>
        <v>474542656.00000018</v>
      </c>
      <c r="CY148" s="16">
        <f t="shared" si="209"/>
        <v>521085976.47929007</v>
      </c>
      <c r="CZ148" s="16">
        <f t="shared" si="210"/>
        <v>529969982.69822496</v>
      </c>
      <c r="DA148" s="16">
        <f t="shared" si="211"/>
        <v>534146765.68639064</v>
      </c>
      <c r="DB148" s="16">
        <f t="shared" si="212"/>
        <v>541675495.39053273</v>
      </c>
      <c r="DC148" s="16">
        <f t="shared" si="213"/>
        <v>614246656.00000024</v>
      </c>
      <c r="DD148" s="16">
        <f t="shared" si="214"/>
        <v>548046107.84023678</v>
      </c>
      <c r="DE148" s="16">
        <f t="shared" si="215"/>
        <v>510979069.63905334</v>
      </c>
      <c r="DF148" s="16">
        <f t="shared" si="216"/>
        <v>512910998.36686403</v>
      </c>
      <c r="DG148" s="16">
        <f t="shared" si="217"/>
        <v>482221329.4437871</v>
      </c>
      <c r="DH148" s="16">
        <f t="shared" si="218"/>
        <v>475723076.54437882</v>
      </c>
    </row>
    <row r="149" spans="1:112">
      <c r="A149" s="5">
        <v>38384</v>
      </c>
      <c r="B149" s="17">
        <v>646800</v>
      </c>
      <c r="C149" s="17">
        <v>316763</v>
      </c>
      <c r="D149" s="17">
        <v>43309</v>
      </c>
      <c r="E149" s="17">
        <v>26696</v>
      </c>
      <c r="G149" s="17">
        <f t="shared" si="166"/>
        <v>635892.23076923075</v>
      </c>
      <c r="H149" s="17">
        <f t="shared" si="167"/>
        <v>330764.38461538462</v>
      </c>
      <c r="I149" s="17">
        <f t="shared" si="224"/>
        <v>338579.30769230769</v>
      </c>
      <c r="J149" s="17">
        <f t="shared" si="224"/>
        <v>344466.46153846156</v>
      </c>
      <c r="K149" s="17">
        <f t="shared" si="224"/>
        <v>358201.15384615387</v>
      </c>
      <c r="L149" s="17">
        <f t="shared" si="224"/>
        <v>362977</v>
      </c>
      <c r="M149" s="17">
        <f t="shared" si="225"/>
        <v>367244.61538461538</v>
      </c>
      <c r="N149" s="17">
        <f t="shared" si="225"/>
        <v>374973.69230769231</v>
      </c>
      <c r="O149" s="17">
        <f t="shared" si="225"/>
        <v>385577</v>
      </c>
      <c r="P149" s="17">
        <f t="shared" si="225"/>
        <v>393254.84615384613</v>
      </c>
      <c r="Q149" s="17">
        <f t="shared" si="226"/>
        <v>403480.30769230769</v>
      </c>
      <c r="R149" s="17">
        <f t="shared" si="226"/>
        <v>404344.46153846156</v>
      </c>
      <c r="S149" s="17">
        <f t="shared" si="226"/>
        <v>396839.30769230769</v>
      </c>
      <c r="T149" s="17">
        <f t="shared" si="226"/>
        <v>403909.23076923075</v>
      </c>
      <c r="U149" s="17">
        <f t="shared" si="227"/>
        <v>411907.07692307694</v>
      </c>
      <c r="V149" s="17">
        <f t="shared" si="227"/>
        <v>410936.07692307694</v>
      </c>
      <c r="W149" s="17">
        <f t="shared" si="227"/>
        <v>415311.07692307694</v>
      </c>
      <c r="X149" s="17">
        <f t="shared" si="227"/>
        <v>415505.46153846156</v>
      </c>
      <c r="Y149" s="17">
        <f t="shared" si="219"/>
        <v>420971.46153846156</v>
      </c>
      <c r="Z149" s="17">
        <f t="shared" si="219"/>
        <v>426122.61538461538</v>
      </c>
      <c r="AA149" s="17">
        <f t="shared" si="219"/>
        <v>423048.38461538462</v>
      </c>
      <c r="AB149" s="17">
        <f t="shared" si="219"/>
        <v>421863.38461538462</v>
      </c>
      <c r="AD149" s="52">
        <f t="shared" si="168"/>
        <v>88394974228.544373</v>
      </c>
      <c r="AE149" s="52">
        <f t="shared" si="169"/>
        <v>84928978971.745544</v>
      </c>
      <c r="AF149" s="52">
        <f t="shared" si="170"/>
        <v>77112334202.698196</v>
      </c>
      <c r="AG149" s="52">
        <f t="shared" si="171"/>
        <v>74482723185.822479</v>
      </c>
      <c r="AH149" s="52">
        <f t="shared" si="172"/>
        <v>72171541251.840225</v>
      </c>
      <c r="AI149" s="52">
        <f t="shared" si="173"/>
        <v>68078483712.905312</v>
      </c>
      <c r="AJ149" s="52">
        <f t="shared" si="174"/>
        <v>62657714755.053246</v>
      </c>
      <c r="AK149" s="52">
        <f t="shared" si="175"/>
        <v>58872900412.994087</v>
      </c>
      <c r="AL149" s="52">
        <f t="shared" si="176"/>
        <v>54015301988.313606</v>
      </c>
      <c r="AM149" s="52">
        <f t="shared" si="177"/>
        <v>53614369435.745544</v>
      </c>
      <c r="AN149" s="52">
        <f t="shared" si="178"/>
        <v>57146300031.621292</v>
      </c>
      <c r="AO149" s="52">
        <f t="shared" si="179"/>
        <v>53816112289</v>
      </c>
      <c r="AP149" s="52">
        <f t="shared" si="180"/>
        <v>50169349143.485191</v>
      </c>
      <c r="AQ149" s="52">
        <f t="shared" si="181"/>
        <v>50605271153.254425</v>
      </c>
      <c r="AR149" s="52">
        <f t="shared" si="182"/>
        <v>48656045432.100578</v>
      </c>
      <c r="AS149" s="52">
        <f t="shared" si="183"/>
        <v>48570328051.976311</v>
      </c>
      <c r="AT149" s="52">
        <f t="shared" si="184"/>
        <v>46190937046.745544</v>
      </c>
      <c r="AU149" s="52">
        <f t="shared" si="185"/>
        <v>44003291538.609467</v>
      </c>
      <c r="AV149" s="52">
        <f t="shared" si="186"/>
        <v>45302502845.562119</v>
      </c>
      <c r="AW149" s="52">
        <f t="shared" si="187"/>
        <v>45808346985.946732</v>
      </c>
      <c r="AY149" s="17">
        <f t="shared" si="188"/>
        <v>49762.076923076922</v>
      </c>
      <c r="AZ149" s="17">
        <f t="shared" si="189"/>
        <v>28771.23076923077</v>
      </c>
      <c r="BA149" s="17">
        <f t="shared" si="228"/>
        <v>29579.846153846152</v>
      </c>
      <c r="BB149" s="17">
        <f t="shared" si="228"/>
        <v>30822.23076923077</v>
      </c>
      <c r="BC149" s="17">
        <f t="shared" si="228"/>
        <v>31092.923076923078</v>
      </c>
      <c r="BD149" s="17">
        <f t="shared" si="228"/>
        <v>31758.153846153848</v>
      </c>
      <c r="BE149" s="17">
        <f t="shared" si="229"/>
        <v>31281.76923076923</v>
      </c>
      <c r="BF149" s="17">
        <f t="shared" si="229"/>
        <v>31663.538461538461</v>
      </c>
      <c r="BG149" s="17">
        <f t="shared" si="229"/>
        <v>32038.23076923077</v>
      </c>
      <c r="BH149" s="17">
        <f t="shared" si="229"/>
        <v>31817.538461538461</v>
      </c>
      <c r="BI149" s="17">
        <f t="shared" si="230"/>
        <v>32355.615384615383</v>
      </c>
      <c r="BJ149" s="17">
        <f t="shared" si="230"/>
        <v>32592.384615384617</v>
      </c>
      <c r="BK149" s="17">
        <f t="shared" si="230"/>
        <v>32607.384615384617</v>
      </c>
      <c r="BL149" s="17">
        <f t="shared" si="230"/>
        <v>31459.153846153848</v>
      </c>
      <c r="BM149" s="17">
        <f t="shared" si="231"/>
        <v>31615.23076923077</v>
      </c>
      <c r="BN149" s="17">
        <f t="shared" si="231"/>
        <v>30396.153846153848</v>
      </c>
      <c r="BO149" s="17">
        <f t="shared" si="231"/>
        <v>29128.307692307691</v>
      </c>
      <c r="BP149" s="17">
        <f t="shared" si="231"/>
        <v>29111.461538461539</v>
      </c>
      <c r="BQ149" s="17">
        <f t="shared" si="220"/>
        <v>27869.76923076923</v>
      </c>
      <c r="BR149" s="17">
        <f t="shared" si="220"/>
        <v>27988.76923076923</v>
      </c>
      <c r="BS149" s="17">
        <f t="shared" si="220"/>
        <v>26945.461538461539</v>
      </c>
      <c r="BT149" s="17">
        <f t="shared" si="220"/>
        <v>26751.692307692309</v>
      </c>
      <c r="BU149" s="17">
        <f t="shared" si="221"/>
        <v>26661.153846153848</v>
      </c>
      <c r="BV149" s="17">
        <f t="shared" si="221"/>
        <v>26498.846153846152</v>
      </c>
      <c r="BW149" s="17">
        <f t="shared" si="221"/>
        <v>24988.76923076923</v>
      </c>
      <c r="BX149" s="17">
        <f t="shared" si="221"/>
        <v>26362.384615384617</v>
      </c>
      <c r="BY149" s="17">
        <f t="shared" si="222"/>
        <v>27167.923076923078</v>
      </c>
      <c r="BZ149" s="17">
        <f t="shared" si="222"/>
        <v>27125.23076923077</v>
      </c>
      <c r="CA149" s="17">
        <f t="shared" si="222"/>
        <v>27813.23076923077</v>
      </c>
      <c r="CB149" s="17">
        <f t="shared" si="222"/>
        <v>27961.692307692309</v>
      </c>
      <c r="CC149" s="17">
        <f t="shared" si="223"/>
        <v>28191</v>
      </c>
      <c r="CF149" s="16">
        <f t="shared" si="190"/>
        <v>407322438.82248521</v>
      </c>
      <c r="CG149" s="16">
        <f t="shared" si="191"/>
        <v>358717772.33136088</v>
      </c>
      <c r="CH149" s="16">
        <f t="shared" si="192"/>
        <v>348537305.33136088</v>
      </c>
      <c r="CI149" s="16">
        <f t="shared" si="193"/>
        <v>324141246.15976322</v>
      </c>
      <c r="CJ149" s="16">
        <f t="shared" si="194"/>
        <v>341521772.40236682</v>
      </c>
      <c r="CK149" s="16">
        <f t="shared" si="195"/>
        <v>327557094.44378698</v>
      </c>
      <c r="CL149" s="16">
        <f t="shared" si="196"/>
        <v>314134722.48520702</v>
      </c>
      <c r="CM149" s="16">
        <f t="shared" si="197"/>
        <v>322006460.59763312</v>
      </c>
      <c r="CN149" s="16">
        <f t="shared" si="198"/>
        <v>302984903.28994083</v>
      </c>
      <c r="CO149" s="16">
        <f t="shared" si="199"/>
        <v>294798333.94082832</v>
      </c>
      <c r="CP149" s="16">
        <f t="shared" si="200"/>
        <v>294283468.17159754</v>
      </c>
      <c r="CQ149" s="16">
        <f t="shared" si="201"/>
        <v>334996993.15976322</v>
      </c>
      <c r="CR149" s="16">
        <f t="shared" si="202"/>
        <v>329308025.33136088</v>
      </c>
      <c r="CS149" s="16">
        <f t="shared" si="203"/>
        <v>375038976.62130165</v>
      </c>
      <c r="CT149" s="16">
        <f t="shared" si="204"/>
        <v>425752432.66863906</v>
      </c>
      <c r="CU149" s="16">
        <f t="shared" si="205"/>
        <v>426447915.76331353</v>
      </c>
      <c r="CV149" s="16">
        <f t="shared" si="206"/>
        <v>479273136.09467453</v>
      </c>
      <c r="CW149" s="16">
        <f t="shared" si="207"/>
        <v>474076927.86390531</v>
      </c>
      <c r="CX149" s="16">
        <f t="shared" si="208"/>
        <v>520597937.60946739</v>
      </c>
      <c r="CY149" s="16">
        <f t="shared" si="209"/>
        <v>529477800.14792889</v>
      </c>
      <c r="CZ149" s="16">
        <f t="shared" si="210"/>
        <v>533652647.00591707</v>
      </c>
      <c r="DA149" s="16">
        <f t="shared" si="211"/>
        <v>541177905.82248521</v>
      </c>
      <c r="DB149" s="16">
        <f t="shared" si="212"/>
        <v>613716774.01775146</v>
      </c>
      <c r="DC149" s="16">
        <f t="shared" si="213"/>
        <v>547545600.09467447</v>
      </c>
      <c r="DD149" s="16">
        <f t="shared" si="214"/>
        <v>510495788.02366853</v>
      </c>
      <c r="DE149" s="16">
        <f t="shared" si="215"/>
        <v>512426803.79289937</v>
      </c>
      <c r="DF149" s="16">
        <f t="shared" si="216"/>
        <v>481751847.48520702</v>
      </c>
      <c r="DG149" s="16">
        <f t="shared" si="217"/>
        <v>475256769.37869811</v>
      </c>
      <c r="DH149" s="16">
        <f t="shared" si="218"/>
        <v>465311359.62130171</v>
      </c>
    </row>
    <row r="150" spans="1:112">
      <c r="A150" s="5">
        <v>38412</v>
      </c>
      <c r="B150" s="17">
        <v>573261</v>
      </c>
      <c r="C150" s="17">
        <v>353777</v>
      </c>
      <c r="D150" s="17">
        <v>44415</v>
      </c>
      <c r="E150" s="17">
        <v>38525</v>
      </c>
      <c r="G150" s="17">
        <f t="shared" si="166"/>
        <v>636391.76923076925</v>
      </c>
      <c r="H150" s="17">
        <f t="shared" si="167"/>
        <v>338579.30769230769</v>
      </c>
      <c r="I150" s="17">
        <f t="shared" si="224"/>
        <v>344466.46153846156</v>
      </c>
      <c r="J150" s="17">
        <f t="shared" si="224"/>
        <v>358201.15384615387</v>
      </c>
      <c r="K150" s="17">
        <f t="shared" si="224"/>
        <v>362977</v>
      </c>
      <c r="L150" s="17">
        <f t="shared" si="224"/>
        <v>367244.61538461538</v>
      </c>
      <c r="M150" s="17">
        <f t="shared" si="225"/>
        <v>374973.69230769231</v>
      </c>
      <c r="N150" s="17">
        <f t="shared" si="225"/>
        <v>385577</v>
      </c>
      <c r="O150" s="17">
        <f t="shared" si="225"/>
        <v>393254.84615384613</v>
      </c>
      <c r="P150" s="17">
        <f t="shared" si="225"/>
        <v>403480.30769230769</v>
      </c>
      <c r="Q150" s="17">
        <f t="shared" si="226"/>
        <v>404344.46153846156</v>
      </c>
      <c r="R150" s="17">
        <f t="shared" si="226"/>
        <v>396839.30769230769</v>
      </c>
      <c r="S150" s="17">
        <f t="shared" si="226"/>
        <v>403909.23076923075</v>
      </c>
      <c r="T150" s="17">
        <f t="shared" si="226"/>
        <v>411907.07692307694</v>
      </c>
      <c r="U150" s="17">
        <f t="shared" si="227"/>
        <v>410936.07692307694</v>
      </c>
      <c r="V150" s="17">
        <f t="shared" si="227"/>
        <v>415311.07692307694</v>
      </c>
      <c r="W150" s="17">
        <f t="shared" si="227"/>
        <v>415505.46153846156</v>
      </c>
      <c r="X150" s="17">
        <f t="shared" si="227"/>
        <v>420971.46153846156</v>
      </c>
      <c r="Y150" s="17">
        <f t="shared" si="219"/>
        <v>426122.61538461538</v>
      </c>
      <c r="Z150" s="17">
        <f t="shared" si="219"/>
        <v>423048.38461538462</v>
      </c>
      <c r="AA150" s="17">
        <f t="shared" si="219"/>
        <v>421863.38461538462</v>
      </c>
      <c r="AB150" s="17">
        <f t="shared" si="219"/>
        <v>422072</v>
      </c>
      <c r="AD150" s="52">
        <f t="shared" si="168"/>
        <v>85220385271.24852</v>
      </c>
      <c r="AE150" s="52">
        <f t="shared" si="169"/>
        <v>77390018488.070999</v>
      </c>
      <c r="AF150" s="52">
        <f t="shared" si="170"/>
        <v>74755636033.514801</v>
      </c>
      <c r="AG150" s="52">
        <f t="shared" si="171"/>
        <v>72440190423.485214</v>
      </c>
      <c r="AH150" s="52">
        <f t="shared" si="172"/>
        <v>68339410942.159767</v>
      </c>
      <c r="AI150" s="52">
        <f t="shared" si="173"/>
        <v>62908048464.284035</v>
      </c>
      <c r="AJ150" s="52">
        <f t="shared" si="174"/>
        <v>59115563363.313629</v>
      </c>
      <c r="AK150" s="52">
        <f t="shared" si="175"/>
        <v>54247748915.982262</v>
      </c>
      <c r="AL150" s="52">
        <f t="shared" si="176"/>
        <v>53845953007.24852</v>
      </c>
      <c r="AM150" s="52">
        <f t="shared" si="177"/>
        <v>57385381829.136108</v>
      </c>
      <c r="AN150" s="52">
        <f t="shared" si="178"/>
        <v>54048130689.520729</v>
      </c>
      <c r="AO150" s="52">
        <f t="shared" si="179"/>
        <v>50393377080.479294</v>
      </c>
      <c r="AP150" s="52">
        <f t="shared" si="180"/>
        <v>50830269193.940834</v>
      </c>
      <c r="AQ150" s="52">
        <f t="shared" si="181"/>
        <v>48876672511.24852</v>
      </c>
      <c r="AR150" s="52">
        <f t="shared" si="182"/>
        <v>48790760925.940826</v>
      </c>
      <c r="AS150" s="52">
        <f t="shared" si="183"/>
        <v>46405908966.24852</v>
      </c>
      <c r="AT150" s="52">
        <f t="shared" si="184"/>
        <v>44213117059.177528</v>
      </c>
      <c r="AU150" s="52">
        <f t="shared" si="185"/>
        <v>45515399759.147934</v>
      </c>
      <c r="AV150" s="52">
        <f t="shared" si="186"/>
        <v>46022427805.686394</v>
      </c>
      <c r="AW150" s="52">
        <f t="shared" si="187"/>
        <v>45932963483.130188</v>
      </c>
      <c r="AY150" s="17">
        <f t="shared" si="188"/>
        <v>49433.153846153844</v>
      </c>
      <c r="AZ150" s="17">
        <f t="shared" si="189"/>
        <v>29579.846153846152</v>
      </c>
      <c r="BA150" s="17">
        <f t="shared" si="228"/>
        <v>30822.23076923077</v>
      </c>
      <c r="BB150" s="17">
        <f t="shared" si="228"/>
        <v>31092.923076923078</v>
      </c>
      <c r="BC150" s="17">
        <f t="shared" si="228"/>
        <v>31758.153846153848</v>
      </c>
      <c r="BD150" s="17">
        <f t="shared" si="228"/>
        <v>31281.76923076923</v>
      </c>
      <c r="BE150" s="17">
        <f t="shared" si="229"/>
        <v>31663.538461538461</v>
      </c>
      <c r="BF150" s="17">
        <f t="shared" si="229"/>
        <v>32038.23076923077</v>
      </c>
      <c r="BG150" s="17">
        <f t="shared" si="229"/>
        <v>31817.538461538461</v>
      </c>
      <c r="BH150" s="17">
        <f t="shared" si="229"/>
        <v>32355.615384615383</v>
      </c>
      <c r="BI150" s="17">
        <f t="shared" si="230"/>
        <v>32592.384615384617</v>
      </c>
      <c r="BJ150" s="17">
        <f t="shared" si="230"/>
        <v>32607.384615384617</v>
      </c>
      <c r="BK150" s="17">
        <f t="shared" si="230"/>
        <v>31459.153846153848</v>
      </c>
      <c r="BL150" s="17">
        <f t="shared" si="230"/>
        <v>31615.23076923077</v>
      </c>
      <c r="BM150" s="17">
        <f t="shared" si="231"/>
        <v>30396.153846153848</v>
      </c>
      <c r="BN150" s="17">
        <f t="shared" si="231"/>
        <v>29128.307692307691</v>
      </c>
      <c r="BO150" s="17">
        <f t="shared" si="231"/>
        <v>29111.461538461539</v>
      </c>
      <c r="BP150" s="17">
        <f t="shared" si="231"/>
        <v>27869.76923076923</v>
      </c>
      <c r="BQ150" s="17">
        <f t="shared" si="220"/>
        <v>27988.76923076923</v>
      </c>
      <c r="BR150" s="17">
        <f t="shared" si="220"/>
        <v>26945.461538461539</v>
      </c>
      <c r="BS150" s="17">
        <f t="shared" si="220"/>
        <v>26751.692307692309</v>
      </c>
      <c r="BT150" s="17">
        <f t="shared" si="220"/>
        <v>26661.153846153848</v>
      </c>
      <c r="BU150" s="17">
        <f t="shared" si="221"/>
        <v>26498.846153846152</v>
      </c>
      <c r="BV150" s="17">
        <f t="shared" si="221"/>
        <v>24988.76923076923</v>
      </c>
      <c r="BW150" s="17">
        <f t="shared" si="221"/>
        <v>26362.384615384617</v>
      </c>
      <c r="BX150" s="17">
        <f t="shared" si="221"/>
        <v>27167.923076923078</v>
      </c>
      <c r="BY150" s="17">
        <f t="shared" si="222"/>
        <v>27125.23076923077</v>
      </c>
      <c r="BZ150" s="17">
        <f t="shared" si="222"/>
        <v>27813.23076923077</v>
      </c>
      <c r="CA150" s="17">
        <f t="shared" si="222"/>
        <v>27961.692307692309</v>
      </c>
      <c r="CB150" s="17">
        <f t="shared" si="222"/>
        <v>28191</v>
      </c>
      <c r="CC150" s="17">
        <f t="shared" si="223"/>
        <v>29293.538461538461</v>
      </c>
      <c r="CF150" s="16">
        <f t="shared" si="190"/>
        <v>346366457.77514786</v>
      </c>
      <c r="CG150" s="16">
        <f t="shared" si="191"/>
        <v>336364064.66863894</v>
      </c>
      <c r="CH150" s="16">
        <f t="shared" si="192"/>
        <v>312405624.99999988</v>
      </c>
      <c r="CI150" s="16">
        <f t="shared" si="193"/>
        <v>329472763.45562124</v>
      </c>
      <c r="CJ150" s="16">
        <f t="shared" si="194"/>
        <v>315759230.91715968</v>
      </c>
      <c r="CK150" s="16">
        <f t="shared" si="195"/>
        <v>302583348.85207093</v>
      </c>
      <c r="CL150" s="16">
        <f t="shared" si="196"/>
        <v>310309905.37869817</v>
      </c>
      <c r="CM150" s="16">
        <f t="shared" si="197"/>
        <v>291642319.90532541</v>
      </c>
      <c r="CN150" s="16">
        <f t="shared" si="198"/>
        <v>283611508.28402352</v>
      </c>
      <c r="CO150" s="16">
        <f t="shared" si="199"/>
        <v>283106510.20710045</v>
      </c>
      <c r="CP150" s="16">
        <f t="shared" si="200"/>
        <v>323064675.99999988</v>
      </c>
      <c r="CQ150" s="16">
        <f t="shared" si="201"/>
        <v>317478382.77514786</v>
      </c>
      <c r="CR150" s="16">
        <f t="shared" si="202"/>
        <v>362407368.99999988</v>
      </c>
      <c r="CS150" s="16">
        <f t="shared" si="203"/>
        <v>412286777.33136088</v>
      </c>
      <c r="CT150" s="16">
        <f t="shared" si="204"/>
        <v>412971178.24852061</v>
      </c>
      <c r="CU150" s="16">
        <f t="shared" si="205"/>
        <v>464979556.07100582</v>
      </c>
      <c r="CV150" s="16">
        <f t="shared" si="206"/>
        <v>459861631.53254431</v>
      </c>
      <c r="CW150" s="16">
        <f t="shared" si="207"/>
        <v>505696305.32544369</v>
      </c>
      <c r="CX150" s="16">
        <f t="shared" si="208"/>
        <v>514448697.52070993</v>
      </c>
      <c r="CY150" s="16">
        <f t="shared" si="209"/>
        <v>518563983.99999982</v>
      </c>
      <c r="CZ150" s="16">
        <f t="shared" si="210"/>
        <v>525982469.32544374</v>
      </c>
      <c r="DA150" s="16">
        <f t="shared" si="211"/>
        <v>597527939.22485197</v>
      </c>
      <c r="DB150" s="16">
        <f t="shared" si="212"/>
        <v>532260392.8994081</v>
      </c>
      <c r="DC150" s="16">
        <f t="shared" si="213"/>
        <v>495740501.20710045</v>
      </c>
      <c r="DD150" s="16">
        <f t="shared" si="214"/>
        <v>497643432.00591707</v>
      </c>
      <c r="DE150" s="16">
        <f t="shared" si="215"/>
        <v>467421073.85207087</v>
      </c>
      <c r="DF150" s="16">
        <f t="shared" si="216"/>
        <v>461023660.597633</v>
      </c>
      <c r="DG150" s="16">
        <f t="shared" si="217"/>
        <v>451229100.02366853</v>
      </c>
      <c r="DH150" s="16">
        <f t="shared" si="218"/>
        <v>405604107.8402366</v>
      </c>
    </row>
    <row r="151" spans="1:112">
      <c r="A151" s="5">
        <v>38443</v>
      </c>
      <c r="B151" s="17">
        <v>627161</v>
      </c>
      <c r="C151" s="17">
        <v>363671</v>
      </c>
      <c r="D151" s="17">
        <v>47781</v>
      </c>
      <c r="E151" s="17">
        <v>42431</v>
      </c>
      <c r="G151" s="17">
        <f t="shared" si="166"/>
        <v>638227.15384615387</v>
      </c>
      <c r="H151" s="17">
        <f t="shared" si="167"/>
        <v>344466.46153846156</v>
      </c>
      <c r="I151" s="17">
        <f t="shared" si="224"/>
        <v>358201.15384615387</v>
      </c>
      <c r="J151" s="17">
        <f t="shared" si="224"/>
        <v>362977</v>
      </c>
      <c r="K151" s="17">
        <f t="shared" si="224"/>
        <v>367244.61538461538</v>
      </c>
      <c r="L151" s="17">
        <f t="shared" si="224"/>
        <v>374973.69230769231</v>
      </c>
      <c r="M151" s="17">
        <f t="shared" si="225"/>
        <v>385577</v>
      </c>
      <c r="N151" s="17">
        <f t="shared" si="225"/>
        <v>393254.84615384613</v>
      </c>
      <c r="O151" s="17">
        <f t="shared" si="225"/>
        <v>403480.30769230769</v>
      </c>
      <c r="P151" s="17">
        <f t="shared" si="225"/>
        <v>404344.46153846156</v>
      </c>
      <c r="Q151" s="17">
        <f t="shared" si="226"/>
        <v>396839.30769230769</v>
      </c>
      <c r="R151" s="17">
        <f t="shared" si="226"/>
        <v>403909.23076923075</v>
      </c>
      <c r="S151" s="17">
        <f t="shared" si="226"/>
        <v>411907.07692307694</v>
      </c>
      <c r="T151" s="17">
        <f t="shared" si="226"/>
        <v>410936.07692307694</v>
      </c>
      <c r="U151" s="17">
        <f t="shared" si="227"/>
        <v>415311.07692307694</v>
      </c>
      <c r="V151" s="17">
        <f t="shared" si="227"/>
        <v>415505.46153846156</v>
      </c>
      <c r="W151" s="17">
        <f t="shared" si="227"/>
        <v>420971.46153846156</v>
      </c>
      <c r="X151" s="17">
        <f t="shared" si="227"/>
        <v>426122.61538461538</v>
      </c>
      <c r="Y151" s="17">
        <f t="shared" si="219"/>
        <v>423048.38461538462</v>
      </c>
      <c r="Z151" s="17">
        <f t="shared" si="219"/>
        <v>421863.38461538462</v>
      </c>
      <c r="AA151" s="17">
        <f t="shared" si="219"/>
        <v>422072</v>
      </c>
      <c r="AB151" s="17">
        <f t="shared" si="219"/>
        <v>415625.30769230769</v>
      </c>
      <c r="AD151" s="52">
        <f t="shared" si="168"/>
        <v>78414560676</v>
      </c>
      <c r="AE151" s="52">
        <f t="shared" si="169"/>
        <v>75762647192.331375</v>
      </c>
      <c r="AF151" s="52">
        <f t="shared" si="170"/>
        <v>73431536151.059189</v>
      </c>
      <c r="AG151" s="52">
        <f t="shared" si="171"/>
        <v>69302385011.982254</v>
      </c>
      <c r="AH151" s="52">
        <f t="shared" si="172"/>
        <v>63832100238.485222</v>
      </c>
      <c r="AI151" s="52">
        <f t="shared" si="173"/>
        <v>60011431536.094704</v>
      </c>
      <c r="AJ151" s="52">
        <f t="shared" si="174"/>
        <v>55106081779.177528</v>
      </c>
      <c r="AK151" s="52">
        <f t="shared" si="175"/>
        <v>54701113761.094673</v>
      </c>
      <c r="AL151" s="52">
        <f t="shared" si="176"/>
        <v>58268092270.792915</v>
      </c>
      <c r="AM151" s="52">
        <f t="shared" si="177"/>
        <v>54904889075.082863</v>
      </c>
      <c r="AN151" s="52">
        <f t="shared" si="178"/>
        <v>51220777218.467461</v>
      </c>
      <c r="AO151" s="52">
        <f t="shared" si="179"/>
        <v>51661233648.852074</v>
      </c>
      <c r="AP151" s="52">
        <f t="shared" si="180"/>
        <v>49691577350.775154</v>
      </c>
      <c r="AQ151" s="52">
        <f t="shared" si="181"/>
        <v>49604952224.402367</v>
      </c>
      <c r="AR151" s="52">
        <f t="shared" si="182"/>
        <v>47200035840.094673</v>
      </c>
      <c r="AS151" s="52">
        <f t="shared" si="183"/>
        <v>44988335235.982262</v>
      </c>
      <c r="AT151" s="52">
        <f t="shared" si="184"/>
        <v>46301902727.668648</v>
      </c>
      <c r="AU151" s="52">
        <f t="shared" si="185"/>
        <v>46813280635.745567</v>
      </c>
      <c r="AV151" s="52">
        <f t="shared" si="186"/>
        <v>46723050534.254448</v>
      </c>
      <c r="AW151" s="52">
        <f t="shared" si="187"/>
        <v>49551581911.100609</v>
      </c>
      <c r="AY151" s="17">
        <f t="shared" si="188"/>
        <v>49159.769230769234</v>
      </c>
      <c r="AZ151" s="17">
        <f t="shared" si="189"/>
        <v>30822.23076923077</v>
      </c>
      <c r="BA151" s="17">
        <f t="shared" si="228"/>
        <v>31092.923076923078</v>
      </c>
      <c r="BB151" s="17">
        <f t="shared" si="228"/>
        <v>31758.153846153848</v>
      </c>
      <c r="BC151" s="17">
        <f t="shared" si="228"/>
        <v>31281.76923076923</v>
      </c>
      <c r="BD151" s="17">
        <f t="shared" si="228"/>
        <v>31663.538461538461</v>
      </c>
      <c r="BE151" s="17">
        <f t="shared" si="229"/>
        <v>32038.23076923077</v>
      </c>
      <c r="BF151" s="17">
        <f t="shared" si="229"/>
        <v>31817.538461538461</v>
      </c>
      <c r="BG151" s="17">
        <f t="shared" si="229"/>
        <v>32355.615384615383</v>
      </c>
      <c r="BH151" s="17">
        <f t="shared" si="229"/>
        <v>32592.384615384617</v>
      </c>
      <c r="BI151" s="17">
        <f t="shared" si="230"/>
        <v>32607.384615384617</v>
      </c>
      <c r="BJ151" s="17">
        <f t="shared" si="230"/>
        <v>31459.153846153848</v>
      </c>
      <c r="BK151" s="17">
        <f t="shared" si="230"/>
        <v>31615.23076923077</v>
      </c>
      <c r="BL151" s="17">
        <f t="shared" si="230"/>
        <v>30396.153846153848</v>
      </c>
      <c r="BM151" s="17">
        <f t="shared" si="231"/>
        <v>29128.307692307691</v>
      </c>
      <c r="BN151" s="17">
        <f t="shared" si="231"/>
        <v>29111.461538461539</v>
      </c>
      <c r="BO151" s="17">
        <f t="shared" si="231"/>
        <v>27869.76923076923</v>
      </c>
      <c r="BP151" s="17">
        <f t="shared" si="231"/>
        <v>27988.76923076923</v>
      </c>
      <c r="BQ151" s="17">
        <f t="shared" si="220"/>
        <v>26945.461538461539</v>
      </c>
      <c r="BR151" s="17">
        <f t="shared" si="220"/>
        <v>26751.692307692309</v>
      </c>
      <c r="BS151" s="17">
        <f t="shared" si="220"/>
        <v>26661.153846153848</v>
      </c>
      <c r="BT151" s="17">
        <f t="shared" si="220"/>
        <v>26498.846153846152</v>
      </c>
      <c r="BU151" s="17">
        <f t="shared" si="221"/>
        <v>24988.76923076923</v>
      </c>
      <c r="BV151" s="17">
        <f t="shared" si="221"/>
        <v>26362.384615384617</v>
      </c>
      <c r="BW151" s="17">
        <f t="shared" si="221"/>
        <v>27167.923076923078</v>
      </c>
      <c r="BX151" s="17">
        <f t="shared" si="221"/>
        <v>27125.23076923077</v>
      </c>
      <c r="BY151" s="17">
        <f t="shared" si="222"/>
        <v>27813.23076923077</v>
      </c>
      <c r="BZ151" s="17">
        <f t="shared" si="222"/>
        <v>27961.692307692309</v>
      </c>
      <c r="CA151" s="17">
        <f t="shared" si="222"/>
        <v>28191</v>
      </c>
      <c r="CB151" s="17">
        <f t="shared" si="222"/>
        <v>29293.538461538461</v>
      </c>
      <c r="CC151" s="17">
        <f t="shared" si="223"/>
        <v>29872.384615384617</v>
      </c>
      <c r="CF151" s="16">
        <f t="shared" si="190"/>
        <v>326410929.94674563</v>
      </c>
      <c r="CG151" s="16">
        <f t="shared" si="191"/>
        <v>302816217.99408293</v>
      </c>
      <c r="CH151" s="16">
        <f t="shared" si="192"/>
        <v>319622884.00000012</v>
      </c>
      <c r="CI151" s="16">
        <f t="shared" si="193"/>
        <v>306118091.13017768</v>
      </c>
      <c r="CJ151" s="16">
        <f t="shared" si="194"/>
        <v>293147079.28994095</v>
      </c>
      <c r="CK151" s="16">
        <f t="shared" si="195"/>
        <v>300752968.05325454</v>
      </c>
      <c r="CL151" s="16">
        <f t="shared" si="196"/>
        <v>282379586.48520726</v>
      </c>
      <c r="CM151" s="16">
        <f t="shared" si="197"/>
        <v>274478232.99408287</v>
      </c>
      <c r="CN151" s="16">
        <f t="shared" si="198"/>
        <v>273981436.45562136</v>
      </c>
      <c r="CO151" s="16">
        <f t="shared" si="199"/>
        <v>313311784.99408293</v>
      </c>
      <c r="CP151" s="16">
        <f t="shared" si="200"/>
        <v>307810829.82840246</v>
      </c>
      <c r="CQ151" s="16">
        <f t="shared" si="201"/>
        <v>352073262.30177522</v>
      </c>
      <c r="CR151" s="16">
        <f t="shared" si="202"/>
        <v>401259451.36686409</v>
      </c>
      <c r="CS151" s="16">
        <f t="shared" si="203"/>
        <v>401934641.32544392</v>
      </c>
      <c r="CT151" s="16">
        <f t="shared" si="204"/>
        <v>453264100.00000018</v>
      </c>
      <c r="CU151" s="16">
        <f t="shared" si="205"/>
        <v>448211241.00000018</v>
      </c>
      <c r="CV151" s="16">
        <f t="shared" si="206"/>
        <v>493475466.24852085</v>
      </c>
      <c r="CW151" s="16">
        <f t="shared" si="207"/>
        <v>502121911.39053267</v>
      </c>
      <c r="CX151" s="16">
        <f t="shared" si="208"/>
        <v>506187694.22485214</v>
      </c>
      <c r="CY151" s="16">
        <f t="shared" si="209"/>
        <v>513517434.69822508</v>
      </c>
      <c r="CZ151" s="16">
        <f t="shared" si="210"/>
        <v>584237241.00000012</v>
      </c>
      <c r="DA151" s="16">
        <f t="shared" si="211"/>
        <v>519720745.30177522</v>
      </c>
      <c r="DB151" s="16">
        <f t="shared" si="212"/>
        <v>483641297.25443798</v>
      </c>
      <c r="DC151" s="16">
        <f t="shared" si="213"/>
        <v>485520885.21301788</v>
      </c>
      <c r="DD151" s="16">
        <f t="shared" si="214"/>
        <v>455674704.28994095</v>
      </c>
      <c r="DE151" s="16">
        <f t="shared" si="215"/>
        <v>449358465.23668647</v>
      </c>
      <c r="DF151" s="16">
        <f t="shared" si="216"/>
        <v>439689283.0532546</v>
      </c>
      <c r="DG151" s="16">
        <f t="shared" si="217"/>
        <v>394667124.97633153</v>
      </c>
      <c r="DH151" s="16">
        <f t="shared" si="218"/>
        <v>372003205.30177522</v>
      </c>
    </row>
    <row r="152" spans="1:112">
      <c r="A152" s="5">
        <v>38473</v>
      </c>
      <c r="B152" s="17">
        <v>736206</v>
      </c>
      <c r="C152" s="17">
        <v>437654</v>
      </c>
      <c r="D152" s="17">
        <v>48733</v>
      </c>
      <c r="E152" s="17">
        <v>28998</v>
      </c>
      <c r="G152" s="17">
        <f t="shared" si="166"/>
        <v>657811.23076923075</v>
      </c>
      <c r="H152" s="17">
        <f t="shared" si="167"/>
        <v>358201.15384615387</v>
      </c>
      <c r="I152" s="17">
        <f t="shared" si="224"/>
        <v>362977</v>
      </c>
      <c r="J152" s="17">
        <f t="shared" si="224"/>
        <v>367244.61538461538</v>
      </c>
      <c r="K152" s="17">
        <f t="shared" si="224"/>
        <v>374973.69230769231</v>
      </c>
      <c r="L152" s="17">
        <f t="shared" si="224"/>
        <v>385577</v>
      </c>
      <c r="M152" s="17">
        <f t="shared" si="225"/>
        <v>393254.84615384613</v>
      </c>
      <c r="N152" s="17">
        <f t="shared" si="225"/>
        <v>403480.30769230769</v>
      </c>
      <c r="O152" s="17">
        <f t="shared" si="225"/>
        <v>404344.46153846156</v>
      </c>
      <c r="P152" s="17">
        <f t="shared" si="225"/>
        <v>396839.30769230769</v>
      </c>
      <c r="Q152" s="17">
        <f t="shared" si="226"/>
        <v>403909.23076923075</v>
      </c>
      <c r="R152" s="17">
        <f t="shared" si="226"/>
        <v>411907.07692307694</v>
      </c>
      <c r="S152" s="17">
        <f t="shared" si="226"/>
        <v>410936.07692307694</v>
      </c>
      <c r="T152" s="17">
        <f t="shared" si="226"/>
        <v>415311.07692307694</v>
      </c>
      <c r="U152" s="17">
        <f t="shared" si="227"/>
        <v>415505.46153846156</v>
      </c>
      <c r="V152" s="17">
        <f t="shared" si="227"/>
        <v>420971.46153846156</v>
      </c>
      <c r="W152" s="17">
        <f t="shared" si="227"/>
        <v>426122.61538461538</v>
      </c>
      <c r="X152" s="17">
        <f t="shared" si="227"/>
        <v>423048.38461538462</v>
      </c>
      <c r="Y152" s="17">
        <f t="shared" si="219"/>
        <v>421863.38461538462</v>
      </c>
      <c r="Z152" s="17">
        <f t="shared" si="219"/>
        <v>422072</v>
      </c>
      <c r="AA152" s="17">
        <f t="shared" si="219"/>
        <v>415625.30769230769</v>
      </c>
      <c r="AB152" s="17">
        <f t="shared" si="219"/>
        <v>403795.15384615387</v>
      </c>
      <c r="AD152" s="52">
        <f t="shared" si="168"/>
        <v>86927223633.284012</v>
      </c>
      <c r="AE152" s="52">
        <f t="shared" si="169"/>
        <v>84428957976.070999</v>
      </c>
      <c r="AF152" s="52">
        <f t="shared" si="170"/>
        <v>79997073162.982239</v>
      </c>
      <c r="AG152" s="52">
        <f t="shared" si="171"/>
        <v>74111476402.514786</v>
      </c>
      <c r="AH152" s="52">
        <f t="shared" si="172"/>
        <v>69990080640.763321</v>
      </c>
      <c r="AI152" s="52">
        <f t="shared" si="173"/>
        <v>64684218433.15976</v>
      </c>
      <c r="AJ152" s="52">
        <f t="shared" si="174"/>
        <v>64245403104.284004</v>
      </c>
      <c r="AK152" s="52">
        <f t="shared" si="175"/>
        <v>68106344634.467445</v>
      </c>
      <c r="AL152" s="52">
        <f t="shared" si="176"/>
        <v>64466225604</v>
      </c>
      <c r="AM152" s="52">
        <f t="shared" si="177"/>
        <v>60468852878.792885</v>
      </c>
      <c r="AN152" s="52">
        <f t="shared" si="178"/>
        <v>60947341586.562111</v>
      </c>
      <c r="AO152" s="52">
        <f t="shared" si="179"/>
        <v>58806324615.408272</v>
      </c>
      <c r="AP152" s="52">
        <f t="shared" si="180"/>
        <v>58712085802.514771</v>
      </c>
      <c r="AQ152" s="52">
        <f t="shared" si="181"/>
        <v>56093076289.284004</v>
      </c>
      <c r="AR152" s="52">
        <f t="shared" si="182"/>
        <v>53679614498.840233</v>
      </c>
      <c r="AS152" s="52">
        <f t="shared" si="183"/>
        <v>55113593934.254425</v>
      </c>
      <c r="AT152" s="52">
        <f t="shared" si="184"/>
        <v>55671386104.639038</v>
      </c>
      <c r="AU152" s="52">
        <f t="shared" si="185"/>
        <v>55572984923.668633</v>
      </c>
      <c r="AV152" s="52">
        <f t="shared" si="186"/>
        <v>58654021336.621292</v>
      </c>
      <c r="AW152" s="52">
        <f t="shared" si="187"/>
        <v>64524167335.390511</v>
      </c>
      <c r="AY152" s="17">
        <f t="shared" si="188"/>
        <v>49655.615384615383</v>
      </c>
      <c r="AZ152" s="17">
        <f t="shared" si="189"/>
        <v>31092.923076923078</v>
      </c>
      <c r="BA152" s="17">
        <f t="shared" si="228"/>
        <v>31758.153846153848</v>
      </c>
      <c r="BB152" s="17">
        <f t="shared" si="228"/>
        <v>31281.76923076923</v>
      </c>
      <c r="BC152" s="17">
        <f t="shared" si="228"/>
        <v>31663.538461538461</v>
      </c>
      <c r="BD152" s="17">
        <f t="shared" si="228"/>
        <v>32038.23076923077</v>
      </c>
      <c r="BE152" s="17">
        <f t="shared" si="229"/>
        <v>31817.538461538461</v>
      </c>
      <c r="BF152" s="17">
        <f t="shared" si="229"/>
        <v>32355.615384615383</v>
      </c>
      <c r="BG152" s="17">
        <f t="shared" si="229"/>
        <v>32592.384615384617</v>
      </c>
      <c r="BH152" s="17">
        <f t="shared" si="229"/>
        <v>32607.384615384617</v>
      </c>
      <c r="BI152" s="17">
        <f t="shared" si="230"/>
        <v>31459.153846153848</v>
      </c>
      <c r="BJ152" s="17">
        <f t="shared" si="230"/>
        <v>31615.23076923077</v>
      </c>
      <c r="BK152" s="17">
        <f t="shared" si="230"/>
        <v>30396.153846153848</v>
      </c>
      <c r="BL152" s="17">
        <f t="shared" si="230"/>
        <v>29128.307692307691</v>
      </c>
      <c r="BM152" s="17">
        <f t="shared" si="231"/>
        <v>29111.461538461539</v>
      </c>
      <c r="BN152" s="17">
        <f t="shared" si="231"/>
        <v>27869.76923076923</v>
      </c>
      <c r="BO152" s="17">
        <f t="shared" si="231"/>
        <v>27988.76923076923</v>
      </c>
      <c r="BP152" s="17">
        <f t="shared" si="231"/>
        <v>26945.461538461539</v>
      </c>
      <c r="BQ152" s="17">
        <f t="shared" si="220"/>
        <v>26751.692307692309</v>
      </c>
      <c r="BR152" s="17">
        <f t="shared" si="220"/>
        <v>26661.153846153848</v>
      </c>
      <c r="BS152" s="17">
        <f t="shared" si="220"/>
        <v>26498.846153846152</v>
      </c>
      <c r="BT152" s="17">
        <f t="shared" si="220"/>
        <v>24988.76923076923</v>
      </c>
      <c r="BU152" s="17">
        <f t="shared" si="221"/>
        <v>26362.384615384617</v>
      </c>
      <c r="BV152" s="17">
        <f t="shared" si="221"/>
        <v>27167.923076923078</v>
      </c>
      <c r="BW152" s="17">
        <f t="shared" si="221"/>
        <v>27125.23076923077</v>
      </c>
      <c r="BX152" s="17">
        <f t="shared" si="221"/>
        <v>27813.23076923077</v>
      </c>
      <c r="BY152" s="17">
        <f t="shared" si="222"/>
        <v>27961.692307692309</v>
      </c>
      <c r="BZ152" s="17">
        <f t="shared" si="222"/>
        <v>28191</v>
      </c>
      <c r="CA152" s="17">
        <f t="shared" si="222"/>
        <v>29293.538461538461</v>
      </c>
      <c r="CB152" s="17">
        <f t="shared" si="222"/>
        <v>29872.384615384617</v>
      </c>
      <c r="CC152" s="17">
        <f t="shared" si="223"/>
        <v>30451.23076923077</v>
      </c>
      <c r="CF152" s="16">
        <f t="shared" si="190"/>
        <v>320319129.52070993</v>
      </c>
      <c r="CG152" s="16">
        <f t="shared" si="191"/>
        <v>337598222.48520702</v>
      </c>
      <c r="CH152" s="16">
        <f t="shared" si="192"/>
        <v>323714832.00591713</v>
      </c>
      <c r="CI152" s="16">
        <f t="shared" si="193"/>
        <v>310372240.68639046</v>
      </c>
      <c r="CJ152" s="16">
        <f t="shared" si="194"/>
        <v>318196988.31360942</v>
      </c>
      <c r="CK152" s="16">
        <f t="shared" si="195"/>
        <v>299290000</v>
      </c>
      <c r="CL152" s="16">
        <f t="shared" si="196"/>
        <v>291153844.28402358</v>
      </c>
      <c r="CM152" s="16">
        <f t="shared" si="197"/>
        <v>290642172.36094666</v>
      </c>
      <c r="CN152" s="16">
        <f t="shared" si="198"/>
        <v>331111212.52070993</v>
      </c>
      <c r="CO152" s="16">
        <f t="shared" si="199"/>
        <v>325455477.07100582</v>
      </c>
      <c r="CP152" s="16">
        <f t="shared" si="200"/>
        <v>370926858.75147915</v>
      </c>
      <c r="CQ152" s="16">
        <f t="shared" si="201"/>
        <v>421370361.09467453</v>
      </c>
      <c r="CR152" s="16">
        <f t="shared" si="202"/>
        <v>422062257.2544378</v>
      </c>
      <c r="CS152" s="16">
        <f t="shared" si="203"/>
        <v>474623092.63905317</v>
      </c>
      <c r="CT152" s="16">
        <f t="shared" si="204"/>
        <v>469452222.2544378</v>
      </c>
      <c r="CU152" s="16">
        <f t="shared" si="205"/>
        <v>515751087.71597624</v>
      </c>
      <c r="CV152" s="16">
        <f t="shared" si="206"/>
        <v>524589692.31360936</v>
      </c>
      <c r="CW152" s="16">
        <f t="shared" si="207"/>
        <v>528745261.44378686</v>
      </c>
      <c r="CX152" s="16">
        <f t="shared" si="208"/>
        <v>536235961.20710057</v>
      </c>
      <c r="CY152" s="16">
        <f t="shared" si="209"/>
        <v>608453299.17751467</v>
      </c>
      <c r="CZ152" s="16">
        <f t="shared" si="210"/>
        <v>542574599.66863894</v>
      </c>
      <c r="DA152" s="16">
        <f t="shared" si="211"/>
        <v>505696305.32544369</v>
      </c>
      <c r="DB152" s="16">
        <f t="shared" si="212"/>
        <v>507618230.91715968</v>
      </c>
      <c r="DC152" s="16">
        <f t="shared" si="213"/>
        <v>477089765.68639046</v>
      </c>
      <c r="DD152" s="16">
        <f t="shared" si="214"/>
        <v>470626298.46745551</v>
      </c>
      <c r="DE152" s="16">
        <f t="shared" si="215"/>
        <v>460729713.60946739</v>
      </c>
      <c r="DF152" s="16">
        <f t="shared" si="216"/>
        <v>414614176.62130171</v>
      </c>
      <c r="DG152" s="16">
        <f t="shared" si="217"/>
        <v>391376219.66863894</v>
      </c>
      <c r="DH152" s="16">
        <f t="shared" si="218"/>
        <v>368808388.45562124</v>
      </c>
    </row>
    <row r="153" spans="1:112">
      <c r="A153" s="5">
        <v>38504</v>
      </c>
      <c r="B153" s="17">
        <v>743651</v>
      </c>
      <c r="C153" s="17">
        <v>376114</v>
      </c>
      <c r="D153" s="17">
        <v>54559</v>
      </c>
      <c r="E153" s="17">
        <v>38200</v>
      </c>
      <c r="G153" s="17">
        <f t="shared" ref="G153:G216" si="232">AVERAGE(B141:B153)</f>
        <v>661475</v>
      </c>
      <c r="H153" s="17">
        <f t="shared" ref="H153:H216" si="233">AVERAGE(C141:C153)</f>
        <v>362977</v>
      </c>
      <c r="I153" s="17">
        <f t="shared" si="224"/>
        <v>367244.61538461538</v>
      </c>
      <c r="J153" s="17">
        <f t="shared" si="224"/>
        <v>374973.69230769231</v>
      </c>
      <c r="K153" s="17">
        <f t="shared" si="224"/>
        <v>385577</v>
      </c>
      <c r="L153" s="17">
        <f t="shared" si="224"/>
        <v>393254.84615384613</v>
      </c>
      <c r="M153" s="17">
        <f t="shared" si="225"/>
        <v>403480.30769230769</v>
      </c>
      <c r="N153" s="17">
        <f t="shared" si="225"/>
        <v>404344.46153846156</v>
      </c>
      <c r="O153" s="17">
        <f t="shared" si="225"/>
        <v>396839.30769230769</v>
      </c>
      <c r="P153" s="17">
        <f t="shared" si="225"/>
        <v>403909.23076923075</v>
      </c>
      <c r="Q153" s="17">
        <f t="shared" si="226"/>
        <v>411907.07692307694</v>
      </c>
      <c r="R153" s="17">
        <f t="shared" si="226"/>
        <v>410936.07692307694</v>
      </c>
      <c r="S153" s="17">
        <f t="shared" si="226"/>
        <v>415311.07692307694</v>
      </c>
      <c r="T153" s="17">
        <f t="shared" si="226"/>
        <v>415505.46153846156</v>
      </c>
      <c r="U153" s="17">
        <f t="shared" si="227"/>
        <v>420971.46153846156</v>
      </c>
      <c r="V153" s="17">
        <f t="shared" si="227"/>
        <v>426122.61538461538</v>
      </c>
      <c r="W153" s="17">
        <f t="shared" si="227"/>
        <v>423048.38461538462</v>
      </c>
      <c r="X153" s="17">
        <f t="shared" si="227"/>
        <v>421863.38461538462</v>
      </c>
      <c r="Y153" s="17">
        <f t="shared" si="219"/>
        <v>422072</v>
      </c>
      <c r="Z153" s="17">
        <f t="shared" si="219"/>
        <v>415625.30769230769</v>
      </c>
      <c r="AA153" s="17">
        <f t="shared" si="219"/>
        <v>403795.15384615387</v>
      </c>
      <c r="AB153" s="17">
        <f t="shared" si="219"/>
        <v>414517.07692307694</v>
      </c>
      <c r="AD153" s="52">
        <f t="shared" ref="AD153:AD216" si="234">POWER($G153-I153,2)</f>
        <v>86571519230.91716</v>
      </c>
      <c r="AE153" s="52">
        <f t="shared" ref="AE153:AE216" si="235">POWER($G153-J153,2)</f>
        <v>82082999309.402359</v>
      </c>
      <c r="AF153" s="52">
        <f t="shared" ref="AF153:AF216" si="236">POWER($G153-K153,2)</f>
        <v>76119706404</v>
      </c>
      <c r="AG153" s="52">
        <f t="shared" ref="AG153:AG216" si="237">POWER($G153-L153,2)</f>
        <v>71942050929.254456</v>
      </c>
      <c r="AH153" s="52">
        <f t="shared" ref="AH153:AH216" si="238">POWER($G153-M153,2)</f>
        <v>66561261258.940834</v>
      </c>
      <c r="AI153" s="52">
        <f t="shared" ref="AI153:AI216" si="239">POWER($G153-N153,2)</f>
        <v>66116113809.520699</v>
      </c>
      <c r="AJ153" s="52">
        <f t="shared" ref="AJ153:AJ216" si="240">POWER($G153-O153,2)</f>
        <v>70032049643.1716</v>
      </c>
      <c r="AK153" s="52">
        <f t="shared" ref="AK153:AK216" si="241">POWER($G153-P153,2)</f>
        <v>66340125479.437881</v>
      </c>
      <c r="AL153" s="52">
        <f t="shared" ref="AL153:AL216" si="242">POWER($G153-Q153,2)</f>
        <v>62284148228.928986</v>
      </c>
      <c r="AM153" s="52">
        <f t="shared" ref="AM153:AM216" si="243">POWER($G153-R153,2)</f>
        <v>62769751976.544373</v>
      </c>
      <c r="AN153" s="52">
        <f t="shared" ref="AN153:AN216" si="244">POWER($G153-S153,2)</f>
        <v>60596677024.621292</v>
      </c>
      <c r="AO153" s="52">
        <f t="shared" ref="AO153:AO216" si="245">POWER($G153-T153,2)</f>
        <v>60501013850.982239</v>
      </c>
      <c r="AP153" s="52">
        <f t="shared" ref="AP153:AP216" si="246">POWER($G153-U153,2)</f>
        <v>57841952012.520699</v>
      </c>
      <c r="AQ153" s="52">
        <f t="shared" ref="AQ153:AQ216" si="247">POWER($G153-V153,2)</f>
        <v>55390744944.147934</v>
      </c>
      <c r="AR153" s="52">
        <f t="shared" ref="AR153:AR216" si="248">POWER($G153-W153,2)</f>
        <v>56847250923.763306</v>
      </c>
      <c r="AS153" s="52">
        <f t="shared" ref="AS153:AS216" si="249">POWER($G153-X153,2)</f>
        <v>57413726227.224846</v>
      </c>
      <c r="AT153" s="52">
        <f t="shared" ref="AT153:AT216" si="250">POWER($G153-Y153,2)</f>
        <v>57313796409</v>
      </c>
      <c r="AU153" s="52">
        <f t="shared" ref="AU153:AU216" si="251">POWER($G153-Z153,2)</f>
        <v>60442071207.786987</v>
      </c>
      <c r="AV153" s="52">
        <f t="shared" ref="AV153:AV216" si="252">POWER($G153-AA153,2)</f>
        <v>66398903113.869812</v>
      </c>
      <c r="AW153" s="52">
        <f t="shared" ref="AW153:AW216" si="253">POWER($G153-AB153,2)</f>
        <v>60988215770.467445</v>
      </c>
      <c r="AY153" s="17">
        <f t="shared" ref="AY153:AY216" si="254">AVERAGE(D141:D153)</f>
        <v>49341</v>
      </c>
      <c r="AZ153" s="17">
        <f t="shared" ref="AZ153:AZ216" si="255">AVERAGE(E141:E153)</f>
        <v>31758.153846153848</v>
      </c>
      <c r="BA153" s="17">
        <f t="shared" si="228"/>
        <v>31281.76923076923</v>
      </c>
      <c r="BB153" s="17">
        <f t="shared" si="228"/>
        <v>31663.538461538461</v>
      </c>
      <c r="BC153" s="17">
        <f t="shared" si="228"/>
        <v>32038.23076923077</v>
      </c>
      <c r="BD153" s="17">
        <f t="shared" si="228"/>
        <v>31817.538461538461</v>
      </c>
      <c r="BE153" s="17">
        <f t="shared" si="229"/>
        <v>32355.615384615383</v>
      </c>
      <c r="BF153" s="17">
        <f t="shared" si="229"/>
        <v>32592.384615384617</v>
      </c>
      <c r="BG153" s="17">
        <f t="shared" si="229"/>
        <v>32607.384615384617</v>
      </c>
      <c r="BH153" s="17">
        <f t="shared" si="229"/>
        <v>31459.153846153848</v>
      </c>
      <c r="BI153" s="17">
        <f t="shared" si="230"/>
        <v>31615.23076923077</v>
      </c>
      <c r="BJ153" s="17">
        <f t="shared" si="230"/>
        <v>30396.153846153848</v>
      </c>
      <c r="BK153" s="17">
        <f t="shared" si="230"/>
        <v>29128.307692307691</v>
      </c>
      <c r="BL153" s="17">
        <f t="shared" si="230"/>
        <v>29111.461538461539</v>
      </c>
      <c r="BM153" s="17">
        <f t="shared" si="231"/>
        <v>27869.76923076923</v>
      </c>
      <c r="BN153" s="17">
        <f t="shared" si="231"/>
        <v>27988.76923076923</v>
      </c>
      <c r="BO153" s="17">
        <f t="shared" si="231"/>
        <v>26945.461538461539</v>
      </c>
      <c r="BP153" s="17">
        <f t="shared" si="231"/>
        <v>26751.692307692309</v>
      </c>
      <c r="BQ153" s="17">
        <f t="shared" si="220"/>
        <v>26661.153846153848</v>
      </c>
      <c r="BR153" s="17">
        <f t="shared" si="220"/>
        <v>26498.846153846152</v>
      </c>
      <c r="BS153" s="17">
        <f t="shared" si="220"/>
        <v>24988.76923076923</v>
      </c>
      <c r="BT153" s="17">
        <f t="shared" si="220"/>
        <v>26362.384615384617</v>
      </c>
      <c r="BU153" s="17">
        <f t="shared" si="221"/>
        <v>27167.923076923078</v>
      </c>
      <c r="BV153" s="17">
        <f t="shared" si="221"/>
        <v>27125.23076923077</v>
      </c>
      <c r="BW153" s="17">
        <f t="shared" si="221"/>
        <v>27813.23076923077</v>
      </c>
      <c r="BX153" s="17">
        <f t="shared" si="221"/>
        <v>27961.692307692309</v>
      </c>
      <c r="BY153" s="17">
        <f t="shared" si="222"/>
        <v>28191</v>
      </c>
      <c r="BZ153" s="17">
        <f t="shared" si="222"/>
        <v>29293.538461538461</v>
      </c>
      <c r="CA153" s="17">
        <f t="shared" si="222"/>
        <v>29872.384615384617</v>
      </c>
      <c r="CB153" s="17">
        <f t="shared" si="222"/>
        <v>30451.23076923077</v>
      </c>
      <c r="CC153" s="17">
        <f t="shared" si="223"/>
        <v>30911.76923076923</v>
      </c>
      <c r="CF153" s="16">
        <f t="shared" ref="CF153:CF216" si="256">POWER($AY153-BA153,2)</f>
        <v>326135815.97633135</v>
      </c>
      <c r="CG153" s="16">
        <f t="shared" ref="CG153:CG216" si="257">POWER($AY153-BB153,2)</f>
        <v>312492646.44378698</v>
      </c>
      <c r="CH153" s="16">
        <f t="shared" ref="CH153:CH216" si="258">POWER($AY153-BC153,2)</f>
        <v>299385823.05325443</v>
      </c>
      <c r="CI153" s="16">
        <f t="shared" ref="CI153:CI216" si="259">POWER($AY153-BD153,2)</f>
        <v>307071704.28994083</v>
      </c>
      <c r="CJ153" s="16">
        <f t="shared" ref="CJ153:CJ216" si="260">POWER($AY153-BE153,2)</f>
        <v>288503290.53254443</v>
      </c>
      <c r="CK153" s="16">
        <f t="shared" ref="CK153:CK216" si="261">POWER($AY153-BF153,2)</f>
        <v>280516117.3017751</v>
      </c>
      <c r="CL153" s="16">
        <f t="shared" ref="CL153:CL216" si="262">POWER($AY153-BG153,2)</f>
        <v>280013883.8402366</v>
      </c>
      <c r="CM153" s="16">
        <f t="shared" ref="CM153:CM216" si="263">POWER($AY153-BH153,2)</f>
        <v>319760421.86982244</v>
      </c>
      <c r="CN153" s="16">
        <f t="shared" ref="CN153:CN216" si="264">POWER($AY153-BI153,2)</f>
        <v>314202894.82248521</v>
      </c>
      <c r="CO153" s="16">
        <f t="shared" ref="CO153:CO216" si="265">POWER($AY153-BJ153,2)</f>
        <v>358907195.79289937</v>
      </c>
      <c r="CP153" s="16">
        <f t="shared" ref="CP153:CP216" si="266">POWER($AY153-BK153,2)</f>
        <v>408552930.3254438</v>
      </c>
      <c r="CQ153" s="16">
        <f t="shared" ref="CQ153:CQ216" si="267">POWER($AY153-BL153,2)</f>
        <v>409234226.36686391</v>
      </c>
      <c r="CR153" s="16">
        <f t="shared" ref="CR153:CR216" si="268">POWER($AY153-BM153,2)</f>
        <v>461013750.74556214</v>
      </c>
      <c r="CS153" s="16">
        <f t="shared" ref="CS153:CS216" si="269">POWER($AY153-BN153,2)</f>
        <v>455917758.82248521</v>
      </c>
      <c r="CT153" s="16">
        <f t="shared" ref="CT153:CT216" si="270">POWER($AY153-BO153,2)</f>
        <v>501560142.98224849</v>
      </c>
      <c r="CU153" s="16">
        <f t="shared" ref="CU153:CU216" si="271">POWER($AY153-BP153,2)</f>
        <v>510276822.01775146</v>
      </c>
      <c r="CV153" s="16">
        <f t="shared" ref="CV153:CV216" si="272">POWER($AY153-BQ153,2)</f>
        <v>514375421.56213009</v>
      </c>
      <c r="CW153" s="16">
        <f t="shared" ref="CW153:CW216" si="273">POWER($AY153-BR153,2)</f>
        <v>521763992.331361</v>
      </c>
      <c r="CX153" s="16">
        <f t="shared" ref="CX153:CX216" si="274">POWER($AY153-BS153,2)</f>
        <v>593031143.43786979</v>
      </c>
      <c r="CY153" s="16">
        <f t="shared" ref="CY153:CY216" si="275">POWER($AY153-BT153,2)</f>
        <v>528016764.99408275</v>
      </c>
      <c r="CZ153" s="16">
        <f t="shared" ref="CZ153:CZ216" si="276">POWER($AY153-BU153,2)</f>
        <v>491645340.23668635</v>
      </c>
      <c r="DA153" s="16">
        <f t="shared" ref="DA153:DA216" si="277">POWER($AY153-BV153,2)</f>
        <v>493540402.51479286</v>
      </c>
      <c r="DB153" s="16">
        <f t="shared" ref="DB153:DB216" si="278">POWER($AY153-BW153,2)</f>
        <v>463444848.05325443</v>
      </c>
      <c r="DC153" s="16">
        <f t="shared" ref="DC153:DC216" si="279">POWER($AY153-BX153,2)</f>
        <v>457074797.40236682</v>
      </c>
      <c r="DD153" s="16">
        <f t="shared" ref="DD153:DD216" si="280">POWER($AY153-BY153,2)</f>
        <v>447322500</v>
      </c>
      <c r="DE153" s="16">
        <f t="shared" ref="DE153:DE216" si="281">POWER($AY153-BZ153,2)</f>
        <v>401900714.13609469</v>
      </c>
      <c r="DF153" s="16">
        <f t="shared" ref="DF153:DF216" si="282">POWER($AY153-CA153,2)</f>
        <v>379026984.99408275</v>
      </c>
      <c r="DG153" s="16">
        <f t="shared" ref="DG153:DG216" si="283">POWER($AY153-CB153,2)</f>
        <v>356823381.59171599</v>
      </c>
      <c r="DH153" s="16">
        <f t="shared" ref="DH153:DH216" si="284">POWER($AY153-CC153,2)</f>
        <v>339636546.74556214</v>
      </c>
    </row>
    <row r="154" spans="1:112">
      <c r="A154" s="5">
        <v>38534</v>
      </c>
      <c r="B154" s="17">
        <v>731603</v>
      </c>
      <c r="C154" s="17">
        <v>373045</v>
      </c>
      <c r="D154" s="17">
        <v>52789</v>
      </c>
      <c r="E154" s="17">
        <v>24653</v>
      </c>
      <c r="G154" s="17">
        <f t="shared" si="232"/>
        <v>664470.30769230775</v>
      </c>
      <c r="H154" s="17">
        <f t="shared" si="233"/>
        <v>367244.61538461538</v>
      </c>
      <c r="I154" s="17">
        <f t="shared" si="224"/>
        <v>374973.69230769231</v>
      </c>
      <c r="J154" s="17">
        <f t="shared" si="224"/>
        <v>385577</v>
      </c>
      <c r="K154" s="17">
        <f t="shared" si="224"/>
        <v>393254.84615384613</v>
      </c>
      <c r="L154" s="17">
        <f t="shared" si="224"/>
        <v>403480.30769230769</v>
      </c>
      <c r="M154" s="17">
        <f t="shared" si="225"/>
        <v>404344.46153846156</v>
      </c>
      <c r="N154" s="17">
        <f t="shared" si="225"/>
        <v>396839.30769230769</v>
      </c>
      <c r="O154" s="17">
        <f t="shared" si="225"/>
        <v>403909.23076923075</v>
      </c>
      <c r="P154" s="17">
        <f t="shared" si="225"/>
        <v>411907.07692307694</v>
      </c>
      <c r="Q154" s="17">
        <f t="shared" si="226"/>
        <v>410936.07692307694</v>
      </c>
      <c r="R154" s="17">
        <f t="shared" si="226"/>
        <v>415311.07692307694</v>
      </c>
      <c r="S154" s="17">
        <f t="shared" si="226"/>
        <v>415505.46153846156</v>
      </c>
      <c r="T154" s="17">
        <f t="shared" si="226"/>
        <v>420971.46153846156</v>
      </c>
      <c r="U154" s="17">
        <f t="shared" si="227"/>
        <v>426122.61538461538</v>
      </c>
      <c r="V154" s="17">
        <f t="shared" si="227"/>
        <v>423048.38461538462</v>
      </c>
      <c r="W154" s="17">
        <f t="shared" si="227"/>
        <v>421863.38461538462</v>
      </c>
      <c r="X154" s="17">
        <f t="shared" si="227"/>
        <v>422072</v>
      </c>
      <c r="Y154" s="17">
        <f t="shared" si="219"/>
        <v>415625.30769230769</v>
      </c>
      <c r="Z154" s="17">
        <f t="shared" si="219"/>
        <v>403795.15384615387</v>
      </c>
      <c r="AA154" s="17">
        <f t="shared" si="219"/>
        <v>414517.07692307694</v>
      </c>
      <c r="AB154" s="17">
        <f t="shared" si="219"/>
        <v>417589</v>
      </c>
      <c r="AD154" s="52">
        <f t="shared" si="234"/>
        <v>83808290319.147964</v>
      </c>
      <c r="AE154" s="52">
        <f t="shared" si="235"/>
        <v>77781477075.556244</v>
      </c>
      <c r="AF154" s="52">
        <f t="shared" si="236"/>
        <v>73557826577.520752</v>
      </c>
      <c r="AG154" s="52">
        <f t="shared" si="237"/>
        <v>68115780100.000031</v>
      </c>
      <c r="AH154" s="52">
        <f t="shared" si="238"/>
        <v>67665455837.254456</v>
      </c>
      <c r="AI154" s="52">
        <f t="shared" si="239"/>
        <v>71626352161.000031</v>
      </c>
      <c r="AJ154" s="52">
        <f t="shared" si="240"/>
        <v>67892074807.313644</v>
      </c>
      <c r="AK154" s="52">
        <f t="shared" si="241"/>
        <v>63788185536.591736</v>
      </c>
      <c r="AL154" s="52">
        <f t="shared" si="242"/>
        <v>64279606171.745583</v>
      </c>
      <c r="AM154" s="52">
        <f t="shared" si="243"/>
        <v>62080322277.514816</v>
      </c>
      <c r="AN154" s="52">
        <f t="shared" si="244"/>
        <v>61983494620.408302</v>
      </c>
      <c r="AO154" s="52">
        <f t="shared" si="245"/>
        <v>59291688078.254456</v>
      </c>
      <c r="AP154" s="52">
        <f t="shared" si="246"/>
        <v>56809622428.402397</v>
      </c>
      <c r="AQ154" s="52">
        <f t="shared" si="247"/>
        <v>58284544942.159782</v>
      </c>
      <c r="AR154" s="52">
        <f t="shared" si="248"/>
        <v>58858119124.852089</v>
      </c>
      <c r="AS154" s="52">
        <f t="shared" si="249"/>
        <v>58756939572.094704</v>
      </c>
      <c r="AT154" s="52">
        <f t="shared" si="250"/>
        <v>61923834025.000031</v>
      </c>
      <c r="AU154" s="52">
        <f t="shared" si="251"/>
        <v>67951535832.715988</v>
      </c>
      <c r="AV154" s="52">
        <f t="shared" si="252"/>
        <v>62476617571.976349</v>
      </c>
      <c r="AW154" s="52">
        <f t="shared" si="253"/>
        <v>60950380087.86393</v>
      </c>
      <c r="AY154" s="17">
        <f t="shared" si="254"/>
        <v>49208.307692307695</v>
      </c>
      <c r="AZ154" s="17">
        <f t="shared" si="255"/>
        <v>31281.76923076923</v>
      </c>
      <c r="BA154" s="17">
        <f t="shared" si="228"/>
        <v>31663.538461538461</v>
      </c>
      <c r="BB154" s="17">
        <f t="shared" si="228"/>
        <v>32038.23076923077</v>
      </c>
      <c r="BC154" s="17">
        <f t="shared" si="228"/>
        <v>31817.538461538461</v>
      </c>
      <c r="BD154" s="17">
        <f t="shared" si="228"/>
        <v>32355.615384615383</v>
      </c>
      <c r="BE154" s="17">
        <f t="shared" si="229"/>
        <v>32592.384615384617</v>
      </c>
      <c r="BF154" s="17">
        <f t="shared" si="229"/>
        <v>32607.384615384617</v>
      </c>
      <c r="BG154" s="17">
        <f t="shared" si="229"/>
        <v>31459.153846153848</v>
      </c>
      <c r="BH154" s="17">
        <f t="shared" si="229"/>
        <v>31615.23076923077</v>
      </c>
      <c r="BI154" s="17">
        <f t="shared" si="230"/>
        <v>30396.153846153848</v>
      </c>
      <c r="BJ154" s="17">
        <f t="shared" si="230"/>
        <v>29128.307692307691</v>
      </c>
      <c r="BK154" s="17">
        <f t="shared" si="230"/>
        <v>29111.461538461539</v>
      </c>
      <c r="BL154" s="17">
        <f t="shared" si="230"/>
        <v>27869.76923076923</v>
      </c>
      <c r="BM154" s="17">
        <f t="shared" si="231"/>
        <v>27988.76923076923</v>
      </c>
      <c r="BN154" s="17">
        <f t="shared" si="231"/>
        <v>26945.461538461539</v>
      </c>
      <c r="BO154" s="17">
        <f t="shared" si="231"/>
        <v>26751.692307692309</v>
      </c>
      <c r="BP154" s="17">
        <f t="shared" si="231"/>
        <v>26661.153846153848</v>
      </c>
      <c r="BQ154" s="17">
        <f t="shared" si="220"/>
        <v>26498.846153846152</v>
      </c>
      <c r="BR154" s="17">
        <f t="shared" si="220"/>
        <v>24988.76923076923</v>
      </c>
      <c r="BS154" s="17">
        <f t="shared" si="220"/>
        <v>26362.384615384617</v>
      </c>
      <c r="BT154" s="17">
        <f t="shared" si="220"/>
        <v>27167.923076923078</v>
      </c>
      <c r="BU154" s="17">
        <f t="shared" si="221"/>
        <v>27125.23076923077</v>
      </c>
      <c r="BV154" s="17">
        <f t="shared" si="221"/>
        <v>27813.23076923077</v>
      </c>
      <c r="BW154" s="17">
        <f t="shared" si="221"/>
        <v>27961.692307692309</v>
      </c>
      <c r="BX154" s="17">
        <f t="shared" si="221"/>
        <v>28191</v>
      </c>
      <c r="BY154" s="17">
        <f t="shared" si="222"/>
        <v>29293.538461538461</v>
      </c>
      <c r="BZ154" s="17">
        <f t="shared" si="222"/>
        <v>29872.384615384617</v>
      </c>
      <c r="CA154" s="17">
        <f t="shared" si="222"/>
        <v>30451.23076923077</v>
      </c>
      <c r="CB154" s="17">
        <f t="shared" si="222"/>
        <v>30911.76923076923</v>
      </c>
      <c r="CC154" s="17">
        <f t="shared" si="223"/>
        <v>30919.461538461539</v>
      </c>
      <c r="CF154" s="16">
        <f t="shared" si="256"/>
        <v>307818927.36094683</v>
      </c>
      <c r="CG154" s="16">
        <f t="shared" si="257"/>
        <v>294811541.54437876</v>
      </c>
      <c r="CH154" s="16">
        <f t="shared" si="258"/>
        <v>302438854.43786997</v>
      </c>
      <c r="CI154" s="16">
        <f t="shared" si="259"/>
        <v>284013238.01775163</v>
      </c>
      <c r="CJ154" s="16">
        <f t="shared" si="260"/>
        <v>276088899.6982249</v>
      </c>
      <c r="CK154" s="16">
        <f t="shared" si="261"/>
        <v>275590647.00591719</v>
      </c>
      <c r="CL154" s="16">
        <f t="shared" si="262"/>
        <v>315032462.25443792</v>
      </c>
      <c r="CM154" s="16">
        <f t="shared" si="263"/>
        <v>309516355.62130189</v>
      </c>
      <c r="CN154" s="16">
        <f t="shared" si="264"/>
        <v>353897132.331361</v>
      </c>
      <c r="CO154" s="16">
        <f t="shared" si="265"/>
        <v>403206400.00000012</v>
      </c>
      <c r="CP154" s="16">
        <f t="shared" si="266"/>
        <v>403883225.33136106</v>
      </c>
      <c r="CQ154" s="16">
        <f t="shared" si="267"/>
        <v>455333223.67455631</v>
      </c>
      <c r="CR154" s="16">
        <f t="shared" si="268"/>
        <v>450268812.52071017</v>
      </c>
      <c r="CS154" s="16">
        <f t="shared" si="269"/>
        <v>495634318.86982256</v>
      </c>
      <c r="CT154" s="16">
        <f t="shared" si="270"/>
        <v>504299574.53254449</v>
      </c>
      <c r="CU154" s="16">
        <f t="shared" si="271"/>
        <v>508374146.56213021</v>
      </c>
      <c r="CV154" s="16">
        <f t="shared" si="272"/>
        <v>515719643.36686409</v>
      </c>
      <c r="CW154" s="16">
        <f t="shared" si="273"/>
        <v>586586043.28994095</v>
      </c>
      <c r="CX154" s="16">
        <f t="shared" si="274"/>
        <v>521936201.23668647</v>
      </c>
      <c r="CY154" s="16">
        <f t="shared" si="275"/>
        <v>485778553.99408293</v>
      </c>
      <c r="CZ154" s="16">
        <f t="shared" si="276"/>
        <v>487662286.39053267</v>
      </c>
      <c r="DA154" s="16">
        <f t="shared" si="277"/>
        <v>457749316.54437882</v>
      </c>
      <c r="DB154" s="16">
        <f t="shared" si="278"/>
        <v>451418665.30177522</v>
      </c>
      <c r="DC154" s="16">
        <f t="shared" si="279"/>
        <v>441727222.63313621</v>
      </c>
      <c r="DD154" s="16">
        <f t="shared" si="280"/>
        <v>396598033.51479304</v>
      </c>
      <c r="DE154" s="16">
        <f t="shared" si="281"/>
        <v>373877921.23668641</v>
      </c>
      <c r="DF154" s="16">
        <f t="shared" si="282"/>
        <v>351827934.69822496</v>
      </c>
      <c r="DG154" s="16">
        <f t="shared" si="283"/>
        <v>334763319.67455631</v>
      </c>
      <c r="DH154" s="16">
        <f t="shared" si="284"/>
        <v>334481893.63905334</v>
      </c>
    </row>
    <row r="155" spans="1:112">
      <c r="A155" s="5">
        <v>38565</v>
      </c>
      <c r="B155" s="17">
        <v>712679</v>
      </c>
      <c r="C155" s="17">
        <v>492930</v>
      </c>
      <c r="D155" s="17">
        <v>53379</v>
      </c>
      <c r="E155" s="17">
        <v>36671</v>
      </c>
      <c r="G155" s="17">
        <f t="shared" si="232"/>
        <v>664998.76923076925</v>
      </c>
      <c r="H155" s="17">
        <f t="shared" si="233"/>
        <v>374973.69230769231</v>
      </c>
      <c r="I155" s="17">
        <f t="shared" si="224"/>
        <v>385577</v>
      </c>
      <c r="J155" s="17">
        <f t="shared" si="224"/>
        <v>393254.84615384613</v>
      </c>
      <c r="K155" s="17">
        <f t="shared" si="224"/>
        <v>403480.30769230769</v>
      </c>
      <c r="L155" s="17">
        <f t="shared" si="224"/>
        <v>404344.46153846156</v>
      </c>
      <c r="M155" s="17">
        <f t="shared" si="225"/>
        <v>396839.30769230769</v>
      </c>
      <c r="N155" s="17">
        <f t="shared" si="225"/>
        <v>403909.23076923075</v>
      </c>
      <c r="O155" s="17">
        <f t="shared" si="225"/>
        <v>411907.07692307694</v>
      </c>
      <c r="P155" s="17">
        <f t="shared" si="225"/>
        <v>410936.07692307694</v>
      </c>
      <c r="Q155" s="17">
        <f t="shared" si="226"/>
        <v>415311.07692307694</v>
      </c>
      <c r="R155" s="17">
        <f t="shared" si="226"/>
        <v>415505.46153846156</v>
      </c>
      <c r="S155" s="17">
        <f t="shared" si="226"/>
        <v>420971.46153846156</v>
      </c>
      <c r="T155" s="17">
        <f t="shared" si="226"/>
        <v>426122.61538461538</v>
      </c>
      <c r="U155" s="17">
        <f t="shared" si="227"/>
        <v>423048.38461538462</v>
      </c>
      <c r="V155" s="17">
        <f t="shared" si="227"/>
        <v>421863.38461538462</v>
      </c>
      <c r="W155" s="17">
        <f t="shared" si="227"/>
        <v>422072</v>
      </c>
      <c r="X155" s="17">
        <f t="shared" si="227"/>
        <v>415625.30769230769</v>
      </c>
      <c r="Y155" s="17">
        <f t="shared" si="219"/>
        <v>403795.15384615387</v>
      </c>
      <c r="Z155" s="17">
        <f t="shared" si="219"/>
        <v>414517.07692307694</v>
      </c>
      <c r="AA155" s="17">
        <f t="shared" si="219"/>
        <v>417589</v>
      </c>
      <c r="AB155" s="17">
        <f t="shared" si="219"/>
        <v>416259.76923076925</v>
      </c>
      <c r="AD155" s="52">
        <f t="shared" si="234"/>
        <v>78076525120.053268</v>
      </c>
      <c r="AE155" s="52">
        <f t="shared" si="235"/>
        <v>73844759729.23671</v>
      </c>
      <c r="AF155" s="52">
        <f t="shared" si="236"/>
        <v>68391905725.443802</v>
      </c>
      <c r="AG155" s="52">
        <f t="shared" si="237"/>
        <v>67940668118.556213</v>
      </c>
      <c r="AH155" s="52">
        <f t="shared" si="238"/>
        <v>71909496812.597641</v>
      </c>
      <c r="AI155" s="52">
        <f t="shared" si="239"/>
        <v>68167747094.059189</v>
      </c>
      <c r="AJ155" s="52">
        <f t="shared" si="240"/>
        <v>64055404715.1716</v>
      </c>
      <c r="AK155" s="52">
        <f t="shared" si="241"/>
        <v>64547851622.633141</v>
      </c>
      <c r="AL155" s="52">
        <f t="shared" si="242"/>
        <v>62343943689.940834</v>
      </c>
      <c r="AM155" s="52">
        <f t="shared" si="243"/>
        <v>62246910583.24852</v>
      </c>
      <c r="AN155" s="52">
        <f t="shared" si="244"/>
        <v>59549326899.556213</v>
      </c>
      <c r="AO155" s="52">
        <f t="shared" si="245"/>
        <v>57061816876.331375</v>
      </c>
      <c r="AP155" s="52">
        <f t="shared" si="246"/>
        <v>58539988615.532547</v>
      </c>
      <c r="AQ155" s="52">
        <f t="shared" si="247"/>
        <v>59114815252.071007</v>
      </c>
      <c r="AR155" s="52">
        <f t="shared" si="248"/>
        <v>59013415208.899414</v>
      </c>
      <c r="AS155" s="52">
        <f t="shared" si="249"/>
        <v>62187123319.674568</v>
      </c>
      <c r="AT155" s="52">
        <f t="shared" si="250"/>
        <v>68227328689.99408</v>
      </c>
      <c r="AU155" s="52">
        <f t="shared" si="251"/>
        <v>62741078181.325447</v>
      </c>
      <c r="AV155" s="52">
        <f t="shared" si="252"/>
        <v>61211593910.822495</v>
      </c>
      <c r="AW155" s="52">
        <f t="shared" si="253"/>
        <v>61871090121</v>
      </c>
      <c r="AY155" s="17">
        <f t="shared" si="254"/>
        <v>48877.307692307695</v>
      </c>
      <c r="AZ155" s="17">
        <f t="shared" si="255"/>
        <v>31663.538461538461</v>
      </c>
      <c r="BA155" s="17">
        <f t="shared" si="228"/>
        <v>32038.23076923077</v>
      </c>
      <c r="BB155" s="17">
        <f t="shared" si="228"/>
        <v>31817.538461538461</v>
      </c>
      <c r="BC155" s="17">
        <f t="shared" si="228"/>
        <v>32355.615384615383</v>
      </c>
      <c r="BD155" s="17">
        <f t="shared" si="228"/>
        <v>32592.384615384617</v>
      </c>
      <c r="BE155" s="17">
        <f t="shared" si="229"/>
        <v>32607.384615384617</v>
      </c>
      <c r="BF155" s="17">
        <f t="shared" si="229"/>
        <v>31459.153846153848</v>
      </c>
      <c r="BG155" s="17">
        <f t="shared" si="229"/>
        <v>31615.23076923077</v>
      </c>
      <c r="BH155" s="17">
        <f t="shared" si="229"/>
        <v>30396.153846153848</v>
      </c>
      <c r="BI155" s="17">
        <f t="shared" si="230"/>
        <v>29128.307692307691</v>
      </c>
      <c r="BJ155" s="17">
        <f t="shared" si="230"/>
        <v>29111.461538461539</v>
      </c>
      <c r="BK155" s="17">
        <f t="shared" si="230"/>
        <v>27869.76923076923</v>
      </c>
      <c r="BL155" s="17">
        <f t="shared" si="230"/>
        <v>27988.76923076923</v>
      </c>
      <c r="BM155" s="17">
        <f t="shared" si="231"/>
        <v>26945.461538461539</v>
      </c>
      <c r="BN155" s="17">
        <f t="shared" si="231"/>
        <v>26751.692307692309</v>
      </c>
      <c r="BO155" s="17">
        <f t="shared" si="231"/>
        <v>26661.153846153848</v>
      </c>
      <c r="BP155" s="17">
        <f t="shared" si="231"/>
        <v>26498.846153846152</v>
      </c>
      <c r="BQ155" s="17">
        <f t="shared" si="220"/>
        <v>24988.76923076923</v>
      </c>
      <c r="BR155" s="17">
        <f t="shared" si="220"/>
        <v>26362.384615384617</v>
      </c>
      <c r="BS155" s="17">
        <f t="shared" si="220"/>
        <v>27167.923076923078</v>
      </c>
      <c r="BT155" s="17">
        <f t="shared" si="220"/>
        <v>27125.23076923077</v>
      </c>
      <c r="BU155" s="17">
        <f t="shared" si="221"/>
        <v>27813.23076923077</v>
      </c>
      <c r="BV155" s="17">
        <f t="shared" si="221"/>
        <v>27961.692307692309</v>
      </c>
      <c r="BW155" s="17">
        <f t="shared" si="221"/>
        <v>28191</v>
      </c>
      <c r="BX155" s="17">
        <f t="shared" si="221"/>
        <v>29293.538461538461</v>
      </c>
      <c r="BY155" s="17">
        <f t="shared" si="222"/>
        <v>29872.384615384617</v>
      </c>
      <c r="BZ155" s="17">
        <f t="shared" si="222"/>
        <v>30451.23076923077</v>
      </c>
      <c r="CA155" s="17">
        <f t="shared" si="222"/>
        <v>30911.76923076923</v>
      </c>
      <c r="CB155" s="17">
        <f t="shared" si="222"/>
        <v>30919.461538461539</v>
      </c>
      <c r="CC155" s="17">
        <f t="shared" si="223"/>
        <v>30661.923076923078</v>
      </c>
      <c r="CF155" s="16">
        <f t="shared" si="256"/>
        <v>283554511.62130189</v>
      </c>
      <c r="CG155" s="16">
        <f t="shared" si="257"/>
        <v>291035726.20710069</v>
      </c>
      <c r="CH155" s="16">
        <f t="shared" si="258"/>
        <v>272966316.71005934</v>
      </c>
      <c r="CI155" s="16">
        <f t="shared" si="259"/>
        <v>265198719.6213018</v>
      </c>
      <c r="CJ155" s="16">
        <f t="shared" si="260"/>
        <v>264710396.92899412</v>
      </c>
      <c r="CK155" s="16">
        <f t="shared" si="261"/>
        <v>303392083.40828407</v>
      </c>
      <c r="CL155" s="16">
        <f t="shared" si="262"/>
        <v>297979299.69822496</v>
      </c>
      <c r="CM155" s="16">
        <f t="shared" si="263"/>
        <v>341553047.48520714</v>
      </c>
      <c r="CN155" s="16">
        <f t="shared" si="264"/>
        <v>390023001.00000012</v>
      </c>
      <c r="CO155" s="16">
        <f t="shared" si="265"/>
        <v>390688674.17751491</v>
      </c>
      <c r="CP155" s="16">
        <f t="shared" si="266"/>
        <v>441316672.21301788</v>
      </c>
      <c r="CQ155" s="16">
        <f t="shared" si="267"/>
        <v>436331039.05917174</v>
      </c>
      <c r="CR155" s="16">
        <f t="shared" si="268"/>
        <v>481005875.71597642</v>
      </c>
      <c r="CS155" s="16">
        <f t="shared" si="269"/>
        <v>489542856.14792907</v>
      </c>
      <c r="CT155" s="16">
        <f t="shared" si="270"/>
        <v>493557491.71597642</v>
      </c>
      <c r="CU155" s="16">
        <f t="shared" si="271"/>
        <v>500795540.82840258</v>
      </c>
      <c r="CV155" s="16">
        <f t="shared" si="272"/>
        <v>570662269.82840252</v>
      </c>
      <c r="CW155" s="16">
        <f t="shared" si="273"/>
        <v>506921761.15976334</v>
      </c>
      <c r="CX155" s="16">
        <f t="shared" si="274"/>
        <v>471297380.37869829</v>
      </c>
      <c r="CY155" s="16">
        <f t="shared" si="275"/>
        <v>473152850.46745574</v>
      </c>
      <c r="CZ155" s="16">
        <f t="shared" si="276"/>
        <v>443695336.62130189</v>
      </c>
      <c r="DA155" s="16">
        <f t="shared" si="277"/>
        <v>437462966.91715986</v>
      </c>
      <c r="DB155" s="16">
        <f t="shared" si="278"/>
        <v>427923325.9408285</v>
      </c>
      <c r="DC155" s="16">
        <f t="shared" si="279"/>
        <v>383524017.28402382</v>
      </c>
      <c r="DD155" s="16">
        <f t="shared" si="280"/>
        <v>361187101.15976334</v>
      </c>
      <c r="DE155" s="16">
        <f t="shared" si="281"/>
        <v>339520310.77514803</v>
      </c>
      <c r="DF155" s="16">
        <f t="shared" si="282"/>
        <v>322760572.21301788</v>
      </c>
      <c r="DG155" s="16">
        <f t="shared" si="283"/>
        <v>322484238.4852072</v>
      </c>
      <c r="DH155" s="16">
        <f t="shared" si="284"/>
        <v>331800236.68639058</v>
      </c>
    </row>
    <row r="156" spans="1:112">
      <c r="A156" s="5">
        <v>38596</v>
      </c>
      <c r="B156" s="17">
        <v>814878</v>
      </c>
      <c r="C156" s="17">
        <v>474518</v>
      </c>
      <c r="D156" s="17">
        <v>63791</v>
      </c>
      <c r="E156" s="17">
        <v>31857</v>
      </c>
      <c r="G156" s="17">
        <f t="shared" si="232"/>
        <v>669555.23076923075</v>
      </c>
      <c r="H156" s="17">
        <f t="shared" si="233"/>
        <v>385577</v>
      </c>
      <c r="I156" s="17">
        <f t="shared" si="224"/>
        <v>393254.84615384613</v>
      </c>
      <c r="J156" s="17">
        <f t="shared" si="224"/>
        <v>403480.30769230769</v>
      </c>
      <c r="K156" s="17">
        <f t="shared" si="224"/>
        <v>404344.46153846156</v>
      </c>
      <c r="L156" s="17">
        <f t="shared" si="224"/>
        <v>396839.30769230769</v>
      </c>
      <c r="M156" s="17">
        <f t="shared" si="225"/>
        <v>403909.23076923075</v>
      </c>
      <c r="N156" s="17">
        <f t="shared" si="225"/>
        <v>411907.07692307694</v>
      </c>
      <c r="O156" s="17">
        <f t="shared" si="225"/>
        <v>410936.07692307694</v>
      </c>
      <c r="P156" s="17">
        <f t="shared" si="225"/>
        <v>415311.07692307694</v>
      </c>
      <c r="Q156" s="17">
        <f t="shared" si="226"/>
        <v>415505.46153846156</v>
      </c>
      <c r="R156" s="17">
        <f t="shared" si="226"/>
        <v>420971.46153846156</v>
      </c>
      <c r="S156" s="17">
        <f t="shared" si="226"/>
        <v>426122.61538461538</v>
      </c>
      <c r="T156" s="17">
        <f t="shared" si="226"/>
        <v>423048.38461538462</v>
      </c>
      <c r="U156" s="17">
        <f t="shared" si="227"/>
        <v>421863.38461538462</v>
      </c>
      <c r="V156" s="17">
        <f t="shared" si="227"/>
        <v>422072</v>
      </c>
      <c r="W156" s="17">
        <f t="shared" si="227"/>
        <v>415625.30769230769</v>
      </c>
      <c r="X156" s="17">
        <f t="shared" si="227"/>
        <v>403795.15384615387</v>
      </c>
      <c r="Y156" s="17">
        <f t="shared" si="219"/>
        <v>414517.07692307694</v>
      </c>
      <c r="Z156" s="17">
        <f t="shared" si="219"/>
        <v>417589</v>
      </c>
      <c r="AA156" s="17">
        <f t="shared" si="219"/>
        <v>416259.76923076925</v>
      </c>
      <c r="AB156" s="17">
        <f t="shared" si="219"/>
        <v>426622.76923076925</v>
      </c>
      <c r="AD156" s="52">
        <f t="shared" si="234"/>
        <v>76341902538.609467</v>
      </c>
      <c r="AE156" s="52">
        <f t="shared" si="235"/>
        <v>70795864690.390518</v>
      </c>
      <c r="AF156" s="52">
        <f t="shared" si="236"/>
        <v>70336752115.976303</v>
      </c>
      <c r="AG156" s="52">
        <f t="shared" si="237"/>
        <v>74373974699.698212</v>
      </c>
      <c r="AH156" s="52">
        <f t="shared" si="238"/>
        <v>70567797316</v>
      </c>
      <c r="AI156" s="52">
        <f t="shared" si="239"/>
        <v>66382571180.331345</v>
      </c>
      <c r="AJ156" s="52">
        <f t="shared" si="240"/>
        <v>66883866736.100578</v>
      </c>
      <c r="AK156" s="52">
        <f t="shared" si="241"/>
        <v>64640089764.946732</v>
      </c>
      <c r="AL156" s="52">
        <f t="shared" si="242"/>
        <v>64541285246.207077</v>
      </c>
      <c r="AM156" s="52">
        <f t="shared" si="243"/>
        <v>61793890324.976311</v>
      </c>
      <c r="AN156" s="52">
        <f t="shared" si="244"/>
        <v>59259438232.99408</v>
      </c>
      <c r="AO156" s="52">
        <f t="shared" si="245"/>
        <v>60765625200.715965</v>
      </c>
      <c r="AP156" s="52">
        <f t="shared" si="246"/>
        <v>61351250651.100578</v>
      </c>
      <c r="AQ156" s="52">
        <f t="shared" si="247"/>
        <v>61247949511.976326</v>
      </c>
      <c r="AR156" s="52">
        <f t="shared" si="248"/>
        <v>64480405833.852066</v>
      </c>
      <c r="AS156" s="52">
        <f t="shared" si="249"/>
        <v>70628418486.159744</v>
      </c>
      <c r="AT156" s="52">
        <f t="shared" si="250"/>
        <v>65044459917.254425</v>
      </c>
      <c r="AU156" s="52">
        <f t="shared" si="251"/>
        <v>63486981448.053246</v>
      </c>
      <c r="AV156" s="52">
        <f t="shared" si="252"/>
        <v>64158590835.982231</v>
      </c>
      <c r="AW156" s="52">
        <f t="shared" si="253"/>
        <v>59016180869.136078</v>
      </c>
      <c r="AY156" s="17">
        <f t="shared" si="254"/>
        <v>49819.307692307695</v>
      </c>
      <c r="AZ156" s="17">
        <f t="shared" si="255"/>
        <v>32038.23076923077</v>
      </c>
      <c r="BA156" s="17">
        <f t="shared" si="228"/>
        <v>31817.538461538461</v>
      </c>
      <c r="BB156" s="17">
        <f t="shared" si="228"/>
        <v>32355.615384615383</v>
      </c>
      <c r="BC156" s="17">
        <f t="shared" si="228"/>
        <v>32592.384615384617</v>
      </c>
      <c r="BD156" s="17">
        <f t="shared" si="228"/>
        <v>32607.384615384617</v>
      </c>
      <c r="BE156" s="17">
        <f t="shared" si="229"/>
        <v>31459.153846153848</v>
      </c>
      <c r="BF156" s="17">
        <f t="shared" si="229"/>
        <v>31615.23076923077</v>
      </c>
      <c r="BG156" s="17">
        <f t="shared" si="229"/>
        <v>30396.153846153848</v>
      </c>
      <c r="BH156" s="17">
        <f t="shared" si="229"/>
        <v>29128.307692307691</v>
      </c>
      <c r="BI156" s="17">
        <f t="shared" si="230"/>
        <v>29111.461538461539</v>
      </c>
      <c r="BJ156" s="17">
        <f t="shared" si="230"/>
        <v>27869.76923076923</v>
      </c>
      <c r="BK156" s="17">
        <f t="shared" si="230"/>
        <v>27988.76923076923</v>
      </c>
      <c r="BL156" s="17">
        <f t="shared" si="230"/>
        <v>26945.461538461539</v>
      </c>
      <c r="BM156" s="17">
        <f t="shared" si="231"/>
        <v>26751.692307692309</v>
      </c>
      <c r="BN156" s="17">
        <f t="shared" si="231"/>
        <v>26661.153846153848</v>
      </c>
      <c r="BO156" s="17">
        <f t="shared" si="231"/>
        <v>26498.846153846152</v>
      </c>
      <c r="BP156" s="17">
        <f t="shared" si="231"/>
        <v>24988.76923076923</v>
      </c>
      <c r="BQ156" s="17">
        <f t="shared" si="220"/>
        <v>26362.384615384617</v>
      </c>
      <c r="BR156" s="17">
        <f t="shared" si="220"/>
        <v>27167.923076923078</v>
      </c>
      <c r="BS156" s="17">
        <f t="shared" si="220"/>
        <v>27125.23076923077</v>
      </c>
      <c r="BT156" s="17">
        <f t="shared" si="220"/>
        <v>27813.23076923077</v>
      </c>
      <c r="BU156" s="17">
        <f t="shared" si="221"/>
        <v>27961.692307692309</v>
      </c>
      <c r="BV156" s="17">
        <f t="shared" si="221"/>
        <v>28191</v>
      </c>
      <c r="BW156" s="17">
        <f t="shared" si="221"/>
        <v>29293.538461538461</v>
      </c>
      <c r="BX156" s="17">
        <f t="shared" si="221"/>
        <v>29872.384615384617</v>
      </c>
      <c r="BY156" s="17">
        <f t="shared" si="222"/>
        <v>30451.23076923077</v>
      </c>
      <c r="BZ156" s="17">
        <f t="shared" si="222"/>
        <v>30911.76923076923</v>
      </c>
      <c r="CA156" s="17">
        <f t="shared" si="222"/>
        <v>30919.461538461539</v>
      </c>
      <c r="CB156" s="17">
        <f t="shared" si="222"/>
        <v>30661.923076923078</v>
      </c>
      <c r="CC156" s="17">
        <f t="shared" si="223"/>
        <v>31508.923076923078</v>
      </c>
      <c r="CF156" s="16">
        <f t="shared" si="256"/>
        <v>324063695.43786997</v>
      </c>
      <c r="CG156" s="16">
        <f t="shared" si="257"/>
        <v>304980549.01775163</v>
      </c>
      <c r="CH156" s="16">
        <f t="shared" si="258"/>
        <v>296766878.6982249</v>
      </c>
      <c r="CI156" s="16">
        <f t="shared" si="259"/>
        <v>296250296.00591719</v>
      </c>
      <c r="CJ156" s="16">
        <f t="shared" si="260"/>
        <v>337095249.25443792</v>
      </c>
      <c r="CK156" s="16">
        <f t="shared" si="261"/>
        <v>331388416.62130189</v>
      </c>
      <c r="CL156" s="16">
        <f t="shared" si="262"/>
        <v>377258905.331361</v>
      </c>
      <c r="CM156" s="16">
        <f t="shared" si="263"/>
        <v>428117481.00000018</v>
      </c>
      <c r="CN156" s="16">
        <f t="shared" si="264"/>
        <v>428814892.33136106</v>
      </c>
      <c r="CO156" s="16">
        <f t="shared" si="265"/>
        <v>481782238.67455637</v>
      </c>
      <c r="CP156" s="16">
        <f t="shared" si="266"/>
        <v>476572409.52071017</v>
      </c>
      <c r="CQ156" s="16">
        <f t="shared" si="267"/>
        <v>523212837.86982256</v>
      </c>
      <c r="CR156" s="16">
        <f t="shared" si="268"/>
        <v>532114879.53254449</v>
      </c>
      <c r="CS156" s="16">
        <f t="shared" si="269"/>
        <v>536300089.56213021</v>
      </c>
      <c r="CT156" s="16">
        <f t="shared" si="270"/>
        <v>543843926.36686409</v>
      </c>
      <c r="CU156" s="16">
        <f t="shared" si="271"/>
        <v>616555640.28994095</v>
      </c>
      <c r="CV156" s="16">
        <f t="shared" si="272"/>
        <v>550227240.23668647</v>
      </c>
      <c r="CW156" s="16">
        <f t="shared" si="273"/>
        <v>513085224.99408293</v>
      </c>
      <c r="CX156" s="16">
        <f t="shared" si="274"/>
        <v>515021127.39053267</v>
      </c>
      <c r="CY156" s="16">
        <f t="shared" si="275"/>
        <v>484267421.54437882</v>
      </c>
      <c r="CZ156" s="16">
        <f t="shared" si="276"/>
        <v>477755350.30177522</v>
      </c>
      <c r="DA156" s="16">
        <f t="shared" si="277"/>
        <v>467783693.63313621</v>
      </c>
      <c r="DB156" s="16">
        <f t="shared" si="278"/>
        <v>421307202.51479304</v>
      </c>
      <c r="DC156" s="16">
        <f t="shared" si="279"/>
        <v>397879740.23668641</v>
      </c>
      <c r="DD156" s="16">
        <f t="shared" si="280"/>
        <v>375122403.69822496</v>
      </c>
      <c r="DE156" s="16">
        <f t="shared" si="281"/>
        <v>357495010.67455631</v>
      </c>
      <c r="DF156" s="16">
        <f t="shared" si="282"/>
        <v>357204184.63905334</v>
      </c>
      <c r="DG156" s="16">
        <f t="shared" si="283"/>
        <v>367005385.30177522</v>
      </c>
      <c r="DH156" s="16">
        <f t="shared" si="284"/>
        <v>335270184.76331365</v>
      </c>
    </row>
    <row r="157" spans="1:112">
      <c r="A157" s="5">
        <v>38626</v>
      </c>
      <c r="B157" s="17">
        <v>755261</v>
      </c>
      <c r="C157" s="17">
        <v>469015</v>
      </c>
      <c r="D157" s="17">
        <v>64636</v>
      </c>
      <c r="E157" s="17">
        <v>26654</v>
      </c>
      <c r="G157" s="17">
        <f t="shared" si="232"/>
        <v>674177.84615384613</v>
      </c>
      <c r="H157" s="17">
        <f t="shared" si="233"/>
        <v>393254.84615384613</v>
      </c>
      <c r="I157" s="17">
        <f t="shared" si="224"/>
        <v>403480.30769230769</v>
      </c>
      <c r="J157" s="17">
        <f t="shared" si="224"/>
        <v>404344.46153846156</v>
      </c>
      <c r="K157" s="17">
        <f t="shared" si="224"/>
        <v>396839.30769230769</v>
      </c>
      <c r="L157" s="17">
        <f t="shared" si="224"/>
        <v>403909.23076923075</v>
      </c>
      <c r="M157" s="17">
        <f t="shared" si="225"/>
        <v>411907.07692307694</v>
      </c>
      <c r="N157" s="17">
        <f t="shared" si="225"/>
        <v>410936.07692307694</v>
      </c>
      <c r="O157" s="17">
        <f t="shared" si="225"/>
        <v>415311.07692307694</v>
      </c>
      <c r="P157" s="17">
        <f t="shared" si="225"/>
        <v>415505.46153846156</v>
      </c>
      <c r="Q157" s="17">
        <f t="shared" si="226"/>
        <v>420971.46153846156</v>
      </c>
      <c r="R157" s="17">
        <f t="shared" si="226"/>
        <v>426122.61538461538</v>
      </c>
      <c r="S157" s="17">
        <f t="shared" si="226"/>
        <v>423048.38461538462</v>
      </c>
      <c r="T157" s="17">
        <f t="shared" si="226"/>
        <v>421863.38461538462</v>
      </c>
      <c r="U157" s="17">
        <f t="shared" si="227"/>
        <v>422072</v>
      </c>
      <c r="V157" s="17">
        <f t="shared" si="227"/>
        <v>415625.30769230769</v>
      </c>
      <c r="W157" s="17">
        <f t="shared" si="227"/>
        <v>403795.15384615387</v>
      </c>
      <c r="X157" s="17">
        <f t="shared" si="227"/>
        <v>414517.07692307694</v>
      </c>
      <c r="Y157" s="17">
        <f t="shared" si="219"/>
        <v>417589</v>
      </c>
      <c r="Z157" s="17">
        <f t="shared" si="219"/>
        <v>416259.76923076925</v>
      </c>
      <c r="AA157" s="17">
        <f t="shared" si="219"/>
        <v>426622.76923076925</v>
      </c>
      <c r="AB157" s="17">
        <f t="shared" si="219"/>
        <v>424499.92307692306</v>
      </c>
      <c r="AD157" s="52">
        <f t="shared" si="234"/>
        <v>73277157329.136078</v>
      </c>
      <c r="AE157" s="52">
        <f t="shared" si="235"/>
        <v>72810055452.994049</v>
      </c>
      <c r="AF157" s="52">
        <f t="shared" si="236"/>
        <v>76916664915.982239</v>
      </c>
      <c r="AG157" s="52">
        <f t="shared" si="237"/>
        <v>73045124461.91716</v>
      </c>
      <c r="AH157" s="52">
        <f t="shared" si="238"/>
        <v>68785956392.899384</v>
      </c>
      <c r="AI157" s="52">
        <f t="shared" si="239"/>
        <v>69296229067.745544</v>
      </c>
      <c r="AJ157" s="52">
        <f t="shared" si="240"/>
        <v>67012004211.976311</v>
      </c>
      <c r="AK157" s="52">
        <f t="shared" si="241"/>
        <v>66911402562.609444</v>
      </c>
      <c r="AL157" s="52">
        <f t="shared" si="242"/>
        <v>64113473209.994057</v>
      </c>
      <c r="AM157" s="52">
        <f t="shared" si="243"/>
        <v>61531397511.976326</v>
      </c>
      <c r="AN157" s="52">
        <f t="shared" si="244"/>
        <v>63066006452.597618</v>
      </c>
      <c r="AO157" s="52">
        <f t="shared" si="245"/>
        <v>63662587501.443771</v>
      </c>
      <c r="AP157" s="52">
        <f t="shared" si="246"/>
        <v>63557357664.946732</v>
      </c>
      <c r="AQ157" s="52">
        <f t="shared" si="247"/>
        <v>66849415144.905312</v>
      </c>
      <c r="AR157" s="52">
        <f t="shared" si="248"/>
        <v>73106800299.556183</v>
      </c>
      <c r="AS157" s="52">
        <f t="shared" si="249"/>
        <v>67423715077.514771</v>
      </c>
      <c r="AT157" s="52">
        <f t="shared" si="250"/>
        <v>65837835970.562119</v>
      </c>
      <c r="AU157" s="52">
        <f t="shared" si="251"/>
        <v>66521734403.698204</v>
      </c>
      <c r="AV157" s="52">
        <f t="shared" si="252"/>
        <v>61283516110.390511</v>
      </c>
      <c r="AW157" s="52">
        <f t="shared" si="253"/>
        <v>62339065272.005913</v>
      </c>
      <c r="AY157" s="17">
        <f t="shared" si="254"/>
        <v>51322.384615384617</v>
      </c>
      <c r="AZ157" s="17">
        <f t="shared" si="255"/>
        <v>31817.538461538461</v>
      </c>
      <c r="BA157" s="17">
        <f t="shared" si="228"/>
        <v>32355.615384615383</v>
      </c>
      <c r="BB157" s="17">
        <f t="shared" si="228"/>
        <v>32592.384615384617</v>
      </c>
      <c r="BC157" s="17">
        <f t="shared" si="228"/>
        <v>32607.384615384617</v>
      </c>
      <c r="BD157" s="17">
        <f t="shared" si="228"/>
        <v>31459.153846153848</v>
      </c>
      <c r="BE157" s="17">
        <f t="shared" si="229"/>
        <v>31615.23076923077</v>
      </c>
      <c r="BF157" s="17">
        <f t="shared" si="229"/>
        <v>30396.153846153848</v>
      </c>
      <c r="BG157" s="17">
        <f t="shared" si="229"/>
        <v>29128.307692307691</v>
      </c>
      <c r="BH157" s="17">
        <f t="shared" si="229"/>
        <v>29111.461538461539</v>
      </c>
      <c r="BI157" s="17">
        <f t="shared" si="230"/>
        <v>27869.76923076923</v>
      </c>
      <c r="BJ157" s="17">
        <f t="shared" si="230"/>
        <v>27988.76923076923</v>
      </c>
      <c r="BK157" s="17">
        <f t="shared" si="230"/>
        <v>26945.461538461539</v>
      </c>
      <c r="BL157" s="17">
        <f t="shared" si="230"/>
        <v>26751.692307692309</v>
      </c>
      <c r="BM157" s="17">
        <f t="shared" si="231"/>
        <v>26661.153846153848</v>
      </c>
      <c r="BN157" s="17">
        <f t="shared" si="231"/>
        <v>26498.846153846152</v>
      </c>
      <c r="BO157" s="17">
        <f t="shared" si="231"/>
        <v>24988.76923076923</v>
      </c>
      <c r="BP157" s="17">
        <f t="shared" si="231"/>
        <v>26362.384615384617</v>
      </c>
      <c r="BQ157" s="17">
        <f t="shared" si="220"/>
        <v>27167.923076923078</v>
      </c>
      <c r="BR157" s="17">
        <f t="shared" si="220"/>
        <v>27125.23076923077</v>
      </c>
      <c r="BS157" s="17">
        <f t="shared" si="220"/>
        <v>27813.23076923077</v>
      </c>
      <c r="BT157" s="17">
        <f t="shared" si="220"/>
        <v>27961.692307692309</v>
      </c>
      <c r="BU157" s="17">
        <f t="shared" si="221"/>
        <v>28191</v>
      </c>
      <c r="BV157" s="17">
        <f t="shared" si="221"/>
        <v>29293.538461538461</v>
      </c>
      <c r="BW157" s="17">
        <f t="shared" si="221"/>
        <v>29872.384615384617</v>
      </c>
      <c r="BX157" s="17">
        <f t="shared" si="221"/>
        <v>30451.23076923077</v>
      </c>
      <c r="BY157" s="17">
        <f t="shared" si="222"/>
        <v>30911.76923076923</v>
      </c>
      <c r="BZ157" s="17">
        <f t="shared" si="222"/>
        <v>30919.461538461539</v>
      </c>
      <c r="CA157" s="17">
        <f t="shared" si="222"/>
        <v>30661.923076923078</v>
      </c>
      <c r="CB157" s="17">
        <f t="shared" si="222"/>
        <v>31508.923076923078</v>
      </c>
      <c r="CC157" s="17">
        <f t="shared" si="223"/>
        <v>30898.615384615383</v>
      </c>
      <c r="CF157" s="16">
        <f t="shared" si="256"/>
        <v>359738335.05325454</v>
      </c>
      <c r="CG157" s="16">
        <f t="shared" si="257"/>
        <v>350812900</v>
      </c>
      <c r="CH157" s="16">
        <f t="shared" si="258"/>
        <v>350251225</v>
      </c>
      <c r="CI157" s="16">
        <f t="shared" si="259"/>
        <v>394547936.59171599</v>
      </c>
      <c r="CJ157" s="16">
        <f t="shared" si="260"/>
        <v>388371912.71597636</v>
      </c>
      <c r="CK157" s="16">
        <f t="shared" si="261"/>
        <v>437907134.20710063</v>
      </c>
      <c r="CL157" s="16">
        <f t="shared" si="262"/>
        <v>492577050.46745574</v>
      </c>
      <c r="CM157" s="16">
        <f t="shared" si="263"/>
        <v>493325103.92899412</v>
      </c>
      <c r="CN157" s="16">
        <f t="shared" si="264"/>
        <v>550025168.37869835</v>
      </c>
      <c r="CO157" s="16">
        <f t="shared" si="265"/>
        <v>544457606.9171598</v>
      </c>
      <c r="CP157" s="16">
        <f t="shared" si="266"/>
        <v>594234378.6982249</v>
      </c>
      <c r="CQ157" s="16">
        <f t="shared" si="267"/>
        <v>603718920.47929001</v>
      </c>
      <c r="CR157" s="16">
        <f t="shared" si="268"/>
        <v>608176303.05325449</v>
      </c>
      <c r="CS157" s="16">
        <f t="shared" si="269"/>
        <v>616208061.75147939</v>
      </c>
      <c r="CT157" s="16">
        <f t="shared" si="270"/>
        <v>693459299.2248522</v>
      </c>
      <c r="CU157" s="16">
        <f t="shared" si="271"/>
        <v>623001600</v>
      </c>
      <c r="CV157" s="16">
        <f t="shared" si="272"/>
        <v>583438012.21301782</v>
      </c>
      <c r="CW157" s="16">
        <f t="shared" si="273"/>
        <v>585502254.25443792</v>
      </c>
      <c r="CX157" s="16">
        <f t="shared" si="274"/>
        <v>552680314.56213021</v>
      </c>
      <c r="CY157" s="16">
        <f t="shared" si="275"/>
        <v>545721945.09467459</v>
      </c>
      <c r="CZ157" s="16">
        <f t="shared" si="276"/>
        <v>535060954.22485214</v>
      </c>
      <c r="DA157" s="16">
        <f t="shared" si="277"/>
        <v>485270062.86982256</v>
      </c>
      <c r="DB157" s="16">
        <f t="shared" si="278"/>
        <v>460102500</v>
      </c>
      <c r="DC157" s="16">
        <f t="shared" si="279"/>
        <v>435605062.86982256</v>
      </c>
      <c r="DD157" s="16">
        <f t="shared" si="280"/>
        <v>416593220.37869829</v>
      </c>
      <c r="DE157" s="16">
        <f t="shared" si="281"/>
        <v>416279270.08284026</v>
      </c>
      <c r="DF157" s="16">
        <f t="shared" si="282"/>
        <v>426854670.98224854</v>
      </c>
      <c r="DG157" s="16">
        <f t="shared" si="283"/>
        <v>392573258.13609469</v>
      </c>
      <c r="DH157" s="16">
        <f t="shared" si="284"/>
        <v>417130349.59171611</v>
      </c>
    </row>
    <row r="158" spans="1:112">
      <c r="A158" s="5">
        <v>38657</v>
      </c>
      <c r="B158" s="17">
        <v>759067</v>
      </c>
      <c r="C158" s="17">
        <v>532888</v>
      </c>
      <c r="D158" s="17">
        <v>59511</v>
      </c>
      <c r="E158" s="17">
        <v>32064</v>
      </c>
      <c r="G158" s="17">
        <f t="shared" si="232"/>
        <v>679255.07692307688</v>
      </c>
      <c r="H158" s="17">
        <f t="shared" si="233"/>
        <v>403480.30769230769</v>
      </c>
      <c r="I158" s="17">
        <f t="shared" si="224"/>
        <v>404344.46153846156</v>
      </c>
      <c r="J158" s="17">
        <f t="shared" si="224"/>
        <v>396839.30769230769</v>
      </c>
      <c r="K158" s="17">
        <f t="shared" si="224"/>
        <v>403909.23076923075</v>
      </c>
      <c r="L158" s="17">
        <f t="shared" si="224"/>
        <v>411907.07692307694</v>
      </c>
      <c r="M158" s="17">
        <f t="shared" si="225"/>
        <v>410936.07692307694</v>
      </c>
      <c r="N158" s="17">
        <f t="shared" si="225"/>
        <v>415311.07692307694</v>
      </c>
      <c r="O158" s="17">
        <f t="shared" si="225"/>
        <v>415505.46153846156</v>
      </c>
      <c r="P158" s="17">
        <f t="shared" si="225"/>
        <v>420971.46153846156</v>
      </c>
      <c r="Q158" s="17">
        <f t="shared" si="226"/>
        <v>426122.61538461538</v>
      </c>
      <c r="R158" s="17">
        <f t="shared" si="226"/>
        <v>423048.38461538462</v>
      </c>
      <c r="S158" s="17">
        <f t="shared" si="226"/>
        <v>421863.38461538462</v>
      </c>
      <c r="T158" s="17">
        <f t="shared" si="226"/>
        <v>422072</v>
      </c>
      <c r="U158" s="17">
        <f t="shared" si="227"/>
        <v>415625.30769230769</v>
      </c>
      <c r="V158" s="17">
        <f t="shared" si="227"/>
        <v>403795.15384615387</v>
      </c>
      <c r="W158" s="17">
        <f t="shared" si="227"/>
        <v>414517.07692307694</v>
      </c>
      <c r="X158" s="17">
        <f t="shared" si="227"/>
        <v>417589</v>
      </c>
      <c r="Y158" s="17">
        <f t="shared" si="219"/>
        <v>416259.76923076925</v>
      </c>
      <c r="Z158" s="17">
        <f t="shared" si="219"/>
        <v>426622.76923076925</v>
      </c>
      <c r="AA158" s="17">
        <f t="shared" si="219"/>
        <v>424499.92307692306</v>
      </c>
      <c r="AB158" s="17">
        <f t="shared" si="219"/>
        <v>425112.30769230769</v>
      </c>
      <c r="AD158" s="52">
        <f t="shared" si="234"/>
        <v>75575846451.147888</v>
      </c>
      <c r="AE158" s="52">
        <f t="shared" si="235"/>
        <v>79758666710.207077</v>
      </c>
      <c r="AF158" s="52">
        <f t="shared" si="236"/>
        <v>75815334994.177505</v>
      </c>
      <c r="AG158" s="52">
        <f t="shared" si="237"/>
        <v>71474953103.999969</v>
      </c>
      <c r="AH158" s="52">
        <f t="shared" si="238"/>
        <v>71995085760.999969</v>
      </c>
      <c r="AI158" s="52">
        <f t="shared" si="239"/>
        <v>69666435135.999969</v>
      </c>
      <c r="AJ158" s="52">
        <f t="shared" si="240"/>
        <v>69563859615.532516</v>
      </c>
      <c r="AK158" s="52">
        <f t="shared" si="241"/>
        <v>66710425976.147896</v>
      </c>
      <c r="AL158" s="52">
        <f t="shared" si="242"/>
        <v>64076043084.520691</v>
      </c>
      <c r="AM158" s="52">
        <f t="shared" si="243"/>
        <v>65641869183.248489</v>
      </c>
      <c r="AN158" s="52">
        <f t="shared" si="244"/>
        <v>66250483269.017723</v>
      </c>
      <c r="AO158" s="52">
        <f t="shared" si="245"/>
        <v>66143135055.621277</v>
      </c>
      <c r="AP158" s="52">
        <f t="shared" si="246"/>
        <v>69500655224.668625</v>
      </c>
      <c r="AQ158" s="52">
        <f t="shared" si="247"/>
        <v>75878169221.544342</v>
      </c>
      <c r="AR158" s="52">
        <f t="shared" si="248"/>
        <v>70086208643.999969</v>
      </c>
      <c r="AS158" s="52">
        <f t="shared" si="249"/>
        <v>68469135812.313583</v>
      </c>
      <c r="AT158" s="52">
        <f t="shared" si="250"/>
        <v>69166531868.17157</v>
      </c>
      <c r="AU158" s="52">
        <f t="shared" si="251"/>
        <v>63823082889.940796</v>
      </c>
      <c r="AV158" s="52">
        <f t="shared" si="252"/>
        <v>64900188411.177498</v>
      </c>
      <c r="AW158" s="52">
        <f t="shared" si="253"/>
        <v>64588547152.284004</v>
      </c>
      <c r="AY158" s="17">
        <f t="shared" si="254"/>
        <v>51671.615384615383</v>
      </c>
      <c r="AZ158" s="17">
        <f t="shared" si="255"/>
        <v>32355.615384615383</v>
      </c>
      <c r="BA158" s="17">
        <f t="shared" si="228"/>
        <v>32592.384615384617</v>
      </c>
      <c r="BB158" s="17">
        <f t="shared" si="228"/>
        <v>32607.384615384617</v>
      </c>
      <c r="BC158" s="17">
        <f t="shared" si="228"/>
        <v>31459.153846153848</v>
      </c>
      <c r="BD158" s="17">
        <f t="shared" si="228"/>
        <v>31615.23076923077</v>
      </c>
      <c r="BE158" s="17">
        <f t="shared" si="229"/>
        <v>30396.153846153848</v>
      </c>
      <c r="BF158" s="17">
        <f t="shared" si="229"/>
        <v>29128.307692307691</v>
      </c>
      <c r="BG158" s="17">
        <f t="shared" si="229"/>
        <v>29111.461538461539</v>
      </c>
      <c r="BH158" s="17">
        <f t="shared" si="229"/>
        <v>27869.76923076923</v>
      </c>
      <c r="BI158" s="17">
        <f t="shared" si="230"/>
        <v>27988.76923076923</v>
      </c>
      <c r="BJ158" s="17">
        <f t="shared" si="230"/>
        <v>26945.461538461539</v>
      </c>
      <c r="BK158" s="17">
        <f t="shared" si="230"/>
        <v>26751.692307692309</v>
      </c>
      <c r="BL158" s="17">
        <f t="shared" si="230"/>
        <v>26661.153846153848</v>
      </c>
      <c r="BM158" s="17">
        <f t="shared" si="231"/>
        <v>26498.846153846152</v>
      </c>
      <c r="BN158" s="17">
        <f t="shared" si="231"/>
        <v>24988.76923076923</v>
      </c>
      <c r="BO158" s="17">
        <f t="shared" si="231"/>
        <v>26362.384615384617</v>
      </c>
      <c r="BP158" s="17">
        <f t="shared" si="231"/>
        <v>27167.923076923078</v>
      </c>
      <c r="BQ158" s="17">
        <f t="shared" si="220"/>
        <v>27125.23076923077</v>
      </c>
      <c r="BR158" s="17">
        <f t="shared" si="220"/>
        <v>27813.23076923077</v>
      </c>
      <c r="BS158" s="17">
        <f t="shared" si="220"/>
        <v>27961.692307692309</v>
      </c>
      <c r="BT158" s="17">
        <f t="shared" si="220"/>
        <v>28191</v>
      </c>
      <c r="BU158" s="17">
        <f t="shared" si="221"/>
        <v>29293.538461538461</v>
      </c>
      <c r="BV158" s="17">
        <f t="shared" si="221"/>
        <v>29872.384615384617</v>
      </c>
      <c r="BW158" s="17">
        <f t="shared" si="221"/>
        <v>30451.23076923077</v>
      </c>
      <c r="BX158" s="17">
        <f t="shared" si="221"/>
        <v>30911.76923076923</v>
      </c>
      <c r="BY158" s="17">
        <f t="shared" si="222"/>
        <v>30919.461538461539</v>
      </c>
      <c r="BZ158" s="17">
        <f t="shared" si="222"/>
        <v>30661.923076923078</v>
      </c>
      <c r="CA158" s="17">
        <f t="shared" si="222"/>
        <v>31508.923076923078</v>
      </c>
      <c r="CB158" s="17">
        <f t="shared" si="222"/>
        <v>30898.615384615383</v>
      </c>
      <c r="CC158" s="17">
        <f t="shared" si="223"/>
        <v>30938.615384615383</v>
      </c>
      <c r="CF158" s="16">
        <f t="shared" si="256"/>
        <v>364017046.74556202</v>
      </c>
      <c r="CG158" s="16">
        <f t="shared" si="257"/>
        <v>363444894.82248509</v>
      </c>
      <c r="CH158" s="16">
        <f t="shared" si="258"/>
        <v>408543601.44378686</v>
      </c>
      <c r="CI158" s="16">
        <f t="shared" si="259"/>
        <v>402258563.8402366</v>
      </c>
      <c r="CJ158" s="16">
        <f t="shared" si="260"/>
        <v>452645263.67455608</v>
      </c>
      <c r="CK158" s="16">
        <f t="shared" si="261"/>
        <v>508200721.71005911</v>
      </c>
      <c r="CL158" s="16">
        <f t="shared" si="262"/>
        <v>508960541.56213009</v>
      </c>
      <c r="CM158" s="16">
        <f t="shared" si="263"/>
        <v>566527880.33136094</v>
      </c>
      <c r="CN158" s="16">
        <f t="shared" si="264"/>
        <v>560877201.94674551</v>
      </c>
      <c r="CO158" s="16">
        <f t="shared" si="265"/>
        <v>611382684.02366853</v>
      </c>
      <c r="CP158" s="16">
        <f t="shared" si="266"/>
        <v>621002566.15976322</v>
      </c>
      <c r="CQ158" s="16">
        <f t="shared" si="267"/>
        <v>625523186.36686373</v>
      </c>
      <c r="CR158" s="16">
        <f t="shared" si="268"/>
        <v>633668310.74556208</v>
      </c>
      <c r="CS158" s="16">
        <f t="shared" si="269"/>
        <v>711974278.86982238</v>
      </c>
      <c r="CT158" s="16">
        <f t="shared" si="270"/>
        <v>640557162.13017738</v>
      </c>
      <c r="CU158" s="16">
        <f t="shared" si="271"/>
        <v>600430936.71005905</v>
      </c>
      <c r="CV158" s="16">
        <f t="shared" si="272"/>
        <v>602524997.6863904</v>
      </c>
      <c r="CW158" s="16">
        <f t="shared" si="273"/>
        <v>569222516.45562124</v>
      </c>
      <c r="CX158" s="16">
        <f t="shared" si="274"/>
        <v>562160452.31360936</v>
      </c>
      <c r="CY158" s="16">
        <f t="shared" si="275"/>
        <v>551339298.84023666</v>
      </c>
      <c r="CZ158" s="16">
        <f t="shared" si="276"/>
        <v>500778326.77514786</v>
      </c>
      <c r="DA158" s="16">
        <f t="shared" si="277"/>
        <v>475206462.13017738</v>
      </c>
      <c r="DB158" s="16">
        <f t="shared" si="278"/>
        <v>450304723.22485197</v>
      </c>
      <c r="DC158" s="16">
        <f t="shared" si="279"/>
        <v>430971212.33136088</v>
      </c>
      <c r="DD158" s="16">
        <f t="shared" si="280"/>
        <v>430651889.2544378</v>
      </c>
      <c r="DE158" s="16">
        <f t="shared" si="281"/>
        <v>441407170.86390519</v>
      </c>
      <c r="DF158" s="16">
        <f t="shared" si="282"/>
        <v>406534161.09467447</v>
      </c>
      <c r="DG158" s="16">
        <f t="shared" si="283"/>
        <v>431517529</v>
      </c>
      <c r="DH158" s="16">
        <f t="shared" si="284"/>
        <v>429857289</v>
      </c>
    </row>
    <row r="159" spans="1:112">
      <c r="A159" s="5">
        <v>38687</v>
      </c>
      <c r="B159" s="17">
        <v>567768</v>
      </c>
      <c r="C159" s="17">
        <v>461701</v>
      </c>
      <c r="D159" s="17">
        <v>48468</v>
      </c>
      <c r="E159" s="17">
        <v>37129</v>
      </c>
      <c r="G159" s="17">
        <f t="shared" si="232"/>
        <v>663975.5384615385</v>
      </c>
      <c r="H159" s="17">
        <f t="shared" si="233"/>
        <v>404344.46153846156</v>
      </c>
      <c r="I159" s="17">
        <f t="shared" si="224"/>
        <v>396839.30769230769</v>
      </c>
      <c r="J159" s="17">
        <f t="shared" si="224"/>
        <v>403909.23076923075</v>
      </c>
      <c r="K159" s="17">
        <f t="shared" si="224"/>
        <v>411907.07692307694</v>
      </c>
      <c r="L159" s="17">
        <f t="shared" si="224"/>
        <v>410936.07692307694</v>
      </c>
      <c r="M159" s="17">
        <f t="shared" si="225"/>
        <v>415311.07692307694</v>
      </c>
      <c r="N159" s="17">
        <f t="shared" si="225"/>
        <v>415505.46153846156</v>
      </c>
      <c r="O159" s="17">
        <f t="shared" si="225"/>
        <v>420971.46153846156</v>
      </c>
      <c r="P159" s="17">
        <f t="shared" si="225"/>
        <v>426122.61538461538</v>
      </c>
      <c r="Q159" s="17">
        <f t="shared" si="226"/>
        <v>423048.38461538462</v>
      </c>
      <c r="R159" s="17">
        <f t="shared" si="226"/>
        <v>421863.38461538462</v>
      </c>
      <c r="S159" s="17">
        <f t="shared" si="226"/>
        <v>422072</v>
      </c>
      <c r="T159" s="17">
        <f t="shared" si="226"/>
        <v>415625.30769230769</v>
      </c>
      <c r="U159" s="17">
        <f t="shared" si="227"/>
        <v>403795.15384615387</v>
      </c>
      <c r="V159" s="17">
        <f t="shared" si="227"/>
        <v>414517.07692307694</v>
      </c>
      <c r="W159" s="17">
        <f t="shared" si="227"/>
        <v>417589</v>
      </c>
      <c r="X159" s="17">
        <f t="shared" si="227"/>
        <v>416259.76923076925</v>
      </c>
      <c r="Y159" s="17">
        <f t="shared" si="219"/>
        <v>426622.76923076925</v>
      </c>
      <c r="Z159" s="17">
        <f t="shared" si="219"/>
        <v>424499.92307692306</v>
      </c>
      <c r="AA159" s="17">
        <f t="shared" si="219"/>
        <v>425112.30769230769</v>
      </c>
      <c r="AB159" s="17">
        <f t="shared" si="219"/>
        <v>429312.84615384613</v>
      </c>
      <c r="AD159" s="52">
        <f t="shared" si="234"/>
        <v>71361765789.591736</v>
      </c>
      <c r="AE159" s="52">
        <f t="shared" si="235"/>
        <v>67634484396.710091</v>
      </c>
      <c r="AF159" s="52">
        <f t="shared" si="236"/>
        <v>63538509302.366875</v>
      </c>
      <c r="AG159" s="52">
        <f t="shared" si="237"/>
        <v>64028969095.674568</v>
      </c>
      <c r="AH159" s="52">
        <f t="shared" si="238"/>
        <v>61834014432.213028</v>
      </c>
      <c r="AI159" s="52">
        <f t="shared" si="239"/>
        <v>61737379126.159767</v>
      </c>
      <c r="AJ159" s="52">
        <f t="shared" si="240"/>
        <v>59050981401.236694</v>
      </c>
      <c r="AK159" s="52">
        <f t="shared" si="241"/>
        <v>56574013016.23671</v>
      </c>
      <c r="AL159" s="52">
        <f t="shared" si="242"/>
        <v>58045893460.408295</v>
      </c>
      <c r="AM159" s="52">
        <f t="shared" si="243"/>
        <v>58618295040.023682</v>
      </c>
      <c r="AN159" s="52">
        <f t="shared" si="244"/>
        <v>58517321920.213036</v>
      </c>
      <c r="AO159" s="52">
        <f t="shared" si="245"/>
        <v>61677837123.130196</v>
      </c>
      <c r="AP159" s="52">
        <f t="shared" si="246"/>
        <v>67693832538.609474</v>
      </c>
      <c r="AQ159" s="52">
        <f t="shared" si="247"/>
        <v>62229524033.136108</v>
      </c>
      <c r="AR159" s="52">
        <f t="shared" si="248"/>
        <v>60706326335.059189</v>
      </c>
      <c r="AS159" s="52">
        <f t="shared" si="249"/>
        <v>61363102325.591728</v>
      </c>
      <c r="AT159" s="52">
        <f t="shared" si="250"/>
        <v>56336337061.514801</v>
      </c>
      <c r="AU159" s="52">
        <f t="shared" si="251"/>
        <v>57348570363.840263</v>
      </c>
      <c r="AV159" s="52">
        <f t="shared" si="252"/>
        <v>57055643013.514809</v>
      </c>
      <c r="AW159" s="52">
        <f t="shared" si="253"/>
        <v>55066579161.094704</v>
      </c>
      <c r="AY159" s="17">
        <f t="shared" si="254"/>
        <v>50812.615384615383</v>
      </c>
      <c r="AZ159" s="17">
        <f t="shared" si="255"/>
        <v>32592.384615384617</v>
      </c>
      <c r="BA159" s="17">
        <f t="shared" si="228"/>
        <v>32607.384615384617</v>
      </c>
      <c r="BB159" s="17">
        <f t="shared" si="228"/>
        <v>31459.153846153848</v>
      </c>
      <c r="BC159" s="17">
        <f t="shared" si="228"/>
        <v>31615.23076923077</v>
      </c>
      <c r="BD159" s="17">
        <f t="shared" si="228"/>
        <v>30396.153846153848</v>
      </c>
      <c r="BE159" s="17">
        <f t="shared" si="229"/>
        <v>29128.307692307691</v>
      </c>
      <c r="BF159" s="17">
        <f t="shared" si="229"/>
        <v>29111.461538461539</v>
      </c>
      <c r="BG159" s="17">
        <f t="shared" si="229"/>
        <v>27869.76923076923</v>
      </c>
      <c r="BH159" s="17">
        <f t="shared" si="229"/>
        <v>27988.76923076923</v>
      </c>
      <c r="BI159" s="17">
        <f t="shared" si="230"/>
        <v>26945.461538461539</v>
      </c>
      <c r="BJ159" s="17">
        <f t="shared" si="230"/>
        <v>26751.692307692309</v>
      </c>
      <c r="BK159" s="17">
        <f t="shared" si="230"/>
        <v>26661.153846153848</v>
      </c>
      <c r="BL159" s="17">
        <f t="shared" si="230"/>
        <v>26498.846153846152</v>
      </c>
      <c r="BM159" s="17">
        <f t="shared" si="231"/>
        <v>24988.76923076923</v>
      </c>
      <c r="BN159" s="17">
        <f t="shared" si="231"/>
        <v>26362.384615384617</v>
      </c>
      <c r="BO159" s="17">
        <f t="shared" si="231"/>
        <v>27167.923076923078</v>
      </c>
      <c r="BP159" s="17">
        <f t="shared" si="231"/>
        <v>27125.23076923077</v>
      </c>
      <c r="BQ159" s="17">
        <f t="shared" si="220"/>
        <v>27813.23076923077</v>
      </c>
      <c r="BR159" s="17">
        <f t="shared" si="220"/>
        <v>27961.692307692309</v>
      </c>
      <c r="BS159" s="17">
        <f t="shared" si="220"/>
        <v>28191</v>
      </c>
      <c r="BT159" s="17">
        <f t="shared" si="220"/>
        <v>29293.538461538461</v>
      </c>
      <c r="BU159" s="17">
        <f t="shared" si="221"/>
        <v>29872.384615384617</v>
      </c>
      <c r="BV159" s="17">
        <f t="shared" si="221"/>
        <v>30451.23076923077</v>
      </c>
      <c r="BW159" s="17">
        <f t="shared" si="221"/>
        <v>30911.76923076923</v>
      </c>
      <c r="BX159" s="17">
        <f t="shared" si="221"/>
        <v>30919.461538461539</v>
      </c>
      <c r="BY159" s="17">
        <f t="shared" si="222"/>
        <v>30661.923076923078</v>
      </c>
      <c r="BZ159" s="17">
        <f t="shared" si="222"/>
        <v>31508.923076923078</v>
      </c>
      <c r="CA159" s="17">
        <f t="shared" si="222"/>
        <v>30898.615384615383</v>
      </c>
      <c r="CB159" s="17">
        <f t="shared" si="222"/>
        <v>30938.615384615383</v>
      </c>
      <c r="CC159" s="17">
        <f t="shared" si="223"/>
        <v>30022.846153846152</v>
      </c>
      <c r="CF159" s="16">
        <f t="shared" si="256"/>
        <v>331430427.3609466</v>
      </c>
      <c r="CG159" s="16">
        <f t="shared" si="257"/>
        <v>374556473.52070993</v>
      </c>
      <c r="CH159" s="16">
        <f t="shared" si="258"/>
        <v>368539576.07100582</v>
      </c>
      <c r="CI159" s="16">
        <f t="shared" si="259"/>
        <v>416831901.75147915</v>
      </c>
      <c r="CJ159" s="16">
        <f t="shared" si="260"/>
        <v>470209200.09467453</v>
      </c>
      <c r="CK159" s="16">
        <f t="shared" si="261"/>
        <v>470940078.25443774</v>
      </c>
      <c r="CL159" s="16">
        <f t="shared" si="262"/>
        <v>526374189.63905317</v>
      </c>
      <c r="CM159" s="16">
        <f t="shared" si="263"/>
        <v>520927953.2544378</v>
      </c>
      <c r="CN159" s="16">
        <f t="shared" si="264"/>
        <v>569641032.71597624</v>
      </c>
      <c r="CO159" s="16">
        <f t="shared" si="265"/>
        <v>578928019.31360936</v>
      </c>
      <c r="CP159" s="16">
        <f t="shared" si="266"/>
        <v>583293094.44378686</v>
      </c>
      <c r="CQ159" s="16">
        <f t="shared" si="267"/>
        <v>591159374.20710063</v>
      </c>
      <c r="CR159" s="16">
        <f t="shared" si="268"/>
        <v>666871030.17751467</v>
      </c>
      <c r="CS159" s="16">
        <f t="shared" si="269"/>
        <v>597813784.66863894</v>
      </c>
      <c r="CT159" s="16">
        <f t="shared" si="270"/>
        <v>559071474.32544363</v>
      </c>
      <c r="CU159" s="16">
        <f t="shared" si="271"/>
        <v>561092189.91715968</v>
      </c>
      <c r="CV159" s="16">
        <f t="shared" si="272"/>
        <v>528971692.68639046</v>
      </c>
      <c r="CW159" s="16">
        <f t="shared" si="273"/>
        <v>522164685.46745551</v>
      </c>
      <c r="CX159" s="16">
        <f t="shared" si="274"/>
        <v>511737482.60946739</v>
      </c>
      <c r="CY159" s="16">
        <f t="shared" si="275"/>
        <v>463070671.62130171</v>
      </c>
      <c r="CZ159" s="16">
        <f t="shared" si="276"/>
        <v>438493264.66863889</v>
      </c>
      <c r="DA159" s="16">
        <f t="shared" si="277"/>
        <v>414585983.45562124</v>
      </c>
      <c r="DB159" s="16">
        <f t="shared" si="278"/>
        <v>396043677.63905323</v>
      </c>
      <c r="DC159" s="16">
        <f t="shared" si="279"/>
        <v>395737569.94674546</v>
      </c>
      <c r="DD159" s="16">
        <f t="shared" si="280"/>
        <v>406050400.47928983</v>
      </c>
      <c r="DE159" s="16">
        <f t="shared" si="281"/>
        <v>372632536.71005905</v>
      </c>
      <c r="DF159" s="16">
        <f t="shared" si="282"/>
        <v>396567396</v>
      </c>
      <c r="DG159" s="16">
        <f t="shared" si="283"/>
        <v>394975876</v>
      </c>
      <c r="DH159" s="16">
        <f t="shared" si="284"/>
        <v>432214504.66863906</v>
      </c>
    </row>
    <row r="160" spans="1:112">
      <c r="A160" s="5">
        <v>38718</v>
      </c>
      <c r="B160" s="17">
        <v>477280</v>
      </c>
      <c r="C160" s="17">
        <v>245111</v>
      </c>
      <c r="D160" s="17">
        <v>48119</v>
      </c>
      <c r="E160" s="17">
        <v>25363</v>
      </c>
      <c r="G160" s="17">
        <f t="shared" si="232"/>
        <v>661083.92307692312</v>
      </c>
      <c r="H160" s="17">
        <f t="shared" si="233"/>
        <v>396839.30769230769</v>
      </c>
      <c r="I160" s="17">
        <f t="shared" si="224"/>
        <v>403909.23076923075</v>
      </c>
      <c r="J160" s="17">
        <f t="shared" si="224"/>
        <v>411907.07692307694</v>
      </c>
      <c r="K160" s="17">
        <f t="shared" si="224"/>
        <v>410936.07692307694</v>
      </c>
      <c r="L160" s="17">
        <f t="shared" si="224"/>
        <v>415311.07692307694</v>
      </c>
      <c r="M160" s="17">
        <f t="shared" si="225"/>
        <v>415505.46153846156</v>
      </c>
      <c r="N160" s="17">
        <f t="shared" si="225"/>
        <v>420971.46153846156</v>
      </c>
      <c r="O160" s="17">
        <f t="shared" si="225"/>
        <v>426122.61538461538</v>
      </c>
      <c r="P160" s="17">
        <f t="shared" si="225"/>
        <v>423048.38461538462</v>
      </c>
      <c r="Q160" s="17">
        <f t="shared" si="226"/>
        <v>421863.38461538462</v>
      </c>
      <c r="R160" s="17">
        <f t="shared" si="226"/>
        <v>422072</v>
      </c>
      <c r="S160" s="17">
        <f t="shared" si="226"/>
        <v>415625.30769230769</v>
      </c>
      <c r="T160" s="17">
        <f t="shared" si="226"/>
        <v>403795.15384615387</v>
      </c>
      <c r="U160" s="17">
        <f t="shared" si="227"/>
        <v>414517.07692307694</v>
      </c>
      <c r="V160" s="17">
        <f t="shared" si="227"/>
        <v>417589</v>
      </c>
      <c r="W160" s="17">
        <f t="shared" si="227"/>
        <v>416259.76923076925</v>
      </c>
      <c r="X160" s="17">
        <f t="shared" si="227"/>
        <v>426622.76923076925</v>
      </c>
      <c r="Y160" s="17">
        <f t="shared" si="219"/>
        <v>424499.92307692306</v>
      </c>
      <c r="Z160" s="17">
        <f t="shared" si="219"/>
        <v>425112.30769230769</v>
      </c>
      <c r="AA160" s="17">
        <f t="shared" si="219"/>
        <v>429312.84615384613</v>
      </c>
      <c r="AB160" s="17">
        <f t="shared" si="219"/>
        <v>425282.07692307694</v>
      </c>
      <c r="AD160" s="52">
        <f t="shared" si="234"/>
        <v>66138822363.556244</v>
      </c>
      <c r="AE160" s="52">
        <f t="shared" si="235"/>
        <v>62089100659.177528</v>
      </c>
      <c r="AF160" s="52">
        <f t="shared" si="236"/>
        <v>62573944935.408302</v>
      </c>
      <c r="AG160" s="52">
        <f t="shared" si="237"/>
        <v>60404291906.562149</v>
      </c>
      <c r="AH160" s="52">
        <f t="shared" si="238"/>
        <v>60308780771.597641</v>
      </c>
      <c r="AI160" s="52">
        <f t="shared" si="239"/>
        <v>57653994186.059181</v>
      </c>
      <c r="AJ160" s="52">
        <f t="shared" si="240"/>
        <v>55206816112.479317</v>
      </c>
      <c r="AK160" s="52">
        <f t="shared" si="241"/>
        <v>56660917570.674576</v>
      </c>
      <c r="AL160" s="52">
        <f t="shared" si="242"/>
        <v>57226466021.828423</v>
      </c>
      <c r="AM160" s="52">
        <f t="shared" si="243"/>
        <v>57126699372.929016</v>
      </c>
      <c r="AN160" s="52">
        <f t="shared" si="244"/>
        <v>60249931866.53257</v>
      </c>
      <c r="AO160" s="52">
        <f t="shared" si="245"/>
        <v>66197510772.284035</v>
      </c>
      <c r="AP160" s="52">
        <f t="shared" si="246"/>
        <v>60795209622.254456</v>
      </c>
      <c r="AQ160" s="52">
        <f t="shared" si="247"/>
        <v>59289777564.23671</v>
      </c>
      <c r="AR160" s="52">
        <f t="shared" si="248"/>
        <v>59938866306.485222</v>
      </c>
      <c r="AS160" s="52">
        <f t="shared" si="249"/>
        <v>54972032662.869835</v>
      </c>
      <c r="AT160" s="52">
        <f t="shared" si="250"/>
        <v>55971989056.000031</v>
      </c>
      <c r="AU160" s="52">
        <f t="shared" si="251"/>
        <v>55682603267.224876</v>
      </c>
      <c r="AV160" s="52">
        <f t="shared" si="252"/>
        <v>53717832098.08287</v>
      </c>
      <c r="AW160" s="52">
        <f t="shared" si="253"/>
        <v>55602510649.562141</v>
      </c>
      <c r="AY160" s="17">
        <f t="shared" si="254"/>
        <v>51468.461538461539</v>
      </c>
      <c r="AZ160" s="17">
        <f t="shared" si="255"/>
        <v>32607.384615384617</v>
      </c>
      <c r="BA160" s="17">
        <f t="shared" si="228"/>
        <v>31459.153846153848</v>
      </c>
      <c r="BB160" s="17">
        <f t="shared" si="228"/>
        <v>31615.23076923077</v>
      </c>
      <c r="BC160" s="17">
        <f t="shared" si="228"/>
        <v>30396.153846153848</v>
      </c>
      <c r="BD160" s="17">
        <f t="shared" si="228"/>
        <v>29128.307692307691</v>
      </c>
      <c r="BE160" s="17">
        <f t="shared" si="229"/>
        <v>29111.461538461539</v>
      </c>
      <c r="BF160" s="17">
        <f t="shared" si="229"/>
        <v>27869.76923076923</v>
      </c>
      <c r="BG160" s="17">
        <f t="shared" si="229"/>
        <v>27988.76923076923</v>
      </c>
      <c r="BH160" s="17">
        <f t="shared" si="229"/>
        <v>26945.461538461539</v>
      </c>
      <c r="BI160" s="17">
        <f t="shared" si="230"/>
        <v>26751.692307692309</v>
      </c>
      <c r="BJ160" s="17">
        <f t="shared" si="230"/>
        <v>26661.153846153848</v>
      </c>
      <c r="BK160" s="17">
        <f t="shared" si="230"/>
        <v>26498.846153846152</v>
      </c>
      <c r="BL160" s="17">
        <f t="shared" si="230"/>
        <v>24988.76923076923</v>
      </c>
      <c r="BM160" s="17">
        <f t="shared" si="231"/>
        <v>26362.384615384617</v>
      </c>
      <c r="BN160" s="17">
        <f t="shared" si="231"/>
        <v>27167.923076923078</v>
      </c>
      <c r="BO160" s="17">
        <f t="shared" si="231"/>
        <v>27125.23076923077</v>
      </c>
      <c r="BP160" s="17">
        <f t="shared" si="231"/>
        <v>27813.23076923077</v>
      </c>
      <c r="BQ160" s="17">
        <f t="shared" si="220"/>
        <v>27961.692307692309</v>
      </c>
      <c r="BR160" s="17">
        <f t="shared" si="220"/>
        <v>28191</v>
      </c>
      <c r="BS160" s="17">
        <f t="shared" si="220"/>
        <v>29293.538461538461</v>
      </c>
      <c r="BT160" s="17">
        <f t="shared" si="220"/>
        <v>29872.384615384617</v>
      </c>
      <c r="BU160" s="17">
        <f t="shared" si="221"/>
        <v>30451.23076923077</v>
      </c>
      <c r="BV160" s="17">
        <f t="shared" si="221"/>
        <v>30911.76923076923</v>
      </c>
      <c r="BW160" s="17">
        <f t="shared" si="221"/>
        <v>30919.461538461539</v>
      </c>
      <c r="BX160" s="17">
        <f t="shared" si="221"/>
        <v>30661.923076923078</v>
      </c>
      <c r="BY160" s="17">
        <f t="shared" si="222"/>
        <v>31508.923076923078</v>
      </c>
      <c r="BZ160" s="17">
        <f t="shared" si="222"/>
        <v>30898.615384615383</v>
      </c>
      <c r="CA160" s="17">
        <f t="shared" si="222"/>
        <v>30938.615384615383</v>
      </c>
      <c r="CB160" s="17">
        <f t="shared" si="222"/>
        <v>30022.846153846152</v>
      </c>
      <c r="CC160" s="17">
        <f t="shared" si="223"/>
        <v>29844.923076923078</v>
      </c>
      <c r="CF160" s="16">
        <f t="shared" si="256"/>
        <v>400372394.32544374</v>
      </c>
      <c r="CG160" s="16">
        <f t="shared" si="257"/>
        <v>394150771.97633135</v>
      </c>
      <c r="CH160" s="16">
        <f t="shared" si="258"/>
        <v>444042151.47928989</v>
      </c>
      <c r="CI160" s="16">
        <f t="shared" si="259"/>
        <v>499082473.86982256</v>
      </c>
      <c r="CJ160" s="16">
        <f t="shared" si="260"/>
        <v>499835449</v>
      </c>
      <c r="CK160" s="16">
        <f t="shared" si="261"/>
        <v>556898278.63313615</v>
      </c>
      <c r="CL160" s="16">
        <f t="shared" si="262"/>
        <v>551295950.86390531</v>
      </c>
      <c r="CM160" s="16">
        <f t="shared" si="263"/>
        <v>601377529</v>
      </c>
      <c r="CN160" s="16">
        <f t="shared" si="264"/>
        <v>610918681.20710063</v>
      </c>
      <c r="CO160" s="16">
        <f t="shared" si="265"/>
        <v>615402514.94082832</v>
      </c>
      <c r="CP160" s="16">
        <f t="shared" si="266"/>
        <v>623481692.45562136</v>
      </c>
      <c r="CQ160" s="16">
        <f t="shared" si="267"/>
        <v>701174104.71005917</v>
      </c>
      <c r="CR160" s="16">
        <f t="shared" si="268"/>
        <v>630315098.46745551</v>
      </c>
      <c r="CS160" s="16">
        <f t="shared" si="269"/>
        <v>590516169.52070999</v>
      </c>
      <c r="CT160" s="16">
        <f t="shared" si="270"/>
        <v>592592884.28402364</v>
      </c>
      <c r="CU160" s="16">
        <f t="shared" si="271"/>
        <v>559569942.7455622</v>
      </c>
      <c r="CV160" s="16">
        <f t="shared" si="272"/>
        <v>552568199.66863906</v>
      </c>
      <c r="CW160" s="16">
        <f t="shared" si="273"/>
        <v>541840215.67455626</v>
      </c>
      <c r="CX160" s="16">
        <f t="shared" si="274"/>
        <v>491727213.46745569</v>
      </c>
      <c r="CY160" s="16">
        <f t="shared" si="275"/>
        <v>466390538.46745557</v>
      </c>
      <c r="CZ160" s="16">
        <f t="shared" si="276"/>
        <v>441723989.20710063</v>
      </c>
      <c r="DA160" s="16">
        <f t="shared" si="277"/>
        <v>422577598.63313615</v>
      </c>
      <c r="DB160" s="16">
        <f t="shared" si="278"/>
        <v>422261401</v>
      </c>
      <c r="DC160" s="16">
        <f t="shared" si="279"/>
        <v>432912042.75147927</v>
      </c>
      <c r="DD160" s="16">
        <f t="shared" si="280"/>
        <v>398383175.59763312</v>
      </c>
      <c r="DE160" s="16">
        <f t="shared" si="281"/>
        <v>423118570.79289949</v>
      </c>
      <c r="DF160" s="16">
        <f t="shared" si="282"/>
        <v>421474583.10059178</v>
      </c>
      <c r="DG160" s="16">
        <f t="shared" si="283"/>
        <v>459914419.22485214</v>
      </c>
      <c r="DH160" s="16">
        <f t="shared" si="284"/>
        <v>467577415.59763312</v>
      </c>
    </row>
    <row r="161" spans="1:112">
      <c r="A161" s="5">
        <v>38749</v>
      </c>
      <c r="B161" s="17">
        <v>613102</v>
      </c>
      <c r="C161" s="17">
        <v>353633</v>
      </c>
      <c r="D161" s="17">
        <v>47951</v>
      </c>
      <c r="E161" s="17">
        <v>19728</v>
      </c>
      <c r="G161" s="17">
        <f t="shared" si="232"/>
        <v>673747.4615384615</v>
      </c>
      <c r="H161" s="17">
        <f t="shared" si="233"/>
        <v>403909.23076923075</v>
      </c>
      <c r="I161" s="17">
        <f t="shared" si="224"/>
        <v>411907.07692307694</v>
      </c>
      <c r="J161" s="17">
        <f t="shared" si="224"/>
        <v>410936.07692307694</v>
      </c>
      <c r="K161" s="17">
        <f t="shared" si="224"/>
        <v>415311.07692307694</v>
      </c>
      <c r="L161" s="17">
        <f t="shared" si="224"/>
        <v>415505.46153846156</v>
      </c>
      <c r="M161" s="17">
        <f t="shared" si="225"/>
        <v>420971.46153846156</v>
      </c>
      <c r="N161" s="17">
        <f t="shared" si="225"/>
        <v>426122.61538461538</v>
      </c>
      <c r="O161" s="17">
        <f t="shared" si="225"/>
        <v>423048.38461538462</v>
      </c>
      <c r="P161" s="17">
        <f t="shared" si="225"/>
        <v>421863.38461538462</v>
      </c>
      <c r="Q161" s="17">
        <f t="shared" si="226"/>
        <v>422072</v>
      </c>
      <c r="R161" s="17">
        <f t="shared" si="226"/>
        <v>415625.30769230769</v>
      </c>
      <c r="S161" s="17">
        <f t="shared" si="226"/>
        <v>403795.15384615387</v>
      </c>
      <c r="T161" s="17">
        <f t="shared" si="226"/>
        <v>414517.07692307694</v>
      </c>
      <c r="U161" s="17">
        <f t="shared" si="227"/>
        <v>417589</v>
      </c>
      <c r="V161" s="17">
        <f t="shared" si="227"/>
        <v>416259.76923076925</v>
      </c>
      <c r="W161" s="17">
        <f t="shared" si="227"/>
        <v>426622.76923076925</v>
      </c>
      <c r="X161" s="17">
        <f t="shared" si="227"/>
        <v>424499.92307692306</v>
      </c>
      <c r="Y161" s="17">
        <f t="shared" si="219"/>
        <v>425112.30769230769</v>
      </c>
      <c r="Z161" s="17">
        <f t="shared" si="219"/>
        <v>429312.84615384613</v>
      </c>
      <c r="AA161" s="17">
        <f t="shared" si="219"/>
        <v>425282.07692307694</v>
      </c>
      <c r="AB161" s="17">
        <f t="shared" si="219"/>
        <v>424750.07692307694</v>
      </c>
      <c r="AD161" s="52">
        <f t="shared" si="234"/>
        <v>68560387015.532516</v>
      </c>
      <c r="AE161" s="52">
        <f t="shared" si="235"/>
        <v>69069823883.455597</v>
      </c>
      <c r="AF161" s="52">
        <f t="shared" si="236"/>
        <v>66789364893.070984</v>
      </c>
      <c r="AG161" s="52">
        <f t="shared" si="237"/>
        <v>66688930563.999969</v>
      </c>
      <c r="AH161" s="52">
        <f t="shared" si="238"/>
        <v>63895706175.999969</v>
      </c>
      <c r="AI161" s="52">
        <f t="shared" si="239"/>
        <v>61318064432.715965</v>
      </c>
      <c r="AJ161" s="52">
        <f t="shared" si="240"/>
        <v>62850027170.082817</v>
      </c>
      <c r="AK161" s="52">
        <f t="shared" si="241"/>
        <v>63445588207.390511</v>
      </c>
      <c r="AL161" s="52">
        <f t="shared" si="242"/>
        <v>63340537940.597618</v>
      </c>
      <c r="AM161" s="52">
        <f t="shared" si="243"/>
        <v>66627046306.177498</v>
      </c>
      <c r="AN161" s="52">
        <f t="shared" si="244"/>
        <v>72874248428.402328</v>
      </c>
      <c r="AO161" s="52">
        <f t="shared" si="245"/>
        <v>67200392307.84021</v>
      </c>
      <c r="AP161" s="52">
        <f t="shared" si="246"/>
        <v>65617157417.751457</v>
      </c>
      <c r="AQ161" s="52">
        <f t="shared" si="247"/>
        <v>66299911689.940804</v>
      </c>
      <c r="AR161" s="52">
        <f t="shared" si="248"/>
        <v>61070613548.17157</v>
      </c>
      <c r="AS161" s="52">
        <f t="shared" si="249"/>
        <v>62124335429.136086</v>
      </c>
      <c r="AT161" s="52">
        <f t="shared" si="250"/>
        <v>61819439728.100578</v>
      </c>
      <c r="AU161" s="52">
        <f t="shared" si="251"/>
        <v>59748281198.224846</v>
      </c>
      <c r="AV161" s="52">
        <f t="shared" si="252"/>
        <v>61735047352.070984</v>
      </c>
      <c r="AW161" s="52">
        <f t="shared" si="253"/>
        <v>61999697545.30175</v>
      </c>
      <c r="AY161" s="17">
        <f t="shared" si="254"/>
        <v>52110.846153846156</v>
      </c>
      <c r="AZ161" s="17">
        <f t="shared" si="255"/>
        <v>31459.153846153848</v>
      </c>
      <c r="BA161" s="17">
        <f t="shared" si="228"/>
        <v>31615.23076923077</v>
      </c>
      <c r="BB161" s="17">
        <f t="shared" si="228"/>
        <v>30396.153846153848</v>
      </c>
      <c r="BC161" s="17">
        <f t="shared" si="228"/>
        <v>29128.307692307691</v>
      </c>
      <c r="BD161" s="17">
        <f t="shared" si="228"/>
        <v>29111.461538461539</v>
      </c>
      <c r="BE161" s="17">
        <f t="shared" si="229"/>
        <v>27869.76923076923</v>
      </c>
      <c r="BF161" s="17">
        <f t="shared" si="229"/>
        <v>27988.76923076923</v>
      </c>
      <c r="BG161" s="17">
        <f t="shared" si="229"/>
        <v>26945.461538461539</v>
      </c>
      <c r="BH161" s="17">
        <f t="shared" si="229"/>
        <v>26751.692307692309</v>
      </c>
      <c r="BI161" s="17">
        <f t="shared" si="230"/>
        <v>26661.153846153848</v>
      </c>
      <c r="BJ161" s="17">
        <f t="shared" si="230"/>
        <v>26498.846153846152</v>
      </c>
      <c r="BK161" s="17">
        <f t="shared" si="230"/>
        <v>24988.76923076923</v>
      </c>
      <c r="BL161" s="17">
        <f t="shared" si="230"/>
        <v>26362.384615384617</v>
      </c>
      <c r="BM161" s="17">
        <f t="shared" si="231"/>
        <v>27167.923076923078</v>
      </c>
      <c r="BN161" s="17">
        <f t="shared" si="231"/>
        <v>27125.23076923077</v>
      </c>
      <c r="BO161" s="17">
        <f t="shared" si="231"/>
        <v>27813.23076923077</v>
      </c>
      <c r="BP161" s="17">
        <f t="shared" si="231"/>
        <v>27961.692307692309</v>
      </c>
      <c r="BQ161" s="17">
        <f t="shared" si="220"/>
        <v>28191</v>
      </c>
      <c r="BR161" s="17">
        <f t="shared" si="220"/>
        <v>29293.538461538461</v>
      </c>
      <c r="BS161" s="17">
        <f t="shared" si="220"/>
        <v>29872.384615384617</v>
      </c>
      <c r="BT161" s="17">
        <f t="shared" si="220"/>
        <v>30451.23076923077</v>
      </c>
      <c r="BU161" s="17">
        <f t="shared" si="221"/>
        <v>30911.76923076923</v>
      </c>
      <c r="BV161" s="17">
        <f t="shared" si="221"/>
        <v>30919.461538461539</v>
      </c>
      <c r="BW161" s="17">
        <f t="shared" si="221"/>
        <v>30661.923076923078</v>
      </c>
      <c r="BX161" s="17">
        <f t="shared" si="221"/>
        <v>31508.923076923078</v>
      </c>
      <c r="BY161" s="17">
        <f t="shared" si="222"/>
        <v>30898.615384615383</v>
      </c>
      <c r="BZ161" s="17">
        <f t="shared" si="222"/>
        <v>30938.615384615383</v>
      </c>
      <c r="CA161" s="17">
        <f t="shared" si="222"/>
        <v>30022.846153846152</v>
      </c>
      <c r="CB161" s="17">
        <f t="shared" si="222"/>
        <v>29844.923076923078</v>
      </c>
      <c r="CC161" s="17">
        <f t="shared" si="223"/>
        <v>30188.846153846152</v>
      </c>
      <c r="CF161" s="16">
        <f t="shared" si="256"/>
        <v>420070249.99408293</v>
      </c>
      <c r="CG161" s="16">
        <f t="shared" si="257"/>
        <v>471527862.01775151</v>
      </c>
      <c r="CH161" s="16">
        <f t="shared" si="258"/>
        <v>528197074.13609481</v>
      </c>
      <c r="CI161" s="16">
        <f t="shared" si="259"/>
        <v>528971692.68639064</v>
      </c>
      <c r="CJ161" s="16">
        <f t="shared" si="260"/>
        <v>587629810.39053261</v>
      </c>
      <c r="CK161" s="16">
        <f t="shared" si="261"/>
        <v>581874595.08284032</v>
      </c>
      <c r="CL161" s="16">
        <f t="shared" si="262"/>
        <v>633296582.84023678</v>
      </c>
      <c r="CM161" s="16">
        <f t="shared" si="263"/>
        <v>643086683.79289949</v>
      </c>
      <c r="CN161" s="16">
        <f t="shared" si="264"/>
        <v>647686838.55621302</v>
      </c>
      <c r="CO161" s="16">
        <f t="shared" si="265"/>
        <v>655974544.00000024</v>
      </c>
      <c r="CP161" s="16">
        <f t="shared" si="266"/>
        <v>735607056.62130189</v>
      </c>
      <c r="CQ161" s="16">
        <f t="shared" si="267"/>
        <v>662983271.59763312</v>
      </c>
      <c r="CR161" s="16">
        <f t="shared" si="268"/>
        <v>622149411.62130189</v>
      </c>
      <c r="CS161" s="16">
        <f t="shared" si="269"/>
        <v>624280976.14792907</v>
      </c>
      <c r="CT161" s="16">
        <f t="shared" si="270"/>
        <v>590374113.37869835</v>
      </c>
      <c r="CU161" s="16">
        <f t="shared" si="271"/>
        <v>583181631.4852072</v>
      </c>
      <c r="CV161" s="16">
        <f t="shared" si="272"/>
        <v>572159040.02366877</v>
      </c>
      <c r="CW161" s="16">
        <f t="shared" si="273"/>
        <v>520629530.32544392</v>
      </c>
      <c r="CX161" s="16">
        <f t="shared" si="274"/>
        <v>494549171.59763318</v>
      </c>
      <c r="CY161" s="16">
        <f t="shared" si="275"/>
        <v>469138938.60946757</v>
      </c>
      <c r="CZ161" s="16">
        <f t="shared" si="276"/>
        <v>449400862.39053267</v>
      </c>
      <c r="DA161" s="16">
        <f t="shared" si="277"/>
        <v>449074781.91715986</v>
      </c>
      <c r="DB161" s="16">
        <f t="shared" si="278"/>
        <v>460056301.15976334</v>
      </c>
      <c r="DC161" s="16">
        <f t="shared" si="279"/>
        <v>424439234.46745569</v>
      </c>
      <c r="DD161" s="16">
        <f t="shared" si="280"/>
        <v>449958734.20710075</v>
      </c>
      <c r="DE161" s="16">
        <f t="shared" si="281"/>
        <v>448263355.74556231</v>
      </c>
      <c r="DF161" s="16">
        <f t="shared" si="282"/>
        <v>487879744.00000018</v>
      </c>
      <c r="DG161" s="16">
        <f t="shared" si="283"/>
        <v>495771330.46745569</v>
      </c>
      <c r="DH161" s="16">
        <f t="shared" si="284"/>
        <v>480574084.00000018</v>
      </c>
    </row>
    <row r="162" spans="1:112">
      <c r="A162" s="5">
        <v>38777</v>
      </c>
      <c r="B162" s="17">
        <v>708411</v>
      </c>
      <c r="C162" s="17">
        <v>420735</v>
      </c>
      <c r="D162" s="17">
        <v>49244</v>
      </c>
      <c r="E162" s="17">
        <v>28725</v>
      </c>
      <c r="G162" s="17">
        <f t="shared" si="232"/>
        <v>678486.76923076925</v>
      </c>
      <c r="H162" s="17">
        <f t="shared" si="233"/>
        <v>411907.07692307694</v>
      </c>
      <c r="I162" s="17">
        <f t="shared" si="224"/>
        <v>410936.07692307694</v>
      </c>
      <c r="J162" s="17">
        <f t="shared" si="224"/>
        <v>415311.07692307694</v>
      </c>
      <c r="K162" s="17">
        <f t="shared" si="224"/>
        <v>415505.46153846156</v>
      </c>
      <c r="L162" s="17">
        <f t="shared" si="224"/>
        <v>420971.46153846156</v>
      </c>
      <c r="M162" s="17">
        <f t="shared" si="225"/>
        <v>426122.61538461538</v>
      </c>
      <c r="N162" s="17">
        <f t="shared" si="225"/>
        <v>423048.38461538462</v>
      </c>
      <c r="O162" s="17">
        <f t="shared" si="225"/>
        <v>421863.38461538462</v>
      </c>
      <c r="P162" s="17">
        <f t="shared" si="225"/>
        <v>422072</v>
      </c>
      <c r="Q162" s="17">
        <f t="shared" si="226"/>
        <v>415625.30769230769</v>
      </c>
      <c r="R162" s="17">
        <f t="shared" si="226"/>
        <v>403795.15384615387</v>
      </c>
      <c r="S162" s="17">
        <f t="shared" si="226"/>
        <v>414517.07692307694</v>
      </c>
      <c r="T162" s="17">
        <f t="shared" si="226"/>
        <v>417589</v>
      </c>
      <c r="U162" s="17">
        <f t="shared" si="227"/>
        <v>416259.76923076925</v>
      </c>
      <c r="V162" s="17">
        <f t="shared" si="227"/>
        <v>426622.76923076925</v>
      </c>
      <c r="W162" s="17">
        <f t="shared" si="227"/>
        <v>424499.92307692306</v>
      </c>
      <c r="X162" s="17">
        <f t="shared" si="227"/>
        <v>425112.30769230769</v>
      </c>
      <c r="Y162" s="17">
        <f t="shared" si="219"/>
        <v>429312.84615384613</v>
      </c>
      <c r="Z162" s="17">
        <f t="shared" si="219"/>
        <v>425282.07692307694</v>
      </c>
      <c r="AA162" s="17">
        <f t="shared" si="219"/>
        <v>424750.07692307694</v>
      </c>
      <c r="AB162" s="17">
        <f t="shared" si="219"/>
        <v>425094.38461538462</v>
      </c>
      <c r="AD162" s="52">
        <f t="shared" si="234"/>
        <v>71583372954.325439</v>
      </c>
      <c r="AE162" s="52">
        <f t="shared" si="235"/>
        <v>69261445021.633133</v>
      </c>
      <c r="AF162" s="52">
        <f t="shared" si="236"/>
        <v>69159168195.556213</v>
      </c>
      <c r="AG162" s="52">
        <f t="shared" si="237"/>
        <v>66314133695.863899</v>
      </c>
      <c r="AH162" s="52">
        <f t="shared" si="238"/>
        <v>63687666146.485222</v>
      </c>
      <c r="AI162" s="52">
        <f t="shared" si="239"/>
        <v>65248768334.917168</v>
      </c>
      <c r="AJ162" s="52">
        <f t="shared" si="240"/>
        <v>65855561531.455627</v>
      </c>
      <c r="AK162" s="52">
        <f t="shared" si="241"/>
        <v>65748533879.668648</v>
      </c>
      <c r="AL162" s="52">
        <f t="shared" si="242"/>
        <v>69096147962.136108</v>
      </c>
      <c r="AM162" s="52">
        <f t="shared" si="243"/>
        <v>75455483562.609467</v>
      </c>
      <c r="AN162" s="52">
        <f t="shared" si="244"/>
        <v>69679998457.017761</v>
      </c>
      <c r="AO162" s="52">
        <f t="shared" si="245"/>
        <v>68067645989.591728</v>
      </c>
      <c r="AP162" s="52">
        <f t="shared" si="246"/>
        <v>68762999529</v>
      </c>
      <c r="AQ162" s="52">
        <f t="shared" si="247"/>
        <v>63435474496</v>
      </c>
      <c r="AR162" s="52">
        <f t="shared" si="248"/>
        <v>64509318019.177528</v>
      </c>
      <c r="AS162" s="52">
        <f t="shared" si="249"/>
        <v>64198617759.905334</v>
      </c>
      <c r="AT162" s="52">
        <f t="shared" si="250"/>
        <v>62087643941.544403</v>
      </c>
      <c r="AU162" s="52">
        <f t="shared" si="251"/>
        <v>64112616206.633141</v>
      </c>
      <c r="AV162" s="52">
        <f t="shared" si="252"/>
        <v>64382309023.24852</v>
      </c>
      <c r="AW162" s="52">
        <f t="shared" si="253"/>
        <v>64207700581.071007</v>
      </c>
      <c r="AY162" s="17">
        <f t="shared" si="254"/>
        <v>52567.384615384617</v>
      </c>
      <c r="AZ162" s="17">
        <f t="shared" si="255"/>
        <v>31615.23076923077</v>
      </c>
      <c r="BA162" s="17">
        <f t="shared" si="228"/>
        <v>30396.153846153848</v>
      </c>
      <c r="BB162" s="17">
        <f t="shared" si="228"/>
        <v>29128.307692307691</v>
      </c>
      <c r="BC162" s="17">
        <f t="shared" si="228"/>
        <v>29111.461538461539</v>
      </c>
      <c r="BD162" s="17">
        <f t="shared" si="228"/>
        <v>27869.76923076923</v>
      </c>
      <c r="BE162" s="17">
        <f t="shared" si="229"/>
        <v>27988.76923076923</v>
      </c>
      <c r="BF162" s="17">
        <f t="shared" si="229"/>
        <v>26945.461538461539</v>
      </c>
      <c r="BG162" s="17">
        <f t="shared" si="229"/>
        <v>26751.692307692309</v>
      </c>
      <c r="BH162" s="17">
        <f t="shared" si="229"/>
        <v>26661.153846153848</v>
      </c>
      <c r="BI162" s="17">
        <f t="shared" si="230"/>
        <v>26498.846153846152</v>
      </c>
      <c r="BJ162" s="17">
        <f t="shared" si="230"/>
        <v>24988.76923076923</v>
      </c>
      <c r="BK162" s="17">
        <f t="shared" si="230"/>
        <v>26362.384615384617</v>
      </c>
      <c r="BL162" s="17">
        <f t="shared" si="230"/>
        <v>27167.923076923078</v>
      </c>
      <c r="BM162" s="17">
        <f t="shared" si="231"/>
        <v>27125.23076923077</v>
      </c>
      <c r="BN162" s="17">
        <f t="shared" si="231"/>
        <v>27813.23076923077</v>
      </c>
      <c r="BO162" s="17">
        <f t="shared" si="231"/>
        <v>27961.692307692309</v>
      </c>
      <c r="BP162" s="17">
        <f t="shared" si="231"/>
        <v>28191</v>
      </c>
      <c r="BQ162" s="17">
        <f t="shared" si="220"/>
        <v>29293.538461538461</v>
      </c>
      <c r="BR162" s="17">
        <f t="shared" si="220"/>
        <v>29872.384615384617</v>
      </c>
      <c r="BS162" s="17">
        <f t="shared" si="220"/>
        <v>30451.23076923077</v>
      </c>
      <c r="BT162" s="17">
        <f t="shared" si="220"/>
        <v>30911.76923076923</v>
      </c>
      <c r="BU162" s="17">
        <f t="shared" si="221"/>
        <v>30919.461538461539</v>
      </c>
      <c r="BV162" s="17">
        <f t="shared" si="221"/>
        <v>30661.923076923078</v>
      </c>
      <c r="BW162" s="17">
        <f t="shared" si="221"/>
        <v>31508.923076923078</v>
      </c>
      <c r="BX162" s="17">
        <f t="shared" si="221"/>
        <v>30898.615384615383</v>
      </c>
      <c r="BY162" s="17">
        <f t="shared" si="222"/>
        <v>30938.615384615383</v>
      </c>
      <c r="BZ162" s="17">
        <f t="shared" si="222"/>
        <v>30022.846153846152</v>
      </c>
      <c r="CA162" s="17">
        <f t="shared" si="222"/>
        <v>29844.923076923078</v>
      </c>
      <c r="CB162" s="17">
        <f t="shared" si="222"/>
        <v>30188.846153846152</v>
      </c>
      <c r="CC162" s="17">
        <f t="shared" si="223"/>
        <v>29669</v>
      </c>
      <c r="CF162" s="16">
        <f t="shared" si="256"/>
        <v>491563473.82248521</v>
      </c>
      <c r="CG162" s="16">
        <f t="shared" si="257"/>
        <v>549390327.00591731</v>
      </c>
      <c r="CH162" s="16">
        <f t="shared" si="258"/>
        <v>550180327.39053261</v>
      </c>
      <c r="CI162" s="16">
        <f t="shared" si="259"/>
        <v>609972205.68639064</v>
      </c>
      <c r="CJ162" s="16">
        <f t="shared" si="260"/>
        <v>604108334.2248522</v>
      </c>
      <c r="CK162" s="16">
        <f t="shared" si="261"/>
        <v>656482942.15976334</v>
      </c>
      <c r="CL162" s="16">
        <f t="shared" si="262"/>
        <v>666449969.32544386</v>
      </c>
      <c r="CM162" s="16">
        <f t="shared" si="263"/>
        <v>671132792.66863906</v>
      </c>
      <c r="CN162" s="16">
        <f t="shared" si="264"/>
        <v>679568697.52071023</v>
      </c>
      <c r="CO162" s="16">
        <f t="shared" si="265"/>
        <v>760580026.53254449</v>
      </c>
      <c r="CP162" s="16">
        <f t="shared" si="266"/>
        <v>686702025</v>
      </c>
      <c r="CQ162" s="16">
        <f t="shared" si="267"/>
        <v>645132646.44378698</v>
      </c>
      <c r="CR162" s="16">
        <f t="shared" si="268"/>
        <v>647303192.33136106</v>
      </c>
      <c r="CS162" s="16">
        <f t="shared" si="269"/>
        <v>612768132.63905334</v>
      </c>
      <c r="CT162" s="16">
        <f t="shared" si="270"/>
        <v>605440093.94082844</v>
      </c>
      <c r="CU162" s="16">
        <f t="shared" si="271"/>
        <v>594208126.9171598</v>
      </c>
      <c r="CV162" s="16">
        <f t="shared" si="272"/>
        <v>541671914.79289949</v>
      </c>
      <c r="CW162" s="16">
        <f t="shared" si="273"/>
        <v>515063025</v>
      </c>
      <c r="CX162" s="16">
        <f t="shared" si="274"/>
        <v>489124260.94674563</v>
      </c>
      <c r="CY162" s="16">
        <f t="shared" si="275"/>
        <v>468965677.68639064</v>
      </c>
      <c r="CZ162" s="16">
        <f t="shared" si="276"/>
        <v>468632573.54437876</v>
      </c>
      <c r="DA162" s="16">
        <f t="shared" si="277"/>
        <v>479849245.21301776</v>
      </c>
      <c r="DB162" s="16">
        <f t="shared" si="278"/>
        <v>443458802.36686391</v>
      </c>
      <c r="DC162" s="16">
        <f t="shared" si="279"/>
        <v>469535559.97633153</v>
      </c>
      <c r="DD162" s="16">
        <f t="shared" si="280"/>
        <v>467803658.43786997</v>
      </c>
      <c r="DE162" s="16">
        <f t="shared" si="281"/>
        <v>508256214.4437871</v>
      </c>
      <c r="DF162" s="16">
        <f t="shared" si="282"/>
        <v>516310258.36686391</v>
      </c>
      <c r="DG162" s="16">
        <f t="shared" si="283"/>
        <v>500798983.67455637</v>
      </c>
      <c r="DH162" s="16">
        <f t="shared" si="284"/>
        <v>524336017.99408293</v>
      </c>
    </row>
    <row r="163" spans="1:112">
      <c r="A163" s="5">
        <v>38808</v>
      </c>
      <c r="B163" s="17">
        <v>543444</v>
      </c>
      <c r="C163" s="17">
        <v>341154</v>
      </c>
      <c r="D163" s="17">
        <v>48596</v>
      </c>
      <c r="E163" s="17">
        <v>22677</v>
      </c>
      <c r="G163" s="17">
        <f t="shared" si="232"/>
        <v>676193.15384615387</v>
      </c>
      <c r="H163" s="17">
        <f t="shared" si="233"/>
        <v>410936.07692307694</v>
      </c>
      <c r="I163" s="17">
        <f t="shared" si="224"/>
        <v>415311.07692307694</v>
      </c>
      <c r="J163" s="17">
        <f t="shared" si="224"/>
        <v>415505.46153846156</v>
      </c>
      <c r="K163" s="17">
        <f t="shared" si="224"/>
        <v>420971.46153846156</v>
      </c>
      <c r="L163" s="17">
        <f t="shared" si="224"/>
        <v>426122.61538461538</v>
      </c>
      <c r="M163" s="17">
        <f t="shared" si="225"/>
        <v>423048.38461538462</v>
      </c>
      <c r="N163" s="17">
        <f t="shared" si="225"/>
        <v>421863.38461538462</v>
      </c>
      <c r="O163" s="17">
        <f t="shared" si="225"/>
        <v>422072</v>
      </c>
      <c r="P163" s="17">
        <f t="shared" si="225"/>
        <v>415625.30769230769</v>
      </c>
      <c r="Q163" s="17">
        <f t="shared" si="226"/>
        <v>403795.15384615387</v>
      </c>
      <c r="R163" s="17">
        <f t="shared" si="226"/>
        <v>414517.07692307694</v>
      </c>
      <c r="S163" s="17">
        <f t="shared" si="226"/>
        <v>417589</v>
      </c>
      <c r="T163" s="17">
        <f t="shared" si="226"/>
        <v>416259.76923076925</v>
      </c>
      <c r="U163" s="17">
        <f t="shared" si="227"/>
        <v>426622.76923076925</v>
      </c>
      <c r="V163" s="17">
        <f t="shared" si="227"/>
        <v>424499.92307692306</v>
      </c>
      <c r="W163" s="17">
        <f t="shared" si="227"/>
        <v>425112.30769230769</v>
      </c>
      <c r="X163" s="17">
        <f t="shared" si="227"/>
        <v>429312.84615384613</v>
      </c>
      <c r="Y163" s="17">
        <f t="shared" si="219"/>
        <v>425282.07692307694</v>
      </c>
      <c r="Z163" s="17">
        <f t="shared" si="219"/>
        <v>424750.07692307694</v>
      </c>
      <c r="AA163" s="17">
        <f t="shared" si="219"/>
        <v>425094.38461538462</v>
      </c>
      <c r="AB163" s="17">
        <f t="shared" si="219"/>
        <v>422393.15384615387</v>
      </c>
      <c r="AD163" s="52">
        <f t="shared" si="234"/>
        <v>68059458059.698235</v>
      </c>
      <c r="AE163" s="52">
        <f t="shared" si="235"/>
        <v>67958072920.71006</v>
      </c>
      <c r="AF163" s="52">
        <f t="shared" si="236"/>
        <v>65138112224.402367</v>
      </c>
      <c r="AG163" s="52">
        <f t="shared" si="237"/>
        <v>62535274206.443802</v>
      </c>
      <c r="AH163" s="52">
        <f t="shared" si="238"/>
        <v>64082274188.899414</v>
      </c>
      <c r="AI163" s="52">
        <f t="shared" si="239"/>
        <v>64683631516.976341</v>
      </c>
      <c r="AJ163" s="52">
        <f t="shared" si="240"/>
        <v>64577560832.100609</v>
      </c>
      <c r="AK163" s="52">
        <f t="shared" si="241"/>
        <v>67895602449.254456</v>
      </c>
      <c r="AL163" s="52">
        <f t="shared" si="242"/>
        <v>74200670404</v>
      </c>
      <c r="AM163" s="52">
        <f t="shared" si="243"/>
        <v>68474369233.852081</v>
      </c>
      <c r="AN163" s="52">
        <f t="shared" si="244"/>
        <v>66876108386.485222</v>
      </c>
      <c r="AO163" s="52">
        <f t="shared" si="245"/>
        <v>67565364437.609474</v>
      </c>
      <c r="AP163" s="52">
        <f t="shared" si="246"/>
        <v>62285376877.071007</v>
      </c>
      <c r="AQ163" s="52">
        <f t="shared" si="247"/>
        <v>63349482415.053276</v>
      </c>
      <c r="AR163" s="52">
        <f t="shared" si="248"/>
        <v>63041591305.331375</v>
      </c>
      <c r="AS163" s="52">
        <f t="shared" si="249"/>
        <v>60949886326.24855</v>
      </c>
      <c r="AT163" s="52">
        <f t="shared" si="250"/>
        <v>62956368522.698235</v>
      </c>
      <c r="AU163" s="52">
        <f t="shared" si="251"/>
        <v>63223620932.544388</v>
      </c>
      <c r="AV163" s="52">
        <f t="shared" si="252"/>
        <v>63050591909.207108</v>
      </c>
      <c r="AW163" s="52">
        <f t="shared" si="253"/>
        <v>64414440000</v>
      </c>
      <c r="AY163" s="17">
        <f t="shared" si="254"/>
        <v>52889</v>
      </c>
      <c r="AZ163" s="17">
        <f t="shared" si="255"/>
        <v>30396.153846153848</v>
      </c>
      <c r="BA163" s="17">
        <f t="shared" si="228"/>
        <v>29128.307692307691</v>
      </c>
      <c r="BB163" s="17">
        <f t="shared" si="228"/>
        <v>29111.461538461539</v>
      </c>
      <c r="BC163" s="17">
        <f t="shared" si="228"/>
        <v>27869.76923076923</v>
      </c>
      <c r="BD163" s="17">
        <f t="shared" si="228"/>
        <v>27988.76923076923</v>
      </c>
      <c r="BE163" s="17">
        <f t="shared" si="229"/>
        <v>26945.461538461539</v>
      </c>
      <c r="BF163" s="17">
        <f t="shared" si="229"/>
        <v>26751.692307692309</v>
      </c>
      <c r="BG163" s="17">
        <f t="shared" si="229"/>
        <v>26661.153846153848</v>
      </c>
      <c r="BH163" s="17">
        <f t="shared" si="229"/>
        <v>26498.846153846152</v>
      </c>
      <c r="BI163" s="17">
        <f t="shared" si="230"/>
        <v>24988.76923076923</v>
      </c>
      <c r="BJ163" s="17">
        <f t="shared" si="230"/>
        <v>26362.384615384617</v>
      </c>
      <c r="BK163" s="17">
        <f t="shared" si="230"/>
        <v>27167.923076923078</v>
      </c>
      <c r="BL163" s="17">
        <f t="shared" si="230"/>
        <v>27125.23076923077</v>
      </c>
      <c r="BM163" s="17">
        <f t="shared" si="231"/>
        <v>27813.23076923077</v>
      </c>
      <c r="BN163" s="17">
        <f t="shared" si="231"/>
        <v>27961.692307692309</v>
      </c>
      <c r="BO163" s="17">
        <f t="shared" si="231"/>
        <v>28191</v>
      </c>
      <c r="BP163" s="17">
        <f t="shared" si="231"/>
        <v>29293.538461538461</v>
      </c>
      <c r="BQ163" s="17">
        <f t="shared" si="220"/>
        <v>29872.384615384617</v>
      </c>
      <c r="BR163" s="17">
        <f t="shared" si="220"/>
        <v>30451.23076923077</v>
      </c>
      <c r="BS163" s="17">
        <f t="shared" si="220"/>
        <v>30911.76923076923</v>
      </c>
      <c r="BT163" s="17">
        <f t="shared" si="220"/>
        <v>30919.461538461539</v>
      </c>
      <c r="BU163" s="17">
        <f t="shared" si="221"/>
        <v>30661.923076923078</v>
      </c>
      <c r="BV163" s="17">
        <f t="shared" si="221"/>
        <v>31508.923076923078</v>
      </c>
      <c r="BW163" s="17">
        <f t="shared" si="221"/>
        <v>30898.615384615383</v>
      </c>
      <c r="BX163" s="17">
        <f t="shared" si="221"/>
        <v>30938.615384615383</v>
      </c>
      <c r="BY163" s="17">
        <f t="shared" si="222"/>
        <v>30022.846153846152</v>
      </c>
      <c r="BZ163" s="17">
        <f t="shared" si="222"/>
        <v>29844.923076923078</v>
      </c>
      <c r="CA163" s="17">
        <f t="shared" si="222"/>
        <v>30188.846153846152</v>
      </c>
      <c r="CB163" s="17">
        <f t="shared" si="222"/>
        <v>29669</v>
      </c>
      <c r="CC163" s="17">
        <f t="shared" si="223"/>
        <v>29573.384615384617</v>
      </c>
      <c r="CF163" s="16">
        <f t="shared" si="256"/>
        <v>564570498.94082844</v>
      </c>
      <c r="CG163" s="16">
        <f t="shared" si="257"/>
        <v>565371335.28994083</v>
      </c>
      <c r="CH163" s="16">
        <f t="shared" si="258"/>
        <v>625961908.28402364</v>
      </c>
      <c r="CI163" s="16">
        <f t="shared" si="259"/>
        <v>620021492.36094677</v>
      </c>
      <c r="CJ163" s="16">
        <f t="shared" si="260"/>
        <v>673067187.90532541</v>
      </c>
      <c r="CK163" s="16">
        <f t="shared" si="261"/>
        <v>683158853.40236688</v>
      </c>
      <c r="CL163" s="16">
        <f t="shared" si="262"/>
        <v>687899913.86982238</v>
      </c>
      <c r="CM163" s="16">
        <f t="shared" si="263"/>
        <v>696440220.02366877</v>
      </c>
      <c r="CN163" s="16">
        <f t="shared" si="264"/>
        <v>778422876.97633135</v>
      </c>
      <c r="CO163" s="16">
        <f t="shared" si="265"/>
        <v>703661323.76331353</v>
      </c>
      <c r="CP163" s="16">
        <f t="shared" si="266"/>
        <v>661573798.0828402</v>
      </c>
      <c r="CQ163" s="16">
        <f t="shared" si="267"/>
        <v>663771804.97633135</v>
      </c>
      <c r="CR163" s="16">
        <f t="shared" si="268"/>
        <v>628794202.51479292</v>
      </c>
      <c r="CS163" s="16">
        <f t="shared" si="269"/>
        <v>621370668.78698218</v>
      </c>
      <c r="CT163" s="16">
        <f t="shared" si="270"/>
        <v>609991204</v>
      </c>
      <c r="CU163" s="16">
        <f t="shared" si="271"/>
        <v>556745805.21301782</v>
      </c>
      <c r="CV163" s="16">
        <f t="shared" si="272"/>
        <v>529764583.76331353</v>
      </c>
      <c r="CW163" s="16">
        <f t="shared" si="273"/>
        <v>503453488.05325443</v>
      </c>
      <c r="CX163" s="16">
        <f t="shared" si="274"/>
        <v>482998672.2840237</v>
      </c>
      <c r="CY163" s="16">
        <f t="shared" si="275"/>
        <v>482660620.2130177</v>
      </c>
      <c r="CZ163" s="16">
        <f t="shared" si="276"/>
        <v>494042948.54437864</v>
      </c>
      <c r="DA163" s="16">
        <f t="shared" si="277"/>
        <v>457107689.23668635</v>
      </c>
      <c r="DB163" s="16">
        <f t="shared" si="278"/>
        <v>483577015.53254443</v>
      </c>
      <c r="DC163" s="16">
        <f t="shared" si="279"/>
        <v>481819384.76331371</v>
      </c>
      <c r="DD163" s="16">
        <f t="shared" si="280"/>
        <v>522860991.71597642</v>
      </c>
      <c r="DE163" s="16">
        <f t="shared" si="281"/>
        <v>531029481.23668635</v>
      </c>
      <c r="DF163" s="16">
        <f t="shared" si="282"/>
        <v>515296984.63905334</v>
      </c>
      <c r="DG163" s="16">
        <f t="shared" si="283"/>
        <v>539168400</v>
      </c>
      <c r="DH163" s="16">
        <f t="shared" si="284"/>
        <v>543617920.76331353</v>
      </c>
    </row>
    <row r="164" spans="1:112">
      <c r="A164" s="5">
        <v>38838</v>
      </c>
      <c r="B164" s="17">
        <v>741069</v>
      </c>
      <c r="C164" s="17">
        <v>420546</v>
      </c>
      <c r="D164" s="17">
        <v>63053</v>
      </c>
      <c r="E164" s="17">
        <v>25949</v>
      </c>
      <c r="G164" s="17">
        <f t="shared" si="232"/>
        <v>684955.30769230775</v>
      </c>
      <c r="H164" s="17">
        <f t="shared" si="233"/>
        <v>415311.07692307694</v>
      </c>
      <c r="I164" s="17">
        <f t="shared" si="224"/>
        <v>415505.46153846156</v>
      </c>
      <c r="J164" s="17">
        <f t="shared" si="224"/>
        <v>420971.46153846156</v>
      </c>
      <c r="K164" s="17">
        <f t="shared" si="224"/>
        <v>426122.61538461538</v>
      </c>
      <c r="L164" s="17">
        <f t="shared" si="224"/>
        <v>423048.38461538462</v>
      </c>
      <c r="M164" s="17">
        <f t="shared" si="225"/>
        <v>421863.38461538462</v>
      </c>
      <c r="N164" s="17">
        <f t="shared" si="225"/>
        <v>422072</v>
      </c>
      <c r="O164" s="17">
        <f t="shared" si="225"/>
        <v>415625.30769230769</v>
      </c>
      <c r="P164" s="17">
        <f t="shared" si="225"/>
        <v>403795.15384615387</v>
      </c>
      <c r="Q164" s="17">
        <f t="shared" si="226"/>
        <v>414517.07692307694</v>
      </c>
      <c r="R164" s="17">
        <f t="shared" si="226"/>
        <v>417589</v>
      </c>
      <c r="S164" s="17">
        <f t="shared" si="226"/>
        <v>416259.76923076925</v>
      </c>
      <c r="T164" s="17">
        <f t="shared" si="226"/>
        <v>426622.76923076925</v>
      </c>
      <c r="U164" s="17">
        <f t="shared" si="227"/>
        <v>424499.92307692306</v>
      </c>
      <c r="V164" s="17">
        <f t="shared" si="227"/>
        <v>425112.30769230769</v>
      </c>
      <c r="W164" s="17">
        <f t="shared" si="227"/>
        <v>429312.84615384613</v>
      </c>
      <c r="X164" s="17">
        <f t="shared" si="227"/>
        <v>425282.07692307694</v>
      </c>
      <c r="Y164" s="17">
        <f t="shared" si="219"/>
        <v>424750.07692307694</v>
      </c>
      <c r="Z164" s="17">
        <f t="shared" si="219"/>
        <v>425094.38461538462</v>
      </c>
      <c r="AA164" s="17">
        <f t="shared" si="219"/>
        <v>422393.15384615387</v>
      </c>
      <c r="AB164" s="17">
        <f t="shared" si="219"/>
        <v>410236.84615384613</v>
      </c>
      <c r="AD164" s="52">
        <f t="shared" si="234"/>
        <v>72603219592.331375</v>
      </c>
      <c r="AE164" s="52">
        <f t="shared" si="235"/>
        <v>69687471030.177536</v>
      </c>
      <c r="AF164" s="52">
        <f t="shared" si="236"/>
        <v>66994362607.24855</v>
      </c>
      <c r="AG164" s="52">
        <f t="shared" si="237"/>
        <v>68595236355.621323</v>
      </c>
      <c r="AH164" s="52">
        <f t="shared" si="238"/>
        <v>69217359988.313629</v>
      </c>
      <c r="AI164" s="52">
        <f t="shared" si="239"/>
        <v>69107633463.24855</v>
      </c>
      <c r="AJ164" s="52">
        <f t="shared" si="240"/>
        <v>72538648900.000031</v>
      </c>
      <c r="AK164" s="52">
        <f t="shared" si="241"/>
        <v>79051032110.792908</v>
      </c>
      <c r="AL164" s="52">
        <f t="shared" si="242"/>
        <v>73136836661.591736</v>
      </c>
      <c r="AM164" s="52">
        <f t="shared" si="243"/>
        <v>71484742489.017776</v>
      </c>
      <c r="AN164" s="52">
        <f t="shared" si="244"/>
        <v>72197292389.136108</v>
      </c>
      <c r="AO164" s="52">
        <f t="shared" si="245"/>
        <v>66735700427.982269</v>
      </c>
      <c r="AP164" s="52">
        <f t="shared" si="246"/>
        <v>67837007375.147964</v>
      </c>
      <c r="AQ164" s="52">
        <f t="shared" si="247"/>
        <v>67518384649.000031</v>
      </c>
      <c r="AR164" s="52">
        <f t="shared" si="248"/>
        <v>65353068141.443825</v>
      </c>
      <c r="AS164" s="52">
        <f t="shared" si="249"/>
        <v>67430186778.130196</v>
      </c>
      <c r="AT164" s="52">
        <f t="shared" si="250"/>
        <v>67706762119.668663</v>
      </c>
      <c r="AU164" s="52">
        <f t="shared" si="251"/>
        <v>67527699342.390556</v>
      </c>
      <c r="AV164" s="52">
        <f t="shared" si="252"/>
        <v>68938884632.331375</v>
      </c>
      <c r="AW164" s="52">
        <f t="shared" si="253"/>
        <v>75470233110.059219</v>
      </c>
      <c r="AY164" s="17">
        <f t="shared" si="254"/>
        <v>54063.769230769234</v>
      </c>
      <c r="AZ164" s="17">
        <f t="shared" si="255"/>
        <v>29128.307692307691</v>
      </c>
      <c r="BA164" s="17">
        <f t="shared" si="228"/>
        <v>29111.461538461539</v>
      </c>
      <c r="BB164" s="17">
        <f t="shared" si="228"/>
        <v>27869.76923076923</v>
      </c>
      <c r="BC164" s="17">
        <f t="shared" si="228"/>
        <v>27988.76923076923</v>
      </c>
      <c r="BD164" s="17">
        <f t="shared" si="228"/>
        <v>26945.461538461539</v>
      </c>
      <c r="BE164" s="17">
        <f t="shared" si="229"/>
        <v>26751.692307692309</v>
      </c>
      <c r="BF164" s="17">
        <f t="shared" si="229"/>
        <v>26661.153846153848</v>
      </c>
      <c r="BG164" s="17">
        <f t="shared" si="229"/>
        <v>26498.846153846152</v>
      </c>
      <c r="BH164" s="17">
        <f t="shared" si="229"/>
        <v>24988.76923076923</v>
      </c>
      <c r="BI164" s="17">
        <f t="shared" si="230"/>
        <v>26362.384615384617</v>
      </c>
      <c r="BJ164" s="17">
        <f t="shared" si="230"/>
        <v>27167.923076923078</v>
      </c>
      <c r="BK164" s="17">
        <f t="shared" si="230"/>
        <v>27125.23076923077</v>
      </c>
      <c r="BL164" s="17">
        <f t="shared" si="230"/>
        <v>27813.23076923077</v>
      </c>
      <c r="BM164" s="17">
        <f t="shared" si="231"/>
        <v>27961.692307692309</v>
      </c>
      <c r="BN164" s="17">
        <f t="shared" si="231"/>
        <v>28191</v>
      </c>
      <c r="BO164" s="17">
        <f t="shared" si="231"/>
        <v>29293.538461538461</v>
      </c>
      <c r="BP164" s="17">
        <f t="shared" si="231"/>
        <v>29872.384615384617</v>
      </c>
      <c r="BQ164" s="17">
        <f t="shared" si="220"/>
        <v>30451.23076923077</v>
      </c>
      <c r="BR164" s="17">
        <f t="shared" si="220"/>
        <v>30911.76923076923</v>
      </c>
      <c r="BS164" s="17">
        <f t="shared" si="220"/>
        <v>30919.461538461539</v>
      </c>
      <c r="BT164" s="17">
        <f t="shared" si="220"/>
        <v>30661.923076923078</v>
      </c>
      <c r="BU164" s="17">
        <f t="shared" si="221"/>
        <v>31508.923076923078</v>
      </c>
      <c r="BV164" s="17">
        <f t="shared" si="221"/>
        <v>30898.615384615383</v>
      </c>
      <c r="BW164" s="17">
        <f t="shared" si="221"/>
        <v>30938.615384615383</v>
      </c>
      <c r="BX164" s="17">
        <f t="shared" si="221"/>
        <v>30022.846153846152</v>
      </c>
      <c r="BY164" s="17">
        <f t="shared" si="222"/>
        <v>29844.923076923078</v>
      </c>
      <c r="BZ164" s="17">
        <f t="shared" si="222"/>
        <v>30188.846153846152</v>
      </c>
      <c r="CA164" s="17">
        <f t="shared" si="222"/>
        <v>29669</v>
      </c>
      <c r="CB164" s="17">
        <f t="shared" si="222"/>
        <v>29573.384615384617</v>
      </c>
      <c r="CC164" s="17">
        <f t="shared" si="223"/>
        <v>29126.384615384617</v>
      </c>
      <c r="CF164" s="16">
        <f t="shared" si="256"/>
        <v>622617659.17159772</v>
      </c>
      <c r="CG164" s="16">
        <f t="shared" si="257"/>
        <v>686125636.00000024</v>
      </c>
      <c r="CH164" s="16">
        <f t="shared" si="258"/>
        <v>679905625.00000024</v>
      </c>
      <c r="CI164" s="16">
        <f t="shared" si="259"/>
        <v>735402612.09467471</v>
      </c>
      <c r="CJ164" s="16">
        <f t="shared" si="260"/>
        <v>745949545.85207117</v>
      </c>
      <c r="CK164" s="16">
        <f t="shared" si="261"/>
        <v>750903329.91715991</v>
      </c>
      <c r="CL164" s="16">
        <f t="shared" si="262"/>
        <v>759824984.23668671</v>
      </c>
      <c r="CM164" s="16">
        <f t="shared" si="263"/>
        <v>845355625.00000024</v>
      </c>
      <c r="CN164" s="16">
        <f t="shared" si="264"/>
        <v>767366709.60946751</v>
      </c>
      <c r="CO164" s="16">
        <f t="shared" si="265"/>
        <v>723386540.33136106</v>
      </c>
      <c r="CP164" s="16">
        <f t="shared" si="266"/>
        <v>725684854.4437871</v>
      </c>
      <c r="CQ164" s="16">
        <f t="shared" si="267"/>
        <v>689090769.52071023</v>
      </c>
      <c r="CR164" s="16">
        <f t="shared" si="268"/>
        <v>681318419.69822502</v>
      </c>
      <c r="CS164" s="16">
        <f t="shared" si="269"/>
        <v>669400187.66863918</v>
      </c>
      <c r="CT164" s="16">
        <f t="shared" si="270"/>
        <v>613564332.36094689</v>
      </c>
      <c r="CU164" s="16">
        <f t="shared" si="271"/>
        <v>585223089.60946751</v>
      </c>
      <c r="CV164" s="16">
        <f t="shared" si="272"/>
        <v>557551972.59763324</v>
      </c>
      <c r="CW164" s="16">
        <f t="shared" si="273"/>
        <v>536015104.00000018</v>
      </c>
      <c r="CX164" s="16">
        <f t="shared" si="274"/>
        <v>535658978.55621314</v>
      </c>
      <c r="CY164" s="16">
        <f t="shared" si="275"/>
        <v>547646403.40828419</v>
      </c>
      <c r="CZ164" s="16">
        <f t="shared" si="276"/>
        <v>508721085.02366877</v>
      </c>
      <c r="DA164" s="16">
        <f t="shared" si="277"/>
        <v>536624352.71597654</v>
      </c>
      <c r="DB164" s="16">
        <f t="shared" si="278"/>
        <v>534772740.40828425</v>
      </c>
      <c r="DC164" s="16">
        <f t="shared" si="279"/>
        <v>577965982.39053273</v>
      </c>
      <c r="DD164" s="16">
        <f t="shared" si="280"/>
        <v>586552509.02366877</v>
      </c>
      <c r="DE164" s="16">
        <f t="shared" si="281"/>
        <v>570011951.9289943</v>
      </c>
      <c r="DF164" s="16">
        <f t="shared" si="282"/>
        <v>595104765.82248533</v>
      </c>
      <c r="DG164" s="16">
        <f t="shared" si="283"/>
        <v>599778938.60946751</v>
      </c>
      <c r="DH164" s="16">
        <f t="shared" si="284"/>
        <v>621873151.45562136</v>
      </c>
    </row>
    <row r="165" spans="1:112">
      <c r="A165" s="5">
        <v>38869</v>
      </c>
      <c r="B165" s="17">
        <v>732542</v>
      </c>
      <c r="C165" s="17">
        <v>440181</v>
      </c>
      <c r="D165" s="17">
        <v>70734</v>
      </c>
      <c r="E165" s="17">
        <v>28779</v>
      </c>
      <c r="G165" s="17">
        <f t="shared" si="232"/>
        <v>684673.4615384615</v>
      </c>
      <c r="H165" s="17">
        <f t="shared" si="233"/>
        <v>415505.46153846156</v>
      </c>
      <c r="I165" s="17">
        <f t="shared" si="224"/>
        <v>420971.46153846156</v>
      </c>
      <c r="J165" s="17">
        <f t="shared" si="224"/>
        <v>426122.61538461538</v>
      </c>
      <c r="K165" s="17">
        <f t="shared" si="224"/>
        <v>423048.38461538462</v>
      </c>
      <c r="L165" s="17">
        <f t="shared" si="224"/>
        <v>421863.38461538462</v>
      </c>
      <c r="M165" s="17">
        <f t="shared" si="225"/>
        <v>422072</v>
      </c>
      <c r="N165" s="17">
        <f t="shared" si="225"/>
        <v>415625.30769230769</v>
      </c>
      <c r="O165" s="17">
        <f t="shared" si="225"/>
        <v>403795.15384615387</v>
      </c>
      <c r="P165" s="17">
        <f t="shared" si="225"/>
        <v>414517.07692307694</v>
      </c>
      <c r="Q165" s="17">
        <f t="shared" si="226"/>
        <v>417589</v>
      </c>
      <c r="R165" s="17">
        <f t="shared" si="226"/>
        <v>416259.76923076925</v>
      </c>
      <c r="S165" s="17">
        <f t="shared" si="226"/>
        <v>426622.76923076925</v>
      </c>
      <c r="T165" s="17">
        <f t="shared" si="226"/>
        <v>424499.92307692306</v>
      </c>
      <c r="U165" s="17">
        <f t="shared" si="227"/>
        <v>425112.30769230769</v>
      </c>
      <c r="V165" s="17">
        <f t="shared" si="227"/>
        <v>429312.84615384613</v>
      </c>
      <c r="W165" s="17">
        <f t="shared" si="227"/>
        <v>425282.07692307694</v>
      </c>
      <c r="X165" s="17">
        <f t="shared" si="227"/>
        <v>424750.07692307694</v>
      </c>
      <c r="Y165" s="17">
        <f t="shared" si="219"/>
        <v>425094.38461538462</v>
      </c>
      <c r="Z165" s="17">
        <f t="shared" si="219"/>
        <v>422393.15384615387</v>
      </c>
      <c r="AA165" s="17">
        <f t="shared" si="219"/>
        <v>410236.84615384613</v>
      </c>
      <c r="AB165" s="17">
        <f t="shared" si="219"/>
        <v>415770.92307692306</v>
      </c>
      <c r="AD165" s="52">
        <f t="shared" si="234"/>
        <v>69538744803.999969</v>
      </c>
      <c r="AE165" s="52">
        <f t="shared" si="235"/>
        <v>66848540046.869812</v>
      </c>
      <c r="AF165" s="52">
        <f t="shared" si="236"/>
        <v>68447680875.005898</v>
      </c>
      <c r="AG165" s="52">
        <f t="shared" si="237"/>
        <v>69069136532.313583</v>
      </c>
      <c r="AH165" s="52">
        <f t="shared" si="238"/>
        <v>68959527602.136078</v>
      </c>
      <c r="AI165" s="52">
        <f t="shared" si="239"/>
        <v>72386909088.023651</v>
      </c>
      <c r="AJ165" s="52">
        <f t="shared" si="240"/>
        <v>78892623732.094635</v>
      </c>
      <c r="AK165" s="52">
        <f t="shared" si="241"/>
        <v>72984472148.455597</v>
      </c>
      <c r="AL165" s="52">
        <f t="shared" si="242"/>
        <v>71334109595.289917</v>
      </c>
      <c r="AM165" s="52">
        <f t="shared" si="243"/>
        <v>72045910218.248489</v>
      </c>
      <c r="AN165" s="52">
        <f t="shared" si="244"/>
        <v>66590159800.479263</v>
      </c>
      <c r="AO165" s="52">
        <f t="shared" si="245"/>
        <v>67690270115.597618</v>
      </c>
      <c r="AP165" s="52">
        <f t="shared" si="246"/>
        <v>67371992585.946732</v>
      </c>
      <c r="AQ165" s="52">
        <f t="shared" si="247"/>
        <v>65209043889.609467</v>
      </c>
      <c r="AR165" s="52">
        <f t="shared" si="248"/>
        <v>67283890412.686363</v>
      </c>
      <c r="AS165" s="52">
        <f t="shared" si="249"/>
        <v>67560165869.917137</v>
      </c>
      <c r="AT165" s="52">
        <f t="shared" si="250"/>
        <v>67381297176.236664</v>
      </c>
      <c r="AU165" s="52">
        <f t="shared" si="251"/>
        <v>68790959803.17157</v>
      </c>
      <c r="AV165" s="52">
        <f t="shared" si="252"/>
        <v>75315455863.763306</v>
      </c>
      <c r="AW165" s="52">
        <f t="shared" si="253"/>
        <v>72308575191.059158</v>
      </c>
      <c r="AY165" s="17">
        <f t="shared" si="254"/>
        <v>55756.153846153844</v>
      </c>
      <c r="AZ165" s="17">
        <f t="shared" si="255"/>
        <v>29111.461538461539</v>
      </c>
      <c r="BA165" s="17">
        <f t="shared" si="228"/>
        <v>27869.76923076923</v>
      </c>
      <c r="BB165" s="17">
        <f t="shared" si="228"/>
        <v>27988.76923076923</v>
      </c>
      <c r="BC165" s="17">
        <f t="shared" si="228"/>
        <v>26945.461538461539</v>
      </c>
      <c r="BD165" s="17">
        <f t="shared" si="228"/>
        <v>26751.692307692309</v>
      </c>
      <c r="BE165" s="17">
        <f t="shared" si="229"/>
        <v>26661.153846153848</v>
      </c>
      <c r="BF165" s="17">
        <f t="shared" si="229"/>
        <v>26498.846153846152</v>
      </c>
      <c r="BG165" s="17">
        <f t="shared" si="229"/>
        <v>24988.76923076923</v>
      </c>
      <c r="BH165" s="17">
        <f t="shared" si="229"/>
        <v>26362.384615384617</v>
      </c>
      <c r="BI165" s="17">
        <f t="shared" si="230"/>
        <v>27167.923076923078</v>
      </c>
      <c r="BJ165" s="17">
        <f t="shared" si="230"/>
        <v>27125.23076923077</v>
      </c>
      <c r="BK165" s="17">
        <f t="shared" si="230"/>
        <v>27813.23076923077</v>
      </c>
      <c r="BL165" s="17">
        <f t="shared" si="230"/>
        <v>27961.692307692309</v>
      </c>
      <c r="BM165" s="17">
        <f t="shared" si="231"/>
        <v>28191</v>
      </c>
      <c r="BN165" s="17">
        <f t="shared" si="231"/>
        <v>29293.538461538461</v>
      </c>
      <c r="BO165" s="17">
        <f t="shared" si="231"/>
        <v>29872.384615384617</v>
      </c>
      <c r="BP165" s="17">
        <f t="shared" si="231"/>
        <v>30451.23076923077</v>
      </c>
      <c r="BQ165" s="17">
        <f t="shared" si="220"/>
        <v>30911.76923076923</v>
      </c>
      <c r="BR165" s="17">
        <f t="shared" si="220"/>
        <v>30919.461538461539</v>
      </c>
      <c r="BS165" s="17">
        <f t="shared" si="220"/>
        <v>30661.923076923078</v>
      </c>
      <c r="BT165" s="17">
        <f t="shared" si="220"/>
        <v>31508.923076923078</v>
      </c>
      <c r="BU165" s="17">
        <f t="shared" si="221"/>
        <v>30898.615384615383</v>
      </c>
      <c r="BV165" s="17">
        <f t="shared" si="221"/>
        <v>30938.615384615383</v>
      </c>
      <c r="BW165" s="17">
        <f t="shared" si="221"/>
        <v>30022.846153846152</v>
      </c>
      <c r="BX165" s="17">
        <f t="shared" si="221"/>
        <v>29844.923076923078</v>
      </c>
      <c r="BY165" s="17">
        <f t="shared" si="222"/>
        <v>30188.846153846152</v>
      </c>
      <c r="BZ165" s="17">
        <f t="shared" si="222"/>
        <v>29669</v>
      </c>
      <c r="CA165" s="17">
        <f t="shared" si="222"/>
        <v>29573.384615384617</v>
      </c>
      <c r="CB165" s="17">
        <f t="shared" si="222"/>
        <v>29126.384615384617</v>
      </c>
      <c r="CC165" s="17">
        <f t="shared" si="223"/>
        <v>28912.615384615383</v>
      </c>
      <c r="CF165" s="16">
        <f t="shared" si="256"/>
        <v>777650446.91715968</v>
      </c>
      <c r="CG165" s="16">
        <f t="shared" si="257"/>
        <v>771027648.37869811</v>
      </c>
      <c r="CH165" s="16">
        <f t="shared" si="258"/>
        <v>830055991.24852049</v>
      </c>
      <c r="CI165" s="16">
        <f t="shared" si="259"/>
        <v>841258789.13609445</v>
      </c>
      <c r="CJ165" s="16">
        <f t="shared" si="260"/>
        <v>846519024.99999976</v>
      </c>
      <c r="CK165" s="16">
        <f t="shared" si="261"/>
        <v>855990053.40236676</v>
      </c>
      <c r="CL165" s="16">
        <f t="shared" si="262"/>
        <v>946631956.07100582</v>
      </c>
      <c r="CM165" s="16">
        <f t="shared" si="263"/>
        <v>863993669.59171569</v>
      </c>
      <c r="CN165" s="16">
        <f t="shared" si="264"/>
        <v>817286938.51479268</v>
      </c>
      <c r="CO165" s="16">
        <f t="shared" si="265"/>
        <v>819729756.23668623</v>
      </c>
      <c r="CP165" s="16">
        <f t="shared" si="266"/>
        <v>780806950.08284009</v>
      </c>
      <c r="CQ165" s="16">
        <f t="shared" si="267"/>
        <v>772532092.21301758</v>
      </c>
      <c r="CR165" s="16">
        <f t="shared" si="268"/>
        <v>759837706.56213009</v>
      </c>
      <c r="CS165" s="16">
        <f t="shared" si="269"/>
        <v>700270012.99408281</v>
      </c>
      <c r="CT165" s="16">
        <f t="shared" si="270"/>
        <v>669969509.59171581</v>
      </c>
      <c r="CU165" s="16">
        <f t="shared" si="271"/>
        <v>640339131.92899394</v>
      </c>
      <c r="CV165" s="16">
        <f t="shared" si="272"/>
        <v>617243446.91715968</v>
      </c>
      <c r="CW165" s="16">
        <f t="shared" si="273"/>
        <v>616861284.78698206</v>
      </c>
      <c r="CX165" s="16">
        <f t="shared" si="274"/>
        <v>629720417.8994081</v>
      </c>
      <c r="CY165" s="16">
        <f t="shared" si="275"/>
        <v>587928199.97633123</v>
      </c>
      <c r="CZ165" s="16">
        <f t="shared" si="276"/>
        <v>617897218.36686385</v>
      </c>
      <c r="DA165" s="16">
        <f t="shared" si="277"/>
        <v>615910215.28994083</v>
      </c>
      <c r="DB165" s="16">
        <f t="shared" si="278"/>
        <v>662203124.78698218</v>
      </c>
      <c r="DC165" s="16">
        <f t="shared" si="279"/>
        <v>671391879.97633123</v>
      </c>
      <c r="DD165" s="16">
        <f t="shared" si="280"/>
        <v>653687222.63313603</v>
      </c>
      <c r="DE165" s="16">
        <f t="shared" si="281"/>
        <v>680539595.79289925</v>
      </c>
      <c r="DF165" s="16">
        <f t="shared" si="282"/>
        <v>685537404.59171581</v>
      </c>
      <c r="DG165" s="16">
        <f t="shared" si="283"/>
        <v>709144609.2840234</v>
      </c>
      <c r="DH165" s="16">
        <f t="shared" si="284"/>
        <v>720575557.13609469</v>
      </c>
    </row>
    <row r="166" spans="1:112">
      <c r="A166" s="5">
        <v>38899</v>
      </c>
      <c r="B166" s="17">
        <v>739577</v>
      </c>
      <c r="C166" s="17">
        <v>447172</v>
      </c>
      <c r="D166" s="17">
        <v>53385</v>
      </c>
      <c r="E166" s="17">
        <v>22058</v>
      </c>
      <c r="G166" s="17">
        <f t="shared" si="232"/>
        <v>684360.07692307688</v>
      </c>
      <c r="H166" s="17">
        <f t="shared" si="233"/>
        <v>420971.46153846156</v>
      </c>
      <c r="I166" s="17">
        <f t="shared" si="224"/>
        <v>426122.61538461538</v>
      </c>
      <c r="J166" s="17">
        <f t="shared" si="224"/>
        <v>423048.38461538462</v>
      </c>
      <c r="K166" s="17">
        <f t="shared" si="224"/>
        <v>421863.38461538462</v>
      </c>
      <c r="L166" s="17">
        <f t="shared" si="224"/>
        <v>422072</v>
      </c>
      <c r="M166" s="17">
        <f t="shared" si="225"/>
        <v>415625.30769230769</v>
      </c>
      <c r="N166" s="17">
        <f t="shared" si="225"/>
        <v>403795.15384615387</v>
      </c>
      <c r="O166" s="17">
        <f t="shared" si="225"/>
        <v>414517.07692307694</v>
      </c>
      <c r="P166" s="17">
        <f t="shared" si="225"/>
        <v>417589</v>
      </c>
      <c r="Q166" s="17">
        <f t="shared" si="226"/>
        <v>416259.76923076925</v>
      </c>
      <c r="R166" s="17">
        <f t="shared" si="226"/>
        <v>426622.76923076925</v>
      </c>
      <c r="S166" s="17">
        <f t="shared" si="226"/>
        <v>424499.92307692306</v>
      </c>
      <c r="T166" s="17">
        <f t="shared" si="226"/>
        <v>425112.30769230769</v>
      </c>
      <c r="U166" s="17">
        <f t="shared" si="227"/>
        <v>429312.84615384613</v>
      </c>
      <c r="V166" s="17">
        <f t="shared" si="227"/>
        <v>425282.07692307694</v>
      </c>
      <c r="W166" s="17">
        <f t="shared" si="227"/>
        <v>424750.07692307694</v>
      </c>
      <c r="X166" s="17">
        <f t="shared" si="227"/>
        <v>425094.38461538462</v>
      </c>
      <c r="Y166" s="17">
        <f t="shared" si="219"/>
        <v>422393.15384615387</v>
      </c>
      <c r="Z166" s="17">
        <f t="shared" si="219"/>
        <v>410236.84615384613</v>
      </c>
      <c r="AA166" s="17">
        <f t="shared" si="219"/>
        <v>415770.92307692306</v>
      </c>
      <c r="AB166" s="17">
        <f t="shared" si="219"/>
        <v>418818</v>
      </c>
      <c r="AD166" s="52">
        <f t="shared" si="234"/>
        <v>66686586541.828384</v>
      </c>
      <c r="AE166" s="52">
        <f t="shared" si="235"/>
        <v>68283800536.71003</v>
      </c>
      <c r="AF166" s="52">
        <f t="shared" si="236"/>
        <v>68904513472.479263</v>
      </c>
      <c r="AG166" s="52">
        <f t="shared" si="237"/>
        <v>68795035296.00589</v>
      </c>
      <c r="AH166" s="52">
        <f t="shared" si="238"/>
        <v>72218376193.514771</v>
      </c>
      <c r="AI166" s="52">
        <f t="shared" si="239"/>
        <v>78716676061.159729</v>
      </c>
      <c r="AJ166" s="52">
        <f t="shared" si="240"/>
        <v>72815244648.999969</v>
      </c>
      <c r="AK166" s="52">
        <f t="shared" si="241"/>
        <v>71166807482.698196</v>
      </c>
      <c r="AL166" s="52">
        <f t="shared" si="242"/>
        <v>71877774984.710022</v>
      </c>
      <c r="AM166" s="52">
        <f t="shared" si="243"/>
        <v>66428519776.479256</v>
      </c>
      <c r="AN166" s="52">
        <f t="shared" si="244"/>
        <v>67527299556.946732</v>
      </c>
      <c r="AO166" s="52">
        <f t="shared" si="245"/>
        <v>67209405851.130157</v>
      </c>
      <c r="AP166" s="52">
        <f t="shared" si="246"/>
        <v>65049089923.053246</v>
      </c>
      <c r="AQ166" s="52">
        <f t="shared" si="247"/>
        <v>67121410083.999969</v>
      </c>
      <c r="AR166" s="52">
        <f t="shared" si="248"/>
        <v>67397352099.999969</v>
      </c>
      <c r="AS166" s="52">
        <f t="shared" si="249"/>
        <v>67218699207.786957</v>
      </c>
      <c r="AT166" s="52">
        <f t="shared" si="250"/>
        <v>68626668786.390495</v>
      </c>
      <c r="AU166" s="52">
        <f t="shared" si="251"/>
        <v>75143545647.360931</v>
      </c>
      <c r="AV166" s="52">
        <f t="shared" si="252"/>
        <v>72140133563.792877</v>
      </c>
      <c r="AW166" s="52">
        <f t="shared" si="253"/>
        <v>70512594616.621277</v>
      </c>
      <c r="AY166" s="17">
        <f t="shared" si="254"/>
        <v>55665.846153846156</v>
      </c>
      <c r="AZ166" s="17">
        <f t="shared" si="255"/>
        <v>27869.76923076923</v>
      </c>
      <c r="BA166" s="17">
        <f t="shared" si="228"/>
        <v>27988.76923076923</v>
      </c>
      <c r="BB166" s="17">
        <f t="shared" si="228"/>
        <v>26945.461538461539</v>
      </c>
      <c r="BC166" s="17">
        <f t="shared" si="228"/>
        <v>26751.692307692309</v>
      </c>
      <c r="BD166" s="17">
        <f t="shared" si="228"/>
        <v>26661.153846153848</v>
      </c>
      <c r="BE166" s="17">
        <f t="shared" si="229"/>
        <v>26498.846153846152</v>
      </c>
      <c r="BF166" s="17">
        <f t="shared" si="229"/>
        <v>24988.76923076923</v>
      </c>
      <c r="BG166" s="17">
        <f t="shared" si="229"/>
        <v>26362.384615384617</v>
      </c>
      <c r="BH166" s="17">
        <f t="shared" si="229"/>
        <v>27167.923076923078</v>
      </c>
      <c r="BI166" s="17">
        <f t="shared" si="230"/>
        <v>27125.23076923077</v>
      </c>
      <c r="BJ166" s="17">
        <f t="shared" si="230"/>
        <v>27813.23076923077</v>
      </c>
      <c r="BK166" s="17">
        <f t="shared" si="230"/>
        <v>27961.692307692309</v>
      </c>
      <c r="BL166" s="17">
        <f t="shared" si="230"/>
        <v>28191</v>
      </c>
      <c r="BM166" s="17">
        <f t="shared" si="231"/>
        <v>29293.538461538461</v>
      </c>
      <c r="BN166" s="17">
        <f t="shared" si="231"/>
        <v>29872.384615384617</v>
      </c>
      <c r="BO166" s="17">
        <f t="shared" si="231"/>
        <v>30451.23076923077</v>
      </c>
      <c r="BP166" s="17">
        <f t="shared" si="231"/>
        <v>30911.76923076923</v>
      </c>
      <c r="BQ166" s="17">
        <f t="shared" si="220"/>
        <v>30919.461538461539</v>
      </c>
      <c r="BR166" s="17">
        <f t="shared" si="220"/>
        <v>30661.923076923078</v>
      </c>
      <c r="BS166" s="17">
        <f t="shared" si="220"/>
        <v>31508.923076923078</v>
      </c>
      <c r="BT166" s="17">
        <f t="shared" si="220"/>
        <v>30898.615384615383</v>
      </c>
      <c r="BU166" s="17">
        <f t="shared" si="221"/>
        <v>30938.615384615383</v>
      </c>
      <c r="BV166" s="17">
        <f t="shared" si="221"/>
        <v>30022.846153846152</v>
      </c>
      <c r="BW166" s="17">
        <f t="shared" si="221"/>
        <v>29844.923076923078</v>
      </c>
      <c r="BX166" s="17">
        <f t="shared" si="221"/>
        <v>30188.846153846152</v>
      </c>
      <c r="BY166" s="17">
        <f t="shared" si="222"/>
        <v>29669</v>
      </c>
      <c r="BZ166" s="17">
        <f t="shared" si="222"/>
        <v>29573.384615384617</v>
      </c>
      <c r="CA166" s="17">
        <f t="shared" si="222"/>
        <v>29126.384615384617</v>
      </c>
      <c r="CB166" s="17">
        <f t="shared" si="222"/>
        <v>28912.615384615383</v>
      </c>
      <c r="CC166" s="17">
        <f t="shared" si="223"/>
        <v>28588.615384615383</v>
      </c>
      <c r="CF166" s="16">
        <f t="shared" si="256"/>
        <v>766020587.00591731</v>
      </c>
      <c r="CG166" s="16">
        <f t="shared" si="257"/>
        <v>824860492.45562136</v>
      </c>
      <c r="CH166" s="16">
        <f t="shared" si="258"/>
        <v>836028292.63905334</v>
      </c>
      <c r="CI166" s="16">
        <f t="shared" si="259"/>
        <v>841272175.86390543</v>
      </c>
      <c r="CJ166" s="16">
        <f t="shared" si="260"/>
        <v>850713889.00000024</v>
      </c>
      <c r="CK166" s="16">
        <f t="shared" si="261"/>
        <v>941083048.54437888</v>
      </c>
      <c r="CL166" s="16">
        <f t="shared" si="262"/>
        <v>858692858.13609469</v>
      </c>
      <c r="CM166" s="16">
        <f t="shared" si="263"/>
        <v>812131619.6982249</v>
      </c>
      <c r="CN166" s="16">
        <f t="shared" si="264"/>
        <v>814566726.53254449</v>
      </c>
      <c r="CO166" s="16">
        <f t="shared" si="265"/>
        <v>775768183.76331377</v>
      </c>
      <c r="CP166" s="16">
        <f t="shared" si="266"/>
        <v>767520140.33136106</v>
      </c>
      <c r="CQ166" s="16">
        <f t="shared" si="267"/>
        <v>754867171.17751491</v>
      </c>
      <c r="CR166" s="16">
        <f t="shared" si="268"/>
        <v>695498613.01775157</v>
      </c>
      <c r="CS166" s="16">
        <f t="shared" si="269"/>
        <v>665302658.13609469</v>
      </c>
      <c r="CT166" s="16">
        <f t="shared" si="270"/>
        <v>635776828.99408293</v>
      </c>
      <c r="CU166" s="16">
        <f t="shared" si="271"/>
        <v>612764324.3136096</v>
      </c>
      <c r="CV166" s="16">
        <f t="shared" si="272"/>
        <v>612383551.53254449</v>
      </c>
      <c r="CW166" s="16">
        <f t="shared" si="273"/>
        <v>625196169.23668647</v>
      </c>
      <c r="CX166" s="16">
        <f t="shared" si="274"/>
        <v>583556932.54437876</v>
      </c>
      <c r="CY166" s="16">
        <f t="shared" si="275"/>
        <v>613415719.97633159</v>
      </c>
      <c r="CZ166" s="16">
        <f t="shared" si="276"/>
        <v>611435941.51479304</v>
      </c>
      <c r="DA166" s="16">
        <f t="shared" si="277"/>
        <v>657563449.00000024</v>
      </c>
      <c r="DB166" s="16">
        <f t="shared" si="278"/>
        <v>666720068.54437876</v>
      </c>
      <c r="DC166" s="16">
        <f t="shared" si="279"/>
        <v>649077529.00000024</v>
      </c>
      <c r="DD166" s="16">
        <f t="shared" si="280"/>
        <v>675836009.94674563</v>
      </c>
      <c r="DE166" s="16">
        <f t="shared" si="281"/>
        <v>680816549.13609469</v>
      </c>
      <c r="DF166" s="16">
        <f t="shared" si="282"/>
        <v>704343018.75147927</v>
      </c>
      <c r="DG166" s="16">
        <f t="shared" si="283"/>
        <v>715735356.59171617</v>
      </c>
      <c r="DH166" s="16">
        <f t="shared" si="284"/>
        <v>733176426.13017774</v>
      </c>
    </row>
    <row r="167" spans="1:112">
      <c r="A167" s="5">
        <v>38930</v>
      </c>
      <c r="B167" s="17">
        <v>771636</v>
      </c>
      <c r="C167" s="17">
        <v>440010</v>
      </c>
      <c r="D167" s="17">
        <v>67762</v>
      </c>
      <c r="E167" s="17">
        <v>26200</v>
      </c>
      <c r="G167" s="17">
        <f t="shared" si="232"/>
        <v>687439.5384615385</v>
      </c>
      <c r="H167" s="17">
        <f t="shared" si="233"/>
        <v>426122.61538461538</v>
      </c>
      <c r="I167" s="17">
        <f t="shared" si="224"/>
        <v>423048.38461538462</v>
      </c>
      <c r="J167" s="17">
        <f t="shared" si="224"/>
        <v>421863.38461538462</v>
      </c>
      <c r="K167" s="17">
        <f t="shared" si="224"/>
        <v>422072</v>
      </c>
      <c r="L167" s="17">
        <f t="shared" si="224"/>
        <v>415625.30769230769</v>
      </c>
      <c r="M167" s="17">
        <f t="shared" si="225"/>
        <v>403795.15384615387</v>
      </c>
      <c r="N167" s="17">
        <f t="shared" si="225"/>
        <v>414517.07692307694</v>
      </c>
      <c r="O167" s="17">
        <f t="shared" si="225"/>
        <v>417589</v>
      </c>
      <c r="P167" s="17">
        <f t="shared" si="225"/>
        <v>416259.76923076925</v>
      </c>
      <c r="Q167" s="17">
        <f t="shared" si="226"/>
        <v>426622.76923076925</v>
      </c>
      <c r="R167" s="17">
        <f t="shared" si="226"/>
        <v>424499.92307692306</v>
      </c>
      <c r="S167" s="17">
        <f t="shared" si="226"/>
        <v>425112.30769230769</v>
      </c>
      <c r="T167" s="17">
        <f t="shared" si="226"/>
        <v>429312.84615384613</v>
      </c>
      <c r="U167" s="17">
        <f t="shared" si="227"/>
        <v>425282.07692307694</v>
      </c>
      <c r="V167" s="17">
        <f t="shared" si="227"/>
        <v>424750.07692307694</v>
      </c>
      <c r="W167" s="17">
        <f t="shared" si="227"/>
        <v>425094.38461538462</v>
      </c>
      <c r="X167" s="17">
        <f t="shared" si="227"/>
        <v>422393.15384615387</v>
      </c>
      <c r="Y167" s="17">
        <f t="shared" si="219"/>
        <v>410236.84615384613</v>
      </c>
      <c r="Z167" s="17">
        <f t="shared" si="219"/>
        <v>415770.92307692306</v>
      </c>
      <c r="AA167" s="17">
        <f t="shared" si="219"/>
        <v>418818</v>
      </c>
      <c r="AB167" s="17">
        <f t="shared" si="219"/>
        <v>419125.23076923075</v>
      </c>
      <c r="AD167" s="52">
        <f t="shared" si="234"/>
        <v>69902682232.100601</v>
      </c>
      <c r="AE167" s="52">
        <f t="shared" si="235"/>
        <v>70530693491.715988</v>
      </c>
      <c r="AF167" s="52">
        <f t="shared" si="236"/>
        <v>70419930469.136108</v>
      </c>
      <c r="AG167" s="52">
        <f t="shared" si="237"/>
        <v>73882976048.668655</v>
      </c>
      <c r="AH167" s="52">
        <f t="shared" si="238"/>
        <v>80454136923.84024</v>
      </c>
      <c r="AI167" s="52">
        <f t="shared" si="239"/>
        <v>74486670012.213028</v>
      </c>
      <c r="AJ167" s="52">
        <f t="shared" si="240"/>
        <v>72819313107.982269</v>
      </c>
      <c r="AK167" s="52">
        <f t="shared" si="241"/>
        <v>73538467240.053268</v>
      </c>
      <c r="AL167" s="52">
        <f t="shared" si="242"/>
        <v>68025387111.976341</v>
      </c>
      <c r="AM167" s="52">
        <f t="shared" si="243"/>
        <v>69137241338.609497</v>
      </c>
      <c r="AN167" s="52">
        <f t="shared" si="244"/>
        <v>68815576003.053268</v>
      </c>
      <c r="AO167" s="52">
        <f t="shared" si="245"/>
        <v>66629389281.710091</v>
      </c>
      <c r="AP167" s="52">
        <f t="shared" si="246"/>
        <v>68726534640.289948</v>
      </c>
      <c r="AQ167" s="52">
        <f t="shared" si="247"/>
        <v>69005753203.366882</v>
      </c>
      <c r="AR167" s="52">
        <f t="shared" si="248"/>
        <v>68824979746.562149</v>
      </c>
      <c r="AS167" s="52">
        <f t="shared" si="249"/>
        <v>70249585997.686401</v>
      </c>
      <c r="AT167" s="52">
        <f t="shared" si="250"/>
        <v>76841332622.633163</v>
      </c>
      <c r="AU167" s="52">
        <f t="shared" si="251"/>
        <v>73803836584.99411</v>
      </c>
      <c r="AV167" s="52">
        <f t="shared" si="252"/>
        <v>72157530925.443802</v>
      </c>
      <c r="AW167" s="52">
        <f t="shared" si="253"/>
        <v>71992567712.40239</v>
      </c>
      <c r="AY167" s="17">
        <f t="shared" si="254"/>
        <v>56817.615384615383</v>
      </c>
      <c r="AZ167" s="17">
        <f t="shared" si="255"/>
        <v>27988.76923076923</v>
      </c>
      <c r="BA167" s="17">
        <f t="shared" si="228"/>
        <v>26945.461538461539</v>
      </c>
      <c r="BB167" s="17">
        <f t="shared" si="228"/>
        <v>26751.692307692309</v>
      </c>
      <c r="BC167" s="17">
        <f t="shared" si="228"/>
        <v>26661.153846153848</v>
      </c>
      <c r="BD167" s="17">
        <f t="shared" si="228"/>
        <v>26498.846153846152</v>
      </c>
      <c r="BE167" s="17">
        <f t="shared" si="229"/>
        <v>24988.76923076923</v>
      </c>
      <c r="BF167" s="17">
        <f t="shared" si="229"/>
        <v>26362.384615384617</v>
      </c>
      <c r="BG167" s="17">
        <f t="shared" si="229"/>
        <v>27167.923076923078</v>
      </c>
      <c r="BH167" s="17">
        <f t="shared" si="229"/>
        <v>27125.23076923077</v>
      </c>
      <c r="BI167" s="17">
        <f t="shared" si="230"/>
        <v>27813.23076923077</v>
      </c>
      <c r="BJ167" s="17">
        <f t="shared" si="230"/>
        <v>27961.692307692309</v>
      </c>
      <c r="BK167" s="17">
        <f t="shared" si="230"/>
        <v>28191</v>
      </c>
      <c r="BL167" s="17">
        <f t="shared" si="230"/>
        <v>29293.538461538461</v>
      </c>
      <c r="BM167" s="17">
        <f t="shared" si="231"/>
        <v>29872.384615384617</v>
      </c>
      <c r="BN167" s="17">
        <f t="shared" si="231"/>
        <v>30451.23076923077</v>
      </c>
      <c r="BO167" s="17">
        <f t="shared" si="231"/>
        <v>30911.76923076923</v>
      </c>
      <c r="BP167" s="17">
        <f t="shared" si="231"/>
        <v>30919.461538461539</v>
      </c>
      <c r="BQ167" s="17">
        <f t="shared" si="220"/>
        <v>30661.923076923078</v>
      </c>
      <c r="BR167" s="17">
        <f t="shared" si="220"/>
        <v>31508.923076923078</v>
      </c>
      <c r="BS167" s="17">
        <f t="shared" si="220"/>
        <v>30898.615384615383</v>
      </c>
      <c r="BT167" s="17">
        <f t="shared" si="220"/>
        <v>30938.615384615383</v>
      </c>
      <c r="BU167" s="17">
        <f t="shared" si="221"/>
        <v>30022.846153846152</v>
      </c>
      <c r="BV167" s="17">
        <f t="shared" si="221"/>
        <v>29844.923076923078</v>
      </c>
      <c r="BW167" s="17">
        <f t="shared" si="221"/>
        <v>30188.846153846152</v>
      </c>
      <c r="BX167" s="17">
        <f t="shared" si="221"/>
        <v>29669</v>
      </c>
      <c r="BY167" s="17">
        <f t="shared" si="222"/>
        <v>29573.384615384617</v>
      </c>
      <c r="BZ167" s="17">
        <f t="shared" si="222"/>
        <v>29126.384615384617</v>
      </c>
      <c r="CA167" s="17">
        <f t="shared" si="222"/>
        <v>28912.615384615383</v>
      </c>
      <c r="CB167" s="17">
        <f t="shared" si="222"/>
        <v>28588.615384615383</v>
      </c>
      <c r="CC167" s="17">
        <f t="shared" si="223"/>
        <v>28427</v>
      </c>
      <c r="CF167" s="16">
        <f t="shared" si="256"/>
        <v>892345575.40828395</v>
      </c>
      <c r="CG167" s="16">
        <f t="shared" si="257"/>
        <v>903959730.46745551</v>
      </c>
      <c r="CH167" s="16">
        <f t="shared" si="258"/>
        <v>909412172.52070987</v>
      </c>
      <c r="CI167" s="16">
        <f t="shared" si="259"/>
        <v>919227767.66863906</v>
      </c>
      <c r="CJ167" s="16">
        <f t="shared" si="260"/>
        <v>1013075447.485207</v>
      </c>
      <c r="CK167" s="16">
        <f t="shared" si="261"/>
        <v>927521081.20710039</v>
      </c>
      <c r="CL167" s="16">
        <f t="shared" si="262"/>
        <v>879104253.9408282</v>
      </c>
      <c r="CM167" s="16">
        <f t="shared" si="263"/>
        <v>881637704.14792883</v>
      </c>
      <c r="CN167" s="16">
        <f t="shared" si="264"/>
        <v>841254326.91715968</v>
      </c>
      <c r="CO167" s="16">
        <f t="shared" si="265"/>
        <v>832664296.62130165</v>
      </c>
      <c r="CP167" s="16">
        <f t="shared" si="266"/>
        <v>819483108.37869811</v>
      </c>
      <c r="CQ167" s="16">
        <f t="shared" si="267"/>
        <v>757574810.46745551</v>
      </c>
      <c r="CR167" s="16">
        <f t="shared" si="268"/>
        <v>726045461.20710039</v>
      </c>
      <c r="CS167" s="16">
        <f t="shared" si="269"/>
        <v>695186237.6863904</v>
      </c>
      <c r="CT167" s="16">
        <f t="shared" si="270"/>
        <v>671112864.94674551</v>
      </c>
      <c r="CU167" s="16">
        <f t="shared" si="271"/>
        <v>670714372.63905311</v>
      </c>
      <c r="CV167" s="16">
        <f t="shared" si="272"/>
        <v>684120240.09467447</v>
      </c>
      <c r="CW167" s="16">
        <f t="shared" si="273"/>
        <v>640529906.32544363</v>
      </c>
      <c r="CX167" s="16">
        <f t="shared" si="274"/>
        <v>671794561</v>
      </c>
      <c r="CY167" s="16">
        <f t="shared" si="275"/>
        <v>669722641</v>
      </c>
      <c r="CZ167" s="16">
        <f t="shared" si="276"/>
        <v>717959658.1301775</v>
      </c>
      <c r="DA167" s="16">
        <f t="shared" si="277"/>
        <v>727526130.32544363</v>
      </c>
      <c r="DB167" s="16">
        <f t="shared" si="278"/>
        <v>709091350.74556208</v>
      </c>
      <c r="DC167" s="16">
        <f t="shared" si="279"/>
        <v>737047317.3017751</v>
      </c>
      <c r="DD167" s="16">
        <f t="shared" si="280"/>
        <v>742248110.20710039</v>
      </c>
      <c r="DE167" s="16">
        <f t="shared" si="281"/>
        <v>766804261.51479268</v>
      </c>
      <c r="DF167" s="16">
        <f t="shared" si="282"/>
        <v>778689025</v>
      </c>
      <c r="DG167" s="16">
        <f t="shared" si="283"/>
        <v>796876441</v>
      </c>
      <c r="DH167" s="16">
        <f t="shared" si="284"/>
        <v>806027041.91715968</v>
      </c>
    </row>
    <row r="168" spans="1:112">
      <c r="A168" s="5">
        <v>38961</v>
      </c>
      <c r="B168" s="17">
        <v>700216</v>
      </c>
      <c r="C168" s="17">
        <v>452965</v>
      </c>
      <c r="D168" s="17">
        <v>64672</v>
      </c>
      <c r="E168" s="17">
        <v>23108</v>
      </c>
      <c r="G168" s="17">
        <f t="shared" si="232"/>
        <v>686480.84615384613</v>
      </c>
      <c r="H168" s="17">
        <f t="shared" si="233"/>
        <v>423048.38461538462</v>
      </c>
      <c r="I168" s="17">
        <f t="shared" si="224"/>
        <v>421863.38461538462</v>
      </c>
      <c r="J168" s="17">
        <f t="shared" si="224"/>
        <v>422072</v>
      </c>
      <c r="K168" s="17">
        <f t="shared" si="224"/>
        <v>415625.30769230769</v>
      </c>
      <c r="L168" s="17">
        <f t="shared" si="224"/>
        <v>403795.15384615387</v>
      </c>
      <c r="M168" s="17">
        <f t="shared" si="225"/>
        <v>414517.07692307694</v>
      </c>
      <c r="N168" s="17">
        <f t="shared" si="225"/>
        <v>417589</v>
      </c>
      <c r="O168" s="17">
        <f t="shared" si="225"/>
        <v>416259.76923076925</v>
      </c>
      <c r="P168" s="17">
        <f t="shared" si="225"/>
        <v>426622.76923076925</v>
      </c>
      <c r="Q168" s="17">
        <f t="shared" si="226"/>
        <v>424499.92307692306</v>
      </c>
      <c r="R168" s="17">
        <f t="shared" si="226"/>
        <v>425112.30769230769</v>
      </c>
      <c r="S168" s="17">
        <f t="shared" si="226"/>
        <v>429312.84615384613</v>
      </c>
      <c r="T168" s="17">
        <f t="shared" si="226"/>
        <v>425282.07692307694</v>
      </c>
      <c r="U168" s="17">
        <f t="shared" si="227"/>
        <v>424750.07692307694</v>
      </c>
      <c r="V168" s="17">
        <f t="shared" si="227"/>
        <v>425094.38461538462</v>
      </c>
      <c r="W168" s="17">
        <f t="shared" si="227"/>
        <v>422393.15384615387</v>
      </c>
      <c r="X168" s="17">
        <f t="shared" si="227"/>
        <v>410236.84615384613</v>
      </c>
      <c r="Y168" s="17">
        <f t="shared" si="219"/>
        <v>415770.92307692306</v>
      </c>
      <c r="Z168" s="17">
        <f t="shared" si="219"/>
        <v>418818</v>
      </c>
      <c r="AA168" s="17">
        <f t="shared" si="219"/>
        <v>419125.23076923075</v>
      </c>
      <c r="AB168" s="17">
        <f t="shared" si="219"/>
        <v>413961</v>
      </c>
      <c r="AD168" s="52">
        <f t="shared" si="234"/>
        <v>70022400951.059158</v>
      </c>
      <c r="AE168" s="52">
        <f t="shared" si="235"/>
        <v>69912037924.408264</v>
      </c>
      <c r="AF168" s="52">
        <f t="shared" si="236"/>
        <v>73362722715.289932</v>
      </c>
      <c r="AG168" s="52">
        <f t="shared" si="237"/>
        <v>79911200635.479263</v>
      </c>
      <c r="AH168" s="52">
        <f t="shared" si="238"/>
        <v>73964291774.207077</v>
      </c>
      <c r="AI168" s="52">
        <f t="shared" si="239"/>
        <v>72302824928.023651</v>
      </c>
      <c r="AJ168" s="52">
        <f t="shared" si="240"/>
        <v>73019430413.467438</v>
      </c>
      <c r="AK168" s="52">
        <f t="shared" si="241"/>
        <v>67526220142.159737</v>
      </c>
      <c r="AL168" s="52">
        <f t="shared" si="242"/>
        <v>68634004056.236679</v>
      </c>
      <c r="AM168" s="52">
        <f t="shared" si="243"/>
        <v>68313512897.520699</v>
      </c>
      <c r="AN168" s="52">
        <f t="shared" si="244"/>
        <v>66135380224</v>
      </c>
      <c r="AO168" s="52">
        <f t="shared" si="245"/>
        <v>68224797047.668617</v>
      </c>
      <c r="AP168" s="52">
        <f t="shared" si="246"/>
        <v>68502995562.130157</v>
      </c>
      <c r="AQ168" s="52">
        <f t="shared" si="247"/>
        <v>68322882275.597618</v>
      </c>
      <c r="AR168" s="52">
        <f t="shared" si="248"/>
        <v>69742309228.402344</v>
      </c>
      <c r="AS168" s="52">
        <f t="shared" si="249"/>
        <v>76310747536</v>
      </c>
      <c r="AT168" s="52">
        <f t="shared" si="250"/>
        <v>73283862452.313599</v>
      </c>
      <c r="AU168" s="52">
        <f t="shared" si="251"/>
        <v>71643399211.177505</v>
      </c>
      <c r="AV168" s="52">
        <f t="shared" si="252"/>
        <v>71479025077.686386</v>
      </c>
      <c r="AW168" s="52">
        <f t="shared" si="253"/>
        <v>74267066547.715958</v>
      </c>
      <c r="AY168" s="17">
        <f t="shared" si="254"/>
        <v>57686.307692307695</v>
      </c>
      <c r="AZ168" s="17">
        <f t="shared" si="255"/>
        <v>26945.461538461539</v>
      </c>
      <c r="BA168" s="17">
        <f t="shared" si="228"/>
        <v>26751.692307692309</v>
      </c>
      <c r="BB168" s="17">
        <f t="shared" si="228"/>
        <v>26661.153846153848</v>
      </c>
      <c r="BC168" s="17">
        <f t="shared" si="228"/>
        <v>26498.846153846152</v>
      </c>
      <c r="BD168" s="17">
        <f t="shared" si="228"/>
        <v>24988.76923076923</v>
      </c>
      <c r="BE168" s="17">
        <f t="shared" si="229"/>
        <v>26362.384615384617</v>
      </c>
      <c r="BF168" s="17">
        <f t="shared" si="229"/>
        <v>27167.923076923078</v>
      </c>
      <c r="BG168" s="17">
        <f t="shared" si="229"/>
        <v>27125.23076923077</v>
      </c>
      <c r="BH168" s="17">
        <f t="shared" si="229"/>
        <v>27813.23076923077</v>
      </c>
      <c r="BI168" s="17">
        <f t="shared" si="230"/>
        <v>27961.692307692309</v>
      </c>
      <c r="BJ168" s="17">
        <f t="shared" si="230"/>
        <v>28191</v>
      </c>
      <c r="BK168" s="17">
        <f t="shared" si="230"/>
        <v>29293.538461538461</v>
      </c>
      <c r="BL168" s="17">
        <f t="shared" si="230"/>
        <v>29872.384615384617</v>
      </c>
      <c r="BM168" s="17">
        <f t="shared" si="231"/>
        <v>30451.23076923077</v>
      </c>
      <c r="BN168" s="17">
        <f t="shared" si="231"/>
        <v>30911.76923076923</v>
      </c>
      <c r="BO168" s="17">
        <f t="shared" si="231"/>
        <v>30919.461538461539</v>
      </c>
      <c r="BP168" s="17">
        <f t="shared" si="231"/>
        <v>30661.923076923078</v>
      </c>
      <c r="BQ168" s="17">
        <f t="shared" si="220"/>
        <v>31508.923076923078</v>
      </c>
      <c r="BR168" s="17">
        <f t="shared" si="220"/>
        <v>30898.615384615383</v>
      </c>
      <c r="BS168" s="17">
        <f t="shared" si="220"/>
        <v>30938.615384615383</v>
      </c>
      <c r="BT168" s="17">
        <f t="shared" si="220"/>
        <v>30022.846153846152</v>
      </c>
      <c r="BU168" s="17">
        <f t="shared" si="221"/>
        <v>29844.923076923078</v>
      </c>
      <c r="BV168" s="17">
        <f t="shared" si="221"/>
        <v>30188.846153846152</v>
      </c>
      <c r="BW168" s="17">
        <f t="shared" si="221"/>
        <v>29669</v>
      </c>
      <c r="BX168" s="17">
        <f t="shared" si="221"/>
        <v>29573.384615384617</v>
      </c>
      <c r="BY168" s="17">
        <f t="shared" si="222"/>
        <v>29126.384615384617</v>
      </c>
      <c r="BZ168" s="17">
        <f t="shared" si="222"/>
        <v>28912.615384615383</v>
      </c>
      <c r="CA168" s="17">
        <f t="shared" si="222"/>
        <v>28588.615384615383</v>
      </c>
      <c r="CB168" s="17">
        <f t="shared" si="222"/>
        <v>28427</v>
      </c>
      <c r="CC168" s="17">
        <f t="shared" si="223"/>
        <v>28204.692307692309</v>
      </c>
      <c r="CF168" s="16">
        <f t="shared" si="256"/>
        <v>956950428.99408293</v>
      </c>
      <c r="CG168" s="16">
        <f t="shared" si="257"/>
        <v>962560171.17751491</v>
      </c>
      <c r="CH168" s="16">
        <f t="shared" si="258"/>
        <v>972657757.21301806</v>
      </c>
      <c r="CI168" s="16">
        <f t="shared" si="259"/>
        <v>1069129021.4437872</v>
      </c>
      <c r="CJ168" s="16">
        <f t="shared" si="260"/>
        <v>981188156.92899418</v>
      </c>
      <c r="CK168" s="16">
        <f t="shared" si="261"/>
        <v>931371799.53254449</v>
      </c>
      <c r="CL168" s="16">
        <f t="shared" si="262"/>
        <v>933979422.69822502</v>
      </c>
      <c r="CM168" s="16">
        <f t="shared" si="263"/>
        <v>892400724.85207117</v>
      </c>
      <c r="CN168" s="16">
        <f t="shared" si="264"/>
        <v>883552759.76331377</v>
      </c>
      <c r="CO168" s="16">
        <f t="shared" si="265"/>
        <v>869973175.86390555</v>
      </c>
      <c r="CP168" s="16">
        <f t="shared" si="266"/>
        <v>806149344.59171617</v>
      </c>
      <c r="CQ168" s="16">
        <f t="shared" si="267"/>
        <v>773614316.92899418</v>
      </c>
      <c r="CR168" s="16">
        <f t="shared" si="268"/>
        <v>741749415.00591731</v>
      </c>
      <c r="CS168" s="16">
        <f t="shared" si="269"/>
        <v>716875909.82840252</v>
      </c>
      <c r="CT168" s="16">
        <f t="shared" si="270"/>
        <v>716464053.02366877</v>
      </c>
      <c r="CU168" s="16">
        <f t="shared" si="271"/>
        <v>730317363.84023678</v>
      </c>
      <c r="CV168" s="16">
        <f t="shared" si="272"/>
        <v>685255465.30177522</v>
      </c>
      <c r="CW168" s="16">
        <f t="shared" si="273"/>
        <v>717580459.17159784</v>
      </c>
      <c r="CX168" s="16">
        <f t="shared" si="274"/>
        <v>715439043.78698254</v>
      </c>
      <c r="CY168" s="16">
        <f t="shared" si="275"/>
        <v>765267104.28994107</v>
      </c>
      <c r="CZ168" s="16">
        <f t="shared" si="276"/>
        <v>775142697.30177522</v>
      </c>
      <c r="DA168" s="16">
        <f t="shared" si="277"/>
        <v>756110391.0591718</v>
      </c>
      <c r="DB168" s="16">
        <f t="shared" si="278"/>
        <v>784969530.32544398</v>
      </c>
      <c r="DC168" s="16">
        <f t="shared" si="279"/>
        <v>790336443.92899418</v>
      </c>
      <c r="DD168" s="16">
        <f t="shared" si="280"/>
        <v>815669206.15976334</v>
      </c>
      <c r="DE168" s="16">
        <f t="shared" si="281"/>
        <v>827925369.01775169</v>
      </c>
      <c r="DF168" s="16">
        <f t="shared" si="282"/>
        <v>846675697.63313639</v>
      </c>
      <c r="DG168" s="16">
        <f t="shared" si="283"/>
        <v>856107086.63313627</v>
      </c>
      <c r="DH168" s="16">
        <f t="shared" si="284"/>
        <v>869165645.68639064</v>
      </c>
    </row>
    <row r="169" spans="1:112">
      <c r="A169" s="5">
        <v>38991</v>
      </c>
      <c r="B169" s="17">
        <v>765703</v>
      </c>
      <c r="C169" s="17">
        <v>459113</v>
      </c>
      <c r="D169" s="17">
        <v>65316</v>
      </c>
      <c r="E169" s="17">
        <v>29338</v>
      </c>
      <c r="G169" s="17">
        <f t="shared" si="232"/>
        <v>682698.15384615387</v>
      </c>
      <c r="H169" s="17">
        <f t="shared" si="233"/>
        <v>421863.38461538462</v>
      </c>
      <c r="I169" s="17">
        <f t="shared" si="224"/>
        <v>422072</v>
      </c>
      <c r="J169" s="17">
        <f t="shared" si="224"/>
        <v>415625.30769230769</v>
      </c>
      <c r="K169" s="17">
        <f t="shared" si="224"/>
        <v>403795.15384615387</v>
      </c>
      <c r="L169" s="17">
        <f t="shared" si="224"/>
        <v>414517.07692307694</v>
      </c>
      <c r="M169" s="17">
        <f t="shared" si="225"/>
        <v>417589</v>
      </c>
      <c r="N169" s="17">
        <f t="shared" si="225"/>
        <v>416259.76923076925</v>
      </c>
      <c r="O169" s="17">
        <f t="shared" si="225"/>
        <v>426622.76923076925</v>
      </c>
      <c r="P169" s="17">
        <f t="shared" si="225"/>
        <v>424499.92307692306</v>
      </c>
      <c r="Q169" s="17">
        <f t="shared" si="226"/>
        <v>425112.30769230769</v>
      </c>
      <c r="R169" s="17">
        <f t="shared" si="226"/>
        <v>429312.84615384613</v>
      </c>
      <c r="S169" s="17">
        <f t="shared" si="226"/>
        <v>425282.07692307694</v>
      </c>
      <c r="T169" s="17">
        <f t="shared" si="226"/>
        <v>424750.07692307694</v>
      </c>
      <c r="U169" s="17">
        <f t="shared" si="227"/>
        <v>425094.38461538462</v>
      </c>
      <c r="V169" s="17">
        <f t="shared" si="227"/>
        <v>422393.15384615387</v>
      </c>
      <c r="W169" s="17">
        <f t="shared" si="227"/>
        <v>410236.84615384613</v>
      </c>
      <c r="X169" s="17">
        <f t="shared" si="227"/>
        <v>415770.92307692306</v>
      </c>
      <c r="Y169" s="17">
        <f t="shared" si="219"/>
        <v>418818</v>
      </c>
      <c r="Z169" s="17">
        <f t="shared" si="219"/>
        <v>419125.23076923075</v>
      </c>
      <c r="AA169" s="17">
        <f t="shared" si="219"/>
        <v>413961</v>
      </c>
      <c r="AB169" s="17">
        <f t="shared" si="219"/>
        <v>404328.84615384613</v>
      </c>
      <c r="AD169" s="52">
        <f t="shared" si="234"/>
        <v>67925992068.639069</v>
      </c>
      <c r="AE169" s="52">
        <f t="shared" si="235"/>
        <v>71327905152.715988</v>
      </c>
      <c r="AF169" s="52">
        <f t="shared" si="236"/>
        <v>77786883409</v>
      </c>
      <c r="AG169" s="52">
        <f t="shared" si="237"/>
        <v>71921090019.621307</v>
      </c>
      <c r="AH169" s="52">
        <f t="shared" si="238"/>
        <v>70282863453.023682</v>
      </c>
      <c r="AI169" s="52">
        <f t="shared" si="239"/>
        <v>70989412796.455627</v>
      </c>
      <c r="AJ169" s="52">
        <f t="shared" si="240"/>
        <v>65574602605.917168</v>
      </c>
      <c r="AK169" s="52">
        <f t="shared" si="241"/>
        <v>66666326372.36097</v>
      </c>
      <c r="AL169" s="52">
        <f t="shared" si="242"/>
        <v>66350468138.792915</v>
      </c>
      <c r="AM169" s="52">
        <f t="shared" si="243"/>
        <v>64204114154.32547</v>
      </c>
      <c r="AN169" s="52">
        <f t="shared" si="244"/>
        <v>66263036658.467461</v>
      </c>
      <c r="AO169" s="52">
        <f t="shared" si="245"/>
        <v>66537210388.313614</v>
      </c>
      <c r="AP169" s="52">
        <f t="shared" si="246"/>
        <v>66359701921.899414</v>
      </c>
      <c r="AQ169" s="52">
        <f t="shared" si="247"/>
        <v>67758693025</v>
      </c>
      <c r="AR169" s="52">
        <f t="shared" si="248"/>
        <v>74235164189.40239</v>
      </c>
      <c r="AS169" s="52">
        <f t="shared" si="249"/>
        <v>71250146526.130203</v>
      </c>
      <c r="AT169" s="52">
        <f t="shared" si="250"/>
        <v>69632735593.869843</v>
      </c>
      <c r="AU169" s="52">
        <f t="shared" si="251"/>
        <v>69470685779.313629</v>
      </c>
      <c r="AV169" s="52">
        <f t="shared" si="252"/>
        <v>72219657857.331375</v>
      </c>
      <c r="AW169" s="52">
        <f t="shared" si="253"/>
        <v>77489471465.094711</v>
      </c>
      <c r="AY169" s="17">
        <f t="shared" si="254"/>
        <v>57803.615384615383</v>
      </c>
      <c r="AZ169" s="17">
        <f t="shared" si="255"/>
        <v>26751.692307692309</v>
      </c>
      <c r="BA169" s="17">
        <f t="shared" si="228"/>
        <v>26661.153846153848</v>
      </c>
      <c r="BB169" s="17">
        <f t="shared" si="228"/>
        <v>26498.846153846152</v>
      </c>
      <c r="BC169" s="17">
        <f t="shared" si="228"/>
        <v>24988.76923076923</v>
      </c>
      <c r="BD169" s="17">
        <f t="shared" si="228"/>
        <v>26362.384615384617</v>
      </c>
      <c r="BE169" s="17">
        <f t="shared" si="229"/>
        <v>27167.923076923078</v>
      </c>
      <c r="BF169" s="17">
        <f t="shared" si="229"/>
        <v>27125.23076923077</v>
      </c>
      <c r="BG169" s="17">
        <f t="shared" si="229"/>
        <v>27813.23076923077</v>
      </c>
      <c r="BH169" s="17">
        <f t="shared" si="229"/>
        <v>27961.692307692309</v>
      </c>
      <c r="BI169" s="17">
        <f t="shared" si="230"/>
        <v>28191</v>
      </c>
      <c r="BJ169" s="17">
        <f t="shared" si="230"/>
        <v>29293.538461538461</v>
      </c>
      <c r="BK169" s="17">
        <f t="shared" si="230"/>
        <v>29872.384615384617</v>
      </c>
      <c r="BL169" s="17">
        <f t="shared" si="230"/>
        <v>30451.23076923077</v>
      </c>
      <c r="BM169" s="17">
        <f t="shared" si="231"/>
        <v>30911.76923076923</v>
      </c>
      <c r="BN169" s="17">
        <f t="shared" si="231"/>
        <v>30919.461538461539</v>
      </c>
      <c r="BO169" s="17">
        <f t="shared" si="231"/>
        <v>30661.923076923078</v>
      </c>
      <c r="BP169" s="17">
        <f t="shared" si="231"/>
        <v>31508.923076923078</v>
      </c>
      <c r="BQ169" s="17">
        <f t="shared" si="220"/>
        <v>30898.615384615383</v>
      </c>
      <c r="BR169" s="17">
        <f t="shared" si="220"/>
        <v>30938.615384615383</v>
      </c>
      <c r="BS169" s="17">
        <f t="shared" si="220"/>
        <v>30022.846153846152</v>
      </c>
      <c r="BT169" s="17">
        <f t="shared" si="220"/>
        <v>29844.923076923078</v>
      </c>
      <c r="BU169" s="17">
        <f t="shared" si="221"/>
        <v>30188.846153846152</v>
      </c>
      <c r="BV169" s="17">
        <f t="shared" si="221"/>
        <v>29669</v>
      </c>
      <c r="BW169" s="17">
        <f t="shared" si="221"/>
        <v>29573.384615384617</v>
      </c>
      <c r="BX169" s="17">
        <f t="shared" si="221"/>
        <v>29126.384615384617</v>
      </c>
      <c r="BY169" s="17">
        <f t="shared" si="222"/>
        <v>28912.615384615383</v>
      </c>
      <c r="BZ169" s="17">
        <f t="shared" si="222"/>
        <v>28588.615384615383</v>
      </c>
      <c r="CA169" s="17">
        <f t="shared" si="222"/>
        <v>28427</v>
      </c>
      <c r="CB169" s="17">
        <f t="shared" si="222"/>
        <v>28204.692307692309</v>
      </c>
      <c r="CC169" s="17">
        <f t="shared" si="223"/>
        <v>28426.538461538461</v>
      </c>
      <c r="CF169" s="16">
        <f t="shared" si="256"/>
        <v>969852910.67455602</v>
      </c>
      <c r="CG169" s="16">
        <f t="shared" si="257"/>
        <v>979988576.59171593</v>
      </c>
      <c r="CH169" s="16">
        <f t="shared" si="258"/>
        <v>1076814128.1005919</v>
      </c>
      <c r="CI169" s="16">
        <f t="shared" si="259"/>
        <v>988550992.2840234</v>
      </c>
      <c r="CJ169" s="16">
        <f t="shared" si="260"/>
        <v>938545643.17159748</v>
      </c>
      <c r="CK169" s="16">
        <f t="shared" si="261"/>
        <v>941163282.60946739</v>
      </c>
      <c r="CL169" s="16">
        <f t="shared" si="262"/>
        <v>899423169.37869811</v>
      </c>
      <c r="CM169" s="16">
        <f t="shared" si="263"/>
        <v>890540372.92899394</v>
      </c>
      <c r="CN169" s="16">
        <f t="shared" si="264"/>
        <v>876906989.91715968</v>
      </c>
      <c r="CO169" s="16">
        <f t="shared" si="265"/>
        <v>812824486.15976322</v>
      </c>
      <c r="CP169" s="16">
        <f t="shared" si="266"/>
        <v>780153652.28402352</v>
      </c>
      <c r="CQ169" s="16">
        <f t="shared" si="267"/>
        <v>748152944.14792883</v>
      </c>
      <c r="CR169" s="16">
        <f t="shared" si="268"/>
        <v>723171389.56213009</v>
      </c>
      <c r="CS169" s="16">
        <f t="shared" si="269"/>
        <v>722757728.02366853</v>
      </c>
      <c r="CT169" s="16">
        <f t="shared" si="270"/>
        <v>736671461.32544363</v>
      </c>
      <c r="CU169" s="16">
        <f t="shared" si="271"/>
        <v>691410843.5562129</v>
      </c>
      <c r="CV169" s="16">
        <f t="shared" si="272"/>
        <v>723879025</v>
      </c>
      <c r="CW169" s="16">
        <f t="shared" si="273"/>
        <v>721728225</v>
      </c>
      <c r="CX169" s="16">
        <f t="shared" si="274"/>
        <v>771771139.05325437</v>
      </c>
      <c r="CY169" s="16">
        <f t="shared" si="275"/>
        <v>781688475.5562129</v>
      </c>
      <c r="CZ169" s="16">
        <f t="shared" si="276"/>
        <v>762575479.66863906</v>
      </c>
      <c r="DA169" s="16">
        <f t="shared" si="277"/>
        <v>791556582.84023654</v>
      </c>
      <c r="DB169" s="16">
        <f t="shared" si="278"/>
        <v>796945929.28402352</v>
      </c>
      <c r="DC169" s="16">
        <f t="shared" si="279"/>
        <v>822383564.59171581</v>
      </c>
      <c r="DD169" s="16">
        <f t="shared" si="280"/>
        <v>834689881</v>
      </c>
      <c r="DE169" s="16">
        <f t="shared" si="281"/>
        <v>853516225</v>
      </c>
      <c r="DF169" s="16">
        <f t="shared" si="282"/>
        <v>862985531.45562124</v>
      </c>
      <c r="DG169" s="16">
        <f t="shared" si="283"/>
        <v>876096247.31360936</v>
      </c>
      <c r="DH169" s="16">
        <f t="shared" si="284"/>
        <v>863012648.54437864</v>
      </c>
    </row>
    <row r="170" spans="1:112">
      <c r="A170" s="5">
        <v>39022</v>
      </c>
      <c r="B170" s="17">
        <v>772880</v>
      </c>
      <c r="C170" s="17">
        <v>471727</v>
      </c>
      <c r="D170" s="17">
        <v>55393</v>
      </c>
      <c r="E170" s="17">
        <v>25477</v>
      </c>
      <c r="G170" s="17">
        <f t="shared" si="232"/>
        <v>684053.4615384615</v>
      </c>
      <c r="H170" s="17">
        <f t="shared" si="233"/>
        <v>422072</v>
      </c>
      <c r="I170" s="17">
        <f t="shared" si="224"/>
        <v>415625.30769230769</v>
      </c>
      <c r="J170" s="17">
        <f t="shared" si="224"/>
        <v>403795.15384615387</v>
      </c>
      <c r="K170" s="17">
        <f t="shared" si="224"/>
        <v>414517.07692307694</v>
      </c>
      <c r="L170" s="17">
        <f t="shared" si="224"/>
        <v>417589</v>
      </c>
      <c r="M170" s="17">
        <f t="shared" si="225"/>
        <v>416259.76923076925</v>
      </c>
      <c r="N170" s="17">
        <f t="shared" si="225"/>
        <v>426622.76923076925</v>
      </c>
      <c r="O170" s="17">
        <f t="shared" si="225"/>
        <v>424499.92307692306</v>
      </c>
      <c r="P170" s="17">
        <f t="shared" si="225"/>
        <v>425112.30769230769</v>
      </c>
      <c r="Q170" s="17">
        <f t="shared" si="226"/>
        <v>429312.84615384613</v>
      </c>
      <c r="R170" s="17">
        <f t="shared" si="226"/>
        <v>425282.07692307694</v>
      </c>
      <c r="S170" s="17">
        <f t="shared" si="226"/>
        <v>424750.07692307694</v>
      </c>
      <c r="T170" s="17">
        <f t="shared" si="226"/>
        <v>425094.38461538462</v>
      </c>
      <c r="U170" s="17">
        <f t="shared" si="227"/>
        <v>422393.15384615387</v>
      </c>
      <c r="V170" s="17">
        <f t="shared" si="227"/>
        <v>410236.84615384613</v>
      </c>
      <c r="W170" s="17">
        <f t="shared" si="227"/>
        <v>415770.92307692306</v>
      </c>
      <c r="X170" s="17">
        <f t="shared" si="227"/>
        <v>418818</v>
      </c>
      <c r="Y170" s="17">
        <f t="shared" si="219"/>
        <v>419125.23076923075</v>
      </c>
      <c r="Z170" s="17">
        <f t="shared" si="219"/>
        <v>413961</v>
      </c>
      <c r="AA170" s="17">
        <f t="shared" si="219"/>
        <v>404328.84615384613</v>
      </c>
      <c r="AB170" s="17">
        <f t="shared" si="219"/>
        <v>407866.07692307694</v>
      </c>
      <c r="AD170" s="52">
        <f t="shared" si="234"/>
        <v>72053673777.254425</v>
      </c>
      <c r="AE170" s="52">
        <f t="shared" si="235"/>
        <v>78544719030.556183</v>
      </c>
      <c r="AF170" s="52">
        <f t="shared" si="236"/>
        <v>72649862631.532516</v>
      </c>
      <c r="AG170" s="52">
        <f t="shared" si="237"/>
        <v>71003309262.982224</v>
      </c>
      <c r="AH170" s="52">
        <f t="shared" si="238"/>
        <v>71713461639.786957</v>
      </c>
      <c r="AI170" s="52">
        <f t="shared" si="239"/>
        <v>66270561342.017723</v>
      </c>
      <c r="AJ170" s="52">
        <f t="shared" si="240"/>
        <v>67368039327.905312</v>
      </c>
      <c r="AK170" s="52">
        <f t="shared" si="241"/>
        <v>67050521155.177498</v>
      </c>
      <c r="AL170" s="52">
        <f t="shared" si="242"/>
        <v>64892781126.532539</v>
      </c>
      <c r="AM170" s="52">
        <f t="shared" si="243"/>
        <v>66962629495.76329</v>
      </c>
      <c r="AN170" s="52">
        <f t="shared" si="244"/>
        <v>67238245272.994057</v>
      </c>
      <c r="AO170" s="52">
        <f t="shared" si="245"/>
        <v>67059803520.852051</v>
      </c>
      <c r="AP170" s="52">
        <f t="shared" si="246"/>
        <v>68466116621.633102</v>
      </c>
      <c r="AQ170" s="52">
        <f t="shared" si="247"/>
        <v>74975538860.686386</v>
      </c>
      <c r="AR170" s="52">
        <f t="shared" si="248"/>
        <v>71975520443.366852</v>
      </c>
      <c r="AS170" s="52">
        <f t="shared" si="249"/>
        <v>70349850057.520691</v>
      </c>
      <c r="AT170" s="52">
        <f t="shared" si="250"/>
        <v>70186967458.514786</v>
      </c>
      <c r="AU170" s="52">
        <f t="shared" si="251"/>
        <v>72949937779.905304</v>
      </c>
      <c r="AV170" s="52">
        <f t="shared" si="252"/>
        <v>78245860452.070999</v>
      </c>
      <c r="AW170" s="52">
        <f t="shared" si="253"/>
        <v>76279471420.686371</v>
      </c>
      <c r="AY170" s="17">
        <f t="shared" si="254"/>
        <v>57092.615384615383</v>
      </c>
      <c r="AZ170" s="17">
        <f t="shared" si="255"/>
        <v>26661.153846153848</v>
      </c>
      <c r="BA170" s="17">
        <f t="shared" si="228"/>
        <v>26498.846153846152</v>
      </c>
      <c r="BB170" s="17">
        <f t="shared" si="228"/>
        <v>24988.76923076923</v>
      </c>
      <c r="BC170" s="17">
        <f t="shared" si="228"/>
        <v>26362.384615384617</v>
      </c>
      <c r="BD170" s="17">
        <f t="shared" si="228"/>
        <v>27167.923076923078</v>
      </c>
      <c r="BE170" s="17">
        <f t="shared" si="229"/>
        <v>27125.23076923077</v>
      </c>
      <c r="BF170" s="17">
        <f t="shared" si="229"/>
        <v>27813.23076923077</v>
      </c>
      <c r="BG170" s="17">
        <f t="shared" si="229"/>
        <v>27961.692307692309</v>
      </c>
      <c r="BH170" s="17">
        <f t="shared" si="229"/>
        <v>28191</v>
      </c>
      <c r="BI170" s="17">
        <f t="shared" si="230"/>
        <v>29293.538461538461</v>
      </c>
      <c r="BJ170" s="17">
        <f t="shared" si="230"/>
        <v>29872.384615384617</v>
      </c>
      <c r="BK170" s="17">
        <f t="shared" si="230"/>
        <v>30451.23076923077</v>
      </c>
      <c r="BL170" s="17">
        <f t="shared" si="230"/>
        <v>30911.76923076923</v>
      </c>
      <c r="BM170" s="17">
        <f t="shared" si="231"/>
        <v>30919.461538461539</v>
      </c>
      <c r="BN170" s="17">
        <f t="shared" si="231"/>
        <v>30661.923076923078</v>
      </c>
      <c r="BO170" s="17">
        <f t="shared" si="231"/>
        <v>31508.923076923078</v>
      </c>
      <c r="BP170" s="17">
        <f t="shared" si="231"/>
        <v>30898.615384615383</v>
      </c>
      <c r="BQ170" s="17">
        <f t="shared" si="220"/>
        <v>30938.615384615383</v>
      </c>
      <c r="BR170" s="17">
        <f t="shared" si="220"/>
        <v>30022.846153846152</v>
      </c>
      <c r="BS170" s="17">
        <f t="shared" si="220"/>
        <v>29844.923076923078</v>
      </c>
      <c r="BT170" s="17">
        <f t="shared" si="220"/>
        <v>30188.846153846152</v>
      </c>
      <c r="BU170" s="17">
        <f t="shared" si="221"/>
        <v>29669</v>
      </c>
      <c r="BV170" s="17">
        <f t="shared" si="221"/>
        <v>29573.384615384617</v>
      </c>
      <c r="BW170" s="17">
        <f t="shared" si="221"/>
        <v>29126.384615384617</v>
      </c>
      <c r="BX170" s="17">
        <f t="shared" si="221"/>
        <v>28912.615384615383</v>
      </c>
      <c r="BY170" s="17">
        <f t="shared" si="222"/>
        <v>28588.615384615383</v>
      </c>
      <c r="BZ170" s="17">
        <f t="shared" si="222"/>
        <v>28427</v>
      </c>
      <c r="CA170" s="17">
        <f t="shared" si="222"/>
        <v>28204.692307692309</v>
      </c>
      <c r="CB170" s="17">
        <f t="shared" si="222"/>
        <v>28426.538461538461</v>
      </c>
      <c r="CC170" s="17">
        <f t="shared" si="223"/>
        <v>27337.846153846152</v>
      </c>
      <c r="CF170" s="16">
        <f t="shared" si="256"/>
        <v>935978715.74556208</v>
      </c>
      <c r="CG170" s="16">
        <f t="shared" si="257"/>
        <v>1030656937.8698224</v>
      </c>
      <c r="CH170" s="16">
        <f t="shared" si="258"/>
        <v>944347083.13017726</v>
      </c>
      <c r="CI170" s="16">
        <f t="shared" si="259"/>
        <v>895487209.71005905</v>
      </c>
      <c r="CJ170" s="16">
        <f t="shared" si="260"/>
        <v>898044140.6863904</v>
      </c>
      <c r="CK170" s="16">
        <f t="shared" si="261"/>
        <v>857282363.45562124</v>
      </c>
      <c r="CL170" s="16">
        <f t="shared" si="262"/>
        <v>848610679.31360936</v>
      </c>
      <c r="CM170" s="16">
        <f t="shared" si="263"/>
        <v>835303371.84023654</v>
      </c>
      <c r="CN170" s="16">
        <f t="shared" si="264"/>
        <v>772788677.77514791</v>
      </c>
      <c r="CO170" s="16">
        <f t="shared" si="265"/>
        <v>740940963.13017738</v>
      </c>
      <c r="CP170" s="16">
        <f t="shared" si="266"/>
        <v>709763374.22485197</v>
      </c>
      <c r="CQ170" s="16">
        <f t="shared" si="267"/>
        <v>685436705.33136082</v>
      </c>
      <c r="CR170" s="16">
        <f t="shared" si="268"/>
        <v>685033982.2544378</v>
      </c>
      <c r="CS170" s="16">
        <f t="shared" si="269"/>
        <v>698581495.86390519</v>
      </c>
      <c r="CT170" s="16">
        <f t="shared" si="270"/>
        <v>654525312.09467447</v>
      </c>
      <c r="CU170" s="16">
        <f t="shared" si="271"/>
        <v>686125636</v>
      </c>
      <c r="CV170" s="16">
        <f t="shared" si="272"/>
        <v>684031716</v>
      </c>
      <c r="CW170" s="16">
        <f t="shared" si="273"/>
        <v>732772406.20710063</v>
      </c>
      <c r="CX170" s="16">
        <f t="shared" si="274"/>
        <v>742436736.09467435</v>
      </c>
      <c r="CY170" s="16">
        <f t="shared" si="275"/>
        <v>723812798.82248521</v>
      </c>
      <c r="CZ170" s="16">
        <f t="shared" si="276"/>
        <v>752054680.76331353</v>
      </c>
      <c r="DA170" s="16">
        <f t="shared" si="277"/>
        <v>757308062.13017738</v>
      </c>
      <c r="DB170" s="16">
        <f t="shared" si="278"/>
        <v>782110063.43786967</v>
      </c>
      <c r="DC170" s="16">
        <f t="shared" si="279"/>
        <v>794112400</v>
      </c>
      <c r="DD170" s="16">
        <f t="shared" si="280"/>
        <v>812478016</v>
      </c>
      <c r="DE170" s="16">
        <f t="shared" si="281"/>
        <v>821717505.37869811</v>
      </c>
      <c r="DF170" s="16">
        <f t="shared" si="282"/>
        <v>834512099.69822466</v>
      </c>
      <c r="DG170" s="16">
        <f t="shared" si="283"/>
        <v>821743966.15976322</v>
      </c>
      <c r="DH170" s="16">
        <f t="shared" si="284"/>
        <v>885346291.97633135</v>
      </c>
    </row>
    <row r="171" spans="1:112">
      <c r="A171" s="5">
        <v>39052</v>
      </c>
      <c r="B171" s="17">
        <v>516354</v>
      </c>
      <c r="C171" s="17">
        <v>449081</v>
      </c>
      <c r="D171" s="17">
        <v>42060</v>
      </c>
      <c r="E171" s="17">
        <v>29954</v>
      </c>
      <c r="G171" s="17">
        <f t="shared" si="232"/>
        <v>665383.23076923075</v>
      </c>
      <c r="H171" s="17">
        <f t="shared" si="233"/>
        <v>415625.30769230769</v>
      </c>
      <c r="I171" s="17">
        <f t="shared" si="224"/>
        <v>403795.15384615387</v>
      </c>
      <c r="J171" s="17">
        <f t="shared" si="224"/>
        <v>414517.07692307694</v>
      </c>
      <c r="K171" s="17">
        <f t="shared" si="224"/>
        <v>417589</v>
      </c>
      <c r="L171" s="17">
        <f t="shared" si="224"/>
        <v>416259.76923076925</v>
      </c>
      <c r="M171" s="17">
        <f t="shared" si="225"/>
        <v>426622.76923076925</v>
      </c>
      <c r="N171" s="17">
        <f t="shared" si="225"/>
        <v>424499.92307692306</v>
      </c>
      <c r="O171" s="17">
        <f t="shared" si="225"/>
        <v>425112.30769230769</v>
      </c>
      <c r="P171" s="17">
        <f t="shared" si="225"/>
        <v>429312.84615384613</v>
      </c>
      <c r="Q171" s="17">
        <f t="shared" si="226"/>
        <v>425282.07692307694</v>
      </c>
      <c r="R171" s="17">
        <f t="shared" si="226"/>
        <v>424750.07692307694</v>
      </c>
      <c r="S171" s="17">
        <f t="shared" si="226"/>
        <v>425094.38461538462</v>
      </c>
      <c r="T171" s="17">
        <f t="shared" si="226"/>
        <v>422393.15384615387</v>
      </c>
      <c r="U171" s="17">
        <f t="shared" si="227"/>
        <v>410236.84615384613</v>
      </c>
      <c r="V171" s="17">
        <f t="shared" si="227"/>
        <v>415770.92307692306</v>
      </c>
      <c r="W171" s="17">
        <f t="shared" si="227"/>
        <v>418818</v>
      </c>
      <c r="X171" s="17">
        <f t="shared" si="227"/>
        <v>419125.23076923075</v>
      </c>
      <c r="Y171" s="17">
        <f t="shared" si="219"/>
        <v>413961</v>
      </c>
      <c r="Z171" s="17">
        <f t="shared" si="219"/>
        <v>404328.84615384613</v>
      </c>
      <c r="AA171" s="17">
        <f t="shared" si="219"/>
        <v>407866.07692307694</v>
      </c>
      <c r="AB171" s="17">
        <f t="shared" si="219"/>
        <v>404441.38461538462</v>
      </c>
      <c r="AD171" s="52">
        <f t="shared" si="234"/>
        <v>68428321988.313583</v>
      </c>
      <c r="AE171" s="52">
        <f t="shared" si="235"/>
        <v>62933827145.562111</v>
      </c>
      <c r="AF171" s="52">
        <f t="shared" si="236"/>
        <v>61401980802.514786</v>
      </c>
      <c r="AG171" s="52">
        <f t="shared" si="237"/>
        <v>62062499088.905304</v>
      </c>
      <c r="AH171" s="52">
        <f t="shared" si="238"/>
        <v>57006557994.059151</v>
      </c>
      <c r="AI171" s="52">
        <f t="shared" si="239"/>
        <v>58024767924.78698</v>
      </c>
      <c r="AJ171" s="52">
        <f t="shared" si="240"/>
        <v>57730116476.236679</v>
      </c>
      <c r="AK171" s="52">
        <f t="shared" si="241"/>
        <v>55729226492.455627</v>
      </c>
      <c r="AL171" s="52">
        <f t="shared" si="242"/>
        <v>57648564078.254425</v>
      </c>
      <c r="AM171" s="52">
        <f t="shared" si="243"/>
        <v>57904314729.946732</v>
      </c>
      <c r="AN171" s="52">
        <f t="shared" si="244"/>
        <v>57738729585.946732</v>
      </c>
      <c r="AO171" s="52">
        <f t="shared" si="245"/>
        <v>59044177483.082817</v>
      </c>
      <c r="AP171" s="52">
        <f t="shared" si="246"/>
        <v>65099677582.301781</v>
      </c>
      <c r="AQ171" s="52">
        <f t="shared" si="247"/>
        <v>62306304151.479286</v>
      </c>
      <c r="AR171" s="52">
        <f t="shared" si="248"/>
        <v>60794413024.284012</v>
      </c>
      <c r="AS171" s="52">
        <f t="shared" si="249"/>
        <v>60643002564</v>
      </c>
      <c r="AT171" s="52">
        <f t="shared" si="250"/>
        <v>63213138124.976326</v>
      </c>
      <c r="AU171" s="52">
        <f t="shared" si="251"/>
        <v>68149391726.917168</v>
      </c>
      <c r="AV171" s="52">
        <f t="shared" si="252"/>
        <v>66315084525.023651</v>
      </c>
      <c r="AW171" s="52">
        <f t="shared" si="253"/>
        <v>68090647074.177498</v>
      </c>
      <c r="AY171" s="17">
        <f t="shared" si="254"/>
        <v>55750.230769230766</v>
      </c>
      <c r="AZ171" s="17">
        <f t="shared" si="255"/>
        <v>26498.846153846152</v>
      </c>
      <c r="BA171" s="17">
        <f t="shared" si="228"/>
        <v>24988.76923076923</v>
      </c>
      <c r="BB171" s="17">
        <f t="shared" si="228"/>
        <v>26362.384615384617</v>
      </c>
      <c r="BC171" s="17">
        <f t="shared" si="228"/>
        <v>27167.923076923078</v>
      </c>
      <c r="BD171" s="17">
        <f t="shared" si="228"/>
        <v>27125.23076923077</v>
      </c>
      <c r="BE171" s="17">
        <f t="shared" si="229"/>
        <v>27813.23076923077</v>
      </c>
      <c r="BF171" s="17">
        <f t="shared" si="229"/>
        <v>27961.692307692309</v>
      </c>
      <c r="BG171" s="17">
        <f t="shared" si="229"/>
        <v>28191</v>
      </c>
      <c r="BH171" s="17">
        <f t="shared" si="229"/>
        <v>29293.538461538461</v>
      </c>
      <c r="BI171" s="17">
        <f t="shared" si="230"/>
        <v>29872.384615384617</v>
      </c>
      <c r="BJ171" s="17">
        <f t="shared" si="230"/>
        <v>30451.23076923077</v>
      </c>
      <c r="BK171" s="17">
        <f t="shared" si="230"/>
        <v>30911.76923076923</v>
      </c>
      <c r="BL171" s="17">
        <f t="shared" si="230"/>
        <v>30919.461538461539</v>
      </c>
      <c r="BM171" s="17">
        <f t="shared" si="231"/>
        <v>30661.923076923078</v>
      </c>
      <c r="BN171" s="17">
        <f t="shared" si="231"/>
        <v>31508.923076923078</v>
      </c>
      <c r="BO171" s="17">
        <f t="shared" si="231"/>
        <v>30898.615384615383</v>
      </c>
      <c r="BP171" s="17">
        <f t="shared" si="231"/>
        <v>30938.615384615383</v>
      </c>
      <c r="BQ171" s="17">
        <f t="shared" si="220"/>
        <v>30022.846153846152</v>
      </c>
      <c r="BR171" s="17">
        <f t="shared" si="220"/>
        <v>29844.923076923078</v>
      </c>
      <c r="BS171" s="17">
        <f t="shared" si="220"/>
        <v>30188.846153846152</v>
      </c>
      <c r="BT171" s="17">
        <f t="shared" si="220"/>
        <v>29669</v>
      </c>
      <c r="BU171" s="17">
        <f t="shared" si="221"/>
        <v>29573.384615384617</v>
      </c>
      <c r="BV171" s="17">
        <f t="shared" si="221"/>
        <v>29126.384615384617</v>
      </c>
      <c r="BW171" s="17">
        <f t="shared" si="221"/>
        <v>28912.615384615383</v>
      </c>
      <c r="BX171" s="17">
        <f t="shared" si="221"/>
        <v>28588.615384615383</v>
      </c>
      <c r="BY171" s="17">
        <f t="shared" si="222"/>
        <v>28427</v>
      </c>
      <c r="BZ171" s="17">
        <f t="shared" si="222"/>
        <v>28204.692307692309</v>
      </c>
      <c r="CA171" s="17">
        <f t="shared" si="222"/>
        <v>28426.538461538461</v>
      </c>
      <c r="CB171" s="17">
        <f t="shared" si="222"/>
        <v>27337.846153846152</v>
      </c>
      <c r="CC171" s="17">
        <f t="shared" si="223"/>
        <v>27586.384615384617</v>
      </c>
      <c r="CF171" s="16">
        <f t="shared" si="256"/>
        <v>946267515.98224831</v>
      </c>
      <c r="CG171" s="16">
        <f t="shared" si="257"/>
        <v>863645501.56212986</v>
      </c>
      <c r="CH171" s="16">
        <f t="shared" si="258"/>
        <v>816948313.01775122</v>
      </c>
      <c r="CI171" s="16">
        <f t="shared" si="259"/>
        <v>819390624.99999976</v>
      </c>
      <c r="CJ171" s="16">
        <f t="shared" si="260"/>
        <v>780475968.99999976</v>
      </c>
      <c r="CK171" s="16">
        <f t="shared" si="261"/>
        <v>772202869.82840216</v>
      </c>
      <c r="CL171" s="16">
        <f t="shared" si="262"/>
        <v>759511200.59171581</v>
      </c>
      <c r="CM171" s="16">
        <f t="shared" si="263"/>
        <v>699956567.86390519</v>
      </c>
      <c r="CN171" s="16">
        <f t="shared" si="264"/>
        <v>669662921.56212997</v>
      </c>
      <c r="CO171" s="16">
        <f t="shared" si="265"/>
        <v>640039400.99999976</v>
      </c>
      <c r="CP171" s="16">
        <f t="shared" si="266"/>
        <v>616949171.597633</v>
      </c>
      <c r="CQ171" s="16">
        <f t="shared" si="267"/>
        <v>616567100.59171581</v>
      </c>
      <c r="CR171" s="16">
        <f t="shared" si="268"/>
        <v>629423182.86390507</v>
      </c>
      <c r="CS171" s="16">
        <f t="shared" si="269"/>
        <v>587640998.63313591</v>
      </c>
      <c r="CT171" s="16">
        <f t="shared" si="270"/>
        <v>617602787.22485197</v>
      </c>
      <c r="CU171" s="16">
        <f t="shared" si="271"/>
        <v>615616257.99408281</v>
      </c>
      <c r="CV171" s="16">
        <f t="shared" si="272"/>
        <v>661898319.14792883</v>
      </c>
      <c r="CW171" s="16">
        <f t="shared" si="273"/>
        <v>671084966.63313591</v>
      </c>
      <c r="CX171" s="16">
        <f t="shared" si="274"/>
        <v>653384383.45562124</v>
      </c>
      <c r="CY171" s="16">
        <f t="shared" si="275"/>
        <v>680230598.43786967</v>
      </c>
      <c r="CZ171" s="16">
        <f t="shared" si="276"/>
        <v>685227274.56212986</v>
      </c>
      <c r="DA171" s="16">
        <f t="shared" si="277"/>
        <v>708829184.02366841</v>
      </c>
      <c r="DB171" s="16">
        <f t="shared" si="278"/>
        <v>720257599.53254426</v>
      </c>
      <c r="DC171" s="16">
        <f t="shared" si="279"/>
        <v>737753350.3017751</v>
      </c>
      <c r="DD171" s="16">
        <f t="shared" si="280"/>
        <v>746558939.66863883</v>
      </c>
      <c r="DE171" s="16">
        <f t="shared" si="281"/>
        <v>758756689.13609445</v>
      </c>
      <c r="DF171" s="16">
        <f t="shared" si="282"/>
        <v>746584161.32544363</v>
      </c>
      <c r="DG171" s="16">
        <f t="shared" si="283"/>
        <v>807263599.53254426</v>
      </c>
      <c r="DH171" s="16">
        <f t="shared" si="284"/>
        <v>793202230.17751455</v>
      </c>
    </row>
    <row r="172" spans="1:112">
      <c r="A172" s="5">
        <v>39083</v>
      </c>
      <c r="B172" s="17">
        <v>524612</v>
      </c>
      <c r="C172" s="17">
        <v>307909</v>
      </c>
      <c r="D172" s="17">
        <v>36324</v>
      </c>
      <c r="E172" s="17">
        <v>17498</v>
      </c>
      <c r="G172" s="17">
        <f t="shared" si="232"/>
        <v>662063.5384615385</v>
      </c>
      <c r="H172" s="17">
        <f t="shared" si="233"/>
        <v>403795.15384615387</v>
      </c>
      <c r="I172" s="17">
        <f t="shared" si="224"/>
        <v>414517.07692307694</v>
      </c>
      <c r="J172" s="17">
        <f t="shared" si="224"/>
        <v>417589</v>
      </c>
      <c r="K172" s="17">
        <f t="shared" si="224"/>
        <v>416259.76923076925</v>
      </c>
      <c r="L172" s="17">
        <f t="shared" si="224"/>
        <v>426622.76923076925</v>
      </c>
      <c r="M172" s="17">
        <f t="shared" si="225"/>
        <v>424499.92307692306</v>
      </c>
      <c r="N172" s="17">
        <f t="shared" si="225"/>
        <v>425112.30769230769</v>
      </c>
      <c r="O172" s="17">
        <f t="shared" si="225"/>
        <v>429312.84615384613</v>
      </c>
      <c r="P172" s="17">
        <f t="shared" si="225"/>
        <v>425282.07692307694</v>
      </c>
      <c r="Q172" s="17">
        <f t="shared" si="226"/>
        <v>424750.07692307694</v>
      </c>
      <c r="R172" s="17">
        <f t="shared" si="226"/>
        <v>425094.38461538462</v>
      </c>
      <c r="S172" s="17">
        <f t="shared" si="226"/>
        <v>422393.15384615387</v>
      </c>
      <c r="T172" s="17">
        <f t="shared" si="226"/>
        <v>410236.84615384613</v>
      </c>
      <c r="U172" s="17">
        <f t="shared" si="227"/>
        <v>415770.92307692306</v>
      </c>
      <c r="V172" s="17">
        <f t="shared" si="227"/>
        <v>418818</v>
      </c>
      <c r="W172" s="17">
        <f t="shared" si="227"/>
        <v>419125.23076923075</v>
      </c>
      <c r="X172" s="17">
        <f t="shared" si="227"/>
        <v>413961</v>
      </c>
      <c r="Y172" s="17">
        <f t="shared" si="219"/>
        <v>404328.84615384613</v>
      </c>
      <c r="Z172" s="17">
        <f t="shared" si="219"/>
        <v>407866.07692307694</v>
      </c>
      <c r="AA172" s="17">
        <f t="shared" si="219"/>
        <v>404441.38461538462</v>
      </c>
      <c r="AB172" s="17">
        <f t="shared" si="219"/>
        <v>400567.53846153844</v>
      </c>
      <c r="AD172" s="52">
        <f t="shared" si="234"/>
        <v>61279250620.213028</v>
      </c>
      <c r="AE172" s="52">
        <f t="shared" si="235"/>
        <v>59767799955.982269</v>
      </c>
      <c r="AF172" s="52">
        <f t="shared" si="236"/>
        <v>60419492968.053261</v>
      </c>
      <c r="AG172" s="52">
        <f t="shared" si="237"/>
        <v>55432355815.976341</v>
      </c>
      <c r="AH172" s="52">
        <f t="shared" si="238"/>
        <v>56436471354.609489</v>
      </c>
      <c r="AI172" s="52">
        <f t="shared" si="239"/>
        <v>56145885763.053276</v>
      </c>
      <c r="AJ172" s="52">
        <f t="shared" si="240"/>
        <v>54172884769.710091</v>
      </c>
      <c r="AK172" s="52">
        <f t="shared" si="241"/>
        <v>56065460528.289955</v>
      </c>
      <c r="AL172" s="52">
        <f t="shared" si="242"/>
        <v>56317679027.366875</v>
      </c>
      <c r="AM172" s="52">
        <f t="shared" si="243"/>
        <v>56154379874.562141</v>
      </c>
      <c r="AN172" s="52">
        <f t="shared" si="244"/>
        <v>57441893261.686394</v>
      </c>
      <c r="AO172" s="52">
        <f t="shared" si="245"/>
        <v>63416682958.633171</v>
      </c>
      <c r="AP172" s="52">
        <f t="shared" si="246"/>
        <v>60660052392.99411</v>
      </c>
      <c r="AQ172" s="52">
        <f t="shared" si="247"/>
        <v>59168391981.443802</v>
      </c>
      <c r="AR172" s="52">
        <f t="shared" si="248"/>
        <v>59019021344.40239</v>
      </c>
      <c r="AS172" s="52">
        <f t="shared" si="249"/>
        <v>61554869591.059189</v>
      </c>
      <c r="AT172" s="52">
        <f t="shared" si="250"/>
        <v>66427171618.940857</v>
      </c>
      <c r="AU172" s="52">
        <f t="shared" si="251"/>
        <v>64616349452.597641</v>
      </c>
      <c r="AV172" s="52">
        <f t="shared" si="252"/>
        <v>66369174152.331375</v>
      </c>
      <c r="AW172" s="52">
        <f t="shared" si="253"/>
        <v>68380158016.000031</v>
      </c>
      <c r="AY172" s="17">
        <f t="shared" si="254"/>
        <v>54816.076923076922</v>
      </c>
      <c r="AZ172" s="17">
        <f t="shared" si="255"/>
        <v>24988.76923076923</v>
      </c>
      <c r="BA172" s="17">
        <f t="shared" si="228"/>
        <v>26362.384615384617</v>
      </c>
      <c r="BB172" s="17">
        <f t="shared" si="228"/>
        <v>27167.923076923078</v>
      </c>
      <c r="BC172" s="17">
        <f t="shared" si="228"/>
        <v>27125.23076923077</v>
      </c>
      <c r="BD172" s="17">
        <f t="shared" si="228"/>
        <v>27813.23076923077</v>
      </c>
      <c r="BE172" s="17">
        <f t="shared" si="229"/>
        <v>27961.692307692309</v>
      </c>
      <c r="BF172" s="17">
        <f t="shared" si="229"/>
        <v>28191</v>
      </c>
      <c r="BG172" s="17">
        <f t="shared" si="229"/>
        <v>29293.538461538461</v>
      </c>
      <c r="BH172" s="17">
        <f t="shared" si="229"/>
        <v>29872.384615384617</v>
      </c>
      <c r="BI172" s="17">
        <f t="shared" si="230"/>
        <v>30451.23076923077</v>
      </c>
      <c r="BJ172" s="17">
        <f t="shared" si="230"/>
        <v>30911.76923076923</v>
      </c>
      <c r="BK172" s="17">
        <f t="shared" si="230"/>
        <v>30919.461538461539</v>
      </c>
      <c r="BL172" s="17">
        <f t="shared" si="230"/>
        <v>30661.923076923078</v>
      </c>
      <c r="BM172" s="17">
        <f t="shared" si="231"/>
        <v>31508.923076923078</v>
      </c>
      <c r="BN172" s="17">
        <f t="shared" si="231"/>
        <v>30898.615384615383</v>
      </c>
      <c r="BO172" s="17">
        <f t="shared" si="231"/>
        <v>30938.615384615383</v>
      </c>
      <c r="BP172" s="17">
        <f t="shared" si="231"/>
        <v>30022.846153846152</v>
      </c>
      <c r="BQ172" s="17">
        <f t="shared" si="220"/>
        <v>29844.923076923078</v>
      </c>
      <c r="BR172" s="17">
        <f t="shared" si="220"/>
        <v>30188.846153846152</v>
      </c>
      <c r="BS172" s="17">
        <f t="shared" si="220"/>
        <v>29669</v>
      </c>
      <c r="BT172" s="17">
        <f t="shared" si="220"/>
        <v>29573.384615384617</v>
      </c>
      <c r="BU172" s="17">
        <f t="shared" si="221"/>
        <v>29126.384615384617</v>
      </c>
      <c r="BV172" s="17">
        <f t="shared" si="221"/>
        <v>28912.615384615383</v>
      </c>
      <c r="BW172" s="17">
        <f t="shared" si="221"/>
        <v>28588.615384615383</v>
      </c>
      <c r="BX172" s="17">
        <f t="shared" si="221"/>
        <v>28427</v>
      </c>
      <c r="BY172" s="17">
        <f t="shared" si="222"/>
        <v>28204.692307692309</v>
      </c>
      <c r="BZ172" s="17">
        <f t="shared" si="222"/>
        <v>28426.538461538461</v>
      </c>
      <c r="CA172" s="17">
        <f t="shared" si="222"/>
        <v>27337.846153846152</v>
      </c>
      <c r="CB172" s="17">
        <f t="shared" si="222"/>
        <v>27586.384615384617</v>
      </c>
      <c r="CC172" s="17">
        <f t="shared" si="223"/>
        <v>29083.615384615383</v>
      </c>
      <c r="CF172" s="16">
        <f t="shared" si="256"/>
        <v>809612605.9408282</v>
      </c>
      <c r="CG172" s="16">
        <f t="shared" si="257"/>
        <v>764420411.10059154</v>
      </c>
      <c r="CH172" s="16">
        <f t="shared" si="258"/>
        <v>766782960.71597624</v>
      </c>
      <c r="CI172" s="16">
        <f t="shared" si="259"/>
        <v>729153700.40828395</v>
      </c>
      <c r="CJ172" s="16">
        <f t="shared" si="260"/>
        <v>721157973.07100582</v>
      </c>
      <c r="CK172" s="16">
        <f t="shared" si="261"/>
        <v>708894721.15976322</v>
      </c>
      <c r="CL172" s="16">
        <f t="shared" si="262"/>
        <v>651399969.52070999</v>
      </c>
      <c r="CM172" s="16">
        <f t="shared" si="263"/>
        <v>622187785.9408282</v>
      </c>
      <c r="CN172" s="16">
        <f t="shared" si="264"/>
        <v>593645728.10059166</v>
      </c>
      <c r="CO172" s="16">
        <f t="shared" si="265"/>
        <v>571415926.24852061</v>
      </c>
      <c r="CP172" s="16">
        <f t="shared" si="266"/>
        <v>571048226.84023666</v>
      </c>
      <c r="CQ172" s="16">
        <f t="shared" si="267"/>
        <v>583423148.02366853</v>
      </c>
      <c r="CR172" s="16">
        <f t="shared" si="268"/>
        <v>543223420.40828395</v>
      </c>
      <c r="CS172" s="16">
        <f t="shared" si="269"/>
        <v>572044966.44378698</v>
      </c>
      <c r="CT172" s="16">
        <f t="shared" si="270"/>
        <v>570133169.52071011</v>
      </c>
      <c r="CU172" s="16">
        <f t="shared" si="271"/>
        <v>614704291.97633135</v>
      </c>
      <c r="CV172" s="16">
        <f t="shared" si="272"/>
        <v>623558524.40828395</v>
      </c>
      <c r="CW172" s="16">
        <f t="shared" si="273"/>
        <v>606500495.36094677</v>
      </c>
      <c r="CX172" s="16">
        <f t="shared" si="274"/>
        <v>632375477.77514791</v>
      </c>
      <c r="CY172" s="16">
        <f t="shared" si="275"/>
        <v>637193514.9408282</v>
      </c>
      <c r="CZ172" s="16">
        <f t="shared" si="276"/>
        <v>659960290.86390519</v>
      </c>
      <c r="DA172" s="16">
        <f t="shared" si="277"/>
        <v>670989319.67455626</v>
      </c>
      <c r="DB172" s="16">
        <f t="shared" si="278"/>
        <v>687879738.75147927</v>
      </c>
      <c r="DC172" s="16">
        <f t="shared" si="279"/>
        <v>696383380.85207093</v>
      </c>
      <c r="DD172" s="16">
        <f t="shared" si="280"/>
        <v>708165791.14792883</v>
      </c>
      <c r="DE172" s="16">
        <f t="shared" si="281"/>
        <v>696407740.2130177</v>
      </c>
      <c r="DF172" s="16">
        <f t="shared" si="282"/>
        <v>755053166.20710063</v>
      </c>
      <c r="DG172" s="16">
        <f t="shared" si="283"/>
        <v>741456143.17159748</v>
      </c>
      <c r="DH172" s="16">
        <f t="shared" si="284"/>
        <v>662159576.8284024</v>
      </c>
    </row>
    <row r="173" spans="1:112">
      <c r="A173" s="5">
        <v>39114</v>
      </c>
      <c r="B173" s="17">
        <v>650735</v>
      </c>
      <c r="C173" s="17">
        <v>384496</v>
      </c>
      <c r="D173" s="17">
        <v>52667</v>
      </c>
      <c r="E173" s="17">
        <v>43220</v>
      </c>
      <c r="G173" s="17">
        <f t="shared" si="232"/>
        <v>675406.23076923075</v>
      </c>
      <c r="H173" s="17">
        <f t="shared" si="233"/>
        <v>414517.07692307694</v>
      </c>
      <c r="I173" s="17">
        <f t="shared" si="224"/>
        <v>417589</v>
      </c>
      <c r="J173" s="17">
        <f t="shared" si="224"/>
        <v>416259.76923076925</v>
      </c>
      <c r="K173" s="17">
        <f t="shared" si="224"/>
        <v>426622.76923076925</v>
      </c>
      <c r="L173" s="17">
        <f t="shared" si="224"/>
        <v>424499.92307692306</v>
      </c>
      <c r="M173" s="17">
        <f t="shared" si="225"/>
        <v>425112.30769230769</v>
      </c>
      <c r="N173" s="17">
        <f t="shared" si="225"/>
        <v>429312.84615384613</v>
      </c>
      <c r="O173" s="17">
        <f t="shared" si="225"/>
        <v>425282.07692307694</v>
      </c>
      <c r="P173" s="17">
        <f t="shared" si="225"/>
        <v>424750.07692307694</v>
      </c>
      <c r="Q173" s="17">
        <f t="shared" si="226"/>
        <v>425094.38461538462</v>
      </c>
      <c r="R173" s="17">
        <f t="shared" si="226"/>
        <v>422393.15384615387</v>
      </c>
      <c r="S173" s="17">
        <f t="shared" si="226"/>
        <v>410236.84615384613</v>
      </c>
      <c r="T173" s="17">
        <f t="shared" si="226"/>
        <v>415770.92307692306</v>
      </c>
      <c r="U173" s="17">
        <f t="shared" si="227"/>
        <v>418818</v>
      </c>
      <c r="V173" s="17">
        <f t="shared" si="227"/>
        <v>419125.23076923075</v>
      </c>
      <c r="W173" s="17">
        <f t="shared" si="227"/>
        <v>413961</v>
      </c>
      <c r="X173" s="17">
        <f t="shared" si="227"/>
        <v>404328.84615384613</v>
      </c>
      <c r="Y173" s="17">
        <f t="shared" si="219"/>
        <v>407866.07692307694</v>
      </c>
      <c r="Z173" s="17">
        <f t="shared" si="219"/>
        <v>404441.38461538462</v>
      </c>
      <c r="AA173" s="17">
        <f t="shared" si="219"/>
        <v>400567.53846153844</v>
      </c>
      <c r="AB173" s="17">
        <f t="shared" si="219"/>
        <v>402439.61538461538</v>
      </c>
      <c r="AD173" s="52">
        <f t="shared" si="234"/>
        <v>66469724481.514786</v>
      </c>
      <c r="AE173" s="52">
        <f t="shared" si="235"/>
        <v>67156888527.905304</v>
      </c>
      <c r="AF173" s="52">
        <f t="shared" si="236"/>
        <v>61893210735.059151</v>
      </c>
      <c r="AG173" s="52">
        <f t="shared" si="237"/>
        <v>62953975239.78698</v>
      </c>
      <c r="AH173" s="52">
        <f t="shared" si="238"/>
        <v>62647047929.236679</v>
      </c>
      <c r="AI173" s="52">
        <f t="shared" si="239"/>
        <v>60561953951.455627</v>
      </c>
      <c r="AJ173" s="52">
        <f t="shared" si="240"/>
        <v>62562092337.254425</v>
      </c>
      <c r="AK173" s="52">
        <f t="shared" si="241"/>
        <v>62828507460.946732</v>
      </c>
      <c r="AL173" s="52">
        <f t="shared" si="242"/>
        <v>62656020324.946732</v>
      </c>
      <c r="AM173" s="52">
        <f t="shared" si="243"/>
        <v>64015617094.082817</v>
      </c>
      <c r="AN173" s="52">
        <f t="shared" si="244"/>
        <v>70314802537.301773</v>
      </c>
      <c r="AO173" s="52">
        <f t="shared" si="245"/>
        <v>67410493000.479286</v>
      </c>
      <c r="AP173" s="52">
        <f t="shared" si="246"/>
        <v>65837520169.284012</v>
      </c>
      <c r="AQ173" s="52">
        <f t="shared" si="247"/>
        <v>65679950961</v>
      </c>
      <c r="AR173" s="52">
        <f t="shared" si="248"/>
        <v>68353608691.976318</v>
      </c>
      <c r="AS173" s="52">
        <f t="shared" si="249"/>
        <v>73482948449.91716</v>
      </c>
      <c r="AT173" s="52">
        <f t="shared" si="250"/>
        <v>71577733920.023651</v>
      </c>
      <c r="AU173" s="52">
        <f t="shared" si="251"/>
        <v>73421947851.177505</v>
      </c>
      <c r="AV173" s="52">
        <f t="shared" si="252"/>
        <v>75536306789.402374</v>
      </c>
      <c r="AW173" s="52">
        <f t="shared" si="253"/>
        <v>74510773114.532547</v>
      </c>
      <c r="AY173" s="17">
        <f t="shared" si="254"/>
        <v>55165.923076923078</v>
      </c>
      <c r="AZ173" s="17">
        <f t="shared" si="255"/>
        <v>26362.384615384617</v>
      </c>
      <c r="BA173" s="17">
        <f t="shared" si="228"/>
        <v>27167.923076923078</v>
      </c>
      <c r="BB173" s="17">
        <f t="shared" si="228"/>
        <v>27125.23076923077</v>
      </c>
      <c r="BC173" s="17">
        <f t="shared" si="228"/>
        <v>27813.23076923077</v>
      </c>
      <c r="BD173" s="17">
        <f t="shared" si="228"/>
        <v>27961.692307692309</v>
      </c>
      <c r="BE173" s="17">
        <f t="shared" si="229"/>
        <v>28191</v>
      </c>
      <c r="BF173" s="17">
        <f t="shared" si="229"/>
        <v>29293.538461538461</v>
      </c>
      <c r="BG173" s="17">
        <f t="shared" si="229"/>
        <v>29872.384615384617</v>
      </c>
      <c r="BH173" s="17">
        <f t="shared" si="229"/>
        <v>30451.23076923077</v>
      </c>
      <c r="BI173" s="17">
        <f t="shared" si="230"/>
        <v>30911.76923076923</v>
      </c>
      <c r="BJ173" s="17">
        <f t="shared" si="230"/>
        <v>30919.461538461539</v>
      </c>
      <c r="BK173" s="17">
        <f t="shared" si="230"/>
        <v>30661.923076923078</v>
      </c>
      <c r="BL173" s="17">
        <f t="shared" si="230"/>
        <v>31508.923076923078</v>
      </c>
      <c r="BM173" s="17">
        <f t="shared" si="231"/>
        <v>30898.615384615383</v>
      </c>
      <c r="BN173" s="17">
        <f t="shared" si="231"/>
        <v>30938.615384615383</v>
      </c>
      <c r="BO173" s="17">
        <f t="shared" si="231"/>
        <v>30022.846153846152</v>
      </c>
      <c r="BP173" s="17">
        <f t="shared" si="231"/>
        <v>29844.923076923078</v>
      </c>
      <c r="BQ173" s="17">
        <f t="shared" si="220"/>
        <v>30188.846153846152</v>
      </c>
      <c r="BR173" s="17">
        <f t="shared" si="220"/>
        <v>29669</v>
      </c>
      <c r="BS173" s="17">
        <f t="shared" si="220"/>
        <v>29573.384615384617</v>
      </c>
      <c r="BT173" s="17">
        <f t="shared" si="220"/>
        <v>29126.384615384617</v>
      </c>
      <c r="BU173" s="17">
        <f t="shared" si="221"/>
        <v>28912.615384615383</v>
      </c>
      <c r="BV173" s="17">
        <f t="shared" si="221"/>
        <v>28588.615384615383</v>
      </c>
      <c r="BW173" s="17">
        <f t="shared" si="221"/>
        <v>28427</v>
      </c>
      <c r="BX173" s="17">
        <f t="shared" si="221"/>
        <v>28204.692307692309</v>
      </c>
      <c r="BY173" s="17">
        <f t="shared" si="222"/>
        <v>28426.538461538461</v>
      </c>
      <c r="BZ173" s="17">
        <f t="shared" si="222"/>
        <v>27337.846153846152</v>
      </c>
      <c r="CA173" s="17">
        <f t="shared" si="222"/>
        <v>27586.384615384617</v>
      </c>
      <c r="CB173" s="17">
        <f t="shared" si="222"/>
        <v>29083.615384615383</v>
      </c>
      <c r="CC173" s="17">
        <f t="shared" si="223"/>
        <v>29342.384615384617</v>
      </c>
      <c r="CF173" s="16">
        <f t="shared" si="256"/>
        <v>783888004</v>
      </c>
      <c r="CG173" s="16">
        <f t="shared" si="257"/>
        <v>786280425.09467459</v>
      </c>
      <c r="CH173" s="16">
        <f t="shared" si="258"/>
        <v>748169776.47929001</v>
      </c>
      <c r="CI173" s="16">
        <f t="shared" si="259"/>
        <v>740070171.7455622</v>
      </c>
      <c r="CJ173" s="16">
        <f t="shared" si="260"/>
        <v>727646475.00591719</v>
      </c>
      <c r="CK173" s="16">
        <f t="shared" si="261"/>
        <v>669380285.68639064</v>
      </c>
      <c r="CL173" s="16">
        <f t="shared" si="262"/>
        <v>639763087.90532541</v>
      </c>
      <c r="CM173" s="16">
        <f t="shared" si="263"/>
        <v>610816015.86390531</v>
      </c>
      <c r="CN173" s="16">
        <f t="shared" si="264"/>
        <v>588263978.79289949</v>
      </c>
      <c r="CO173" s="16">
        <f t="shared" si="265"/>
        <v>587890897.13609469</v>
      </c>
      <c r="CP173" s="16">
        <f t="shared" si="266"/>
        <v>600446016</v>
      </c>
      <c r="CQ173" s="16">
        <f t="shared" si="267"/>
        <v>559653649</v>
      </c>
      <c r="CR173" s="16">
        <f t="shared" si="268"/>
        <v>588902222.63313627</v>
      </c>
      <c r="CS173" s="16">
        <f t="shared" si="269"/>
        <v>586962438.01775157</v>
      </c>
      <c r="CT173" s="16">
        <f t="shared" si="270"/>
        <v>632174317.15976346</v>
      </c>
      <c r="CU173" s="16">
        <f t="shared" si="271"/>
        <v>641153041</v>
      </c>
      <c r="CV173" s="16">
        <f t="shared" si="272"/>
        <v>623854371.62130189</v>
      </c>
      <c r="CW173" s="16">
        <f t="shared" si="273"/>
        <v>650093086.39053261</v>
      </c>
      <c r="CX173" s="16">
        <f t="shared" si="274"/>
        <v>654978024.90532541</v>
      </c>
      <c r="CY173" s="16">
        <f t="shared" si="275"/>
        <v>678057563.28994083</v>
      </c>
      <c r="CZ173" s="16">
        <f t="shared" si="276"/>
        <v>689236164.78698242</v>
      </c>
      <c r="DA173" s="16">
        <f t="shared" si="277"/>
        <v>706353284.17159784</v>
      </c>
      <c r="DB173" s="16">
        <f t="shared" si="278"/>
        <v>714970007.31360948</v>
      </c>
      <c r="DC173" s="16">
        <f t="shared" si="279"/>
        <v>726907964.59171593</v>
      </c>
      <c r="DD173" s="16">
        <f t="shared" si="280"/>
        <v>714994689.60946751</v>
      </c>
      <c r="DE173" s="16">
        <f t="shared" si="281"/>
        <v>774401865.23668659</v>
      </c>
      <c r="DF173" s="16">
        <f t="shared" si="282"/>
        <v>760630941.75147927</v>
      </c>
      <c r="DG173" s="16">
        <f t="shared" si="283"/>
        <v>680286774.55621314</v>
      </c>
      <c r="DH173" s="16">
        <f t="shared" si="284"/>
        <v>666855138.67455614</v>
      </c>
    </row>
    <row r="174" spans="1:112">
      <c r="A174" s="5">
        <v>39142</v>
      </c>
      <c r="B174" s="17">
        <v>731460</v>
      </c>
      <c r="C174" s="17">
        <v>393568</v>
      </c>
      <c r="D174" s="17">
        <v>52059</v>
      </c>
      <c r="E174" s="17">
        <v>30200</v>
      </c>
      <c r="G174" s="17">
        <f t="shared" si="232"/>
        <v>684510.69230769225</v>
      </c>
      <c r="H174" s="17">
        <f t="shared" si="233"/>
        <v>417589</v>
      </c>
      <c r="I174" s="17">
        <f t="shared" si="224"/>
        <v>416259.76923076925</v>
      </c>
      <c r="J174" s="17">
        <f t="shared" si="224"/>
        <v>426622.76923076925</v>
      </c>
      <c r="K174" s="17">
        <f t="shared" si="224"/>
        <v>424499.92307692306</v>
      </c>
      <c r="L174" s="17">
        <f t="shared" si="224"/>
        <v>425112.30769230769</v>
      </c>
      <c r="M174" s="17">
        <f t="shared" si="225"/>
        <v>429312.84615384613</v>
      </c>
      <c r="N174" s="17">
        <f t="shared" si="225"/>
        <v>425282.07692307694</v>
      </c>
      <c r="O174" s="17">
        <f t="shared" si="225"/>
        <v>424750.07692307694</v>
      </c>
      <c r="P174" s="17">
        <f t="shared" si="225"/>
        <v>425094.38461538462</v>
      </c>
      <c r="Q174" s="17">
        <f t="shared" si="226"/>
        <v>422393.15384615387</v>
      </c>
      <c r="R174" s="17">
        <f t="shared" si="226"/>
        <v>410236.84615384613</v>
      </c>
      <c r="S174" s="17">
        <f t="shared" si="226"/>
        <v>415770.92307692306</v>
      </c>
      <c r="T174" s="17">
        <f t="shared" si="226"/>
        <v>418818</v>
      </c>
      <c r="U174" s="17">
        <f t="shared" si="227"/>
        <v>419125.23076923075</v>
      </c>
      <c r="V174" s="17">
        <f t="shared" si="227"/>
        <v>413961</v>
      </c>
      <c r="W174" s="17">
        <f t="shared" si="227"/>
        <v>404328.84615384613</v>
      </c>
      <c r="X174" s="17">
        <f t="shared" si="227"/>
        <v>407866.07692307694</v>
      </c>
      <c r="Y174" s="17">
        <f t="shared" si="219"/>
        <v>404441.38461538462</v>
      </c>
      <c r="Z174" s="17">
        <f t="shared" si="219"/>
        <v>400567.53846153844</v>
      </c>
      <c r="AA174" s="17">
        <f t="shared" si="219"/>
        <v>402439.61538461538</v>
      </c>
      <c r="AB174" s="17">
        <f t="shared" si="219"/>
        <v>403563.61538461538</v>
      </c>
      <c r="AD174" s="52">
        <f t="shared" si="234"/>
        <v>71958557731.621262</v>
      </c>
      <c r="AE174" s="52">
        <f t="shared" si="235"/>
        <v>66506180868.928955</v>
      </c>
      <c r="AF174" s="52">
        <f t="shared" si="236"/>
        <v>67605600115.976311</v>
      </c>
      <c r="AG174" s="52">
        <f t="shared" si="237"/>
        <v>67287521941.070984</v>
      </c>
      <c r="AH174" s="52">
        <f t="shared" si="238"/>
        <v>65125940681.562119</v>
      </c>
      <c r="AI174" s="52">
        <f t="shared" si="239"/>
        <v>67199475034.224815</v>
      </c>
      <c r="AJ174" s="52">
        <f t="shared" si="240"/>
        <v>67475577304.994049</v>
      </c>
      <c r="AK174" s="52">
        <f t="shared" si="241"/>
        <v>67296820696.71003</v>
      </c>
      <c r="AL174" s="52">
        <f t="shared" si="242"/>
        <v>68705603969.136055</v>
      </c>
      <c r="AM174" s="52">
        <f t="shared" si="243"/>
        <v>75226142684.023651</v>
      </c>
      <c r="AN174" s="52">
        <f t="shared" si="244"/>
        <v>72221063566.207077</v>
      </c>
      <c r="AO174" s="52">
        <f t="shared" si="245"/>
        <v>70592606745.710037</v>
      </c>
      <c r="AP174" s="52">
        <f t="shared" si="246"/>
        <v>70429443195.982224</v>
      </c>
      <c r="AQ174" s="52">
        <f t="shared" si="247"/>
        <v>73197136007.786957</v>
      </c>
      <c r="AR174" s="52">
        <f t="shared" si="248"/>
        <v>78501866914.177505</v>
      </c>
      <c r="AS174" s="52">
        <f t="shared" si="249"/>
        <v>76532243221.301743</v>
      </c>
      <c r="AT174" s="52">
        <f t="shared" si="250"/>
        <v>78438817111.248489</v>
      </c>
      <c r="AU174" s="52">
        <f t="shared" si="251"/>
        <v>80623714616.100571</v>
      </c>
      <c r="AV174" s="52">
        <f t="shared" si="252"/>
        <v>79564092436.544357</v>
      </c>
      <c r="AW174" s="52">
        <f t="shared" si="253"/>
        <v>78931260031.621277</v>
      </c>
      <c r="AY174" s="17">
        <f t="shared" si="254"/>
        <v>55481.923076923078</v>
      </c>
      <c r="AZ174" s="17">
        <f t="shared" si="255"/>
        <v>27167.923076923078</v>
      </c>
      <c r="BA174" s="17">
        <f t="shared" si="228"/>
        <v>27125.23076923077</v>
      </c>
      <c r="BB174" s="17">
        <f t="shared" si="228"/>
        <v>27813.23076923077</v>
      </c>
      <c r="BC174" s="17">
        <f t="shared" si="228"/>
        <v>27961.692307692309</v>
      </c>
      <c r="BD174" s="17">
        <f t="shared" si="228"/>
        <v>28191</v>
      </c>
      <c r="BE174" s="17">
        <f t="shared" si="229"/>
        <v>29293.538461538461</v>
      </c>
      <c r="BF174" s="17">
        <f t="shared" si="229"/>
        <v>29872.384615384617</v>
      </c>
      <c r="BG174" s="17">
        <f t="shared" si="229"/>
        <v>30451.23076923077</v>
      </c>
      <c r="BH174" s="17">
        <f t="shared" si="229"/>
        <v>30911.76923076923</v>
      </c>
      <c r="BI174" s="17">
        <f t="shared" si="230"/>
        <v>30919.461538461539</v>
      </c>
      <c r="BJ174" s="17">
        <f t="shared" si="230"/>
        <v>30661.923076923078</v>
      </c>
      <c r="BK174" s="17">
        <f t="shared" si="230"/>
        <v>31508.923076923078</v>
      </c>
      <c r="BL174" s="17">
        <f t="shared" si="230"/>
        <v>30898.615384615383</v>
      </c>
      <c r="BM174" s="17">
        <f t="shared" si="231"/>
        <v>30938.615384615383</v>
      </c>
      <c r="BN174" s="17">
        <f t="shared" si="231"/>
        <v>30022.846153846152</v>
      </c>
      <c r="BO174" s="17">
        <f t="shared" si="231"/>
        <v>29844.923076923078</v>
      </c>
      <c r="BP174" s="17">
        <f t="shared" si="231"/>
        <v>30188.846153846152</v>
      </c>
      <c r="BQ174" s="17">
        <f t="shared" si="220"/>
        <v>29669</v>
      </c>
      <c r="BR174" s="17">
        <f t="shared" si="220"/>
        <v>29573.384615384617</v>
      </c>
      <c r="BS174" s="17">
        <f t="shared" si="220"/>
        <v>29126.384615384617</v>
      </c>
      <c r="BT174" s="17">
        <f t="shared" si="220"/>
        <v>28912.615384615383</v>
      </c>
      <c r="BU174" s="17">
        <f t="shared" si="221"/>
        <v>28588.615384615383</v>
      </c>
      <c r="BV174" s="17">
        <f t="shared" si="221"/>
        <v>28427</v>
      </c>
      <c r="BW174" s="17">
        <f t="shared" si="221"/>
        <v>28204.692307692309</v>
      </c>
      <c r="BX174" s="17">
        <f t="shared" si="221"/>
        <v>28426.538461538461</v>
      </c>
      <c r="BY174" s="17">
        <f t="shared" si="222"/>
        <v>27337.846153846152</v>
      </c>
      <c r="BZ174" s="17">
        <f t="shared" si="222"/>
        <v>27586.384615384617</v>
      </c>
      <c r="CA174" s="17">
        <f t="shared" si="222"/>
        <v>29083.615384615383</v>
      </c>
      <c r="CB174" s="17">
        <f t="shared" si="222"/>
        <v>29342.384615384617</v>
      </c>
      <c r="CC174" s="17">
        <f t="shared" si="223"/>
        <v>28520</v>
      </c>
      <c r="CF174" s="16">
        <f t="shared" si="256"/>
        <v>804101998.63313615</v>
      </c>
      <c r="CG174" s="16">
        <f t="shared" si="257"/>
        <v>765556534.01775157</v>
      </c>
      <c r="CH174" s="16">
        <f t="shared" si="258"/>
        <v>757363101.59171605</v>
      </c>
      <c r="CI174" s="16">
        <f t="shared" si="259"/>
        <v>744794482.39053261</v>
      </c>
      <c r="CJ174" s="16">
        <f t="shared" si="260"/>
        <v>685831488.76331365</v>
      </c>
      <c r="CK174" s="16">
        <f t="shared" si="261"/>
        <v>655848460.2130177</v>
      </c>
      <c r="CL174" s="16">
        <f t="shared" si="262"/>
        <v>626535557.40236688</v>
      </c>
      <c r="CM174" s="16">
        <f t="shared" si="263"/>
        <v>603692460.02366877</v>
      </c>
      <c r="CN174" s="16">
        <f t="shared" si="264"/>
        <v>603314516.8284024</v>
      </c>
      <c r="CO174" s="16">
        <f t="shared" si="265"/>
        <v>616032400</v>
      </c>
      <c r="CP174" s="16">
        <f t="shared" si="266"/>
        <v>574704729</v>
      </c>
      <c r="CQ174" s="16">
        <f t="shared" si="267"/>
        <v>604339017.09467471</v>
      </c>
      <c r="CR174" s="16">
        <f t="shared" si="268"/>
        <v>602373952.47929013</v>
      </c>
      <c r="CS174" s="16">
        <f t="shared" si="269"/>
        <v>648164597.77514803</v>
      </c>
      <c r="CT174" s="16">
        <f t="shared" si="270"/>
        <v>657255769</v>
      </c>
      <c r="CU174" s="16">
        <f t="shared" si="271"/>
        <v>639739740.23668647</v>
      </c>
      <c r="CV174" s="16">
        <f t="shared" si="272"/>
        <v>666306997.77514803</v>
      </c>
      <c r="CW174" s="16">
        <f t="shared" si="273"/>
        <v>671252365.2130177</v>
      </c>
      <c r="CX174" s="16">
        <f t="shared" si="274"/>
        <v>694614407.59763312</v>
      </c>
      <c r="CY174" s="16">
        <f t="shared" si="275"/>
        <v>705928111.24852085</v>
      </c>
      <c r="CZ174" s="16">
        <f t="shared" si="276"/>
        <v>723249998.63313627</v>
      </c>
      <c r="DA174" s="16">
        <f t="shared" si="277"/>
        <v>731968862.6982249</v>
      </c>
      <c r="DB174" s="16">
        <f t="shared" si="278"/>
        <v>744047318.43786979</v>
      </c>
      <c r="DC174" s="16">
        <f t="shared" si="279"/>
        <v>731993836.68639064</v>
      </c>
      <c r="DD174" s="16">
        <f t="shared" si="280"/>
        <v>792089065.85207117</v>
      </c>
      <c r="DE174" s="16">
        <f t="shared" si="281"/>
        <v>778161066.05917156</v>
      </c>
      <c r="DF174" s="16">
        <f t="shared" si="282"/>
        <v>696870649.01775157</v>
      </c>
      <c r="DG174" s="16">
        <f t="shared" si="283"/>
        <v>683275470.98224854</v>
      </c>
      <c r="DH174" s="16">
        <f t="shared" si="284"/>
        <v>726945296.00591719</v>
      </c>
    </row>
    <row r="175" spans="1:112">
      <c r="A175" s="5">
        <v>39173</v>
      </c>
      <c r="B175" s="17">
        <v>613768</v>
      </c>
      <c r="C175" s="17">
        <v>403455</v>
      </c>
      <c r="D175" s="17">
        <v>47903</v>
      </c>
      <c r="E175" s="17">
        <v>28170</v>
      </c>
      <c r="G175" s="17">
        <f t="shared" si="232"/>
        <v>677230.4615384615</v>
      </c>
      <c r="H175" s="17">
        <f t="shared" si="233"/>
        <v>416259.76923076925</v>
      </c>
      <c r="I175" s="17">
        <f t="shared" si="224"/>
        <v>426622.76923076925</v>
      </c>
      <c r="J175" s="17">
        <f t="shared" si="224"/>
        <v>424499.92307692306</v>
      </c>
      <c r="K175" s="17">
        <f t="shared" si="224"/>
        <v>425112.30769230769</v>
      </c>
      <c r="L175" s="17">
        <f t="shared" si="224"/>
        <v>429312.84615384613</v>
      </c>
      <c r="M175" s="17">
        <f t="shared" si="225"/>
        <v>425282.07692307694</v>
      </c>
      <c r="N175" s="17">
        <f t="shared" si="225"/>
        <v>424750.07692307694</v>
      </c>
      <c r="O175" s="17">
        <f t="shared" si="225"/>
        <v>425094.38461538462</v>
      </c>
      <c r="P175" s="17">
        <f t="shared" si="225"/>
        <v>422393.15384615387</v>
      </c>
      <c r="Q175" s="17">
        <f t="shared" si="226"/>
        <v>410236.84615384613</v>
      </c>
      <c r="R175" s="17">
        <f t="shared" si="226"/>
        <v>415770.92307692306</v>
      </c>
      <c r="S175" s="17">
        <f t="shared" si="226"/>
        <v>418818</v>
      </c>
      <c r="T175" s="17">
        <f t="shared" si="226"/>
        <v>419125.23076923075</v>
      </c>
      <c r="U175" s="17">
        <f t="shared" si="227"/>
        <v>413961</v>
      </c>
      <c r="V175" s="17">
        <f t="shared" si="227"/>
        <v>404328.84615384613</v>
      </c>
      <c r="W175" s="17">
        <f t="shared" si="227"/>
        <v>407866.07692307694</v>
      </c>
      <c r="X175" s="17">
        <f t="shared" si="227"/>
        <v>404441.38461538462</v>
      </c>
      <c r="Y175" s="17">
        <f t="shared" si="219"/>
        <v>400567.53846153844</v>
      </c>
      <c r="Z175" s="17">
        <f t="shared" si="219"/>
        <v>402439.61538461538</v>
      </c>
      <c r="AA175" s="17">
        <f t="shared" si="219"/>
        <v>403563.61538461538</v>
      </c>
      <c r="AB175" s="17">
        <f t="shared" si="219"/>
        <v>399071.76923076925</v>
      </c>
      <c r="AD175" s="52">
        <f t="shared" si="234"/>
        <v>62804215443.786957</v>
      </c>
      <c r="AE175" s="52">
        <f t="shared" si="235"/>
        <v>63872725071.059158</v>
      </c>
      <c r="AF175" s="52">
        <f t="shared" si="236"/>
        <v>63563563498.792885</v>
      </c>
      <c r="AG175" s="52">
        <f t="shared" si="237"/>
        <v>61463144017.99408</v>
      </c>
      <c r="AH175" s="52">
        <f t="shared" si="238"/>
        <v>63477988510.30175</v>
      </c>
      <c r="AI175" s="52">
        <f t="shared" si="239"/>
        <v>63746344615.532516</v>
      </c>
      <c r="AJ175" s="52">
        <f t="shared" si="240"/>
        <v>63572601286.159744</v>
      </c>
      <c r="AK175" s="52">
        <f t="shared" si="241"/>
        <v>64942053391.863876</v>
      </c>
      <c r="AL175" s="52">
        <f t="shared" si="242"/>
        <v>71285590656.147919</v>
      </c>
      <c r="AM175" s="52">
        <f t="shared" si="243"/>
        <v>68361090252.520699</v>
      </c>
      <c r="AN175" s="52">
        <f t="shared" si="244"/>
        <v>66777000278.366844</v>
      </c>
      <c r="AO175" s="52">
        <f t="shared" si="245"/>
        <v>66618310150.437859</v>
      </c>
      <c r="AP175" s="52">
        <f t="shared" si="246"/>
        <v>69310809378.751465</v>
      </c>
      <c r="AQ175" s="52">
        <f t="shared" si="247"/>
        <v>74475291679.532547</v>
      </c>
      <c r="AR175" s="52">
        <f t="shared" si="248"/>
        <v>72557171699.224823</v>
      </c>
      <c r="AS175" s="52">
        <f t="shared" si="249"/>
        <v>74413880488.544357</v>
      </c>
      <c r="AT175" s="52">
        <f t="shared" si="250"/>
        <v>76542373005.467453</v>
      </c>
      <c r="AU175" s="52">
        <f t="shared" si="251"/>
        <v>75510009129.946732</v>
      </c>
      <c r="AV175" s="52">
        <f t="shared" si="252"/>
        <v>74893542683.792877</v>
      </c>
      <c r="AW175" s="52">
        <f t="shared" si="253"/>
        <v>77372258106.325409</v>
      </c>
      <c r="AY175" s="17">
        <f t="shared" si="254"/>
        <v>55378.769230769234</v>
      </c>
      <c r="AZ175" s="17">
        <f t="shared" si="255"/>
        <v>27125.23076923077</v>
      </c>
      <c r="BA175" s="17">
        <f t="shared" si="228"/>
        <v>27813.23076923077</v>
      </c>
      <c r="BB175" s="17">
        <f t="shared" si="228"/>
        <v>27961.692307692309</v>
      </c>
      <c r="BC175" s="17">
        <f t="shared" si="228"/>
        <v>28191</v>
      </c>
      <c r="BD175" s="17">
        <f t="shared" si="228"/>
        <v>29293.538461538461</v>
      </c>
      <c r="BE175" s="17">
        <f t="shared" si="229"/>
        <v>29872.384615384617</v>
      </c>
      <c r="BF175" s="17">
        <f t="shared" si="229"/>
        <v>30451.23076923077</v>
      </c>
      <c r="BG175" s="17">
        <f t="shared" si="229"/>
        <v>30911.76923076923</v>
      </c>
      <c r="BH175" s="17">
        <f t="shared" si="229"/>
        <v>30919.461538461539</v>
      </c>
      <c r="BI175" s="17">
        <f t="shared" si="230"/>
        <v>30661.923076923078</v>
      </c>
      <c r="BJ175" s="17">
        <f t="shared" si="230"/>
        <v>31508.923076923078</v>
      </c>
      <c r="BK175" s="17">
        <f t="shared" si="230"/>
        <v>30898.615384615383</v>
      </c>
      <c r="BL175" s="17">
        <f t="shared" si="230"/>
        <v>30938.615384615383</v>
      </c>
      <c r="BM175" s="17">
        <f t="shared" si="231"/>
        <v>30022.846153846152</v>
      </c>
      <c r="BN175" s="17">
        <f t="shared" si="231"/>
        <v>29844.923076923078</v>
      </c>
      <c r="BO175" s="17">
        <f t="shared" si="231"/>
        <v>30188.846153846152</v>
      </c>
      <c r="BP175" s="17">
        <f t="shared" si="231"/>
        <v>29669</v>
      </c>
      <c r="BQ175" s="17">
        <f t="shared" si="220"/>
        <v>29573.384615384617</v>
      </c>
      <c r="BR175" s="17">
        <f t="shared" si="220"/>
        <v>29126.384615384617</v>
      </c>
      <c r="BS175" s="17">
        <f t="shared" si="220"/>
        <v>28912.615384615383</v>
      </c>
      <c r="BT175" s="17">
        <f t="shared" si="220"/>
        <v>28588.615384615383</v>
      </c>
      <c r="BU175" s="17">
        <f t="shared" si="221"/>
        <v>28427</v>
      </c>
      <c r="BV175" s="17">
        <f t="shared" si="221"/>
        <v>28204.692307692309</v>
      </c>
      <c r="BW175" s="17">
        <f t="shared" si="221"/>
        <v>28426.538461538461</v>
      </c>
      <c r="BX175" s="17">
        <f t="shared" si="221"/>
        <v>27337.846153846152</v>
      </c>
      <c r="BY175" s="17">
        <f t="shared" si="222"/>
        <v>27586.384615384617</v>
      </c>
      <c r="BZ175" s="17">
        <f t="shared" si="222"/>
        <v>29083.615384615383</v>
      </c>
      <c r="CA175" s="17">
        <f t="shared" si="222"/>
        <v>29342.384615384617</v>
      </c>
      <c r="CB175" s="17">
        <f t="shared" si="222"/>
        <v>28520</v>
      </c>
      <c r="CC175" s="17">
        <f t="shared" si="223"/>
        <v>29053.538461538461</v>
      </c>
      <c r="CF175" s="16">
        <f t="shared" si="256"/>
        <v>759858910.67455637</v>
      </c>
      <c r="CG175" s="16">
        <f t="shared" si="257"/>
        <v>751696107.00591731</v>
      </c>
      <c r="CH175" s="16">
        <f t="shared" si="258"/>
        <v>739174795.74556231</v>
      </c>
      <c r="CI175" s="16">
        <f t="shared" si="259"/>
        <v>680439264.28402388</v>
      </c>
      <c r="CJ175" s="16">
        <f t="shared" si="260"/>
        <v>650575656.14792907</v>
      </c>
      <c r="CK175" s="16">
        <f t="shared" si="261"/>
        <v>621382173.75147939</v>
      </c>
      <c r="CL175" s="16">
        <f t="shared" si="262"/>
        <v>598634089.00000012</v>
      </c>
      <c r="CM175" s="16">
        <f t="shared" si="263"/>
        <v>598257732.78698242</v>
      </c>
      <c r="CN175" s="16">
        <f t="shared" si="264"/>
        <v>610922483.79289949</v>
      </c>
      <c r="CO175" s="16">
        <f t="shared" si="265"/>
        <v>569769555.40828419</v>
      </c>
      <c r="CP175" s="16">
        <f t="shared" si="266"/>
        <v>599277932.33136117</v>
      </c>
      <c r="CQ175" s="16">
        <f t="shared" si="267"/>
        <v>597321120.02366889</v>
      </c>
      <c r="CR175" s="16">
        <f t="shared" si="268"/>
        <v>642922835.08284044</v>
      </c>
      <c r="CS175" s="16">
        <f t="shared" si="269"/>
        <v>651977299.40828419</v>
      </c>
      <c r="CT175" s="16">
        <f t="shared" si="270"/>
        <v>634532224.62130201</v>
      </c>
      <c r="CU175" s="16">
        <f t="shared" si="271"/>
        <v>660992233.89940846</v>
      </c>
      <c r="CV175" s="16">
        <f t="shared" si="272"/>
        <v>665917875.14792907</v>
      </c>
      <c r="CW175" s="16">
        <f t="shared" si="273"/>
        <v>689187697.99408293</v>
      </c>
      <c r="CX175" s="16">
        <f t="shared" si="274"/>
        <v>700457299.40828431</v>
      </c>
      <c r="CY175" s="16">
        <f t="shared" si="275"/>
        <v>717712343.10059202</v>
      </c>
      <c r="CZ175" s="16">
        <f t="shared" si="276"/>
        <v>726397864.66863918</v>
      </c>
      <c r="DA175" s="16">
        <f t="shared" si="277"/>
        <v>738430456.62130189</v>
      </c>
      <c r="DB175" s="16">
        <f t="shared" si="278"/>
        <v>726422743.43787003</v>
      </c>
      <c r="DC175" s="16">
        <f t="shared" si="279"/>
        <v>786293367.00591743</v>
      </c>
      <c r="DD175" s="16">
        <f t="shared" si="280"/>
        <v>772416642.60946751</v>
      </c>
      <c r="DE175" s="16">
        <f t="shared" si="281"/>
        <v>691435115.79289973</v>
      </c>
      <c r="DF175" s="16">
        <f t="shared" si="282"/>
        <v>677893323.84023678</v>
      </c>
      <c r="DG175" s="16">
        <f t="shared" si="283"/>
        <v>721393484.59171617</v>
      </c>
      <c r="DH175" s="16">
        <f t="shared" si="284"/>
        <v>693017775.0532546</v>
      </c>
    </row>
    <row r="176" spans="1:112">
      <c r="A176" s="5">
        <v>39203</v>
      </c>
      <c r="B176" s="17">
        <v>812823</v>
      </c>
      <c r="C176" s="17">
        <v>475873</v>
      </c>
      <c r="D176" s="17">
        <v>66210</v>
      </c>
      <c r="E176" s="17">
        <v>31621</v>
      </c>
      <c r="G176" s="17">
        <f t="shared" si="232"/>
        <v>697951.92307692312</v>
      </c>
      <c r="H176" s="17">
        <f t="shared" si="233"/>
        <v>426622.76923076925</v>
      </c>
      <c r="I176" s="17">
        <f t="shared" si="224"/>
        <v>424499.92307692306</v>
      </c>
      <c r="J176" s="17">
        <f t="shared" si="224"/>
        <v>425112.30769230769</v>
      </c>
      <c r="K176" s="17">
        <f t="shared" si="224"/>
        <v>429312.84615384613</v>
      </c>
      <c r="L176" s="17">
        <f t="shared" si="224"/>
        <v>425282.07692307694</v>
      </c>
      <c r="M176" s="17">
        <f t="shared" si="225"/>
        <v>424750.07692307694</v>
      </c>
      <c r="N176" s="17">
        <f t="shared" si="225"/>
        <v>425094.38461538462</v>
      </c>
      <c r="O176" s="17">
        <f t="shared" si="225"/>
        <v>422393.15384615387</v>
      </c>
      <c r="P176" s="17">
        <f t="shared" si="225"/>
        <v>410236.84615384613</v>
      </c>
      <c r="Q176" s="17">
        <f t="shared" si="226"/>
        <v>415770.92307692306</v>
      </c>
      <c r="R176" s="17">
        <f t="shared" si="226"/>
        <v>418818</v>
      </c>
      <c r="S176" s="17">
        <f t="shared" si="226"/>
        <v>419125.23076923075</v>
      </c>
      <c r="T176" s="17">
        <f t="shared" si="226"/>
        <v>413961</v>
      </c>
      <c r="U176" s="17">
        <f t="shared" si="227"/>
        <v>404328.84615384613</v>
      </c>
      <c r="V176" s="17">
        <f t="shared" si="227"/>
        <v>407866.07692307694</v>
      </c>
      <c r="W176" s="17">
        <f t="shared" si="227"/>
        <v>404441.38461538462</v>
      </c>
      <c r="X176" s="17">
        <f t="shared" si="227"/>
        <v>400567.53846153844</v>
      </c>
      <c r="Y176" s="17">
        <f t="shared" si="219"/>
        <v>402439.61538461538</v>
      </c>
      <c r="Z176" s="17">
        <f t="shared" si="219"/>
        <v>403563.61538461538</v>
      </c>
      <c r="AA176" s="17">
        <f t="shared" si="219"/>
        <v>399071.76923076925</v>
      </c>
      <c r="AB176" s="17">
        <f t="shared" si="219"/>
        <v>387935.92307692306</v>
      </c>
      <c r="AD176" s="52">
        <f t="shared" si="234"/>
        <v>74775996304.000031</v>
      </c>
      <c r="AE176" s="52">
        <f t="shared" si="235"/>
        <v>74441455723.224884</v>
      </c>
      <c r="AF176" s="52">
        <f t="shared" si="236"/>
        <v>72166953650.082886</v>
      </c>
      <c r="AG176" s="52">
        <f t="shared" si="237"/>
        <v>74348845001.562149</v>
      </c>
      <c r="AH176" s="52">
        <f t="shared" si="238"/>
        <v>74639248741.869843</v>
      </c>
      <c r="AI176" s="52">
        <f t="shared" si="239"/>
        <v>74451236295.289963</v>
      </c>
      <c r="AJ176" s="52">
        <f t="shared" si="240"/>
        <v>75932635299.976334</v>
      </c>
      <c r="AK176" s="52">
        <f t="shared" si="241"/>
        <v>82779965488.852112</v>
      </c>
      <c r="AL176" s="52">
        <f t="shared" si="242"/>
        <v>79626116761.000031</v>
      </c>
      <c r="AM176" s="52">
        <f t="shared" si="243"/>
        <v>77915747012.313629</v>
      </c>
      <c r="AN176" s="52">
        <f t="shared" si="244"/>
        <v>77744324343.24855</v>
      </c>
      <c r="AO176" s="52">
        <f t="shared" si="245"/>
        <v>80650844390.08287</v>
      </c>
      <c r="AP176" s="52">
        <f t="shared" si="246"/>
        <v>86214511301.775192</v>
      </c>
      <c r="AQ176" s="52">
        <f t="shared" si="247"/>
        <v>84149798138.792923</v>
      </c>
      <c r="AR176" s="52">
        <f t="shared" si="248"/>
        <v>86148436187.982269</v>
      </c>
      <c r="AS176" s="52">
        <f t="shared" si="249"/>
        <v>88437472213.071045</v>
      </c>
      <c r="AT176" s="52">
        <f t="shared" si="250"/>
        <v>87327523997.633163</v>
      </c>
      <c r="AU176" s="52">
        <f t="shared" si="251"/>
        <v>86664475705.940857</v>
      </c>
      <c r="AV176" s="52">
        <f t="shared" si="252"/>
        <v>89329346363.100601</v>
      </c>
      <c r="AW176" s="52">
        <f t="shared" si="253"/>
        <v>96109920256.000031</v>
      </c>
      <c r="AY176" s="17">
        <f t="shared" si="254"/>
        <v>56733.692307692305</v>
      </c>
      <c r="AZ176" s="17">
        <f t="shared" si="255"/>
        <v>27813.23076923077</v>
      </c>
      <c r="BA176" s="17">
        <f t="shared" si="228"/>
        <v>27961.692307692309</v>
      </c>
      <c r="BB176" s="17">
        <f t="shared" si="228"/>
        <v>28191</v>
      </c>
      <c r="BC176" s="17">
        <f t="shared" si="228"/>
        <v>29293.538461538461</v>
      </c>
      <c r="BD176" s="17">
        <f t="shared" si="228"/>
        <v>29872.384615384617</v>
      </c>
      <c r="BE176" s="17">
        <f t="shared" si="229"/>
        <v>30451.23076923077</v>
      </c>
      <c r="BF176" s="17">
        <f t="shared" si="229"/>
        <v>30911.76923076923</v>
      </c>
      <c r="BG176" s="17">
        <f t="shared" si="229"/>
        <v>30919.461538461539</v>
      </c>
      <c r="BH176" s="17">
        <f t="shared" si="229"/>
        <v>30661.923076923078</v>
      </c>
      <c r="BI176" s="17">
        <f t="shared" si="230"/>
        <v>31508.923076923078</v>
      </c>
      <c r="BJ176" s="17">
        <f t="shared" si="230"/>
        <v>30898.615384615383</v>
      </c>
      <c r="BK176" s="17">
        <f t="shared" si="230"/>
        <v>30938.615384615383</v>
      </c>
      <c r="BL176" s="17">
        <f t="shared" si="230"/>
        <v>30022.846153846152</v>
      </c>
      <c r="BM176" s="17">
        <f t="shared" si="231"/>
        <v>29844.923076923078</v>
      </c>
      <c r="BN176" s="17">
        <f t="shared" si="231"/>
        <v>30188.846153846152</v>
      </c>
      <c r="BO176" s="17">
        <f t="shared" si="231"/>
        <v>29669</v>
      </c>
      <c r="BP176" s="17">
        <f t="shared" si="231"/>
        <v>29573.384615384617</v>
      </c>
      <c r="BQ176" s="17">
        <f t="shared" si="220"/>
        <v>29126.384615384617</v>
      </c>
      <c r="BR176" s="17">
        <f t="shared" si="220"/>
        <v>28912.615384615383</v>
      </c>
      <c r="BS176" s="17">
        <f t="shared" si="220"/>
        <v>28588.615384615383</v>
      </c>
      <c r="BT176" s="17">
        <f t="shared" si="220"/>
        <v>28427</v>
      </c>
      <c r="BU176" s="17">
        <f t="shared" si="221"/>
        <v>28204.692307692309</v>
      </c>
      <c r="BV176" s="17">
        <f t="shared" si="221"/>
        <v>28426.538461538461</v>
      </c>
      <c r="BW176" s="17">
        <f t="shared" si="221"/>
        <v>27337.846153846152</v>
      </c>
      <c r="BX176" s="17">
        <f t="shared" si="221"/>
        <v>27586.384615384617</v>
      </c>
      <c r="BY176" s="17">
        <f t="shared" si="222"/>
        <v>29083.615384615383</v>
      </c>
      <c r="BZ176" s="17">
        <f t="shared" si="222"/>
        <v>29342.384615384617</v>
      </c>
      <c r="CA176" s="17">
        <f t="shared" si="222"/>
        <v>28520</v>
      </c>
      <c r="CB176" s="17">
        <f t="shared" si="222"/>
        <v>29053.538461538461</v>
      </c>
      <c r="CC176" s="17">
        <f t="shared" si="223"/>
        <v>28910.538461538461</v>
      </c>
      <c r="CF176" s="16">
        <f t="shared" si="256"/>
        <v>827827983.99999976</v>
      </c>
      <c r="CG176" s="16">
        <f t="shared" si="257"/>
        <v>814685284.17159748</v>
      </c>
      <c r="CH176" s="16">
        <f t="shared" si="258"/>
        <v>752962043.10059154</v>
      </c>
      <c r="CI176" s="16">
        <f t="shared" si="259"/>
        <v>721529850.9408282</v>
      </c>
      <c r="CJ176" s="16">
        <f t="shared" si="260"/>
        <v>690767784.52070987</v>
      </c>
      <c r="CK176" s="16">
        <f t="shared" si="261"/>
        <v>666771711.39053237</v>
      </c>
      <c r="CL176" s="16">
        <f t="shared" si="262"/>
        <v>666374510.20710039</v>
      </c>
      <c r="CM176" s="16">
        <f t="shared" si="263"/>
        <v>679737150.82248497</v>
      </c>
      <c r="CN176" s="16">
        <f t="shared" si="264"/>
        <v>636288982.74556196</v>
      </c>
      <c r="CO176" s="16">
        <f t="shared" si="265"/>
        <v>667451199.62130177</v>
      </c>
      <c r="CP176" s="16">
        <f t="shared" si="266"/>
        <v>665385993.46745551</v>
      </c>
      <c r="CQ176" s="16">
        <f t="shared" si="267"/>
        <v>713469302.2544378</v>
      </c>
      <c r="CR176" s="16">
        <f t="shared" si="268"/>
        <v>723005910.74556196</v>
      </c>
      <c r="CS176" s="16">
        <f t="shared" si="269"/>
        <v>704628857.33136082</v>
      </c>
      <c r="CT176" s="16">
        <f t="shared" si="270"/>
        <v>732497569.71005905</v>
      </c>
      <c r="CU176" s="16">
        <f t="shared" si="271"/>
        <v>737682313.9408282</v>
      </c>
      <c r="CV176" s="16">
        <f t="shared" si="272"/>
        <v>762163438.01775122</v>
      </c>
      <c r="CW176" s="16">
        <f t="shared" si="273"/>
        <v>774012321.15976322</v>
      </c>
      <c r="CX176" s="16">
        <f t="shared" si="274"/>
        <v>792145355.00591707</v>
      </c>
      <c r="CY176" s="16">
        <f t="shared" si="275"/>
        <v>801268829.40236676</v>
      </c>
      <c r="CZ176" s="16">
        <f t="shared" si="276"/>
        <v>813903840.99999976</v>
      </c>
      <c r="DA176" s="16">
        <f t="shared" si="277"/>
        <v>801294958.86982238</v>
      </c>
      <c r="DB176" s="16">
        <f t="shared" si="278"/>
        <v>864115771.10059166</v>
      </c>
      <c r="DC176" s="16">
        <f t="shared" si="279"/>
        <v>849565545.71005893</v>
      </c>
      <c r="DD176" s="16">
        <f t="shared" si="280"/>
        <v>764526753.85207093</v>
      </c>
      <c r="DE176" s="16">
        <f t="shared" si="281"/>
        <v>750283737.09467435</v>
      </c>
      <c r="DF176" s="16">
        <f t="shared" si="282"/>
        <v>796012433.63313591</v>
      </c>
      <c r="DG176" s="16">
        <f t="shared" si="283"/>
        <v>766190916.9467454</v>
      </c>
      <c r="DH176" s="16">
        <f t="shared" si="284"/>
        <v>774127889.9467454</v>
      </c>
    </row>
    <row r="177" spans="1:112">
      <c r="A177" s="5">
        <v>39234</v>
      </c>
      <c r="B177" s="17">
        <v>733356</v>
      </c>
      <c r="C177" s="17">
        <v>392949</v>
      </c>
      <c r="D177" s="17">
        <v>49713</v>
      </c>
      <c r="E177" s="17">
        <v>27879</v>
      </c>
      <c r="G177" s="17">
        <f t="shared" si="232"/>
        <v>697358.61538461538</v>
      </c>
      <c r="H177" s="17">
        <f t="shared" si="233"/>
        <v>424499.92307692306</v>
      </c>
      <c r="I177" s="17">
        <f t="shared" si="224"/>
        <v>425112.30769230769</v>
      </c>
      <c r="J177" s="17">
        <f t="shared" si="224"/>
        <v>429312.84615384613</v>
      </c>
      <c r="K177" s="17">
        <f t="shared" si="224"/>
        <v>425282.07692307694</v>
      </c>
      <c r="L177" s="17">
        <f t="shared" si="224"/>
        <v>424750.07692307694</v>
      </c>
      <c r="M177" s="17">
        <f t="shared" si="225"/>
        <v>425094.38461538462</v>
      </c>
      <c r="N177" s="17">
        <f t="shared" si="225"/>
        <v>422393.15384615387</v>
      </c>
      <c r="O177" s="17">
        <f t="shared" si="225"/>
        <v>410236.84615384613</v>
      </c>
      <c r="P177" s="17">
        <f t="shared" si="225"/>
        <v>415770.92307692306</v>
      </c>
      <c r="Q177" s="17">
        <f t="shared" si="226"/>
        <v>418818</v>
      </c>
      <c r="R177" s="17">
        <f t="shared" si="226"/>
        <v>419125.23076923075</v>
      </c>
      <c r="S177" s="17">
        <f t="shared" si="226"/>
        <v>413961</v>
      </c>
      <c r="T177" s="17">
        <f t="shared" si="226"/>
        <v>404328.84615384613</v>
      </c>
      <c r="U177" s="17">
        <f t="shared" si="227"/>
        <v>407866.07692307694</v>
      </c>
      <c r="V177" s="17">
        <f t="shared" si="227"/>
        <v>404441.38461538462</v>
      </c>
      <c r="W177" s="17">
        <f t="shared" si="227"/>
        <v>400567.53846153844</v>
      </c>
      <c r="X177" s="17">
        <f t="shared" si="227"/>
        <v>402439.61538461538</v>
      </c>
      <c r="Y177" s="17">
        <f t="shared" si="219"/>
        <v>403563.61538461538</v>
      </c>
      <c r="Z177" s="17">
        <f t="shared" si="219"/>
        <v>399071.76923076925</v>
      </c>
      <c r="AA177" s="17">
        <f t="shared" si="219"/>
        <v>387935.92307692306</v>
      </c>
      <c r="AB177" s="17">
        <f t="shared" si="219"/>
        <v>392170.76923076925</v>
      </c>
      <c r="AD177" s="52">
        <f t="shared" si="234"/>
        <v>74118052052.094666</v>
      </c>
      <c r="AE177" s="52">
        <f t="shared" si="235"/>
        <v>71848534402.514801</v>
      </c>
      <c r="AF177" s="52">
        <f t="shared" si="236"/>
        <v>74025642781.213013</v>
      </c>
      <c r="AG177" s="52">
        <f t="shared" si="237"/>
        <v>74315415242.136078</v>
      </c>
      <c r="AH177" s="52">
        <f t="shared" si="238"/>
        <v>74127811356.360931</v>
      </c>
      <c r="AI177" s="52">
        <f t="shared" si="239"/>
        <v>75606005039.059158</v>
      </c>
      <c r="AJ177" s="52">
        <f t="shared" si="240"/>
        <v>82438910366.207108</v>
      </c>
      <c r="AK177" s="52">
        <f t="shared" si="241"/>
        <v>79291628459.1716</v>
      </c>
      <c r="AL177" s="52">
        <f t="shared" si="242"/>
        <v>77584874418.840225</v>
      </c>
      <c r="AM177" s="52">
        <f t="shared" si="243"/>
        <v>77413816314.532547</v>
      </c>
      <c r="AN177" s="52">
        <f t="shared" si="244"/>
        <v>80314208405.686386</v>
      </c>
      <c r="AO177" s="52">
        <f t="shared" si="245"/>
        <v>85866445655.437881</v>
      </c>
      <c r="AP177" s="52">
        <f t="shared" si="246"/>
        <v>83805929824.905319</v>
      </c>
      <c r="AQ177" s="52">
        <f t="shared" si="247"/>
        <v>85800504081.514786</v>
      </c>
      <c r="AR177" s="52">
        <f t="shared" si="248"/>
        <v>88084943341.159775</v>
      </c>
      <c r="AS177" s="52">
        <f t="shared" si="249"/>
        <v>86977216561</v>
      </c>
      <c r="AT177" s="52">
        <f t="shared" si="250"/>
        <v>86315502025</v>
      </c>
      <c r="AU177" s="52">
        <f t="shared" si="251"/>
        <v>88975042588.408264</v>
      </c>
      <c r="AV177" s="52">
        <f t="shared" si="252"/>
        <v>95742402514.940826</v>
      </c>
      <c r="AW177" s="52">
        <f t="shared" si="253"/>
        <v>93139621440.023651</v>
      </c>
      <c r="AY177" s="17">
        <f t="shared" si="254"/>
        <v>55707.538461538461</v>
      </c>
      <c r="AZ177" s="17">
        <f t="shared" si="255"/>
        <v>27961.692307692309</v>
      </c>
      <c r="BA177" s="17">
        <f t="shared" si="228"/>
        <v>28191</v>
      </c>
      <c r="BB177" s="17">
        <f t="shared" si="228"/>
        <v>29293.538461538461</v>
      </c>
      <c r="BC177" s="17">
        <f t="shared" si="228"/>
        <v>29872.384615384617</v>
      </c>
      <c r="BD177" s="17">
        <f t="shared" si="228"/>
        <v>30451.23076923077</v>
      </c>
      <c r="BE177" s="17">
        <f t="shared" si="229"/>
        <v>30911.76923076923</v>
      </c>
      <c r="BF177" s="17">
        <f t="shared" si="229"/>
        <v>30919.461538461539</v>
      </c>
      <c r="BG177" s="17">
        <f t="shared" si="229"/>
        <v>30661.923076923078</v>
      </c>
      <c r="BH177" s="17">
        <f t="shared" si="229"/>
        <v>31508.923076923078</v>
      </c>
      <c r="BI177" s="17">
        <f t="shared" si="230"/>
        <v>30898.615384615383</v>
      </c>
      <c r="BJ177" s="17">
        <f t="shared" si="230"/>
        <v>30938.615384615383</v>
      </c>
      <c r="BK177" s="17">
        <f t="shared" si="230"/>
        <v>30022.846153846152</v>
      </c>
      <c r="BL177" s="17">
        <f t="shared" si="230"/>
        <v>29844.923076923078</v>
      </c>
      <c r="BM177" s="17">
        <f t="shared" si="231"/>
        <v>30188.846153846152</v>
      </c>
      <c r="BN177" s="17">
        <f t="shared" si="231"/>
        <v>29669</v>
      </c>
      <c r="BO177" s="17">
        <f t="shared" si="231"/>
        <v>29573.384615384617</v>
      </c>
      <c r="BP177" s="17">
        <f t="shared" si="231"/>
        <v>29126.384615384617</v>
      </c>
      <c r="BQ177" s="17">
        <f t="shared" si="220"/>
        <v>28912.615384615383</v>
      </c>
      <c r="BR177" s="17">
        <f t="shared" si="220"/>
        <v>28588.615384615383</v>
      </c>
      <c r="BS177" s="17">
        <f t="shared" si="220"/>
        <v>28427</v>
      </c>
      <c r="BT177" s="17">
        <f t="shared" si="220"/>
        <v>28204.692307692309</v>
      </c>
      <c r="BU177" s="17">
        <f t="shared" si="221"/>
        <v>28426.538461538461</v>
      </c>
      <c r="BV177" s="17">
        <f t="shared" si="221"/>
        <v>27337.846153846152</v>
      </c>
      <c r="BW177" s="17">
        <f t="shared" si="221"/>
        <v>27586.384615384617</v>
      </c>
      <c r="BX177" s="17">
        <f t="shared" si="221"/>
        <v>29083.615384615383</v>
      </c>
      <c r="BY177" s="17">
        <f t="shared" si="222"/>
        <v>29342.384615384617</v>
      </c>
      <c r="BZ177" s="17">
        <f t="shared" si="222"/>
        <v>28520</v>
      </c>
      <c r="CA177" s="17">
        <f t="shared" si="222"/>
        <v>29053.538461538461</v>
      </c>
      <c r="CB177" s="17">
        <f t="shared" si="222"/>
        <v>28910.538461538461</v>
      </c>
      <c r="CC177" s="17">
        <f t="shared" si="223"/>
        <v>28906.846153846152</v>
      </c>
      <c r="CF177" s="16">
        <f t="shared" si="256"/>
        <v>757159888.90532541</v>
      </c>
      <c r="CG177" s="16">
        <f t="shared" si="257"/>
        <v>697699396</v>
      </c>
      <c r="CH177" s="16">
        <f t="shared" si="258"/>
        <v>667455174.2544378</v>
      </c>
      <c r="CI177" s="16">
        <f t="shared" si="259"/>
        <v>637881078.24852061</v>
      </c>
      <c r="CJ177" s="16">
        <f t="shared" si="260"/>
        <v>614830171.74556208</v>
      </c>
      <c r="CK177" s="16">
        <f t="shared" si="261"/>
        <v>614448757.54437864</v>
      </c>
      <c r="CL177" s="16">
        <f t="shared" si="262"/>
        <v>627282849.99408281</v>
      </c>
      <c r="CM177" s="16">
        <f t="shared" si="263"/>
        <v>585572986.53254426</v>
      </c>
      <c r="CN177" s="16">
        <f t="shared" si="264"/>
        <v>615482664.23668647</v>
      </c>
      <c r="CO177" s="16">
        <f t="shared" si="265"/>
        <v>613499550.39053261</v>
      </c>
      <c r="CP177" s="16">
        <f t="shared" si="266"/>
        <v>659703418.94082844</v>
      </c>
      <c r="CQ177" s="16">
        <f t="shared" si="267"/>
        <v>668874874.53254426</v>
      </c>
      <c r="CR177" s="16">
        <f t="shared" si="268"/>
        <v>651203657.09467459</v>
      </c>
      <c r="CS177" s="16">
        <f t="shared" si="269"/>
        <v>678005485.2130177</v>
      </c>
      <c r="CT177" s="16">
        <f t="shared" si="270"/>
        <v>682993997.2544378</v>
      </c>
      <c r="CU177" s="16">
        <f t="shared" si="271"/>
        <v>706557739.79289925</v>
      </c>
      <c r="CV177" s="16">
        <f t="shared" si="272"/>
        <v>717967902.6982249</v>
      </c>
      <c r="CW177" s="16">
        <f t="shared" si="273"/>
        <v>735435988.85207105</v>
      </c>
      <c r="CX177" s="16">
        <f t="shared" si="274"/>
        <v>744227778.75147927</v>
      </c>
      <c r="CY177" s="16">
        <f t="shared" si="275"/>
        <v>756406546.56213009</v>
      </c>
      <c r="CZ177" s="16">
        <f t="shared" si="276"/>
        <v>744252961</v>
      </c>
      <c r="DA177" s="16">
        <f t="shared" si="277"/>
        <v>804839441.63313615</v>
      </c>
      <c r="DB177" s="16">
        <f t="shared" si="278"/>
        <v>790799293.63905311</v>
      </c>
      <c r="DC177" s="16">
        <f t="shared" si="279"/>
        <v>708833280.00591719</v>
      </c>
      <c r="DD177" s="16">
        <f t="shared" si="280"/>
        <v>695121337.33136082</v>
      </c>
      <c r="DE177" s="16">
        <f t="shared" si="281"/>
        <v>739162247.59763312</v>
      </c>
      <c r="DF177" s="16">
        <f t="shared" si="282"/>
        <v>710435716</v>
      </c>
      <c r="DG177" s="16">
        <f t="shared" si="283"/>
        <v>718079209</v>
      </c>
      <c r="DH177" s="16">
        <f t="shared" si="284"/>
        <v>718277108.17159772</v>
      </c>
    </row>
    <row r="178" spans="1:112">
      <c r="A178" s="5">
        <v>39264</v>
      </c>
      <c r="B178" s="17">
        <v>758844</v>
      </c>
      <c r="C178" s="17">
        <v>448142</v>
      </c>
      <c r="D178" s="17">
        <v>68572</v>
      </c>
      <c r="E178" s="17">
        <v>31760</v>
      </c>
      <c r="G178" s="17">
        <f t="shared" si="232"/>
        <v>699381.84615384613</v>
      </c>
      <c r="H178" s="17">
        <f t="shared" si="233"/>
        <v>425112.30769230769</v>
      </c>
      <c r="I178" s="17">
        <f t="shared" si="224"/>
        <v>429312.84615384613</v>
      </c>
      <c r="J178" s="17">
        <f t="shared" si="224"/>
        <v>425282.07692307694</v>
      </c>
      <c r="K178" s="17">
        <f t="shared" si="224"/>
        <v>424750.07692307694</v>
      </c>
      <c r="L178" s="17">
        <f t="shared" si="224"/>
        <v>425094.38461538462</v>
      </c>
      <c r="M178" s="17">
        <f t="shared" si="225"/>
        <v>422393.15384615387</v>
      </c>
      <c r="N178" s="17">
        <f t="shared" si="225"/>
        <v>410236.84615384613</v>
      </c>
      <c r="O178" s="17">
        <f t="shared" si="225"/>
        <v>415770.92307692306</v>
      </c>
      <c r="P178" s="17">
        <f t="shared" si="225"/>
        <v>418818</v>
      </c>
      <c r="Q178" s="17">
        <f t="shared" si="226"/>
        <v>419125.23076923075</v>
      </c>
      <c r="R178" s="17">
        <f t="shared" si="226"/>
        <v>413961</v>
      </c>
      <c r="S178" s="17">
        <f t="shared" si="226"/>
        <v>404328.84615384613</v>
      </c>
      <c r="T178" s="17">
        <f t="shared" si="226"/>
        <v>407866.07692307694</v>
      </c>
      <c r="U178" s="17">
        <f t="shared" si="227"/>
        <v>404441.38461538462</v>
      </c>
      <c r="V178" s="17">
        <f t="shared" si="227"/>
        <v>400567.53846153844</v>
      </c>
      <c r="W178" s="17">
        <f t="shared" si="227"/>
        <v>402439.61538461538</v>
      </c>
      <c r="X178" s="17">
        <f t="shared" si="227"/>
        <v>403563.61538461538</v>
      </c>
      <c r="Y178" s="17">
        <f t="shared" si="219"/>
        <v>399071.76923076925</v>
      </c>
      <c r="Z178" s="17">
        <f t="shared" si="219"/>
        <v>387935.92307692306</v>
      </c>
      <c r="AA178" s="17">
        <f t="shared" si="219"/>
        <v>392170.76923076925</v>
      </c>
      <c r="AB178" s="17">
        <f t="shared" si="219"/>
        <v>388146.61538461538</v>
      </c>
      <c r="AD178" s="52">
        <f t="shared" si="234"/>
        <v>72937264761</v>
      </c>
      <c r="AE178" s="52">
        <f t="shared" si="235"/>
        <v>75130683492.360931</v>
      </c>
      <c r="AF178" s="52">
        <f t="shared" si="236"/>
        <v>75422608670.822464</v>
      </c>
      <c r="AG178" s="52">
        <f t="shared" si="237"/>
        <v>75233611557.212997</v>
      </c>
      <c r="AH178" s="52">
        <f t="shared" si="238"/>
        <v>76722735666.325409</v>
      </c>
      <c r="AI178" s="52">
        <f t="shared" si="239"/>
        <v>83604831025</v>
      </c>
      <c r="AJ178" s="52">
        <f t="shared" si="240"/>
        <v>80435155688.544373</v>
      </c>
      <c r="AK178" s="52">
        <f t="shared" si="241"/>
        <v>78716071768.639038</v>
      </c>
      <c r="AL178" s="52">
        <f t="shared" si="242"/>
        <v>78543770466.840225</v>
      </c>
      <c r="AM178" s="52">
        <f t="shared" si="243"/>
        <v>81465059419.177505</v>
      </c>
      <c r="AN178" s="52">
        <f t="shared" si="244"/>
        <v>87056272809</v>
      </c>
      <c r="AO178" s="52">
        <f t="shared" si="245"/>
        <v>84981443710.207077</v>
      </c>
      <c r="AP178" s="52">
        <f t="shared" si="246"/>
        <v>86989875852.520691</v>
      </c>
      <c r="AQ178" s="52">
        <f t="shared" si="247"/>
        <v>89289990481.633133</v>
      </c>
      <c r="AR178" s="52">
        <f t="shared" si="248"/>
        <v>88174688414.207092</v>
      </c>
      <c r="AS178" s="52">
        <f t="shared" si="249"/>
        <v>87508425655.437866</v>
      </c>
      <c r="AT178" s="52">
        <f t="shared" si="250"/>
        <v>90186142301.544357</v>
      </c>
      <c r="AU178" s="52">
        <f t="shared" si="251"/>
        <v>96998563001.236679</v>
      </c>
      <c r="AV178" s="52">
        <f t="shared" si="252"/>
        <v>94378645784.236664</v>
      </c>
      <c r="AW178" s="52">
        <f t="shared" si="253"/>
        <v>96867368871.976318</v>
      </c>
      <c r="AY178" s="17">
        <f t="shared" si="254"/>
        <v>55541.230769230766</v>
      </c>
      <c r="AZ178" s="17">
        <f t="shared" si="255"/>
        <v>28191</v>
      </c>
      <c r="BA178" s="17">
        <f t="shared" si="228"/>
        <v>29293.538461538461</v>
      </c>
      <c r="BB178" s="17">
        <f t="shared" si="228"/>
        <v>29872.384615384617</v>
      </c>
      <c r="BC178" s="17">
        <f t="shared" si="228"/>
        <v>30451.23076923077</v>
      </c>
      <c r="BD178" s="17">
        <f t="shared" si="228"/>
        <v>30911.76923076923</v>
      </c>
      <c r="BE178" s="17">
        <f t="shared" si="229"/>
        <v>30919.461538461539</v>
      </c>
      <c r="BF178" s="17">
        <f t="shared" si="229"/>
        <v>30661.923076923078</v>
      </c>
      <c r="BG178" s="17">
        <f t="shared" si="229"/>
        <v>31508.923076923078</v>
      </c>
      <c r="BH178" s="17">
        <f t="shared" si="229"/>
        <v>30898.615384615383</v>
      </c>
      <c r="BI178" s="17">
        <f t="shared" si="230"/>
        <v>30938.615384615383</v>
      </c>
      <c r="BJ178" s="17">
        <f t="shared" si="230"/>
        <v>30022.846153846152</v>
      </c>
      <c r="BK178" s="17">
        <f t="shared" si="230"/>
        <v>29844.923076923078</v>
      </c>
      <c r="BL178" s="17">
        <f t="shared" si="230"/>
        <v>30188.846153846152</v>
      </c>
      <c r="BM178" s="17">
        <f t="shared" si="231"/>
        <v>29669</v>
      </c>
      <c r="BN178" s="17">
        <f t="shared" si="231"/>
        <v>29573.384615384617</v>
      </c>
      <c r="BO178" s="17">
        <f t="shared" si="231"/>
        <v>29126.384615384617</v>
      </c>
      <c r="BP178" s="17">
        <f t="shared" si="231"/>
        <v>28912.615384615383</v>
      </c>
      <c r="BQ178" s="17">
        <f t="shared" si="220"/>
        <v>28588.615384615383</v>
      </c>
      <c r="BR178" s="17">
        <f t="shared" si="220"/>
        <v>28427</v>
      </c>
      <c r="BS178" s="17">
        <f t="shared" si="220"/>
        <v>28204.692307692309</v>
      </c>
      <c r="BT178" s="17">
        <f t="shared" si="220"/>
        <v>28426.538461538461</v>
      </c>
      <c r="BU178" s="17">
        <f t="shared" si="221"/>
        <v>27337.846153846152</v>
      </c>
      <c r="BV178" s="17">
        <f t="shared" si="221"/>
        <v>27586.384615384617</v>
      </c>
      <c r="BW178" s="17">
        <f t="shared" si="221"/>
        <v>29083.615384615383</v>
      </c>
      <c r="BX178" s="17">
        <f t="shared" si="221"/>
        <v>29342.384615384617</v>
      </c>
      <c r="BY178" s="17">
        <f t="shared" si="222"/>
        <v>28520</v>
      </c>
      <c r="BZ178" s="17">
        <f t="shared" si="222"/>
        <v>29053.538461538461</v>
      </c>
      <c r="CA178" s="17">
        <f t="shared" si="222"/>
        <v>28910.538461538461</v>
      </c>
      <c r="CB178" s="17">
        <f t="shared" si="222"/>
        <v>28906.846153846152</v>
      </c>
      <c r="CC178" s="17">
        <f t="shared" si="223"/>
        <v>28659.846153846152</v>
      </c>
      <c r="CF178" s="16">
        <f t="shared" si="256"/>
        <v>688941351.47928977</v>
      </c>
      <c r="CG178" s="16">
        <f t="shared" si="257"/>
        <v>658889662.86982226</v>
      </c>
      <c r="CH178" s="16">
        <f t="shared" si="258"/>
        <v>629508099.99999976</v>
      </c>
      <c r="CI178" s="16">
        <f t="shared" si="259"/>
        <v>606610375.67455602</v>
      </c>
      <c r="CJ178" s="16">
        <f t="shared" si="260"/>
        <v>606231520.05325425</v>
      </c>
      <c r="CK178" s="16">
        <f t="shared" si="261"/>
        <v>618979951.24852049</v>
      </c>
      <c r="CL178" s="16">
        <f t="shared" si="262"/>
        <v>577551813.01775122</v>
      </c>
      <c r="CM178" s="16">
        <f t="shared" si="263"/>
        <v>607258492.99408281</v>
      </c>
      <c r="CN178" s="16">
        <f t="shared" si="264"/>
        <v>605288683.76331353</v>
      </c>
      <c r="CO178" s="16">
        <f t="shared" si="265"/>
        <v>651187953.37869811</v>
      </c>
      <c r="CP178" s="16">
        <f t="shared" si="266"/>
        <v>660300229.01775122</v>
      </c>
      <c r="CQ178" s="16">
        <f t="shared" si="267"/>
        <v>642743405.6863904</v>
      </c>
      <c r="CR178" s="16">
        <f t="shared" si="268"/>
        <v>669372324.97633123</v>
      </c>
      <c r="CS178" s="16">
        <f t="shared" si="269"/>
        <v>674329033.86982226</v>
      </c>
      <c r="CT178" s="16">
        <f t="shared" si="270"/>
        <v>697744097.3313607</v>
      </c>
      <c r="CU178" s="16">
        <f t="shared" si="271"/>
        <v>709083157.3017751</v>
      </c>
      <c r="CV178" s="16">
        <f t="shared" si="272"/>
        <v>726443476.07100582</v>
      </c>
      <c r="CW178" s="16">
        <f t="shared" si="273"/>
        <v>735181510.20710039</v>
      </c>
      <c r="CX178" s="16">
        <f t="shared" si="274"/>
        <v>747286335.05917132</v>
      </c>
      <c r="CY178" s="16">
        <f t="shared" si="275"/>
        <v>735206538.9408282</v>
      </c>
      <c r="CZ178" s="16">
        <f t="shared" si="276"/>
        <v>795430903.76331353</v>
      </c>
      <c r="DA178" s="16">
        <f t="shared" si="277"/>
        <v>781473423.48520684</v>
      </c>
      <c r="DB178" s="16">
        <f t="shared" si="278"/>
        <v>700005411.84023654</v>
      </c>
      <c r="DC178" s="16">
        <f t="shared" si="279"/>
        <v>686379539.79289913</v>
      </c>
      <c r="DD178" s="16">
        <f t="shared" si="280"/>
        <v>730146912.28402352</v>
      </c>
      <c r="DE178" s="16">
        <f t="shared" si="281"/>
        <v>701597843.78698206</v>
      </c>
      <c r="DF178" s="16">
        <f t="shared" si="282"/>
        <v>709193772.78698206</v>
      </c>
      <c r="DG178" s="16">
        <f t="shared" si="283"/>
        <v>709390443.84023654</v>
      </c>
      <c r="DH178" s="16">
        <f t="shared" si="284"/>
        <v>722608838.84023654</v>
      </c>
    </row>
    <row r="179" spans="1:112">
      <c r="A179" s="5">
        <v>39295</v>
      </c>
      <c r="B179" s="17">
        <v>747101</v>
      </c>
      <c r="C179" s="17">
        <v>501779</v>
      </c>
      <c r="D179" s="17">
        <v>47490</v>
      </c>
      <c r="E179" s="17">
        <v>36391</v>
      </c>
      <c r="G179" s="17">
        <f t="shared" si="232"/>
        <v>699960.61538461538</v>
      </c>
      <c r="H179" s="17">
        <f t="shared" si="233"/>
        <v>429312.84615384613</v>
      </c>
      <c r="I179" s="17">
        <f t="shared" si="224"/>
        <v>425282.07692307694</v>
      </c>
      <c r="J179" s="17">
        <f t="shared" si="224"/>
        <v>424750.07692307694</v>
      </c>
      <c r="K179" s="17">
        <f t="shared" si="224"/>
        <v>425094.38461538462</v>
      </c>
      <c r="L179" s="17">
        <f t="shared" si="224"/>
        <v>422393.15384615387</v>
      </c>
      <c r="M179" s="17">
        <f t="shared" si="225"/>
        <v>410236.84615384613</v>
      </c>
      <c r="N179" s="17">
        <f t="shared" si="225"/>
        <v>415770.92307692306</v>
      </c>
      <c r="O179" s="17">
        <f t="shared" si="225"/>
        <v>418818</v>
      </c>
      <c r="P179" s="17">
        <f t="shared" si="225"/>
        <v>419125.23076923075</v>
      </c>
      <c r="Q179" s="17">
        <f t="shared" si="226"/>
        <v>413961</v>
      </c>
      <c r="R179" s="17">
        <f t="shared" si="226"/>
        <v>404328.84615384613</v>
      </c>
      <c r="S179" s="17">
        <f t="shared" si="226"/>
        <v>407866.07692307694</v>
      </c>
      <c r="T179" s="17">
        <f t="shared" si="226"/>
        <v>404441.38461538462</v>
      </c>
      <c r="U179" s="17">
        <f t="shared" si="227"/>
        <v>400567.53846153844</v>
      </c>
      <c r="V179" s="17">
        <f t="shared" si="227"/>
        <v>402439.61538461538</v>
      </c>
      <c r="W179" s="17">
        <f t="shared" si="227"/>
        <v>403563.61538461538</v>
      </c>
      <c r="X179" s="17">
        <f t="shared" si="227"/>
        <v>399071.76923076925</v>
      </c>
      <c r="Y179" s="17">
        <f t="shared" si="219"/>
        <v>387935.92307692306</v>
      </c>
      <c r="Z179" s="17">
        <f t="shared" si="219"/>
        <v>392170.76923076925</v>
      </c>
      <c r="AA179" s="17">
        <f t="shared" si="219"/>
        <v>388146.61538461538</v>
      </c>
      <c r="AB179" s="17">
        <f t="shared" si="219"/>
        <v>374895.46153846156</v>
      </c>
      <c r="AD179" s="52">
        <f t="shared" si="234"/>
        <v>75448299491.366852</v>
      </c>
      <c r="AE179" s="52">
        <f t="shared" si="235"/>
        <v>75740840480.289932</v>
      </c>
      <c r="AF179" s="52">
        <f t="shared" si="236"/>
        <v>75551444817.284012</v>
      </c>
      <c r="AG179" s="52">
        <f t="shared" si="237"/>
        <v>77043695704.905304</v>
      </c>
      <c r="AH179" s="52">
        <f t="shared" si="238"/>
        <v>83939862457.284027</v>
      </c>
      <c r="AI179" s="52">
        <f t="shared" si="239"/>
        <v>80763781213.940826</v>
      </c>
      <c r="AJ179" s="52">
        <f t="shared" si="240"/>
        <v>79041170185.301773</v>
      </c>
      <c r="AK179" s="52">
        <f t="shared" si="241"/>
        <v>78868513252.071014</v>
      </c>
      <c r="AL179" s="52">
        <f t="shared" si="242"/>
        <v>81795780000.147919</v>
      </c>
      <c r="AM179" s="52">
        <f t="shared" si="243"/>
        <v>87398142978.514801</v>
      </c>
      <c r="AN179" s="52">
        <f t="shared" si="244"/>
        <v>85319219399.059158</v>
      </c>
      <c r="AO179" s="52">
        <f t="shared" si="245"/>
        <v>87331615754.437866</v>
      </c>
      <c r="AP179" s="52">
        <f t="shared" si="246"/>
        <v>89636214509.467468</v>
      </c>
      <c r="AQ179" s="52">
        <f t="shared" si="247"/>
        <v>88518745441</v>
      </c>
      <c r="AR179" s="52">
        <f t="shared" si="248"/>
        <v>87851181609</v>
      </c>
      <c r="AS179" s="52">
        <f t="shared" si="249"/>
        <v>90534097739.792877</v>
      </c>
      <c r="AT179" s="52">
        <f t="shared" si="250"/>
        <v>97359408609.710068</v>
      </c>
      <c r="AU179" s="52">
        <f t="shared" si="251"/>
        <v>94734589395.408264</v>
      </c>
      <c r="AV179" s="52">
        <f t="shared" si="252"/>
        <v>97227970596</v>
      </c>
      <c r="AW179" s="52">
        <f t="shared" si="253"/>
        <v>105667354245.02365</v>
      </c>
      <c r="AY179" s="17">
        <f t="shared" si="254"/>
        <v>55087.769230769234</v>
      </c>
      <c r="AZ179" s="17">
        <f t="shared" si="255"/>
        <v>29293.538461538461</v>
      </c>
      <c r="BA179" s="17">
        <f t="shared" si="228"/>
        <v>29872.384615384617</v>
      </c>
      <c r="BB179" s="17">
        <f t="shared" si="228"/>
        <v>30451.23076923077</v>
      </c>
      <c r="BC179" s="17">
        <f t="shared" si="228"/>
        <v>30911.76923076923</v>
      </c>
      <c r="BD179" s="17">
        <f t="shared" si="228"/>
        <v>30919.461538461539</v>
      </c>
      <c r="BE179" s="17">
        <f t="shared" si="229"/>
        <v>30661.923076923078</v>
      </c>
      <c r="BF179" s="17">
        <f t="shared" si="229"/>
        <v>31508.923076923078</v>
      </c>
      <c r="BG179" s="17">
        <f t="shared" si="229"/>
        <v>30898.615384615383</v>
      </c>
      <c r="BH179" s="17">
        <f t="shared" si="229"/>
        <v>30938.615384615383</v>
      </c>
      <c r="BI179" s="17">
        <f t="shared" si="230"/>
        <v>30022.846153846152</v>
      </c>
      <c r="BJ179" s="17">
        <f t="shared" si="230"/>
        <v>29844.923076923078</v>
      </c>
      <c r="BK179" s="17">
        <f t="shared" si="230"/>
        <v>30188.846153846152</v>
      </c>
      <c r="BL179" s="17">
        <f t="shared" si="230"/>
        <v>29669</v>
      </c>
      <c r="BM179" s="17">
        <f t="shared" si="231"/>
        <v>29573.384615384617</v>
      </c>
      <c r="BN179" s="17">
        <f t="shared" si="231"/>
        <v>29126.384615384617</v>
      </c>
      <c r="BO179" s="17">
        <f t="shared" si="231"/>
        <v>28912.615384615383</v>
      </c>
      <c r="BP179" s="17">
        <f t="shared" si="231"/>
        <v>28588.615384615383</v>
      </c>
      <c r="BQ179" s="17">
        <f t="shared" si="220"/>
        <v>28427</v>
      </c>
      <c r="BR179" s="17">
        <f t="shared" si="220"/>
        <v>28204.692307692309</v>
      </c>
      <c r="BS179" s="17">
        <f t="shared" si="220"/>
        <v>28426.538461538461</v>
      </c>
      <c r="BT179" s="17">
        <f t="shared" si="220"/>
        <v>27337.846153846152</v>
      </c>
      <c r="BU179" s="17">
        <f t="shared" si="221"/>
        <v>27586.384615384617</v>
      </c>
      <c r="BV179" s="17">
        <f t="shared" si="221"/>
        <v>29083.615384615383</v>
      </c>
      <c r="BW179" s="17">
        <f t="shared" si="221"/>
        <v>29342.384615384617</v>
      </c>
      <c r="BX179" s="17">
        <f t="shared" si="221"/>
        <v>28520</v>
      </c>
      <c r="BY179" s="17">
        <f t="shared" si="222"/>
        <v>29053.538461538461</v>
      </c>
      <c r="BZ179" s="17">
        <f t="shared" si="222"/>
        <v>28910.538461538461</v>
      </c>
      <c r="CA179" s="17">
        <f t="shared" si="222"/>
        <v>28906.846153846152</v>
      </c>
      <c r="CB179" s="17">
        <f t="shared" si="222"/>
        <v>28659.846153846152</v>
      </c>
      <c r="CC179" s="17">
        <f t="shared" si="223"/>
        <v>28242.076923076922</v>
      </c>
      <c r="CF179" s="16">
        <f t="shared" si="256"/>
        <v>635815621.30177522</v>
      </c>
      <c r="CG179" s="16">
        <f t="shared" si="257"/>
        <v>606959027.36686409</v>
      </c>
      <c r="CH179" s="16">
        <f t="shared" si="258"/>
        <v>584478976.00000012</v>
      </c>
      <c r="CI179" s="16">
        <f t="shared" si="259"/>
        <v>584107096.71005929</v>
      </c>
      <c r="CJ179" s="16">
        <f t="shared" si="260"/>
        <v>596621960.33136106</v>
      </c>
      <c r="CK179" s="16">
        <f t="shared" si="261"/>
        <v>555961985.94674563</v>
      </c>
      <c r="CL179" s="16">
        <f t="shared" si="262"/>
        <v>585115163.79289961</v>
      </c>
      <c r="CM179" s="16">
        <f t="shared" si="263"/>
        <v>583181631.48520732</v>
      </c>
      <c r="CN179" s="16">
        <f t="shared" si="264"/>
        <v>628250368.85207129</v>
      </c>
      <c r="CO179" s="16">
        <f t="shared" si="265"/>
        <v>637201281.94674563</v>
      </c>
      <c r="CP179" s="16">
        <f t="shared" si="266"/>
        <v>619956370.39053273</v>
      </c>
      <c r="CQ179" s="16">
        <f t="shared" si="267"/>
        <v>646113829.20710075</v>
      </c>
      <c r="CR179" s="16">
        <f t="shared" si="268"/>
        <v>650983822.30177522</v>
      </c>
      <c r="CS179" s="16">
        <f t="shared" si="269"/>
        <v>673993491.14792907</v>
      </c>
      <c r="CT179" s="16">
        <f t="shared" si="270"/>
        <v>685138678.86982274</v>
      </c>
      <c r="CU179" s="16">
        <f t="shared" si="271"/>
        <v>702205154.56213045</v>
      </c>
      <c r="CV179" s="16">
        <f t="shared" si="272"/>
        <v>710796615.97633159</v>
      </c>
      <c r="CW179" s="16">
        <f t="shared" si="273"/>
        <v>722699824.85207117</v>
      </c>
      <c r="CX179" s="16">
        <f t="shared" si="274"/>
        <v>710821226.13017774</v>
      </c>
      <c r="CY179" s="16">
        <f t="shared" si="275"/>
        <v>770058230.77514815</v>
      </c>
      <c r="CZ179" s="16">
        <f t="shared" si="276"/>
        <v>756326155.76331365</v>
      </c>
      <c r="DA179" s="16">
        <f t="shared" si="277"/>
        <v>676216017.25443816</v>
      </c>
      <c r="DB179" s="16">
        <f t="shared" si="278"/>
        <v>662824828.99408293</v>
      </c>
      <c r="DC179" s="16">
        <f t="shared" si="279"/>
        <v>705846361.89940846</v>
      </c>
      <c r="DD179" s="16">
        <f t="shared" si="280"/>
        <v>677781171.74556231</v>
      </c>
      <c r="DE179" s="16">
        <f t="shared" si="281"/>
        <v>685247410.74556231</v>
      </c>
      <c r="DF179" s="16">
        <f t="shared" si="282"/>
        <v>685440733.15976357</v>
      </c>
      <c r="DG179" s="16">
        <f t="shared" si="283"/>
        <v>698435118.15976357</v>
      </c>
      <c r="DH179" s="16">
        <f t="shared" si="284"/>
        <v>720691195.47929013</v>
      </c>
    </row>
    <row r="180" spans="1:112">
      <c r="A180" s="5">
        <v>39326</v>
      </c>
      <c r="B180" s="17">
        <v>629687</v>
      </c>
      <c r="C180" s="17">
        <v>387610</v>
      </c>
      <c r="D180" s="17">
        <v>50390</v>
      </c>
      <c r="E180" s="17">
        <v>33725</v>
      </c>
      <c r="G180" s="17">
        <f t="shared" si="232"/>
        <v>689041.4615384615</v>
      </c>
      <c r="H180" s="17">
        <f t="shared" si="233"/>
        <v>425282.07692307694</v>
      </c>
      <c r="I180" s="17">
        <f t="shared" si="224"/>
        <v>424750.07692307694</v>
      </c>
      <c r="J180" s="17">
        <f t="shared" si="224"/>
        <v>425094.38461538462</v>
      </c>
      <c r="K180" s="17">
        <f t="shared" si="224"/>
        <v>422393.15384615387</v>
      </c>
      <c r="L180" s="17">
        <f t="shared" si="224"/>
        <v>410236.84615384613</v>
      </c>
      <c r="M180" s="17">
        <f t="shared" si="225"/>
        <v>415770.92307692306</v>
      </c>
      <c r="N180" s="17">
        <f t="shared" si="225"/>
        <v>418818</v>
      </c>
      <c r="O180" s="17">
        <f t="shared" si="225"/>
        <v>419125.23076923075</v>
      </c>
      <c r="P180" s="17">
        <f t="shared" si="225"/>
        <v>413961</v>
      </c>
      <c r="Q180" s="17">
        <f t="shared" si="226"/>
        <v>404328.84615384613</v>
      </c>
      <c r="R180" s="17">
        <f t="shared" si="226"/>
        <v>407866.07692307694</v>
      </c>
      <c r="S180" s="17">
        <f t="shared" si="226"/>
        <v>404441.38461538462</v>
      </c>
      <c r="T180" s="17">
        <f t="shared" si="226"/>
        <v>400567.53846153844</v>
      </c>
      <c r="U180" s="17">
        <f t="shared" si="227"/>
        <v>402439.61538461538</v>
      </c>
      <c r="V180" s="17">
        <f t="shared" si="227"/>
        <v>403563.61538461538</v>
      </c>
      <c r="W180" s="17">
        <f t="shared" si="227"/>
        <v>399071.76923076925</v>
      </c>
      <c r="X180" s="17">
        <f t="shared" si="227"/>
        <v>387935.92307692306</v>
      </c>
      <c r="Y180" s="17">
        <f t="shared" si="219"/>
        <v>392170.76923076925</v>
      </c>
      <c r="Z180" s="17">
        <f t="shared" si="219"/>
        <v>388146.61538461538</v>
      </c>
      <c r="AA180" s="17">
        <f t="shared" si="219"/>
        <v>374895.46153846156</v>
      </c>
      <c r="AB180" s="17">
        <f t="shared" si="219"/>
        <v>367769.07692307694</v>
      </c>
      <c r="AD180" s="52">
        <f t="shared" si="234"/>
        <v>69849935981.91713</v>
      </c>
      <c r="AE180" s="52">
        <f t="shared" si="235"/>
        <v>69668059416.236664</v>
      </c>
      <c r="AF180" s="52">
        <f t="shared" si="236"/>
        <v>71101319995.17157</v>
      </c>
      <c r="AG180" s="52">
        <f t="shared" si="237"/>
        <v>77732013559.763306</v>
      </c>
      <c r="AH180" s="52">
        <f t="shared" si="238"/>
        <v>74676787191.059158</v>
      </c>
      <c r="AI180" s="52">
        <f t="shared" si="239"/>
        <v>73020719165.828384</v>
      </c>
      <c r="AJ180" s="52">
        <f t="shared" si="240"/>
        <v>72854771632.668625</v>
      </c>
      <c r="AK180" s="52">
        <f t="shared" si="241"/>
        <v>75669260320.212997</v>
      </c>
      <c r="AL180" s="52">
        <f t="shared" si="242"/>
        <v>81061273359.147919</v>
      </c>
      <c r="AM180" s="52">
        <f t="shared" si="243"/>
        <v>79059596913.609436</v>
      </c>
      <c r="AN180" s="52">
        <f t="shared" si="244"/>
        <v>80997203784.621277</v>
      </c>
      <c r="AO180" s="52">
        <f t="shared" si="245"/>
        <v>83217204295.390518</v>
      </c>
      <c r="AP180" s="52">
        <f t="shared" si="246"/>
        <v>82140618218.792877</v>
      </c>
      <c r="AQ180" s="52">
        <f t="shared" si="247"/>
        <v>81497600644.639038</v>
      </c>
      <c r="AR180" s="52">
        <f t="shared" si="248"/>
        <v>84082422457.017715</v>
      </c>
      <c r="AS180" s="52">
        <f t="shared" si="249"/>
        <v>90664545292.212997</v>
      </c>
      <c r="AT180" s="52">
        <f t="shared" si="250"/>
        <v>88132207951.248489</v>
      </c>
      <c r="AU180" s="52">
        <f t="shared" si="251"/>
        <v>90537708441.946732</v>
      </c>
      <c r="AV180" s="52">
        <f t="shared" si="252"/>
        <v>98687709315.999969</v>
      </c>
      <c r="AW180" s="52">
        <f t="shared" si="253"/>
        <v>103215945116.4556</v>
      </c>
      <c r="AY180" s="17">
        <f t="shared" si="254"/>
        <v>53751.461538461539</v>
      </c>
      <c r="AZ180" s="17">
        <f t="shared" si="255"/>
        <v>29872.384615384617</v>
      </c>
      <c r="BA180" s="17">
        <f t="shared" si="228"/>
        <v>30451.23076923077</v>
      </c>
      <c r="BB180" s="17">
        <f t="shared" si="228"/>
        <v>30911.76923076923</v>
      </c>
      <c r="BC180" s="17">
        <f t="shared" si="228"/>
        <v>30919.461538461539</v>
      </c>
      <c r="BD180" s="17">
        <f t="shared" si="228"/>
        <v>30661.923076923078</v>
      </c>
      <c r="BE180" s="17">
        <f t="shared" si="229"/>
        <v>31508.923076923078</v>
      </c>
      <c r="BF180" s="17">
        <f t="shared" si="229"/>
        <v>30898.615384615383</v>
      </c>
      <c r="BG180" s="17">
        <f t="shared" si="229"/>
        <v>30938.615384615383</v>
      </c>
      <c r="BH180" s="17">
        <f t="shared" si="229"/>
        <v>30022.846153846152</v>
      </c>
      <c r="BI180" s="17">
        <f t="shared" si="230"/>
        <v>29844.923076923078</v>
      </c>
      <c r="BJ180" s="17">
        <f t="shared" si="230"/>
        <v>30188.846153846152</v>
      </c>
      <c r="BK180" s="17">
        <f t="shared" si="230"/>
        <v>29669</v>
      </c>
      <c r="BL180" s="17">
        <f t="shared" si="230"/>
        <v>29573.384615384617</v>
      </c>
      <c r="BM180" s="17">
        <f t="shared" si="231"/>
        <v>29126.384615384617</v>
      </c>
      <c r="BN180" s="17">
        <f t="shared" si="231"/>
        <v>28912.615384615383</v>
      </c>
      <c r="BO180" s="17">
        <f t="shared" si="231"/>
        <v>28588.615384615383</v>
      </c>
      <c r="BP180" s="17">
        <f t="shared" si="231"/>
        <v>28427</v>
      </c>
      <c r="BQ180" s="17">
        <f t="shared" si="220"/>
        <v>28204.692307692309</v>
      </c>
      <c r="BR180" s="17">
        <f t="shared" si="220"/>
        <v>28426.538461538461</v>
      </c>
      <c r="BS180" s="17">
        <f t="shared" si="220"/>
        <v>27337.846153846152</v>
      </c>
      <c r="BT180" s="17">
        <f t="shared" si="220"/>
        <v>27586.384615384617</v>
      </c>
      <c r="BU180" s="17">
        <f t="shared" si="221"/>
        <v>29083.615384615383</v>
      </c>
      <c r="BV180" s="17">
        <f t="shared" si="221"/>
        <v>29342.384615384617</v>
      </c>
      <c r="BW180" s="17">
        <f t="shared" si="221"/>
        <v>28520</v>
      </c>
      <c r="BX180" s="17">
        <f t="shared" si="221"/>
        <v>29053.538461538461</v>
      </c>
      <c r="BY180" s="17">
        <f t="shared" si="222"/>
        <v>28910.538461538461</v>
      </c>
      <c r="BZ180" s="17">
        <f t="shared" si="222"/>
        <v>28906.846153846152</v>
      </c>
      <c r="CA180" s="17">
        <f t="shared" si="222"/>
        <v>28659.846153846152</v>
      </c>
      <c r="CB180" s="17">
        <f t="shared" si="222"/>
        <v>28242.076923076922</v>
      </c>
      <c r="CC180" s="17">
        <f t="shared" si="223"/>
        <v>28797.384615384617</v>
      </c>
      <c r="CF180" s="16">
        <f t="shared" si="256"/>
        <v>542900753.89940834</v>
      </c>
      <c r="CG180" s="16">
        <f t="shared" si="257"/>
        <v>521651544.71005923</v>
      </c>
      <c r="CH180" s="16">
        <f t="shared" si="258"/>
        <v>521300224</v>
      </c>
      <c r="CI180" s="16">
        <f t="shared" si="259"/>
        <v>533126786.36686391</v>
      </c>
      <c r="CJ180" s="16">
        <f t="shared" si="260"/>
        <v>494730517.2130177</v>
      </c>
      <c r="CK180" s="16">
        <f t="shared" si="261"/>
        <v>522252577.33136106</v>
      </c>
      <c r="CL180" s="16">
        <f t="shared" si="262"/>
        <v>520425949.63905334</v>
      </c>
      <c r="CM180" s="16">
        <f t="shared" si="263"/>
        <v>563047188.07100606</v>
      </c>
      <c r="CN180" s="16">
        <f t="shared" si="264"/>
        <v>571522581.2130177</v>
      </c>
      <c r="CO180" s="16">
        <f t="shared" si="265"/>
        <v>555196843.76331365</v>
      </c>
      <c r="CP180" s="16">
        <f t="shared" si="266"/>
        <v>579964953.75147927</v>
      </c>
      <c r="CQ180" s="16">
        <f t="shared" si="267"/>
        <v>584579403.69822478</v>
      </c>
      <c r="CR180" s="16">
        <f t="shared" si="268"/>
        <v>606394413.46745563</v>
      </c>
      <c r="CS180" s="16">
        <f t="shared" si="269"/>
        <v>616968278.25443792</v>
      </c>
      <c r="CT180" s="16">
        <f t="shared" si="270"/>
        <v>633168826.56213033</v>
      </c>
      <c r="CU180" s="16">
        <f t="shared" si="271"/>
        <v>641328352.21301782</v>
      </c>
      <c r="CV180" s="16">
        <f t="shared" si="272"/>
        <v>652637418.1301775</v>
      </c>
      <c r="CW180" s="16">
        <f t="shared" si="273"/>
        <v>641351728.85207105</v>
      </c>
      <c r="CX180" s="16">
        <f t="shared" si="274"/>
        <v>697679077.68639064</v>
      </c>
      <c r="CY180" s="16">
        <f t="shared" si="275"/>
        <v>684611250.39053249</v>
      </c>
      <c r="CZ180" s="16">
        <f t="shared" si="276"/>
        <v>608502633.86982262</v>
      </c>
      <c r="DA180" s="16">
        <f t="shared" si="277"/>
        <v>595803036.23668635</v>
      </c>
      <c r="DB180" s="16">
        <f t="shared" si="278"/>
        <v>636626651.36686397</v>
      </c>
      <c r="DC180" s="16">
        <f t="shared" si="279"/>
        <v>609987404.31360948</v>
      </c>
      <c r="DD180" s="16">
        <f t="shared" si="280"/>
        <v>617071459.31360948</v>
      </c>
      <c r="DE180" s="16">
        <f t="shared" si="281"/>
        <v>617254913.60946751</v>
      </c>
      <c r="DF180" s="16">
        <f t="shared" si="282"/>
        <v>629589162.60946751</v>
      </c>
      <c r="DG180" s="16">
        <f t="shared" si="283"/>
        <v>650728703.45562136</v>
      </c>
      <c r="DH180" s="16">
        <f t="shared" si="284"/>
        <v>622705955.0828402</v>
      </c>
    </row>
    <row r="181" spans="1:112">
      <c r="A181" s="5">
        <v>39356</v>
      </c>
      <c r="B181" s="17">
        <v>766958</v>
      </c>
      <c r="C181" s="17">
        <v>446049</v>
      </c>
      <c r="D181" s="17">
        <v>56280</v>
      </c>
      <c r="E181" s="17">
        <v>30633</v>
      </c>
      <c r="G181" s="17">
        <f t="shared" si="232"/>
        <v>694175.4615384615</v>
      </c>
      <c r="H181" s="17">
        <f t="shared" si="233"/>
        <v>424750.07692307694</v>
      </c>
      <c r="I181" s="17">
        <f t="shared" si="224"/>
        <v>425094.38461538462</v>
      </c>
      <c r="J181" s="17">
        <f t="shared" si="224"/>
        <v>422393.15384615387</v>
      </c>
      <c r="K181" s="17">
        <f t="shared" si="224"/>
        <v>410236.84615384613</v>
      </c>
      <c r="L181" s="17">
        <f t="shared" si="224"/>
        <v>415770.92307692306</v>
      </c>
      <c r="M181" s="17">
        <f t="shared" si="225"/>
        <v>418818</v>
      </c>
      <c r="N181" s="17">
        <f t="shared" si="225"/>
        <v>419125.23076923075</v>
      </c>
      <c r="O181" s="17">
        <f t="shared" si="225"/>
        <v>413961</v>
      </c>
      <c r="P181" s="17">
        <f t="shared" si="225"/>
        <v>404328.84615384613</v>
      </c>
      <c r="Q181" s="17">
        <f t="shared" si="226"/>
        <v>407866.07692307694</v>
      </c>
      <c r="R181" s="17">
        <f t="shared" si="226"/>
        <v>404441.38461538462</v>
      </c>
      <c r="S181" s="17">
        <f t="shared" si="226"/>
        <v>400567.53846153844</v>
      </c>
      <c r="T181" s="17">
        <f t="shared" si="226"/>
        <v>402439.61538461538</v>
      </c>
      <c r="U181" s="17">
        <f t="shared" si="227"/>
        <v>403563.61538461538</v>
      </c>
      <c r="V181" s="17">
        <f t="shared" si="227"/>
        <v>399071.76923076925</v>
      </c>
      <c r="W181" s="17">
        <f t="shared" si="227"/>
        <v>387935.92307692306</v>
      </c>
      <c r="X181" s="17">
        <f t="shared" si="227"/>
        <v>392170.76923076925</v>
      </c>
      <c r="Y181" s="17">
        <f t="shared" si="219"/>
        <v>388146.61538461538</v>
      </c>
      <c r="Z181" s="17">
        <f t="shared" si="219"/>
        <v>374895.46153846156</v>
      </c>
      <c r="AA181" s="17">
        <f t="shared" si="219"/>
        <v>367769.07692307694</v>
      </c>
      <c r="AB181" s="17">
        <f t="shared" si="219"/>
        <v>365250.23076923075</v>
      </c>
      <c r="AD181" s="52">
        <f t="shared" si="234"/>
        <v>72404625958.082809</v>
      </c>
      <c r="AE181" s="52">
        <f t="shared" si="235"/>
        <v>73865622774.556183</v>
      </c>
      <c r="AF181" s="52">
        <f t="shared" si="236"/>
        <v>80621137306.532532</v>
      </c>
      <c r="AG181" s="52">
        <f t="shared" si="237"/>
        <v>77509087035.982239</v>
      </c>
      <c r="AH181" s="52">
        <f t="shared" si="238"/>
        <v>75821731624.905304</v>
      </c>
      <c r="AI181" s="52">
        <f t="shared" si="239"/>
        <v>75652629446.207092</v>
      </c>
      <c r="AJ181" s="52">
        <f t="shared" si="240"/>
        <v>78520144455.289917</v>
      </c>
      <c r="AK181" s="52">
        <f t="shared" si="241"/>
        <v>84011060449.91716</v>
      </c>
      <c r="AL181" s="52">
        <f t="shared" si="242"/>
        <v>81973063718.84021</v>
      </c>
      <c r="AM181" s="52">
        <f t="shared" si="243"/>
        <v>83945835330.467422</v>
      </c>
      <c r="AN181" s="52">
        <f t="shared" si="244"/>
        <v>86205612493.544373</v>
      </c>
      <c r="AO181" s="52">
        <f t="shared" si="245"/>
        <v>85109803931.100571</v>
      </c>
      <c r="AP181" s="52">
        <f t="shared" si="246"/>
        <v>84455245124.946732</v>
      </c>
      <c r="AQ181" s="52">
        <f t="shared" si="247"/>
        <v>87086189213.633102</v>
      </c>
      <c r="AR181" s="52">
        <f t="shared" si="248"/>
        <v>93782654917.136078</v>
      </c>
      <c r="AS181" s="52">
        <f t="shared" si="249"/>
        <v>91206834175.863876</v>
      </c>
      <c r="AT181" s="52">
        <f t="shared" si="250"/>
        <v>93653654678.254425</v>
      </c>
      <c r="AU181" s="52">
        <f t="shared" si="251"/>
        <v>101939718399.99997</v>
      </c>
      <c r="AV181" s="52">
        <f t="shared" si="252"/>
        <v>106541127917.68636</v>
      </c>
      <c r="AW181" s="52">
        <f t="shared" si="253"/>
        <v>108191807436.59171</v>
      </c>
      <c r="AY181" s="17">
        <f t="shared" si="254"/>
        <v>53105.923076923078</v>
      </c>
      <c r="AZ181" s="17">
        <f t="shared" si="255"/>
        <v>30451.23076923077</v>
      </c>
      <c r="BA181" s="17">
        <f t="shared" si="228"/>
        <v>30911.76923076923</v>
      </c>
      <c r="BB181" s="17">
        <f t="shared" si="228"/>
        <v>30919.461538461539</v>
      </c>
      <c r="BC181" s="17">
        <f t="shared" si="228"/>
        <v>30661.923076923078</v>
      </c>
      <c r="BD181" s="17">
        <f t="shared" si="228"/>
        <v>31508.923076923078</v>
      </c>
      <c r="BE181" s="17">
        <f t="shared" si="229"/>
        <v>30898.615384615383</v>
      </c>
      <c r="BF181" s="17">
        <f t="shared" si="229"/>
        <v>30938.615384615383</v>
      </c>
      <c r="BG181" s="17">
        <f t="shared" si="229"/>
        <v>30022.846153846152</v>
      </c>
      <c r="BH181" s="17">
        <f t="shared" si="229"/>
        <v>29844.923076923078</v>
      </c>
      <c r="BI181" s="17">
        <f t="shared" si="230"/>
        <v>30188.846153846152</v>
      </c>
      <c r="BJ181" s="17">
        <f t="shared" si="230"/>
        <v>29669</v>
      </c>
      <c r="BK181" s="17">
        <f t="shared" si="230"/>
        <v>29573.384615384617</v>
      </c>
      <c r="BL181" s="17">
        <f t="shared" si="230"/>
        <v>29126.384615384617</v>
      </c>
      <c r="BM181" s="17">
        <f t="shared" si="231"/>
        <v>28912.615384615383</v>
      </c>
      <c r="BN181" s="17">
        <f t="shared" si="231"/>
        <v>28588.615384615383</v>
      </c>
      <c r="BO181" s="17">
        <f t="shared" si="231"/>
        <v>28427</v>
      </c>
      <c r="BP181" s="17">
        <f t="shared" si="231"/>
        <v>28204.692307692309</v>
      </c>
      <c r="BQ181" s="17">
        <f t="shared" si="220"/>
        <v>28426.538461538461</v>
      </c>
      <c r="BR181" s="17">
        <f t="shared" si="220"/>
        <v>27337.846153846152</v>
      </c>
      <c r="BS181" s="17">
        <f t="shared" si="220"/>
        <v>27586.384615384617</v>
      </c>
      <c r="BT181" s="17">
        <f t="shared" si="220"/>
        <v>29083.615384615383</v>
      </c>
      <c r="BU181" s="17">
        <f t="shared" si="221"/>
        <v>29342.384615384617</v>
      </c>
      <c r="BV181" s="17">
        <f t="shared" si="221"/>
        <v>28520</v>
      </c>
      <c r="BW181" s="17">
        <f t="shared" si="221"/>
        <v>29053.538461538461</v>
      </c>
      <c r="BX181" s="17">
        <f t="shared" si="221"/>
        <v>28910.538461538461</v>
      </c>
      <c r="BY181" s="17">
        <f t="shared" si="222"/>
        <v>28906.846153846152</v>
      </c>
      <c r="BZ181" s="17">
        <f t="shared" si="222"/>
        <v>28659.846153846152</v>
      </c>
      <c r="CA181" s="17">
        <f t="shared" si="222"/>
        <v>28242.076923076922</v>
      </c>
      <c r="CB181" s="17">
        <f t="shared" si="222"/>
        <v>28797.384615384617</v>
      </c>
      <c r="CC181" s="17">
        <f t="shared" si="223"/>
        <v>28681.692307692309</v>
      </c>
      <c r="CF181" s="16">
        <f t="shared" si="256"/>
        <v>492580464.94674563</v>
      </c>
      <c r="CG181" s="16">
        <f t="shared" si="257"/>
        <v>492239075.59763318</v>
      </c>
      <c r="CH181" s="16">
        <f t="shared" si="258"/>
        <v>503733136</v>
      </c>
      <c r="CI181" s="16">
        <f t="shared" si="259"/>
        <v>466430409</v>
      </c>
      <c r="CJ181" s="16">
        <f t="shared" si="260"/>
        <v>493164514.9408285</v>
      </c>
      <c r="CK181" s="16">
        <f t="shared" si="261"/>
        <v>491389530.32544392</v>
      </c>
      <c r="CL181" s="16">
        <f t="shared" si="262"/>
        <v>532828440.23668653</v>
      </c>
      <c r="CM181" s="16">
        <f t="shared" si="263"/>
        <v>541074121</v>
      </c>
      <c r="CN181" s="16">
        <f t="shared" si="264"/>
        <v>525192414.69822496</v>
      </c>
      <c r="CO181" s="16">
        <f t="shared" si="265"/>
        <v>549289363.31360948</v>
      </c>
      <c r="CP181" s="16">
        <f t="shared" si="266"/>
        <v>553780366.44378698</v>
      </c>
      <c r="CQ181" s="16">
        <f t="shared" si="267"/>
        <v>575018264.82840228</v>
      </c>
      <c r="CR181" s="16">
        <f t="shared" si="268"/>
        <v>585316137.09467471</v>
      </c>
      <c r="CS181" s="16">
        <f t="shared" si="269"/>
        <v>601098376.47929013</v>
      </c>
      <c r="CT181" s="16">
        <f t="shared" si="270"/>
        <v>609049244.23668647</v>
      </c>
      <c r="CU181" s="16">
        <f t="shared" si="271"/>
        <v>620071293.82248521</v>
      </c>
      <c r="CV181" s="16">
        <f t="shared" si="272"/>
        <v>609072024.99408293</v>
      </c>
      <c r="CW181" s="16">
        <f t="shared" si="273"/>
        <v>663993788.3136096</v>
      </c>
      <c r="CX181" s="16">
        <f t="shared" si="274"/>
        <v>651246843.28994083</v>
      </c>
      <c r="CY181" s="16">
        <f t="shared" si="275"/>
        <v>577071266.86390543</v>
      </c>
      <c r="CZ181" s="16">
        <f t="shared" si="276"/>
        <v>564705760.2130177</v>
      </c>
      <c r="DA181" s="16">
        <f t="shared" si="277"/>
        <v>604467613.54437876</v>
      </c>
      <c r="DB181" s="16">
        <f t="shared" si="278"/>
        <v>578517205.68639064</v>
      </c>
      <c r="DC181" s="16">
        <f t="shared" si="279"/>
        <v>585416636.68639064</v>
      </c>
      <c r="DD181" s="16">
        <f t="shared" si="280"/>
        <v>585595323.92899418</v>
      </c>
      <c r="DE181" s="16">
        <f t="shared" si="281"/>
        <v>597610676.92899418</v>
      </c>
      <c r="DF181" s="16">
        <f t="shared" si="282"/>
        <v>618210845.56213033</v>
      </c>
      <c r="DG181" s="16">
        <f t="shared" si="283"/>
        <v>590905042.13609469</v>
      </c>
      <c r="DH181" s="16">
        <f t="shared" si="284"/>
        <v>596543048.66863906</v>
      </c>
    </row>
    <row r="182" spans="1:112">
      <c r="A182" s="5">
        <v>39387</v>
      </c>
      <c r="B182" s="17">
        <v>593410</v>
      </c>
      <c r="C182" s="17">
        <v>463589</v>
      </c>
      <c r="D182" s="17">
        <v>47607</v>
      </c>
      <c r="E182" s="17">
        <v>35325</v>
      </c>
      <c r="G182" s="17">
        <f t="shared" si="232"/>
        <v>680922.15384615387</v>
      </c>
      <c r="H182" s="17">
        <f t="shared" si="233"/>
        <v>425094.38461538462</v>
      </c>
      <c r="I182" s="17">
        <f t="shared" si="224"/>
        <v>422393.15384615387</v>
      </c>
      <c r="J182" s="17">
        <f t="shared" si="224"/>
        <v>410236.84615384613</v>
      </c>
      <c r="K182" s="17">
        <f t="shared" si="224"/>
        <v>415770.92307692306</v>
      </c>
      <c r="L182" s="17">
        <f t="shared" si="224"/>
        <v>418818</v>
      </c>
      <c r="M182" s="17">
        <f t="shared" si="225"/>
        <v>419125.23076923075</v>
      </c>
      <c r="N182" s="17">
        <f t="shared" si="225"/>
        <v>413961</v>
      </c>
      <c r="O182" s="17">
        <f t="shared" si="225"/>
        <v>404328.84615384613</v>
      </c>
      <c r="P182" s="17">
        <f t="shared" si="225"/>
        <v>407866.07692307694</v>
      </c>
      <c r="Q182" s="17">
        <f t="shared" si="226"/>
        <v>404441.38461538462</v>
      </c>
      <c r="R182" s="17">
        <f t="shared" si="226"/>
        <v>400567.53846153844</v>
      </c>
      <c r="S182" s="17">
        <f t="shared" si="226"/>
        <v>402439.61538461538</v>
      </c>
      <c r="T182" s="17">
        <f t="shared" si="226"/>
        <v>403563.61538461538</v>
      </c>
      <c r="U182" s="17">
        <f t="shared" si="227"/>
        <v>399071.76923076925</v>
      </c>
      <c r="V182" s="17">
        <f t="shared" si="227"/>
        <v>387935.92307692306</v>
      </c>
      <c r="W182" s="17">
        <f t="shared" si="227"/>
        <v>392170.76923076925</v>
      </c>
      <c r="X182" s="17">
        <f t="shared" si="227"/>
        <v>388146.61538461538</v>
      </c>
      <c r="Y182" s="17">
        <f t="shared" si="219"/>
        <v>374895.46153846156</v>
      </c>
      <c r="Z182" s="17">
        <f t="shared" si="219"/>
        <v>367769.07692307694</v>
      </c>
      <c r="AA182" s="17">
        <f t="shared" si="219"/>
        <v>365250.23076923075</v>
      </c>
      <c r="AB182" s="17">
        <f t="shared" si="219"/>
        <v>362848.38461538462</v>
      </c>
      <c r="AD182" s="52">
        <f t="shared" si="234"/>
        <v>66837243841</v>
      </c>
      <c r="AE182" s="52">
        <f t="shared" si="235"/>
        <v>73270535800.479324</v>
      </c>
      <c r="AF182" s="52">
        <f t="shared" si="236"/>
        <v>70305175178.437897</v>
      </c>
      <c r="AG182" s="52">
        <f t="shared" si="237"/>
        <v>68698587463.408295</v>
      </c>
      <c r="AH182" s="52">
        <f t="shared" si="238"/>
        <v>68537628932.544403</v>
      </c>
      <c r="AI182" s="52">
        <f t="shared" si="239"/>
        <v>71268257662.869843</v>
      </c>
      <c r="AJ182" s="52">
        <f t="shared" si="240"/>
        <v>76503857860.171631</v>
      </c>
      <c r="AK182" s="52">
        <f t="shared" si="241"/>
        <v>74559621144.621307</v>
      </c>
      <c r="AL182" s="52">
        <f t="shared" si="242"/>
        <v>76441615754.437881</v>
      </c>
      <c r="AM182" s="52">
        <f t="shared" si="243"/>
        <v>78598710367.455643</v>
      </c>
      <c r="AN182" s="52">
        <f t="shared" si="244"/>
        <v>77552524227.982269</v>
      </c>
      <c r="AO182" s="52">
        <f t="shared" si="245"/>
        <v>76927758857.520737</v>
      </c>
      <c r="AP182" s="52">
        <f t="shared" si="246"/>
        <v>79439639307.84024</v>
      </c>
      <c r="AQ182" s="52">
        <f t="shared" si="247"/>
        <v>85840931420.360977</v>
      </c>
      <c r="AR182" s="52">
        <f t="shared" si="248"/>
        <v>83377362117.301773</v>
      </c>
      <c r="AS182" s="52">
        <f t="shared" si="249"/>
        <v>85717515921.443802</v>
      </c>
      <c r="AT182" s="52">
        <f t="shared" si="250"/>
        <v>93652336404.786987</v>
      </c>
      <c r="AU182" s="52">
        <f t="shared" si="251"/>
        <v>98064849586.390533</v>
      </c>
      <c r="AV182" s="52">
        <f t="shared" si="252"/>
        <v>99648763019.08287</v>
      </c>
      <c r="AW182" s="52">
        <f t="shared" si="253"/>
        <v>101170922672.66866</v>
      </c>
      <c r="AY182" s="17">
        <f t="shared" si="254"/>
        <v>51743.692307692305</v>
      </c>
      <c r="AZ182" s="17">
        <f t="shared" si="255"/>
        <v>30911.76923076923</v>
      </c>
      <c r="BA182" s="17">
        <f t="shared" si="228"/>
        <v>30919.461538461539</v>
      </c>
      <c r="BB182" s="17">
        <f t="shared" si="228"/>
        <v>30661.923076923078</v>
      </c>
      <c r="BC182" s="17">
        <f t="shared" si="228"/>
        <v>31508.923076923078</v>
      </c>
      <c r="BD182" s="17">
        <f t="shared" si="228"/>
        <v>30898.615384615383</v>
      </c>
      <c r="BE182" s="17">
        <f t="shared" si="229"/>
        <v>30938.615384615383</v>
      </c>
      <c r="BF182" s="17">
        <f t="shared" si="229"/>
        <v>30022.846153846152</v>
      </c>
      <c r="BG182" s="17">
        <f t="shared" si="229"/>
        <v>29844.923076923078</v>
      </c>
      <c r="BH182" s="17">
        <f t="shared" si="229"/>
        <v>30188.846153846152</v>
      </c>
      <c r="BI182" s="17">
        <f t="shared" si="230"/>
        <v>29669</v>
      </c>
      <c r="BJ182" s="17">
        <f t="shared" si="230"/>
        <v>29573.384615384617</v>
      </c>
      <c r="BK182" s="17">
        <f t="shared" si="230"/>
        <v>29126.384615384617</v>
      </c>
      <c r="BL182" s="17">
        <f t="shared" si="230"/>
        <v>28912.615384615383</v>
      </c>
      <c r="BM182" s="17">
        <f t="shared" si="231"/>
        <v>28588.615384615383</v>
      </c>
      <c r="BN182" s="17">
        <f t="shared" si="231"/>
        <v>28427</v>
      </c>
      <c r="BO182" s="17">
        <f t="shared" si="231"/>
        <v>28204.692307692309</v>
      </c>
      <c r="BP182" s="17">
        <f t="shared" si="231"/>
        <v>28426.538461538461</v>
      </c>
      <c r="BQ182" s="17">
        <f t="shared" si="220"/>
        <v>27337.846153846152</v>
      </c>
      <c r="BR182" s="17">
        <f t="shared" si="220"/>
        <v>27586.384615384617</v>
      </c>
      <c r="BS182" s="17">
        <f t="shared" si="220"/>
        <v>29083.615384615383</v>
      </c>
      <c r="BT182" s="17">
        <f t="shared" si="220"/>
        <v>29342.384615384617</v>
      </c>
      <c r="BU182" s="17">
        <f t="shared" si="221"/>
        <v>28520</v>
      </c>
      <c r="BV182" s="17">
        <f t="shared" si="221"/>
        <v>29053.538461538461</v>
      </c>
      <c r="BW182" s="17">
        <f t="shared" si="221"/>
        <v>28910.538461538461</v>
      </c>
      <c r="BX182" s="17">
        <f t="shared" si="221"/>
        <v>28906.846153846152</v>
      </c>
      <c r="BY182" s="17">
        <f t="shared" si="222"/>
        <v>28659.846153846152</v>
      </c>
      <c r="BZ182" s="17">
        <f t="shared" si="222"/>
        <v>28242.076923076922</v>
      </c>
      <c r="CA182" s="17">
        <f t="shared" si="222"/>
        <v>28797.384615384617</v>
      </c>
      <c r="CB182" s="17">
        <f t="shared" si="222"/>
        <v>28681.692307692309</v>
      </c>
      <c r="CC182" s="17">
        <f t="shared" si="223"/>
        <v>27723.923076923078</v>
      </c>
      <c r="CF182" s="16">
        <f t="shared" si="256"/>
        <v>433648587.13017738</v>
      </c>
      <c r="CG182" s="16">
        <f t="shared" si="257"/>
        <v>444440993.8994081</v>
      </c>
      <c r="CH182" s="16">
        <f t="shared" si="258"/>
        <v>409445885.82248503</v>
      </c>
      <c r="CI182" s="16">
        <f t="shared" si="259"/>
        <v>434517231.92899406</v>
      </c>
      <c r="CJ182" s="16">
        <f t="shared" si="260"/>
        <v>432851225.77514786</v>
      </c>
      <c r="CK182" s="16">
        <f t="shared" si="261"/>
        <v>471795157.63905317</v>
      </c>
      <c r="CL182" s="16">
        <f t="shared" si="262"/>
        <v>479556093.82248503</v>
      </c>
      <c r="CM182" s="16">
        <f t="shared" si="263"/>
        <v>464611392.7159763</v>
      </c>
      <c r="CN182" s="16">
        <f t="shared" si="264"/>
        <v>487292040.47928983</v>
      </c>
      <c r="CO182" s="16">
        <f t="shared" si="265"/>
        <v>491522543.17159742</v>
      </c>
      <c r="CP182" s="16">
        <f t="shared" si="266"/>
        <v>511542607.24852049</v>
      </c>
      <c r="CQ182" s="16">
        <f t="shared" si="267"/>
        <v>521258073.46745557</v>
      </c>
      <c r="CR182" s="16">
        <f t="shared" si="268"/>
        <v>536157587.31360942</v>
      </c>
      <c r="CS182" s="16">
        <f t="shared" si="269"/>
        <v>543668140.17159748</v>
      </c>
      <c r="CT182" s="16">
        <f t="shared" si="270"/>
        <v>554084520.99999988</v>
      </c>
      <c r="CU182" s="16">
        <f t="shared" si="271"/>
        <v>543689663.48520696</v>
      </c>
      <c r="CV182" s="16">
        <f t="shared" si="272"/>
        <v>595645326.48520708</v>
      </c>
      <c r="CW182" s="16">
        <f t="shared" si="273"/>
        <v>583575514.9408282</v>
      </c>
      <c r="CX182" s="16">
        <f t="shared" si="274"/>
        <v>513479086.15976328</v>
      </c>
      <c r="CY182" s="16">
        <f t="shared" si="275"/>
        <v>501818586.32544357</v>
      </c>
      <c r="CZ182" s="16">
        <f t="shared" si="276"/>
        <v>539339884.40236676</v>
      </c>
      <c r="DA182" s="16">
        <f t="shared" si="277"/>
        <v>514843081.56213009</v>
      </c>
      <c r="DB182" s="16">
        <f t="shared" si="278"/>
        <v>521352914.56213009</v>
      </c>
      <c r="DC182" s="16">
        <f t="shared" si="279"/>
        <v>521521542.2544378</v>
      </c>
      <c r="DD182" s="16">
        <f t="shared" si="280"/>
        <v>532863953.2544378</v>
      </c>
      <c r="DE182" s="16">
        <f t="shared" si="281"/>
        <v>552325925.6863904</v>
      </c>
      <c r="DF182" s="16">
        <f t="shared" si="282"/>
        <v>526533036.71005899</v>
      </c>
      <c r="DG182" s="16">
        <f t="shared" si="283"/>
        <v>531855843.99999982</v>
      </c>
      <c r="DH182" s="16">
        <f t="shared" si="284"/>
        <v>576949313.8994081</v>
      </c>
    </row>
    <row r="183" spans="1:112">
      <c r="A183" s="5">
        <v>39417</v>
      </c>
      <c r="B183" s="17">
        <v>406749</v>
      </c>
      <c r="C183" s="17">
        <v>436611</v>
      </c>
      <c r="D183" s="17">
        <v>38740</v>
      </c>
      <c r="E183" s="17">
        <v>25577</v>
      </c>
      <c r="G183" s="17">
        <f t="shared" si="232"/>
        <v>652758.23076923075</v>
      </c>
      <c r="H183" s="17">
        <f t="shared" si="233"/>
        <v>422393.15384615387</v>
      </c>
      <c r="I183" s="17">
        <f t="shared" si="224"/>
        <v>410236.84615384613</v>
      </c>
      <c r="J183" s="17">
        <f t="shared" si="224"/>
        <v>415770.92307692306</v>
      </c>
      <c r="K183" s="17">
        <f t="shared" si="224"/>
        <v>418818</v>
      </c>
      <c r="L183" s="17">
        <f t="shared" si="224"/>
        <v>419125.23076923075</v>
      </c>
      <c r="M183" s="17">
        <f t="shared" si="225"/>
        <v>413961</v>
      </c>
      <c r="N183" s="17">
        <f t="shared" si="225"/>
        <v>404328.84615384613</v>
      </c>
      <c r="O183" s="17">
        <f t="shared" si="225"/>
        <v>407866.07692307694</v>
      </c>
      <c r="P183" s="17">
        <f t="shared" si="225"/>
        <v>404441.38461538462</v>
      </c>
      <c r="Q183" s="17">
        <f t="shared" si="226"/>
        <v>400567.53846153844</v>
      </c>
      <c r="R183" s="17">
        <f t="shared" si="226"/>
        <v>402439.61538461538</v>
      </c>
      <c r="S183" s="17">
        <f t="shared" si="226"/>
        <v>403563.61538461538</v>
      </c>
      <c r="T183" s="17">
        <f t="shared" si="226"/>
        <v>399071.76923076925</v>
      </c>
      <c r="U183" s="17">
        <f t="shared" si="227"/>
        <v>387935.92307692306</v>
      </c>
      <c r="V183" s="17">
        <f t="shared" si="227"/>
        <v>392170.76923076925</v>
      </c>
      <c r="W183" s="17">
        <f t="shared" si="227"/>
        <v>388146.61538461538</v>
      </c>
      <c r="X183" s="17">
        <f t="shared" si="227"/>
        <v>374895.46153846156</v>
      </c>
      <c r="Y183" s="17">
        <f t="shared" si="219"/>
        <v>367769.07692307694</v>
      </c>
      <c r="Z183" s="17">
        <f t="shared" si="219"/>
        <v>365250.23076923075</v>
      </c>
      <c r="AA183" s="17">
        <f t="shared" si="219"/>
        <v>362848.38461538462</v>
      </c>
      <c r="AB183" s="17">
        <f t="shared" si="219"/>
        <v>353044.23076923075</v>
      </c>
      <c r="AD183" s="52">
        <f t="shared" si="234"/>
        <v>58816621995.763321</v>
      </c>
      <c r="AE183" s="52">
        <f t="shared" si="235"/>
        <v>56162984007.24852</v>
      </c>
      <c r="AF183" s="52">
        <f t="shared" si="236"/>
        <v>54728031572.360939</v>
      </c>
      <c r="AG183" s="52">
        <f t="shared" si="237"/>
        <v>54584378689</v>
      </c>
      <c r="AH183" s="52">
        <f t="shared" si="238"/>
        <v>57024117423.053246</v>
      </c>
      <c r="AI183" s="52">
        <f t="shared" si="239"/>
        <v>61717159140.3787</v>
      </c>
      <c r="AJ183" s="52">
        <f t="shared" si="240"/>
        <v>59972167015.408272</v>
      </c>
      <c r="AK183" s="52">
        <f t="shared" si="241"/>
        <v>61661256083.792885</v>
      </c>
      <c r="AL183" s="52">
        <f t="shared" si="242"/>
        <v>63600145286.633141</v>
      </c>
      <c r="AM183" s="52">
        <f t="shared" si="243"/>
        <v>62659409208.070999</v>
      </c>
      <c r="AN183" s="52">
        <f t="shared" si="244"/>
        <v>62097956336.686386</v>
      </c>
      <c r="AO183" s="52">
        <f t="shared" si="245"/>
        <v>64356820767.905304</v>
      </c>
      <c r="AP183" s="52">
        <f t="shared" si="246"/>
        <v>70130854651.479294</v>
      </c>
      <c r="AQ183" s="52">
        <f t="shared" si="247"/>
        <v>67905825111.059151</v>
      </c>
      <c r="AR183" s="52">
        <f t="shared" si="248"/>
        <v>70019306996.455612</v>
      </c>
      <c r="AS183" s="52">
        <f t="shared" si="249"/>
        <v>77207718524.59169</v>
      </c>
      <c r="AT183" s="52">
        <f t="shared" si="250"/>
        <v>81218817809.946732</v>
      </c>
      <c r="AU183" s="52">
        <f t="shared" si="251"/>
        <v>82660850064</v>
      </c>
      <c r="AV183" s="52">
        <f t="shared" si="252"/>
        <v>84047718896.946732</v>
      </c>
      <c r="AW183" s="52">
        <f t="shared" si="253"/>
        <v>89828481796</v>
      </c>
      <c r="AY183" s="17">
        <f t="shared" si="254"/>
        <v>50462.692307692305</v>
      </c>
      <c r="AZ183" s="17">
        <f t="shared" si="255"/>
        <v>30919.461538461539</v>
      </c>
      <c r="BA183" s="17">
        <f t="shared" si="228"/>
        <v>30661.923076923078</v>
      </c>
      <c r="BB183" s="17">
        <f t="shared" si="228"/>
        <v>31508.923076923078</v>
      </c>
      <c r="BC183" s="17">
        <f t="shared" si="228"/>
        <v>30898.615384615383</v>
      </c>
      <c r="BD183" s="17">
        <f t="shared" si="228"/>
        <v>30938.615384615383</v>
      </c>
      <c r="BE183" s="17">
        <f t="shared" si="229"/>
        <v>30022.846153846152</v>
      </c>
      <c r="BF183" s="17">
        <f t="shared" si="229"/>
        <v>29844.923076923078</v>
      </c>
      <c r="BG183" s="17">
        <f t="shared" si="229"/>
        <v>30188.846153846152</v>
      </c>
      <c r="BH183" s="17">
        <f t="shared" si="229"/>
        <v>29669</v>
      </c>
      <c r="BI183" s="17">
        <f t="shared" si="230"/>
        <v>29573.384615384617</v>
      </c>
      <c r="BJ183" s="17">
        <f t="shared" si="230"/>
        <v>29126.384615384617</v>
      </c>
      <c r="BK183" s="17">
        <f t="shared" si="230"/>
        <v>28912.615384615383</v>
      </c>
      <c r="BL183" s="17">
        <f t="shared" si="230"/>
        <v>28588.615384615383</v>
      </c>
      <c r="BM183" s="17">
        <f t="shared" si="231"/>
        <v>28427</v>
      </c>
      <c r="BN183" s="17">
        <f t="shared" si="231"/>
        <v>28204.692307692309</v>
      </c>
      <c r="BO183" s="17">
        <f t="shared" si="231"/>
        <v>28426.538461538461</v>
      </c>
      <c r="BP183" s="17">
        <f t="shared" si="231"/>
        <v>27337.846153846152</v>
      </c>
      <c r="BQ183" s="17">
        <f t="shared" si="220"/>
        <v>27586.384615384617</v>
      </c>
      <c r="BR183" s="17">
        <f t="shared" si="220"/>
        <v>29083.615384615383</v>
      </c>
      <c r="BS183" s="17">
        <f t="shared" si="220"/>
        <v>29342.384615384617</v>
      </c>
      <c r="BT183" s="17">
        <f t="shared" si="220"/>
        <v>28520</v>
      </c>
      <c r="BU183" s="17">
        <f t="shared" si="221"/>
        <v>29053.538461538461</v>
      </c>
      <c r="BV183" s="17">
        <f t="shared" si="221"/>
        <v>28910.538461538461</v>
      </c>
      <c r="BW183" s="17">
        <f t="shared" si="221"/>
        <v>28906.846153846152</v>
      </c>
      <c r="BX183" s="17">
        <f t="shared" si="221"/>
        <v>28659.846153846152</v>
      </c>
      <c r="BY183" s="17">
        <f t="shared" si="222"/>
        <v>28242.076923076922</v>
      </c>
      <c r="BZ183" s="17">
        <f t="shared" si="222"/>
        <v>28797.384615384617</v>
      </c>
      <c r="CA183" s="17">
        <f t="shared" si="222"/>
        <v>28681.692307692309</v>
      </c>
      <c r="CB183" s="17">
        <f t="shared" si="222"/>
        <v>27723.923076923078</v>
      </c>
      <c r="CC183" s="17">
        <f t="shared" si="223"/>
        <v>28026.23076923077</v>
      </c>
      <c r="CF183" s="16">
        <f t="shared" si="256"/>
        <v>392070462.13017738</v>
      </c>
      <c r="CG183" s="16">
        <f t="shared" si="257"/>
        <v>359245368.05325431</v>
      </c>
      <c r="CH183" s="16">
        <f t="shared" si="258"/>
        <v>382753105.85207099</v>
      </c>
      <c r="CI183" s="16">
        <f t="shared" si="259"/>
        <v>381189579.69822478</v>
      </c>
      <c r="CJ183" s="16">
        <f t="shared" si="260"/>
        <v>417787310.79289937</v>
      </c>
      <c r="CK183" s="16">
        <f t="shared" si="261"/>
        <v>425092408.05325425</v>
      </c>
      <c r="CL183" s="16">
        <f t="shared" si="262"/>
        <v>411028837.86982244</v>
      </c>
      <c r="CM183" s="16">
        <f t="shared" si="263"/>
        <v>432377639.78698212</v>
      </c>
      <c r="CN183" s="16">
        <f t="shared" si="264"/>
        <v>436363175.86390513</v>
      </c>
      <c r="CO183" s="16">
        <f t="shared" si="265"/>
        <v>455238025.9408282</v>
      </c>
      <c r="CP183" s="16">
        <f t="shared" si="266"/>
        <v>464405815.39053249</v>
      </c>
      <c r="CQ183" s="16">
        <f t="shared" si="267"/>
        <v>478475241.23668635</v>
      </c>
      <c r="CR183" s="16">
        <f t="shared" si="268"/>
        <v>485571735.47928983</v>
      </c>
      <c r="CS183" s="16">
        <f t="shared" si="269"/>
        <v>495418563.99999982</v>
      </c>
      <c r="CT183" s="16">
        <f t="shared" si="270"/>
        <v>485592076.33136088</v>
      </c>
      <c r="CU183" s="16">
        <f t="shared" si="271"/>
        <v>534758509.63905317</v>
      </c>
      <c r="CV183" s="16">
        <f t="shared" si="272"/>
        <v>523325453.63313591</v>
      </c>
      <c r="CW183" s="16">
        <f t="shared" si="273"/>
        <v>457064930.0828402</v>
      </c>
      <c r="CX183" s="16">
        <f t="shared" si="274"/>
        <v>446067397.01775128</v>
      </c>
      <c r="CY183" s="16">
        <f t="shared" si="275"/>
        <v>481481745.71005905</v>
      </c>
      <c r="CZ183" s="16">
        <f t="shared" si="276"/>
        <v>458351868.40828395</v>
      </c>
      <c r="DA183" s="16">
        <f t="shared" si="277"/>
        <v>464495335.40828395</v>
      </c>
      <c r="DB183" s="16">
        <f t="shared" si="278"/>
        <v>464654503.40828395</v>
      </c>
      <c r="DC183" s="16">
        <f t="shared" si="279"/>
        <v>475364100.40828395</v>
      </c>
      <c r="DD183" s="16">
        <f t="shared" si="280"/>
        <v>493755748.07100582</v>
      </c>
      <c r="DE183" s="16">
        <f t="shared" si="281"/>
        <v>469385557.4023667</v>
      </c>
      <c r="DF183" s="16">
        <f t="shared" si="282"/>
        <v>474411960.99999982</v>
      </c>
      <c r="DG183" s="16">
        <f t="shared" si="283"/>
        <v>517051626.13017732</v>
      </c>
      <c r="DH183" s="16">
        <f t="shared" si="284"/>
        <v>503394806.36686379</v>
      </c>
    </row>
    <row r="184" spans="1:112">
      <c r="A184" s="5">
        <v>39448</v>
      </c>
      <c r="B184" s="17">
        <v>431948</v>
      </c>
      <c r="C184" s="17">
        <v>291049</v>
      </c>
      <c r="D184" s="17">
        <v>55122</v>
      </c>
      <c r="E184" s="17">
        <v>26606</v>
      </c>
      <c r="G184" s="17">
        <f t="shared" si="232"/>
        <v>646265.4615384615</v>
      </c>
      <c r="H184" s="17">
        <f t="shared" si="233"/>
        <v>410236.84615384613</v>
      </c>
      <c r="I184" s="17">
        <f t="shared" si="224"/>
        <v>415770.92307692306</v>
      </c>
      <c r="J184" s="17">
        <f t="shared" si="224"/>
        <v>418818</v>
      </c>
      <c r="K184" s="17">
        <f t="shared" si="224"/>
        <v>419125.23076923075</v>
      </c>
      <c r="L184" s="17">
        <f t="shared" si="224"/>
        <v>413961</v>
      </c>
      <c r="M184" s="17">
        <f t="shared" si="225"/>
        <v>404328.84615384613</v>
      </c>
      <c r="N184" s="17">
        <f t="shared" si="225"/>
        <v>407866.07692307694</v>
      </c>
      <c r="O184" s="17">
        <f t="shared" si="225"/>
        <v>404441.38461538462</v>
      </c>
      <c r="P184" s="17">
        <f t="shared" si="225"/>
        <v>400567.53846153844</v>
      </c>
      <c r="Q184" s="17">
        <f t="shared" si="226"/>
        <v>402439.61538461538</v>
      </c>
      <c r="R184" s="17">
        <f t="shared" si="226"/>
        <v>403563.61538461538</v>
      </c>
      <c r="S184" s="17">
        <f t="shared" si="226"/>
        <v>399071.76923076925</v>
      </c>
      <c r="T184" s="17">
        <f t="shared" si="226"/>
        <v>387935.92307692306</v>
      </c>
      <c r="U184" s="17">
        <f t="shared" si="227"/>
        <v>392170.76923076925</v>
      </c>
      <c r="V184" s="17">
        <f t="shared" si="227"/>
        <v>388146.61538461538</v>
      </c>
      <c r="W184" s="17">
        <f t="shared" si="227"/>
        <v>374895.46153846156</v>
      </c>
      <c r="X184" s="17">
        <f t="shared" si="227"/>
        <v>367769.07692307694</v>
      </c>
      <c r="Y184" s="17">
        <f t="shared" si="219"/>
        <v>365250.23076923075</v>
      </c>
      <c r="Z184" s="17">
        <f t="shared" si="219"/>
        <v>362848.38461538462</v>
      </c>
      <c r="AA184" s="17">
        <f t="shared" si="219"/>
        <v>353044.23076923075</v>
      </c>
      <c r="AB184" s="17">
        <f t="shared" si="219"/>
        <v>344866.38461538462</v>
      </c>
      <c r="AD184" s="52">
        <f t="shared" si="234"/>
        <v>53127732260.597626</v>
      </c>
      <c r="AE184" s="52">
        <f t="shared" si="235"/>
        <v>51732347760.289925</v>
      </c>
      <c r="AF184" s="52">
        <f t="shared" si="236"/>
        <v>51592684433.899399</v>
      </c>
      <c r="AG184" s="52">
        <f t="shared" si="237"/>
        <v>53965362850.674538</v>
      </c>
      <c r="AH184" s="52">
        <f t="shared" si="238"/>
        <v>58533325863.763306</v>
      </c>
      <c r="AI184" s="52">
        <f t="shared" si="239"/>
        <v>56834266584.994057</v>
      </c>
      <c r="AJ184" s="52">
        <f t="shared" si="240"/>
        <v>58478884179.698204</v>
      </c>
      <c r="AK184" s="52">
        <f t="shared" si="241"/>
        <v>60367469404.313606</v>
      </c>
      <c r="AL184" s="52">
        <f t="shared" si="242"/>
        <v>59451043252.639038</v>
      </c>
      <c r="AM184" s="52">
        <f t="shared" si="243"/>
        <v>58904186126.485191</v>
      </c>
      <c r="AN184" s="52">
        <f t="shared" si="244"/>
        <v>61104721516.71003</v>
      </c>
      <c r="AO184" s="52">
        <f t="shared" si="245"/>
        <v>66734150441.751465</v>
      </c>
      <c r="AP184" s="52">
        <f t="shared" si="246"/>
        <v>64564112658.940804</v>
      </c>
      <c r="AQ184" s="52">
        <f t="shared" si="247"/>
        <v>66625338739.792885</v>
      </c>
      <c r="AR184" s="52">
        <f t="shared" si="248"/>
        <v>73641676899.999969</v>
      </c>
      <c r="AS184" s="52">
        <f t="shared" si="249"/>
        <v>77560236243.84021</v>
      </c>
      <c r="AT184" s="52">
        <f t="shared" si="250"/>
        <v>78969559924.284012</v>
      </c>
      <c r="AU184" s="52">
        <f t="shared" si="251"/>
        <v>80325239491.621277</v>
      </c>
      <c r="AV184" s="52">
        <f t="shared" si="252"/>
        <v>85978690173.822479</v>
      </c>
      <c r="AW184" s="52">
        <f t="shared" si="253"/>
        <v>90841403570.082809</v>
      </c>
      <c r="AY184" s="17">
        <f t="shared" si="254"/>
        <v>51467.461538461539</v>
      </c>
      <c r="AZ184" s="17">
        <f t="shared" si="255"/>
        <v>30661.923076923078</v>
      </c>
      <c r="BA184" s="17">
        <f t="shared" si="228"/>
        <v>31508.923076923078</v>
      </c>
      <c r="BB184" s="17">
        <f t="shared" si="228"/>
        <v>30898.615384615383</v>
      </c>
      <c r="BC184" s="17">
        <f t="shared" si="228"/>
        <v>30938.615384615383</v>
      </c>
      <c r="BD184" s="17">
        <f t="shared" si="228"/>
        <v>30022.846153846152</v>
      </c>
      <c r="BE184" s="17">
        <f t="shared" si="229"/>
        <v>29844.923076923078</v>
      </c>
      <c r="BF184" s="17">
        <f t="shared" si="229"/>
        <v>30188.846153846152</v>
      </c>
      <c r="BG184" s="17">
        <f t="shared" si="229"/>
        <v>29669</v>
      </c>
      <c r="BH184" s="17">
        <f t="shared" si="229"/>
        <v>29573.384615384617</v>
      </c>
      <c r="BI184" s="17">
        <f t="shared" si="230"/>
        <v>29126.384615384617</v>
      </c>
      <c r="BJ184" s="17">
        <f t="shared" si="230"/>
        <v>28912.615384615383</v>
      </c>
      <c r="BK184" s="17">
        <f t="shared" si="230"/>
        <v>28588.615384615383</v>
      </c>
      <c r="BL184" s="17">
        <f t="shared" si="230"/>
        <v>28427</v>
      </c>
      <c r="BM184" s="17">
        <f t="shared" si="231"/>
        <v>28204.692307692309</v>
      </c>
      <c r="BN184" s="17">
        <f t="shared" si="231"/>
        <v>28426.538461538461</v>
      </c>
      <c r="BO184" s="17">
        <f t="shared" si="231"/>
        <v>27337.846153846152</v>
      </c>
      <c r="BP184" s="17">
        <f t="shared" si="231"/>
        <v>27586.384615384617</v>
      </c>
      <c r="BQ184" s="17">
        <f t="shared" si="220"/>
        <v>29083.615384615383</v>
      </c>
      <c r="BR184" s="17">
        <f t="shared" si="220"/>
        <v>29342.384615384617</v>
      </c>
      <c r="BS184" s="17">
        <f t="shared" si="220"/>
        <v>28520</v>
      </c>
      <c r="BT184" s="17">
        <f t="shared" si="220"/>
        <v>29053.538461538461</v>
      </c>
      <c r="BU184" s="17">
        <f t="shared" si="221"/>
        <v>28910.538461538461</v>
      </c>
      <c r="BV184" s="17">
        <f t="shared" si="221"/>
        <v>28906.846153846152</v>
      </c>
      <c r="BW184" s="17">
        <f t="shared" si="221"/>
        <v>28659.846153846152</v>
      </c>
      <c r="BX184" s="17">
        <f t="shared" si="221"/>
        <v>28242.076923076922</v>
      </c>
      <c r="BY184" s="17">
        <f t="shared" si="222"/>
        <v>28797.384615384617</v>
      </c>
      <c r="BZ184" s="17">
        <f t="shared" si="222"/>
        <v>28681.692307692309</v>
      </c>
      <c r="CA184" s="17">
        <f t="shared" si="222"/>
        <v>27723.923076923078</v>
      </c>
      <c r="CB184" s="17">
        <f t="shared" si="222"/>
        <v>28026.23076923077</v>
      </c>
      <c r="CC184" s="17">
        <f t="shared" si="223"/>
        <v>27286.23076923077</v>
      </c>
      <c r="CF184" s="16">
        <f t="shared" si="256"/>
        <v>398343257.52071005</v>
      </c>
      <c r="CG184" s="16">
        <f t="shared" si="257"/>
        <v>423077432.10059178</v>
      </c>
      <c r="CH184" s="16">
        <f t="shared" si="258"/>
        <v>421433524.40828413</v>
      </c>
      <c r="CI184" s="16">
        <f t="shared" si="259"/>
        <v>459871528.99408293</v>
      </c>
      <c r="CJ184" s="16">
        <f t="shared" si="260"/>
        <v>467534169.52071005</v>
      </c>
      <c r="CK184" s="16">
        <f t="shared" si="261"/>
        <v>452779472.68639064</v>
      </c>
      <c r="CL184" s="16">
        <f t="shared" si="262"/>
        <v>475172925.44378698</v>
      </c>
      <c r="CM184" s="16">
        <f t="shared" si="263"/>
        <v>479350604.31360942</v>
      </c>
      <c r="CN184" s="16">
        <f t="shared" si="264"/>
        <v>499123718.0828402</v>
      </c>
      <c r="CO184" s="16">
        <f t="shared" si="265"/>
        <v>508721085.02366877</v>
      </c>
      <c r="CP184" s="16">
        <f t="shared" si="266"/>
        <v>523441601.33136106</v>
      </c>
      <c r="CQ184" s="16">
        <f t="shared" si="267"/>
        <v>530862867.90532547</v>
      </c>
      <c r="CR184" s="16">
        <f t="shared" si="268"/>
        <v>541156432.28402364</v>
      </c>
      <c r="CS184" s="16">
        <f t="shared" si="269"/>
        <v>530884136.23668647</v>
      </c>
      <c r="CT184" s="16">
        <f t="shared" si="270"/>
        <v>582238338.60946751</v>
      </c>
      <c r="CU184" s="16">
        <f t="shared" si="271"/>
        <v>570305835.00591707</v>
      </c>
      <c r="CV184" s="16">
        <f t="shared" si="272"/>
        <v>501036568.63905334</v>
      </c>
      <c r="CW184" s="16">
        <f t="shared" si="273"/>
        <v>489519028.85207093</v>
      </c>
      <c r="CX184" s="16">
        <f t="shared" si="274"/>
        <v>526585991.05917162</v>
      </c>
      <c r="CY184" s="16">
        <f t="shared" si="275"/>
        <v>502383947.6982249</v>
      </c>
      <c r="CZ184" s="16">
        <f t="shared" si="276"/>
        <v>508814778.6982249</v>
      </c>
      <c r="DA184" s="16">
        <f t="shared" si="277"/>
        <v>508981366.53254449</v>
      </c>
      <c r="DB184" s="16">
        <f t="shared" si="278"/>
        <v>520187319.53254449</v>
      </c>
      <c r="DC184" s="16">
        <f t="shared" si="279"/>
        <v>539418490.53254449</v>
      </c>
      <c r="DD184" s="16">
        <f t="shared" si="280"/>
        <v>513932387.69822478</v>
      </c>
      <c r="DE184" s="16">
        <f t="shared" si="281"/>
        <v>519191279.43786979</v>
      </c>
      <c r="DF184" s="16">
        <f t="shared" si="282"/>
        <v>563755618.67455614</v>
      </c>
      <c r="DG184" s="16">
        <f t="shared" si="283"/>
        <v>549491299.97633135</v>
      </c>
      <c r="DH184" s="16">
        <f t="shared" si="284"/>
        <v>584731921.51479292</v>
      </c>
    </row>
    <row r="185" spans="1:112">
      <c r="A185" s="5">
        <v>39479</v>
      </c>
      <c r="B185" s="17">
        <v>513197</v>
      </c>
      <c r="C185" s="17">
        <v>379852</v>
      </c>
      <c r="D185" s="17">
        <v>54015</v>
      </c>
      <c r="E185" s="17">
        <v>28509</v>
      </c>
      <c r="G185" s="17">
        <f t="shared" si="232"/>
        <v>645387.38461538462</v>
      </c>
      <c r="H185" s="17">
        <f t="shared" si="233"/>
        <v>415770.92307692306</v>
      </c>
      <c r="I185" s="17">
        <f t="shared" si="224"/>
        <v>418818</v>
      </c>
      <c r="J185" s="17">
        <f t="shared" si="224"/>
        <v>419125.23076923075</v>
      </c>
      <c r="K185" s="17">
        <f t="shared" si="224"/>
        <v>413961</v>
      </c>
      <c r="L185" s="17">
        <f t="shared" si="224"/>
        <v>404328.84615384613</v>
      </c>
      <c r="M185" s="17">
        <f t="shared" si="225"/>
        <v>407866.07692307694</v>
      </c>
      <c r="N185" s="17">
        <f t="shared" si="225"/>
        <v>404441.38461538462</v>
      </c>
      <c r="O185" s="17">
        <f t="shared" si="225"/>
        <v>400567.53846153844</v>
      </c>
      <c r="P185" s="17">
        <f t="shared" si="225"/>
        <v>402439.61538461538</v>
      </c>
      <c r="Q185" s="17">
        <f t="shared" si="226"/>
        <v>403563.61538461538</v>
      </c>
      <c r="R185" s="17">
        <f t="shared" si="226"/>
        <v>399071.76923076925</v>
      </c>
      <c r="S185" s="17">
        <f t="shared" si="226"/>
        <v>387935.92307692306</v>
      </c>
      <c r="T185" s="17">
        <f t="shared" si="226"/>
        <v>392170.76923076925</v>
      </c>
      <c r="U185" s="17">
        <f t="shared" si="227"/>
        <v>388146.61538461538</v>
      </c>
      <c r="V185" s="17">
        <f t="shared" si="227"/>
        <v>374895.46153846156</v>
      </c>
      <c r="W185" s="17">
        <f t="shared" si="227"/>
        <v>367769.07692307694</v>
      </c>
      <c r="X185" s="17">
        <f t="shared" si="227"/>
        <v>365250.23076923075</v>
      </c>
      <c r="Y185" s="17">
        <f t="shared" si="219"/>
        <v>362848.38461538462</v>
      </c>
      <c r="Z185" s="17">
        <f t="shared" si="219"/>
        <v>353044.23076923075</v>
      </c>
      <c r="AA185" s="17">
        <f t="shared" si="219"/>
        <v>344866.38461538462</v>
      </c>
      <c r="AB185" s="17">
        <f t="shared" si="219"/>
        <v>334944.38461538462</v>
      </c>
      <c r="AD185" s="52">
        <f t="shared" si="234"/>
        <v>51333686044.994087</v>
      </c>
      <c r="AE185" s="52">
        <f t="shared" si="235"/>
        <v>51194562263.100601</v>
      </c>
      <c r="AF185" s="52">
        <f t="shared" si="236"/>
        <v>53558171496.147934</v>
      </c>
      <c r="AG185" s="52">
        <f t="shared" si="237"/>
        <v>58109218965.213036</v>
      </c>
      <c r="AH185" s="52">
        <f t="shared" si="238"/>
        <v>56416371607.863907</v>
      </c>
      <c r="AI185" s="52">
        <f t="shared" si="239"/>
        <v>58054974916</v>
      </c>
      <c r="AJ185" s="52">
        <f t="shared" si="240"/>
        <v>59936757070.792915</v>
      </c>
      <c r="AK185" s="52">
        <f t="shared" si="241"/>
        <v>59023618574.207108</v>
      </c>
      <c r="AL185" s="52">
        <f t="shared" si="242"/>
        <v>58478735364.976341</v>
      </c>
      <c r="AM185" s="52">
        <f t="shared" si="243"/>
        <v>60671382382.301773</v>
      </c>
      <c r="AN185" s="52">
        <f t="shared" si="244"/>
        <v>66281255048.289955</v>
      </c>
      <c r="AO185" s="52">
        <f t="shared" si="245"/>
        <v>64118654306.840233</v>
      </c>
      <c r="AP185" s="52">
        <f t="shared" si="246"/>
        <v>66172813354.437881</v>
      </c>
      <c r="AQ185" s="52">
        <f t="shared" si="247"/>
        <v>73165880449.852066</v>
      </c>
      <c r="AR185" s="52">
        <f t="shared" si="248"/>
        <v>77071924765.940826</v>
      </c>
      <c r="AS185" s="52">
        <f t="shared" si="249"/>
        <v>78476824965.023682</v>
      </c>
      <c r="AT185" s="52">
        <f t="shared" si="250"/>
        <v>79828286521</v>
      </c>
      <c r="AU185" s="52">
        <f t="shared" si="251"/>
        <v>85464519600.715988</v>
      </c>
      <c r="AV185" s="52">
        <f t="shared" si="252"/>
        <v>90312871441</v>
      </c>
      <c r="AW185" s="52">
        <f t="shared" si="253"/>
        <v>96374856249</v>
      </c>
      <c r="AY185" s="17">
        <f t="shared" si="254"/>
        <v>52828.307692307695</v>
      </c>
      <c r="AZ185" s="17">
        <f t="shared" si="255"/>
        <v>31508.923076923078</v>
      </c>
      <c r="BA185" s="17">
        <f t="shared" si="228"/>
        <v>30898.615384615383</v>
      </c>
      <c r="BB185" s="17">
        <f t="shared" si="228"/>
        <v>30938.615384615383</v>
      </c>
      <c r="BC185" s="17">
        <f t="shared" si="228"/>
        <v>30022.846153846152</v>
      </c>
      <c r="BD185" s="17">
        <f t="shared" si="228"/>
        <v>29844.923076923078</v>
      </c>
      <c r="BE185" s="17">
        <f t="shared" si="229"/>
        <v>30188.846153846152</v>
      </c>
      <c r="BF185" s="17">
        <f t="shared" si="229"/>
        <v>29669</v>
      </c>
      <c r="BG185" s="17">
        <f t="shared" si="229"/>
        <v>29573.384615384617</v>
      </c>
      <c r="BH185" s="17">
        <f t="shared" si="229"/>
        <v>29126.384615384617</v>
      </c>
      <c r="BI185" s="17">
        <f t="shared" si="230"/>
        <v>28912.615384615383</v>
      </c>
      <c r="BJ185" s="17">
        <f t="shared" si="230"/>
        <v>28588.615384615383</v>
      </c>
      <c r="BK185" s="17">
        <f t="shared" si="230"/>
        <v>28427</v>
      </c>
      <c r="BL185" s="17">
        <f t="shared" si="230"/>
        <v>28204.692307692309</v>
      </c>
      <c r="BM185" s="17">
        <f t="shared" si="231"/>
        <v>28426.538461538461</v>
      </c>
      <c r="BN185" s="17">
        <f t="shared" si="231"/>
        <v>27337.846153846152</v>
      </c>
      <c r="BO185" s="17">
        <f t="shared" si="231"/>
        <v>27586.384615384617</v>
      </c>
      <c r="BP185" s="17">
        <f t="shared" si="231"/>
        <v>29083.615384615383</v>
      </c>
      <c r="BQ185" s="17">
        <f t="shared" si="220"/>
        <v>29342.384615384617</v>
      </c>
      <c r="BR185" s="17">
        <f t="shared" si="220"/>
        <v>28520</v>
      </c>
      <c r="BS185" s="17">
        <f t="shared" si="220"/>
        <v>29053.538461538461</v>
      </c>
      <c r="BT185" s="17">
        <f t="shared" si="220"/>
        <v>28910.538461538461</v>
      </c>
      <c r="BU185" s="17">
        <f t="shared" si="221"/>
        <v>28906.846153846152</v>
      </c>
      <c r="BV185" s="17">
        <f t="shared" si="221"/>
        <v>28659.846153846152</v>
      </c>
      <c r="BW185" s="17">
        <f t="shared" si="221"/>
        <v>28242.076923076922</v>
      </c>
      <c r="BX185" s="17">
        <f t="shared" si="221"/>
        <v>28797.384615384617</v>
      </c>
      <c r="BY185" s="17">
        <f t="shared" si="222"/>
        <v>28681.692307692309</v>
      </c>
      <c r="BZ185" s="17">
        <f t="shared" si="222"/>
        <v>27723.923076923078</v>
      </c>
      <c r="CA185" s="17">
        <f t="shared" si="222"/>
        <v>28026.23076923077</v>
      </c>
      <c r="CB185" s="17">
        <f t="shared" si="222"/>
        <v>27286.23076923077</v>
      </c>
      <c r="CC185" s="17">
        <f t="shared" si="223"/>
        <v>25769.076923076922</v>
      </c>
      <c r="CF185" s="16">
        <f t="shared" si="256"/>
        <v>480911404.71005934</v>
      </c>
      <c r="CG185" s="16">
        <f t="shared" si="257"/>
        <v>479158629.32544398</v>
      </c>
      <c r="CH185" s="16">
        <f t="shared" si="258"/>
        <v>520089075.98224872</v>
      </c>
      <c r="CI185" s="16">
        <f t="shared" si="259"/>
        <v>528235968.37869829</v>
      </c>
      <c r="CJ185" s="16">
        <f t="shared" si="260"/>
        <v>512545218.75147951</v>
      </c>
      <c r="CK185" s="16">
        <f t="shared" si="261"/>
        <v>536353532.78698236</v>
      </c>
      <c r="CL185" s="16">
        <f t="shared" si="262"/>
        <v>540791447.31360948</v>
      </c>
      <c r="CM185" s="16">
        <f t="shared" si="263"/>
        <v>561781157.54437876</v>
      </c>
      <c r="CN185" s="16">
        <f t="shared" si="264"/>
        <v>571960338.55621326</v>
      </c>
      <c r="CO185" s="16">
        <f t="shared" si="265"/>
        <v>587562683.17159784</v>
      </c>
      <c r="CP185" s="16">
        <f t="shared" si="266"/>
        <v>595423817.09467471</v>
      </c>
      <c r="CQ185" s="16">
        <f t="shared" si="267"/>
        <v>606322434.60946751</v>
      </c>
      <c r="CR185" s="16">
        <f t="shared" si="268"/>
        <v>595446341.59171617</v>
      </c>
      <c r="CS185" s="16">
        <f t="shared" si="269"/>
        <v>649763629.44378722</v>
      </c>
      <c r="CT185" s="16">
        <f t="shared" si="270"/>
        <v>637154680.62130189</v>
      </c>
      <c r="CU185" s="16">
        <f t="shared" si="271"/>
        <v>563810412.78698242</v>
      </c>
      <c r="CV185" s="16">
        <f t="shared" si="272"/>
        <v>551588582.77514803</v>
      </c>
      <c r="CW185" s="16">
        <f t="shared" si="273"/>
        <v>590893822.86390543</v>
      </c>
      <c r="CX185" s="16">
        <f t="shared" si="274"/>
        <v>565239651.97633147</v>
      </c>
      <c r="CY185" s="16">
        <f t="shared" si="275"/>
        <v>572059684.97633147</v>
      </c>
      <c r="CZ185" s="16">
        <f t="shared" si="276"/>
        <v>572236322.13609493</v>
      </c>
      <c r="DA185" s="16">
        <f t="shared" si="277"/>
        <v>584114533.13609493</v>
      </c>
      <c r="DB185" s="16">
        <f t="shared" si="278"/>
        <v>604482743.43787003</v>
      </c>
      <c r="DC185" s="16">
        <f t="shared" si="279"/>
        <v>577485263.92899418</v>
      </c>
      <c r="DD185" s="16">
        <f t="shared" si="280"/>
        <v>583059034.53254449</v>
      </c>
      <c r="DE185" s="16">
        <f t="shared" si="281"/>
        <v>630230126.9171598</v>
      </c>
      <c r="DF185" s="16">
        <f t="shared" si="282"/>
        <v>615143019.69822502</v>
      </c>
      <c r="DG185" s="16">
        <f t="shared" si="283"/>
        <v>652397693.54437888</v>
      </c>
      <c r="DH185" s="16">
        <f t="shared" si="284"/>
        <v>732201969.82248545</v>
      </c>
    </row>
    <row r="186" spans="1:112">
      <c r="A186" s="5">
        <v>39508</v>
      </c>
      <c r="B186" s="17">
        <v>541032</v>
      </c>
      <c r="C186" s="17">
        <v>424108</v>
      </c>
      <c r="D186" s="17">
        <v>58046</v>
      </c>
      <c r="E186" s="17">
        <v>35286</v>
      </c>
      <c r="G186" s="17">
        <f t="shared" si="232"/>
        <v>636948.69230769225</v>
      </c>
      <c r="H186" s="17">
        <f t="shared" si="233"/>
        <v>418818</v>
      </c>
      <c r="I186" s="17">
        <f t="shared" si="224"/>
        <v>419125.23076923075</v>
      </c>
      <c r="J186" s="17">
        <f t="shared" si="224"/>
        <v>413961</v>
      </c>
      <c r="K186" s="17">
        <f t="shared" si="224"/>
        <v>404328.84615384613</v>
      </c>
      <c r="L186" s="17">
        <f t="shared" si="224"/>
        <v>407866.07692307694</v>
      </c>
      <c r="M186" s="17">
        <f t="shared" si="225"/>
        <v>404441.38461538462</v>
      </c>
      <c r="N186" s="17">
        <f t="shared" si="225"/>
        <v>400567.53846153844</v>
      </c>
      <c r="O186" s="17">
        <f t="shared" si="225"/>
        <v>402439.61538461538</v>
      </c>
      <c r="P186" s="17">
        <f t="shared" si="225"/>
        <v>403563.61538461538</v>
      </c>
      <c r="Q186" s="17">
        <f t="shared" si="226"/>
        <v>399071.76923076925</v>
      </c>
      <c r="R186" s="17">
        <f t="shared" si="226"/>
        <v>387935.92307692306</v>
      </c>
      <c r="S186" s="17">
        <f t="shared" si="226"/>
        <v>392170.76923076925</v>
      </c>
      <c r="T186" s="17">
        <f t="shared" si="226"/>
        <v>388146.61538461538</v>
      </c>
      <c r="U186" s="17">
        <f t="shared" si="227"/>
        <v>374895.46153846156</v>
      </c>
      <c r="V186" s="17">
        <f t="shared" si="227"/>
        <v>367769.07692307694</v>
      </c>
      <c r="W186" s="17">
        <f t="shared" si="227"/>
        <v>365250.23076923075</v>
      </c>
      <c r="X186" s="17">
        <f t="shared" si="227"/>
        <v>362848.38461538462</v>
      </c>
      <c r="Y186" s="17">
        <f t="shared" si="219"/>
        <v>353044.23076923075</v>
      </c>
      <c r="Z186" s="17">
        <f t="shared" si="219"/>
        <v>344866.38461538462</v>
      </c>
      <c r="AA186" s="17">
        <f t="shared" si="219"/>
        <v>334944.38461538462</v>
      </c>
      <c r="AB186" s="17">
        <f t="shared" si="219"/>
        <v>328421.92307692306</v>
      </c>
      <c r="AD186" s="52">
        <f t="shared" si="234"/>
        <v>47447060396.597618</v>
      </c>
      <c r="AE186" s="52">
        <f t="shared" si="235"/>
        <v>49723510920.710037</v>
      </c>
      <c r="AF186" s="52">
        <f t="shared" si="236"/>
        <v>54111992824.639038</v>
      </c>
      <c r="AG186" s="52">
        <f t="shared" si="237"/>
        <v>52478844671.455589</v>
      </c>
      <c r="AH186" s="52">
        <f t="shared" si="238"/>
        <v>54059648130.325417</v>
      </c>
      <c r="AI186" s="52">
        <f t="shared" si="239"/>
        <v>55876049893.639038</v>
      </c>
      <c r="AJ186" s="52">
        <f t="shared" si="240"/>
        <v>54994507159.313591</v>
      </c>
      <c r="AK186" s="52">
        <f t="shared" si="241"/>
        <v>54468594130.390511</v>
      </c>
      <c r="AL186" s="52">
        <f t="shared" si="242"/>
        <v>56585430532.544342</v>
      </c>
      <c r="AM186" s="52">
        <f t="shared" si="243"/>
        <v>62007359239.976311</v>
      </c>
      <c r="AN186" s="52">
        <f t="shared" si="244"/>
        <v>59916231625.852036</v>
      </c>
      <c r="AO186" s="52">
        <f t="shared" si="245"/>
        <v>61902473481.236664</v>
      </c>
      <c r="AP186" s="52">
        <f t="shared" si="246"/>
        <v>68671895756.591675</v>
      </c>
      <c r="AQ186" s="52">
        <f t="shared" si="247"/>
        <v>72457665338.609436</v>
      </c>
      <c r="AR186" s="52">
        <f t="shared" si="248"/>
        <v>73820054002.366852</v>
      </c>
      <c r="AS186" s="52">
        <f t="shared" si="249"/>
        <v>75130978677.017715</v>
      </c>
      <c r="AT186" s="52">
        <f t="shared" si="250"/>
        <v>80601743281.443771</v>
      </c>
      <c r="AU186" s="52">
        <f t="shared" si="251"/>
        <v>85312074466.863861</v>
      </c>
      <c r="AV186" s="52">
        <f t="shared" si="252"/>
        <v>91206601864.710022</v>
      </c>
      <c r="AW186" s="52">
        <f t="shared" si="253"/>
        <v>95188767331.976303</v>
      </c>
      <c r="AY186" s="17">
        <f t="shared" si="254"/>
        <v>53242.076923076922</v>
      </c>
      <c r="AZ186" s="17">
        <f t="shared" si="255"/>
        <v>30898.615384615383</v>
      </c>
      <c r="BA186" s="17">
        <f t="shared" si="228"/>
        <v>30938.615384615383</v>
      </c>
      <c r="BB186" s="17">
        <f t="shared" si="228"/>
        <v>30022.846153846152</v>
      </c>
      <c r="BC186" s="17">
        <f t="shared" si="228"/>
        <v>29844.923076923078</v>
      </c>
      <c r="BD186" s="17">
        <f t="shared" si="228"/>
        <v>30188.846153846152</v>
      </c>
      <c r="BE186" s="17">
        <f t="shared" si="229"/>
        <v>29669</v>
      </c>
      <c r="BF186" s="17">
        <f t="shared" si="229"/>
        <v>29573.384615384617</v>
      </c>
      <c r="BG186" s="17">
        <f t="shared" si="229"/>
        <v>29126.384615384617</v>
      </c>
      <c r="BH186" s="17">
        <f t="shared" si="229"/>
        <v>28912.615384615383</v>
      </c>
      <c r="BI186" s="17">
        <f t="shared" si="230"/>
        <v>28588.615384615383</v>
      </c>
      <c r="BJ186" s="17">
        <f t="shared" si="230"/>
        <v>28427</v>
      </c>
      <c r="BK186" s="17">
        <f t="shared" si="230"/>
        <v>28204.692307692309</v>
      </c>
      <c r="BL186" s="17">
        <f t="shared" si="230"/>
        <v>28426.538461538461</v>
      </c>
      <c r="BM186" s="17">
        <f t="shared" si="231"/>
        <v>27337.846153846152</v>
      </c>
      <c r="BN186" s="17">
        <f t="shared" si="231"/>
        <v>27586.384615384617</v>
      </c>
      <c r="BO186" s="17">
        <f t="shared" si="231"/>
        <v>29083.615384615383</v>
      </c>
      <c r="BP186" s="17">
        <f t="shared" si="231"/>
        <v>29342.384615384617</v>
      </c>
      <c r="BQ186" s="17">
        <f t="shared" si="220"/>
        <v>28520</v>
      </c>
      <c r="BR186" s="17">
        <f t="shared" si="220"/>
        <v>29053.538461538461</v>
      </c>
      <c r="BS186" s="17">
        <f t="shared" si="220"/>
        <v>28910.538461538461</v>
      </c>
      <c r="BT186" s="17">
        <f t="shared" si="220"/>
        <v>28906.846153846152</v>
      </c>
      <c r="BU186" s="17">
        <f t="shared" si="221"/>
        <v>28659.846153846152</v>
      </c>
      <c r="BV186" s="17">
        <f t="shared" si="221"/>
        <v>28242.076923076922</v>
      </c>
      <c r="BW186" s="17">
        <f t="shared" si="221"/>
        <v>28797.384615384617</v>
      </c>
      <c r="BX186" s="17">
        <f t="shared" si="221"/>
        <v>28681.692307692309</v>
      </c>
      <c r="BY186" s="17">
        <f t="shared" si="222"/>
        <v>27723.923076923078</v>
      </c>
      <c r="BZ186" s="17">
        <f t="shared" si="222"/>
        <v>28026.23076923077</v>
      </c>
      <c r="CA186" s="17">
        <f t="shared" si="222"/>
        <v>27286.23076923077</v>
      </c>
      <c r="CB186" s="17">
        <f t="shared" si="222"/>
        <v>25769.076923076922</v>
      </c>
      <c r="CC186" s="17">
        <f t="shared" si="223"/>
        <v>24934.076923076922</v>
      </c>
      <c r="CF186" s="16">
        <f t="shared" si="256"/>
        <v>497444396.59763318</v>
      </c>
      <c r="CG186" s="16">
        <f t="shared" si="257"/>
        <v>539132677.51479292</v>
      </c>
      <c r="CH186" s="16">
        <f t="shared" si="258"/>
        <v>547426808.10059166</v>
      </c>
      <c r="CI186" s="16">
        <f t="shared" si="259"/>
        <v>531451448.89940828</v>
      </c>
      <c r="CJ186" s="16">
        <f t="shared" si="260"/>
        <v>555689955.62130177</v>
      </c>
      <c r="CK186" s="16">
        <f t="shared" si="261"/>
        <v>560206995.5562129</v>
      </c>
      <c r="CL186" s="16">
        <f t="shared" si="262"/>
        <v>581566615.47928977</v>
      </c>
      <c r="CM186" s="16">
        <f t="shared" si="263"/>
        <v>591922698.75147927</v>
      </c>
      <c r="CN186" s="16">
        <f t="shared" si="264"/>
        <v>607793165.8284024</v>
      </c>
      <c r="CO186" s="16">
        <f t="shared" si="265"/>
        <v>615788042.69822478</v>
      </c>
      <c r="CP186" s="16">
        <f t="shared" si="266"/>
        <v>626870628.37869811</v>
      </c>
      <c r="CQ186" s="16">
        <f t="shared" si="267"/>
        <v>615810949.13609469</v>
      </c>
      <c r="CR186" s="16">
        <f t="shared" si="268"/>
        <v>671029171.7455622</v>
      </c>
      <c r="CS186" s="16">
        <f t="shared" si="269"/>
        <v>658214547.78698206</v>
      </c>
      <c r="CT186" s="16">
        <f t="shared" si="270"/>
        <v>583631263.90532541</v>
      </c>
      <c r="CU186" s="16">
        <f t="shared" si="271"/>
        <v>571195292.40236676</v>
      </c>
      <c r="CV186" s="16">
        <f t="shared" si="272"/>
        <v>611181087.39053249</v>
      </c>
      <c r="CW186" s="16">
        <f t="shared" si="273"/>
        <v>585085392.90532541</v>
      </c>
      <c r="CX186" s="16">
        <f t="shared" si="274"/>
        <v>592023763.90532541</v>
      </c>
      <c r="CY186" s="16">
        <f t="shared" si="275"/>
        <v>592203456.59171593</v>
      </c>
      <c r="CZ186" s="16">
        <f t="shared" si="276"/>
        <v>604286069.59171593</v>
      </c>
      <c r="DA186" s="16">
        <f t="shared" si="277"/>
        <v>625000000</v>
      </c>
      <c r="DB186" s="16">
        <f t="shared" si="278"/>
        <v>597542982.01775134</v>
      </c>
      <c r="DC186" s="16">
        <f t="shared" si="279"/>
        <v>603212492.45562124</v>
      </c>
      <c r="DD186" s="16">
        <f t="shared" si="280"/>
        <v>651176175.71597624</v>
      </c>
      <c r="DE186" s="16">
        <f t="shared" si="281"/>
        <v>635838897.2544378</v>
      </c>
      <c r="DF186" s="16">
        <f t="shared" si="282"/>
        <v>673705949.56213009</v>
      </c>
      <c r="DG186" s="16">
        <f t="shared" si="283"/>
        <v>754765729</v>
      </c>
      <c r="DH186" s="16">
        <f t="shared" si="284"/>
        <v>801342864</v>
      </c>
    </row>
    <row r="187" spans="1:112">
      <c r="A187" s="5">
        <v>39539</v>
      </c>
      <c r="B187" s="17">
        <v>505057</v>
      </c>
      <c r="C187" s="17">
        <v>397562</v>
      </c>
      <c r="D187" s="17">
        <v>56573</v>
      </c>
      <c r="E187" s="17">
        <v>30720</v>
      </c>
      <c r="G187" s="17">
        <f t="shared" si="232"/>
        <v>619533.07692307688</v>
      </c>
      <c r="H187" s="17">
        <f t="shared" si="233"/>
        <v>419125.23076923075</v>
      </c>
      <c r="I187" s="17">
        <f t="shared" si="224"/>
        <v>413961</v>
      </c>
      <c r="J187" s="17">
        <f t="shared" si="224"/>
        <v>404328.84615384613</v>
      </c>
      <c r="K187" s="17">
        <f t="shared" si="224"/>
        <v>407866.07692307694</v>
      </c>
      <c r="L187" s="17">
        <f t="shared" si="224"/>
        <v>404441.38461538462</v>
      </c>
      <c r="M187" s="17">
        <f t="shared" si="225"/>
        <v>400567.53846153844</v>
      </c>
      <c r="N187" s="17">
        <f t="shared" si="225"/>
        <v>402439.61538461538</v>
      </c>
      <c r="O187" s="17">
        <f t="shared" si="225"/>
        <v>403563.61538461538</v>
      </c>
      <c r="P187" s="17">
        <f t="shared" si="225"/>
        <v>399071.76923076925</v>
      </c>
      <c r="Q187" s="17">
        <f t="shared" si="226"/>
        <v>387935.92307692306</v>
      </c>
      <c r="R187" s="17">
        <f t="shared" si="226"/>
        <v>392170.76923076925</v>
      </c>
      <c r="S187" s="17">
        <f t="shared" si="226"/>
        <v>388146.61538461538</v>
      </c>
      <c r="T187" s="17">
        <f t="shared" si="226"/>
        <v>374895.46153846156</v>
      </c>
      <c r="U187" s="17">
        <f t="shared" si="227"/>
        <v>367769.07692307694</v>
      </c>
      <c r="V187" s="17">
        <f t="shared" si="227"/>
        <v>365250.23076923075</v>
      </c>
      <c r="W187" s="17">
        <f t="shared" si="227"/>
        <v>362848.38461538462</v>
      </c>
      <c r="X187" s="17">
        <f t="shared" si="227"/>
        <v>353044.23076923075</v>
      </c>
      <c r="Y187" s="17">
        <f t="shared" si="219"/>
        <v>344866.38461538462</v>
      </c>
      <c r="Z187" s="17">
        <f t="shared" si="219"/>
        <v>334944.38461538462</v>
      </c>
      <c r="AA187" s="17">
        <f t="shared" si="219"/>
        <v>328421.92307692306</v>
      </c>
      <c r="AB187" s="17">
        <f t="shared" si="219"/>
        <v>313315.15384615387</v>
      </c>
      <c r="AD187" s="52">
        <f t="shared" si="234"/>
        <v>42259878810.467438</v>
      </c>
      <c r="AE187" s="52">
        <f t="shared" si="235"/>
        <v>46312860940.976326</v>
      </c>
      <c r="AF187" s="52">
        <f t="shared" si="236"/>
        <v>44802918888.999977</v>
      </c>
      <c r="AG187" s="52">
        <f t="shared" si="237"/>
        <v>46264436099.786957</v>
      </c>
      <c r="AH187" s="52">
        <f t="shared" si="238"/>
        <v>47945907033.751472</v>
      </c>
      <c r="AI187" s="52">
        <f t="shared" si="239"/>
        <v>47129571042.751465</v>
      </c>
      <c r="AJ187" s="52">
        <f t="shared" si="240"/>
        <v>46642808317.213005</v>
      </c>
      <c r="AK187" s="52">
        <f t="shared" si="241"/>
        <v>48603188189.402336</v>
      </c>
      <c r="AL187" s="52">
        <f t="shared" si="242"/>
        <v>53637241669.639038</v>
      </c>
      <c r="AM187" s="52">
        <f t="shared" si="243"/>
        <v>51693618959.17157</v>
      </c>
      <c r="AN187" s="52">
        <f t="shared" si="244"/>
        <v>53539694583.289925</v>
      </c>
      <c r="AO187" s="52">
        <f t="shared" si="245"/>
        <v>59847562861.070976</v>
      </c>
      <c r="AP187" s="52">
        <f t="shared" si="246"/>
        <v>63385111695.999969</v>
      </c>
      <c r="AQ187" s="52">
        <f t="shared" si="247"/>
        <v>64659765848.100578</v>
      </c>
      <c r="AR187" s="52">
        <f t="shared" si="248"/>
        <v>65887031265.09465</v>
      </c>
      <c r="AS187" s="52">
        <f t="shared" si="249"/>
        <v>71016305124.408264</v>
      </c>
      <c r="AT187" s="52">
        <f t="shared" si="250"/>
        <v>75441791863.248489</v>
      </c>
      <c r="AU187" s="52">
        <f t="shared" si="251"/>
        <v>80990723789.402344</v>
      </c>
      <c r="AV187" s="52">
        <f t="shared" si="252"/>
        <v>84745703893.639038</v>
      </c>
      <c r="AW187" s="52">
        <f t="shared" si="253"/>
        <v>93769416413.544342</v>
      </c>
      <c r="AY187" s="17">
        <f t="shared" si="254"/>
        <v>53589.307692307695</v>
      </c>
      <c r="AZ187" s="17">
        <f t="shared" si="255"/>
        <v>30938.615384615383</v>
      </c>
      <c r="BA187" s="17">
        <f t="shared" si="228"/>
        <v>30022.846153846152</v>
      </c>
      <c r="BB187" s="17">
        <f t="shared" si="228"/>
        <v>29844.923076923078</v>
      </c>
      <c r="BC187" s="17">
        <f t="shared" si="228"/>
        <v>30188.846153846152</v>
      </c>
      <c r="BD187" s="17">
        <f t="shared" si="228"/>
        <v>29669</v>
      </c>
      <c r="BE187" s="17">
        <f t="shared" si="229"/>
        <v>29573.384615384617</v>
      </c>
      <c r="BF187" s="17">
        <f t="shared" si="229"/>
        <v>29126.384615384617</v>
      </c>
      <c r="BG187" s="17">
        <f t="shared" si="229"/>
        <v>28912.615384615383</v>
      </c>
      <c r="BH187" s="17">
        <f t="shared" si="229"/>
        <v>28588.615384615383</v>
      </c>
      <c r="BI187" s="17">
        <f t="shared" si="230"/>
        <v>28427</v>
      </c>
      <c r="BJ187" s="17">
        <f t="shared" si="230"/>
        <v>28204.692307692309</v>
      </c>
      <c r="BK187" s="17">
        <f t="shared" si="230"/>
        <v>28426.538461538461</v>
      </c>
      <c r="BL187" s="17">
        <f t="shared" si="230"/>
        <v>27337.846153846152</v>
      </c>
      <c r="BM187" s="17">
        <f t="shared" si="231"/>
        <v>27586.384615384617</v>
      </c>
      <c r="BN187" s="17">
        <f t="shared" si="231"/>
        <v>29083.615384615383</v>
      </c>
      <c r="BO187" s="17">
        <f t="shared" si="231"/>
        <v>29342.384615384617</v>
      </c>
      <c r="BP187" s="17">
        <f t="shared" si="231"/>
        <v>28520</v>
      </c>
      <c r="BQ187" s="17">
        <f t="shared" si="220"/>
        <v>29053.538461538461</v>
      </c>
      <c r="BR187" s="17">
        <f t="shared" si="220"/>
        <v>28910.538461538461</v>
      </c>
      <c r="BS187" s="17">
        <f t="shared" si="220"/>
        <v>28906.846153846152</v>
      </c>
      <c r="BT187" s="17">
        <f t="shared" si="220"/>
        <v>28659.846153846152</v>
      </c>
      <c r="BU187" s="17">
        <f t="shared" si="221"/>
        <v>28242.076923076922</v>
      </c>
      <c r="BV187" s="17">
        <f t="shared" si="221"/>
        <v>28797.384615384617</v>
      </c>
      <c r="BW187" s="17">
        <f t="shared" si="221"/>
        <v>28681.692307692309</v>
      </c>
      <c r="BX187" s="17">
        <f t="shared" si="221"/>
        <v>27723.923076923078</v>
      </c>
      <c r="BY187" s="17">
        <f t="shared" si="222"/>
        <v>28026.23076923077</v>
      </c>
      <c r="BZ187" s="17">
        <f t="shared" si="222"/>
        <v>27286.23076923077</v>
      </c>
      <c r="CA187" s="17">
        <f t="shared" si="222"/>
        <v>25769.076923076922</v>
      </c>
      <c r="CB187" s="17">
        <f t="shared" si="222"/>
        <v>24934.076923076922</v>
      </c>
      <c r="CC187" s="17">
        <f t="shared" si="223"/>
        <v>24505.538461538461</v>
      </c>
      <c r="CF187" s="16">
        <f t="shared" si="256"/>
        <v>555378109.44378722</v>
      </c>
      <c r="CG187" s="16">
        <f t="shared" si="257"/>
        <v>563795800.76331365</v>
      </c>
      <c r="CH187" s="16">
        <f t="shared" si="258"/>
        <v>547581600.21301794</v>
      </c>
      <c r="CI187" s="16">
        <f t="shared" si="259"/>
        <v>572181120.09467471</v>
      </c>
      <c r="CJ187" s="16">
        <f t="shared" si="260"/>
        <v>576764561.23668647</v>
      </c>
      <c r="CK187" s="16">
        <f t="shared" si="261"/>
        <v>598434605.46745563</v>
      </c>
      <c r="CL187" s="16">
        <f t="shared" si="262"/>
        <v>608939143.24852097</v>
      </c>
      <c r="CM187" s="16">
        <f t="shared" si="263"/>
        <v>625034615.86390555</v>
      </c>
      <c r="CN187" s="16">
        <f t="shared" si="264"/>
        <v>633141728.402367</v>
      </c>
      <c r="CO187" s="16">
        <f t="shared" si="265"/>
        <v>644378698.2248522</v>
      </c>
      <c r="CP187" s="16">
        <f t="shared" si="266"/>
        <v>633164955.36094689</v>
      </c>
      <c r="CQ187" s="16">
        <f t="shared" si="267"/>
        <v>689139232.90532565</v>
      </c>
      <c r="CR187" s="16">
        <f t="shared" si="268"/>
        <v>676152008.54437876</v>
      </c>
      <c r="CS187" s="16">
        <f t="shared" si="269"/>
        <v>600528955.47929013</v>
      </c>
      <c r="CT187" s="16">
        <f t="shared" si="270"/>
        <v>587913278.6982249</v>
      </c>
      <c r="CU187" s="16">
        <f t="shared" si="271"/>
        <v>628470188.17159772</v>
      </c>
      <c r="CV187" s="16">
        <f t="shared" si="272"/>
        <v>602003971.74556231</v>
      </c>
      <c r="CW187" s="16">
        <f t="shared" si="273"/>
        <v>609041650.74556231</v>
      </c>
      <c r="CX187" s="16">
        <f t="shared" si="274"/>
        <v>609223907.59763336</v>
      </c>
      <c r="CY187" s="16">
        <f t="shared" si="275"/>
        <v>621478052.59763336</v>
      </c>
      <c r="CZ187" s="16">
        <f t="shared" si="276"/>
        <v>642482107.6686393</v>
      </c>
      <c r="DA187" s="16">
        <f t="shared" si="277"/>
        <v>614639449.85207105</v>
      </c>
      <c r="DB187" s="16">
        <f t="shared" si="278"/>
        <v>620389304.14792907</v>
      </c>
      <c r="DC187" s="16">
        <f t="shared" si="279"/>
        <v>669018121.30177522</v>
      </c>
      <c r="DD187" s="16">
        <f t="shared" si="280"/>
        <v>653470901.77514803</v>
      </c>
      <c r="DE187" s="16">
        <f t="shared" si="281"/>
        <v>691851855.62130189</v>
      </c>
      <c r="DF187" s="16">
        <f t="shared" si="282"/>
        <v>773965240.0532546</v>
      </c>
      <c r="DG187" s="16">
        <f t="shared" si="283"/>
        <v>821122250.43787003</v>
      </c>
      <c r="DH187" s="16">
        <f t="shared" si="284"/>
        <v>845865632.6686393</v>
      </c>
    </row>
    <row r="188" spans="1:112">
      <c r="A188" s="5">
        <v>39569</v>
      </c>
      <c r="B188" s="17">
        <v>499231</v>
      </c>
      <c r="C188" s="17">
        <v>336320</v>
      </c>
      <c r="D188" s="17">
        <v>40877</v>
      </c>
      <c r="E188" s="17">
        <v>16265</v>
      </c>
      <c r="G188" s="17">
        <f t="shared" si="232"/>
        <v>610722.5384615385</v>
      </c>
      <c r="H188" s="17">
        <f t="shared" si="233"/>
        <v>413961</v>
      </c>
      <c r="I188" s="17">
        <f t="shared" si="224"/>
        <v>404328.84615384613</v>
      </c>
      <c r="J188" s="17">
        <f t="shared" si="224"/>
        <v>407866.07692307694</v>
      </c>
      <c r="K188" s="17">
        <f t="shared" si="224"/>
        <v>404441.38461538462</v>
      </c>
      <c r="L188" s="17">
        <f t="shared" si="224"/>
        <v>400567.53846153844</v>
      </c>
      <c r="M188" s="17">
        <f t="shared" si="225"/>
        <v>402439.61538461538</v>
      </c>
      <c r="N188" s="17">
        <f t="shared" si="225"/>
        <v>403563.61538461538</v>
      </c>
      <c r="O188" s="17">
        <f t="shared" si="225"/>
        <v>399071.76923076925</v>
      </c>
      <c r="P188" s="17">
        <f t="shared" si="225"/>
        <v>387935.92307692306</v>
      </c>
      <c r="Q188" s="17">
        <f t="shared" si="226"/>
        <v>392170.76923076925</v>
      </c>
      <c r="R188" s="17">
        <f t="shared" si="226"/>
        <v>388146.61538461538</v>
      </c>
      <c r="S188" s="17">
        <f t="shared" si="226"/>
        <v>374895.46153846156</v>
      </c>
      <c r="T188" s="17">
        <f t="shared" si="226"/>
        <v>367769.07692307694</v>
      </c>
      <c r="U188" s="17">
        <f t="shared" si="227"/>
        <v>365250.23076923075</v>
      </c>
      <c r="V188" s="17">
        <f t="shared" si="227"/>
        <v>362848.38461538462</v>
      </c>
      <c r="W188" s="17">
        <f t="shared" si="227"/>
        <v>353044.23076923075</v>
      </c>
      <c r="X188" s="17">
        <f t="shared" si="227"/>
        <v>344866.38461538462</v>
      </c>
      <c r="Y188" s="17">
        <f t="shared" si="219"/>
        <v>334944.38461538462</v>
      </c>
      <c r="Z188" s="17">
        <f t="shared" si="219"/>
        <v>328421.92307692306</v>
      </c>
      <c r="AA188" s="17">
        <f t="shared" si="219"/>
        <v>313315.15384615387</v>
      </c>
      <c r="AB188" s="17">
        <f t="shared" si="219"/>
        <v>296880.23076923075</v>
      </c>
      <c r="AD188" s="52">
        <f t="shared" si="234"/>
        <v>42598356224.40239</v>
      </c>
      <c r="AE188" s="52">
        <f t="shared" si="235"/>
        <v>41150743987.905334</v>
      </c>
      <c r="AF188" s="52">
        <f t="shared" si="236"/>
        <v>42551914432.100601</v>
      </c>
      <c r="AG188" s="52">
        <f t="shared" si="237"/>
        <v>44165124025.000023</v>
      </c>
      <c r="AH188" s="52">
        <f t="shared" si="238"/>
        <v>43381776045.467476</v>
      </c>
      <c r="AI188" s="52">
        <f t="shared" si="239"/>
        <v>42914819410.390549</v>
      </c>
      <c r="AJ188" s="52">
        <f t="shared" si="240"/>
        <v>44796048115.976341</v>
      </c>
      <c r="AK188" s="52">
        <f t="shared" si="241"/>
        <v>49633875994.53257</v>
      </c>
      <c r="AL188" s="52">
        <f t="shared" si="242"/>
        <v>47764875833.899414</v>
      </c>
      <c r="AM188" s="52">
        <f t="shared" si="243"/>
        <v>49540041533.544395</v>
      </c>
      <c r="AN188" s="52">
        <f t="shared" si="244"/>
        <v>55614410210.082848</v>
      </c>
      <c r="AO188" s="52">
        <f t="shared" si="245"/>
        <v>59026384473.520721</v>
      </c>
      <c r="AP188" s="52">
        <f t="shared" si="246"/>
        <v>60256653843.78701</v>
      </c>
      <c r="AQ188" s="52">
        <f t="shared" si="247"/>
        <v>61441596144.946762</v>
      </c>
      <c r="AR188" s="52">
        <f t="shared" si="248"/>
        <v>66398110255.171623</v>
      </c>
      <c r="AS188" s="52">
        <f t="shared" si="249"/>
        <v>70679494537.869843</v>
      </c>
      <c r="AT188" s="52">
        <f t="shared" si="250"/>
        <v>76053590138.792908</v>
      </c>
      <c r="AU188" s="52">
        <f t="shared" si="251"/>
        <v>79693637446.532578</v>
      </c>
      <c r="AV188" s="52">
        <f t="shared" si="252"/>
        <v>88451152423.763321</v>
      </c>
      <c r="AW188" s="52">
        <f t="shared" si="253"/>
        <v>98496994097.633163</v>
      </c>
      <c r="AY188" s="17">
        <f t="shared" si="254"/>
        <v>53048.846153846156</v>
      </c>
      <c r="AZ188" s="17">
        <f t="shared" si="255"/>
        <v>30022.846153846152</v>
      </c>
      <c r="BA188" s="17">
        <f t="shared" si="228"/>
        <v>29844.923076923078</v>
      </c>
      <c r="BB188" s="17">
        <f t="shared" si="228"/>
        <v>30188.846153846152</v>
      </c>
      <c r="BC188" s="17">
        <f t="shared" si="228"/>
        <v>29669</v>
      </c>
      <c r="BD188" s="17">
        <f t="shared" si="228"/>
        <v>29573.384615384617</v>
      </c>
      <c r="BE188" s="17">
        <f t="shared" si="229"/>
        <v>29126.384615384617</v>
      </c>
      <c r="BF188" s="17">
        <f t="shared" si="229"/>
        <v>28912.615384615383</v>
      </c>
      <c r="BG188" s="17">
        <f t="shared" si="229"/>
        <v>28588.615384615383</v>
      </c>
      <c r="BH188" s="17">
        <f t="shared" si="229"/>
        <v>28427</v>
      </c>
      <c r="BI188" s="17">
        <f t="shared" si="230"/>
        <v>28204.692307692309</v>
      </c>
      <c r="BJ188" s="17">
        <f t="shared" si="230"/>
        <v>28426.538461538461</v>
      </c>
      <c r="BK188" s="17">
        <f t="shared" si="230"/>
        <v>27337.846153846152</v>
      </c>
      <c r="BL188" s="17">
        <f t="shared" si="230"/>
        <v>27586.384615384617</v>
      </c>
      <c r="BM188" s="17">
        <f t="shared" si="231"/>
        <v>29083.615384615383</v>
      </c>
      <c r="BN188" s="17">
        <f t="shared" si="231"/>
        <v>29342.384615384617</v>
      </c>
      <c r="BO188" s="17">
        <f t="shared" si="231"/>
        <v>28520</v>
      </c>
      <c r="BP188" s="17">
        <f t="shared" si="231"/>
        <v>29053.538461538461</v>
      </c>
      <c r="BQ188" s="17">
        <f t="shared" si="220"/>
        <v>28910.538461538461</v>
      </c>
      <c r="BR188" s="17">
        <f t="shared" si="220"/>
        <v>28906.846153846152</v>
      </c>
      <c r="BS188" s="17">
        <f t="shared" si="220"/>
        <v>28659.846153846152</v>
      </c>
      <c r="BT188" s="17">
        <f t="shared" si="220"/>
        <v>28242.076923076922</v>
      </c>
      <c r="BU188" s="17">
        <f t="shared" si="221"/>
        <v>28797.384615384617</v>
      </c>
      <c r="BV188" s="17">
        <f t="shared" si="221"/>
        <v>28681.692307692309</v>
      </c>
      <c r="BW188" s="17">
        <f t="shared" si="221"/>
        <v>27723.923076923078</v>
      </c>
      <c r="BX188" s="17">
        <f t="shared" si="221"/>
        <v>28026.23076923077</v>
      </c>
      <c r="BY188" s="17">
        <f t="shared" si="222"/>
        <v>27286.23076923077</v>
      </c>
      <c r="BZ188" s="17">
        <f t="shared" si="222"/>
        <v>25769.076923076922</v>
      </c>
      <c r="CA188" s="17">
        <f t="shared" si="222"/>
        <v>24934.076923076922</v>
      </c>
      <c r="CB188" s="17">
        <f t="shared" si="222"/>
        <v>24505.538461538461</v>
      </c>
      <c r="CC188" s="17">
        <f t="shared" si="223"/>
        <v>23134.23076923077</v>
      </c>
      <c r="CF188" s="16">
        <f t="shared" si="256"/>
        <v>538422046.15976334</v>
      </c>
      <c r="CG188" s="16">
        <f t="shared" si="257"/>
        <v>522579600.00000018</v>
      </c>
      <c r="CH188" s="16">
        <f t="shared" si="258"/>
        <v>546617206.17751491</v>
      </c>
      <c r="CI188" s="16">
        <f t="shared" si="259"/>
        <v>551097294.44378698</v>
      </c>
      <c r="CJ188" s="16">
        <f t="shared" si="260"/>
        <v>572284166.05917168</v>
      </c>
      <c r="CK188" s="16">
        <f t="shared" si="261"/>
        <v>582557635.74556231</v>
      </c>
      <c r="CL188" s="16">
        <f t="shared" si="262"/>
        <v>598302889.28402388</v>
      </c>
      <c r="CM188" s="16">
        <f t="shared" si="263"/>
        <v>606235308.02366877</v>
      </c>
      <c r="CN188" s="16">
        <f t="shared" si="264"/>
        <v>617231980.33136106</v>
      </c>
      <c r="CO188" s="16">
        <f t="shared" si="265"/>
        <v>606258036.09467471</v>
      </c>
      <c r="CP188" s="16">
        <f t="shared" si="266"/>
        <v>661055521.00000024</v>
      </c>
      <c r="CQ188" s="16">
        <f t="shared" si="267"/>
        <v>648336947.59763312</v>
      </c>
      <c r="CR188" s="16">
        <f t="shared" si="268"/>
        <v>574332285.82248545</v>
      </c>
      <c r="CS188" s="16">
        <f t="shared" si="269"/>
        <v>561996318.67455626</v>
      </c>
      <c r="CT188" s="16">
        <f t="shared" si="270"/>
        <v>601664293.63905334</v>
      </c>
      <c r="CU188" s="16">
        <f t="shared" si="271"/>
        <v>575774791.24852085</v>
      </c>
      <c r="CV188" s="16">
        <f t="shared" si="272"/>
        <v>582657898.24852085</v>
      </c>
      <c r="CW188" s="16">
        <f t="shared" si="273"/>
        <v>582836164.00000012</v>
      </c>
      <c r="CX188" s="16">
        <f t="shared" si="274"/>
        <v>594823321.00000012</v>
      </c>
      <c r="CY188" s="16">
        <f t="shared" si="275"/>
        <v>615375799.66863918</v>
      </c>
      <c r="CZ188" s="16">
        <f t="shared" si="276"/>
        <v>588133386.75147927</v>
      </c>
      <c r="DA188" s="16">
        <f t="shared" si="277"/>
        <v>593758186.56213021</v>
      </c>
      <c r="DB188" s="16">
        <f t="shared" si="278"/>
        <v>641351728.85207105</v>
      </c>
      <c r="DC188" s="16">
        <f t="shared" si="279"/>
        <v>626131280.68639064</v>
      </c>
      <c r="DD188" s="16">
        <f t="shared" si="280"/>
        <v>663712351.45562136</v>
      </c>
      <c r="DE188" s="16">
        <f t="shared" si="281"/>
        <v>744185809.28402388</v>
      </c>
      <c r="DF188" s="16">
        <f t="shared" si="282"/>
        <v>790440248.89940846</v>
      </c>
      <c r="DG188" s="16">
        <f t="shared" si="283"/>
        <v>814720414.01775169</v>
      </c>
      <c r="DH188" s="16">
        <f t="shared" si="284"/>
        <v>894884213.60946763</v>
      </c>
    </row>
    <row r="189" spans="1:112">
      <c r="A189" s="5">
        <v>39600</v>
      </c>
      <c r="B189" s="17">
        <v>511288</v>
      </c>
      <c r="C189" s="17">
        <v>350655</v>
      </c>
      <c r="D189" s="17">
        <v>60669</v>
      </c>
      <c r="E189" s="17">
        <v>29308</v>
      </c>
      <c r="G189" s="17">
        <f t="shared" si="232"/>
        <v>587527.5384615385</v>
      </c>
      <c r="H189" s="17">
        <f t="shared" si="233"/>
        <v>404328.84615384613</v>
      </c>
      <c r="I189" s="17">
        <f t="shared" si="224"/>
        <v>407866.07692307694</v>
      </c>
      <c r="J189" s="17">
        <f t="shared" si="224"/>
        <v>404441.38461538462</v>
      </c>
      <c r="K189" s="17">
        <f t="shared" si="224"/>
        <v>400567.53846153844</v>
      </c>
      <c r="L189" s="17">
        <f t="shared" si="224"/>
        <v>402439.61538461538</v>
      </c>
      <c r="M189" s="17">
        <f t="shared" si="225"/>
        <v>403563.61538461538</v>
      </c>
      <c r="N189" s="17">
        <f t="shared" si="225"/>
        <v>399071.76923076925</v>
      </c>
      <c r="O189" s="17">
        <f t="shared" si="225"/>
        <v>387935.92307692306</v>
      </c>
      <c r="P189" s="17">
        <f t="shared" si="225"/>
        <v>392170.76923076925</v>
      </c>
      <c r="Q189" s="17">
        <f t="shared" si="226"/>
        <v>388146.61538461538</v>
      </c>
      <c r="R189" s="17">
        <f t="shared" si="226"/>
        <v>374895.46153846156</v>
      </c>
      <c r="S189" s="17">
        <f t="shared" si="226"/>
        <v>367769.07692307694</v>
      </c>
      <c r="T189" s="17">
        <f t="shared" si="226"/>
        <v>365250.23076923075</v>
      </c>
      <c r="U189" s="17">
        <f t="shared" si="227"/>
        <v>362848.38461538462</v>
      </c>
      <c r="V189" s="17">
        <f t="shared" si="227"/>
        <v>353044.23076923075</v>
      </c>
      <c r="W189" s="17">
        <f t="shared" si="227"/>
        <v>344866.38461538462</v>
      </c>
      <c r="X189" s="17">
        <f t="shared" si="227"/>
        <v>334944.38461538462</v>
      </c>
      <c r="Y189" s="17">
        <f t="shared" si="219"/>
        <v>328421.92307692306</v>
      </c>
      <c r="Z189" s="17">
        <f t="shared" si="219"/>
        <v>313315.15384615387</v>
      </c>
      <c r="AA189" s="17">
        <f t="shared" si="219"/>
        <v>296880.23076923075</v>
      </c>
      <c r="AB189" s="17">
        <f t="shared" si="219"/>
        <v>293188.61538461538</v>
      </c>
      <c r="AD189" s="52">
        <f t="shared" si="234"/>
        <v>32278240762.136105</v>
      </c>
      <c r="AE189" s="52">
        <f t="shared" si="235"/>
        <v>33520539730.177525</v>
      </c>
      <c r="AF189" s="52">
        <f t="shared" si="236"/>
        <v>34954041600.000023</v>
      </c>
      <c r="AG189" s="52">
        <f t="shared" si="237"/>
        <v>34257539268.929012</v>
      </c>
      <c r="AH189" s="52">
        <f t="shared" si="238"/>
        <v>33842724993.852089</v>
      </c>
      <c r="AI189" s="52">
        <f t="shared" si="239"/>
        <v>35515576956.360954</v>
      </c>
      <c r="AJ189" s="52">
        <f t="shared" si="240"/>
        <v>39836812931.840256</v>
      </c>
      <c r="AK189" s="52">
        <f t="shared" si="241"/>
        <v>38164267284.284027</v>
      </c>
      <c r="AL189" s="52">
        <f t="shared" si="242"/>
        <v>39752752487.005936</v>
      </c>
      <c r="AM189" s="52">
        <f t="shared" si="243"/>
        <v>45212400136.621307</v>
      </c>
      <c r="AN189" s="52">
        <f t="shared" si="244"/>
        <v>48293781417.751488</v>
      </c>
      <c r="AO189" s="52">
        <f t="shared" si="245"/>
        <v>49407201514.940849</v>
      </c>
      <c r="AP189" s="52">
        <f t="shared" si="246"/>
        <v>50480722173.023682</v>
      </c>
      <c r="AQ189" s="52">
        <f t="shared" si="247"/>
        <v>54982421586.32547</v>
      </c>
      <c r="AR189" s="52">
        <f t="shared" si="248"/>
        <v>58884435585.946762</v>
      </c>
      <c r="AS189" s="52">
        <f t="shared" si="249"/>
        <v>63798249606.869835</v>
      </c>
      <c r="AT189" s="52">
        <f t="shared" si="250"/>
        <v>67135719923.840263</v>
      </c>
      <c r="AU189" s="52">
        <f t="shared" si="251"/>
        <v>75192431876.455627</v>
      </c>
      <c r="AV189" s="52">
        <f t="shared" si="252"/>
        <v>84475857468.787018</v>
      </c>
      <c r="AW189" s="52">
        <f t="shared" si="253"/>
        <v>86635401638.08287</v>
      </c>
      <c r="AY189" s="17">
        <f t="shared" si="254"/>
        <v>52622.615384615383</v>
      </c>
      <c r="AZ189" s="17">
        <f t="shared" si="255"/>
        <v>29844.923076923078</v>
      </c>
      <c r="BA189" s="17">
        <f t="shared" si="228"/>
        <v>30188.846153846152</v>
      </c>
      <c r="BB189" s="17">
        <f t="shared" si="228"/>
        <v>29669</v>
      </c>
      <c r="BC189" s="17">
        <f t="shared" si="228"/>
        <v>29573.384615384617</v>
      </c>
      <c r="BD189" s="17">
        <f t="shared" si="228"/>
        <v>29126.384615384617</v>
      </c>
      <c r="BE189" s="17">
        <f t="shared" si="229"/>
        <v>28912.615384615383</v>
      </c>
      <c r="BF189" s="17">
        <f t="shared" si="229"/>
        <v>28588.615384615383</v>
      </c>
      <c r="BG189" s="17">
        <f t="shared" si="229"/>
        <v>28427</v>
      </c>
      <c r="BH189" s="17">
        <f t="shared" si="229"/>
        <v>28204.692307692309</v>
      </c>
      <c r="BI189" s="17">
        <f t="shared" si="230"/>
        <v>28426.538461538461</v>
      </c>
      <c r="BJ189" s="17">
        <f t="shared" si="230"/>
        <v>27337.846153846152</v>
      </c>
      <c r="BK189" s="17">
        <f t="shared" si="230"/>
        <v>27586.384615384617</v>
      </c>
      <c r="BL189" s="17">
        <f t="shared" si="230"/>
        <v>29083.615384615383</v>
      </c>
      <c r="BM189" s="17">
        <f t="shared" si="231"/>
        <v>29342.384615384617</v>
      </c>
      <c r="BN189" s="17">
        <f t="shared" si="231"/>
        <v>28520</v>
      </c>
      <c r="BO189" s="17">
        <f t="shared" si="231"/>
        <v>29053.538461538461</v>
      </c>
      <c r="BP189" s="17">
        <f t="shared" si="231"/>
        <v>28910.538461538461</v>
      </c>
      <c r="BQ189" s="17">
        <f t="shared" si="220"/>
        <v>28906.846153846152</v>
      </c>
      <c r="BR189" s="17">
        <f t="shared" si="220"/>
        <v>28659.846153846152</v>
      </c>
      <c r="BS189" s="17">
        <f t="shared" si="220"/>
        <v>28242.076923076922</v>
      </c>
      <c r="BT189" s="17">
        <f t="shared" si="220"/>
        <v>28797.384615384617</v>
      </c>
      <c r="BU189" s="17">
        <f t="shared" si="221"/>
        <v>28681.692307692309</v>
      </c>
      <c r="BV189" s="17">
        <f t="shared" si="221"/>
        <v>27723.923076923078</v>
      </c>
      <c r="BW189" s="17">
        <f t="shared" si="221"/>
        <v>28026.23076923077</v>
      </c>
      <c r="BX189" s="17">
        <f t="shared" si="221"/>
        <v>27286.23076923077</v>
      </c>
      <c r="BY189" s="17">
        <f t="shared" si="222"/>
        <v>25769.076923076922</v>
      </c>
      <c r="BZ189" s="17">
        <f t="shared" si="222"/>
        <v>24934.076923076922</v>
      </c>
      <c r="CA189" s="17">
        <f t="shared" si="222"/>
        <v>24505.538461538461</v>
      </c>
      <c r="CB189" s="17">
        <f t="shared" si="222"/>
        <v>23134.23076923077</v>
      </c>
      <c r="CC189" s="17">
        <f t="shared" si="223"/>
        <v>22409.307692307691</v>
      </c>
      <c r="CF189" s="16">
        <f t="shared" si="256"/>
        <v>503274001.89940828</v>
      </c>
      <c r="CG189" s="16">
        <f t="shared" si="257"/>
        <v>526868459.22485197</v>
      </c>
      <c r="CH189" s="16">
        <f t="shared" si="258"/>
        <v>531267039.05325431</v>
      </c>
      <c r="CI189" s="16">
        <f t="shared" si="259"/>
        <v>552072860.36094654</v>
      </c>
      <c r="CJ189" s="16">
        <f t="shared" si="260"/>
        <v>562164100</v>
      </c>
      <c r="CK189" s="16">
        <f t="shared" si="261"/>
        <v>577633156</v>
      </c>
      <c r="CL189" s="16">
        <f t="shared" si="262"/>
        <v>585427803.84023666</v>
      </c>
      <c r="CM189" s="16">
        <f t="shared" si="263"/>
        <v>596234967.39053237</v>
      </c>
      <c r="CN189" s="16">
        <f t="shared" si="264"/>
        <v>585450138.46745563</v>
      </c>
      <c r="CO189" s="16">
        <f t="shared" si="265"/>
        <v>639319555.05325437</v>
      </c>
      <c r="CP189" s="16">
        <f t="shared" si="266"/>
        <v>626812851.13017738</v>
      </c>
      <c r="CQ189" s="16">
        <f t="shared" si="267"/>
        <v>554084521</v>
      </c>
      <c r="CR189" s="16">
        <f t="shared" si="268"/>
        <v>541969144.66863894</v>
      </c>
      <c r="CS189" s="16">
        <f t="shared" si="269"/>
        <v>580936068.37869811</v>
      </c>
      <c r="CT189" s="16">
        <f t="shared" si="270"/>
        <v>555501387.00591707</v>
      </c>
      <c r="CU189" s="16">
        <f t="shared" si="271"/>
        <v>562262592.00591707</v>
      </c>
      <c r="CV189" s="16">
        <f t="shared" si="272"/>
        <v>562437710.20710063</v>
      </c>
      <c r="CW189" s="16">
        <f t="shared" si="273"/>
        <v>574214309.20710063</v>
      </c>
      <c r="CX189" s="16">
        <f t="shared" si="274"/>
        <v>594410655.67455614</v>
      </c>
      <c r="CY189" s="16">
        <f t="shared" si="275"/>
        <v>567641621.20710039</v>
      </c>
      <c r="CZ189" s="16">
        <f t="shared" si="276"/>
        <v>573167797.7751478</v>
      </c>
      <c r="DA189" s="16">
        <f t="shared" si="277"/>
        <v>619944878.63313591</v>
      </c>
      <c r="DB189" s="16">
        <f t="shared" si="278"/>
        <v>604982136.14792895</v>
      </c>
      <c r="DC189" s="16">
        <f t="shared" si="279"/>
        <v>641932385.37869811</v>
      </c>
      <c r="DD189" s="16">
        <f t="shared" si="280"/>
        <v>721112527.90532541</v>
      </c>
      <c r="DE189" s="16">
        <f t="shared" si="281"/>
        <v>766655162.13609469</v>
      </c>
      <c r="DF189" s="16">
        <f t="shared" si="282"/>
        <v>790570014.69822478</v>
      </c>
      <c r="DG189" s="16">
        <f t="shared" si="283"/>
        <v>869564827.22485197</v>
      </c>
      <c r="DH189" s="16">
        <f t="shared" si="284"/>
        <v>912843961.71005917</v>
      </c>
    </row>
    <row r="190" spans="1:112">
      <c r="A190" s="5">
        <v>39630</v>
      </c>
      <c r="B190" s="17">
        <v>546220</v>
      </c>
      <c r="C190" s="17">
        <v>438933</v>
      </c>
      <c r="D190" s="17">
        <v>63650</v>
      </c>
      <c r="E190" s="17">
        <v>32350</v>
      </c>
      <c r="G190" s="17">
        <f t="shared" si="232"/>
        <v>573132.4615384615</v>
      </c>
      <c r="H190" s="17">
        <f t="shared" si="233"/>
        <v>407866.07692307694</v>
      </c>
      <c r="I190" s="17">
        <f t="shared" si="224"/>
        <v>404441.38461538462</v>
      </c>
      <c r="J190" s="17">
        <f t="shared" si="224"/>
        <v>400567.53846153844</v>
      </c>
      <c r="K190" s="17">
        <f t="shared" si="224"/>
        <v>402439.61538461538</v>
      </c>
      <c r="L190" s="17">
        <f t="shared" si="224"/>
        <v>403563.61538461538</v>
      </c>
      <c r="M190" s="17">
        <f t="shared" si="225"/>
        <v>399071.76923076925</v>
      </c>
      <c r="N190" s="17">
        <f t="shared" si="225"/>
        <v>387935.92307692306</v>
      </c>
      <c r="O190" s="17">
        <f t="shared" si="225"/>
        <v>392170.76923076925</v>
      </c>
      <c r="P190" s="17">
        <f t="shared" si="225"/>
        <v>388146.61538461538</v>
      </c>
      <c r="Q190" s="17">
        <f t="shared" si="226"/>
        <v>374895.46153846156</v>
      </c>
      <c r="R190" s="17">
        <f t="shared" si="226"/>
        <v>367769.07692307694</v>
      </c>
      <c r="S190" s="17">
        <f t="shared" si="226"/>
        <v>365250.23076923075</v>
      </c>
      <c r="T190" s="17">
        <f t="shared" si="226"/>
        <v>362848.38461538462</v>
      </c>
      <c r="U190" s="17">
        <f t="shared" si="227"/>
        <v>353044.23076923075</v>
      </c>
      <c r="V190" s="17">
        <f t="shared" si="227"/>
        <v>344866.38461538462</v>
      </c>
      <c r="W190" s="17">
        <f t="shared" si="227"/>
        <v>334944.38461538462</v>
      </c>
      <c r="X190" s="17">
        <f t="shared" si="227"/>
        <v>328421.92307692306</v>
      </c>
      <c r="Y190" s="17">
        <f t="shared" si="219"/>
        <v>313315.15384615387</v>
      </c>
      <c r="Z190" s="17">
        <f t="shared" si="219"/>
        <v>296880.23076923075</v>
      </c>
      <c r="AA190" s="17">
        <f t="shared" si="219"/>
        <v>293188.61538461538</v>
      </c>
      <c r="AB190" s="17">
        <f t="shared" si="219"/>
        <v>281385.30769230769</v>
      </c>
      <c r="AD190" s="52">
        <f t="shared" si="234"/>
        <v>28456679433.467442</v>
      </c>
      <c r="AE190" s="52">
        <f t="shared" si="235"/>
        <v>29778652676.544373</v>
      </c>
      <c r="AF190" s="52">
        <f t="shared" si="236"/>
        <v>29136047728.100582</v>
      </c>
      <c r="AG190" s="52">
        <f t="shared" si="237"/>
        <v>28753593585.946735</v>
      </c>
      <c r="AH190" s="52">
        <f t="shared" si="238"/>
        <v>30297124606.633118</v>
      </c>
      <c r="AI190" s="52">
        <f t="shared" si="239"/>
        <v>34297757858.136086</v>
      </c>
      <c r="AJ190" s="52">
        <f t="shared" si="240"/>
        <v>32747134082.863884</v>
      </c>
      <c r="AK190" s="52">
        <f t="shared" si="241"/>
        <v>34219763277.254429</v>
      </c>
      <c r="AL190" s="52">
        <f t="shared" si="242"/>
        <v>39297908168.999977</v>
      </c>
      <c r="AM190" s="52">
        <f t="shared" si="243"/>
        <v>42174119740.686371</v>
      </c>
      <c r="AN190" s="52">
        <f t="shared" si="244"/>
        <v>43215021869.591705</v>
      </c>
      <c r="AO190" s="52">
        <f t="shared" si="245"/>
        <v>44219393007.390511</v>
      </c>
      <c r="AP190" s="52">
        <f t="shared" si="246"/>
        <v>48438829323.130173</v>
      </c>
      <c r="AQ190" s="52">
        <f t="shared" si="247"/>
        <v>52105401873.852051</v>
      </c>
      <c r="AR190" s="52">
        <f t="shared" si="248"/>
        <v>56733559988.313591</v>
      </c>
      <c r="AS190" s="52">
        <f t="shared" si="249"/>
        <v>59883247634.136086</v>
      </c>
      <c r="AT190" s="52">
        <f t="shared" si="250"/>
        <v>67505033376.479256</v>
      </c>
      <c r="AU190" s="52">
        <f t="shared" si="251"/>
        <v>76315295004.976318</v>
      </c>
      <c r="AV190" s="52">
        <f t="shared" si="252"/>
        <v>78368556999.408264</v>
      </c>
      <c r="AW190" s="52">
        <f t="shared" si="253"/>
        <v>85116401777.331345</v>
      </c>
      <c r="AY190" s="17">
        <f t="shared" si="254"/>
        <v>53694.692307692305</v>
      </c>
      <c r="AZ190" s="17">
        <f t="shared" si="255"/>
        <v>30188.846153846152</v>
      </c>
      <c r="BA190" s="17">
        <f t="shared" si="228"/>
        <v>29669</v>
      </c>
      <c r="BB190" s="17">
        <f t="shared" si="228"/>
        <v>29573.384615384617</v>
      </c>
      <c r="BC190" s="17">
        <f t="shared" si="228"/>
        <v>29126.384615384617</v>
      </c>
      <c r="BD190" s="17">
        <f t="shared" si="228"/>
        <v>28912.615384615383</v>
      </c>
      <c r="BE190" s="17">
        <f t="shared" si="229"/>
        <v>28588.615384615383</v>
      </c>
      <c r="BF190" s="17">
        <f t="shared" si="229"/>
        <v>28427</v>
      </c>
      <c r="BG190" s="17">
        <f t="shared" si="229"/>
        <v>28204.692307692309</v>
      </c>
      <c r="BH190" s="17">
        <f t="shared" si="229"/>
        <v>28426.538461538461</v>
      </c>
      <c r="BI190" s="17">
        <f t="shared" si="230"/>
        <v>27337.846153846152</v>
      </c>
      <c r="BJ190" s="17">
        <f t="shared" si="230"/>
        <v>27586.384615384617</v>
      </c>
      <c r="BK190" s="17">
        <f t="shared" si="230"/>
        <v>29083.615384615383</v>
      </c>
      <c r="BL190" s="17">
        <f t="shared" si="230"/>
        <v>29342.384615384617</v>
      </c>
      <c r="BM190" s="17">
        <f t="shared" si="231"/>
        <v>28520</v>
      </c>
      <c r="BN190" s="17">
        <f t="shared" si="231"/>
        <v>29053.538461538461</v>
      </c>
      <c r="BO190" s="17">
        <f t="shared" si="231"/>
        <v>28910.538461538461</v>
      </c>
      <c r="BP190" s="17">
        <f t="shared" si="231"/>
        <v>28906.846153846152</v>
      </c>
      <c r="BQ190" s="17">
        <f t="shared" si="220"/>
        <v>28659.846153846152</v>
      </c>
      <c r="BR190" s="17">
        <f t="shared" si="220"/>
        <v>28242.076923076922</v>
      </c>
      <c r="BS190" s="17">
        <f t="shared" si="220"/>
        <v>28797.384615384617</v>
      </c>
      <c r="BT190" s="17">
        <f t="shared" si="220"/>
        <v>28681.692307692309</v>
      </c>
      <c r="BU190" s="17">
        <f t="shared" si="221"/>
        <v>27723.923076923078</v>
      </c>
      <c r="BV190" s="17">
        <f t="shared" si="221"/>
        <v>28026.23076923077</v>
      </c>
      <c r="BW190" s="17">
        <f t="shared" si="221"/>
        <v>27286.23076923077</v>
      </c>
      <c r="BX190" s="17">
        <f t="shared" si="221"/>
        <v>25769.076923076922</v>
      </c>
      <c r="BY190" s="17">
        <f t="shared" si="222"/>
        <v>24934.076923076922</v>
      </c>
      <c r="BZ190" s="17">
        <f t="shared" si="222"/>
        <v>24505.538461538461</v>
      </c>
      <c r="CA190" s="17">
        <f t="shared" si="222"/>
        <v>23134.23076923077</v>
      </c>
      <c r="CB190" s="17">
        <f t="shared" si="222"/>
        <v>22409.307692307691</v>
      </c>
      <c r="CC190" s="17">
        <f t="shared" si="223"/>
        <v>22019.461538461539</v>
      </c>
      <c r="CF190" s="16">
        <f t="shared" si="256"/>
        <v>577233890.86390519</v>
      </c>
      <c r="CG190" s="16">
        <f t="shared" si="257"/>
        <v>581837484.78698206</v>
      </c>
      <c r="CH190" s="16">
        <f t="shared" si="258"/>
        <v>603601742.86390507</v>
      </c>
      <c r="CI190" s="16">
        <f t="shared" si="259"/>
        <v>614151336.62130177</v>
      </c>
      <c r="CJ190" s="16">
        <f t="shared" si="260"/>
        <v>630315098.46745551</v>
      </c>
      <c r="CK190" s="16">
        <f t="shared" si="261"/>
        <v>638456274.5562129</v>
      </c>
      <c r="CL190" s="16">
        <f t="shared" si="262"/>
        <v>649740099.99999976</v>
      </c>
      <c r="CM190" s="16">
        <f t="shared" si="263"/>
        <v>638479598.79289925</v>
      </c>
      <c r="CN190" s="16">
        <f t="shared" si="264"/>
        <v>694683339.17751467</v>
      </c>
      <c r="CO190" s="16">
        <f t="shared" si="265"/>
        <v>681643730.55621278</v>
      </c>
      <c r="CP190" s="16">
        <f t="shared" si="266"/>
        <v>605705107.31360936</v>
      </c>
      <c r="CQ190" s="16">
        <f t="shared" si="267"/>
        <v>593034889.9408282</v>
      </c>
      <c r="CR190" s="16">
        <f t="shared" si="268"/>
        <v>633765132.78698206</v>
      </c>
      <c r="CS190" s="16">
        <f t="shared" si="269"/>
        <v>607186462.86982238</v>
      </c>
      <c r="CT190" s="16">
        <f t="shared" si="270"/>
        <v>614254281.86982238</v>
      </c>
      <c r="CU190" s="16">
        <f t="shared" si="271"/>
        <v>614437316.94674551</v>
      </c>
      <c r="CV190" s="16">
        <f t="shared" si="272"/>
        <v>626743521.94674551</v>
      </c>
      <c r="CW190" s="16">
        <f t="shared" si="273"/>
        <v>647835629.91715968</v>
      </c>
      <c r="CX190" s="16">
        <f t="shared" si="274"/>
        <v>619875930.32544351</v>
      </c>
      <c r="CY190" s="16">
        <f t="shared" si="275"/>
        <v>625650168.99999976</v>
      </c>
      <c r="CZ190" s="16">
        <f t="shared" si="276"/>
        <v>674480854.43786967</v>
      </c>
      <c r="DA190" s="16">
        <f t="shared" si="277"/>
        <v>658869917.75147915</v>
      </c>
      <c r="DB190" s="16">
        <f t="shared" si="278"/>
        <v>697406840.82840216</v>
      </c>
      <c r="DC190" s="16">
        <f t="shared" si="279"/>
        <v>779839994.60946739</v>
      </c>
      <c r="DD190" s="16">
        <f t="shared" si="280"/>
        <v>827172997.3017751</v>
      </c>
      <c r="DE190" s="16">
        <f t="shared" si="281"/>
        <v>852006702.25443769</v>
      </c>
      <c r="DF190" s="16">
        <f t="shared" si="282"/>
        <v>933941809.44378674</v>
      </c>
      <c r="DG190" s="16">
        <f t="shared" si="283"/>
        <v>978775290.53254426</v>
      </c>
      <c r="DH190" s="16">
        <f t="shared" si="284"/>
        <v>1003320244.2840234</v>
      </c>
    </row>
    <row r="191" spans="1:112">
      <c r="A191" s="5">
        <v>39661</v>
      </c>
      <c r="B191" s="17">
        <v>443221</v>
      </c>
      <c r="C191" s="17">
        <v>403621</v>
      </c>
      <c r="D191" s="17">
        <v>51421</v>
      </c>
      <c r="E191" s="17">
        <v>25002</v>
      </c>
      <c r="G191" s="17">
        <f t="shared" si="232"/>
        <v>548853.76923076925</v>
      </c>
      <c r="H191" s="17">
        <f t="shared" si="233"/>
        <v>404441.38461538462</v>
      </c>
      <c r="I191" s="17">
        <f t="shared" si="224"/>
        <v>400567.53846153844</v>
      </c>
      <c r="J191" s="17">
        <f t="shared" si="224"/>
        <v>402439.61538461538</v>
      </c>
      <c r="K191" s="17">
        <f t="shared" si="224"/>
        <v>403563.61538461538</v>
      </c>
      <c r="L191" s="17">
        <f t="shared" si="224"/>
        <v>399071.76923076925</v>
      </c>
      <c r="M191" s="17">
        <f t="shared" si="225"/>
        <v>387935.92307692306</v>
      </c>
      <c r="N191" s="17">
        <f t="shared" si="225"/>
        <v>392170.76923076925</v>
      </c>
      <c r="O191" s="17">
        <f t="shared" si="225"/>
        <v>388146.61538461538</v>
      </c>
      <c r="P191" s="17">
        <f t="shared" si="225"/>
        <v>374895.46153846156</v>
      </c>
      <c r="Q191" s="17">
        <f t="shared" si="226"/>
        <v>367769.07692307694</v>
      </c>
      <c r="R191" s="17">
        <f t="shared" si="226"/>
        <v>365250.23076923075</v>
      </c>
      <c r="S191" s="17">
        <f t="shared" si="226"/>
        <v>362848.38461538462</v>
      </c>
      <c r="T191" s="17">
        <f t="shared" si="226"/>
        <v>353044.23076923075</v>
      </c>
      <c r="U191" s="17">
        <f t="shared" si="227"/>
        <v>344866.38461538462</v>
      </c>
      <c r="V191" s="17">
        <f t="shared" si="227"/>
        <v>334944.38461538462</v>
      </c>
      <c r="W191" s="17">
        <f t="shared" si="227"/>
        <v>328421.92307692306</v>
      </c>
      <c r="X191" s="17">
        <f t="shared" si="227"/>
        <v>313315.15384615387</v>
      </c>
      <c r="Y191" s="17">
        <f t="shared" si="219"/>
        <v>296880.23076923075</v>
      </c>
      <c r="Z191" s="17">
        <f t="shared" si="219"/>
        <v>293188.61538461538</v>
      </c>
      <c r="AA191" s="17">
        <f t="shared" si="219"/>
        <v>281385.30769230769</v>
      </c>
      <c r="AB191" s="17">
        <f t="shared" si="219"/>
        <v>270800.15384615387</v>
      </c>
      <c r="AD191" s="52">
        <f t="shared" si="234"/>
        <v>21988806235.745575</v>
      </c>
      <c r="AE191" s="52">
        <f t="shared" si="235"/>
        <v>21437104446.485214</v>
      </c>
      <c r="AF191" s="52">
        <f t="shared" si="236"/>
        <v>21109228804.639061</v>
      </c>
      <c r="AG191" s="52">
        <f t="shared" si="237"/>
        <v>22434647524</v>
      </c>
      <c r="AH191" s="52">
        <f t="shared" si="238"/>
        <v>25894553210.792908</v>
      </c>
      <c r="AI191" s="52">
        <f t="shared" si="239"/>
        <v>24549562489</v>
      </c>
      <c r="AJ191" s="52">
        <f t="shared" si="240"/>
        <v>25826789297.331371</v>
      </c>
      <c r="AK191" s="52">
        <f t="shared" si="241"/>
        <v>30261492815.171597</v>
      </c>
      <c r="AL191" s="52">
        <f t="shared" si="242"/>
        <v>32791665788.1716</v>
      </c>
      <c r="AM191" s="52">
        <f t="shared" si="243"/>
        <v>33710259335.597645</v>
      </c>
      <c r="AN191" s="52">
        <f t="shared" si="244"/>
        <v>34598003105.91716</v>
      </c>
      <c r="AO191" s="52">
        <f t="shared" si="245"/>
        <v>38341375352.520721</v>
      </c>
      <c r="AP191" s="52">
        <f t="shared" si="246"/>
        <v>41610853082.224854</v>
      </c>
      <c r="AQ191" s="52">
        <f t="shared" si="247"/>
        <v>45757224826.532547</v>
      </c>
      <c r="AR191" s="52">
        <f t="shared" si="248"/>
        <v>48590198798.792915</v>
      </c>
      <c r="AS191" s="52">
        <f t="shared" si="249"/>
        <v>55478439337.301773</v>
      </c>
      <c r="AT191" s="52">
        <f t="shared" si="250"/>
        <v>63490664084.828423</v>
      </c>
      <c r="AU191" s="52">
        <f t="shared" si="251"/>
        <v>65364670891.177528</v>
      </c>
      <c r="AV191" s="52">
        <f t="shared" si="252"/>
        <v>71539377917.751495</v>
      </c>
      <c r="AW191" s="52">
        <f t="shared" si="253"/>
        <v>77313813028.455612</v>
      </c>
      <c r="AY191" s="17">
        <f t="shared" si="254"/>
        <v>52375.384615384617</v>
      </c>
      <c r="AZ191" s="17">
        <f t="shared" si="255"/>
        <v>29669</v>
      </c>
      <c r="BA191" s="17">
        <f t="shared" si="228"/>
        <v>29573.384615384617</v>
      </c>
      <c r="BB191" s="17">
        <f t="shared" si="228"/>
        <v>29126.384615384617</v>
      </c>
      <c r="BC191" s="17">
        <f t="shared" si="228"/>
        <v>28912.615384615383</v>
      </c>
      <c r="BD191" s="17">
        <f t="shared" si="228"/>
        <v>28588.615384615383</v>
      </c>
      <c r="BE191" s="17">
        <f t="shared" si="229"/>
        <v>28427</v>
      </c>
      <c r="BF191" s="17">
        <f t="shared" si="229"/>
        <v>28204.692307692309</v>
      </c>
      <c r="BG191" s="17">
        <f t="shared" si="229"/>
        <v>28426.538461538461</v>
      </c>
      <c r="BH191" s="17">
        <f t="shared" si="229"/>
        <v>27337.846153846152</v>
      </c>
      <c r="BI191" s="17">
        <f t="shared" si="230"/>
        <v>27586.384615384617</v>
      </c>
      <c r="BJ191" s="17">
        <f t="shared" si="230"/>
        <v>29083.615384615383</v>
      </c>
      <c r="BK191" s="17">
        <f t="shared" si="230"/>
        <v>29342.384615384617</v>
      </c>
      <c r="BL191" s="17">
        <f t="shared" si="230"/>
        <v>28520</v>
      </c>
      <c r="BM191" s="17">
        <f t="shared" si="231"/>
        <v>29053.538461538461</v>
      </c>
      <c r="BN191" s="17">
        <f t="shared" si="231"/>
        <v>28910.538461538461</v>
      </c>
      <c r="BO191" s="17">
        <f t="shared" si="231"/>
        <v>28906.846153846152</v>
      </c>
      <c r="BP191" s="17">
        <f t="shared" si="231"/>
        <v>28659.846153846152</v>
      </c>
      <c r="BQ191" s="17">
        <f t="shared" si="220"/>
        <v>28242.076923076922</v>
      </c>
      <c r="BR191" s="17">
        <f t="shared" si="220"/>
        <v>28797.384615384617</v>
      </c>
      <c r="BS191" s="17">
        <f t="shared" si="220"/>
        <v>28681.692307692309</v>
      </c>
      <c r="BT191" s="17">
        <f t="shared" si="220"/>
        <v>27723.923076923078</v>
      </c>
      <c r="BU191" s="17">
        <f t="shared" si="221"/>
        <v>28026.23076923077</v>
      </c>
      <c r="BV191" s="17">
        <f t="shared" si="221"/>
        <v>27286.23076923077</v>
      </c>
      <c r="BW191" s="17">
        <f t="shared" si="221"/>
        <v>25769.076923076922</v>
      </c>
      <c r="BX191" s="17">
        <f t="shared" si="221"/>
        <v>24934.076923076922</v>
      </c>
      <c r="BY191" s="17">
        <f t="shared" si="222"/>
        <v>24505.538461538461</v>
      </c>
      <c r="BZ191" s="17">
        <f t="shared" si="222"/>
        <v>23134.23076923077</v>
      </c>
      <c r="CA191" s="17">
        <f t="shared" si="222"/>
        <v>22409.307692307691</v>
      </c>
      <c r="CB191" s="17">
        <f t="shared" si="222"/>
        <v>22019.461538461539</v>
      </c>
      <c r="CC191" s="17">
        <f t="shared" si="223"/>
        <v>21252.076923076922</v>
      </c>
      <c r="CF191" s="16">
        <f t="shared" si="256"/>
        <v>519931204</v>
      </c>
      <c r="CG191" s="16">
        <f t="shared" si="257"/>
        <v>540516001</v>
      </c>
      <c r="CH191" s="16">
        <f t="shared" si="258"/>
        <v>550501539.97633147</v>
      </c>
      <c r="CI191" s="16">
        <f t="shared" si="259"/>
        <v>565810390.43787003</v>
      </c>
      <c r="CJ191" s="16">
        <f t="shared" si="260"/>
        <v>573525125.68639064</v>
      </c>
      <c r="CK191" s="16">
        <f t="shared" si="261"/>
        <v>584222366.63313615</v>
      </c>
      <c r="CL191" s="16">
        <f t="shared" si="262"/>
        <v>573547232.10059178</v>
      </c>
      <c r="CM191" s="16">
        <f t="shared" si="263"/>
        <v>626878332.21301794</v>
      </c>
      <c r="CN191" s="16">
        <f t="shared" si="264"/>
        <v>614494521</v>
      </c>
      <c r="CO191" s="16">
        <f t="shared" si="265"/>
        <v>542506513.89940846</v>
      </c>
      <c r="CP191" s="16">
        <f t="shared" si="266"/>
        <v>530519089</v>
      </c>
      <c r="CQ191" s="16">
        <f t="shared" si="267"/>
        <v>569079375.14792907</v>
      </c>
      <c r="CR191" s="16">
        <f t="shared" si="268"/>
        <v>543908508.02366877</v>
      </c>
      <c r="CS191" s="16">
        <f t="shared" si="269"/>
        <v>550599005.02366877</v>
      </c>
      <c r="CT191" s="16">
        <f t="shared" si="270"/>
        <v>550772297.52071023</v>
      </c>
      <c r="CU191" s="16">
        <f t="shared" si="271"/>
        <v>562426764.52071023</v>
      </c>
      <c r="CV191" s="16">
        <f t="shared" si="272"/>
        <v>582416540.17159772</v>
      </c>
      <c r="CW191" s="16">
        <f t="shared" si="273"/>
        <v>555922084</v>
      </c>
      <c r="CX191" s="16">
        <f t="shared" si="274"/>
        <v>561391055.17159772</v>
      </c>
      <c r="CY191" s="16">
        <f t="shared" si="275"/>
        <v>607694555.98224854</v>
      </c>
      <c r="CZ191" s="16">
        <f t="shared" si="276"/>
        <v>592881293.02366877</v>
      </c>
      <c r="DA191" s="16">
        <f t="shared" si="277"/>
        <v>629465640.71597636</v>
      </c>
      <c r="DB191" s="16">
        <f t="shared" si="278"/>
        <v>707895609.01775157</v>
      </c>
      <c r="DC191" s="16">
        <f t="shared" si="279"/>
        <v>753025367.86390543</v>
      </c>
      <c r="DD191" s="16">
        <f t="shared" si="280"/>
        <v>776728324.63905334</v>
      </c>
      <c r="DE191" s="16">
        <f t="shared" si="281"/>
        <v>855045078.25443792</v>
      </c>
      <c r="DF191" s="16">
        <f t="shared" si="282"/>
        <v>897965766.15976346</v>
      </c>
      <c r="DG191" s="16">
        <f t="shared" si="283"/>
        <v>921482065.85207105</v>
      </c>
      <c r="DH191" s="16">
        <f t="shared" si="284"/>
        <v>968660281.7100594</v>
      </c>
    </row>
    <row r="192" spans="1:112">
      <c r="A192" s="5">
        <v>39692</v>
      </c>
      <c r="B192" s="17">
        <v>407422</v>
      </c>
      <c r="C192" s="17">
        <v>451419</v>
      </c>
      <c r="D192" s="17">
        <v>48472</v>
      </c>
      <c r="E192" s="17">
        <v>35148</v>
      </c>
      <c r="G192" s="17">
        <f t="shared" si="232"/>
        <v>522724.61538461538</v>
      </c>
      <c r="H192" s="17">
        <f t="shared" si="233"/>
        <v>400567.53846153844</v>
      </c>
      <c r="I192" s="17">
        <f t="shared" si="224"/>
        <v>402439.61538461538</v>
      </c>
      <c r="J192" s="17">
        <f t="shared" si="224"/>
        <v>403563.61538461538</v>
      </c>
      <c r="K192" s="17">
        <f t="shared" si="224"/>
        <v>399071.76923076925</v>
      </c>
      <c r="L192" s="17">
        <f t="shared" si="224"/>
        <v>387935.92307692306</v>
      </c>
      <c r="M192" s="17">
        <f t="shared" si="225"/>
        <v>392170.76923076925</v>
      </c>
      <c r="N192" s="17">
        <f t="shared" si="225"/>
        <v>388146.61538461538</v>
      </c>
      <c r="O192" s="17">
        <f t="shared" si="225"/>
        <v>374895.46153846156</v>
      </c>
      <c r="P192" s="17">
        <f t="shared" si="225"/>
        <v>367769.07692307694</v>
      </c>
      <c r="Q192" s="17">
        <f t="shared" si="226"/>
        <v>365250.23076923075</v>
      </c>
      <c r="R192" s="17">
        <f t="shared" si="226"/>
        <v>362848.38461538462</v>
      </c>
      <c r="S192" s="17">
        <f t="shared" si="226"/>
        <v>353044.23076923075</v>
      </c>
      <c r="T192" s="17">
        <f t="shared" si="226"/>
        <v>344866.38461538462</v>
      </c>
      <c r="U192" s="17">
        <f t="shared" si="227"/>
        <v>334944.38461538462</v>
      </c>
      <c r="V192" s="17">
        <f t="shared" si="227"/>
        <v>328421.92307692306</v>
      </c>
      <c r="W192" s="17">
        <f t="shared" si="227"/>
        <v>313315.15384615387</v>
      </c>
      <c r="X192" s="17">
        <f t="shared" si="227"/>
        <v>296880.23076923075</v>
      </c>
      <c r="Y192" s="17">
        <f t="shared" si="219"/>
        <v>293188.61538461538</v>
      </c>
      <c r="Z192" s="17">
        <f t="shared" si="219"/>
        <v>281385.30769230769</v>
      </c>
      <c r="AA192" s="17">
        <f t="shared" si="219"/>
        <v>270800.15384615387</v>
      </c>
      <c r="AB192" s="17">
        <f t="shared" si="219"/>
        <v>271302.15384615387</v>
      </c>
      <c r="AD192" s="52">
        <f t="shared" si="234"/>
        <v>14468481225</v>
      </c>
      <c r="AE192" s="52">
        <f t="shared" si="235"/>
        <v>14199343921</v>
      </c>
      <c r="AF192" s="52">
        <f t="shared" si="236"/>
        <v>15290026361.946739</v>
      </c>
      <c r="AG192" s="52">
        <f t="shared" si="237"/>
        <v>18167991574.017754</v>
      </c>
      <c r="AH192" s="52">
        <f t="shared" si="238"/>
        <v>17044306745.562122</v>
      </c>
      <c r="AI192" s="52">
        <f t="shared" si="239"/>
        <v>18111238084</v>
      </c>
      <c r="AJ192" s="52">
        <f t="shared" si="240"/>
        <v>21853458726.869812</v>
      </c>
      <c r="AK192" s="52">
        <f t="shared" si="241"/>
        <v>24011218899.905319</v>
      </c>
      <c r="AL192" s="52">
        <f t="shared" si="242"/>
        <v>24798181809.994087</v>
      </c>
      <c r="AM192" s="52">
        <f t="shared" si="243"/>
        <v>25560409164.976326</v>
      </c>
      <c r="AN192" s="52">
        <f t="shared" si="244"/>
        <v>28791432923.224854</v>
      </c>
      <c r="AO192" s="52">
        <f t="shared" si="245"/>
        <v>31633550252.360939</v>
      </c>
      <c r="AP192" s="52">
        <f t="shared" si="246"/>
        <v>35261415067.745552</v>
      </c>
      <c r="AQ192" s="52">
        <f t="shared" si="247"/>
        <v>37753536238.017754</v>
      </c>
      <c r="AR192" s="52">
        <f t="shared" si="248"/>
        <v>43852322581.828384</v>
      </c>
      <c r="AS192" s="52">
        <f t="shared" si="249"/>
        <v>51005686062.301781</v>
      </c>
      <c r="AT192" s="52">
        <f t="shared" si="250"/>
        <v>52686775296</v>
      </c>
      <c r="AU192" s="52">
        <f t="shared" si="251"/>
        <v>58244661437.402367</v>
      </c>
      <c r="AV192" s="52">
        <f t="shared" si="252"/>
        <v>63465934321.443771</v>
      </c>
      <c r="AW192" s="52">
        <f t="shared" si="253"/>
        <v>63213254166.059151</v>
      </c>
      <c r="AY192" s="17">
        <f t="shared" si="254"/>
        <v>52450.923076923078</v>
      </c>
      <c r="AZ192" s="17">
        <f t="shared" si="255"/>
        <v>29573.384615384617</v>
      </c>
      <c r="BA192" s="17">
        <f t="shared" si="228"/>
        <v>29126.384615384617</v>
      </c>
      <c r="BB192" s="17">
        <f t="shared" si="228"/>
        <v>28912.615384615383</v>
      </c>
      <c r="BC192" s="17">
        <f t="shared" si="228"/>
        <v>28588.615384615383</v>
      </c>
      <c r="BD192" s="17">
        <f t="shared" si="228"/>
        <v>28427</v>
      </c>
      <c r="BE192" s="17">
        <f t="shared" si="229"/>
        <v>28204.692307692309</v>
      </c>
      <c r="BF192" s="17">
        <f t="shared" si="229"/>
        <v>28426.538461538461</v>
      </c>
      <c r="BG192" s="17">
        <f t="shared" si="229"/>
        <v>27337.846153846152</v>
      </c>
      <c r="BH192" s="17">
        <f t="shared" si="229"/>
        <v>27586.384615384617</v>
      </c>
      <c r="BI192" s="17">
        <f t="shared" si="230"/>
        <v>29083.615384615383</v>
      </c>
      <c r="BJ192" s="17">
        <f t="shared" si="230"/>
        <v>29342.384615384617</v>
      </c>
      <c r="BK192" s="17">
        <f t="shared" si="230"/>
        <v>28520</v>
      </c>
      <c r="BL192" s="17">
        <f t="shared" si="230"/>
        <v>29053.538461538461</v>
      </c>
      <c r="BM192" s="17">
        <f t="shared" si="231"/>
        <v>28910.538461538461</v>
      </c>
      <c r="BN192" s="17">
        <f t="shared" si="231"/>
        <v>28906.846153846152</v>
      </c>
      <c r="BO192" s="17">
        <f t="shared" si="231"/>
        <v>28659.846153846152</v>
      </c>
      <c r="BP192" s="17">
        <f t="shared" si="231"/>
        <v>28242.076923076922</v>
      </c>
      <c r="BQ192" s="17">
        <f t="shared" si="220"/>
        <v>28797.384615384617</v>
      </c>
      <c r="BR192" s="17">
        <f t="shared" si="220"/>
        <v>28681.692307692309</v>
      </c>
      <c r="BS192" s="17">
        <f t="shared" si="220"/>
        <v>27723.923076923078</v>
      </c>
      <c r="BT192" s="17">
        <f t="shared" si="220"/>
        <v>28026.23076923077</v>
      </c>
      <c r="BU192" s="17">
        <f t="shared" si="221"/>
        <v>27286.23076923077</v>
      </c>
      <c r="BV192" s="17">
        <f t="shared" si="221"/>
        <v>25769.076923076922</v>
      </c>
      <c r="BW192" s="17">
        <f t="shared" si="221"/>
        <v>24934.076923076922</v>
      </c>
      <c r="BX192" s="17">
        <f t="shared" si="221"/>
        <v>24505.538461538461</v>
      </c>
      <c r="BY192" s="17">
        <f t="shared" si="222"/>
        <v>23134.23076923077</v>
      </c>
      <c r="BZ192" s="17">
        <f t="shared" si="222"/>
        <v>22409.307692307691</v>
      </c>
      <c r="CA192" s="17">
        <f t="shared" si="222"/>
        <v>22019.461538461539</v>
      </c>
      <c r="CB192" s="17">
        <f t="shared" si="222"/>
        <v>21252.076923076922</v>
      </c>
      <c r="CC192" s="17">
        <f t="shared" si="223"/>
        <v>21193.615384615383</v>
      </c>
      <c r="CF192" s="16">
        <f t="shared" si="256"/>
        <v>544034094.44378698</v>
      </c>
      <c r="CG192" s="16">
        <f t="shared" si="257"/>
        <v>554051929.01775157</v>
      </c>
      <c r="CH192" s="16">
        <f t="shared" si="258"/>
        <v>569409728.402367</v>
      </c>
      <c r="CI192" s="16">
        <f t="shared" si="259"/>
        <v>577148880.00591719</v>
      </c>
      <c r="CJ192" s="16">
        <f t="shared" si="260"/>
        <v>587879706.51479292</v>
      </c>
      <c r="CK192" s="16">
        <f t="shared" si="261"/>
        <v>577171056.14792907</v>
      </c>
      <c r="CL192" s="16">
        <f t="shared" si="262"/>
        <v>630666632.54437888</v>
      </c>
      <c r="CM192" s="16">
        <f t="shared" si="263"/>
        <v>618245272.90532541</v>
      </c>
      <c r="CN192" s="16">
        <f t="shared" si="264"/>
        <v>546031068.78698242</v>
      </c>
      <c r="CO192" s="16">
        <f t="shared" si="265"/>
        <v>534004549.82840234</v>
      </c>
      <c r="CP192" s="16">
        <f t="shared" si="266"/>
        <v>572689079.31360948</v>
      </c>
      <c r="CQ192" s="16">
        <f t="shared" si="267"/>
        <v>547437606.84023678</v>
      </c>
      <c r="CR192" s="16">
        <f t="shared" si="268"/>
        <v>554149707.84023678</v>
      </c>
      <c r="CS192" s="16">
        <f t="shared" si="269"/>
        <v>554323558.15976346</v>
      </c>
      <c r="CT192" s="16">
        <f t="shared" si="270"/>
        <v>566015341.15976346</v>
      </c>
      <c r="CU192" s="16">
        <f t="shared" si="271"/>
        <v>586068232.10059178</v>
      </c>
      <c r="CV192" s="16">
        <f t="shared" si="272"/>
        <v>559489881.75147927</v>
      </c>
      <c r="CW192" s="16">
        <f t="shared" si="273"/>
        <v>564976331.36094677</v>
      </c>
      <c r="CX192" s="16">
        <f t="shared" si="274"/>
        <v>611424529</v>
      </c>
      <c r="CY192" s="16">
        <f t="shared" si="275"/>
        <v>596565594.32544386</v>
      </c>
      <c r="CZ192" s="16">
        <f t="shared" si="276"/>
        <v>633261738.94082844</v>
      </c>
      <c r="DA192" s="16">
        <f t="shared" si="277"/>
        <v>711920914.17751491</v>
      </c>
      <c r="DB192" s="16">
        <f t="shared" si="278"/>
        <v>757176822.25443804</v>
      </c>
      <c r="DC192" s="16">
        <f t="shared" si="279"/>
        <v>780944521.30177522</v>
      </c>
      <c r="DD192" s="16">
        <f t="shared" si="280"/>
        <v>859468447.86390543</v>
      </c>
      <c r="DE192" s="16">
        <f t="shared" si="281"/>
        <v>902498654.91715991</v>
      </c>
      <c r="DF192" s="16">
        <f t="shared" si="282"/>
        <v>926073851.36686397</v>
      </c>
      <c r="DG192" s="16">
        <f t="shared" si="283"/>
        <v>973368001.33136106</v>
      </c>
      <c r="DH192" s="16">
        <f t="shared" si="284"/>
        <v>977019284.17159784</v>
      </c>
    </row>
    <row r="193" spans="1:113">
      <c r="A193" s="5">
        <v>39722</v>
      </c>
      <c r="B193" s="17">
        <v>414353</v>
      </c>
      <c r="C193" s="17">
        <v>411947</v>
      </c>
      <c r="D193" s="17">
        <v>50570</v>
      </c>
      <c r="E193" s="17">
        <v>27914</v>
      </c>
      <c r="G193" s="17">
        <f t="shared" si="232"/>
        <v>506160.46153846156</v>
      </c>
      <c r="H193" s="17">
        <f t="shared" si="233"/>
        <v>402439.61538461538</v>
      </c>
      <c r="I193" s="17">
        <f t="shared" si="224"/>
        <v>403563.61538461538</v>
      </c>
      <c r="J193" s="17">
        <f t="shared" si="224"/>
        <v>399071.76923076925</v>
      </c>
      <c r="K193" s="17">
        <f t="shared" si="224"/>
        <v>387935.92307692306</v>
      </c>
      <c r="L193" s="17">
        <f t="shared" si="224"/>
        <v>392170.76923076925</v>
      </c>
      <c r="M193" s="17">
        <f t="shared" si="225"/>
        <v>388146.61538461538</v>
      </c>
      <c r="N193" s="17">
        <f t="shared" si="225"/>
        <v>374895.46153846156</v>
      </c>
      <c r="O193" s="17">
        <f t="shared" si="225"/>
        <v>367769.07692307694</v>
      </c>
      <c r="P193" s="17">
        <f t="shared" si="225"/>
        <v>365250.23076923075</v>
      </c>
      <c r="Q193" s="17">
        <f t="shared" si="226"/>
        <v>362848.38461538462</v>
      </c>
      <c r="R193" s="17">
        <f t="shared" si="226"/>
        <v>353044.23076923075</v>
      </c>
      <c r="S193" s="17">
        <f t="shared" si="226"/>
        <v>344866.38461538462</v>
      </c>
      <c r="T193" s="17">
        <f t="shared" si="226"/>
        <v>334944.38461538462</v>
      </c>
      <c r="U193" s="17">
        <f t="shared" si="227"/>
        <v>328421.92307692306</v>
      </c>
      <c r="V193" s="17">
        <f t="shared" si="227"/>
        <v>313315.15384615387</v>
      </c>
      <c r="W193" s="17">
        <f t="shared" si="227"/>
        <v>296880.23076923075</v>
      </c>
      <c r="X193" s="17">
        <f t="shared" si="227"/>
        <v>293188.61538461538</v>
      </c>
      <c r="Y193" s="17">
        <f t="shared" si="219"/>
        <v>281385.30769230769</v>
      </c>
      <c r="Z193" s="17">
        <f t="shared" si="219"/>
        <v>270800.15384615387</v>
      </c>
      <c r="AA193" s="17">
        <f t="shared" si="219"/>
        <v>271302.15384615387</v>
      </c>
      <c r="AB193" s="17">
        <f t="shared" si="219"/>
        <v>265132.69230769231</v>
      </c>
      <c r="AD193" s="52">
        <f t="shared" si="234"/>
        <v>10526112840.715982</v>
      </c>
      <c r="AE193" s="52">
        <f t="shared" si="235"/>
        <v>11467988020.171598</v>
      </c>
      <c r="AF193" s="52">
        <f t="shared" si="236"/>
        <v>13977041494.443796</v>
      </c>
      <c r="AG193" s="52">
        <f t="shared" si="237"/>
        <v>12993649952.402369</v>
      </c>
      <c r="AH193" s="52">
        <f t="shared" si="238"/>
        <v>13927267884.023676</v>
      </c>
      <c r="AI193" s="52">
        <f t="shared" si="239"/>
        <v>17230500225</v>
      </c>
      <c r="AJ193" s="52">
        <f t="shared" si="240"/>
        <v>19152175335.763317</v>
      </c>
      <c r="AK193" s="52">
        <f t="shared" si="241"/>
        <v>19855693135.437881</v>
      </c>
      <c r="AL193" s="52">
        <f t="shared" si="242"/>
        <v>20538351392.00592</v>
      </c>
      <c r="AM193" s="52">
        <f t="shared" si="243"/>
        <v>23444580124.976345</v>
      </c>
      <c r="AN193" s="52">
        <f t="shared" si="244"/>
        <v>26015779250.467461</v>
      </c>
      <c r="AO193" s="52">
        <f t="shared" si="245"/>
        <v>29314944996.928997</v>
      </c>
      <c r="AP193" s="52">
        <f t="shared" si="246"/>
        <v>31590988054.443798</v>
      </c>
      <c r="AQ193" s="52">
        <f t="shared" si="247"/>
        <v>37189312698.940826</v>
      </c>
      <c r="AR193" s="52">
        <f t="shared" si="248"/>
        <v>43798214990.822502</v>
      </c>
      <c r="AS193" s="52">
        <f t="shared" si="249"/>
        <v>45357007254.177528</v>
      </c>
      <c r="AT193" s="52">
        <f t="shared" si="250"/>
        <v>50523869786.562141</v>
      </c>
      <c r="AU193" s="52">
        <f t="shared" si="251"/>
        <v>55394474437.017746</v>
      </c>
      <c r="AV193" s="52">
        <f t="shared" si="252"/>
        <v>55158424692.094673</v>
      </c>
      <c r="AW193" s="52">
        <f t="shared" si="253"/>
        <v>58094385540.360954</v>
      </c>
      <c r="AY193" s="17">
        <f t="shared" si="254"/>
        <v>52464.769230769234</v>
      </c>
      <c r="AZ193" s="17">
        <f t="shared" si="255"/>
        <v>29126.384615384617</v>
      </c>
      <c r="BA193" s="17">
        <f t="shared" si="228"/>
        <v>28912.615384615383</v>
      </c>
      <c r="BB193" s="17">
        <f t="shared" si="228"/>
        <v>28588.615384615383</v>
      </c>
      <c r="BC193" s="17">
        <f t="shared" si="228"/>
        <v>28427</v>
      </c>
      <c r="BD193" s="17">
        <f t="shared" si="228"/>
        <v>28204.692307692309</v>
      </c>
      <c r="BE193" s="17">
        <f t="shared" si="229"/>
        <v>28426.538461538461</v>
      </c>
      <c r="BF193" s="17">
        <f t="shared" si="229"/>
        <v>27337.846153846152</v>
      </c>
      <c r="BG193" s="17">
        <f t="shared" si="229"/>
        <v>27586.384615384617</v>
      </c>
      <c r="BH193" s="17">
        <f t="shared" si="229"/>
        <v>29083.615384615383</v>
      </c>
      <c r="BI193" s="17">
        <f t="shared" si="230"/>
        <v>29342.384615384617</v>
      </c>
      <c r="BJ193" s="17">
        <f t="shared" si="230"/>
        <v>28520</v>
      </c>
      <c r="BK193" s="17">
        <f t="shared" si="230"/>
        <v>29053.538461538461</v>
      </c>
      <c r="BL193" s="17">
        <f t="shared" si="230"/>
        <v>28910.538461538461</v>
      </c>
      <c r="BM193" s="17">
        <f t="shared" si="231"/>
        <v>28906.846153846152</v>
      </c>
      <c r="BN193" s="17">
        <f t="shared" si="231"/>
        <v>28659.846153846152</v>
      </c>
      <c r="BO193" s="17">
        <f t="shared" si="231"/>
        <v>28242.076923076922</v>
      </c>
      <c r="BP193" s="17">
        <f t="shared" si="231"/>
        <v>28797.384615384617</v>
      </c>
      <c r="BQ193" s="17">
        <f t="shared" si="220"/>
        <v>28681.692307692309</v>
      </c>
      <c r="BR193" s="17">
        <f t="shared" si="220"/>
        <v>27723.923076923078</v>
      </c>
      <c r="BS193" s="17">
        <f t="shared" si="220"/>
        <v>28026.23076923077</v>
      </c>
      <c r="BT193" s="17">
        <f t="shared" si="220"/>
        <v>27286.23076923077</v>
      </c>
      <c r="BU193" s="17">
        <f t="shared" si="221"/>
        <v>25769.076923076922</v>
      </c>
      <c r="BV193" s="17">
        <f t="shared" si="221"/>
        <v>24934.076923076922</v>
      </c>
      <c r="BW193" s="17">
        <f t="shared" si="221"/>
        <v>24505.538461538461</v>
      </c>
      <c r="BX193" s="17">
        <f t="shared" si="221"/>
        <v>23134.23076923077</v>
      </c>
      <c r="BY193" s="17">
        <f t="shared" si="222"/>
        <v>22409.307692307691</v>
      </c>
      <c r="BZ193" s="17">
        <f t="shared" si="222"/>
        <v>22019.461538461539</v>
      </c>
      <c r="CA193" s="17">
        <f t="shared" si="222"/>
        <v>21252.076923076922</v>
      </c>
      <c r="CB193" s="17">
        <f t="shared" si="222"/>
        <v>21193.615384615383</v>
      </c>
      <c r="CC193" s="17">
        <f t="shared" si="223"/>
        <v>20824.461538461539</v>
      </c>
      <c r="CF193" s="16">
        <f t="shared" si="256"/>
        <v>554703950.79289961</v>
      </c>
      <c r="CG193" s="16">
        <f t="shared" si="257"/>
        <v>570070722.48520732</v>
      </c>
      <c r="CH193" s="16">
        <f t="shared" si="258"/>
        <v>577814349.59171617</v>
      </c>
      <c r="CI193" s="16">
        <f t="shared" si="259"/>
        <v>588551332.3136096</v>
      </c>
      <c r="CJ193" s="16">
        <f t="shared" si="260"/>
        <v>577836538.51479304</v>
      </c>
      <c r="CK193" s="16">
        <f t="shared" si="261"/>
        <v>631362263.31360972</v>
      </c>
      <c r="CL193" s="16">
        <f t="shared" si="262"/>
        <v>618934021.07100606</v>
      </c>
      <c r="CM193" s="16">
        <f t="shared" si="263"/>
        <v>546678355.17751503</v>
      </c>
      <c r="CN193" s="16">
        <f t="shared" si="264"/>
        <v>534644670.30177522</v>
      </c>
      <c r="CO193" s="16">
        <f t="shared" si="265"/>
        <v>573351973.51479304</v>
      </c>
      <c r="CP193" s="16">
        <f t="shared" si="266"/>
        <v>548085726.13017774</v>
      </c>
      <c r="CQ193" s="16">
        <f t="shared" si="267"/>
        <v>554801787.13017774</v>
      </c>
      <c r="CR193" s="16">
        <f t="shared" si="268"/>
        <v>554975739.69822502</v>
      </c>
      <c r="CS193" s="16">
        <f t="shared" si="269"/>
        <v>566674362.69822502</v>
      </c>
      <c r="CT193" s="16">
        <f t="shared" si="270"/>
        <v>586738822.63313627</v>
      </c>
      <c r="CU193" s="16">
        <f t="shared" si="271"/>
        <v>560145094.53254449</v>
      </c>
      <c r="CV193" s="16">
        <f t="shared" si="272"/>
        <v>565634747.92899418</v>
      </c>
      <c r="CW193" s="16">
        <f t="shared" si="273"/>
        <v>612109468.40828419</v>
      </c>
      <c r="CX193" s="16">
        <f t="shared" si="274"/>
        <v>597242162.13609481</v>
      </c>
      <c r="CY193" s="16">
        <f t="shared" si="275"/>
        <v>633958799.0591718</v>
      </c>
      <c r="CZ193" s="16">
        <f t="shared" si="276"/>
        <v>712659987.78698254</v>
      </c>
      <c r="DA193" s="16">
        <f t="shared" si="277"/>
        <v>757939018.94082868</v>
      </c>
      <c r="DB193" s="16">
        <f t="shared" si="278"/>
        <v>781718585.20710087</v>
      </c>
      <c r="DC193" s="16">
        <f t="shared" si="279"/>
        <v>860280486.44378722</v>
      </c>
      <c r="DD193" s="16">
        <f t="shared" si="280"/>
        <v>903330768.28994107</v>
      </c>
      <c r="DE193" s="16">
        <f t="shared" si="281"/>
        <v>926916760.47929013</v>
      </c>
      <c r="DF193" s="16">
        <f t="shared" si="282"/>
        <v>974232161.09467483</v>
      </c>
      <c r="DG193" s="16">
        <f t="shared" si="283"/>
        <v>977885062.86982286</v>
      </c>
      <c r="DH193" s="16">
        <f t="shared" si="284"/>
        <v>1001109070.8639055</v>
      </c>
    </row>
    <row r="194" spans="1:113">
      <c r="A194" s="5">
        <v>39753</v>
      </c>
      <c r="B194" s="17">
        <v>355230</v>
      </c>
      <c r="C194" s="17">
        <v>460661</v>
      </c>
      <c r="D194" s="17">
        <v>41556</v>
      </c>
      <c r="E194" s="17">
        <v>27854</v>
      </c>
      <c r="G194" s="17">
        <f t="shared" si="232"/>
        <v>474489.07692307694</v>
      </c>
      <c r="H194" s="17">
        <f t="shared" si="233"/>
        <v>403563.61538461538</v>
      </c>
      <c r="I194" s="17">
        <f t="shared" si="224"/>
        <v>399071.76923076925</v>
      </c>
      <c r="J194" s="17">
        <f t="shared" si="224"/>
        <v>387935.92307692306</v>
      </c>
      <c r="K194" s="17">
        <f t="shared" si="224"/>
        <v>392170.76923076925</v>
      </c>
      <c r="L194" s="17">
        <f t="shared" si="224"/>
        <v>388146.61538461538</v>
      </c>
      <c r="M194" s="17">
        <f t="shared" si="225"/>
        <v>374895.46153846156</v>
      </c>
      <c r="N194" s="17">
        <f t="shared" si="225"/>
        <v>367769.07692307694</v>
      </c>
      <c r="O194" s="17">
        <f t="shared" si="225"/>
        <v>365250.23076923075</v>
      </c>
      <c r="P194" s="17">
        <f t="shared" si="225"/>
        <v>362848.38461538462</v>
      </c>
      <c r="Q194" s="17">
        <f t="shared" si="226"/>
        <v>353044.23076923075</v>
      </c>
      <c r="R194" s="17">
        <f t="shared" si="226"/>
        <v>344866.38461538462</v>
      </c>
      <c r="S194" s="17">
        <f t="shared" si="226"/>
        <v>334944.38461538462</v>
      </c>
      <c r="T194" s="17">
        <f t="shared" si="226"/>
        <v>328421.92307692306</v>
      </c>
      <c r="U194" s="17">
        <f t="shared" si="227"/>
        <v>313315.15384615387</v>
      </c>
      <c r="V194" s="17">
        <f t="shared" si="227"/>
        <v>296880.23076923075</v>
      </c>
      <c r="W194" s="17">
        <f t="shared" si="227"/>
        <v>293188.61538461538</v>
      </c>
      <c r="X194" s="17">
        <f t="shared" si="227"/>
        <v>281385.30769230769</v>
      </c>
      <c r="Y194" s="17">
        <f t="shared" si="219"/>
        <v>270800.15384615387</v>
      </c>
      <c r="Z194" s="17">
        <f t="shared" si="219"/>
        <v>271302.15384615387</v>
      </c>
      <c r="AA194" s="17">
        <f t="shared" si="219"/>
        <v>265132.69230769231</v>
      </c>
      <c r="AB194" s="17">
        <f t="shared" si="219"/>
        <v>262324.07692307694</v>
      </c>
      <c r="AD194" s="52">
        <f t="shared" si="234"/>
        <v>5687770299.5562124</v>
      </c>
      <c r="AE194" s="52">
        <f t="shared" si="235"/>
        <v>7491448440.7159805</v>
      </c>
      <c r="AF194" s="52">
        <f t="shared" si="236"/>
        <v>6776303781.3254433</v>
      </c>
      <c r="AG194" s="52">
        <f t="shared" si="237"/>
        <v>7455020664.5207138</v>
      </c>
      <c r="AH194" s="52">
        <f t="shared" si="238"/>
        <v>9918888225.3786964</v>
      </c>
      <c r="AI194" s="52">
        <f t="shared" si="239"/>
        <v>11389158400</v>
      </c>
      <c r="AJ194" s="52">
        <f t="shared" si="240"/>
        <v>11933125509.023676</v>
      </c>
      <c r="AK194" s="52">
        <f t="shared" si="241"/>
        <v>12463644178.94083</v>
      </c>
      <c r="AL194" s="52">
        <f t="shared" si="242"/>
        <v>14748850657.331369</v>
      </c>
      <c r="AM194" s="52">
        <f t="shared" si="243"/>
        <v>16802042361.094675</v>
      </c>
      <c r="AN194" s="52">
        <f t="shared" si="244"/>
        <v>19472721151.248524</v>
      </c>
      <c r="AO194" s="52">
        <f t="shared" si="245"/>
        <v>21335613432.715984</v>
      </c>
      <c r="AP194" s="52">
        <f t="shared" si="246"/>
        <v>25977033480.005913</v>
      </c>
      <c r="AQ194" s="52">
        <f t="shared" si="247"/>
        <v>31544902232.100601</v>
      </c>
      <c r="AR194" s="52">
        <f t="shared" si="248"/>
        <v>32869857354.059181</v>
      </c>
      <c r="AS194" s="52">
        <f t="shared" si="249"/>
        <v>37289065691.130188</v>
      </c>
      <c r="AT194" s="52">
        <f t="shared" si="250"/>
        <v>41489177384.236679</v>
      </c>
      <c r="AU194" s="52">
        <f t="shared" si="251"/>
        <v>41284925709.467453</v>
      </c>
      <c r="AV194" s="52">
        <f t="shared" si="252"/>
        <v>43830095779.224854</v>
      </c>
      <c r="AW194" s="52">
        <f t="shared" si="253"/>
        <v>45013987225</v>
      </c>
      <c r="AY194" s="17">
        <f t="shared" si="254"/>
        <v>51332.153846153844</v>
      </c>
      <c r="AZ194" s="17">
        <f t="shared" si="255"/>
        <v>28912.615384615383</v>
      </c>
      <c r="BA194" s="17">
        <f t="shared" si="228"/>
        <v>28588.615384615383</v>
      </c>
      <c r="BB194" s="17">
        <f t="shared" si="228"/>
        <v>28427</v>
      </c>
      <c r="BC194" s="17">
        <f t="shared" si="228"/>
        <v>28204.692307692309</v>
      </c>
      <c r="BD194" s="17">
        <f t="shared" si="228"/>
        <v>28426.538461538461</v>
      </c>
      <c r="BE194" s="17">
        <f t="shared" si="229"/>
        <v>27337.846153846152</v>
      </c>
      <c r="BF194" s="17">
        <f t="shared" si="229"/>
        <v>27586.384615384617</v>
      </c>
      <c r="BG194" s="17">
        <f t="shared" si="229"/>
        <v>29083.615384615383</v>
      </c>
      <c r="BH194" s="17">
        <f t="shared" si="229"/>
        <v>29342.384615384617</v>
      </c>
      <c r="BI194" s="17">
        <f t="shared" si="230"/>
        <v>28520</v>
      </c>
      <c r="BJ194" s="17">
        <f t="shared" si="230"/>
        <v>29053.538461538461</v>
      </c>
      <c r="BK194" s="17">
        <f t="shared" si="230"/>
        <v>28910.538461538461</v>
      </c>
      <c r="BL194" s="17">
        <f t="shared" si="230"/>
        <v>28906.846153846152</v>
      </c>
      <c r="BM194" s="17">
        <f t="shared" si="231"/>
        <v>28659.846153846152</v>
      </c>
      <c r="BN194" s="17">
        <f t="shared" si="231"/>
        <v>28242.076923076922</v>
      </c>
      <c r="BO194" s="17">
        <f t="shared" si="231"/>
        <v>28797.384615384617</v>
      </c>
      <c r="BP194" s="17">
        <f t="shared" si="231"/>
        <v>28681.692307692309</v>
      </c>
      <c r="BQ194" s="17">
        <f t="shared" si="220"/>
        <v>27723.923076923078</v>
      </c>
      <c r="BR194" s="17">
        <f t="shared" si="220"/>
        <v>28026.23076923077</v>
      </c>
      <c r="BS194" s="17">
        <f t="shared" si="220"/>
        <v>27286.23076923077</v>
      </c>
      <c r="BT194" s="17">
        <f t="shared" si="220"/>
        <v>25769.076923076922</v>
      </c>
      <c r="BU194" s="17">
        <f t="shared" si="221"/>
        <v>24934.076923076922</v>
      </c>
      <c r="BV194" s="17">
        <f t="shared" si="221"/>
        <v>24505.538461538461</v>
      </c>
      <c r="BW194" s="17">
        <f t="shared" si="221"/>
        <v>23134.23076923077</v>
      </c>
      <c r="BX194" s="17">
        <f t="shared" si="221"/>
        <v>22409.307692307691</v>
      </c>
      <c r="BY194" s="17">
        <f t="shared" si="222"/>
        <v>22019.461538461539</v>
      </c>
      <c r="BZ194" s="17">
        <f t="shared" si="222"/>
        <v>21252.076923076922</v>
      </c>
      <c r="CA194" s="17">
        <f t="shared" si="222"/>
        <v>21193.615384615383</v>
      </c>
      <c r="CB194" s="17">
        <f t="shared" si="222"/>
        <v>20824.461538461539</v>
      </c>
      <c r="CC194" s="17">
        <f t="shared" si="223"/>
        <v>20896.307692307691</v>
      </c>
      <c r="CF194" s="16">
        <f t="shared" si="256"/>
        <v>517268541.75147927</v>
      </c>
      <c r="CG194" s="16">
        <f t="shared" si="257"/>
        <v>524646072.71597624</v>
      </c>
      <c r="CH194" s="16">
        <f t="shared" si="258"/>
        <v>534879477.21301758</v>
      </c>
      <c r="CI194" s="16">
        <f t="shared" si="259"/>
        <v>524667216.14792889</v>
      </c>
      <c r="CJ194" s="16">
        <f t="shared" si="260"/>
        <v>575726801.63313603</v>
      </c>
      <c r="CK194" s="16">
        <f t="shared" si="261"/>
        <v>563861556.36094654</v>
      </c>
      <c r="CL194" s="16">
        <f t="shared" si="262"/>
        <v>494997463.6745562</v>
      </c>
      <c r="CM194" s="16">
        <f t="shared" si="263"/>
        <v>483549950.82248503</v>
      </c>
      <c r="CN194" s="16">
        <f t="shared" si="264"/>
        <v>520394363.1005916</v>
      </c>
      <c r="CO194" s="16">
        <f t="shared" si="265"/>
        <v>496336703.45562124</v>
      </c>
      <c r="CP194" s="16">
        <f t="shared" si="266"/>
        <v>502728836.45562124</v>
      </c>
      <c r="CQ194" s="16">
        <f t="shared" si="267"/>
        <v>502894425.09467453</v>
      </c>
      <c r="CR194" s="16">
        <f t="shared" si="268"/>
        <v>514033536.09467453</v>
      </c>
      <c r="CS194" s="16">
        <f t="shared" si="269"/>
        <v>533151652.31360942</v>
      </c>
      <c r="CT194" s="16">
        <f t="shared" si="270"/>
        <v>507815824.28402346</v>
      </c>
      <c r="CU194" s="16">
        <f t="shared" si="271"/>
        <v>513043407.90532529</v>
      </c>
      <c r="CV194" s="16">
        <f t="shared" si="272"/>
        <v>557348560.05325425</v>
      </c>
      <c r="CW194" s="16">
        <f t="shared" si="273"/>
        <v>543166050.46745551</v>
      </c>
      <c r="CX194" s="16">
        <f t="shared" si="274"/>
        <v>578206416.62130165</v>
      </c>
      <c r="CY194" s="16">
        <f t="shared" si="275"/>
        <v>653470901.77514791</v>
      </c>
      <c r="CZ194" s="16">
        <f t="shared" si="276"/>
        <v>696858465.23668635</v>
      </c>
      <c r="DA194" s="16">
        <f t="shared" si="277"/>
        <v>719667292.99408281</v>
      </c>
      <c r="DB194" s="16">
        <f t="shared" si="278"/>
        <v>795122865.85207081</v>
      </c>
      <c r="DC194" s="16">
        <f t="shared" si="279"/>
        <v>836531029.63905323</v>
      </c>
      <c r="DD194" s="16">
        <f t="shared" si="280"/>
        <v>859233930.32544363</v>
      </c>
      <c r="DE194" s="16">
        <f t="shared" si="281"/>
        <v>904811027.69822478</v>
      </c>
      <c r="DF194" s="16">
        <f t="shared" si="282"/>
        <v>908331500.59763312</v>
      </c>
      <c r="DG194" s="16">
        <f t="shared" si="283"/>
        <v>930719289.9408282</v>
      </c>
      <c r="DH194" s="16">
        <f t="shared" si="284"/>
        <v>926340731.10059166</v>
      </c>
    </row>
    <row r="195" spans="1:113">
      <c r="A195" s="5">
        <v>39783</v>
      </c>
      <c r="B195" s="17">
        <v>299569</v>
      </c>
      <c r="C195" s="17">
        <v>405195</v>
      </c>
      <c r="D195" s="17">
        <v>39171</v>
      </c>
      <c r="E195" s="17">
        <v>31113</v>
      </c>
      <c r="G195" s="17">
        <f t="shared" si="232"/>
        <v>451885.92307692306</v>
      </c>
      <c r="H195" s="17">
        <f t="shared" si="233"/>
        <v>399071.76923076925</v>
      </c>
      <c r="I195" s="17">
        <f t="shared" si="224"/>
        <v>387935.92307692306</v>
      </c>
      <c r="J195" s="17">
        <f t="shared" si="224"/>
        <v>392170.76923076925</v>
      </c>
      <c r="K195" s="17">
        <f t="shared" si="224"/>
        <v>388146.61538461538</v>
      </c>
      <c r="L195" s="17">
        <f t="shared" si="224"/>
        <v>374895.46153846156</v>
      </c>
      <c r="M195" s="17">
        <f t="shared" si="225"/>
        <v>367769.07692307694</v>
      </c>
      <c r="N195" s="17">
        <f t="shared" si="225"/>
        <v>365250.23076923075</v>
      </c>
      <c r="O195" s="17">
        <f t="shared" si="225"/>
        <v>362848.38461538462</v>
      </c>
      <c r="P195" s="17">
        <f t="shared" si="225"/>
        <v>353044.23076923075</v>
      </c>
      <c r="Q195" s="17">
        <f t="shared" si="226"/>
        <v>344866.38461538462</v>
      </c>
      <c r="R195" s="17">
        <f t="shared" si="226"/>
        <v>334944.38461538462</v>
      </c>
      <c r="S195" s="17">
        <f t="shared" si="226"/>
        <v>328421.92307692306</v>
      </c>
      <c r="T195" s="17">
        <f t="shared" si="226"/>
        <v>313315.15384615387</v>
      </c>
      <c r="U195" s="17">
        <f t="shared" si="227"/>
        <v>296880.23076923075</v>
      </c>
      <c r="V195" s="17">
        <f t="shared" si="227"/>
        <v>293188.61538461538</v>
      </c>
      <c r="W195" s="17">
        <f t="shared" si="227"/>
        <v>281385.30769230769</v>
      </c>
      <c r="X195" s="17">
        <f t="shared" si="227"/>
        <v>270800.15384615387</v>
      </c>
      <c r="Y195" s="17">
        <f t="shared" si="219"/>
        <v>271302.15384615387</v>
      </c>
      <c r="Z195" s="17">
        <f t="shared" si="219"/>
        <v>265132.69230769231</v>
      </c>
      <c r="AA195" s="17">
        <f t="shared" si="219"/>
        <v>262324.07692307694</v>
      </c>
      <c r="AB195" s="17">
        <f t="shared" si="219"/>
        <v>258067.38461538462</v>
      </c>
      <c r="AD195" s="52">
        <f t="shared" si="234"/>
        <v>4089602500</v>
      </c>
      <c r="AE195" s="52">
        <f t="shared" si="235"/>
        <v>3565899598.8698187</v>
      </c>
      <c r="AF195" s="52">
        <f t="shared" si="236"/>
        <v>4062699345.0946741</v>
      </c>
      <c r="AG195" s="52">
        <f t="shared" si="237"/>
        <v>5927531167.9053202</v>
      </c>
      <c r="AH195" s="52">
        <f t="shared" si="238"/>
        <v>7075643806.8698177</v>
      </c>
      <c r="AI195" s="52">
        <f t="shared" si="239"/>
        <v>7505743181.6331367</v>
      </c>
      <c r="AJ195" s="52">
        <f t="shared" si="240"/>
        <v>7927683255.289937</v>
      </c>
      <c r="AK195" s="52">
        <f t="shared" si="241"/>
        <v>9769680138.2485218</v>
      </c>
      <c r="AL195" s="52">
        <f t="shared" si="242"/>
        <v>11453181612.520706</v>
      </c>
      <c r="AM195" s="52">
        <f t="shared" si="243"/>
        <v>13675323417.751474</v>
      </c>
      <c r="AN195" s="52">
        <f t="shared" si="244"/>
        <v>15243359296</v>
      </c>
      <c r="AO195" s="52">
        <f t="shared" si="245"/>
        <v>19201858085.207088</v>
      </c>
      <c r="AP195" s="52">
        <f t="shared" si="246"/>
        <v>24026764647.786983</v>
      </c>
      <c r="AQ195" s="52">
        <f t="shared" si="247"/>
        <v>25184835468.78698</v>
      </c>
      <c r="AR195" s="52">
        <f t="shared" si="248"/>
        <v>29070459846.532543</v>
      </c>
      <c r="AS195" s="52">
        <f t="shared" si="249"/>
        <v>32792055817.899395</v>
      </c>
      <c r="AT195" s="52">
        <f t="shared" si="250"/>
        <v>32610497709.591702</v>
      </c>
      <c r="AU195" s="52">
        <f t="shared" si="251"/>
        <v>34876769202.745552</v>
      </c>
      <c r="AV195" s="52">
        <f t="shared" si="252"/>
        <v>35933693517.254425</v>
      </c>
      <c r="AW195" s="52">
        <f t="shared" si="253"/>
        <v>37565625851.366852</v>
      </c>
      <c r="AY195" s="17">
        <f t="shared" si="254"/>
        <v>50683.230769230766</v>
      </c>
      <c r="AZ195" s="17">
        <f t="shared" si="255"/>
        <v>28588.615384615383</v>
      </c>
      <c r="BA195" s="17">
        <f t="shared" si="228"/>
        <v>28427</v>
      </c>
      <c r="BB195" s="17">
        <f t="shared" si="228"/>
        <v>28204.692307692309</v>
      </c>
      <c r="BC195" s="17">
        <f t="shared" si="228"/>
        <v>28426.538461538461</v>
      </c>
      <c r="BD195" s="17">
        <f t="shared" si="228"/>
        <v>27337.846153846152</v>
      </c>
      <c r="BE195" s="17">
        <f t="shared" si="229"/>
        <v>27586.384615384617</v>
      </c>
      <c r="BF195" s="17">
        <f t="shared" si="229"/>
        <v>29083.615384615383</v>
      </c>
      <c r="BG195" s="17">
        <f t="shared" si="229"/>
        <v>29342.384615384617</v>
      </c>
      <c r="BH195" s="17">
        <f t="shared" si="229"/>
        <v>28520</v>
      </c>
      <c r="BI195" s="17">
        <f t="shared" si="230"/>
        <v>29053.538461538461</v>
      </c>
      <c r="BJ195" s="17">
        <f t="shared" si="230"/>
        <v>28910.538461538461</v>
      </c>
      <c r="BK195" s="17">
        <f t="shared" si="230"/>
        <v>28906.846153846152</v>
      </c>
      <c r="BL195" s="17">
        <f t="shared" si="230"/>
        <v>28659.846153846152</v>
      </c>
      <c r="BM195" s="17">
        <f t="shared" si="231"/>
        <v>28242.076923076922</v>
      </c>
      <c r="BN195" s="17">
        <f t="shared" si="231"/>
        <v>28797.384615384617</v>
      </c>
      <c r="BO195" s="17">
        <f t="shared" si="231"/>
        <v>28681.692307692309</v>
      </c>
      <c r="BP195" s="17">
        <f t="shared" si="231"/>
        <v>27723.923076923078</v>
      </c>
      <c r="BQ195" s="17">
        <f t="shared" si="220"/>
        <v>28026.23076923077</v>
      </c>
      <c r="BR195" s="17">
        <f t="shared" si="220"/>
        <v>27286.23076923077</v>
      </c>
      <c r="BS195" s="17">
        <f t="shared" si="220"/>
        <v>25769.076923076922</v>
      </c>
      <c r="BT195" s="17">
        <f t="shared" si="220"/>
        <v>24934.076923076922</v>
      </c>
      <c r="BU195" s="17">
        <f t="shared" si="221"/>
        <v>24505.538461538461</v>
      </c>
      <c r="BV195" s="17">
        <f t="shared" si="221"/>
        <v>23134.23076923077</v>
      </c>
      <c r="BW195" s="17">
        <f t="shared" si="221"/>
        <v>22409.307692307691</v>
      </c>
      <c r="BX195" s="17">
        <f t="shared" si="221"/>
        <v>22019.461538461539</v>
      </c>
      <c r="BY195" s="17">
        <f t="shared" si="222"/>
        <v>21252.076923076922</v>
      </c>
      <c r="BZ195" s="17">
        <f t="shared" si="222"/>
        <v>21193.615384615383</v>
      </c>
      <c r="CA195" s="17">
        <f t="shared" si="222"/>
        <v>20824.461538461539</v>
      </c>
      <c r="CB195" s="17">
        <f t="shared" si="222"/>
        <v>20896.307692307691</v>
      </c>
      <c r="CC195" s="17">
        <f t="shared" si="223"/>
        <v>20767.076923076922</v>
      </c>
      <c r="CF195" s="16">
        <f t="shared" si="256"/>
        <v>495339808.05325431</v>
      </c>
      <c r="CG195" s="16">
        <f t="shared" si="257"/>
        <v>505284691.36686373</v>
      </c>
      <c r="CH195" s="16">
        <f t="shared" si="258"/>
        <v>495360352.47928983</v>
      </c>
      <c r="CI195" s="16">
        <f t="shared" si="259"/>
        <v>545006982.84023654</v>
      </c>
      <c r="CJ195" s="16">
        <f t="shared" si="260"/>
        <v>533464302.25443763</v>
      </c>
      <c r="CK195" s="16">
        <f t="shared" si="261"/>
        <v>466543384.76331353</v>
      </c>
      <c r="CL195" s="16">
        <f t="shared" si="262"/>
        <v>455431714.56212997</v>
      </c>
      <c r="CM195" s="16">
        <f t="shared" si="263"/>
        <v>491208798.13017738</v>
      </c>
      <c r="CN195" s="16">
        <f t="shared" si="264"/>
        <v>467843589.32544369</v>
      </c>
      <c r="CO195" s="16">
        <f t="shared" si="265"/>
        <v>474050130.32544369</v>
      </c>
      <c r="CP195" s="16">
        <f t="shared" si="266"/>
        <v>474210926.91715968</v>
      </c>
      <c r="CQ195" s="16">
        <f t="shared" si="267"/>
        <v>485029469.91715968</v>
      </c>
      <c r="CR195" s="16">
        <f t="shared" si="268"/>
        <v>503605385.94674546</v>
      </c>
      <c r="CS195" s="16">
        <f t="shared" si="269"/>
        <v>478990261.86982226</v>
      </c>
      <c r="CT195" s="16">
        <f t="shared" si="270"/>
        <v>484067694.67455602</v>
      </c>
      <c r="CU195" s="16">
        <f t="shared" si="271"/>
        <v>527129809.71005899</v>
      </c>
      <c r="CV195" s="16">
        <f t="shared" si="272"/>
        <v>513339648.99999982</v>
      </c>
      <c r="CW195" s="16">
        <f t="shared" si="273"/>
        <v>547419608.99999988</v>
      </c>
      <c r="CX195" s="16">
        <f t="shared" si="274"/>
        <v>620715061.86982238</v>
      </c>
      <c r="CY195" s="16">
        <f t="shared" si="275"/>
        <v>663018923.79289925</v>
      </c>
      <c r="CZ195" s="16">
        <f t="shared" si="276"/>
        <v>685271574.5562129</v>
      </c>
      <c r="DA195" s="16">
        <f t="shared" si="277"/>
        <v>758947400.99999976</v>
      </c>
      <c r="DB195" s="16">
        <f t="shared" si="278"/>
        <v>799414726.15976322</v>
      </c>
      <c r="DC195" s="16">
        <f t="shared" si="279"/>
        <v>821611666.51479268</v>
      </c>
      <c r="DD195" s="16">
        <f t="shared" si="280"/>
        <v>866192816.71597624</v>
      </c>
      <c r="DE195" s="16">
        <f t="shared" si="281"/>
        <v>869637415.53254426</v>
      </c>
      <c r="DF195" s="16">
        <f t="shared" si="282"/>
        <v>891546099.97633111</v>
      </c>
      <c r="DG195" s="16">
        <f t="shared" si="283"/>
        <v>887260786.39053237</v>
      </c>
      <c r="DH195" s="16">
        <f t="shared" si="284"/>
        <v>894976260.9467454</v>
      </c>
    </row>
    <row r="196" spans="1:113">
      <c r="A196" s="5">
        <v>39814</v>
      </c>
      <c r="B196" s="17">
        <v>251444</v>
      </c>
      <c r="C196" s="17">
        <v>291845</v>
      </c>
      <c r="D196" s="17">
        <v>28696</v>
      </c>
      <c r="E196" s="17">
        <v>23476</v>
      </c>
      <c r="G196" s="17">
        <f t="shared" si="232"/>
        <v>439939.38461538462</v>
      </c>
      <c r="H196" s="17">
        <f t="shared" si="233"/>
        <v>387935.92307692306</v>
      </c>
      <c r="I196" s="17">
        <f t="shared" si="224"/>
        <v>392170.76923076925</v>
      </c>
      <c r="J196" s="17">
        <f t="shared" si="224"/>
        <v>388146.61538461538</v>
      </c>
      <c r="K196" s="17">
        <f t="shared" si="224"/>
        <v>374895.46153846156</v>
      </c>
      <c r="L196" s="17">
        <f t="shared" si="224"/>
        <v>367769.07692307694</v>
      </c>
      <c r="M196" s="17">
        <f t="shared" si="225"/>
        <v>365250.23076923075</v>
      </c>
      <c r="N196" s="17">
        <f t="shared" si="225"/>
        <v>362848.38461538462</v>
      </c>
      <c r="O196" s="17">
        <f t="shared" si="225"/>
        <v>353044.23076923075</v>
      </c>
      <c r="P196" s="17">
        <f t="shared" si="225"/>
        <v>344866.38461538462</v>
      </c>
      <c r="Q196" s="17">
        <f t="shared" si="226"/>
        <v>334944.38461538462</v>
      </c>
      <c r="R196" s="17">
        <f t="shared" si="226"/>
        <v>328421.92307692306</v>
      </c>
      <c r="S196" s="17">
        <f t="shared" si="226"/>
        <v>313315.15384615387</v>
      </c>
      <c r="T196" s="17">
        <f t="shared" si="226"/>
        <v>296880.23076923075</v>
      </c>
      <c r="U196" s="17">
        <f t="shared" si="227"/>
        <v>293188.61538461538</v>
      </c>
      <c r="V196" s="17">
        <f t="shared" si="227"/>
        <v>281385.30769230769</v>
      </c>
      <c r="W196" s="17">
        <f t="shared" si="227"/>
        <v>270800.15384615387</v>
      </c>
      <c r="X196" s="17">
        <f t="shared" si="227"/>
        <v>271302.15384615387</v>
      </c>
      <c r="Y196" s="17">
        <f t="shared" si="219"/>
        <v>265132.69230769231</v>
      </c>
      <c r="Z196" s="17">
        <f t="shared" si="219"/>
        <v>262324.07692307694</v>
      </c>
      <c r="AA196" s="17">
        <f t="shared" si="219"/>
        <v>258067.38461538462</v>
      </c>
      <c r="AB196" s="17">
        <f t="shared" si="219"/>
        <v>250996.76923076922</v>
      </c>
      <c r="AD196" s="52">
        <f t="shared" si="234"/>
        <v>2281840615.7633128</v>
      </c>
      <c r="AE196" s="52">
        <f t="shared" si="235"/>
        <v>2682490944.5917177</v>
      </c>
      <c r="AF196" s="52">
        <f t="shared" si="236"/>
        <v>4230711929.2366848</v>
      </c>
      <c r="AG196" s="52">
        <f t="shared" si="237"/>
        <v>5208553312.4023666</v>
      </c>
      <c r="AH196" s="52">
        <f t="shared" si="238"/>
        <v>5578469702.2544422</v>
      </c>
      <c r="AI196" s="52">
        <f t="shared" si="239"/>
        <v>5943022281</v>
      </c>
      <c r="AJ196" s="52">
        <f t="shared" si="240"/>
        <v>7550767761.9467506</v>
      </c>
      <c r="AK196" s="52">
        <f t="shared" si="241"/>
        <v>9038875329</v>
      </c>
      <c r="AL196" s="52">
        <f t="shared" si="242"/>
        <v>11023950025</v>
      </c>
      <c r="AM196" s="52">
        <f t="shared" si="243"/>
        <v>12436144227.982254</v>
      </c>
      <c r="AN196" s="52">
        <f t="shared" si="244"/>
        <v>16033695817.899405</v>
      </c>
      <c r="AO196" s="52">
        <f t="shared" si="245"/>
        <v>20465921499.177521</v>
      </c>
      <c r="AP196" s="52">
        <f t="shared" si="246"/>
        <v>21535788269.822491</v>
      </c>
      <c r="AQ196" s="52">
        <f t="shared" si="247"/>
        <v>25139395308.928997</v>
      </c>
      <c r="AR196" s="52">
        <f t="shared" si="248"/>
        <v>28608079385.207096</v>
      </c>
      <c r="AS196" s="52">
        <f t="shared" si="249"/>
        <v>28438515601.514786</v>
      </c>
      <c r="AT196" s="52">
        <f t="shared" si="250"/>
        <v>30557379675.556213</v>
      </c>
      <c r="AU196" s="52">
        <f t="shared" si="251"/>
        <v>31547197526.633133</v>
      </c>
      <c r="AV196" s="52">
        <f t="shared" si="252"/>
        <v>33077424384</v>
      </c>
      <c r="AW196" s="52">
        <f t="shared" si="253"/>
        <v>35699311908.378708</v>
      </c>
      <c r="AY196" s="17">
        <f t="shared" si="254"/>
        <v>49910.615384615383</v>
      </c>
      <c r="AZ196" s="17">
        <f t="shared" si="255"/>
        <v>28427</v>
      </c>
      <c r="BA196" s="17">
        <f t="shared" si="228"/>
        <v>28204.692307692309</v>
      </c>
      <c r="BB196" s="17">
        <f t="shared" si="228"/>
        <v>28426.538461538461</v>
      </c>
      <c r="BC196" s="17">
        <f t="shared" si="228"/>
        <v>27337.846153846152</v>
      </c>
      <c r="BD196" s="17">
        <f t="shared" si="228"/>
        <v>27586.384615384617</v>
      </c>
      <c r="BE196" s="17">
        <f t="shared" si="229"/>
        <v>29083.615384615383</v>
      </c>
      <c r="BF196" s="17">
        <f t="shared" si="229"/>
        <v>29342.384615384617</v>
      </c>
      <c r="BG196" s="17">
        <f t="shared" si="229"/>
        <v>28520</v>
      </c>
      <c r="BH196" s="17">
        <f t="shared" si="229"/>
        <v>29053.538461538461</v>
      </c>
      <c r="BI196" s="17">
        <f t="shared" si="230"/>
        <v>28910.538461538461</v>
      </c>
      <c r="BJ196" s="17">
        <f t="shared" si="230"/>
        <v>28906.846153846152</v>
      </c>
      <c r="BK196" s="17">
        <f t="shared" si="230"/>
        <v>28659.846153846152</v>
      </c>
      <c r="BL196" s="17">
        <f t="shared" si="230"/>
        <v>28242.076923076922</v>
      </c>
      <c r="BM196" s="17">
        <f t="shared" si="231"/>
        <v>28797.384615384617</v>
      </c>
      <c r="BN196" s="17">
        <f t="shared" si="231"/>
        <v>28681.692307692309</v>
      </c>
      <c r="BO196" s="17">
        <f t="shared" si="231"/>
        <v>27723.923076923078</v>
      </c>
      <c r="BP196" s="17">
        <f t="shared" si="231"/>
        <v>28026.23076923077</v>
      </c>
      <c r="BQ196" s="17">
        <f t="shared" si="220"/>
        <v>27286.23076923077</v>
      </c>
      <c r="BR196" s="17">
        <f t="shared" si="220"/>
        <v>25769.076923076922</v>
      </c>
      <c r="BS196" s="17">
        <f t="shared" si="220"/>
        <v>24934.076923076922</v>
      </c>
      <c r="BT196" s="17">
        <f t="shared" si="220"/>
        <v>24505.538461538461</v>
      </c>
      <c r="BU196" s="17">
        <f t="shared" si="221"/>
        <v>23134.23076923077</v>
      </c>
      <c r="BV196" s="17">
        <f t="shared" si="221"/>
        <v>22409.307692307691</v>
      </c>
      <c r="BW196" s="17">
        <f t="shared" si="221"/>
        <v>22019.461538461539</v>
      </c>
      <c r="BX196" s="17">
        <f t="shared" si="221"/>
        <v>21252.076923076922</v>
      </c>
      <c r="BY196" s="17">
        <f t="shared" si="222"/>
        <v>21193.615384615383</v>
      </c>
      <c r="BZ196" s="17">
        <f t="shared" si="222"/>
        <v>20824.461538461539</v>
      </c>
      <c r="CA196" s="17">
        <f t="shared" si="222"/>
        <v>20896.307692307691</v>
      </c>
      <c r="CB196" s="17">
        <f t="shared" si="222"/>
        <v>20767.076923076922</v>
      </c>
      <c r="CC196" s="17">
        <f t="shared" si="223"/>
        <v>20509.692307692309</v>
      </c>
      <c r="CF196" s="16">
        <f t="shared" si="256"/>
        <v>471147096.62130165</v>
      </c>
      <c r="CG196" s="16">
        <f t="shared" si="257"/>
        <v>461565561.23668635</v>
      </c>
      <c r="CH196" s="16">
        <f t="shared" si="258"/>
        <v>509529910.74556214</v>
      </c>
      <c r="CI196" s="16">
        <f t="shared" si="259"/>
        <v>498371279.43786967</v>
      </c>
      <c r="CJ196" s="16">
        <f t="shared" si="260"/>
        <v>433763929</v>
      </c>
      <c r="CK196" s="16">
        <f t="shared" si="261"/>
        <v>423052116.97633123</v>
      </c>
      <c r="CL196" s="16">
        <f t="shared" si="262"/>
        <v>457558426.53254431</v>
      </c>
      <c r="CM196" s="16">
        <f t="shared" si="263"/>
        <v>435017657.77514786</v>
      </c>
      <c r="CN196" s="16">
        <f t="shared" si="264"/>
        <v>441003230.77514786</v>
      </c>
      <c r="CO196" s="16">
        <f t="shared" si="265"/>
        <v>441158321.89940828</v>
      </c>
      <c r="CP196" s="16">
        <f t="shared" si="266"/>
        <v>451595192.89940828</v>
      </c>
      <c r="CQ196" s="16">
        <f t="shared" si="267"/>
        <v>469525559.05917156</v>
      </c>
      <c r="CR196" s="16">
        <f t="shared" si="268"/>
        <v>445768513.51479274</v>
      </c>
      <c r="CS196" s="16">
        <f t="shared" si="269"/>
        <v>450667175.00591707</v>
      </c>
      <c r="CT196" s="16">
        <f t="shared" si="270"/>
        <v>492249315.5562129</v>
      </c>
      <c r="CU196" s="16">
        <f t="shared" si="271"/>
        <v>478926289.99408275</v>
      </c>
      <c r="CV196" s="16">
        <f t="shared" si="272"/>
        <v>511862779.22485197</v>
      </c>
      <c r="CW196" s="16">
        <f t="shared" si="273"/>
        <v>582813879.28994083</v>
      </c>
      <c r="CX196" s="16">
        <f t="shared" si="274"/>
        <v>623827473.52070999</v>
      </c>
      <c r="CY196" s="16">
        <f t="shared" si="275"/>
        <v>645417933.46745551</v>
      </c>
      <c r="CZ196" s="16">
        <f t="shared" si="276"/>
        <v>716974773.07100582</v>
      </c>
      <c r="DA196" s="16">
        <f t="shared" si="277"/>
        <v>756321924.78698218</v>
      </c>
      <c r="DB196" s="16">
        <f t="shared" si="278"/>
        <v>777916462.86982238</v>
      </c>
      <c r="DC196" s="16">
        <f t="shared" si="279"/>
        <v>821311826.75147927</v>
      </c>
      <c r="DD196" s="16">
        <f t="shared" si="280"/>
        <v>824666089</v>
      </c>
      <c r="DE196" s="16">
        <f t="shared" si="281"/>
        <v>846004345.56213009</v>
      </c>
      <c r="DF196" s="16">
        <f t="shared" si="282"/>
        <v>841830050.86390531</v>
      </c>
      <c r="DG196" s="16">
        <f t="shared" si="283"/>
        <v>849345834.05917156</v>
      </c>
      <c r="DH196" s="16">
        <f t="shared" si="284"/>
        <v>864414277.7751478</v>
      </c>
    </row>
    <row r="197" spans="1:113">
      <c r="A197" s="5">
        <v>39845</v>
      </c>
      <c r="B197" s="17">
        <v>319798</v>
      </c>
      <c r="C197" s="17">
        <v>346102</v>
      </c>
      <c r="D197" s="17">
        <v>34739</v>
      </c>
      <c r="E197" s="17">
        <v>23716</v>
      </c>
      <c r="G197" s="17">
        <f t="shared" si="232"/>
        <v>431312.46153846156</v>
      </c>
      <c r="H197" s="17">
        <f t="shared" si="233"/>
        <v>392170.76923076925</v>
      </c>
      <c r="I197" s="17">
        <f t="shared" si="224"/>
        <v>388146.61538461538</v>
      </c>
      <c r="J197" s="17">
        <f t="shared" si="224"/>
        <v>374895.46153846156</v>
      </c>
      <c r="K197" s="17">
        <f t="shared" si="224"/>
        <v>367769.07692307694</v>
      </c>
      <c r="L197" s="17">
        <f t="shared" si="224"/>
        <v>365250.23076923075</v>
      </c>
      <c r="M197" s="17">
        <f t="shared" si="225"/>
        <v>362848.38461538462</v>
      </c>
      <c r="N197" s="17">
        <f t="shared" si="225"/>
        <v>353044.23076923075</v>
      </c>
      <c r="O197" s="17">
        <f t="shared" si="225"/>
        <v>344866.38461538462</v>
      </c>
      <c r="P197" s="17">
        <f t="shared" si="225"/>
        <v>334944.38461538462</v>
      </c>
      <c r="Q197" s="17">
        <f t="shared" si="226"/>
        <v>328421.92307692306</v>
      </c>
      <c r="R197" s="17">
        <f t="shared" si="226"/>
        <v>313315.15384615387</v>
      </c>
      <c r="S197" s="17">
        <f t="shared" si="226"/>
        <v>296880.23076923075</v>
      </c>
      <c r="T197" s="17">
        <f t="shared" si="226"/>
        <v>293188.61538461538</v>
      </c>
      <c r="U197" s="17">
        <f t="shared" si="227"/>
        <v>281385.30769230769</v>
      </c>
      <c r="V197" s="17">
        <f t="shared" si="227"/>
        <v>270800.15384615387</v>
      </c>
      <c r="W197" s="17">
        <f t="shared" si="227"/>
        <v>271302.15384615387</v>
      </c>
      <c r="X197" s="17">
        <f t="shared" si="227"/>
        <v>265132.69230769231</v>
      </c>
      <c r="Y197" s="17">
        <f t="shared" si="219"/>
        <v>262324.07692307694</v>
      </c>
      <c r="Z197" s="17">
        <f t="shared" si="219"/>
        <v>258067.38461538462</v>
      </c>
      <c r="AA197" s="17">
        <f t="shared" si="219"/>
        <v>250996.76923076922</v>
      </c>
      <c r="AB197" s="17">
        <f t="shared" si="219"/>
        <v>246931.07692307694</v>
      </c>
      <c r="AD197" s="52">
        <f t="shared" si="234"/>
        <v>1863290274.1775174</v>
      </c>
      <c r="AE197" s="52">
        <f t="shared" si="235"/>
        <v>3182877889</v>
      </c>
      <c r="AF197" s="52">
        <f t="shared" si="236"/>
        <v>4037761728.3786993</v>
      </c>
      <c r="AG197" s="52">
        <f t="shared" si="237"/>
        <v>4364218334.2071056</v>
      </c>
      <c r="AH197" s="52">
        <f t="shared" si="238"/>
        <v>4687329828.9289961</v>
      </c>
      <c r="AI197" s="52">
        <f t="shared" si="239"/>
        <v>6125915947.7455683</v>
      </c>
      <c r="AJ197" s="52">
        <f t="shared" si="240"/>
        <v>7472924215.3905344</v>
      </c>
      <c r="AK197" s="52">
        <f t="shared" si="241"/>
        <v>9286806249.8520737</v>
      </c>
      <c r="AL197" s="52">
        <f t="shared" si="242"/>
        <v>10586462904.905333</v>
      </c>
      <c r="AM197" s="52">
        <f t="shared" si="243"/>
        <v>13923364622.633135</v>
      </c>
      <c r="AN197" s="52">
        <f t="shared" si="244"/>
        <v>18072024669.591728</v>
      </c>
      <c r="AO197" s="52">
        <f t="shared" si="245"/>
        <v>19078196876.331371</v>
      </c>
      <c r="AP197" s="52">
        <f t="shared" si="246"/>
        <v>22478151460.408291</v>
      </c>
      <c r="AQ197" s="52">
        <f t="shared" si="247"/>
        <v>25764200920.710056</v>
      </c>
      <c r="AR197" s="52">
        <f t="shared" si="248"/>
        <v>25603298567.78698</v>
      </c>
      <c r="AS197" s="52">
        <f t="shared" si="249"/>
        <v>27615715701.591721</v>
      </c>
      <c r="AT197" s="52">
        <f t="shared" si="250"/>
        <v>28557074134.917164</v>
      </c>
      <c r="AU197" s="52">
        <f t="shared" si="251"/>
        <v>30013856678.082844</v>
      </c>
      <c r="AV197" s="52">
        <f t="shared" si="252"/>
        <v>32513748892.402378</v>
      </c>
      <c r="AW197" s="52">
        <f t="shared" si="253"/>
        <v>33996494992.686394</v>
      </c>
      <c r="AY197" s="17">
        <f t="shared" si="254"/>
        <v>48342.692307692305</v>
      </c>
      <c r="AZ197" s="17">
        <f t="shared" si="255"/>
        <v>28204.692307692309</v>
      </c>
      <c r="BA197" s="17">
        <f t="shared" si="228"/>
        <v>28426.538461538461</v>
      </c>
      <c r="BB197" s="17">
        <f t="shared" si="228"/>
        <v>27337.846153846152</v>
      </c>
      <c r="BC197" s="17">
        <f t="shared" si="228"/>
        <v>27586.384615384617</v>
      </c>
      <c r="BD197" s="17">
        <f t="shared" si="228"/>
        <v>29083.615384615383</v>
      </c>
      <c r="BE197" s="17">
        <f t="shared" si="229"/>
        <v>29342.384615384617</v>
      </c>
      <c r="BF197" s="17">
        <f t="shared" si="229"/>
        <v>28520</v>
      </c>
      <c r="BG197" s="17">
        <f t="shared" si="229"/>
        <v>29053.538461538461</v>
      </c>
      <c r="BH197" s="17">
        <f t="shared" si="229"/>
        <v>28910.538461538461</v>
      </c>
      <c r="BI197" s="17">
        <f t="shared" si="230"/>
        <v>28906.846153846152</v>
      </c>
      <c r="BJ197" s="17">
        <f t="shared" si="230"/>
        <v>28659.846153846152</v>
      </c>
      <c r="BK197" s="17">
        <f t="shared" si="230"/>
        <v>28242.076923076922</v>
      </c>
      <c r="BL197" s="17">
        <f t="shared" si="230"/>
        <v>28797.384615384617</v>
      </c>
      <c r="BM197" s="17">
        <f t="shared" si="231"/>
        <v>28681.692307692309</v>
      </c>
      <c r="BN197" s="17">
        <f t="shared" si="231"/>
        <v>27723.923076923078</v>
      </c>
      <c r="BO197" s="17">
        <f t="shared" si="231"/>
        <v>28026.23076923077</v>
      </c>
      <c r="BP197" s="17">
        <f t="shared" si="231"/>
        <v>27286.23076923077</v>
      </c>
      <c r="BQ197" s="17">
        <f t="shared" si="220"/>
        <v>25769.076923076922</v>
      </c>
      <c r="BR197" s="17">
        <f t="shared" si="220"/>
        <v>24934.076923076922</v>
      </c>
      <c r="BS197" s="17">
        <f t="shared" si="220"/>
        <v>24505.538461538461</v>
      </c>
      <c r="BT197" s="17">
        <f t="shared" si="220"/>
        <v>23134.23076923077</v>
      </c>
      <c r="BU197" s="17">
        <f t="shared" si="221"/>
        <v>22409.307692307691</v>
      </c>
      <c r="BV197" s="17">
        <f t="shared" si="221"/>
        <v>22019.461538461539</v>
      </c>
      <c r="BW197" s="17">
        <f t="shared" si="221"/>
        <v>21252.076923076922</v>
      </c>
      <c r="BX197" s="17">
        <f t="shared" si="221"/>
        <v>21193.615384615383</v>
      </c>
      <c r="BY197" s="17">
        <f t="shared" si="222"/>
        <v>20824.461538461539</v>
      </c>
      <c r="BZ197" s="17">
        <f t="shared" si="222"/>
        <v>20896.307692307691</v>
      </c>
      <c r="CA197" s="17">
        <f t="shared" si="222"/>
        <v>20767.076923076922</v>
      </c>
      <c r="CB197" s="17">
        <f t="shared" si="222"/>
        <v>20509.692307692309</v>
      </c>
      <c r="CC197" s="17">
        <f t="shared" si="223"/>
        <v>20470.23076923077</v>
      </c>
      <c r="CF197" s="16">
        <f t="shared" si="256"/>
        <v>396653184.02366853</v>
      </c>
      <c r="CG197" s="16">
        <f t="shared" si="257"/>
        <v>441203561.94674551</v>
      </c>
      <c r="CH197" s="16">
        <f t="shared" si="258"/>
        <v>430824309.01775128</v>
      </c>
      <c r="CI197" s="16">
        <f t="shared" si="259"/>
        <v>370912043.92899406</v>
      </c>
      <c r="CJ197" s="16">
        <f t="shared" si="260"/>
        <v>361011692.4023667</v>
      </c>
      <c r="CK197" s="16">
        <f t="shared" si="261"/>
        <v>392939130.32544369</v>
      </c>
      <c r="CL197" s="16">
        <f t="shared" si="262"/>
        <v>372071456.1005916</v>
      </c>
      <c r="CM197" s="16">
        <f t="shared" si="263"/>
        <v>377608603.1005916</v>
      </c>
      <c r="CN197" s="16">
        <f t="shared" si="264"/>
        <v>377752115.7159763</v>
      </c>
      <c r="CO197" s="16">
        <f t="shared" si="265"/>
        <v>387414432.7159763</v>
      </c>
      <c r="CP197" s="16">
        <f t="shared" si="266"/>
        <v>404034738.8402366</v>
      </c>
      <c r="CQ197" s="16">
        <f t="shared" si="267"/>
        <v>382019052.78698206</v>
      </c>
      <c r="CR197" s="16">
        <f t="shared" si="268"/>
        <v>386554920.99999988</v>
      </c>
      <c r="CS197" s="16">
        <f t="shared" si="269"/>
        <v>425133644.59171581</v>
      </c>
      <c r="CT197" s="16">
        <f t="shared" si="270"/>
        <v>412758609.44378686</v>
      </c>
      <c r="CU197" s="16">
        <f t="shared" si="271"/>
        <v>443374572.52070993</v>
      </c>
      <c r="CV197" s="16">
        <f t="shared" si="272"/>
        <v>509568111.53254431</v>
      </c>
      <c r="CW197" s="16">
        <f t="shared" si="273"/>
        <v>547963274.22485197</v>
      </c>
      <c r="CX197" s="16">
        <f t="shared" si="274"/>
        <v>568209903.48520696</v>
      </c>
      <c r="CY197" s="16">
        <f t="shared" si="275"/>
        <v>635466533.13609457</v>
      </c>
      <c r="CZ197" s="16">
        <f t="shared" si="276"/>
        <v>672540437.60946739</v>
      </c>
      <c r="DA197" s="16">
        <f t="shared" si="277"/>
        <v>692912478.13017738</v>
      </c>
      <c r="DB197" s="16">
        <f t="shared" si="278"/>
        <v>733901441.91715968</v>
      </c>
      <c r="DC197" s="16">
        <f t="shared" si="279"/>
        <v>737072377.77514791</v>
      </c>
      <c r="DD197" s="16">
        <f t="shared" si="280"/>
        <v>757253024.66863883</v>
      </c>
      <c r="DE197" s="16">
        <f t="shared" si="281"/>
        <v>753304028.45562124</v>
      </c>
      <c r="DF197" s="16">
        <f t="shared" si="282"/>
        <v>760414563.84023654</v>
      </c>
      <c r="DG197" s="16">
        <f t="shared" si="283"/>
        <v>774675888.99999976</v>
      </c>
      <c r="DH197" s="16">
        <f t="shared" si="284"/>
        <v>776874112.21301758</v>
      </c>
    </row>
    <row r="198" spans="1:113">
      <c r="A198" s="5">
        <v>39873</v>
      </c>
      <c r="B198" s="17">
        <v>322457</v>
      </c>
      <c r="C198" s="17">
        <v>327538</v>
      </c>
      <c r="D198" s="17">
        <v>34851</v>
      </c>
      <c r="E198" s="17">
        <v>31393</v>
      </c>
      <c r="G198" s="17">
        <f t="shared" si="232"/>
        <v>416640.15384615387</v>
      </c>
      <c r="H198" s="17">
        <f t="shared" si="233"/>
        <v>388146.61538461538</v>
      </c>
      <c r="I198" s="17">
        <f t="shared" si="224"/>
        <v>374895.46153846156</v>
      </c>
      <c r="J198" s="17">
        <f t="shared" si="224"/>
        <v>367769.07692307694</v>
      </c>
      <c r="K198" s="17">
        <f t="shared" si="224"/>
        <v>365250.23076923075</v>
      </c>
      <c r="L198" s="17">
        <f t="shared" si="224"/>
        <v>362848.38461538462</v>
      </c>
      <c r="M198" s="17">
        <f t="shared" si="225"/>
        <v>353044.23076923075</v>
      </c>
      <c r="N198" s="17">
        <f t="shared" si="225"/>
        <v>344866.38461538462</v>
      </c>
      <c r="O198" s="17">
        <f t="shared" si="225"/>
        <v>334944.38461538462</v>
      </c>
      <c r="P198" s="17">
        <f t="shared" si="225"/>
        <v>328421.92307692306</v>
      </c>
      <c r="Q198" s="17">
        <f t="shared" si="226"/>
        <v>313315.15384615387</v>
      </c>
      <c r="R198" s="17">
        <f t="shared" si="226"/>
        <v>296880.23076923075</v>
      </c>
      <c r="S198" s="17">
        <f t="shared" si="226"/>
        <v>293188.61538461538</v>
      </c>
      <c r="T198" s="17">
        <f t="shared" si="226"/>
        <v>281385.30769230769</v>
      </c>
      <c r="U198" s="17">
        <f t="shared" si="227"/>
        <v>270800.15384615387</v>
      </c>
      <c r="V198" s="17">
        <f t="shared" si="227"/>
        <v>271302.15384615387</v>
      </c>
      <c r="W198" s="17">
        <f t="shared" si="227"/>
        <v>265132.69230769231</v>
      </c>
      <c r="X198" s="17">
        <f t="shared" si="227"/>
        <v>262324.07692307694</v>
      </c>
      <c r="Y198" s="17">
        <f t="shared" si="219"/>
        <v>258067.38461538462</v>
      </c>
      <c r="Z198" s="17">
        <f t="shared" si="219"/>
        <v>250996.76923076922</v>
      </c>
      <c r="AA198" s="17">
        <f t="shared" si="219"/>
        <v>246931.07692307694</v>
      </c>
      <c r="AB198" s="17">
        <f t="shared" si="219"/>
        <v>242017.92307692306</v>
      </c>
      <c r="AD198" s="52">
        <f t="shared" si="234"/>
        <v>1742619335.8639057</v>
      </c>
      <c r="AE198" s="52">
        <f t="shared" si="235"/>
        <v>2388382159.6213031</v>
      </c>
      <c r="AF198" s="52">
        <f t="shared" si="236"/>
        <v>2640924193.8520756</v>
      </c>
      <c r="AG198" s="52">
        <f t="shared" si="237"/>
        <v>2893554436.9763331</v>
      </c>
      <c r="AH198" s="52">
        <f t="shared" si="238"/>
        <v>4044441432.0059228</v>
      </c>
      <c r="AI198" s="52">
        <f t="shared" si="239"/>
        <v>5151473949.5917187</v>
      </c>
      <c r="AJ198" s="52">
        <f t="shared" si="240"/>
        <v>6674198710.2071037</v>
      </c>
      <c r="AK198" s="52">
        <f t="shared" si="241"/>
        <v>7782456240.0532618</v>
      </c>
      <c r="AL198" s="52">
        <f t="shared" si="242"/>
        <v>10676055625</v>
      </c>
      <c r="AM198" s="52">
        <f t="shared" si="243"/>
        <v>14342439175.390543</v>
      </c>
      <c r="AN198" s="52">
        <f t="shared" si="244"/>
        <v>15240282348.52072</v>
      </c>
      <c r="AO198" s="52">
        <f t="shared" si="245"/>
        <v>18293873408.100601</v>
      </c>
      <c r="AP198" s="52">
        <f t="shared" si="246"/>
        <v>21269305600</v>
      </c>
      <c r="AQ198" s="52">
        <f t="shared" si="247"/>
        <v>21123134244</v>
      </c>
      <c r="AR198" s="52">
        <f t="shared" si="248"/>
        <v>22954510901.828407</v>
      </c>
      <c r="AS198" s="52">
        <f t="shared" si="249"/>
        <v>23813451596.928997</v>
      </c>
      <c r="AT198" s="52">
        <f t="shared" si="250"/>
        <v>25145323141.514797</v>
      </c>
      <c r="AU198" s="52">
        <f t="shared" si="251"/>
        <v>27437730866.840248</v>
      </c>
      <c r="AV198" s="52">
        <f t="shared" si="252"/>
        <v>28801170790.082844</v>
      </c>
      <c r="AW198" s="52">
        <f t="shared" si="253"/>
        <v>30492923478.822498</v>
      </c>
      <c r="AY198" s="17">
        <f t="shared" si="254"/>
        <v>46868.538461538461</v>
      </c>
      <c r="AZ198" s="17">
        <f t="shared" si="255"/>
        <v>28426.538461538461</v>
      </c>
      <c r="BA198" s="17">
        <f t="shared" si="228"/>
        <v>27337.846153846152</v>
      </c>
      <c r="BB198" s="17">
        <f t="shared" si="228"/>
        <v>27586.384615384617</v>
      </c>
      <c r="BC198" s="17">
        <f t="shared" si="228"/>
        <v>29083.615384615383</v>
      </c>
      <c r="BD198" s="17">
        <f t="shared" si="228"/>
        <v>29342.384615384617</v>
      </c>
      <c r="BE198" s="17">
        <f t="shared" si="229"/>
        <v>28520</v>
      </c>
      <c r="BF198" s="17">
        <f t="shared" si="229"/>
        <v>29053.538461538461</v>
      </c>
      <c r="BG198" s="17">
        <f t="shared" si="229"/>
        <v>28910.538461538461</v>
      </c>
      <c r="BH198" s="17">
        <f t="shared" si="229"/>
        <v>28906.846153846152</v>
      </c>
      <c r="BI198" s="17">
        <f t="shared" si="230"/>
        <v>28659.846153846152</v>
      </c>
      <c r="BJ198" s="17">
        <f t="shared" si="230"/>
        <v>28242.076923076922</v>
      </c>
      <c r="BK198" s="17">
        <f t="shared" si="230"/>
        <v>28797.384615384617</v>
      </c>
      <c r="BL198" s="17">
        <f t="shared" si="230"/>
        <v>28681.692307692309</v>
      </c>
      <c r="BM198" s="17">
        <f t="shared" si="231"/>
        <v>27723.923076923078</v>
      </c>
      <c r="BN198" s="17">
        <f t="shared" si="231"/>
        <v>28026.23076923077</v>
      </c>
      <c r="BO198" s="17">
        <f t="shared" si="231"/>
        <v>27286.23076923077</v>
      </c>
      <c r="BP198" s="17">
        <f t="shared" si="231"/>
        <v>25769.076923076922</v>
      </c>
      <c r="BQ198" s="17">
        <f t="shared" si="220"/>
        <v>24934.076923076922</v>
      </c>
      <c r="BR198" s="17">
        <f t="shared" si="220"/>
        <v>24505.538461538461</v>
      </c>
      <c r="BS198" s="17">
        <f t="shared" si="220"/>
        <v>23134.23076923077</v>
      </c>
      <c r="BT198" s="17">
        <f t="shared" si="220"/>
        <v>22409.307692307691</v>
      </c>
      <c r="BU198" s="17">
        <f t="shared" si="221"/>
        <v>22019.461538461539</v>
      </c>
      <c r="BV198" s="17">
        <f t="shared" si="221"/>
        <v>21252.076923076922</v>
      </c>
      <c r="BW198" s="17">
        <f t="shared" si="221"/>
        <v>21193.615384615383</v>
      </c>
      <c r="BX198" s="17">
        <f t="shared" si="221"/>
        <v>20824.461538461539</v>
      </c>
      <c r="BY198" s="17">
        <f t="shared" si="222"/>
        <v>20896.307692307691</v>
      </c>
      <c r="BZ198" s="17">
        <f t="shared" si="222"/>
        <v>20767.076923076922</v>
      </c>
      <c r="CA198" s="17">
        <f t="shared" si="222"/>
        <v>20509.692307692309</v>
      </c>
      <c r="CB198" s="17">
        <f t="shared" si="222"/>
        <v>20470.23076923077</v>
      </c>
      <c r="CC198" s="17">
        <f t="shared" si="223"/>
        <v>20998.461538461539</v>
      </c>
      <c r="CF198" s="16">
        <f t="shared" si="256"/>
        <v>381447942.01775151</v>
      </c>
      <c r="CG198" s="16">
        <f t="shared" si="257"/>
        <v>371801456.94674546</v>
      </c>
      <c r="CH198" s="16">
        <f t="shared" si="258"/>
        <v>316303488.85207105</v>
      </c>
      <c r="CI198" s="16">
        <f t="shared" si="259"/>
        <v>307166068.63905317</v>
      </c>
      <c r="CJ198" s="16">
        <f t="shared" si="260"/>
        <v>336668863.6745562</v>
      </c>
      <c r="CK198" s="16">
        <f t="shared" si="261"/>
        <v>317374225</v>
      </c>
      <c r="CL198" s="16">
        <f t="shared" si="262"/>
        <v>322489764</v>
      </c>
      <c r="CM198" s="16">
        <f t="shared" si="263"/>
        <v>322622390.55621302</v>
      </c>
      <c r="CN198" s="16">
        <f t="shared" si="264"/>
        <v>331556475.55621302</v>
      </c>
      <c r="CO198" s="16">
        <f t="shared" si="265"/>
        <v>346945069.44378698</v>
      </c>
      <c r="CP198" s="16">
        <f t="shared" si="266"/>
        <v>326566601.33136088</v>
      </c>
      <c r="CQ198" s="16">
        <f t="shared" si="267"/>
        <v>330761373.02366859</v>
      </c>
      <c r="CR198" s="16">
        <f t="shared" si="268"/>
        <v>366516298.22485203</v>
      </c>
      <c r="CS198" s="16">
        <f t="shared" si="269"/>
        <v>355032559.1715976</v>
      </c>
      <c r="CT198" s="16">
        <f t="shared" si="270"/>
        <v>383466774.55621296</v>
      </c>
      <c r="CU198" s="16">
        <f t="shared" si="271"/>
        <v>445187277.21301776</v>
      </c>
      <c r="CV198" s="16">
        <f t="shared" si="272"/>
        <v>481120602.98224854</v>
      </c>
      <c r="CW198" s="16">
        <f t="shared" si="273"/>
        <v>500103769</v>
      </c>
      <c r="CX198" s="16">
        <f t="shared" si="274"/>
        <v>563317361.63313603</v>
      </c>
      <c r="CY198" s="16">
        <f t="shared" si="275"/>
        <v>598253969.82248521</v>
      </c>
      <c r="CZ198" s="16">
        <f t="shared" si="276"/>
        <v>617476623.92899406</v>
      </c>
      <c r="DA198" s="16">
        <f t="shared" si="277"/>
        <v>656203101.75147927</v>
      </c>
      <c r="DB198" s="16">
        <f t="shared" si="278"/>
        <v>659201675.00591719</v>
      </c>
      <c r="DC198" s="16">
        <f t="shared" si="279"/>
        <v>678293942.77514791</v>
      </c>
      <c r="DD198" s="16">
        <f t="shared" si="280"/>
        <v>674556771.1301775</v>
      </c>
      <c r="DE198" s="16">
        <f t="shared" si="281"/>
        <v>681286294.44378698</v>
      </c>
      <c r="DF198" s="16">
        <f t="shared" si="282"/>
        <v>694788770.56213009</v>
      </c>
      <c r="DG198" s="16">
        <f t="shared" si="283"/>
        <v>696870649.01775146</v>
      </c>
      <c r="DH198" s="16">
        <f t="shared" si="284"/>
        <v>669260880.00591707</v>
      </c>
    </row>
    <row r="199" spans="1:113">
      <c r="A199" s="5">
        <v>39904</v>
      </c>
      <c r="B199" s="17">
        <v>282458</v>
      </c>
      <c r="C199" s="17">
        <v>251843</v>
      </c>
      <c r="D199" s="17">
        <v>35181</v>
      </c>
      <c r="E199" s="17">
        <v>21133</v>
      </c>
      <c r="G199" s="17">
        <f t="shared" si="232"/>
        <v>396749.84615384613</v>
      </c>
      <c r="H199" s="17">
        <f t="shared" si="233"/>
        <v>374895.46153846156</v>
      </c>
      <c r="I199" s="17">
        <f t="shared" si="224"/>
        <v>367769.07692307694</v>
      </c>
      <c r="J199" s="17">
        <f t="shared" si="224"/>
        <v>365250.23076923075</v>
      </c>
      <c r="K199" s="17">
        <f t="shared" si="224"/>
        <v>362848.38461538462</v>
      </c>
      <c r="L199" s="17">
        <f t="shared" si="224"/>
        <v>353044.23076923075</v>
      </c>
      <c r="M199" s="17">
        <f t="shared" si="225"/>
        <v>344866.38461538462</v>
      </c>
      <c r="N199" s="17">
        <f t="shared" si="225"/>
        <v>334944.38461538462</v>
      </c>
      <c r="O199" s="17">
        <f t="shared" si="225"/>
        <v>328421.92307692306</v>
      </c>
      <c r="P199" s="17">
        <f t="shared" si="225"/>
        <v>313315.15384615387</v>
      </c>
      <c r="Q199" s="17">
        <f t="shared" si="226"/>
        <v>296880.23076923075</v>
      </c>
      <c r="R199" s="17">
        <f t="shared" si="226"/>
        <v>293188.61538461538</v>
      </c>
      <c r="S199" s="17">
        <f t="shared" si="226"/>
        <v>281385.30769230769</v>
      </c>
      <c r="T199" s="17">
        <f t="shared" si="226"/>
        <v>270800.15384615387</v>
      </c>
      <c r="U199" s="17">
        <f t="shared" si="227"/>
        <v>271302.15384615387</v>
      </c>
      <c r="V199" s="17">
        <f t="shared" si="227"/>
        <v>265132.69230769231</v>
      </c>
      <c r="W199" s="17">
        <f t="shared" si="227"/>
        <v>262324.07692307694</v>
      </c>
      <c r="X199" s="17">
        <f t="shared" si="227"/>
        <v>258067.38461538462</v>
      </c>
      <c r="Y199" s="17">
        <f t="shared" si="219"/>
        <v>250996.76923076922</v>
      </c>
      <c r="Z199" s="17">
        <f t="shared" si="219"/>
        <v>246931.07692307694</v>
      </c>
      <c r="AA199" s="17">
        <f t="shared" si="219"/>
        <v>242017.92307692306</v>
      </c>
      <c r="AB199" s="17">
        <f t="shared" si="219"/>
        <v>234726.61538461538</v>
      </c>
      <c r="AD199" s="52">
        <f t="shared" si="234"/>
        <v>839884985.20709825</v>
      </c>
      <c r="AE199" s="52">
        <f t="shared" si="235"/>
        <v>992225769.37869763</v>
      </c>
      <c r="AF199" s="52">
        <f t="shared" si="236"/>
        <v>1149309094.4437845</v>
      </c>
      <c r="AG199" s="52">
        <f t="shared" si="237"/>
        <v>1910180816.1479282</v>
      </c>
      <c r="AH199" s="52">
        <f t="shared" si="238"/>
        <v>2691893581.2130141</v>
      </c>
      <c r="AI199" s="52">
        <f t="shared" si="239"/>
        <v>3819915075.982244</v>
      </c>
      <c r="AJ199" s="52">
        <f t="shared" si="240"/>
        <v>4668705072.0059156</v>
      </c>
      <c r="AK199" s="52">
        <f t="shared" si="241"/>
        <v>6961347880.4792814</v>
      </c>
      <c r="AL199" s="52">
        <f t="shared" si="242"/>
        <v>9973940077.0710049</v>
      </c>
      <c r="AM199" s="52">
        <f t="shared" si="243"/>
        <v>10724928518.437866</v>
      </c>
      <c r="AN199" s="52">
        <f t="shared" si="244"/>
        <v>13308976734.443781</v>
      </c>
      <c r="AO199" s="52">
        <f t="shared" si="245"/>
        <v>15863324992.402353</v>
      </c>
      <c r="AP199" s="52">
        <f t="shared" si="246"/>
        <v>15737123505.32543</v>
      </c>
      <c r="AQ199" s="52">
        <f t="shared" si="247"/>
        <v>17323075186.562122</v>
      </c>
      <c r="AR199" s="52">
        <f t="shared" si="248"/>
        <v>18070287433.284012</v>
      </c>
      <c r="AS199" s="52">
        <f t="shared" si="249"/>
        <v>19232825138.366856</v>
      </c>
      <c r="AT199" s="52">
        <f t="shared" si="250"/>
        <v>21243959432.544373</v>
      </c>
      <c r="AU199" s="52">
        <f t="shared" si="251"/>
        <v>22445663613.822472</v>
      </c>
      <c r="AV199" s="52">
        <f t="shared" si="252"/>
        <v>23941968019.082836</v>
      </c>
      <c r="AW199" s="52">
        <f t="shared" si="253"/>
        <v>26251527308.899403</v>
      </c>
      <c r="AY199" s="17">
        <f t="shared" si="254"/>
        <v>45109.692307692305</v>
      </c>
      <c r="AZ199" s="17">
        <f t="shared" si="255"/>
        <v>27337.846153846152</v>
      </c>
      <c r="BA199" s="17">
        <f t="shared" si="228"/>
        <v>27586.384615384617</v>
      </c>
      <c r="BB199" s="17">
        <f t="shared" si="228"/>
        <v>29083.615384615383</v>
      </c>
      <c r="BC199" s="17">
        <f t="shared" si="228"/>
        <v>29342.384615384617</v>
      </c>
      <c r="BD199" s="17">
        <f t="shared" si="228"/>
        <v>28520</v>
      </c>
      <c r="BE199" s="17">
        <f t="shared" si="229"/>
        <v>29053.538461538461</v>
      </c>
      <c r="BF199" s="17">
        <f t="shared" si="229"/>
        <v>28910.538461538461</v>
      </c>
      <c r="BG199" s="17">
        <f t="shared" si="229"/>
        <v>28906.846153846152</v>
      </c>
      <c r="BH199" s="17">
        <f t="shared" si="229"/>
        <v>28659.846153846152</v>
      </c>
      <c r="BI199" s="17">
        <f t="shared" si="230"/>
        <v>28242.076923076922</v>
      </c>
      <c r="BJ199" s="17">
        <f t="shared" si="230"/>
        <v>28797.384615384617</v>
      </c>
      <c r="BK199" s="17">
        <f t="shared" si="230"/>
        <v>28681.692307692309</v>
      </c>
      <c r="BL199" s="17">
        <f t="shared" si="230"/>
        <v>27723.923076923078</v>
      </c>
      <c r="BM199" s="17">
        <f t="shared" si="231"/>
        <v>28026.23076923077</v>
      </c>
      <c r="BN199" s="17">
        <f t="shared" si="231"/>
        <v>27286.23076923077</v>
      </c>
      <c r="BO199" s="17">
        <f t="shared" si="231"/>
        <v>25769.076923076922</v>
      </c>
      <c r="BP199" s="17">
        <f t="shared" si="231"/>
        <v>24934.076923076922</v>
      </c>
      <c r="BQ199" s="17">
        <f t="shared" si="220"/>
        <v>24505.538461538461</v>
      </c>
      <c r="BR199" s="17">
        <f t="shared" si="220"/>
        <v>23134.23076923077</v>
      </c>
      <c r="BS199" s="17">
        <f t="shared" si="220"/>
        <v>22409.307692307691</v>
      </c>
      <c r="BT199" s="17">
        <f t="shared" si="220"/>
        <v>22019.461538461539</v>
      </c>
      <c r="BU199" s="17">
        <f t="shared" si="221"/>
        <v>21252.076923076922</v>
      </c>
      <c r="BV199" s="17">
        <f t="shared" si="221"/>
        <v>21193.615384615383</v>
      </c>
      <c r="BW199" s="17">
        <f t="shared" si="221"/>
        <v>20824.461538461539</v>
      </c>
      <c r="BX199" s="17">
        <f t="shared" si="221"/>
        <v>20896.307692307691</v>
      </c>
      <c r="BY199" s="17">
        <f t="shared" si="222"/>
        <v>20767.076923076922</v>
      </c>
      <c r="BZ199" s="17">
        <f t="shared" si="222"/>
        <v>20509.692307692309</v>
      </c>
      <c r="CA199" s="17">
        <f t="shared" si="222"/>
        <v>20470.23076923077</v>
      </c>
      <c r="CB199" s="17">
        <f t="shared" si="222"/>
        <v>20998.461538461539</v>
      </c>
      <c r="CC199" s="17">
        <f t="shared" si="223"/>
        <v>21124.615384615383</v>
      </c>
      <c r="CF199" s="16">
        <f t="shared" si="256"/>
        <v>307066312.47928977</v>
      </c>
      <c r="CG199" s="16">
        <f t="shared" si="257"/>
        <v>256835141.54437867</v>
      </c>
      <c r="CH199" s="16">
        <f t="shared" si="258"/>
        <v>248607991.86390519</v>
      </c>
      <c r="CI199" s="16">
        <f t="shared" si="259"/>
        <v>275217890.86390525</v>
      </c>
      <c r="CJ199" s="16">
        <f t="shared" si="260"/>
        <v>257800076.33136088</v>
      </c>
      <c r="CK199" s="16">
        <f t="shared" si="261"/>
        <v>262412585.33136088</v>
      </c>
      <c r="CL199" s="16">
        <f t="shared" si="262"/>
        <v>262532223.48520705</v>
      </c>
      <c r="CM199" s="16">
        <f t="shared" si="263"/>
        <v>270597438.48520708</v>
      </c>
      <c r="CN199" s="16">
        <f t="shared" si="264"/>
        <v>284516448.76331353</v>
      </c>
      <c r="CO199" s="16">
        <f t="shared" si="265"/>
        <v>266091382.24852055</v>
      </c>
      <c r="CP199" s="16">
        <f t="shared" si="266"/>
        <v>269879183.99999988</v>
      </c>
      <c r="CQ199" s="16">
        <f t="shared" si="267"/>
        <v>302264971.74556202</v>
      </c>
      <c r="CR199" s="16">
        <f t="shared" si="268"/>
        <v>291844658.13609457</v>
      </c>
      <c r="CS199" s="16">
        <f t="shared" si="269"/>
        <v>317675781.21301764</v>
      </c>
      <c r="CT199" s="16">
        <f t="shared" si="270"/>
        <v>374059403.45562124</v>
      </c>
      <c r="CU199" s="16">
        <f t="shared" si="271"/>
        <v>407055456.14792895</v>
      </c>
      <c r="CV199" s="16">
        <f t="shared" si="272"/>
        <v>424531155.71597624</v>
      </c>
      <c r="CW199" s="16">
        <f t="shared" si="273"/>
        <v>482920909.82840222</v>
      </c>
      <c r="CX199" s="16">
        <f t="shared" si="274"/>
        <v>515307461.68639046</v>
      </c>
      <c r="CY199" s="16">
        <f t="shared" si="275"/>
        <v>533158756.97633123</v>
      </c>
      <c r="CZ199" s="16">
        <f t="shared" si="276"/>
        <v>569185811.84023666</v>
      </c>
      <c r="DA199" s="16">
        <f t="shared" si="277"/>
        <v>571978735.39053249</v>
      </c>
      <c r="DB199" s="16">
        <f t="shared" si="278"/>
        <v>589772433.51479268</v>
      </c>
      <c r="DC199" s="16">
        <f t="shared" si="279"/>
        <v>586287994.53254426</v>
      </c>
      <c r="DD199" s="16">
        <f t="shared" si="280"/>
        <v>592562923.76331353</v>
      </c>
      <c r="DE199" s="16">
        <f t="shared" si="281"/>
        <v>605159999.99999976</v>
      </c>
      <c r="DF199" s="16">
        <f t="shared" si="282"/>
        <v>607103064.90532529</v>
      </c>
      <c r="DG199" s="16">
        <f t="shared" si="283"/>
        <v>581351449.20710039</v>
      </c>
      <c r="DH199" s="16">
        <f t="shared" si="284"/>
        <v>575283915.00591707</v>
      </c>
    </row>
    <row r="200" spans="1:113">
      <c r="A200" s="5">
        <v>39934</v>
      </c>
      <c r="B200" s="17">
        <v>343429</v>
      </c>
      <c r="C200" s="17">
        <v>304919</v>
      </c>
      <c r="D200" s="17">
        <v>37186</v>
      </c>
      <c r="E200" s="17">
        <v>33951</v>
      </c>
      <c r="G200" s="17">
        <f t="shared" si="232"/>
        <v>384316.92307692306</v>
      </c>
      <c r="H200" s="17">
        <f t="shared" si="233"/>
        <v>367769.07692307694</v>
      </c>
      <c r="I200" s="17">
        <f t="shared" si="224"/>
        <v>365250.23076923075</v>
      </c>
      <c r="J200" s="17">
        <f t="shared" si="224"/>
        <v>362848.38461538462</v>
      </c>
      <c r="K200" s="17">
        <f t="shared" si="224"/>
        <v>353044.23076923075</v>
      </c>
      <c r="L200" s="17">
        <f t="shared" si="224"/>
        <v>344866.38461538462</v>
      </c>
      <c r="M200" s="17">
        <f t="shared" si="225"/>
        <v>334944.38461538462</v>
      </c>
      <c r="N200" s="17">
        <f t="shared" si="225"/>
        <v>328421.92307692306</v>
      </c>
      <c r="O200" s="17">
        <f t="shared" si="225"/>
        <v>313315.15384615387</v>
      </c>
      <c r="P200" s="17">
        <f t="shared" si="225"/>
        <v>296880.23076923075</v>
      </c>
      <c r="Q200" s="17">
        <f t="shared" si="226"/>
        <v>293188.61538461538</v>
      </c>
      <c r="R200" s="17">
        <f t="shared" si="226"/>
        <v>281385.30769230769</v>
      </c>
      <c r="S200" s="17">
        <f t="shared" si="226"/>
        <v>270800.15384615387</v>
      </c>
      <c r="T200" s="17">
        <f t="shared" si="226"/>
        <v>271302.15384615387</v>
      </c>
      <c r="U200" s="17">
        <f t="shared" si="227"/>
        <v>265132.69230769231</v>
      </c>
      <c r="V200" s="17">
        <f t="shared" si="227"/>
        <v>262324.07692307694</v>
      </c>
      <c r="W200" s="17">
        <f t="shared" si="227"/>
        <v>258067.38461538462</v>
      </c>
      <c r="X200" s="17">
        <f t="shared" si="227"/>
        <v>250996.76923076922</v>
      </c>
      <c r="Y200" s="17">
        <f t="shared" si="219"/>
        <v>246931.07692307694</v>
      </c>
      <c r="Z200" s="17">
        <f t="shared" si="219"/>
        <v>242017.92307692306</v>
      </c>
      <c r="AA200" s="17">
        <f t="shared" si="219"/>
        <v>234726.61538461538</v>
      </c>
      <c r="AB200" s="17">
        <f t="shared" si="219"/>
        <v>226120.30769230769</v>
      </c>
      <c r="AD200" s="52">
        <f t="shared" si="234"/>
        <v>363538755.5562132</v>
      </c>
      <c r="AE200" s="52">
        <f t="shared" si="235"/>
        <v>460898143.67455524</v>
      </c>
      <c r="AF200" s="52">
        <f t="shared" si="236"/>
        <v>977981284.17159796</v>
      </c>
      <c r="AG200" s="52">
        <f t="shared" si="237"/>
        <v>1556344984.9053237</v>
      </c>
      <c r="AH200" s="52">
        <f t="shared" si="238"/>
        <v>2437647554.1360927</v>
      </c>
      <c r="AI200" s="52">
        <f t="shared" si="239"/>
        <v>3124251025</v>
      </c>
      <c r="AJ200" s="52">
        <f t="shared" si="240"/>
        <v>5041251233.8994026</v>
      </c>
      <c r="AK200" s="52">
        <f t="shared" si="241"/>
        <v>7645175161.7100601</v>
      </c>
      <c r="AL200" s="52">
        <f t="shared" si="242"/>
        <v>8304368462.863905</v>
      </c>
      <c r="AM200" s="52">
        <f t="shared" si="243"/>
        <v>10594917445.686388</v>
      </c>
      <c r="AN200" s="52">
        <f t="shared" si="244"/>
        <v>12886056896.591707</v>
      </c>
      <c r="AO200" s="52">
        <f t="shared" si="245"/>
        <v>12772338064.284014</v>
      </c>
      <c r="AP200" s="52">
        <f t="shared" si="246"/>
        <v>14204880864.053249</v>
      </c>
      <c r="AQ200" s="52">
        <f t="shared" si="247"/>
        <v>14882254512.715969</v>
      </c>
      <c r="AR200" s="52">
        <f t="shared" si="248"/>
        <v>15938945961.751474</v>
      </c>
      <c r="AS200" s="52">
        <f t="shared" si="249"/>
        <v>17774263421.56213</v>
      </c>
      <c r="AT200" s="52">
        <f t="shared" si="250"/>
        <v>18874870723.408276</v>
      </c>
      <c r="AU200" s="52">
        <f t="shared" si="251"/>
        <v>20249005401</v>
      </c>
      <c r="AV200" s="52">
        <f t="shared" si="252"/>
        <v>22377260155.47929</v>
      </c>
      <c r="AW200" s="52">
        <f t="shared" si="253"/>
        <v>25026169119.147926</v>
      </c>
      <c r="AY200" s="17">
        <f t="shared" si="254"/>
        <v>43618.384615384617</v>
      </c>
      <c r="AZ200" s="17">
        <f t="shared" si="255"/>
        <v>27586.384615384617</v>
      </c>
      <c r="BA200" s="17">
        <f t="shared" si="228"/>
        <v>29083.615384615383</v>
      </c>
      <c r="BB200" s="17">
        <f t="shared" si="228"/>
        <v>29342.384615384617</v>
      </c>
      <c r="BC200" s="17">
        <f t="shared" si="228"/>
        <v>28520</v>
      </c>
      <c r="BD200" s="17">
        <f t="shared" si="228"/>
        <v>29053.538461538461</v>
      </c>
      <c r="BE200" s="17">
        <f t="shared" si="229"/>
        <v>28910.538461538461</v>
      </c>
      <c r="BF200" s="17">
        <f t="shared" si="229"/>
        <v>28906.846153846152</v>
      </c>
      <c r="BG200" s="17">
        <f t="shared" si="229"/>
        <v>28659.846153846152</v>
      </c>
      <c r="BH200" s="17">
        <f t="shared" si="229"/>
        <v>28242.076923076922</v>
      </c>
      <c r="BI200" s="17">
        <f t="shared" si="230"/>
        <v>28797.384615384617</v>
      </c>
      <c r="BJ200" s="17">
        <f t="shared" si="230"/>
        <v>28681.692307692309</v>
      </c>
      <c r="BK200" s="17">
        <f t="shared" si="230"/>
        <v>27723.923076923078</v>
      </c>
      <c r="BL200" s="17">
        <f t="shared" si="230"/>
        <v>28026.23076923077</v>
      </c>
      <c r="BM200" s="17">
        <f t="shared" si="231"/>
        <v>27286.23076923077</v>
      </c>
      <c r="BN200" s="17">
        <f t="shared" si="231"/>
        <v>25769.076923076922</v>
      </c>
      <c r="BO200" s="17">
        <f t="shared" si="231"/>
        <v>24934.076923076922</v>
      </c>
      <c r="BP200" s="17">
        <f t="shared" si="231"/>
        <v>24505.538461538461</v>
      </c>
      <c r="BQ200" s="17">
        <f t="shared" si="220"/>
        <v>23134.23076923077</v>
      </c>
      <c r="BR200" s="17">
        <f t="shared" si="220"/>
        <v>22409.307692307691</v>
      </c>
      <c r="BS200" s="17">
        <f t="shared" si="220"/>
        <v>22019.461538461539</v>
      </c>
      <c r="BT200" s="17">
        <f t="shared" si="220"/>
        <v>21252.076923076922</v>
      </c>
      <c r="BU200" s="17">
        <f t="shared" si="221"/>
        <v>21193.615384615383</v>
      </c>
      <c r="BV200" s="17">
        <f t="shared" si="221"/>
        <v>20824.461538461539</v>
      </c>
      <c r="BW200" s="17">
        <f t="shared" si="221"/>
        <v>20896.307692307691</v>
      </c>
      <c r="BX200" s="17">
        <f t="shared" si="221"/>
        <v>20767.076923076922</v>
      </c>
      <c r="BY200" s="17">
        <f t="shared" si="222"/>
        <v>20509.692307692309</v>
      </c>
      <c r="BZ200" s="17">
        <f t="shared" si="222"/>
        <v>20470.23076923077</v>
      </c>
      <c r="CA200" s="17">
        <f t="shared" si="222"/>
        <v>20998.461538461539</v>
      </c>
      <c r="CB200" s="17">
        <f t="shared" si="222"/>
        <v>21124.615384615383</v>
      </c>
      <c r="CC200" s="17">
        <f t="shared" si="223"/>
        <v>21359</v>
      </c>
      <c r="CF200" s="16">
        <f t="shared" si="256"/>
        <v>211259516.59171608</v>
      </c>
      <c r="CG200" s="16">
        <f t="shared" si="257"/>
        <v>203804176</v>
      </c>
      <c r="CH200" s="16">
        <f t="shared" si="258"/>
        <v>227961217.9940829</v>
      </c>
      <c r="CI200" s="16">
        <f t="shared" si="259"/>
        <v>212134743.48520717</v>
      </c>
      <c r="CJ200" s="16">
        <f t="shared" si="260"/>
        <v>216320738.48520717</v>
      </c>
      <c r="CK200" s="16">
        <f t="shared" si="261"/>
        <v>216429363.90532553</v>
      </c>
      <c r="CL200" s="16">
        <f t="shared" si="262"/>
        <v>223757872.90532553</v>
      </c>
      <c r="CM200" s="16">
        <f t="shared" si="263"/>
        <v>236430838.24852079</v>
      </c>
      <c r="CN200" s="16">
        <f t="shared" si="264"/>
        <v>219662041</v>
      </c>
      <c r="CO200" s="16">
        <f t="shared" si="265"/>
        <v>223104777.09467459</v>
      </c>
      <c r="CP200" s="16">
        <f t="shared" si="266"/>
        <v>252633907.59763315</v>
      </c>
      <c r="CQ200" s="16">
        <f t="shared" si="267"/>
        <v>243115261.56213021</v>
      </c>
      <c r="CR200" s="16">
        <f t="shared" si="268"/>
        <v>266739249.25443792</v>
      </c>
      <c r="CS200" s="16">
        <f t="shared" si="269"/>
        <v>318597785.09467465</v>
      </c>
      <c r="CT200" s="16">
        <f t="shared" si="270"/>
        <v>349103353.9408285</v>
      </c>
      <c r="CU200" s="16">
        <f t="shared" si="271"/>
        <v>365300888.10059178</v>
      </c>
      <c r="CV200" s="16">
        <f t="shared" si="272"/>
        <v>419600558.79289949</v>
      </c>
      <c r="CW200" s="16">
        <f t="shared" si="273"/>
        <v>449824943.92899418</v>
      </c>
      <c r="CX200" s="16">
        <f t="shared" si="274"/>
        <v>466513478.08284026</v>
      </c>
      <c r="CY200" s="16">
        <f t="shared" si="275"/>
        <v>500251719.78698236</v>
      </c>
      <c r="CZ200" s="16">
        <f t="shared" si="276"/>
        <v>502870275.0532546</v>
      </c>
      <c r="DA200" s="16">
        <f t="shared" si="277"/>
        <v>519562929.23668647</v>
      </c>
      <c r="DB200" s="16">
        <f t="shared" si="278"/>
        <v>516292779.69822496</v>
      </c>
      <c r="DC200" s="16">
        <f t="shared" si="279"/>
        <v>522182263.24852085</v>
      </c>
      <c r="DD200" s="16">
        <f t="shared" si="280"/>
        <v>534011660.17159766</v>
      </c>
      <c r="DE200" s="16">
        <f t="shared" si="281"/>
        <v>535837026.48520714</v>
      </c>
      <c r="DF200" s="16">
        <f t="shared" si="282"/>
        <v>511660920.00591719</v>
      </c>
      <c r="DG200" s="16">
        <f t="shared" si="283"/>
        <v>505969654.20710075</v>
      </c>
      <c r="DH200" s="16">
        <f t="shared" si="284"/>
        <v>495480203.45562136</v>
      </c>
    </row>
    <row r="201" spans="1:113">
      <c r="A201" s="5">
        <v>39965</v>
      </c>
      <c r="B201" s="17">
        <v>342224</v>
      </c>
      <c r="C201" s="17">
        <v>303575</v>
      </c>
      <c r="D201" s="17">
        <v>36028</v>
      </c>
      <c r="E201" s="17">
        <v>35729</v>
      </c>
      <c r="G201" s="17">
        <f t="shared" si="232"/>
        <v>372239.46153846156</v>
      </c>
      <c r="H201" s="17">
        <f t="shared" si="233"/>
        <v>365250.23076923075</v>
      </c>
      <c r="I201" s="17">
        <f t="shared" si="224"/>
        <v>362848.38461538462</v>
      </c>
      <c r="J201" s="17">
        <f t="shared" si="224"/>
        <v>353044.23076923075</v>
      </c>
      <c r="K201" s="17">
        <f t="shared" si="224"/>
        <v>344866.38461538462</v>
      </c>
      <c r="L201" s="17">
        <f t="shared" si="224"/>
        <v>334944.38461538462</v>
      </c>
      <c r="M201" s="17">
        <f t="shared" si="225"/>
        <v>328421.92307692306</v>
      </c>
      <c r="N201" s="17">
        <f t="shared" si="225"/>
        <v>313315.15384615387</v>
      </c>
      <c r="O201" s="17">
        <f t="shared" si="225"/>
        <v>296880.23076923075</v>
      </c>
      <c r="P201" s="17">
        <f t="shared" si="225"/>
        <v>293188.61538461538</v>
      </c>
      <c r="Q201" s="17">
        <f t="shared" si="226"/>
        <v>281385.30769230769</v>
      </c>
      <c r="R201" s="17">
        <f t="shared" si="226"/>
        <v>270800.15384615387</v>
      </c>
      <c r="S201" s="17">
        <f t="shared" si="226"/>
        <v>271302.15384615387</v>
      </c>
      <c r="T201" s="17">
        <f t="shared" si="226"/>
        <v>265132.69230769231</v>
      </c>
      <c r="U201" s="17">
        <f t="shared" si="227"/>
        <v>262324.07692307694</v>
      </c>
      <c r="V201" s="17">
        <f t="shared" si="227"/>
        <v>258067.38461538462</v>
      </c>
      <c r="W201" s="17">
        <f t="shared" si="227"/>
        <v>250996.76923076922</v>
      </c>
      <c r="X201" s="17">
        <f t="shared" si="227"/>
        <v>246931.07692307694</v>
      </c>
      <c r="Y201" s="17">
        <f t="shared" si="219"/>
        <v>242017.92307692306</v>
      </c>
      <c r="Z201" s="17">
        <f t="shared" si="219"/>
        <v>234726.61538461538</v>
      </c>
      <c r="AA201" s="17">
        <f t="shared" si="219"/>
        <v>226120.30769230769</v>
      </c>
      <c r="AB201" s="17">
        <f t="shared" si="219"/>
        <v>226893.92307692306</v>
      </c>
      <c r="AD201" s="52">
        <f t="shared" si="234"/>
        <v>88192325.775148183</v>
      </c>
      <c r="AE201" s="52">
        <f t="shared" si="235"/>
        <v>368456884.28402519</v>
      </c>
      <c r="AF201" s="52">
        <f t="shared" si="236"/>
        <v>749285340.23668718</v>
      </c>
      <c r="AG201" s="52">
        <f t="shared" si="237"/>
        <v>1390922762.6982257</v>
      </c>
      <c r="AH201" s="52">
        <f t="shared" si="238"/>
        <v>1919976676.8284056</v>
      </c>
      <c r="AI201" s="52">
        <f t="shared" si="239"/>
        <v>3472074037.0177507</v>
      </c>
      <c r="AJ201" s="52">
        <f t="shared" si="240"/>
        <v>5679013662.1301832</v>
      </c>
      <c r="AK201" s="52">
        <f t="shared" si="241"/>
        <v>6249036277.6390581</v>
      </c>
      <c r="AL201" s="52">
        <f t="shared" si="242"/>
        <v>8254477271.1005964</v>
      </c>
      <c r="AM201" s="52">
        <f t="shared" si="243"/>
        <v>10289933145.094673</v>
      </c>
      <c r="AN201" s="52">
        <f t="shared" si="244"/>
        <v>10188340084.171597</v>
      </c>
      <c r="AO201" s="52">
        <f t="shared" si="245"/>
        <v>11471860015.053259</v>
      </c>
      <c r="AP201" s="52">
        <f t="shared" si="246"/>
        <v>12081391775.14793</v>
      </c>
      <c r="AQ201" s="52">
        <f t="shared" si="247"/>
        <v>13035263148.928997</v>
      </c>
      <c r="AR201" s="52">
        <f t="shared" si="248"/>
        <v>14699790438.017759</v>
      </c>
      <c r="AS201" s="52">
        <f t="shared" si="249"/>
        <v>15702191254.917162</v>
      </c>
      <c r="AT201" s="52">
        <f t="shared" si="250"/>
        <v>16957649079.289949</v>
      </c>
      <c r="AU201" s="52">
        <f t="shared" si="251"/>
        <v>18909782857.331371</v>
      </c>
      <c r="AV201" s="52">
        <f t="shared" si="252"/>
        <v>21350807120.715984</v>
      </c>
      <c r="AW201" s="52">
        <f t="shared" si="253"/>
        <v>21125325550.674568</v>
      </c>
      <c r="AY201" s="17">
        <f t="shared" si="254"/>
        <v>43245.384615384617</v>
      </c>
      <c r="AZ201" s="17">
        <f t="shared" si="255"/>
        <v>29083.615384615383</v>
      </c>
      <c r="BA201" s="17">
        <f t="shared" si="228"/>
        <v>29342.384615384617</v>
      </c>
      <c r="BB201" s="17">
        <f t="shared" si="228"/>
        <v>28520</v>
      </c>
      <c r="BC201" s="17">
        <f t="shared" si="228"/>
        <v>29053.538461538461</v>
      </c>
      <c r="BD201" s="17">
        <f t="shared" si="228"/>
        <v>28910.538461538461</v>
      </c>
      <c r="BE201" s="17">
        <f t="shared" si="229"/>
        <v>28906.846153846152</v>
      </c>
      <c r="BF201" s="17">
        <f t="shared" si="229"/>
        <v>28659.846153846152</v>
      </c>
      <c r="BG201" s="17">
        <f t="shared" si="229"/>
        <v>28242.076923076922</v>
      </c>
      <c r="BH201" s="17">
        <f t="shared" si="229"/>
        <v>28797.384615384617</v>
      </c>
      <c r="BI201" s="17">
        <f t="shared" si="230"/>
        <v>28681.692307692309</v>
      </c>
      <c r="BJ201" s="17">
        <f t="shared" si="230"/>
        <v>27723.923076923078</v>
      </c>
      <c r="BK201" s="17">
        <f t="shared" si="230"/>
        <v>28026.23076923077</v>
      </c>
      <c r="BL201" s="17">
        <f t="shared" si="230"/>
        <v>27286.23076923077</v>
      </c>
      <c r="BM201" s="17">
        <f t="shared" si="231"/>
        <v>25769.076923076922</v>
      </c>
      <c r="BN201" s="17">
        <f t="shared" si="231"/>
        <v>24934.076923076922</v>
      </c>
      <c r="BO201" s="17">
        <f t="shared" si="231"/>
        <v>24505.538461538461</v>
      </c>
      <c r="BP201" s="17">
        <f t="shared" si="231"/>
        <v>23134.23076923077</v>
      </c>
      <c r="BQ201" s="17">
        <f t="shared" si="220"/>
        <v>22409.307692307691</v>
      </c>
      <c r="BR201" s="17">
        <f t="shared" si="220"/>
        <v>22019.461538461539</v>
      </c>
      <c r="BS201" s="17">
        <f t="shared" si="220"/>
        <v>21252.076923076922</v>
      </c>
      <c r="BT201" s="17">
        <f t="shared" si="220"/>
        <v>21193.615384615383</v>
      </c>
      <c r="BU201" s="17">
        <f t="shared" si="221"/>
        <v>20824.461538461539</v>
      </c>
      <c r="BV201" s="17">
        <f t="shared" si="221"/>
        <v>20896.307692307691</v>
      </c>
      <c r="BW201" s="17">
        <f t="shared" si="221"/>
        <v>20767.076923076922</v>
      </c>
      <c r="BX201" s="17">
        <f t="shared" si="221"/>
        <v>20509.692307692309</v>
      </c>
      <c r="BY201" s="17">
        <f t="shared" si="222"/>
        <v>20470.23076923077</v>
      </c>
      <c r="BZ201" s="17">
        <f t="shared" si="222"/>
        <v>20998.461538461539</v>
      </c>
      <c r="CA201" s="17">
        <f t="shared" si="222"/>
        <v>21124.615384615383</v>
      </c>
      <c r="CB201" s="17">
        <f t="shared" si="222"/>
        <v>21359</v>
      </c>
      <c r="CC201" s="17">
        <f t="shared" si="223"/>
        <v>21781.307692307691</v>
      </c>
      <c r="CF201" s="16">
        <f t="shared" si="256"/>
        <v>193293409</v>
      </c>
      <c r="CG201" s="16">
        <f t="shared" si="257"/>
        <v>216836952.07100597</v>
      </c>
      <c r="CH201" s="16">
        <f t="shared" si="258"/>
        <v>201408497.25443792</v>
      </c>
      <c r="CI201" s="16">
        <f t="shared" si="259"/>
        <v>205487814.25443792</v>
      </c>
      <c r="CJ201" s="16">
        <f t="shared" si="260"/>
        <v>205593685.21301785</v>
      </c>
      <c r="CK201" s="16">
        <f t="shared" si="261"/>
        <v>212737932.21301785</v>
      </c>
      <c r="CL201" s="16">
        <f t="shared" si="262"/>
        <v>225099241.71005926</v>
      </c>
      <c r="CM201" s="16">
        <f t="shared" si="263"/>
        <v>208744704</v>
      </c>
      <c r="CN201" s="16">
        <f t="shared" si="264"/>
        <v>212101133.63313612</v>
      </c>
      <c r="CO201" s="16">
        <f t="shared" si="265"/>
        <v>240915768.28994083</v>
      </c>
      <c r="CP201" s="16">
        <f t="shared" si="266"/>
        <v>231622643.79289946</v>
      </c>
      <c r="CQ201" s="16">
        <f t="shared" si="267"/>
        <v>254694591.48520714</v>
      </c>
      <c r="CR201" s="16">
        <f t="shared" si="268"/>
        <v>305421330.55621314</v>
      </c>
      <c r="CS201" s="16">
        <f t="shared" si="269"/>
        <v>335303989.402367</v>
      </c>
      <c r="CT201" s="16">
        <f t="shared" si="270"/>
        <v>351181833.86982256</v>
      </c>
      <c r="CU201" s="16">
        <f t="shared" si="271"/>
        <v>404458509.02366871</v>
      </c>
      <c r="CV201" s="16">
        <f t="shared" si="272"/>
        <v>434142101.54437882</v>
      </c>
      <c r="CW201" s="16">
        <f t="shared" si="273"/>
        <v>450539810.46745569</v>
      </c>
      <c r="CX201" s="16">
        <f t="shared" si="274"/>
        <v>483705583.24852085</v>
      </c>
      <c r="CY201" s="16">
        <f t="shared" si="275"/>
        <v>486280526.20710075</v>
      </c>
      <c r="CZ201" s="16">
        <f t="shared" si="276"/>
        <v>502697791.62130183</v>
      </c>
      <c r="DA201" s="16">
        <f t="shared" si="277"/>
        <v>499481239.3136096</v>
      </c>
      <c r="DB201" s="16">
        <f t="shared" si="278"/>
        <v>505274316.71005929</v>
      </c>
      <c r="DC201" s="16">
        <f t="shared" si="279"/>
        <v>516911704.71005923</v>
      </c>
      <c r="DD201" s="16">
        <f t="shared" si="280"/>
        <v>518707632.71597642</v>
      </c>
      <c r="DE201" s="16">
        <f t="shared" si="281"/>
        <v>494925586.39053261</v>
      </c>
      <c r="DF201" s="16">
        <f t="shared" si="282"/>
        <v>489328431.36094689</v>
      </c>
      <c r="DG201" s="16">
        <f t="shared" si="283"/>
        <v>479013831.53254443</v>
      </c>
      <c r="DH201" s="16">
        <f t="shared" si="284"/>
        <v>460706598.1597634</v>
      </c>
    </row>
    <row r="202" spans="1:113">
      <c r="A202" s="5">
        <v>39995</v>
      </c>
      <c r="B202" s="17">
        <v>294828</v>
      </c>
      <c r="C202" s="17">
        <v>319431</v>
      </c>
      <c r="D202" s="17">
        <v>28573</v>
      </c>
      <c r="E202" s="17">
        <v>32672</v>
      </c>
      <c r="G202" s="17">
        <f t="shared" si="232"/>
        <v>355588.69230769231</v>
      </c>
      <c r="H202" s="17">
        <f t="shared" si="233"/>
        <v>362848.38461538462</v>
      </c>
      <c r="I202" s="17">
        <f t="shared" si="224"/>
        <v>353044.23076923075</v>
      </c>
      <c r="J202" s="17">
        <f t="shared" si="224"/>
        <v>344866.38461538462</v>
      </c>
      <c r="K202" s="17">
        <f t="shared" si="224"/>
        <v>334944.38461538462</v>
      </c>
      <c r="L202" s="17">
        <f t="shared" si="224"/>
        <v>328421.92307692306</v>
      </c>
      <c r="M202" s="17">
        <f t="shared" si="225"/>
        <v>313315.15384615387</v>
      </c>
      <c r="N202" s="17">
        <f t="shared" si="225"/>
        <v>296880.23076923075</v>
      </c>
      <c r="O202" s="17">
        <f t="shared" si="225"/>
        <v>293188.61538461538</v>
      </c>
      <c r="P202" s="17">
        <f t="shared" si="225"/>
        <v>281385.30769230769</v>
      </c>
      <c r="Q202" s="17">
        <f t="shared" si="226"/>
        <v>270800.15384615387</v>
      </c>
      <c r="R202" s="17">
        <f t="shared" si="226"/>
        <v>271302.15384615387</v>
      </c>
      <c r="S202" s="17">
        <f t="shared" si="226"/>
        <v>265132.69230769231</v>
      </c>
      <c r="T202" s="17">
        <f t="shared" si="226"/>
        <v>262324.07692307694</v>
      </c>
      <c r="U202" s="17">
        <f t="shared" si="227"/>
        <v>258067.38461538462</v>
      </c>
      <c r="V202" s="17">
        <f t="shared" si="227"/>
        <v>250996.76923076922</v>
      </c>
      <c r="W202" s="17">
        <f t="shared" si="227"/>
        <v>246931.07692307694</v>
      </c>
      <c r="X202" s="17">
        <f t="shared" si="227"/>
        <v>242017.92307692306</v>
      </c>
      <c r="Y202" s="17">
        <f t="shared" si="219"/>
        <v>234726.61538461538</v>
      </c>
      <c r="Z202" s="17">
        <f t="shared" si="219"/>
        <v>226120.30769230769</v>
      </c>
      <c r="AA202" s="17">
        <f t="shared" si="219"/>
        <v>226893.92307692306</v>
      </c>
      <c r="AB202" s="17">
        <f t="shared" si="219"/>
        <v>229232.46153846153</v>
      </c>
      <c r="AD202" s="52">
        <f t="shared" si="234"/>
        <v>6474284.5207101731</v>
      </c>
      <c r="AE202" s="52">
        <f t="shared" si="235"/>
        <v>114967882.24852061</v>
      </c>
      <c r="AF202" s="52">
        <f t="shared" si="236"/>
        <v>426187440.09467435</v>
      </c>
      <c r="AG202" s="52">
        <f t="shared" si="237"/>
        <v>738033350.43787074</v>
      </c>
      <c r="AH202" s="52">
        <f t="shared" si="238"/>
        <v>1787052054.0591698</v>
      </c>
      <c r="AI202" s="52">
        <f t="shared" si="239"/>
        <v>3446683456.2130203</v>
      </c>
      <c r="AJ202" s="52">
        <f t="shared" si="240"/>
        <v>3893769600.005919</v>
      </c>
      <c r="AK202" s="52">
        <f t="shared" si="241"/>
        <v>5506142288.3786993</v>
      </c>
      <c r="AL202" s="52">
        <f t="shared" si="242"/>
        <v>7189096254.4437828</v>
      </c>
      <c r="AM202" s="52">
        <f t="shared" si="243"/>
        <v>7104220565.8283987</v>
      </c>
      <c r="AN202" s="52">
        <f t="shared" si="244"/>
        <v>8182287936</v>
      </c>
      <c r="AO202" s="52">
        <f t="shared" si="245"/>
        <v>8698288482.8402348</v>
      </c>
      <c r="AP202" s="52">
        <f t="shared" si="246"/>
        <v>9510405454.0177498</v>
      </c>
      <c r="AQ202" s="52">
        <f t="shared" si="247"/>
        <v>10939470372.928997</v>
      </c>
      <c r="AR202" s="52">
        <f t="shared" si="248"/>
        <v>11806477381.071005</v>
      </c>
      <c r="AS202" s="52">
        <f t="shared" si="249"/>
        <v>12898319623.668644</v>
      </c>
      <c r="AT202" s="52">
        <f t="shared" si="250"/>
        <v>14607641638.159767</v>
      </c>
      <c r="AU202" s="52">
        <f t="shared" si="251"/>
        <v>16762062614.917162</v>
      </c>
      <c r="AV202" s="52">
        <f t="shared" si="252"/>
        <v>16562343627.36095</v>
      </c>
      <c r="AW202" s="52">
        <f t="shared" si="253"/>
        <v>15965897054.207104</v>
      </c>
      <c r="AY202" s="17">
        <f t="shared" si="254"/>
        <v>40776.461538461539</v>
      </c>
      <c r="AZ202" s="17">
        <f t="shared" si="255"/>
        <v>29342.384615384617</v>
      </c>
      <c r="BA202" s="17">
        <f t="shared" si="228"/>
        <v>28520</v>
      </c>
      <c r="BB202" s="17">
        <f t="shared" si="228"/>
        <v>29053.538461538461</v>
      </c>
      <c r="BC202" s="17">
        <f t="shared" si="228"/>
        <v>28910.538461538461</v>
      </c>
      <c r="BD202" s="17">
        <f t="shared" si="228"/>
        <v>28906.846153846152</v>
      </c>
      <c r="BE202" s="17">
        <f t="shared" si="229"/>
        <v>28659.846153846152</v>
      </c>
      <c r="BF202" s="17">
        <f t="shared" si="229"/>
        <v>28242.076923076922</v>
      </c>
      <c r="BG202" s="17">
        <f t="shared" si="229"/>
        <v>28797.384615384617</v>
      </c>
      <c r="BH202" s="17">
        <f t="shared" si="229"/>
        <v>28681.692307692309</v>
      </c>
      <c r="BI202" s="17">
        <f t="shared" si="230"/>
        <v>27723.923076923078</v>
      </c>
      <c r="BJ202" s="17">
        <f t="shared" si="230"/>
        <v>28026.23076923077</v>
      </c>
      <c r="BK202" s="17">
        <f t="shared" si="230"/>
        <v>27286.23076923077</v>
      </c>
      <c r="BL202" s="17">
        <f t="shared" si="230"/>
        <v>25769.076923076922</v>
      </c>
      <c r="BM202" s="17">
        <f t="shared" si="231"/>
        <v>24934.076923076922</v>
      </c>
      <c r="BN202" s="17">
        <f t="shared" si="231"/>
        <v>24505.538461538461</v>
      </c>
      <c r="BO202" s="17">
        <f t="shared" si="231"/>
        <v>23134.23076923077</v>
      </c>
      <c r="BP202" s="17">
        <f t="shared" si="231"/>
        <v>22409.307692307691</v>
      </c>
      <c r="BQ202" s="17">
        <f t="shared" si="220"/>
        <v>22019.461538461539</v>
      </c>
      <c r="BR202" s="17">
        <f t="shared" si="220"/>
        <v>21252.076923076922</v>
      </c>
      <c r="BS202" s="17">
        <f t="shared" si="220"/>
        <v>21193.615384615383</v>
      </c>
      <c r="BT202" s="17">
        <f t="shared" si="220"/>
        <v>20824.461538461539</v>
      </c>
      <c r="BU202" s="17">
        <f t="shared" si="221"/>
        <v>20896.307692307691</v>
      </c>
      <c r="BV202" s="17">
        <f t="shared" si="221"/>
        <v>20767.076923076922</v>
      </c>
      <c r="BW202" s="17">
        <f t="shared" si="221"/>
        <v>20509.692307692309</v>
      </c>
      <c r="BX202" s="17">
        <f t="shared" si="221"/>
        <v>20470.23076923077</v>
      </c>
      <c r="BY202" s="17">
        <f t="shared" si="222"/>
        <v>20998.461538461539</v>
      </c>
      <c r="BZ202" s="17">
        <f t="shared" si="222"/>
        <v>21124.615384615383</v>
      </c>
      <c r="CA202" s="17">
        <f t="shared" si="222"/>
        <v>21359</v>
      </c>
      <c r="CB202" s="17">
        <f t="shared" si="222"/>
        <v>21781.307692307691</v>
      </c>
      <c r="CC202" s="17">
        <f t="shared" si="223"/>
        <v>22033.384615384617</v>
      </c>
      <c r="CF202" s="16">
        <f t="shared" si="256"/>
        <v>150220849.44378701</v>
      </c>
      <c r="CG202" s="16">
        <f t="shared" si="257"/>
        <v>137426925.46745566</v>
      </c>
      <c r="CH202" s="16">
        <f t="shared" si="258"/>
        <v>140800130.46745566</v>
      </c>
      <c r="CI202" s="16">
        <f t="shared" si="259"/>
        <v>140887769.37869826</v>
      </c>
      <c r="CJ202" s="16">
        <f t="shared" si="260"/>
        <v>146812368.37869826</v>
      </c>
      <c r="CK202" s="16">
        <f t="shared" si="261"/>
        <v>157110797.68639058</v>
      </c>
      <c r="CL202" s="16">
        <f t="shared" si="262"/>
        <v>143498283.92899406</v>
      </c>
      <c r="CM202" s="16">
        <f t="shared" si="263"/>
        <v>146283442.74556214</v>
      </c>
      <c r="CN202" s="16">
        <f t="shared" si="264"/>
        <v>170368760.2899408</v>
      </c>
      <c r="CO202" s="16">
        <f t="shared" si="265"/>
        <v>162568384.66863906</v>
      </c>
      <c r="CP202" s="16">
        <f t="shared" si="266"/>
        <v>181986326.2071006</v>
      </c>
      <c r="CQ202" s="16">
        <f t="shared" si="267"/>
        <v>225221592.9940829</v>
      </c>
      <c r="CR202" s="16">
        <f t="shared" si="268"/>
        <v>250981150.30177519</v>
      </c>
      <c r="CS202" s="16">
        <f t="shared" si="269"/>
        <v>264742937.77514797</v>
      </c>
      <c r="CT202" s="16">
        <f t="shared" si="270"/>
        <v>311248306.51479292</v>
      </c>
      <c r="CU202" s="16">
        <f t="shared" si="271"/>
        <v>337352340.40828407</v>
      </c>
      <c r="CV202" s="16">
        <f t="shared" si="272"/>
        <v>351825049</v>
      </c>
      <c r="CW202" s="16">
        <f t="shared" si="273"/>
        <v>381201594.60946751</v>
      </c>
      <c r="CX202" s="16">
        <f t="shared" si="274"/>
        <v>383487863.4852072</v>
      </c>
      <c r="CY202" s="16">
        <f t="shared" si="275"/>
        <v>398082304</v>
      </c>
      <c r="CZ202" s="16">
        <f t="shared" si="276"/>
        <v>395220516.94674563</v>
      </c>
      <c r="DA202" s="16">
        <f t="shared" si="277"/>
        <v>400375472.68639058</v>
      </c>
      <c r="DB202" s="16">
        <f t="shared" si="278"/>
        <v>410741935.05325443</v>
      </c>
      <c r="DC202" s="16">
        <f t="shared" si="279"/>
        <v>412343008.05325443</v>
      </c>
      <c r="DD202" s="16">
        <f t="shared" si="280"/>
        <v>391169284</v>
      </c>
      <c r="DE202" s="16">
        <f t="shared" si="281"/>
        <v>386195057.25443798</v>
      </c>
      <c r="DF202" s="16">
        <f t="shared" si="282"/>
        <v>377037812.59763318</v>
      </c>
      <c r="DG202" s="16">
        <f t="shared" si="283"/>
        <v>360815869.63905329</v>
      </c>
      <c r="DH202" s="16">
        <f t="shared" si="284"/>
        <v>351302932.54437864</v>
      </c>
    </row>
    <row r="203" spans="1:113">
      <c r="A203" s="5">
        <v>40026</v>
      </c>
      <c r="B203" s="17">
        <v>284240</v>
      </c>
      <c r="C203" s="17">
        <v>311479</v>
      </c>
      <c r="D203" s="17">
        <v>31935</v>
      </c>
      <c r="E203" s="17">
        <v>21659</v>
      </c>
      <c r="G203" s="17">
        <f t="shared" si="232"/>
        <v>335436.38461538462</v>
      </c>
      <c r="H203" s="17">
        <f t="shared" si="233"/>
        <v>353044.23076923075</v>
      </c>
      <c r="I203" s="17">
        <f t="shared" si="224"/>
        <v>344866.38461538462</v>
      </c>
      <c r="J203" s="17">
        <f t="shared" si="224"/>
        <v>334944.38461538462</v>
      </c>
      <c r="K203" s="17">
        <f t="shared" si="224"/>
        <v>328421.92307692306</v>
      </c>
      <c r="L203" s="17">
        <f t="shared" si="224"/>
        <v>313315.15384615387</v>
      </c>
      <c r="M203" s="17">
        <f t="shared" si="225"/>
        <v>296880.23076923075</v>
      </c>
      <c r="N203" s="17">
        <f t="shared" si="225"/>
        <v>293188.61538461538</v>
      </c>
      <c r="O203" s="17">
        <f t="shared" si="225"/>
        <v>281385.30769230769</v>
      </c>
      <c r="P203" s="17">
        <f t="shared" si="225"/>
        <v>270800.15384615387</v>
      </c>
      <c r="Q203" s="17">
        <f t="shared" si="226"/>
        <v>271302.15384615387</v>
      </c>
      <c r="R203" s="17">
        <f t="shared" si="226"/>
        <v>265132.69230769231</v>
      </c>
      <c r="S203" s="17">
        <f t="shared" si="226"/>
        <v>262324.07692307694</v>
      </c>
      <c r="T203" s="17">
        <f t="shared" si="226"/>
        <v>258067.38461538462</v>
      </c>
      <c r="U203" s="17">
        <f t="shared" si="227"/>
        <v>250996.76923076922</v>
      </c>
      <c r="V203" s="17">
        <f t="shared" si="227"/>
        <v>246931.07692307694</v>
      </c>
      <c r="W203" s="17">
        <f t="shared" si="227"/>
        <v>242017.92307692306</v>
      </c>
      <c r="X203" s="17">
        <f t="shared" si="227"/>
        <v>234726.61538461538</v>
      </c>
      <c r="Y203" s="17">
        <f t="shared" si="219"/>
        <v>226120.30769230769</v>
      </c>
      <c r="Z203" s="17">
        <f t="shared" si="219"/>
        <v>226893.92307692306</v>
      </c>
      <c r="AA203" s="17">
        <f t="shared" si="219"/>
        <v>229232.46153846153</v>
      </c>
      <c r="AB203" s="17">
        <f t="shared" si="219"/>
        <v>228778.92307692306</v>
      </c>
      <c r="AD203" s="52">
        <f t="shared" si="234"/>
        <v>88924900</v>
      </c>
      <c r="AE203" s="52">
        <f t="shared" si="235"/>
        <v>242064</v>
      </c>
      <c r="AF203" s="52">
        <f t="shared" si="236"/>
        <v>49202670.674556524</v>
      </c>
      <c r="AG203" s="52">
        <f t="shared" si="237"/>
        <v>489348850.74556136</v>
      </c>
      <c r="AH203" s="52">
        <f t="shared" si="238"/>
        <v>1486576999.4082861</v>
      </c>
      <c r="AI203" s="52">
        <f t="shared" si="239"/>
        <v>1784874004.9763329</v>
      </c>
      <c r="AJ203" s="52">
        <f t="shared" si="240"/>
        <v>2921518916.5443802</v>
      </c>
      <c r="AK203" s="52">
        <f t="shared" si="241"/>
        <v>4177842328.0532522</v>
      </c>
      <c r="AL203" s="52">
        <f t="shared" si="242"/>
        <v>4113199556.3609443</v>
      </c>
      <c r="AM203" s="52">
        <f t="shared" si="243"/>
        <v>4942609152.0946751</v>
      </c>
      <c r="AN203" s="52">
        <f t="shared" si="244"/>
        <v>5345409536.0946741</v>
      </c>
      <c r="AO203" s="52">
        <f t="shared" si="245"/>
        <v>5985962161</v>
      </c>
      <c r="AP203" s="52">
        <f t="shared" si="246"/>
        <v>7130048646.3017788</v>
      </c>
      <c r="AQ203" s="52">
        <f t="shared" si="247"/>
        <v>7833189489.7100582</v>
      </c>
      <c r="AR203" s="52">
        <f t="shared" si="248"/>
        <v>8727008956.2130222</v>
      </c>
      <c r="AS203" s="52">
        <f t="shared" si="249"/>
        <v>10142457618.514797</v>
      </c>
      <c r="AT203" s="52">
        <f t="shared" si="250"/>
        <v>11950004673.852074</v>
      </c>
      <c r="AU203" s="52">
        <f t="shared" si="251"/>
        <v>11781465956.828407</v>
      </c>
      <c r="AV203" s="52">
        <f t="shared" si="252"/>
        <v>11279273276.928997</v>
      </c>
      <c r="AW203" s="52">
        <f t="shared" si="253"/>
        <v>11375814101.828407</v>
      </c>
      <c r="AY203" s="17">
        <f t="shared" si="254"/>
        <v>38336.846153846156</v>
      </c>
      <c r="AZ203" s="17">
        <f t="shared" si="255"/>
        <v>28520</v>
      </c>
      <c r="BA203" s="17">
        <f t="shared" si="228"/>
        <v>29053.538461538461</v>
      </c>
      <c r="BB203" s="17">
        <f t="shared" si="228"/>
        <v>28910.538461538461</v>
      </c>
      <c r="BC203" s="17">
        <f t="shared" si="228"/>
        <v>28906.846153846152</v>
      </c>
      <c r="BD203" s="17">
        <f t="shared" si="228"/>
        <v>28659.846153846152</v>
      </c>
      <c r="BE203" s="17">
        <f t="shared" si="229"/>
        <v>28242.076923076922</v>
      </c>
      <c r="BF203" s="17">
        <f t="shared" si="229"/>
        <v>28797.384615384617</v>
      </c>
      <c r="BG203" s="17">
        <f t="shared" si="229"/>
        <v>28681.692307692309</v>
      </c>
      <c r="BH203" s="17">
        <f t="shared" si="229"/>
        <v>27723.923076923078</v>
      </c>
      <c r="BI203" s="17">
        <f t="shared" si="230"/>
        <v>28026.23076923077</v>
      </c>
      <c r="BJ203" s="17">
        <f t="shared" si="230"/>
        <v>27286.23076923077</v>
      </c>
      <c r="BK203" s="17">
        <f t="shared" si="230"/>
        <v>25769.076923076922</v>
      </c>
      <c r="BL203" s="17">
        <f t="shared" si="230"/>
        <v>24934.076923076922</v>
      </c>
      <c r="BM203" s="17">
        <f t="shared" si="231"/>
        <v>24505.538461538461</v>
      </c>
      <c r="BN203" s="17">
        <f t="shared" si="231"/>
        <v>23134.23076923077</v>
      </c>
      <c r="BO203" s="17">
        <f t="shared" si="231"/>
        <v>22409.307692307691</v>
      </c>
      <c r="BP203" s="17">
        <f t="shared" si="231"/>
        <v>22019.461538461539</v>
      </c>
      <c r="BQ203" s="17">
        <f t="shared" si="220"/>
        <v>21252.076923076922</v>
      </c>
      <c r="BR203" s="17">
        <f t="shared" si="220"/>
        <v>21193.615384615383</v>
      </c>
      <c r="BS203" s="17">
        <f t="shared" si="220"/>
        <v>20824.461538461539</v>
      </c>
      <c r="BT203" s="17">
        <f t="shared" si="220"/>
        <v>20896.307692307691</v>
      </c>
      <c r="BU203" s="17">
        <f t="shared" si="221"/>
        <v>20767.076923076922</v>
      </c>
      <c r="BV203" s="17">
        <f t="shared" si="221"/>
        <v>20509.692307692309</v>
      </c>
      <c r="BW203" s="17">
        <f t="shared" si="221"/>
        <v>20470.23076923077</v>
      </c>
      <c r="BX203" s="17">
        <f t="shared" si="221"/>
        <v>20998.461538461539</v>
      </c>
      <c r="BY203" s="17">
        <f t="shared" si="222"/>
        <v>21124.615384615383</v>
      </c>
      <c r="BZ203" s="17">
        <f t="shared" si="222"/>
        <v>21359</v>
      </c>
      <c r="CA203" s="17">
        <f t="shared" si="222"/>
        <v>21781.307692307691</v>
      </c>
      <c r="CB203" s="17">
        <f t="shared" si="222"/>
        <v>22033.384615384617</v>
      </c>
      <c r="CC203" s="17">
        <f t="shared" si="223"/>
        <v>21559.76923076923</v>
      </c>
      <c r="CF203" s="16">
        <f t="shared" si="256"/>
        <v>86179801.710059226</v>
      </c>
      <c r="CG203" s="16">
        <f t="shared" si="257"/>
        <v>88855276.710059226</v>
      </c>
      <c r="CH203" s="16">
        <f t="shared" si="258"/>
        <v>88924900.000000075</v>
      </c>
      <c r="CI203" s="16">
        <f t="shared" si="259"/>
        <v>93644329.000000075</v>
      </c>
      <c r="CJ203" s="16">
        <f t="shared" si="260"/>
        <v>101904365.82248527</v>
      </c>
      <c r="CK203" s="16">
        <f t="shared" si="261"/>
        <v>91001326.443786994</v>
      </c>
      <c r="CL203" s="16">
        <f t="shared" si="262"/>
        <v>93221995.79289943</v>
      </c>
      <c r="CM203" s="16">
        <f t="shared" si="263"/>
        <v>112634136.23668641</v>
      </c>
      <c r="CN203" s="16">
        <f t="shared" si="264"/>
        <v>106308789.60946749</v>
      </c>
      <c r="CO203" s="16">
        <f t="shared" si="265"/>
        <v>122116100.37869827</v>
      </c>
      <c r="CP203" s="16">
        <f t="shared" si="266"/>
        <v>157948823.43786991</v>
      </c>
      <c r="CQ203" s="16">
        <f t="shared" si="267"/>
        <v>179634223.05325451</v>
      </c>
      <c r="CR203" s="16">
        <f t="shared" si="268"/>
        <v>191305072.47929001</v>
      </c>
      <c r="CS203" s="16">
        <f t="shared" si="269"/>
        <v>231119514.53254443</v>
      </c>
      <c r="CT203" s="16">
        <f t="shared" si="270"/>
        <v>253686481.44378707</v>
      </c>
      <c r="CU203" s="16">
        <f t="shared" si="271"/>
        <v>266257040.68639058</v>
      </c>
      <c r="CV203" s="16">
        <f t="shared" si="272"/>
        <v>291889339.66863918</v>
      </c>
      <c r="CW203" s="16">
        <f t="shared" si="273"/>
        <v>293890361.20710075</v>
      </c>
      <c r="CX203" s="16">
        <f t="shared" si="274"/>
        <v>306683614.9171598</v>
      </c>
      <c r="CY203" s="16">
        <f t="shared" si="275"/>
        <v>304172381.82840246</v>
      </c>
      <c r="CZ203" s="16">
        <f t="shared" si="276"/>
        <v>308696790.82248533</v>
      </c>
      <c r="DA203" s="16">
        <f t="shared" si="277"/>
        <v>317807414.25443792</v>
      </c>
      <c r="DB203" s="16">
        <f t="shared" si="278"/>
        <v>319215945.30177522</v>
      </c>
      <c r="DC203" s="16">
        <f t="shared" si="279"/>
        <v>300619581.071006</v>
      </c>
      <c r="DD203" s="16">
        <f t="shared" si="280"/>
        <v>296260888.05325454</v>
      </c>
      <c r="DE203" s="16">
        <f t="shared" si="281"/>
        <v>288247260.02366871</v>
      </c>
      <c r="DF203" s="16">
        <f t="shared" si="282"/>
        <v>274085853.75147939</v>
      </c>
      <c r="DG203" s="16">
        <f t="shared" si="283"/>
        <v>265802858.13609469</v>
      </c>
      <c r="DH203" s="16">
        <f t="shared" si="284"/>
        <v>281470310.08284032</v>
      </c>
    </row>
    <row r="204" spans="1:113">
      <c r="A204" s="5">
        <v>40057</v>
      </c>
      <c r="B204" s="17">
        <v>313567</v>
      </c>
      <c r="C204" s="17">
        <v>297309</v>
      </c>
      <c r="D204" s="17">
        <v>41770</v>
      </c>
      <c r="E204" s="17">
        <v>31938</v>
      </c>
      <c r="G204" s="17">
        <f t="shared" si="232"/>
        <v>325463</v>
      </c>
      <c r="H204" s="17">
        <f t="shared" si="233"/>
        <v>344866.38461538462</v>
      </c>
      <c r="I204" s="17">
        <f t="shared" si="224"/>
        <v>334944.38461538462</v>
      </c>
      <c r="J204" s="17">
        <f t="shared" si="224"/>
        <v>328421.92307692306</v>
      </c>
      <c r="K204" s="17">
        <f t="shared" si="224"/>
        <v>313315.15384615387</v>
      </c>
      <c r="L204" s="17">
        <f t="shared" si="224"/>
        <v>296880.23076923075</v>
      </c>
      <c r="M204" s="17">
        <f t="shared" si="225"/>
        <v>293188.61538461538</v>
      </c>
      <c r="N204" s="17">
        <f t="shared" si="225"/>
        <v>281385.30769230769</v>
      </c>
      <c r="O204" s="17">
        <f t="shared" si="225"/>
        <v>270800.15384615387</v>
      </c>
      <c r="P204" s="17">
        <f t="shared" si="225"/>
        <v>271302.15384615387</v>
      </c>
      <c r="Q204" s="17">
        <f t="shared" si="226"/>
        <v>265132.69230769231</v>
      </c>
      <c r="R204" s="17">
        <f t="shared" si="226"/>
        <v>262324.07692307694</v>
      </c>
      <c r="S204" s="17">
        <f t="shared" si="226"/>
        <v>258067.38461538462</v>
      </c>
      <c r="T204" s="17">
        <f t="shared" si="226"/>
        <v>250996.76923076922</v>
      </c>
      <c r="U204" s="17">
        <f t="shared" si="227"/>
        <v>246931.07692307694</v>
      </c>
      <c r="V204" s="17">
        <f t="shared" si="227"/>
        <v>242017.92307692306</v>
      </c>
      <c r="W204" s="17">
        <f t="shared" si="227"/>
        <v>234726.61538461538</v>
      </c>
      <c r="X204" s="17">
        <f t="shared" si="227"/>
        <v>226120.30769230769</v>
      </c>
      <c r="Y204" s="17">
        <f t="shared" si="219"/>
        <v>226893.92307692306</v>
      </c>
      <c r="Z204" s="17">
        <f t="shared" si="219"/>
        <v>229232.46153846153</v>
      </c>
      <c r="AA204" s="17">
        <f t="shared" si="219"/>
        <v>228778.92307692306</v>
      </c>
      <c r="AB204" s="17">
        <f t="shared" si="219"/>
        <v>230655.07692307694</v>
      </c>
      <c r="AD204" s="52">
        <f t="shared" si="234"/>
        <v>89896654.224852234</v>
      </c>
      <c r="AE204" s="52">
        <f t="shared" si="235"/>
        <v>8755225.7751478497</v>
      </c>
      <c r="AF204" s="52">
        <f t="shared" si="236"/>
        <v>147570166.17751414</v>
      </c>
      <c r="AG204" s="52">
        <f t="shared" si="237"/>
        <v>816974696.89940929</v>
      </c>
      <c r="AH204" s="52">
        <f t="shared" si="238"/>
        <v>1041635902.3017757</v>
      </c>
      <c r="AI204" s="52">
        <f t="shared" si="239"/>
        <v>1942842959.171598</v>
      </c>
      <c r="AJ204" s="52">
        <f t="shared" si="240"/>
        <v>2988026749.6390505</v>
      </c>
      <c r="AK204" s="52">
        <f t="shared" si="241"/>
        <v>2933397256.1005888</v>
      </c>
      <c r="AL204" s="52">
        <f t="shared" si="242"/>
        <v>3639746026.2485204</v>
      </c>
      <c r="AM204" s="52">
        <f t="shared" si="243"/>
        <v>3986523607.3136077</v>
      </c>
      <c r="AN204" s="52">
        <f t="shared" si="244"/>
        <v>4542168973.0710049</v>
      </c>
      <c r="AO204" s="52">
        <f t="shared" si="245"/>
        <v>5545219524.9763327</v>
      </c>
      <c r="AP204" s="52">
        <f t="shared" si="246"/>
        <v>6167262942.1597614</v>
      </c>
      <c r="AQ204" s="52">
        <f t="shared" si="247"/>
        <v>6963080862.6982269</v>
      </c>
      <c r="AR204" s="52">
        <f t="shared" si="248"/>
        <v>8233091493.0710077</v>
      </c>
      <c r="AS204" s="52">
        <f t="shared" si="249"/>
        <v>9868970514.9408302</v>
      </c>
      <c r="AT204" s="52">
        <f t="shared" si="250"/>
        <v>9715862925.4674587</v>
      </c>
      <c r="AU204" s="52">
        <f t="shared" si="251"/>
        <v>9260316532.5976353</v>
      </c>
      <c r="AV204" s="52">
        <f t="shared" si="252"/>
        <v>9347810730.4674587</v>
      </c>
      <c r="AW204" s="52">
        <f t="shared" si="253"/>
        <v>8988542278.1597614</v>
      </c>
      <c r="AY204" s="17">
        <f t="shared" si="254"/>
        <v>37594.461538461539</v>
      </c>
      <c r="AZ204" s="17">
        <f t="shared" si="255"/>
        <v>29053.538461538461</v>
      </c>
      <c r="BA204" s="17">
        <f t="shared" si="228"/>
        <v>28910.538461538461</v>
      </c>
      <c r="BB204" s="17">
        <f t="shared" si="228"/>
        <v>28906.846153846152</v>
      </c>
      <c r="BC204" s="17">
        <f t="shared" si="228"/>
        <v>28659.846153846152</v>
      </c>
      <c r="BD204" s="17">
        <f t="shared" si="228"/>
        <v>28242.076923076922</v>
      </c>
      <c r="BE204" s="17">
        <f t="shared" si="229"/>
        <v>28797.384615384617</v>
      </c>
      <c r="BF204" s="17">
        <f t="shared" si="229"/>
        <v>28681.692307692309</v>
      </c>
      <c r="BG204" s="17">
        <f t="shared" si="229"/>
        <v>27723.923076923078</v>
      </c>
      <c r="BH204" s="17">
        <f t="shared" si="229"/>
        <v>28026.23076923077</v>
      </c>
      <c r="BI204" s="17">
        <f t="shared" si="230"/>
        <v>27286.23076923077</v>
      </c>
      <c r="BJ204" s="17">
        <f t="shared" si="230"/>
        <v>25769.076923076922</v>
      </c>
      <c r="BK204" s="17">
        <f t="shared" si="230"/>
        <v>24934.076923076922</v>
      </c>
      <c r="BL204" s="17">
        <f t="shared" si="230"/>
        <v>24505.538461538461</v>
      </c>
      <c r="BM204" s="17">
        <f t="shared" si="231"/>
        <v>23134.23076923077</v>
      </c>
      <c r="BN204" s="17">
        <f t="shared" si="231"/>
        <v>22409.307692307691</v>
      </c>
      <c r="BO204" s="17">
        <f t="shared" si="231"/>
        <v>22019.461538461539</v>
      </c>
      <c r="BP204" s="17">
        <f t="shared" si="231"/>
        <v>21252.076923076922</v>
      </c>
      <c r="BQ204" s="17">
        <f t="shared" si="220"/>
        <v>21193.615384615383</v>
      </c>
      <c r="BR204" s="17">
        <f t="shared" si="220"/>
        <v>20824.461538461539</v>
      </c>
      <c r="BS204" s="17">
        <f t="shared" si="220"/>
        <v>20896.307692307691</v>
      </c>
      <c r="BT204" s="17">
        <f t="shared" si="220"/>
        <v>20767.076923076922</v>
      </c>
      <c r="BU204" s="17">
        <f t="shared" si="221"/>
        <v>20509.692307692309</v>
      </c>
      <c r="BV204" s="17">
        <f t="shared" si="221"/>
        <v>20470.23076923077</v>
      </c>
      <c r="BW204" s="17">
        <f t="shared" si="221"/>
        <v>20998.461538461539</v>
      </c>
      <c r="BX204" s="17">
        <f t="shared" si="221"/>
        <v>21124.615384615383</v>
      </c>
      <c r="BY204" s="17">
        <f t="shared" si="222"/>
        <v>21359</v>
      </c>
      <c r="BZ204" s="17">
        <f t="shared" si="222"/>
        <v>21781.307692307691</v>
      </c>
      <c r="CA204" s="17">
        <f t="shared" si="222"/>
        <v>22033.384615384617</v>
      </c>
      <c r="CB204" s="17">
        <f t="shared" si="222"/>
        <v>21559.76923076923</v>
      </c>
      <c r="CC204" s="17">
        <f t="shared" si="223"/>
        <v>22432.76923076923</v>
      </c>
      <c r="CF204" s="16">
        <f t="shared" si="256"/>
        <v>75410520.005917177</v>
      </c>
      <c r="CG204" s="16">
        <f t="shared" si="257"/>
        <v>75474661.071005955</v>
      </c>
      <c r="CH204" s="16">
        <f t="shared" si="258"/>
        <v>79827352.071005955</v>
      </c>
      <c r="CI204" s="16">
        <f t="shared" si="259"/>
        <v>87467097.994082868</v>
      </c>
      <c r="CJ204" s="16">
        <f t="shared" si="260"/>
        <v>77388562.390532523</v>
      </c>
      <c r="CK204" s="16">
        <f t="shared" si="261"/>
        <v>79437455.360946745</v>
      </c>
      <c r="CL204" s="16">
        <f t="shared" si="262"/>
        <v>97427529.520710051</v>
      </c>
      <c r="CM204" s="16">
        <f t="shared" si="263"/>
        <v>91551040.05325444</v>
      </c>
      <c r="CN204" s="16">
        <f t="shared" si="264"/>
        <v>106259621.59171598</v>
      </c>
      <c r="CO204" s="16">
        <f t="shared" si="265"/>
        <v>139839721.30177519</v>
      </c>
      <c r="CP204" s="16">
        <f t="shared" si="266"/>
        <v>160285338.60946751</v>
      </c>
      <c r="CQ204" s="16">
        <f t="shared" si="267"/>
        <v>171319907.31360951</v>
      </c>
      <c r="CR204" s="16">
        <f t="shared" si="268"/>
        <v>209098273.89940828</v>
      </c>
      <c r="CS204" s="16">
        <f t="shared" si="269"/>
        <v>230588897.331361</v>
      </c>
      <c r="CT204" s="16">
        <f t="shared" si="270"/>
        <v>242580625</v>
      </c>
      <c r="CU204" s="16">
        <f t="shared" si="271"/>
        <v>267073534.91715983</v>
      </c>
      <c r="CV204" s="16">
        <f t="shared" si="272"/>
        <v>268987754.56213027</v>
      </c>
      <c r="CW204" s="16">
        <f t="shared" si="273"/>
        <v>281232900</v>
      </c>
      <c r="CX204" s="16">
        <f t="shared" si="274"/>
        <v>278828341.8698225</v>
      </c>
      <c r="CY204" s="16">
        <f t="shared" si="275"/>
        <v>283160872.99408287</v>
      </c>
      <c r="CZ204" s="16">
        <f t="shared" si="276"/>
        <v>291889339.66863906</v>
      </c>
      <c r="DA204" s="16">
        <f t="shared" si="277"/>
        <v>293239279.43786985</v>
      </c>
      <c r="DB204" s="16">
        <f t="shared" si="278"/>
        <v>275427216</v>
      </c>
      <c r="DC204" s="16">
        <f t="shared" si="279"/>
        <v>271255832.331361</v>
      </c>
      <c r="DD204" s="16">
        <f t="shared" si="280"/>
        <v>263590211.36686394</v>
      </c>
      <c r="DE204" s="16">
        <f t="shared" si="281"/>
        <v>250055834.56213021</v>
      </c>
      <c r="DF204" s="16">
        <f t="shared" si="282"/>
        <v>242147115.00591713</v>
      </c>
      <c r="DG204" s="16">
        <f t="shared" si="283"/>
        <v>257111357.40236688</v>
      </c>
      <c r="DH204" s="16">
        <f t="shared" si="284"/>
        <v>229876913.63313612</v>
      </c>
    </row>
    <row r="205" spans="1:113">
      <c r="A205" s="5">
        <v>40087</v>
      </c>
      <c r="B205" s="17">
        <v>314990</v>
      </c>
      <c r="C205" s="17">
        <v>322433</v>
      </c>
      <c r="D205" s="17">
        <v>31512</v>
      </c>
      <c r="E205" s="17">
        <v>33289</v>
      </c>
      <c r="G205" s="17">
        <f t="shared" si="232"/>
        <v>318352.84615384613</v>
      </c>
      <c r="H205" s="17">
        <f t="shared" si="233"/>
        <v>334944.38461538462</v>
      </c>
      <c r="I205" s="17">
        <f t="shared" si="224"/>
        <v>328421.92307692306</v>
      </c>
      <c r="J205" s="17">
        <f t="shared" si="224"/>
        <v>313315.15384615387</v>
      </c>
      <c r="K205" s="17">
        <f t="shared" si="224"/>
        <v>296880.23076923075</v>
      </c>
      <c r="L205" s="17">
        <f t="shared" si="224"/>
        <v>293188.61538461538</v>
      </c>
      <c r="M205" s="17">
        <f t="shared" si="225"/>
        <v>281385.30769230769</v>
      </c>
      <c r="N205" s="17">
        <f t="shared" si="225"/>
        <v>270800.15384615387</v>
      </c>
      <c r="O205" s="17">
        <f t="shared" si="225"/>
        <v>271302.15384615387</v>
      </c>
      <c r="P205" s="17">
        <f t="shared" si="225"/>
        <v>265132.69230769231</v>
      </c>
      <c r="Q205" s="17">
        <f t="shared" si="226"/>
        <v>262324.07692307694</v>
      </c>
      <c r="R205" s="17">
        <f t="shared" si="226"/>
        <v>258067.38461538462</v>
      </c>
      <c r="S205" s="17">
        <f t="shared" si="226"/>
        <v>250996.76923076922</v>
      </c>
      <c r="T205" s="17">
        <f t="shared" si="226"/>
        <v>246931.07692307694</v>
      </c>
      <c r="U205" s="17">
        <f t="shared" si="227"/>
        <v>242017.92307692306</v>
      </c>
      <c r="V205" s="17">
        <f t="shared" si="227"/>
        <v>234726.61538461538</v>
      </c>
      <c r="W205" s="17">
        <f t="shared" si="227"/>
        <v>226120.30769230769</v>
      </c>
      <c r="X205" s="17">
        <f t="shared" si="227"/>
        <v>226893.92307692306</v>
      </c>
      <c r="Y205" s="17">
        <f t="shared" si="219"/>
        <v>229232.46153846153</v>
      </c>
      <c r="Z205" s="17">
        <f t="shared" si="219"/>
        <v>228778.92307692306</v>
      </c>
      <c r="AA205" s="17">
        <f t="shared" si="219"/>
        <v>230655.07692307694</v>
      </c>
      <c r="AB205" s="17">
        <f t="shared" si="219"/>
        <v>230195.23076923078</v>
      </c>
      <c r="AD205" s="52">
        <f t="shared" si="234"/>
        <v>101386310.0828405</v>
      </c>
      <c r="AE205" s="52">
        <f t="shared" si="235"/>
        <v>25378343.786981706</v>
      </c>
      <c r="AF205" s="52">
        <f t="shared" si="236"/>
        <v>461073211.45562094</v>
      </c>
      <c r="AG205" s="52">
        <f t="shared" si="237"/>
        <v>633238510.20709968</v>
      </c>
      <c r="AH205" s="52">
        <f t="shared" si="238"/>
        <v>1366598899.9053237</v>
      </c>
      <c r="AI205" s="52">
        <f t="shared" si="239"/>
        <v>2261258545.7100539</v>
      </c>
      <c r="AJ205" s="52">
        <f t="shared" si="240"/>
        <v>2213767646.633131</v>
      </c>
      <c r="AK205" s="52">
        <f t="shared" si="241"/>
        <v>2832384775.4082808</v>
      </c>
      <c r="AL205" s="52">
        <f t="shared" si="242"/>
        <v>3139222981.5147882</v>
      </c>
      <c r="AM205" s="52">
        <f t="shared" si="243"/>
        <v>3634336872.9053211</v>
      </c>
      <c r="AN205" s="52">
        <f t="shared" si="244"/>
        <v>4536841098.467454</v>
      </c>
      <c r="AO205" s="52">
        <f t="shared" si="245"/>
        <v>5101069120.0532484</v>
      </c>
      <c r="AP205" s="52">
        <f t="shared" si="246"/>
        <v>5827020481.1597614</v>
      </c>
      <c r="AQ205" s="52">
        <f t="shared" si="247"/>
        <v>6993346472.6686363</v>
      </c>
      <c r="AR205" s="52">
        <f t="shared" si="248"/>
        <v>8506841151.0591679</v>
      </c>
      <c r="AS205" s="52">
        <f t="shared" si="249"/>
        <v>8364734610.3905296</v>
      </c>
      <c r="AT205" s="52">
        <f t="shared" si="250"/>
        <v>7942442953.9940796</v>
      </c>
      <c r="AU205" s="52">
        <f t="shared" si="251"/>
        <v>8023487695.3905306</v>
      </c>
      <c r="AV205" s="52">
        <f t="shared" si="252"/>
        <v>7690898728.0532475</v>
      </c>
      <c r="AW205" s="52">
        <f t="shared" si="253"/>
        <v>7771765150.3017683</v>
      </c>
      <c r="AY205" s="17">
        <f t="shared" si="254"/>
        <v>36289.846153846156</v>
      </c>
      <c r="AZ205" s="17">
        <f t="shared" si="255"/>
        <v>28910.538461538461</v>
      </c>
      <c r="BA205" s="17">
        <f t="shared" si="228"/>
        <v>28906.846153846152</v>
      </c>
      <c r="BB205" s="17">
        <f t="shared" si="228"/>
        <v>28659.846153846152</v>
      </c>
      <c r="BC205" s="17">
        <f t="shared" si="228"/>
        <v>28242.076923076922</v>
      </c>
      <c r="BD205" s="17">
        <f t="shared" si="228"/>
        <v>28797.384615384617</v>
      </c>
      <c r="BE205" s="17">
        <f t="shared" si="229"/>
        <v>28681.692307692309</v>
      </c>
      <c r="BF205" s="17">
        <f t="shared" si="229"/>
        <v>27723.923076923078</v>
      </c>
      <c r="BG205" s="17">
        <f t="shared" si="229"/>
        <v>28026.23076923077</v>
      </c>
      <c r="BH205" s="17">
        <f t="shared" si="229"/>
        <v>27286.23076923077</v>
      </c>
      <c r="BI205" s="17">
        <f t="shared" si="230"/>
        <v>25769.076923076922</v>
      </c>
      <c r="BJ205" s="17">
        <f t="shared" si="230"/>
        <v>24934.076923076922</v>
      </c>
      <c r="BK205" s="17">
        <f t="shared" si="230"/>
        <v>24505.538461538461</v>
      </c>
      <c r="BL205" s="17">
        <f t="shared" si="230"/>
        <v>23134.23076923077</v>
      </c>
      <c r="BM205" s="17">
        <f t="shared" si="231"/>
        <v>22409.307692307691</v>
      </c>
      <c r="BN205" s="17">
        <f t="shared" si="231"/>
        <v>22019.461538461539</v>
      </c>
      <c r="BO205" s="17">
        <f t="shared" si="231"/>
        <v>21252.076923076922</v>
      </c>
      <c r="BP205" s="17">
        <f t="shared" si="231"/>
        <v>21193.615384615383</v>
      </c>
      <c r="BQ205" s="17">
        <f t="shared" si="220"/>
        <v>20824.461538461539</v>
      </c>
      <c r="BR205" s="17">
        <f t="shared" si="220"/>
        <v>20896.307692307691</v>
      </c>
      <c r="BS205" s="17">
        <f t="shared" si="220"/>
        <v>20767.076923076922</v>
      </c>
      <c r="BT205" s="17">
        <f t="shared" si="220"/>
        <v>20509.692307692309</v>
      </c>
      <c r="BU205" s="17">
        <f t="shared" si="221"/>
        <v>20470.23076923077</v>
      </c>
      <c r="BV205" s="17">
        <f t="shared" si="221"/>
        <v>20998.461538461539</v>
      </c>
      <c r="BW205" s="17">
        <f t="shared" si="221"/>
        <v>21124.615384615383</v>
      </c>
      <c r="BX205" s="17">
        <f t="shared" si="221"/>
        <v>21359</v>
      </c>
      <c r="BY205" s="17">
        <f t="shared" si="222"/>
        <v>21781.307692307691</v>
      </c>
      <c r="BZ205" s="17">
        <f t="shared" si="222"/>
        <v>22033.384615384617</v>
      </c>
      <c r="CA205" s="17">
        <f t="shared" si="222"/>
        <v>21559.76923076923</v>
      </c>
      <c r="CB205" s="17">
        <f t="shared" si="222"/>
        <v>22432.76923076923</v>
      </c>
      <c r="CC205" s="17">
        <f t="shared" si="223"/>
        <v>22390.76923076923</v>
      </c>
      <c r="CF205" s="16">
        <f t="shared" si="256"/>
        <v>54508689.000000052</v>
      </c>
      <c r="CG205" s="16">
        <f t="shared" si="257"/>
        <v>58216900.000000052</v>
      </c>
      <c r="CH205" s="16">
        <f t="shared" si="258"/>
        <v>64766589.591716029</v>
      </c>
      <c r="CI205" s="16">
        <f t="shared" si="259"/>
        <v>56136979.90532545</v>
      </c>
      <c r="CJ205" s="16">
        <f t="shared" si="260"/>
        <v>57884004.946745582</v>
      </c>
      <c r="CK205" s="16">
        <f t="shared" si="261"/>
        <v>73375038.159763336</v>
      </c>
      <c r="CL205" s="16">
        <f t="shared" si="262"/>
        <v>68287339.2248521</v>
      </c>
      <c r="CM205" s="16">
        <f t="shared" si="263"/>
        <v>81065089.994082868</v>
      </c>
      <c r="CN205" s="16">
        <f t="shared" si="264"/>
        <v>110686585.20710066</v>
      </c>
      <c r="CO205" s="16">
        <f t="shared" si="265"/>
        <v>128953494.82248528</v>
      </c>
      <c r="CP205" s="16">
        <f t="shared" si="266"/>
        <v>138869907.78698233</v>
      </c>
      <c r="CQ205" s="16">
        <f t="shared" si="267"/>
        <v>173070216.14792904</v>
      </c>
      <c r="CR205" s="16">
        <f t="shared" si="268"/>
        <v>192669347.9822486</v>
      </c>
      <c r="CS205" s="16">
        <f t="shared" si="269"/>
        <v>203643877.07100597</v>
      </c>
      <c r="CT205" s="16">
        <f t="shared" si="270"/>
        <v>226134503.43786994</v>
      </c>
      <c r="CU205" s="16">
        <f t="shared" si="271"/>
        <v>227896183.43786994</v>
      </c>
      <c r="CV205" s="16">
        <f t="shared" si="272"/>
        <v>239178121.30177519</v>
      </c>
      <c r="CW205" s="16">
        <f t="shared" si="273"/>
        <v>236961026.366864</v>
      </c>
      <c r="CX205" s="16">
        <f t="shared" si="274"/>
        <v>240956364.59171608</v>
      </c>
      <c r="CY205" s="16">
        <f t="shared" si="275"/>
        <v>249013255.40828407</v>
      </c>
      <c r="CZ205" s="16">
        <f t="shared" si="276"/>
        <v>250260230.91715983</v>
      </c>
      <c r="DA205" s="16">
        <f t="shared" si="277"/>
        <v>233826443.45562136</v>
      </c>
      <c r="DB205" s="16">
        <f t="shared" si="278"/>
        <v>229984224.28402379</v>
      </c>
      <c r="DC205" s="16">
        <f t="shared" si="279"/>
        <v>222930166.86982256</v>
      </c>
      <c r="DD205" s="16">
        <f t="shared" si="280"/>
        <v>210497688.28994092</v>
      </c>
      <c r="DE205" s="16">
        <f t="shared" si="281"/>
        <v>203246695.59763315</v>
      </c>
      <c r="DF205" s="16">
        <f t="shared" si="282"/>
        <v>216975166.1597634</v>
      </c>
      <c r="DG205" s="16">
        <f t="shared" si="283"/>
        <v>192018580.85207108</v>
      </c>
      <c r="DH205" s="16">
        <f t="shared" si="284"/>
        <v>193184339.31360954</v>
      </c>
    </row>
    <row r="206" spans="1:113">
      <c r="A206" s="5">
        <v>40118</v>
      </c>
      <c r="B206" s="17">
        <v>310769</v>
      </c>
      <c r="C206" s="17">
        <v>327155</v>
      </c>
      <c r="D206" s="17">
        <v>34443</v>
      </c>
      <c r="E206" s="17">
        <v>27866</v>
      </c>
      <c r="G206" s="17">
        <f t="shared" si="232"/>
        <v>310384.84615384613</v>
      </c>
      <c r="H206" s="17">
        <f t="shared" si="233"/>
        <v>328421.92307692306</v>
      </c>
      <c r="I206" s="17">
        <f t="shared" si="224"/>
        <v>313315.15384615387</v>
      </c>
      <c r="J206" s="17">
        <f t="shared" si="224"/>
        <v>296880.23076923075</v>
      </c>
      <c r="K206" s="17">
        <f t="shared" si="224"/>
        <v>293188.61538461538</v>
      </c>
      <c r="L206" s="17">
        <f t="shared" si="224"/>
        <v>281385.30769230769</v>
      </c>
      <c r="M206" s="17">
        <f t="shared" si="225"/>
        <v>270800.15384615387</v>
      </c>
      <c r="N206" s="17">
        <f t="shared" si="225"/>
        <v>271302.15384615387</v>
      </c>
      <c r="O206" s="17">
        <f t="shared" si="225"/>
        <v>265132.69230769231</v>
      </c>
      <c r="P206" s="17">
        <f t="shared" si="225"/>
        <v>262324.07692307694</v>
      </c>
      <c r="Q206" s="17">
        <f t="shared" si="226"/>
        <v>258067.38461538462</v>
      </c>
      <c r="R206" s="17">
        <f t="shared" si="226"/>
        <v>250996.76923076922</v>
      </c>
      <c r="S206" s="17">
        <f t="shared" si="226"/>
        <v>246931.07692307694</v>
      </c>
      <c r="T206" s="17">
        <f t="shared" si="226"/>
        <v>242017.92307692306</v>
      </c>
      <c r="U206" s="17">
        <f t="shared" si="227"/>
        <v>234726.61538461538</v>
      </c>
      <c r="V206" s="17">
        <f t="shared" si="227"/>
        <v>226120.30769230769</v>
      </c>
      <c r="W206" s="17">
        <f t="shared" si="227"/>
        <v>226893.92307692306</v>
      </c>
      <c r="X206" s="17">
        <f t="shared" si="227"/>
        <v>229232.46153846153</v>
      </c>
      <c r="Y206" s="17">
        <f t="shared" si="219"/>
        <v>228778.92307692306</v>
      </c>
      <c r="Z206" s="17">
        <f t="shared" si="219"/>
        <v>230655.07692307694</v>
      </c>
      <c r="AA206" s="17">
        <f t="shared" si="219"/>
        <v>230195.23076923078</v>
      </c>
      <c r="AB206" s="17">
        <f t="shared" ref="AB206:AB242" si="285">AA207</f>
        <v>231839.92307692306</v>
      </c>
      <c r="AD206" s="52">
        <f t="shared" si="234"/>
        <v>8586703.1715979483</v>
      </c>
      <c r="AE206" s="52">
        <f t="shared" si="235"/>
        <v>182374636.68639028</v>
      </c>
      <c r="AF206" s="52">
        <f t="shared" si="236"/>
        <v>295710352.66863841</v>
      </c>
      <c r="AG206" s="52">
        <f t="shared" si="237"/>
        <v>840973230.98224723</v>
      </c>
      <c r="AH206" s="52">
        <f t="shared" si="238"/>
        <v>1566947865.0946703</v>
      </c>
      <c r="AI206" s="52">
        <f t="shared" si="239"/>
        <v>1527456838.0177472</v>
      </c>
      <c r="AJ206" s="52">
        <f t="shared" si="240"/>
        <v>2047757427.7159734</v>
      </c>
      <c r="AK206" s="52">
        <f t="shared" si="241"/>
        <v>2309837539.0532508</v>
      </c>
      <c r="AL206" s="52">
        <f t="shared" si="242"/>
        <v>2737116781.8283987</v>
      </c>
      <c r="AM206" s="52">
        <f t="shared" si="243"/>
        <v>3526943680.6212997</v>
      </c>
      <c r="AN206" s="52">
        <f t="shared" si="244"/>
        <v>4026380829.591711</v>
      </c>
      <c r="AO206" s="52">
        <f t="shared" si="245"/>
        <v>4674036171.0059156</v>
      </c>
      <c r="AP206" s="52">
        <f t="shared" si="246"/>
        <v>5724167883.1301746</v>
      </c>
      <c r="AQ206" s="52">
        <f t="shared" si="247"/>
        <v>7100512442.1360912</v>
      </c>
      <c r="AR206" s="52">
        <f t="shared" si="248"/>
        <v>6970734236.2366838</v>
      </c>
      <c r="AS206" s="52">
        <f t="shared" si="249"/>
        <v>6585709528.7633104</v>
      </c>
      <c r="AT206" s="52">
        <f t="shared" si="250"/>
        <v>6659526681.2366838</v>
      </c>
      <c r="AU206" s="52">
        <f t="shared" si="251"/>
        <v>6356836101.5917091</v>
      </c>
      <c r="AV206" s="52">
        <f t="shared" si="252"/>
        <v>6430374415.5325384</v>
      </c>
      <c r="AW206" s="52">
        <f t="shared" si="253"/>
        <v>6169304941.1597614</v>
      </c>
      <c r="AY206" s="17">
        <f t="shared" si="254"/>
        <v>35049.307692307695</v>
      </c>
      <c r="AZ206" s="17">
        <f t="shared" si="255"/>
        <v>28906.846153846152</v>
      </c>
      <c r="BA206" s="17">
        <f t="shared" si="228"/>
        <v>28659.846153846152</v>
      </c>
      <c r="BB206" s="17">
        <f t="shared" si="228"/>
        <v>28242.076923076922</v>
      </c>
      <c r="BC206" s="17">
        <f t="shared" si="228"/>
        <v>28797.384615384617</v>
      </c>
      <c r="BD206" s="17">
        <f t="shared" si="228"/>
        <v>28681.692307692309</v>
      </c>
      <c r="BE206" s="17">
        <f t="shared" si="229"/>
        <v>27723.923076923078</v>
      </c>
      <c r="BF206" s="17">
        <f t="shared" si="229"/>
        <v>28026.23076923077</v>
      </c>
      <c r="BG206" s="17">
        <f t="shared" si="229"/>
        <v>27286.23076923077</v>
      </c>
      <c r="BH206" s="17">
        <f t="shared" si="229"/>
        <v>25769.076923076922</v>
      </c>
      <c r="BI206" s="17">
        <f t="shared" si="230"/>
        <v>24934.076923076922</v>
      </c>
      <c r="BJ206" s="17">
        <f t="shared" si="230"/>
        <v>24505.538461538461</v>
      </c>
      <c r="BK206" s="17">
        <f t="shared" si="230"/>
        <v>23134.23076923077</v>
      </c>
      <c r="BL206" s="17">
        <f t="shared" si="230"/>
        <v>22409.307692307691</v>
      </c>
      <c r="BM206" s="17">
        <f t="shared" si="231"/>
        <v>22019.461538461539</v>
      </c>
      <c r="BN206" s="17">
        <f t="shared" si="231"/>
        <v>21252.076923076922</v>
      </c>
      <c r="BO206" s="17">
        <f t="shared" si="231"/>
        <v>21193.615384615383</v>
      </c>
      <c r="BP206" s="17">
        <f t="shared" si="231"/>
        <v>20824.461538461539</v>
      </c>
      <c r="BQ206" s="17">
        <f t="shared" si="220"/>
        <v>20896.307692307691</v>
      </c>
      <c r="BR206" s="17">
        <f t="shared" si="220"/>
        <v>20767.076923076922</v>
      </c>
      <c r="BS206" s="17">
        <f t="shared" si="220"/>
        <v>20509.692307692309</v>
      </c>
      <c r="BT206" s="17">
        <f t="shared" ref="BT206:BW242" si="286">BS207</f>
        <v>20470.23076923077</v>
      </c>
      <c r="BU206" s="17">
        <f t="shared" si="221"/>
        <v>20998.461538461539</v>
      </c>
      <c r="BV206" s="17">
        <f t="shared" si="221"/>
        <v>21124.615384615383</v>
      </c>
      <c r="BW206" s="17">
        <f t="shared" si="221"/>
        <v>21359</v>
      </c>
      <c r="BX206" s="17">
        <f t="shared" ref="BX206:CA238" si="287">BW207</f>
        <v>21781.307692307691</v>
      </c>
      <c r="BY206" s="17">
        <f t="shared" si="222"/>
        <v>22033.384615384617</v>
      </c>
      <c r="BZ206" s="17">
        <f t="shared" si="222"/>
        <v>21559.76923076923</v>
      </c>
      <c r="CA206" s="17">
        <f t="shared" si="222"/>
        <v>22432.76923076923</v>
      </c>
      <c r="CB206" s="17">
        <f t="shared" ref="CB206:CC234" si="288">CA207</f>
        <v>22390.76923076923</v>
      </c>
      <c r="CC206" s="17">
        <f t="shared" si="223"/>
        <v>21765.23076923077</v>
      </c>
      <c r="CF206" s="16">
        <f t="shared" si="256"/>
        <v>40825218.751479343</v>
      </c>
      <c r="CG206" s="16">
        <f t="shared" si="257"/>
        <v>46338390.745562181</v>
      </c>
      <c r="CH206" s="16">
        <f t="shared" si="258"/>
        <v>39086542.159763329</v>
      </c>
      <c r="CI206" s="16">
        <f t="shared" si="259"/>
        <v>40546525.686390556</v>
      </c>
      <c r="CJ206" s="16">
        <f t="shared" si="260"/>
        <v>53661259.763313636</v>
      </c>
      <c r="CK206" s="16">
        <f t="shared" si="261"/>
        <v>49323609.467455655</v>
      </c>
      <c r="CL206" s="16">
        <f t="shared" si="262"/>
        <v>60265363.313609503</v>
      </c>
      <c r="CM206" s="16">
        <f t="shared" si="263"/>
        <v>86122683.130177587</v>
      </c>
      <c r="CN206" s="16">
        <f t="shared" si="264"/>
        <v>102317893.51479298</v>
      </c>
      <c r="CO206" s="16">
        <f t="shared" si="265"/>
        <v>111171069.59171605</v>
      </c>
      <c r="CP206" s="16">
        <f t="shared" si="266"/>
        <v>141969058.08284029</v>
      </c>
      <c r="CQ206" s="16">
        <f t="shared" si="267"/>
        <v>159769600.00000009</v>
      </c>
      <c r="CR206" s="16">
        <f t="shared" si="268"/>
        <v>169776890.79289946</v>
      </c>
      <c r="CS206" s="16">
        <f t="shared" si="269"/>
        <v>190363576.8994084</v>
      </c>
      <c r="CT206" s="16">
        <f t="shared" si="270"/>
        <v>191980209.32544392</v>
      </c>
      <c r="CU206" s="16">
        <f t="shared" si="271"/>
        <v>202346248.10059178</v>
      </c>
      <c r="CV206" s="16">
        <f t="shared" si="272"/>
        <v>200307409.00000009</v>
      </c>
      <c r="CW206" s="16">
        <f t="shared" si="273"/>
        <v>203982115.74556226</v>
      </c>
      <c r="CX206" s="16">
        <f t="shared" si="274"/>
        <v>211400415.53254443</v>
      </c>
      <c r="CY206" s="16">
        <f t="shared" si="275"/>
        <v>212549483.92899415</v>
      </c>
      <c r="CZ206" s="16">
        <f t="shared" si="276"/>
        <v>197426277.63905331</v>
      </c>
      <c r="DA206" s="16">
        <f t="shared" si="277"/>
        <v>193897055.86390546</v>
      </c>
      <c r="DB206" s="16">
        <f t="shared" si="278"/>
        <v>187424524.71005926</v>
      </c>
      <c r="DC206" s="16">
        <f t="shared" si="279"/>
        <v>176039824.00000009</v>
      </c>
      <c r="DD206" s="16">
        <f t="shared" si="280"/>
        <v>169414253.54437873</v>
      </c>
      <c r="DE206" s="16">
        <f t="shared" si="281"/>
        <v>181967647.90532553</v>
      </c>
      <c r="DF206" s="16">
        <f t="shared" si="282"/>
        <v>159177042.75147936</v>
      </c>
      <c r="DG206" s="16">
        <f t="shared" si="283"/>
        <v>160238595.9822486</v>
      </c>
      <c r="DH206" s="16">
        <f t="shared" si="284"/>
        <v>176466699.69822493</v>
      </c>
      <c r="DI206" s="15"/>
    </row>
    <row r="207" spans="1:113">
      <c r="A207" s="5">
        <v>40148</v>
      </c>
      <c r="B207" s="17">
        <v>238613</v>
      </c>
      <c r="C207" s="17">
        <v>264273</v>
      </c>
      <c r="D207" s="17">
        <v>25605</v>
      </c>
      <c r="E207" s="17">
        <v>24643</v>
      </c>
      <c r="G207" s="17">
        <f t="shared" si="232"/>
        <v>301414.30769230769</v>
      </c>
      <c r="H207" s="17">
        <f t="shared" si="233"/>
        <v>313315.15384615387</v>
      </c>
      <c r="I207" s="17">
        <f t="shared" si="224"/>
        <v>296880.23076923075</v>
      </c>
      <c r="J207" s="17">
        <f t="shared" si="224"/>
        <v>293188.61538461538</v>
      </c>
      <c r="K207" s="17">
        <f t="shared" si="224"/>
        <v>281385.30769230769</v>
      </c>
      <c r="L207" s="17">
        <f t="shared" ref="L207:O258" si="289">K208</f>
        <v>270800.15384615387</v>
      </c>
      <c r="M207" s="17">
        <f t="shared" si="225"/>
        <v>271302.15384615387</v>
      </c>
      <c r="N207" s="17">
        <f t="shared" si="225"/>
        <v>265132.69230769231</v>
      </c>
      <c r="O207" s="17">
        <f t="shared" si="225"/>
        <v>262324.07692307694</v>
      </c>
      <c r="P207" s="17">
        <f t="shared" ref="P207:S254" si="290">O208</f>
        <v>258067.38461538462</v>
      </c>
      <c r="Q207" s="17">
        <f t="shared" si="226"/>
        <v>250996.76923076922</v>
      </c>
      <c r="R207" s="17">
        <f t="shared" si="226"/>
        <v>246931.07692307694</v>
      </c>
      <c r="S207" s="17">
        <f t="shared" si="226"/>
        <v>242017.92307692306</v>
      </c>
      <c r="T207" s="17">
        <f t="shared" ref="T207:W250" si="291">S208</f>
        <v>234726.61538461538</v>
      </c>
      <c r="U207" s="17">
        <f t="shared" si="227"/>
        <v>226120.30769230769</v>
      </c>
      <c r="V207" s="17">
        <f t="shared" si="227"/>
        <v>226893.92307692306</v>
      </c>
      <c r="W207" s="17">
        <f t="shared" si="227"/>
        <v>229232.46153846153</v>
      </c>
      <c r="X207" s="17">
        <f t="shared" ref="X207:AA246" si="292">W208</f>
        <v>228778.92307692306</v>
      </c>
      <c r="Y207" s="17">
        <f t="shared" si="292"/>
        <v>230655.07692307694</v>
      </c>
      <c r="Z207" s="17">
        <f t="shared" si="292"/>
        <v>230195.23076923078</v>
      </c>
      <c r="AA207" s="17">
        <f t="shared" si="292"/>
        <v>231839.92307692306</v>
      </c>
      <c r="AB207" s="17">
        <f t="shared" si="285"/>
        <v>228967.07692307694</v>
      </c>
      <c r="AD207" s="52">
        <f t="shared" si="234"/>
        <v>20557853.544378821</v>
      </c>
      <c r="AE207" s="52">
        <f t="shared" si="235"/>
        <v>67662013.940828472</v>
      </c>
      <c r="AF207" s="52">
        <f t="shared" si="236"/>
        <v>401160841</v>
      </c>
      <c r="AG207" s="52">
        <f t="shared" si="237"/>
        <v>937226415.71597445</v>
      </c>
      <c r="AH207" s="52">
        <f t="shared" si="238"/>
        <v>906741809.25443602</v>
      </c>
      <c r="AI207" s="52">
        <f t="shared" si="239"/>
        <v>1316355614.9171591</v>
      </c>
      <c r="AJ207" s="52">
        <f t="shared" si="240"/>
        <v>1528046141.5917146</v>
      </c>
      <c r="AK207" s="52">
        <f t="shared" si="241"/>
        <v>1878955740.2366853</v>
      </c>
      <c r="AL207" s="52">
        <f t="shared" si="242"/>
        <v>2541928184.5207109</v>
      </c>
      <c r="AM207" s="52">
        <f t="shared" si="243"/>
        <v>2968422435.0532527</v>
      </c>
      <c r="AN207" s="52">
        <f t="shared" si="244"/>
        <v>3527930505.3786993</v>
      </c>
      <c r="AO207" s="52">
        <f t="shared" si="245"/>
        <v>4447248305.3254442</v>
      </c>
      <c r="AP207" s="52">
        <f t="shared" si="246"/>
        <v>5669186436</v>
      </c>
      <c r="AQ207" s="52">
        <f t="shared" si="247"/>
        <v>5553287723.2248535</v>
      </c>
      <c r="AR207" s="52">
        <f t="shared" si="248"/>
        <v>5210218914.177515</v>
      </c>
      <c r="AS207" s="52">
        <f t="shared" si="249"/>
        <v>5275899098.2248535</v>
      </c>
      <c r="AT207" s="52">
        <f t="shared" si="250"/>
        <v>5006868739.0532522</v>
      </c>
      <c r="AU207" s="52">
        <f t="shared" si="251"/>
        <v>5072156917.7751455</v>
      </c>
      <c r="AV207" s="52">
        <f t="shared" si="252"/>
        <v>4840594994.6094685</v>
      </c>
      <c r="AW207" s="52">
        <f t="shared" si="253"/>
        <v>5248601246.1301746</v>
      </c>
      <c r="AY207" s="17">
        <f t="shared" si="254"/>
        <v>33822.307692307695</v>
      </c>
      <c r="AZ207" s="17">
        <f t="shared" si="255"/>
        <v>28659.846153846152</v>
      </c>
      <c r="BA207" s="17">
        <f t="shared" si="228"/>
        <v>28242.076923076922</v>
      </c>
      <c r="BB207" s="17">
        <f t="shared" si="228"/>
        <v>28797.384615384617</v>
      </c>
      <c r="BC207" s="17">
        <f t="shared" si="228"/>
        <v>28681.692307692309</v>
      </c>
      <c r="BD207" s="17">
        <f t="shared" ref="BD207:BG258" si="293">BC208</f>
        <v>27723.923076923078</v>
      </c>
      <c r="BE207" s="17">
        <f t="shared" si="229"/>
        <v>28026.23076923077</v>
      </c>
      <c r="BF207" s="17">
        <f t="shared" si="229"/>
        <v>27286.23076923077</v>
      </c>
      <c r="BG207" s="17">
        <f t="shared" si="229"/>
        <v>25769.076923076922</v>
      </c>
      <c r="BH207" s="17">
        <f t="shared" ref="BH207:BK254" si="294">BG208</f>
        <v>24934.076923076922</v>
      </c>
      <c r="BI207" s="17">
        <f t="shared" si="230"/>
        <v>24505.538461538461</v>
      </c>
      <c r="BJ207" s="17">
        <f t="shared" si="230"/>
        <v>23134.23076923077</v>
      </c>
      <c r="BK207" s="17">
        <f t="shared" si="230"/>
        <v>22409.307692307691</v>
      </c>
      <c r="BL207" s="17">
        <f t="shared" ref="BL207:BO250" si="295">BK208</f>
        <v>22019.461538461539</v>
      </c>
      <c r="BM207" s="17">
        <f t="shared" si="231"/>
        <v>21252.076923076922</v>
      </c>
      <c r="BN207" s="17">
        <f t="shared" si="231"/>
        <v>21193.615384615383</v>
      </c>
      <c r="BO207" s="17">
        <f t="shared" si="231"/>
        <v>20824.461538461539</v>
      </c>
      <c r="BP207" s="17">
        <f t="shared" ref="BP207:BS246" si="296">BO208</f>
        <v>20896.307692307691</v>
      </c>
      <c r="BQ207" s="17">
        <f t="shared" si="296"/>
        <v>20767.076923076922</v>
      </c>
      <c r="BR207" s="17">
        <f t="shared" si="296"/>
        <v>20509.692307692309</v>
      </c>
      <c r="BS207" s="17">
        <f t="shared" si="296"/>
        <v>20470.23076923077</v>
      </c>
      <c r="BT207" s="17">
        <f t="shared" si="286"/>
        <v>20998.461538461539</v>
      </c>
      <c r="BU207" s="17">
        <f t="shared" si="286"/>
        <v>21124.615384615383</v>
      </c>
      <c r="BV207" s="17">
        <f t="shared" si="286"/>
        <v>21359</v>
      </c>
      <c r="BW207" s="17">
        <f t="shared" si="286"/>
        <v>21781.307692307691</v>
      </c>
      <c r="BX207" s="17">
        <f t="shared" si="287"/>
        <v>22033.384615384617</v>
      </c>
      <c r="BY207" s="17">
        <f t="shared" si="287"/>
        <v>21559.76923076923</v>
      </c>
      <c r="BZ207" s="17">
        <f t="shared" si="287"/>
        <v>22432.76923076923</v>
      </c>
      <c r="CA207" s="17">
        <f t="shared" si="287"/>
        <v>22390.76923076923</v>
      </c>
      <c r="CB207" s="17">
        <f t="shared" si="288"/>
        <v>21765.23076923077</v>
      </c>
      <c r="CC207" s="17">
        <f t="shared" si="288"/>
        <v>21844.615384615383</v>
      </c>
      <c r="CF207" s="16">
        <f t="shared" si="256"/>
        <v>31138975.437869865</v>
      </c>
      <c r="CG207" s="16">
        <f t="shared" si="257"/>
        <v>25249851.928994093</v>
      </c>
      <c r="CH207" s="16">
        <f t="shared" si="258"/>
        <v>26425926.532544401</v>
      </c>
      <c r="CI207" s="16">
        <f t="shared" si="259"/>
        <v>37190294.917159781</v>
      </c>
      <c r="CJ207" s="16">
        <f t="shared" si="260"/>
        <v>33594507.69822488</v>
      </c>
      <c r="CK207" s="16">
        <f t="shared" si="261"/>
        <v>42720301.544378728</v>
      </c>
      <c r="CL207" s="16">
        <f t="shared" si="262"/>
        <v>64854525.822485268</v>
      </c>
      <c r="CM207" s="16">
        <f t="shared" si="263"/>
        <v>79000646.20710066</v>
      </c>
      <c r="CN207" s="16">
        <f t="shared" si="264"/>
        <v>86802188.89940834</v>
      </c>
      <c r="CO207" s="16">
        <f t="shared" si="265"/>
        <v>114234988.31360953</v>
      </c>
      <c r="CP207" s="16">
        <f t="shared" si="266"/>
        <v>130256569.00000009</v>
      </c>
      <c r="CQ207" s="16">
        <f t="shared" si="267"/>
        <v>139307177.331361</v>
      </c>
      <c r="CR207" s="16">
        <f t="shared" si="268"/>
        <v>158010701.59171608</v>
      </c>
      <c r="CS207" s="16">
        <f t="shared" si="269"/>
        <v>159483869.40236697</v>
      </c>
      <c r="CT207" s="16">
        <f t="shared" si="270"/>
        <v>168944004.63905331</v>
      </c>
      <c r="CU207" s="16">
        <f t="shared" si="271"/>
        <v>167081476.00000009</v>
      </c>
      <c r="CV207" s="16">
        <f t="shared" si="272"/>
        <v>170439050.43786994</v>
      </c>
      <c r="CW207" s="16">
        <f t="shared" si="273"/>
        <v>177225728.37869829</v>
      </c>
      <c r="CX207" s="16">
        <f t="shared" si="274"/>
        <v>178277958.15976337</v>
      </c>
      <c r="CY207" s="16">
        <f t="shared" si="275"/>
        <v>164451030.17751485</v>
      </c>
      <c r="CZ207" s="16">
        <f t="shared" si="276"/>
        <v>161231389.9408285</v>
      </c>
      <c r="DA207" s="16">
        <f t="shared" si="277"/>
        <v>155334038.63313615</v>
      </c>
      <c r="DB207" s="16">
        <f t="shared" si="278"/>
        <v>144985681.00000009</v>
      </c>
      <c r="DC207" s="16">
        <f t="shared" si="279"/>
        <v>138978707.31360948</v>
      </c>
      <c r="DD207" s="16">
        <f t="shared" si="280"/>
        <v>150369849.52071014</v>
      </c>
      <c r="DE207" s="16">
        <f t="shared" si="281"/>
        <v>129721586.36686398</v>
      </c>
      <c r="DF207" s="16">
        <f t="shared" si="282"/>
        <v>130680071.59763321</v>
      </c>
      <c r="DG207" s="16">
        <f t="shared" si="283"/>
        <v>145373103.92899415</v>
      </c>
      <c r="DH207" s="16">
        <f t="shared" si="284"/>
        <v>143465113.01775157</v>
      </c>
      <c r="DI207" s="15"/>
    </row>
    <row r="208" spans="1:113">
      <c r="A208" s="5">
        <v>40179</v>
      </c>
      <c r="B208" s="17">
        <v>233549</v>
      </c>
      <c r="C208" s="17">
        <v>191541</v>
      </c>
      <c r="D208" s="17">
        <v>31564</v>
      </c>
      <c r="E208" s="17">
        <v>25682</v>
      </c>
      <c r="G208" s="17">
        <f t="shared" si="232"/>
        <v>296335.84615384613</v>
      </c>
      <c r="H208" s="17">
        <f t="shared" si="233"/>
        <v>296880.23076923075</v>
      </c>
      <c r="I208" s="17">
        <f t="shared" ref="I208:K261" si="297">H209</f>
        <v>293188.61538461538</v>
      </c>
      <c r="J208" s="17">
        <f t="shared" si="297"/>
        <v>281385.30769230769</v>
      </c>
      <c r="K208" s="17">
        <f t="shared" si="297"/>
        <v>270800.15384615387</v>
      </c>
      <c r="L208" s="17">
        <f t="shared" si="289"/>
        <v>271302.15384615387</v>
      </c>
      <c r="M208" s="17">
        <f t="shared" si="289"/>
        <v>265132.69230769231</v>
      </c>
      <c r="N208" s="17">
        <f t="shared" si="289"/>
        <v>262324.07692307694</v>
      </c>
      <c r="O208" s="17">
        <f t="shared" si="289"/>
        <v>258067.38461538462</v>
      </c>
      <c r="P208" s="17">
        <f t="shared" si="290"/>
        <v>250996.76923076922</v>
      </c>
      <c r="Q208" s="17">
        <f t="shared" si="290"/>
        <v>246931.07692307694</v>
      </c>
      <c r="R208" s="17">
        <f t="shared" si="290"/>
        <v>242017.92307692306</v>
      </c>
      <c r="S208" s="17">
        <f t="shared" si="290"/>
        <v>234726.61538461538</v>
      </c>
      <c r="T208" s="17">
        <f t="shared" si="291"/>
        <v>226120.30769230769</v>
      </c>
      <c r="U208" s="17">
        <f t="shared" si="291"/>
        <v>226893.92307692306</v>
      </c>
      <c r="V208" s="17">
        <f t="shared" si="291"/>
        <v>229232.46153846153</v>
      </c>
      <c r="W208" s="17">
        <f t="shared" si="291"/>
        <v>228778.92307692306</v>
      </c>
      <c r="X208" s="17">
        <f t="shared" si="292"/>
        <v>230655.07692307694</v>
      </c>
      <c r="Y208" s="17">
        <f t="shared" si="292"/>
        <v>230195.23076923078</v>
      </c>
      <c r="Z208" s="17">
        <f t="shared" si="292"/>
        <v>231839.92307692306</v>
      </c>
      <c r="AA208" s="17">
        <f t="shared" si="292"/>
        <v>228967.07692307694</v>
      </c>
      <c r="AB208" s="17">
        <f t="shared" si="285"/>
        <v>230013.07692307694</v>
      </c>
      <c r="AD208" s="52">
        <f t="shared" si="234"/>
        <v>9905061.5147927869</v>
      </c>
      <c r="AE208" s="52">
        <f t="shared" si="235"/>
        <v>223518600.28994015</v>
      </c>
      <c r="AF208" s="52">
        <f t="shared" si="236"/>
        <v>652071581.63313329</v>
      </c>
      <c r="AG208" s="52">
        <f t="shared" si="237"/>
        <v>626685750.55621028</v>
      </c>
      <c r="AH208" s="52">
        <f t="shared" si="238"/>
        <v>973636809.94674361</v>
      </c>
      <c r="AI208" s="52">
        <f t="shared" si="239"/>
        <v>1156800446.2070978</v>
      </c>
      <c r="AJ208" s="52">
        <f t="shared" si="240"/>
        <v>1464475148.5207074</v>
      </c>
      <c r="AK208" s="52">
        <f t="shared" si="241"/>
        <v>2055631896.236685</v>
      </c>
      <c r="AL208" s="52">
        <f t="shared" si="242"/>
        <v>2440831222.7455583</v>
      </c>
      <c r="AM208" s="52">
        <f t="shared" si="243"/>
        <v>2950436767.3905311</v>
      </c>
      <c r="AN208" s="52">
        <f t="shared" si="244"/>
        <v>3795697315.9763293</v>
      </c>
      <c r="AO208" s="52">
        <f t="shared" si="245"/>
        <v>4930221841.4437838</v>
      </c>
      <c r="AP208" s="52">
        <f t="shared" si="246"/>
        <v>4822180680.6212997</v>
      </c>
      <c r="AQ208" s="52">
        <f t="shared" si="247"/>
        <v>4502864226.8402338</v>
      </c>
      <c r="AR208" s="52">
        <f t="shared" si="248"/>
        <v>4563937855.6212997</v>
      </c>
      <c r="AS208" s="52">
        <f t="shared" si="249"/>
        <v>4313963446.7455568</v>
      </c>
      <c r="AT208" s="52">
        <f t="shared" si="250"/>
        <v>4374581003.455616</v>
      </c>
      <c r="AU208" s="52">
        <f t="shared" si="251"/>
        <v>4159724093.5443769</v>
      </c>
      <c r="AV208" s="52">
        <f t="shared" si="252"/>
        <v>4538551067.6686335</v>
      </c>
      <c r="AW208" s="52">
        <f t="shared" si="253"/>
        <v>4398709718.4378643</v>
      </c>
      <c r="AY208" s="17">
        <f t="shared" si="254"/>
        <v>33237.153846153844</v>
      </c>
      <c r="AZ208" s="17">
        <f t="shared" si="255"/>
        <v>28242.076923076922</v>
      </c>
      <c r="BA208" s="17">
        <f t="shared" ref="BA208:BC261" si="298">AZ209</f>
        <v>28797.384615384617</v>
      </c>
      <c r="BB208" s="17">
        <f t="shared" si="298"/>
        <v>28681.692307692309</v>
      </c>
      <c r="BC208" s="17">
        <f t="shared" si="298"/>
        <v>27723.923076923078</v>
      </c>
      <c r="BD208" s="17">
        <f t="shared" si="293"/>
        <v>28026.23076923077</v>
      </c>
      <c r="BE208" s="17">
        <f t="shared" si="293"/>
        <v>27286.23076923077</v>
      </c>
      <c r="BF208" s="17">
        <f t="shared" si="293"/>
        <v>25769.076923076922</v>
      </c>
      <c r="BG208" s="17">
        <f t="shared" si="293"/>
        <v>24934.076923076922</v>
      </c>
      <c r="BH208" s="17">
        <f t="shared" si="294"/>
        <v>24505.538461538461</v>
      </c>
      <c r="BI208" s="17">
        <f t="shared" si="294"/>
        <v>23134.23076923077</v>
      </c>
      <c r="BJ208" s="17">
        <f t="shared" si="294"/>
        <v>22409.307692307691</v>
      </c>
      <c r="BK208" s="17">
        <f t="shared" si="294"/>
        <v>22019.461538461539</v>
      </c>
      <c r="BL208" s="17">
        <f t="shared" si="295"/>
        <v>21252.076923076922</v>
      </c>
      <c r="BM208" s="17">
        <f t="shared" si="295"/>
        <v>21193.615384615383</v>
      </c>
      <c r="BN208" s="17">
        <f t="shared" si="295"/>
        <v>20824.461538461539</v>
      </c>
      <c r="BO208" s="17">
        <f t="shared" si="295"/>
        <v>20896.307692307691</v>
      </c>
      <c r="BP208" s="17">
        <f t="shared" si="296"/>
        <v>20767.076923076922</v>
      </c>
      <c r="BQ208" s="17">
        <f t="shared" si="296"/>
        <v>20509.692307692309</v>
      </c>
      <c r="BR208" s="17">
        <f t="shared" si="296"/>
        <v>20470.23076923077</v>
      </c>
      <c r="BS208" s="17">
        <f t="shared" si="296"/>
        <v>20998.461538461539</v>
      </c>
      <c r="BT208" s="17">
        <f t="shared" si="286"/>
        <v>21124.615384615383</v>
      </c>
      <c r="BU208" s="17">
        <f t="shared" si="286"/>
        <v>21359</v>
      </c>
      <c r="BV208" s="17">
        <f t="shared" si="286"/>
        <v>21781.307692307691</v>
      </c>
      <c r="BW208" s="17">
        <f t="shared" si="286"/>
        <v>22033.384615384617</v>
      </c>
      <c r="BX208" s="17">
        <f t="shared" si="287"/>
        <v>21559.76923076923</v>
      </c>
      <c r="BY208" s="17">
        <f t="shared" si="287"/>
        <v>22432.76923076923</v>
      </c>
      <c r="BZ208" s="17">
        <f t="shared" si="287"/>
        <v>22390.76923076923</v>
      </c>
      <c r="CA208" s="17">
        <f t="shared" si="287"/>
        <v>21765.23076923077</v>
      </c>
      <c r="CB208" s="17">
        <f t="shared" si="288"/>
        <v>21844.615384615383</v>
      </c>
      <c r="CC208" s="17">
        <f t="shared" si="288"/>
        <v>22085.846153846152</v>
      </c>
      <c r="CF208" s="16">
        <f t="shared" si="256"/>
        <v>19711550.822485171</v>
      </c>
      <c r="CG208" s="16">
        <f t="shared" si="257"/>
        <v>20752229.82840234</v>
      </c>
      <c r="CH208" s="16">
        <f t="shared" si="258"/>
        <v>30395713.514792863</v>
      </c>
      <c r="CI208" s="16">
        <f t="shared" si="259"/>
        <v>27153719.31360944</v>
      </c>
      <c r="CJ208" s="16">
        <f t="shared" si="260"/>
        <v>35413485.467455588</v>
      </c>
      <c r="CK208" s="16">
        <f t="shared" si="261"/>
        <v>55772172.928994067</v>
      </c>
      <c r="CL208" s="16">
        <f t="shared" si="262"/>
        <v>68941086.390532523</v>
      </c>
      <c r="CM208" s="16">
        <f t="shared" si="263"/>
        <v>76241107.22485204</v>
      </c>
      <c r="CN208" s="16">
        <f t="shared" si="264"/>
        <v>102069054.6982248</v>
      </c>
      <c r="CO208" s="16">
        <f t="shared" si="265"/>
        <v>117242252.33136092</v>
      </c>
      <c r="CP208" s="16">
        <f t="shared" si="266"/>
        <v>125836620.71005911</v>
      </c>
      <c r="CQ208" s="16">
        <f t="shared" si="267"/>
        <v>143642068.85207099</v>
      </c>
      <c r="CR208" s="16">
        <f t="shared" si="268"/>
        <v>145046818.6745562</v>
      </c>
      <c r="CS208" s="16">
        <f t="shared" si="269"/>
        <v>154074930.32544371</v>
      </c>
      <c r="CT208" s="16">
        <f t="shared" si="270"/>
        <v>152296483.79289937</v>
      </c>
      <c r="CU208" s="16">
        <f t="shared" si="271"/>
        <v>155502818.4674556</v>
      </c>
      <c r="CV208" s="16">
        <f t="shared" si="272"/>
        <v>161988277.21301767</v>
      </c>
      <c r="CW208" s="16">
        <f t="shared" si="273"/>
        <v>162994324.85207093</v>
      </c>
      <c r="CX208" s="16">
        <f t="shared" si="274"/>
        <v>149785589.40236679</v>
      </c>
      <c r="CY208" s="16">
        <f t="shared" si="275"/>
        <v>146713587.98224851</v>
      </c>
      <c r="CZ208" s="16">
        <f t="shared" si="276"/>
        <v>141090538.79289934</v>
      </c>
      <c r="DA208" s="16">
        <f t="shared" si="277"/>
        <v>131236411.10059169</v>
      </c>
      <c r="DB208" s="16">
        <f t="shared" si="278"/>
        <v>125524444.97633128</v>
      </c>
      <c r="DC208" s="16">
        <f t="shared" si="279"/>
        <v>136361311.45562124</v>
      </c>
      <c r="DD208" s="16">
        <f t="shared" si="280"/>
        <v>116734726.91715972</v>
      </c>
      <c r="DE208" s="16">
        <f t="shared" si="281"/>
        <v>117644059.22485203</v>
      </c>
      <c r="DF208" s="16">
        <f t="shared" si="282"/>
        <v>131605019.08284017</v>
      </c>
      <c r="DG208" s="16">
        <f t="shared" si="283"/>
        <v>129789932.59763312</v>
      </c>
      <c r="DH208" s="16">
        <f t="shared" si="284"/>
        <v>124351663.24852069</v>
      </c>
      <c r="DI208" s="15"/>
    </row>
    <row r="209" spans="1:113">
      <c r="A209" s="5">
        <v>40210</v>
      </c>
      <c r="B209" s="17">
        <v>308933</v>
      </c>
      <c r="C209" s="17">
        <v>243854</v>
      </c>
      <c r="D209" s="17">
        <v>35956</v>
      </c>
      <c r="E209" s="17">
        <v>30695</v>
      </c>
      <c r="G209" s="17">
        <f t="shared" si="232"/>
        <v>300758.07692307694</v>
      </c>
      <c r="H209" s="17">
        <f t="shared" si="233"/>
        <v>293188.61538461538</v>
      </c>
      <c r="I209" s="17">
        <f t="shared" si="297"/>
        <v>281385.30769230769</v>
      </c>
      <c r="J209" s="17">
        <f t="shared" si="297"/>
        <v>270800.15384615387</v>
      </c>
      <c r="K209" s="17">
        <f t="shared" si="297"/>
        <v>271302.15384615387</v>
      </c>
      <c r="L209" s="17">
        <f t="shared" si="289"/>
        <v>265132.69230769231</v>
      </c>
      <c r="M209" s="17">
        <f t="shared" si="289"/>
        <v>262324.07692307694</v>
      </c>
      <c r="N209" s="17">
        <f t="shared" si="289"/>
        <v>258067.38461538462</v>
      </c>
      <c r="O209" s="17">
        <f t="shared" si="289"/>
        <v>250996.76923076922</v>
      </c>
      <c r="P209" s="17">
        <f t="shared" si="290"/>
        <v>246931.07692307694</v>
      </c>
      <c r="Q209" s="17">
        <f t="shared" si="290"/>
        <v>242017.92307692306</v>
      </c>
      <c r="R209" s="17">
        <f t="shared" si="290"/>
        <v>234726.61538461538</v>
      </c>
      <c r="S209" s="17">
        <f t="shared" si="290"/>
        <v>226120.30769230769</v>
      </c>
      <c r="T209" s="17">
        <f t="shared" si="291"/>
        <v>226893.92307692306</v>
      </c>
      <c r="U209" s="17">
        <f t="shared" si="291"/>
        <v>229232.46153846153</v>
      </c>
      <c r="V209" s="17">
        <f t="shared" si="291"/>
        <v>228778.92307692306</v>
      </c>
      <c r="W209" s="17">
        <f t="shared" si="291"/>
        <v>230655.07692307694</v>
      </c>
      <c r="X209" s="17">
        <f t="shared" si="292"/>
        <v>230195.23076923078</v>
      </c>
      <c r="Y209" s="17">
        <f t="shared" si="292"/>
        <v>231839.92307692306</v>
      </c>
      <c r="Z209" s="17">
        <f t="shared" si="292"/>
        <v>228967.07692307694</v>
      </c>
      <c r="AA209" s="17">
        <f t="shared" si="292"/>
        <v>230013.07692307694</v>
      </c>
      <c r="AB209" s="17">
        <f t="shared" si="285"/>
        <v>231598.76923076922</v>
      </c>
      <c r="AD209" s="52">
        <f t="shared" si="234"/>
        <v>375304187.66863972</v>
      </c>
      <c r="AE209" s="52">
        <f t="shared" si="235"/>
        <v>897477155.08283949</v>
      </c>
      <c r="AF209" s="52">
        <f t="shared" si="236"/>
        <v>867651404.31360865</v>
      </c>
      <c r="AG209" s="52">
        <f t="shared" si="237"/>
        <v>1269168028.9940834</v>
      </c>
      <c r="AH209" s="52">
        <f t="shared" si="238"/>
        <v>1477172356</v>
      </c>
      <c r="AI209" s="52">
        <f t="shared" si="239"/>
        <v>1822495209.7100596</v>
      </c>
      <c r="AJ209" s="52">
        <f t="shared" si="240"/>
        <v>2476187743.2485232</v>
      </c>
      <c r="AK209" s="52">
        <f t="shared" si="241"/>
        <v>2897345929</v>
      </c>
      <c r="AL209" s="52">
        <f t="shared" si="242"/>
        <v>3450405673.8698258</v>
      </c>
      <c r="AM209" s="52">
        <f t="shared" si="243"/>
        <v>4360153912.9053288</v>
      </c>
      <c r="AN209" s="52">
        <f t="shared" si="244"/>
        <v>5570796595.7455645</v>
      </c>
      <c r="AO209" s="52">
        <f t="shared" si="245"/>
        <v>5455913223.408288</v>
      </c>
      <c r="AP209" s="52">
        <f t="shared" si="246"/>
        <v>5115913656.1479321</v>
      </c>
      <c r="AQ209" s="52">
        <f t="shared" si="247"/>
        <v>5180998588.408288</v>
      </c>
      <c r="AR209" s="52">
        <f t="shared" si="248"/>
        <v>4914430609</v>
      </c>
      <c r="AS209" s="52">
        <f t="shared" si="249"/>
        <v>4979115257.3313608</v>
      </c>
      <c r="AT209" s="52">
        <f t="shared" si="250"/>
        <v>4749711929.5621338</v>
      </c>
      <c r="AU209" s="52">
        <f t="shared" si="251"/>
        <v>5153947681</v>
      </c>
      <c r="AV209" s="52">
        <f t="shared" si="252"/>
        <v>5004855025</v>
      </c>
      <c r="AW209" s="52">
        <f t="shared" si="253"/>
        <v>4783009840.4792938</v>
      </c>
      <c r="AY209" s="17">
        <f t="shared" si="254"/>
        <v>33795.615384615383</v>
      </c>
      <c r="AZ209" s="17">
        <f t="shared" si="255"/>
        <v>28797.384615384617</v>
      </c>
      <c r="BA209" s="17">
        <f t="shared" si="298"/>
        <v>28681.692307692309</v>
      </c>
      <c r="BB209" s="17">
        <f t="shared" si="298"/>
        <v>27723.923076923078</v>
      </c>
      <c r="BC209" s="17">
        <f t="shared" si="298"/>
        <v>28026.23076923077</v>
      </c>
      <c r="BD209" s="17">
        <f t="shared" si="293"/>
        <v>27286.23076923077</v>
      </c>
      <c r="BE209" s="17">
        <f t="shared" si="293"/>
        <v>25769.076923076922</v>
      </c>
      <c r="BF209" s="17">
        <f t="shared" si="293"/>
        <v>24934.076923076922</v>
      </c>
      <c r="BG209" s="17">
        <f t="shared" si="293"/>
        <v>24505.538461538461</v>
      </c>
      <c r="BH209" s="17">
        <f t="shared" si="294"/>
        <v>23134.23076923077</v>
      </c>
      <c r="BI209" s="17">
        <f t="shared" si="294"/>
        <v>22409.307692307691</v>
      </c>
      <c r="BJ209" s="17">
        <f t="shared" si="294"/>
        <v>22019.461538461539</v>
      </c>
      <c r="BK209" s="17">
        <f t="shared" si="294"/>
        <v>21252.076923076922</v>
      </c>
      <c r="BL209" s="17">
        <f t="shared" si="295"/>
        <v>21193.615384615383</v>
      </c>
      <c r="BM209" s="17">
        <f t="shared" si="295"/>
        <v>20824.461538461539</v>
      </c>
      <c r="BN209" s="17">
        <f t="shared" si="295"/>
        <v>20896.307692307691</v>
      </c>
      <c r="BO209" s="17">
        <f t="shared" si="295"/>
        <v>20767.076923076922</v>
      </c>
      <c r="BP209" s="17">
        <f t="shared" si="296"/>
        <v>20509.692307692309</v>
      </c>
      <c r="BQ209" s="17">
        <f t="shared" si="296"/>
        <v>20470.23076923077</v>
      </c>
      <c r="BR209" s="17">
        <f t="shared" si="296"/>
        <v>20998.461538461539</v>
      </c>
      <c r="BS209" s="17">
        <f t="shared" si="296"/>
        <v>21124.615384615383</v>
      </c>
      <c r="BT209" s="17">
        <f t="shared" si="286"/>
        <v>21359</v>
      </c>
      <c r="BU209" s="17">
        <f t="shared" si="286"/>
        <v>21781.307692307691</v>
      </c>
      <c r="BV209" s="17">
        <f t="shared" si="286"/>
        <v>22033.384615384617</v>
      </c>
      <c r="BW209" s="17">
        <f t="shared" si="286"/>
        <v>21559.76923076923</v>
      </c>
      <c r="BX209" s="17">
        <f t="shared" si="287"/>
        <v>22432.76923076923</v>
      </c>
      <c r="BY209" s="17">
        <f t="shared" si="287"/>
        <v>22390.76923076923</v>
      </c>
      <c r="BZ209" s="17">
        <f t="shared" si="287"/>
        <v>21765.23076923077</v>
      </c>
      <c r="CA209" s="17">
        <f t="shared" si="287"/>
        <v>21844.615384615383</v>
      </c>
      <c r="CB209" s="17">
        <f t="shared" si="288"/>
        <v>22085.846153846152</v>
      </c>
      <c r="CC209" s="17">
        <f t="shared" si="288"/>
        <v>21510.076923076922</v>
      </c>
      <c r="CF209" s="16">
        <f t="shared" si="256"/>
        <v>26152209.236686364</v>
      </c>
      <c r="CG209" s="16">
        <f t="shared" si="257"/>
        <v>36865447.479289904</v>
      </c>
      <c r="CH209" s="16">
        <f t="shared" si="258"/>
        <v>33285798.840236664</v>
      </c>
      <c r="CI209" s="16">
        <f t="shared" si="259"/>
        <v>42372088.071005888</v>
      </c>
      <c r="CJ209" s="16">
        <f t="shared" si="260"/>
        <v>64425319.674556203</v>
      </c>
      <c r="CK209" s="16">
        <f t="shared" si="261"/>
        <v>78526863.905325428</v>
      </c>
      <c r="CL209" s="16">
        <f t="shared" si="262"/>
        <v>86305529.236686364</v>
      </c>
      <c r="CM209" s="16">
        <f t="shared" si="263"/>
        <v>113665121.91715972</v>
      </c>
      <c r="CN209" s="16">
        <f t="shared" si="264"/>
        <v>129648002.86390531</v>
      </c>
      <c r="CO209" s="16">
        <f t="shared" si="265"/>
        <v>138677799.40828398</v>
      </c>
      <c r="CP209" s="16">
        <f t="shared" si="266"/>
        <v>157340357.13609466</v>
      </c>
      <c r="CQ209" s="16">
        <f t="shared" si="267"/>
        <v>158810404</v>
      </c>
      <c r="CR209" s="16">
        <f t="shared" si="268"/>
        <v>168250832.10059166</v>
      </c>
      <c r="CS209" s="16">
        <f t="shared" si="269"/>
        <v>166392138.94082838</v>
      </c>
      <c r="CT209" s="16">
        <f t="shared" si="270"/>
        <v>169742814.44378698</v>
      </c>
      <c r="CU209" s="16">
        <f t="shared" si="271"/>
        <v>176515752.0059171</v>
      </c>
      <c r="CV209" s="16">
        <f t="shared" si="272"/>
        <v>177565875.14792895</v>
      </c>
      <c r="CW209" s="16">
        <f t="shared" si="273"/>
        <v>163767146.56213012</v>
      </c>
      <c r="CX209" s="16">
        <f t="shared" si="274"/>
        <v>160554241</v>
      </c>
      <c r="CY209" s="16">
        <f t="shared" si="275"/>
        <v>154669402.22485203</v>
      </c>
      <c r="CZ209" s="16">
        <f t="shared" si="276"/>
        <v>144343589.32544377</v>
      </c>
      <c r="DA209" s="16">
        <f t="shared" si="277"/>
        <v>138350072.66863897</v>
      </c>
      <c r="DB209" s="16">
        <f t="shared" si="278"/>
        <v>149715931.10059169</v>
      </c>
      <c r="DC209" s="16">
        <f t="shared" si="279"/>
        <v>129114272.7159763</v>
      </c>
      <c r="DD209" s="16">
        <f t="shared" si="280"/>
        <v>130070515.79289937</v>
      </c>
      <c r="DE209" s="16">
        <f t="shared" si="281"/>
        <v>144730153.99408278</v>
      </c>
      <c r="DF209" s="16">
        <f t="shared" si="282"/>
        <v>142826401</v>
      </c>
      <c r="DG209" s="16">
        <f t="shared" si="283"/>
        <v>137118695.43786982</v>
      </c>
      <c r="DH209" s="16">
        <f t="shared" si="284"/>
        <v>150934455.2899408</v>
      </c>
      <c r="DI209" s="15"/>
    </row>
    <row r="210" spans="1:113">
      <c r="A210" s="5">
        <v>40238</v>
      </c>
      <c r="B210" s="17">
        <v>308072</v>
      </c>
      <c r="C210" s="17">
        <v>192659</v>
      </c>
      <c r="D210" s="17">
        <v>39334</v>
      </c>
      <c r="E210" s="17">
        <v>22212</v>
      </c>
      <c r="G210" s="17">
        <f t="shared" si="232"/>
        <v>299856.07692307694</v>
      </c>
      <c r="H210" s="17">
        <f t="shared" si="233"/>
        <v>281385.30769230769</v>
      </c>
      <c r="I210" s="17">
        <f t="shared" si="297"/>
        <v>270800.15384615387</v>
      </c>
      <c r="J210" s="17">
        <f t="shared" si="297"/>
        <v>271302.15384615387</v>
      </c>
      <c r="K210" s="17">
        <f t="shared" si="297"/>
        <v>265132.69230769231</v>
      </c>
      <c r="L210" s="17">
        <f t="shared" si="289"/>
        <v>262324.07692307694</v>
      </c>
      <c r="M210" s="17">
        <f t="shared" si="289"/>
        <v>258067.38461538462</v>
      </c>
      <c r="N210" s="17">
        <f t="shared" si="289"/>
        <v>250996.76923076922</v>
      </c>
      <c r="O210" s="17">
        <f t="shared" si="289"/>
        <v>246931.07692307694</v>
      </c>
      <c r="P210" s="17">
        <f t="shared" si="290"/>
        <v>242017.92307692306</v>
      </c>
      <c r="Q210" s="17">
        <f t="shared" si="290"/>
        <v>234726.61538461538</v>
      </c>
      <c r="R210" s="17">
        <f t="shared" si="290"/>
        <v>226120.30769230769</v>
      </c>
      <c r="S210" s="17">
        <f t="shared" si="290"/>
        <v>226893.92307692306</v>
      </c>
      <c r="T210" s="17">
        <f t="shared" si="291"/>
        <v>229232.46153846153</v>
      </c>
      <c r="U210" s="17">
        <f t="shared" si="291"/>
        <v>228778.92307692306</v>
      </c>
      <c r="V210" s="17">
        <f t="shared" si="291"/>
        <v>230655.07692307694</v>
      </c>
      <c r="W210" s="17">
        <f t="shared" si="291"/>
        <v>230195.23076923078</v>
      </c>
      <c r="X210" s="17">
        <f t="shared" si="292"/>
        <v>231839.92307692306</v>
      </c>
      <c r="Y210" s="17">
        <f t="shared" si="292"/>
        <v>228967.07692307694</v>
      </c>
      <c r="Z210" s="17">
        <f t="shared" si="292"/>
        <v>230013.07692307694</v>
      </c>
      <c r="AA210" s="17">
        <f t="shared" si="292"/>
        <v>231598.76923076922</v>
      </c>
      <c r="AB210" s="17">
        <f t="shared" si="285"/>
        <v>232445.23076923078</v>
      </c>
      <c r="AD210" s="52">
        <f t="shared" si="234"/>
        <v>844246665.85207021</v>
      </c>
      <c r="AE210" s="52">
        <f t="shared" si="235"/>
        <v>815326523.08283949</v>
      </c>
      <c r="AF210" s="52">
        <f t="shared" si="236"/>
        <v>1205713439.1479297</v>
      </c>
      <c r="AG210" s="52">
        <f t="shared" si="237"/>
        <v>1408651024</v>
      </c>
      <c r="AH210" s="52">
        <f t="shared" si="238"/>
        <v>1746294804.7869825</v>
      </c>
      <c r="AI210" s="52">
        <f t="shared" si="239"/>
        <v>2387231948.1715999</v>
      </c>
      <c r="AJ210" s="52">
        <f t="shared" si="240"/>
        <v>2801055625</v>
      </c>
      <c r="AK210" s="52">
        <f t="shared" si="241"/>
        <v>3345252040.3313642</v>
      </c>
      <c r="AL210" s="52">
        <f t="shared" si="242"/>
        <v>4241846760.2899437</v>
      </c>
      <c r="AM210" s="52">
        <f t="shared" si="243"/>
        <v>5436963664.053257</v>
      </c>
      <c r="AN210" s="52">
        <f t="shared" si="244"/>
        <v>5323475893.8698263</v>
      </c>
      <c r="AO210" s="52">
        <f t="shared" si="245"/>
        <v>4987695049.9940853</v>
      </c>
      <c r="AP210" s="52">
        <f t="shared" si="246"/>
        <v>5051961798.8698263</v>
      </c>
      <c r="AQ210" s="52">
        <f t="shared" si="247"/>
        <v>4788778401</v>
      </c>
      <c r="AR210" s="52">
        <f t="shared" si="248"/>
        <v>4852633486.8698225</v>
      </c>
      <c r="AS210" s="52">
        <f t="shared" si="249"/>
        <v>4626197184.0236721</v>
      </c>
      <c r="AT210" s="52">
        <f t="shared" si="250"/>
        <v>5025250321</v>
      </c>
      <c r="AU210" s="52">
        <f t="shared" si="251"/>
        <v>4878044649</v>
      </c>
      <c r="AV210" s="52">
        <f t="shared" si="252"/>
        <v>4659060053.4023705</v>
      </c>
      <c r="AW210" s="52">
        <f t="shared" si="253"/>
        <v>4544222179.177515</v>
      </c>
      <c r="AY210" s="17">
        <f t="shared" si="254"/>
        <v>34149.076923076922</v>
      </c>
      <c r="AZ210" s="17">
        <f t="shared" si="255"/>
        <v>28681.692307692309</v>
      </c>
      <c r="BA210" s="17">
        <f t="shared" si="298"/>
        <v>27723.923076923078</v>
      </c>
      <c r="BB210" s="17">
        <f t="shared" si="298"/>
        <v>28026.23076923077</v>
      </c>
      <c r="BC210" s="17">
        <f t="shared" si="298"/>
        <v>27286.23076923077</v>
      </c>
      <c r="BD210" s="17">
        <f t="shared" si="293"/>
        <v>25769.076923076922</v>
      </c>
      <c r="BE210" s="17">
        <f t="shared" si="293"/>
        <v>24934.076923076922</v>
      </c>
      <c r="BF210" s="17">
        <f t="shared" si="293"/>
        <v>24505.538461538461</v>
      </c>
      <c r="BG210" s="17">
        <f t="shared" si="293"/>
        <v>23134.23076923077</v>
      </c>
      <c r="BH210" s="17">
        <f t="shared" si="294"/>
        <v>22409.307692307691</v>
      </c>
      <c r="BI210" s="17">
        <f t="shared" si="294"/>
        <v>22019.461538461539</v>
      </c>
      <c r="BJ210" s="17">
        <f t="shared" si="294"/>
        <v>21252.076923076922</v>
      </c>
      <c r="BK210" s="17">
        <f t="shared" si="294"/>
        <v>21193.615384615383</v>
      </c>
      <c r="BL210" s="17">
        <f t="shared" si="295"/>
        <v>20824.461538461539</v>
      </c>
      <c r="BM210" s="17">
        <f t="shared" si="295"/>
        <v>20896.307692307691</v>
      </c>
      <c r="BN210" s="17">
        <f t="shared" si="295"/>
        <v>20767.076923076922</v>
      </c>
      <c r="BO210" s="17">
        <f t="shared" si="295"/>
        <v>20509.692307692309</v>
      </c>
      <c r="BP210" s="17">
        <f t="shared" si="296"/>
        <v>20470.23076923077</v>
      </c>
      <c r="BQ210" s="17">
        <f t="shared" si="296"/>
        <v>20998.461538461539</v>
      </c>
      <c r="BR210" s="17">
        <f t="shared" si="296"/>
        <v>21124.615384615383</v>
      </c>
      <c r="BS210" s="17">
        <f t="shared" si="296"/>
        <v>21359</v>
      </c>
      <c r="BT210" s="17">
        <f t="shared" si="286"/>
        <v>21781.307692307691</v>
      </c>
      <c r="BU210" s="17">
        <f t="shared" si="286"/>
        <v>22033.384615384617</v>
      </c>
      <c r="BV210" s="17">
        <f t="shared" si="286"/>
        <v>21559.76923076923</v>
      </c>
      <c r="BW210" s="17">
        <f t="shared" si="286"/>
        <v>22432.76923076923</v>
      </c>
      <c r="BX210" s="17">
        <f t="shared" si="287"/>
        <v>22390.76923076923</v>
      </c>
      <c r="BY210" s="17">
        <f t="shared" si="287"/>
        <v>21765.23076923077</v>
      </c>
      <c r="BZ210" s="17">
        <f t="shared" si="287"/>
        <v>21844.615384615383</v>
      </c>
      <c r="CA210" s="17">
        <f t="shared" si="287"/>
        <v>22085.846153846152</v>
      </c>
      <c r="CB210" s="17">
        <f t="shared" si="288"/>
        <v>21510.076923076922</v>
      </c>
      <c r="CC210" s="17">
        <f t="shared" si="288"/>
        <v>21477.076923076922</v>
      </c>
      <c r="CF210" s="16">
        <f t="shared" si="256"/>
        <v>41282601.94674553</v>
      </c>
      <c r="CG210" s="16">
        <f t="shared" si="257"/>
        <v>37489245.023668624</v>
      </c>
      <c r="CH210" s="16">
        <f t="shared" si="258"/>
        <v>47098657.331360929</v>
      </c>
      <c r="CI210" s="16">
        <f t="shared" si="259"/>
        <v>70224400</v>
      </c>
      <c r="CJ210" s="16">
        <f t="shared" si="260"/>
        <v>84916225</v>
      </c>
      <c r="CK210" s="16">
        <f t="shared" si="261"/>
        <v>92997834.059171587</v>
      </c>
      <c r="CL210" s="16">
        <f t="shared" si="262"/>
        <v>121326835.79289937</v>
      </c>
      <c r="CM210" s="16">
        <f t="shared" si="263"/>
        <v>137822181.59171596</v>
      </c>
      <c r="CN210" s="16">
        <f t="shared" si="264"/>
        <v>147127569.37869817</v>
      </c>
      <c r="CO210" s="16">
        <f t="shared" si="265"/>
        <v>166332609</v>
      </c>
      <c r="CP210" s="16">
        <f t="shared" si="266"/>
        <v>167843983.67455623</v>
      </c>
      <c r="CQ210" s="16">
        <f t="shared" si="267"/>
        <v>177545375.14792895</v>
      </c>
      <c r="CR210" s="16">
        <f t="shared" si="268"/>
        <v>175635892.28402367</v>
      </c>
      <c r="CS210" s="16">
        <f t="shared" si="269"/>
        <v>179077924</v>
      </c>
      <c r="CT210" s="16">
        <f t="shared" si="270"/>
        <v>186032812.68639049</v>
      </c>
      <c r="CU210" s="16">
        <f t="shared" si="271"/>
        <v>187110832.10059169</v>
      </c>
      <c r="CV210" s="16">
        <f t="shared" si="272"/>
        <v>172938684.99408281</v>
      </c>
      <c r="CW210" s="16">
        <f t="shared" si="273"/>
        <v>169636598.36686391</v>
      </c>
      <c r="CX210" s="16">
        <f t="shared" si="274"/>
        <v>163586067.69822481</v>
      </c>
      <c r="CY210" s="16">
        <f t="shared" si="275"/>
        <v>152961715.74556214</v>
      </c>
      <c r="CZ210" s="16">
        <f t="shared" si="276"/>
        <v>146790000.0946745</v>
      </c>
      <c r="DA210" s="16">
        <f t="shared" si="277"/>
        <v>158490668.1715976</v>
      </c>
      <c r="DB210" s="16">
        <f t="shared" si="278"/>
        <v>137271865.94082838</v>
      </c>
      <c r="DC210" s="16">
        <f t="shared" si="279"/>
        <v>138257799.78698224</v>
      </c>
      <c r="DD210" s="16">
        <f t="shared" si="280"/>
        <v>153359645.56213015</v>
      </c>
      <c r="DE210" s="16">
        <f t="shared" si="281"/>
        <v>151399773.7514793</v>
      </c>
      <c r="DF210" s="16">
        <f t="shared" si="282"/>
        <v>145521536.59171599</v>
      </c>
      <c r="DG210" s="16">
        <f t="shared" si="283"/>
        <v>159744321</v>
      </c>
      <c r="DH210" s="16">
        <f t="shared" si="284"/>
        <v>160579584</v>
      </c>
      <c r="DI210" s="15"/>
    </row>
    <row r="211" spans="1:113">
      <c r="A211" s="5">
        <v>40269</v>
      </c>
      <c r="B211" s="17">
        <v>289258</v>
      </c>
      <c r="C211" s="17">
        <v>189931</v>
      </c>
      <c r="D211" s="17">
        <v>35549</v>
      </c>
      <c r="E211" s="17">
        <v>18942</v>
      </c>
      <c r="G211" s="17">
        <f t="shared" si="232"/>
        <v>297302.30769230769</v>
      </c>
      <c r="H211" s="17">
        <f t="shared" si="233"/>
        <v>270800.15384615387</v>
      </c>
      <c r="I211" s="17">
        <f t="shared" si="297"/>
        <v>271302.15384615387</v>
      </c>
      <c r="J211" s="17">
        <f t="shared" si="297"/>
        <v>265132.69230769231</v>
      </c>
      <c r="K211" s="17">
        <f t="shared" si="297"/>
        <v>262324.07692307694</v>
      </c>
      <c r="L211" s="17">
        <f t="shared" si="289"/>
        <v>258067.38461538462</v>
      </c>
      <c r="M211" s="17">
        <f t="shared" si="289"/>
        <v>250996.76923076922</v>
      </c>
      <c r="N211" s="17">
        <f t="shared" si="289"/>
        <v>246931.07692307694</v>
      </c>
      <c r="O211" s="17">
        <f t="shared" si="289"/>
        <v>242017.92307692306</v>
      </c>
      <c r="P211" s="17">
        <f t="shared" si="290"/>
        <v>234726.61538461538</v>
      </c>
      <c r="Q211" s="17">
        <f t="shared" si="290"/>
        <v>226120.30769230769</v>
      </c>
      <c r="R211" s="17">
        <f t="shared" si="290"/>
        <v>226893.92307692306</v>
      </c>
      <c r="S211" s="17">
        <f t="shared" si="290"/>
        <v>229232.46153846153</v>
      </c>
      <c r="T211" s="17">
        <f t="shared" si="291"/>
        <v>228778.92307692306</v>
      </c>
      <c r="U211" s="17">
        <f t="shared" si="291"/>
        <v>230655.07692307694</v>
      </c>
      <c r="V211" s="17">
        <f t="shared" si="291"/>
        <v>230195.23076923078</v>
      </c>
      <c r="W211" s="17">
        <f t="shared" si="291"/>
        <v>231839.92307692306</v>
      </c>
      <c r="X211" s="17">
        <f t="shared" si="292"/>
        <v>228967.07692307694</v>
      </c>
      <c r="Y211" s="17">
        <f t="shared" si="292"/>
        <v>230013.07692307694</v>
      </c>
      <c r="Z211" s="17">
        <f t="shared" si="292"/>
        <v>231598.76923076922</v>
      </c>
      <c r="AA211" s="17">
        <f t="shared" si="292"/>
        <v>232445.23076923078</v>
      </c>
      <c r="AB211" s="17">
        <f t="shared" si="285"/>
        <v>231224</v>
      </c>
      <c r="AD211" s="52">
        <f t="shared" si="234"/>
        <v>676008000.02366698</v>
      </c>
      <c r="AE211" s="52">
        <f t="shared" si="235"/>
        <v>1034884153.9940822</v>
      </c>
      <c r="AF211" s="52">
        <f t="shared" si="236"/>
        <v>1223476627.7455609</v>
      </c>
      <c r="AG211" s="52">
        <f t="shared" si="237"/>
        <v>1539379188.8520699</v>
      </c>
      <c r="AH211" s="52">
        <f t="shared" si="238"/>
        <v>2144202892.2130184</v>
      </c>
      <c r="AI211" s="52">
        <f t="shared" si="239"/>
        <v>2537260889.207099</v>
      </c>
      <c r="AJ211" s="52">
        <f t="shared" si="240"/>
        <v>3056363182.3017759</v>
      </c>
      <c r="AK211" s="52">
        <f t="shared" si="241"/>
        <v>3915717267.786983</v>
      </c>
      <c r="AL211" s="52">
        <f t="shared" si="242"/>
        <v>5066877124</v>
      </c>
      <c r="AM211" s="52">
        <f t="shared" si="243"/>
        <v>4957340624.1479301</v>
      </c>
      <c r="AN211" s="52">
        <f t="shared" si="244"/>
        <v>4633503955.4082842</v>
      </c>
      <c r="AO211" s="52">
        <f t="shared" si="245"/>
        <v>4695454239.1479301</v>
      </c>
      <c r="AP211" s="52">
        <f t="shared" si="246"/>
        <v>4441853369.207098</v>
      </c>
      <c r="AQ211" s="52">
        <f t="shared" si="247"/>
        <v>4503359773.1597614</v>
      </c>
      <c r="AR211" s="52">
        <f t="shared" si="248"/>
        <v>4285323799.5325456</v>
      </c>
      <c r="AS211" s="52">
        <f t="shared" si="249"/>
        <v>4669703764.2840214</v>
      </c>
      <c r="AT211" s="52">
        <f t="shared" si="250"/>
        <v>4527840577.5147905</v>
      </c>
      <c r="AU211" s="52">
        <f t="shared" si="251"/>
        <v>4316954966.3668652</v>
      </c>
      <c r="AV211" s="52">
        <f t="shared" si="252"/>
        <v>4206440427.0059152</v>
      </c>
      <c r="AW211" s="52">
        <f t="shared" si="253"/>
        <v>4366342747.4792891</v>
      </c>
      <c r="AY211" s="17">
        <f t="shared" si="254"/>
        <v>34202.769230769234</v>
      </c>
      <c r="AZ211" s="17">
        <f t="shared" si="255"/>
        <v>27723.923076923078</v>
      </c>
      <c r="BA211" s="17">
        <f t="shared" si="298"/>
        <v>28026.23076923077</v>
      </c>
      <c r="BB211" s="17">
        <f t="shared" si="298"/>
        <v>27286.23076923077</v>
      </c>
      <c r="BC211" s="17">
        <f t="shared" si="298"/>
        <v>25769.076923076922</v>
      </c>
      <c r="BD211" s="17">
        <f t="shared" si="293"/>
        <v>24934.076923076922</v>
      </c>
      <c r="BE211" s="17">
        <f t="shared" si="293"/>
        <v>24505.538461538461</v>
      </c>
      <c r="BF211" s="17">
        <f t="shared" si="293"/>
        <v>23134.23076923077</v>
      </c>
      <c r="BG211" s="17">
        <f t="shared" si="293"/>
        <v>22409.307692307691</v>
      </c>
      <c r="BH211" s="17">
        <f t="shared" si="294"/>
        <v>22019.461538461539</v>
      </c>
      <c r="BI211" s="17">
        <f t="shared" si="294"/>
        <v>21252.076923076922</v>
      </c>
      <c r="BJ211" s="17">
        <f t="shared" si="294"/>
        <v>21193.615384615383</v>
      </c>
      <c r="BK211" s="17">
        <f t="shared" si="294"/>
        <v>20824.461538461539</v>
      </c>
      <c r="BL211" s="17">
        <f t="shared" si="295"/>
        <v>20896.307692307691</v>
      </c>
      <c r="BM211" s="17">
        <f t="shared" si="295"/>
        <v>20767.076923076922</v>
      </c>
      <c r="BN211" s="17">
        <f t="shared" si="295"/>
        <v>20509.692307692309</v>
      </c>
      <c r="BO211" s="17">
        <f t="shared" si="295"/>
        <v>20470.23076923077</v>
      </c>
      <c r="BP211" s="17">
        <f t="shared" si="296"/>
        <v>20998.461538461539</v>
      </c>
      <c r="BQ211" s="17">
        <f t="shared" si="296"/>
        <v>21124.615384615383</v>
      </c>
      <c r="BR211" s="17">
        <f t="shared" si="296"/>
        <v>21359</v>
      </c>
      <c r="BS211" s="17">
        <f t="shared" si="296"/>
        <v>21781.307692307691</v>
      </c>
      <c r="BT211" s="17">
        <f t="shared" si="286"/>
        <v>22033.384615384617</v>
      </c>
      <c r="BU211" s="17">
        <f t="shared" si="286"/>
        <v>21559.76923076923</v>
      </c>
      <c r="BV211" s="17">
        <f t="shared" si="286"/>
        <v>22432.76923076923</v>
      </c>
      <c r="BW211" s="17">
        <f t="shared" si="286"/>
        <v>22390.76923076923</v>
      </c>
      <c r="BX211" s="17">
        <f t="shared" si="287"/>
        <v>21765.23076923077</v>
      </c>
      <c r="BY211" s="17">
        <f t="shared" si="287"/>
        <v>21844.615384615383</v>
      </c>
      <c r="BZ211" s="17">
        <f t="shared" si="287"/>
        <v>22085.846153846152</v>
      </c>
      <c r="CA211" s="17">
        <f t="shared" si="287"/>
        <v>21510.076923076922</v>
      </c>
      <c r="CB211" s="17">
        <f t="shared" si="288"/>
        <v>21477.076923076922</v>
      </c>
      <c r="CC211" s="17">
        <f t="shared" si="288"/>
        <v>21257</v>
      </c>
      <c r="CF211" s="16">
        <f t="shared" si="256"/>
        <v>38149627.366863944</v>
      </c>
      <c r="CG211" s="16">
        <f t="shared" si="257"/>
        <v>47838504.289940871</v>
      </c>
      <c r="CH211" s="16">
        <f t="shared" si="258"/>
        <v>71127165.940828472</v>
      </c>
      <c r="CI211" s="16">
        <f t="shared" si="259"/>
        <v>85908657.094674632</v>
      </c>
      <c r="CJ211" s="16">
        <f t="shared" si="260"/>
        <v>94036284.591716051</v>
      </c>
      <c r="CK211" s="16">
        <f t="shared" si="261"/>
        <v>122512543.67455629</v>
      </c>
      <c r="CL211" s="16">
        <f t="shared" si="262"/>
        <v>139085735.05917171</v>
      </c>
      <c r="CM211" s="16">
        <f t="shared" si="263"/>
        <v>148432986.32544386</v>
      </c>
      <c r="CN211" s="16">
        <f t="shared" si="264"/>
        <v>167720431.24852082</v>
      </c>
      <c r="CO211" s="16">
        <f t="shared" si="265"/>
        <v>169238083.79289955</v>
      </c>
      <c r="CP211" s="16">
        <f t="shared" si="266"/>
        <v>178979116.71005926</v>
      </c>
      <c r="CQ211" s="16">
        <f t="shared" si="267"/>
        <v>177061918.67455631</v>
      </c>
      <c r="CR211" s="16">
        <f t="shared" si="268"/>
        <v>180517827.78698236</v>
      </c>
      <c r="CS211" s="16">
        <f t="shared" si="269"/>
        <v>187500355.62130183</v>
      </c>
      <c r="CT211" s="16">
        <f t="shared" si="270"/>
        <v>188582612.59763321</v>
      </c>
      <c r="CU211" s="16">
        <f t="shared" si="271"/>
        <v>174353741.63313618</v>
      </c>
      <c r="CV211" s="16">
        <f t="shared" si="272"/>
        <v>171038108.02366877</v>
      </c>
      <c r="CW211" s="16">
        <f t="shared" si="273"/>
        <v>164962408.05325451</v>
      </c>
      <c r="CX211" s="16">
        <f t="shared" si="274"/>
        <v>154292706.75147939</v>
      </c>
      <c r="CY211" s="16">
        <f t="shared" si="275"/>
        <v>148093921.9171598</v>
      </c>
      <c r="CZ211" s="16">
        <f t="shared" si="276"/>
        <v>159845449.00000009</v>
      </c>
      <c r="DA211" s="16">
        <f t="shared" si="277"/>
        <v>138532900.00000009</v>
      </c>
      <c r="DB211" s="16">
        <f t="shared" si="278"/>
        <v>139523344.00000009</v>
      </c>
      <c r="DC211" s="16">
        <f t="shared" si="279"/>
        <v>154692362.9822486</v>
      </c>
      <c r="DD211" s="16">
        <f t="shared" si="280"/>
        <v>152723966.48520723</v>
      </c>
      <c r="DE211" s="16">
        <f t="shared" si="281"/>
        <v>146819824.85207111</v>
      </c>
      <c r="DF211" s="16">
        <f t="shared" si="282"/>
        <v>161104438.0177516</v>
      </c>
      <c r="DG211" s="16">
        <f t="shared" si="283"/>
        <v>161943244.71005929</v>
      </c>
      <c r="DH211" s="16">
        <f t="shared" si="284"/>
        <v>167592940.97633144</v>
      </c>
      <c r="DI211" s="15"/>
    </row>
    <row r="212" spans="1:113">
      <c r="A212" s="5">
        <v>40299</v>
      </c>
      <c r="B212" s="17">
        <v>341312</v>
      </c>
      <c r="C212" s="17">
        <v>258369</v>
      </c>
      <c r="D212" s="17">
        <v>36741</v>
      </c>
      <c r="E212" s="17">
        <v>25063</v>
      </c>
      <c r="G212" s="17">
        <f t="shared" si="232"/>
        <v>301829.53846153844</v>
      </c>
      <c r="H212" s="17">
        <f t="shared" si="233"/>
        <v>271302.15384615387</v>
      </c>
      <c r="I212" s="17">
        <f t="shared" si="297"/>
        <v>265132.69230769231</v>
      </c>
      <c r="J212" s="17">
        <f t="shared" si="297"/>
        <v>262324.07692307694</v>
      </c>
      <c r="K212" s="17">
        <f t="shared" si="297"/>
        <v>258067.38461538462</v>
      </c>
      <c r="L212" s="17">
        <f t="shared" si="289"/>
        <v>250996.76923076922</v>
      </c>
      <c r="M212" s="17">
        <f t="shared" si="289"/>
        <v>246931.07692307694</v>
      </c>
      <c r="N212" s="17">
        <f t="shared" si="289"/>
        <v>242017.92307692306</v>
      </c>
      <c r="O212" s="17">
        <f t="shared" si="289"/>
        <v>234726.61538461538</v>
      </c>
      <c r="P212" s="17">
        <f t="shared" si="290"/>
        <v>226120.30769230769</v>
      </c>
      <c r="Q212" s="17">
        <f t="shared" si="290"/>
        <v>226893.92307692306</v>
      </c>
      <c r="R212" s="17">
        <f t="shared" si="290"/>
        <v>229232.46153846153</v>
      </c>
      <c r="S212" s="17">
        <f t="shared" si="290"/>
        <v>228778.92307692306</v>
      </c>
      <c r="T212" s="17">
        <f t="shared" si="291"/>
        <v>230655.07692307694</v>
      </c>
      <c r="U212" s="17">
        <f t="shared" si="291"/>
        <v>230195.23076923078</v>
      </c>
      <c r="V212" s="17">
        <f t="shared" si="291"/>
        <v>231839.92307692306</v>
      </c>
      <c r="W212" s="17">
        <f t="shared" si="291"/>
        <v>228967.07692307694</v>
      </c>
      <c r="X212" s="17">
        <f t="shared" si="292"/>
        <v>230013.07692307694</v>
      </c>
      <c r="Y212" s="17">
        <f t="shared" si="292"/>
        <v>231598.76923076922</v>
      </c>
      <c r="Z212" s="17">
        <f t="shared" si="292"/>
        <v>232445.23076923078</v>
      </c>
      <c r="AA212" s="17">
        <f t="shared" si="292"/>
        <v>231224</v>
      </c>
      <c r="AB212" s="17">
        <f t="shared" si="285"/>
        <v>227265.92307692306</v>
      </c>
      <c r="AD212" s="52">
        <f t="shared" si="234"/>
        <v>1346658517.6390512</v>
      </c>
      <c r="AE212" s="52">
        <f t="shared" si="235"/>
        <v>1560681491.3668611</v>
      </c>
      <c r="AF212" s="52">
        <f t="shared" si="236"/>
        <v>1915126109.2544351</v>
      </c>
      <c r="AG212" s="52">
        <f t="shared" si="237"/>
        <v>2583970427.6686378</v>
      </c>
      <c r="AH212" s="52">
        <f t="shared" si="238"/>
        <v>3013841079.289937</v>
      </c>
      <c r="AI212" s="52">
        <f t="shared" si="239"/>
        <v>3577429334.9171586</v>
      </c>
      <c r="AJ212" s="52">
        <f t="shared" si="240"/>
        <v>4502802285.467454</v>
      </c>
      <c r="AK212" s="52">
        <f t="shared" si="241"/>
        <v>5731887623.6686363</v>
      </c>
      <c r="AL212" s="52">
        <f t="shared" si="242"/>
        <v>5615346453.0710049</v>
      </c>
      <c r="AM212" s="52">
        <f t="shared" si="243"/>
        <v>5270335577.7751455</v>
      </c>
      <c r="AN212" s="52">
        <f t="shared" si="244"/>
        <v>5336392408.0710049</v>
      </c>
      <c r="AO212" s="52">
        <f t="shared" si="245"/>
        <v>5065803975.2899361</v>
      </c>
      <c r="AP212" s="52">
        <f t="shared" si="246"/>
        <v>5131474038.5562086</v>
      </c>
      <c r="AQ212" s="52">
        <f t="shared" si="247"/>
        <v>4898546261.686389</v>
      </c>
      <c r="AR212" s="52">
        <f t="shared" si="248"/>
        <v>5308938301.4437819</v>
      </c>
      <c r="AS212" s="52">
        <f t="shared" si="249"/>
        <v>5157604147.9053202</v>
      </c>
      <c r="AT212" s="52">
        <f t="shared" si="250"/>
        <v>4932360946.7455606</v>
      </c>
      <c r="AU212" s="52">
        <f t="shared" si="251"/>
        <v>4814182153.9408236</v>
      </c>
      <c r="AV212" s="52">
        <f t="shared" si="252"/>
        <v>4985142061.4437838</v>
      </c>
      <c r="AW212" s="52">
        <f t="shared" si="253"/>
        <v>5559732739.2248507</v>
      </c>
      <c r="AY212" s="17">
        <f t="shared" si="254"/>
        <v>34322.769230769234</v>
      </c>
      <c r="AZ212" s="17">
        <f t="shared" si="255"/>
        <v>28026.23076923077</v>
      </c>
      <c r="BA212" s="17">
        <f t="shared" si="298"/>
        <v>27286.23076923077</v>
      </c>
      <c r="BB212" s="17">
        <f t="shared" si="298"/>
        <v>25769.076923076922</v>
      </c>
      <c r="BC212" s="17">
        <f t="shared" si="298"/>
        <v>24934.076923076922</v>
      </c>
      <c r="BD212" s="17">
        <f t="shared" si="293"/>
        <v>24505.538461538461</v>
      </c>
      <c r="BE212" s="17">
        <f t="shared" si="293"/>
        <v>23134.23076923077</v>
      </c>
      <c r="BF212" s="17">
        <f t="shared" si="293"/>
        <v>22409.307692307691</v>
      </c>
      <c r="BG212" s="17">
        <f t="shared" si="293"/>
        <v>22019.461538461539</v>
      </c>
      <c r="BH212" s="17">
        <f t="shared" si="294"/>
        <v>21252.076923076922</v>
      </c>
      <c r="BI212" s="17">
        <f t="shared" si="294"/>
        <v>21193.615384615383</v>
      </c>
      <c r="BJ212" s="17">
        <f t="shared" si="294"/>
        <v>20824.461538461539</v>
      </c>
      <c r="BK212" s="17">
        <f t="shared" si="294"/>
        <v>20896.307692307691</v>
      </c>
      <c r="BL212" s="17">
        <f t="shared" si="295"/>
        <v>20767.076923076922</v>
      </c>
      <c r="BM212" s="17">
        <f t="shared" si="295"/>
        <v>20509.692307692309</v>
      </c>
      <c r="BN212" s="17">
        <f t="shared" si="295"/>
        <v>20470.23076923077</v>
      </c>
      <c r="BO212" s="17">
        <f t="shared" si="295"/>
        <v>20998.461538461539</v>
      </c>
      <c r="BP212" s="17">
        <f t="shared" si="296"/>
        <v>21124.615384615383</v>
      </c>
      <c r="BQ212" s="17">
        <f t="shared" si="296"/>
        <v>21359</v>
      </c>
      <c r="BR212" s="17">
        <f t="shared" si="296"/>
        <v>21781.307692307691</v>
      </c>
      <c r="BS212" s="17">
        <f t="shared" si="296"/>
        <v>22033.384615384617</v>
      </c>
      <c r="BT212" s="17">
        <f t="shared" si="286"/>
        <v>21559.76923076923</v>
      </c>
      <c r="BU212" s="17">
        <f t="shared" si="286"/>
        <v>22432.76923076923</v>
      </c>
      <c r="BV212" s="17">
        <f t="shared" si="286"/>
        <v>22390.76923076923</v>
      </c>
      <c r="BW212" s="17">
        <f t="shared" si="286"/>
        <v>21765.23076923077</v>
      </c>
      <c r="BX212" s="17">
        <f t="shared" si="287"/>
        <v>21844.615384615383</v>
      </c>
      <c r="BY212" s="17">
        <f t="shared" si="287"/>
        <v>22085.846153846152</v>
      </c>
      <c r="BZ212" s="17">
        <f t="shared" si="287"/>
        <v>21510.076923076922</v>
      </c>
      <c r="CA212" s="17">
        <f t="shared" si="287"/>
        <v>21477.076923076922</v>
      </c>
      <c r="CB212" s="17">
        <f t="shared" si="288"/>
        <v>21257</v>
      </c>
      <c r="CC212" s="17">
        <f t="shared" si="288"/>
        <v>21292.384615384617</v>
      </c>
      <c r="CF212" s="16">
        <f t="shared" si="256"/>
        <v>49512873.520710103</v>
      </c>
      <c r="CG212" s="16">
        <f t="shared" si="257"/>
        <v>73165652.094674632</v>
      </c>
      <c r="CH212" s="16">
        <f t="shared" si="258"/>
        <v>88147543.248520792</v>
      </c>
      <c r="CI212" s="16">
        <f t="shared" si="259"/>
        <v>96378019.976331443</v>
      </c>
      <c r="CJ212" s="16">
        <f t="shared" si="260"/>
        <v>125183392.90532552</v>
      </c>
      <c r="CK212" s="16">
        <f t="shared" si="261"/>
        <v>141930565.82840246</v>
      </c>
      <c r="CL212" s="16">
        <f t="shared" si="262"/>
        <v>151371380.17159769</v>
      </c>
      <c r="CM212" s="16">
        <f t="shared" si="263"/>
        <v>170842997.402367</v>
      </c>
      <c r="CN212" s="16">
        <f t="shared" si="264"/>
        <v>172374680.71597648</v>
      </c>
      <c r="CO212" s="16">
        <f t="shared" si="265"/>
        <v>182204310.55621308</v>
      </c>
      <c r="CP212" s="16">
        <f t="shared" si="266"/>
        <v>180269869.4437871</v>
      </c>
      <c r="CQ212" s="16">
        <f t="shared" si="267"/>
        <v>183756793.94082853</v>
      </c>
      <c r="CR212" s="16">
        <f t="shared" si="268"/>
        <v>190801094.08284029</v>
      </c>
      <c r="CS212" s="16">
        <f t="shared" si="269"/>
        <v>191892821.82840246</v>
      </c>
      <c r="CT212" s="16">
        <f t="shared" si="270"/>
        <v>177537175.47929001</v>
      </c>
      <c r="CU212" s="16">
        <f t="shared" si="271"/>
        <v>174191264.94674569</v>
      </c>
      <c r="CV212" s="16">
        <f t="shared" si="272"/>
        <v>168059312.66863915</v>
      </c>
      <c r="CW212" s="16">
        <f t="shared" si="273"/>
        <v>157288257.52071017</v>
      </c>
      <c r="CX212" s="16">
        <f t="shared" si="274"/>
        <v>151028974.22485211</v>
      </c>
      <c r="CY212" s="16">
        <f t="shared" si="275"/>
        <v>162894169.00000009</v>
      </c>
      <c r="CZ212" s="16">
        <f t="shared" si="276"/>
        <v>141372100.00000009</v>
      </c>
      <c r="DA212" s="16">
        <f t="shared" si="277"/>
        <v>142372624.00000009</v>
      </c>
      <c r="DB212" s="16">
        <f t="shared" si="278"/>
        <v>157691772.21301782</v>
      </c>
      <c r="DC212" s="16">
        <f t="shared" si="279"/>
        <v>155704323.40828416</v>
      </c>
      <c r="DD212" s="16">
        <f t="shared" si="280"/>
        <v>149742286.39053267</v>
      </c>
      <c r="DE212" s="16">
        <f t="shared" si="281"/>
        <v>164165084.17159775</v>
      </c>
      <c r="DF212" s="16">
        <f t="shared" si="282"/>
        <v>165011810.86390543</v>
      </c>
      <c r="DG212" s="16">
        <f t="shared" si="283"/>
        <v>170714325.59171605</v>
      </c>
      <c r="DH212" s="16">
        <f t="shared" si="284"/>
        <v>169790923.22485211</v>
      </c>
      <c r="DI212" s="15"/>
    </row>
    <row r="213" spans="1:113">
      <c r="A213" s="5">
        <v>40330</v>
      </c>
      <c r="B213" s="17">
        <v>351161</v>
      </c>
      <c r="C213" s="17">
        <v>224716</v>
      </c>
      <c r="D213" s="17">
        <v>44430</v>
      </c>
      <c r="E213" s="17">
        <v>24331</v>
      </c>
      <c r="G213" s="17">
        <f t="shared" si="232"/>
        <v>302424.30769230769</v>
      </c>
      <c r="H213" s="17">
        <f t="shared" si="233"/>
        <v>265132.69230769231</v>
      </c>
      <c r="I213" s="17">
        <f t="shared" si="297"/>
        <v>262324.07692307694</v>
      </c>
      <c r="J213" s="17">
        <f t="shared" si="297"/>
        <v>258067.38461538462</v>
      </c>
      <c r="K213" s="17">
        <f t="shared" si="297"/>
        <v>250996.76923076922</v>
      </c>
      <c r="L213" s="17">
        <f t="shared" si="289"/>
        <v>246931.07692307694</v>
      </c>
      <c r="M213" s="17">
        <f t="shared" si="289"/>
        <v>242017.92307692306</v>
      </c>
      <c r="N213" s="17">
        <f t="shared" si="289"/>
        <v>234726.61538461538</v>
      </c>
      <c r="O213" s="17">
        <f t="shared" si="289"/>
        <v>226120.30769230769</v>
      </c>
      <c r="P213" s="17">
        <f t="shared" si="290"/>
        <v>226893.92307692306</v>
      </c>
      <c r="Q213" s="17">
        <f t="shared" si="290"/>
        <v>229232.46153846153</v>
      </c>
      <c r="R213" s="17">
        <f t="shared" si="290"/>
        <v>228778.92307692306</v>
      </c>
      <c r="S213" s="17">
        <f t="shared" si="290"/>
        <v>230655.07692307694</v>
      </c>
      <c r="T213" s="17">
        <f t="shared" si="291"/>
        <v>230195.23076923078</v>
      </c>
      <c r="U213" s="17">
        <f t="shared" si="291"/>
        <v>231839.92307692306</v>
      </c>
      <c r="V213" s="17">
        <f t="shared" si="291"/>
        <v>228967.07692307694</v>
      </c>
      <c r="W213" s="17">
        <f t="shared" si="291"/>
        <v>230013.07692307694</v>
      </c>
      <c r="X213" s="17">
        <f t="shared" si="292"/>
        <v>231598.76923076922</v>
      </c>
      <c r="Y213" s="17">
        <f t="shared" si="292"/>
        <v>232445.23076923078</v>
      </c>
      <c r="Z213" s="17">
        <f t="shared" si="292"/>
        <v>231224</v>
      </c>
      <c r="AA213" s="17">
        <f t="shared" si="292"/>
        <v>227265.92307692306</v>
      </c>
      <c r="AB213" s="17">
        <f t="shared" si="285"/>
        <v>233419.84615384616</v>
      </c>
      <c r="AD213" s="52">
        <f t="shared" si="234"/>
        <v>1608028507.7455606</v>
      </c>
      <c r="AE213" s="52">
        <f t="shared" si="235"/>
        <v>1967536624.8520699</v>
      </c>
      <c r="AF213" s="52">
        <f t="shared" si="236"/>
        <v>2644791712.2130184</v>
      </c>
      <c r="AG213" s="52">
        <f t="shared" si="237"/>
        <v>3079498661.2070985</v>
      </c>
      <c r="AH213" s="52">
        <f t="shared" si="238"/>
        <v>3648931302.3017764</v>
      </c>
      <c r="AI213" s="52">
        <f t="shared" si="239"/>
        <v>4582977543.7869825</v>
      </c>
      <c r="AJ213" s="52">
        <f t="shared" si="240"/>
        <v>5822300416</v>
      </c>
      <c r="AK213" s="52">
        <f t="shared" si="241"/>
        <v>5704839000.1479301</v>
      </c>
      <c r="AL213" s="52">
        <f t="shared" si="242"/>
        <v>5357046343.4082842</v>
      </c>
      <c r="AM213" s="52">
        <f t="shared" si="243"/>
        <v>5423642675.1479301</v>
      </c>
      <c r="AN213" s="52">
        <f t="shared" si="244"/>
        <v>5150822485.207098</v>
      </c>
      <c r="AO213" s="52">
        <f t="shared" si="245"/>
        <v>5217039553.1597614</v>
      </c>
      <c r="AP213" s="52">
        <f t="shared" si="246"/>
        <v>4982155351.532546</v>
      </c>
      <c r="AQ213" s="52">
        <f t="shared" si="247"/>
        <v>5395964752.2840214</v>
      </c>
      <c r="AR213" s="52">
        <f t="shared" si="248"/>
        <v>5243386341.5147905</v>
      </c>
      <c r="AS213" s="52">
        <f t="shared" si="249"/>
        <v>5016256898.3668652</v>
      </c>
      <c r="AT213" s="52">
        <f t="shared" si="250"/>
        <v>4897071207.0059147</v>
      </c>
      <c r="AU213" s="52">
        <f t="shared" si="251"/>
        <v>5069483815.4792891</v>
      </c>
      <c r="AV213" s="52">
        <f t="shared" si="252"/>
        <v>5648782777.9940844</v>
      </c>
      <c r="AW213" s="52">
        <f t="shared" si="253"/>
        <v>4761615712.2130165</v>
      </c>
      <c r="AY213" s="17">
        <f t="shared" si="254"/>
        <v>34880</v>
      </c>
      <c r="AZ213" s="17">
        <f t="shared" si="255"/>
        <v>27286.23076923077</v>
      </c>
      <c r="BA213" s="17">
        <f t="shared" si="298"/>
        <v>25769.076923076922</v>
      </c>
      <c r="BB213" s="17">
        <f t="shared" si="298"/>
        <v>24934.076923076922</v>
      </c>
      <c r="BC213" s="17">
        <f t="shared" si="298"/>
        <v>24505.538461538461</v>
      </c>
      <c r="BD213" s="17">
        <f t="shared" si="293"/>
        <v>23134.23076923077</v>
      </c>
      <c r="BE213" s="17">
        <f t="shared" si="293"/>
        <v>22409.307692307691</v>
      </c>
      <c r="BF213" s="17">
        <f t="shared" si="293"/>
        <v>22019.461538461539</v>
      </c>
      <c r="BG213" s="17">
        <f t="shared" si="293"/>
        <v>21252.076923076922</v>
      </c>
      <c r="BH213" s="17">
        <f t="shared" si="294"/>
        <v>21193.615384615383</v>
      </c>
      <c r="BI213" s="17">
        <f t="shared" si="294"/>
        <v>20824.461538461539</v>
      </c>
      <c r="BJ213" s="17">
        <f t="shared" si="294"/>
        <v>20896.307692307691</v>
      </c>
      <c r="BK213" s="17">
        <f t="shared" si="294"/>
        <v>20767.076923076922</v>
      </c>
      <c r="BL213" s="17">
        <f t="shared" si="295"/>
        <v>20509.692307692309</v>
      </c>
      <c r="BM213" s="17">
        <f t="shared" si="295"/>
        <v>20470.23076923077</v>
      </c>
      <c r="BN213" s="17">
        <f t="shared" si="295"/>
        <v>20998.461538461539</v>
      </c>
      <c r="BO213" s="17">
        <f t="shared" si="295"/>
        <v>21124.615384615383</v>
      </c>
      <c r="BP213" s="17">
        <f t="shared" si="296"/>
        <v>21359</v>
      </c>
      <c r="BQ213" s="17">
        <f t="shared" si="296"/>
        <v>21781.307692307691</v>
      </c>
      <c r="BR213" s="17">
        <f t="shared" si="296"/>
        <v>22033.384615384617</v>
      </c>
      <c r="BS213" s="17">
        <f t="shared" si="296"/>
        <v>21559.76923076923</v>
      </c>
      <c r="BT213" s="17">
        <f t="shared" si="286"/>
        <v>22432.76923076923</v>
      </c>
      <c r="BU213" s="17">
        <f t="shared" si="286"/>
        <v>22390.76923076923</v>
      </c>
      <c r="BV213" s="17">
        <f t="shared" si="286"/>
        <v>21765.23076923077</v>
      </c>
      <c r="BW213" s="17">
        <f t="shared" si="286"/>
        <v>21844.615384615383</v>
      </c>
      <c r="BX213" s="17">
        <f t="shared" si="287"/>
        <v>22085.846153846152</v>
      </c>
      <c r="BY213" s="17">
        <f t="shared" si="287"/>
        <v>21510.076923076922</v>
      </c>
      <c r="BZ213" s="17">
        <f t="shared" si="287"/>
        <v>21477.076923076922</v>
      </c>
      <c r="CA213" s="17">
        <f t="shared" si="287"/>
        <v>21257</v>
      </c>
      <c r="CB213" s="17">
        <f t="shared" si="288"/>
        <v>21292.384615384617</v>
      </c>
      <c r="CC213" s="17">
        <f t="shared" si="288"/>
        <v>21653.846153846152</v>
      </c>
      <c r="CF213" s="16">
        <f t="shared" si="256"/>
        <v>83008919.313609481</v>
      </c>
      <c r="CG213" s="16">
        <f t="shared" si="257"/>
        <v>98921385.852071032</v>
      </c>
      <c r="CH213" s="16">
        <f t="shared" si="258"/>
        <v>107629452.21301776</v>
      </c>
      <c r="CI213" s="16">
        <f t="shared" si="259"/>
        <v>137963094.82248521</v>
      </c>
      <c r="CJ213" s="16">
        <f t="shared" si="260"/>
        <v>155518166.63313612</v>
      </c>
      <c r="CK213" s="16">
        <f t="shared" si="261"/>
        <v>165393449.52071005</v>
      </c>
      <c r="CL213" s="16">
        <f t="shared" si="262"/>
        <v>185720287.39053258</v>
      </c>
      <c r="CM213" s="16">
        <f t="shared" si="263"/>
        <v>187317123.84023672</v>
      </c>
      <c r="CN213" s="16">
        <f t="shared" si="264"/>
        <v>197558161.44378698</v>
      </c>
      <c r="CO213" s="16">
        <f t="shared" si="265"/>
        <v>195543650.55621305</v>
      </c>
      <c r="CP213" s="16">
        <f t="shared" si="266"/>
        <v>199174597.77514797</v>
      </c>
      <c r="CQ213" s="16">
        <f t="shared" si="267"/>
        <v>206505743.1715976</v>
      </c>
      <c r="CR213" s="16">
        <f t="shared" si="268"/>
        <v>207641449.28402367</v>
      </c>
      <c r="CS213" s="16">
        <f t="shared" si="269"/>
        <v>192697110.05917159</v>
      </c>
      <c r="CT213" s="16">
        <f t="shared" si="270"/>
        <v>189210605.9171598</v>
      </c>
      <c r="CU213" s="16">
        <f t="shared" si="271"/>
        <v>182817441</v>
      </c>
      <c r="CV213" s="16">
        <f t="shared" si="272"/>
        <v>171575740.17159766</v>
      </c>
      <c r="CW213" s="16">
        <f t="shared" si="273"/>
        <v>165035526.84023663</v>
      </c>
      <c r="CX213" s="16">
        <f t="shared" si="274"/>
        <v>177428547.74556214</v>
      </c>
      <c r="CY213" s="16">
        <f t="shared" si="275"/>
        <v>154933553.82248521</v>
      </c>
      <c r="CZ213" s="16">
        <f t="shared" si="276"/>
        <v>155980885.2071006</v>
      </c>
      <c r="DA213" s="16">
        <f t="shared" si="277"/>
        <v>171997171.97633135</v>
      </c>
      <c r="DB213" s="16">
        <f t="shared" si="278"/>
        <v>169921252.07100597</v>
      </c>
      <c r="DC213" s="16">
        <f t="shared" si="279"/>
        <v>163690372.63905329</v>
      </c>
      <c r="DD213" s="16">
        <f t="shared" si="280"/>
        <v>178754843.08284026</v>
      </c>
      <c r="DE213" s="16">
        <f t="shared" si="281"/>
        <v>179638347.00591719</v>
      </c>
      <c r="DF213" s="16">
        <f t="shared" si="282"/>
        <v>185586129</v>
      </c>
      <c r="DG213" s="16">
        <f t="shared" si="283"/>
        <v>184623291.84023663</v>
      </c>
      <c r="DH213" s="16">
        <f t="shared" si="284"/>
        <v>174931145.56213021</v>
      </c>
      <c r="DI213" s="15"/>
    </row>
    <row r="214" spans="1:113">
      <c r="A214" s="5">
        <v>40360</v>
      </c>
      <c r="B214" s="17">
        <v>376816</v>
      </c>
      <c r="C214" s="17">
        <v>267063</v>
      </c>
      <c r="D214" s="17">
        <v>45680</v>
      </c>
      <c r="E214" s="17">
        <v>16006</v>
      </c>
      <c r="G214" s="17">
        <f t="shared" si="232"/>
        <v>305085.23076923075</v>
      </c>
      <c r="H214" s="17">
        <f t="shared" si="233"/>
        <v>262324.07692307694</v>
      </c>
      <c r="I214" s="17">
        <f t="shared" si="297"/>
        <v>258067.38461538462</v>
      </c>
      <c r="J214" s="17">
        <f t="shared" si="297"/>
        <v>250996.76923076922</v>
      </c>
      <c r="K214" s="17">
        <f t="shared" si="297"/>
        <v>246931.07692307694</v>
      </c>
      <c r="L214" s="17">
        <f t="shared" si="289"/>
        <v>242017.92307692306</v>
      </c>
      <c r="M214" s="17">
        <f t="shared" si="289"/>
        <v>234726.61538461538</v>
      </c>
      <c r="N214" s="17">
        <f t="shared" si="289"/>
        <v>226120.30769230769</v>
      </c>
      <c r="O214" s="17">
        <f t="shared" si="289"/>
        <v>226893.92307692306</v>
      </c>
      <c r="P214" s="17">
        <f t="shared" si="290"/>
        <v>229232.46153846153</v>
      </c>
      <c r="Q214" s="17">
        <f t="shared" si="290"/>
        <v>228778.92307692306</v>
      </c>
      <c r="R214" s="17">
        <f t="shared" si="290"/>
        <v>230655.07692307694</v>
      </c>
      <c r="S214" s="17">
        <f t="shared" si="290"/>
        <v>230195.23076923078</v>
      </c>
      <c r="T214" s="17">
        <f t="shared" si="291"/>
        <v>231839.92307692306</v>
      </c>
      <c r="U214" s="17">
        <f t="shared" si="291"/>
        <v>228967.07692307694</v>
      </c>
      <c r="V214" s="17">
        <f t="shared" si="291"/>
        <v>230013.07692307694</v>
      </c>
      <c r="W214" s="17">
        <f t="shared" si="291"/>
        <v>231598.76923076922</v>
      </c>
      <c r="X214" s="17">
        <f t="shared" si="292"/>
        <v>232445.23076923078</v>
      </c>
      <c r="Y214" s="17">
        <f t="shared" si="292"/>
        <v>231224</v>
      </c>
      <c r="Z214" s="17">
        <f t="shared" si="292"/>
        <v>227265.92307692306</v>
      </c>
      <c r="AA214" s="17">
        <f t="shared" si="292"/>
        <v>233419.84615384616</v>
      </c>
      <c r="AB214" s="17">
        <f t="shared" si="285"/>
        <v>237363.76923076922</v>
      </c>
      <c r="AD214" s="52">
        <f t="shared" si="234"/>
        <v>2210677856.946743</v>
      </c>
      <c r="AE214" s="52">
        <f t="shared" si="235"/>
        <v>2925561671.5976324</v>
      </c>
      <c r="AF214" s="52">
        <f t="shared" si="236"/>
        <v>3381905609.5621266</v>
      </c>
      <c r="AG214" s="52">
        <f t="shared" si="237"/>
        <v>3977485299.5562124</v>
      </c>
      <c r="AH214" s="52">
        <f t="shared" si="238"/>
        <v>4950334758.8402357</v>
      </c>
      <c r="AI214" s="52">
        <f t="shared" si="239"/>
        <v>6235459076.5443764</v>
      </c>
      <c r="AJ214" s="52">
        <f t="shared" si="240"/>
        <v>6113880598.6331358</v>
      </c>
      <c r="AK214" s="52">
        <f t="shared" si="241"/>
        <v>5753642599.9763298</v>
      </c>
      <c r="AL214" s="52">
        <f t="shared" si="242"/>
        <v>5822652593.6331358</v>
      </c>
      <c r="AM214" s="52">
        <f t="shared" si="243"/>
        <v>5539847801.5621252</v>
      </c>
      <c r="AN214" s="52">
        <f t="shared" si="244"/>
        <v>5608512099.9999952</v>
      </c>
      <c r="AO214" s="52">
        <f t="shared" si="245"/>
        <v>5364875098.9408274</v>
      </c>
      <c r="AP214" s="52">
        <f t="shared" si="246"/>
        <v>5793973344.9467411</v>
      </c>
      <c r="AQ214" s="52">
        <f t="shared" si="247"/>
        <v>5635828283.1005869</v>
      </c>
      <c r="AR214" s="52">
        <f t="shared" si="248"/>
        <v>5400260029.4437857</v>
      </c>
      <c r="AS214" s="52">
        <f t="shared" si="249"/>
        <v>5276569599.9999962</v>
      </c>
      <c r="AT214" s="52">
        <f t="shared" si="250"/>
        <v>5455481410.7455597</v>
      </c>
      <c r="AU214" s="52">
        <f t="shared" si="251"/>
        <v>6055844649.7100582</v>
      </c>
      <c r="AV214" s="52">
        <f t="shared" si="252"/>
        <v>5135927352.071003</v>
      </c>
      <c r="AW214" s="52">
        <f t="shared" si="253"/>
        <v>4586196352.9053249</v>
      </c>
      <c r="AY214" s="17">
        <f t="shared" si="254"/>
        <v>35622.461538461539</v>
      </c>
      <c r="AZ214" s="17">
        <f t="shared" si="255"/>
        <v>25769.076923076922</v>
      </c>
      <c r="BA214" s="17">
        <f t="shared" si="298"/>
        <v>24934.076923076922</v>
      </c>
      <c r="BB214" s="17">
        <f t="shared" si="298"/>
        <v>24505.538461538461</v>
      </c>
      <c r="BC214" s="17">
        <f t="shared" si="298"/>
        <v>23134.23076923077</v>
      </c>
      <c r="BD214" s="17">
        <f t="shared" si="293"/>
        <v>22409.307692307691</v>
      </c>
      <c r="BE214" s="17">
        <f t="shared" si="293"/>
        <v>22019.461538461539</v>
      </c>
      <c r="BF214" s="17">
        <f t="shared" si="293"/>
        <v>21252.076923076922</v>
      </c>
      <c r="BG214" s="17">
        <f t="shared" si="293"/>
        <v>21193.615384615383</v>
      </c>
      <c r="BH214" s="17">
        <f t="shared" si="294"/>
        <v>20824.461538461539</v>
      </c>
      <c r="BI214" s="17">
        <f t="shared" si="294"/>
        <v>20896.307692307691</v>
      </c>
      <c r="BJ214" s="17">
        <f t="shared" si="294"/>
        <v>20767.076923076922</v>
      </c>
      <c r="BK214" s="17">
        <f t="shared" si="294"/>
        <v>20509.692307692309</v>
      </c>
      <c r="BL214" s="17">
        <f t="shared" si="295"/>
        <v>20470.23076923077</v>
      </c>
      <c r="BM214" s="17">
        <f t="shared" si="295"/>
        <v>20998.461538461539</v>
      </c>
      <c r="BN214" s="17">
        <f t="shared" si="295"/>
        <v>21124.615384615383</v>
      </c>
      <c r="BO214" s="17">
        <f t="shared" si="295"/>
        <v>21359</v>
      </c>
      <c r="BP214" s="17">
        <f t="shared" si="296"/>
        <v>21781.307692307691</v>
      </c>
      <c r="BQ214" s="17">
        <f t="shared" si="296"/>
        <v>22033.384615384617</v>
      </c>
      <c r="BR214" s="17">
        <f t="shared" si="296"/>
        <v>21559.76923076923</v>
      </c>
      <c r="BS214" s="17">
        <f t="shared" si="296"/>
        <v>22432.76923076923</v>
      </c>
      <c r="BT214" s="17">
        <f t="shared" si="286"/>
        <v>22390.76923076923</v>
      </c>
      <c r="BU214" s="17">
        <f t="shared" si="286"/>
        <v>21765.23076923077</v>
      </c>
      <c r="BV214" s="17">
        <f t="shared" si="286"/>
        <v>21844.615384615383</v>
      </c>
      <c r="BW214" s="17">
        <f t="shared" si="286"/>
        <v>22085.846153846152</v>
      </c>
      <c r="BX214" s="17">
        <f t="shared" si="287"/>
        <v>21510.076923076922</v>
      </c>
      <c r="BY214" s="17">
        <f t="shared" si="287"/>
        <v>21477.076923076922</v>
      </c>
      <c r="BZ214" s="17">
        <f t="shared" si="287"/>
        <v>21257</v>
      </c>
      <c r="CA214" s="17">
        <f t="shared" si="287"/>
        <v>21292.384615384617</v>
      </c>
      <c r="CB214" s="17">
        <f t="shared" si="288"/>
        <v>21653.846153846152</v>
      </c>
      <c r="CC214" s="17">
        <f t="shared" si="288"/>
        <v>21631.076923076922</v>
      </c>
      <c r="CF214" s="16">
        <f t="shared" si="256"/>
        <v>114241565.68639056</v>
      </c>
      <c r="CG214" s="16">
        <f t="shared" si="257"/>
        <v>123585978.69822487</v>
      </c>
      <c r="CH214" s="16">
        <f t="shared" si="258"/>
        <v>155955907.74556214</v>
      </c>
      <c r="CI214" s="16">
        <f t="shared" si="259"/>
        <v>174587434.56213021</v>
      </c>
      <c r="CJ214" s="16">
        <f t="shared" si="260"/>
        <v>185041609</v>
      </c>
      <c r="CK214" s="16">
        <f t="shared" si="261"/>
        <v>206507953.9940829</v>
      </c>
      <c r="CL214" s="16">
        <f t="shared" si="262"/>
        <v>208191601.33136103</v>
      </c>
      <c r="CM214" s="16">
        <f t="shared" si="263"/>
        <v>218980804</v>
      </c>
      <c r="CN214" s="16">
        <f t="shared" si="264"/>
        <v>216859607.10059175</v>
      </c>
      <c r="CO214" s="16">
        <f t="shared" si="265"/>
        <v>220682452.07100597</v>
      </c>
      <c r="CP214" s="16">
        <f t="shared" si="266"/>
        <v>228395793.82248521</v>
      </c>
      <c r="CQ214" s="16">
        <f t="shared" si="267"/>
        <v>229590097.28402367</v>
      </c>
      <c r="CR214" s="16">
        <f t="shared" si="268"/>
        <v>213861376</v>
      </c>
      <c r="CS214" s="16">
        <f t="shared" si="269"/>
        <v>210187543.10059178</v>
      </c>
      <c r="CT214" s="16">
        <f t="shared" si="270"/>
        <v>203446335.05917162</v>
      </c>
      <c r="CU214" s="16">
        <f t="shared" si="271"/>
        <v>191577539.79289946</v>
      </c>
      <c r="CV214" s="16">
        <f t="shared" si="272"/>
        <v>184663011.62130174</v>
      </c>
      <c r="CW214" s="16">
        <f t="shared" si="273"/>
        <v>197759314.94082841</v>
      </c>
      <c r="CX214" s="16">
        <f t="shared" si="274"/>
        <v>173967983.17159766</v>
      </c>
      <c r="CY214" s="16">
        <f t="shared" si="275"/>
        <v>175077681.3254438</v>
      </c>
      <c r="CZ214" s="16">
        <f t="shared" si="276"/>
        <v>192022844.59171599</v>
      </c>
      <c r="DA214" s="16">
        <f t="shared" si="277"/>
        <v>189829044.63905331</v>
      </c>
      <c r="DB214" s="16">
        <f t="shared" si="278"/>
        <v>183239956.07100597</v>
      </c>
      <c r="DC214" s="16">
        <f t="shared" si="279"/>
        <v>199159399.53254443</v>
      </c>
      <c r="DD214" s="16">
        <f t="shared" si="280"/>
        <v>200091905.91715983</v>
      </c>
      <c r="DE214" s="16">
        <f t="shared" si="281"/>
        <v>206366485.21301776</v>
      </c>
      <c r="DF214" s="16">
        <f t="shared" si="282"/>
        <v>205351104.62130174</v>
      </c>
      <c r="DG214" s="16">
        <f t="shared" si="283"/>
        <v>195122215.76331365</v>
      </c>
      <c r="DH214" s="16">
        <f t="shared" si="284"/>
        <v>195758843.45562136</v>
      </c>
      <c r="DI214" s="15"/>
    </row>
    <row r="215" spans="1:113">
      <c r="A215" s="5">
        <v>40391</v>
      </c>
      <c r="B215" s="17">
        <v>356735</v>
      </c>
      <c r="C215" s="17">
        <v>264094</v>
      </c>
      <c r="D215" s="17">
        <v>34619</v>
      </c>
      <c r="E215" s="17">
        <v>21817</v>
      </c>
      <c r="G215" s="17">
        <f t="shared" si="232"/>
        <v>309847.30769230769</v>
      </c>
      <c r="H215" s="17">
        <f t="shared" si="233"/>
        <v>258067.38461538462</v>
      </c>
      <c r="I215" s="17">
        <f t="shared" si="297"/>
        <v>250996.76923076922</v>
      </c>
      <c r="J215" s="17">
        <f t="shared" si="297"/>
        <v>246931.07692307694</v>
      </c>
      <c r="K215" s="17">
        <f t="shared" si="297"/>
        <v>242017.92307692306</v>
      </c>
      <c r="L215" s="17">
        <f t="shared" si="289"/>
        <v>234726.61538461538</v>
      </c>
      <c r="M215" s="17">
        <f t="shared" si="289"/>
        <v>226120.30769230769</v>
      </c>
      <c r="N215" s="17">
        <f t="shared" si="289"/>
        <v>226893.92307692306</v>
      </c>
      <c r="O215" s="17">
        <f t="shared" si="289"/>
        <v>229232.46153846153</v>
      </c>
      <c r="P215" s="17">
        <f t="shared" si="290"/>
        <v>228778.92307692306</v>
      </c>
      <c r="Q215" s="17">
        <f t="shared" si="290"/>
        <v>230655.07692307694</v>
      </c>
      <c r="R215" s="17">
        <f t="shared" si="290"/>
        <v>230195.23076923078</v>
      </c>
      <c r="S215" s="17">
        <f t="shared" si="290"/>
        <v>231839.92307692306</v>
      </c>
      <c r="T215" s="17">
        <f t="shared" si="291"/>
        <v>228967.07692307694</v>
      </c>
      <c r="U215" s="17">
        <f t="shared" si="291"/>
        <v>230013.07692307694</v>
      </c>
      <c r="V215" s="17">
        <f t="shared" si="291"/>
        <v>231598.76923076922</v>
      </c>
      <c r="W215" s="17">
        <f t="shared" si="291"/>
        <v>232445.23076923078</v>
      </c>
      <c r="X215" s="17">
        <f t="shared" si="292"/>
        <v>231224</v>
      </c>
      <c r="Y215" s="17">
        <f t="shared" si="292"/>
        <v>227265.92307692306</v>
      </c>
      <c r="Z215" s="17">
        <f t="shared" si="292"/>
        <v>233419.84615384616</v>
      </c>
      <c r="AA215" s="17">
        <f t="shared" si="292"/>
        <v>237363.76923076922</v>
      </c>
      <c r="AB215" s="17">
        <f t="shared" si="285"/>
        <v>232320.84615384616</v>
      </c>
      <c r="AD215" s="52">
        <f t="shared" si="234"/>
        <v>3463385877.2130184</v>
      </c>
      <c r="AE215" s="52">
        <f t="shared" si="235"/>
        <v>3958452094.2070985</v>
      </c>
      <c r="AF215" s="52">
        <f t="shared" si="236"/>
        <v>4600825417.3017759</v>
      </c>
      <c r="AG215" s="52">
        <f t="shared" si="237"/>
        <v>5643118412.7869825</v>
      </c>
      <c r="AH215" s="52">
        <f t="shared" si="238"/>
        <v>7010210529</v>
      </c>
      <c r="AI215" s="52">
        <f t="shared" si="239"/>
        <v>6881264019.1479301</v>
      </c>
      <c r="AJ215" s="52">
        <f t="shared" si="240"/>
        <v>6498753420.4082842</v>
      </c>
      <c r="AK215" s="52">
        <f t="shared" si="241"/>
        <v>6572082984.1479301</v>
      </c>
      <c r="AL215" s="52">
        <f t="shared" si="242"/>
        <v>6271409414.207098</v>
      </c>
      <c r="AM215" s="52">
        <f t="shared" si="243"/>
        <v>6344453358.1597605</v>
      </c>
      <c r="AN215" s="52">
        <f t="shared" si="244"/>
        <v>6085152054.532546</v>
      </c>
      <c r="AO215" s="52">
        <f t="shared" si="245"/>
        <v>6541611729.2840204</v>
      </c>
      <c r="AP215" s="52">
        <f t="shared" si="246"/>
        <v>6373504402.5147896</v>
      </c>
      <c r="AQ215" s="52">
        <f t="shared" si="247"/>
        <v>6122833771.3668652</v>
      </c>
      <c r="AR215" s="52">
        <f t="shared" si="248"/>
        <v>5991081512.0059147</v>
      </c>
      <c r="AS215" s="52">
        <f t="shared" si="249"/>
        <v>6181624512.4792891</v>
      </c>
      <c r="AT215" s="52">
        <f t="shared" si="250"/>
        <v>6819685084.9940844</v>
      </c>
      <c r="AU215" s="52">
        <f t="shared" si="251"/>
        <v>5841156877.2130165</v>
      </c>
      <c r="AV215" s="52">
        <f t="shared" si="252"/>
        <v>5253863347.9053268</v>
      </c>
      <c r="AW215" s="52">
        <f t="shared" si="253"/>
        <v>6010352238.6745548</v>
      </c>
      <c r="AY215" s="17">
        <f t="shared" si="254"/>
        <v>36087.538461538461</v>
      </c>
      <c r="AZ215" s="17">
        <f t="shared" si="255"/>
        <v>24934.076923076922</v>
      </c>
      <c r="BA215" s="17">
        <f t="shared" si="298"/>
        <v>24505.538461538461</v>
      </c>
      <c r="BB215" s="17">
        <f t="shared" si="298"/>
        <v>23134.23076923077</v>
      </c>
      <c r="BC215" s="17">
        <f t="shared" si="298"/>
        <v>22409.307692307691</v>
      </c>
      <c r="BD215" s="17">
        <f t="shared" si="293"/>
        <v>22019.461538461539</v>
      </c>
      <c r="BE215" s="17">
        <f t="shared" si="293"/>
        <v>21252.076923076922</v>
      </c>
      <c r="BF215" s="17">
        <f t="shared" si="293"/>
        <v>21193.615384615383</v>
      </c>
      <c r="BG215" s="17">
        <f t="shared" si="293"/>
        <v>20824.461538461539</v>
      </c>
      <c r="BH215" s="17">
        <f t="shared" si="294"/>
        <v>20896.307692307691</v>
      </c>
      <c r="BI215" s="17">
        <f t="shared" si="294"/>
        <v>20767.076923076922</v>
      </c>
      <c r="BJ215" s="17">
        <f t="shared" si="294"/>
        <v>20509.692307692309</v>
      </c>
      <c r="BK215" s="17">
        <f t="shared" si="294"/>
        <v>20470.23076923077</v>
      </c>
      <c r="BL215" s="17">
        <f t="shared" si="295"/>
        <v>20998.461538461539</v>
      </c>
      <c r="BM215" s="17">
        <f t="shared" si="295"/>
        <v>21124.615384615383</v>
      </c>
      <c r="BN215" s="17">
        <f t="shared" si="295"/>
        <v>21359</v>
      </c>
      <c r="BO215" s="17">
        <f t="shared" si="295"/>
        <v>21781.307692307691</v>
      </c>
      <c r="BP215" s="17">
        <f t="shared" si="296"/>
        <v>22033.384615384617</v>
      </c>
      <c r="BQ215" s="17">
        <f t="shared" si="296"/>
        <v>21559.76923076923</v>
      </c>
      <c r="BR215" s="17">
        <f t="shared" si="296"/>
        <v>22432.76923076923</v>
      </c>
      <c r="BS215" s="17">
        <f t="shared" si="296"/>
        <v>22390.76923076923</v>
      </c>
      <c r="BT215" s="17">
        <f t="shared" si="286"/>
        <v>21765.23076923077</v>
      </c>
      <c r="BU215" s="17">
        <f t="shared" si="286"/>
        <v>21844.615384615383</v>
      </c>
      <c r="BV215" s="17">
        <f t="shared" si="286"/>
        <v>22085.846153846152</v>
      </c>
      <c r="BW215" s="17">
        <f t="shared" si="286"/>
        <v>21510.076923076922</v>
      </c>
      <c r="BX215" s="17">
        <f t="shared" si="287"/>
        <v>21477.076923076922</v>
      </c>
      <c r="BY215" s="17">
        <f t="shared" si="287"/>
        <v>21257</v>
      </c>
      <c r="BZ215" s="17">
        <f t="shared" si="287"/>
        <v>21292.384615384617</v>
      </c>
      <c r="CA215" s="17">
        <f t="shared" si="287"/>
        <v>21653.846153846152</v>
      </c>
      <c r="CB215" s="17">
        <f t="shared" si="288"/>
        <v>21631.076923076922</v>
      </c>
      <c r="CC215" s="17">
        <f t="shared" si="288"/>
        <v>20859.538461538461</v>
      </c>
      <c r="CF215" s="16">
        <f t="shared" si="256"/>
        <v>134142724</v>
      </c>
      <c r="CG215" s="16">
        <f t="shared" si="257"/>
        <v>167788180.1715976</v>
      </c>
      <c r="CH215" s="16">
        <f t="shared" si="258"/>
        <v>187093996.97633138</v>
      </c>
      <c r="CI215" s="16">
        <f t="shared" si="259"/>
        <v>197910788.31360942</v>
      </c>
      <c r="CJ215" s="16">
        <f t="shared" si="260"/>
        <v>220090919.05917162</v>
      </c>
      <c r="CK215" s="16">
        <f t="shared" si="261"/>
        <v>221828944.6213018</v>
      </c>
      <c r="CL215" s="16">
        <f t="shared" si="262"/>
        <v>232961517.15976328</v>
      </c>
      <c r="CM215" s="16">
        <f t="shared" si="263"/>
        <v>230773492.28402367</v>
      </c>
      <c r="CN215" s="16">
        <f t="shared" si="264"/>
        <v>234716541.7514793</v>
      </c>
      <c r="CO215" s="16">
        <f t="shared" si="265"/>
        <v>242669290.79289937</v>
      </c>
      <c r="CP215" s="16">
        <f t="shared" si="266"/>
        <v>243900299.55621299</v>
      </c>
      <c r="CQ215" s="16">
        <f t="shared" si="267"/>
        <v>227680242.39053252</v>
      </c>
      <c r="CR215" s="16">
        <f t="shared" si="268"/>
        <v>223889067.00591719</v>
      </c>
      <c r="CS215" s="16">
        <f t="shared" si="269"/>
        <v>216929845.21301773</v>
      </c>
      <c r="CT215" s="16">
        <f t="shared" si="270"/>
        <v>204668238.82248521</v>
      </c>
      <c r="CU215" s="16">
        <f t="shared" si="271"/>
        <v>197519240.33136088</v>
      </c>
      <c r="CV215" s="16">
        <f t="shared" si="272"/>
        <v>211056078.82248521</v>
      </c>
      <c r="CW215" s="16">
        <f t="shared" si="273"/>
        <v>186452722.74556214</v>
      </c>
      <c r="CX215" s="16">
        <f t="shared" si="274"/>
        <v>187601487.36094674</v>
      </c>
      <c r="CY215" s="16">
        <f t="shared" si="275"/>
        <v>205128497.63313606</v>
      </c>
      <c r="CZ215" s="16">
        <f t="shared" si="276"/>
        <v>202860857.77514797</v>
      </c>
      <c r="DA215" s="16">
        <f t="shared" si="277"/>
        <v>196047387.47928998</v>
      </c>
      <c r="DB215" s="16">
        <f t="shared" si="278"/>
        <v>212502384.90532547</v>
      </c>
      <c r="DC215" s="16">
        <f t="shared" si="279"/>
        <v>213465586.36686394</v>
      </c>
      <c r="DD215" s="16">
        <f t="shared" si="280"/>
        <v>219944871.05917159</v>
      </c>
      <c r="DE215" s="16">
        <f t="shared" si="281"/>
        <v>218896577.33136088</v>
      </c>
      <c r="DF215" s="16">
        <f t="shared" si="282"/>
        <v>208331473.63313612</v>
      </c>
      <c r="DG215" s="16">
        <f t="shared" si="283"/>
        <v>208989280.21301776</v>
      </c>
      <c r="DH215" s="16">
        <f t="shared" si="284"/>
        <v>231891984</v>
      </c>
      <c r="DI215" s="15"/>
    </row>
    <row r="216" spans="1:113">
      <c r="A216" s="5">
        <v>40422</v>
      </c>
      <c r="B216" s="17">
        <v>340996</v>
      </c>
      <c r="C216" s="17">
        <v>219561</v>
      </c>
      <c r="D216" s="17">
        <v>42458</v>
      </c>
      <c r="E216" s="17">
        <v>16088</v>
      </c>
      <c r="G216" s="17">
        <f t="shared" si="232"/>
        <v>314213.15384615387</v>
      </c>
      <c r="H216" s="17">
        <f t="shared" si="233"/>
        <v>250996.76923076922</v>
      </c>
      <c r="I216" s="17">
        <f t="shared" si="297"/>
        <v>246931.07692307694</v>
      </c>
      <c r="J216" s="17">
        <f t="shared" si="297"/>
        <v>242017.92307692306</v>
      </c>
      <c r="K216" s="17">
        <f t="shared" si="297"/>
        <v>234726.61538461538</v>
      </c>
      <c r="L216" s="17">
        <f t="shared" si="289"/>
        <v>226120.30769230769</v>
      </c>
      <c r="M216" s="17">
        <f t="shared" si="289"/>
        <v>226893.92307692306</v>
      </c>
      <c r="N216" s="17">
        <f t="shared" si="289"/>
        <v>229232.46153846153</v>
      </c>
      <c r="O216" s="17">
        <f t="shared" si="289"/>
        <v>228778.92307692306</v>
      </c>
      <c r="P216" s="17">
        <f t="shared" si="290"/>
        <v>230655.07692307694</v>
      </c>
      <c r="Q216" s="17">
        <f t="shared" si="290"/>
        <v>230195.23076923078</v>
      </c>
      <c r="R216" s="17">
        <f t="shared" si="290"/>
        <v>231839.92307692306</v>
      </c>
      <c r="S216" s="17">
        <f t="shared" si="290"/>
        <v>228967.07692307694</v>
      </c>
      <c r="T216" s="17">
        <f t="shared" si="291"/>
        <v>230013.07692307694</v>
      </c>
      <c r="U216" s="17">
        <f t="shared" si="291"/>
        <v>231598.76923076922</v>
      </c>
      <c r="V216" s="17">
        <f t="shared" si="291"/>
        <v>232445.23076923078</v>
      </c>
      <c r="W216" s="17">
        <f t="shared" si="291"/>
        <v>231224</v>
      </c>
      <c r="X216" s="17">
        <f t="shared" si="292"/>
        <v>227265.92307692306</v>
      </c>
      <c r="Y216" s="17">
        <f t="shared" si="292"/>
        <v>233419.84615384616</v>
      </c>
      <c r="Z216" s="17">
        <f t="shared" si="292"/>
        <v>237363.76923076922</v>
      </c>
      <c r="AA216" s="17">
        <f t="shared" si="292"/>
        <v>232320.84615384616</v>
      </c>
      <c r="AB216" s="17">
        <f t="shared" si="285"/>
        <v>236218.53846153847</v>
      </c>
      <c r="AD216" s="52">
        <f t="shared" si="234"/>
        <v>4526877875.0828419</v>
      </c>
      <c r="AE216" s="52">
        <f t="shared" si="235"/>
        <v>5212151345.8224907</v>
      </c>
      <c r="AF216" s="52">
        <f t="shared" si="236"/>
        <v>6318109796.5976391</v>
      </c>
      <c r="AG216" s="52">
        <f t="shared" si="237"/>
        <v>7760349543.4852123</v>
      </c>
      <c r="AH216" s="52">
        <f t="shared" si="238"/>
        <v>7624648062.1301842</v>
      </c>
      <c r="AI216" s="52">
        <f t="shared" si="239"/>
        <v>7221718065.0946798</v>
      </c>
      <c r="AJ216" s="52">
        <f t="shared" si="240"/>
        <v>7299007787.1301842</v>
      </c>
      <c r="AK216" s="52">
        <f t="shared" si="241"/>
        <v>6981952219.0828428</v>
      </c>
      <c r="AL216" s="52">
        <f t="shared" si="242"/>
        <v>7059011398.1597662</v>
      </c>
      <c r="AM216" s="52">
        <f t="shared" si="243"/>
        <v>6785349147.3609533</v>
      </c>
      <c r="AN216" s="52">
        <f t="shared" si="244"/>
        <v>7266893630.7751503</v>
      </c>
      <c r="AO216" s="52">
        <f t="shared" si="245"/>
        <v>7089652953.8520737</v>
      </c>
      <c r="AP216" s="52">
        <f t="shared" si="246"/>
        <v>6825136545.3787041</v>
      </c>
      <c r="AQ216" s="52">
        <f t="shared" si="247"/>
        <v>6685993244.313612</v>
      </c>
      <c r="AR216" s="52">
        <f t="shared" si="248"/>
        <v>6887199656.1005964</v>
      </c>
      <c r="AS216" s="52">
        <f t="shared" si="249"/>
        <v>7559820938.4378767</v>
      </c>
      <c r="AT216" s="52">
        <f t="shared" si="250"/>
        <v>6527558567.8639097</v>
      </c>
      <c r="AU216" s="52">
        <f t="shared" si="251"/>
        <v>5905827915.763319</v>
      </c>
      <c r="AV216" s="52">
        <f t="shared" si="252"/>
        <v>6706350059.1716013</v>
      </c>
      <c r="AW216" s="52">
        <f t="shared" si="253"/>
        <v>6083160028.9940863</v>
      </c>
      <c r="AY216" s="17">
        <f t="shared" si="254"/>
        <v>36897</v>
      </c>
      <c r="AZ216" s="17">
        <f t="shared" si="255"/>
        <v>24505.538461538461</v>
      </c>
      <c r="BA216" s="17">
        <f t="shared" si="298"/>
        <v>23134.23076923077</v>
      </c>
      <c r="BB216" s="17">
        <f t="shared" si="298"/>
        <v>22409.307692307691</v>
      </c>
      <c r="BC216" s="17">
        <f t="shared" si="298"/>
        <v>22019.461538461539</v>
      </c>
      <c r="BD216" s="17">
        <f t="shared" si="293"/>
        <v>21252.076923076922</v>
      </c>
      <c r="BE216" s="17">
        <f t="shared" si="293"/>
        <v>21193.615384615383</v>
      </c>
      <c r="BF216" s="17">
        <f t="shared" si="293"/>
        <v>20824.461538461539</v>
      </c>
      <c r="BG216" s="17">
        <f t="shared" si="293"/>
        <v>20896.307692307691</v>
      </c>
      <c r="BH216" s="17">
        <f t="shared" si="294"/>
        <v>20767.076923076922</v>
      </c>
      <c r="BI216" s="17">
        <f t="shared" si="294"/>
        <v>20509.692307692309</v>
      </c>
      <c r="BJ216" s="17">
        <f t="shared" si="294"/>
        <v>20470.23076923077</v>
      </c>
      <c r="BK216" s="17">
        <f t="shared" si="294"/>
        <v>20998.461538461539</v>
      </c>
      <c r="BL216" s="17">
        <f t="shared" si="295"/>
        <v>21124.615384615383</v>
      </c>
      <c r="BM216" s="17">
        <f t="shared" si="295"/>
        <v>21359</v>
      </c>
      <c r="BN216" s="17">
        <f t="shared" si="295"/>
        <v>21781.307692307691</v>
      </c>
      <c r="BO216" s="17">
        <f t="shared" si="295"/>
        <v>22033.384615384617</v>
      </c>
      <c r="BP216" s="17">
        <f t="shared" si="296"/>
        <v>21559.76923076923</v>
      </c>
      <c r="BQ216" s="17">
        <f t="shared" si="296"/>
        <v>22432.76923076923</v>
      </c>
      <c r="BR216" s="17">
        <f t="shared" si="296"/>
        <v>22390.76923076923</v>
      </c>
      <c r="BS216" s="17">
        <f t="shared" si="296"/>
        <v>21765.23076923077</v>
      </c>
      <c r="BT216" s="17">
        <f t="shared" si="286"/>
        <v>21844.615384615383</v>
      </c>
      <c r="BU216" s="17">
        <f t="shared" si="286"/>
        <v>22085.846153846152</v>
      </c>
      <c r="BV216" s="17">
        <f t="shared" si="286"/>
        <v>21510.076923076922</v>
      </c>
      <c r="BW216" s="17">
        <f t="shared" si="286"/>
        <v>21477.076923076922</v>
      </c>
      <c r="BX216" s="17">
        <f t="shared" si="287"/>
        <v>21257</v>
      </c>
      <c r="BY216" s="17">
        <f t="shared" si="287"/>
        <v>21292.384615384617</v>
      </c>
      <c r="BZ216" s="17">
        <f t="shared" si="287"/>
        <v>21653.846153846152</v>
      </c>
      <c r="CA216" s="17">
        <f t="shared" si="287"/>
        <v>21631.076923076922</v>
      </c>
      <c r="CB216" s="17">
        <f t="shared" si="288"/>
        <v>20859.538461538461</v>
      </c>
      <c r="CC216" s="17">
        <f t="shared" si="288"/>
        <v>20776.692307692309</v>
      </c>
      <c r="CF216" s="16">
        <f t="shared" si="256"/>
        <v>189413816.89940828</v>
      </c>
      <c r="CG216" s="16">
        <f t="shared" si="257"/>
        <v>209893228.40236688</v>
      </c>
      <c r="CH216" s="16">
        <f t="shared" si="258"/>
        <v>221341150.6745562</v>
      </c>
      <c r="CI216" s="16">
        <f t="shared" si="259"/>
        <v>244763618.08284026</v>
      </c>
      <c r="CJ216" s="16">
        <f t="shared" si="260"/>
        <v>246596288.37869829</v>
      </c>
      <c r="CK216" s="16">
        <f t="shared" si="261"/>
        <v>258326492.59763312</v>
      </c>
      <c r="CL216" s="16">
        <f t="shared" si="262"/>
        <v>256022154.3254438</v>
      </c>
      <c r="CM216" s="16">
        <f t="shared" si="263"/>
        <v>260174418.46745566</v>
      </c>
      <c r="CN216" s="16">
        <f t="shared" si="264"/>
        <v>268543853.40236682</v>
      </c>
      <c r="CO216" s="16">
        <f t="shared" si="265"/>
        <v>269838747.36094671</v>
      </c>
      <c r="CP216" s="16">
        <f t="shared" si="266"/>
        <v>252763525.21301773</v>
      </c>
      <c r="CQ216" s="16">
        <f t="shared" si="267"/>
        <v>248768116.45562136</v>
      </c>
      <c r="CR216" s="16">
        <f t="shared" si="268"/>
        <v>241429444</v>
      </c>
      <c r="CS216" s="16">
        <f t="shared" si="269"/>
        <v>228484153.94082844</v>
      </c>
      <c r="CT216" s="16">
        <f t="shared" si="270"/>
        <v>220927062.3017751</v>
      </c>
      <c r="CU216" s="16">
        <f t="shared" si="271"/>
        <v>235230647.66863906</v>
      </c>
      <c r="CV216" s="16">
        <f t="shared" si="272"/>
        <v>209213971.74556214</v>
      </c>
      <c r="CW216" s="16">
        <f t="shared" si="273"/>
        <v>210430731.13017753</v>
      </c>
      <c r="CX216" s="16">
        <f t="shared" si="274"/>
        <v>228970440.05325443</v>
      </c>
      <c r="CY216" s="16">
        <f t="shared" si="275"/>
        <v>226574282.60946751</v>
      </c>
      <c r="CZ216" s="16">
        <f t="shared" si="276"/>
        <v>219370278.25443792</v>
      </c>
      <c r="DA216" s="16">
        <f t="shared" si="277"/>
        <v>236757401.77514797</v>
      </c>
      <c r="DB216" s="16">
        <f t="shared" si="278"/>
        <v>237774027.69822487</v>
      </c>
      <c r="DC216" s="16">
        <f t="shared" si="279"/>
        <v>244609600</v>
      </c>
      <c r="DD216" s="16">
        <f t="shared" si="280"/>
        <v>243504021.3017751</v>
      </c>
      <c r="DE216" s="16">
        <f t="shared" si="281"/>
        <v>232353739.17751482</v>
      </c>
      <c r="DF216" s="16">
        <f t="shared" si="282"/>
        <v>233048407.39053258</v>
      </c>
      <c r="DG216" s="16">
        <f t="shared" si="283"/>
        <v>257200172.59763315</v>
      </c>
      <c r="DH216" s="16">
        <f t="shared" si="284"/>
        <v>259864320.09467453</v>
      </c>
      <c r="DI216" s="15"/>
    </row>
    <row r="217" spans="1:113">
      <c r="A217" s="5">
        <v>40452</v>
      </c>
      <c r="B217" s="17">
        <v>315299</v>
      </c>
      <c r="C217" s="17">
        <v>244455</v>
      </c>
      <c r="D217" s="17">
        <v>29702</v>
      </c>
      <c r="E217" s="17">
        <v>14111</v>
      </c>
      <c r="G217" s="17">
        <f t="shared" ref="G217:G263" si="299">AVERAGE(B205:B217)</f>
        <v>314346.38461538462</v>
      </c>
      <c r="H217" s="17">
        <f t="shared" ref="H217:H263" si="300">AVERAGE(C205:C217)</f>
        <v>246931.07692307694</v>
      </c>
      <c r="I217" s="17">
        <f t="shared" si="297"/>
        <v>242017.92307692306</v>
      </c>
      <c r="J217" s="17">
        <f t="shared" si="297"/>
        <v>234726.61538461538</v>
      </c>
      <c r="K217" s="17">
        <f t="shared" si="297"/>
        <v>226120.30769230769</v>
      </c>
      <c r="L217" s="17">
        <f t="shared" si="289"/>
        <v>226893.92307692306</v>
      </c>
      <c r="M217" s="17">
        <f t="shared" si="289"/>
        <v>229232.46153846153</v>
      </c>
      <c r="N217" s="17">
        <f t="shared" si="289"/>
        <v>228778.92307692306</v>
      </c>
      <c r="O217" s="17">
        <f t="shared" si="289"/>
        <v>230655.07692307694</v>
      </c>
      <c r="P217" s="17">
        <f t="shared" si="290"/>
        <v>230195.23076923078</v>
      </c>
      <c r="Q217" s="17">
        <f t="shared" si="290"/>
        <v>231839.92307692306</v>
      </c>
      <c r="R217" s="17">
        <f t="shared" si="290"/>
        <v>228967.07692307694</v>
      </c>
      <c r="S217" s="17">
        <f t="shared" si="290"/>
        <v>230013.07692307694</v>
      </c>
      <c r="T217" s="17">
        <f t="shared" si="291"/>
        <v>231598.76923076922</v>
      </c>
      <c r="U217" s="17">
        <f t="shared" si="291"/>
        <v>232445.23076923078</v>
      </c>
      <c r="V217" s="17">
        <f t="shared" si="291"/>
        <v>231224</v>
      </c>
      <c r="W217" s="17">
        <f t="shared" si="291"/>
        <v>227265.92307692306</v>
      </c>
      <c r="X217" s="17">
        <f t="shared" si="292"/>
        <v>233419.84615384616</v>
      </c>
      <c r="Y217" s="17">
        <f t="shared" si="292"/>
        <v>237363.76923076922</v>
      </c>
      <c r="Z217" s="17">
        <f t="shared" si="292"/>
        <v>232320.84615384616</v>
      </c>
      <c r="AA217" s="17">
        <f t="shared" si="292"/>
        <v>236218.53846153847</v>
      </c>
      <c r="AB217" s="17">
        <f t="shared" si="285"/>
        <v>236458.76923076922</v>
      </c>
      <c r="AD217" s="52">
        <f t="shared" ref="AD217:AD262" si="301">POWER($G217-I217,2)</f>
        <v>5231406348.5207129</v>
      </c>
      <c r="AE217" s="52">
        <f t="shared" ref="AE217:AE261" si="302">POWER($G217-J217,2)</f>
        <v>6339307652.3609495</v>
      </c>
      <c r="AF217" s="52">
        <f t="shared" ref="AF217:AF260" si="303">POWER($G217-K217,2)</f>
        <v>7783840649.2366886</v>
      </c>
      <c r="AG217" s="52">
        <f t="shared" ref="AG217:AG259" si="304">POWER($G217-L217,2)</f>
        <v>7647933029.1360989</v>
      </c>
      <c r="AH217" s="52">
        <f t="shared" ref="AH217:AH258" si="305">POWER($G217-M217,2)</f>
        <v>7244379901.5443811</v>
      </c>
      <c r="AI217" s="52">
        <f t="shared" ref="AI217:AI257" si="306">POWER($G217-N217,2)</f>
        <v>7321790474.1360989</v>
      </c>
      <c r="AJ217" s="52">
        <f t="shared" ref="AJ217:AJ256" si="307">POWER($G217-O217,2)</f>
        <v>7004234983.2485199</v>
      </c>
      <c r="AK217" s="52">
        <f t="shared" ref="AK217:AK255" si="308">POWER($G217-P217,2)</f>
        <v>7081416693.6390533</v>
      </c>
      <c r="AL217" s="52">
        <f t="shared" ref="AL217:AL254" si="309">POWER($G217-Q217,2)</f>
        <v>6807316195.5976372</v>
      </c>
      <c r="AM217" s="52">
        <f t="shared" ref="AM217:AM253" si="310">POWER($G217-R217,2)</f>
        <v>7289626182.0177507</v>
      </c>
      <c r="AN217" s="52">
        <f t="shared" ref="AN217:AN252" si="311">POWER($G217-S217,2)</f>
        <v>7112106786.3254433</v>
      </c>
      <c r="AO217" s="52">
        <f t="shared" ref="AO217:AO251" si="312">POWER($G217-T217,2)</f>
        <v>6847167851.8402405</v>
      </c>
      <c r="AP217" s="52">
        <f t="shared" ref="AP217:AP250" si="313">POWER($G217-U217,2)</f>
        <v>6707799001.3313608</v>
      </c>
      <c r="AQ217" s="52">
        <f t="shared" ref="AQ217:AQ249" si="314">POWER($G217-V217,2)</f>
        <v>6909330824.1479301</v>
      </c>
      <c r="AR217" s="52">
        <f t="shared" ref="AR217:AR248" si="315">POWER($G217-W217,2)</f>
        <v>7583006781.751483</v>
      </c>
      <c r="AS217" s="52">
        <f t="shared" ref="AS217:AS247" si="316">POWER($G217-X217,2)</f>
        <v>6549104627.3668652</v>
      </c>
      <c r="AT217" s="52">
        <f t="shared" ref="AT217:AT246" si="317">POWER($G217-Y217,2)</f>
        <v>5926323071.4556246</v>
      </c>
      <c r="AU217" s="52">
        <f t="shared" ref="AU217:AU245" si="318">POWER($G217-Z217,2)</f>
        <v>6728188959.9053268</v>
      </c>
      <c r="AV217" s="52">
        <f t="shared" ref="AV217:AV244" si="319">POWER($G217-AA217,2)</f>
        <v>6103960344.6390533</v>
      </c>
      <c r="AW217" s="52">
        <f t="shared" ref="AW217:AW243" si="320">POWER($G217-AB217,2)</f>
        <v>6066480630.3017778</v>
      </c>
      <c r="AY217" s="17">
        <f t="shared" ref="AY217:AY263" si="321">AVERAGE(D205:D217)</f>
        <v>35968.692307692305</v>
      </c>
      <c r="AZ217" s="17">
        <f t="shared" ref="AZ217:AZ263" si="322">AVERAGE(E205:E217)</f>
        <v>23134.23076923077</v>
      </c>
      <c r="BA217" s="17">
        <f t="shared" si="298"/>
        <v>22409.307692307691</v>
      </c>
      <c r="BB217" s="17">
        <f t="shared" si="298"/>
        <v>22019.461538461539</v>
      </c>
      <c r="BC217" s="17">
        <f t="shared" si="298"/>
        <v>21252.076923076922</v>
      </c>
      <c r="BD217" s="17">
        <f t="shared" si="293"/>
        <v>21193.615384615383</v>
      </c>
      <c r="BE217" s="17">
        <f t="shared" si="293"/>
        <v>20824.461538461539</v>
      </c>
      <c r="BF217" s="17">
        <f t="shared" si="293"/>
        <v>20896.307692307691</v>
      </c>
      <c r="BG217" s="17">
        <f t="shared" si="293"/>
        <v>20767.076923076922</v>
      </c>
      <c r="BH217" s="17">
        <f t="shared" si="294"/>
        <v>20509.692307692309</v>
      </c>
      <c r="BI217" s="17">
        <f t="shared" si="294"/>
        <v>20470.23076923077</v>
      </c>
      <c r="BJ217" s="17">
        <f t="shared" si="294"/>
        <v>20998.461538461539</v>
      </c>
      <c r="BK217" s="17">
        <f t="shared" si="294"/>
        <v>21124.615384615383</v>
      </c>
      <c r="BL217" s="17">
        <f t="shared" si="295"/>
        <v>21359</v>
      </c>
      <c r="BM217" s="17">
        <f t="shared" si="295"/>
        <v>21781.307692307691</v>
      </c>
      <c r="BN217" s="17">
        <f t="shared" si="295"/>
        <v>22033.384615384617</v>
      </c>
      <c r="BO217" s="17">
        <f t="shared" si="295"/>
        <v>21559.76923076923</v>
      </c>
      <c r="BP217" s="17">
        <f t="shared" si="296"/>
        <v>22432.76923076923</v>
      </c>
      <c r="BQ217" s="17">
        <f t="shared" si="296"/>
        <v>22390.76923076923</v>
      </c>
      <c r="BR217" s="17">
        <f t="shared" si="296"/>
        <v>21765.23076923077</v>
      </c>
      <c r="BS217" s="17">
        <f t="shared" si="296"/>
        <v>21844.615384615383</v>
      </c>
      <c r="BT217" s="17">
        <f t="shared" si="286"/>
        <v>22085.846153846152</v>
      </c>
      <c r="BU217" s="17">
        <f t="shared" si="286"/>
        <v>21510.076923076922</v>
      </c>
      <c r="BV217" s="17">
        <f t="shared" si="286"/>
        <v>21477.076923076922</v>
      </c>
      <c r="BW217" s="17">
        <f t="shared" si="286"/>
        <v>21257</v>
      </c>
      <c r="BX217" s="17">
        <f t="shared" si="287"/>
        <v>21292.384615384617</v>
      </c>
      <c r="BY217" s="17">
        <f t="shared" si="287"/>
        <v>21653.846153846152</v>
      </c>
      <c r="BZ217" s="17">
        <f t="shared" si="287"/>
        <v>21631.076923076922</v>
      </c>
      <c r="CA217" s="17">
        <f t="shared" si="287"/>
        <v>20859.538461538461</v>
      </c>
      <c r="CB217" s="17">
        <f t="shared" si="288"/>
        <v>20776.692307692309</v>
      </c>
      <c r="CC217" s="17">
        <f t="shared" si="288"/>
        <v>20032.461538461539</v>
      </c>
      <c r="CF217" s="16">
        <f t="shared" ref="CF217:CF263" si="323">POWER($AY217-BA217,2)</f>
        <v>183856911.14792895</v>
      </c>
      <c r="CG217" s="16">
        <f t="shared" ref="CG217:CG262" si="324">POWER($AY217-BB217,2)</f>
        <v>194581039.05325434</v>
      </c>
      <c r="CH217" s="16">
        <f t="shared" ref="CH217:CH261" si="325">POWER($AY217-BC217,2)</f>
        <v>216578768.37869817</v>
      </c>
      <c r="CI217" s="16">
        <f t="shared" ref="CI217:CI260" si="326">POWER($AY217-BD217,2)</f>
        <v>218302898.0828402</v>
      </c>
      <c r="CJ217" s="16">
        <f t="shared" ref="CJ217:CJ259" si="327">POWER($AY217-BE217,2)</f>
        <v>229347725.59171587</v>
      </c>
      <c r="CK217" s="16">
        <f t="shared" ref="CK217:CK258" si="328">POWER($AY217-BF217,2)</f>
        <v>227176777.99408278</v>
      </c>
      <c r="CL217" s="16">
        <f t="shared" ref="CL217:CL257" si="329">POWER($AY217-BG217,2)</f>
        <v>231089110.3017751</v>
      </c>
      <c r="CM217" s="16">
        <f t="shared" ref="CM217:CM256" si="330">POWER($AY217-BH217,2)</f>
        <v>238980680.99999988</v>
      </c>
      <c r="CN217" s="16">
        <f t="shared" ref="CN217:CN255" si="331">POWER($AY217-BI217,2)</f>
        <v>240202310.0591715</v>
      </c>
      <c r="CO217" s="16">
        <f t="shared" ref="CO217:CO254" si="332">POWER($AY217-BJ217,2)</f>
        <v>224107809.28402358</v>
      </c>
      <c r="CP217" s="16">
        <f t="shared" ref="CP217:CP253" si="333">POWER($AY217-BK217,2)</f>
        <v>220346619.69822481</v>
      </c>
      <c r="CQ217" s="16">
        <f t="shared" ref="CQ217:CQ252" si="334">POWER($AY217-BL217,2)</f>
        <v>213443109.32544371</v>
      </c>
      <c r="CR217" s="16">
        <f t="shared" ref="CR217:CR251" si="335">POWER($AY217-BM217,2)</f>
        <v>201281882.22485203</v>
      </c>
      <c r="CS217" s="16">
        <f t="shared" ref="CS217:CS250" si="336">POWER($AY217-BN217,2)</f>
        <v>194192800.47928983</v>
      </c>
      <c r="CT217" s="16">
        <f t="shared" ref="CT217:CT249" si="337">POWER($AY217-BO217,2)</f>
        <v>207617064.23668632</v>
      </c>
      <c r="CU217" s="16">
        <f t="shared" ref="CU217:CU248" si="338">POWER($AY217-BP217,2)</f>
        <v>183221213.54437864</v>
      </c>
      <c r="CV217" s="16">
        <f t="shared" ref="CV217:CV247" si="339">POWER($AY217-BQ217,2)</f>
        <v>184359995.08284017</v>
      </c>
      <c r="CW217" s="16">
        <f t="shared" ref="CW217:CW246" si="340">POWER($AY217-BR217,2)</f>
        <v>201738319.67455614</v>
      </c>
      <c r="CX217" s="16">
        <f t="shared" ref="CX217:CX245" si="341">POWER($AY217-BS217,2)</f>
        <v>199489548.92899406</v>
      </c>
      <c r="CY217" s="16">
        <f t="shared" ref="CY217:CY244" si="342">POWER($AY217-BT217,2)</f>
        <v>192733417.33136091</v>
      </c>
      <c r="CZ217" s="16">
        <f t="shared" ref="CZ217:CZ243" si="343">POWER($AY217-BU217,2)</f>
        <v>209051558.84023663</v>
      </c>
      <c r="DA217" s="16">
        <f t="shared" ref="DA217:DA242" si="344">POWER($AY217-BV217,2)</f>
        <v>210006916.45562124</v>
      </c>
      <c r="DB217" s="16">
        <f t="shared" ref="DB217:DB241" si="345">POWER($AY217-BW217,2)</f>
        <v>216433890.55621293</v>
      </c>
      <c r="DC217" s="16">
        <f t="shared" ref="DC217:DC240" si="346">POWER($AY217-BX217,2)</f>
        <v>215394007.4792898</v>
      </c>
      <c r="DD217" s="16">
        <f t="shared" ref="DD217:DD239" si="347">POWER($AY217-BY217,2)</f>
        <v>204914820.40828398</v>
      </c>
      <c r="DE217" s="16">
        <f t="shared" ref="DE217:DE238" si="348">POWER($AY217-BZ217,2)</f>
        <v>205567214.91715971</v>
      </c>
      <c r="DF217" s="16">
        <f t="shared" ref="DF217:DF237" si="349">POWER($AY217-CA217,2)</f>
        <v>228286529.94674549</v>
      </c>
      <c r="DG217" s="16">
        <f t="shared" ref="DG217:DG236" si="350">POWER($AY217-CB217,2)</f>
        <v>230796863.99999988</v>
      </c>
      <c r="DH217" s="16">
        <f t="shared" ref="DH217:DH235" si="351">POWER($AY217-CC217,2)</f>
        <v>253963451.13017741</v>
      </c>
      <c r="DI217" s="15"/>
    </row>
    <row r="218" spans="1:113">
      <c r="A218" s="5">
        <v>40483</v>
      </c>
      <c r="B218" s="17">
        <v>329786</v>
      </c>
      <c r="C218" s="17">
        <v>258562</v>
      </c>
      <c r="D218" s="17">
        <v>35318</v>
      </c>
      <c r="E218" s="17">
        <v>23865</v>
      </c>
      <c r="G218" s="17">
        <f t="shared" si="299"/>
        <v>315484.53846153844</v>
      </c>
      <c r="H218" s="17">
        <f t="shared" si="300"/>
        <v>242017.92307692306</v>
      </c>
      <c r="I218" s="17">
        <f t="shared" si="297"/>
        <v>234726.61538461538</v>
      </c>
      <c r="J218" s="17">
        <f t="shared" si="297"/>
        <v>226120.30769230769</v>
      </c>
      <c r="K218" s="17">
        <f t="shared" si="297"/>
        <v>226893.92307692306</v>
      </c>
      <c r="L218" s="17">
        <f t="shared" si="289"/>
        <v>229232.46153846153</v>
      </c>
      <c r="M218" s="17">
        <f t="shared" si="289"/>
        <v>228778.92307692306</v>
      </c>
      <c r="N218" s="17">
        <f t="shared" si="289"/>
        <v>230655.07692307694</v>
      </c>
      <c r="O218" s="17">
        <f t="shared" si="289"/>
        <v>230195.23076923078</v>
      </c>
      <c r="P218" s="17">
        <f t="shared" si="290"/>
        <v>231839.92307692306</v>
      </c>
      <c r="Q218" s="17">
        <f t="shared" si="290"/>
        <v>228967.07692307694</v>
      </c>
      <c r="R218" s="17">
        <f t="shared" si="290"/>
        <v>230013.07692307694</v>
      </c>
      <c r="S218" s="17">
        <f t="shared" si="290"/>
        <v>231598.76923076922</v>
      </c>
      <c r="T218" s="17">
        <f t="shared" si="291"/>
        <v>232445.23076923078</v>
      </c>
      <c r="U218" s="17">
        <f t="shared" si="291"/>
        <v>231224</v>
      </c>
      <c r="V218" s="17">
        <f t="shared" si="291"/>
        <v>227265.92307692306</v>
      </c>
      <c r="W218" s="17">
        <f t="shared" si="291"/>
        <v>233419.84615384616</v>
      </c>
      <c r="X218" s="17">
        <f t="shared" si="292"/>
        <v>237363.76923076922</v>
      </c>
      <c r="Y218" s="17">
        <f t="shared" si="292"/>
        <v>232320.84615384616</v>
      </c>
      <c r="Z218" s="17">
        <f t="shared" si="292"/>
        <v>236218.53846153847</v>
      </c>
      <c r="AA218" s="17">
        <f t="shared" si="292"/>
        <v>236458.76923076922</v>
      </c>
      <c r="AB218" s="17">
        <f t="shared" si="285"/>
        <v>237954</v>
      </c>
      <c r="AD218" s="52">
        <f t="shared" si="301"/>
        <v>6521842139.6982231</v>
      </c>
      <c r="AE218" s="52">
        <f t="shared" si="302"/>
        <v>7985965740.9763279</v>
      </c>
      <c r="AF218" s="52">
        <f t="shared" si="303"/>
        <v>7848297134.2248507</v>
      </c>
      <c r="AG218" s="52">
        <f t="shared" si="304"/>
        <v>7439420773.5443764</v>
      </c>
      <c r="AH218" s="52">
        <f t="shared" si="305"/>
        <v>7517863739.2248507</v>
      </c>
      <c r="AI218" s="52">
        <f t="shared" si="306"/>
        <v>7196037544.9053192</v>
      </c>
      <c r="AJ218" s="52">
        <f t="shared" si="307"/>
        <v>7274266006.6331301</v>
      </c>
      <c r="AK218" s="52">
        <f t="shared" si="308"/>
        <v>6996421682.8402348</v>
      </c>
      <c r="AL218" s="52">
        <f t="shared" si="309"/>
        <v>7485271151.059165</v>
      </c>
      <c r="AM218" s="52">
        <f t="shared" si="310"/>
        <v>7305370737.5207043</v>
      </c>
      <c r="AN218" s="52">
        <f t="shared" si="311"/>
        <v>7036822279.4378681</v>
      </c>
      <c r="AO218" s="52">
        <f t="shared" si="312"/>
        <v>6895526622.017746</v>
      </c>
      <c r="AP218" s="52">
        <f t="shared" si="313"/>
        <v>7099838341.8283987</v>
      </c>
      <c r="AQ218" s="52">
        <f t="shared" si="314"/>
        <v>7782524100.3786964</v>
      </c>
      <c r="AR218" s="52">
        <f t="shared" si="315"/>
        <v>6734613723.5562086</v>
      </c>
      <c r="AS218" s="52">
        <f t="shared" si="316"/>
        <v>6102854585.207099</v>
      </c>
      <c r="AT218" s="52">
        <f t="shared" si="317"/>
        <v>6916199718.248517</v>
      </c>
      <c r="AU218" s="52">
        <f t="shared" si="318"/>
        <v>6283098755.9999952</v>
      </c>
      <c r="AV218" s="52">
        <f t="shared" si="319"/>
        <v>6245072202.5147915</v>
      </c>
      <c r="AW218" s="52">
        <f t="shared" si="320"/>
        <v>6010984394.1360912</v>
      </c>
      <c r="AY218" s="17">
        <f t="shared" si="321"/>
        <v>36261.461538461539</v>
      </c>
      <c r="AZ218" s="17">
        <f t="shared" si="322"/>
        <v>22409.307692307691</v>
      </c>
      <c r="BA218" s="17">
        <f t="shared" si="298"/>
        <v>22019.461538461539</v>
      </c>
      <c r="BB218" s="17">
        <f t="shared" si="298"/>
        <v>21252.076923076922</v>
      </c>
      <c r="BC218" s="17">
        <f t="shared" si="298"/>
        <v>21193.615384615383</v>
      </c>
      <c r="BD218" s="17">
        <f t="shared" si="293"/>
        <v>20824.461538461539</v>
      </c>
      <c r="BE218" s="17">
        <f t="shared" si="293"/>
        <v>20896.307692307691</v>
      </c>
      <c r="BF218" s="17">
        <f t="shared" si="293"/>
        <v>20767.076923076922</v>
      </c>
      <c r="BG218" s="17">
        <f t="shared" si="293"/>
        <v>20509.692307692309</v>
      </c>
      <c r="BH218" s="17">
        <f t="shared" si="294"/>
        <v>20470.23076923077</v>
      </c>
      <c r="BI218" s="17">
        <f t="shared" si="294"/>
        <v>20998.461538461539</v>
      </c>
      <c r="BJ218" s="17">
        <f t="shared" si="294"/>
        <v>21124.615384615383</v>
      </c>
      <c r="BK218" s="17">
        <f t="shared" si="294"/>
        <v>21359</v>
      </c>
      <c r="BL218" s="17">
        <f t="shared" si="295"/>
        <v>21781.307692307691</v>
      </c>
      <c r="BM218" s="17">
        <f t="shared" si="295"/>
        <v>22033.384615384617</v>
      </c>
      <c r="BN218" s="17">
        <f t="shared" si="295"/>
        <v>21559.76923076923</v>
      </c>
      <c r="BO218" s="17">
        <f t="shared" si="295"/>
        <v>22432.76923076923</v>
      </c>
      <c r="BP218" s="17">
        <f t="shared" si="296"/>
        <v>22390.76923076923</v>
      </c>
      <c r="BQ218" s="17">
        <f t="shared" si="296"/>
        <v>21765.23076923077</v>
      </c>
      <c r="BR218" s="17">
        <f t="shared" si="296"/>
        <v>21844.615384615383</v>
      </c>
      <c r="BS218" s="17">
        <f t="shared" si="296"/>
        <v>22085.846153846152</v>
      </c>
      <c r="BT218" s="17">
        <f t="shared" si="286"/>
        <v>21510.076923076922</v>
      </c>
      <c r="BU218" s="17">
        <f t="shared" si="286"/>
        <v>21477.076923076922</v>
      </c>
      <c r="BV218" s="17">
        <f t="shared" si="286"/>
        <v>21257</v>
      </c>
      <c r="BW218" s="17">
        <f t="shared" si="286"/>
        <v>21292.384615384617</v>
      </c>
      <c r="BX218" s="17">
        <f t="shared" si="287"/>
        <v>21653.846153846152</v>
      </c>
      <c r="BY218" s="17">
        <f t="shared" si="287"/>
        <v>21631.076923076922</v>
      </c>
      <c r="BZ218" s="17">
        <f t="shared" si="287"/>
        <v>20859.538461538461</v>
      </c>
      <c r="CA218" s="17">
        <f t="shared" si="287"/>
        <v>20776.692307692309</v>
      </c>
      <c r="CB218" s="17">
        <f t="shared" si="288"/>
        <v>20032.461538461539</v>
      </c>
      <c r="CC218" s="17">
        <f t="shared" si="288"/>
        <v>19898.615384615383</v>
      </c>
      <c r="CF218" s="16">
        <f t="shared" si="323"/>
        <v>202834564</v>
      </c>
      <c r="CG218" s="16">
        <f t="shared" si="324"/>
        <v>225281626.53254443</v>
      </c>
      <c r="CH218" s="16">
        <f t="shared" si="325"/>
        <v>227039987.71597639</v>
      </c>
      <c r="CI218" s="16">
        <f t="shared" si="326"/>
        <v>238300969</v>
      </c>
      <c r="CJ218" s="16">
        <f t="shared" si="327"/>
        <v>236087952.71597639</v>
      </c>
      <c r="CK218" s="16">
        <f t="shared" si="328"/>
        <v>240075954.60946751</v>
      </c>
      <c r="CL218" s="16">
        <f t="shared" si="329"/>
        <v>248118233.89940828</v>
      </c>
      <c r="CM218" s="16">
        <f t="shared" si="330"/>
        <v>249362969.2071006</v>
      </c>
      <c r="CN218" s="16">
        <f t="shared" si="331"/>
        <v>232959169</v>
      </c>
      <c r="CO218" s="16">
        <f t="shared" si="332"/>
        <v>229124111.48520717</v>
      </c>
      <c r="CP218" s="16">
        <f t="shared" si="333"/>
        <v>222083359.90532547</v>
      </c>
      <c r="CQ218" s="16">
        <f t="shared" si="334"/>
        <v>209674855.40828407</v>
      </c>
      <c r="CR218" s="16">
        <f t="shared" si="335"/>
        <v>202438172.92899406</v>
      </c>
      <c r="CS218" s="16">
        <f t="shared" si="336"/>
        <v>216139756.7100592</v>
      </c>
      <c r="CT218" s="16">
        <f t="shared" si="337"/>
        <v>191232730.94082841</v>
      </c>
      <c r="CU218" s="16">
        <f t="shared" si="338"/>
        <v>192396105.09467459</v>
      </c>
      <c r="CV218" s="16">
        <f t="shared" si="339"/>
        <v>210140706.51479292</v>
      </c>
      <c r="CW218" s="16">
        <f t="shared" si="340"/>
        <v>207845453.02366871</v>
      </c>
      <c r="CX218" s="16">
        <f t="shared" si="341"/>
        <v>200948071.53254443</v>
      </c>
      <c r="CY218" s="16">
        <f t="shared" si="342"/>
        <v>217603348.07100597</v>
      </c>
      <c r="CZ218" s="16">
        <f t="shared" si="343"/>
        <v>218578028.45562136</v>
      </c>
      <c r="DA218" s="16">
        <f t="shared" si="344"/>
        <v>225133866.05917162</v>
      </c>
      <c r="DB218" s="16">
        <f t="shared" si="345"/>
        <v>224073263.92899406</v>
      </c>
      <c r="DC218" s="16">
        <f t="shared" si="346"/>
        <v>213382427.22485211</v>
      </c>
      <c r="DD218" s="16">
        <f t="shared" si="347"/>
        <v>214048153.9940829</v>
      </c>
      <c r="DE218" s="16">
        <f t="shared" si="348"/>
        <v>237219234.46745566</v>
      </c>
      <c r="DF218" s="16">
        <f t="shared" si="349"/>
        <v>239778078.1301775</v>
      </c>
      <c r="DG218" s="16">
        <f t="shared" si="350"/>
        <v>263380441</v>
      </c>
      <c r="DH218" s="16">
        <f t="shared" si="351"/>
        <v>267742734.25443795</v>
      </c>
      <c r="DI218" s="15"/>
    </row>
    <row r="219" spans="1:113">
      <c r="A219" s="5">
        <v>40513</v>
      </c>
      <c r="B219" s="17">
        <v>257535</v>
      </c>
      <c r="C219" s="17">
        <v>232368</v>
      </c>
      <c r="D219" s="17">
        <v>21848</v>
      </c>
      <c r="E219" s="17">
        <v>22798</v>
      </c>
      <c r="G219" s="17">
        <f t="shared" si="299"/>
        <v>311389.61538461538</v>
      </c>
      <c r="H219" s="17">
        <f t="shared" si="300"/>
        <v>234726.61538461538</v>
      </c>
      <c r="I219" s="17">
        <f t="shared" si="297"/>
        <v>226120.30769230769</v>
      </c>
      <c r="J219" s="17">
        <f t="shared" si="297"/>
        <v>226893.92307692306</v>
      </c>
      <c r="K219" s="17">
        <f t="shared" si="297"/>
        <v>229232.46153846153</v>
      </c>
      <c r="L219" s="17">
        <f t="shared" si="289"/>
        <v>228778.92307692306</v>
      </c>
      <c r="M219" s="17">
        <f t="shared" si="289"/>
        <v>230655.07692307694</v>
      </c>
      <c r="N219" s="17">
        <f t="shared" si="289"/>
        <v>230195.23076923078</v>
      </c>
      <c r="O219" s="17">
        <f t="shared" si="289"/>
        <v>231839.92307692306</v>
      </c>
      <c r="P219" s="17">
        <f t="shared" si="290"/>
        <v>228967.07692307694</v>
      </c>
      <c r="Q219" s="17">
        <f t="shared" si="290"/>
        <v>230013.07692307694</v>
      </c>
      <c r="R219" s="17">
        <f t="shared" si="290"/>
        <v>231598.76923076922</v>
      </c>
      <c r="S219" s="17">
        <f t="shared" si="290"/>
        <v>232445.23076923078</v>
      </c>
      <c r="T219" s="17">
        <f t="shared" si="291"/>
        <v>231224</v>
      </c>
      <c r="U219" s="17">
        <f t="shared" si="291"/>
        <v>227265.92307692306</v>
      </c>
      <c r="V219" s="17">
        <f t="shared" si="291"/>
        <v>233419.84615384616</v>
      </c>
      <c r="W219" s="17">
        <f t="shared" si="291"/>
        <v>237363.76923076922</v>
      </c>
      <c r="X219" s="17">
        <f t="shared" si="292"/>
        <v>232320.84615384616</v>
      </c>
      <c r="Y219" s="17">
        <f t="shared" si="292"/>
        <v>236218.53846153847</v>
      </c>
      <c r="Z219" s="17">
        <f t="shared" si="292"/>
        <v>236458.76923076922</v>
      </c>
      <c r="AA219" s="17">
        <f t="shared" si="292"/>
        <v>237954</v>
      </c>
      <c r="AB219" s="17">
        <f t="shared" si="285"/>
        <v>237540.76923076922</v>
      </c>
      <c r="AD219" s="52">
        <f t="shared" si="301"/>
        <v>7270854834.3254433</v>
      </c>
      <c r="AE219" s="52">
        <f t="shared" si="302"/>
        <v>7139522018.5562134</v>
      </c>
      <c r="AF219" s="52">
        <f t="shared" si="303"/>
        <v>6749797928.1005917</v>
      </c>
      <c r="AG219" s="52">
        <f t="shared" si="304"/>
        <v>6824526483.5562134</v>
      </c>
      <c r="AH219" s="52">
        <f t="shared" si="305"/>
        <v>6518065700.5976295</v>
      </c>
      <c r="AI219" s="52">
        <f t="shared" si="306"/>
        <v>6592528093.071003</v>
      </c>
      <c r="AJ219" s="52">
        <f t="shared" si="307"/>
        <v>6328153546.2485218</v>
      </c>
      <c r="AK219" s="52">
        <f t="shared" si="308"/>
        <v>6793474846.4437838</v>
      </c>
      <c r="AL219" s="52">
        <f t="shared" si="309"/>
        <v>6622141011.9822445</v>
      </c>
      <c r="AM219" s="52">
        <f t="shared" si="310"/>
        <v>6366579129.9467459</v>
      </c>
      <c r="AN219" s="52">
        <f t="shared" si="311"/>
        <v>6232215862.3017721</v>
      </c>
      <c r="AO219" s="52">
        <f t="shared" si="312"/>
        <v>6426525889.9940815</v>
      </c>
      <c r="AP219" s="52">
        <f t="shared" si="313"/>
        <v>7076795607.479291</v>
      </c>
      <c r="AQ219" s="52">
        <f t="shared" si="314"/>
        <v>6079284913.8994064</v>
      </c>
      <c r="AR219" s="52">
        <f t="shared" si="315"/>
        <v>5479825898.7929001</v>
      </c>
      <c r="AS219" s="52">
        <f t="shared" si="316"/>
        <v>6251870267.6686373</v>
      </c>
      <c r="AT219" s="52">
        <f t="shared" si="317"/>
        <v>5650690805.7751455</v>
      </c>
      <c r="AU219" s="52">
        <f t="shared" si="318"/>
        <v>5614631705.3313608</v>
      </c>
      <c r="AV219" s="52">
        <f t="shared" si="319"/>
        <v>5392789606.9171581</v>
      </c>
      <c r="AW219" s="52">
        <f t="shared" si="320"/>
        <v>5453652078.2544384</v>
      </c>
      <c r="AY219" s="17">
        <f t="shared" si="321"/>
        <v>35292.615384615383</v>
      </c>
      <c r="AZ219" s="17">
        <f t="shared" si="322"/>
        <v>22019.461538461539</v>
      </c>
      <c r="BA219" s="17">
        <f t="shared" si="298"/>
        <v>21252.076923076922</v>
      </c>
      <c r="BB219" s="17">
        <f t="shared" si="298"/>
        <v>21193.615384615383</v>
      </c>
      <c r="BC219" s="17">
        <f t="shared" si="298"/>
        <v>20824.461538461539</v>
      </c>
      <c r="BD219" s="17">
        <f t="shared" si="293"/>
        <v>20896.307692307691</v>
      </c>
      <c r="BE219" s="17">
        <f t="shared" si="293"/>
        <v>20767.076923076922</v>
      </c>
      <c r="BF219" s="17">
        <f t="shared" si="293"/>
        <v>20509.692307692309</v>
      </c>
      <c r="BG219" s="17">
        <f t="shared" si="293"/>
        <v>20470.23076923077</v>
      </c>
      <c r="BH219" s="17">
        <f t="shared" si="294"/>
        <v>20998.461538461539</v>
      </c>
      <c r="BI219" s="17">
        <f t="shared" si="294"/>
        <v>21124.615384615383</v>
      </c>
      <c r="BJ219" s="17">
        <f t="shared" si="294"/>
        <v>21359</v>
      </c>
      <c r="BK219" s="17">
        <f t="shared" si="294"/>
        <v>21781.307692307691</v>
      </c>
      <c r="BL219" s="17">
        <f t="shared" si="295"/>
        <v>22033.384615384617</v>
      </c>
      <c r="BM219" s="17">
        <f t="shared" si="295"/>
        <v>21559.76923076923</v>
      </c>
      <c r="BN219" s="17">
        <f t="shared" si="295"/>
        <v>22432.76923076923</v>
      </c>
      <c r="BO219" s="17">
        <f t="shared" si="295"/>
        <v>22390.76923076923</v>
      </c>
      <c r="BP219" s="17">
        <f t="shared" si="296"/>
        <v>21765.23076923077</v>
      </c>
      <c r="BQ219" s="17">
        <f t="shared" si="296"/>
        <v>21844.615384615383</v>
      </c>
      <c r="BR219" s="17">
        <f t="shared" si="296"/>
        <v>22085.846153846152</v>
      </c>
      <c r="BS219" s="17">
        <f t="shared" si="296"/>
        <v>21510.076923076922</v>
      </c>
      <c r="BT219" s="17">
        <f t="shared" si="286"/>
        <v>21477.076923076922</v>
      </c>
      <c r="BU219" s="17">
        <f t="shared" si="286"/>
        <v>21257</v>
      </c>
      <c r="BV219" s="17">
        <f t="shared" si="286"/>
        <v>21292.384615384617</v>
      </c>
      <c r="BW219" s="17">
        <f t="shared" si="286"/>
        <v>21653.846153846152</v>
      </c>
      <c r="BX219" s="17">
        <f t="shared" si="287"/>
        <v>21631.076923076922</v>
      </c>
      <c r="BY219" s="17">
        <f t="shared" si="287"/>
        <v>20859.538461538461</v>
      </c>
      <c r="BZ219" s="17">
        <f t="shared" si="287"/>
        <v>20776.692307692309</v>
      </c>
      <c r="CA219" s="17">
        <f t="shared" si="287"/>
        <v>20032.461538461539</v>
      </c>
      <c r="CB219" s="17">
        <f t="shared" si="288"/>
        <v>19898.615384615383</v>
      </c>
      <c r="CC219" s="17">
        <f t="shared" si="288"/>
        <v>20014.76923076923</v>
      </c>
      <c r="CF219" s="16">
        <f t="shared" si="323"/>
        <v>197136720.2899408</v>
      </c>
      <c r="CG219" s="16">
        <f t="shared" si="324"/>
        <v>198781801</v>
      </c>
      <c r="CH219" s="16">
        <f t="shared" si="325"/>
        <v>209327475.71597627</v>
      </c>
      <c r="CI219" s="16">
        <f t="shared" si="326"/>
        <v>207253675.1715976</v>
      </c>
      <c r="CJ219" s="16">
        <f t="shared" si="327"/>
        <v>210991267.59763312</v>
      </c>
      <c r="CK219" s="16">
        <f t="shared" si="328"/>
        <v>218534814.69822478</v>
      </c>
      <c r="CL219" s="16">
        <f t="shared" si="329"/>
        <v>219703085.68639049</v>
      </c>
      <c r="CM219" s="16">
        <f t="shared" si="330"/>
        <v>204322834.17751473</v>
      </c>
      <c r="CN219" s="16">
        <f t="shared" si="331"/>
        <v>200732224</v>
      </c>
      <c r="CO219" s="16">
        <f t="shared" si="332"/>
        <v>194145637.68639049</v>
      </c>
      <c r="CP219" s="16">
        <f t="shared" si="333"/>
        <v>182555435.55621299</v>
      </c>
      <c r="CQ219" s="16">
        <f t="shared" si="334"/>
        <v>175807200.5917159</v>
      </c>
      <c r="CR219" s="16">
        <f t="shared" si="335"/>
        <v>188591063.48520705</v>
      </c>
      <c r="CS219" s="16">
        <f t="shared" si="336"/>
        <v>165375643.10059169</v>
      </c>
      <c r="CT219" s="16">
        <f t="shared" si="337"/>
        <v>166457634.17751476</v>
      </c>
      <c r="CU219" s="16">
        <f t="shared" si="338"/>
        <v>182990134.53254431</v>
      </c>
      <c r="CV219" s="16">
        <f t="shared" si="339"/>
        <v>180848704</v>
      </c>
      <c r="CW219" s="16">
        <f t="shared" si="340"/>
        <v>174418753.51479289</v>
      </c>
      <c r="CX219" s="16">
        <f t="shared" si="341"/>
        <v>189958366.44378698</v>
      </c>
      <c r="CY219" s="16">
        <f t="shared" si="342"/>
        <v>190869102.98224851</v>
      </c>
      <c r="CZ219" s="16">
        <f t="shared" si="343"/>
        <v>196998499.22485203</v>
      </c>
      <c r="DA219" s="16">
        <f t="shared" si="344"/>
        <v>196006461.59171587</v>
      </c>
      <c r="DB219" s="16">
        <f t="shared" si="345"/>
        <v>186016026.1301775</v>
      </c>
      <c r="DC219" s="16">
        <f t="shared" si="346"/>
        <v>186637633.13609466</v>
      </c>
      <c r="DD219" s="16">
        <f t="shared" si="347"/>
        <v>208313709.4674556</v>
      </c>
      <c r="DE219" s="16">
        <f t="shared" si="348"/>
        <v>210712022.77514786</v>
      </c>
      <c r="DF219" s="16">
        <f t="shared" si="349"/>
        <v>232872295.40828395</v>
      </c>
      <c r="DG219" s="16">
        <f t="shared" si="350"/>
        <v>236975236</v>
      </c>
      <c r="DH219" s="16">
        <f t="shared" si="351"/>
        <v>233412583.10059166</v>
      </c>
      <c r="DI219" s="15"/>
    </row>
    <row r="220" spans="1:113">
      <c r="A220" s="5">
        <v>40544</v>
      </c>
      <c r="B220" s="17">
        <v>234781</v>
      </c>
      <c r="C220" s="17">
        <v>152391</v>
      </c>
      <c r="D220" s="17">
        <v>29118</v>
      </c>
      <c r="E220" s="17">
        <v>14667</v>
      </c>
      <c r="G220" s="17">
        <f t="shared" si="299"/>
        <v>311094.84615384613</v>
      </c>
      <c r="H220" s="17">
        <f t="shared" si="300"/>
        <v>226120.30769230769</v>
      </c>
      <c r="I220" s="17">
        <f t="shared" si="297"/>
        <v>226893.92307692306</v>
      </c>
      <c r="J220" s="17">
        <f t="shared" si="297"/>
        <v>229232.46153846153</v>
      </c>
      <c r="K220" s="17">
        <f t="shared" si="297"/>
        <v>228778.92307692306</v>
      </c>
      <c r="L220" s="17">
        <f t="shared" si="289"/>
        <v>230655.07692307694</v>
      </c>
      <c r="M220" s="17">
        <f t="shared" si="289"/>
        <v>230195.23076923078</v>
      </c>
      <c r="N220" s="17">
        <f t="shared" si="289"/>
        <v>231839.92307692306</v>
      </c>
      <c r="O220" s="17">
        <f t="shared" si="289"/>
        <v>228967.07692307694</v>
      </c>
      <c r="P220" s="17">
        <f t="shared" si="290"/>
        <v>230013.07692307694</v>
      </c>
      <c r="Q220" s="17">
        <f t="shared" si="290"/>
        <v>231598.76923076922</v>
      </c>
      <c r="R220" s="17">
        <f t="shared" si="290"/>
        <v>232445.23076923078</v>
      </c>
      <c r="S220" s="17">
        <f t="shared" si="290"/>
        <v>231224</v>
      </c>
      <c r="T220" s="17">
        <f t="shared" si="291"/>
        <v>227265.92307692306</v>
      </c>
      <c r="U220" s="17">
        <f t="shared" si="291"/>
        <v>233419.84615384616</v>
      </c>
      <c r="V220" s="17">
        <f t="shared" si="291"/>
        <v>237363.76923076922</v>
      </c>
      <c r="W220" s="17">
        <f t="shared" si="291"/>
        <v>232320.84615384616</v>
      </c>
      <c r="X220" s="17">
        <f t="shared" si="292"/>
        <v>236218.53846153847</v>
      </c>
      <c r="Y220" s="17">
        <f t="shared" si="292"/>
        <v>236458.76923076922</v>
      </c>
      <c r="Z220" s="17">
        <f t="shared" si="292"/>
        <v>237954</v>
      </c>
      <c r="AA220" s="17">
        <f t="shared" si="292"/>
        <v>237540.76923076922</v>
      </c>
      <c r="AB220" s="17">
        <f t="shared" si="285"/>
        <v>236505.30769230769</v>
      </c>
      <c r="AD220" s="52">
        <f t="shared" si="301"/>
        <v>7089795447.0059147</v>
      </c>
      <c r="AE220" s="52">
        <f t="shared" si="302"/>
        <v>6701450014.9171562</v>
      </c>
      <c r="AF220" s="52">
        <f t="shared" si="303"/>
        <v>6775911192.0059147</v>
      </c>
      <c r="AG220" s="52">
        <f t="shared" si="304"/>
        <v>6470556473.8994017</v>
      </c>
      <c r="AH220" s="52">
        <f t="shared" si="305"/>
        <v>6544747769.3786917</v>
      </c>
      <c r="AI220" s="52">
        <f t="shared" si="306"/>
        <v>6281342831.9289923</v>
      </c>
      <c r="AJ220" s="52">
        <f t="shared" si="307"/>
        <v>6744970478.8224783</v>
      </c>
      <c r="AK220" s="52">
        <f t="shared" si="308"/>
        <v>6574253301.5917091</v>
      </c>
      <c r="AL220" s="52">
        <f t="shared" si="309"/>
        <v>6319626246.1597605</v>
      </c>
      <c r="AM220" s="52">
        <f t="shared" si="310"/>
        <v>6185762000.1479235</v>
      </c>
      <c r="AN220" s="52">
        <f t="shared" si="311"/>
        <v>6379352065.331357</v>
      </c>
      <c r="AO220" s="52">
        <f t="shared" si="312"/>
        <v>7027288344.2366838</v>
      </c>
      <c r="AP220" s="52">
        <f t="shared" si="313"/>
        <v>6033405624.9999952</v>
      </c>
      <c r="AQ220" s="52">
        <f t="shared" si="314"/>
        <v>5436271704.2366838</v>
      </c>
      <c r="AR220" s="52">
        <f t="shared" si="315"/>
        <v>6205343075.9999952</v>
      </c>
      <c r="AS220" s="52">
        <f t="shared" si="316"/>
        <v>5606461453.633131</v>
      </c>
      <c r="AT220" s="52">
        <f t="shared" si="317"/>
        <v>5570543978.467453</v>
      </c>
      <c r="AU220" s="52">
        <f t="shared" si="318"/>
        <v>5349583376.1005878</v>
      </c>
      <c r="AV220" s="52">
        <f t="shared" si="319"/>
        <v>5410202232.0059147</v>
      </c>
      <c r="AW220" s="52">
        <f t="shared" si="320"/>
        <v>5563599247.9053221</v>
      </c>
      <c r="AY220" s="17">
        <f t="shared" si="321"/>
        <v>35562.846153846156</v>
      </c>
      <c r="AZ220" s="17">
        <f t="shared" si="322"/>
        <v>21252.076923076922</v>
      </c>
      <c r="BA220" s="17">
        <f t="shared" si="298"/>
        <v>21193.615384615383</v>
      </c>
      <c r="BB220" s="17">
        <f t="shared" si="298"/>
        <v>20824.461538461539</v>
      </c>
      <c r="BC220" s="17">
        <f t="shared" si="298"/>
        <v>20896.307692307691</v>
      </c>
      <c r="BD220" s="17">
        <f t="shared" si="293"/>
        <v>20767.076923076922</v>
      </c>
      <c r="BE220" s="17">
        <f t="shared" si="293"/>
        <v>20509.692307692309</v>
      </c>
      <c r="BF220" s="17">
        <f t="shared" si="293"/>
        <v>20470.23076923077</v>
      </c>
      <c r="BG220" s="17">
        <f t="shared" si="293"/>
        <v>20998.461538461539</v>
      </c>
      <c r="BH220" s="17">
        <f t="shared" si="294"/>
        <v>21124.615384615383</v>
      </c>
      <c r="BI220" s="17">
        <f t="shared" si="294"/>
        <v>21359</v>
      </c>
      <c r="BJ220" s="17">
        <f t="shared" si="294"/>
        <v>21781.307692307691</v>
      </c>
      <c r="BK220" s="17">
        <f t="shared" si="294"/>
        <v>22033.384615384617</v>
      </c>
      <c r="BL220" s="17">
        <f t="shared" si="295"/>
        <v>21559.76923076923</v>
      </c>
      <c r="BM220" s="17">
        <f t="shared" si="295"/>
        <v>22432.76923076923</v>
      </c>
      <c r="BN220" s="17">
        <f t="shared" si="295"/>
        <v>22390.76923076923</v>
      </c>
      <c r="BO220" s="17">
        <f t="shared" si="295"/>
        <v>21765.23076923077</v>
      </c>
      <c r="BP220" s="17">
        <f t="shared" si="296"/>
        <v>21844.615384615383</v>
      </c>
      <c r="BQ220" s="17">
        <f t="shared" si="296"/>
        <v>22085.846153846152</v>
      </c>
      <c r="BR220" s="17">
        <f t="shared" si="296"/>
        <v>21510.076923076922</v>
      </c>
      <c r="BS220" s="17">
        <f t="shared" si="296"/>
        <v>21477.076923076922</v>
      </c>
      <c r="BT220" s="17">
        <f t="shared" si="286"/>
        <v>21257</v>
      </c>
      <c r="BU220" s="17">
        <f t="shared" si="286"/>
        <v>21292.384615384617</v>
      </c>
      <c r="BV220" s="17">
        <f t="shared" si="286"/>
        <v>21653.846153846152</v>
      </c>
      <c r="BW220" s="17">
        <f t="shared" si="286"/>
        <v>21631.076923076922</v>
      </c>
      <c r="BX220" s="17">
        <f t="shared" si="287"/>
        <v>20859.538461538461</v>
      </c>
      <c r="BY220" s="17">
        <f t="shared" si="287"/>
        <v>20776.692307692309</v>
      </c>
      <c r="BZ220" s="17">
        <f t="shared" si="287"/>
        <v>20032.461538461539</v>
      </c>
      <c r="CA220" s="17">
        <f t="shared" si="287"/>
        <v>19898.615384615383</v>
      </c>
      <c r="CB220" s="17">
        <f t="shared" si="288"/>
        <v>20014.76923076923</v>
      </c>
      <c r="CC220" s="17">
        <f t="shared" si="288"/>
        <v>19401.153846153848</v>
      </c>
      <c r="CF220" s="16">
        <f t="shared" si="323"/>
        <v>206474792.8994084</v>
      </c>
      <c r="CG220" s="16">
        <f t="shared" si="324"/>
        <v>217219981.07100597</v>
      </c>
      <c r="CH220" s="16">
        <f t="shared" si="325"/>
        <v>215107350.44378707</v>
      </c>
      <c r="CI220" s="16">
        <f t="shared" si="326"/>
        <v>218914787.13017762</v>
      </c>
      <c r="CJ220" s="16">
        <f t="shared" si="327"/>
        <v>226597440.71597639</v>
      </c>
      <c r="CK220" s="16">
        <f t="shared" si="328"/>
        <v>227787039.14792904</v>
      </c>
      <c r="CL220" s="16">
        <f t="shared" si="329"/>
        <v>212121299.22485211</v>
      </c>
      <c r="CM220" s="16">
        <f t="shared" si="330"/>
        <v>208462507.74556226</v>
      </c>
      <c r="CN220" s="16">
        <f t="shared" si="331"/>
        <v>201749245.56213024</v>
      </c>
      <c r="CO220" s="16">
        <f t="shared" si="332"/>
        <v>189930802.366864</v>
      </c>
      <c r="CP220" s="16">
        <f t="shared" si="333"/>
        <v>183046329.52071008</v>
      </c>
      <c r="CQ220" s="16">
        <f t="shared" si="334"/>
        <v>196086163.31360954</v>
      </c>
      <c r="CR220" s="16">
        <f t="shared" si="335"/>
        <v>172398920.00591722</v>
      </c>
      <c r="CS220" s="16">
        <f t="shared" si="336"/>
        <v>173503610.46745569</v>
      </c>
      <c r="CT220" s="16">
        <f t="shared" si="337"/>
        <v>190374190.30177519</v>
      </c>
      <c r="CU220" s="16">
        <f t="shared" si="338"/>
        <v>188189855.43786994</v>
      </c>
      <c r="CV220" s="16">
        <f t="shared" si="339"/>
        <v>181629529.00000009</v>
      </c>
      <c r="CW220" s="16">
        <f t="shared" si="340"/>
        <v>197480323.05325454</v>
      </c>
      <c r="CX220" s="16">
        <f t="shared" si="341"/>
        <v>198408894.8224853</v>
      </c>
      <c r="CY220" s="16">
        <f t="shared" si="342"/>
        <v>204657234.17751485</v>
      </c>
      <c r="CZ220" s="16">
        <f t="shared" si="343"/>
        <v>203646072.52071008</v>
      </c>
      <c r="DA220" s="16">
        <f t="shared" si="344"/>
        <v>193460281.00000009</v>
      </c>
      <c r="DB220" s="16">
        <f t="shared" si="345"/>
        <v>194094193.89940837</v>
      </c>
      <c r="DC220" s="16">
        <f t="shared" si="346"/>
        <v>216187257.09467465</v>
      </c>
      <c r="DD220" s="16">
        <f t="shared" si="347"/>
        <v>218630345.56213021</v>
      </c>
      <c r="DE220" s="16">
        <f t="shared" si="348"/>
        <v>241192846.30177519</v>
      </c>
      <c r="DF220" s="16">
        <f t="shared" si="349"/>
        <v>245368125.59171611</v>
      </c>
      <c r="DG220" s="16">
        <f t="shared" si="350"/>
        <v>241742696.00591725</v>
      </c>
      <c r="DH220" s="16">
        <f t="shared" si="351"/>
        <v>261200298.24852073</v>
      </c>
      <c r="DI220" s="15"/>
    </row>
    <row r="221" spans="1:113">
      <c r="A221" s="5">
        <v>40575</v>
      </c>
      <c r="B221" s="17">
        <v>291400</v>
      </c>
      <c r="C221" s="17">
        <v>201598</v>
      </c>
      <c r="D221" s="17">
        <v>34358</v>
      </c>
      <c r="E221" s="17">
        <v>24922</v>
      </c>
      <c r="G221" s="17">
        <f t="shared" si="299"/>
        <v>315544.92307692306</v>
      </c>
      <c r="H221" s="17">
        <f t="shared" si="300"/>
        <v>226893.92307692306</v>
      </c>
      <c r="I221" s="17">
        <f t="shared" si="297"/>
        <v>229232.46153846153</v>
      </c>
      <c r="J221" s="17">
        <f t="shared" si="297"/>
        <v>228778.92307692306</v>
      </c>
      <c r="K221" s="17">
        <f t="shared" si="297"/>
        <v>230655.07692307694</v>
      </c>
      <c r="L221" s="17">
        <f t="shared" si="289"/>
        <v>230195.23076923078</v>
      </c>
      <c r="M221" s="17">
        <f t="shared" si="289"/>
        <v>231839.92307692306</v>
      </c>
      <c r="N221" s="17">
        <f t="shared" si="289"/>
        <v>228967.07692307694</v>
      </c>
      <c r="O221" s="17">
        <f t="shared" si="289"/>
        <v>230013.07692307694</v>
      </c>
      <c r="P221" s="17">
        <f t="shared" si="290"/>
        <v>231598.76923076922</v>
      </c>
      <c r="Q221" s="17">
        <f t="shared" si="290"/>
        <v>232445.23076923078</v>
      </c>
      <c r="R221" s="17">
        <f t="shared" si="290"/>
        <v>231224</v>
      </c>
      <c r="S221" s="17">
        <f t="shared" si="290"/>
        <v>227265.92307692306</v>
      </c>
      <c r="T221" s="17">
        <f t="shared" si="291"/>
        <v>233419.84615384616</v>
      </c>
      <c r="U221" s="17">
        <f t="shared" si="291"/>
        <v>237363.76923076922</v>
      </c>
      <c r="V221" s="17">
        <f t="shared" si="291"/>
        <v>232320.84615384616</v>
      </c>
      <c r="W221" s="17">
        <f t="shared" si="291"/>
        <v>236218.53846153847</v>
      </c>
      <c r="X221" s="17">
        <f t="shared" si="292"/>
        <v>236458.76923076922</v>
      </c>
      <c r="Y221" s="17">
        <f t="shared" si="292"/>
        <v>237954</v>
      </c>
      <c r="Z221" s="17">
        <f t="shared" si="292"/>
        <v>237540.76923076922</v>
      </c>
      <c r="AA221" s="17">
        <f t="shared" si="292"/>
        <v>236505.30769230769</v>
      </c>
      <c r="AB221" s="17">
        <f t="shared" si="285"/>
        <v>232493.15384615384</v>
      </c>
      <c r="AD221" s="52">
        <f t="shared" si="301"/>
        <v>7449841016.8284016</v>
      </c>
      <c r="AE221" s="52">
        <f t="shared" si="302"/>
        <v>7528338756</v>
      </c>
      <c r="AF221" s="52">
        <f t="shared" si="303"/>
        <v>7206285980.0236645</v>
      </c>
      <c r="AG221" s="52">
        <f t="shared" si="304"/>
        <v>7284569977.0177469</v>
      </c>
      <c r="AH221" s="52">
        <f t="shared" si="305"/>
        <v>7006527025</v>
      </c>
      <c r="AI221" s="52">
        <f t="shared" si="306"/>
        <v>7495723444.6390486</v>
      </c>
      <c r="AJ221" s="52">
        <f t="shared" si="307"/>
        <v>7315696706.4852028</v>
      </c>
      <c r="AK221" s="52">
        <f t="shared" si="308"/>
        <v>7046956745.56213</v>
      </c>
      <c r="AL221" s="52">
        <f t="shared" si="309"/>
        <v>6905558861.633132</v>
      </c>
      <c r="AM221" s="52">
        <f t="shared" si="310"/>
        <v>7110018068.5443764</v>
      </c>
      <c r="AN221" s="52">
        <f t="shared" si="311"/>
        <v>7793181841</v>
      </c>
      <c r="AO221" s="52">
        <f t="shared" si="312"/>
        <v>6744528259.6212988</v>
      </c>
      <c r="AP221" s="52">
        <f t="shared" si="313"/>
        <v>6112292816.7159758</v>
      </c>
      <c r="AQ221" s="52">
        <f t="shared" si="314"/>
        <v>6926246979.6982222</v>
      </c>
      <c r="AR221" s="52">
        <f t="shared" si="315"/>
        <v>6292675296.1479254</v>
      </c>
      <c r="AS221" s="52">
        <f t="shared" si="316"/>
        <v>6254619730.1775141</v>
      </c>
      <c r="AT221" s="52">
        <f t="shared" si="317"/>
        <v>6020351343.9289923</v>
      </c>
      <c r="AU221" s="52">
        <f t="shared" si="318"/>
        <v>6084648017.2544374</v>
      </c>
      <c r="AV221" s="52">
        <f t="shared" si="319"/>
        <v>6247260800.1479273</v>
      </c>
      <c r="AW221" s="52">
        <f t="shared" si="320"/>
        <v>6897596372.3609447</v>
      </c>
      <c r="AY221" s="17">
        <f t="shared" si="321"/>
        <v>35777.769230769234</v>
      </c>
      <c r="AZ221" s="17">
        <f t="shared" si="322"/>
        <v>21193.615384615383</v>
      </c>
      <c r="BA221" s="17">
        <f t="shared" si="298"/>
        <v>20824.461538461539</v>
      </c>
      <c r="BB221" s="17">
        <f t="shared" si="298"/>
        <v>20896.307692307691</v>
      </c>
      <c r="BC221" s="17">
        <f t="shared" si="298"/>
        <v>20767.076923076922</v>
      </c>
      <c r="BD221" s="17">
        <f t="shared" si="293"/>
        <v>20509.692307692309</v>
      </c>
      <c r="BE221" s="17">
        <f t="shared" si="293"/>
        <v>20470.23076923077</v>
      </c>
      <c r="BF221" s="17">
        <f t="shared" si="293"/>
        <v>20998.461538461539</v>
      </c>
      <c r="BG221" s="17">
        <f t="shared" si="293"/>
        <v>21124.615384615383</v>
      </c>
      <c r="BH221" s="17">
        <f t="shared" si="294"/>
        <v>21359</v>
      </c>
      <c r="BI221" s="17">
        <f t="shared" si="294"/>
        <v>21781.307692307691</v>
      </c>
      <c r="BJ221" s="17">
        <f t="shared" si="294"/>
        <v>22033.384615384617</v>
      </c>
      <c r="BK221" s="17">
        <f t="shared" si="294"/>
        <v>21559.76923076923</v>
      </c>
      <c r="BL221" s="17">
        <f t="shared" si="295"/>
        <v>22432.76923076923</v>
      </c>
      <c r="BM221" s="17">
        <f t="shared" si="295"/>
        <v>22390.76923076923</v>
      </c>
      <c r="BN221" s="17">
        <f t="shared" si="295"/>
        <v>21765.23076923077</v>
      </c>
      <c r="BO221" s="17">
        <f t="shared" si="295"/>
        <v>21844.615384615383</v>
      </c>
      <c r="BP221" s="17">
        <f t="shared" si="296"/>
        <v>22085.846153846152</v>
      </c>
      <c r="BQ221" s="17">
        <f t="shared" si="296"/>
        <v>21510.076923076922</v>
      </c>
      <c r="BR221" s="17">
        <f t="shared" si="296"/>
        <v>21477.076923076922</v>
      </c>
      <c r="BS221" s="17">
        <f t="shared" si="296"/>
        <v>21257</v>
      </c>
      <c r="BT221" s="17">
        <f t="shared" si="286"/>
        <v>21292.384615384617</v>
      </c>
      <c r="BU221" s="17">
        <f t="shared" si="286"/>
        <v>21653.846153846152</v>
      </c>
      <c r="BV221" s="17">
        <f t="shared" si="286"/>
        <v>21631.076923076922</v>
      </c>
      <c r="BW221" s="17">
        <f t="shared" si="286"/>
        <v>20859.538461538461</v>
      </c>
      <c r="BX221" s="17">
        <f t="shared" si="287"/>
        <v>20776.692307692309</v>
      </c>
      <c r="BY221" s="17">
        <f t="shared" si="287"/>
        <v>20032.461538461539</v>
      </c>
      <c r="BZ221" s="17">
        <f t="shared" si="287"/>
        <v>19898.615384615383</v>
      </c>
      <c r="CA221" s="17">
        <f t="shared" si="287"/>
        <v>20014.76923076923</v>
      </c>
      <c r="CB221" s="17">
        <f t="shared" si="288"/>
        <v>19401.153846153848</v>
      </c>
      <c r="CC221" s="17">
        <f t="shared" si="288"/>
        <v>19513.538461538461</v>
      </c>
      <c r="CF221" s="16">
        <f t="shared" si="323"/>
        <v>223601410.94082847</v>
      </c>
      <c r="CG221" s="16">
        <f t="shared" si="324"/>
        <v>221457897.52071017</v>
      </c>
      <c r="CH221" s="16">
        <f t="shared" si="325"/>
        <v>225320883.55621314</v>
      </c>
      <c r="CI221" s="16">
        <f t="shared" si="326"/>
        <v>233114172.92899415</v>
      </c>
      <c r="CJ221" s="16">
        <f t="shared" si="327"/>
        <v>234320733.75147939</v>
      </c>
      <c r="CK221" s="16">
        <f t="shared" si="328"/>
        <v>218427935.8639054</v>
      </c>
      <c r="CL221" s="16">
        <f t="shared" si="329"/>
        <v>214714917.6390534</v>
      </c>
      <c r="CM221" s="16">
        <f t="shared" si="330"/>
        <v>207900906.13017762</v>
      </c>
      <c r="CN221" s="16">
        <f t="shared" si="331"/>
        <v>195900935.59763324</v>
      </c>
      <c r="CO221" s="16">
        <f t="shared" si="332"/>
        <v>188908108.45562136</v>
      </c>
      <c r="CP221" s="16">
        <f t="shared" si="333"/>
        <v>202151524.00000009</v>
      </c>
      <c r="CQ221" s="16">
        <f t="shared" si="334"/>
        <v>178089025.00000009</v>
      </c>
      <c r="CR221" s="16">
        <f t="shared" si="335"/>
        <v>179211769.00000009</v>
      </c>
      <c r="CS221" s="16">
        <f t="shared" si="336"/>
        <v>196351234.13609475</v>
      </c>
      <c r="CT221" s="16">
        <f t="shared" si="337"/>
        <v>194132776.10059187</v>
      </c>
      <c r="CU221" s="16">
        <f t="shared" si="338"/>
        <v>187468757.54437882</v>
      </c>
      <c r="CV221" s="16">
        <f t="shared" si="339"/>
        <v>203567043.78698239</v>
      </c>
      <c r="CW221" s="16">
        <f t="shared" si="340"/>
        <v>204509800.47929007</v>
      </c>
      <c r="CX221" s="16">
        <f t="shared" si="341"/>
        <v>210852739.05325454</v>
      </c>
      <c r="CY221" s="16">
        <f t="shared" si="342"/>
        <v>209826367.45562136</v>
      </c>
      <c r="CZ221" s="16">
        <f t="shared" si="343"/>
        <v>199485203.08284038</v>
      </c>
      <c r="DA221" s="16">
        <f t="shared" si="344"/>
        <v>200128903.24852085</v>
      </c>
      <c r="DB221" s="16">
        <f t="shared" si="345"/>
        <v>222553609.28402379</v>
      </c>
      <c r="DC221" s="16">
        <f t="shared" si="346"/>
        <v>225032308.85207108</v>
      </c>
      <c r="DD221" s="16">
        <f t="shared" si="347"/>
        <v>247914714.32544386</v>
      </c>
      <c r="DE221" s="16">
        <f t="shared" si="348"/>
        <v>252147526.86982265</v>
      </c>
      <c r="DF221" s="16">
        <f t="shared" si="349"/>
        <v>248472169.00000012</v>
      </c>
      <c r="DG221" s="16">
        <f t="shared" si="350"/>
        <v>268193531.45562136</v>
      </c>
      <c r="DH221" s="16">
        <f t="shared" si="351"/>
        <v>264525202.51479304</v>
      </c>
      <c r="DI221" s="15"/>
    </row>
    <row r="222" spans="1:113">
      <c r="A222" s="5">
        <v>40603</v>
      </c>
      <c r="B222" s="17">
        <v>343831</v>
      </c>
      <c r="C222" s="17">
        <v>274255</v>
      </c>
      <c r="D222" s="17">
        <v>33397</v>
      </c>
      <c r="E222" s="17">
        <v>25896</v>
      </c>
      <c r="G222" s="17">
        <f t="shared" si="299"/>
        <v>318229.38461538462</v>
      </c>
      <c r="H222" s="17">
        <f t="shared" si="300"/>
        <v>229232.46153846153</v>
      </c>
      <c r="I222" s="17">
        <f t="shared" si="297"/>
        <v>228778.92307692306</v>
      </c>
      <c r="J222" s="17">
        <f t="shared" si="297"/>
        <v>230655.07692307694</v>
      </c>
      <c r="K222" s="17">
        <f t="shared" si="297"/>
        <v>230195.23076923078</v>
      </c>
      <c r="L222" s="17">
        <f t="shared" si="289"/>
        <v>231839.92307692306</v>
      </c>
      <c r="M222" s="17">
        <f t="shared" si="289"/>
        <v>228967.07692307694</v>
      </c>
      <c r="N222" s="17">
        <f t="shared" si="289"/>
        <v>230013.07692307694</v>
      </c>
      <c r="O222" s="17">
        <f t="shared" si="289"/>
        <v>231598.76923076922</v>
      </c>
      <c r="P222" s="17">
        <f t="shared" si="290"/>
        <v>232445.23076923078</v>
      </c>
      <c r="Q222" s="17">
        <f t="shared" si="290"/>
        <v>231224</v>
      </c>
      <c r="R222" s="17">
        <f t="shared" si="290"/>
        <v>227265.92307692306</v>
      </c>
      <c r="S222" s="17">
        <f t="shared" si="290"/>
        <v>233419.84615384616</v>
      </c>
      <c r="T222" s="17">
        <f t="shared" si="291"/>
        <v>237363.76923076922</v>
      </c>
      <c r="U222" s="17">
        <f t="shared" si="291"/>
        <v>232320.84615384616</v>
      </c>
      <c r="V222" s="17">
        <f t="shared" si="291"/>
        <v>236218.53846153847</v>
      </c>
      <c r="W222" s="17">
        <f t="shared" si="291"/>
        <v>236458.76923076922</v>
      </c>
      <c r="X222" s="17">
        <f t="shared" si="292"/>
        <v>237954</v>
      </c>
      <c r="Y222" s="17">
        <f t="shared" si="292"/>
        <v>237540.76923076922</v>
      </c>
      <c r="Z222" s="17">
        <f t="shared" si="292"/>
        <v>236505.30769230769</v>
      </c>
      <c r="AA222" s="17">
        <f t="shared" si="292"/>
        <v>232493.15384615384</v>
      </c>
      <c r="AB222" s="17">
        <f t="shared" si="285"/>
        <v>236783.38461538462</v>
      </c>
      <c r="AD222" s="52">
        <f t="shared" si="301"/>
        <v>8001385069.4437914</v>
      </c>
      <c r="AE222" s="52">
        <f t="shared" si="302"/>
        <v>7669259367.7869816</v>
      </c>
      <c r="AF222" s="52">
        <f t="shared" si="303"/>
        <v>7750012243.4082832</v>
      </c>
      <c r="AG222" s="52">
        <f t="shared" si="304"/>
        <v>7463139064.9053297</v>
      </c>
      <c r="AH222" s="52">
        <f t="shared" si="305"/>
        <v>7967759574.5562124</v>
      </c>
      <c r="AI222" s="52">
        <f t="shared" si="306"/>
        <v>7782116942.863905</v>
      </c>
      <c r="AJ222" s="52">
        <f t="shared" si="307"/>
        <v>7504863521.9171629</v>
      </c>
      <c r="AK222" s="52">
        <f t="shared" si="308"/>
        <v>7358921051.1005917</v>
      </c>
      <c r="AL222" s="52">
        <f t="shared" si="309"/>
        <v>7569936952.0710077</v>
      </c>
      <c r="AM222" s="52">
        <f t="shared" si="310"/>
        <v>8274351335.0591755</v>
      </c>
      <c r="AN222" s="52">
        <f t="shared" si="311"/>
        <v>7192657814.0591726</v>
      </c>
      <c r="AO222" s="52">
        <f t="shared" si="312"/>
        <v>6539247751.532548</v>
      </c>
      <c r="AP222" s="52">
        <f t="shared" si="313"/>
        <v>7380276980.5976343</v>
      </c>
      <c r="AQ222" s="52">
        <f t="shared" si="314"/>
        <v>6725778886.8698225</v>
      </c>
      <c r="AR222" s="52">
        <f t="shared" si="315"/>
        <v>6686433540.3787012</v>
      </c>
      <c r="AS222" s="52">
        <f t="shared" si="316"/>
        <v>6444137375.1479301</v>
      </c>
      <c r="AT222" s="52">
        <f t="shared" si="317"/>
        <v>6510652652.6863937</v>
      </c>
      <c r="AU222" s="52">
        <f t="shared" si="318"/>
        <v>6678824748.9289961</v>
      </c>
      <c r="AV222" s="52">
        <f t="shared" si="319"/>
        <v>7350701266.5147943</v>
      </c>
      <c r="AW222" s="52">
        <f t="shared" si="320"/>
        <v>6633450916</v>
      </c>
      <c r="AY222" s="17">
        <f t="shared" si="321"/>
        <v>35580.923076923078</v>
      </c>
      <c r="AZ222" s="17">
        <f t="shared" si="322"/>
        <v>20824.461538461539</v>
      </c>
      <c r="BA222" s="17">
        <f t="shared" si="298"/>
        <v>20896.307692307691</v>
      </c>
      <c r="BB222" s="17">
        <f t="shared" si="298"/>
        <v>20767.076923076922</v>
      </c>
      <c r="BC222" s="17">
        <f t="shared" si="298"/>
        <v>20509.692307692309</v>
      </c>
      <c r="BD222" s="17">
        <f t="shared" si="293"/>
        <v>20470.23076923077</v>
      </c>
      <c r="BE222" s="17">
        <f t="shared" si="293"/>
        <v>20998.461538461539</v>
      </c>
      <c r="BF222" s="17">
        <f t="shared" si="293"/>
        <v>21124.615384615383</v>
      </c>
      <c r="BG222" s="17">
        <f t="shared" si="293"/>
        <v>21359</v>
      </c>
      <c r="BH222" s="17">
        <f t="shared" si="294"/>
        <v>21781.307692307691</v>
      </c>
      <c r="BI222" s="17">
        <f t="shared" si="294"/>
        <v>22033.384615384617</v>
      </c>
      <c r="BJ222" s="17">
        <f t="shared" si="294"/>
        <v>21559.76923076923</v>
      </c>
      <c r="BK222" s="17">
        <f t="shared" si="294"/>
        <v>22432.76923076923</v>
      </c>
      <c r="BL222" s="17">
        <f t="shared" si="295"/>
        <v>22390.76923076923</v>
      </c>
      <c r="BM222" s="17">
        <f t="shared" si="295"/>
        <v>21765.23076923077</v>
      </c>
      <c r="BN222" s="17">
        <f t="shared" si="295"/>
        <v>21844.615384615383</v>
      </c>
      <c r="BO222" s="17">
        <f t="shared" si="295"/>
        <v>22085.846153846152</v>
      </c>
      <c r="BP222" s="17">
        <f t="shared" si="296"/>
        <v>21510.076923076922</v>
      </c>
      <c r="BQ222" s="17">
        <f t="shared" si="296"/>
        <v>21477.076923076922</v>
      </c>
      <c r="BR222" s="17">
        <f t="shared" si="296"/>
        <v>21257</v>
      </c>
      <c r="BS222" s="17">
        <f t="shared" si="296"/>
        <v>21292.384615384617</v>
      </c>
      <c r="BT222" s="17">
        <f t="shared" si="286"/>
        <v>21653.846153846152</v>
      </c>
      <c r="BU222" s="17">
        <f t="shared" si="286"/>
        <v>21631.076923076922</v>
      </c>
      <c r="BV222" s="17">
        <f t="shared" si="286"/>
        <v>20859.538461538461</v>
      </c>
      <c r="BW222" s="17">
        <f t="shared" si="286"/>
        <v>20776.692307692309</v>
      </c>
      <c r="BX222" s="17">
        <f t="shared" si="287"/>
        <v>20032.461538461539</v>
      </c>
      <c r="BY222" s="17">
        <f t="shared" si="287"/>
        <v>19898.615384615383</v>
      </c>
      <c r="BZ222" s="17">
        <f t="shared" si="287"/>
        <v>20014.76923076923</v>
      </c>
      <c r="CA222" s="17">
        <f t="shared" si="287"/>
        <v>19401.153846153848</v>
      </c>
      <c r="CB222" s="17">
        <f t="shared" si="288"/>
        <v>19513.538461538461</v>
      </c>
      <c r="CC222" s="17">
        <f t="shared" si="288"/>
        <v>20352.076923076922</v>
      </c>
      <c r="CF222" s="16">
        <f t="shared" si="323"/>
        <v>215637928.9940829</v>
      </c>
      <c r="CG222" s="16">
        <f t="shared" si="324"/>
        <v>219450037.86982256</v>
      </c>
      <c r="CH222" s="16">
        <f t="shared" si="325"/>
        <v>227141996.89940828</v>
      </c>
      <c r="CI222" s="16">
        <f t="shared" si="326"/>
        <v>228333022.01775151</v>
      </c>
      <c r="CJ222" s="16">
        <f t="shared" si="327"/>
        <v>212648184.52071008</v>
      </c>
      <c r="CK222" s="16">
        <f t="shared" si="328"/>
        <v>208984832.09467465</v>
      </c>
      <c r="CL222" s="16">
        <f t="shared" si="329"/>
        <v>202263096.00591719</v>
      </c>
      <c r="CM222" s="16">
        <f t="shared" si="330"/>
        <v>190429384.76331365</v>
      </c>
      <c r="CN222" s="16">
        <f t="shared" si="331"/>
        <v>183535798.36686388</v>
      </c>
      <c r="CO222" s="16">
        <f t="shared" si="332"/>
        <v>196592755.17751482</v>
      </c>
      <c r="CP222" s="16">
        <f t="shared" si="333"/>
        <v>172873949.56213021</v>
      </c>
      <c r="CQ222" s="16">
        <f t="shared" si="334"/>
        <v>173980158.48520714</v>
      </c>
      <c r="CR222" s="16">
        <f t="shared" si="335"/>
        <v>190873353.94082841</v>
      </c>
      <c r="CS222" s="16">
        <f t="shared" si="336"/>
        <v>188686149.01775154</v>
      </c>
      <c r="CT222" s="16">
        <f t="shared" si="337"/>
        <v>182117101.1597634</v>
      </c>
      <c r="CU222" s="16">
        <f t="shared" si="338"/>
        <v>197988711.48520717</v>
      </c>
      <c r="CV222" s="16">
        <f t="shared" si="339"/>
        <v>198918476.331361</v>
      </c>
      <c r="CW222" s="16">
        <f t="shared" si="340"/>
        <v>205174772.31360951</v>
      </c>
      <c r="CX222" s="16">
        <f t="shared" si="341"/>
        <v>204162331.36686388</v>
      </c>
      <c r="CY222" s="16">
        <f t="shared" si="342"/>
        <v>193963471.62130186</v>
      </c>
      <c r="CZ222" s="16">
        <f t="shared" si="343"/>
        <v>194598207.71597639</v>
      </c>
      <c r="DA222" s="16">
        <f t="shared" si="344"/>
        <v>216719164.9940829</v>
      </c>
      <c r="DB222" s="16">
        <f t="shared" si="345"/>
        <v>219165248.66863906</v>
      </c>
      <c r="DC222" s="16">
        <f t="shared" si="346"/>
        <v>241754656.21301776</v>
      </c>
      <c r="DD222" s="16">
        <f t="shared" si="347"/>
        <v>245934774.55621311</v>
      </c>
      <c r="DE222" s="16">
        <f t="shared" si="348"/>
        <v>242305145.56213021</v>
      </c>
      <c r="DF222" s="16">
        <f t="shared" si="349"/>
        <v>261784932.36094674</v>
      </c>
      <c r="DG222" s="16">
        <f t="shared" si="350"/>
        <v>258160848.37869829</v>
      </c>
      <c r="DH222" s="16">
        <f t="shared" si="351"/>
        <v>231917755.17751485</v>
      </c>
      <c r="DI222" s="15"/>
    </row>
    <row r="223" spans="1:113">
      <c r="A223" s="5">
        <v>40634</v>
      </c>
      <c r="B223" s="17">
        <v>264396</v>
      </c>
      <c r="C223" s="17">
        <v>186763</v>
      </c>
      <c r="D223" s="17">
        <v>25908</v>
      </c>
      <c r="E223" s="17">
        <v>23146</v>
      </c>
      <c r="G223" s="17">
        <f t="shared" si="299"/>
        <v>314869.69230769231</v>
      </c>
      <c r="H223" s="17">
        <f t="shared" si="300"/>
        <v>228778.92307692306</v>
      </c>
      <c r="I223" s="17">
        <f t="shared" si="297"/>
        <v>230655.07692307694</v>
      </c>
      <c r="J223" s="17">
        <f t="shared" si="297"/>
        <v>230195.23076923078</v>
      </c>
      <c r="K223" s="17">
        <f t="shared" si="297"/>
        <v>231839.92307692306</v>
      </c>
      <c r="L223" s="17">
        <f t="shared" si="289"/>
        <v>228967.07692307694</v>
      </c>
      <c r="M223" s="17">
        <f t="shared" si="289"/>
        <v>230013.07692307694</v>
      </c>
      <c r="N223" s="17">
        <f t="shared" si="289"/>
        <v>231598.76923076922</v>
      </c>
      <c r="O223" s="17">
        <f t="shared" si="289"/>
        <v>232445.23076923078</v>
      </c>
      <c r="P223" s="17">
        <f t="shared" si="290"/>
        <v>231224</v>
      </c>
      <c r="Q223" s="17">
        <f t="shared" si="290"/>
        <v>227265.92307692306</v>
      </c>
      <c r="R223" s="17">
        <f t="shared" si="290"/>
        <v>233419.84615384616</v>
      </c>
      <c r="S223" s="17">
        <f t="shared" si="290"/>
        <v>237363.76923076922</v>
      </c>
      <c r="T223" s="17">
        <f t="shared" si="291"/>
        <v>232320.84615384616</v>
      </c>
      <c r="U223" s="17">
        <f t="shared" si="291"/>
        <v>236218.53846153847</v>
      </c>
      <c r="V223" s="17">
        <f t="shared" si="291"/>
        <v>236458.76923076922</v>
      </c>
      <c r="W223" s="17">
        <f t="shared" si="291"/>
        <v>237954</v>
      </c>
      <c r="X223" s="17">
        <f t="shared" si="292"/>
        <v>237540.76923076922</v>
      </c>
      <c r="Y223" s="17">
        <f t="shared" si="292"/>
        <v>236505.30769230769</v>
      </c>
      <c r="Z223" s="17">
        <f t="shared" si="292"/>
        <v>232493.15384615384</v>
      </c>
      <c r="AA223" s="17">
        <f t="shared" si="292"/>
        <v>236783.38461538462</v>
      </c>
      <c r="AB223" s="17">
        <f t="shared" si="285"/>
        <v>234471.38461538462</v>
      </c>
      <c r="AD223" s="52">
        <f t="shared" si="301"/>
        <v>7092101444.3786964</v>
      </c>
      <c r="AE223" s="52">
        <f t="shared" si="302"/>
        <v>7169764436.8284016</v>
      </c>
      <c r="AF223" s="52">
        <f t="shared" si="303"/>
        <v>6893942578.5147963</v>
      </c>
      <c r="AG223" s="52">
        <f t="shared" si="304"/>
        <v>7379259329.9171581</v>
      </c>
      <c r="AH223" s="52">
        <f t="shared" si="305"/>
        <v>7200645174.5325432</v>
      </c>
      <c r="AI223" s="52">
        <f t="shared" si="306"/>
        <v>6934046630.0828428</v>
      </c>
      <c r="AJ223" s="52">
        <f t="shared" si="307"/>
        <v>6793791859.905324</v>
      </c>
      <c r="AK223" s="52">
        <f t="shared" si="308"/>
        <v>6996601841.6331367</v>
      </c>
      <c r="AL223" s="52">
        <f t="shared" si="309"/>
        <v>7674420383.4378729</v>
      </c>
      <c r="AM223" s="52">
        <f t="shared" si="310"/>
        <v>6634077438.4852076</v>
      </c>
      <c r="AN223" s="52">
        <f t="shared" si="311"/>
        <v>6007168112.0059195</v>
      </c>
      <c r="AO223" s="52">
        <f t="shared" si="312"/>
        <v>6814312001.3313618</v>
      </c>
      <c r="AP223" s="52">
        <f t="shared" si="313"/>
        <v>6186004001.3313608</v>
      </c>
      <c r="AQ223" s="52">
        <f t="shared" si="314"/>
        <v>6148272857.7751503</v>
      </c>
      <c r="AR223" s="52">
        <f t="shared" si="315"/>
        <v>5916023723.1715984</v>
      </c>
      <c r="AS223" s="52">
        <f t="shared" si="316"/>
        <v>5979762344.2366886</v>
      </c>
      <c r="AT223" s="52">
        <f t="shared" si="317"/>
        <v>6140976776.1479301</v>
      </c>
      <c r="AU223" s="52">
        <f t="shared" si="318"/>
        <v>6785894088.9053268</v>
      </c>
      <c r="AV223" s="52">
        <f t="shared" si="319"/>
        <v>6097471449.0177507</v>
      </c>
      <c r="AW223" s="52">
        <f t="shared" si="320"/>
        <v>6463887879.7869816</v>
      </c>
      <c r="AY223" s="17">
        <f t="shared" si="321"/>
        <v>34548.153846153844</v>
      </c>
      <c r="AZ223" s="17">
        <f t="shared" si="322"/>
        <v>20896.307692307691</v>
      </c>
      <c r="BA223" s="17">
        <f t="shared" si="298"/>
        <v>20767.076923076922</v>
      </c>
      <c r="BB223" s="17">
        <f t="shared" si="298"/>
        <v>20509.692307692309</v>
      </c>
      <c r="BC223" s="17">
        <f t="shared" si="298"/>
        <v>20470.23076923077</v>
      </c>
      <c r="BD223" s="17">
        <f t="shared" si="293"/>
        <v>20998.461538461539</v>
      </c>
      <c r="BE223" s="17">
        <f t="shared" si="293"/>
        <v>21124.615384615383</v>
      </c>
      <c r="BF223" s="17">
        <f t="shared" si="293"/>
        <v>21359</v>
      </c>
      <c r="BG223" s="17">
        <f t="shared" si="293"/>
        <v>21781.307692307691</v>
      </c>
      <c r="BH223" s="17">
        <f t="shared" si="294"/>
        <v>22033.384615384617</v>
      </c>
      <c r="BI223" s="17">
        <f t="shared" si="294"/>
        <v>21559.76923076923</v>
      </c>
      <c r="BJ223" s="17">
        <f t="shared" si="294"/>
        <v>22432.76923076923</v>
      </c>
      <c r="BK223" s="17">
        <f t="shared" si="294"/>
        <v>22390.76923076923</v>
      </c>
      <c r="BL223" s="17">
        <f t="shared" si="295"/>
        <v>21765.23076923077</v>
      </c>
      <c r="BM223" s="17">
        <f t="shared" si="295"/>
        <v>21844.615384615383</v>
      </c>
      <c r="BN223" s="17">
        <f t="shared" si="295"/>
        <v>22085.846153846152</v>
      </c>
      <c r="BO223" s="17">
        <f t="shared" si="295"/>
        <v>21510.076923076922</v>
      </c>
      <c r="BP223" s="17">
        <f t="shared" si="296"/>
        <v>21477.076923076922</v>
      </c>
      <c r="BQ223" s="17">
        <f t="shared" si="296"/>
        <v>21257</v>
      </c>
      <c r="BR223" s="17">
        <f t="shared" si="296"/>
        <v>21292.384615384617</v>
      </c>
      <c r="BS223" s="17">
        <f t="shared" si="296"/>
        <v>21653.846153846152</v>
      </c>
      <c r="BT223" s="17">
        <f t="shared" si="286"/>
        <v>21631.076923076922</v>
      </c>
      <c r="BU223" s="17">
        <f t="shared" si="286"/>
        <v>20859.538461538461</v>
      </c>
      <c r="BV223" s="17">
        <f t="shared" si="286"/>
        <v>20776.692307692309</v>
      </c>
      <c r="BW223" s="17">
        <f t="shared" si="286"/>
        <v>20032.461538461539</v>
      </c>
      <c r="BX223" s="17">
        <f t="shared" si="287"/>
        <v>19898.615384615383</v>
      </c>
      <c r="BY223" s="17">
        <f t="shared" si="287"/>
        <v>20014.76923076923</v>
      </c>
      <c r="BZ223" s="17">
        <f t="shared" si="287"/>
        <v>19401.153846153848</v>
      </c>
      <c r="CA223" s="17">
        <f t="shared" si="287"/>
        <v>19513.538461538461</v>
      </c>
      <c r="CB223" s="17">
        <f t="shared" si="288"/>
        <v>20352.076923076922</v>
      </c>
      <c r="CC223" s="17">
        <f t="shared" si="288"/>
        <v>19644.615384615383</v>
      </c>
      <c r="CF223" s="16">
        <f t="shared" si="323"/>
        <v>189918081.15976328</v>
      </c>
      <c r="CG223" s="16">
        <f t="shared" si="324"/>
        <v>197078402.36686382</v>
      </c>
      <c r="CH223" s="16">
        <f t="shared" si="325"/>
        <v>198187918.15976325</v>
      </c>
      <c r="CI223" s="16">
        <f t="shared" si="326"/>
        <v>183594161.633136</v>
      </c>
      <c r="CJ223" s="16">
        <f t="shared" si="327"/>
        <v>180191384.82840234</v>
      </c>
      <c r="CK223" s="16">
        <f t="shared" si="328"/>
        <v>173953779.17751473</v>
      </c>
      <c r="CL223" s="16">
        <f t="shared" si="329"/>
        <v>162992360.7159763</v>
      </c>
      <c r="CM223" s="16">
        <f t="shared" si="330"/>
        <v>156619448.89940819</v>
      </c>
      <c r="CN223" s="16">
        <f t="shared" si="331"/>
        <v>168698134.91715971</v>
      </c>
      <c r="CO223" s="16">
        <f t="shared" si="332"/>
        <v>146782544.37869817</v>
      </c>
      <c r="CP223" s="16">
        <f t="shared" si="333"/>
        <v>147802000.68639049</v>
      </c>
      <c r="CQ223" s="16">
        <f t="shared" si="334"/>
        <v>163403122.39053249</v>
      </c>
      <c r="CR223" s="16">
        <f t="shared" si="335"/>
        <v>161379889.44378698</v>
      </c>
      <c r="CS223" s="16">
        <f t="shared" si="336"/>
        <v>155309113.01775146</v>
      </c>
      <c r="CT223" s="16">
        <f t="shared" si="337"/>
        <v>169991449.85207099</v>
      </c>
      <c r="CU223" s="16">
        <f t="shared" si="338"/>
        <v>170853051.92899406</v>
      </c>
      <c r="CV223" s="16">
        <f t="shared" si="339"/>
        <v>176654770.56213012</v>
      </c>
      <c r="CW223" s="16">
        <f t="shared" si="340"/>
        <v>175715417.89940819</v>
      </c>
      <c r="CX223" s="16">
        <f t="shared" si="341"/>
        <v>166263170.86390531</v>
      </c>
      <c r="CY223" s="16">
        <f t="shared" si="342"/>
        <v>166850876.23668635</v>
      </c>
      <c r="CZ223" s="16">
        <f t="shared" si="343"/>
        <v>187378191.14792895</v>
      </c>
      <c r="DA223" s="16">
        <f t="shared" si="344"/>
        <v>189653152.90532535</v>
      </c>
      <c r="DB223" s="16">
        <f t="shared" si="345"/>
        <v>210705323.17159754</v>
      </c>
      <c r="DC223" s="16">
        <f t="shared" si="346"/>
        <v>214608977.13609466</v>
      </c>
      <c r="DD223" s="16">
        <f t="shared" si="347"/>
        <v>211219268.37869817</v>
      </c>
      <c r="DE223" s="16">
        <f t="shared" si="348"/>
        <v>229431608.99999988</v>
      </c>
      <c r="DF223" s="16">
        <f t="shared" si="349"/>
        <v>226039659.76331356</v>
      </c>
      <c r="DG223" s="16">
        <f t="shared" si="350"/>
        <v>201528600.00591713</v>
      </c>
      <c r="DH223" s="16">
        <f t="shared" si="351"/>
        <v>222115458.6745562</v>
      </c>
      <c r="DI223" s="15"/>
    </row>
    <row r="224" spans="1:113">
      <c r="A224" s="5">
        <v>40664</v>
      </c>
      <c r="B224" s="17">
        <v>373556</v>
      </c>
      <c r="C224" s="17">
        <v>214321</v>
      </c>
      <c r="D224" s="17">
        <v>43443</v>
      </c>
      <c r="E224" s="17">
        <v>17262</v>
      </c>
      <c r="G224" s="17">
        <f t="shared" si="299"/>
        <v>321354.15384615387</v>
      </c>
      <c r="H224" s="17">
        <f t="shared" si="300"/>
        <v>230655.07692307694</v>
      </c>
      <c r="I224" s="17">
        <f t="shared" si="297"/>
        <v>230195.23076923078</v>
      </c>
      <c r="J224" s="17">
        <f t="shared" si="297"/>
        <v>231839.92307692306</v>
      </c>
      <c r="K224" s="17">
        <f t="shared" si="297"/>
        <v>228967.07692307694</v>
      </c>
      <c r="L224" s="17">
        <f t="shared" si="289"/>
        <v>230013.07692307694</v>
      </c>
      <c r="M224" s="17">
        <f t="shared" si="289"/>
        <v>231598.76923076922</v>
      </c>
      <c r="N224" s="17">
        <f t="shared" si="289"/>
        <v>232445.23076923078</v>
      </c>
      <c r="O224" s="17">
        <f t="shared" si="289"/>
        <v>231224</v>
      </c>
      <c r="P224" s="17">
        <f t="shared" si="290"/>
        <v>227265.92307692306</v>
      </c>
      <c r="Q224" s="17">
        <f t="shared" si="290"/>
        <v>233419.84615384616</v>
      </c>
      <c r="R224" s="17">
        <f t="shared" si="290"/>
        <v>237363.76923076922</v>
      </c>
      <c r="S224" s="17">
        <f t="shared" si="290"/>
        <v>232320.84615384616</v>
      </c>
      <c r="T224" s="17">
        <f t="shared" si="291"/>
        <v>236218.53846153847</v>
      </c>
      <c r="U224" s="17">
        <f t="shared" si="291"/>
        <v>236458.76923076922</v>
      </c>
      <c r="V224" s="17">
        <f t="shared" si="291"/>
        <v>237954</v>
      </c>
      <c r="W224" s="17">
        <f t="shared" si="291"/>
        <v>237540.76923076922</v>
      </c>
      <c r="X224" s="17">
        <f t="shared" si="292"/>
        <v>236505.30769230769</v>
      </c>
      <c r="Y224" s="17">
        <f t="shared" si="292"/>
        <v>232493.15384615384</v>
      </c>
      <c r="Z224" s="17">
        <f t="shared" si="292"/>
        <v>236783.38461538462</v>
      </c>
      <c r="AA224" s="17">
        <f t="shared" si="292"/>
        <v>234471.38461538462</v>
      </c>
      <c r="AB224" s="17">
        <f t="shared" si="285"/>
        <v>231454.69230769231</v>
      </c>
      <c r="AD224" s="52">
        <f t="shared" si="301"/>
        <v>8309949256.5443811</v>
      </c>
      <c r="AE224" s="52">
        <f t="shared" si="302"/>
        <v>8012797510.2071075</v>
      </c>
      <c r="AF224" s="52">
        <f t="shared" si="303"/>
        <v>8535371982.3905354</v>
      </c>
      <c r="AG224" s="52">
        <f t="shared" si="304"/>
        <v>8343192333.4674578</v>
      </c>
      <c r="AH224" s="52">
        <f t="shared" si="305"/>
        <v>8056029067.4556284</v>
      </c>
      <c r="AI224" s="52">
        <f t="shared" si="306"/>
        <v>7904796602.6982279</v>
      </c>
      <c r="AJ224" s="52">
        <f t="shared" si="307"/>
        <v>8123444632.3313656</v>
      </c>
      <c r="AK224" s="52">
        <f t="shared" si="308"/>
        <v>8852595169.2840309</v>
      </c>
      <c r="AL224" s="52">
        <f t="shared" si="309"/>
        <v>7732442469.325448</v>
      </c>
      <c r="AM224" s="52">
        <f t="shared" si="310"/>
        <v>7054384707.8402433</v>
      </c>
      <c r="AN224" s="52">
        <f t="shared" si="311"/>
        <v>7926929878.6331406</v>
      </c>
      <c r="AO224" s="52">
        <f t="shared" si="312"/>
        <v>7248073006.9171629</v>
      </c>
      <c r="AP224" s="52">
        <f t="shared" si="313"/>
        <v>7207226328.9940891</v>
      </c>
      <c r="AQ224" s="52">
        <f t="shared" si="314"/>
        <v>6955585661.5621347</v>
      </c>
      <c r="AR224" s="52">
        <f t="shared" si="315"/>
        <v>7024683440.6863966</v>
      </c>
      <c r="AS224" s="52">
        <f t="shared" si="316"/>
        <v>7199326693.6390581</v>
      </c>
      <c r="AT224" s="52">
        <f t="shared" si="317"/>
        <v>7896277321.0000048</v>
      </c>
      <c r="AU224" s="52">
        <f t="shared" si="318"/>
        <v>7152215008.2840271</v>
      </c>
      <c r="AV224" s="52">
        <f t="shared" si="319"/>
        <v>7548615589.2071037</v>
      </c>
      <c r="AW224" s="52">
        <f t="shared" si="320"/>
        <v>8081913184.9053297</v>
      </c>
      <c r="AY224" s="17">
        <f t="shared" si="321"/>
        <v>35155.384615384617</v>
      </c>
      <c r="AZ224" s="17">
        <f t="shared" si="322"/>
        <v>20767.076923076922</v>
      </c>
      <c r="BA224" s="17">
        <f t="shared" si="298"/>
        <v>20509.692307692309</v>
      </c>
      <c r="BB224" s="17">
        <f t="shared" si="298"/>
        <v>20470.23076923077</v>
      </c>
      <c r="BC224" s="17">
        <f t="shared" si="298"/>
        <v>20998.461538461539</v>
      </c>
      <c r="BD224" s="17">
        <f t="shared" si="293"/>
        <v>21124.615384615383</v>
      </c>
      <c r="BE224" s="17">
        <f t="shared" si="293"/>
        <v>21359</v>
      </c>
      <c r="BF224" s="17">
        <f t="shared" si="293"/>
        <v>21781.307692307691</v>
      </c>
      <c r="BG224" s="17">
        <f t="shared" si="293"/>
        <v>22033.384615384617</v>
      </c>
      <c r="BH224" s="17">
        <f t="shared" si="294"/>
        <v>21559.76923076923</v>
      </c>
      <c r="BI224" s="17">
        <f t="shared" si="294"/>
        <v>22432.76923076923</v>
      </c>
      <c r="BJ224" s="17">
        <f t="shared" si="294"/>
        <v>22390.76923076923</v>
      </c>
      <c r="BK224" s="17">
        <f t="shared" si="294"/>
        <v>21765.23076923077</v>
      </c>
      <c r="BL224" s="17">
        <f t="shared" si="295"/>
        <v>21844.615384615383</v>
      </c>
      <c r="BM224" s="17">
        <f t="shared" si="295"/>
        <v>22085.846153846152</v>
      </c>
      <c r="BN224" s="17">
        <f t="shared" si="295"/>
        <v>21510.076923076922</v>
      </c>
      <c r="BO224" s="17">
        <f t="shared" si="295"/>
        <v>21477.076923076922</v>
      </c>
      <c r="BP224" s="17">
        <f t="shared" si="296"/>
        <v>21257</v>
      </c>
      <c r="BQ224" s="17">
        <f t="shared" si="296"/>
        <v>21292.384615384617</v>
      </c>
      <c r="BR224" s="17">
        <f t="shared" si="296"/>
        <v>21653.846153846152</v>
      </c>
      <c r="BS224" s="17">
        <f t="shared" si="296"/>
        <v>21631.076923076922</v>
      </c>
      <c r="BT224" s="17">
        <f t="shared" si="286"/>
        <v>20859.538461538461</v>
      </c>
      <c r="BU224" s="17">
        <f t="shared" si="286"/>
        <v>20776.692307692309</v>
      </c>
      <c r="BV224" s="17">
        <f t="shared" si="286"/>
        <v>20032.461538461539</v>
      </c>
      <c r="BW224" s="17">
        <f t="shared" si="286"/>
        <v>19898.615384615383</v>
      </c>
      <c r="BX224" s="17">
        <f t="shared" si="287"/>
        <v>20014.76923076923</v>
      </c>
      <c r="BY224" s="17">
        <f t="shared" si="287"/>
        <v>19401.153846153848</v>
      </c>
      <c r="BZ224" s="17">
        <f t="shared" si="287"/>
        <v>19513.538461538461</v>
      </c>
      <c r="CA224" s="17">
        <f t="shared" si="287"/>
        <v>20352.076923076922</v>
      </c>
      <c r="CB224" s="17">
        <f t="shared" si="288"/>
        <v>19644.615384615383</v>
      </c>
      <c r="CC224" s="17">
        <f t="shared" si="288"/>
        <v>19787.153846153848</v>
      </c>
      <c r="CF224" s="16">
        <f t="shared" si="323"/>
        <v>214496303.17159766</v>
      </c>
      <c r="CG224" s="16">
        <f t="shared" si="324"/>
        <v>215653743.48520714</v>
      </c>
      <c r="CH224" s="16">
        <f t="shared" si="325"/>
        <v>200418471.00591719</v>
      </c>
      <c r="CI224" s="16">
        <f t="shared" si="326"/>
        <v>196862485.20710069</v>
      </c>
      <c r="CJ224" s="16">
        <f t="shared" si="327"/>
        <v>190340228.45562136</v>
      </c>
      <c r="CK224" s="16">
        <f t="shared" si="328"/>
        <v>178865933.54437876</v>
      </c>
      <c r="CL224" s="16">
        <f t="shared" si="329"/>
        <v>172186884</v>
      </c>
      <c r="CM224" s="16">
        <f t="shared" si="330"/>
        <v>184840757.68639058</v>
      </c>
      <c r="CN224" s="16">
        <f t="shared" si="331"/>
        <v>161864942.22485211</v>
      </c>
      <c r="CO224" s="16">
        <f t="shared" si="332"/>
        <v>162935405.91715983</v>
      </c>
      <c r="CP224" s="16">
        <f t="shared" si="333"/>
        <v>179296220.02366868</v>
      </c>
      <c r="CQ224" s="16">
        <f t="shared" si="334"/>
        <v>177176577.51479298</v>
      </c>
      <c r="CR224" s="16">
        <f t="shared" si="335"/>
        <v>170812835.59763321</v>
      </c>
      <c r="CS224" s="16">
        <f t="shared" si="336"/>
        <v>186194422.01775154</v>
      </c>
      <c r="CT224" s="16">
        <f t="shared" si="337"/>
        <v>187096101.32544386</v>
      </c>
      <c r="CU224" s="16">
        <f t="shared" si="338"/>
        <v>193165094.9171598</v>
      </c>
      <c r="CV224" s="16">
        <f t="shared" si="339"/>
        <v>192182769</v>
      </c>
      <c r="CW224" s="16">
        <f t="shared" si="340"/>
        <v>182291540.82840246</v>
      </c>
      <c r="CX224" s="16">
        <f t="shared" si="341"/>
        <v>182906898.55621308</v>
      </c>
      <c r="CY224" s="16">
        <f t="shared" si="342"/>
        <v>204371217.25443792</v>
      </c>
      <c r="CZ224" s="16">
        <f t="shared" si="343"/>
        <v>206746792.47928998</v>
      </c>
      <c r="DA224" s="16">
        <f t="shared" si="344"/>
        <v>228702802.39053258</v>
      </c>
      <c r="DB224" s="16">
        <f t="shared" si="345"/>
        <v>232769007.36094683</v>
      </c>
      <c r="DC224" s="16">
        <f t="shared" si="346"/>
        <v>229238234.22485214</v>
      </c>
      <c r="DD224" s="16">
        <f t="shared" si="347"/>
        <v>248195787.13017753</v>
      </c>
      <c r="DE224" s="16">
        <f t="shared" si="348"/>
        <v>244667351.10059178</v>
      </c>
      <c r="DF224" s="16">
        <f t="shared" si="349"/>
        <v>219137918.63313618</v>
      </c>
      <c r="DG224" s="16">
        <f t="shared" si="350"/>
        <v>240583962.13017762</v>
      </c>
      <c r="DH224" s="16">
        <f t="shared" si="351"/>
        <v>236182516.97633138</v>
      </c>
      <c r="DI224" s="15"/>
    </row>
    <row r="225" spans="1:113">
      <c r="A225" s="5">
        <v>40695</v>
      </c>
      <c r="B225" s="17">
        <v>348421</v>
      </c>
      <c r="C225" s="17">
        <v>252391</v>
      </c>
      <c r="D225" s="17">
        <v>32665</v>
      </c>
      <c r="E225" s="17">
        <v>21717</v>
      </c>
      <c r="G225" s="17">
        <f t="shared" si="299"/>
        <v>321901</v>
      </c>
      <c r="H225" s="17">
        <f t="shared" si="300"/>
        <v>230195.23076923078</v>
      </c>
      <c r="I225" s="17">
        <f t="shared" si="297"/>
        <v>231839.92307692306</v>
      </c>
      <c r="J225" s="17">
        <f t="shared" si="297"/>
        <v>228967.07692307694</v>
      </c>
      <c r="K225" s="17">
        <f t="shared" si="297"/>
        <v>230013.07692307694</v>
      </c>
      <c r="L225" s="17">
        <f t="shared" si="289"/>
        <v>231598.76923076922</v>
      </c>
      <c r="M225" s="17">
        <f t="shared" si="289"/>
        <v>232445.23076923078</v>
      </c>
      <c r="N225" s="17">
        <f t="shared" si="289"/>
        <v>231224</v>
      </c>
      <c r="O225" s="17">
        <f t="shared" si="289"/>
        <v>227265.92307692306</v>
      </c>
      <c r="P225" s="17">
        <f t="shared" si="290"/>
        <v>233419.84615384616</v>
      </c>
      <c r="Q225" s="17">
        <f t="shared" si="290"/>
        <v>237363.76923076922</v>
      </c>
      <c r="R225" s="17">
        <f t="shared" si="290"/>
        <v>232320.84615384616</v>
      </c>
      <c r="S225" s="17">
        <f t="shared" si="290"/>
        <v>236218.53846153847</v>
      </c>
      <c r="T225" s="17">
        <f t="shared" si="291"/>
        <v>236458.76923076922</v>
      </c>
      <c r="U225" s="17">
        <f t="shared" si="291"/>
        <v>237954</v>
      </c>
      <c r="V225" s="17">
        <f t="shared" si="291"/>
        <v>237540.76923076922</v>
      </c>
      <c r="W225" s="17">
        <f t="shared" si="291"/>
        <v>236505.30769230769</v>
      </c>
      <c r="X225" s="17">
        <f t="shared" si="292"/>
        <v>232493.15384615384</v>
      </c>
      <c r="Y225" s="17">
        <f t="shared" si="292"/>
        <v>236783.38461538462</v>
      </c>
      <c r="Z225" s="17">
        <f t="shared" si="292"/>
        <v>234471.38461538462</v>
      </c>
      <c r="AA225" s="17">
        <f t="shared" si="292"/>
        <v>231454.69230769231</v>
      </c>
      <c r="AB225" s="17">
        <f t="shared" si="285"/>
        <v>234009.76923076922</v>
      </c>
      <c r="AD225" s="52">
        <f t="shared" si="301"/>
        <v>8110997576.5443811</v>
      </c>
      <c r="AE225" s="52">
        <f t="shared" si="302"/>
        <v>8636714058.467453</v>
      </c>
      <c r="AF225" s="52">
        <f t="shared" si="303"/>
        <v>8443390407.3905296</v>
      </c>
      <c r="AG225" s="52">
        <f t="shared" si="304"/>
        <v>8154492881.8994102</v>
      </c>
      <c r="AH225" s="52">
        <f t="shared" si="305"/>
        <v>8002334648.6686373</v>
      </c>
      <c r="AI225" s="52">
        <f t="shared" si="306"/>
        <v>8222318329</v>
      </c>
      <c r="AJ225" s="52">
        <f t="shared" si="307"/>
        <v>8955797784.2366886</v>
      </c>
      <c r="AK225" s="52">
        <f t="shared" si="308"/>
        <v>7828914585.9467449</v>
      </c>
      <c r="AL225" s="52">
        <f t="shared" si="309"/>
        <v>7146543386.1301794</v>
      </c>
      <c r="AM225" s="52">
        <f t="shared" si="310"/>
        <v>8024603963.1005917</v>
      </c>
      <c r="AN225" s="52">
        <f t="shared" si="311"/>
        <v>7341484215.2899399</v>
      </c>
      <c r="AO225" s="52">
        <f t="shared" si="312"/>
        <v>7300374798.8224869</v>
      </c>
      <c r="AP225" s="52">
        <f t="shared" si="313"/>
        <v>7047098809</v>
      </c>
      <c r="AQ225" s="52">
        <f t="shared" si="314"/>
        <v>7116648535.4378719</v>
      </c>
      <c r="AR225" s="52">
        <f t="shared" si="315"/>
        <v>7292424264.7100601</v>
      </c>
      <c r="AS225" s="52">
        <f t="shared" si="316"/>
        <v>7993762953.8698225</v>
      </c>
      <c r="AT225" s="52">
        <f t="shared" si="317"/>
        <v>7245008448.7633123</v>
      </c>
      <c r="AU225" s="52">
        <f t="shared" si="318"/>
        <v>7643937646.301774</v>
      </c>
      <c r="AV225" s="52">
        <f t="shared" si="319"/>
        <v>8180534575.1715965</v>
      </c>
      <c r="AW225" s="52">
        <f t="shared" si="320"/>
        <v>7724868446.1301794</v>
      </c>
      <c r="AY225" s="17">
        <f t="shared" si="321"/>
        <v>34841.846153846156</v>
      </c>
      <c r="AZ225" s="17">
        <f t="shared" si="322"/>
        <v>20509.692307692309</v>
      </c>
      <c r="BA225" s="17">
        <f t="shared" si="298"/>
        <v>20470.23076923077</v>
      </c>
      <c r="BB225" s="17">
        <f t="shared" si="298"/>
        <v>20998.461538461539</v>
      </c>
      <c r="BC225" s="17">
        <f t="shared" si="298"/>
        <v>21124.615384615383</v>
      </c>
      <c r="BD225" s="17">
        <f t="shared" si="293"/>
        <v>21359</v>
      </c>
      <c r="BE225" s="17">
        <f t="shared" si="293"/>
        <v>21781.307692307691</v>
      </c>
      <c r="BF225" s="17">
        <f t="shared" si="293"/>
        <v>22033.384615384617</v>
      </c>
      <c r="BG225" s="17">
        <f t="shared" si="293"/>
        <v>21559.76923076923</v>
      </c>
      <c r="BH225" s="17">
        <f t="shared" si="294"/>
        <v>22432.76923076923</v>
      </c>
      <c r="BI225" s="17">
        <f t="shared" si="294"/>
        <v>22390.76923076923</v>
      </c>
      <c r="BJ225" s="17">
        <f t="shared" si="294"/>
        <v>21765.23076923077</v>
      </c>
      <c r="BK225" s="17">
        <f t="shared" si="294"/>
        <v>21844.615384615383</v>
      </c>
      <c r="BL225" s="17">
        <f t="shared" si="295"/>
        <v>22085.846153846152</v>
      </c>
      <c r="BM225" s="17">
        <f t="shared" si="295"/>
        <v>21510.076923076922</v>
      </c>
      <c r="BN225" s="17">
        <f t="shared" si="295"/>
        <v>21477.076923076922</v>
      </c>
      <c r="BO225" s="17">
        <f t="shared" si="295"/>
        <v>21257</v>
      </c>
      <c r="BP225" s="17">
        <f t="shared" si="296"/>
        <v>21292.384615384617</v>
      </c>
      <c r="BQ225" s="17">
        <f t="shared" si="296"/>
        <v>21653.846153846152</v>
      </c>
      <c r="BR225" s="17">
        <f t="shared" si="296"/>
        <v>21631.076923076922</v>
      </c>
      <c r="BS225" s="17">
        <f t="shared" si="296"/>
        <v>20859.538461538461</v>
      </c>
      <c r="BT225" s="17">
        <f t="shared" si="286"/>
        <v>20776.692307692309</v>
      </c>
      <c r="BU225" s="17">
        <f t="shared" si="286"/>
        <v>20032.461538461539</v>
      </c>
      <c r="BV225" s="17">
        <f t="shared" si="286"/>
        <v>19898.615384615383</v>
      </c>
      <c r="BW225" s="17">
        <f t="shared" si="286"/>
        <v>20014.76923076923</v>
      </c>
      <c r="BX225" s="17">
        <f t="shared" si="287"/>
        <v>19401.153846153848</v>
      </c>
      <c r="BY225" s="17">
        <f t="shared" si="287"/>
        <v>19513.538461538461</v>
      </c>
      <c r="BZ225" s="17">
        <f t="shared" si="287"/>
        <v>20352.076923076922</v>
      </c>
      <c r="CA225" s="17">
        <f t="shared" si="287"/>
        <v>19644.615384615383</v>
      </c>
      <c r="CB225" s="17">
        <f t="shared" si="288"/>
        <v>19787.153846153848</v>
      </c>
      <c r="CC225" s="17">
        <f t="shared" si="288"/>
        <v>19580.538461538461</v>
      </c>
      <c r="CF225" s="16">
        <f t="shared" si="323"/>
        <v>206543328.76331365</v>
      </c>
      <c r="CG225" s="16">
        <f t="shared" si="324"/>
        <v>191639297.60946751</v>
      </c>
      <c r="CH225" s="16">
        <f t="shared" si="325"/>
        <v>188162419.97633147</v>
      </c>
      <c r="CI225" s="16">
        <f t="shared" si="326"/>
        <v>181787140.4082841</v>
      </c>
      <c r="CJ225" s="16">
        <f t="shared" si="327"/>
        <v>170577664.90532553</v>
      </c>
      <c r="CK225" s="16">
        <f t="shared" si="328"/>
        <v>164056686.98224854</v>
      </c>
      <c r="CL225" s="16">
        <f t="shared" si="329"/>
        <v>176413567.39053261</v>
      </c>
      <c r="CM225" s="16">
        <f t="shared" si="330"/>
        <v>153985190.08284029</v>
      </c>
      <c r="CN225" s="16">
        <f t="shared" si="331"/>
        <v>155029316.54437876</v>
      </c>
      <c r="CO225" s="16">
        <f t="shared" si="332"/>
        <v>170997869.91715983</v>
      </c>
      <c r="CP225" s="16">
        <f t="shared" si="333"/>
        <v>168928007.66863915</v>
      </c>
      <c r="CQ225" s="16">
        <f t="shared" si="334"/>
        <v>162715536.00000009</v>
      </c>
      <c r="CR225" s="16">
        <f t="shared" si="335"/>
        <v>177736070.8224853</v>
      </c>
      <c r="CS225" s="16">
        <f t="shared" si="336"/>
        <v>178617056.59171608</v>
      </c>
      <c r="CT225" s="16">
        <f t="shared" si="337"/>
        <v>184548045.02366871</v>
      </c>
      <c r="CU225" s="16">
        <f t="shared" si="338"/>
        <v>183587907.98224854</v>
      </c>
      <c r="CV225" s="16">
        <f t="shared" si="339"/>
        <v>173923344.00000009</v>
      </c>
      <c r="CW225" s="16">
        <f t="shared" si="340"/>
        <v>174524423.66863915</v>
      </c>
      <c r="CX225" s="16">
        <f t="shared" si="341"/>
        <v>195504928.40236694</v>
      </c>
      <c r="CY225" s="16">
        <f t="shared" si="342"/>
        <v>197828552.71597636</v>
      </c>
      <c r="CZ225" s="16">
        <f t="shared" si="343"/>
        <v>219317872.68639058</v>
      </c>
      <c r="DA225" s="16">
        <f t="shared" si="344"/>
        <v>223300145.82248533</v>
      </c>
      <c r="DB225" s="16">
        <f t="shared" si="345"/>
        <v>219842210.08284032</v>
      </c>
      <c r="DC225" s="16">
        <f t="shared" si="346"/>
        <v>238414978.94082844</v>
      </c>
      <c r="DD225" s="16">
        <f t="shared" si="347"/>
        <v>234957016.71005926</v>
      </c>
      <c r="DE225" s="16">
        <f t="shared" si="348"/>
        <v>209953412.36094683</v>
      </c>
      <c r="DF225" s="16">
        <f t="shared" si="349"/>
        <v>230955823.05325454</v>
      </c>
      <c r="DG225" s="16">
        <f t="shared" si="350"/>
        <v>226643760.47928998</v>
      </c>
      <c r="DH225" s="16">
        <f t="shared" si="351"/>
        <v>232907512.47929004</v>
      </c>
      <c r="DI225" s="15"/>
    </row>
    <row r="226" spans="1:113">
      <c r="A226" s="5">
        <v>40725</v>
      </c>
      <c r="B226" s="17">
        <v>312304</v>
      </c>
      <c r="C226" s="17">
        <v>246097</v>
      </c>
      <c r="D226" s="17">
        <v>28685</v>
      </c>
      <c r="E226" s="17">
        <v>23818</v>
      </c>
      <c r="G226" s="17">
        <f t="shared" si="299"/>
        <v>318912</v>
      </c>
      <c r="H226" s="17">
        <f t="shared" si="300"/>
        <v>231839.92307692306</v>
      </c>
      <c r="I226" s="17">
        <f t="shared" si="297"/>
        <v>228967.07692307694</v>
      </c>
      <c r="J226" s="17">
        <f t="shared" si="297"/>
        <v>230013.07692307694</v>
      </c>
      <c r="K226" s="17">
        <f t="shared" si="297"/>
        <v>231598.76923076922</v>
      </c>
      <c r="L226" s="17">
        <f t="shared" si="289"/>
        <v>232445.23076923078</v>
      </c>
      <c r="M226" s="17">
        <f t="shared" si="289"/>
        <v>231224</v>
      </c>
      <c r="N226" s="17">
        <f t="shared" si="289"/>
        <v>227265.92307692306</v>
      </c>
      <c r="O226" s="17">
        <f t="shared" si="289"/>
        <v>233419.84615384616</v>
      </c>
      <c r="P226" s="17">
        <f t="shared" si="290"/>
        <v>237363.76923076922</v>
      </c>
      <c r="Q226" s="17">
        <f t="shared" si="290"/>
        <v>232320.84615384616</v>
      </c>
      <c r="R226" s="17">
        <f t="shared" si="290"/>
        <v>236218.53846153847</v>
      </c>
      <c r="S226" s="17">
        <f t="shared" si="290"/>
        <v>236458.76923076922</v>
      </c>
      <c r="T226" s="17">
        <f t="shared" si="291"/>
        <v>237954</v>
      </c>
      <c r="U226" s="17">
        <f t="shared" si="291"/>
        <v>237540.76923076922</v>
      </c>
      <c r="V226" s="17">
        <f t="shared" si="291"/>
        <v>236505.30769230769</v>
      </c>
      <c r="W226" s="17">
        <f t="shared" si="291"/>
        <v>232493.15384615384</v>
      </c>
      <c r="X226" s="17">
        <f t="shared" si="292"/>
        <v>236783.38461538462</v>
      </c>
      <c r="Y226" s="17">
        <f t="shared" si="292"/>
        <v>234471.38461538462</v>
      </c>
      <c r="Z226" s="17">
        <f t="shared" si="292"/>
        <v>231454.69230769231</v>
      </c>
      <c r="AA226" s="17">
        <f t="shared" si="292"/>
        <v>234009.76923076922</v>
      </c>
      <c r="AB226" s="17">
        <f t="shared" si="285"/>
        <v>231007.38461538462</v>
      </c>
      <c r="AD226" s="52">
        <f t="shared" si="301"/>
        <v>8090089187.3136072</v>
      </c>
      <c r="AE226" s="52">
        <f t="shared" si="302"/>
        <v>7903018524.2366838</v>
      </c>
      <c r="AF226" s="52">
        <f t="shared" si="303"/>
        <v>7623600267.3609486</v>
      </c>
      <c r="AG226" s="52">
        <f t="shared" si="304"/>
        <v>7476502181.207099</v>
      </c>
      <c r="AH226" s="52">
        <f t="shared" si="305"/>
        <v>7689185344</v>
      </c>
      <c r="AI226" s="52">
        <f t="shared" si="306"/>
        <v>8399003415.3905354</v>
      </c>
      <c r="AJ226" s="52">
        <f t="shared" si="307"/>
        <v>7308908369.2544374</v>
      </c>
      <c r="AK226" s="52">
        <f t="shared" si="308"/>
        <v>6650113941.5917177</v>
      </c>
      <c r="AL226" s="52">
        <f t="shared" si="309"/>
        <v>7498027924.4082832</v>
      </c>
      <c r="AM226" s="52">
        <f t="shared" si="310"/>
        <v>6838208581.2130165</v>
      </c>
      <c r="AN226" s="52">
        <f t="shared" si="311"/>
        <v>6798535264.2840252</v>
      </c>
      <c r="AO226" s="52">
        <f t="shared" si="312"/>
        <v>6554197764</v>
      </c>
      <c r="AP226" s="52">
        <f t="shared" si="313"/>
        <v>6621277196.8994102</v>
      </c>
      <c r="AQ226" s="52">
        <f t="shared" si="314"/>
        <v>6790862937.0946751</v>
      </c>
      <c r="AR226" s="52">
        <f t="shared" si="315"/>
        <v>7468216970.5621309</v>
      </c>
      <c r="AS226" s="52">
        <f t="shared" si="316"/>
        <v>6745109464.9940815</v>
      </c>
      <c r="AT226" s="52">
        <f t="shared" si="317"/>
        <v>7130217526.5325432</v>
      </c>
      <c r="AU226" s="52">
        <f t="shared" si="318"/>
        <v>7648780668.7869816</v>
      </c>
      <c r="AV226" s="52">
        <f t="shared" si="319"/>
        <v>7208388789.5917177</v>
      </c>
      <c r="AW226" s="52">
        <f t="shared" si="320"/>
        <v>7727221405.9171581</v>
      </c>
      <c r="AY226" s="17">
        <f t="shared" si="321"/>
        <v>33630.692307692305</v>
      </c>
      <c r="AZ226" s="17">
        <f t="shared" si="322"/>
        <v>20470.23076923077</v>
      </c>
      <c r="BA226" s="17">
        <f t="shared" si="298"/>
        <v>20998.461538461539</v>
      </c>
      <c r="BB226" s="17">
        <f t="shared" si="298"/>
        <v>21124.615384615383</v>
      </c>
      <c r="BC226" s="17">
        <f t="shared" si="298"/>
        <v>21359</v>
      </c>
      <c r="BD226" s="17">
        <f t="shared" si="293"/>
        <v>21781.307692307691</v>
      </c>
      <c r="BE226" s="17">
        <f t="shared" si="293"/>
        <v>22033.384615384617</v>
      </c>
      <c r="BF226" s="17">
        <f t="shared" si="293"/>
        <v>21559.76923076923</v>
      </c>
      <c r="BG226" s="17">
        <f t="shared" si="293"/>
        <v>22432.76923076923</v>
      </c>
      <c r="BH226" s="17">
        <f t="shared" si="294"/>
        <v>22390.76923076923</v>
      </c>
      <c r="BI226" s="17">
        <f t="shared" si="294"/>
        <v>21765.23076923077</v>
      </c>
      <c r="BJ226" s="17">
        <f t="shared" si="294"/>
        <v>21844.615384615383</v>
      </c>
      <c r="BK226" s="17">
        <f t="shared" si="294"/>
        <v>22085.846153846152</v>
      </c>
      <c r="BL226" s="17">
        <f t="shared" si="295"/>
        <v>21510.076923076922</v>
      </c>
      <c r="BM226" s="17">
        <f t="shared" si="295"/>
        <v>21477.076923076922</v>
      </c>
      <c r="BN226" s="17">
        <f t="shared" si="295"/>
        <v>21257</v>
      </c>
      <c r="BO226" s="17">
        <f t="shared" si="295"/>
        <v>21292.384615384617</v>
      </c>
      <c r="BP226" s="17">
        <f t="shared" si="296"/>
        <v>21653.846153846152</v>
      </c>
      <c r="BQ226" s="17">
        <f t="shared" si="296"/>
        <v>21631.076923076922</v>
      </c>
      <c r="BR226" s="17">
        <f t="shared" si="296"/>
        <v>20859.538461538461</v>
      </c>
      <c r="BS226" s="17">
        <f t="shared" si="296"/>
        <v>20776.692307692309</v>
      </c>
      <c r="BT226" s="17">
        <f t="shared" si="286"/>
        <v>20032.461538461539</v>
      </c>
      <c r="BU226" s="17">
        <f t="shared" si="286"/>
        <v>19898.615384615383</v>
      </c>
      <c r="BV226" s="17">
        <f t="shared" si="286"/>
        <v>20014.76923076923</v>
      </c>
      <c r="BW226" s="17">
        <f t="shared" si="286"/>
        <v>19401.153846153848</v>
      </c>
      <c r="BX226" s="17">
        <f t="shared" si="287"/>
        <v>19513.538461538461</v>
      </c>
      <c r="BY226" s="17">
        <f t="shared" si="287"/>
        <v>20352.076923076922</v>
      </c>
      <c r="BZ226" s="17">
        <f t="shared" si="287"/>
        <v>19644.615384615383</v>
      </c>
      <c r="CA226" s="17">
        <f t="shared" si="287"/>
        <v>19787.153846153848</v>
      </c>
      <c r="CB226" s="17">
        <f t="shared" si="288"/>
        <v>19580.538461538461</v>
      </c>
      <c r="CC226" s="17">
        <f t="shared" si="288"/>
        <v>18959.692307692309</v>
      </c>
      <c r="CF226" s="16">
        <f t="shared" si="323"/>
        <v>159573254.20710051</v>
      </c>
      <c r="CG226" s="16">
        <f t="shared" si="324"/>
        <v>156401960.00591713</v>
      </c>
      <c r="CH226" s="16">
        <f t="shared" si="325"/>
        <v>150594432.0946745</v>
      </c>
      <c r="CI226" s="16">
        <f t="shared" si="326"/>
        <v>140407915.76331356</v>
      </c>
      <c r="CJ226" s="16">
        <f t="shared" si="327"/>
        <v>134497545.71005908</v>
      </c>
      <c r="CK226" s="16">
        <f t="shared" si="328"/>
        <v>145707183.92899403</v>
      </c>
      <c r="CL226" s="16">
        <f t="shared" si="329"/>
        <v>125393481.23668633</v>
      </c>
      <c r="CM226" s="16">
        <f t="shared" si="330"/>
        <v>126335870.77514787</v>
      </c>
      <c r="CN226" s="16">
        <f t="shared" si="331"/>
        <v>140789177.52070999</v>
      </c>
      <c r="CO226" s="16">
        <f t="shared" si="332"/>
        <v>138911609.23668638</v>
      </c>
      <c r="CP226" s="16">
        <f t="shared" si="333"/>
        <v>133283472.7159763</v>
      </c>
      <c r="CQ226" s="16">
        <f t="shared" si="334"/>
        <v>146909317.3017751</v>
      </c>
      <c r="CR226" s="16">
        <f t="shared" si="335"/>
        <v>147710366.91715974</v>
      </c>
      <c r="CS226" s="16">
        <f t="shared" si="336"/>
        <v>153108261.32544371</v>
      </c>
      <c r="CT226" s="16">
        <f t="shared" si="337"/>
        <v>152233836.71005905</v>
      </c>
      <c r="CU226" s="16">
        <f t="shared" si="338"/>
        <v>143444843.79289937</v>
      </c>
      <c r="CV226" s="16">
        <f t="shared" si="339"/>
        <v>143990769.37869817</v>
      </c>
      <c r="CW226" s="16">
        <f t="shared" si="340"/>
        <v>163102370.56213012</v>
      </c>
      <c r="CX226" s="16">
        <f t="shared" si="341"/>
        <v>165225315.99999991</v>
      </c>
      <c r="CY226" s="16">
        <f t="shared" si="342"/>
        <v>184911880.05325434</v>
      </c>
      <c r="CZ226" s="16">
        <f t="shared" si="343"/>
        <v>188569936.62130174</v>
      </c>
      <c r="DA226" s="16">
        <f t="shared" si="344"/>
        <v>185393361.23668632</v>
      </c>
      <c r="DB226" s="16">
        <f t="shared" si="345"/>
        <v>202479764.82840225</v>
      </c>
      <c r="DC226" s="16">
        <f t="shared" si="346"/>
        <v>199294032.71597627</v>
      </c>
      <c r="DD226" s="16">
        <f t="shared" si="347"/>
        <v>176321626.53254434</v>
      </c>
      <c r="DE226" s="16">
        <f t="shared" si="348"/>
        <v>195610347.69822481</v>
      </c>
      <c r="DF226" s="16">
        <f t="shared" si="349"/>
        <v>191643557.13609457</v>
      </c>
      <c r="DG226" s="16">
        <f t="shared" si="350"/>
        <v>197406823.10059166</v>
      </c>
      <c r="DH226" s="16">
        <f t="shared" si="351"/>
        <v>215238240.99999988</v>
      </c>
      <c r="DI226" s="15"/>
    </row>
    <row r="227" spans="1:113">
      <c r="A227" s="5">
        <v>40756</v>
      </c>
      <c r="B227" s="17">
        <v>338931</v>
      </c>
      <c r="C227" s="17">
        <v>229716</v>
      </c>
      <c r="D227" s="17">
        <v>39707</v>
      </c>
      <c r="E227" s="17">
        <v>22873</v>
      </c>
      <c r="G227" s="17">
        <f t="shared" si="299"/>
        <v>315997.76923076925</v>
      </c>
      <c r="H227" s="17">
        <f t="shared" si="300"/>
        <v>228967.07692307694</v>
      </c>
      <c r="I227" s="17">
        <f t="shared" si="297"/>
        <v>230013.07692307694</v>
      </c>
      <c r="J227" s="17">
        <f t="shared" si="297"/>
        <v>231598.76923076922</v>
      </c>
      <c r="K227" s="17">
        <f t="shared" si="297"/>
        <v>232445.23076923078</v>
      </c>
      <c r="L227" s="17">
        <f t="shared" si="289"/>
        <v>231224</v>
      </c>
      <c r="M227" s="17">
        <f t="shared" si="289"/>
        <v>227265.92307692306</v>
      </c>
      <c r="N227" s="17">
        <f t="shared" si="289"/>
        <v>233419.84615384616</v>
      </c>
      <c r="O227" s="17">
        <f t="shared" si="289"/>
        <v>237363.76923076922</v>
      </c>
      <c r="P227" s="17">
        <f t="shared" si="290"/>
        <v>232320.84615384616</v>
      </c>
      <c r="Q227" s="17">
        <f t="shared" si="290"/>
        <v>236218.53846153847</v>
      </c>
      <c r="R227" s="17">
        <f t="shared" si="290"/>
        <v>236458.76923076922</v>
      </c>
      <c r="S227" s="17">
        <f t="shared" si="290"/>
        <v>237954</v>
      </c>
      <c r="T227" s="17">
        <f t="shared" si="291"/>
        <v>237540.76923076922</v>
      </c>
      <c r="U227" s="17">
        <f t="shared" si="291"/>
        <v>236505.30769230769</v>
      </c>
      <c r="V227" s="17">
        <f t="shared" si="291"/>
        <v>232493.15384615384</v>
      </c>
      <c r="W227" s="17">
        <f t="shared" si="291"/>
        <v>236783.38461538462</v>
      </c>
      <c r="X227" s="17">
        <f t="shared" si="292"/>
        <v>234471.38461538462</v>
      </c>
      <c r="Y227" s="17">
        <f t="shared" si="292"/>
        <v>231454.69230769231</v>
      </c>
      <c r="Z227" s="17">
        <f t="shared" si="292"/>
        <v>234009.76923076922</v>
      </c>
      <c r="AA227" s="17">
        <f t="shared" si="292"/>
        <v>231007.38461538462</v>
      </c>
      <c r="AB227" s="17">
        <f t="shared" si="285"/>
        <v>232647.61538461538</v>
      </c>
      <c r="AD227" s="52">
        <f t="shared" si="301"/>
        <v>7393367311.2485218</v>
      </c>
      <c r="AE227" s="52">
        <f t="shared" si="302"/>
        <v>7123191201.0000048</v>
      </c>
      <c r="AF227" s="52">
        <f t="shared" si="303"/>
        <v>6981026683.3668652</v>
      </c>
      <c r="AG227" s="52">
        <f t="shared" si="304"/>
        <v>7186591949.5917187</v>
      </c>
      <c r="AH227" s="52">
        <f t="shared" si="305"/>
        <v>7873340521.8698282</v>
      </c>
      <c r="AI227" s="52">
        <f t="shared" si="306"/>
        <v>6819113379.6982279</v>
      </c>
      <c r="AJ227" s="52">
        <f t="shared" si="307"/>
        <v>6183305956.0000048</v>
      </c>
      <c r="AK227" s="52">
        <f t="shared" si="308"/>
        <v>7001827455.6213045</v>
      </c>
      <c r="AL227" s="52">
        <f t="shared" si="309"/>
        <v>6364725662.1301794</v>
      </c>
      <c r="AM227" s="52">
        <f t="shared" si="310"/>
        <v>6326452521.0000048</v>
      </c>
      <c r="AN227" s="52">
        <f t="shared" si="311"/>
        <v>6090829915.7455645</v>
      </c>
      <c r="AO227" s="52">
        <f t="shared" si="312"/>
        <v>6155500849.0000048</v>
      </c>
      <c r="AP227" s="52">
        <f t="shared" si="313"/>
        <v>6319051441.4437904</v>
      </c>
      <c r="AQ227" s="52">
        <f t="shared" si="314"/>
        <v>6973020790.532548</v>
      </c>
      <c r="AR227" s="52">
        <f t="shared" si="315"/>
        <v>6274918729.9940844</v>
      </c>
      <c r="AS227" s="52">
        <f t="shared" si="316"/>
        <v>6646551388.4556227</v>
      </c>
      <c r="AT227" s="52">
        <f t="shared" si="317"/>
        <v>7147531855.6213045</v>
      </c>
      <c r="AU227" s="52">
        <f t="shared" si="318"/>
        <v>6722032144.0000048</v>
      </c>
      <c r="AV227" s="52">
        <f t="shared" si="319"/>
        <v>7223365477.0710077</v>
      </c>
      <c r="AW227" s="52">
        <f t="shared" si="320"/>
        <v>6947248146.1775188</v>
      </c>
      <c r="AY227" s="17">
        <f t="shared" si="321"/>
        <v>33171.230769230766</v>
      </c>
      <c r="AZ227" s="17">
        <f t="shared" si="322"/>
        <v>20998.461538461539</v>
      </c>
      <c r="BA227" s="17">
        <f t="shared" si="298"/>
        <v>21124.615384615383</v>
      </c>
      <c r="BB227" s="17">
        <f t="shared" si="298"/>
        <v>21359</v>
      </c>
      <c r="BC227" s="17">
        <f t="shared" si="298"/>
        <v>21781.307692307691</v>
      </c>
      <c r="BD227" s="17">
        <f t="shared" si="293"/>
        <v>22033.384615384617</v>
      </c>
      <c r="BE227" s="17">
        <f t="shared" si="293"/>
        <v>21559.76923076923</v>
      </c>
      <c r="BF227" s="17">
        <f t="shared" si="293"/>
        <v>22432.76923076923</v>
      </c>
      <c r="BG227" s="17">
        <f t="shared" si="293"/>
        <v>22390.76923076923</v>
      </c>
      <c r="BH227" s="17">
        <f t="shared" si="294"/>
        <v>21765.23076923077</v>
      </c>
      <c r="BI227" s="17">
        <f t="shared" si="294"/>
        <v>21844.615384615383</v>
      </c>
      <c r="BJ227" s="17">
        <f t="shared" si="294"/>
        <v>22085.846153846152</v>
      </c>
      <c r="BK227" s="17">
        <f t="shared" si="294"/>
        <v>21510.076923076922</v>
      </c>
      <c r="BL227" s="17">
        <f t="shared" si="295"/>
        <v>21477.076923076922</v>
      </c>
      <c r="BM227" s="17">
        <f t="shared" si="295"/>
        <v>21257</v>
      </c>
      <c r="BN227" s="17">
        <f t="shared" si="295"/>
        <v>21292.384615384617</v>
      </c>
      <c r="BO227" s="17">
        <f t="shared" si="295"/>
        <v>21653.846153846152</v>
      </c>
      <c r="BP227" s="17">
        <f t="shared" si="296"/>
        <v>21631.076923076922</v>
      </c>
      <c r="BQ227" s="17">
        <f t="shared" si="296"/>
        <v>20859.538461538461</v>
      </c>
      <c r="BR227" s="17">
        <f t="shared" si="296"/>
        <v>20776.692307692309</v>
      </c>
      <c r="BS227" s="17">
        <f t="shared" si="296"/>
        <v>20032.461538461539</v>
      </c>
      <c r="BT227" s="17">
        <f t="shared" si="286"/>
        <v>19898.615384615383</v>
      </c>
      <c r="BU227" s="17">
        <f t="shared" si="286"/>
        <v>20014.76923076923</v>
      </c>
      <c r="BV227" s="17">
        <f t="shared" si="286"/>
        <v>19401.153846153848</v>
      </c>
      <c r="BW227" s="17">
        <f t="shared" si="286"/>
        <v>19513.538461538461</v>
      </c>
      <c r="BX227" s="17">
        <f t="shared" si="287"/>
        <v>20352.076923076922</v>
      </c>
      <c r="BY227" s="17">
        <f t="shared" si="287"/>
        <v>19644.615384615383</v>
      </c>
      <c r="BZ227" s="17">
        <f t="shared" si="287"/>
        <v>19787.153846153848</v>
      </c>
      <c r="CA227" s="17">
        <f t="shared" si="287"/>
        <v>19580.538461538461</v>
      </c>
      <c r="CB227" s="17">
        <f t="shared" si="288"/>
        <v>18959.692307692309</v>
      </c>
      <c r="CC227" s="17">
        <f t="shared" si="288"/>
        <v>18770.384615384617</v>
      </c>
      <c r="CF227" s="16">
        <f t="shared" si="323"/>
        <v>145120942.22485203</v>
      </c>
      <c r="CG227" s="16">
        <f t="shared" si="324"/>
        <v>139528795.74556205</v>
      </c>
      <c r="CH227" s="16">
        <f t="shared" si="325"/>
        <v>129730347.6982248</v>
      </c>
      <c r="CI227" s="16">
        <f t="shared" si="326"/>
        <v>124051616.94674546</v>
      </c>
      <c r="CJ227" s="16">
        <f t="shared" si="327"/>
        <v>134826039.05917153</v>
      </c>
      <c r="CK227" s="16">
        <f t="shared" si="328"/>
        <v>115314556.21301769</v>
      </c>
      <c r="CL227" s="16">
        <f t="shared" si="329"/>
        <v>116218350.98224846</v>
      </c>
      <c r="CM227" s="16">
        <f t="shared" si="330"/>
        <v>130096835.99999991</v>
      </c>
      <c r="CN227" s="16">
        <f t="shared" si="331"/>
        <v>128292216.07100588</v>
      </c>
      <c r="CO227" s="16">
        <f t="shared" si="332"/>
        <v>122885752.07100588</v>
      </c>
      <c r="CP227" s="16">
        <f t="shared" si="333"/>
        <v>135982509.02366859</v>
      </c>
      <c r="CQ227" s="16">
        <f t="shared" si="334"/>
        <v>136753234.17751473</v>
      </c>
      <c r="CR227" s="16">
        <f t="shared" si="335"/>
        <v>141948894.82248512</v>
      </c>
      <c r="CS227" s="16">
        <f t="shared" si="336"/>
        <v>141106985.94674546</v>
      </c>
      <c r="CT227" s="16">
        <f t="shared" si="337"/>
        <v>132650148.37869819</v>
      </c>
      <c r="CU227" s="16">
        <f t="shared" si="338"/>
        <v>133175150.79289936</v>
      </c>
      <c r="CV227" s="16">
        <f t="shared" si="339"/>
        <v>151577767.47928986</v>
      </c>
      <c r="CW227" s="16">
        <f t="shared" si="340"/>
        <v>153624583.67455611</v>
      </c>
      <c r="CX227" s="16">
        <f t="shared" si="341"/>
        <v>172627256.89940819</v>
      </c>
      <c r="CY227" s="16">
        <f t="shared" si="342"/>
        <v>176162319.14792895</v>
      </c>
      <c r="CZ227" s="16">
        <f t="shared" si="343"/>
        <v>173092480.21301767</v>
      </c>
      <c r="DA227" s="16">
        <f t="shared" si="344"/>
        <v>189615018.46745548</v>
      </c>
      <c r="DB227" s="16">
        <f t="shared" si="345"/>
        <v>186532559.17159757</v>
      </c>
      <c r="DC227" s="16">
        <f t="shared" si="346"/>
        <v>164330705.33136088</v>
      </c>
      <c r="DD227" s="16">
        <f t="shared" si="347"/>
        <v>182969323.76331356</v>
      </c>
      <c r="DE227" s="16">
        <f t="shared" si="348"/>
        <v>179133515.08284011</v>
      </c>
      <c r="DF227" s="16">
        <f t="shared" si="349"/>
        <v>184706917.40236679</v>
      </c>
      <c r="DG227" s="16">
        <f t="shared" si="350"/>
        <v>201967825.44378686</v>
      </c>
      <c r="DH227" s="16">
        <f t="shared" si="351"/>
        <v>207384369.94674543</v>
      </c>
      <c r="DI227" s="15"/>
    </row>
    <row r="228" spans="1:113">
      <c r="A228" s="5">
        <v>40787</v>
      </c>
      <c r="B228" s="17">
        <v>298692</v>
      </c>
      <c r="C228" s="17">
        <v>277692</v>
      </c>
      <c r="D228" s="17">
        <v>27397</v>
      </c>
      <c r="E228" s="17">
        <v>23457</v>
      </c>
      <c r="G228" s="17">
        <f t="shared" si="299"/>
        <v>311532.92307692306</v>
      </c>
      <c r="H228" s="17">
        <f t="shared" si="300"/>
        <v>230013.07692307694</v>
      </c>
      <c r="I228" s="17">
        <f t="shared" si="297"/>
        <v>231598.76923076922</v>
      </c>
      <c r="J228" s="17">
        <f t="shared" si="297"/>
        <v>232445.23076923078</v>
      </c>
      <c r="K228" s="17">
        <f t="shared" si="297"/>
        <v>231224</v>
      </c>
      <c r="L228" s="17">
        <f t="shared" si="289"/>
        <v>227265.92307692306</v>
      </c>
      <c r="M228" s="17">
        <f t="shared" si="289"/>
        <v>233419.84615384616</v>
      </c>
      <c r="N228" s="17">
        <f t="shared" si="289"/>
        <v>237363.76923076922</v>
      </c>
      <c r="O228" s="17">
        <f t="shared" si="289"/>
        <v>232320.84615384616</v>
      </c>
      <c r="P228" s="17">
        <f t="shared" si="290"/>
        <v>236218.53846153847</v>
      </c>
      <c r="Q228" s="17">
        <f t="shared" si="290"/>
        <v>236458.76923076922</v>
      </c>
      <c r="R228" s="17">
        <f t="shared" si="290"/>
        <v>237954</v>
      </c>
      <c r="S228" s="17">
        <f t="shared" si="290"/>
        <v>237540.76923076922</v>
      </c>
      <c r="T228" s="17">
        <f t="shared" si="291"/>
        <v>236505.30769230769</v>
      </c>
      <c r="U228" s="17">
        <f t="shared" si="291"/>
        <v>232493.15384615384</v>
      </c>
      <c r="V228" s="17">
        <f t="shared" si="291"/>
        <v>236783.38461538462</v>
      </c>
      <c r="W228" s="17">
        <f t="shared" si="291"/>
        <v>234471.38461538462</v>
      </c>
      <c r="X228" s="17">
        <f t="shared" si="292"/>
        <v>231454.69230769231</v>
      </c>
      <c r="Y228" s="17">
        <f t="shared" si="292"/>
        <v>234009.76923076922</v>
      </c>
      <c r="Z228" s="17">
        <f t="shared" si="292"/>
        <v>231007.38461538462</v>
      </c>
      <c r="AA228" s="17">
        <f t="shared" si="292"/>
        <v>232647.61538461538</v>
      </c>
      <c r="AB228" s="17">
        <f t="shared" si="285"/>
        <v>234987.69230769231</v>
      </c>
      <c r="AD228" s="52">
        <f t="shared" si="301"/>
        <v>6389468951.1005917</v>
      </c>
      <c r="AE228" s="52">
        <f t="shared" si="302"/>
        <v>6254863074.5562096</v>
      </c>
      <c r="AF228" s="52">
        <f t="shared" si="303"/>
        <v>6449523125.7751455</v>
      </c>
      <c r="AG228" s="52">
        <f t="shared" si="304"/>
        <v>7100927289</v>
      </c>
      <c r="AH228" s="52">
        <f t="shared" si="305"/>
        <v>6101652786.3905296</v>
      </c>
      <c r="AI228" s="52">
        <f t="shared" si="306"/>
        <v>5501063382.2544374</v>
      </c>
      <c r="AJ228" s="52">
        <f t="shared" si="307"/>
        <v>6274553130.467453</v>
      </c>
      <c r="AK228" s="52">
        <f t="shared" si="308"/>
        <v>5672256529.9940796</v>
      </c>
      <c r="AL228" s="52">
        <f t="shared" si="309"/>
        <v>5636128575.7159758</v>
      </c>
      <c r="AM228" s="52">
        <f t="shared" si="310"/>
        <v>5413857921.1597614</v>
      </c>
      <c r="AN228" s="52">
        <f t="shared" si="311"/>
        <v>5474838830.7928991</v>
      </c>
      <c r="AO228" s="52">
        <f t="shared" si="312"/>
        <v>5629143070.301774</v>
      </c>
      <c r="AP228" s="52">
        <f t="shared" si="313"/>
        <v>6247285120.0532522</v>
      </c>
      <c r="AQ228" s="52">
        <f t="shared" si="314"/>
        <v>5587493500.2130146</v>
      </c>
      <c r="AR228" s="52">
        <f t="shared" si="315"/>
        <v>5938480710.0591679</v>
      </c>
      <c r="AS228" s="52">
        <f t="shared" si="316"/>
        <v>6412523043.1301746</v>
      </c>
      <c r="AT228" s="52">
        <f t="shared" si="317"/>
        <v>6009839382.2544374</v>
      </c>
      <c r="AU228" s="52">
        <f t="shared" si="318"/>
        <v>6484362344.5207062</v>
      </c>
      <c r="AV228" s="52">
        <f t="shared" si="319"/>
        <v>6222891769.7100582</v>
      </c>
      <c r="AW228" s="52">
        <f t="shared" si="320"/>
        <v>5859172353.5147905</v>
      </c>
      <c r="AY228" s="17">
        <f t="shared" si="321"/>
        <v>32615.692307692309</v>
      </c>
      <c r="AZ228" s="17">
        <f t="shared" si="322"/>
        <v>21124.615384615383</v>
      </c>
      <c r="BA228" s="17">
        <f t="shared" si="298"/>
        <v>21359</v>
      </c>
      <c r="BB228" s="17">
        <f t="shared" si="298"/>
        <v>21781.307692307691</v>
      </c>
      <c r="BC228" s="17">
        <f t="shared" si="298"/>
        <v>22033.384615384617</v>
      </c>
      <c r="BD228" s="17">
        <f t="shared" si="293"/>
        <v>21559.76923076923</v>
      </c>
      <c r="BE228" s="17">
        <f t="shared" si="293"/>
        <v>22432.76923076923</v>
      </c>
      <c r="BF228" s="17">
        <f t="shared" si="293"/>
        <v>22390.76923076923</v>
      </c>
      <c r="BG228" s="17">
        <f t="shared" si="293"/>
        <v>21765.23076923077</v>
      </c>
      <c r="BH228" s="17">
        <f t="shared" si="294"/>
        <v>21844.615384615383</v>
      </c>
      <c r="BI228" s="17">
        <f t="shared" si="294"/>
        <v>22085.846153846152</v>
      </c>
      <c r="BJ228" s="17">
        <f t="shared" si="294"/>
        <v>21510.076923076922</v>
      </c>
      <c r="BK228" s="17">
        <f t="shared" si="294"/>
        <v>21477.076923076922</v>
      </c>
      <c r="BL228" s="17">
        <f t="shared" si="295"/>
        <v>21257</v>
      </c>
      <c r="BM228" s="17">
        <f t="shared" si="295"/>
        <v>21292.384615384617</v>
      </c>
      <c r="BN228" s="17">
        <f t="shared" si="295"/>
        <v>21653.846153846152</v>
      </c>
      <c r="BO228" s="17">
        <f t="shared" si="295"/>
        <v>21631.076923076922</v>
      </c>
      <c r="BP228" s="17">
        <f t="shared" si="296"/>
        <v>20859.538461538461</v>
      </c>
      <c r="BQ228" s="17">
        <f t="shared" si="296"/>
        <v>20776.692307692309</v>
      </c>
      <c r="BR228" s="17">
        <f t="shared" si="296"/>
        <v>20032.461538461539</v>
      </c>
      <c r="BS228" s="17">
        <f t="shared" si="296"/>
        <v>19898.615384615383</v>
      </c>
      <c r="BT228" s="17">
        <f t="shared" si="286"/>
        <v>20014.76923076923</v>
      </c>
      <c r="BU228" s="17">
        <f t="shared" si="286"/>
        <v>19401.153846153848</v>
      </c>
      <c r="BV228" s="17">
        <f t="shared" si="286"/>
        <v>19513.538461538461</v>
      </c>
      <c r="BW228" s="17">
        <f t="shared" si="286"/>
        <v>20352.076923076922</v>
      </c>
      <c r="BX228" s="17">
        <f t="shared" si="287"/>
        <v>19644.615384615383</v>
      </c>
      <c r="BY228" s="17">
        <f t="shared" si="287"/>
        <v>19787.153846153848</v>
      </c>
      <c r="BZ228" s="17">
        <f t="shared" si="287"/>
        <v>19580.538461538461</v>
      </c>
      <c r="CA228" s="17">
        <f t="shared" si="287"/>
        <v>18959.692307692309</v>
      </c>
      <c r="CB228" s="17">
        <f t="shared" si="288"/>
        <v>18770.384615384617</v>
      </c>
      <c r="CC228" s="17">
        <f t="shared" si="288"/>
        <v>19167.923076923078</v>
      </c>
      <c r="CF228" s="16">
        <f t="shared" si="323"/>
        <v>126713121.7100592</v>
      </c>
      <c r="CG228" s="16">
        <f t="shared" si="324"/>
        <v>117383889.99408288</v>
      </c>
      <c r="CH228" s="16">
        <f t="shared" si="325"/>
        <v>111985236.09467454</v>
      </c>
      <c r="CI228" s="16">
        <f t="shared" si="326"/>
        <v>122233435.08284026</v>
      </c>
      <c r="CJ228" s="16">
        <f t="shared" si="327"/>
        <v>103691922.39053257</v>
      </c>
      <c r="CK228" s="16">
        <f t="shared" si="328"/>
        <v>104549051.9289941</v>
      </c>
      <c r="CL228" s="16">
        <f t="shared" si="329"/>
        <v>117732515.59763315</v>
      </c>
      <c r="CM228" s="16">
        <f t="shared" si="330"/>
        <v>116016098.08284029</v>
      </c>
      <c r="CN228" s="16">
        <f t="shared" si="331"/>
        <v>110877660.02366869</v>
      </c>
      <c r="CO228" s="16">
        <f t="shared" si="332"/>
        <v>123334693.07100596</v>
      </c>
      <c r="CP228" s="16">
        <f t="shared" si="333"/>
        <v>124068752.68639058</v>
      </c>
      <c r="CQ228" s="16">
        <f t="shared" si="334"/>
        <v>129019890.94082843</v>
      </c>
      <c r="CR228" s="16">
        <f t="shared" si="335"/>
        <v>128217297.09467454</v>
      </c>
      <c r="CS228" s="16">
        <f t="shared" si="336"/>
        <v>120162071.10059176</v>
      </c>
      <c r="CT228" s="16">
        <f t="shared" si="337"/>
        <v>120661775.14792904</v>
      </c>
      <c r="CU228" s="16">
        <f t="shared" si="338"/>
        <v>138207153.25443789</v>
      </c>
      <c r="CV228" s="16">
        <f t="shared" si="339"/>
        <v>140161921</v>
      </c>
      <c r="CW228" s="16">
        <f t="shared" si="340"/>
        <v>158337696.59171599</v>
      </c>
      <c r="CX228" s="16">
        <f t="shared" si="341"/>
        <v>161724045.46745569</v>
      </c>
      <c r="CY228" s="16">
        <f t="shared" si="342"/>
        <v>158783262.39053258</v>
      </c>
      <c r="CZ228" s="16">
        <f t="shared" si="343"/>
        <v>174624026.75147927</v>
      </c>
      <c r="DA228" s="16">
        <f t="shared" si="344"/>
        <v>171666435.40828407</v>
      </c>
      <c r="DB228" s="16">
        <f t="shared" si="345"/>
        <v>150396262.30177519</v>
      </c>
      <c r="DC228" s="16">
        <f t="shared" si="346"/>
        <v>168248836.54437876</v>
      </c>
      <c r="DD228" s="16">
        <f t="shared" si="347"/>
        <v>164571399.05917159</v>
      </c>
      <c r="DE228" s="16">
        <f t="shared" si="348"/>
        <v>169915235.79289946</v>
      </c>
      <c r="DF228" s="16">
        <f t="shared" si="349"/>
        <v>186486336</v>
      </c>
      <c r="DG228" s="16">
        <f t="shared" si="350"/>
        <v>191692545.09467453</v>
      </c>
      <c r="DH228" s="16">
        <f t="shared" si="351"/>
        <v>180842497.28402367</v>
      </c>
      <c r="DI228" s="15"/>
    </row>
    <row r="229" spans="1:113">
      <c r="A229" s="5">
        <v>40817</v>
      </c>
      <c r="B229" s="17">
        <v>323089</v>
      </c>
      <c r="C229" s="17">
        <v>240175</v>
      </c>
      <c r="D229" s="17">
        <v>26835</v>
      </c>
      <c r="E229" s="17">
        <v>19135</v>
      </c>
      <c r="G229" s="17">
        <f t="shared" si="299"/>
        <v>310155.46153846156</v>
      </c>
      <c r="H229" s="17">
        <f t="shared" si="300"/>
        <v>231598.76923076922</v>
      </c>
      <c r="I229" s="17">
        <f t="shared" si="297"/>
        <v>232445.23076923078</v>
      </c>
      <c r="J229" s="17">
        <f t="shared" si="297"/>
        <v>231224</v>
      </c>
      <c r="K229" s="17">
        <f t="shared" si="297"/>
        <v>227265.92307692306</v>
      </c>
      <c r="L229" s="17">
        <f t="shared" si="289"/>
        <v>233419.84615384616</v>
      </c>
      <c r="M229" s="17">
        <f t="shared" si="289"/>
        <v>237363.76923076922</v>
      </c>
      <c r="N229" s="17">
        <f t="shared" si="289"/>
        <v>232320.84615384616</v>
      </c>
      <c r="O229" s="17">
        <f t="shared" si="289"/>
        <v>236218.53846153847</v>
      </c>
      <c r="P229" s="17">
        <f t="shared" si="290"/>
        <v>236458.76923076922</v>
      </c>
      <c r="Q229" s="17">
        <f t="shared" si="290"/>
        <v>237954</v>
      </c>
      <c r="R229" s="17">
        <f t="shared" si="290"/>
        <v>237540.76923076922</v>
      </c>
      <c r="S229" s="17">
        <f t="shared" si="290"/>
        <v>236505.30769230769</v>
      </c>
      <c r="T229" s="17">
        <f t="shared" si="291"/>
        <v>232493.15384615384</v>
      </c>
      <c r="U229" s="17">
        <f t="shared" si="291"/>
        <v>236783.38461538462</v>
      </c>
      <c r="V229" s="17">
        <f t="shared" si="291"/>
        <v>234471.38461538462</v>
      </c>
      <c r="W229" s="17">
        <f t="shared" si="291"/>
        <v>231454.69230769231</v>
      </c>
      <c r="X229" s="17">
        <f t="shared" si="292"/>
        <v>234009.76923076922</v>
      </c>
      <c r="Y229" s="17">
        <f t="shared" si="292"/>
        <v>231007.38461538462</v>
      </c>
      <c r="Z229" s="17">
        <f t="shared" si="292"/>
        <v>232647.61538461538</v>
      </c>
      <c r="AA229" s="17">
        <f t="shared" si="292"/>
        <v>234987.69230769231</v>
      </c>
      <c r="AB229" s="17">
        <f t="shared" si="285"/>
        <v>237850.23076923078</v>
      </c>
      <c r="AD229" s="52">
        <f t="shared" si="301"/>
        <v>6038879966.2071028</v>
      </c>
      <c r="AE229" s="52">
        <f t="shared" si="302"/>
        <v>6230175620.5976362</v>
      </c>
      <c r="AF229" s="52">
        <f t="shared" si="303"/>
        <v>6870675586.3668699</v>
      </c>
      <c r="AG229" s="52">
        <f t="shared" si="304"/>
        <v>5888354668.4556246</v>
      </c>
      <c r="AH229" s="52">
        <f t="shared" si="305"/>
        <v>5298630469.0177565</v>
      </c>
      <c r="AI229" s="52">
        <f t="shared" si="306"/>
        <v>6058227352.0710087</v>
      </c>
      <c r="AJ229" s="52">
        <f t="shared" si="307"/>
        <v>5466668594.0828428</v>
      </c>
      <c r="AK229" s="52">
        <f t="shared" si="308"/>
        <v>5431202457.0946798</v>
      </c>
      <c r="AL229" s="52">
        <f t="shared" si="309"/>
        <v>5213051048.2899437</v>
      </c>
      <c r="AM229" s="52">
        <f t="shared" si="310"/>
        <v>5272893538.9408331</v>
      </c>
      <c r="AN229" s="52">
        <f t="shared" si="311"/>
        <v>5424345161.5621338</v>
      </c>
      <c r="AO229" s="52">
        <f t="shared" si="312"/>
        <v>6031434036.0946779</v>
      </c>
      <c r="AP229" s="52">
        <f t="shared" si="313"/>
        <v>5383461672.0059195</v>
      </c>
      <c r="AQ229" s="52">
        <f t="shared" si="314"/>
        <v>5728079499.6982269</v>
      </c>
      <c r="AR229" s="52">
        <f t="shared" si="315"/>
        <v>6193811077.5147953</v>
      </c>
      <c r="AS229" s="52">
        <f t="shared" si="316"/>
        <v>5798166457.0177565</v>
      </c>
      <c r="AT229" s="52">
        <f t="shared" si="317"/>
        <v>6264418080.6213036</v>
      </c>
      <c r="AU229" s="52">
        <f t="shared" si="318"/>
        <v>6007466215.408289</v>
      </c>
      <c r="AV229" s="52">
        <f t="shared" si="319"/>
        <v>5650193531.1301804</v>
      </c>
      <c r="AW229" s="52">
        <f t="shared" si="320"/>
        <v>5228046396.5917177</v>
      </c>
      <c r="AY229" s="17">
        <f t="shared" si="321"/>
        <v>31413.923076923078</v>
      </c>
      <c r="AZ229" s="17">
        <f t="shared" si="322"/>
        <v>21359</v>
      </c>
      <c r="BA229" s="17">
        <f t="shared" si="298"/>
        <v>21781.307692307691</v>
      </c>
      <c r="BB229" s="17">
        <f t="shared" si="298"/>
        <v>22033.384615384617</v>
      </c>
      <c r="BC229" s="17">
        <f t="shared" si="298"/>
        <v>21559.76923076923</v>
      </c>
      <c r="BD229" s="17">
        <f t="shared" si="293"/>
        <v>22432.76923076923</v>
      </c>
      <c r="BE229" s="17">
        <f t="shared" si="293"/>
        <v>22390.76923076923</v>
      </c>
      <c r="BF229" s="17">
        <f t="shared" si="293"/>
        <v>21765.23076923077</v>
      </c>
      <c r="BG229" s="17">
        <f t="shared" si="293"/>
        <v>21844.615384615383</v>
      </c>
      <c r="BH229" s="17">
        <f t="shared" si="294"/>
        <v>22085.846153846152</v>
      </c>
      <c r="BI229" s="17">
        <f t="shared" si="294"/>
        <v>21510.076923076922</v>
      </c>
      <c r="BJ229" s="17">
        <f t="shared" si="294"/>
        <v>21477.076923076922</v>
      </c>
      <c r="BK229" s="17">
        <f t="shared" si="294"/>
        <v>21257</v>
      </c>
      <c r="BL229" s="17">
        <f t="shared" si="295"/>
        <v>21292.384615384617</v>
      </c>
      <c r="BM229" s="17">
        <f t="shared" si="295"/>
        <v>21653.846153846152</v>
      </c>
      <c r="BN229" s="17">
        <f t="shared" si="295"/>
        <v>21631.076923076922</v>
      </c>
      <c r="BO229" s="17">
        <f t="shared" si="295"/>
        <v>20859.538461538461</v>
      </c>
      <c r="BP229" s="17">
        <f t="shared" si="296"/>
        <v>20776.692307692309</v>
      </c>
      <c r="BQ229" s="17">
        <f t="shared" si="296"/>
        <v>20032.461538461539</v>
      </c>
      <c r="BR229" s="17">
        <f t="shared" si="296"/>
        <v>19898.615384615383</v>
      </c>
      <c r="BS229" s="17">
        <f t="shared" si="296"/>
        <v>20014.76923076923</v>
      </c>
      <c r="BT229" s="17">
        <f t="shared" si="286"/>
        <v>19401.153846153848</v>
      </c>
      <c r="BU229" s="17">
        <f t="shared" si="286"/>
        <v>19513.538461538461</v>
      </c>
      <c r="BV229" s="17">
        <f t="shared" si="286"/>
        <v>20352.076923076922</v>
      </c>
      <c r="BW229" s="17">
        <f t="shared" si="286"/>
        <v>19644.615384615383</v>
      </c>
      <c r="BX229" s="17">
        <f t="shared" si="287"/>
        <v>19787.153846153848</v>
      </c>
      <c r="BY229" s="17">
        <f t="shared" si="287"/>
        <v>19580.538461538461</v>
      </c>
      <c r="BZ229" s="17">
        <f t="shared" si="287"/>
        <v>18959.692307692309</v>
      </c>
      <c r="CA229" s="17">
        <f t="shared" si="287"/>
        <v>18770.384615384617</v>
      </c>
      <c r="CB229" s="17">
        <f t="shared" si="288"/>
        <v>19167.923076923078</v>
      </c>
      <c r="CC229" s="17">
        <f t="shared" si="288"/>
        <v>19550.846153846152</v>
      </c>
      <c r="CF229" s="16">
        <f t="shared" si="323"/>
        <v>92787279.147929028</v>
      </c>
      <c r="CG229" s="16">
        <f t="shared" si="324"/>
        <v>87994501.828402355</v>
      </c>
      <c r="CH229" s="16">
        <f t="shared" si="325"/>
        <v>97104348.023668662</v>
      </c>
      <c r="CI229" s="16">
        <f t="shared" si="326"/>
        <v>80661124.408284053</v>
      </c>
      <c r="CJ229" s="16">
        <f t="shared" si="327"/>
        <v>81417305.331360966</v>
      </c>
      <c r="CK229" s="16">
        <f t="shared" si="328"/>
        <v>93097263.248520732</v>
      </c>
      <c r="CL229" s="16">
        <f t="shared" si="329"/>
        <v>91571649.710059226</v>
      </c>
      <c r="CM229" s="16">
        <f t="shared" si="330"/>
        <v>87013019.082840279</v>
      </c>
      <c r="CN229" s="16">
        <f t="shared" si="331"/>
        <v>98086168.6390533</v>
      </c>
      <c r="CO229" s="16">
        <f t="shared" si="332"/>
        <v>98740911.48520714</v>
      </c>
      <c r="CP229" s="16">
        <f t="shared" si="333"/>
        <v>103163086.39053257</v>
      </c>
      <c r="CQ229" s="16">
        <f t="shared" si="334"/>
        <v>102445540.82840236</v>
      </c>
      <c r="CR229" s="16">
        <f t="shared" si="335"/>
        <v>95259101.544378743</v>
      </c>
      <c r="CS229" s="16">
        <f t="shared" si="336"/>
        <v>95704078.869822532</v>
      </c>
      <c r="CT229" s="16">
        <f t="shared" si="337"/>
        <v>111395034.60946749</v>
      </c>
      <c r="CU229" s="16">
        <f t="shared" si="338"/>
        <v>113150678.43786983</v>
      </c>
      <c r="CV229" s="16">
        <f t="shared" si="339"/>
        <v>129537666.7514793</v>
      </c>
      <c r="CW229" s="16">
        <f t="shared" si="340"/>
        <v>132602311.24852078</v>
      </c>
      <c r="CX229" s="16">
        <f t="shared" si="341"/>
        <v>129940708.40828405</v>
      </c>
      <c r="CY229" s="16">
        <f t="shared" si="342"/>
        <v>144306624.59171596</v>
      </c>
      <c r="CZ229" s="16">
        <f t="shared" si="343"/>
        <v>141619153.99408287</v>
      </c>
      <c r="DA229" s="16">
        <f t="shared" si="344"/>
        <v>122364440.331361</v>
      </c>
      <c r="DB229" s="16">
        <f t="shared" si="345"/>
        <v>138516603.55621308</v>
      </c>
      <c r="DC229" s="16">
        <f t="shared" si="346"/>
        <v>135181762.74556214</v>
      </c>
      <c r="DD229" s="16">
        <f t="shared" si="347"/>
        <v>140028991.45562133</v>
      </c>
      <c r="DE229" s="16">
        <f t="shared" si="348"/>
        <v>155107864.05325446</v>
      </c>
      <c r="DF229" s="16">
        <f t="shared" si="349"/>
        <v>159859064.82840234</v>
      </c>
      <c r="DG229" s="16">
        <f t="shared" si="350"/>
        <v>149964516</v>
      </c>
      <c r="DH229" s="16">
        <f t="shared" si="351"/>
        <v>140732594.08284029</v>
      </c>
      <c r="DI229" s="15"/>
    </row>
    <row r="230" spans="1:113">
      <c r="A230" s="5">
        <v>40848</v>
      </c>
      <c r="B230" s="17">
        <v>361492</v>
      </c>
      <c r="C230" s="17">
        <v>255459</v>
      </c>
      <c r="D230" s="17">
        <v>35682</v>
      </c>
      <c r="E230" s="17">
        <v>19601</v>
      </c>
      <c r="G230" s="17">
        <f t="shared" si="299"/>
        <v>313708.76923076925</v>
      </c>
      <c r="H230" s="17">
        <f t="shared" si="300"/>
        <v>232445.23076923078</v>
      </c>
      <c r="I230" s="17">
        <f t="shared" si="297"/>
        <v>231224</v>
      </c>
      <c r="J230" s="17">
        <f t="shared" si="297"/>
        <v>227265.92307692306</v>
      </c>
      <c r="K230" s="17">
        <f t="shared" si="297"/>
        <v>233419.84615384616</v>
      </c>
      <c r="L230" s="17">
        <f t="shared" si="289"/>
        <v>237363.76923076922</v>
      </c>
      <c r="M230" s="17">
        <f t="shared" si="289"/>
        <v>232320.84615384616</v>
      </c>
      <c r="N230" s="17">
        <f t="shared" si="289"/>
        <v>236218.53846153847</v>
      </c>
      <c r="O230" s="17">
        <f t="shared" si="289"/>
        <v>236458.76923076922</v>
      </c>
      <c r="P230" s="17">
        <f t="shared" si="290"/>
        <v>237954</v>
      </c>
      <c r="Q230" s="17">
        <f t="shared" si="290"/>
        <v>237540.76923076922</v>
      </c>
      <c r="R230" s="17">
        <f t="shared" si="290"/>
        <v>236505.30769230769</v>
      </c>
      <c r="S230" s="17">
        <f t="shared" si="290"/>
        <v>232493.15384615384</v>
      </c>
      <c r="T230" s="17">
        <f t="shared" si="291"/>
        <v>236783.38461538462</v>
      </c>
      <c r="U230" s="17">
        <f t="shared" si="291"/>
        <v>234471.38461538462</v>
      </c>
      <c r="V230" s="17">
        <f t="shared" si="291"/>
        <v>231454.69230769231</v>
      </c>
      <c r="W230" s="17">
        <f t="shared" si="291"/>
        <v>234009.76923076922</v>
      </c>
      <c r="X230" s="17">
        <f t="shared" si="292"/>
        <v>231007.38461538462</v>
      </c>
      <c r="Y230" s="17">
        <f t="shared" si="292"/>
        <v>232647.61538461538</v>
      </c>
      <c r="Z230" s="17">
        <f t="shared" si="292"/>
        <v>234987.69230769231</v>
      </c>
      <c r="AA230" s="17">
        <f t="shared" si="292"/>
        <v>237850.23076923078</v>
      </c>
      <c r="AB230" s="17">
        <f t="shared" si="285"/>
        <v>240157.15384615384</v>
      </c>
      <c r="AD230" s="52">
        <f t="shared" si="301"/>
        <v>6803737155.053257</v>
      </c>
      <c r="AE230" s="52">
        <f t="shared" si="302"/>
        <v>7472365651.1775198</v>
      </c>
      <c r="AF230" s="52">
        <f t="shared" si="303"/>
        <v>6446311168.8520737</v>
      </c>
      <c r="AG230" s="52">
        <f t="shared" si="304"/>
        <v>5828559025.0000048</v>
      </c>
      <c r="AH230" s="52">
        <f t="shared" si="305"/>
        <v>6623994022.7751503</v>
      </c>
      <c r="AI230" s="52">
        <f t="shared" si="306"/>
        <v>6004735864.6686411</v>
      </c>
      <c r="AJ230" s="52">
        <f t="shared" si="307"/>
        <v>5967562500.0000048</v>
      </c>
      <c r="AK230" s="52">
        <f t="shared" si="308"/>
        <v>5738785061.2071037</v>
      </c>
      <c r="AL230" s="52">
        <f t="shared" si="309"/>
        <v>5801564224.0000048</v>
      </c>
      <c r="AM230" s="52">
        <f t="shared" si="310"/>
        <v>5960374473.5207138</v>
      </c>
      <c r="AN230" s="52">
        <f t="shared" si="311"/>
        <v>6595976182.3017788</v>
      </c>
      <c r="AO230" s="52">
        <f t="shared" si="312"/>
        <v>5917514798.2248535</v>
      </c>
      <c r="AP230" s="52">
        <f t="shared" si="313"/>
        <v>6278563120.6863918</v>
      </c>
      <c r="AQ230" s="52">
        <f t="shared" si="314"/>
        <v>6765733170.4674578</v>
      </c>
      <c r="AR230" s="52">
        <f t="shared" si="315"/>
        <v>6351930601.0000048</v>
      </c>
      <c r="AS230" s="52">
        <f t="shared" si="316"/>
        <v>6839519017.3017769</v>
      </c>
      <c r="AT230" s="52">
        <f t="shared" si="317"/>
        <v>6570910662.8698273</v>
      </c>
      <c r="AU230" s="52">
        <f t="shared" si="318"/>
        <v>6197007951.9289961</v>
      </c>
      <c r="AV230" s="52">
        <f t="shared" si="319"/>
        <v>5754517857.5207109</v>
      </c>
      <c r="AW230" s="52">
        <f t="shared" si="320"/>
        <v>5409840125.6863937</v>
      </c>
      <c r="AY230" s="17">
        <f t="shared" si="321"/>
        <v>31873.923076923078</v>
      </c>
      <c r="AZ230" s="17">
        <f t="shared" si="322"/>
        <v>21781.307692307691</v>
      </c>
      <c r="BA230" s="17">
        <f t="shared" si="298"/>
        <v>22033.384615384617</v>
      </c>
      <c r="BB230" s="17">
        <f t="shared" si="298"/>
        <v>21559.76923076923</v>
      </c>
      <c r="BC230" s="17">
        <f t="shared" si="298"/>
        <v>22432.76923076923</v>
      </c>
      <c r="BD230" s="17">
        <f t="shared" si="293"/>
        <v>22390.76923076923</v>
      </c>
      <c r="BE230" s="17">
        <f t="shared" si="293"/>
        <v>21765.23076923077</v>
      </c>
      <c r="BF230" s="17">
        <f t="shared" si="293"/>
        <v>21844.615384615383</v>
      </c>
      <c r="BG230" s="17">
        <f t="shared" si="293"/>
        <v>22085.846153846152</v>
      </c>
      <c r="BH230" s="17">
        <f t="shared" si="294"/>
        <v>21510.076923076922</v>
      </c>
      <c r="BI230" s="17">
        <f t="shared" si="294"/>
        <v>21477.076923076922</v>
      </c>
      <c r="BJ230" s="17">
        <f t="shared" si="294"/>
        <v>21257</v>
      </c>
      <c r="BK230" s="17">
        <f t="shared" si="294"/>
        <v>21292.384615384617</v>
      </c>
      <c r="BL230" s="17">
        <f t="shared" si="295"/>
        <v>21653.846153846152</v>
      </c>
      <c r="BM230" s="17">
        <f t="shared" si="295"/>
        <v>21631.076923076922</v>
      </c>
      <c r="BN230" s="17">
        <f t="shared" si="295"/>
        <v>20859.538461538461</v>
      </c>
      <c r="BO230" s="17">
        <f t="shared" si="295"/>
        <v>20776.692307692309</v>
      </c>
      <c r="BP230" s="17">
        <f t="shared" si="296"/>
        <v>20032.461538461539</v>
      </c>
      <c r="BQ230" s="17">
        <f t="shared" si="296"/>
        <v>19898.615384615383</v>
      </c>
      <c r="BR230" s="17">
        <f t="shared" si="296"/>
        <v>20014.76923076923</v>
      </c>
      <c r="BS230" s="17">
        <f t="shared" si="296"/>
        <v>19401.153846153848</v>
      </c>
      <c r="BT230" s="17">
        <f t="shared" si="286"/>
        <v>19513.538461538461</v>
      </c>
      <c r="BU230" s="17">
        <f t="shared" si="286"/>
        <v>20352.076923076922</v>
      </c>
      <c r="BV230" s="17">
        <f t="shared" si="286"/>
        <v>19644.615384615383</v>
      </c>
      <c r="BW230" s="17">
        <f t="shared" si="286"/>
        <v>19787.153846153848</v>
      </c>
      <c r="BX230" s="17">
        <f t="shared" si="287"/>
        <v>19580.538461538461</v>
      </c>
      <c r="BY230" s="17">
        <f t="shared" si="287"/>
        <v>18959.692307692309</v>
      </c>
      <c r="BZ230" s="17">
        <f t="shared" si="287"/>
        <v>18770.384615384617</v>
      </c>
      <c r="CA230" s="17">
        <f t="shared" si="287"/>
        <v>19167.923076923078</v>
      </c>
      <c r="CB230" s="17">
        <f t="shared" si="288"/>
        <v>19550.846153846152</v>
      </c>
      <c r="CC230" s="17">
        <f t="shared" si="288"/>
        <v>19907.461538461539</v>
      </c>
      <c r="CF230" s="16">
        <f t="shared" si="323"/>
        <v>96836197.213017747</v>
      </c>
      <c r="CG230" s="16">
        <f t="shared" si="324"/>
        <v>106381769.56213021</v>
      </c>
      <c r="CH230" s="16">
        <f t="shared" si="325"/>
        <v>89135385.946745589</v>
      </c>
      <c r="CI230" s="16">
        <f t="shared" si="326"/>
        <v>89930206.869822517</v>
      </c>
      <c r="CJ230" s="16">
        <f t="shared" si="327"/>
        <v>102185660.17159764</v>
      </c>
      <c r="CK230" s="16">
        <f t="shared" si="328"/>
        <v>100587012.7869823</v>
      </c>
      <c r="CL230" s="16">
        <f t="shared" si="329"/>
        <v>95806449.852071062</v>
      </c>
      <c r="CM230" s="16">
        <f t="shared" si="330"/>
        <v>107409307.10059176</v>
      </c>
      <c r="CN230" s="16">
        <f t="shared" si="331"/>
        <v>108094409.9467456</v>
      </c>
      <c r="CO230" s="16">
        <f t="shared" si="332"/>
        <v>112719055.6213018</v>
      </c>
      <c r="CP230" s="16">
        <f t="shared" si="333"/>
        <v>111968956.21301775</v>
      </c>
      <c r="CQ230" s="16">
        <f t="shared" si="334"/>
        <v>104449972.31360953</v>
      </c>
      <c r="CR230" s="16">
        <f t="shared" si="335"/>
        <v>104915897.331361</v>
      </c>
      <c r="CS230" s="16">
        <f t="shared" si="336"/>
        <v>121316668.45562133</v>
      </c>
      <c r="CT230" s="16">
        <f t="shared" si="337"/>
        <v>123148530.74556214</v>
      </c>
      <c r="CU230" s="16">
        <f t="shared" si="338"/>
        <v>140220211.36686391</v>
      </c>
      <c r="CV230" s="16">
        <f t="shared" si="339"/>
        <v>143407994.32544386</v>
      </c>
      <c r="CW230" s="16">
        <f t="shared" si="340"/>
        <v>140639529.9467456</v>
      </c>
      <c r="CX230" s="16">
        <f t="shared" si="341"/>
        <v>155569972.28402367</v>
      </c>
      <c r="CY230" s="16">
        <f t="shared" si="342"/>
        <v>152779107.84023672</v>
      </c>
      <c r="CZ230" s="16">
        <f t="shared" si="343"/>
        <v>132752938.79289946</v>
      </c>
      <c r="DA230" s="16">
        <f t="shared" si="344"/>
        <v>149555966.63313615</v>
      </c>
      <c r="DB230" s="16">
        <f t="shared" si="345"/>
        <v>146089990.43786982</v>
      </c>
      <c r="DC230" s="16">
        <f t="shared" si="346"/>
        <v>151127305.30177519</v>
      </c>
      <c r="DD230" s="16">
        <f t="shared" si="347"/>
        <v>166777356.36094674</v>
      </c>
      <c r="DE230" s="16">
        <f t="shared" si="348"/>
        <v>171702720.21301773</v>
      </c>
      <c r="DF230" s="16">
        <f t="shared" si="349"/>
        <v>161442436</v>
      </c>
      <c r="DG230" s="16">
        <f t="shared" si="350"/>
        <v>151858224.85207108</v>
      </c>
      <c r="DH230" s="16">
        <f t="shared" si="351"/>
        <v>143196201.7514793</v>
      </c>
      <c r="DI230" s="15"/>
    </row>
    <row r="231" spans="1:113">
      <c r="A231" s="5">
        <v>40878</v>
      </c>
      <c r="B231" s="17">
        <v>267076</v>
      </c>
      <c r="C231" s="17">
        <v>242686</v>
      </c>
      <c r="D231" s="17">
        <v>25243</v>
      </c>
      <c r="E231" s="17">
        <v>27142</v>
      </c>
      <c r="G231" s="17">
        <f t="shared" si="299"/>
        <v>308884.92307692306</v>
      </c>
      <c r="H231" s="17">
        <f t="shared" si="300"/>
        <v>231224</v>
      </c>
      <c r="I231" s="17">
        <f t="shared" si="297"/>
        <v>227265.92307692306</v>
      </c>
      <c r="J231" s="17">
        <f t="shared" si="297"/>
        <v>233419.84615384616</v>
      </c>
      <c r="K231" s="17">
        <f t="shared" si="297"/>
        <v>237363.76923076922</v>
      </c>
      <c r="L231" s="17">
        <f t="shared" si="289"/>
        <v>232320.84615384616</v>
      </c>
      <c r="M231" s="17">
        <f t="shared" si="289"/>
        <v>236218.53846153847</v>
      </c>
      <c r="N231" s="17">
        <f t="shared" si="289"/>
        <v>236458.76923076922</v>
      </c>
      <c r="O231" s="17">
        <f t="shared" si="289"/>
        <v>237954</v>
      </c>
      <c r="P231" s="17">
        <f t="shared" si="290"/>
        <v>237540.76923076922</v>
      </c>
      <c r="Q231" s="17">
        <f t="shared" si="290"/>
        <v>236505.30769230769</v>
      </c>
      <c r="R231" s="17">
        <f t="shared" si="290"/>
        <v>232493.15384615384</v>
      </c>
      <c r="S231" s="17">
        <f t="shared" si="290"/>
        <v>236783.38461538462</v>
      </c>
      <c r="T231" s="17">
        <f t="shared" si="291"/>
        <v>234471.38461538462</v>
      </c>
      <c r="U231" s="17">
        <f t="shared" si="291"/>
        <v>231454.69230769231</v>
      </c>
      <c r="V231" s="17">
        <f t="shared" si="291"/>
        <v>234009.76923076922</v>
      </c>
      <c r="W231" s="17">
        <f t="shared" si="291"/>
        <v>231007.38461538462</v>
      </c>
      <c r="X231" s="17">
        <f t="shared" si="292"/>
        <v>232647.61538461538</v>
      </c>
      <c r="Y231" s="17">
        <f t="shared" si="292"/>
        <v>234987.69230769231</v>
      </c>
      <c r="Z231" s="17">
        <f t="shared" si="292"/>
        <v>237850.23076923078</v>
      </c>
      <c r="AA231" s="17">
        <f t="shared" si="292"/>
        <v>240157.15384615384</v>
      </c>
      <c r="AB231" s="17">
        <f t="shared" si="285"/>
        <v>239403.69230769231</v>
      </c>
      <c r="AD231" s="52">
        <f t="shared" si="301"/>
        <v>6661661161</v>
      </c>
      <c r="AE231" s="52">
        <f t="shared" si="302"/>
        <v>5694977835.0059147</v>
      </c>
      <c r="AF231" s="52">
        <f t="shared" si="303"/>
        <v>5115275447.4852066</v>
      </c>
      <c r="AG231" s="52">
        <f t="shared" si="304"/>
        <v>5862057875.0828381</v>
      </c>
      <c r="AH231" s="52">
        <f t="shared" si="305"/>
        <v>5280403453.071003</v>
      </c>
      <c r="AI231" s="52">
        <f t="shared" si="306"/>
        <v>5245547760.9467449</v>
      </c>
      <c r="AJ231" s="52">
        <f t="shared" si="307"/>
        <v>5031195848.5443764</v>
      </c>
      <c r="AK231" s="52">
        <f t="shared" si="308"/>
        <v>5089988288.0236683</v>
      </c>
      <c r="AL231" s="52">
        <f t="shared" si="309"/>
        <v>5238808723.2248507</v>
      </c>
      <c r="AM231" s="52">
        <f t="shared" si="310"/>
        <v>5835702406.207099</v>
      </c>
      <c r="AN231" s="52">
        <f t="shared" si="311"/>
        <v>5198631848.5207071</v>
      </c>
      <c r="AO231" s="52">
        <f t="shared" si="312"/>
        <v>5537374706.3668604</v>
      </c>
      <c r="AP231" s="52">
        <f t="shared" si="313"/>
        <v>5995440636.9763288</v>
      </c>
      <c r="AQ231" s="52">
        <f t="shared" si="314"/>
        <v>5606288663.4852066</v>
      </c>
      <c r="AR231" s="52">
        <f t="shared" si="315"/>
        <v>6064910996.8283987</v>
      </c>
      <c r="AS231" s="52">
        <f t="shared" si="316"/>
        <v>5812127084.1715965</v>
      </c>
      <c r="AT231" s="52">
        <f t="shared" si="317"/>
        <v>5460800715.3609438</v>
      </c>
      <c r="AU231" s="52">
        <f t="shared" si="318"/>
        <v>5045927511.248517</v>
      </c>
      <c r="AV231" s="52">
        <f t="shared" si="319"/>
        <v>4723506263.4378681</v>
      </c>
      <c r="AW231" s="52">
        <f t="shared" si="320"/>
        <v>4827641429.207098</v>
      </c>
      <c r="AY231" s="17">
        <f t="shared" si="321"/>
        <v>31098.923076923078</v>
      </c>
      <c r="AZ231" s="17">
        <f t="shared" si="322"/>
        <v>22033.384615384617</v>
      </c>
      <c r="BA231" s="17">
        <f t="shared" si="298"/>
        <v>21559.76923076923</v>
      </c>
      <c r="BB231" s="17">
        <f t="shared" si="298"/>
        <v>22432.76923076923</v>
      </c>
      <c r="BC231" s="17">
        <f t="shared" si="298"/>
        <v>22390.76923076923</v>
      </c>
      <c r="BD231" s="17">
        <f t="shared" si="293"/>
        <v>21765.23076923077</v>
      </c>
      <c r="BE231" s="17">
        <f t="shared" si="293"/>
        <v>21844.615384615383</v>
      </c>
      <c r="BF231" s="17">
        <f t="shared" si="293"/>
        <v>22085.846153846152</v>
      </c>
      <c r="BG231" s="17">
        <f t="shared" si="293"/>
        <v>21510.076923076922</v>
      </c>
      <c r="BH231" s="17">
        <f t="shared" si="294"/>
        <v>21477.076923076922</v>
      </c>
      <c r="BI231" s="17">
        <f t="shared" si="294"/>
        <v>21257</v>
      </c>
      <c r="BJ231" s="17">
        <f t="shared" si="294"/>
        <v>21292.384615384617</v>
      </c>
      <c r="BK231" s="17">
        <f t="shared" si="294"/>
        <v>21653.846153846152</v>
      </c>
      <c r="BL231" s="17">
        <f t="shared" si="295"/>
        <v>21631.076923076922</v>
      </c>
      <c r="BM231" s="17">
        <f t="shared" si="295"/>
        <v>20859.538461538461</v>
      </c>
      <c r="BN231" s="17">
        <f t="shared" si="295"/>
        <v>20776.692307692309</v>
      </c>
      <c r="BO231" s="17">
        <f t="shared" si="295"/>
        <v>20032.461538461539</v>
      </c>
      <c r="BP231" s="17">
        <f t="shared" si="296"/>
        <v>19898.615384615383</v>
      </c>
      <c r="BQ231" s="17">
        <f t="shared" si="296"/>
        <v>20014.76923076923</v>
      </c>
      <c r="BR231" s="17">
        <f t="shared" si="296"/>
        <v>19401.153846153848</v>
      </c>
      <c r="BS231" s="17">
        <f t="shared" si="296"/>
        <v>19513.538461538461</v>
      </c>
      <c r="BT231" s="17">
        <f t="shared" si="286"/>
        <v>20352.076923076922</v>
      </c>
      <c r="BU231" s="17">
        <f t="shared" si="286"/>
        <v>19644.615384615383</v>
      </c>
      <c r="BV231" s="17">
        <f t="shared" si="286"/>
        <v>19787.153846153848</v>
      </c>
      <c r="BW231" s="17">
        <f t="shared" si="286"/>
        <v>19580.538461538461</v>
      </c>
      <c r="BX231" s="17">
        <f t="shared" si="287"/>
        <v>18959.692307692309</v>
      </c>
      <c r="BY231" s="17">
        <f t="shared" si="287"/>
        <v>18770.384615384617</v>
      </c>
      <c r="BZ231" s="17">
        <f t="shared" si="287"/>
        <v>19167.923076923078</v>
      </c>
      <c r="CA231" s="17">
        <f t="shared" si="287"/>
        <v>19550.846153846152</v>
      </c>
      <c r="CB231" s="17">
        <f t="shared" si="288"/>
        <v>19907.461538461539</v>
      </c>
      <c r="CC231" s="17">
        <f t="shared" si="288"/>
        <v>19118.076923076922</v>
      </c>
      <c r="CF231" s="16">
        <f t="shared" si="323"/>
        <v>90995456.100591749</v>
      </c>
      <c r="CG231" s="16">
        <f t="shared" si="324"/>
        <v>75102222.485207126</v>
      </c>
      <c r="CH231" s="16">
        <f t="shared" si="325"/>
        <v>75831943.408284053</v>
      </c>
      <c r="CI231" s="16">
        <f t="shared" si="326"/>
        <v>87117812.094674572</v>
      </c>
      <c r="CJ231" s="16">
        <f t="shared" si="327"/>
        <v>85642210.86390537</v>
      </c>
      <c r="CK231" s="16">
        <f t="shared" si="328"/>
        <v>81235555.621301815</v>
      </c>
      <c r="CL231" s="16">
        <f t="shared" si="329"/>
        <v>91945970.562130228</v>
      </c>
      <c r="CM231" s="16">
        <f t="shared" si="330"/>
        <v>92579923.408284068</v>
      </c>
      <c r="CN231" s="16">
        <f t="shared" si="331"/>
        <v>96863449.852071032</v>
      </c>
      <c r="CO231" s="16">
        <f t="shared" si="332"/>
        <v>96168196.597633123</v>
      </c>
      <c r="CP231" s="16">
        <f t="shared" si="333"/>
        <v>89209478.082840279</v>
      </c>
      <c r="CQ231" s="16">
        <f t="shared" si="334"/>
        <v>89640110.792899445</v>
      </c>
      <c r="CR231" s="16">
        <f t="shared" si="335"/>
        <v>104844997.30177519</v>
      </c>
      <c r="CS231" s="16">
        <f t="shared" si="336"/>
        <v>106548448.05325444</v>
      </c>
      <c r="CT231" s="16">
        <f t="shared" si="337"/>
        <v>122466570.98224853</v>
      </c>
      <c r="CU231" s="16">
        <f t="shared" si="338"/>
        <v>125446892.40236692</v>
      </c>
      <c r="CV231" s="16">
        <f t="shared" si="339"/>
        <v>122858466.48520713</v>
      </c>
      <c r="CW231" s="16">
        <f t="shared" si="340"/>
        <v>136837804.97633135</v>
      </c>
      <c r="CX231" s="16">
        <f t="shared" si="341"/>
        <v>134221136.68639058</v>
      </c>
      <c r="CY231" s="16">
        <f t="shared" si="342"/>
        <v>115494702.25443792</v>
      </c>
      <c r="CZ231" s="16">
        <f t="shared" si="343"/>
        <v>131201164.71005924</v>
      </c>
      <c r="DA231" s="16">
        <f t="shared" si="344"/>
        <v>127956123.13017751</v>
      </c>
      <c r="DB231" s="16">
        <f t="shared" si="345"/>
        <v>132673184.14792903</v>
      </c>
      <c r="DC231" s="16">
        <f t="shared" si="346"/>
        <v>147360923.66863906</v>
      </c>
      <c r="DD231" s="16">
        <f t="shared" si="347"/>
        <v>151992860.59763312</v>
      </c>
      <c r="DE231" s="16">
        <f t="shared" si="348"/>
        <v>142348761</v>
      </c>
      <c r="DF231" s="16">
        <f t="shared" si="349"/>
        <v>133358080.62130183</v>
      </c>
      <c r="DG231" s="16">
        <f t="shared" si="350"/>
        <v>125248811.36686392</v>
      </c>
      <c r="DH231" s="16">
        <f t="shared" si="351"/>
        <v>143540674.56213024</v>
      </c>
      <c r="DI231" s="15"/>
    </row>
    <row r="232" spans="1:113">
      <c r="A232" s="5">
        <v>40909</v>
      </c>
      <c r="B232" s="17">
        <v>252777</v>
      </c>
      <c r="C232" s="17">
        <v>180913</v>
      </c>
      <c r="D232" s="17">
        <v>21497</v>
      </c>
      <c r="E232" s="17">
        <v>16641</v>
      </c>
      <c r="G232" s="17">
        <f t="shared" si="299"/>
        <v>308518.92307692306</v>
      </c>
      <c r="H232" s="17">
        <f t="shared" si="300"/>
        <v>227265.92307692306</v>
      </c>
      <c r="I232" s="17">
        <f t="shared" si="297"/>
        <v>233419.84615384616</v>
      </c>
      <c r="J232" s="17">
        <f t="shared" si="297"/>
        <v>237363.76923076922</v>
      </c>
      <c r="K232" s="17">
        <f t="shared" si="297"/>
        <v>232320.84615384616</v>
      </c>
      <c r="L232" s="17">
        <f t="shared" si="289"/>
        <v>236218.53846153847</v>
      </c>
      <c r="M232" s="17">
        <f t="shared" si="289"/>
        <v>236458.76923076922</v>
      </c>
      <c r="N232" s="17">
        <f t="shared" si="289"/>
        <v>237954</v>
      </c>
      <c r="O232" s="17">
        <f t="shared" si="289"/>
        <v>237540.76923076922</v>
      </c>
      <c r="P232" s="17">
        <f t="shared" si="290"/>
        <v>236505.30769230769</v>
      </c>
      <c r="Q232" s="17">
        <f t="shared" si="290"/>
        <v>232493.15384615384</v>
      </c>
      <c r="R232" s="17">
        <f t="shared" si="290"/>
        <v>236783.38461538462</v>
      </c>
      <c r="S232" s="17">
        <f t="shared" si="290"/>
        <v>234471.38461538462</v>
      </c>
      <c r="T232" s="17">
        <f t="shared" si="291"/>
        <v>231454.69230769231</v>
      </c>
      <c r="U232" s="17">
        <f t="shared" si="291"/>
        <v>234009.76923076922</v>
      </c>
      <c r="V232" s="17">
        <f t="shared" si="291"/>
        <v>231007.38461538462</v>
      </c>
      <c r="W232" s="17">
        <f t="shared" si="291"/>
        <v>232647.61538461538</v>
      </c>
      <c r="X232" s="17">
        <f t="shared" si="292"/>
        <v>234987.69230769231</v>
      </c>
      <c r="Y232" s="17">
        <f t="shared" si="292"/>
        <v>237850.23076923078</v>
      </c>
      <c r="Z232" s="17">
        <f t="shared" si="292"/>
        <v>240157.15384615384</v>
      </c>
      <c r="AA232" s="17">
        <f t="shared" si="292"/>
        <v>239403.69230769231</v>
      </c>
      <c r="AB232" s="17">
        <f t="shared" si="285"/>
        <v>237758.30769230769</v>
      </c>
      <c r="AD232" s="52">
        <f t="shared" si="301"/>
        <v>5639871354.6982222</v>
      </c>
      <c r="AE232" s="52">
        <f t="shared" si="302"/>
        <v>5063055918.8698225</v>
      </c>
      <c r="AF232" s="52">
        <f t="shared" si="303"/>
        <v>5806146926.7751455</v>
      </c>
      <c r="AG232" s="52">
        <f t="shared" si="304"/>
        <v>5227345615.5325413</v>
      </c>
      <c r="AH232" s="52">
        <f t="shared" si="305"/>
        <v>5192665772.3313608</v>
      </c>
      <c r="AI232" s="52">
        <f t="shared" si="306"/>
        <v>4979408368.8520689</v>
      </c>
      <c r="AJ232" s="52">
        <f t="shared" si="307"/>
        <v>5037898323.4082832</v>
      </c>
      <c r="AK232" s="52">
        <f t="shared" si="308"/>
        <v>5185960800.7633123</v>
      </c>
      <c r="AL232" s="52">
        <f t="shared" si="309"/>
        <v>5779917587.1301756</v>
      </c>
      <c r="AM232" s="52">
        <f t="shared" si="310"/>
        <v>5145987478.3668604</v>
      </c>
      <c r="AN232" s="52">
        <f t="shared" si="311"/>
        <v>5483037952.2130146</v>
      </c>
      <c r="AO232" s="52">
        <f t="shared" si="312"/>
        <v>5938895664.0532513</v>
      </c>
      <c r="AP232" s="52">
        <f t="shared" si="313"/>
        <v>5551614006.8698225</v>
      </c>
      <c r="AQ232" s="52">
        <f t="shared" si="314"/>
        <v>6008038594.6745529</v>
      </c>
      <c r="AR232" s="52">
        <f t="shared" si="315"/>
        <v>5756455330.9408274</v>
      </c>
      <c r="AS232" s="52">
        <f t="shared" si="316"/>
        <v>5406841898.4378672</v>
      </c>
      <c r="AT232" s="52">
        <f t="shared" si="317"/>
        <v>4994064072.4792862</v>
      </c>
      <c r="AU232" s="52">
        <f t="shared" si="318"/>
        <v>4673331492.3609447</v>
      </c>
      <c r="AV232" s="52">
        <f t="shared" si="319"/>
        <v>4776915124.2840214</v>
      </c>
      <c r="AW232" s="52">
        <f t="shared" si="320"/>
        <v>5007064689.6094666</v>
      </c>
      <c r="AY232" s="17">
        <f t="shared" si="321"/>
        <v>31071.923076923078</v>
      </c>
      <c r="AZ232" s="17">
        <f t="shared" si="322"/>
        <v>21559.76923076923</v>
      </c>
      <c r="BA232" s="17">
        <f t="shared" si="298"/>
        <v>22432.76923076923</v>
      </c>
      <c r="BB232" s="17">
        <f t="shared" si="298"/>
        <v>22390.76923076923</v>
      </c>
      <c r="BC232" s="17">
        <f t="shared" si="298"/>
        <v>21765.23076923077</v>
      </c>
      <c r="BD232" s="17">
        <f t="shared" si="293"/>
        <v>21844.615384615383</v>
      </c>
      <c r="BE232" s="17">
        <f t="shared" si="293"/>
        <v>22085.846153846152</v>
      </c>
      <c r="BF232" s="17">
        <f t="shared" si="293"/>
        <v>21510.076923076922</v>
      </c>
      <c r="BG232" s="17">
        <f t="shared" si="293"/>
        <v>21477.076923076922</v>
      </c>
      <c r="BH232" s="17">
        <f t="shared" si="294"/>
        <v>21257</v>
      </c>
      <c r="BI232" s="17">
        <f t="shared" si="294"/>
        <v>21292.384615384617</v>
      </c>
      <c r="BJ232" s="17">
        <f t="shared" si="294"/>
        <v>21653.846153846152</v>
      </c>
      <c r="BK232" s="17">
        <f t="shared" si="294"/>
        <v>21631.076923076922</v>
      </c>
      <c r="BL232" s="17">
        <f t="shared" si="295"/>
        <v>20859.538461538461</v>
      </c>
      <c r="BM232" s="17">
        <f t="shared" si="295"/>
        <v>20776.692307692309</v>
      </c>
      <c r="BN232" s="17">
        <f t="shared" si="295"/>
        <v>20032.461538461539</v>
      </c>
      <c r="BO232" s="17">
        <f t="shared" si="295"/>
        <v>19898.615384615383</v>
      </c>
      <c r="BP232" s="17">
        <f t="shared" si="296"/>
        <v>20014.76923076923</v>
      </c>
      <c r="BQ232" s="17">
        <f t="shared" si="296"/>
        <v>19401.153846153848</v>
      </c>
      <c r="BR232" s="17">
        <f t="shared" si="296"/>
        <v>19513.538461538461</v>
      </c>
      <c r="BS232" s="17">
        <f t="shared" si="296"/>
        <v>20352.076923076922</v>
      </c>
      <c r="BT232" s="17">
        <f t="shared" si="286"/>
        <v>19644.615384615383</v>
      </c>
      <c r="BU232" s="17">
        <f t="shared" si="286"/>
        <v>19787.153846153848</v>
      </c>
      <c r="BV232" s="17">
        <f t="shared" si="286"/>
        <v>19580.538461538461</v>
      </c>
      <c r="BW232" s="17">
        <f t="shared" si="286"/>
        <v>18959.692307692309</v>
      </c>
      <c r="BX232" s="17">
        <f t="shared" si="287"/>
        <v>18770.384615384617</v>
      </c>
      <c r="BY232" s="17">
        <f t="shared" si="287"/>
        <v>19167.923076923078</v>
      </c>
      <c r="BZ232" s="17">
        <f t="shared" si="287"/>
        <v>19550.846153846152</v>
      </c>
      <c r="CA232" s="17">
        <f t="shared" si="287"/>
        <v>19907.461538461539</v>
      </c>
      <c r="CB232" s="17">
        <f t="shared" si="288"/>
        <v>19118.076923076922</v>
      </c>
      <c r="CC232" s="17">
        <f t="shared" si="288"/>
        <v>19086.384615384617</v>
      </c>
      <c r="CF232" s="16">
        <f t="shared" si="323"/>
        <v>74634979.177514821</v>
      </c>
      <c r="CG232" s="16">
        <f t="shared" si="324"/>
        <v>75362432.100591734</v>
      </c>
      <c r="CH232" s="16">
        <f t="shared" si="325"/>
        <v>86614521.710059181</v>
      </c>
      <c r="CI232" s="16">
        <f t="shared" si="326"/>
        <v>85143207.248520762</v>
      </c>
      <c r="CJ232" s="16">
        <f t="shared" si="327"/>
        <v>80749578.46745567</v>
      </c>
      <c r="CK232" s="16">
        <f t="shared" si="328"/>
        <v>91428901.869822532</v>
      </c>
      <c r="CL232" s="16">
        <f t="shared" si="329"/>
        <v>92061072.715976372</v>
      </c>
      <c r="CM232" s="16">
        <f t="shared" si="330"/>
        <v>96332715.005917177</v>
      </c>
      <c r="CN232" s="16">
        <f t="shared" si="331"/>
        <v>95639372.520710051</v>
      </c>
      <c r="CO232" s="16">
        <f t="shared" si="332"/>
        <v>88700172.928994134</v>
      </c>
      <c r="CP232" s="16">
        <f t="shared" si="333"/>
        <v>89129576.100591764</v>
      </c>
      <c r="CQ232" s="16">
        <f t="shared" si="334"/>
        <v>104292799.53254442</v>
      </c>
      <c r="CR232" s="16">
        <f t="shared" si="335"/>
        <v>105991776.59171598</v>
      </c>
      <c r="CS232" s="16">
        <f t="shared" si="336"/>
        <v>121869711.05917162</v>
      </c>
      <c r="CT232" s="16">
        <f t="shared" si="337"/>
        <v>124842804.78698231</v>
      </c>
      <c r="CU232" s="16">
        <f t="shared" si="338"/>
        <v>122260651.17751482</v>
      </c>
      <c r="CV232" s="16">
        <f t="shared" si="339"/>
        <v>136206854.43786982</v>
      </c>
      <c r="CW232" s="16">
        <f t="shared" si="340"/>
        <v>133596254.9171598</v>
      </c>
      <c r="CX232" s="16">
        <f t="shared" si="341"/>
        <v>114915101.56213023</v>
      </c>
      <c r="CY232" s="16">
        <f t="shared" si="342"/>
        <v>130583361.09467462</v>
      </c>
      <c r="CZ232" s="16">
        <f t="shared" si="343"/>
        <v>127346016.59171598</v>
      </c>
      <c r="DA232" s="16">
        <f t="shared" si="344"/>
        <v>132051920.37869826</v>
      </c>
      <c r="DB232" s="16">
        <f t="shared" si="345"/>
        <v>146706134.2071006</v>
      </c>
      <c r="DC232" s="16">
        <f t="shared" si="346"/>
        <v>151327848.52071005</v>
      </c>
      <c r="DD232" s="16">
        <f t="shared" si="347"/>
        <v>141705216</v>
      </c>
      <c r="DE232" s="16">
        <f t="shared" si="348"/>
        <v>132735213.46745569</v>
      </c>
      <c r="DF232" s="16">
        <f t="shared" si="349"/>
        <v>124645201.44378699</v>
      </c>
      <c r="DG232" s="16">
        <f t="shared" si="350"/>
        <v>142894437.86982253</v>
      </c>
      <c r="DH232" s="16">
        <f t="shared" si="351"/>
        <v>143653132.21301773</v>
      </c>
      <c r="DI232" s="15"/>
    </row>
    <row r="233" spans="1:113">
      <c r="A233" s="5">
        <v>40940</v>
      </c>
      <c r="B233" s="17">
        <v>351034</v>
      </c>
      <c r="C233" s="17">
        <v>232392</v>
      </c>
      <c r="D233" s="17">
        <v>41016</v>
      </c>
      <c r="E233" s="17">
        <v>26016</v>
      </c>
      <c r="G233" s="17">
        <f t="shared" si="299"/>
        <v>317461.46153846156</v>
      </c>
      <c r="H233" s="17">
        <f t="shared" si="300"/>
        <v>233419.84615384616</v>
      </c>
      <c r="I233" s="17">
        <f t="shared" si="297"/>
        <v>237363.76923076922</v>
      </c>
      <c r="J233" s="17">
        <f t="shared" si="297"/>
        <v>232320.84615384616</v>
      </c>
      <c r="K233" s="17">
        <f t="shared" si="297"/>
        <v>236218.53846153847</v>
      </c>
      <c r="L233" s="17">
        <f t="shared" si="289"/>
        <v>236458.76923076922</v>
      </c>
      <c r="M233" s="17">
        <f t="shared" si="289"/>
        <v>237954</v>
      </c>
      <c r="N233" s="17">
        <f t="shared" si="289"/>
        <v>237540.76923076922</v>
      </c>
      <c r="O233" s="17">
        <f t="shared" si="289"/>
        <v>236505.30769230769</v>
      </c>
      <c r="P233" s="17">
        <f t="shared" si="290"/>
        <v>232493.15384615384</v>
      </c>
      <c r="Q233" s="17">
        <f t="shared" si="290"/>
        <v>236783.38461538462</v>
      </c>
      <c r="R233" s="17">
        <f t="shared" si="290"/>
        <v>234471.38461538462</v>
      </c>
      <c r="S233" s="17">
        <f t="shared" si="290"/>
        <v>231454.69230769231</v>
      </c>
      <c r="T233" s="17">
        <f t="shared" si="291"/>
        <v>234009.76923076922</v>
      </c>
      <c r="U233" s="17">
        <f t="shared" si="291"/>
        <v>231007.38461538462</v>
      </c>
      <c r="V233" s="17">
        <f t="shared" si="291"/>
        <v>232647.61538461538</v>
      </c>
      <c r="W233" s="17">
        <f t="shared" si="291"/>
        <v>234987.69230769231</v>
      </c>
      <c r="X233" s="17">
        <f t="shared" si="292"/>
        <v>237850.23076923078</v>
      </c>
      <c r="Y233" s="17">
        <f t="shared" si="292"/>
        <v>240157.15384615384</v>
      </c>
      <c r="Z233" s="17">
        <f t="shared" si="292"/>
        <v>239403.69230769231</v>
      </c>
      <c r="AA233" s="17">
        <f t="shared" si="292"/>
        <v>237758.30769230769</v>
      </c>
      <c r="AB233" s="17">
        <f t="shared" si="285"/>
        <v>240373.92307692306</v>
      </c>
      <c r="AD233" s="52">
        <f t="shared" si="301"/>
        <v>6415640313.0177565</v>
      </c>
      <c r="AE233" s="52">
        <f t="shared" si="302"/>
        <v>7248924388.0710096</v>
      </c>
      <c r="AF233" s="52">
        <f t="shared" si="303"/>
        <v>6600412550.0828428</v>
      </c>
      <c r="AG233" s="52">
        <f t="shared" si="304"/>
        <v>6561436161.0946798</v>
      </c>
      <c r="AH233" s="52">
        <f t="shared" si="305"/>
        <v>6321436440.2899446</v>
      </c>
      <c r="AI233" s="52">
        <f t="shared" si="306"/>
        <v>6387317058.940834</v>
      </c>
      <c r="AJ233" s="52">
        <f t="shared" si="307"/>
        <v>6553898845.5621347</v>
      </c>
      <c r="AK233" s="52">
        <f t="shared" si="308"/>
        <v>7219613312.0946789</v>
      </c>
      <c r="AL233" s="52">
        <f t="shared" si="309"/>
        <v>6508952096.0059195</v>
      </c>
      <c r="AM233" s="52">
        <f t="shared" si="310"/>
        <v>6887352867.6982269</v>
      </c>
      <c r="AN233" s="52">
        <f t="shared" si="311"/>
        <v>7397164353.5147963</v>
      </c>
      <c r="AO233" s="52">
        <f t="shared" si="312"/>
        <v>6964184949.0177574</v>
      </c>
      <c r="AP233" s="52">
        <f t="shared" si="313"/>
        <v>7474307416.6213045</v>
      </c>
      <c r="AQ233" s="52">
        <f t="shared" si="314"/>
        <v>7193388499.408289</v>
      </c>
      <c r="AR233" s="52">
        <f t="shared" si="315"/>
        <v>6801922611.1301804</v>
      </c>
      <c r="AS233" s="52">
        <f t="shared" si="316"/>
        <v>6337948064.5917177</v>
      </c>
      <c r="AT233" s="52">
        <f t="shared" si="317"/>
        <v>5975955987.7869864</v>
      </c>
      <c r="AU233" s="52">
        <f t="shared" si="318"/>
        <v>6093015337.2840261</v>
      </c>
      <c r="AV233" s="52">
        <f t="shared" si="319"/>
        <v>6352592733.0236731</v>
      </c>
      <c r="AW233" s="52">
        <f t="shared" si="320"/>
        <v>5942488586.0591774</v>
      </c>
      <c r="AY233" s="17">
        <f t="shared" si="321"/>
        <v>31987.153846153848</v>
      </c>
      <c r="AZ233" s="17">
        <f t="shared" si="322"/>
        <v>22432.76923076923</v>
      </c>
      <c r="BA233" s="17">
        <f t="shared" si="298"/>
        <v>22390.76923076923</v>
      </c>
      <c r="BB233" s="17">
        <f t="shared" si="298"/>
        <v>21765.23076923077</v>
      </c>
      <c r="BC233" s="17">
        <f t="shared" si="298"/>
        <v>21844.615384615383</v>
      </c>
      <c r="BD233" s="17">
        <f t="shared" si="293"/>
        <v>22085.846153846152</v>
      </c>
      <c r="BE233" s="17">
        <f t="shared" si="293"/>
        <v>21510.076923076922</v>
      </c>
      <c r="BF233" s="17">
        <f t="shared" si="293"/>
        <v>21477.076923076922</v>
      </c>
      <c r="BG233" s="17">
        <f t="shared" si="293"/>
        <v>21257</v>
      </c>
      <c r="BH233" s="17">
        <f t="shared" si="294"/>
        <v>21292.384615384617</v>
      </c>
      <c r="BI233" s="17">
        <f t="shared" si="294"/>
        <v>21653.846153846152</v>
      </c>
      <c r="BJ233" s="17">
        <f t="shared" si="294"/>
        <v>21631.076923076922</v>
      </c>
      <c r="BK233" s="17">
        <f t="shared" si="294"/>
        <v>20859.538461538461</v>
      </c>
      <c r="BL233" s="17">
        <f t="shared" si="295"/>
        <v>20776.692307692309</v>
      </c>
      <c r="BM233" s="17">
        <f t="shared" si="295"/>
        <v>20032.461538461539</v>
      </c>
      <c r="BN233" s="17">
        <f t="shared" si="295"/>
        <v>19898.615384615383</v>
      </c>
      <c r="BO233" s="17">
        <f t="shared" si="295"/>
        <v>20014.76923076923</v>
      </c>
      <c r="BP233" s="17">
        <f t="shared" si="296"/>
        <v>19401.153846153848</v>
      </c>
      <c r="BQ233" s="17">
        <f t="shared" si="296"/>
        <v>19513.538461538461</v>
      </c>
      <c r="BR233" s="17">
        <f t="shared" si="296"/>
        <v>20352.076923076922</v>
      </c>
      <c r="BS233" s="17">
        <f t="shared" si="296"/>
        <v>19644.615384615383</v>
      </c>
      <c r="BT233" s="17">
        <f t="shared" si="286"/>
        <v>19787.153846153848</v>
      </c>
      <c r="BU233" s="17">
        <f t="shared" si="286"/>
        <v>19580.538461538461</v>
      </c>
      <c r="BV233" s="17">
        <f t="shared" si="286"/>
        <v>18959.692307692309</v>
      </c>
      <c r="BW233" s="17">
        <f t="shared" si="286"/>
        <v>18770.384615384617</v>
      </c>
      <c r="BX233" s="17">
        <f t="shared" si="287"/>
        <v>19167.923076923078</v>
      </c>
      <c r="BY233" s="17">
        <f t="shared" si="287"/>
        <v>19550.846153846152</v>
      </c>
      <c r="BZ233" s="17">
        <f t="shared" si="287"/>
        <v>19907.461538461539</v>
      </c>
      <c r="CA233" s="17">
        <f t="shared" si="287"/>
        <v>19118.076923076922</v>
      </c>
      <c r="CB233" s="17">
        <f t="shared" si="288"/>
        <v>19086.384615384617</v>
      </c>
      <c r="CC233" s="17">
        <f t="shared" si="288"/>
        <v>19262.923076923078</v>
      </c>
      <c r="CF233" s="16">
        <f t="shared" si="323"/>
        <v>92090597.686390564</v>
      </c>
      <c r="CG233" s="16">
        <f t="shared" si="324"/>
        <v>104487711.39053257</v>
      </c>
      <c r="CH233" s="16">
        <f t="shared" si="325"/>
        <v>102871086.44378704</v>
      </c>
      <c r="CI233" s="16">
        <f t="shared" si="326"/>
        <v>98035894.01775153</v>
      </c>
      <c r="CJ233" s="16">
        <f t="shared" si="327"/>
        <v>109769140.85207106</v>
      </c>
      <c r="CK233" s="16">
        <f t="shared" si="328"/>
        <v>110461716.92899413</v>
      </c>
      <c r="CL233" s="16">
        <f t="shared" si="329"/>
        <v>115136201.56213021</v>
      </c>
      <c r="CM233" s="16">
        <f t="shared" si="330"/>
        <v>114378088.89940828</v>
      </c>
      <c r="CN233" s="16">
        <f t="shared" si="331"/>
        <v>106777247.86390539</v>
      </c>
      <c r="CO233" s="16">
        <f t="shared" si="332"/>
        <v>107248329.23668644</v>
      </c>
      <c r="CP233" s="16">
        <f t="shared" si="333"/>
        <v>123823824.14792904</v>
      </c>
      <c r="CQ233" s="16">
        <f t="shared" si="334"/>
        <v>125674447.90532546</v>
      </c>
      <c r="CR233" s="16">
        <f t="shared" si="335"/>
        <v>142914668.17159766</v>
      </c>
      <c r="CS233" s="16">
        <f t="shared" si="336"/>
        <v>146132762.13609475</v>
      </c>
      <c r="CT233" s="16">
        <f t="shared" si="337"/>
        <v>143337993.37869826</v>
      </c>
      <c r="CU233" s="16">
        <f t="shared" si="338"/>
        <v>158407396</v>
      </c>
      <c r="CV233" s="16">
        <f t="shared" si="339"/>
        <v>155591080.76331365</v>
      </c>
      <c r="CW233" s="16">
        <f t="shared" si="340"/>
        <v>135375015.00591722</v>
      </c>
      <c r="CX233" s="16">
        <f t="shared" si="341"/>
        <v>152338255.67455629</v>
      </c>
      <c r="CY233" s="16">
        <f t="shared" si="342"/>
        <v>148840000</v>
      </c>
      <c r="CZ233" s="16">
        <f t="shared" si="343"/>
        <v>153924105.30177519</v>
      </c>
      <c r="DA233" s="16">
        <f t="shared" si="344"/>
        <v>169714754.13609469</v>
      </c>
      <c r="DB233" s="16">
        <f t="shared" si="345"/>
        <v>174682988.89940828</v>
      </c>
      <c r="DC233" s="16">
        <f t="shared" si="346"/>
        <v>164332677.51479292</v>
      </c>
      <c r="DD233" s="16">
        <f t="shared" si="347"/>
        <v>154661749.01775154</v>
      </c>
      <c r="DE233" s="16">
        <f t="shared" si="348"/>
        <v>145918966.24852073</v>
      </c>
      <c r="DF233" s="16">
        <f t="shared" si="349"/>
        <v>165613140.85207108</v>
      </c>
      <c r="DG233" s="16">
        <f t="shared" si="350"/>
        <v>166429846.74556214</v>
      </c>
      <c r="DH233" s="16">
        <f t="shared" si="351"/>
        <v>161906048.66863906</v>
      </c>
      <c r="DI233" s="15"/>
    </row>
    <row r="234" spans="1:113">
      <c r="A234" s="5">
        <v>40969</v>
      </c>
      <c r="B234" s="17">
        <v>298840</v>
      </c>
      <c r="C234" s="17">
        <v>252869</v>
      </c>
      <c r="D234" s="17">
        <v>33677</v>
      </c>
      <c r="E234" s="17">
        <v>24376</v>
      </c>
      <c r="G234" s="17">
        <f t="shared" si="299"/>
        <v>318033.76923076925</v>
      </c>
      <c r="H234" s="17">
        <f t="shared" si="300"/>
        <v>237363.76923076922</v>
      </c>
      <c r="I234" s="17">
        <f t="shared" si="297"/>
        <v>232320.84615384616</v>
      </c>
      <c r="J234" s="17">
        <f t="shared" si="297"/>
        <v>236218.53846153847</v>
      </c>
      <c r="K234" s="17">
        <f t="shared" si="297"/>
        <v>236458.76923076922</v>
      </c>
      <c r="L234" s="17">
        <f t="shared" si="289"/>
        <v>237954</v>
      </c>
      <c r="M234" s="17">
        <f t="shared" si="289"/>
        <v>237540.76923076922</v>
      </c>
      <c r="N234" s="17">
        <f t="shared" si="289"/>
        <v>236505.30769230769</v>
      </c>
      <c r="O234" s="17">
        <f t="shared" si="289"/>
        <v>232493.15384615384</v>
      </c>
      <c r="P234" s="17">
        <f t="shared" si="290"/>
        <v>236783.38461538462</v>
      </c>
      <c r="Q234" s="17">
        <f t="shared" si="290"/>
        <v>234471.38461538462</v>
      </c>
      <c r="R234" s="17">
        <f t="shared" si="290"/>
        <v>231454.69230769231</v>
      </c>
      <c r="S234" s="17">
        <f t="shared" si="290"/>
        <v>234009.76923076922</v>
      </c>
      <c r="T234" s="17">
        <f t="shared" si="291"/>
        <v>231007.38461538462</v>
      </c>
      <c r="U234" s="17">
        <f t="shared" si="291"/>
        <v>232647.61538461538</v>
      </c>
      <c r="V234" s="17">
        <f t="shared" si="291"/>
        <v>234987.69230769231</v>
      </c>
      <c r="W234" s="17">
        <f t="shared" si="291"/>
        <v>237850.23076923078</v>
      </c>
      <c r="X234" s="17">
        <f t="shared" si="292"/>
        <v>240157.15384615384</v>
      </c>
      <c r="Y234" s="17">
        <f t="shared" si="292"/>
        <v>239403.69230769231</v>
      </c>
      <c r="Z234" s="17">
        <f t="shared" si="292"/>
        <v>237758.30769230769</v>
      </c>
      <c r="AA234" s="17">
        <f t="shared" si="292"/>
        <v>240373.92307692306</v>
      </c>
      <c r="AB234" s="17">
        <f t="shared" si="285"/>
        <v>243675</v>
      </c>
      <c r="AD234" s="52">
        <f t="shared" si="301"/>
        <v>7346705182.3905354</v>
      </c>
      <c r="AE234" s="52">
        <f t="shared" si="302"/>
        <v>6693731985.8224869</v>
      </c>
      <c r="AF234" s="52">
        <f t="shared" si="303"/>
        <v>6654480625.0000048</v>
      </c>
      <c r="AG234" s="52">
        <f t="shared" si="304"/>
        <v>6412769440.053257</v>
      </c>
      <c r="AH234" s="52">
        <f t="shared" si="305"/>
        <v>6479123049.0000048</v>
      </c>
      <c r="AI234" s="52">
        <f t="shared" si="306"/>
        <v>6646890040.8284063</v>
      </c>
      <c r="AJ234" s="52">
        <f t="shared" si="307"/>
        <v>7317196880.3787012</v>
      </c>
      <c r="AK234" s="52">
        <f t="shared" si="308"/>
        <v>6601625000.1479301</v>
      </c>
      <c r="AL234" s="52">
        <f t="shared" si="309"/>
        <v>6982672122.6094694</v>
      </c>
      <c r="AM234" s="52">
        <f t="shared" si="310"/>
        <v>7495936560.8520737</v>
      </c>
      <c r="AN234" s="52">
        <f t="shared" si="311"/>
        <v>7060032576.0000048</v>
      </c>
      <c r="AO234" s="52">
        <f t="shared" si="312"/>
        <v>7573591619.2248535</v>
      </c>
      <c r="AP234" s="52">
        <f t="shared" si="313"/>
        <v>7290795268.6390581</v>
      </c>
      <c r="AQ234" s="52">
        <f t="shared" si="314"/>
        <v>6896650892.313612</v>
      </c>
      <c r="AR234" s="52">
        <f t="shared" si="315"/>
        <v>6429399840.2130184</v>
      </c>
      <c r="AS234" s="52">
        <f t="shared" si="316"/>
        <v>6064767223.7633171</v>
      </c>
      <c r="AT234" s="52">
        <f t="shared" si="317"/>
        <v>6182688996.9289961</v>
      </c>
      <c r="AU234" s="52">
        <f t="shared" si="318"/>
        <v>6444149725.2130213</v>
      </c>
      <c r="AV234" s="52">
        <f t="shared" si="319"/>
        <v>6031051704.6390581</v>
      </c>
      <c r="AW234" s="52">
        <f t="shared" si="320"/>
        <v>5529226561.5147953</v>
      </c>
      <c r="AY234" s="17">
        <f t="shared" si="321"/>
        <v>31934.76923076923</v>
      </c>
      <c r="AZ234" s="17">
        <f t="shared" si="322"/>
        <v>22390.76923076923</v>
      </c>
      <c r="BA234" s="17">
        <f t="shared" si="298"/>
        <v>21765.23076923077</v>
      </c>
      <c r="BB234" s="17">
        <f t="shared" si="298"/>
        <v>21844.615384615383</v>
      </c>
      <c r="BC234" s="17">
        <f t="shared" si="298"/>
        <v>22085.846153846152</v>
      </c>
      <c r="BD234" s="17">
        <f t="shared" si="293"/>
        <v>21510.076923076922</v>
      </c>
      <c r="BE234" s="17">
        <f t="shared" si="293"/>
        <v>21477.076923076922</v>
      </c>
      <c r="BF234" s="17">
        <f t="shared" si="293"/>
        <v>21257</v>
      </c>
      <c r="BG234" s="17">
        <f t="shared" si="293"/>
        <v>21292.384615384617</v>
      </c>
      <c r="BH234" s="17">
        <f t="shared" si="294"/>
        <v>21653.846153846152</v>
      </c>
      <c r="BI234" s="17">
        <f t="shared" si="294"/>
        <v>21631.076923076922</v>
      </c>
      <c r="BJ234" s="17">
        <f t="shared" si="294"/>
        <v>20859.538461538461</v>
      </c>
      <c r="BK234" s="17">
        <f t="shared" si="294"/>
        <v>20776.692307692309</v>
      </c>
      <c r="BL234" s="17">
        <f t="shared" si="295"/>
        <v>20032.461538461539</v>
      </c>
      <c r="BM234" s="17">
        <f t="shared" si="295"/>
        <v>19898.615384615383</v>
      </c>
      <c r="BN234" s="17">
        <f t="shared" si="295"/>
        <v>20014.76923076923</v>
      </c>
      <c r="BO234" s="17">
        <f t="shared" si="295"/>
        <v>19401.153846153848</v>
      </c>
      <c r="BP234" s="17">
        <f t="shared" si="296"/>
        <v>19513.538461538461</v>
      </c>
      <c r="BQ234" s="17">
        <f t="shared" si="296"/>
        <v>20352.076923076922</v>
      </c>
      <c r="BR234" s="17">
        <f t="shared" si="296"/>
        <v>19644.615384615383</v>
      </c>
      <c r="BS234" s="17">
        <f t="shared" si="296"/>
        <v>19787.153846153848</v>
      </c>
      <c r="BT234" s="17">
        <f t="shared" si="286"/>
        <v>19580.538461538461</v>
      </c>
      <c r="BU234" s="17">
        <f t="shared" si="286"/>
        <v>18959.692307692309</v>
      </c>
      <c r="BV234" s="17">
        <f t="shared" si="286"/>
        <v>18770.384615384617</v>
      </c>
      <c r="BW234" s="17">
        <f t="shared" si="286"/>
        <v>19167.923076923078</v>
      </c>
      <c r="BX234" s="17">
        <f t="shared" si="287"/>
        <v>19550.846153846152</v>
      </c>
      <c r="BY234" s="17">
        <f t="shared" si="287"/>
        <v>19907.461538461539</v>
      </c>
      <c r="BZ234" s="17">
        <f t="shared" si="287"/>
        <v>19118.076923076922</v>
      </c>
      <c r="CA234" s="17">
        <f t="shared" si="287"/>
        <v>19086.384615384617</v>
      </c>
      <c r="CB234" s="17">
        <f t="shared" si="288"/>
        <v>19262.923076923078</v>
      </c>
      <c r="CC234" s="17">
        <f>CB235</f>
        <v>19153.153846153848</v>
      </c>
      <c r="CF234" s="16">
        <f t="shared" si="323"/>
        <v>103419512.52071005</v>
      </c>
      <c r="CG234" s="16">
        <f t="shared" si="324"/>
        <v>101811204.63905329</v>
      </c>
      <c r="CH234" s="16">
        <f t="shared" si="325"/>
        <v>97001285.775147945</v>
      </c>
      <c r="CI234" s="16">
        <f t="shared" si="326"/>
        <v>108674209.7100592</v>
      </c>
      <c r="CJ234" s="16">
        <f t="shared" si="327"/>
        <v>109363328.40236688</v>
      </c>
      <c r="CK234" s="16">
        <f t="shared" si="328"/>
        <v>114014755.74556212</v>
      </c>
      <c r="CL234" s="16">
        <f t="shared" si="329"/>
        <v>113260350.30177511</v>
      </c>
      <c r="CM234" s="16">
        <f t="shared" si="330"/>
        <v>105697379.3136095</v>
      </c>
      <c r="CN234" s="16">
        <f t="shared" si="331"/>
        <v>106166075.17159764</v>
      </c>
      <c r="CO234" s="16">
        <f t="shared" si="332"/>
        <v>122660736.59171598</v>
      </c>
      <c r="CP234" s="16">
        <f t="shared" si="333"/>
        <v>124502680.62130176</v>
      </c>
      <c r="CQ234" s="16">
        <f t="shared" si="334"/>
        <v>141664928.40236685</v>
      </c>
      <c r="CR234" s="16">
        <f t="shared" si="335"/>
        <v>144868999.40828407</v>
      </c>
      <c r="CS234" s="16">
        <f t="shared" si="336"/>
        <v>142086400</v>
      </c>
      <c r="CT234" s="16">
        <f t="shared" si="337"/>
        <v>157091514.60946742</v>
      </c>
      <c r="CU234" s="16">
        <f t="shared" si="338"/>
        <v>154286973.82248521</v>
      </c>
      <c r="CV234" s="16">
        <f t="shared" si="339"/>
        <v>134158761.09467457</v>
      </c>
      <c r="CW234" s="16">
        <f t="shared" si="340"/>
        <v>151047881.56213021</v>
      </c>
      <c r="CX234" s="16">
        <f t="shared" si="341"/>
        <v>147564559.53254434</v>
      </c>
      <c r="CY234" s="16">
        <f t="shared" si="342"/>
        <v>152627017.89940828</v>
      </c>
      <c r="CZ234" s="16">
        <f t="shared" si="343"/>
        <v>168352621.15976328</v>
      </c>
      <c r="DA234" s="16">
        <f t="shared" si="344"/>
        <v>173301022.3017751</v>
      </c>
      <c r="DB234" s="16">
        <f t="shared" si="345"/>
        <v>162992360.7159763</v>
      </c>
      <c r="DC234" s="16">
        <f t="shared" si="346"/>
        <v>153361550.77514794</v>
      </c>
      <c r="DD234" s="16">
        <f t="shared" si="347"/>
        <v>144656130.32544377</v>
      </c>
      <c r="DE234" s="16">
        <f t="shared" si="348"/>
        <v>164267601.7100592</v>
      </c>
      <c r="DF234" s="16">
        <f t="shared" si="349"/>
        <v>165080987.22485203</v>
      </c>
      <c r="DG234" s="16">
        <f t="shared" si="350"/>
        <v>160575684.94674551</v>
      </c>
      <c r="DH234" s="16">
        <f t="shared" si="351"/>
        <v>163369691.84023663</v>
      </c>
      <c r="DI234" s="15"/>
    </row>
    <row r="235" spans="1:113">
      <c r="A235" s="5">
        <v>41000</v>
      </c>
      <c r="B235" s="17">
        <v>266860</v>
      </c>
      <c r="C235" s="17">
        <v>208697</v>
      </c>
      <c r="D235" s="17">
        <v>22016</v>
      </c>
      <c r="E235" s="17">
        <v>17764</v>
      </c>
      <c r="G235" s="17">
        <f t="shared" si="299"/>
        <v>312112.92307692306</v>
      </c>
      <c r="H235" s="17">
        <f t="shared" si="300"/>
        <v>232320.84615384616</v>
      </c>
      <c r="I235" s="17">
        <f t="shared" si="297"/>
        <v>236218.53846153847</v>
      </c>
      <c r="J235" s="17">
        <f t="shared" si="297"/>
        <v>236458.76923076922</v>
      </c>
      <c r="K235" s="17">
        <f t="shared" si="297"/>
        <v>237954</v>
      </c>
      <c r="L235" s="17">
        <f t="shared" si="289"/>
        <v>237540.76923076922</v>
      </c>
      <c r="M235" s="17">
        <f t="shared" si="289"/>
        <v>236505.30769230769</v>
      </c>
      <c r="N235" s="17">
        <f t="shared" si="289"/>
        <v>232493.15384615384</v>
      </c>
      <c r="O235" s="17">
        <f t="shared" si="289"/>
        <v>236783.38461538462</v>
      </c>
      <c r="P235" s="17">
        <f t="shared" si="290"/>
        <v>234471.38461538462</v>
      </c>
      <c r="Q235" s="17">
        <f t="shared" si="290"/>
        <v>231454.69230769231</v>
      </c>
      <c r="R235" s="17">
        <f t="shared" si="290"/>
        <v>234009.76923076922</v>
      </c>
      <c r="S235" s="17">
        <f t="shared" si="290"/>
        <v>231007.38461538462</v>
      </c>
      <c r="T235" s="17">
        <f t="shared" si="291"/>
        <v>232647.61538461538</v>
      </c>
      <c r="U235" s="17">
        <f t="shared" si="291"/>
        <v>234987.69230769231</v>
      </c>
      <c r="V235" s="17">
        <f t="shared" si="291"/>
        <v>237850.23076923078</v>
      </c>
      <c r="W235" s="17">
        <f t="shared" si="291"/>
        <v>240157.15384615384</v>
      </c>
      <c r="X235" s="17">
        <f t="shared" si="292"/>
        <v>239403.69230769231</v>
      </c>
      <c r="Y235" s="17">
        <f t="shared" si="292"/>
        <v>237758.30769230769</v>
      </c>
      <c r="Z235" s="17">
        <f t="shared" si="292"/>
        <v>240373.92307692306</v>
      </c>
      <c r="AA235" s="17">
        <f t="shared" si="292"/>
        <v>243675</v>
      </c>
      <c r="AB235" s="17">
        <f t="shared" si="285"/>
        <v>237268.07692307694</v>
      </c>
      <c r="AD235" s="52">
        <f t="shared" si="301"/>
        <v>5759957616.1479263</v>
      </c>
      <c r="AE235" s="52">
        <f t="shared" si="302"/>
        <v>5723550994.1775141</v>
      </c>
      <c r="AF235" s="52">
        <f t="shared" si="303"/>
        <v>5499545871.9289923</v>
      </c>
      <c r="AG235" s="52">
        <f t="shared" si="304"/>
        <v>5561006129.2544374</v>
      </c>
      <c r="AH235" s="52">
        <f t="shared" si="305"/>
        <v>5716511504.1479273</v>
      </c>
      <c r="AI235" s="52">
        <f t="shared" si="306"/>
        <v>6339307652.3609447</v>
      </c>
      <c r="AJ235" s="52">
        <f t="shared" si="307"/>
        <v>5674539364.8283987</v>
      </c>
      <c r="AK235" s="52">
        <f t="shared" si="308"/>
        <v>6028208494.6745529</v>
      </c>
      <c r="AL235" s="52">
        <f t="shared" si="309"/>
        <v>6505750190.8224821</v>
      </c>
      <c r="AM235" s="52">
        <f t="shared" si="310"/>
        <v>6100102640.7159758</v>
      </c>
      <c r="AN235" s="52">
        <f t="shared" si="311"/>
        <v>6578108369.1360912</v>
      </c>
      <c r="AO235" s="52">
        <f t="shared" si="312"/>
        <v>6314735126.6331358</v>
      </c>
      <c r="AP235" s="52">
        <f t="shared" si="313"/>
        <v>5948301221.207098</v>
      </c>
      <c r="AQ235" s="52">
        <f t="shared" si="314"/>
        <v>5514947468.7869787</v>
      </c>
      <c r="AR235" s="52">
        <f t="shared" si="315"/>
        <v>5177632725.5917139</v>
      </c>
      <c r="AS235" s="52">
        <f t="shared" si="316"/>
        <v>5286632239.0532522</v>
      </c>
      <c r="AT235" s="52">
        <f t="shared" si="317"/>
        <v>5528608828.9940815</v>
      </c>
      <c r="AU235" s="52">
        <f t="shared" si="318"/>
        <v>5146484121</v>
      </c>
      <c r="AV235" s="52">
        <f t="shared" si="319"/>
        <v>4683749315.0828381</v>
      </c>
      <c r="AW235" s="52">
        <f t="shared" si="320"/>
        <v>5601750995.7928953</v>
      </c>
      <c r="AY235" s="17">
        <f t="shared" si="321"/>
        <v>31059.307692307691</v>
      </c>
      <c r="AZ235" s="17">
        <f t="shared" si="322"/>
        <v>21765.23076923077</v>
      </c>
      <c r="BA235" s="17">
        <f t="shared" si="298"/>
        <v>21844.615384615383</v>
      </c>
      <c r="BB235" s="17">
        <f t="shared" si="298"/>
        <v>22085.846153846152</v>
      </c>
      <c r="BC235" s="17">
        <f t="shared" si="298"/>
        <v>21510.076923076922</v>
      </c>
      <c r="BD235" s="17">
        <f t="shared" si="293"/>
        <v>21477.076923076922</v>
      </c>
      <c r="BE235" s="17">
        <f t="shared" si="293"/>
        <v>21257</v>
      </c>
      <c r="BF235" s="17">
        <f t="shared" si="293"/>
        <v>21292.384615384617</v>
      </c>
      <c r="BG235" s="17">
        <f t="shared" si="293"/>
        <v>21653.846153846152</v>
      </c>
      <c r="BH235" s="17">
        <f t="shared" si="294"/>
        <v>21631.076923076922</v>
      </c>
      <c r="BI235" s="17">
        <f t="shared" si="294"/>
        <v>20859.538461538461</v>
      </c>
      <c r="BJ235" s="17">
        <f t="shared" si="294"/>
        <v>20776.692307692309</v>
      </c>
      <c r="BK235" s="17">
        <f t="shared" si="294"/>
        <v>20032.461538461539</v>
      </c>
      <c r="BL235" s="17">
        <f t="shared" si="295"/>
        <v>19898.615384615383</v>
      </c>
      <c r="BM235" s="17">
        <f t="shared" si="295"/>
        <v>20014.76923076923</v>
      </c>
      <c r="BN235" s="17">
        <f t="shared" si="295"/>
        <v>19401.153846153848</v>
      </c>
      <c r="BO235" s="17">
        <f t="shared" si="295"/>
        <v>19513.538461538461</v>
      </c>
      <c r="BP235" s="17">
        <f t="shared" si="296"/>
        <v>20352.076923076922</v>
      </c>
      <c r="BQ235" s="17">
        <f t="shared" si="296"/>
        <v>19644.615384615383</v>
      </c>
      <c r="BR235" s="17">
        <f t="shared" si="296"/>
        <v>19787.153846153848</v>
      </c>
      <c r="BS235" s="17">
        <f t="shared" si="296"/>
        <v>19580.538461538461</v>
      </c>
      <c r="BT235" s="17">
        <f t="shared" si="286"/>
        <v>18959.692307692309</v>
      </c>
      <c r="BU235" s="17">
        <f t="shared" si="286"/>
        <v>18770.384615384617</v>
      </c>
      <c r="BV235" s="17">
        <f t="shared" si="286"/>
        <v>19167.923076923078</v>
      </c>
      <c r="BW235" s="17">
        <f t="shared" si="286"/>
        <v>19550.846153846152</v>
      </c>
      <c r="BX235" s="17">
        <f t="shared" si="287"/>
        <v>19907.461538461539</v>
      </c>
      <c r="BY235" s="17">
        <f t="shared" si="287"/>
        <v>19118.076923076922</v>
      </c>
      <c r="BZ235" s="17">
        <f t="shared" si="287"/>
        <v>19086.384615384617</v>
      </c>
      <c r="CA235" s="17">
        <f t="shared" si="287"/>
        <v>19262.923076923078</v>
      </c>
      <c r="CB235" s="17">
        <f>CA236</f>
        <v>19153.153846153848</v>
      </c>
      <c r="CC235" s="17"/>
      <c r="CF235" s="16">
        <f t="shared" si="323"/>
        <v>84910554.325443804</v>
      </c>
      <c r="CG235" s="16">
        <f t="shared" si="324"/>
        <v>80523011.98224853</v>
      </c>
      <c r="CH235" s="16">
        <f t="shared" si="325"/>
        <v>91187808.284023672</v>
      </c>
      <c r="CI235" s="16">
        <f t="shared" si="326"/>
        <v>91819146.514792904</v>
      </c>
      <c r="CJ235" s="16">
        <f t="shared" si="327"/>
        <v>96085236.094674543</v>
      </c>
      <c r="CK235" s="16">
        <f t="shared" si="328"/>
        <v>95392786.390532494</v>
      </c>
      <c r="CL235" s="16">
        <f t="shared" si="329"/>
        <v>88462706.751479298</v>
      </c>
      <c r="CM235" s="16">
        <f t="shared" si="330"/>
        <v>88891535.437869832</v>
      </c>
      <c r="CN235" s="16">
        <f t="shared" si="331"/>
        <v>104035292.36094674</v>
      </c>
      <c r="CO235" s="16">
        <f t="shared" si="332"/>
        <v>105732179.14792895</v>
      </c>
      <c r="CP235" s="16">
        <f t="shared" si="333"/>
        <v>121591336.10059169</v>
      </c>
      <c r="CQ235" s="16">
        <f t="shared" si="334"/>
        <v>124561052.78698227</v>
      </c>
      <c r="CR235" s="16">
        <f t="shared" si="335"/>
        <v>121981829.82840236</v>
      </c>
      <c r="CS235" s="16">
        <f t="shared" si="336"/>
        <v>135912551.10059166</v>
      </c>
      <c r="CT235" s="16">
        <f t="shared" si="337"/>
        <v>133304787.13017751</v>
      </c>
      <c r="CU235" s="16">
        <f t="shared" si="338"/>
        <v>114644790.74556214</v>
      </c>
      <c r="CV235" s="16">
        <f t="shared" si="339"/>
        <v>130295200.47928996</v>
      </c>
      <c r="CW235" s="16">
        <f t="shared" si="340"/>
        <v>127061452.33136089</v>
      </c>
      <c r="CX235" s="16">
        <f t="shared" si="341"/>
        <v>131762143.05325443</v>
      </c>
      <c r="CY235" s="16">
        <f t="shared" si="342"/>
        <v>146400692.45562127</v>
      </c>
      <c r="CZ235" s="16">
        <f t="shared" si="343"/>
        <v>151017630.39053249</v>
      </c>
      <c r="DA235" s="16">
        <f t="shared" si="344"/>
        <v>141405028.07100588</v>
      </c>
      <c r="DB235" s="16">
        <f t="shared" si="345"/>
        <v>132444686.98224853</v>
      </c>
      <c r="DC235" s="16">
        <f t="shared" si="346"/>
        <v>124363672.63905323</v>
      </c>
      <c r="DD235" s="16">
        <f t="shared" si="347"/>
        <v>142592992.28402367</v>
      </c>
      <c r="DE235" s="16">
        <f t="shared" si="348"/>
        <v>143350887.0059171</v>
      </c>
      <c r="DF235" s="16">
        <f t="shared" si="349"/>
        <v>139154689.99408281</v>
      </c>
      <c r="DG235" s="16">
        <f t="shared" si="350"/>
        <v>141756499.40828398</v>
      </c>
      <c r="DH235" s="16">
        <f t="shared" si="351"/>
        <v>964680594.32544374</v>
      </c>
      <c r="DI235" s="15"/>
    </row>
    <row r="236" spans="1:113">
      <c r="A236" s="5">
        <v>41030</v>
      </c>
      <c r="B236" s="17">
        <v>338138</v>
      </c>
      <c r="C236" s="17">
        <v>237433</v>
      </c>
      <c r="D236" s="17">
        <v>29305</v>
      </c>
      <c r="E236" s="17">
        <v>24178</v>
      </c>
      <c r="G236" s="17">
        <f t="shared" si="299"/>
        <v>317785.38461538462</v>
      </c>
      <c r="H236" s="17">
        <f t="shared" si="300"/>
        <v>236218.53846153847</v>
      </c>
      <c r="I236" s="17">
        <f t="shared" si="297"/>
        <v>236458.76923076922</v>
      </c>
      <c r="J236" s="17">
        <f t="shared" si="297"/>
        <v>237954</v>
      </c>
      <c r="K236" s="17">
        <f t="shared" si="297"/>
        <v>237540.76923076922</v>
      </c>
      <c r="L236" s="17">
        <f t="shared" si="289"/>
        <v>236505.30769230769</v>
      </c>
      <c r="M236" s="17">
        <f t="shared" si="289"/>
        <v>232493.15384615384</v>
      </c>
      <c r="N236" s="17">
        <f t="shared" si="289"/>
        <v>236783.38461538462</v>
      </c>
      <c r="O236" s="17">
        <f t="shared" si="289"/>
        <v>234471.38461538462</v>
      </c>
      <c r="P236" s="17">
        <f t="shared" si="290"/>
        <v>231454.69230769231</v>
      </c>
      <c r="Q236" s="17">
        <f t="shared" si="290"/>
        <v>234009.76923076922</v>
      </c>
      <c r="R236" s="17">
        <f t="shared" si="290"/>
        <v>231007.38461538462</v>
      </c>
      <c r="S236" s="17">
        <f t="shared" si="290"/>
        <v>232647.61538461538</v>
      </c>
      <c r="T236" s="17">
        <f t="shared" si="291"/>
        <v>234987.69230769231</v>
      </c>
      <c r="U236" s="17">
        <f t="shared" si="291"/>
        <v>237850.23076923078</v>
      </c>
      <c r="V236" s="17">
        <f t="shared" si="291"/>
        <v>240157.15384615384</v>
      </c>
      <c r="W236" s="17">
        <f t="shared" si="291"/>
        <v>239403.69230769231</v>
      </c>
      <c r="X236" s="17">
        <f t="shared" si="292"/>
        <v>237758.30769230769</v>
      </c>
      <c r="Y236" s="17">
        <f t="shared" si="292"/>
        <v>240373.92307692306</v>
      </c>
      <c r="Z236" s="17">
        <f t="shared" si="292"/>
        <v>243675</v>
      </c>
      <c r="AA236" s="17">
        <f t="shared" si="292"/>
        <v>237268.07692307694</v>
      </c>
      <c r="AB236" s="17">
        <f t="shared" si="285"/>
        <v>236835.69230769231</v>
      </c>
      <c r="AD236" s="52">
        <f t="shared" si="301"/>
        <v>6614018369.9171629</v>
      </c>
      <c r="AE236" s="52">
        <f t="shared" si="302"/>
        <v>6373049969.6094685</v>
      </c>
      <c r="AF236" s="52">
        <f t="shared" si="303"/>
        <v>6439198298.2248554</v>
      </c>
      <c r="AG236" s="52">
        <f t="shared" si="304"/>
        <v>6606450904.6213036</v>
      </c>
      <c r="AH236" s="52">
        <f t="shared" si="305"/>
        <v>7274764629.5917177</v>
      </c>
      <c r="AI236" s="52">
        <f t="shared" si="306"/>
        <v>6561324004</v>
      </c>
      <c r="AJ236" s="52">
        <f t="shared" si="307"/>
        <v>6941222596</v>
      </c>
      <c r="AK236" s="52">
        <f t="shared" si="308"/>
        <v>7452988434.3254442</v>
      </c>
      <c r="AL236" s="52">
        <f t="shared" si="309"/>
        <v>7018353733.0710096</v>
      </c>
      <c r="AM236" s="52">
        <f t="shared" si="310"/>
        <v>7530421284</v>
      </c>
      <c r="AN236" s="52">
        <f t="shared" si="311"/>
        <v>7248439749.5917187</v>
      </c>
      <c r="AO236" s="52">
        <f t="shared" si="312"/>
        <v>6855457851.479291</v>
      </c>
      <c r="AP236" s="52">
        <f t="shared" si="313"/>
        <v>6389628820.4082832</v>
      </c>
      <c r="AQ236" s="52">
        <f t="shared" si="314"/>
        <v>6026142212.3609486</v>
      </c>
      <c r="AR236" s="52">
        <f t="shared" si="315"/>
        <v>6143689689.0177526</v>
      </c>
      <c r="AS236" s="52">
        <f t="shared" si="316"/>
        <v>6404333040.8520727</v>
      </c>
      <c r="AT236" s="52">
        <f t="shared" si="317"/>
        <v>5992534377.5207138</v>
      </c>
      <c r="AU236" s="52">
        <f t="shared" si="318"/>
        <v>5492349107.8402376</v>
      </c>
      <c r="AV236" s="52">
        <f t="shared" si="319"/>
        <v>6483036838.0177507</v>
      </c>
      <c r="AW236" s="52">
        <f t="shared" si="320"/>
        <v>6552852684.7100601</v>
      </c>
      <c r="AY236" s="17">
        <f t="shared" si="321"/>
        <v>31320.615384615383</v>
      </c>
      <c r="AZ236" s="17">
        <f t="shared" si="322"/>
        <v>21844.615384615383</v>
      </c>
      <c r="BA236" s="17">
        <f t="shared" si="298"/>
        <v>22085.846153846152</v>
      </c>
      <c r="BB236" s="17">
        <f t="shared" si="298"/>
        <v>21510.076923076922</v>
      </c>
      <c r="BC236" s="17">
        <f t="shared" si="298"/>
        <v>21477.076923076922</v>
      </c>
      <c r="BD236" s="17">
        <f t="shared" si="293"/>
        <v>21257</v>
      </c>
      <c r="BE236" s="17">
        <f t="shared" si="293"/>
        <v>21292.384615384617</v>
      </c>
      <c r="BF236" s="17">
        <f t="shared" si="293"/>
        <v>21653.846153846152</v>
      </c>
      <c r="BG236" s="17">
        <f t="shared" si="293"/>
        <v>21631.076923076922</v>
      </c>
      <c r="BH236" s="17">
        <f t="shared" si="294"/>
        <v>20859.538461538461</v>
      </c>
      <c r="BI236" s="17">
        <f t="shared" si="294"/>
        <v>20776.692307692309</v>
      </c>
      <c r="BJ236" s="17">
        <f t="shared" si="294"/>
        <v>20032.461538461539</v>
      </c>
      <c r="BK236" s="17">
        <f t="shared" si="294"/>
        <v>19898.615384615383</v>
      </c>
      <c r="BL236" s="17">
        <f t="shared" si="295"/>
        <v>20014.76923076923</v>
      </c>
      <c r="BM236" s="17">
        <f t="shared" si="295"/>
        <v>19401.153846153848</v>
      </c>
      <c r="BN236" s="17">
        <f t="shared" si="295"/>
        <v>19513.538461538461</v>
      </c>
      <c r="BO236" s="17">
        <f t="shared" si="295"/>
        <v>20352.076923076922</v>
      </c>
      <c r="BP236" s="17">
        <f t="shared" si="296"/>
        <v>19644.615384615383</v>
      </c>
      <c r="BQ236" s="17">
        <f t="shared" si="296"/>
        <v>19787.153846153848</v>
      </c>
      <c r="BR236" s="17">
        <f t="shared" si="296"/>
        <v>19580.538461538461</v>
      </c>
      <c r="BS236" s="17">
        <f t="shared" si="296"/>
        <v>18959.692307692309</v>
      </c>
      <c r="BT236" s="17">
        <f t="shared" si="286"/>
        <v>18770.384615384617</v>
      </c>
      <c r="BU236" s="17">
        <f t="shared" si="286"/>
        <v>19167.923076923078</v>
      </c>
      <c r="BV236" s="17">
        <f t="shared" si="286"/>
        <v>19550.846153846152</v>
      </c>
      <c r="BW236" s="17">
        <f t="shared" si="286"/>
        <v>19907.461538461539</v>
      </c>
      <c r="BX236" s="17">
        <f t="shared" si="287"/>
        <v>19118.076923076922</v>
      </c>
      <c r="BY236" s="17">
        <f t="shared" si="287"/>
        <v>19086.384615384617</v>
      </c>
      <c r="BZ236" s="17">
        <f t="shared" si="287"/>
        <v>19262.923076923078</v>
      </c>
      <c r="CA236" s="17">
        <f>BZ237</f>
        <v>19153.153846153848</v>
      </c>
      <c r="CB236" s="17"/>
      <c r="CC236" s="17"/>
      <c r="CF236" s="16">
        <f t="shared" si="323"/>
        <v>85280962.745562121</v>
      </c>
      <c r="CG236" s="16">
        <f t="shared" si="324"/>
        <v>96246664.905325428</v>
      </c>
      <c r="CH236" s="16">
        <f t="shared" si="325"/>
        <v>96895249.443786964</v>
      </c>
      <c r="CI236" s="16">
        <f t="shared" si="326"/>
        <v>101276354.60946742</v>
      </c>
      <c r="CJ236" s="16">
        <f t="shared" si="327"/>
        <v>100565412.36094669</v>
      </c>
      <c r="CK236" s="16">
        <f t="shared" si="328"/>
        <v>93446427.360946745</v>
      </c>
      <c r="CL236" s="16">
        <f t="shared" si="329"/>
        <v>93887155.597633123</v>
      </c>
      <c r="CM236" s="16">
        <f t="shared" si="330"/>
        <v>109434130.39053252</v>
      </c>
      <c r="CN236" s="16">
        <f t="shared" si="331"/>
        <v>111174313.85207096</v>
      </c>
      <c r="CO236" s="16">
        <f t="shared" si="332"/>
        <v>127422417.25443782</v>
      </c>
      <c r="CP236" s="16">
        <f t="shared" si="333"/>
        <v>130462084</v>
      </c>
      <c r="CQ236" s="16">
        <f t="shared" si="334"/>
        <v>127822157.25443783</v>
      </c>
      <c r="CR236" s="16">
        <f t="shared" si="335"/>
        <v>142073563.36686385</v>
      </c>
      <c r="CS236" s="16">
        <f t="shared" si="336"/>
        <v>139407065.4674556</v>
      </c>
      <c r="CT236" s="16">
        <f t="shared" si="337"/>
        <v>120308835.98224851</v>
      </c>
      <c r="CU236" s="16">
        <f t="shared" si="338"/>
        <v>136328976</v>
      </c>
      <c r="CV236" s="16">
        <f t="shared" si="339"/>
        <v>133020735.05917153</v>
      </c>
      <c r="CW236" s="16">
        <f t="shared" si="340"/>
        <v>137829406.15976328</v>
      </c>
      <c r="CX236" s="16">
        <f t="shared" si="341"/>
        <v>152792419.31360939</v>
      </c>
      <c r="CY236" s="16">
        <f t="shared" si="342"/>
        <v>157508292.36094666</v>
      </c>
      <c r="CZ236" s="16">
        <f t="shared" si="343"/>
        <v>147687930.32544371</v>
      </c>
      <c r="DA236" s="16">
        <f t="shared" si="344"/>
        <v>138527467.74556214</v>
      </c>
      <c r="DB236" s="16">
        <f t="shared" si="345"/>
        <v>130260080.71597628</v>
      </c>
      <c r="DC236" s="16">
        <f t="shared" si="346"/>
        <v>148901944.90532544</v>
      </c>
      <c r="DD236" s="16">
        <f t="shared" si="347"/>
        <v>149676402.51479283</v>
      </c>
      <c r="DE236" s="16">
        <f t="shared" si="348"/>
        <v>145387943.78698218</v>
      </c>
      <c r="DF236" s="16">
        <f t="shared" si="349"/>
        <v>148047120.28994074</v>
      </c>
      <c r="DG236" s="16">
        <f t="shared" si="350"/>
        <v>980980948.07100582</v>
      </c>
      <c r="DH236" s="16"/>
      <c r="DI236" s="15"/>
    </row>
    <row r="237" spans="1:113">
      <c r="A237" s="5">
        <v>41061</v>
      </c>
      <c r="B237" s="17">
        <v>337567</v>
      </c>
      <c r="C237" s="17">
        <v>217444</v>
      </c>
      <c r="D237" s="17">
        <v>36202</v>
      </c>
      <c r="E237" s="17">
        <v>20398</v>
      </c>
      <c r="G237" s="17">
        <f t="shared" si="299"/>
        <v>315017</v>
      </c>
      <c r="H237" s="17">
        <f t="shared" si="300"/>
        <v>236458.76923076922</v>
      </c>
      <c r="I237" s="17">
        <f t="shared" si="297"/>
        <v>237954</v>
      </c>
      <c r="J237" s="17">
        <f t="shared" si="297"/>
        <v>237540.76923076922</v>
      </c>
      <c r="K237" s="17">
        <f t="shared" si="297"/>
        <v>236505.30769230769</v>
      </c>
      <c r="L237" s="17">
        <f t="shared" si="289"/>
        <v>232493.15384615384</v>
      </c>
      <c r="M237" s="17">
        <f t="shared" si="289"/>
        <v>236783.38461538462</v>
      </c>
      <c r="N237" s="17">
        <f t="shared" si="289"/>
        <v>234471.38461538462</v>
      </c>
      <c r="O237" s="17">
        <f t="shared" si="289"/>
        <v>231454.69230769231</v>
      </c>
      <c r="P237" s="17">
        <f t="shared" si="290"/>
        <v>234009.76923076922</v>
      </c>
      <c r="Q237" s="17">
        <f t="shared" si="290"/>
        <v>231007.38461538462</v>
      </c>
      <c r="R237" s="17">
        <f t="shared" si="290"/>
        <v>232647.61538461538</v>
      </c>
      <c r="S237" s="17">
        <f t="shared" si="290"/>
        <v>234987.69230769231</v>
      </c>
      <c r="T237" s="17">
        <f t="shared" si="291"/>
        <v>237850.23076923078</v>
      </c>
      <c r="U237" s="17">
        <f t="shared" si="291"/>
        <v>240157.15384615384</v>
      </c>
      <c r="V237" s="17">
        <f t="shared" si="291"/>
        <v>239403.69230769231</v>
      </c>
      <c r="W237" s="17">
        <f t="shared" si="291"/>
        <v>237758.30769230769</v>
      </c>
      <c r="X237" s="17">
        <f t="shared" si="292"/>
        <v>240373.92307692306</v>
      </c>
      <c r="Y237" s="17">
        <f t="shared" si="292"/>
        <v>243675</v>
      </c>
      <c r="Z237" s="17">
        <f t="shared" si="292"/>
        <v>237268.07692307694</v>
      </c>
      <c r="AA237" s="17">
        <f t="shared" si="292"/>
        <v>236835.69230769231</v>
      </c>
      <c r="AB237" s="17">
        <f t="shared" si="285"/>
        <v>237358.61538461538</v>
      </c>
      <c r="AD237" s="52">
        <f t="shared" si="301"/>
        <v>5938705969</v>
      </c>
      <c r="AE237" s="52">
        <f t="shared" si="302"/>
        <v>6002566334.2071028</v>
      </c>
      <c r="AF237" s="52">
        <f t="shared" si="303"/>
        <v>6164085829.0177526</v>
      </c>
      <c r="AG237" s="52">
        <f t="shared" si="304"/>
        <v>6810185184.0236692</v>
      </c>
      <c r="AH237" s="52">
        <f t="shared" si="305"/>
        <v>6120498576.1479273</v>
      </c>
      <c r="AI237" s="52">
        <f t="shared" si="306"/>
        <v>6487596157.686389</v>
      </c>
      <c r="AJ237" s="52">
        <f t="shared" si="307"/>
        <v>6982659266.863905</v>
      </c>
      <c r="AK237" s="52">
        <f t="shared" si="308"/>
        <v>6562171436.8994102</v>
      </c>
      <c r="AL237" s="52">
        <f t="shared" si="309"/>
        <v>7057615477.0710049</v>
      </c>
      <c r="AM237" s="52">
        <f t="shared" si="310"/>
        <v>6784715521.917161</v>
      </c>
      <c r="AN237" s="52">
        <f t="shared" si="311"/>
        <v>6404690089.7100582</v>
      </c>
      <c r="AO237" s="52">
        <f t="shared" si="312"/>
        <v>5954710273.5147915</v>
      </c>
      <c r="AP237" s="52">
        <f t="shared" si="313"/>
        <v>5603996566.177515</v>
      </c>
      <c r="AQ237" s="52">
        <f t="shared" si="314"/>
        <v>5717372300.1715965</v>
      </c>
      <c r="AR237" s="52">
        <f t="shared" si="315"/>
        <v>5968905537.0946751</v>
      </c>
      <c r="AS237" s="52">
        <f t="shared" si="316"/>
        <v>5571588932.5443811</v>
      </c>
      <c r="AT237" s="52">
        <f t="shared" si="317"/>
        <v>5089680964</v>
      </c>
      <c r="AU237" s="52">
        <f t="shared" si="318"/>
        <v>6044895039.6212997</v>
      </c>
      <c r="AV237" s="52">
        <f t="shared" si="319"/>
        <v>6112316872.4792891</v>
      </c>
      <c r="AW237" s="52">
        <f t="shared" si="320"/>
        <v>6030824701.0710077</v>
      </c>
      <c r="AY237" s="17">
        <f t="shared" si="321"/>
        <v>30763.615384615383</v>
      </c>
      <c r="AZ237" s="17">
        <f t="shared" si="322"/>
        <v>22085.846153846152</v>
      </c>
      <c r="BA237" s="17">
        <f t="shared" si="298"/>
        <v>21510.076923076922</v>
      </c>
      <c r="BB237" s="17">
        <f t="shared" si="298"/>
        <v>21477.076923076922</v>
      </c>
      <c r="BC237" s="17">
        <f t="shared" si="298"/>
        <v>21257</v>
      </c>
      <c r="BD237" s="17">
        <f t="shared" si="293"/>
        <v>21292.384615384617</v>
      </c>
      <c r="BE237" s="17">
        <f t="shared" si="293"/>
        <v>21653.846153846152</v>
      </c>
      <c r="BF237" s="17">
        <f t="shared" si="293"/>
        <v>21631.076923076922</v>
      </c>
      <c r="BG237" s="17">
        <f t="shared" si="293"/>
        <v>20859.538461538461</v>
      </c>
      <c r="BH237" s="17">
        <f t="shared" si="294"/>
        <v>20776.692307692309</v>
      </c>
      <c r="BI237" s="17">
        <f t="shared" si="294"/>
        <v>20032.461538461539</v>
      </c>
      <c r="BJ237" s="17">
        <f t="shared" si="294"/>
        <v>19898.615384615383</v>
      </c>
      <c r="BK237" s="17">
        <f t="shared" si="294"/>
        <v>20014.76923076923</v>
      </c>
      <c r="BL237" s="17">
        <f t="shared" si="295"/>
        <v>19401.153846153848</v>
      </c>
      <c r="BM237" s="17">
        <f t="shared" si="295"/>
        <v>19513.538461538461</v>
      </c>
      <c r="BN237" s="17">
        <f t="shared" si="295"/>
        <v>20352.076923076922</v>
      </c>
      <c r="BO237" s="17">
        <f t="shared" si="295"/>
        <v>19644.615384615383</v>
      </c>
      <c r="BP237" s="17">
        <f t="shared" si="296"/>
        <v>19787.153846153848</v>
      </c>
      <c r="BQ237" s="17">
        <f t="shared" si="296"/>
        <v>19580.538461538461</v>
      </c>
      <c r="BR237" s="17">
        <f t="shared" si="296"/>
        <v>18959.692307692309</v>
      </c>
      <c r="BS237" s="17">
        <f t="shared" si="296"/>
        <v>18770.384615384617</v>
      </c>
      <c r="BT237" s="17">
        <f t="shared" si="286"/>
        <v>19167.923076923078</v>
      </c>
      <c r="BU237" s="17">
        <f t="shared" si="286"/>
        <v>19550.846153846152</v>
      </c>
      <c r="BV237" s="17">
        <f t="shared" si="286"/>
        <v>19907.461538461539</v>
      </c>
      <c r="BW237" s="17">
        <f t="shared" si="286"/>
        <v>19118.076923076922</v>
      </c>
      <c r="BX237" s="17">
        <f t="shared" si="287"/>
        <v>19086.384615384617</v>
      </c>
      <c r="BY237" s="17">
        <f t="shared" si="287"/>
        <v>19262.923076923078</v>
      </c>
      <c r="BZ237" s="17">
        <f>BY238</f>
        <v>19153.153846153848</v>
      </c>
      <c r="CA237" s="17"/>
      <c r="CB237" s="17"/>
      <c r="CC237" s="17"/>
      <c r="CF237" s="16">
        <f t="shared" si="323"/>
        <v>85627974.059171587</v>
      </c>
      <c r="CG237" s="16">
        <f t="shared" si="324"/>
        <v>86239796.597633123</v>
      </c>
      <c r="CH237" s="16">
        <f t="shared" si="325"/>
        <v>90375736.071005881</v>
      </c>
      <c r="CI237" s="16">
        <f t="shared" si="326"/>
        <v>89704212.284023598</v>
      </c>
      <c r="CJ237" s="16">
        <f t="shared" si="327"/>
        <v>82987895.437869817</v>
      </c>
      <c r="CK237" s="16">
        <f t="shared" si="328"/>
        <v>83403258.751479283</v>
      </c>
      <c r="CL237" s="16">
        <f t="shared" si="329"/>
        <v>98090739.698224828</v>
      </c>
      <c r="CM237" s="16">
        <f t="shared" si="330"/>
        <v>99738632.544378653</v>
      </c>
      <c r="CN237" s="16">
        <f t="shared" si="331"/>
        <v>115157662.86982244</v>
      </c>
      <c r="CO237" s="16">
        <f t="shared" si="332"/>
        <v>118048225</v>
      </c>
      <c r="CP237" s="16">
        <f t="shared" si="333"/>
        <v>115537693.63905323</v>
      </c>
      <c r="CQ237" s="16">
        <f t="shared" si="334"/>
        <v>129105532.21301769</v>
      </c>
      <c r="CR237" s="16">
        <f t="shared" si="335"/>
        <v>126564230.7751479</v>
      </c>
      <c r="CS237" s="16">
        <f t="shared" si="336"/>
        <v>108400133.13609466</v>
      </c>
      <c r="CT237" s="16">
        <f t="shared" si="337"/>
        <v>123632161</v>
      </c>
      <c r="CU237" s="16">
        <f t="shared" si="338"/>
        <v>120482707.90532538</v>
      </c>
      <c r="CV237" s="16">
        <f t="shared" si="339"/>
        <v>125061209.4674556</v>
      </c>
      <c r="CW237" s="16">
        <f t="shared" si="340"/>
        <v>139332600.0059171</v>
      </c>
      <c r="CX237" s="16">
        <f t="shared" si="341"/>
        <v>143837584.28402358</v>
      </c>
      <c r="CY237" s="16">
        <f t="shared" si="342"/>
        <v>134460080.0946745</v>
      </c>
      <c r="CZ237" s="16">
        <f t="shared" si="343"/>
        <v>125726193.82248519</v>
      </c>
      <c r="DA237" s="16">
        <f t="shared" si="344"/>
        <v>117856076.33136089</v>
      </c>
      <c r="DB237" s="16">
        <f t="shared" si="345"/>
        <v>135618566.05917159</v>
      </c>
      <c r="DC237" s="16">
        <f t="shared" si="346"/>
        <v>136357718.43786976</v>
      </c>
      <c r="DD237" s="16">
        <f t="shared" si="347"/>
        <v>132265923.55621295</v>
      </c>
      <c r="DE237" s="16">
        <f t="shared" si="348"/>
        <v>134802817.1360946</v>
      </c>
      <c r="DF237" s="16">
        <f t="shared" si="349"/>
        <v>946400031.53254426</v>
      </c>
      <c r="DG237" s="16"/>
      <c r="DH237" s="16"/>
      <c r="DI237" s="15"/>
    </row>
    <row r="238" spans="1:113">
      <c r="A238" s="5">
        <v>41091</v>
      </c>
      <c r="B238" s="17">
        <v>368853</v>
      </c>
      <c r="C238" s="17">
        <v>271829</v>
      </c>
      <c r="D238" s="17">
        <v>29749</v>
      </c>
      <c r="E238" s="17">
        <v>14232</v>
      </c>
      <c r="G238" s="17">
        <f t="shared" si="299"/>
        <v>316588.69230769231</v>
      </c>
      <c r="H238" s="17">
        <f t="shared" si="300"/>
        <v>237954</v>
      </c>
      <c r="I238" s="17">
        <f t="shared" si="297"/>
        <v>237540.76923076922</v>
      </c>
      <c r="J238" s="17">
        <f t="shared" si="297"/>
        <v>236505.30769230769</v>
      </c>
      <c r="K238" s="17">
        <f t="shared" si="297"/>
        <v>232493.15384615384</v>
      </c>
      <c r="L238" s="17">
        <f t="shared" si="289"/>
        <v>236783.38461538462</v>
      </c>
      <c r="M238" s="17">
        <f t="shared" si="289"/>
        <v>234471.38461538462</v>
      </c>
      <c r="N238" s="17">
        <f t="shared" si="289"/>
        <v>231454.69230769231</v>
      </c>
      <c r="O238" s="17">
        <f t="shared" si="289"/>
        <v>234009.76923076922</v>
      </c>
      <c r="P238" s="17">
        <f t="shared" si="290"/>
        <v>231007.38461538462</v>
      </c>
      <c r="Q238" s="17">
        <f t="shared" si="290"/>
        <v>232647.61538461538</v>
      </c>
      <c r="R238" s="17">
        <f t="shared" si="290"/>
        <v>234987.69230769231</v>
      </c>
      <c r="S238" s="17">
        <f t="shared" si="290"/>
        <v>237850.23076923078</v>
      </c>
      <c r="T238" s="17">
        <f t="shared" si="291"/>
        <v>240157.15384615384</v>
      </c>
      <c r="U238" s="17">
        <f t="shared" si="291"/>
        <v>239403.69230769231</v>
      </c>
      <c r="V238" s="17">
        <f t="shared" si="291"/>
        <v>237758.30769230769</v>
      </c>
      <c r="W238" s="17">
        <f t="shared" si="291"/>
        <v>240373.92307692306</v>
      </c>
      <c r="X238" s="17">
        <f t="shared" si="292"/>
        <v>243675</v>
      </c>
      <c r="Y238" s="17">
        <f t="shared" si="292"/>
        <v>237268.07692307694</v>
      </c>
      <c r="Z238" s="17">
        <f t="shared" si="292"/>
        <v>236835.69230769231</v>
      </c>
      <c r="AA238" s="17">
        <f t="shared" si="292"/>
        <v>237358.61538461538</v>
      </c>
      <c r="AB238" s="17">
        <f t="shared" si="285"/>
        <v>234676.15384615384</v>
      </c>
      <c r="AD238" s="52">
        <f t="shared" si="301"/>
        <v>6248574142.7751503</v>
      </c>
      <c r="AE238" s="52">
        <f t="shared" si="302"/>
        <v>6413348491.4556227</v>
      </c>
      <c r="AF238" s="52">
        <f t="shared" si="303"/>
        <v>7072059589.136096</v>
      </c>
      <c r="AG238" s="52">
        <f t="shared" si="304"/>
        <v>6368887135.863905</v>
      </c>
      <c r="AH238" s="52">
        <f t="shared" si="305"/>
        <v>6743252222.6331358</v>
      </c>
      <c r="AI238" s="52">
        <f t="shared" si="306"/>
        <v>7247797956</v>
      </c>
      <c r="AJ238" s="52">
        <f t="shared" si="307"/>
        <v>6819278536.5443811</v>
      </c>
      <c r="AK238" s="52">
        <f t="shared" si="308"/>
        <v>7324160226.3254433</v>
      </c>
      <c r="AL238" s="52">
        <f t="shared" si="309"/>
        <v>7046104395.0059195</v>
      </c>
      <c r="AM238" s="52">
        <f t="shared" si="310"/>
        <v>6658723201</v>
      </c>
      <c r="AN238" s="52">
        <f t="shared" si="311"/>
        <v>6199745325.4437857</v>
      </c>
      <c r="AO238" s="52">
        <f t="shared" si="312"/>
        <v>5841780071.5976343</v>
      </c>
      <c r="AP238" s="52">
        <f t="shared" si="313"/>
        <v>5957524225</v>
      </c>
      <c r="AQ238" s="52">
        <f t="shared" si="314"/>
        <v>6214229538.6094685</v>
      </c>
      <c r="AR238" s="52">
        <f t="shared" si="315"/>
        <v>5808691048.8994112</v>
      </c>
      <c r="AS238" s="52">
        <f t="shared" si="316"/>
        <v>5316406525.9408293</v>
      </c>
      <c r="AT238" s="52">
        <f t="shared" si="317"/>
        <v>6291760024.9940815</v>
      </c>
      <c r="AU238" s="52">
        <f t="shared" si="318"/>
        <v>6360541009</v>
      </c>
      <c r="AV238" s="52">
        <f t="shared" si="319"/>
        <v>6277405089.2366886</v>
      </c>
      <c r="AW238" s="52">
        <f t="shared" si="320"/>
        <v>6709663957.2130184</v>
      </c>
      <c r="AY238" s="17">
        <f t="shared" si="321"/>
        <v>30539.307692307691</v>
      </c>
      <c r="AZ238" s="17">
        <f t="shared" si="322"/>
        <v>21510.076923076922</v>
      </c>
      <c r="BA238" s="17">
        <f t="shared" si="298"/>
        <v>21477.076923076922</v>
      </c>
      <c r="BB238" s="17">
        <f t="shared" si="298"/>
        <v>21257</v>
      </c>
      <c r="BC238" s="17">
        <f t="shared" si="298"/>
        <v>21292.384615384617</v>
      </c>
      <c r="BD238" s="17">
        <f t="shared" si="293"/>
        <v>21653.846153846152</v>
      </c>
      <c r="BE238" s="17">
        <f t="shared" si="293"/>
        <v>21631.076923076922</v>
      </c>
      <c r="BF238" s="17">
        <f t="shared" si="293"/>
        <v>20859.538461538461</v>
      </c>
      <c r="BG238" s="17">
        <f t="shared" si="293"/>
        <v>20776.692307692309</v>
      </c>
      <c r="BH238" s="17">
        <f t="shared" si="294"/>
        <v>20032.461538461539</v>
      </c>
      <c r="BI238" s="17">
        <f t="shared" si="294"/>
        <v>19898.615384615383</v>
      </c>
      <c r="BJ238" s="17">
        <f t="shared" si="294"/>
        <v>20014.76923076923</v>
      </c>
      <c r="BK238" s="17">
        <f t="shared" si="294"/>
        <v>19401.153846153848</v>
      </c>
      <c r="BL238" s="17">
        <f t="shared" si="295"/>
        <v>19513.538461538461</v>
      </c>
      <c r="BM238" s="17">
        <f t="shared" si="295"/>
        <v>20352.076923076922</v>
      </c>
      <c r="BN238" s="17">
        <f t="shared" si="295"/>
        <v>19644.615384615383</v>
      </c>
      <c r="BO238" s="17">
        <f t="shared" si="295"/>
        <v>19787.153846153848</v>
      </c>
      <c r="BP238" s="17">
        <f t="shared" si="296"/>
        <v>19580.538461538461</v>
      </c>
      <c r="BQ238" s="17">
        <f t="shared" si="296"/>
        <v>18959.692307692309</v>
      </c>
      <c r="BR238" s="17">
        <f t="shared" si="296"/>
        <v>18770.384615384617</v>
      </c>
      <c r="BS238" s="17">
        <f t="shared" si="296"/>
        <v>19167.923076923078</v>
      </c>
      <c r="BT238" s="17">
        <f t="shared" si="286"/>
        <v>19550.846153846152</v>
      </c>
      <c r="BU238" s="17">
        <f t="shared" si="286"/>
        <v>19907.461538461539</v>
      </c>
      <c r="BV238" s="17">
        <f t="shared" si="286"/>
        <v>19118.076923076922</v>
      </c>
      <c r="BW238" s="17">
        <f t="shared" si="286"/>
        <v>19086.384615384617</v>
      </c>
      <c r="BX238" s="17">
        <f t="shared" si="287"/>
        <v>19262.923076923078</v>
      </c>
      <c r="BY238" s="17">
        <f>BX239</f>
        <v>19153.153846153848</v>
      </c>
      <c r="BZ238" s="17"/>
      <c r="CA238" s="17"/>
      <c r="CB238" s="17"/>
      <c r="CC238" s="17"/>
      <c r="CF238" s="16">
        <f t="shared" si="323"/>
        <v>82124026.514792904</v>
      </c>
      <c r="CG238" s="16">
        <f t="shared" si="324"/>
        <v>86161236.094674543</v>
      </c>
      <c r="CH238" s="16">
        <f t="shared" si="325"/>
        <v>85505586.390532494</v>
      </c>
      <c r="CI238" s="16">
        <f t="shared" si="326"/>
        <v>78951426.751479298</v>
      </c>
      <c r="CJ238" s="16">
        <f t="shared" si="327"/>
        <v>79356575.437869832</v>
      </c>
      <c r="CK238" s="16">
        <f t="shared" si="328"/>
        <v>93697932.360946745</v>
      </c>
      <c r="CL238" s="16">
        <f t="shared" si="329"/>
        <v>95308659.147928968</v>
      </c>
      <c r="CM238" s="16">
        <f t="shared" si="330"/>
        <v>110393816.10059169</v>
      </c>
      <c r="CN238" s="16">
        <f t="shared" si="331"/>
        <v>113224332.78698227</v>
      </c>
      <c r="CO238" s="16">
        <f t="shared" si="332"/>
        <v>110765909.82840236</v>
      </c>
      <c r="CP238" s="16">
        <f t="shared" si="333"/>
        <v>124058471.10059166</v>
      </c>
      <c r="CQ238" s="16">
        <f t="shared" si="334"/>
        <v>121567587.13017751</v>
      </c>
      <c r="CR238" s="16">
        <f t="shared" si="335"/>
        <v>103779670.74556214</v>
      </c>
      <c r="CS238" s="16">
        <f t="shared" si="336"/>
        <v>118694320.47928996</v>
      </c>
      <c r="CT238" s="16">
        <f t="shared" si="337"/>
        <v>115608812.33136089</v>
      </c>
      <c r="CU238" s="16">
        <f t="shared" si="338"/>
        <v>120094623.05325443</v>
      </c>
      <c r="CV238" s="16">
        <f t="shared" si="339"/>
        <v>134087492.45562126</v>
      </c>
      <c r="CW238" s="16">
        <f t="shared" si="340"/>
        <v>138507550.39053249</v>
      </c>
      <c r="CX238" s="16">
        <f t="shared" si="341"/>
        <v>129308388.07100587</v>
      </c>
      <c r="CY238" s="16">
        <f t="shared" si="342"/>
        <v>120746286.98224853</v>
      </c>
      <c r="CZ238" s="16">
        <f t="shared" si="343"/>
        <v>113036152.63905323</v>
      </c>
      <c r="DA238" s="16">
        <f t="shared" si="344"/>
        <v>130444512.28402367</v>
      </c>
      <c r="DB238" s="16">
        <f t="shared" si="345"/>
        <v>131169447.0059171</v>
      </c>
      <c r="DC238" s="16">
        <f t="shared" si="346"/>
        <v>127156849.99408279</v>
      </c>
      <c r="DD238" s="16">
        <f t="shared" si="347"/>
        <v>129644499.40828398</v>
      </c>
      <c r="DE238" s="16">
        <f t="shared" si="348"/>
        <v>932649314.32544374</v>
      </c>
      <c r="DF238" s="16"/>
      <c r="DG238" s="16"/>
      <c r="DH238" s="16"/>
      <c r="DI238" s="15"/>
    </row>
    <row r="239" spans="1:113" s="15" customFormat="1">
      <c r="A239" s="5">
        <v>41122</v>
      </c>
      <c r="B239" s="17">
        <v>381028</v>
      </c>
      <c r="C239" s="17">
        <v>240725</v>
      </c>
      <c r="D239" s="17">
        <v>34665</v>
      </c>
      <c r="E239" s="17">
        <v>23389</v>
      </c>
      <c r="G239" s="17">
        <f t="shared" si="299"/>
        <v>321875.15384615387</v>
      </c>
      <c r="H239" s="17">
        <f t="shared" si="300"/>
        <v>237540.76923076922</v>
      </c>
      <c r="I239" s="17">
        <f t="shared" si="297"/>
        <v>236505.30769230769</v>
      </c>
      <c r="J239" s="17">
        <f t="shared" si="297"/>
        <v>232493.15384615384</v>
      </c>
      <c r="K239" s="17">
        <f t="shared" si="297"/>
        <v>236783.38461538462</v>
      </c>
      <c r="L239" s="17">
        <f t="shared" si="289"/>
        <v>234471.38461538462</v>
      </c>
      <c r="M239" s="17">
        <f t="shared" si="289"/>
        <v>231454.69230769231</v>
      </c>
      <c r="N239" s="17">
        <f t="shared" si="289"/>
        <v>234009.76923076922</v>
      </c>
      <c r="O239" s="17">
        <f t="shared" si="289"/>
        <v>231007.38461538462</v>
      </c>
      <c r="P239" s="17">
        <f t="shared" si="290"/>
        <v>232647.61538461538</v>
      </c>
      <c r="Q239" s="17">
        <f t="shared" si="290"/>
        <v>234987.69230769231</v>
      </c>
      <c r="R239" s="17">
        <f t="shared" si="290"/>
        <v>237850.23076923078</v>
      </c>
      <c r="S239" s="17">
        <f t="shared" si="290"/>
        <v>240157.15384615384</v>
      </c>
      <c r="T239" s="17">
        <f t="shared" si="291"/>
        <v>239403.69230769231</v>
      </c>
      <c r="U239" s="17">
        <f t="shared" si="291"/>
        <v>237758.30769230769</v>
      </c>
      <c r="V239" s="17">
        <f t="shared" si="291"/>
        <v>240373.92307692306</v>
      </c>
      <c r="W239" s="17">
        <f t="shared" si="291"/>
        <v>243675</v>
      </c>
      <c r="X239" s="17">
        <f t="shared" si="292"/>
        <v>237268.07692307694</v>
      </c>
      <c r="Y239" s="17">
        <f t="shared" si="292"/>
        <v>236835.69230769231</v>
      </c>
      <c r="Z239" s="17">
        <f t="shared" si="292"/>
        <v>237358.61538461538</v>
      </c>
      <c r="AA239" s="17">
        <f t="shared" si="292"/>
        <v>234676.15384615384</v>
      </c>
      <c r="AB239" s="17">
        <f t="shared" si="285"/>
        <v>234069.23076923078</v>
      </c>
      <c r="AC239" s="50"/>
      <c r="AD239" s="52">
        <f t="shared" si="301"/>
        <v>7288010632.3313665</v>
      </c>
      <c r="AE239" s="52">
        <f t="shared" si="302"/>
        <v>7989141924.0000048</v>
      </c>
      <c r="AF239" s="52">
        <f t="shared" si="303"/>
        <v>7240609190.8224878</v>
      </c>
      <c r="AG239" s="52">
        <f t="shared" si="304"/>
        <v>7639418875.7455654</v>
      </c>
      <c r="AH239" s="52">
        <f t="shared" si="305"/>
        <v>8175859864.8284063</v>
      </c>
      <c r="AI239" s="52">
        <f t="shared" si="306"/>
        <v>7720325813.6094742</v>
      </c>
      <c r="AJ239" s="52">
        <f t="shared" si="307"/>
        <v>8256951484.9763346</v>
      </c>
      <c r="AK239" s="52">
        <f t="shared" si="308"/>
        <v>7961553619.9053316</v>
      </c>
      <c r="AL239" s="52">
        <f t="shared" si="309"/>
        <v>7549430972.5976372</v>
      </c>
      <c r="AM239" s="52">
        <f t="shared" si="310"/>
        <v>7060187698.0828428</v>
      </c>
      <c r="AN239" s="52">
        <f t="shared" si="311"/>
        <v>6677831524.0000048</v>
      </c>
      <c r="AO239" s="52">
        <f t="shared" si="312"/>
        <v>6801541968.2899446</v>
      </c>
      <c r="AP239" s="52">
        <f t="shared" si="313"/>
        <v>7075643806.8698282</v>
      </c>
      <c r="AQ239" s="52">
        <f t="shared" si="314"/>
        <v>6642450616.899415</v>
      </c>
      <c r="AR239" s="52">
        <f t="shared" si="315"/>
        <v>6115264061.5621347</v>
      </c>
      <c r="AS239" s="52">
        <f t="shared" si="316"/>
        <v>7158357465.4674578</v>
      </c>
      <c r="AT239" s="52">
        <f t="shared" si="317"/>
        <v>7231710018.751483</v>
      </c>
      <c r="AU239" s="52">
        <f t="shared" si="318"/>
        <v>7143045273.5207157</v>
      </c>
      <c r="AV239" s="52">
        <f t="shared" si="319"/>
        <v>7603665601.0000048</v>
      </c>
      <c r="AW239" s="52">
        <f t="shared" si="320"/>
        <v>7709880127.3905354</v>
      </c>
      <c r="AX239" s="50"/>
      <c r="AY239" s="17">
        <f t="shared" si="321"/>
        <v>30999.307692307691</v>
      </c>
      <c r="AZ239" s="17">
        <f t="shared" si="322"/>
        <v>21477.076923076922</v>
      </c>
      <c r="BA239" s="17">
        <f t="shared" si="298"/>
        <v>21257</v>
      </c>
      <c r="BB239" s="17">
        <f t="shared" si="298"/>
        <v>21292.384615384617</v>
      </c>
      <c r="BC239" s="17">
        <f t="shared" si="298"/>
        <v>21653.846153846152</v>
      </c>
      <c r="BD239" s="17">
        <f t="shared" si="293"/>
        <v>21631.076923076922</v>
      </c>
      <c r="BE239" s="17">
        <f t="shared" si="293"/>
        <v>20859.538461538461</v>
      </c>
      <c r="BF239" s="17">
        <f t="shared" si="293"/>
        <v>20776.692307692309</v>
      </c>
      <c r="BG239" s="17">
        <f t="shared" si="293"/>
        <v>20032.461538461539</v>
      </c>
      <c r="BH239" s="17">
        <f t="shared" si="294"/>
        <v>19898.615384615383</v>
      </c>
      <c r="BI239" s="17">
        <f t="shared" si="294"/>
        <v>20014.76923076923</v>
      </c>
      <c r="BJ239" s="17">
        <f t="shared" si="294"/>
        <v>19401.153846153848</v>
      </c>
      <c r="BK239" s="17">
        <f t="shared" si="294"/>
        <v>19513.538461538461</v>
      </c>
      <c r="BL239" s="17">
        <f t="shared" si="295"/>
        <v>20352.076923076922</v>
      </c>
      <c r="BM239" s="17">
        <f t="shared" si="295"/>
        <v>19644.615384615383</v>
      </c>
      <c r="BN239" s="17">
        <f t="shared" si="295"/>
        <v>19787.153846153848</v>
      </c>
      <c r="BO239" s="17">
        <f t="shared" si="295"/>
        <v>19580.538461538461</v>
      </c>
      <c r="BP239" s="17">
        <f t="shared" si="296"/>
        <v>18959.692307692309</v>
      </c>
      <c r="BQ239" s="17">
        <f t="shared" si="296"/>
        <v>18770.384615384617</v>
      </c>
      <c r="BR239" s="17">
        <f t="shared" si="296"/>
        <v>19167.923076923078</v>
      </c>
      <c r="BS239" s="17">
        <f t="shared" si="296"/>
        <v>19550.846153846152</v>
      </c>
      <c r="BT239" s="17">
        <f t="shared" si="286"/>
        <v>19907.461538461539</v>
      </c>
      <c r="BU239" s="17">
        <f t="shared" si="286"/>
        <v>19118.076923076922</v>
      </c>
      <c r="BV239" s="17">
        <f t="shared" si="286"/>
        <v>19086.384615384617</v>
      </c>
      <c r="BW239" s="17">
        <f t="shared" si="286"/>
        <v>19262.923076923078</v>
      </c>
      <c r="BX239" s="17">
        <f>BW240</f>
        <v>19153.153846153848</v>
      </c>
      <c r="BY239" s="17"/>
      <c r="BZ239" s="17"/>
      <c r="CA239" s="17"/>
      <c r="CB239" s="17"/>
      <c r="CC239" s="17"/>
      <c r="CF239" s="16">
        <f t="shared" si="323"/>
        <v>94912559.171597615</v>
      </c>
      <c r="CG239" s="16">
        <f t="shared" si="324"/>
        <v>94224355.621301726</v>
      </c>
      <c r="CH239" s="16">
        <f t="shared" si="325"/>
        <v>87337651.366863921</v>
      </c>
      <c r="CI239" s="16">
        <f t="shared" si="326"/>
        <v>87763747.745562136</v>
      </c>
      <c r="CJ239" s="16">
        <f t="shared" si="327"/>
        <v>102814920.05325443</v>
      </c>
      <c r="CK239" s="16">
        <f t="shared" si="328"/>
        <v>104501865.30177511</v>
      </c>
      <c r="CL239" s="16">
        <f t="shared" si="329"/>
        <v>120271714.56213015</v>
      </c>
      <c r="CM239" s="16">
        <f t="shared" si="330"/>
        <v>123225369.7100592</v>
      </c>
      <c r="CN239" s="16">
        <f t="shared" si="331"/>
        <v>120660085.21301773</v>
      </c>
      <c r="CO239" s="16">
        <f t="shared" si="332"/>
        <v>134517172.6390532</v>
      </c>
      <c r="CP239" s="16">
        <f t="shared" si="333"/>
        <v>131922894.82248519</v>
      </c>
      <c r="CQ239" s="16">
        <f t="shared" si="334"/>
        <v>113363523.05325444</v>
      </c>
      <c r="CR239" s="16">
        <f t="shared" si="335"/>
        <v>128929037.40236688</v>
      </c>
      <c r="CS239" s="16">
        <f t="shared" si="336"/>
        <v>125712393.86982243</v>
      </c>
      <c r="CT239" s="16">
        <f t="shared" si="337"/>
        <v>130388290.74556212</v>
      </c>
      <c r="CU239" s="16">
        <f t="shared" si="338"/>
        <v>144952338.60946742</v>
      </c>
      <c r="CV239" s="16">
        <f t="shared" si="339"/>
        <v>149546559.62130171</v>
      </c>
      <c r="CW239" s="16">
        <f t="shared" si="340"/>
        <v>139981661.91715971</v>
      </c>
      <c r="CX239" s="16">
        <f t="shared" si="341"/>
        <v>131067271.59763315</v>
      </c>
      <c r="CY239" s="16">
        <f t="shared" si="342"/>
        <v>123029051.10059169</v>
      </c>
      <c r="CZ239" s="16">
        <f t="shared" si="343"/>
        <v>141163644.59171599</v>
      </c>
      <c r="DA239" s="16">
        <f t="shared" si="344"/>
        <v>141917736.23668632</v>
      </c>
      <c r="DB239" s="16">
        <f t="shared" si="345"/>
        <v>137742723.84023663</v>
      </c>
      <c r="DC239" s="16">
        <f t="shared" si="346"/>
        <v>140331360.94674551</v>
      </c>
      <c r="DD239" s="16">
        <f t="shared" si="347"/>
        <v>960957077.40236676</v>
      </c>
      <c r="DE239" s="16"/>
      <c r="DF239" s="16"/>
      <c r="DG239" s="16"/>
      <c r="DH239" s="16"/>
    </row>
    <row r="240" spans="1:113" s="15" customFormat="1">
      <c r="A240" s="5">
        <v>41153</v>
      </c>
      <c r="B240" s="17">
        <v>314012</v>
      </c>
      <c r="C240" s="17">
        <v>216255</v>
      </c>
      <c r="D240" s="17">
        <v>32574</v>
      </c>
      <c r="E240" s="17">
        <v>20012</v>
      </c>
      <c r="G240" s="17">
        <f t="shared" si="299"/>
        <v>319958.30769230769</v>
      </c>
      <c r="H240" s="17">
        <f t="shared" si="300"/>
        <v>236505.30769230769</v>
      </c>
      <c r="I240" s="17">
        <f t="shared" si="297"/>
        <v>232493.15384615384</v>
      </c>
      <c r="J240" s="17">
        <f t="shared" si="297"/>
        <v>236783.38461538462</v>
      </c>
      <c r="K240" s="17">
        <f t="shared" si="297"/>
        <v>234471.38461538462</v>
      </c>
      <c r="L240" s="17">
        <f t="shared" si="289"/>
        <v>231454.69230769231</v>
      </c>
      <c r="M240" s="17">
        <f t="shared" si="289"/>
        <v>234009.76923076922</v>
      </c>
      <c r="N240" s="17">
        <f t="shared" si="289"/>
        <v>231007.38461538462</v>
      </c>
      <c r="O240" s="17">
        <f t="shared" si="289"/>
        <v>232647.61538461538</v>
      </c>
      <c r="P240" s="17">
        <f t="shared" si="290"/>
        <v>234987.69230769231</v>
      </c>
      <c r="Q240" s="17">
        <f t="shared" si="290"/>
        <v>237850.23076923078</v>
      </c>
      <c r="R240" s="17">
        <f t="shared" si="290"/>
        <v>240157.15384615384</v>
      </c>
      <c r="S240" s="17">
        <f t="shared" si="290"/>
        <v>239403.69230769231</v>
      </c>
      <c r="T240" s="17">
        <f t="shared" si="291"/>
        <v>237758.30769230769</v>
      </c>
      <c r="U240" s="17">
        <f t="shared" si="291"/>
        <v>240373.92307692306</v>
      </c>
      <c r="V240" s="17">
        <f t="shared" si="291"/>
        <v>243675</v>
      </c>
      <c r="W240" s="17">
        <f t="shared" si="291"/>
        <v>237268.07692307694</v>
      </c>
      <c r="X240" s="17">
        <f t="shared" si="292"/>
        <v>236835.69230769231</v>
      </c>
      <c r="Y240" s="17">
        <f t="shared" si="292"/>
        <v>237358.61538461538</v>
      </c>
      <c r="Z240" s="17">
        <f t="shared" si="292"/>
        <v>234676.15384615384</v>
      </c>
      <c r="AA240" s="17">
        <f t="shared" si="292"/>
        <v>234069.23076923078</v>
      </c>
      <c r="AB240" s="17">
        <f t="shared" si="285"/>
        <v>227639.92307692306</v>
      </c>
      <c r="AC240" s="50"/>
      <c r="AD240" s="52">
        <f t="shared" si="301"/>
        <v>7650153137.3313608</v>
      </c>
      <c r="AE240" s="52">
        <f t="shared" si="302"/>
        <v>6918067828.8520689</v>
      </c>
      <c r="AF240" s="52">
        <f t="shared" si="303"/>
        <v>7308014017.1597614</v>
      </c>
      <c r="AG240" s="52">
        <f t="shared" si="304"/>
        <v>7832889936.1479273</v>
      </c>
      <c r="AH240" s="52">
        <f t="shared" si="305"/>
        <v>7387151263.6745577</v>
      </c>
      <c r="AI240" s="52">
        <f t="shared" si="306"/>
        <v>7912266716.2366838</v>
      </c>
      <c r="AJ240" s="52">
        <f t="shared" si="307"/>
        <v>7623156991.2485218</v>
      </c>
      <c r="AK240" s="52">
        <f t="shared" si="308"/>
        <v>7220005478.8402348</v>
      </c>
      <c r="AL240" s="52">
        <f t="shared" si="309"/>
        <v>6741736296.0059147</v>
      </c>
      <c r="AM240" s="52">
        <f t="shared" si="310"/>
        <v>6368224155.1775141</v>
      </c>
      <c r="AN240" s="52">
        <f t="shared" si="311"/>
        <v>6489046059.7633123</v>
      </c>
      <c r="AO240" s="52">
        <f t="shared" si="312"/>
        <v>6756840000</v>
      </c>
      <c r="AP240" s="52">
        <f t="shared" si="313"/>
        <v>6333674274.6094685</v>
      </c>
      <c r="AQ240" s="52">
        <f t="shared" si="314"/>
        <v>5819143032.4792891</v>
      </c>
      <c r="AR240" s="52">
        <f t="shared" si="315"/>
        <v>6837674264.6686363</v>
      </c>
      <c r="AS240" s="52">
        <f t="shared" si="316"/>
        <v>6909369188.3786964</v>
      </c>
      <c r="AT240" s="52">
        <f t="shared" si="317"/>
        <v>6822709169.3254442</v>
      </c>
      <c r="AU240" s="52">
        <f t="shared" si="318"/>
        <v>7273045764.6390533</v>
      </c>
      <c r="AV240" s="52">
        <f t="shared" si="319"/>
        <v>7376933534.6982222</v>
      </c>
      <c r="AW240" s="52">
        <f t="shared" si="320"/>
        <v>8522684137.9940844</v>
      </c>
      <c r="AX240" s="50"/>
      <c r="AY240" s="17">
        <f t="shared" si="321"/>
        <v>30450.615384615383</v>
      </c>
      <c r="AZ240" s="17">
        <f t="shared" si="322"/>
        <v>21257</v>
      </c>
      <c r="BA240" s="17">
        <f t="shared" si="298"/>
        <v>21292.384615384617</v>
      </c>
      <c r="BB240" s="17">
        <f t="shared" si="298"/>
        <v>21653.846153846152</v>
      </c>
      <c r="BC240" s="17">
        <f t="shared" si="298"/>
        <v>21631.076923076922</v>
      </c>
      <c r="BD240" s="17">
        <f t="shared" si="293"/>
        <v>20859.538461538461</v>
      </c>
      <c r="BE240" s="17">
        <f t="shared" si="293"/>
        <v>20776.692307692309</v>
      </c>
      <c r="BF240" s="17">
        <f t="shared" si="293"/>
        <v>20032.461538461539</v>
      </c>
      <c r="BG240" s="17">
        <f t="shared" si="293"/>
        <v>19898.615384615383</v>
      </c>
      <c r="BH240" s="17">
        <f t="shared" si="294"/>
        <v>20014.76923076923</v>
      </c>
      <c r="BI240" s="17">
        <f t="shared" si="294"/>
        <v>19401.153846153848</v>
      </c>
      <c r="BJ240" s="17">
        <f t="shared" si="294"/>
        <v>19513.538461538461</v>
      </c>
      <c r="BK240" s="17">
        <f t="shared" si="294"/>
        <v>20352.076923076922</v>
      </c>
      <c r="BL240" s="17">
        <f t="shared" si="295"/>
        <v>19644.615384615383</v>
      </c>
      <c r="BM240" s="17">
        <f t="shared" si="295"/>
        <v>19787.153846153848</v>
      </c>
      <c r="BN240" s="17">
        <f t="shared" si="295"/>
        <v>19580.538461538461</v>
      </c>
      <c r="BO240" s="17">
        <f t="shared" si="295"/>
        <v>18959.692307692309</v>
      </c>
      <c r="BP240" s="17">
        <f t="shared" si="296"/>
        <v>18770.384615384617</v>
      </c>
      <c r="BQ240" s="17">
        <f t="shared" si="296"/>
        <v>19167.923076923078</v>
      </c>
      <c r="BR240" s="17">
        <f t="shared" si="296"/>
        <v>19550.846153846152</v>
      </c>
      <c r="BS240" s="17">
        <f t="shared" si="296"/>
        <v>19907.461538461539</v>
      </c>
      <c r="BT240" s="17">
        <f t="shared" si="286"/>
        <v>19118.076923076922</v>
      </c>
      <c r="BU240" s="17">
        <f t="shared" si="286"/>
        <v>19086.384615384617</v>
      </c>
      <c r="BV240" s="17">
        <f t="shared" si="286"/>
        <v>19262.923076923078</v>
      </c>
      <c r="BW240" s="17">
        <f>BV241</f>
        <v>19153.153846153848</v>
      </c>
      <c r="BX240" s="17"/>
      <c r="BY240" s="17"/>
      <c r="BZ240" s="17"/>
      <c r="CA240" s="17"/>
      <c r="CB240" s="17"/>
      <c r="CC240" s="17"/>
      <c r="CF240" s="16">
        <f t="shared" si="323"/>
        <v>83873190.822485149</v>
      </c>
      <c r="CG240" s="16">
        <f t="shared" si="324"/>
        <v>77383148.899408281</v>
      </c>
      <c r="CH240" s="16">
        <f t="shared" si="325"/>
        <v>77784258.674556196</v>
      </c>
      <c r="CI240" s="16">
        <f t="shared" si="326"/>
        <v>91988756.544378683</v>
      </c>
      <c r="CJ240" s="16">
        <f t="shared" si="327"/>
        <v>93584787.698224798</v>
      </c>
      <c r="CK240" s="16">
        <f t="shared" si="328"/>
        <v>108537929.56213014</v>
      </c>
      <c r="CL240" s="16">
        <f t="shared" si="329"/>
        <v>111344704</v>
      </c>
      <c r="CM240" s="16">
        <f t="shared" si="330"/>
        <v>108906884.94674553</v>
      </c>
      <c r="CN240" s="16">
        <f t="shared" si="331"/>
        <v>122090600.28994076</v>
      </c>
      <c r="CO240" s="16">
        <f t="shared" si="332"/>
        <v>119619651.62130176</v>
      </c>
      <c r="CP240" s="16">
        <f t="shared" si="333"/>
        <v>101980479.05917159</v>
      </c>
      <c r="CQ240" s="16">
        <f t="shared" si="334"/>
        <v>116769636</v>
      </c>
      <c r="CR240" s="16">
        <f t="shared" si="335"/>
        <v>113709411.98224846</v>
      </c>
      <c r="CS240" s="16">
        <f t="shared" si="336"/>
        <v>118158572.31360944</v>
      </c>
      <c r="CT240" s="16">
        <f t="shared" si="337"/>
        <v>132041313.15976326</v>
      </c>
      <c r="CU240" s="16">
        <f t="shared" si="338"/>
        <v>136427790.82248512</v>
      </c>
      <c r="CV240" s="16">
        <f t="shared" si="339"/>
        <v>127299145.71005911</v>
      </c>
      <c r="CW240" s="16">
        <f t="shared" si="340"/>
        <v>118804969.28402366</v>
      </c>
      <c r="CX240" s="16">
        <f t="shared" si="341"/>
        <v>111158093.02366859</v>
      </c>
      <c r="CY240" s="16">
        <f t="shared" si="342"/>
        <v>128426427.98224851</v>
      </c>
      <c r="CZ240" s="16">
        <f t="shared" si="343"/>
        <v>129145740.97633128</v>
      </c>
      <c r="DA240" s="16">
        <f t="shared" si="344"/>
        <v>125164459.17159757</v>
      </c>
      <c r="DB240" s="16">
        <f t="shared" si="345"/>
        <v>127632637.21301769</v>
      </c>
      <c r="DC240" s="16">
        <f t="shared" si="346"/>
        <v>927239977.3017751</v>
      </c>
      <c r="DD240" s="16"/>
      <c r="DE240" s="16"/>
      <c r="DF240" s="16"/>
      <c r="DG240" s="16"/>
      <c r="DH240" s="16"/>
    </row>
    <row r="241" spans="1:112" s="15" customFormat="1">
      <c r="A241" s="5">
        <v>41183</v>
      </c>
      <c r="B241" s="17">
        <v>349866</v>
      </c>
      <c r="C241" s="17">
        <v>225534</v>
      </c>
      <c r="D241" s="17">
        <v>28170</v>
      </c>
      <c r="E241" s="17">
        <v>23917</v>
      </c>
      <c r="G241" s="17">
        <f t="shared" si="299"/>
        <v>323894.76923076925</v>
      </c>
      <c r="H241" s="17">
        <f t="shared" si="300"/>
        <v>232493.15384615384</v>
      </c>
      <c r="I241" s="17">
        <f t="shared" si="297"/>
        <v>236783.38461538462</v>
      </c>
      <c r="J241" s="17">
        <f t="shared" si="297"/>
        <v>234471.38461538462</v>
      </c>
      <c r="K241" s="17">
        <f t="shared" si="297"/>
        <v>231454.69230769231</v>
      </c>
      <c r="L241" s="17">
        <f t="shared" si="289"/>
        <v>234009.76923076922</v>
      </c>
      <c r="M241" s="17">
        <f t="shared" si="289"/>
        <v>231007.38461538462</v>
      </c>
      <c r="N241" s="17">
        <f t="shared" si="289"/>
        <v>232647.61538461538</v>
      </c>
      <c r="O241" s="17">
        <f t="shared" si="289"/>
        <v>234987.69230769231</v>
      </c>
      <c r="P241" s="17">
        <f t="shared" si="290"/>
        <v>237850.23076923078</v>
      </c>
      <c r="Q241" s="17">
        <f t="shared" si="290"/>
        <v>240157.15384615384</v>
      </c>
      <c r="R241" s="17">
        <f t="shared" si="290"/>
        <v>239403.69230769231</v>
      </c>
      <c r="S241" s="17">
        <f t="shared" si="290"/>
        <v>237758.30769230769</v>
      </c>
      <c r="T241" s="17">
        <f t="shared" si="291"/>
        <v>240373.92307692306</v>
      </c>
      <c r="U241" s="17">
        <f t="shared" si="291"/>
        <v>243675</v>
      </c>
      <c r="V241" s="17">
        <f t="shared" si="291"/>
        <v>237268.07692307694</v>
      </c>
      <c r="W241" s="17">
        <f t="shared" si="291"/>
        <v>236835.69230769231</v>
      </c>
      <c r="X241" s="17">
        <f t="shared" si="292"/>
        <v>237358.61538461538</v>
      </c>
      <c r="Y241" s="17">
        <f t="shared" si="292"/>
        <v>234676.15384615384</v>
      </c>
      <c r="Z241" s="17">
        <f t="shared" si="292"/>
        <v>234069.23076923078</v>
      </c>
      <c r="AA241" s="17">
        <f t="shared" si="292"/>
        <v>227639.92307692306</v>
      </c>
      <c r="AB241" s="17">
        <f t="shared" si="285"/>
        <v>225585.69230769231</v>
      </c>
      <c r="AC241" s="50"/>
      <c r="AD241" s="52">
        <f t="shared" si="301"/>
        <v>7588393329.6094694</v>
      </c>
      <c r="AE241" s="52">
        <f t="shared" si="302"/>
        <v>7996541716.0710077</v>
      </c>
      <c r="AF241" s="52">
        <f t="shared" si="303"/>
        <v>8545167821.5443811</v>
      </c>
      <c r="AG241" s="52">
        <f t="shared" si="304"/>
        <v>8079313225.0000048</v>
      </c>
      <c r="AH241" s="52">
        <f t="shared" si="305"/>
        <v>8628066220.6863918</v>
      </c>
      <c r="AI241" s="52">
        <f t="shared" si="306"/>
        <v>8326043085.023674</v>
      </c>
      <c r="AJ241" s="52">
        <f t="shared" si="307"/>
        <v>7904468327.0059195</v>
      </c>
      <c r="AK241" s="52">
        <f t="shared" si="308"/>
        <v>7403662599.0591726</v>
      </c>
      <c r="AL241" s="52">
        <f t="shared" si="309"/>
        <v>7011988230.3017788</v>
      </c>
      <c r="AM241" s="52">
        <f t="shared" si="310"/>
        <v>7138742079.6213045</v>
      </c>
      <c r="AN241" s="52">
        <f t="shared" si="311"/>
        <v>7419490006.366868</v>
      </c>
      <c r="AO241" s="52">
        <f t="shared" si="312"/>
        <v>6975731742.2544432</v>
      </c>
      <c r="AP241" s="52">
        <f t="shared" si="313"/>
        <v>6435211375.4378729</v>
      </c>
      <c r="AQ241" s="52">
        <f t="shared" si="314"/>
        <v>7504183820.1715984</v>
      </c>
      <c r="AR241" s="52">
        <f t="shared" si="315"/>
        <v>7579282874.6982269</v>
      </c>
      <c r="AS241" s="52">
        <f t="shared" si="316"/>
        <v>7488505922.4852114</v>
      </c>
      <c r="AT241" s="52">
        <f t="shared" si="317"/>
        <v>7959961331.147933</v>
      </c>
      <c r="AU241" s="52">
        <f t="shared" si="318"/>
        <v>8068627359.9053268</v>
      </c>
      <c r="AV241" s="52">
        <f t="shared" si="319"/>
        <v>9264995408.1005974</v>
      </c>
      <c r="AW241" s="52">
        <f t="shared" si="320"/>
        <v>9664674605.4674587</v>
      </c>
      <c r="AX241" s="50"/>
      <c r="AY241" s="17">
        <f t="shared" si="321"/>
        <v>30510.076923076922</v>
      </c>
      <c r="AZ241" s="17">
        <f t="shared" si="322"/>
        <v>21292.384615384617</v>
      </c>
      <c r="BA241" s="17">
        <f t="shared" si="298"/>
        <v>21653.846153846152</v>
      </c>
      <c r="BB241" s="17">
        <f t="shared" si="298"/>
        <v>21631.076923076922</v>
      </c>
      <c r="BC241" s="17">
        <f t="shared" si="298"/>
        <v>20859.538461538461</v>
      </c>
      <c r="BD241" s="17">
        <f t="shared" si="293"/>
        <v>20776.692307692309</v>
      </c>
      <c r="BE241" s="17">
        <f t="shared" si="293"/>
        <v>20032.461538461539</v>
      </c>
      <c r="BF241" s="17">
        <f t="shared" si="293"/>
        <v>19898.615384615383</v>
      </c>
      <c r="BG241" s="17">
        <f t="shared" si="293"/>
        <v>20014.76923076923</v>
      </c>
      <c r="BH241" s="17">
        <f t="shared" si="294"/>
        <v>19401.153846153848</v>
      </c>
      <c r="BI241" s="17">
        <f t="shared" si="294"/>
        <v>19513.538461538461</v>
      </c>
      <c r="BJ241" s="17">
        <f t="shared" si="294"/>
        <v>20352.076923076922</v>
      </c>
      <c r="BK241" s="17">
        <f t="shared" si="294"/>
        <v>19644.615384615383</v>
      </c>
      <c r="BL241" s="17">
        <f t="shared" si="295"/>
        <v>19787.153846153848</v>
      </c>
      <c r="BM241" s="17">
        <f t="shared" si="295"/>
        <v>19580.538461538461</v>
      </c>
      <c r="BN241" s="17">
        <f t="shared" si="295"/>
        <v>18959.692307692309</v>
      </c>
      <c r="BO241" s="17">
        <f t="shared" si="295"/>
        <v>18770.384615384617</v>
      </c>
      <c r="BP241" s="17">
        <f t="shared" si="296"/>
        <v>19167.923076923078</v>
      </c>
      <c r="BQ241" s="17">
        <f t="shared" si="296"/>
        <v>19550.846153846152</v>
      </c>
      <c r="BR241" s="17">
        <f t="shared" si="296"/>
        <v>19907.461538461539</v>
      </c>
      <c r="BS241" s="17">
        <f t="shared" si="296"/>
        <v>19118.076923076922</v>
      </c>
      <c r="BT241" s="17">
        <f t="shared" si="286"/>
        <v>19086.384615384617</v>
      </c>
      <c r="BU241" s="17">
        <f t="shared" si="286"/>
        <v>19262.923076923078</v>
      </c>
      <c r="BV241" s="17">
        <f>BU242</f>
        <v>19153.153846153848</v>
      </c>
      <c r="BW241" s="17"/>
      <c r="BX241" s="17"/>
      <c r="BY241" s="17"/>
      <c r="BZ241" s="17"/>
      <c r="CA241" s="17"/>
      <c r="CB241" s="17"/>
      <c r="CC241" s="17"/>
      <c r="CF241" s="16">
        <f t="shared" si="323"/>
        <v>78432823.437869832</v>
      </c>
      <c r="CG241" s="16">
        <f t="shared" si="324"/>
        <v>78836641</v>
      </c>
      <c r="CH241" s="16">
        <f t="shared" si="325"/>
        <v>93132892.597633123</v>
      </c>
      <c r="CI241" s="16">
        <f t="shared" si="326"/>
        <v>94738776.071005881</v>
      </c>
      <c r="CJ241" s="16">
        <f t="shared" si="327"/>
        <v>109780424.14792895</v>
      </c>
      <c r="CK241" s="16">
        <f t="shared" si="328"/>
        <v>112603115.98224853</v>
      </c>
      <c r="CL241" s="16">
        <f t="shared" si="329"/>
        <v>110151483.55621301</v>
      </c>
      <c r="CM241" s="16">
        <f t="shared" si="330"/>
        <v>123408171.92899403</v>
      </c>
      <c r="CN241" s="16">
        <f t="shared" si="331"/>
        <v>120923858.13609466</v>
      </c>
      <c r="CO241" s="16">
        <f t="shared" si="332"/>
        <v>103184964</v>
      </c>
      <c r="CP241" s="16">
        <f t="shared" si="333"/>
        <v>118058254.44378699</v>
      </c>
      <c r="CQ241" s="16">
        <f t="shared" si="334"/>
        <v>114981079.31360941</v>
      </c>
      <c r="CR241" s="16">
        <f t="shared" si="335"/>
        <v>119454810.98224851</v>
      </c>
      <c r="CS241" s="16">
        <f t="shared" si="336"/>
        <v>133411384.76331356</v>
      </c>
      <c r="CT241" s="16">
        <f t="shared" si="337"/>
        <v>137820375.47928989</v>
      </c>
      <c r="CU241" s="16">
        <f t="shared" si="338"/>
        <v>128644453.86982243</v>
      </c>
      <c r="CV241" s="16">
        <f t="shared" si="339"/>
        <v>120104739.05325444</v>
      </c>
      <c r="CW241" s="16">
        <f t="shared" si="340"/>
        <v>112415452.99408281</v>
      </c>
      <c r="CX241" s="16">
        <f t="shared" si="341"/>
        <v>129777664</v>
      </c>
      <c r="CY241" s="16">
        <f t="shared" si="342"/>
        <v>130500745.94082834</v>
      </c>
      <c r="CZ241" s="16">
        <f t="shared" si="343"/>
        <v>126498469.63905321</v>
      </c>
      <c r="DA241" s="16">
        <f t="shared" si="344"/>
        <v>128979701.77514787</v>
      </c>
      <c r="DB241" s="16">
        <f t="shared" si="345"/>
        <v>930864793.85207093</v>
      </c>
      <c r="DC241" s="16"/>
      <c r="DD241" s="16"/>
      <c r="DE241" s="16"/>
      <c r="DF241" s="16"/>
      <c r="DG241" s="16"/>
      <c r="DH241" s="16"/>
    </row>
    <row r="242" spans="1:112" s="15" customFormat="1">
      <c r="A242" s="5">
        <v>41214</v>
      </c>
      <c r="B242" s="17">
        <v>389016</v>
      </c>
      <c r="C242" s="17">
        <v>295948</v>
      </c>
      <c r="D242" s="17">
        <v>47890</v>
      </c>
      <c r="E242" s="17">
        <v>23834</v>
      </c>
      <c r="G242" s="17">
        <f t="shared" si="299"/>
        <v>328966.07692307694</v>
      </c>
      <c r="H242" s="17">
        <f t="shared" si="300"/>
        <v>236783.38461538462</v>
      </c>
      <c r="I242" s="17">
        <f t="shared" si="297"/>
        <v>234471.38461538462</v>
      </c>
      <c r="J242" s="17">
        <f t="shared" si="297"/>
        <v>231454.69230769231</v>
      </c>
      <c r="K242" s="17">
        <f t="shared" si="297"/>
        <v>234009.76923076922</v>
      </c>
      <c r="L242" s="17">
        <f t="shared" si="289"/>
        <v>231007.38461538462</v>
      </c>
      <c r="M242" s="17">
        <f t="shared" si="289"/>
        <v>232647.61538461538</v>
      </c>
      <c r="N242" s="17">
        <f t="shared" si="289"/>
        <v>234987.69230769231</v>
      </c>
      <c r="O242" s="17">
        <f t="shared" si="289"/>
        <v>237850.23076923078</v>
      </c>
      <c r="P242" s="17">
        <f t="shared" si="290"/>
        <v>240157.15384615384</v>
      </c>
      <c r="Q242" s="17">
        <f t="shared" si="290"/>
        <v>239403.69230769231</v>
      </c>
      <c r="R242" s="17">
        <f t="shared" si="290"/>
        <v>237758.30769230769</v>
      </c>
      <c r="S242" s="17">
        <f t="shared" si="290"/>
        <v>240373.92307692306</v>
      </c>
      <c r="T242" s="17">
        <f t="shared" si="291"/>
        <v>243675</v>
      </c>
      <c r="U242" s="17">
        <f t="shared" si="291"/>
        <v>237268.07692307694</v>
      </c>
      <c r="V242" s="17">
        <f t="shared" si="291"/>
        <v>236835.69230769231</v>
      </c>
      <c r="W242" s="17">
        <f t="shared" si="291"/>
        <v>237358.61538461538</v>
      </c>
      <c r="X242" s="17">
        <f t="shared" si="292"/>
        <v>234676.15384615384</v>
      </c>
      <c r="Y242" s="17">
        <f t="shared" si="292"/>
        <v>234069.23076923078</v>
      </c>
      <c r="Z242" s="17">
        <f t="shared" si="292"/>
        <v>227639.92307692306</v>
      </c>
      <c r="AA242" s="17">
        <f t="shared" si="292"/>
        <v>225585.69230769231</v>
      </c>
      <c r="AB242" s="17">
        <f t="shared" si="285"/>
        <v>222806.46153846153</v>
      </c>
      <c r="AC242" s="50"/>
      <c r="AD242" s="52">
        <f t="shared" si="301"/>
        <v>8929246874.3254452</v>
      </c>
      <c r="AE242" s="52">
        <f t="shared" si="302"/>
        <v>9508470129.6094685</v>
      </c>
      <c r="AF242" s="52">
        <f t="shared" si="303"/>
        <v>9016700370.5562172</v>
      </c>
      <c r="AG242" s="52">
        <f t="shared" si="304"/>
        <v>9595905398.6331367</v>
      </c>
      <c r="AH242" s="52">
        <f t="shared" si="305"/>
        <v>9277246033.1360989</v>
      </c>
      <c r="AI242" s="52">
        <f t="shared" si="306"/>
        <v>8831936774.9171619</v>
      </c>
      <c r="AJ242" s="52">
        <f t="shared" si="307"/>
        <v>8302097420.3313618</v>
      </c>
      <c r="AK242" s="52">
        <f t="shared" si="308"/>
        <v>7887024818.0828428</v>
      </c>
      <c r="AL242" s="52">
        <f t="shared" si="309"/>
        <v>8021420737.9940844</v>
      </c>
      <c r="AM242" s="52">
        <f t="shared" si="310"/>
        <v>8318857168.0532579</v>
      </c>
      <c r="AN242" s="52">
        <f t="shared" si="311"/>
        <v>7848569723.1005964</v>
      </c>
      <c r="AO242" s="52">
        <f t="shared" si="312"/>
        <v>7274567802.6982269</v>
      </c>
      <c r="AP242" s="52">
        <f t="shared" si="313"/>
        <v>8408523204</v>
      </c>
      <c r="AQ242" s="52">
        <f t="shared" si="314"/>
        <v>8488007769.3787003</v>
      </c>
      <c r="AR242" s="52">
        <f t="shared" si="315"/>
        <v>8391927009.5207138</v>
      </c>
      <c r="AS242" s="52">
        <f t="shared" si="316"/>
        <v>8890589593.8520737</v>
      </c>
      <c r="AT242" s="52">
        <f t="shared" si="317"/>
        <v>9005411409.9467468</v>
      </c>
      <c r="AU242" s="52">
        <f t="shared" si="318"/>
        <v>10266989453.254444</v>
      </c>
      <c r="AV242" s="52">
        <f t="shared" si="319"/>
        <v>10687503923.224854</v>
      </c>
      <c r="AW242" s="52">
        <f t="shared" si="320"/>
        <v>11269863938.609472</v>
      </c>
      <c r="AX242" s="50"/>
      <c r="AY242" s="17">
        <f t="shared" si="321"/>
        <v>32129.692307692309</v>
      </c>
      <c r="AZ242" s="17">
        <f t="shared" si="322"/>
        <v>21653.846153846152</v>
      </c>
      <c r="BA242" s="17">
        <f t="shared" si="298"/>
        <v>21631.076923076922</v>
      </c>
      <c r="BB242" s="17">
        <f t="shared" si="298"/>
        <v>20859.538461538461</v>
      </c>
      <c r="BC242" s="17">
        <f t="shared" si="298"/>
        <v>20776.692307692309</v>
      </c>
      <c r="BD242" s="17">
        <f t="shared" si="293"/>
        <v>20032.461538461539</v>
      </c>
      <c r="BE242" s="17">
        <f t="shared" si="293"/>
        <v>19898.615384615383</v>
      </c>
      <c r="BF242" s="17">
        <f t="shared" si="293"/>
        <v>20014.76923076923</v>
      </c>
      <c r="BG242" s="17">
        <f t="shared" si="293"/>
        <v>19401.153846153848</v>
      </c>
      <c r="BH242" s="17">
        <f t="shared" si="294"/>
        <v>19513.538461538461</v>
      </c>
      <c r="BI242" s="17">
        <f t="shared" si="294"/>
        <v>20352.076923076922</v>
      </c>
      <c r="BJ242" s="17">
        <f t="shared" si="294"/>
        <v>19644.615384615383</v>
      </c>
      <c r="BK242" s="17">
        <f t="shared" si="294"/>
        <v>19787.153846153848</v>
      </c>
      <c r="BL242" s="17">
        <f t="shared" si="295"/>
        <v>19580.538461538461</v>
      </c>
      <c r="BM242" s="17">
        <f t="shared" si="295"/>
        <v>18959.692307692309</v>
      </c>
      <c r="BN242" s="17">
        <f t="shared" si="295"/>
        <v>18770.384615384617</v>
      </c>
      <c r="BO242" s="17">
        <f t="shared" si="295"/>
        <v>19167.923076923078</v>
      </c>
      <c r="BP242" s="17">
        <f t="shared" si="296"/>
        <v>19550.846153846152</v>
      </c>
      <c r="BQ242" s="17">
        <f t="shared" si="296"/>
        <v>19907.461538461539</v>
      </c>
      <c r="BR242" s="17">
        <f t="shared" si="296"/>
        <v>19118.076923076922</v>
      </c>
      <c r="BS242" s="17">
        <f t="shared" si="296"/>
        <v>19086.384615384617</v>
      </c>
      <c r="BT242" s="17">
        <f t="shared" si="286"/>
        <v>19262.923076923078</v>
      </c>
      <c r="BU242" s="17">
        <f>BT243</f>
        <v>19153.153846153848</v>
      </c>
      <c r="BV242" s="17"/>
      <c r="BW242" s="17"/>
      <c r="BX242" s="17"/>
      <c r="BY242" s="17"/>
      <c r="BZ242" s="17"/>
      <c r="CA242" s="17"/>
      <c r="CB242" s="17"/>
      <c r="CC242" s="17"/>
      <c r="CF242" s="16">
        <f t="shared" si="323"/>
        <v>110220924.99408288</v>
      </c>
      <c r="CG242" s="16">
        <f t="shared" si="324"/>
        <v>127016367.71597636</v>
      </c>
      <c r="CH242" s="16">
        <f t="shared" si="325"/>
        <v>128890609</v>
      </c>
      <c r="CI242" s="16">
        <f t="shared" si="326"/>
        <v>146342992.28402367</v>
      </c>
      <c r="CJ242" s="16">
        <f t="shared" si="327"/>
        <v>149599242.6982249</v>
      </c>
      <c r="CK242" s="16">
        <f t="shared" si="328"/>
        <v>146771361.15976334</v>
      </c>
      <c r="CL242" s="16">
        <f t="shared" si="329"/>
        <v>162015691.36686388</v>
      </c>
      <c r="CM242" s="16">
        <f t="shared" si="330"/>
        <v>159167337.86982253</v>
      </c>
      <c r="CN242" s="16">
        <f t="shared" si="331"/>
        <v>138712224.14792904</v>
      </c>
      <c r="CO242" s="16">
        <f t="shared" si="332"/>
        <v>155877145.775148</v>
      </c>
      <c r="CP242" s="16">
        <f t="shared" si="333"/>
        <v>152338255.6745562</v>
      </c>
      <c r="CQ242" s="16">
        <f t="shared" si="334"/>
        <v>157481262.25443789</v>
      </c>
      <c r="CR242" s="16">
        <f t="shared" si="335"/>
        <v>173448900</v>
      </c>
      <c r="CS242" s="16">
        <f t="shared" si="336"/>
        <v>178471102.01775146</v>
      </c>
      <c r="CT242" s="16">
        <f t="shared" si="337"/>
        <v>168007461.59171596</v>
      </c>
      <c r="CU242" s="16">
        <f t="shared" si="338"/>
        <v>158227370.56213024</v>
      </c>
      <c r="CV242" s="16">
        <f t="shared" si="339"/>
        <v>149382924.97633135</v>
      </c>
      <c r="CW242" s="16">
        <f t="shared" si="340"/>
        <v>169302134.91715983</v>
      </c>
      <c r="CX242" s="16">
        <f t="shared" si="341"/>
        <v>170127875.55621299</v>
      </c>
      <c r="CY242" s="16">
        <f t="shared" si="342"/>
        <v>165553750.43786982</v>
      </c>
      <c r="CZ242" s="16">
        <f t="shared" si="343"/>
        <v>168390550.44378698</v>
      </c>
      <c r="DA242" s="16">
        <f t="shared" si="344"/>
        <v>1032317127.7869823</v>
      </c>
      <c r="DB242" s="16"/>
      <c r="DC242" s="16"/>
      <c r="DD242" s="16"/>
      <c r="DE242" s="16"/>
      <c r="DF242" s="16"/>
      <c r="DG242" s="16"/>
      <c r="DH242" s="16"/>
    </row>
    <row r="243" spans="1:112" s="15" customFormat="1">
      <c r="A243" s="5">
        <v>41244</v>
      </c>
      <c r="B243" s="17">
        <v>235460</v>
      </c>
      <c r="C243" s="17">
        <v>225403</v>
      </c>
      <c r="D243" s="17">
        <v>19367</v>
      </c>
      <c r="E243" s="17">
        <v>19305</v>
      </c>
      <c r="G243" s="17">
        <f t="shared" si="299"/>
        <v>319271.30769230769</v>
      </c>
      <c r="H243" s="17">
        <f t="shared" si="300"/>
        <v>234471.38461538462</v>
      </c>
      <c r="I243" s="17">
        <f t="shared" si="297"/>
        <v>231454.69230769231</v>
      </c>
      <c r="J243" s="17">
        <f t="shared" si="297"/>
        <v>234009.76923076922</v>
      </c>
      <c r="K243" s="17">
        <f t="shared" si="297"/>
        <v>231007.38461538462</v>
      </c>
      <c r="L243" s="17">
        <f t="shared" si="289"/>
        <v>232647.61538461538</v>
      </c>
      <c r="M243" s="17">
        <f t="shared" si="289"/>
        <v>234987.69230769231</v>
      </c>
      <c r="N243" s="17">
        <f t="shared" si="289"/>
        <v>237850.23076923078</v>
      </c>
      <c r="O243" s="17">
        <f t="shared" si="289"/>
        <v>240157.15384615384</v>
      </c>
      <c r="P243" s="17">
        <f t="shared" si="290"/>
        <v>239403.69230769231</v>
      </c>
      <c r="Q243" s="17">
        <f t="shared" si="290"/>
        <v>237758.30769230769</v>
      </c>
      <c r="R243" s="17">
        <f t="shared" si="290"/>
        <v>240373.92307692306</v>
      </c>
      <c r="S243" s="17">
        <f t="shared" si="290"/>
        <v>243675</v>
      </c>
      <c r="T243" s="17">
        <f t="shared" si="291"/>
        <v>237268.07692307694</v>
      </c>
      <c r="U243" s="17">
        <f t="shared" si="291"/>
        <v>236835.69230769231</v>
      </c>
      <c r="V243" s="17">
        <f t="shared" si="291"/>
        <v>237358.61538461538</v>
      </c>
      <c r="W243" s="17">
        <f t="shared" si="291"/>
        <v>234676.15384615384</v>
      </c>
      <c r="X243" s="17">
        <f t="shared" si="292"/>
        <v>234069.23076923078</v>
      </c>
      <c r="Y243" s="17">
        <f t="shared" si="292"/>
        <v>227639.92307692306</v>
      </c>
      <c r="Z243" s="17">
        <f t="shared" si="292"/>
        <v>225585.69230769231</v>
      </c>
      <c r="AA243" s="17">
        <f t="shared" si="292"/>
        <v>222806.46153846153</v>
      </c>
      <c r="AB243" s="17">
        <f>AA244</f>
        <v>223356.46153846153</v>
      </c>
      <c r="AC243" s="50"/>
      <c r="AD243" s="52">
        <f t="shared" si="301"/>
        <v>7711757937.6094656</v>
      </c>
      <c r="AE243" s="52">
        <f t="shared" si="302"/>
        <v>7269529940.8284035</v>
      </c>
      <c r="AF243" s="52">
        <f t="shared" si="303"/>
        <v>7790520116.9289913</v>
      </c>
      <c r="AG243" s="52">
        <f t="shared" si="304"/>
        <v>7503664069.0177526</v>
      </c>
      <c r="AH243" s="52">
        <f t="shared" si="305"/>
        <v>7103727822.301774</v>
      </c>
      <c r="AI243" s="52">
        <f t="shared" si="306"/>
        <v>6629391767.3136072</v>
      </c>
      <c r="AJ243" s="52">
        <f t="shared" si="307"/>
        <v>6259049338.7928991</v>
      </c>
      <c r="AK243" s="52">
        <f t="shared" si="308"/>
        <v>6378835987.2248507</v>
      </c>
      <c r="AL243" s="52">
        <f t="shared" si="309"/>
        <v>6644369169</v>
      </c>
      <c r="AM243" s="52">
        <f t="shared" si="310"/>
        <v>6224797299.1479301</v>
      </c>
      <c r="AN243" s="52">
        <f t="shared" si="311"/>
        <v>5714801736.7100582</v>
      </c>
      <c r="AO243" s="52">
        <f t="shared" si="312"/>
        <v>6724529856.591713</v>
      </c>
      <c r="AP243" s="52">
        <f t="shared" si="313"/>
        <v>6795630683.8402348</v>
      </c>
      <c r="AQ243" s="52">
        <f t="shared" si="314"/>
        <v>6709689161.0946751</v>
      </c>
      <c r="AR243" s="52">
        <f t="shared" si="315"/>
        <v>7156340054.2544374</v>
      </c>
      <c r="AS243" s="52">
        <f t="shared" si="316"/>
        <v>7259393912.0059147</v>
      </c>
      <c r="AT243" s="52">
        <f t="shared" si="317"/>
        <v>8396310646.532546</v>
      </c>
      <c r="AU243" s="52">
        <f t="shared" si="318"/>
        <v>8776994529.9940815</v>
      </c>
      <c r="AV243" s="52">
        <f t="shared" si="319"/>
        <v>9305466543.4852066</v>
      </c>
      <c r="AW243" s="52">
        <f t="shared" si="320"/>
        <v>9199657712.7159767</v>
      </c>
      <c r="AX243" s="50"/>
      <c r="AY243" s="17">
        <f t="shared" si="321"/>
        <v>30874.692307692309</v>
      </c>
      <c r="AZ243" s="17">
        <f t="shared" si="322"/>
        <v>21631.076923076922</v>
      </c>
      <c r="BA243" s="17">
        <f t="shared" si="298"/>
        <v>20859.538461538461</v>
      </c>
      <c r="BB243" s="17">
        <f t="shared" si="298"/>
        <v>20776.692307692309</v>
      </c>
      <c r="BC243" s="17">
        <f t="shared" si="298"/>
        <v>20032.461538461539</v>
      </c>
      <c r="BD243" s="17">
        <f t="shared" si="293"/>
        <v>19898.615384615383</v>
      </c>
      <c r="BE243" s="17">
        <f t="shared" si="293"/>
        <v>20014.76923076923</v>
      </c>
      <c r="BF243" s="17">
        <f t="shared" si="293"/>
        <v>19401.153846153848</v>
      </c>
      <c r="BG243" s="17">
        <f t="shared" si="293"/>
        <v>19513.538461538461</v>
      </c>
      <c r="BH243" s="17">
        <f t="shared" si="294"/>
        <v>20352.076923076922</v>
      </c>
      <c r="BI243" s="17">
        <f t="shared" si="294"/>
        <v>19644.615384615383</v>
      </c>
      <c r="BJ243" s="17">
        <f t="shared" si="294"/>
        <v>19787.153846153848</v>
      </c>
      <c r="BK243" s="17">
        <f t="shared" si="294"/>
        <v>19580.538461538461</v>
      </c>
      <c r="BL243" s="17">
        <f t="shared" si="295"/>
        <v>18959.692307692309</v>
      </c>
      <c r="BM243" s="17">
        <f t="shared" si="295"/>
        <v>18770.384615384617</v>
      </c>
      <c r="BN243" s="17">
        <f t="shared" si="295"/>
        <v>19167.923076923078</v>
      </c>
      <c r="BO243" s="17">
        <f t="shared" si="295"/>
        <v>19550.846153846152</v>
      </c>
      <c r="BP243" s="17">
        <f t="shared" si="296"/>
        <v>19907.461538461539</v>
      </c>
      <c r="BQ243" s="17">
        <f t="shared" si="296"/>
        <v>19118.076923076922</v>
      </c>
      <c r="BR243" s="17">
        <f t="shared" si="296"/>
        <v>19086.384615384617</v>
      </c>
      <c r="BS243" s="17">
        <f t="shared" si="296"/>
        <v>19262.923076923078</v>
      </c>
      <c r="BT243" s="17">
        <f>BS244</f>
        <v>19153.153846153848</v>
      </c>
      <c r="BU243" s="17"/>
      <c r="BV243" s="17"/>
      <c r="BW243" s="17"/>
      <c r="BX243" s="17"/>
      <c r="BY243" s="17"/>
      <c r="BZ243" s="17"/>
      <c r="CA243" s="17"/>
      <c r="CB243" s="17"/>
      <c r="CC243" s="17"/>
      <c r="CF243" s="16">
        <f t="shared" si="323"/>
        <v>100303306.56213021</v>
      </c>
      <c r="CG243" s="16">
        <f t="shared" si="324"/>
        <v>101969604</v>
      </c>
      <c r="CH243" s="16">
        <f t="shared" si="325"/>
        <v>117553968.05325444</v>
      </c>
      <c r="CI243" s="16">
        <f t="shared" si="326"/>
        <v>120474264.62130183</v>
      </c>
      <c r="CJ243" s="16">
        <f t="shared" si="327"/>
        <v>117937929.23668641</v>
      </c>
      <c r="CK243" s="16">
        <f t="shared" si="328"/>
        <v>131642084.82840236</v>
      </c>
      <c r="CL243" s="16">
        <f t="shared" si="329"/>
        <v>129075816.71597636</v>
      </c>
      <c r="CM243" s="16">
        <f t="shared" si="330"/>
        <v>110725434.53254442</v>
      </c>
      <c r="CN243" s="16">
        <f t="shared" si="331"/>
        <v>126114627.6982249</v>
      </c>
      <c r="CO243" s="16">
        <f t="shared" si="332"/>
        <v>122933509.13609466</v>
      </c>
      <c r="CP243" s="16">
        <f t="shared" si="333"/>
        <v>127557911.10059175</v>
      </c>
      <c r="CQ243" s="16">
        <f t="shared" si="334"/>
        <v>141967225</v>
      </c>
      <c r="CR243" s="16">
        <f t="shared" si="335"/>
        <v>146514264.71005917</v>
      </c>
      <c r="CS243" s="16">
        <f t="shared" si="336"/>
        <v>137048445.82248521</v>
      </c>
      <c r="CT243" s="16">
        <f t="shared" si="337"/>
        <v>128229491.71597639</v>
      </c>
      <c r="CU243" s="16">
        <f t="shared" si="338"/>
        <v>120280150.74556214</v>
      </c>
      <c r="CV243" s="16">
        <f t="shared" si="339"/>
        <v>138218005.30177519</v>
      </c>
      <c r="CW243" s="16">
        <f t="shared" si="340"/>
        <v>138964198.2485207</v>
      </c>
      <c r="CX243" s="16">
        <f t="shared" si="341"/>
        <v>134833184.66863903</v>
      </c>
      <c r="CY243" s="16">
        <f t="shared" si="342"/>
        <v>137394463.90532544</v>
      </c>
      <c r="CZ243" s="16">
        <f t="shared" si="343"/>
        <v>953246625.09467459</v>
      </c>
      <c r="DA243" s="16"/>
      <c r="DB243" s="16"/>
      <c r="DC243" s="16"/>
      <c r="DD243" s="16"/>
      <c r="DE243" s="16"/>
      <c r="DF243" s="16"/>
      <c r="DG243" s="16"/>
      <c r="DH243" s="16"/>
    </row>
    <row r="244" spans="1:112" s="15" customFormat="1">
      <c r="A244" s="5">
        <v>41275</v>
      </c>
      <c r="B244" s="17">
        <v>273922</v>
      </c>
      <c r="C244" s="17">
        <v>203469</v>
      </c>
      <c r="D244" s="17">
        <v>19956</v>
      </c>
      <c r="E244" s="17">
        <v>17112</v>
      </c>
      <c r="G244" s="17">
        <f t="shared" si="299"/>
        <v>319797.92307692306</v>
      </c>
      <c r="H244" s="17">
        <f t="shared" si="300"/>
        <v>231454.69230769231</v>
      </c>
      <c r="I244" s="17">
        <f t="shared" si="297"/>
        <v>234009.76923076922</v>
      </c>
      <c r="J244" s="17">
        <f t="shared" si="297"/>
        <v>231007.38461538462</v>
      </c>
      <c r="K244" s="17">
        <f t="shared" si="297"/>
        <v>232647.61538461538</v>
      </c>
      <c r="L244" s="17">
        <f t="shared" si="289"/>
        <v>234987.69230769231</v>
      </c>
      <c r="M244" s="17">
        <f t="shared" si="289"/>
        <v>237850.23076923078</v>
      </c>
      <c r="N244" s="17">
        <f t="shared" si="289"/>
        <v>240157.15384615384</v>
      </c>
      <c r="O244" s="17">
        <f t="shared" si="289"/>
        <v>239403.69230769231</v>
      </c>
      <c r="P244" s="17">
        <f t="shared" si="290"/>
        <v>237758.30769230769</v>
      </c>
      <c r="Q244" s="17">
        <f t="shared" si="290"/>
        <v>240373.92307692306</v>
      </c>
      <c r="R244" s="17">
        <f t="shared" si="290"/>
        <v>243675</v>
      </c>
      <c r="S244" s="17">
        <f t="shared" si="290"/>
        <v>237268.07692307694</v>
      </c>
      <c r="T244" s="17">
        <f t="shared" si="291"/>
        <v>236835.69230769231</v>
      </c>
      <c r="U244" s="17">
        <f t="shared" si="291"/>
        <v>237358.61538461538</v>
      </c>
      <c r="V244" s="17">
        <f t="shared" si="291"/>
        <v>234676.15384615384</v>
      </c>
      <c r="W244" s="17">
        <f t="shared" si="291"/>
        <v>234069.23076923078</v>
      </c>
      <c r="X244" s="17">
        <f t="shared" si="292"/>
        <v>227639.92307692306</v>
      </c>
      <c r="Y244" s="17">
        <f t="shared" si="292"/>
        <v>225585.69230769231</v>
      </c>
      <c r="Z244" s="17">
        <f t="shared" si="292"/>
        <v>222806.46153846153</v>
      </c>
      <c r="AA244" s="17">
        <f>Z245</f>
        <v>223356.46153846153</v>
      </c>
      <c r="AB244" s="17"/>
      <c r="AC244" s="50"/>
      <c r="AD244" s="52">
        <f t="shared" si="301"/>
        <v>7359607340.3313608</v>
      </c>
      <c r="AE244" s="52">
        <f t="shared" si="302"/>
        <v>7883759720.289937</v>
      </c>
      <c r="AF244" s="52">
        <f t="shared" si="303"/>
        <v>7595176130.863905</v>
      </c>
      <c r="AG244" s="52">
        <f t="shared" si="304"/>
        <v>7192775243.1301746</v>
      </c>
      <c r="AH244" s="52">
        <f t="shared" si="305"/>
        <v>6715424274.5562086</v>
      </c>
      <c r="AI244" s="52">
        <f t="shared" si="306"/>
        <v>6342652123.6686373</v>
      </c>
      <c r="AJ244" s="52">
        <f t="shared" si="307"/>
        <v>6463232340.9763288</v>
      </c>
      <c r="AK244" s="52">
        <f t="shared" si="308"/>
        <v>6730498492.4556198</v>
      </c>
      <c r="AL244" s="52">
        <f t="shared" si="309"/>
        <v>6308171776</v>
      </c>
      <c r="AM244" s="52">
        <f t="shared" si="310"/>
        <v>5794699417.7751455</v>
      </c>
      <c r="AN244" s="52">
        <f t="shared" si="311"/>
        <v>6811175506.1775103</v>
      </c>
      <c r="AO244" s="52">
        <f t="shared" si="312"/>
        <v>6882731734.207098</v>
      </c>
      <c r="AP244" s="52">
        <f t="shared" si="313"/>
        <v>6796239452.7869816</v>
      </c>
      <c r="AQ244" s="52">
        <f t="shared" si="314"/>
        <v>7245715596.9763298</v>
      </c>
      <c r="AR244" s="52">
        <f t="shared" si="315"/>
        <v>7349408684.7869778</v>
      </c>
      <c r="AS244" s="52">
        <f t="shared" si="316"/>
        <v>8493096964</v>
      </c>
      <c r="AT244" s="52">
        <f t="shared" si="317"/>
        <v>8875944426.5147896</v>
      </c>
      <c r="AU244" s="52">
        <f t="shared" si="318"/>
        <v>9407343611.3668633</v>
      </c>
      <c r="AV244" s="52">
        <f t="shared" si="319"/>
        <v>9300955503.6745548</v>
      </c>
      <c r="AW244" s="52"/>
      <c r="AX244" s="50"/>
      <c r="AY244" s="17">
        <f t="shared" si="321"/>
        <v>30468</v>
      </c>
      <c r="AZ244" s="17">
        <f t="shared" si="322"/>
        <v>20859.538461538461</v>
      </c>
      <c r="BA244" s="17">
        <f t="shared" si="298"/>
        <v>20776.692307692309</v>
      </c>
      <c r="BB244" s="17">
        <f t="shared" si="298"/>
        <v>20032.461538461539</v>
      </c>
      <c r="BC244" s="17">
        <f t="shared" si="298"/>
        <v>19898.615384615383</v>
      </c>
      <c r="BD244" s="17">
        <f t="shared" si="293"/>
        <v>20014.76923076923</v>
      </c>
      <c r="BE244" s="17">
        <f t="shared" si="293"/>
        <v>19401.153846153848</v>
      </c>
      <c r="BF244" s="17">
        <f t="shared" si="293"/>
        <v>19513.538461538461</v>
      </c>
      <c r="BG244" s="17">
        <f t="shared" si="293"/>
        <v>20352.076923076922</v>
      </c>
      <c r="BH244" s="17">
        <f t="shared" si="294"/>
        <v>19644.615384615383</v>
      </c>
      <c r="BI244" s="17">
        <f t="shared" si="294"/>
        <v>19787.153846153848</v>
      </c>
      <c r="BJ244" s="17">
        <f t="shared" si="294"/>
        <v>19580.538461538461</v>
      </c>
      <c r="BK244" s="17">
        <f t="shared" si="294"/>
        <v>18959.692307692309</v>
      </c>
      <c r="BL244" s="17">
        <f t="shared" si="295"/>
        <v>18770.384615384617</v>
      </c>
      <c r="BM244" s="17">
        <f t="shared" si="295"/>
        <v>19167.923076923078</v>
      </c>
      <c r="BN244" s="17">
        <f t="shared" si="295"/>
        <v>19550.846153846152</v>
      </c>
      <c r="BO244" s="17">
        <f t="shared" si="295"/>
        <v>19907.461538461539</v>
      </c>
      <c r="BP244" s="17">
        <f t="shared" si="296"/>
        <v>19118.076923076922</v>
      </c>
      <c r="BQ244" s="17">
        <f t="shared" si="296"/>
        <v>19086.384615384617</v>
      </c>
      <c r="BR244" s="17">
        <f t="shared" si="296"/>
        <v>19262.923076923078</v>
      </c>
      <c r="BS244" s="17">
        <f>BR245</f>
        <v>19153.153846153848</v>
      </c>
      <c r="BT244" s="17"/>
      <c r="BU244" s="17"/>
      <c r="BV244" s="17"/>
      <c r="BW244" s="17"/>
      <c r="BX244" s="17"/>
      <c r="BY244" s="17"/>
      <c r="BZ244" s="17"/>
      <c r="CA244" s="17"/>
      <c r="CB244" s="17"/>
      <c r="CC244" s="17"/>
      <c r="CF244" s="16">
        <f t="shared" si="323"/>
        <v>93921444.786982238</v>
      </c>
      <c r="CG244" s="16">
        <f t="shared" si="324"/>
        <v>108900462.98224851</v>
      </c>
      <c r="CH244" s="16">
        <f t="shared" si="325"/>
        <v>111711891.14792903</v>
      </c>
      <c r="CI244" s="16">
        <f t="shared" si="326"/>
        <v>109270033.5147929</v>
      </c>
      <c r="CJ244" s="16">
        <f t="shared" si="327"/>
        <v>122475083.79289937</v>
      </c>
      <c r="CK244" s="16">
        <f t="shared" si="328"/>
        <v>120000227.59763315</v>
      </c>
      <c r="CL244" s="16">
        <f t="shared" si="329"/>
        <v>102331899.69822487</v>
      </c>
      <c r="CM244" s="16">
        <f t="shared" si="330"/>
        <v>117145654.53254442</v>
      </c>
      <c r="CN244" s="16">
        <f t="shared" si="331"/>
        <v>114080474.56213015</v>
      </c>
      <c r="CO244" s="16">
        <f t="shared" si="332"/>
        <v>118536818.7514793</v>
      </c>
      <c r="CP244" s="16">
        <f t="shared" si="333"/>
        <v>132441145.94082838</v>
      </c>
      <c r="CQ244" s="16">
        <f t="shared" si="334"/>
        <v>136834205.68639049</v>
      </c>
      <c r="CR244" s="16">
        <f t="shared" si="335"/>
        <v>127691738.4674556</v>
      </c>
      <c r="CS244" s="16">
        <f t="shared" si="336"/>
        <v>119184248.10059175</v>
      </c>
      <c r="CT244" s="16">
        <f t="shared" si="337"/>
        <v>111524972.59763312</v>
      </c>
      <c r="CU244" s="16">
        <f t="shared" si="338"/>
        <v>128820753.85207103</v>
      </c>
      <c r="CV244" s="16">
        <f t="shared" si="339"/>
        <v>129541168.76331358</v>
      </c>
      <c r="CW244" s="16">
        <f t="shared" si="340"/>
        <v>125553748.85207099</v>
      </c>
      <c r="CX244" s="16">
        <f t="shared" si="341"/>
        <v>128025743.48520707</v>
      </c>
      <c r="CY244" s="16">
        <f t="shared" si="342"/>
        <v>928299024</v>
      </c>
      <c r="CZ244" s="16"/>
      <c r="DA244" s="16"/>
      <c r="DB244" s="16"/>
      <c r="DC244" s="16"/>
      <c r="DD244" s="16"/>
      <c r="DE244" s="16"/>
      <c r="DF244" s="16"/>
      <c r="DG244" s="16"/>
      <c r="DH244" s="16"/>
    </row>
    <row r="245" spans="1:112" s="15" customFormat="1">
      <c r="A245" s="5">
        <v>41306</v>
      </c>
      <c r="B245" s="17">
        <v>344840</v>
      </c>
      <c r="C245" s="17">
        <v>214129</v>
      </c>
      <c r="D245" s="17">
        <v>25033</v>
      </c>
      <c r="E245" s="17">
        <v>15564</v>
      </c>
      <c r="G245" s="17">
        <f t="shared" si="299"/>
        <v>326879.69230769231</v>
      </c>
      <c r="H245" s="17">
        <f t="shared" si="300"/>
        <v>234009.76923076922</v>
      </c>
      <c r="I245" s="17">
        <f t="shared" si="297"/>
        <v>231007.38461538462</v>
      </c>
      <c r="J245" s="17">
        <f t="shared" si="297"/>
        <v>232647.61538461538</v>
      </c>
      <c r="K245" s="17">
        <f t="shared" si="297"/>
        <v>234987.69230769231</v>
      </c>
      <c r="L245" s="17">
        <f t="shared" si="289"/>
        <v>237850.23076923078</v>
      </c>
      <c r="M245" s="17">
        <f t="shared" si="289"/>
        <v>240157.15384615384</v>
      </c>
      <c r="N245" s="17">
        <f t="shared" si="289"/>
        <v>239403.69230769231</v>
      </c>
      <c r="O245" s="17">
        <f t="shared" si="289"/>
        <v>237758.30769230769</v>
      </c>
      <c r="P245" s="17">
        <f t="shared" si="290"/>
        <v>240373.92307692306</v>
      </c>
      <c r="Q245" s="17">
        <f t="shared" si="290"/>
        <v>243675</v>
      </c>
      <c r="R245" s="17">
        <f t="shared" si="290"/>
        <v>237268.07692307694</v>
      </c>
      <c r="S245" s="17">
        <f t="shared" si="290"/>
        <v>236835.69230769231</v>
      </c>
      <c r="T245" s="17">
        <f t="shared" si="291"/>
        <v>237358.61538461538</v>
      </c>
      <c r="U245" s="17">
        <f t="shared" si="291"/>
        <v>234676.15384615384</v>
      </c>
      <c r="V245" s="17">
        <f t="shared" si="291"/>
        <v>234069.23076923078</v>
      </c>
      <c r="W245" s="17">
        <f t="shared" si="291"/>
        <v>227639.92307692306</v>
      </c>
      <c r="X245" s="17">
        <f t="shared" si="292"/>
        <v>225585.69230769231</v>
      </c>
      <c r="Y245" s="17">
        <f t="shared" si="292"/>
        <v>222806.46153846153</v>
      </c>
      <c r="Z245" s="17">
        <f>Y246</f>
        <v>223356.46153846153</v>
      </c>
      <c r="AA245" s="17"/>
      <c r="AB245" s="17"/>
      <c r="AC245" s="50"/>
      <c r="AD245" s="52">
        <f t="shared" si="301"/>
        <v>9191499382.2485199</v>
      </c>
      <c r="AE245" s="52">
        <f t="shared" si="302"/>
        <v>8879684321.2366886</v>
      </c>
      <c r="AF245" s="52">
        <f t="shared" si="303"/>
        <v>8444139664</v>
      </c>
      <c r="AG245" s="52">
        <f t="shared" si="304"/>
        <v>7926245021.8284016</v>
      </c>
      <c r="AH245" s="52">
        <f t="shared" si="305"/>
        <v>7520798677.2130194</v>
      </c>
      <c r="AI245" s="52">
        <f t="shared" si="306"/>
        <v>7652050576</v>
      </c>
      <c r="AJ245" s="52">
        <f t="shared" si="307"/>
        <v>7942621195.7633152</v>
      </c>
      <c r="AK245" s="52">
        <f t="shared" si="308"/>
        <v>7483248110.2071037</v>
      </c>
      <c r="AL245" s="52">
        <f t="shared" si="309"/>
        <v>6923020822.0177526</v>
      </c>
      <c r="AM245" s="52">
        <f t="shared" si="310"/>
        <v>8030241611.8402348</v>
      </c>
      <c r="AN245" s="52">
        <f t="shared" si="311"/>
        <v>8107921936</v>
      </c>
      <c r="AO245" s="52">
        <f t="shared" si="312"/>
        <v>8014023213.4674578</v>
      </c>
      <c r="AP245" s="52">
        <f t="shared" si="313"/>
        <v>8501492504.8284035</v>
      </c>
      <c r="AQ245" s="52">
        <f t="shared" si="314"/>
        <v>8613781770.9822464</v>
      </c>
      <c r="AR245" s="52">
        <f t="shared" si="315"/>
        <v>9848531796.9763355</v>
      </c>
      <c r="AS245" s="52">
        <f t="shared" si="316"/>
        <v>10260474436</v>
      </c>
      <c r="AT245" s="52">
        <f t="shared" si="317"/>
        <v>10831237362.745564</v>
      </c>
      <c r="AU245" s="52">
        <f t="shared" si="318"/>
        <v>10717059308.89941</v>
      </c>
      <c r="AV245" s="52"/>
      <c r="AW245" s="52"/>
      <c r="AX245" s="50"/>
      <c r="AY245" s="17">
        <f t="shared" si="321"/>
        <v>30740</v>
      </c>
      <c r="AZ245" s="17">
        <f t="shared" si="322"/>
        <v>20776.692307692309</v>
      </c>
      <c r="BA245" s="17">
        <f t="shared" si="298"/>
        <v>20032.461538461539</v>
      </c>
      <c r="BB245" s="17">
        <f t="shared" si="298"/>
        <v>19898.615384615383</v>
      </c>
      <c r="BC245" s="17">
        <f t="shared" si="298"/>
        <v>20014.76923076923</v>
      </c>
      <c r="BD245" s="17">
        <f t="shared" si="293"/>
        <v>19401.153846153848</v>
      </c>
      <c r="BE245" s="17">
        <f t="shared" si="293"/>
        <v>19513.538461538461</v>
      </c>
      <c r="BF245" s="17">
        <f t="shared" si="293"/>
        <v>20352.076923076922</v>
      </c>
      <c r="BG245" s="17">
        <f t="shared" si="293"/>
        <v>19644.615384615383</v>
      </c>
      <c r="BH245" s="17">
        <f t="shared" si="294"/>
        <v>19787.153846153848</v>
      </c>
      <c r="BI245" s="17">
        <f t="shared" si="294"/>
        <v>19580.538461538461</v>
      </c>
      <c r="BJ245" s="17">
        <f t="shared" si="294"/>
        <v>18959.692307692309</v>
      </c>
      <c r="BK245" s="17">
        <f t="shared" si="294"/>
        <v>18770.384615384617</v>
      </c>
      <c r="BL245" s="17">
        <f t="shared" si="295"/>
        <v>19167.923076923078</v>
      </c>
      <c r="BM245" s="17">
        <f t="shared" si="295"/>
        <v>19550.846153846152</v>
      </c>
      <c r="BN245" s="17">
        <f t="shared" si="295"/>
        <v>19907.461538461539</v>
      </c>
      <c r="BO245" s="17">
        <f t="shared" si="295"/>
        <v>19118.076923076922</v>
      </c>
      <c r="BP245" s="17">
        <f t="shared" si="296"/>
        <v>19086.384615384617</v>
      </c>
      <c r="BQ245" s="17">
        <f t="shared" si="296"/>
        <v>19262.923076923078</v>
      </c>
      <c r="BR245" s="17">
        <f>BQ246</f>
        <v>19153.153846153848</v>
      </c>
      <c r="BS245" s="17"/>
      <c r="BT245" s="17"/>
      <c r="BU245" s="17"/>
      <c r="BV245" s="17"/>
      <c r="BW245" s="17"/>
      <c r="BX245" s="17"/>
      <c r="BY245" s="17"/>
      <c r="BZ245" s="17"/>
      <c r="CA245" s="17"/>
      <c r="CB245" s="17"/>
      <c r="CC245" s="17"/>
      <c r="CF245" s="16">
        <f t="shared" si="323"/>
        <v>114651379.90532543</v>
      </c>
      <c r="CG245" s="16">
        <f t="shared" si="324"/>
        <v>117535620.37869826</v>
      </c>
      <c r="CH245" s="16">
        <f t="shared" si="325"/>
        <v>115030575.05325444</v>
      </c>
      <c r="CI245" s="16">
        <f t="shared" si="326"/>
        <v>128569432.10059169</v>
      </c>
      <c r="CJ245" s="16">
        <f t="shared" si="327"/>
        <v>126033438.67455623</v>
      </c>
      <c r="CK245" s="16">
        <f t="shared" si="328"/>
        <v>107908945.85207103</v>
      </c>
      <c r="CL245" s="16">
        <f t="shared" si="329"/>
        <v>123107559.76331365</v>
      </c>
      <c r="CM245" s="16">
        <f t="shared" si="330"/>
        <v>119964838.86982246</v>
      </c>
      <c r="CN245" s="16">
        <f t="shared" si="331"/>
        <v>124533581.82840239</v>
      </c>
      <c r="CO245" s="16">
        <f t="shared" si="332"/>
        <v>138775649.32544377</v>
      </c>
      <c r="CP245" s="16">
        <f t="shared" si="333"/>
        <v>143271692.45562127</v>
      </c>
      <c r="CQ245" s="16">
        <f t="shared" si="334"/>
        <v>133912964.31360944</v>
      </c>
      <c r="CR245" s="16">
        <f t="shared" si="335"/>
        <v>125197163.79289944</v>
      </c>
      <c r="CS245" s="16">
        <f t="shared" si="336"/>
        <v>117343889.52071005</v>
      </c>
      <c r="CT245" s="16">
        <f t="shared" si="337"/>
        <v>135069096.00591719</v>
      </c>
      <c r="CU245" s="16">
        <f t="shared" si="338"/>
        <v>135806751.53254434</v>
      </c>
      <c r="CV245" s="16">
        <f t="shared" si="339"/>
        <v>131723294.69822483</v>
      </c>
      <c r="CW245" s="16">
        <f t="shared" si="340"/>
        <v>134255003.79289937</v>
      </c>
      <c r="CX245" s="16">
        <f t="shared" si="341"/>
        <v>944947600</v>
      </c>
      <c r="CY245" s="16"/>
      <c r="CZ245" s="16"/>
      <c r="DA245" s="16"/>
      <c r="DB245" s="16"/>
      <c r="DC245" s="16"/>
      <c r="DD245" s="16"/>
      <c r="DE245" s="16"/>
      <c r="DF245" s="16"/>
      <c r="DG245" s="16"/>
      <c r="DH245" s="16"/>
    </row>
    <row r="246" spans="1:112" s="15" customFormat="1">
      <c r="A246" s="5">
        <v>41334</v>
      </c>
      <c r="B246" s="17">
        <v>324973</v>
      </c>
      <c r="C246" s="17">
        <v>193361</v>
      </c>
      <c r="D246" s="17">
        <v>38777</v>
      </c>
      <c r="E246" s="17">
        <v>16341</v>
      </c>
      <c r="G246" s="17">
        <f t="shared" si="299"/>
        <v>324875</v>
      </c>
      <c r="H246" s="17">
        <f t="shared" si="300"/>
        <v>231007.38461538462</v>
      </c>
      <c r="I246" s="17">
        <f t="shared" si="297"/>
        <v>232647.61538461538</v>
      </c>
      <c r="J246" s="17">
        <f t="shared" si="297"/>
        <v>234987.69230769231</v>
      </c>
      <c r="K246" s="17">
        <f t="shared" si="297"/>
        <v>237850.23076923078</v>
      </c>
      <c r="L246" s="17">
        <f t="shared" si="289"/>
        <v>240157.15384615384</v>
      </c>
      <c r="M246" s="17">
        <f t="shared" si="289"/>
        <v>239403.69230769231</v>
      </c>
      <c r="N246" s="17">
        <f t="shared" si="289"/>
        <v>237758.30769230769</v>
      </c>
      <c r="O246" s="17">
        <f t="shared" si="289"/>
        <v>240373.92307692306</v>
      </c>
      <c r="P246" s="17">
        <f t="shared" si="290"/>
        <v>243675</v>
      </c>
      <c r="Q246" s="17">
        <f t="shared" si="290"/>
        <v>237268.07692307694</v>
      </c>
      <c r="R246" s="17">
        <f t="shared" si="290"/>
        <v>236835.69230769231</v>
      </c>
      <c r="S246" s="17">
        <f t="shared" si="290"/>
        <v>237358.61538461538</v>
      </c>
      <c r="T246" s="17">
        <f t="shared" si="291"/>
        <v>234676.15384615384</v>
      </c>
      <c r="U246" s="17">
        <f t="shared" si="291"/>
        <v>234069.23076923078</v>
      </c>
      <c r="V246" s="17">
        <f t="shared" si="291"/>
        <v>227639.92307692306</v>
      </c>
      <c r="W246" s="17">
        <f t="shared" si="291"/>
        <v>225585.69230769231</v>
      </c>
      <c r="X246" s="17">
        <f t="shared" si="292"/>
        <v>222806.46153846153</v>
      </c>
      <c r="Y246" s="17">
        <f>X247</f>
        <v>223356.46153846153</v>
      </c>
      <c r="Z246" s="17"/>
      <c r="AA246" s="17"/>
      <c r="AB246" s="17"/>
      <c r="AC246" s="50"/>
      <c r="AD246" s="52">
        <f t="shared" si="301"/>
        <v>8505890472.9940844</v>
      </c>
      <c r="AE246" s="52">
        <f t="shared" si="302"/>
        <v>8079728084.1715965</v>
      </c>
      <c r="AF246" s="52">
        <f t="shared" si="303"/>
        <v>7573310459.6686373</v>
      </c>
      <c r="AG246" s="52">
        <f t="shared" si="304"/>
        <v>7177113456.9467459</v>
      </c>
      <c r="AH246" s="52">
        <f t="shared" si="305"/>
        <v>7305344438.6331358</v>
      </c>
      <c r="AI246" s="52">
        <f t="shared" si="306"/>
        <v>7589318078.6331367</v>
      </c>
      <c r="AJ246" s="52">
        <f t="shared" si="307"/>
        <v>7140432001.1597652</v>
      </c>
      <c r="AK246" s="52">
        <f t="shared" si="308"/>
        <v>6593440000</v>
      </c>
      <c r="AL246" s="52">
        <f t="shared" si="309"/>
        <v>7674972971.0059147</v>
      </c>
      <c r="AM246" s="52">
        <f t="shared" si="310"/>
        <v>7750919698.9408274</v>
      </c>
      <c r="AN246" s="52">
        <f t="shared" si="311"/>
        <v>7659117576.1479301</v>
      </c>
      <c r="AO246" s="52">
        <f t="shared" si="312"/>
        <v>8135831847.4852076</v>
      </c>
      <c r="AP246" s="52">
        <f t="shared" si="313"/>
        <v>8245687725.5917139</v>
      </c>
      <c r="AQ246" s="52">
        <f t="shared" si="314"/>
        <v>9454660184.2366886</v>
      </c>
      <c r="AR246" s="52">
        <f t="shared" si="315"/>
        <v>9858366622.0177498</v>
      </c>
      <c r="AS246" s="52">
        <f t="shared" si="316"/>
        <v>10417986543.674557</v>
      </c>
      <c r="AT246" s="52">
        <f t="shared" si="317"/>
        <v>10306013651.366865</v>
      </c>
      <c r="AU246" s="52"/>
      <c r="AV246" s="52"/>
      <c r="AW246" s="52"/>
      <c r="AX246" s="50"/>
      <c r="AY246" s="17">
        <f t="shared" si="321"/>
        <v>30567.76923076923</v>
      </c>
      <c r="AZ246" s="17">
        <f t="shared" si="322"/>
        <v>20032.461538461539</v>
      </c>
      <c r="BA246" s="17">
        <f t="shared" si="298"/>
        <v>19898.615384615383</v>
      </c>
      <c r="BB246" s="17">
        <f t="shared" si="298"/>
        <v>20014.76923076923</v>
      </c>
      <c r="BC246" s="17">
        <f t="shared" si="298"/>
        <v>19401.153846153848</v>
      </c>
      <c r="BD246" s="17">
        <f t="shared" si="293"/>
        <v>19513.538461538461</v>
      </c>
      <c r="BE246" s="17">
        <f t="shared" si="293"/>
        <v>20352.076923076922</v>
      </c>
      <c r="BF246" s="17">
        <f t="shared" si="293"/>
        <v>19644.615384615383</v>
      </c>
      <c r="BG246" s="17">
        <f t="shared" si="293"/>
        <v>19787.153846153848</v>
      </c>
      <c r="BH246" s="17">
        <f t="shared" si="294"/>
        <v>19580.538461538461</v>
      </c>
      <c r="BI246" s="17">
        <f t="shared" si="294"/>
        <v>18959.692307692309</v>
      </c>
      <c r="BJ246" s="17">
        <f t="shared" si="294"/>
        <v>18770.384615384617</v>
      </c>
      <c r="BK246" s="17">
        <f t="shared" si="294"/>
        <v>19167.923076923078</v>
      </c>
      <c r="BL246" s="17">
        <f t="shared" si="295"/>
        <v>19550.846153846152</v>
      </c>
      <c r="BM246" s="17">
        <f t="shared" si="295"/>
        <v>19907.461538461539</v>
      </c>
      <c r="BN246" s="17">
        <f t="shared" si="295"/>
        <v>19118.076923076922</v>
      </c>
      <c r="BO246" s="17">
        <f t="shared" si="295"/>
        <v>19086.384615384617</v>
      </c>
      <c r="BP246" s="17">
        <f t="shared" si="296"/>
        <v>19262.923076923078</v>
      </c>
      <c r="BQ246" s="17">
        <f>BP247</f>
        <v>19153.153846153848</v>
      </c>
      <c r="BR246" s="17"/>
      <c r="BS246" s="17"/>
      <c r="BT246" s="17"/>
      <c r="BU246" s="17"/>
      <c r="BV246" s="17"/>
      <c r="BW246" s="17"/>
      <c r="BX246" s="17"/>
      <c r="BY246" s="17"/>
      <c r="BZ246" s="17"/>
      <c r="CA246" s="17"/>
      <c r="CB246" s="17"/>
      <c r="CC246" s="17"/>
      <c r="CF246" s="16">
        <f t="shared" si="323"/>
        <v>113830843.79289944</v>
      </c>
      <c r="CG246" s="16">
        <f t="shared" si="324"/>
        <v>111365809</v>
      </c>
      <c r="CH246" s="16">
        <f t="shared" si="325"/>
        <v>124693299.14792895</v>
      </c>
      <c r="CI246" s="16">
        <f t="shared" si="326"/>
        <v>122196017.8994083</v>
      </c>
      <c r="CJ246" s="16">
        <f t="shared" si="327"/>
        <v>104360369.3254438</v>
      </c>
      <c r="CK246" s="16">
        <f t="shared" si="328"/>
        <v>119315289.94674559</v>
      </c>
      <c r="CL246" s="16">
        <f t="shared" si="329"/>
        <v>116221668.07100588</v>
      </c>
      <c r="CM246" s="16">
        <f t="shared" si="330"/>
        <v>120719239.97633137</v>
      </c>
      <c r="CN246" s="16">
        <f t="shared" si="331"/>
        <v>134747449.85207099</v>
      </c>
      <c r="CO246" s="16">
        <f t="shared" si="332"/>
        <v>139178283.76331356</v>
      </c>
      <c r="CP246" s="16">
        <f t="shared" si="333"/>
        <v>129956492.33136092</v>
      </c>
      <c r="CQ246" s="16">
        <f t="shared" si="334"/>
        <v>121372594.08284026</v>
      </c>
      <c r="CR246" s="16">
        <f t="shared" si="335"/>
        <v>113642160.09467454</v>
      </c>
      <c r="CS246" s="16">
        <f t="shared" si="336"/>
        <v>131095453.94082843</v>
      </c>
      <c r="CT246" s="16">
        <f t="shared" si="337"/>
        <v>131822192.68639049</v>
      </c>
      <c r="CU246" s="16">
        <f t="shared" si="338"/>
        <v>127799546.56213015</v>
      </c>
      <c r="CV246" s="16">
        <f t="shared" si="339"/>
        <v>130293444.37869819</v>
      </c>
      <c r="CW246" s="16">
        <f t="shared" si="340"/>
        <v>934388515.74556208</v>
      </c>
      <c r="CX246" s="16"/>
      <c r="CY246" s="16"/>
      <c r="CZ246" s="16"/>
      <c r="DA246" s="16"/>
      <c r="DB246" s="16"/>
      <c r="DC246" s="16"/>
      <c r="DD246" s="16"/>
      <c r="DE246" s="16"/>
      <c r="DF246" s="16"/>
      <c r="DG246" s="16"/>
      <c r="DH246" s="16"/>
    </row>
    <row r="247" spans="1:112" s="15" customFormat="1">
      <c r="A247" s="5">
        <v>41365</v>
      </c>
      <c r="B247" s="17">
        <v>358108</v>
      </c>
      <c r="C247" s="17">
        <v>274192</v>
      </c>
      <c r="D247" s="17">
        <v>27020</v>
      </c>
      <c r="E247" s="17">
        <v>22636</v>
      </c>
      <c r="G247" s="17">
        <f t="shared" si="299"/>
        <v>329434.07692307694</v>
      </c>
      <c r="H247" s="17">
        <f t="shared" si="300"/>
        <v>232647.61538461538</v>
      </c>
      <c r="I247" s="17">
        <f t="shared" si="297"/>
        <v>234987.69230769231</v>
      </c>
      <c r="J247" s="17">
        <f t="shared" si="297"/>
        <v>237850.23076923078</v>
      </c>
      <c r="K247" s="17">
        <f t="shared" si="297"/>
        <v>240157.15384615384</v>
      </c>
      <c r="L247" s="17">
        <f t="shared" si="289"/>
        <v>239403.69230769231</v>
      </c>
      <c r="M247" s="17">
        <f t="shared" si="289"/>
        <v>237758.30769230769</v>
      </c>
      <c r="N247" s="17">
        <f t="shared" si="289"/>
        <v>240373.92307692306</v>
      </c>
      <c r="O247" s="17">
        <f t="shared" si="289"/>
        <v>243675</v>
      </c>
      <c r="P247" s="17">
        <f t="shared" si="290"/>
        <v>237268.07692307694</v>
      </c>
      <c r="Q247" s="17">
        <f t="shared" si="290"/>
        <v>236835.69230769231</v>
      </c>
      <c r="R247" s="17">
        <f t="shared" si="290"/>
        <v>237358.61538461538</v>
      </c>
      <c r="S247" s="17">
        <f t="shared" si="290"/>
        <v>234676.15384615384</v>
      </c>
      <c r="T247" s="17">
        <f t="shared" si="291"/>
        <v>234069.23076923078</v>
      </c>
      <c r="U247" s="17">
        <f t="shared" si="291"/>
        <v>227639.92307692306</v>
      </c>
      <c r="V247" s="17">
        <f t="shared" si="291"/>
        <v>225585.69230769231</v>
      </c>
      <c r="W247" s="17">
        <f t="shared" si="291"/>
        <v>222806.46153846153</v>
      </c>
      <c r="X247" s="17">
        <f>W248</f>
        <v>223356.46153846153</v>
      </c>
      <c r="Y247" s="17"/>
      <c r="Z247" s="17"/>
      <c r="AA247" s="17"/>
      <c r="AB247" s="17"/>
      <c r="AC247" s="50"/>
      <c r="AD247" s="52">
        <f t="shared" si="301"/>
        <v>8920119566.9171619</v>
      </c>
      <c r="AE247" s="52">
        <f t="shared" si="302"/>
        <v>8387600876.3313618</v>
      </c>
      <c r="AF247" s="52">
        <f t="shared" si="303"/>
        <v>7970368994.0828428</v>
      </c>
      <c r="AG247" s="52">
        <f t="shared" si="304"/>
        <v>8105470153.9940844</v>
      </c>
      <c r="AH247" s="52">
        <f t="shared" si="305"/>
        <v>8404446664.0532579</v>
      </c>
      <c r="AI247" s="52">
        <f t="shared" si="306"/>
        <v>7931711003.1005964</v>
      </c>
      <c r="AJ247" s="52">
        <f t="shared" si="307"/>
        <v>7354619274.6982269</v>
      </c>
      <c r="AK247" s="52">
        <f t="shared" si="308"/>
        <v>8494571556</v>
      </c>
      <c r="AL247" s="52">
        <f t="shared" si="309"/>
        <v>8574460833.3787003</v>
      </c>
      <c r="AM247" s="52">
        <f t="shared" si="310"/>
        <v>8477890617.5207138</v>
      </c>
      <c r="AN247" s="52">
        <f t="shared" si="311"/>
        <v>8979063985.8520737</v>
      </c>
      <c r="AO247" s="52">
        <f t="shared" si="312"/>
        <v>9094453881.9467468</v>
      </c>
      <c r="AP247" s="52">
        <f t="shared" si="313"/>
        <v>10362049757.254444</v>
      </c>
      <c r="AQ247" s="52">
        <f t="shared" si="314"/>
        <v>10784486987.224854</v>
      </c>
      <c r="AR247" s="52">
        <f t="shared" si="315"/>
        <v>11369448362.609472</v>
      </c>
      <c r="AS247" s="52">
        <f t="shared" si="316"/>
        <v>11252460485.686396</v>
      </c>
      <c r="AT247" s="52"/>
      <c r="AU247" s="52"/>
      <c r="AV247" s="52"/>
      <c r="AW247" s="52"/>
      <c r="AX247" s="50"/>
      <c r="AY247" s="17">
        <f t="shared" si="321"/>
        <v>30055.692307692309</v>
      </c>
      <c r="AZ247" s="17">
        <f t="shared" si="322"/>
        <v>19898.615384615383</v>
      </c>
      <c r="BA247" s="17">
        <f t="shared" si="298"/>
        <v>20014.76923076923</v>
      </c>
      <c r="BB247" s="17">
        <f t="shared" si="298"/>
        <v>19401.153846153848</v>
      </c>
      <c r="BC247" s="17">
        <f t="shared" si="298"/>
        <v>19513.538461538461</v>
      </c>
      <c r="BD247" s="17">
        <f t="shared" si="293"/>
        <v>20352.076923076922</v>
      </c>
      <c r="BE247" s="17">
        <f t="shared" si="293"/>
        <v>19644.615384615383</v>
      </c>
      <c r="BF247" s="17">
        <f t="shared" si="293"/>
        <v>19787.153846153848</v>
      </c>
      <c r="BG247" s="17">
        <f t="shared" si="293"/>
        <v>19580.538461538461</v>
      </c>
      <c r="BH247" s="17">
        <f t="shared" si="294"/>
        <v>18959.692307692309</v>
      </c>
      <c r="BI247" s="17">
        <f t="shared" si="294"/>
        <v>18770.384615384617</v>
      </c>
      <c r="BJ247" s="17">
        <f t="shared" si="294"/>
        <v>19167.923076923078</v>
      </c>
      <c r="BK247" s="17">
        <f t="shared" si="294"/>
        <v>19550.846153846152</v>
      </c>
      <c r="BL247" s="17">
        <f t="shared" si="295"/>
        <v>19907.461538461539</v>
      </c>
      <c r="BM247" s="17">
        <f t="shared" si="295"/>
        <v>19118.076923076922</v>
      </c>
      <c r="BN247" s="17">
        <f t="shared" si="295"/>
        <v>19086.384615384617</v>
      </c>
      <c r="BO247" s="17">
        <f t="shared" si="295"/>
        <v>19262.923076923078</v>
      </c>
      <c r="BP247" s="17">
        <f>BO248</f>
        <v>19153.153846153848</v>
      </c>
      <c r="BQ247" s="17"/>
      <c r="BR247" s="17"/>
      <c r="BS247" s="17"/>
      <c r="BT247" s="17"/>
      <c r="BU247" s="17"/>
      <c r="BV247" s="17"/>
      <c r="BW247" s="17"/>
      <c r="BX247" s="17"/>
      <c r="BY247" s="17"/>
      <c r="BZ247" s="17"/>
      <c r="CA247" s="17"/>
      <c r="CB247" s="17"/>
      <c r="CC247" s="17"/>
      <c r="CF247" s="16">
        <f t="shared" si="323"/>
        <v>100820136.23668641</v>
      </c>
      <c r="CG247" s="16">
        <f t="shared" si="324"/>
        <v>113519189.82840236</v>
      </c>
      <c r="CH247" s="16">
        <f t="shared" si="325"/>
        <v>111137007.71597636</v>
      </c>
      <c r="CI247" s="16">
        <f t="shared" si="326"/>
        <v>94160151.532544419</v>
      </c>
      <c r="CJ247" s="16">
        <f t="shared" si="327"/>
        <v>108390522.6982249</v>
      </c>
      <c r="CK247" s="16">
        <f t="shared" si="328"/>
        <v>105442882.13609466</v>
      </c>
      <c r="CL247" s="16">
        <f t="shared" si="329"/>
        <v>109728848.10059175</v>
      </c>
      <c r="CM247" s="16">
        <f t="shared" si="330"/>
        <v>123121216</v>
      </c>
      <c r="CN247" s="16">
        <f t="shared" si="331"/>
        <v>127358169.71005915</v>
      </c>
      <c r="CO247" s="16">
        <f t="shared" si="332"/>
        <v>118543518.82248519</v>
      </c>
      <c r="CP247" s="16">
        <f t="shared" si="333"/>
        <v>110351792.71597637</v>
      </c>
      <c r="CQ247" s="16">
        <f t="shared" si="334"/>
        <v>102986587.74556214</v>
      </c>
      <c r="CR247" s="16">
        <f t="shared" si="335"/>
        <v>119631430.30177519</v>
      </c>
      <c r="CS247" s="16">
        <f t="shared" si="336"/>
        <v>120325711.24852069</v>
      </c>
      <c r="CT247" s="16">
        <f t="shared" si="337"/>
        <v>116483867.66863905</v>
      </c>
      <c r="CU247" s="16">
        <f t="shared" si="338"/>
        <v>118865344.90532543</v>
      </c>
      <c r="CV247" s="16">
        <f t="shared" si="339"/>
        <v>903344640.09467459</v>
      </c>
      <c r="CW247" s="16"/>
      <c r="CX247" s="16"/>
      <c r="CY247" s="16"/>
      <c r="CZ247" s="16"/>
      <c r="DA247" s="16"/>
      <c r="DB247" s="16"/>
      <c r="DC247" s="16"/>
      <c r="DD247" s="16"/>
      <c r="DE247" s="16"/>
      <c r="DF247" s="16"/>
      <c r="DG247" s="16"/>
      <c r="DH247" s="16"/>
    </row>
    <row r="248" spans="1:112" s="15" customFormat="1">
      <c r="A248" s="5">
        <v>41395</v>
      </c>
      <c r="B248" s="17">
        <v>390907</v>
      </c>
      <c r="C248" s="17">
        <v>239118</v>
      </c>
      <c r="D248" s="17">
        <v>38590</v>
      </c>
      <c r="E248" s="17">
        <v>19274</v>
      </c>
      <c r="G248" s="17">
        <f t="shared" si="299"/>
        <v>338976.15384615387</v>
      </c>
      <c r="H248" s="17">
        <f t="shared" si="300"/>
        <v>234987.69230769231</v>
      </c>
      <c r="I248" s="17">
        <f t="shared" si="297"/>
        <v>237850.23076923078</v>
      </c>
      <c r="J248" s="17">
        <f t="shared" si="297"/>
        <v>240157.15384615384</v>
      </c>
      <c r="K248" s="17">
        <f t="shared" si="297"/>
        <v>239403.69230769231</v>
      </c>
      <c r="L248" s="17">
        <f t="shared" si="289"/>
        <v>237758.30769230769</v>
      </c>
      <c r="M248" s="17">
        <f t="shared" si="289"/>
        <v>240373.92307692306</v>
      </c>
      <c r="N248" s="17">
        <f t="shared" si="289"/>
        <v>243675</v>
      </c>
      <c r="O248" s="17">
        <f t="shared" si="289"/>
        <v>237268.07692307694</v>
      </c>
      <c r="P248" s="17">
        <f t="shared" si="290"/>
        <v>236835.69230769231</v>
      </c>
      <c r="Q248" s="17">
        <f t="shared" si="290"/>
        <v>237358.61538461538</v>
      </c>
      <c r="R248" s="17">
        <f t="shared" si="290"/>
        <v>234676.15384615384</v>
      </c>
      <c r="S248" s="17">
        <f t="shared" si="290"/>
        <v>234069.23076923078</v>
      </c>
      <c r="T248" s="17">
        <f t="shared" si="291"/>
        <v>227639.92307692306</v>
      </c>
      <c r="U248" s="17">
        <f t="shared" si="291"/>
        <v>225585.69230769231</v>
      </c>
      <c r="V248" s="17">
        <f t="shared" si="291"/>
        <v>222806.46153846153</v>
      </c>
      <c r="W248" s="17">
        <f>V249</f>
        <v>223356.46153846153</v>
      </c>
      <c r="X248" s="17"/>
      <c r="Y248" s="17"/>
      <c r="Z248" s="17"/>
      <c r="AA248" s="17"/>
      <c r="AB248" s="17"/>
      <c r="AC248" s="50"/>
      <c r="AD248" s="52">
        <f t="shared" si="301"/>
        <v>10226452318.159767</v>
      </c>
      <c r="AE248" s="52">
        <f t="shared" si="302"/>
        <v>9765194761.0000057</v>
      </c>
      <c r="AF248" s="52">
        <f t="shared" si="303"/>
        <v>9914675096.8284073</v>
      </c>
      <c r="AG248" s="52">
        <f t="shared" si="304"/>
        <v>10245052380.023676</v>
      </c>
      <c r="AH248" s="52">
        <f t="shared" si="305"/>
        <v>9722399912.6686478</v>
      </c>
      <c r="AI248" s="52">
        <f t="shared" si="306"/>
        <v>9082309924.408289</v>
      </c>
      <c r="AJ248" s="52">
        <f t="shared" si="307"/>
        <v>10344532911.390535</v>
      </c>
      <c r="AK248" s="52">
        <f t="shared" si="308"/>
        <v>10432673883.289946</v>
      </c>
      <c r="AL248" s="52">
        <f t="shared" si="309"/>
        <v>10326124122.982256</v>
      </c>
      <c r="AM248" s="52">
        <f t="shared" si="310"/>
        <v>10878490000.000006</v>
      </c>
      <c r="AN248" s="52">
        <f t="shared" si="311"/>
        <v>11005462509.467459</v>
      </c>
      <c r="AO248" s="52">
        <f t="shared" si="312"/>
        <v>12395756281.899418</v>
      </c>
      <c r="AP248" s="52">
        <f t="shared" si="313"/>
        <v>12857396767.905331</v>
      </c>
      <c r="AQ248" s="52">
        <f t="shared" si="314"/>
        <v>13495397410.863913</v>
      </c>
      <c r="AR248" s="52">
        <f t="shared" si="315"/>
        <v>13367913249.325451</v>
      </c>
      <c r="AS248" s="52"/>
      <c r="AT248" s="52"/>
      <c r="AU248" s="52"/>
      <c r="AV248" s="52"/>
      <c r="AW248" s="52"/>
      <c r="AX248" s="50"/>
      <c r="AY248" s="17">
        <f t="shared" si="321"/>
        <v>31330.615384615383</v>
      </c>
      <c r="AZ248" s="17">
        <f t="shared" si="322"/>
        <v>20014.76923076923</v>
      </c>
      <c r="BA248" s="17">
        <f t="shared" si="298"/>
        <v>19401.153846153848</v>
      </c>
      <c r="BB248" s="17">
        <f t="shared" si="298"/>
        <v>19513.538461538461</v>
      </c>
      <c r="BC248" s="17">
        <f t="shared" si="298"/>
        <v>20352.076923076922</v>
      </c>
      <c r="BD248" s="17">
        <f t="shared" si="293"/>
        <v>19644.615384615383</v>
      </c>
      <c r="BE248" s="17">
        <f t="shared" si="293"/>
        <v>19787.153846153848</v>
      </c>
      <c r="BF248" s="17">
        <f t="shared" si="293"/>
        <v>19580.538461538461</v>
      </c>
      <c r="BG248" s="17">
        <f t="shared" si="293"/>
        <v>18959.692307692309</v>
      </c>
      <c r="BH248" s="17">
        <f t="shared" si="294"/>
        <v>18770.384615384617</v>
      </c>
      <c r="BI248" s="17">
        <f t="shared" si="294"/>
        <v>19167.923076923078</v>
      </c>
      <c r="BJ248" s="17">
        <f t="shared" si="294"/>
        <v>19550.846153846152</v>
      </c>
      <c r="BK248" s="17">
        <f t="shared" si="294"/>
        <v>19907.461538461539</v>
      </c>
      <c r="BL248" s="17">
        <f t="shared" si="295"/>
        <v>19118.076923076922</v>
      </c>
      <c r="BM248" s="17">
        <f t="shared" si="295"/>
        <v>19086.384615384617</v>
      </c>
      <c r="BN248" s="17">
        <f t="shared" si="295"/>
        <v>19262.923076923078</v>
      </c>
      <c r="BO248" s="17">
        <f>BN249</f>
        <v>19153.153846153848</v>
      </c>
      <c r="BP248" s="17"/>
      <c r="BQ248" s="17"/>
      <c r="BR248" s="17"/>
      <c r="BS248" s="17"/>
      <c r="BT248" s="17"/>
      <c r="BU248" s="17"/>
      <c r="BV248" s="17"/>
      <c r="BW248" s="17"/>
      <c r="BX248" s="17"/>
      <c r="BY248" s="17"/>
      <c r="BZ248" s="17"/>
      <c r="CA248" s="17"/>
      <c r="CB248" s="17"/>
      <c r="CC248" s="17"/>
      <c r="CF248" s="16">
        <f t="shared" si="323"/>
        <v>142312052.59763306</v>
      </c>
      <c r="CG248" s="16">
        <f t="shared" si="324"/>
        <v>139643307.00591713</v>
      </c>
      <c r="CH248" s="16">
        <f t="shared" si="325"/>
        <v>120528306.75147928</v>
      </c>
      <c r="CI248" s="16">
        <f t="shared" si="326"/>
        <v>136562596</v>
      </c>
      <c r="CJ248" s="16">
        <f t="shared" si="327"/>
        <v>133251504.28994076</v>
      </c>
      <c r="CK248" s="16">
        <f t="shared" si="328"/>
        <v>138064307.69822481</v>
      </c>
      <c r="CL248" s="16">
        <f t="shared" si="329"/>
        <v>153039737.77514786</v>
      </c>
      <c r="CM248" s="16">
        <f t="shared" si="330"/>
        <v>157759396.97633126</v>
      </c>
      <c r="CN248" s="16">
        <f t="shared" si="331"/>
        <v>147931084.17159757</v>
      </c>
      <c r="CO248" s="16">
        <f t="shared" si="332"/>
        <v>138762963.1301775</v>
      </c>
      <c r="CP248" s="16">
        <f t="shared" si="333"/>
        <v>130488443.79289936</v>
      </c>
      <c r="CQ248" s="16">
        <f t="shared" si="334"/>
        <v>149146095.6745562</v>
      </c>
      <c r="CR248" s="16">
        <f t="shared" si="335"/>
        <v>149921187.13017744</v>
      </c>
      <c r="CS248" s="16">
        <f t="shared" si="336"/>
        <v>145629197.63313603</v>
      </c>
      <c r="CT248" s="16">
        <f t="shared" si="337"/>
        <v>148290569.52070999</v>
      </c>
      <c r="CU248" s="16">
        <f t="shared" si="338"/>
        <v>981607460.37869811</v>
      </c>
      <c r="CV248" s="16"/>
      <c r="CW248" s="16"/>
      <c r="CX248" s="16"/>
      <c r="CY248" s="16"/>
      <c r="CZ248" s="16"/>
      <c r="DA248" s="16"/>
      <c r="DB248" s="16"/>
      <c r="DC248" s="16"/>
      <c r="DD248" s="16"/>
      <c r="DE248" s="16"/>
      <c r="DF248" s="16"/>
      <c r="DG248" s="16"/>
      <c r="DH248" s="16"/>
    </row>
    <row r="249" spans="1:112" s="15" customFormat="1">
      <c r="A249" s="5">
        <v>41426</v>
      </c>
      <c r="B249" s="17">
        <v>384839</v>
      </c>
      <c r="C249" s="17">
        <v>274646</v>
      </c>
      <c r="D249" s="17">
        <v>28494</v>
      </c>
      <c r="E249" s="17">
        <v>16201</v>
      </c>
      <c r="G249" s="17">
        <f t="shared" si="299"/>
        <v>342568.53846153844</v>
      </c>
      <c r="H249" s="17">
        <f t="shared" si="300"/>
        <v>237850.23076923078</v>
      </c>
      <c r="I249" s="17">
        <f t="shared" si="297"/>
        <v>240157.15384615384</v>
      </c>
      <c r="J249" s="17">
        <f t="shared" si="297"/>
        <v>239403.69230769231</v>
      </c>
      <c r="K249" s="17">
        <f t="shared" si="297"/>
        <v>237758.30769230769</v>
      </c>
      <c r="L249" s="17">
        <f t="shared" si="289"/>
        <v>240373.92307692306</v>
      </c>
      <c r="M249" s="17">
        <f t="shared" si="289"/>
        <v>243675</v>
      </c>
      <c r="N249" s="17">
        <f t="shared" si="289"/>
        <v>237268.07692307694</v>
      </c>
      <c r="O249" s="17">
        <f t="shared" si="289"/>
        <v>236835.69230769231</v>
      </c>
      <c r="P249" s="17">
        <f t="shared" si="290"/>
        <v>237358.61538461538</v>
      </c>
      <c r="Q249" s="17">
        <f t="shared" si="290"/>
        <v>234676.15384615384</v>
      </c>
      <c r="R249" s="17">
        <f t="shared" si="290"/>
        <v>234069.23076923078</v>
      </c>
      <c r="S249" s="17">
        <f t="shared" si="290"/>
        <v>227639.92307692306</v>
      </c>
      <c r="T249" s="17">
        <f t="shared" si="291"/>
        <v>225585.69230769231</v>
      </c>
      <c r="U249" s="17">
        <f t="shared" si="291"/>
        <v>222806.46153846153</v>
      </c>
      <c r="V249" s="17">
        <f>U250</f>
        <v>223356.46153846153</v>
      </c>
      <c r="W249" s="17"/>
      <c r="X249" s="17"/>
      <c r="Y249" s="17"/>
      <c r="Z249" s="17"/>
      <c r="AA249" s="17"/>
      <c r="AB249" s="17"/>
      <c r="AC249" s="50"/>
      <c r="AD249" s="52">
        <f t="shared" si="301"/>
        <v>10488091698.840233</v>
      </c>
      <c r="AE249" s="52">
        <f t="shared" si="302"/>
        <v>10642985481.946739</v>
      </c>
      <c r="AF249" s="52">
        <f t="shared" si="303"/>
        <v>10985184473.899405</v>
      </c>
      <c r="AG249" s="52">
        <f t="shared" si="304"/>
        <v>10443739413.609467</v>
      </c>
      <c r="AH249" s="52">
        <f t="shared" si="305"/>
        <v>9779931949.4437828</v>
      </c>
      <c r="AI249" s="52">
        <f t="shared" si="306"/>
        <v>11088187200.213011</v>
      </c>
      <c r="AJ249" s="52">
        <f t="shared" si="307"/>
        <v>11179434755.792894</v>
      </c>
      <c r="AK249" s="52">
        <f t="shared" si="308"/>
        <v>11069127913.852068</v>
      </c>
      <c r="AL249" s="52">
        <f t="shared" si="309"/>
        <v>11640766657.994078</v>
      </c>
      <c r="AM249" s="52">
        <f t="shared" si="310"/>
        <v>11772099769.710052</v>
      </c>
      <c r="AN249" s="52">
        <f t="shared" si="311"/>
        <v>13208586634.22485</v>
      </c>
      <c r="AO249" s="52">
        <f t="shared" si="312"/>
        <v>13684986294.254431</v>
      </c>
      <c r="AP249" s="52">
        <f t="shared" si="313"/>
        <v>14342955068.928989</v>
      </c>
      <c r="AQ249" s="52">
        <f t="shared" si="314"/>
        <v>14211519284.313606</v>
      </c>
      <c r="AR249" s="52"/>
      <c r="AS249" s="52"/>
      <c r="AT249" s="52"/>
      <c r="AU249" s="52"/>
      <c r="AV249" s="52"/>
      <c r="AW249" s="52"/>
      <c r="AX249" s="50"/>
      <c r="AY249" s="17">
        <f t="shared" si="321"/>
        <v>31268.23076923077</v>
      </c>
      <c r="AZ249" s="17">
        <f t="shared" si="322"/>
        <v>19401.153846153848</v>
      </c>
      <c r="BA249" s="17">
        <f t="shared" si="298"/>
        <v>19513.538461538461</v>
      </c>
      <c r="BB249" s="17">
        <f t="shared" si="298"/>
        <v>20352.076923076922</v>
      </c>
      <c r="BC249" s="17">
        <f t="shared" si="298"/>
        <v>19644.615384615383</v>
      </c>
      <c r="BD249" s="17">
        <f t="shared" si="293"/>
        <v>19787.153846153848</v>
      </c>
      <c r="BE249" s="17">
        <f t="shared" si="293"/>
        <v>19580.538461538461</v>
      </c>
      <c r="BF249" s="17">
        <f t="shared" si="293"/>
        <v>18959.692307692309</v>
      </c>
      <c r="BG249" s="17">
        <f t="shared" si="293"/>
        <v>18770.384615384617</v>
      </c>
      <c r="BH249" s="17">
        <f t="shared" si="294"/>
        <v>19167.923076923078</v>
      </c>
      <c r="BI249" s="17">
        <f t="shared" si="294"/>
        <v>19550.846153846152</v>
      </c>
      <c r="BJ249" s="17">
        <f t="shared" si="294"/>
        <v>19907.461538461539</v>
      </c>
      <c r="BK249" s="17">
        <f t="shared" si="294"/>
        <v>19118.076923076922</v>
      </c>
      <c r="BL249" s="17">
        <f t="shared" si="295"/>
        <v>19086.384615384617</v>
      </c>
      <c r="BM249" s="17">
        <f t="shared" si="295"/>
        <v>19262.923076923078</v>
      </c>
      <c r="BN249" s="17">
        <f>BM250</f>
        <v>19153.153846153848</v>
      </c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F249" s="16">
        <f t="shared" si="323"/>
        <v>138172791.24852073</v>
      </c>
      <c r="CG249" s="16">
        <f t="shared" si="324"/>
        <v>119162414.79289944</v>
      </c>
      <c r="CH249" s="16">
        <f t="shared" si="325"/>
        <v>135108434.60946751</v>
      </c>
      <c r="CI249" s="16">
        <f t="shared" si="326"/>
        <v>131815127.31360944</v>
      </c>
      <c r="CJ249" s="16">
        <f t="shared" si="327"/>
        <v>136602151.47928995</v>
      </c>
      <c r="CK249" s="16">
        <f t="shared" si="328"/>
        <v>151500119.05917159</v>
      </c>
      <c r="CL249" s="16">
        <f t="shared" si="329"/>
        <v>156196158.48520705</v>
      </c>
      <c r="CM249" s="16">
        <f t="shared" si="330"/>
        <v>146417446.2485207</v>
      </c>
      <c r="CN249" s="16">
        <f t="shared" si="331"/>
        <v>137297102.22485211</v>
      </c>
      <c r="CO249" s="16">
        <f t="shared" si="332"/>
        <v>129067077.51479289</v>
      </c>
      <c r="CP249" s="16">
        <f t="shared" si="333"/>
        <v>147626238.48520714</v>
      </c>
      <c r="CQ249" s="16">
        <f t="shared" si="334"/>
        <v>148397375.7159763</v>
      </c>
      <c r="CR249" s="16">
        <f t="shared" si="335"/>
        <v>144127412.78698224</v>
      </c>
      <c r="CS249" s="16">
        <f t="shared" si="336"/>
        <v>146775088.85207099</v>
      </c>
      <c r="CT249" s="16">
        <f t="shared" si="337"/>
        <v>977702255.43786979</v>
      </c>
      <c r="CU249" s="16"/>
      <c r="CV249" s="16"/>
      <c r="CW249" s="16"/>
      <c r="CX249" s="16"/>
      <c r="CY249" s="16"/>
      <c r="CZ249" s="16"/>
      <c r="DA249" s="16"/>
      <c r="DB249" s="16"/>
      <c r="DC249" s="16"/>
      <c r="DD249" s="16"/>
      <c r="DE249" s="16"/>
      <c r="DF249" s="16"/>
      <c r="DG249" s="16"/>
      <c r="DH249" s="16"/>
    </row>
    <row r="250" spans="1:112" s="15" customFormat="1">
      <c r="A250" s="5">
        <v>41456</v>
      </c>
      <c r="B250" s="17">
        <v>413052</v>
      </c>
      <c r="C250" s="17">
        <v>247434</v>
      </c>
      <c r="D250" s="17">
        <v>27155</v>
      </c>
      <c r="E250" s="17">
        <v>21859</v>
      </c>
      <c r="G250" s="17">
        <f t="shared" si="299"/>
        <v>348375.07692307694</v>
      </c>
      <c r="H250" s="17">
        <f t="shared" si="300"/>
        <v>240157.15384615384</v>
      </c>
      <c r="I250" s="17">
        <f t="shared" si="297"/>
        <v>239403.69230769231</v>
      </c>
      <c r="J250" s="17">
        <f t="shared" si="297"/>
        <v>237758.30769230769</v>
      </c>
      <c r="K250" s="17">
        <f t="shared" si="297"/>
        <v>240373.92307692306</v>
      </c>
      <c r="L250" s="17">
        <f t="shared" si="289"/>
        <v>243675</v>
      </c>
      <c r="M250" s="17">
        <f t="shared" si="289"/>
        <v>237268.07692307694</v>
      </c>
      <c r="N250" s="17">
        <f t="shared" si="289"/>
        <v>236835.69230769231</v>
      </c>
      <c r="O250" s="17">
        <f t="shared" si="289"/>
        <v>237358.61538461538</v>
      </c>
      <c r="P250" s="17">
        <f t="shared" si="290"/>
        <v>234676.15384615384</v>
      </c>
      <c r="Q250" s="17">
        <f t="shared" si="290"/>
        <v>234069.23076923078</v>
      </c>
      <c r="R250" s="17">
        <f t="shared" si="290"/>
        <v>227639.92307692306</v>
      </c>
      <c r="S250" s="17">
        <f t="shared" si="290"/>
        <v>225585.69230769231</v>
      </c>
      <c r="T250" s="17">
        <f t="shared" si="291"/>
        <v>222806.46153846153</v>
      </c>
      <c r="U250" s="17">
        <f>T251</f>
        <v>223356.46153846153</v>
      </c>
      <c r="V250" s="17"/>
      <c r="W250" s="17"/>
      <c r="X250" s="17"/>
      <c r="Y250" s="17"/>
      <c r="Z250" s="17"/>
      <c r="AA250" s="17"/>
      <c r="AB250" s="17"/>
      <c r="AC250" s="50"/>
      <c r="AD250" s="52">
        <f t="shared" si="301"/>
        <v>11874762664.994085</v>
      </c>
      <c r="AE250" s="52">
        <f t="shared" si="302"/>
        <v>12236069635.053259</v>
      </c>
      <c r="AF250" s="52">
        <f t="shared" si="303"/>
        <v>11664249232.100597</v>
      </c>
      <c r="AG250" s="52">
        <f t="shared" si="304"/>
        <v>10962106107.698227</v>
      </c>
      <c r="AH250" s="52">
        <f t="shared" si="305"/>
        <v>12344765449</v>
      </c>
      <c r="AI250" s="52">
        <f t="shared" si="306"/>
        <v>12441034320.3787</v>
      </c>
      <c r="AJ250" s="52">
        <f t="shared" si="307"/>
        <v>12324654732.520716</v>
      </c>
      <c r="AK250" s="52">
        <f t="shared" si="308"/>
        <v>12927445108.852074</v>
      </c>
      <c r="AL250" s="52">
        <f t="shared" si="309"/>
        <v>13065826464.946747</v>
      </c>
      <c r="AM250" s="52">
        <f t="shared" si="310"/>
        <v>14576977374.254444</v>
      </c>
      <c r="AN250" s="52">
        <f t="shared" si="311"/>
        <v>15077232974.224854</v>
      </c>
      <c r="AO250" s="52">
        <f t="shared" si="312"/>
        <v>15767477169.609472</v>
      </c>
      <c r="AP250" s="52">
        <f t="shared" si="313"/>
        <v>15629654192.686396</v>
      </c>
      <c r="AQ250" s="52"/>
      <c r="AR250" s="52"/>
      <c r="AS250" s="52"/>
      <c r="AT250" s="52"/>
      <c r="AU250" s="52"/>
      <c r="AV250" s="52"/>
      <c r="AW250" s="52"/>
      <c r="AX250" s="50"/>
      <c r="AY250" s="17">
        <f t="shared" si="321"/>
        <v>30572.307692307691</v>
      </c>
      <c r="AZ250" s="17">
        <f t="shared" si="322"/>
        <v>19513.538461538461</v>
      </c>
      <c r="BA250" s="17">
        <f t="shared" si="298"/>
        <v>20352.076923076922</v>
      </c>
      <c r="BB250" s="17">
        <f t="shared" si="298"/>
        <v>19644.615384615383</v>
      </c>
      <c r="BC250" s="17">
        <f t="shared" si="298"/>
        <v>19787.153846153848</v>
      </c>
      <c r="BD250" s="17">
        <f t="shared" si="293"/>
        <v>19580.538461538461</v>
      </c>
      <c r="BE250" s="17">
        <f t="shared" si="293"/>
        <v>18959.692307692309</v>
      </c>
      <c r="BF250" s="17">
        <f t="shared" si="293"/>
        <v>18770.384615384617</v>
      </c>
      <c r="BG250" s="17">
        <f t="shared" si="293"/>
        <v>19167.923076923078</v>
      </c>
      <c r="BH250" s="17">
        <f t="shared" si="294"/>
        <v>19550.846153846152</v>
      </c>
      <c r="BI250" s="17">
        <f t="shared" si="294"/>
        <v>19907.461538461539</v>
      </c>
      <c r="BJ250" s="17">
        <f t="shared" si="294"/>
        <v>19118.076923076922</v>
      </c>
      <c r="BK250" s="17">
        <f t="shared" si="294"/>
        <v>19086.384615384617</v>
      </c>
      <c r="BL250" s="17">
        <f t="shared" si="295"/>
        <v>19262.923076923078</v>
      </c>
      <c r="BM250" s="17">
        <f>BL251</f>
        <v>19153.153846153848</v>
      </c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F250" s="16">
        <f t="shared" si="323"/>
        <v>104453116.97633137</v>
      </c>
      <c r="CG250" s="16">
        <f t="shared" si="324"/>
        <v>119414459.17159764</v>
      </c>
      <c r="CH250" s="16">
        <f t="shared" si="325"/>
        <v>116319543.48520705</v>
      </c>
      <c r="CI250" s="16">
        <f t="shared" si="326"/>
        <v>120818990.82248519</v>
      </c>
      <c r="CJ250" s="16">
        <f t="shared" si="327"/>
        <v>134852836.07100588</v>
      </c>
      <c r="CK250" s="16">
        <f t="shared" si="328"/>
        <v>139285388.31360942</v>
      </c>
      <c r="CL250" s="16">
        <f t="shared" si="329"/>
        <v>130059988.45562126</v>
      </c>
      <c r="CM250" s="16">
        <f t="shared" si="330"/>
        <v>121472614.44378699</v>
      </c>
      <c r="CN250" s="16">
        <f t="shared" si="331"/>
        <v>113738943.48520707</v>
      </c>
      <c r="CO250" s="16">
        <f t="shared" si="332"/>
        <v>131199402.5147929</v>
      </c>
      <c r="CP250" s="16">
        <f t="shared" si="333"/>
        <v>131926428.92899403</v>
      </c>
      <c r="CQ250" s="16">
        <f t="shared" si="334"/>
        <v>127902180.37869819</v>
      </c>
      <c r="CR250" s="16">
        <f t="shared" si="335"/>
        <v>130397074.56213012</v>
      </c>
      <c r="CS250" s="16">
        <f t="shared" si="336"/>
        <v>934665997.63313603</v>
      </c>
      <c r="CT250" s="16"/>
      <c r="CU250" s="16"/>
      <c r="CV250" s="16"/>
      <c r="CW250" s="16"/>
      <c r="CX250" s="16"/>
      <c r="CY250" s="16"/>
      <c r="CZ250" s="16"/>
      <c r="DA250" s="16"/>
      <c r="DB250" s="16"/>
      <c r="DC250" s="16"/>
      <c r="DD250" s="16"/>
      <c r="DE250" s="16"/>
      <c r="DF250" s="16"/>
      <c r="DG250" s="16"/>
      <c r="DH250" s="16"/>
    </row>
    <row r="251" spans="1:112" s="15" customFormat="1">
      <c r="A251" s="5">
        <v>41487</v>
      </c>
      <c r="B251" s="17">
        <v>405142</v>
      </c>
      <c r="C251" s="17">
        <v>262034</v>
      </c>
      <c r="D251" s="17">
        <v>36577</v>
      </c>
      <c r="E251" s="17">
        <v>25133</v>
      </c>
      <c r="G251" s="17">
        <f t="shared" si="299"/>
        <v>351166.53846153844</v>
      </c>
      <c r="H251" s="17">
        <f t="shared" si="300"/>
        <v>239403.69230769231</v>
      </c>
      <c r="I251" s="17">
        <f t="shared" si="297"/>
        <v>237758.30769230769</v>
      </c>
      <c r="J251" s="17">
        <f t="shared" si="297"/>
        <v>240373.92307692306</v>
      </c>
      <c r="K251" s="17">
        <f t="shared" si="297"/>
        <v>243675</v>
      </c>
      <c r="L251" s="17">
        <f t="shared" si="289"/>
        <v>237268.07692307694</v>
      </c>
      <c r="M251" s="17">
        <f t="shared" si="289"/>
        <v>236835.69230769231</v>
      </c>
      <c r="N251" s="17">
        <f t="shared" si="289"/>
        <v>237358.61538461538</v>
      </c>
      <c r="O251" s="17">
        <f t="shared" si="289"/>
        <v>234676.15384615384</v>
      </c>
      <c r="P251" s="17">
        <f t="shared" si="290"/>
        <v>234069.23076923078</v>
      </c>
      <c r="Q251" s="17">
        <f t="shared" si="290"/>
        <v>227639.92307692306</v>
      </c>
      <c r="R251" s="17">
        <f t="shared" si="290"/>
        <v>225585.69230769231</v>
      </c>
      <c r="S251" s="17">
        <f t="shared" si="290"/>
        <v>222806.46153846153</v>
      </c>
      <c r="T251" s="17">
        <f>S252</f>
        <v>223356.46153846153</v>
      </c>
      <c r="U251" s="17"/>
      <c r="V251" s="17"/>
      <c r="W251" s="17"/>
      <c r="X251" s="17"/>
      <c r="Y251" s="17"/>
      <c r="Z251" s="17"/>
      <c r="AA251" s="17"/>
      <c r="AB251" s="17"/>
      <c r="AC251" s="50"/>
      <c r="AD251" s="52">
        <f t="shared" si="301"/>
        <v>12861426806.207096</v>
      </c>
      <c r="AE251" s="52">
        <f t="shared" si="302"/>
        <v>12275003623.763311</v>
      </c>
      <c r="AF251" s="52">
        <f t="shared" si="303"/>
        <v>11554430840.828398</v>
      </c>
      <c r="AG251" s="52">
        <f t="shared" si="304"/>
        <v>12972859540.828394</v>
      </c>
      <c r="AH251" s="52">
        <f t="shared" si="305"/>
        <v>13071542382.254433</v>
      </c>
      <c r="AI251" s="52">
        <f t="shared" si="306"/>
        <v>12952243355.082838</v>
      </c>
      <c r="AJ251" s="52">
        <f t="shared" si="307"/>
        <v>13570009707.840233</v>
      </c>
      <c r="AK251" s="52">
        <f t="shared" si="308"/>
        <v>13711779468.786974</v>
      </c>
      <c r="AL251" s="52">
        <f t="shared" si="309"/>
        <v>15258824708.378696</v>
      </c>
      <c r="AM251" s="52">
        <f t="shared" si="310"/>
        <v>15770548920.715969</v>
      </c>
      <c r="AN251" s="52">
        <f t="shared" si="311"/>
        <v>16476309347.698221</v>
      </c>
      <c r="AO251" s="52">
        <f t="shared" si="312"/>
        <v>16335415763.082836</v>
      </c>
      <c r="AP251" s="52"/>
      <c r="AQ251" s="52"/>
      <c r="AR251" s="52"/>
      <c r="AS251" s="52"/>
      <c r="AT251" s="52"/>
      <c r="AU251" s="52"/>
      <c r="AV251" s="52"/>
      <c r="AW251" s="52"/>
      <c r="AX251" s="50"/>
      <c r="AY251" s="17">
        <f t="shared" si="321"/>
        <v>31097.538461538461</v>
      </c>
      <c r="AZ251" s="17">
        <f t="shared" si="322"/>
        <v>20352.076923076922</v>
      </c>
      <c r="BA251" s="17">
        <f t="shared" si="298"/>
        <v>19644.615384615383</v>
      </c>
      <c r="BB251" s="17">
        <f t="shared" si="298"/>
        <v>19787.153846153848</v>
      </c>
      <c r="BC251" s="17">
        <f t="shared" si="298"/>
        <v>19580.538461538461</v>
      </c>
      <c r="BD251" s="17">
        <f t="shared" si="293"/>
        <v>18959.692307692309</v>
      </c>
      <c r="BE251" s="17">
        <f t="shared" si="293"/>
        <v>18770.384615384617</v>
      </c>
      <c r="BF251" s="17">
        <f t="shared" si="293"/>
        <v>19167.923076923078</v>
      </c>
      <c r="BG251" s="17">
        <f t="shared" si="293"/>
        <v>19550.846153846152</v>
      </c>
      <c r="BH251" s="17">
        <f t="shared" si="294"/>
        <v>19907.461538461539</v>
      </c>
      <c r="BI251" s="17">
        <f t="shared" si="294"/>
        <v>19118.076923076922</v>
      </c>
      <c r="BJ251" s="17">
        <f t="shared" si="294"/>
        <v>19086.384615384617</v>
      </c>
      <c r="BK251" s="17">
        <f t="shared" si="294"/>
        <v>19262.923076923078</v>
      </c>
      <c r="BL251" s="17">
        <f>BK252</f>
        <v>19153.153846153848</v>
      </c>
      <c r="BM251" s="17"/>
      <c r="BN251" s="17"/>
      <c r="BO251" s="17"/>
      <c r="BP251" s="17"/>
      <c r="BQ251" s="17"/>
      <c r="BR251" s="17"/>
      <c r="BS251" s="17"/>
      <c r="BT251" s="17"/>
      <c r="BU251" s="17"/>
      <c r="BV251" s="17"/>
      <c r="BW251" s="17"/>
      <c r="BX251" s="17"/>
      <c r="BY251" s="17"/>
      <c r="BZ251" s="17"/>
      <c r="CA251" s="17"/>
      <c r="CB251" s="17"/>
      <c r="CC251" s="17"/>
      <c r="CF251" s="16">
        <f t="shared" si="323"/>
        <v>131169447.00591719</v>
      </c>
      <c r="CG251" s="16">
        <f t="shared" si="324"/>
        <v>127924800.14792895</v>
      </c>
      <c r="CH251" s="16">
        <f t="shared" si="325"/>
        <v>132641289</v>
      </c>
      <c r="CI251" s="16">
        <f t="shared" si="326"/>
        <v>147327309.25443783</v>
      </c>
      <c r="CJ251" s="16">
        <f t="shared" si="327"/>
        <v>151958721.94674551</v>
      </c>
      <c r="CK251" s="16">
        <f t="shared" si="328"/>
        <v>142315723.22485203</v>
      </c>
      <c r="CL251" s="16">
        <f t="shared" si="329"/>
        <v>133326103.24852073</v>
      </c>
      <c r="CM251" s="16">
        <f t="shared" si="330"/>
        <v>125217821.54437867</v>
      </c>
      <c r="CN251" s="16">
        <f t="shared" si="331"/>
        <v>143507498.7514793</v>
      </c>
      <c r="CO251" s="16">
        <f t="shared" si="332"/>
        <v>144267816.71597627</v>
      </c>
      <c r="CP251" s="16">
        <f t="shared" si="333"/>
        <v>140058121.3017751</v>
      </c>
      <c r="CQ251" s="16">
        <f t="shared" si="334"/>
        <v>142668323.84023663</v>
      </c>
      <c r="CR251" s="16">
        <f t="shared" si="335"/>
        <v>967056898.36686385</v>
      </c>
      <c r="CS251" s="16"/>
      <c r="CT251" s="16"/>
      <c r="CU251" s="16"/>
      <c r="CV251" s="16"/>
      <c r="CW251" s="16"/>
      <c r="CX251" s="16"/>
      <c r="CY251" s="16"/>
      <c r="CZ251" s="16"/>
      <c r="DA251" s="16"/>
      <c r="DB251" s="16"/>
      <c r="DC251" s="16"/>
      <c r="DD251" s="16"/>
      <c r="DE251" s="16"/>
      <c r="DF251" s="16"/>
      <c r="DG251" s="16"/>
      <c r="DH251" s="16"/>
    </row>
    <row r="252" spans="1:112" s="15" customFormat="1">
      <c r="A252" s="5">
        <v>41518</v>
      </c>
      <c r="B252" s="17">
        <v>328809</v>
      </c>
      <c r="C252" s="17">
        <v>219335</v>
      </c>
      <c r="D252" s="17">
        <v>39694</v>
      </c>
      <c r="E252" s="17">
        <v>14192</v>
      </c>
      <c r="G252" s="17">
        <f t="shared" si="299"/>
        <v>347149.69230769231</v>
      </c>
      <c r="H252" s="17">
        <f t="shared" si="300"/>
        <v>237758.30769230769</v>
      </c>
      <c r="I252" s="17">
        <f t="shared" si="297"/>
        <v>240373.92307692306</v>
      </c>
      <c r="J252" s="17">
        <f t="shared" si="297"/>
        <v>243675</v>
      </c>
      <c r="K252" s="17">
        <f t="shared" si="297"/>
        <v>237268.07692307694</v>
      </c>
      <c r="L252" s="17">
        <f t="shared" si="289"/>
        <v>236835.69230769231</v>
      </c>
      <c r="M252" s="17">
        <f t="shared" si="289"/>
        <v>237358.61538461538</v>
      </c>
      <c r="N252" s="17">
        <f t="shared" si="289"/>
        <v>234676.15384615384</v>
      </c>
      <c r="O252" s="17">
        <f t="shared" si="289"/>
        <v>234069.23076923078</v>
      </c>
      <c r="P252" s="17">
        <f t="shared" si="290"/>
        <v>227639.92307692306</v>
      </c>
      <c r="Q252" s="17">
        <f t="shared" si="290"/>
        <v>225585.69230769231</v>
      </c>
      <c r="R252" s="17">
        <f t="shared" si="290"/>
        <v>222806.46153846153</v>
      </c>
      <c r="S252" s="17">
        <f>R253</f>
        <v>223356.46153846153</v>
      </c>
      <c r="T252" s="17"/>
      <c r="U252" s="17"/>
      <c r="V252" s="17"/>
      <c r="W252" s="17"/>
      <c r="X252" s="17"/>
      <c r="Y252" s="17"/>
      <c r="Z252" s="17"/>
      <c r="AA252" s="17"/>
      <c r="AB252" s="17"/>
      <c r="AC252" s="50"/>
      <c r="AD252" s="52">
        <f t="shared" si="301"/>
        <v>11401064894.822489</v>
      </c>
      <c r="AE252" s="52">
        <f t="shared" si="302"/>
        <v>10707011948.171598</v>
      </c>
      <c r="AF252" s="52">
        <f t="shared" si="303"/>
        <v>12073969399.532543</v>
      </c>
      <c r="AG252" s="52">
        <f t="shared" si="304"/>
        <v>12169178596</v>
      </c>
      <c r="AH252" s="52">
        <f t="shared" si="305"/>
        <v>12054080571.928997</v>
      </c>
      <c r="AI252" s="52">
        <f t="shared" si="306"/>
        <v>12650296854.059174</v>
      </c>
      <c r="AJ252" s="52">
        <f t="shared" si="307"/>
        <v>12787190781.751478</v>
      </c>
      <c r="AK252" s="52">
        <f t="shared" si="308"/>
        <v>14282584941.591721</v>
      </c>
      <c r="AL252" s="52">
        <f t="shared" si="309"/>
        <v>14777806096</v>
      </c>
      <c r="AM252" s="52">
        <f t="shared" si="310"/>
        <v>15461239038.13018</v>
      </c>
      <c r="AN252" s="52">
        <f t="shared" si="311"/>
        <v>15324763984.284027</v>
      </c>
      <c r="AO252" s="52"/>
      <c r="AP252" s="52"/>
      <c r="AQ252" s="52"/>
      <c r="AR252" s="52"/>
      <c r="AS252" s="52"/>
      <c r="AT252" s="52"/>
      <c r="AU252" s="52"/>
      <c r="AV252" s="52"/>
      <c r="AW252" s="52"/>
      <c r="AX252" s="50"/>
      <c r="AY252" s="17">
        <f t="shared" si="321"/>
        <v>31484.384615384617</v>
      </c>
      <c r="AZ252" s="17">
        <f t="shared" si="322"/>
        <v>19644.615384615383</v>
      </c>
      <c r="BA252" s="17">
        <f t="shared" si="298"/>
        <v>19787.153846153848</v>
      </c>
      <c r="BB252" s="17">
        <f t="shared" si="298"/>
        <v>19580.538461538461</v>
      </c>
      <c r="BC252" s="17">
        <f t="shared" si="298"/>
        <v>18959.692307692309</v>
      </c>
      <c r="BD252" s="17">
        <f t="shared" si="293"/>
        <v>18770.384615384617</v>
      </c>
      <c r="BE252" s="17">
        <f t="shared" si="293"/>
        <v>19167.923076923078</v>
      </c>
      <c r="BF252" s="17">
        <f t="shared" si="293"/>
        <v>19550.846153846152</v>
      </c>
      <c r="BG252" s="17">
        <f t="shared" si="293"/>
        <v>19907.461538461539</v>
      </c>
      <c r="BH252" s="17">
        <f t="shared" si="294"/>
        <v>19118.076923076922</v>
      </c>
      <c r="BI252" s="17">
        <f t="shared" si="294"/>
        <v>19086.384615384617</v>
      </c>
      <c r="BJ252" s="17">
        <f t="shared" si="294"/>
        <v>19262.923076923078</v>
      </c>
      <c r="BK252" s="17">
        <f>BJ253</f>
        <v>19153.153846153848</v>
      </c>
      <c r="BL252" s="17"/>
      <c r="BM252" s="17"/>
      <c r="BN252" s="17"/>
      <c r="BO252" s="17"/>
      <c r="BP252" s="17"/>
      <c r="BQ252" s="17"/>
      <c r="BR252" s="17"/>
      <c r="BS252" s="17"/>
      <c r="BT252" s="17"/>
      <c r="BU252" s="17"/>
      <c r="BV252" s="17"/>
      <c r="BW252" s="17"/>
      <c r="BX252" s="17"/>
      <c r="BY252" s="17"/>
      <c r="BZ252" s="17"/>
      <c r="CA252" s="17"/>
      <c r="CB252" s="17"/>
      <c r="CC252" s="17"/>
      <c r="CF252" s="16">
        <f t="shared" si="323"/>
        <v>136825207.66863906</v>
      </c>
      <c r="CG252" s="16">
        <f t="shared" si="324"/>
        <v>141701553.25443792</v>
      </c>
      <c r="CH252" s="16">
        <f t="shared" si="325"/>
        <v>156867917.40236688</v>
      </c>
      <c r="CI252" s="16">
        <f t="shared" si="326"/>
        <v>161645796</v>
      </c>
      <c r="CJ252" s="16">
        <f t="shared" si="327"/>
        <v>151695224.82840237</v>
      </c>
      <c r="CK252" s="16">
        <f t="shared" si="328"/>
        <v>142409340.21301782</v>
      </c>
      <c r="CL252" s="16">
        <f t="shared" si="329"/>
        <v>134025147.9289941</v>
      </c>
      <c r="CM252" s="16">
        <f t="shared" si="330"/>
        <v>152925565.94082847</v>
      </c>
      <c r="CN252" s="16">
        <f t="shared" si="331"/>
        <v>153710404</v>
      </c>
      <c r="CO252" s="16">
        <f t="shared" si="332"/>
        <v>149364122.13609469</v>
      </c>
      <c r="CP252" s="16">
        <f t="shared" si="333"/>
        <v>152059252.28402367</v>
      </c>
      <c r="CQ252" s="16">
        <f t="shared" si="334"/>
        <v>991266474.60946751</v>
      </c>
      <c r="CR252" s="16"/>
      <c r="CS252" s="16"/>
      <c r="CT252" s="16"/>
      <c r="CU252" s="16"/>
      <c r="CV252" s="16"/>
      <c r="CW252" s="16"/>
      <c r="CX252" s="16"/>
      <c r="CY252" s="16"/>
      <c r="CZ252" s="16"/>
      <c r="DA252" s="16"/>
      <c r="DB252" s="16"/>
      <c r="DC252" s="16"/>
      <c r="DD252" s="16"/>
      <c r="DE252" s="16"/>
      <c r="DF252" s="16"/>
      <c r="DG252" s="16"/>
      <c r="DH252" s="16"/>
    </row>
    <row r="253" spans="1:112" s="15" customFormat="1">
      <c r="A253" s="5">
        <v>41548</v>
      </c>
      <c r="B253" s="17">
        <v>405198</v>
      </c>
      <c r="C253" s="17">
        <v>250258</v>
      </c>
      <c r="D253" s="17">
        <v>40401</v>
      </c>
      <c r="E253" s="17">
        <v>21865</v>
      </c>
      <c r="G253" s="17">
        <f t="shared" si="299"/>
        <v>354164</v>
      </c>
      <c r="H253" s="17">
        <f t="shared" si="300"/>
        <v>240373.92307692306</v>
      </c>
      <c r="I253" s="17">
        <f t="shared" si="297"/>
        <v>243675</v>
      </c>
      <c r="J253" s="17">
        <f t="shared" si="297"/>
        <v>237268.07692307694</v>
      </c>
      <c r="K253" s="17">
        <f t="shared" si="297"/>
        <v>236835.69230769231</v>
      </c>
      <c r="L253" s="17">
        <f t="shared" si="289"/>
        <v>237358.61538461538</v>
      </c>
      <c r="M253" s="17">
        <f t="shared" si="289"/>
        <v>234676.15384615384</v>
      </c>
      <c r="N253" s="17">
        <f t="shared" si="289"/>
        <v>234069.23076923078</v>
      </c>
      <c r="O253" s="17">
        <f t="shared" si="289"/>
        <v>227639.92307692306</v>
      </c>
      <c r="P253" s="17">
        <f t="shared" si="290"/>
        <v>225585.69230769231</v>
      </c>
      <c r="Q253" s="17">
        <f t="shared" si="290"/>
        <v>222806.46153846153</v>
      </c>
      <c r="R253" s="17">
        <f>Q254</f>
        <v>223356.46153846153</v>
      </c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50"/>
      <c r="AD253" s="52">
        <f t="shared" si="301"/>
        <v>12207819121</v>
      </c>
      <c r="AE253" s="52">
        <f t="shared" si="302"/>
        <v>13664656832.005915</v>
      </c>
      <c r="AF253" s="52">
        <f t="shared" si="303"/>
        <v>13765931785.940826</v>
      </c>
      <c r="AG253" s="52">
        <f t="shared" si="304"/>
        <v>13643497875.14793</v>
      </c>
      <c r="AH253" s="52">
        <f t="shared" si="305"/>
        <v>14277345378.485209</v>
      </c>
      <c r="AI253" s="52">
        <f t="shared" si="306"/>
        <v>14422753596.591713</v>
      </c>
      <c r="AJ253" s="52">
        <f t="shared" si="307"/>
        <v>16008342041.236691</v>
      </c>
      <c r="AK253" s="52">
        <f t="shared" si="308"/>
        <v>16532381209.01775</v>
      </c>
      <c r="AL253" s="52">
        <f t="shared" si="309"/>
        <v>17254802910.674557</v>
      </c>
      <c r="AM253" s="52">
        <f t="shared" si="310"/>
        <v>17110612118.366865</v>
      </c>
      <c r="AN253" s="52"/>
      <c r="AO253" s="52"/>
      <c r="AP253" s="52"/>
      <c r="AQ253" s="52"/>
      <c r="AR253" s="52"/>
      <c r="AS253" s="52"/>
      <c r="AT253" s="52"/>
      <c r="AU253" s="52"/>
      <c r="AV253" s="52"/>
      <c r="AW253" s="52"/>
      <c r="AX253" s="50"/>
      <c r="AY253" s="17">
        <f t="shared" si="321"/>
        <v>32086.461538461539</v>
      </c>
      <c r="AZ253" s="17">
        <f t="shared" si="322"/>
        <v>19787.153846153848</v>
      </c>
      <c r="BA253" s="17">
        <f t="shared" si="298"/>
        <v>19580.538461538461</v>
      </c>
      <c r="BB253" s="17">
        <f t="shared" si="298"/>
        <v>18959.692307692309</v>
      </c>
      <c r="BC253" s="17">
        <f t="shared" si="298"/>
        <v>18770.384615384617</v>
      </c>
      <c r="BD253" s="17">
        <f t="shared" si="293"/>
        <v>19167.923076923078</v>
      </c>
      <c r="BE253" s="17">
        <f t="shared" si="293"/>
        <v>19550.846153846152</v>
      </c>
      <c r="BF253" s="17">
        <f t="shared" si="293"/>
        <v>19907.461538461539</v>
      </c>
      <c r="BG253" s="17">
        <f t="shared" si="293"/>
        <v>19118.076923076922</v>
      </c>
      <c r="BH253" s="17">
        <f t="shared" si="294"/>
        <v>19086.384615384617</v>
      </c>
      <c r="BI253" s="17">
        <f t="shared" si="294"/>
        <v>19262.923076923078</v>
      </c>
      <c r="BJ253" s="17">
        <f>BI254</f>
        <v>19153.153846153848</v>
      </c>
      <c r="BK253" s="17"/>
      <c r="BL253" s="17"/>
      <c r="BM253" s="17"/>
      <c r="BN253" s="17"/>
      <c r="BO253" s="17"/>
      <c r="BP253" s="17"/>
      <c r="BQ253" s="17"/>
      <c r="BR253" s="17"/>
      <c r="BS253" s="17"/>
      <c r="BT253" s="17"/>
      <c r="BU253" s="17"/>
      <c r="BV253" s="17"/>
      <c r="BW253" s="17"/>
      <c r="BX253" s="17"/>
      <c r="BY253" s="17"/>
      <c r="BZ253" s="17"/>
      <c r="CA253" s="17"/>
      <c r="CB253" s="17"/>
      <c r="CC253" s="17"/>
      <c r="CF253" s="16">
        <f t="shared" si="323"/>
        <v>156398112.00591719</v>
      </c>
      <c r="CG253" s="16">
        <f t="shared" si="324"/>
        <v>172312070.43786982</v>
      </c>
      <c r="CH253" s="16">
        <f t="shared" si="325"/>
        <v>177317904.62130174</v>
      </c>
      <c r="CI253" s="16">
        <f t="shared" si="326"/>
        <v>166888635.98224851</v>
      </c>
      <c r="CJ253" s="16">
        <f t="shared" si="327"/>
        <v>157141653.07100597</v>
      </c>
      <c r="CK253" s="16">
        <f t="shared" si="328"/>
        <v>148328041</v>
      </c>
      <c r="CL253" s="16">
        <f t="shared" si="329"/>
        <v>168178999.53254443</v>
      </c>
      <c r="CM253" s="16">
        <f t="shared" si="330"/>
        <v>169002000.00591713</v>
      </c>
      <c r="CN253" s="16">
        <f t="shared" si="331"/>
        <v>164443138.6745562</v>
      </c>
      <c r="CO253" s="16">
        <f t="shared" si="332"/>
        <v>167270447.86390531</v>
      </c>
      <c r="CP253" s="16">
        <f t="shared" si="333"/>
        <v>1029541014.0591717</v>
      </c>
      <c r="CQ253" s="16"/>
      <c r="CR253" s="16"/>
      <c r="CS253" s="16"/>
      <c r="CT253" s="16"/>
      <c r="CU253" s="16"/>
      <c r="CV253" s="16"/>
      <c r="CW253" s="16"/>
      <c r="CX253" s="16"/>
      <c r="CY253" s="16"/>
      <c r="CZ253" s="16"/>
      <c r="DA253" s="16"/>
      <c r="DB253" s="16"/>
      <c r="DC253" s="16"/>
      <c r="DD253" s="16"/>
      <c r="DE253" s="16"/>
      <c r="DF253" s="16"/>
      <c r="DG253" s="16"/>
      <c r="DH253" s="16"/>
    </row>
    <row r="254" spans="1:112" s="15" customFormat="1">
      <c r="A254" s="5">
        <v>41579</v>
      </c>
      <c r="B254" s="17">
        <v>339584</v>
      </c>
      <c r="C254" s="17">
        <v>268448</v>
      </c>
      <c r="D254" s="17">
        <v>31715</v>
      </c>
      <c r="E254" s="17">
        <v>21231</v>
      </c>
      <c r="G254" s="17">
        <f t="shared" si="299"/>
        <v>353373.07692307694</v>
      </c>
      <c r="H254" s="17">
        <f t="shared" si="300"/>
        <v>243675</v>
      </c>
      <c r="I254" s="17">
        <f t="shared" si="297"/>
        <v>237268.07692307694</v>
      </c>
      <c r="J254" s="17">
        <f t="shared" si="297"/>
        <v>236835.69230769231</v>
      </c>
      <c r="K254" s="17">
        <f t="shared" si="297"/>
        <v>237358.61538461538</v>
      </c>
      <c r="L254" s="17">
        <f t="shared" si="289"/>
        <v>234676.15384615384</v>
      </c>
      <c r="M254" s="17">
        <f t="shared" si="289"/>
        <v>234069.23076923078</v>
      </c>
      <c r="N254" s="17">
        <f t="shared" si="289"/>
        <v>227639.92307692306</v>
      </c>
      <c r="O254" s="17">
        <f t="shared" si="289"/>
        <v>225585.69230769231</v>
      </c>
      <c r="P254" s="17">
        <f t="shared" si="290"/>
        <v>222806.46153846153</v>
      </c>
      <c r="Q254" s="17">
        <f>P255</f>
        <v>223356.46153846153</v>
      </c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50"/>
      <c r="AD254" s="52">
        <f t="shared" si="301"/>
        <v>13480371025</v>
      </c>
      <c r="AE254" s="52">
        <f t="shared" si="302"/>
        <v>13580962012.994085</v>
      </c>
      <c r="AF254" s="52">
        <f t="shared" si="303"/>
        <v>13459355286.059177</v>
      </c>
      <c r="AG254" s="52">
        <f t="shared" si="304"/>
        <v>14088959547.928997</v>
      </c>
      <c r="AH254" s="52">
        <f t="shared" si="305"/>
        <v>14233407707.100592</v>
      </c>
      <c r="AI254" s="52">
        <f t="shared" si="306"/>
        <v>15808825976.100599</v>
      </c>
      <c r="AJ254" s="52">
        <f t="shared" si="307"/>
        <v>16329615666.840239</v>
      </c>
      <c r="AK254" s="52">
        <f t="shared" si="308"/>
        <v>17047641052.994087</v>
      </c>
      <c r="AL254" s="52">
        <f t="shared" si="309"/>
        <v>16904320276.071011</v>
      </c>
      <c r="AM254" s="52"/>
      <c r="AN254" s="52"/>
      <c r="AO254" s="52"/>
      <c r="AP254" s="52"/>
      <c r="AQ254" s="52"/>
      <c r="AR254" s="52"/>
      <c r="AS254" s="52"/>
      <c r="AT254" s="52"/>
      <c r="AU254" s="52"/>
      <c r="AV254" s="52"/>
      <c r="AW254" s="52"/>
      <c r="AX254" s="50"/>
      <c r="AY254" s="17">
        <f t="shared" si="321"/>
        <v>32359.153846153848</v>
      </c>
      <c r="AZ254" s="17">
        <f t="shared" si="322"/>
        <v>19580.538461538461</v>
      </c>
      <c r="BA254" s="17">
        <f t="shared" si="298"/>
        <v>18959.692307692309</v>
      </c>
      <c r="BB254" s="17">
        <f t="shared" si="298"/>
        <v>18770.384615384617</v>
      </c>
      <c r="BC254" s="17">
        <f t="shared" si="298"/>
        <v>19167.923076923078</v>
      </c>
      <c r="BD254" s="17">
        <f t="shared" si="293"/>
        <v>19550.846153846152</v>
      </c>
      <c r="BE254" s="17">
        <f t="shared" si="293"/>
        <v>19907.461538461539</v>
      </c>
      <c r="BF254" s="17">
        <f t="shared" si="293"/>
        <v>19118.076923076922</v>
      </c>
      <c r="BG254" s="17">
        <f t="shared" si="293"/>
        <v>19086.384615384617</v>
      </c>
      <c r="BH254" s="17">
        <f t="shared" si="294"/>
        <v>19262.923076923078</v>
      </c>
      <c r="BI254" s="17">
        <f>BH255</f>
        <v>19153.153846153848</v>
      </c>
      <c r="BJ254" s="17"/>
      <c r="BK254" s="17"/>
      <c r="BL254" s="17"/>
      <c r="BM254" s="17"/>
      <c r="BN254" s="17"/>
      <c r="BO254" s="17"/>
      <c r="BP254" s="17"/>
      <c r="BQ254" s="17"/>
      <c r="BR254" s="17"/>
      <c r="BS254" s="17"/>
      <c r="BT254" s="17"/>
      <c r="BU254" s="17"/>
      <c r="BV254" s="17"/>
      <c r="BW254" s="17"/>
      <c r="BX254" s="17"/>
      <c r="BY254" s="17"/>
      <c r="BZ254" s="17"/>
      <c r="CA254" s="17"/>
      <c r="CB254" s="17"/>
      <c r="CC254" s="17"/>
      <c r="CF254" s="16">
        <f t="shared" si="323"/>
        <v>179545569.52071008</v>
      </c>
      <c r="CG254" s="16">
        <f t="shared" si="324"/>
        <v>184654649.20710057</v>
      </c>
      <c r="CH254" s="16">
        <f t="shared" si="325"/>
        <v>174008569.2071006</v>
      </c>
      <c r="CI254" s="16">
        <f t="shared" si="326"/>
        <v>164052745.94082847</v>
      </c>
      <c r="CJ254" s="16">
        <f t="shared" si="327"/>
        <v>155044641.3254438</v>
      </c>
      <c r="CK254" s="16">
        <f t="shared" si="328"/>
        <v>175326118.08284029</v>
      </c>
      <c r="CL254" s="16">
        <f t="shared" si="329"/>
        <v>176166403.05325443</v>
      </c>
      <c r="CM254" s="16">
        <f t="shared" si="330"/>
        <v>171511260.36094674</v>
      </c>
      <c r="CN254" s="16">
        <f t="shared" si="331"/>
        <v>174398436</v>
      </c>
      <c r="CO254" s="16">
        <f t="shared" si="332"/>
        <v>1047114837.6390533</v>
      </c>
      <c r="CP254" s="16"/>
      <c r="CQ254" s="16"/>
      <c r="CR254" s="16"/>
      <c r="CS254" s="16"/>
      <c r="CT254" s="16"/>
      <c r="CU254" s="16"/>
      <c r="CV254" s="16"/>
      <c r="CW254" s="16"/>
      <c r="CX254" s="16"/>
      <c r="CY254" s="16"/>
      <c r="CZ254" s="16"/>
      <c r="DA254" s="16"/>
      <c r="DB254" s="16"/>
      <c r="DC254" s="16"/>
      <c r="DD254" s="16"/>
      <c r="DE254" s="16"/>
      <c r="DF254" s="16"/>
      <c r="DG254" s="16"/>
      <c r="DH254" s="16"/>
    </row>
    <row r="255" spans="1:112" s="15" customFormat="1">
      <c r="A255" s="5">
        <v>41609</v>
      </c>
      <c r="B255" s="17">
        <v>260220</v>
      </c>
      <c r="C255" s="17">
        <v>212658</v>
      </c>
      <c r="D255" s="17">
        <v>21571</v>
      </c>
      <c r="E255" s="17">
        <v>15763</v>
      </c>
      <c r="G255" s="17">
        <f t="shared" si="299"/>
        <v>343465.69230769231</v>
      </c>
      <c r="H255" s="17">
        <f t="shared" si="300"/>
        <v>237268.07692307694</v>
      </c>
      <c r="I255" s="17">
        <f t="shared" si="297"/>
        <v>236835.69230769231</v>
      </c>
      <c r="J255" s="17">
        <f t="shared" si="297"/>
        <v>237358.61538461538</v>
      </c>
      <c r="K255" s="17">
        <f t="shared" si="297"/>
        <v>234676.15384615384</v>
      </c>
      <c r="L255" s="17">
        <f t="shared" si="289"/>
        <v>234069.23076923078</v>
      </c>
      <c r="M255" s="17">
        <f t="shared" si="289"/>
        <v>227639.92307692306</v>
      </c>
      <c r="N255" s="17">
        <f t="shared" si="289"/>
        <v>225585.69230769231</v>
      </c>
      <c r="O255" s="17">
        <f t="shared" si="289"/>
        <v>222806.46153846153</v>
      </c>
      <c r="P255" s="17">
        <f>O256</f>
        <v>223356.46153846153</v>
      </c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50"/>
      <c r="AD255" s="52">
        <f t="shared" si="301"/>
        <v>11369956900</v>
      </c>
      <c r="AE255" s="52">
        <f t="shared" si="302"/>
        <v>11258711773.159765</v>
      </c>
      <c r="AF255" s="52">
        <f t="shared" si="303"/>
        <v>11835163678.674557</v>
      </c>
      <c r="AG255" s="52">
        <f t="shared" si="304"/>
        <v>11967585797.136093</v>
      </c>
      <c r="AH255" s="52">
        <f t="shared" si="305"/>
        <v>13415608817.899412</v>
      </c>
      <c r="AI255" s="52">
        <f t="shared" si="306"/>
        <v>13895694400</v>
      </c>
      <c r="AJ255" s="52">
        <f t="shared" si="307"/>
        <v>14558649969.822489</v>
      </c>
      <c r="AK255" s="52">
        <f t="shared" si="308"/>
        <v>14426227315.976334</v>
      </c>
      <c r="AL255" s="52"/>
      <c r="AM255" s="52"/>
      <c r="AN255" s="52"/>
      <c r="AO255" s="52"/>
      <c r="AP255" s="52"/>
      <c r="AQ255" s="52"/>
      <c r="AR255" s="52"/>
      <c r="AS255" s="52"/>
      <c r="AT255" s="52"/>
      <c r="AU255" s="52"/>
      <c r="AV255" s="52"/>
      <c r="AW255" s="52"/>
      <c r="AX255" s="50"/>
      <c r="AY255" s="17">
        <f t="shared" si="321"/>
        <v>30334.615384615383</v>
      </c>
      <c r="AZ255" s="17">
        <f t="shared" si="322"/>
        <v>18959.692307692309</v>
      </c>
      <c r="BA255" s="17">
        <f t="shared" si="298"/>
        <v>18770.384615384617</v>
      </c>
      <c r="BB255" s="17">
        <f t="shared" si="298"/>
        <v>19167.923076923078</v>
      </c>
      <c r="BC255" s="17">
        <f t="shared" si="298"/>
        <v>19550.846153846152</v>
      </c>
      <c r="BD255" s="17">
        <f t="shared" si="293"/>
        <v>19907.461538461539</v>
      </c>
      <c r="BE255" s="17">
        <f t="shared" si="293"/>
        <v>19118.076923076922</v>
      </c>
      <c r="BF255" s="17">
        <f t="shared" si="293"/>
        <v>19086.384615384617</v>
      </c>
      <c r="BG255" s="17">
        <f t="shared" si="293"/>
        <v>19262.923076923078</v>
      </c>
      <c r="BH255" s="17">
        <f>BG256</f>
        <v>19153.153846153848</v>
      </c>
      <c r="BI255" s="17"/>
      <c r="BJ255" s="17"/>
      <c r="BK255" s="17"/>
      <c r="BL255" s="17"/>
      <c r="BM255" s="17"/>
      <c r="BN255" s="17"/>
      <c r="BO255" s="17"/>
      <c r="BP255" s="17"/>
      <c r="BQ255" s="17"/>
      <c r="BR255" s="17"/>
      <c r="BS255" s="17"/>
      <c r="BT255" s="17"/>
      <c r="BU255" s="17"/>
      <c r="BV255" s="17"/>
      <c r="BW255" s="17"/>
      <c r="BX255" s="17"/>
      <c r="BY255" s="17"/>
      <c r="BZ255" s="17"/>
      <c r="CA255" s="17"/>
      <c r="CB255" s="17"/>
      <c r="CC255" s="17"/>
      <c r="CF255" s="16">
        <f t="shared" si="323"/>
        <v>133731433.2840236</v>
      </c>
      <c r="CG255" s="16">
        <f t="shared" si="324"/>
        <v>124695017.0946745</v>
      </c>
      <c r="CH255" s="16">
        <f t="shared" si="325"/>
        <v>116289678.82248521</v>
      </c>
      <c r="CI255" s="16">
        <f t="shared" si="326"/>
        <v>108725537.33136091</v>
      </c>
      <c r="CJ255" s="16">
        <f t="shared" si="327"/>
        <v>125810735.05917159</v>
      </c>
      <c r="CK255" s="16">
        <f t="shared" si="328"/>
        <v>126522695.43786974</v>
      </c>
      <c r="CL255" s="16">
        <f t="shared" si="329"/>
        <v>122582370.55621296</v>
      </c>
      <c r="CM255" s="16">
        <f t="shared" si="330"/>
        <v>125025082.1360946</v>
      </c>
      <c r="CN255" s="16">
        <f t="shared" si="331"/>
        <v>920188890.53254426</v>
      </c>
      <c r="CO255" s="16"/>
      <c r="CP255" s="16"/>
      <c r="CQ255" s="16"/>
      <c r="CR255" s="16"/>
      <c r="CS255" s="16"/>
      <c r="CT255" s="16"/>
      <c r="CU255" s="16"/>
      <c r="CV255" s="16"/>
      <c r="CW255" s="16"/>
      <c r="CX255" s="16"/>
      <c r="CY255" s="16"/>
      <c r="CZ255" s="16"/>
      <c r="DA255" s="16"/>
      <c r="DB255" s="16"/>
      <c r="DC255" s="16"/>
      <c r="DD255" s="16"/>
      <c r="DE255" s="16"/>
      <c r="DF255" s="16"/>
      <c r="DG255" s="16"/>
      <c r="DH255" s="16"/>
    </row>
    <row r="256" spans="1:112" s="15" customFormat="1">
      <c r="A256" s="5">
        <v>41640</v>
      </c>
      <c r="B256" s="17">
        <v>328376</v>
      </c>
      <c r="C256" s="17">
        <v>219782</v>
      </c>
      <c r="D256" s="17">
        <v>36639</v>
      </c>
      <c r="E256" s="17">
        <v>16844</v>
      </c>
      <c r="G256" s="17">
        <f t="shared" si="299"/>
        <v>350613.07692307694</v>
      </c>
      <c r="H256" s="17">
        <f t="shared" si="300"/>
        <v>236835.69230769231</v>
      </c>
      <c r="I256" s="17">
        <f t="shared" si="297"/>
        <v>237358.61538461538</v>
      </c>
      <c r="J256" s="17">
        <f t="shared" si="297"/>
        <v>234676.15384615384</v>
      </c>
      <c r="K256" s="17">
        <f t="shared" si="297"/>
        <v>234069.23076923078</v>
      </c>
      <c r="L256" s="17">
        <f t="shared" si="289"/>
        <v>227639.92307692306</v>
      </c>
      <c r="M256" s="17">
        <f t="shared" si="289"/>
        <v>225585.69230769231</v>
      </c>
      <c r="N256" s="17">
        <f t="shared" si="289"/>
        <v>222806.46153846153</v>
      </c>
      <c r="O256" s="17">
        <f>N257</f>
        <v>223356.46153846153</v>
      </c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50"/>
      <c r="AD256" s="52">
        <f t="shared" si="301"/>
        <v>12826573058.366869</v>
      </c>
      <c r="AE256" s="52">
        <f t="shared" si="302"/>
        <v>13441370132.544382</v>
      </c>
      <c r="AF256" s="52">
        <f t="shared" si="303"/>
        <v>13582468076.331362</v>
      </c>
      <c r="AG256" s="52">
        <f t="shared" si="304"/>
        <v>15122396566.869829</v>
      </c>
      <c r="AH256" s="52">
        <f t="shared" si="305"/>
        <v>15631846903.763315</v>
      </c>
      <c r="AI256" s="52">
        <f t="shared" si="306"/>
        <v>16334530936.071011</v>
      </c>
      <c r="AJ256" s="52">
        <f t="shared" si="307"/>
        <v>16194246159.147934</v>
      </c>
      <c r="AK256" s="52"/>
      <c r="AL256" s="52"/>
      <c r="AM256" s="52"/>
      <c r="AN256" s="52"/>
      <c r="AO256" s="52"/>
      <c r="AP256" s="52"/>
      <c r="AQ256" s="52"/>
      <c r="AR256" s="52"/>
      <c r="AS256" s="52"/>
      <c r="AT256" s="52"/>
      <c r="AU256" s="52"/>
      <c r="AV256" s="52"/>
      <c r="AW256" s="52"/>
      <c r="AX256" s="50"/>
      <c r="AY256" s="17">
        <f t="shared" si="321"/>
        <v>31663.23076923077</v>
      </c>
      <c r="AZ256" s="17">
        <f t="shared" si="322"/>
        <v>18770.384615384617</v>
      </c>
      <c r="BA256" s="17">
        <f t="shared" si="298"/>
        <v>19167.923076923078</v>
      </c>
      <c r="BB256" s="17">
        <f t="shared" si="298"/>
        <v>19550.846153846152</v>
      </c>
      <c r="BC256" s="17">
        <f t="shared" si="298"/>
        <v>19907.461538461539</v>
      </c>
      <c r="BD256" s="17">
        <f t="shared" si="293"/>
        <v>19118.076923076922</v>
      </c>
      <c r="BE256" s="17">
        <f t="shared" si="293"/>
        <v>19086.384615384617</v>
      </c>
      <c r="BF256" s="17">
        <f t="shared" si="293"/>
        <v>19262.923076923078</v>
      </c>
      <c r="BG256" s="17">
        <f>BF257</f>
        <v>19153.153846153848</v>
      </c>
      <c r="BH256" s="17"/>
      <c r="BI256" s="17"/>
      <c r="BJ256" s="17"/>
      <c r="BK256" s="17"/>
      <c r="BL256" s="17"/>
      <c r="BM256" s="17"/>
      <c r="BN256" s="17"/>
      <c r="BO256" s="17"/>
      <c r="BP256" s="17"/>
      <c r="BQ256" s="17"/>
      <c r="BR256" s="17"/>
      <c r="BS256" s="17"/>
      <c r="BT256" s="17"/>
      <c r="BU256" s="17"/>
      <c r="BV256" s="17"/>
      <c r="BW256" s="17"/>
      <c r="BX256" s="17"/>
      <c r="BY256" s="17"/>
      <c r="BZ256" s="17"/>
      <c r="CA256" s="17"/>
      <c r="CB256" s="17"/>
      <c r="CC256" s="17"/>
      <c r="CF256" s="16">
        <f t="shared" si="323"/>
        <v>156132714.32544377</v>
      </c>
      <c r="CG256" s="16">
        <f t="shared" si="324"/>
        <v>146709861.07100597</v>
      </c>
      <c r="CH256" s="16">
        <f t="shared" si="325"/>
        <v>138198110.2071006</v>
      </c>
      <c r="CI256" s="16">
        <f t="shared" si="326"/>
        <v>157380885.02366868</v>
      </c>
      <c r="CJ256" s="16">
        <f t="shared" si="327"/>
        <v>158177059.17751476</v>
      </c>
      <c r="CK256" s="16">
        <f t="shared" si="328"/>
        <v>153767630.86390531</v>
      </c>
      <c r="CL256" s="16">
        <f t="shared" si="329"/>
        <v>156502024.62130174</v>
      </c>
      <c r="CM256" s="16">
        <f t="shared" si="330"/>
        <v>1002560182.7455622</v>
      </c>
      <c r="CN256" s="16"/>
      <c r="CO256" s="16"/>
      <c r="CP256" s="16"/>
      <c r="CQ256" s="16"/>
      <c r="CR256" s="16"/>
      <c r="CS256" s="16"/>
      <c r="CT256" s="16"/>
      <c r="CU256" s="16"/>
      <c r="CV256" s="16"/>
      <c r="CW256" s="16"/>
      <c r="CX256" s="16"/>
      <c r="CY256" s="16"/>
      <c r="CZ256" s="16"/>
      <c r="DA256" s="16"/>
      <c r="DB256" s="16"/>
      <c r="DC256" s="16"/>
      <c r="DD256" s="16"/>
      <c r="DE256" s="16"/>
      <c r="DF256" s="16"/>
      <c r="DG256" s="16"/>
      <c r="DH256" s="16"/>
    </row>
    <row r="257" spans="1:112" s="15" customFormat="1">
      <c r="A257" s="5">
        <v>41671</v>
      </c>
      <c r="B257" s="17">
        <v>368364</v>
      </c>
      <c r="C257" s="17">
        <v>210267</v>
      </c>
      <c r="D257" s="17">
        <v>26091</v>
      </c>
      <c r="E257" s="17">
        <v>22280</v>
      </c>
      <c r="G257" s="17">
        <f t="shared" si="299"/>
        <v>357877.84615384613</v>
      </c>
      <c r="H257" s="17">
        <f t="shared" si="300"/>
        <v>237358.61538461538</v>
      </c>
      <c r="I257" s="17">
        <f t="shared" si="297"/>
        <v>234676.15384615384</v>
      </c>
      <c r="J257" s="17">
        <f t="shared" si="297"/>
        <v>234069.23076923078</v>
      </c>
      <c r="K257" s="17">
        <f t="shared" si="297"/>
        <v>227639.92307692306</v>
      </c>
      <c r="L257" s="17">
        <f t="shared" si="289"/>
        <v>225585.69230769231</v>
      </c>
      <c r="M257" s="17">
        <f t="shared" si="289"/>
        <v>222806.46153846153</v>
      </c>
      <c r="N257" s="17">
        <f>M258</f>
        <v>223356.46153846153</v>
      </c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50"/>
      <c r="AD257" s="52">
        <f t="shared" si="301"/>
        <v>15178656987.479284</v>
      </c>
      <c r="AE257" s="52">
        <f t="shared" si="302"/>
        <v>15328573243.455612</v>
      </c>
      <c r="AF257" s="52">
        <f t="shared" si="303"/>
        <v>16961916607.39053</v>
      </c>
      <c r="AG257" s="52">
        <f t="shared" si="304"/>
        <v>17501213969.254429</v>
      </c>
      <c r="AH257" s="52">
        <f t="shared" si="305"/>
        <v>18244278941.917156</v>
      </c>
      <c r="AI257" s="52">
        <f t="shared" si="306"/>
        <v>18096002918.840233</v>
      </c>
      <c r="AJ257" s="52"/>
      <c r="AK257" s="52"/>
      <c r="AL257" s="52"/>
      <c r="AM257" s="52"/>
      <c r="AN257" s="52"/>
      <c r="AO257" s="52"/>
      <c r="AP257" s="52"/>
      <c r="AQ257" s="52"/>
      <c r="AR257" s="52"/>
      <c r="AS257" s="52"/>
      <c r="AT257" s="52"/>
      <c r="AU257" s="52"/>
      <c r="AV257" s="52"/>
      <c r="AW257" s="52"/>
      <c r="AX257" s="50"/>
      <c r="AY257" s="17">
        <f t="shared" si="321"/>
        <v>32135.153846153848</v>
      </c>
      <c r="AZ257" s="17">
        <f t="shared" si="322"/>
        <v>19167.923076923078</v>
      </c>
      <c r="BA257" s="17">
        <f t="shared" si="298"/>
        <v>19550.846153846152</v>
      </c>
      <c r="BB257" s="17">
        <f t="shared" si="298"/>
        <v>19907.461538461539</v>
      </c>
      <c r="BC257" s="17">
        <f t="shared" si="298"/>
        <v>19118.076923076922</v>
      </c>
      <c r="BD257" s="17">
        <f t="shared" si="293"/>
        <v>19086.384615384617</v>
      </c>
      <c r="BE257" s="17">
        <f t="shared" si="293"/>
        <v>19262.923076923078</v>
      </c>
      <c r="BF257" s="17">
        <f>BE258</f>
        <v>19153.153846153848</v>
      </c>
      <c r="BG257" s="17"/>
      <c r="BH257" s="17"/>
      <c r="BI257" s="17"/>
      <c r="BJ257" s="17"/>
      <c r="BK257" s="17"/>
      <c r="BL257" s="17"/>
      <c r="BM257" s="17"/>
      <c r="BN257" s="17"/>
      <c r="BO257" s="17"/>
      <c r="BP257" s="17"/>
      <c r="BQ257" s="17"/>
      <c r="BR257" s="17"/>
      <c r="BS257" s="17"/>
      <c r="BT257" s="17"/>
      <c r="BU257" s="17"/>
      <c r="BV257" s="17"/>
      <c r="BW257" s="17"/>
      <c r="BX257" s="17"/>
      <c r="BY257" s="17"/>
      <c r="BZ257" s="17"/>
      <c r="CA257" s="17"/>
      <c r="CB257" s="17"/>
      <c r="CC257" s="17"/>
      <c r="CF257" s="16">
        <f t="shared" si="323"/>
        <v>158364800.09467462</v>
      </c>
      <c r="CG257" s="16">
        <f t="shared" si="324"/>
        <v>149516459.17159766</v>
      </c>
      <c r="CH257" s="16">
        <f t="shared" si="325"/>
        <v>169444291.62130183</v>
      </c>
      <c r="CI257" s="16">
        <f t="shared" si="326"/>
        <v>170270378.43786982</v>
      </c>
      <c r="CJ257" s="16">
        <f t="shared" si="327"/>
        <v>165694324.97633138</v>
      </c>
      <c r="CK257" s="16">
        <f t="shared" si="328"/>
        <v>168532324</v>
      </c>
      <c r="CL257" s="16">
        <f t="shared" si="329"/>
        <v>1032668112.7159765</v>
      </c>
      <c r="CM257" s="16"/>
      <c r="CN257" s="16"/>
      <c r="CO257" s="16"/>
      <c r="CP257" s="16"/>
      <c r="CQ257" s="16"/>
      <c r="CR257" s="16"/>
      <c r="CS257" s="16"/>
      <c r="CT257" s="16"/>
      <c r="CU257" s="16"/>
      <c r="CV257" s="16"/>
      <c r="CW257" s="16"/>
      <c r="CX257" s="16"/>
      <c r="CY257" s="16"/>
      <c r="CZ257" s="16"/>
      <c r="DA257" s="16"/>
      <c r="DB257" s="16"/>
      <c r="DC257" s="16"/>
      <c r="DD257" s="16"/>
      <c r="DE257" s="16"/>
      <c r="DF257" s="16"/>
      <c r="DG257" s="16"/>
      <c r="DH257" s="16"/>
    </row>
    <row r="258" spans="1:112" s="15" customFormat="1">
      <c r="A258" s="5">
        <v>41699</v>
      </c>
      <c r="B258" s="17">
        <v>339460</v>
      </c>
      <c r="C258" s="17">
        <v>179257</v>
      </c>
      <c r="D258" s="17">
        <v>28329</v>
      </c>
      <c r="E258" s="17">
        <v>20542</v>
      </c>
      <c r="G258" s="17">
        <f t="shared" si="299"/>
        <v>357464</v>
      </c>
      <c r="H258" s="17">
        <f t="shared" si="300"/>
        <v>234676.15384615384</v>
      </c>
      <c r="I258" s="17">
        <f t="shared" si="297"/>
        <v>234069.23076923078</v>
      </c>
      <c r="J258" s="17">
        <f t="shared" si="297"/>
        <v>227639.92307692306</v>
      </c>
      <c r="K258" s="17">
        <f t="shared" si="297"/>
        <v>225585.69230769231</v>
      </c>
      <c r="L258" s="17">
        <f t="shared" si="289"/>
        <v>222806.46153846153</v>
      </c>
      <c r="M258" s="17">
        <f>L259</f>
        <v>223356.46153846153</v>
      </c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50"/>
      <c r="AD258" s="52">
        <f t="shared" si="301"/>
        <v>15226269073.51479</v>
      </c>
      <c r="AE258" s="52">
        <f t="shared" si="302"/>
        <v>16854290948.928997</v>
      </c>
      <c r="AF258" s="52">
        <f t="shared" si="303"/>
        <v>17391888039.78698</v>
      </c>
      <c r="AG258" s="52">
        <f t="shared" si="304"/>
        <v>18132652664.52071</v>
      </c>
      <c r="AH258" s="52">
        <f t="shared" si="305"/>
        <v>17984831872.21302</v>
      </c>
      <c r="AI258" s="52"/>
      <c r="AJ258" s="52"/>
      <c r="AK258" s="52"/>
      <c r="AL258" s="52"/>
      <c r="AM258" s="52"/>
      <c r="AN258" s="52"/>
      <c r="AO258" s="52"/>
      <c r="AP258" s="52"/>
      <c r="AQ258" s="52"/>
      <c r="AR258" s="52"/>
      <c r="AS258" s="52"/>
      <c r="AT258" s="52"/>
      <c r="AU258" s="52"/>
      <c r="AV258" s="52"/>
      <c r="AW258" s="52"/>
      <c r="AX258" s="50"/>
      <c r="AY258" s="17">
        <f t="shared" si="321"/>
        <v>32388.692307692309</v>
      </c>
      <c r="AZ258" s="17">
        <f t="shared" si="322"/>
        <v>19550.846153846152</v>
      </c>
      <c r="BA258" s="17">
        <f t="shared" si="298"/>
        <v>19907.461538461539</v>
      </c>
      <c r="BB258" s="17">
        <f t="shared" si="298"/>
        <v>19118.076923076922</v>
      </c>
      <c r="BC258" s="17">
        <f t="shared" si="298"/>
        <v>19086.384615384617</v>
      </c>
      <c r="BD258" s="17">
        <f t="shared" si="293"/>
        <v>19262.923076923078</v>
      </c>
      <c r="BE258" s="17">
        <f>BD259</f>
        <v>19153.153846153848</v>
      </c>
      <c r="BF258" s="17"/>
      <c r="BG258" s="17"/>
      <c r="BH258" s="17"/>
      <c r="BI258" s="17"/>
      <c r="BJ258" s="17"/>
      <c r="BK258" s="17"/>
      <c r="BL258" s="17"/>
      <c r="BM258" s="17"/>
      <c r="BN258" s="17"/>
      <c r="BO258" s="17"/>
      <c r="BP258" s="17"/>
      <c r="BQ258" s="17"/>
      <c r="BR258" s="17"/>
      <c r="BS258" s="17"/>
      <c r="BT258" s="17"/>
      <c r="BU258" s="17"/>
      <c r="BV258" s="17"/>
      <c r="BW258" s="17"/>
      <c r="BX258" s="17"/>
      <c r="BY258" s="17"/>
      <c r="BZ258" s="17"/>
      <c r="CA258" s="17"/>
      <c r="CB258" s="17"/>
      <c r="CC258" s="17"/>
      <c r="CF258" s="16">
        <f t="shared" si="323"/>
        <v>155781121.51479292</v>
      </c>
      <c r="CG258" s="16">
        <f t="shared" si="324"/>
        <v>176109232.68639058</v>
      </c>
      <c r="CH258" s="16">
        <f t="shared" si="325"/>
        <v>176951389.94082838</v>
      </c>
      <c r="CI258" s="16">
        <f t="shared" si="326"/>
        <v>172285817.89940828</v>
      </c>
      <c r="CJ258" s="16">
        <f t="shared" si="327"/>
        <v>175179478.36686388</v>
      </c>
      <c r="CK258" s="16">
        <f t="shared" si="328"/>
        <v>1049027389.4023669</v>
      </c>
      <c r="CL258" s="16"/>
      <c r="CM258" s="16"/>
      <c r="CN258" s="16"/>
      <c r="CO258" s="16"/>
      <c r="CP258" s="16"/>
      <c r="CQ258" s="16"/>
      <c r="CR258" s="16"/>
      <c r="CS258" s="16"/>
      <c r="CT258" s="16"/>
      <c r="CU258" s="16"/>
      <c r="CV258" s="16"/>
      <c r="CW258" s="16"/>
      <c r="CX258" s="16"/>
      <c r="CY258" s="16"/>
      <c r="CZ258" s="16"/>
      <c r="DA258" s="16"/>
      <c r="DB258" s="16"/>
      <c r="DC258" s="16"/>
      <c r="DD258" s="16"/>
      <c r="DE258" s="16"/>
      <c r="DF258" s="16"/>
      <c r="DG258" s="16"/>
      <c r="DH258" s="16"/>
    </row>
    <row r="259" spans="1:112" s="15" customFormat="1">
      <c r="A259" s="5">
        <v>41730</v>
      </c>
      <c r="B259" s="17">
        <v>321446</v>
      </c>
      <c r="C259" s="17">
        <v>185471</v>
      </c>
      <c r="D259" s="17">
        <v>34485</v>
      </c>
      <c r="E259" s="17">
        <v>20977</v>
      </c>
      <c r="G259" s="17">
        <f t="shared" si="299"/>
        <v>357192.69230769231</v>
      </c>
      <c r="H259" s="17">
        <f t="shared" si="300"/>
        <v>234069.23076923078</v>
      </c>
      <c r="I259" s="17">
        <f t="shared" si="297"/>
        <v>227639.92307692306</v>
      </c>
      <c r="J259" s="17">
        <f t="shared" si="297"/>
        <v>225585.69230769231</v>
      </c>
      <c r="K259" s="17">
        <f t="shared" si="297"/>
        <v>222806.46153846153</v>
      </c>
      <c r="L259" s="17">
        <f>K260</f>
        <v>223356.46153846153</v>
      </c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50"/>
      <c r="AD259" s="52">
        <f t="shared" si="301"/>
        <v>16783920015.36095</v>
      </c>
      <c r="AE259" s="52">
        <f t="shared" si="302"/>
        <v>17320402449</v>
      </c>
      <c r="AF259" s="52">
        <f t="shared" si="303"/>
        <v>18059659020.36095</v>
      </c>
      <c r="AG259" s="52">
        <f t="shared" si="304"/>
        <v>17912136666.514797</v>
      </c>
      <c r="AH259" s="52"/>
      <c r="AI259" s="52"/>
      <c r="AJ259" s="52"/>
      <c r="AK259" s="52"/>
      <c r="AL259" s="52"/>
      <c r="AM259" s="52"/>
      <c r="AN259" s="52"/>
      <c r="AO259" s="52"/>
      <c r="AP259" s="52"/>
      <c r="AQ259" s="52"/>
      <c r="AR259" s="52"/>
      <c r="AS259" s="52"/>
      <c r="AT259" s="52"/>
      <c r="AU259" s="52"/>
      <c r="AV259" s="52"/>
      <c r="AW259" s="52"/>
      <c r="AX259" s="50"/>
      <c r="AY259" s="17">
        <f t="shared" si="321"/>
        <v>32058.538461538461</v>
      </c>
      <c r="AZ259" s="17">
        <f t="shared" si="322"/>
        <v>19907.461538461539</v>
      </c>
      <c r="BA259" s="17">
        <f t="shared" si="298"/>
        <v>19118.076923076922</v>
      </c>
      <c r="BB259" s="17">
        <f t="shared" si="298"/>
        <v>19086.384615384617</v>
      </c>
      <c r="BC259" s="17">
        <f t="shared" si="298"/>
        <v>19262.923076923078</v>
      </c>
      <c r="BD259" s="17">
        <f>BC260</f>
        <v>19153.153846153848</v>
      </c>
      <c r="BE259" s="17"/>
      <c r="BF259" s="17"/>
      <c r="BG259" s="17"/>
      <c r="BH259" s="17"/>
      <c r="BI259" s="17"/>
      <c r="BJ259" s="17"/>
      <c r="BK259" s="17"/>
      <c r="BL259" s="17"/>
      <c r="BM259" s="17"/>
      <c r="BN259" s="17"/>
      <c r="BO259" s="17"/>
      <c r="BP259" s="17"/>
      <c r="BQ259" s="17"/>
      <c r="BR259" s="17"/>
      <c r="BS259" s="17"/>
      <c r="BT259" s="17"/>
      <c r="BU259" s="17"/>
      <c r="BV259" s="17"/>
      <c r="BW259" s="17"/>
      <c r="BX259" s="17"/>
      <c r="BY259" s="17"/>
      <c r="BZ259" s="17"/>
      <c r="CA259" s="17"/>
      <c r="CB259" s="17"/>
      <c r="CC259" s="17"/>
      <c r="CF259" s="16">
        <f t="shared" si="323"/>
        <v>167455544.82840237</v>
      </c>
      <c r="CG259" s="16">
        <f t="shared" si="324"/>
        <v>168276775.40828398</v>
      </c>
      <c r="CH259" s="16">
        <f t="shared" si="325"/>
        <v>163727773.07100588</v>
      </c>
      <c r="CI259" s="16">
        <f t="shared" si="326"/>
        <v>166548952.07100588</v>
      </c>
      <c r="CJ259" s="16">
        <f t="shared" si="327"/>
        <v>1027749888.2899408</v>
      </c>
      <c r="CK259" s="16"/>
      <c r="CL259" s="16"/>
      <c r="CM259" s="16"/>
      <c r="CN259" s="16"/>
      <c r="CO259" s="16"/>
      <c r="CP259" s="16"/>
      <c r="CQ259" s="16"/>
      <c r="CR259" s="16"/>
      <c r="CS259" s="16"/>
      <c r="CT259" s="16"/>
      <c r="CU259" s="16"/>
      <c r="CV259" s="16"/>
      <c r="CW259" s="16"/>
      <c r="CX259" s="16"/>
      <c r="CY259" s="16"/>
      <c r="CZ259" s="16"/>
      <c r="DA259" s="16"/>
      <c r="DB259" s="16"/>
      <c r="DC259" s="16"/>
      <c r="DD259" s="16"/>
      <c r="DE259" s="16"/>
      <c r="DF259" s="16"/>
      <c r="DG259" s="16"/>
      <c r="DH259" s="16"/>
    </row>
    <row r="260" spans="1:112" s="15" customFormat="1">
      <c r="A260" s="5">
        <v>41760</v>
      </c>
      <c r="B260" s="17">
        <v>340323</v>
      </c>
      <c r="C260" s="17">
        <v>190611</v>
      </c>
      <c r="D260" s="17">
        <v>34325</v>
      </c>
      <c r="E260" s="17">
        <v>12374</v>
      </c>
      <c r="G260" s="17">
        <f t="shared" si="299"/>
        <v>355824.61538461538</v>
      </c>
      <c r="H260" s="17">
        <f t="shared" si="300"/>
        <v>227639.92307692306</v>
      </c>
      <c r="I260" s="17">
        <f t="shared" si="297"/>
        <v>225585.69230769231</v>
      </c>
      <c r="J260" s="17">
        <f t="shared" si="297"/>
        <v>222806.46153846153</v>
      </c>
      <c r="K260" s="17">
        <f>J261</f>
        <v>223356.46153846153</v>
      </c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50"/>
      <c r="AD260" s="52">
        <f t="shared" si="301"/>
        <v>16962177084.236683</v>
      </c>
      <c r="AE260" s="52">
        <f t="shared" si="302"/>
        <v>17693829252.639053</v>
      </c>
      <c r="AF260" s="52">
        <f t="shared" si="303"/>
        <v>17547811783.408283</v>
      </c>
      <c r="AG260" s="52"/>
      <c r="AH260" s="52"/>
      <c r="AI260" s="52"/>
      <c r="AJ260" s="52"/>
      <c r="AK260" s="52"/>
      <c r="AL260" s="52"/>
      <c r="AM260" s="52"/>
      <c r="AN260" s="52"/>
      <c r="AO260" s="52"/>
      <c r="AP260" s="52"/>
      <c r="AQ260" s="52"/>
      <c r="AR260" s="52"/>
      <c r="AS260" s="52"/>
      <c r="AT260" s="52"/>
      <c r="AU260" s="52"/>
      <c r="AV260" s="52"/>
      <c r="AW260" s="52"/>
      <c r="AX260" s="50"/>
      <c r="AY260" s="17">
        <f t="shared" si="321"/>
        <v>32620.461538461539</v>
      </c>
      <c r="AZ260" s="17">
        <f t="shared" si="322"/>
        <v>19118.076923076922</v>
      </c>
      <c r="BA260" s="17">
        <f t="shared" si="298"/>
        <v>19086.384615384617</v>
      </c>
      <c r="BB260" s="17">
        <f t="shared" si="298"/>
        <v>19262.923076923078</v>
      </c>
      <c r="BC260" s="17">
        <f>BB261</f>
        <v>19153.153846153848</v>
      </c>
      <c r="BD260" s="17"/>
      <c r="BE260" s="17"/>
      <c r="BF260" s="17"/>
      <c r="BG260" s="17"/>
      <c r="BH260" s="17"/>
      <c r="BI260" s="17"/>
      <c r="BJ260" s="17"/>
      <c r="BK260" s="17"/>
      <c r="BL260" s="17"/>
      <c r="BM260" s="17"/>
      <c r="BN260" s="17"/>
      <c r="BO260" s="17"/>
      <c r="BP260" s="17"/>
      <c r="BQ260" s="17"/>
      <c r="BR260" s="17"/>
      <c r="BS260" s="17"/>
      <c r="BT260" s="17"/>
      <c r="BU260" s="17"/>
      <c r="BV260" s="17"/>
      <c r="BW260" s="17"/>
      <c r="BX260" s="17"/>
      <c r="BY260" s="17"/>
      <c r="BZ260" s="17"/>
      <c r="CA260" s="17"/>
      <c r="CB260" s="17"/>
      <c r="CC260" s="17"/>
      <c r="CF260" s="16">
        <f t="shared" si="323"/>
        <v>183171238.15976328</v>
      </c>
      <c r="CG260" s="16">
        <f t="shared" si="324"/>
        <v>178423833.75147927</v>
      </c>
      <c r="CH260" s="16">
        <f t="shared" si="325"/>
        <v>181368376.47928992</v>
      </c>
      <c r="CI260" s="16">
        <f t="shared" si="326"/>
        <v>1064094510.9822485</v>
      </c>
      <c r="CJ260" s="16"/>
      <c r="CK260" s="16"/>
      <c r="CL260" s="16"/>
      <c r="CM260" s="16"/>
      <c r="CN260" s="16"/>
      <c r="CO260" s="16"/>
      <c r="CP260" s="16"/>
      <c r="CQ260" s="16"/>
      <c r="CR260" s="16"/>
      <c r="CS260" s="16"/>
      <c r="CT260" s="16"/>
      <c r="CU260" s="16"/>
      <c r="CV260" s="16"/>
      <c r="CW260" s="16"/>
      <c r="CX260" s="16"/>
      <c r="CY260" s="16"/>
      <c r="CZ260" s="16"/>
      <c r="DA260" s="16"/>
      <c r="DB260" s="16"/>
      <c r="DC260" s="16"/>
      <c r="DD260" s="16"/>
      <c r="DE260" s="16"/>
      <c r="DF260" s="16"/>
      <c r="DG260" s="16"/>
      <c r="DH260" s="16"/>
    </row>
    <row r="261" spans="1:112" s="15" customFormat="1">
      <c r="A261" s="5">
        <v>41791</v>
      </c>
      <c r="B261" s="17">
        <v>427763</v>
      </c>
      <c r="C261" s="17">
        <v>212413</v>
      </c>
      <c r="D261" s="17">
        <v>46576</v>
      </c>
      <c r="E261" s="17">
        <v>18862</v>
      </c>
      <c r="G261" s="17">
        <f t="shared" si="299"/>
        <v>358659.69230769231</v>
      </c>
      <c r="H261" s="17">
        <f t="shared" si="300"/>
        <v>225585.69230769231</v>
      </c>
      <c r="I261" s="17">
        <f t="shared" si="297"/>
        <v>222806.46153846153</v>
      </c>
      <c r="J261" s="17">
        <f>I262</f>
        <v>223356.46153846153</v>
      </c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50"/>
      <c r="AD261" s="52">
        <f t="shared" si="301"/>
        <v>18456100310.437874</v>
      </c>
      <c r="AE261" s="52">
        <f t="shared" si="302"/>
        <v>18306964256.591721</v>
      </c>
      <c r="AF261" s="52"/>
      <c r="AG261" s="52"/>
      <c r="AH261" s="52"/>
      <c r="AI261" s="52"/>
      <c r="AJ261" s="52"/>
      <c r="AK261" s="52"/>
      <c r="AL261" s="52"/>
      <c r="AM261" s="52"/>
      <c r="AN261" s="52"/>
      <c r="AO261" s="52"/>
      <c r="AP261" s="52"/>
      <c r="AQ261" s="52"/>
      <c r="AR261" s="52"/>
      <c r="AS261" s="52"/>
      <c r="AT261" s="52"/>
      <c r="AU261" s="52"/>
      <c r="AV261" s="52"/>
      <c r="AW261" s="52"/>
      <c r="AX261" s="50"/>
      <c r="AY261" s="17">
        <f t="shared" si="321"/>
        <v>33234.769230769234</v>
      </c>
      <c r="AZ261" s="17">
        <f t="shared" si="322"/>
        <v>19086.384615384617</v>
      </c>
      <c r="BA261" s="17">
        <f t="shared" si="298"/>
        <v>19262.923076923078</v>
      </c>
      <c r="BB261" s="17">
        <f>BA262</f>
        <v>19153.153846153848</v>
      </c>
      <c r="BC261" s="17"/>
      <c r="BD261" s="17"/>
      <c r="BE261" s="17"/>
      <c r="BF261" s="17"/>
      <c r="BG261" s="17"/>
      <c r="BH261" s="17"/>
      <c r="BI261" s="17"/>
      <c r="BJ261" s="17"/>
      <c r="BK261" s="17"/>
      <c r="BL261" s="17"/>
      <c r="BM261" s="17"/>
      <c r="BN261" s="17"/>
      <c r="BO261" s="17"/>
      <c r="BP261" s="17"/>
      <c r="BQ261" s="17"/>
      <c r="BR261" s="17"/>
      <c r="BS261" s="17"/>
      <c r="BT261" s="17"/>
      <c r="BU261" s="17"/>
      <c r="BV261" s="17"/>
      <c r="BW261" s="17"/>
      <c r="BX261" s="17"/>
      <c r="BY261" s="17"/>
      <c r="BZ261" s="17"/>
      <c r="CA261" s="17"/>
      <c r="CB261" s="17"/>
      <c r="CC261" s="17"/>
      <c r="CF261" s="16">
        <f t="shared" si="323"/>
        <v>195212484.94674563</v>
      </c>
      <c r="CG261" s="16">
        <f t="shared" si="324"/>
        <v>198291891.84023675</v>
      </c>
      <c r="CH261" s="16">
        <f t="shared" si="325"/>
        <v>1104549885.8224854</v>
      </c>
      <c r="CI261" s="16"/>
      <c r="CJ261" s="16"/>
      <c r="CK261" s="16"/>
      <c r="CL261" s="16"/>
      <c r="CM261" s="16"/>
      <c r="CN261" s="16"/>
      <c r="CO261" s="16"/>
      <c r="CP261" s="16"/>
      <c r="CQ261" s="16"/>
      <c r="CR261" s="16"/>
      <c r="CS261" s="16"/>
      <c r="CT261" s="16"/>
      <c r="CU261" s="16"/>
      <c r="CV261" s="16"/>
      <c r="CW261" s="16"/>
      <c r="CX261" s="16"/>
      <c r="CY261" s="16"/>
      <c r="CZ261" s="16"/>
      <c r="DA261" s="16"/>
      <c r="DB261" s="16"/>
      <c r="DC261" s="16"/>
      <c r="DD261" s="16"/>
      <c r="DE261" s="16"/>
      <c r="DF261" s="16"/>
      <c r="DG261" s="16"/>
      <c r="DH261" s="16"/>
    </row>
    <row r="262" spans="1:112" s="15" customFormat="1">
      <c r="A262" s="5">
        <v>41821</v>
      </c>
      <c r="B262" s="17">
        <v>442449</v>
      </c>
      <c r="C262" s="17">
        <v>238516</v>
      </c>
      <c r="D262" s="17">
        <v>41009</v>
      </c>
      <c r="E262" s="17">
        <v>18496</v>
      </c>
      <c r="G262" s="17">
        <f t="shared" si="299"/>
        <v>363091.23076923075</v>
      </c>
      <c r="H262" s="17">
        <f t="shared" si="300"/>
        <v>222806.46153846153</v>
      </c>
      <c r="I262" s="17">
        <f>H263</f>
        <v>223356.46153846153</v>
      </c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50"/>
      <c r="AD262" s="52">
        <f t="shared" si="301"/>
        <v>19525805731.97633</v>
      </c>
      <c r="AE262" s="52"/>
      <c r="AF262" s="52"/>
      <c r="AG262" s="52"/>
      <c r="AH262" s="52"/>
      <c r="AI262" s="52"/>
      <c r="AJ262" s="52"/>
      <c r="AK262" s="52"/>
      <c r="AL262" s="52"/>
      <c r="AM262" s="52"/>
      <c r="AN262" s="52"/>
      <c r="AO262" s="52"/>
      <c r="AP262" s="52"/>
      <c r="AQ262" s="52"/>
      <c r="AR262" s="52"/>
      <c r="AS262" s="52"/>
      <c r="AT262" s="52"/>
      <c r="AU262" s="52"/>
      <c r="AV262" s="52"/>
      <c r="AW262" s="52"/>
      <c r="AX262" s="50"/>
      <c r="AY262" s="17">
        <f t="shared" si="321"/>
        <v>34197.461538461539</v>
      </c>
      <c r="AZ262" s="17">
        <f t="shared" si="322"/>
        <v>19262.923076923078</v>
      </c>
      <c r="BA262" s="17">
        <f>AZ263</f>
        <v>19153.153846153848</v>
      </c>
      <c r="BB262" s="17"/>
      <c r="BC262" s="17"/>
      <c r="BD262" s="17"/>
      <c r="BE262" s="17"/>
      <c r="BF262" s="17"/>
      <c r="BG262" s="17"/>
      <c r="BH262" s="17"/>
      <c r="BI262" s="17"/>
      <c r="BJ262" s="17"/>
      <c r="BK262" s="17"/>
      <c r="BL262" s="17"/>
      <c r="BM262" s="17"/>
      <c r="BN262" s="17"/>
      <c r="BO262" s="17"/>
      <c r="BP262" s="17"/>
      <c r="BQ262" s="17"/>
      <c r="BR262" s="17"/>
      <c r="BS262" s="17"/>
      <c r="BT262" s="17"/>
      <c r="BU262" s="17"/>
      <c r="BV262" s="17"/>
      <c r="BW262" s="17"/>
      <c r="BX262" s="17"/>
      <c r="BY262" s="17"/>
      <c r="BZ262" s="17"/>
      <c r="CA262" s="17"/>
      <c r="CB262" s="17"/>
      <c r="CC262" s="17"/>
      <c r="CF262" s="16">
        <f t="shared" si="323"/>
        <v>226331193.94082838</v>
      </c>
      <c r="CG262" s="16">
        <f t="shared" si="324"/>
        <v>1169466375.6745563</v>
      </c>
      <c r="CH262" s="16"/>
      <c r="CI262" s="16"/>
      <c r="CJ262" s="16"/>
      <c r="CK262" s="16"/>
      <c r="CL262" s="16"/>
      <c r="CM262" s="16"/>
      <c r="CN262" s="16"/>
      <c r="CO262" s="16"/>
      <c r="CP262" s="16"/>
      <c r="CQ262" s="16"/>
      <c r="CR262" s="16"/>
      <c r="CS262" s="16"/>
      <c r="CT262" s="16"/>
      <c r="CU262" s="16"/>
      <c r="CV262" s="16"/>
      <c r="CW262" s="16"/>
      <c r="CX262" s="16"/>
      <c r="CY262" s="16"/>
      <c r="CZ262" s="16"/>
      <c r="DA262" s="16"/>
      <c r="DB262" s="16"/>
      <c r="DC262" s="16"/>
      <c r="DD262" s="16"/>
      <c r="DE262" s="16"/>
      <c r="DF262" s="16"/>
      <c r="DG262" s="16"/>
      <c r="DH262" s="16"/>
    </row>
    <row r="263" spans="1:112" s="15" customFormat="1">
      <c r="A263" s="5">
        <v>41852</v>
      </c>
      <c r="B263" s="114">
        <v>434073</v>
      </c>
      <c r="C263" s="114">
        <v>254584</v>
      </c>
      <c r="D263" s="114">
        <v>46032</v>
      </c>
      <c r="E263" s="114">
        <v>20432</v>
      </c>
      <c r="G263" s="17">
        <f t="shared" si="299"/>
        <v>364708.23076923075</v>
      </c>
      <c r="H263" s="17">
        <f t="shared" si="300"/>
        <v>223356.46153846153</v>
      </c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50"/>
      <c r="AD263" s="52"/>
      <c r="AE263" s="52"/>
      <c r="AF263" s="52"/>
      <c r="AG263" s="52"/>
      <c r="AH263" s="52"/>
      <c r="AI263" s="52"/>
      <c r="AJ263" s="52"/>
      <c r="AK263" s="52"/>
      <c r="AL263" s="52"/>
      <c r="AM263" s="52"/>
      <c r="AN263" s="52"/>
      <c r="AO263" s="52"/>
      <c r="AP263" s="52"/>
      <c r="AQ263" s="52"/>
      <c r="AR263" s="52"/>
      <c r="AS263" s="52"/>
      <c r="AT263" s="52"/>
      <c r="AU263" s="52"/>
      <c r="AV263" s="52"/>
      <c r="AW263" s="52"/>
      <c r="AX263" s="50"/>
      <c r="AY263" s="17">
        <f t="shared" si="321"/>
        <v>35649.538461538461</v>
      </c>
      <c r="AZ263" s="17">
        <f t="shared" si="322"/>
        <v>19153.153846153848</v>
      </c>
      <c r="BA263" s="17"/>
      <c r="BB263" s="17"/>
      <c r="BC263" s="17"/>
      <c r="BD263" s="17"/>
      <c r="BE263" s="17"/>
      <c r="BF263" s="17"/>
      <c r="BG263" s="17"/>
      <c r="BH263" s="17"/>
      <c r="BI263" s="17"/>
      <c r="BJ263" s="17"/>
      <c r="BK263" s="17"/>
      <c r="BL263" s="17"/>
      <c r="BM263" s="17"/>
      <c r="BN263" s="17"/>
      <c r="BO263" s="17"/>
      <c r="BP263" s="17"/>
      <c r="BQ263" s="17"/>
      <c r="BR263" s="17"/>
      <c r="BS263" s="17"/>
      <c r="BT263" s="17"/>
      <c r="BU263" s="17"/>
      <c r="BV263" s="17"/>
      <c r="BW263" s="17"/>
      <c r="BX263" s="17"/>
      <c r="BY263" s="17"/>
      <c r="BZ263" s="17"/>
      <c r="CA263" s="17"/>
      <c r="CB263" s="17"/>
      <c r="CC263" s="17"/>
      <c r="CF263" s="16">
        <f t="shared" si="323"/>
        <v>1270889592.52071</v>
      </c>
      <c r="CG263" s="16"/>
      <c r="CH263" s="16"/>
      <c r="CI263" s="16"/>
      <c r="CJ263" s="16"/>
      <c r="CK263" s="16"/>
      <c r="CL263" s="16"/>
      <c r="CM263" s="16"/>
      <c r="CN263" s="16"/>
      <c r="CO263" s="16"/>
      <c r="CP263" s="16"/>
      <c r="CQ263" s="16"/>
      <c r="CR263" s="16"/>
      <c r="CS263" s="16"/>
      <c r="CT263" s="16"/>
      <c r="CU263" s="16"/>
      <c r="CV263" s="16"/>
      <c r="CW263" s="16"/>
      <c r="CX263" s="16"/>
      <c r="CY263" s="16"/>
      <c r="CZ263" s="16"/>
      <c r="DA263" s="16"/>
      <c r="DB263" s="16"/>
      <c r="DC263" s="16"/>
      <c r="DD263" s="16"/>
      <c r="DE263" s="16"/>
      <c r="DF263" s="16"/>
      <c r="DG263" s="16"/>
      <c r="DH263" s="16"/>
    </row>
    <row r="264" spans="1:112" s="15" customFormat="1">
      <c r="A264" s="5"/>
      <c r="B264" s="17"/>
      <c r="C264" s="17"/>
      <c r="D264" s="17"/>
      <c r="E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50"/>
      <c r="AD264" s="52"/>
      <c r="AE264" s="52"/>
      <c r="AF264" s="52"/>
      <c r="AG264" s="52"/>
      <c r="AH264" s="52"/>
      <c r="AI264" s="52"/>
      <c r="AJ264" s="52"/>
      <c r="AK264" s="52"/>
      <c r="AL264" s="52"/>
      <c r="AM264" s="52"/>
      <c r="AN264" s="52"/>
      <c r="AO264" s="52"/>
      <c r="AP264" s="52"/>
      <c r="AQ264" s="52"/>
      <c r="AR264" s="52"/>
      <c r="AS264" s="52"/>
      <c r="AT264" s="52"/>
      <c r="AU264" s="52"/>
      <c r="AV264" s="52"/>
      <c r="AW264" s="52"/>
      <c r="AX264" s="50"/>
      <c r="AY264" s="17"/>
      <c r="AZ264" s="17"/>
      <c r="BA264" s="17"/>
      <c r="BB264" s="17"/>
      <c r="BC264" s="17"/>
      <c r="BD264" s="17"/>
      <c r="BF264" s="17"/>
      <c r="BH264" s="17"/>
      <c r="BJ264" s="17"/>
      <c r="BK264" s="17"/>
      <c r="BL264" s="17"/>
      <c r="BM264" s="17"/>
      <c r="BN264" s="17"/>
      <c r="BO264" s="17"/>
      <c r="BP264" s="17"/>
      <c r="BQ264" s="17"/>
      <c r="BR264" s="17"/>
      <c r="BS264" s="17"/>
      <c r="BT264" s="17"/>
      <c r="BU264" s="17"/>
      <c r="BV264" s="17"/>
      <c r="BW264" s="17"/>
      <c r="BX264" s="17"/>
      <c r="BY264" s="17"/>
      <c r="BZ264" s="17"/>
      <c r="CA264" s="17"/>
      <c r="CB264" s="17"/>
      <c r="CF264" s="16"/>
      <c r="CG264" s="16"/>
      <c r="CH264" s="16"/>
      <c r="CI264" s="16"/>
      <c r="CJ264" s="16"/>
      <c r="CK264" s="16"/>
      <c r="CL264" s="16"/>
      <c r="CM264" s="16"/>
      <c r="CN264" s="16"/>
      <c r="CO264" s="16"/>
      <c r="CP264" s="16"/>
      <c r="CQ264" s="16"/>
      <c r="CR264" s="16"/>
      <c r="CS264" s="16"/>
      <c r="CT264" s="16"/>
      <c r="CU264" s="16"/>
      <c r="CV264" s="16"/>
      <c r="CW264" s="16"/>
      <c r="CX264" s="16"/>
      <c r="CY264" s="16"/>
      <c r="CZ264" s="16"/>
      <c r="DA264" s="16"/>
      <c r="DB264" s="16"/>
      <c r="DC264" s="16"/>
      <c r="DD264" s="16"/>
      <c r="DE264" s="16"/>
      <c r="DF264" s="16"/>
      <c r="DG264" s="16"/>
      <c r="DH264" s="16"/>
    </row>
    <row r="265" spans="1:112" s="15" customFormat="1">
      <c r="A265" s="5"/>
      <c r="B265" s="17"/>
      <c r="C265" s="17"/>
      <c r="D265" s="17"/>
      <c r="E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50"/>
      <c r="AD265" s="52"/>
      <c r="AE265" s="52"/>
      <c r="AF265" s="52"/>
      <c r="AG265" s="52"/>
      <c r="AH265" s="52"/>
      <c r="AI265" s="52"/>
      <c r="AJ265" s="52"/>
      <c r="AK265" s="52"/>
      <c r="AL265" s="52"/>
      <c r="AM265" s="52"/>
      <c r="AN265" s="52"/>
      <c r="AO265" s="52"/>
      <c r="AP265" s="52"/>
      <c r="AQ265" s="52"/>
      <c r="AR265" s="52"/>
      <c r="AS265" s="52"/>
      <c r="AT265" s="52"/>
      <c r="AU265" s="52"/>
      <c r="AV265" s="52"/>
      <c r="AW265" s="52"/>
      <c r="AX265" s="50"/>
      <c r="AY265" s="17"/>
      <c r="AZ265" s="17"/>
      <c r="BA265" s="17"/>
      <c r="BB265" s="17"/>
      <c r="BC265" s="17"/>
      <c r="BJ265" s="17"/>
      <c r="BM265" s="17"/>
      <c r="BN265" s="17"/>
      <c r="BP265" s="17"/>
      <c r="BR265" s="17"/>
      <c r="BT265" s="17"/>
      <c r="BX265" s="17"/>
      <c r="BY265" s="17"/>
      <c r="CB265" s="17"/>
      <c r="CF265" s="16"/>
      <c r="CG265" s="16"/>
      <c r="CH265" s="16"/>
      <c r="CI265" s="16"/>
      <c r="CJ265" s="16"/>
      <c r="CK265" s="16"/>
      <c r="CL265" s="16"/>
      <c r="CM265" s="16"/>
      <c r="CN265" s="16"/>
      <c r="CO265" s="16"/>
      <c r="CP265" s="16"/>
      <c r="CQ265" s="16"/>
      <c r="CR265" s="16"/>
      <c r="CS265" s="16"/>
      <c r="CT265" s="16"/>
      <c r="CV265" s="16"/>
      <c r="CW265" s="16"/>
      <c r="CX265" s="16"/>
      <c r="CZ265" s="16"/>
      <c r="DA265" s="16"/>
      <c r="DB265" s="16"/>
      <c r="DC265" s="16"/>
      <c r="DE265" s="16"/>
      <c r="DF265" s="16"/>
      <c r="DH265" s="16"/>
    </row>
    <row r="266" spans="1:112" s="15" customFormat="1">
      <c r="A266" s="5"/>
      <c r="B266" s="17"/>
      <c r="C266" s="17"/>
      <c r="D266" s="17"/>
      <c r="E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50"/>
      <c r="AD266" s="52"/>
      <c r="AE266" s="52"/>
      <c r="AF266" s="52"/>
      <c r="AG266" s="52"/>
      <c r="AH266" s="52"/>
      <c r="AI266" s="52"/>
      <c r="AJ266" s="52"/>
      <c r="AK266" s="52"/>
      <c r="AL266" s="52"/>
      <c r="AM266" s="52"/>
      <c r="AN266" s="52"/>
      <c r="AO266" s="52"/>
      <c r="AP266" s="52"/>
      <c r="AQ266" s="52"/>
      <c r="AR266" s="52"/>
      <c r="AS266" s="52"/>
      <c r="AT266" s="52"/>
      <c r="AU266" s="52"/>
      <c r="AV266" s="52"/>
      <c r="AW266" s="52"/>
      <c r="AX266" s="50"/>
      <c r="AY266" s="17"/>
      <c r="AZ266" s="17"/>
      <c r="BA266" s="17"/>
      <c r="BB266" s="17"/>
      <c r="BN266" s="17"/>
      <c r="BP266" s="17"/>
      <c r="BR266" s="17"/>
      <c r="BT266" s="17"/>
      <c r="BX266" s="17"/>
      <c r="BY266" s="17"/>
      <c r="CB266" s="17"/>
      <c r="CF266" s="16"/>
      <c r="CG266" s="16"/>
      <c r="CH266" s="16"/>
      <c r="CI266" s="16"/>
      <c r="CJ266" s="16"/>
      <c r="CK266" s="16"/>
      <c r="CL266" s="16"/>
      <c r="CM266" s="16"/>
      <c r="CN266" s="16"/>
      <c r="CO266" s="16"/>
      <c r="CP266" s="16"/>
      <c r="CQ266" s="16"/>
      <c r="CR266" s="16"/>
      <c r="CS266" s="16"/>
      <c r="CT266" s="16"/>
      <c r="CV266" s="16"/>
      <c r="CW266" s="16"/>
      <c r="CX266" s="16"/>
      <c r="DA266" s="16"/>
      <c r="DB266" s="16"/>
      <c r="DC266" s="16"/>
      <c r="DH266" s="16"/>
    </row>
    <row r="267" spans="1:112" s="15" customFormat="1">
      <c r="A267" s="5"/>
      <c r="B267" s="17"/>
      <c r="C267" s="17"/>
      <c r="D267" s="17"/>
      <c r="E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50"/>
      <c r="AD267" s="52"/>
      <c r="AE267" s="52"/>
      <c r="AF267" s="52"/>
      <c r="AG267" s="52"/>
      <c r="AH267" s="52"/>
      <c r="AI267" s="52"/>
      <c r="AJ267" s="52"/>
      <c r="AK267" s="52"/>
      <c r="AL267" s="52"/>
      <c r="AM267" s="52"/>
      <c r="AN267" s="52"/>
      <c r="AO267" s="52"/>
      <c r="AP267" s="52"/>
      <c r="AQ267" s="52"/>
      <c r="AR267" s="52"/>
      <c r="AS267" s="52"/>
      <c r="AT267" s="52"/>
      <c r="AU267" s="52"/>
      <c r="AV267" s="52"/>
      <c r="AW267" s="52"/>
      <c r="AX267" s="50"/>
      <c r="AY267" s="17"/>
      <c r="AZ267" s="17"/>
      <c r="BA267" s="17"/>
      <c r="BB267" s="17"/>
      <c r="BP267" s="17"/>
      <c r="BY267" s="17"/>
      <c r="CF267" s="16"/>
      <c r="CG267" s="16"/>
      <c r="CH267" s="16"/>
      <c r="CI267" s="16"/>
      <c r="CJ267" s="16"/>
      <c r="CK267" s="16"/>
      <c r="CL267" s="16"/>
      <c r="CM267" s="16"/>
      <c r="CN267" s="16"/>
      <c r="CO267" s="16"/>
      <c r="CP267" s="16"/>
      <c r="CQ267" s="16"/>
      <c r="CR267" s="16"/>
      <c r="CS267" s="16"/>
      <c r="CT267" s="16"/>
      <c r="CV267" s="16"/>
      <c r="CW267" s="16"/>
      <c r="CX267" s="16"/>
      <c r="DB267" s="16"/>
    </row>
    <row r="268" spans="1:112" s="15" customFormat="1">
      <c r="A268" s="5"/>
      <c r="B268" s="17"/>
      <c r="C268" s="17"/>
      <c r="D268" s="17"/>
      <c r="E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50"/>
      <c r="AD268" s="52"/>
      <c r="AE268" s="52"/>
      <c r="AF268" s="52"/>
      <c r="AG268" s="52"/>
      <c r="AH268" s="52"/>
      <c r="AI268" s="52"/>
      <c r="AJ268" s="52"/>
      <c r="AK268" s="52"/>
      <c r="AL268" s="52"/>
      <c r="AM268" s="52"/>
      <c r="AN268" s="52"/>
      <c r="AO268" s="52"/>
      <c r="AP268" s="52"/>
      <c r="AQ268" s="52"/>
      <c r="AR268" s="52"/>
      <c r="AS268" s="52"/>
      <c r="AT268" s="52"/>
      <c r="AU268" s="52"/>
      <c r="AV268" s="52"/>
      <c r="AW268" s="52"/>
      <c r="AX268" s="50"/>
      <c r="AY268" s="17"/>
      <c r="AZ268" s="17"/>
      <c r="BA268" s="17"/>
      <c r="BB268" s="17"/>
      <c r="BP268" s="17"/>
      <c r="BY268" s="17"/>
      <c r="CF268" s="16"/>
      <c r="CG268" s="16"/>
      <c r="CH268" s="16"/>
      <c r="CI268" s="16"/>
      <c r="CJ268" s="16"/>
      <c r="CK268" s="16"/>
      <c r="CL268" s="16"/>
      <c r="CM268" s="16"/>
      <c r="CN268" s="16"/>
      <c r="CO268" s="16"/>
      <c r="CP268" s="16"/>
      <c r="CQ268" s="16"/>
      <c r="CR268" s="16"/>
      <c r="CS268" s="16"/>
      <c r="CT268" s="16"/>
      <c r="CW268" s="16"/>
      <c r="DB268" s="16"/>
    </row>
    <row r="269" spans="1:112" s="15" customFormat="1">
      <c r="A269" s="5"/>
      <c r="B269" s="17"/>
      <c r="C269" s="17"/>
      <c r="D269" s="17"/>
      <c r="E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50"/>
      <c r="AD269" s="52"/>
      <c r="AE269" s="52"/>
      <c r="AF269" s="52"/>
      <c r="AG269" s="52"/>
      <c r="AH269" s="52"/>
      <c r="AI269" s="52"/>
      <c r="AJ269" s="52"/>
      <c r="AK269" s="52"/>
      <c r="AL269" s="52"/>
      <c r="AM269" s="52"/>
      <c r="AN269" s="52"/>
      <c r="AO269" s="52"/>
      <c r="AP269" s="52"/>
      <c r="AQ269" s="52"/>
      <c r="AR269" s="52"/>
      <c r="AS269" s="52"/>
      <c r="AT269" s="52"/>
      <c r="AU269" s="52"/>
      <c r="AV269" s="52"/>
      <c r="AW269" s="52"/>
      <c r="AX269" s="50"/>
      <c r="AY269" s="17"/>
      <c r="AZ269" s="17"/>
      <c r="BA269" s="17"/>
      <c r="BB269" s="17"/>
      <c r="BP269" s="17"/>
      <c r="BY269" s="17"/>
      <c r="CF269" s="16"/>
      <c r="CG269" s="16"/>
      <c r="CH269" s="16"/>
      <c r="CI269" s="16"/>
      <c r="CJ269" s="16"/>
      <c r="CK269" s="16"/>
      <c r="CL269" s="16"/>
      <c r="CM269" s="16"/>
      <c r="CN269" s="16"/>
      <c r="CO269" s="16"/>
      <c r="CP269" s="16"/>
      <c r="CQ269" s="16"/>
      <c r="CR269" s="16"/>
      <c r="CS269" s="16"/>
      <c r="CT269" s="16"/>
      <c r="CW269" s="16"/>
      <c r="DB269" s="16"/>
    </row>
    <row r="270" spans="1:112" s="15" customFormat="1">
      <c r="A270" s="5"/>
      <c r="B270" s="17"/>
      <c r="C270" s="17"/>
      <c r="D270" s="17"/>
      <c r="E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50"/>
      <c r="AD270" s="52"/>
      <c r="AE270" s="52"/>
      <c r="AF270" s="52"/>
      <c r="AG270" s="52"/>
      <c r="AH270" s="52"/>
      <c r="AI270" s="52"/>
      <c r="AJ270" s="52"/>
      <c r="AK270" s="52"/>
      <c r="AL270" s="52"/>
      <c r="AM270" s="52"/>
      <c r="AN270" s="52"/>
      <c r="AO270" s="52"/>
      <c r="AP270" s="52"/>
      <c r="AQ270" s="52"/>
      <c r="AR270" s="52"/>
      <c r="AS270" s="52"/>
      <c r="AT270" s="52"/>
      <c r="AU270" s="52"/>
      <c r="AV270" s="52"/>
      <c r="AW270" s="52"/>
      <c r="AX270" s="50"/>
      <c r="AY270" s="17"/>
      <c r="AZ270" s="17"/>
      <c r="BA270" s="17"/>
      <c r="BB270" s="17"/>
      <c r="BP270" s="17"/>
      <c r="CF270" s="16"/>
      <c r="CG270" s="16"/>
      <c r="CH270" s="16"/>
      <c r="CI270" s="16"/>
      <c r="CJ270" s="16"/>
      <c r="CK270" s="16"/>
      <c r="CL270" s="16"/>
      <c r="CM270" s="16"/>
      <c r="CN270" s="16"/>
      <c r="CO270" s="16"/>
      <c r="CP270" s="16"/>
      <c r="CQ270" s="16"/>
      <c r="CR270" s="16"/>
      <c r="CS270" s="16"/>
      <c r="CT270" s="16"/>
      <c r="CW270" s="16"/>
      <c r="DB270" s="16"/>
    </row>
    <row r="271" spans="1:112" s="15" customFormat="1">
      <c r="A271" s="5"/>
      <c r="B271" s="17"/>
      <c r="C271" s="17"/>
      <c r="D271" s="17"/>
      <c r="E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50"/>
      <c r="AD271" s="52"/>
      <c r="AE271" s="52"/>
      <c r="AF271" s="52"/>
      <c r="AG271" s="52"/>
      <c r="AH271" s="52"/>
      <c r="AI271" s="52"/>
      <c r="AJ271" s="52"/>
      <c r="AK271" s="52"/>
      <c r="AL271" s="52"/>
      <c r="AM271" s="52"/>
      <c r="AN271" s="52"/>
      <c r="AO271" s="52"/>
      <c r="AP271" s="52"/>
      <c r="AQ271" s="52"/>
      <c r="AR271" s="52"/>
      <c r="AS271" s="52"/>
      <c r="AT271" s="52"/>
      <c r="AU271" s="52"/>
      <c r="AV271" s="52"/>
      <c r="AW271" s="52"/>
      <c r="AX271" s="50"/>
      <c r="AY271" s="17"/>
      <c r="AZ271" s="17"/>
      <c r="BA271" s="17"/>
      <c r="BB271" s="17"/>
      <c r="CF271" s="16"/>
      <c r="CG271" s="16"/>
      <c r="CH271" s="16"/>
      <c r="CI271" s="16"/>
      <c r="CJ271" s="16"/>
      <c r="CK271" s="16"/>
      <c r="CL271" s="16"/>
      <c r="CM271" s="16"/>
      <c r="CN271" s="16"/>
      <c r="CO271" s="16"/>
      <c r="CP271" s="16"/>
      <c r="CQ271" s="16"/>
      <c r="CR271" s="16"/>
      <c r="CS271" s="16"/>
      <c r="CT271" s="16"/>
      <c r="DB271" s="16"/>
    </row>
    <row r="272" spans="1:112" s="15" customFormat="1">
      <c r="A272" s="5"/>
      <c r="B272" s="17"/>
      <c r="C272" s="17"/>
      <c r="D272" s="17"/>
      <c r="E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50"/>
      <c r="AD272" s="52"/>
      <c r="AE272" s="52"/>
      <c r="AF272" s="52"/>
      <c r="AG272" s="52"/>
      <c r="AH272" s="52"/>
      <c r="AI272" s="52"/>
      <c r="AJ272" s="52"/>
      <c r="AK272" s="52"/>
      <c r="AL272" s="52"/>
      <c r="AM272" s="52"/>
      <c r="AN272" s="52"/>
      <c r="AO272" s="52"/>
      <c r="AP272" s="52"/>
      <c r="AQ272" s="52"/>
      <c r="AR272" s="52"/>
      <c r="AS272" s="52"/>
      <c r="AT272" s="52"/>
      <c r="AU272" s="52"/>
      <c r="AV272" s="52"/>
      <c r="AW272" s="52"/>
      <c r="AX272" s="50"/>
      <c r="AY272" s="17"/>
      <c r="AZ272" s="17"/>
      <c r="BA272" s="17"/>
      <c r="BB272" s="17"/>
      <c r="CF272" s="16"/>
      <c r="CG272" s="16"/>
      <c r="CH272" s="16"/>
      <c r="CI272" s="16"/>
      <c r="CJ272" s="16"/>
      <c r="CK272" s="16"/>
      <c r="CL272" s="16"/>
      <c r="CM272" s="16"/>
      <c r="CN272" s="16"/>
      <c r="CO272" s="16"/>
      <c r="CP272" s="16"/>
      <c r="CQ272" s="16"/>
      <c r="CR272" s="16"/>
      <c r="CS272" s="16"/>
      <c r="CT272" s="16"/>
      <c r="DB272" s="16"/>
    </row>
    <row r="273" spans="1:98" s="15" customFormat="1">
      <c r="A273" s="5"/>
      <c r="B273" s="17"/>
      <c r="C273" s="17"/>
      <c r="D273" s="17"/>
      <c r="E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50"/>
      <c r="AD273" s="52"/>
      <c r="AE273" s="52"/>
      <c r="AF273" s="52"/>
      <c r="AG273" s="52"/>
      <c r="AH273" s="52"/>
      <c r="AI273" s="52"/>
      <c r="AJ273" s="52"/>
      <c r="AK273" s="52"/>
      <c r="AL273" s="52"/>
      <c r="AM273" s="52"/>
      <c r="AN273" s="52"/>
      <c r="AO273" s="52"/>
      <c r="AP273" s="52"/>
      <c r="AQ273" s="52"/>
      <c r="AR273" s="52"/>
      <c r="AS273" s="52"/>
      <c r="AT273" s="52"/>
      <c r="AU273" s="52"/>
      <c r="AV273" s="52"/>
      <c r="AW273" s="52"/>
      <c r="AX273" s="50"/>
      <c r="AY273" s="17"/>
      <c r="AZ273" s="17"/>
      <c r="BA273" s="17"/>
      <c r="BB273" s="17"/>
      <c r="CF273" s="16"/>
      <c r="CG273" s="16"/>
      <c r="CH273" s="16"/>
      <c r="CI273" s="16"/>
      <c r="CJ273" s="16"/>
      <c r="CK273" s="16"/>
      <c r="CL273" s="16"/>
      <c r="CM273" s="16"/>
      <c r="CN273" s="16"/>
      <c r="CO273" s="16"/>
      <c r="CP273" s="16"/>
      <c r="CQ273" s="16"/>
      <c r="CR273" s="16"/>
      <c r="CS273" s="16"/>
      <c r="CT273" s="16"/>
    </row>
    <row r="274" spans="1:98" s="15" customFormat="1">
      <c r="A274" s="5"/>
      <c r="B274" s="17"/>
      <c r="C274" s="17"/>
      <c r="D274" s="17"/>
      <c r="E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50"/>
      <c r="AD274" s="52"/>
      <c r="AE274" s="52"/>
      <c r="AF274" s="52"/>
      <c r="AG274" s="52"/>
      <c r="AH274" s="52"/>
      <c r="AI274" s="52"/>
      <c r="AJ274" s="52"/>
      <c r="AK274" s="52"/>
      <c r="AL274" s="52"/>
      <c r="AM274" s="52"/>
      <c r="AN274" s="52"/>
      <c r="AO274" s="52"/>
      <c r="AP274" s="52"/>
      <c r="AQ274" s="52"/>
      <c r="AR274" s="52"/>
      <c r="AS274" s="52"/>
      <c r="AT274" s="52"/>
      <c r="AU274" s="52"/>
      <c r="AV274" s="52"/>
      <c r="AW274" s="52"/>
      <c r="AX274" s="50"/>
      <c r="AY274" s="17"/>
      <c r="AZ274" s="17"/>
      <c r="BA274" s="17"/>
      <c r="BB274" s="17"/>
      <c r="CF274" s="16"/>
      <c r="CG274" s="16"/>
      <c r="CH274" s="16"/>
      <c r="CI274" s="16"/>
      <c r="CJ274" s="16"/>
      <c r="CK274" s="16"/>
      <c r="CL274" s="16"/>
      <c r="CM274" s="16"/>
      <c r="CN274" s="16"/>
      <c r="CO274" s="16"/>
      <c r="CP274" s="16"/>
      <c r="CQ274" s="16"/>
      <c r="CR274" s="16"/>
      <c r="CS274" s="16"/>
      <c r="CT274" s="16"/>
    </row>
    <row r="275" spans="1:98" s="15" customFormat="1">
      <c r="A275" s="5"/>
      <c r="B275" s="17"/>
      <c r="C275" s="17"/>
      <c r="D275" s="17"/>
      <c r="E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50"/>
      <c r="AD275" s="52"/>
      <c r="AE275" s="52"/>
      <c r="AF275" s="52"/>
      <c r="AG275" s="52"/>
      <c r="AH275" s="52"/>
      <c r="AI275" s="52"/>
      <c r="AJ275" s="52"/>
      <c r="AK275" s="52"/>
      <c r="AL275" s="52"/>
      <c r="AM275" s="52"/>
      <c r="AN275" s="52"/>
      <c r="AO275" s="52"/>
      <c r="AP275" s="52"/>
      <c r="AQ275" s="52"/>
      <c r="AR275" s="52"/>
      <c r="AS275" s="52"/>
      <c r="AT275" s="52"/>
      <c r="AU275" s="52"/>
      <c r="AV275" s="52"/>
      <c r="AW275" s="52"/>
      <c r="AX275" s="50"/>
      <c r="AY275" s="17"/>
      <c r="AZ275" s="17"/>
      <c r="BA275" s="17"/>
      <c r="BB275" s="17"/>
      <c r="CF275" s="16"/>
      <c r="CG275" s="16"/>
      <c r="CH275" s="16"/>
      <c r="CI275" s="16"/>
      <c r="CJ275" s="16"/>
      <c r="CK275" s="16"/>
      <c r="CL275" s="16"/>
      <c r="CM275" s="16"/>
      <c r="CN275" s="16"/>
      <c r="CO275" s="16"/>
      <c r="CP275" s="16"/>
      <c r="CQ275" s="16"/>
      <c r="CR275" s="16"/>
      <c r="CS275" s="16"/>
      <c r="CT275" s="16"/>
    </row>
    <row r="276" spans="1:98" s="15" customFormat="1">
      <c r="A276" s="5"/>
      <c r="B276" s="17"/>
      <c r="C276" s="17"/>
      <c r="D276" s="17"/>
      <c r="E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50"/>
      <c r="AD276" s="52"/>
      <c r="AE276" s="52"/>
      <c r="AF276" s="52"/>
      <c r="AG276" s="52"/>
      <c r="AH276" s="52"/>
      <c r="AI276" s="52"/>
      <c r="AJ276" s="52"/>
      <c r="AK276" s="52"/>
      <c r="AL276" s="52"/>
      <c r="AM276" s="52"/>
      <c r="AN276" s="52"/>
      <c r="AO276" s="52"/>
      <c r="AP276" s="52"/>
      <c r="AQ276" s="52"/>
      <c r="AR276" s="52"/>
      <c r="AS276" s="52"/>
      <c r="AT276" s="52"/>
      <c r="AU276" s="52"/>
      <c r="AV276" s="52"/>
      <c r="AW276" s="52"/>
      <c r="AX276" s="50"/>
      <c r="AY276" s="17"/>
      <c r="AZ276" s="17"/>
      <c r="BA276" s="17"/>
      <c r="BB276" s="17"/>
      <c r="CF276" s="16"/>
      <c r="CG276" s="16"/>
      <c r="CH276" s="16"/>
      <c r="CI276" s="16"/>
      <c r="CJ276" s="16"/>
      <c r="CK276" s="16"/>
      <c r="CL276" s="16"/>
      <c r="CM276" s="16"/>
      <c r="CN276" s="16"/>
      <c r="CO276" s="16"/>
      <c r="CP276" s="16"/>
      <c r="CQ276" s="16"/>
      <c r="CR276" s="16"/>
      <c r="CS276" s="16"/>
      <c r="CT276" s="16"/>
    </row>
    <row r="277" spans="1:98" s="15" customFormat="1">
      <c r="A277" s="5"/>
      <c r="B277" s="17"/>
      <c r="C277" s="17"/>
      <c r="D277" s="17"/>
      <c r="E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50"/>
      <c r="AD277" s="52"/>
      <c r="AE277" s="52"/>
      <c r="AF277" s="52"/>
      <c r="AG277" s="52"/>
      <c r="AH277" s="52"/>
      <c r="AI277" s="52"/>
      <c r="AJ277" s="52"/>
      <c r="AK277" s="52"/>
      <c r="AL277" s="52"/>
      <c r="AM277" s="52"/>
      <c r="AN277" s="52"/>
      <c r="AO277" s="52"/>
      <c r="AP277" s="52"/>
      <c r="AQ277" s="52"/>
      <c r="AR277" s="52"/>
      <c r="AS277" s="52"/>
      <c r="AT277" s="52"/>
      <c r="AU277" s="52"/>
      <c r="AV277" s="52"/>
      <c r="AW277" s="52"/>
      <c r="AX277" s="50"/>
      <c r="AY277" s="17"/>
      <c r="AZ277" s="17"/>
      <c r="BA277" s="17"/>
      <c r="BB277" s="17"/>
      <c r="CF277" s="16"/>
      <c r="CG277" s="16"/>
      <c r="CH277" s="16"/>
      <c r="CI277" s="16"/>
      <c r="CJ277" s="16"/>
      <c r="CK277" s="16"/>
      <c r="CL277" s="16"/>
      <c r="CM277" s="16"/>
      <c r="CN277" s="16"/>
      <c r="CO277" s="16"/>
      <c r="CP277" s="16"/>
      <c r="CQ277" s="16"/>
      <c r="CR277" s="16"/>
      <c r="CS277" s="16"/>
      <c r="CT277" s="16"/>
    </row>
    <row r="278" spans="1:98" s="15" customFormat="1">
      <c r="A278" s="5"/>
      <c r="B278" s="17"/>
      <c r="C278" s="17"/>
      <c r="D278" s="17"/>
      <c r="E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50"/>
      <c r="AD278" s="52"/>
      <c r="AE278" s="52"/>
      <c r="AF278" s="52"/>
      <c r="AG278" s="52"/>
      <c r="AH278" s="52"/>
      <c r="AI278" s="52"/>
      <c r="AJ278" s="52"/>
      <c r="AK278" s="52"/>
      <c r="AL278" s="52"/>
      <c r="AM278" s="52"/>
      <c r="AN278" s="52"/>
      <c r="AO278" s="52"/>
      <c r="AP278" s="52"/>
      <c r="AQ278" s="52"/>
      <c r="AR278" s="52"/>
      <c r="AS278" s="52"/>
      <c r="AT278" s="52"/>
      <c r="AU278" s="52"/>
      <c r="AV278" s="52"/>
      <c r="AW278" s="52"/>
      <c r="AX278" s="50"/>
      <c r="AY278" s="17"/>
      <c r="AZ278" s="17"/>
      <c r="BA278" s="17"/>
      <c r="BB278" s="17"/>
      <c r="CF278" s="16"/>
      <c r="CG278" s="16"/>
      <c r="CH278" s="16"/>
      <c r="CI278" s="16"/>
      <c r="CJ278" s="16"/>
      <c r="CK278" s="16"/>
      <c r="CL278" s="16"/>
      <c r="CM278" s="16"/>
      <c r="CN278" s="16"/>
      <c r="CO278" s="16"/>
      <c r="CP278" s="16"/>
      <c r="CQ278" s="16"/>
      <c r="CR278" s="16"/>
      <c r="CS278" s="16"/>
      <c r="CT278" s="16"/>
    </row>
    <row r="279" spans="1:98" s="15" customFormat="1">
      <c r="A279" s="5"/>
      <c r="B279" s="17"/>
      <c r="C279" s="17"/>
      <c r="D279" s="17"/>
      <c r="E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50"/>
      <c r="AD279" s="52"/>
      <c r="AE279" s="52"/>
      <c r="AF279" s="52"/>
      <c r="AG279" s="52"/>
      <c r="AH279" s="52"/>
      <c r="AI279" s="52"/>
      <c r="AJ279" s="52"/>
      <c r="AK279" s="52"/>
      <c r="AL279" s="52"/>
      <c r="AM279" s="52"/>
      <c r="AN279" s="52"/>
      <c r="AO279" s="52"/>
      <c r="AP279" s="52"/>
      <c r="AQ279" s="52"/>
      <c r="AR279" s="52"/>
      <c r="AS279" s="52"/>
      <c r="AT279" s="52"/>
      <c r="AU279" s="52"/>
      <c r="AV279" s="52"/>
      <c r="AW279" s="52"/>
      <c r="AX279" s="50"/>
      <c r="AY279" s="17"/>
      <c r="AZ279" s="17"/>
      <c r="BA279" s="17"/>
      <c r="BB279" s="17"/>
      <c r="CF279" s="16"/>
      <c r="CG279" s="16"/>
      <c r="CH279" s="16"/>
      <c r="CI279" s="16"/>
      <c r="CJ279" s="16"/>
      <c r="CK279" s="16"/>
      <c r="CL279" s="16"/>
      <c r="CM279" s="16"/>
      <c r="CN279" s="16"/>
      <c r="CO279" s="16"/>
      <c r="CP279" s="16"/>
      <c r="CQ279" s="16"/>
      <c r="CR279" s="16"/>
      <c r="CS279" s="16"/>
      <c r="CT279" s="16"/>
    </row>
    <row r="280" spans="1:98" s="15" customFormat="1">
      <c r="A280" s="5"/>
      <c r="B280" s="17"/>
      <c r="C280" s="17"/>
      <c r="D280" s="17"/>
      <c r="E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50"/>
      <c r="AD280" s="52"/>
      <c r="AE280" s="52"/>
      <c r="AF280" s="52"/>
      <c r="AG280" s="52"/>
      <c r="AH280" s="52"/>
      <c r="AI280" s="52"/>
      <c r="AJ280" s="52"/>
      <c r="AK280" s="52"/>
      <c r="AL280" s="52"/>
      <c r="AM280" s="52"/>
      <c r="AN280" s="52"/>
      <c r="AO280" s="52"/>
      <c r="AP280" s="52"/>
      <c r="AQ280" s="52"/>
      <c r="AR280" s="52"/>
      <c r="AS280" s="52"/>
      <c r="AT280" s="52"/>
      <c r="AU280" s="52"/>
      <c r="AV280" s="52"/>
      <c r="AW280" s="52"/>
      <c r="AX280" s="50"/>
      <c r="AY280" s="17"/>
      <c r="AZ280" s="17"/>
      <c r="BA280" s="17"/>
      <c r="BB280" s="17"/>
      <c r="CF280" s="16"/>
      <c r="CG280" s="16"/>
      <c r="CH280" s="16"/>
      <c r="CI280" s="16"/>
      <c r="CJ280" s="16"/>
      <c r="CK280" s="16"/>
      <c r="CL280" s="16"/>
      <c r="CM280" s="16"/>
      <c r="CN280" s="16"/>
      <c r="CO280" s="16"/>
      <c r="CP280" s="16"/>
      <c r="CQ280" s="16"/>
      <c r="CR280" s="16"/>
      <c r="CS280" s="16"/>
      <c r="CT280" s="16"/>
    </row>
    <row r="281" spans="1:98" s="15" customFormat="1">
      <c r="A281" s="5"/>
      <c r="B281" s="17"/>
      <c r="C281" s="17"/>
      <c r="D281" s="17"/>
      <c r="E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50"/>
      <c r="AD281" s="52"/>
      <c r="AE281" s="52"/>
      <c r="AF281" s="52"/>
      <c r="AG281" s="52"/>
      <c r="AH281" s="52"/>
      <c r="AI281" s="52"/>
      <c r="AJ281" s="52"/>
      <c r="AK281" s="52"/>
      <c r="AL281" s="52"/>
      <c r="AM281" s="52"/>
      <c r="AN281" s="52"/>
      <c r="AO281" s="52"/>
      <c r="AP281" s="52"/>
      <c r="AQ281" s="52"/>
      <c r="AR281" s="52"/>
      <c r="AS281" s="52"/>
      <c r="AT281" s="52"/>
      <c r="AU281" s="52"/>
      <c r="AV281" s="52"/>
      <c r="AW281" s="52"/>
      <c r="AX281" s="50"/>
      <c r="AY281" s="17"/>
      <c r="AZ281" s="17"/>
      <c r="BA281" s="17"/>
      <c r="BB281" s="17"/>
      <c r="CF281" s="16"/>
      <c r="CG281" s="16"/>
      <c r="CH281" s="16"/>
      <c r="CI281" s="16"/>
      <c r="CJ281" s="16"/>
      <c r="CK281" s="16"/>
      <c r="CL281" s="16"/>
      <c r="CM281" s="16"/>
      <c r="CN281" s="16"/>
      <c r="CO281" s="16"/>
      <c r="CP281" s="16"/>
      <c r="CQ281" s="16"/>
      <c r="CR281" s="16"/>
      <c r="CS281" s="16"/>
      <c r="CT281" s="16"/>
    </row>
    <row r="282" spans="1:98" s="15" customFormat="1">
      <c r="A282" s="5"/>
      <c r="B282" s="17"/>
      <c r="C282" s="17"/>
      <c r="D282" s="17"/>
      <c r="E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50"/>
      <c r="AD282" s="52"/>
      <c r="AE282" s="52"/>
      <c r="AF282" s="52"/>
      <c r="AG282" s="52"/>
      <c r="AH282" s="52"/>
      <c r="AI282" s="52"/>
      <c r="AJ282" s="52"/>
      <c r="AK282" s="52"/>
      <c r="AL282" s="52"/>
      <c r="AM282" s="52"/>
      <c r="AN282" s="52"/>
      <c r="AO282" s="52"/>
      <c r="AP282" s="52"/>
      <c r="AQ282" s="52"/>
      <c r="AR282" s="52"/>
      <c r="AS282" s="52"/>
      <c r="AT282" s="52"/>
      <c r="AU282" s="52"/>
      <c r="AV282" s="52"/>
      <c r="AW282" s="52"/>
      <c r="AX282" s="50"/>
      <c r="AY282" s="17"/>
      <c r="AZ282" s="17"/>
      <c r="BA282" s="17"/>
      <c r="BB282" s="17"/>
      <c r="CF282" s="16"/>
      <c r="CG282" s="16"/>
      <c r="CH282" s="16"/>
      <c r="CI282" s="16"/>
      <c r="CJ282" s="16"/>
      <c r="CK282" s="16"/>
      <c r="CL282" s="16"/>
      <c r="CM282" s="16"/>
      <c r="CN282" s="16"/>
      <c r="CO282" s="16"/>
      <c r="CP282" s="16"/>
      <c r="CQ282" s="16"/>
      <c r="CR282" s="16"/>
      <c r="CS282" s="16"/>
      <c r="CT282" s="16"/>
    </row>
    <row r="283" spans="1:98" s="15" customFormat="1">
      <c r="A283" s="5"/>
      <c r="B283" s="17"/>
      <c r="C283" s="17"/>
      <c r="D283" s="17"/>
      <c r="E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50"/>
      <c r="AD283" s="52"/>
      <c r="AE283" s="52"/>
      <c r="AF283" s="52"/>
      <c r="AG283" s="52"/>
      <c r="AH283" s="52"/>
      <c r="AI283" s="52"/>
      <c r="AJ283" s="52"/>
      <c r="AK283" s="52"/>
      <c r="AL283" s="52"/>
      <c r="AM283" s="52"/>
      <c r="AN283" s="52"/>
      <c r="AO283" s="52"/>
      <c r="AP283" s="52"/>
      <c r="AQ283" s="52"/>
      <c r="AR283" s="52"/>
      <c r="AS283" s="52"/>
      <c r="AT283" s="52"/>
      <c r="AU283" s="52"/>
      <c r="AV283" s="52"/>
      <c r="AW283" s="52"/>
      <c r="AX283" s="50"/>
      <c r="AY283" s="17"/>
      <c r="AZ283" s="17"/>
      <c r="BA283" s="17"/>
      <c r="BB283" s="17"/>
      <c r="CF283" s="16"/>
      <c r="CG283" s="16"/>
      <c r="CH283" s="16"/>
      <c r="CI283" s="16"/>
      <c r="CJ283" s="16"/>
      <c r="CK283" s="16"/>
      <c r="CL283" s="16"/>
      <c r="CM283" s="16"/>
      <c r="CN283" s="16"/>
      <c r="CO283" s="16"/>
      <c r="CP283" s="16"/>
      <c r="CQ283" s="16"/>
      <c r="CR283" s="16"/>
      <c r="CS283" s="16"/>
      <c r="CT283" s="16"/>
    </row>
    <row r="284" spans="1:98" s="15" customFormat="1">
      <c r="A284" s="5"/>
      <c r="B284" s="17"/>
      <c r="C284" s="17"/>
      <c r="D284" s="17"/>
      <c r="E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50"/>
      <c r="AD284" s="52"/>
      <c r="AE284" s="52"/>
      <c r="AF284" s="52"/>
      <c r="AG284" s="52"/>
      <c r="AH284" s="52"/>
      <c r="AI284" s="52"/>
      <c r="AJ284" s="52"/>
      <c r="AK284" s="52"/>
      <c r="AL284" s="52"/>
      <c r="AM284" s="52"/>
      <c r="AN284" s="52"/>
      <c r="AO284" s="52"/>
      <c r="AP284" s="52"/>
      <c r="AQ284" s="52"/>
      <c r="AR284" s="52"/>
      <c r="AS284" s="52"/>
      <c r="AT284" s="52"/>
      <c r="AU284" s="52"/>
      <c r="AV284" s="52"/>
      <c r="AW284" s="52"/>
      <c r="AX284" s="50"/>
      <c r="AY284" s="17"/>
      <c r="AZ284" s="17"/>
      <c r="BA284" s="17"/>
      <c r="BB284" s="17"/>
      <c r="CF284" s="16"/>
      <c r="CG284" s="16"/>
      <c r="CH284" s="16"/>
      <c r="CI284" s="16"/>
      <c r="CJ284" s="16"/>
      <c r="CK284" s="16"/>
      <c r="CL284" s="16"/>
      <c r="CM284" s="16"/>
      <c r="CN284" s="16"/>
      <c r="CO284" s="16"/>
      <c r="CP284" s="16"/>
      <c r="CQ284" s="16"/>
      <c r="CR284" s="16"/>
      <c r="CS284" s="16"/>
      <c r="CT284" s="16"/>
    </row>
    <row r="285" spans="1:98" s="15" customFormat="1">
      <c r="A285" s="5"/>
      <c r="B285" s="17"/>
      <c r="C285" s="17"/>
      <c r="D285" s="17"/>
      <c r="E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50"/>
      <c r="AD285" s="52"/>
      <c r="AE285" s="52"/>
      <c r="AF285" s="52"/>
      <c r="AG285" s="52"/>
      <c r="AH285" s="52"/>
      <c r="AI285" s="52"/>
      <c r="AJ285" s="52"/>
      <c r="AK285" s="52"/>
      <c r="AL285" s="52"/>
      <c r="AM285" s="52"/>
      <c r="AN285" s="52"/>
      <c r="AO285" s="52"/>
      <c r="AP285" s="52"/>
      <c r="AQ285" s="52"/>
      <c r="AR285" s="52"/>
      <c r="AS285" s="52"/>
      <c r="AT285" s="52"/>
      <c r="AU285" s="52"/>
      <c r="AV285" s="52"/>
      <c r="AW285" s="52"/>
      <c r="AX285" s="50"/>
      <c r="AY285" s="17"/>
      <c r="AZ285" s="17"/>
      <c r="BA285" s="17"/>
      <c r="BB285" s="17"/>
      <c r="CF285" s="16"/>
      <c r="CG285" s="16"/>
      <c r="CH285" s="16"/>
      <c r="CI285" s="16"/>
      <c r="CJ285" s="16"/>
      <c r="CK285" s="16"/>
      <c r="CL285" s="16"/>
      <c r="CM285" s="16"/>
      <c r="CN285" s="16"/>
      <c r="CO285" s="16"/>
      <c r="CP285" s="16"/>
      <c r="CQ285" s="16"/>
      <c r="CR285" s="16"/>
      <c r="CS285" s="16"/>
      <c r="CT285" s="16"/>
    </row>
    <row r="286" spans="1:98" s="15" customFormat="1">
      <c r="A286" s="5"/>
      <c r="B286" s="17"/>
      <c r="C286" s="17"/>
      <c r="D286" s="17"/>
      <c r="E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50"/>
      <c r="AD286" s="52"/>
      <c r="AE286" s="52"/>
      <c r="AF286" s="52"/>
      <c r="AG286" s="52"/>
      <c r="AH286" s="52"/>
      <c r="AI286" s="52"/>
      <c r="AJ286" s="52"/>
      <c r="AK286" s="52"/>
      <c r="AL286" s="52"/>
      <c r="AM286" s="52"/>
      <c r="AN286" s="52"/>
      <c r="AO286" s="52"/>
      <c r="AP286" s="52"/>
      <c r="AQ286" s="52"/>
      <c r="AR286" s="52"/>
      <c r="AS286" s="52"/>
      <c r="AT286" s="52"/>
      <c r="AU286" s="52"/>
      <c r="AV286" s="52"/>
      <c r="AW286" s="52"/>
      <c r="AX286" s="50"/>
      <c r="AY286" s="17"/>
      <c r="AZ286" s="17"/>
      <c r="BA286" s="17"/>
      <c r="BB286" s="17"/>
      <c r="CF286" s="16"/>
      <c r="CG286" s="16"/>
      <c r="CH286" s="16"/>
      <c r="CI286" s="16"/>
      <c r="CJ286" s="16"/>
      <c r="CK286" s="16"/>
      <c r="CL286" s="16"/>
      <c r="CM286" s="16"/>
      <c r="CN286" s="16"/>
      <c r="CO286" s="16"/>
      <c r="CP286" s="16"/>
      <c r="CQ286" s="16"/>
      <c r="CR286" s="16"/>
      <c r="CS286" s="16"/>
      <c r="CT286" s="16"/>
    </row>
    <row r="287" spans="1:98" s="15" customFormat="1">
      <c r="A287" s="5"/>
      <c r="B287" s="17"/>
      <c r="C287" s="17"/>
      <c r="D287" s="17"/>
      <c r="E287" s="17"/>
      <c r="G287" s="17"/>
      <c r="H287" s="17"/>
      <c r="I287" s="17"/>
      <c r="J287" s="17"/>
      <c r="K287" s="17"/>
      <c r="L287" s="17"/>
      <c r="M287" s="17"/>
      <c r="N287" s="17"/>
      <c r="O287" s="17" t="s">
        <v>85</v>
      </c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50"/>
      <c r="AD287" s="52"/>
      <c r="AE287" s="52"/>
      <c r="AF287" s="52"/>
      <c r="AG287" s="52"/>
      <c r="AH287" s="52"/>
      <c r="AI287" s="52"/>
      <c r="AJ287" s="52"/>
      <c r="AK287" s="52"/>
      <c r="AL287" s="52"/>
      <c r="AM287" s="52"/>
      <c r="AN287" s="52"/>
      <c r="AO287" s="52"/>
      <c r="AP287" s="52"/>
      <c r="AQ287" s="52"/>
      <c r="AR287" s="52"/>
      <c r="AS287" s="52"/>
      <c r="AT287" s="52"/>
      <c r="AU287" s="52"/>
      <c r="AV287" s="52"/>
      <c r="AW287" s="52"/>
      <c r="AX287" s="50"/>
      <c r="AY287" s="17"/>
      <c r="AZ287" s="17"/>
      <c r="BA287" s="17"/>
      <c r="BB287" s="17"/>
      <c r="CF287" s="16"/>
      <c r="CG287" s="16"/>
      <c r="CH287" s="16"/>
      <c r="CI287" s="16"/>
      <c r="CJ287" s="16"/>
      <c r="CK287" s="16"/>
      <c r="CL287" s="16"/>
      <c r="CM287" s="16"/>
      <c r="CN287" s="16"/>
      <c r="CO287" s="16"/>
      <c r="CP287" s="16"/>
      <c r="CQ287" s="16"/>
      <c r="CR287" s="16"/>
      <c r="CS287" s="16"/>
      <c r="CT287" s="16"/>
    </row>
    <row r="288" spans="1:98" s="15" customFormat="1">
      <c r="A288" s="5"/>
      <c r="B288" s="17"/>
      <c r="C288" s="17"/>
      <c r="D288" s="17"/>
      <c r="E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50"/>
      <c r="AD288" s="52"/>
      <c r="AE288" s="52"/>
      <c r="AF288" s="52"/>
      <c r="AG288" s="52"/>
      <c r="AH288" s="52"/>
      <c r="AI288" s="52"/>
      <c r="AJ288" s="52"/>
      <c r="AK288" s="52"/>
      <c r="AL288" s="52"/>
      <c r="AM288" s="52"/>
      <c r="AN288" s="52"/>
      <c r="AO288" s="52"/>
      <c r="AP288" s="52"/>
      <c r="AQ288" s="52"/>
      <c r="AR288" s="52"/>
      <c r="AS288" s="52"/>
      <c r="AT288" s="52"/>
      <c r="AU288" s="52"/>
      <c r="AV288" s="52"/>
      <c r="AW288" s="52"/>
      <c r="AX288" s="50"/>
      <c r="AY288" s="17"/>
      <c r="AZ288" s="17"/>
      <c r="BA288" s="17"/>
      <c r="BB288" s="17"/>
      <c r="CF288" s="16"/>
      <c r="CG288" s="16"/>
      <c r="CH288" s="16"/>
      <c r="CI288" s="16"/>
      <c r="CJ288" s="16"/>
      <c r="CK288" s="16"/>
      <c r="CL288" s="16"/>
      <c r="CM288" s="16"/>
      <c r="CN288" s="16"/>
      <c r="CO288" s="16"/>
      <c r="CP288" s="16"/>
      <c r="CQ288" s="16"/>
      <c r="CR288" s="16"/>
      <c r="CS288" s="16"/>
      <c r="CT288" s="16"/>
    </row>
    <row r="289" spans="1:112" s="15" customFormat="1">
      <c r="A289" s="5"/>
      <c r="B289" s="17"/>
      <c r="C289" s="17"/>
      <c r="D289" s="17"/>
      <c r="E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50"/>
      <c r="AD289" s="52"/>
      <c r="AE289" s="52"/>
      <c r="AF289" s="52"/>
      <c r="AG289" s="52"/>
      <c r="AH289" s="52"/>
      <c r="AI289" s="52"/>
      <c r="AJ289" s="52"/>
      <c r="AK289" s="52"/>
      <c r="AL289" s="52"/>
      <c r="AM289" s="52"/>
      <c r="AN289" s="52"/>
      <c r="AO289" s="52"/>
      <c r="AP289" s="52"/>
      <c r="AQ289" s="52"/>
      <c r="AR289" s="52"/>
      <c r="AS289" s="52"/>
      <c r="AT289" s="52"/>
      <c r="AU289" s="52"/>
      <c r="AV289" s="52"/>
      <c r="AW289" s="52"/>
      <c r="AX289" s="50"/>
      <c r="AY289" s="17"/>
      <c r="AZ289" s="17"/>
      <c r="BA289" s="17"/>
      <c r="BB289" s="17"/>
      <c r="CF289" s="16"/>
      <c r="CG289" s="16"/>
      <c r="CH289" s="16"/>
      <c r="CI289" s="16"/>
      <c r="CJ289" s="16"/>
      <c r="CK289" s="16"/>
      <c r="CL289" s="16"/>
      <c r="CM289" s="16"/>
      <c r="CN289" s="16"/>
      <c r="CO289" s="16"/>
      <c r="CP289" s="16"/>
      <c r="CQ289" s="16"/>
      <c r="CR289" s="16"/>
      <c r="CS289" s="16"/>
      <c r="CT289" s="16"/>
    </row>
    <row r="290" spans="1:112" s="15" customFormat="1">
      <c r="A290" s="5"/>
      <c r="B290" s="17"/>
      <c r="C290" s="17"/>
      <c r="D290" s="17"/>
      <c r="E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50"/>
      <c r="AD290" s="52"/>
      <c r="AE290" s="52"/>
      <c r="AF290" s="52"/>
      <c r="AG290" s="52"/>
      <c r="AH290" s="52"/>
      <c r="AI290" s="52"/>
      <c r="AJ290" s="52"/>
      <c r="AK290" s="52"/>
      <c r="AL290" s="52"/>
      <c r="AM290" s="52"/>
      <c r="AN290" s="52"/>
      <c r="AO290" s="52"/>
      <c r="AP290" s="52"/>
      <c r="AQ290" s="52"/>
      <c r="AR290" s="52"/>
      <c r="AS290" s="52"/>
      <c r="AT290" s="52"/>
      <c r="AU290" s="52"/>
      <c r="AV290" s="52"/>
      <c r="AW290" s="52"/>
      <c r="AX290" s="50"/>
      <c r="AY290" s="17"/>
      <c r="AZ290" s="17"/>
      <c r="BA290" s="17"/>
      <c r="BB290" s="17"/>
      <c r="CF290" s="16"/>
      <c r="CG290" s="16"/>
      <c r="CH290" s="16"/>
      <c r="CI290" s="16"/>
      <c r="CJ290" s="16"/>
      <c r="CK290" s="16"/>
      <c r="CL290" s="16"/>
      <c r="CM290" s="16"/>
      <c r="CN290" s="16"/>
      <c r="CO290" s="16"/>
      <c r="CP290" s="16"/>
      <c r="CQ290" s="16"/>
      <c r="CR290" s="16"/>
      <c r="CS290" s="16"/>
      <c r="CT290" s="16"/>
    </row>
    <row r="291" spans="1:112" s="15" customFormat="1">
      <c r="A291" s="5"/>
      <c r="B291" s="17"/>
      <c r="C291" s="17"/>
      <c r="D291" s="17"/>
      <c r="E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50"/>
      <c r="AD291" s="52"/>
      <c r="AE291" s="52"/>
      <c r="AF291" s="52"/>
      <c r="AG291" s="52"/>
      <c r="AH291" s="52"/>
      <c r="AI291" s="52"/>
      <c r="AJ291" s="52"/>
      <c r="AK291" s="52"/>
      <c r="AL291" s="52"/>
      <c r="AM291" s="52"/>
      <c r="AN291" s="52"/>
      <c r="AO291" s="52"/>
      <c r="AP291" s="52"/>
      <c r="AQ291" s="52"/>
      <c r="AR291" s="52"/>
      <c r="AS291" s="52"/>
      <c r="AT291" s="52"/>
      <c r="AU291" s="52"/>
      <c r="AV291" s="52"/>
      <c r="AW291" s="52"/>
      <c r="AX291" s="50"/>
      <c r="AY291" s="17"/>
      <c r="AZ291" s="17"/>
      <c r="BA291" s="17"/>
      <c r="BB291" s="17"/>
      <c r="CF291" s="16"/>
      <c r="CG291" s="16"/>
      <c r="CH291" s="16"/>
      <c r="CI291" s="16"/>
      <c r="CJ291" s="16"/>
      <c r="CK291" s="16"/>
      <c r="CL291" s="16"/>
      <c r="CM291" s="16"/>
      <c r="CN291" s="16"/>
      <c r="CO291" s="16"/>
      <c r="CP291" s="16"/>
      <c r="CQ291" s="16"/>
      <c r="CR291" s="16"/>
      <c r="CS291" s="16"/>
      <c r="CT291" s="16"/>
    </row>
    <row r="292" spans="1:112" s="15" customFormat="1">
      <c r="A292" s="5"/>
      <c r="B292" s="17"/>
      <c r="C292" s="17"/>
      <c r="D292" s="17"/>
      <c r="E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50"/>
      <c r="AD292" s="52"/>
      <c r="AE292" s="52"/>
      <c r="AF292" s="52"/>
      <c r="AG292" s="52"/>
      <c r="AH292" s="52"/>
      <c r="AI292" s="52"/>
      <c r="AJ292" s="52"/>
      <c r="AK292" s="52"/>
      <c r="AL292" s="52"/>
      <c r="AM292" s="52"/>
      <c r="AN292" s="52"/>
      <c r="AO292" s="52"/>
      <c r="AP292" s="52"/>
      <c r="AQ292" s="52"/>
      <c r="AR292" s="52"/>
      <c r="AS292" s="52"/>
      <c r="AT292" s="52"/>
      <c r="AU292" s="52"/>
      <c r="AV292" s="52"/>
      <c r="AW292" s="52"/>
      <c r="AX292" s="50"/>
      <c r="AY292" s="17"/>
      <c r="AZ292" s="17"/>
      <c r="BA292" s="17"/>
      <c r="BB292" s="17"/>
      <c r="CF292" s="16"/>
      <c r="CG292" s="16"/>
      <c r="CH292" s="16"/>
      <c r="CI292" s="16"/>
      <c r="CJ292" s="16"/>
      <c r="CK292" s="16"/>
      <c r="CL292" s="16"/>
      <c r="CM292" s="16"/>
      <c r="CN292" s="16"/>
      <c r="CO292" s="16"/>
      <c r="CP292" s="16"/>
      <c r="CQ292" s="16"/>
      <c r="CR292" s="16"/>
      <c r="CS292" s="16"/>
      <c r="CT292" s="16"/>
    </row>
    <row r="293" spans="1:112" s="15" customFormat="1">
      <c r="A293" s="5"/>
      <c r="B293" s="17"/>
      <c r="C293" s="17"/>
      <c r="D293" s="17"/>
      <c r="E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50"/>
      <c r="AD293" s="52"/>
      <c r="AE293" s="52"/>
      <c r="AF293" s="52"/>
      <c r="AG293" s="52"/>
      <c r="AH293" s="52"/>
      <c r="AI293" s="52"/>
      <c r="AJ293" s="52"/>
      <c r="AK293" s="52"/>
      <c r="AL293" s="52"/>
      <c r="AM293" s="52"/>
      <c r="AN293" s="52"/>
      <c r="AO293" s="52"/>
      <c r="AP293" s="52"/>
      <c r="AQ293" s="52"/>
      <c r="AR293" s="52"/>
      <c r="AS293" s="52"/>
      <c r="AT293" s="52"/>
      <c r="AU293" s="52"/>
      <c r="AV293" s="52"/>
      <c r="AW293" s="52"/>
      <c r="AX293" s="50"/>
      <c r="AY293" s="17"/>
      <c r="AZ293" s="17"/>
      <c r="BA293" s="17"/>
      <c r="BB293" s="17"/>
      <c r="CF293" s="16"/>
      <c r="CG293" s="16"/>
      <c r="CH293" s="16"/>
      <c r="CI293" s="16"/>
      <c r="CJ293" s="16"/>
      <c r="CK293" s="16"/>
      <c r="CL293" s="16"/>
      <c r="CM293" s="16"/>
      <c r="CN293" s="16"/>
      <c r="CO293" s="16"/>
      <c r="CP293" s="16"/>
      <c r="CQ293" s="16"/>
      <c r="CR293" s="16"/>
      <c r="CS293" s="16"/>
      <c r="CT293" s="16"/>
    </row>
    <row r="294" spans="1:112" s="15" customFormat="1">
      <c r="A294" s="5"/>
      <c r="B294" s="17"/>
      <c r="C294" s="17"/>
      <c r="D294" s="17"/>
      <c r="E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50"/>
      <c r="AD294" s="52"/>
      <c r="AE294" s="52"/>
      <c r="AF294" s="52"/>
      <c r="AG294" s="52"/>
      <c r="AH294" s="52"/>
      <c r="AI294" s="52"/>
      <c r="AJ294" s="52"/>
      <c r="AK294" s="52"/>
      <c r="AL294" s="52"/>
      <c r="AM294" s="52"/>
      <c r="AN294" s="52"/>
      <c r="AO294" s="52"/>
      <c r="AP294" s="52"/>
      <c r="AQ294" s="52"/>
      <c r="AR294" s="52"/>
      <c r="AS294" s="52"/>
      <c r="AT294" s="52"/>
      <c r="AU294" s="52"/>
      <c r="AV294" s="52"/>
      <c r="AW294" s="52"/>
      <c r="AX294" s="50"/>
      <c r="AY294" s="17"/>
      <c r="AZ294" s="17"/>
      <c r="BA294" s="17"/>
      <c r="BB294" s="17"/>
      <c r="CF294" s="16"/>
      <c r="CG294" s="16"/>
      <c r="CH294" s="16"/>
      <c r="CI294" s="16"/>
      <c r="CJ294" s="16"/>
      <c r="CK294" s="16"/>
      <c r="CL294" s="16"/>
      <c r="CM294" s="16"/>
      <c r="CN294" s="16"/>
      <c r="CO294" s="16"/>
      <c r="CP294" s="16"/>
      <c r="CQ294" s="16"/>
      <c r="CR294" s="16"/>
      <c r="CS294" s="16"/>
      <c r="CT294" s="16"/>
    </row>
    <row r="295" spans="1:112" s="15" customFormat="1">
      <c r="A295" s="5"/>
      <c r="B295" s="17"/>
      <c r="C295" s="17"/>
      <c r="D295" s="17"/>
      <c r="E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50"/>
      <c r="AD295" s="52"/>
      <c r="AE295" s="52"/>
      <c r="AF295" s="52"/>
      <c r="AG295" s="52"/>
      <c r="AH295" s="52"/>
      <c r="AI295" s="52"/>
      <c r="AJ295" s="52"/>
      <c r="AK295" s="52"/>
      <c r="AL295" s="52"/>
      <c r="AM295" s="52"/>
      <c r="AN295" s="52"/>
      <c r="AO295" s="52"/>
      <c r="AP295" s="52"/>
      <c r="AQ295" s="52"/>
      <c r="AR295" s="52"/>
      <c r="AS295" s="52"/>
      <c r="AT295" s="52"/>
      <c r="AU295" s="52"/>
      <c r="AV295" s="52"/>
      <c r="AW295" s="52"/>
      <c r="AX295" s="50"/>
      <c r="AY295" s="17"/>
      <c r="AZ295" s="17"/>
      <c r="BA295" s="17"/>
      <c r="BB295" s="17"/>
      <c r="CF295" s="16"/>
      <c r="CG295" s="16"/>
      <c r="CH295" s="16"/>
      <c r="CI295" s="16"/>
      <c r="CJ295" s="16"/>
      <c r="CK295" s="16"/>
      <c r="CL295" s="16"/>
      <c r="CM295" s="16"/>
      <c r="CN295" s="16"/>
      <c r="CO295" s="16"/>
      <c r="CP295" s="16"/>
      <c r="CQ295" s="16"/>
      <c r="CR295" s="16"/>
      <c r="CS295" s="16"/>
      <c r="CT295" s="16"/>
    </row>
    <row r="296" spans="1:112" s="15" customFormat="1">
      <c r="A296" s="5"/>
      <c r="B296" s="17"/>
      <c r="C296" s="17"/>
      <c r="D296" s="17"/>
      <c r="E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50"/>
      <c r="AD296" s="52"/>
      <c r="AE296" s="52"/>
      <c r="AF296" s="52"/>
      <c r="AG296" s="52"/>
      <c r="AH296" s="52"/>
      <c r="AI296" s="52"/>
      <c r="AJ296" s="52"/>
      <c r="AK296" s="52"/>
      <c r="AL296" s="52"/>
      <c r="AM296" s="52"/>
      <c r="AN296" s="52"/>
      <c r="AO296" s="52"/>
      <c r="AP296" s="52"/>
      <c r="AQ296" s="52"/>
      <c r="AR296" s="52"/>
      <c r="AS296" s="52"/>
      <c r="AT296" s="52"/>
      <c r="AU296" s="52"/>
      <c r="AV296" s="52"/>
      <c r="AW296" s="52"/>
      <c r="AX296" s="50"/>
      <c r="AY296" s="17"/>
      <c r="AZ296" s="17"/>
      <c r="BA296" s="17"/>
      <c r="BB296" s="17"/>
      <c r="CF296" s="16"/>
      <c r="CG296" s="16"/>
      <c r="CH296" s="16"/>
      <c r="CI296" s="16"/>
      <c r="CJ296" s="16"/>
      <c r="CK296" s="16"/>
      <c r="CL296" s="16"/>
      <c r="CM296" s="16"/>
      <c r="CN296" s="16"/>
      <c r="CO296" s="16"/>
      <c r="CP296" s="16"/>
      <c r="CQ296" s="16"/>
      <c r="CR296" s="16"/>
      <c r="CS296" s="16"/>
      <c r="CT296" s="16"/>
    </row>
    <row r="297" spans="1:112" s="15" customFormat="1">
      <c r="A297" s="5"/>
      <c r="B297" s="17"/>
      <c r="C297" s="17"/>
      <c r="D297" s="17"/>
      <c r="E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50"/>
      <c r="AD297" s="52"/>
      <c r="AE297" s="52"/>
      <c r="AF297" s="52"/>
      <c r="AG297" s="52"/>
      <c r="AH297" s="52"/>
      <c r="AI297" s="52"/>
      <c r="AJ297" s="52"/>
      <c r="AK297" s="52"/>
      <c r="AL297" s="52"/>
      <c r="AM297" s="52"/>
      <c r="AN297" s="52"/>
      <c r="AO297" s="52"/>
      <c r="AP297" s="52"/>
      <c r="AQ297" s="52"/>
      <c r="AR297" s="52"/>
      <c r="AS297" s="52"/>
      <c r="AT297" s="52"/>
      <c r="AU297" s="52"/>
      <c r="AV297" s="52"/>
      <c r="AW297" s="52"/>
      <c r="AX297" s="50"/>
      <c r="AY297" s="17"/>
      <c r="AZ297" s="17"/>
      <c r="BA297" s="17"/>
      <c r="BB297" s="17"/>
      <c r="CF297" s="16"/>
      <c r="CG297" s="16"/>
      <c r="CH297" s="16"/>
      <c r="CI297" s="16"/>
      <c r="CJ297" s="16"/>
      <c r="CK297" s="16"/>
      <c r="CL297" s="16"/>
      <c r="CM297" s="16"/>
      <c r="CN297" s="16"/>
      <c r="CO297" s="16"/>
      <c r="CP297" s="16"/>
      <c r="CQ297" s="16"/>
      <c r="CR297" s="16"/>
      <c r="CS297" s="16"/>
      <c r="CT297" s="16"/>
    </row>
    <row r="298" spans="1:112">
      <c r="A298" s="5"/>
      <c r="D298" s="11"/>
      <c r="AC298" s="53"/>
      <c r="AD298" s="52">
        <f>SQRT(AVERAGE(AD16:AD262))</f>
        <v>166278.02621532301</v>
      </c>
      <c r="AE298" s="52">
        <f t="shared" ref="AE298:AW298" si="352">SQRT(AVERAGE(AE16:AE262))</f>
        <v>165337.72082625117</v>
      </c>
      <c r="AF298" s="52">
        <f t="shared" si="352"/>
        <v>164464.38184051265</v>
      </c>
      <c r="AG298" s="52">
        <f t="shared" si="352"/>
        <v>163681.37871166502</v>
      </c>
      <c r="AH298" s="52">
        <f t="shared" si="352"/>
        <v>162992.84904541681</v>
      </c>
      <c r="AI298" s="52">
        <f t="shared" si="352"/>
        <v>162400.31147144435</v>
      </c>
      <c r="AJ298" s="52">
        <f t="shared" si="352"/>
        <v>161913.87720167454</v>
      </c>
      <c r="AK298" s="52">
        <f t="shared" si="352"/>
        <v>161539.96791054402</v>
      </c>
      <c r="AL298" s="52">
        <f t="shared" si="352"/>
        <v>161286.5806276114</v>
      </c>
      <c r="AM298" s="52">
        <f t="shared" si="352"/>
        <v>161148.06297350759</v>
      </c>
      <c r="AN298" s="52">
        <f t="shared" si="352"/>
        <v>161088.62168393785</v>
      </c>
      <c r="AO298" s="52">
        <f t="shared" si="352"/>
        <v>161138.98723875335</v>
      </c>
      <c r="AP298" s="52">
        <f t="shared" si="352"/>
        <v>161334.19740779148</v>
      </c>
      <c r="AQ298" s="52">
        <f t="shared" si="352"/>
        <v>161669.71052695831</v>
      </c>
      <c r="AR298" s="52">
        <f t="shared" si="352"/>
        <v>162116.43926146912</v>
      </c>
      <c r="AS298" s="52">
        <f t="shared" si="352"/>
        <v>162683.30968200095</v>
      </c>
      <c r="AT298" s="52">
        <f t="shared" si="352"/>
        <v>163409.81127232459</v>
      </c>
      <c r="AU298" s="52">
        <f t="shared" si="352"/>
        <v>164266.28310210223</v>
      </c>
      <c r="AV298" s="52">
        <f t="shared" si="352"/>
        <v>165219.3267471827</v>
      </c>
      <c r="AW298" s="52">
        <f t="shared" si="352"/>
        <v>166271.94754812677</v>
      </c>
      <c r="AY298" s="17"/>
      <c r="AZ298" s="17"/>
      <c r="BA298" s="17"/>
      <c r="CF298" s="52">
        <f>SQRT(AVERAGE(CF16:CF262))</f>
        <v>16055.254185995635</v>
      </c>
      <c r="CG298" s="52">
        <f>SQRT(AVERAGE(CG16:CG262))</f>
        <v>16209.841820266374</v>
      </c>
      <c r="CH298" s="52">
        <f t="shared" ref="CH298:DG298" si="353">SQRT(AVERAGE(CH16:CH262))</f>
        <v>16244.354991017803</v>
      </c>
      <c r="CI298" s="52">
        <f t="shared" si="353"/>
        <v>16283.091986808386</v>
      </c>
      <c r="CJ298" s="52">
        <f t="shared" si="353"/>
        <v>16325.339507054325</v>
      </c>
      <c r="CK298" s="52">
        <f t="shared" si="353"/>
        <v>16376.759353308007</v>
      </c>
      <c r="CL298" s="52">
        <f t="shared" si="353"/>
        <v>16425.806409571022</v>
      </c>
      <c r="CM298" s="52">
        <f t="shared" si="353"/>
        <v>16473.21910595227</v>
      </c>
      <c r="CN298" s="52">
        <f t="shared" si="353"/>
        <v>16518.616624640934</v>
      </c>
      <c r="CO298" s="52">
        <f t="shared" si="353"/>
        <v>16583.447657402641</v>
      </c>
      <c r="CP298" s="52">
        <f t="shared" si="353"/>
        <v>16631.903302376406</v>
      </c>
      <c r="CQ298" s="52">
        <f t="shared" si="353"/>
        <v>16683.814237748105</v>
      </c>
      <c r="CR298" s="52">
        <f t="shared" si="353"/>
        <v>16742.849765762963</v>
      </c>
      <c r="CS298" s="52">
        <f t="shared" si="353"/>
        <v>16811.208272059499</v>
      </c>
      <c r="CT298" s="52">
        <f t="shared" si="353"/>
        <v>16895.039636014721</v>
      </c>
      <c r="CU298" s="52">
        <f t="shared" si="353"/>
        <v>16978.152855498338</v>
      </c>
      <c r="CV298" s="52">
        <f t="shared" si="353"/>
        <v>17065.555359909747</v>
      </c>
      <c r="CW298" s="52">
        <f t="shared" si="353"/>
        <v>17170.148522773197</v>
      </c>
      <c r="CX298" s="52">
        <f t="shared" si="353"/>
        <v>17278.004577394349</v>
      </c>
      <c r="CY298" s="52">
        <f t="shared" si="353"/>
        <v>17390.00204342524</v>
      </c>
      <c r="CZ298" s="52">
        <f t="shared" si="353"/>
        <v>17509.128578937507</v>
      </c>
      <c r="DA298" s="52">
        <f t="shared" si="353"/>
        <v>17632.401478364969</v>
      </c>
      <c r="DB298" s="52">
        <f t="shared" si="353"/>
        <v>17740.225273194173</v>
      </c>
      <c r="DC298" s="52">
        <f t="shared" si="353"/>
        <v>17861.110035009264</v>
      </c>
      <c r="DD298" s="52">
        <f t="shared" si="353"/>
        <v>17985.416269676494</v>
      </c>
      <c r="DE298" s="52">
        <f t="shared" si="353"/>
        <v>18107.763896039105</v>
      </c>
      <c r="DF298" s="52">
        <f t="shared" si="353"/>
        <v>18230.877422272693</v>
      </c>
      <c r="DG298" s="52">
        <f t="shared" si="353"/>
        <v>18351.550122996836</v>
      </c>
      <c r="DH298" s="52">
        <f>SQRT(AVERAGE(DH16:DH262))</f>
        <v>18465.673294950629</v>
      </c>
    </row>
    <row r="299" spans="1:112">
      <c r="A299" s="5"/>
      <c r="D299" s="11"/>
      <c r="AE299" s="54">
        <f>AE298-AD298</f>
        <v>-940.30538907184382</v>
      </c>
      <c r="AF299" s="54">
        <f t="shared" ref="AF299:AR299" si="354">AF298-AE298</f>
        <v>-873.33898573851911</v>
      </c>
      <c r="AG299" s="54">
        <f t="shared" si="354"/>
        <v>-783.00312884763116</v>
      </c>
      <c r="AH299" s="54">
        <f t="shared" si="354"/>
        <v>-688.5296662482142</v>
      </c>
      <c r="AI299" s="54">
        <f t="shared" si="354"/>
        <v>-592.53757397245499</v>
      </c>
      <c r="AJ299" s="54">
        <f t="shared" si="354"/>
        <v>-486.43426976981573</v>
      </c>
      <c r="AK299" s="54">
        <f t="shared" si="354"/>
        <v>-373.9092911305197</v>
      </c>
      <c r="AL299" s="54">
        <f t="shared" si="354"/>
        <v>-253.38728293261374</v>
      </c>
      <c r="AM299" s="54">
        <f t="shared" si="354"/>
        <v>-138.51765410380904</v>
      </c>
      <c r="AN299" s="54">
        <f t="shared" si="354"/>
        <v>-59.441289569746004</v>
      </c>
      <c r="AO299" s="54">
        <f t="shared" si="354"/>
        <v>50.365554815507494</v>
      </c>
      <c r="AP299" s="54">
        <f t="shared" si="354"/>
        <v>195.21016903812415</v>
      </c>
      <c r="AQ299" s="54">
        <f t="shared" si="354"/>
        <v>335.51311916683335</v>
      </c>
      <c r="AR299" s="54">
        <f t="shared" si="354"/>
        <v>446.72873451080522</v>
      </c>
      <c r="AS299" s="54">
        <f>AS298-AR298</f>
        <v>566.87042053183541</v>
      </c>
      <c r="AT299" s="54">
        <f>AT298-AS298</f>
        <v>726.50159032363445</v>
      </c>
      <c r="AU299" s="54">
        <f>AU298-AT298</f>
        <v>856.47182977764169</v>
      </c>
      <c r="AV299" s="54">
        <f>AV298-AU298</f>
        <v>953.04364508047001</v>
      </c>
      <c r="AW299" s="54">
        <f>AW298-AV298</f>
        <v>1052.6208009440743</v>
      </c>
      <c r="CE299" s="24"/>
      <c r="CF299" s="50"/>
      <c r="CG299" s="54">
        <f>CG298-CF298</f>
        <v>154.58763427073973</v>
      </c>
      <c r="CH299" s="54">
        <f t="shared" ref="CH299:DH299" si="355">CH298-CG298</f>
        <v>34.513170751428333</v>
      </c>
      <c r="CI299" s="54">
        <f t="shared" si="355"/>
        <v>38.736995790583023</v>
      </c>
      <c r="CJ299" s="54">
        <f t="shared" si="355"/>
        <v>42.247520245939086</v>
      </c>
      <c r="CK299" s="54">
        <f t="shared" si="355"/>
        <v>51.419846253682408</v>
      </c>
      <c r="CL299" s="54">
        <f t="shared" si="355"/>
        <v>49.047056263014383</v>
      </c>
      <c r="CM299" s="54">
        <f t="shared" si="355"/>
        <v>47.412696381248679</v>
      </c>
      <c r="CN299" s="54">
        <f t="shared" si="355"/>
        <v>45.397518688663695</v>
      </c>
      <c r="CO299" s="54">
        <f t="shared" si="355"/>
        <v>64.83103276170732</v>
      </c>
      <c r="CP299" s="54">
        <f t="shared" si="355"/>
        <v>48.45564497376472</v>
      </c>
      <c r="CQ299" s="54">
        <f t="shared" si="355"/>
        <v>51.910935371699452</v>
      </c>
      <c r="CR299" s="54">
        <f t="shared" si="355"/>
        <v>59.035528014857846</v>
      </c>
      <c r="CS299" s="54">
        <f t="shared" si="355"/>
        <v>68.358506296535779</v>
      </c>
      <c r="CT299" s="54">
        <f t="shared" si="355"/>
        <v>83.831363955221605</v>
      </c>
      <c r="CU299" s="54">
        <f t="shared" si="355"/>
        <v>83.113219483617286</v>
      </c>
      <c r="CV299" s="54">
        <f t="shared" si="355"/>
        <v>87.402504411409609</v>
      </c>
      <c r="CW299" s="54">
        <f t="shared" si="355"/>
        <v>104.59316286344983</v>
      </c>
      <c r="CX299" s="54">
        <f t="shared" si="355"/>
        <v>107.856054621152</v>
      </c>
      <c r="CY299" s="54">
        <f t="shared" si="355"/>
        <v>111.99746603089079</v>
      </c>
      <c r="CZ299" s="54">
        <f t="shared" si="355"/>
        <v>119.12653551226686</v>
      </c>
      <c r="DA299" s="54">
        <f t="shared" si="355"/>
        <v>123.27289942746211</v>
      </c>
      <c r="DB299" s="54">
        <f t="shared" si="355"/>
        <v>107.82379482920442</v>
      </c>
      <c r="DC299" s="54">
        <f t="shared" si="355"/>
        <v>120.88476181509031</v>
      </c>
      <c r="DD299" s="54">
        <f t="shared" si="355"/>
        <v>124.30623466723046</v>
      </c>
      <c r="DE299" s="54">
        <f t="shared" si="355"/>
        <v>122.34762636261075</v>
      </c>
      <c r="DF299" s="54">
        <f t="shared" si="355"/>
        <v>123.11352623358835</v>
      </c>
      <c r="DG299" s="54">
        <f t="shared" si="355"/>
        <v>120.67270072414249</v>
      </c>
      <c r="DH299" s="54">
        <f t="shared" si="355"/>
        <v>114.12317195379364</v>
      </c>
    </row>
    <row r="300" spans="1:112">
      <c r="A300" s="1"/>
    </row>
    <row r="301" spans="1:112">
      <c r="A301" s="1"/>
      <c r="P301" s="144"/>
      <c r="Q301" s="144"/>
    </row>
    <row r="302" spans="1:112">
      <c r="A302" s="1"/>
    </row>
    <row r="303" spans="1:112">
      <c r="A303" s="1"/>
    </row>
    <row r="304" spans="1:112">
      <c r="A304" s="1"/>
    </row>
    <row r="305" spans="1:1">
      <c r="A305" s="1"/>
    </row>
    <row r="306" spans="1:1">
      <c r="A306" s="1"/>
    </row>
    <row r="307" spans="1:1">
      <c r="A307" s="1"/>
    </row>
    <row r="308" spans="1:1">
      <c r="A308" s="1"/>
    </row>
    <row r="309" spans="1:1">
      <c r="A309" s="1"/>
    </row>
    <row r="310" spans="1:1">
      <c r="A310" s="1"/>
    </row>
    <row r="311" spans="1:1">
      <c r="A311" s="1"/>
    </row>
    <row r="312" spans="1:1">
      <c r="A312" s="1"/>
    </row>
    <row r="313" spans="1:1">
      <c r="A313" s="1"/>
    </row>
    <row r="314" spans="1:1">
      <c r="A314" s="1"/>
    </row>
    <row r="315" spans="1:1">
      <c r="A315" s="1"/>
    </row>
    <row r="316" spans="1:1">
      <c r="A316" s="1"/>
    </row>
    <row r="317" spans="1:1">
      <c r="A317" s="1"/>
    </row>
    <row r="318" spans="1:1">
      <c r="A318" s="1"/>
    </row>
    <row r="319" spans="1:1">
      <c r="A319" s="1"/>
    </row>
    <row r="320" spans="1:1">
      <c r="A320" s="1"/>
    </row>
    <row r="321" spans="1:83">
      <c r="A321" s="1"/>
    </row>
    <row r="322" spans="1:83">
      <c r="A322" s="1"/>
    </row>
    <row r="323" spans="1:83">
      <c r="A323" s="1"/>
    </row>
    <row r="324" spans="1:83">
      <c r="A324" s="1"/>
    </row>
    <row r="325" spans="1:83">
      <c r="A325" s="1"/>
    </row>
    <row r="326" spans="1:83">
      <c r="A326" s="1"/>
    </row>
    <row r="327" spans="1:83">
      <c r="A327" s="1"/>
      <c r="CD327" s="28"/>
      <c r="CE327" s="28"/>
    </row>
    <row r="328" spans="1:83" ht="107.25" customHeight="1" thickBot="1">
      <c r="CD328" s="28"/>
      <c r="CE328" s="28"/>
    </row>
    <row r="329" spans="1:83" s="28" customFormat="1" ht="39.75" hidden="1" customHeight="1" thickBot="1">
      <c r="B329" s="64"/>
      <c r="C329" s="64"/>
      <c r="D329" s="64"/>
      <c r="E329" s="64"/>
      <c r="AC329" s="65"/>
      <c r="AD329" s="65"/>
      <c r="AE329" s="65"/>
      <c r="AF329" s="65"/>
      <c r="AG329" s="65"/>
      <c r="AH329" s="65"/>
      <c r="AI329" s="65"/>
      <c r="AJ329" s="65"/>
      <c r="AK329" s="65"/>
      <c r="AL329" s="65"/>
      <c r="AM329" s="65"/>
      <c r="AN329" s="65"/>
      <c r="AO329" s="65"/>
      <c r="AP329" s="65"/>
      <c r="AQ329" s="65"/>
      <c r="AR329" s="65"/>
      <c r="AS329" s="65"/>
      <c r="AT329" s="65"/>
      <c r="AU329" s="65"/>
      <c r="AV329" s="65"/>
      <c r="AW329" s="65"/>
      <c r="AX329" s="65"/>
      <c r="AY329" s="66"/>
      <c r="AZ329" s="67"/>
      <c r="BA329" s="67"/>
      <c r="BB329" s="67"/>
      <c r="BC329" s="67"/>
      <c r="BD329" s="67"/>
      <c r="BE329" s="67"/>
      <c r="BF329" s="67"/>
      <c r="BG329" s="67"/>
      <c r="BH329" s="67"/>
      <c r="BI329" s="67"/>
      <c r="BJ329" s="67"/>
      <c r="BK329" s="67"/>
      <c r="BL329" s="67"/>
      <c r="BM329" s="67"/>
      <c r="BN329" s="67"/>
      <c r="BO329" s="67"/>
      <c r="BP329" s="67"/>
      <c r="BQ329" s="67"/>
      <c r="BR329" s="67"/>
      <c r="BS329" s="67"/>
      <c r="BT329" s="67"/>
      <c r="BU329" s="67"/>
      <c r="BV329" s="67"/>
      <c r="BW329" s="67"/>
      <c r="BX329" s="67"/>
      <c r="BY329" s="67"/>
      <c r="BZ329" s="67"/>
      <c r="CA329" s="67"/>
      <c r="CB329" s="67"/>
      <c r="CC329" s="67"/>
      <c r="CD329" s="29"/>
      <c r="CE329" s="29"/>
    </row>
    <row r="330" spans="1:83" ht="45.75" customHeight="1">
      <c r="A330" s="133" t="s">
        <v>38</v>
      </c>
      <c r="B330" s="23">
        <v>0</v>
      </c>
      <c r="C330" s="23">
        <v>1</v>
      </c>
      <c r="D330" s="23">
        <f>C330+1</f>
        <v>2</v>
      </c>
      <c r="E330" s="23">
        <f t="shared" ref="E330:V330" si="356">D330+1</f>
        <v>3</v>
      </c>
      <c r="F330" s="23">
        <f t="shared" si="356"/>
        <v>4</v>
      </c>
      <c r="G330" s="23">
        <f t="shared" si="356"/>
        <v>5</v>
      </c>
      <c r="H330" s="23">
        <f t="shared" si="356"/>
        <v>6</v>
      </c>
      <c r="I330" s="23">
        <f t="shared" si="356"/>
        <v>7</v>
      </c>
      <c r="J330" s="23">
        <f t="shared" si="356"/>
        <v>8</v>
      </c>
      <c r="K330" s="23">
        <f t="shared" si="356"/>
        <v>9</v>
      </c>
      <c r="L330" s="23">
        <f t="shared" si="356"/>
        <v>10</v>
      </c>
      <c r="M330" s="23">
        <f t="shared" si="356"/>
        <v>11</v>
      </c>
      <c r="N330" s="23">
        <f t="shared" si="356"/>
        <v>12</v>
      </c>
      <c r="O330" s="23">
        <f t="shared" si="356"/>
        <v>13</v>
      </c>
      <c r="P330" s="23">
        <f t="shared" si="356"/>
        <v>14</v>
      </c>
      <c r="Q330" s="23">
        <f t="shared" si="356"/>
        <v>15</v>
      </c>
      <c r="R330" s="23">
        <f t="shared" si="356"/>
        <v>16</v>
      </c>
      <c r="S330" s="23">
        <f t="shared" si="356"/>
        <v>17</v>
      </c>
      <c r="T330" s="23">
        <f t="shared" si="356"/>
        <v>18</v>
      </c>
      <c r="U330" s="23">
        <f t="shared" si="356"/>
        <v>19</v>
      </c>
      <c r="V330" s="23">
        <f t="shared" si="356"/>
        <v>20</v>
      </c>
      <c r="AY330" s="133" t="s">
        <v>38</v>
      </c>
      <c r="AZ330" s="23">
        <f>B330</f>
        <v>0</v>
      </c>
      <c r="BA330" s="23">
        <v>1</v>
      </c>
      <c r="BB330" s="23">
        <f>BA330+1</f>
        <v>2</v>
      </c>
      <c r="BC330" s="23">
        <f t="shared" ref="BC330:CC330" si="357">BB330+1</f>
        <v>3</v>
      </c>
      <c r="BD330" s="23">
        <f t="shared" si="357"/>
        <v>4</v>
      </c>
      <c r="BE330" s="23">
        <f t="shared" si="357"/>
        <v>5</v>
      </c>
      <c r="BF330" s="23">
        <f t="shared" si="357"/>
        <v>6</v>
      </c>
      <c r="BG330" s="23">
        <f t="shared" si="357"/>
        <v>7</v>
      </c>
      <c r="BH330" s="23">
        <f t="shared" si="357"/>
        <v>8</v>
      </c>
      <c r="BI330" s="23">
        <f t="shared" si="357"/>
        <v>9</v>
      </c>
      <c r="BJ330" s="23">
        <f t="shared" si="357"/>
        <v>10</v>
      </c>
      <c r="BK330" s="23">
        <f t="shared" si="357"/>
        <v>11</v>
      </c>
      <c r="BL330" s="23">
        <f t="shared" si="357"/>
        <v>12</v>
      </c>
      <c r="BM330" s="23">
        <f t="shared" si="357"/>
        <v>13</v>
      </c>
      <c r="BN330" s="23">
        <f t="shared" si="357"/>
        <v>14</v>
      </c>
      <c r="BO330" s="23">
        <f t="shared" si="357"/>
        <v>15</v>
      </c>
      <c r="BP330" s="23">
        <f t="shared" si="357"/>
        <v>16</v>
      </c>
      <c r="BQ330" s="23">
        <f t="shared" si="357"/>
        <v>17</v>
      </c>
      <c r="BR330" s="23">
        <f t="shared" si="357"/>
        <v>18</v>
      </c>
      <c r="BS330" s="23">
        <f t="shared" si="357"/>
        <v>19</v>
      </c>
      <c r="BT330" s="23">
        <f t="shared" si="357"/>
        <v>20</v>
      </c>
      <c r="BU330" s="23">
        <f t="shared" si="357"/>
        <v>21</v>
      </c>
      <c r="BV330" s="23">
        <f t="shared" si="357"/>
        <v>22</v>
      </c>
      <c r="BW330" s="23">
        <f t="shared" si="357"/>
        <v>23</v>
      </c>
      <c r="BX330" s="23">
        <f t="shared" si="357"/>
        <v>24</v>
      </c>
      <c r="BY330" s="23">
        <f t="shared" si="357"/>
        <v>25</v>
      </c>
      <c r="BZ330" s="23">
        <f t="shared" si="357"/>
        <v>26</v>
      </c>
      <c r="CA330" s="23">
        <f t="shared" si="357"/>
        <v>27</v>
      </c>
      <c r="CB330" s="23">
        <f t="shared" si="357"/>
        <v>28</v>
      </c>
      <c r="CC330" s="23">
        <f t="shared" si="357"/>
        <v>29</v>
      </c>
      <c r="CD330" s="28"/>
      <c r="CE330" s="28"/>
    </row>
    <row r="331" spans="1:83" ht="45" customHeight="1" thickBot="1">
      <c r="A331" s="134"/>
      <c r="B331" s="26">
        <f>CORREL($G16:$G263,H16:H263)</f>
        <v>0.84835902037259492</v>
      </c>
      <c r="C331" s="26">
        <f>CORREL($G16:$G263,I16:I263)</f>
        <v>0.86665550258092239</v>
      </c>
      <c r="D331" s="26">
        <f t="shared" ref="D331:V331" si="358">CORREL($G16:$G263,J16:J263)</f>
        <v>0.88334813849646987</v>
      </c>
      <c r="E331" s="26">
        <f t="shared" si="358"/>
        <v>0.89893004510392149</v>
      </c>
      <c r="F331" s="26">
        <f t="shared" si="358"/>
        <v>0.91289214105919558</v>
      </c>
      <c r="G331" s="26">
        <f t="shared" si="358"/>
        <v>0.92522171125773056</v>
      </c>
      <c r="H331" s="26">
        <f t="shared" si="358"/>
        <v>0.93595992597570288</v>
      </c>
      <c r="I331" s="26">
        <f t="shared" si="358"/>
        <v>0.9448148896125288</v>
      </c>
      <c r="J331" s="26">
        <f t="shared" si="358"/>
        <v>0.95235443474639314</v>
      </c>
      <c r="K331" s="26">
        <f t="shared" si="358"/>
        <v>0.95832726524619938</v>
      </c>
      <c r="L331" s="26">
        <f t="shared" si="358"/>
        <v>0.96199237638135915</v>
      </c>
      <c r="M331" s="26">
        <f t="shared" si="358"/>
        <v>0.96432344844796125</v>
      </c>
      <c r="N331" s="26">
        <f t="shared" si="358"/>
        <v>0.96529018351214646</v>
      </c>
      <c r="O331" s="26">
        <f t="shared" si="358"/>
        <v>0.96378355545356575</v>
      </c>
      <c r="P331" s="26">
        <f t="shared" si="358"/>
        <v>0.96042508944756144</v>
      </c>
      <c r="Q331" s="26">
        <f t="shared" si="358"/>
        <v>0.95557923567002301</v>
      </c>
      <c r="R331" s="26">
        <f t="shared" si="358"/>
        <v>0.9491165622929838</v>
      </c>
      <c r="S331" s="26">
        <f t="shared" si="358"/>
        <v>0.94107949182155892</v>
      </c>
      <c r="T331" s="26">
        <f t="shared" si="358"/>
        <v>0.93142375603868632</v>
      </c>
      <c r="U331" s="26">
        <f t="shared" si="358"/>
        <v>0.92020193993759358</v>
      </c>
      <c r="V331" s="26">
        <f t="shared" si="358"/>
        <v>0.90812780873371568</v>
      </c>
      <c r="AY331" s="134"/>
      <c r="AZ331" s="27">
        <f t="shared" ref="AZ331:CC331" si="359">CORREL($AY16:$AY263,AZ16:AZ263)</f>
        <v>0.69095459964709638</v>
      </c>
      <c r="BA331" s="27">
        <f t="shared" si="359"/>
        <v>0.70271887536727351</v>
      </c>
      <c r="BB331" s="27">
        <f t="shared" si="359"/>
        <v>0.71460529204489553</v>
      </c>
      <c r="BC331" s="27">
        <f t="shared" si="359"/>
        <v>0.72672550302914174</v>
      </c>
      <c r="BD331" s="27">
        <f t="shared" si="359"/>
        <v>0.73659517981105682</v>
      </c>
      <c r="BE331" s="27">
        <f t="shared" si="359"/>
        <v>0.74618485933671719</v>
      </c>
      <c r="BF331" s="27">
        <f t="shared" si="359"/>
        <v>0.75554343570715721</v>
      </c>
      <c r="BG331" s="27">
        <f t="shared" si="359"/>
        <v>0.76180582183773493</v>
      </c>
      <c r="BH331" s="27">
        <f t="shared" si="359"/>
        <v>0.76773016410040984</v>
      </c>
      <c r="BI331" s="27">
        <f t="shared" si="359"/>
        <v>0.77210484420354031</v>
      </c>
      <c r="BJ331" s="27">
        <f t="shared" si="359"/>
        <v>0.77337139344207029</v>
      </c>
      <c r="BK331" s="27">
        <f t="shared" si="359"/>
        <v>0.77372205214511147</v>
      </c>
      <c r="BL331" s="27">
        <f t="shared" si="359"/>
        <v>0.77049624077975398</v>
      </c>
      <c r="BM331" s="27">
        <f t="shared" si="359"/>
        <v>0.76430613393580038</v>
      </c>
      <c r="BN331" s="27">
        <f t="shared" si="359"/>
        <v>0.75475632719341301</v>
      </c>
      <c r="BO331" s="27">
        <f t="shared" si="359"/>
        <v>0.74303222753486708</v>
      </c>
      <c r="BP331" s="27">
        <f t="shared" si="359"/>
        <v>0.72773414805449954</v>
      </c>
      <c r="BQ331" s="27">
        <f t="shared" si="359"/>
        <v>0.70923161909577326</v>
      </c>
      <c r="BR331" s="27">
        <f t="shared" si="359"/>
        <v>0.68728934087914295</v>
      </c>
      <c r="BS331" s="27">
        <f t="shared" si="359"/>
        <v>0.66268542141220721</v>
      </c>
      <c r="BT331" s="27">
        <f t="shared" si="359"/>
        <v>0.63590630991080632</v>
      </c>
      <c r="BU331" s="27">
        <f t="shared" si="359"/>
        <v>0.60703154569545548</v>
      </c>
      <c r="BV331" s="27">
        <f t="shared" si="359"/>
        <v>0.57751484281224041</v>
      </c>
      <c r="BW331" s="27">
        <f t="shared" si="359"/>
        <v>0.54533404148834796</v>
      </c>
      <c r="BX331" s="27">
        <f t="shared" si="359"/>
        <v>0.5116866587269856</v>
      </c>
      <c r="BY331" s="27">
        <f t="shared" si="359"/>
        <v>0.47733521711720112</v>
      </c>
      <c r="BZ331" s="27">
        <f t="shared" si="359"/>
        <v>0.44118296437549331</v>
      </c>
      <c r="CA331" s="27">
        <f t="shared" si="359"/>
        <v>0.40538042464402835</v>
      </c>
      <c r="CB331" s="27">
        <f t="shared" si="359"/>
        <v>0.3695518607135902</v>
      </c>
      <c r="CC331" s="27">
        <f t="shared" si="359"/>
        <v>0.33457537813624749</v>
      </c>
    </row>
    <row r="332" spans="1:83">
      <c r="A332" s="1"/>
    </row>
    <row r="333" spans="1:83">
      <c r="A333" s="1"/>
    </row>
    <row r="334" spans="1:83">
      <c r="A334" s="1"/>
    </row>
    <row r="335" spans="1:83">
      <c r="A335" s="1"/>
    </row>
    <row r="336" spans="1:83">
      <c r="A336" s="1"/>
      <c r="P336" s="101" t="s">
        <v>38</v>
      </c>
      <c r="Q336" s="15"/>
      <c r="BQ336" s="15" t="s">
        <v>38</v>
      </c>
    </row>
    <row r="337" spans="1:70">
      <c r="A337" s="1"/>
      <c r="O337" s="98"/>
      <c r="P337" s="97">
        <f t="array" ref="P337:P357">TRANSPOSE(B331:V331)</f>
        <v>0.84835902037259492</v>
      </c>
      <c r="Q337" s="99">
        <f t="array" ref="Q337:Q357">TRANSPOSE(B330:V330)</f>
        <v>0</v>
      </c>
      <c r="BQ337" s="97">
        <f t="array" ref="BQ337:BQ366">TRANSPOSE(AZ331:CC331)</f>
        <v>0.69095459964709638</v>
      </c>
      <c r="BR337" s="102">
        <f t="array" ref="BR337:BR366">TRANSPOSE(AZ330:CC330)</f>
        <v>0</v>
      </c>
    </row>
    <row r="338" spans="1:70">
      <c r="A338" s="1"/>
      <c r="O338" s="98"/>
      <c r="P338" s="97">
        <v>0.86665550258092239</v>
      </c>
      <c r="Q338" s="99">
        <v>1</v>
      </c>
      <c r="R338" s="15"/>
      <c r="BQ338" s="97">
        <v>0.70271887536727351</v>
      </c>
      <c r="BR338" s="102">
        <v>1</v>
      </c>
    </row>
    <row r="339" spans="1:70" s="15" customFormat="1">
      <c r="A339" s="1"/>
      <c r="B339" s="10"/>
      <c r="C339" s="10"/>
      <c r="D339" s="10"/>
      <c r="E339" s="10"/>
      <c r="O339" s="98"/>
      <c r="P339" s="97">
        <v>0.88334813849646987</v>
      </c>
      <c r="Q339" s="99">
        <v>2</v>
      </c>
      <c r="AC339" s="50"/>
      <c r="AD339" s="50"/>
      <c r="AE339" s="50"/>
      <c r="AF339" s="50"/>
      <c r="AG339" s="50"/>
      <c r="AH339" s="50"/>
      <c r="AI339" s="50"/>
      <c r="AJ339" s="50"/>
      <c r="AK339" s="50"/>
      <c r="AL339" s="50"/>
      <c r="AM339" s="50"/>
      <c r="AN339" s="50"/>
      <c r="AO339" s="50"/>
      <c r="AP339" s="50"/>
      <c r="AQ339" s="50"/>
      <c r="AR339" s="50"/>
      <c r="AS339" s="50"/>
      <c r="AT339" s="50"/>
      <c r="AU339" s="50"/>
      <c r="AV339" s="50"/>
      <c r="AW339" s="50"/>
      <c r="AX339" s="50"/>
      <c r="BQ339" s="97">
        <v>0.71460529204489553</v>
      </c>
      <c r="BR339" s="102">
        <v>2</v>
      </c>
    </row>
    <row r="340" spans="1:70" s="15" customFormat="1">
      <c r="A340" s="1"/>
      <c r="B340" s="10"/>
      <c r="C340" s="10"/>
      <c r="D340" s="10"/>
      <c r="E340" s="10"/>
      <c r="O340" s="98"/>
      <c r="P340" s="97">
        <v>0.89893004510392149</v>
      </c>
      <c r="Q340" s="99">
        <v>3</v>
      </c>
      <c r="AC340" s="50"/>
      <c r="AD340" s="50"/>
      <c r="AE340" s="50"/>
      <c r="AF340" s="50"/>
      <c r="AG340" s="50"/>
      <c r="AH340" s="50"/>
      <c r="AI340" s="50"/>
      <c r="AJ340" s="50"/>
      <c r="AK340" s="50"/>
      <c r="AL340" s="50"/>
      <c r="AM340" s="50"/>
      <c r="AN340" s="50"/>
      <c r="AO340" s="50"/>
      <c r="AP340" s="50"/>
      <c r="AQ340" s="50"/>
      <c r="AR340" s="50"/>
      <c r="AS340" s="50"/>
      <c r="AT340" s="50"/>
      <c r="AU340" s="50"/>
      <c r="AV340" s="50"/>
      <c r="AW340" s="50"/>
      <c r="AX340" s="50"/>
      <c r="BQ340" s="97">
        <v>0.72672550302914174</v>
      </c>
      <c r="BR340" s="102">
        <v>3</v>
      </c>
    </row>
    <row r="341" spans="1:70">
      <c r="A341" s="1"/>
      <c r="N341" s="15"/>
      <c r="O341" s="98"/>
      <c r="P341" s="97">
        <v>0.91289214105919558</v>
      </c>
      <c r="Q341" s="99">
        <v>4</v>
      </c>
      <c r="R341" s="15"/>
      <c r="S341" s="15"/>
      <c r="BQ341" s="97">
        <v>0.73659517981105682</v>
      </c>
      <c r="BR341" s="102">
        <v>4</v>
      </c>
    </row>
    <row r="342" spans="1:70">
      <c r="A342" s="1"/>
      <c r="N342" s="15"/>
      <c r="O342" s="98"/>
      <c r="P342" s="97">
        <v>0.92522171125773056</v>
      </c>
      <c r="Q342" s="99">
        <v>5</v>
      </c>
      <c r="R342" s="15"/>
      <c r="S342" s="15"/>
      <c r="BQ342" s="97">
        <v>0.74618485933671719</v>
      </c>
      <c r="BR342" s="102">
        <v>5</v>
      </c>
    </row>
    <row r="343" spans="1:70">
      <c r="A343" s="1"/>
      <c r="N343" s="15"/>
      <c r="O343" s="98"/>
      <c r="P343" s="97">
        <v>0.93595992597570288</v>
      </c>
      <c r="Q343" s="99">
        <v>6</v>
      </c>
      <c r="R343" s="15"/>
      <c r="S343" s="15"/>
      <c r="BQ343" s="97">
        <v>0.75554343570715721</v>
      </c>
      <c r="BR343" s="102">
        <v>6</v>
      </c>
    </row>
    <row r="344" spans="1:70" s="15" customFormat="1">
      <c r="A344" s="1"/>
      <c r="B344" s="10"/>
      <c r="C344" s="10"/>
      <c r="D344" s="10"/>
      <c r="E344" s="10"/>
      <c r="O344" s="98"/>
      <c r="P344" s="97">
        <v>0.9448148896125288</v>
      </c>
      <c r="Q344" s="99">
        <v>7</v>
      </c>
      <c r="AC344" s="50"/>
      <c r="AD344" s="50"/>
      <c r="AE344" s="50"/>
      <c r="AF344" s="50"/>
      <c r="AG344" s="50"/>
      <c r="AH344" s="50"/>
      <c r="AI344" s="50"/>
      <c r="AJ344" s="50"/>
      <c r="AK344" s="50"/>
      <c r="AL344" s="50"/>
      <c r="AM344" s="50"/>
      <c r="AN344" s="50"/>
      <c r="AO344" s="50"/>
      <c r="AP344" s="50"/>
      <c r="AQ344" s="50"/>
      <c r="AR344" s="50"/>
      <c r="AS344" s="50"/>
      <c r="AT344" s="50"/>
      <c r="AU344" s="50"/>
      <c r="AV344" s="50"/>
      <c r="AW344" s="50"/>
      <c r="AX344" s="50"/>
      <c r="BQ344" s="97">
        <v>0.76180582183773493</v>
      </c>
      <c r="BR344" s="102">
        <v>7</v>
      </c>
    </row>
    <row r="345" spans="1:70" s="15" customFormat="1">
      <c r="A345" s="1"/>
      <c r="B345" s="10"/>
      <c r="C345" s="10"/>
      <c r="D345" s="10"/>
      <c r="E345" s="10"/>
      <c r="O345" s="98"/>
      <c r="P345" s="97">
        <v>0.95235443474639314</v>
      </c>
      <c r="Q345" s="99">
        <v>8</v>
      </c>
      <c r="AC345" s="50"/>
      <c r="AD345" s="50"/>
      <c r="AE345" s="50"/>
      <c r="AF345" s="50"/>
      <c r="AG345" s="50"/>
      <c r="AH345" s="50"/>
      <c r="AI345" s="50"/>
      <c r="AJ345" s="50"/>
      <c r="AK345" s="50"/>
      <c r="AL345" s="50"/>
      <c r="AM345" s="50"/>
      <c r="AN345" s="50"/>
      <c r="AO345" s="50"/>
      <c r="AP345" s="50"/>
      <c r="AQ345" s="50"/>
      <c r="AR345" s="50"/>
      <c r="AS345" s="50"/>
      <c r="AT345" s="50"/>
      <c r="AU345" s="50"/>
      <c r="AV345" s="50"/>
      <c r="AW345" s="50"/>
      <c r="AX345" s="50"/>
      <c r="BQ345" s="97">
        <v>0.76773016410040984</v>
      </c>
      <c r="BR345" s="102">
        <v>8</v>
      </c>
    </row>
    <row r="346" spans="1:70" s="15" customFormat="1">
      <c r="A346" s="1"/>
      <c r="B346" s="10"/>
      <c r="C346" s="10"/>
      <c r="D346" s="10"/>
      <c r="E346" s="10"/>
      <c r="O346" s="98"/>
      <c r="P346" s="97">
        <v>0.95832726524619938</v>
      </c>
      <c r="Q346" s="99">
        <v>9</v>
      </c>
      <c r="AC346" s="50"/>
      <c r="AD346" s="50"/>
      <c r="AE346" s="50"/>
      <c r="AF346" s="50"/>
      <c r="AG346" s="50"/>
      <c r="AH346" s="50"/>
      <c r="AI346" s="50"/>
      <c r="AJ346" s="50"/>
      <c r="AK346" s="50"/>
      <c r="AL346" s="50"/>
      <c r="AM346" s="50"/>
      <c r="AN346" s="50"/>
      <c r="AO346" s="50"/>
      <c r="AP346" s="50"/>
      <c r="AQ346" s="50"/>
      <c r="AR346" s="50"/>
      <c r="AS346" s="50"/>
      <c r="AT346" s="50"/>
      <c r="AU346" s="50"/>
      <c r="AV346" s="50"/>
      <c r="AW346" s="50"/>
      <c r="AX346" s="50"/>
      <c r="BQ346" s="97">
        <v>0.77210484420354031</v>
      </c>
      <c r="BR346" s="102">
        <v>9</v>
      </c>
    </row>
    <row r="347" spans="1:70" s="15" customFormat="1">
      <c r="A347" s="1"/>
      <c r="B347" s="10"/>
      <c r="C347" s="10"/>
      <c r="D347" s="10"/>
      <c r="E347" s="10"/>
      <c r="O347" s="98"/>
      <c r="P347" s="97">
        <v>0.96199237638135915</v>
      </c>
      <c r="Q347" s="99">
        <v>10</v>
      </c>
      <c r="AC347" s="50"/>
      <c r="AD347" s="50"/>
      <c r="AE347" s="50"/>
      <c r="AF347" s="50"/>
      <c r="AG347" s="50"/>
      <c r="AH347" s="50"/>
      <c r="AI347" s="50"/>
      <c r="AJ347" s="50"/>
      <c r="AK347" s="50"/>
      <c r="AL347" s="50"/>
      <c r="AM347" s="50"/>
      <c r="AN347" s="50"/>
      <c r="AO347" s="50"/>
      <c r="AP347" s="50"/>
      <c r="AQ347" s="50"/>
      <c r="AR347" s="50"/>
      <c r="AS347" s="50"/>
      <c r="AT347" s="50"/>
      <c r="AU347" s="50"/>
      <c r="AV347" s="50"/>
      <c r="AW347" s="50"/>
      <c r="AX347" s="50"/>
      <c r="BQ347" s="97">
        <v>0.77337139344207029</v>
      </c>
      <c r="BR347" s="102">
        <v>10</v>
      </c>
    </row>
    <row r="348" spans="1:70" s="15" customFormat="1">
      <c r="A348" s="1"/>
      <c r="B348" s="10"/>
      <c r="C348" s="10"/>
      <c r="D348" s="10"/>
      <c r="E348" s="10"/>
      <c r="O348" s="98"/>
      <c r="P348" s="97">
        <v>0.96432344844796125</v>
      </c>
      <c r="Q348" s="99">
        <v>11</v>
      </c>
      <c r="AC348" s="50"/>
      <c r="AD348" s="50"/>
      <c r="AE348" s="50"/>
      <c r="AF348" s="50"/>
      <c r="AG348" s="50"/>
      <c r="AH348" s="50"/>
      <c r="AI348" s="50"/>
      <c r="AJ348" s="50"/>
      <c r="AK348" s="50"/>
      <c r="AL348" s="50"/>
      <c r="AM348" s="50"/>
      <c r="AN348" s="50"/>
      <c r="AO348" s="50"/>
      <c r="AP348" s="50"/>
      <c r="AQ348" s="50"/>
      <c r="AR348" s="50"/>
      <c r="AS348" s="50"/>
      <c r="AT348" s="50"/>
      <c r="AU348" s="50"/>
      <c r="AV348" s="50"/>
      <c r="AW348" s="50"/>
      <c r="AX348" s="50"/>
      <c r="BQ348" s="97">
        <v>0.77372205214511147</v>
      </c>
      <c r="BR348" s="102">
        <v>11</v>
      </c>
    </row>
    <row r="349" spans="1:70" s="15" customFormat="1">
      <c r="A349" s="1"/>
      <c r="B349" s="10"/>
      <c r="C349" s="10"/>
      <c r="D349" s="10"/>
      <c r="E349" s="10"/>
      <c r="O349" s="98"/>
      <c r="P349" s="97">
        <v>0.96529018351214646</v>
      </c>
      <c r="Q349" s="99">
        <v>12</v>
      </c>
      <c r="AC349" s="50"/>
      <c r="AD349" s="50"/>
      <c r="AE349" s="50"/>
      <c r="AF349" s="50"/>
      <c r="AG349" s="50"/>
      <c r="AH349" s="50"/>
      <c r="AI349" s="50"/>
      <c r="AJ349" s="50"/>
      <c r="AK349" s="50"/>
      <c r="AL349" s="50"/>
      <c r="AM349" s="50"/>
      <c r="AN349" s="50"/>
      <c r="AO349" s="50"/>
      <c r="AP349" s="50"/>
      <c r="AQ349" s="50"/>
      <c r="AR349" s="50"/>
      <c r="AS349" s="50"/>
      <c r="AT349" s="50"/>
      <c r="AU349" s="50"/>
      <c r="AV349" s="50"/>
      <c r="AW349" s="50"/>
      <c r="AX349" s="50"/>
      <c r="BQ349" s="97">
        <v>0.77049624077975398</v>
      </c>
      <c r="BR349" s="102">
        <v>12</v>
      </c>
    </row>
    <row r="350" spans="1:70" s="15" customFormat="1">
      <c r="A350" s="1"/>
      <c r="B350" s="10"/>
      <c r="C350" s="10"/>
      <c r="D350" s="10"/>
      <c r="E350" s="10"/>
      <c r="O350" s="98"/>
      <c r="P350" s="97">
        <v>0.96378355545356575</v>
      </c>
      <c r="Q350" s="99">
        <v>13</v>
      </c>
      <c r="AC350" s="50"/>
      <c r="AD350" s="50"/>
      <c r="AE350" s="50"/>
      <c r="AF350" s="50"/>
      <c r="AG350" s="50"/>
      <c r="AH350" s="50"/>
      <c r="AI350" s="50"/>
      <c r="AJ350" s="50"/>
      <c r="AK350" s="50"/>
      <c r="AL350" s="50"/>
      <c r="AM350" s="50"/>
      <c r="AN350" s="50"/>
      <c r="AO350" s="50"/>
      <c r="AP350" s="50"/>
      <c r="AQ350" s="50"/>
      <c r="AR350" s="50"/>
      <c r="AS350" s="50"/>
      <c r="AT350" s="50"/>
      <c r="AU350" s="50"/>
      <c r="AV350" s="50"/>
      <c r="AW350" s="50"/>
      <c r="AX350" s="50"/>
      <c r="BQ350" s="97">
        <v>0.76430613393580038</v>
      </c>
      <c r="BR350" s="102">
        <v>13</v>
      </c>
    </row>
    <row r="351" spans="1:70" s="15" customFormat="1">
      <c r="A351" s="1"/>
      <c r="B351" s="10"/>
      <c r="C351" s="10"/>
      <c r="D351" s="10"/>
      <c r="E351" s="10"/>
      <c r="O351" s="98"/>
      <c r="P351" s="97">
        <v>0.96042508944756144</v>
      </c>
      <c r="Q351" s="99">
        <v>14</v>
      </c>
      <c r="AC351" s="50"/>
      <c r="AD351" s="50"/>
      <c r="AE351" s="50"/>
      <c r="AF351" s="50"/>
      <c r="AG351" s="50"/>
      <c r="AH351" s="50"/>
      <c r="AI351" s="50"/>
      <c r="AJ351" s="50"/>
      <c r="AK351" s="50"/>
      <c r="AL351" s="50"/>
      <c r="AM351" s="50"/>
      <c r="AN351" s="50"/>
      <c r="AO351" s="50"/>
      <c r="AP351" s="50"/>
      <c r="AQ351" s="50"/>
      <c r="AR351" s="50"/>
      <c r="AS351" s="50"/>
      <c r="AT351" s="50"/>
      <c r="AU351" s="50"/>
      <c r="AV351" s="50"/>
      <c r="AW351" s="50"/>
      <c r="AX351" s="50"/>
      <c r="BQ351" s="97">
        <v>0.75475632719341301</v>
      </c>
      <c r="BR351" s="102">
        <v>14</v>
      </c>
    </row>
    <row r="352" spans="1:70">
      <c r="A352" s="1"/>
      <c r="N352" s="15"/>
      <c r="O352" s="98"/>
      <c r="P352" s="97">
        <v>0.95557923567002301</v>
      </c>
      <c r="Q352" s="99">
        <v>15</v>
      </c>
      <c r="R352" s="15"/>
      <c r="S352" s="15"/>
      <c r="BQ352" s="97">
        <v>0.74303222753486708</v>
      </c>
      <c r="BR352" s="102">
        <v>15</v>
      </c>
    </row>
    <row r="353" spans="1:70">
      <c r="A353" s="1"/>
      <c r="N353" s="15"/>
      <c r="O353" s="98"/>
      <c r="P353" s="97">
        <v>0.9491165622929838</v>
      </c>
      <c r="Q353" s="99">
        <v>16</v>
      </c>
      <c r="R353" s="15"/>
      <c r="S353" s="15"/>
      <c r="BQ353" s="97">
        <v>0.72773414805449954</v>
      </c>
      <c r="BR353" s="102">
        <v>16</v>
      </c>
    </row>
    <row r="354" spans="1:70">
      <c r="A354" s="1"/>
      <c r="N354" s="15"/>
      <c r="O354" s="98"/>
      <c r="P354" s="97">
        <v>0.94107949182155892</v>
      </c>
      <c r="Q354" s="99">
        <v>17</v>
      </c>
      <c r="R354" s="15"/>
      <c r="S354" s="15"/>
      <c r="BQ354" s="97">
        <v>0.70923161909577326</v>
      </c>
      <c r="BR354" s="102">
        <v>17</v>
      </c>
    </row>
    <row r="355" spans="1:70">
      <c r="A355" s="1"/>
      <c r="N355" s="15"/>
      <c r="O355" s="98"/>
      <c r="P355" s="97">
        <v>0.93142375603868632</v>
      </c>
      <c r="Q355" s="99">
        <v>18</v>
      </c>
      <c r="R355" s="15"/>
      <c r="S355" s="15"/>
      <c r="BQ355" s="97">
        <v>0.68728934087914295</v>
      </c>
      <c r="BR355" s="102">
        <v>18</v>
      </c>
    </row>
    <row r="356" spans="1:70">
      <c r="A356" s="1"/>
      <c r="N356" s="15"/>
      <c r="O356" s="98"/>
      <c r="P356" s="97">
        <v>0.92020193993759358</v>
      </c>
      <c r="Q356" s="99">
        <v>19</v>
      </c>
      <c r="R356" s="15"/>
      <c r="S356" s="15"/>
      <c r="BQ356" s="97">
        <v>0.66268542141220721</v>
      </c>
      <c r="BR356" s="102">
        <v>19</v>
      </c>
    </row>
    <row r="357" spans="1:70">
      <c r="A357" s="1"/>
      <c r="N357" s="15"/>
      <c r="O357" s="98"/>
      <c r="P357" s="97">
        <v>0.90812780873371568</v>
      </c>
      <c r="Q357" s="99">
        <v>20</v>
      </c>
      <c r="R357" s="15"/>
      <c r="S357" s="15"/>
      <c r="BQ357" s="97">
        <v>0.63590630991080632</v>
      </c>
      <c r="BR357" s="102">
        <v>20</v>
      </c>
    </row>
    <row r="358" spans="1:70" s="15" customFormat="1">
      <c r="A358" s="1"/>
      <c r="B358" s="10"/>
      <c r="C358" s="10"/>
      <c r="D358" s="10"/>
      <c r="E358" s="10"/>
      <c r="AC358" s="50"/>
      <c r="AD358" s="50"/>
      <c r="AE358" s="50"/>
      <c r="AF358" s="50"/>
      <c r="AG358" s="50"/>
      <c r="AH358" s="50"/>
      <c r="AI358" s="50"/>
      <c r="AJ358" s="50"/>
      <c r="AK358" s="50"/>
      <c r="AL358" s="50"/>
      <c r="AM358" s="50"/>
      <c r="AN358" s="50"/>
      <c r="AO358" s="50"/>
      <c r="AP358" s="50"/>
      <c r="AQ358" s="50"/>
      <c r="AR358" s="50"/>
      <c r="AS358" s="50"/>
      <c r="AT358" s="50"/>
      <c r="AU358" s="50"/>
      <c r="AV358" s="50"/>
      <c r="AW358" s="50"/>
      <c r="AX358" s="50"/>
      <c r="BQ358" s="97">
        <v>0.60703154569545548</v>
      </c>
      <c r="BR358" s="102">
        <v>21</v>
      </c>
    </row>
    <row r="359" spans="1:70" s="15" customFormat="1">
      <c r="A359" s="1"/>
      <c r="B359" s="10"/>
      <c r="C359" s="10"/>
      <c r="D359" s="10"/>
      <c r="E359" s="10"/>
      <c r="AC359" s="50"/>
      <c r="AD359" s="50"/>
      <c r="AE359" s="50"/>
      <c r="AF359" s="50"/>
      <c r="AG359" s="50"/>
      <c r="AH359" s="50"/>
      <c r="AI359" s="50"/>
      <c r="AJ359" s="50"/>
      <c r="AK359" s="50"/>
      <c r="AL359" s="50"/>
      <c r="AM359" s="50"/>
      <c r="AN359" s="50"/>
      <c r="AO359" s="50"/>
      <c r="AP359" s="50"/>
      <c r="AQ359" s="50"/>
      <c r="AR359" s="50"/>
      <c r="AS359" s="50"/>
      <c r="AT359" s="50"/>
      <c r="AU359" s="50"/>
      <c r="AV359" s="50"/>
      <c r="AW359" s="50"/>
      <c r="AX359" s="50"/>
      <c r="BQ359" s="97">
        <v>0.57751484281224041</v>
      </c>
      <c r="BR359" s="102">
        <v>22</v>
      </c>
    </row>
    <row r="360" spans="1:70">
      <c r="A360" s="1"/>
      <c r="P360" s="108"/>
      <c r="BQ360" s="97">
        <v>0.54533404148834796</v>
      </c>
      <c r="BR360" s="102">
        <v>23</v>
      </c>
    </row>
    <row r="361" spans="1:70">
      <c r="A361" s="1"/>
      <c r="BQ361" s="97">
        <v>0.5116866587269856</v>
      </c>
      <c r="BR361" s="102">
        <v>24</v>
      </c>
    </row>
    <row r="362" spans="1:70">
      <c r="A362" s="1"/>
      <c r="BQ362" s="97">
        <v>0.47733521711720112</v>
      </c>
      <c r="BR362" s="102">
        <v>25</v>
      </c>
    </row>
    <row r="363" spans="1:70">
      <c r="A363" s="1"/>
      <c r="BQ363" s="97">
        <v>0.44118296437549331</v>
      </c>
      <c r="BR363" s="102">
        <v>26</v>
      </c>
    </row>
    <row r="364" spans="1:70">
      <c r="A364" s="1"/>
      <c r="BQ364" s="97">
        <v>0.40538042464402835</v>
      </c>
      <c r="BR364" s="102">
        <v>27</v>
      </c>
    </row>
    <row r="365" spans="1:70">
      <c r="A365" s="1"/>
      <c r="BQ365" s="97">
        <v>0.3695518607135902</v>
      </c>
      <c r="BR365" s="102">
        <v>28</v>
      </c>
    </row>
    <row r="366" spans="1:70">
      <c r="A366" s="1"/>
      <c r="BQ366" s="97">
        <v>0.33457537813624749</v>
      </c>
      <c r="BR366" s="102">
        <v>29</v>
      </c>
    </row>
    <row r="367" spans="1:70">
      <c r="A367" s="1"/>
    </row>
    <row r="368" spans="1:70">
      <c r="A368" s="1"/>
      <c r="BQ368" s="108"/>
    </row>
    <row r="369" spans="1:81">
      <c r="A369" s="1"/>
    </row>
    <row r="370" spans="1:81" s="55" customFormat="1" ht="38.25" customHeight="1">
      <c r="B370" s="71"/>
      <c r="C370" s="71"/>
      <c r="D370" s="71"/>
      <c r="E370" s="71"/>
      <c r="AC370" s="72"/>
      <c r="AD370" s="72"/>
      <c r="AE370" s="72"/>
      <c r="AF370" s="72"/>
      <c r="AG370" s="72"/>
      <c r="AH370" s="72"/>
      <c r="AI370" s="72"/>
      <c r="AJ370" s="72"/>
      <c r="AK370" s="72"/>
      <c r="AL370" s="72"/>
      <c r="AM370" s="72"/>
      <c r="AN370" s="72"/>
      <c r="AO370" s="72"/>
      <c r="AP370" s="72"/>
      <c r="AQ370" s="72"/>
      <c r="AR370" s="72"/>
      <c r="AS370" s="72"/>
      <c r="AT370" s="72"/>
      <c r="AU370" s="72"/>
      <c r="AV370" s="72"/>
      <c r="AW370" s="72"/>
      <c r="AX370" s="72"/>
      <c r="AY370" s="73"/>
      <c r="AZ370" s="70"/>
      <c r="BA370" s="74"/>
      <c r="BB370" s="74"/>
      <c r="BC370" s="74"/>
      <c r="BD370" s="74"/>
      <c r="BE370" s="74"/>
      <c r="BF370" s="74"/>
      <c r="BG370" s="74"/>
      <c r="BH370" s="74"/>
      <c r="BI370" s="74"/>
      <c r="BJ370" s="74"/>
      <c r="BK370" s="74"/>
      <c r="BL370" s="74"/>
      <c r="BM370" s="74"/>
      <c r="BN370" s="74"/>
      <c r="BO370" s="74"/>
      <c r="BP370" s="74"/>
      <c r="BQ370" s="74"/>
      <c r="BR370" s="74"/>
      <c r="BS370" s="74"/>
      <c r="BT370" s="74"/>
      <c r="BU370" s="74"/>
      <c r="BV370" s="74"/>
      <c r="BW370" s="74"/>
      <c r="BX370" s="74"/>
      <c r="BY370" s="74"/>
      <c r="BZ370" s="74"/>
      <c r="CA370" s="74"/>
      <c r="CB370" s="74"/>
      <c r="CC370" s="74"/>
    </row>
    <row r="371" spans="1:81" s="28" customFormat="1" ht="18" customHeight="1" thickBot="1">
      <c r="B371" s="64"/>
      <c r="C371" s="64"/>
      <c r="D371" s="64"/>
      <c r="E371" s="64"/>
      <c r="AC371" s="65"/>
      <c r="AD371" s="65"/>
      <c r="AE371" s="65"/>
      <c r="AF371" s="65"/>
      <c r="AG371" s="65"/>
      <c r="AH371" s="65"/>
      <c r="AI371" s="65"/>
      <c r="AJ371" s="65"/>
      <c r="AK371" s="65"/>
      <c r="AL371" s="65"/>
      <c r="AM371" s="65"/>
      <c r="AN371" s="65"/>
      <c r="AO371" s="65"/>
      <c r="AP371" s="65"/>
      <c r="AQ371" s="65"/>
      <c r="AR371" s="65"/>
      <c r="AS371" s="65"/>
      <c r="AT371" s="65"/>
      <c r="AU371" s="65"/>
      <c r="AV371" s="65"/>
      <c r="AW371" s="65"/>
      <c r="AX371" s="65"/>
      <c r="AY371" s="75"/>
      <c r="AZ371" s="67"/>
      <c r="BA371" s="67"/>
      <c r="BB371" s="67"/>
      <c r="BC371" s="67"/>
      <c r="BD371" s="67"/>
      <c r="BE371" s="67"/>
      <c r="BF371" s="67"/>
      <c r="BG371" s="67"/>
      <c r="BH371" s="67"/>
      <c r="BI371" s="67"/>
      <c r="BJ371" s="67"/>
      <c r="BK371" s="67"/>
      <c r="BL371" s="67"/>
      <c r="BM371" s="67"/>
      <c r="BN371" s="67"/>
      <c r="BO371" s="67"/>
      <c r="BP371" s="67"/>
      <c r="BQ371" s="67"/>
      <c r="BR371" s="67"/>
      <c r="BS371" s="67"/>
      <c r="BT371" s="67"/>
      <c r="BU371" s="67"/>
      <c r="BV371" s="67"/>
      <c r="BW371" s="67"/>
      <c r="BX371" s="67"/>
      <c r="BY371" s="67"/>
      <c r="BZ371" s="67"/>
      <c r="CA371" s="67"/>
      <c r="CB371" s="67"/>
      <c r="CC371" s="67"/>
    </row>
    <row r="372" spans="1:81" ht="41.25" customHeight="1">
      <c r="A372" s="133" t="s">
        <v>39</v>
      </c>
      <c r="B372" s="23"/>
      <c r="C372" s="23">
        <v>1</v>
      </c>
      <c r="D372" s="23">
        <f>C372+1</f>
        <v>2</v>
      </c>
      <c r="E372" s="23">
        <f t="shared" ref="E372:V372" si="360">D372+1</f>
        <v>3</v>
      </c>
      <c r="F372" s="23">
        <f t="shared" si="360"/>
        <v>4</v>
      </c>
      <c r="G372" s="23">
        <f t="shared" si="360"/>
        <v>5</v>
      </c>
      <c r="H372" s="23">
        <f t="shared" si="360"/>
        <v>6</v>
      </c>
      <c r="I372" s="23">
        <f t="shared" si="360"/>
        <v>7</v>
      </c>
      <c r="J372" s="23">
        <f t="shared" si="360"/>
        <v>8</v>
      </c>
      <c r="K372" s="23">
        <f t="shared" si="360"/>
        <v>9</v>
      </c>
      <c r="L372" s="23">
        <f t="shared" si="360"/>
        <v>10</v>
      </c>
      <c r="M372" s="23">
        <f t="shared" si="360"/>
        <v>11</v>
      </c>
      <c r="N372" s="23">
        <f t="shared" si="360"/>
        <v>12</v>
      </c>
      <c r="O372" s="23">
        <f t="shared" si="360"/>
        <v>13</v>
      </c>
      <c r="P372" s="23">
        <f t="shared" si="360"/>
        <v>14</v>
      </c>
      <c r="Q372" s="23">
        <f t="shared" si="360"/>
        <v>15</v>
      </c>
      <c r="R372" s="23">
        <f t="shared" si="360"/>
        <v>16</v>
      </c>
      <c r="S372" s="23">
        <f t="shared" si="360"/>
        <v>17</v>
      </c>
      <c r="T372" s="23">
        <f t="shared" si="360"/>
        <v>18</v>
      </c>
      <c r="U372" s="23">
        <f t="shared" si="360"/>
        <v>19</v>
      </c>
      <c r="V372" s="23">
        <f t="shared" si="360"/>
        <v>20</v>
      </c>
      <c r="AY372" s="133" t="s">
        <v>39</v>
      </c>
      <c r="AZ372" s="23"/>
      <c r="BA372" s="23">
        <v>1</v>
      </c>
      <c r="BB372" s="23">
        <f>BA372+1</f>
        <v>2</v>
      </c>
      <c r="BC372" s="23">
        <f t="shared" ref="BC372:CC372" si="361">BB372+1</f>
        <v>3</v>
      </c>
      <c r="BD372" s="23">
        <f t="shared" si="361"/>
        <v>4</v>
      </c>
      <c r="BE372" s="23">
        <f t="shared" si="361"/>
        <v>5</v>
      </c>
      <c r="BF372" s="23">
        <f t="shared" si="361"/>
        <v>6</v>
      </c>
      <c r="BG372" s="23">
        <f t="shared" si="361"/>
        <v>7</v>
      </c>
      <c r="BH372" s="23">
        <f t="shared" si="361"/>
        <v>8</v>
      </c>
      <c r="BI372" s="23">
        <f t="shared" si="361"/>
        <v>9</v>
      </c>
      <c r="BJ372" s="23">
        <f t="shared" si="361"/>
        <v>10</v>
      </c>
      <c r="BK372" s="23">
        <f t="shared" si="361"/>
        <v>11</v>
      </c>
      <c r="BL372" s="23">
        <f t="shared" si="361"/>
        <v>12</v>
      </c>
      <c r="BM372" s="23">
        <f t="shared" si="361"/>
        <v>13</v>
      </c>
      <c r="BN372" s="23">
        <f t="shared" si="361"/>
        <v>14</v>
      </c>
      <c r="BO372" s="23">
        <f t="shared" si="361"/>
        <v>15</v>
      </c>
      <c r="BP372" s="23">
        <f t="shared" si="361"/>
        <v>16</v>
      </c>
      <c r="BQ372" s="23">
        <f t="shared" si="361"/>
        <v>17</v>
      </c>
      <c r="BR372" s="23">
        <f t="shared" si="361"/>
        <v>18</v>
      </c>
      <c r="BS372" s="23">
        <f t="shared" si="361"/>
        <v>19</v>
      </c>
      <c r="BT372" s="23">
        <f t="shared" si="361"/>
        <v>20</v>
      </c>
      <c r="BU372" s="23">
        <f t="shared" si="361"/>
        <v>21</v>
      </c>
      <c r="BV372" s="23">
        <f t="shared" si="361"/>
        <v>22</v>
      </c>
      <c r="BW372" s="23">
        <f t="shared" si="361"/>
        <v>23</v>
      </c>
      <c r="BX372" s="23">
        <f t="shared" si="361"/>
        <v>24</v>
      </c>
      <c r="BY372" s="23">
        <f t="shared" si="361"/>
        <v>25</v>
      </c>
      <c r="BZ372" s="23">
        <f t="shared" si="361"/>
        <v>26</v>
      </c>
      <c r="CA372" s="23">
        <f t="shared" si="361"/>
        <v>27</v>
      </c>
      <c r="CB372" s="23">
        <f t="shared" si="361"/>
        <v>28</v>
      </c>
      <c r="CC372" s="23">
        <f t="shared" si="361"/>
        <v>29</v>
      </c>
    </row>
    <row r="373" spans="1:81" ht="41.25" customHeight="1" thickBot="1">
      <c r="A373" s="134"/>
      <c r="B373" s="68"/>
      <c r="C373" s="69">
        <f>AD298</f>
        <v>166278.02621532301</v>
      </c>
      <c r="D373" s="69">
        <f t="shared" ref="D373:V373" si="362">AE298</f>
        <v>165337.72082625117</v>
      </c>
      <c r="E373" s="69">
        <f t="shared" si="362"/>
        <v>164464.38184051265</v>
      </c>
      <c r="F373" s="69">
        <f t="shared" si="362"/>
        <v>163681.37871166502</v>
      </c>
      <c r="G373" s="69">
        <f t="shared" si="362"/>
        <v>162992.84904541681</v>
      </c>
      <c r="H373" s="69">
        <f t="shared" si="362"/>
        <v>162400.31147144435</v>
      </c>
      <c r="I373" s="69">
        <f t="shared" si="362"/>
        <v>161913.87720167454</v>
      </c>
      <c r="J373" s="69">
        <f t="shared" si="362"/>
        <v>161539.96791054402</v>
      </c>
      <c r="K373" s="69">
        <f t="shared" si="362"/>
        <v>161286.5806276114</v>
      </c>
      <c r="L373" s="69">
        <f t="shared" si="362"/>
        <v>161148.06297350759</v>
      </c>
      <c r="M373" s="69">
        <f t="shared" si="362"/>
        <v>161088.62168393785</v>
      </c>
      <c r="N373" s="69">
        <f t="shared" si="362"/>
        <v>161138.98723875335</v>
      </c>
      <c r="O373" s="69">
        <f t="shared" si="362"/>
        <v>161334.19740779148</v>
      </c>
      <c r="P373" s="69">
        <f t="shared" si="362"/>
        <v>161669.71052695831</v>
      </c>
      <c r="Q373" s="69">
        <f t="shared" si="362"/>
        <v>162116.43926146912</v>
      </c>
      <c r="R373" s="69">
        <f t="shared" si="362"/>
        <v>162683.30968200095</v>
      </c>
      <c r="S373" s="69">
        <f t="shared" si="362"/>
        <v>163409.81127232459</v>
      </c>
      <c r="T373" s="69">
        <f t="shared" si="362"/>
        <v>164266.28310210223</v>
      </c>
      <c r="U373" s="69">
        <f t="shared" si="362"/>
        <v>165219.3267471827</v>
      </c>
      <c r="V373" s="69">
        <f t="shared" si="362"/>
        <v>166271.94754812677</v>
      </c>
      <c r="AY373" s="134"/>
      <c r="AZ373" s="69"/>
      <c r="BA373" s="69">
        <f>CF298</f>
        <v>16055.254185995635</v>
      </c>
      <c r="BB373" s="69">
        <f>CG298</f>
        <v>16209.841820266374</v>
      </c>
      <c r="BC373" s="69">
        <f t="shared" ref="BC373:CC373" si="363">CH298</f>
        <v>16244.354991017803</v>
      </c>
      <c r="BD373" s="69">
        <f t="shared" si="363"/>
        <v>16283.091986808386</v>
      </c>
      <c r="BE373" s="69">
        <f t="shared" si="363"/>
        <v>16325.339507054325</v>
      </c>
      <c r="BF373" s="69">
        <f t="shared" si="363"/>
        <v>16376.759353308007</v>
      </c>
      <c r="BG373" s="69">
        <f t="shared" si="363"/>
        <v>16425.806409571022</v>
      </c>
      <c r="BH373" s="69">
        <f t="shared" si="363"/>
        <v>16473.21910595227</v>
      </c>
      <c r="BI373" s="69">
        <f t="shared" si="363"/>
        <v>16518.616624640934</v>
      </c>
      <c r="BJ373" s="69">
        <f t="shared" si="363"/>
        <v>16583.447657402641</v>
      </c>
      <c r="BK373" s="69">
        <f t="shared" si="363"/>
        <v>16631.903302376406</v>
      </c>
      <c r="BL373" s="69">
        <f t="shared" si="363"/>
        <v>16683.814237748105</v>
      </c>
      <c r="BM373" s="69">
        <f t="shared" si="363"/>
        <v>16742.849765762963</v>
      </c>
      <c r="BN373" s="69">
        <f t="shared" si="363"/>
        <v>16811.208272059499</v>
      </c>
      <c r="BO373" s="69">
        <f t="shared" si="363"/>
        <v>16895.039636014721</v>
      </c>
      <c r="BP373" s="69">
        <f t="shared" si="363"/>
        <v>16978.152855498338</v>
      </c>
      <c r="BQ373" s="69">
        <f t="shared" si="363"/>
        <v>17065.555359909747</v>
      </c>
      <c r="BR373" s="69">
        <f t="shared" si="363"/>
        <v>17170.148522773197</v>
      </c>
      <c r="BS373" s="69">
        <f t="shared" si="363"/>
        <v>17278.004577394349</v>
      </c>
      <c r="BT373" s="69">
        <f t="shared" si="363"/>
        <v>17390.00204342524</v>
      </c>
      <c r="BU373" s="69">
        <f t="shared" si="363"/>
        <v>17509.128578937507</v>
      </c>
      <c r="BV373" s="69">
        <f t="shared" si="363"/>
        <v>17632.401478364969</v>
      </c>
      <c r="BW373" s="69">
        <f t="shared" si="363"/>
        <v>17740.225273194173</v>
      </c>
      <c r="BX373" s="69">
        <f t="shared" si="363"/>
        <v>17861.110035009264</v>
      </c>
      <c r="BY373" s="69">
        <f t="shared" si="363"/>
        <v>17985.416269676494</v>
      </c>
      <c r="BZ373" s="69">
        <f t="shared" si="363"/>
        <v>18107.763896039105</v>
      </c>
      <c r="CA373" s="69">
        <f t="shared" si="363"/>
        <v>18230.877422272693</v>
      </c>
      <c r="CB373" s="69">
        <f t="shared" si="363"/>
        <v>18351.550122996836</v>
      </c>
      <c r="CC373" s="69">
        <f t="shared" si="363"/>
        <v>18465.673294950629</v>
      </c>
    </row>
    <row r="374" spans="1:81">
      <c r="A374" s="1"/>
    </row>
    <row r="375" spans="1:81">
      <c r="A375" s="1"/>
    </row>
    <row r="376" spans="1:81">
      <c r="A376" s="1"/>
    </row>
    <row r="377" spans="1:81">
      <c r="A377" s="1"/>
      <c r="BQ377" s="15" t="s">
        <v>39</v>
      </c>
    </row>
    <row r="378" spans="1:81">
      <c r="A378" s="1"/>
      <c r="BQ378" s="100">
        <f t="array" ref="BQ378:BQ407">TRANSPOSE(AZ373:CC373)</f>
        <v>0</v>
      </c>
      <c r="BR378" s="102">
        <f t="array" ref="BR378:BR407">TRANSPOSE(AZ372:CC372)</f>
        <v>0</v>
      </c>
    </row>
    <row r="379" spans="1:81">
      <c r="A379" s="1"/>
      <c r="P379" s="100">
        <f t="array" ref="P379:P399">TRANSPOSE(B373:V373)</f>
        <v>0</v>
      </c>
      <c r="Q379" s="99">
        <f t="array" ref="Q379:Q399">TRANSPOSE(B372:V372)</f>
        <v>0</v>
      </c>
      <c r="BQ379" s="100">
        <v>16055.254185995635</v>
      </c>
      <c r="BR379" s="102">
        <v>1</v>
      </c>
    </row>
    <row r="380" spans="1:81">
      <c r="A380" s="1"/>
      <c r="P380" s="100">
        <v>166278.02621532301</v>
      </c>
      <c r="Q380" s="99">
        <v>1</v>
      </c>
      <c r="BQ380" s="100">
        <v>16209.841820266374</v>
      </c>
      <c r="BR380" s="102">
        <v>2</v>
      </c>
    </row>
    <row r="381" spans="1:81">
      <c r="A381" s="1"/>
      <c r="P381" s="100">
        <v>165337.72082625117</v>
      </c>
      <c r="Q381" s="99">
        <v>2</v>
      </c>
      <c r="BQ381" s="100">
        <v>16244.354991017803</v>
      </c>
      <c r="BR381" s="102">
        <v>3</v>
      </c>
    </row>
    <row r="382" spans="1:81">
      <c r="A382" s="1"/>
      <c r="P382" s="100">
        <v>164464.38184051265</v>
      </c>
      <c r="Q382" s="99">
        <v>3</v>
      </c>
      <c r="BQ382" s="100">
        <v>16283.091986808386</v>
      </c>
      <c r="BR382" s="102">
        <v>4</v>
      </c>
    </row>
    <row r="383" spans="1:81">
      <c r="A383" s="1"/>
      <c r="P383" s="100">
        <v>163681.37871166502</v>
      </c>
      <c r="Q383" s="99">
        <v>4</v>
      </c>
      <c r="BQ383" s="100">
        <v>16325.339507054325</v>
      </c>
      <c r="BR383" s="102">
        <v>5</v>
      </c>
    </row>
    <row r="384" spans="1:81">
      <c r="A384" s="1"/>
      <c r="P384" s="100">
        <v>162992.84904541681</v>
      </c>
      <c r="Q384" s="99">
        <v>5</v>
      </c>
      <c r="BQ384" s="100">
        <v>16376.759353308007</v>
      </c>
      <c r="BR384" s="102">
        <v>6</v>
      </c>
    </row>
    <row r="385" spans="1:70">
      <c r="A385" s="1"/>
      <c r="P385" s="100">
        <v>162400.31147144435</v>
      </c>
      <c r="Q385" s="99">
        <v>6</v>
      </c>
      <c r="BQ385" s="100">
        <v>16425.806409571022</v>
      </c>
      <c r="BR385" s="102">
        <v>7</v>
      </c>
    </row>
    <row r="386" spans="1:70">
      <c r="A386" s="1"/>
      <c r="P386" s="100">
        <v>161913.87720167454</v>
      </c>
      <c r="Q386" s="99">
        <v>7</v>
      </c>
      <c r="BQ386" s="100">
        <v>16473.21910595227</v>
      </c>
      <c r="BR386" s="102">
        <v>8</v>
      </c>
    </row>
    <row r="387" spans="1:70">
      <c r="A387" s="1"/>
      <c r="P387" s="100">
        <v>161539.96791054402</v>
      </c>
      <c r="Q387" s="99">
        <v>8</v>
      </c>
      <c r="BQ387" s="100">
        <v>16518.616624640934</v>
      </c>
      <c r="BR387" s="102">
        <v>9</v>
      </c>
    </row>
    <row r="388" spans="1:70">
      <c r="P388" s="100">
        <v>161286.5806276114</v>
      </c>
      <c r="Q388" s="99">
        <v>9</v>
      </c>
      <c r="BQ388" s="100">
        <v>16583.447657402641</v>
      </c>
      <c r="BR388" s="102">
        <v>10</v>
      </c>
    </row>
    <row r="389" spans="1:70">
      <c r="P389" s="100">
        <v>161148.06297350759</v>
      </c>
      <c r="Q389" s="99">
        <v>10</v>
      </c>
      <c r="BQ389" s="100">
        <v>16631.903302376406</v>
      </c>
      <c r="BR389" s="102">
        <v>11</v>
      </c>
    </row>
    <row r="390" spans="1:70">
      <c r="P390" s="100">
        <v>161088.62168393785</v>
      </c>
      <c r="Q390" s="99">
        <v>11</v>
      </c>
      <c r="BQ390" s="100">
        <v>16683.814237748105</v>
      </c>
      <c r="BR390" s="102">
        <v>12</v>
      </c>
    </row>
    <row r="391" spans="1:70">
      <c r="P391" s="100">
        <v>161138.98723875335</v>
      </c>
      <c r="Q391" s="99">
        <v>12</v>
      </c>
      <c r="BQ391" s="100">
        <v>16742.849765762963</v>
      </c>
      <c r="BR391" s="102">
        <v>13</v>
      </c>
    </row>
    <row r="392" spans="1:70">
      <c r="P392" s="100">
        <v>161334.19740779148</v>
      </c>
      <c r="Q392" s="99">
        <v>13</v>
      </c>
      <c r="BQ392" s="100">
        <v>16811.208272059499</v>
      </c>
      <c r="BR392" s="102">
        <v>14</v>
      </c>
    </row>
    <row r="393" spans="1:70">
      <c r="P393" s="100">
        <v>161669.71052695831</v>
      </c>
      <c r="Q393" s="99">
        <v>14</v>
      </c>
      <c r="BQ393" s="100">
        <v>16895.039636014721</v>
      </c>
      <c r="BR393" s="102">
        <v>15</v>
      </c>
    </row>
    <row r="394" spans="1:70">
      <c r="P394" s="100">
        <v>162116.43926146912</v>
      </c>
      <c r="Q394" s="99">
        <v>15</v>
      </c>
      <c r="BQ394" s="100">
        <v>16978.152855498338</v>
      </c>
      <c r="BR394" s="102">
        <v>16</v>
      </c>
    </row>
    <row r="395" spans="1:70">
      <c r="P395" s="100">
        <v>162683.30968200095</v>
      </c>
      <c r="Q395" s="99">
        <v>16</v>
      </c>
      <c r="BQ395" s="100">
        <v>17065.555359909747</v>
      </c>
      <c r="BR395" s="102">
        <v>17</v>
      </c>
    </row>
    <row r="396" spans="1:70">
      <c r="P396" s="100">
        <v>163409.81127232459</v>
      </c>
      <c r="Q396" s="99">
        <v>17</v>
      </c>
      <c r="BQ396" s="100">
        <v>17170.148522773197</v>
      </c>
      <c r="BR396" s="102">
        <v>18</v>
      </c>
    </row>
    <row r="397" spans="1:70">
      <c r="P397" s="100">
        <v>164266.28310210223</v>
      </c>
      <c r="Q397" s="99">
        <v>18</v>
      </c>
      <c r="BQ397" s="100">
        <v>17278.004577394349</v>
      </c>
      <c r="BR397" s="102">
        <v>19</v>
      </c>
    </row>
    <row r="398" spans="1:70">
      <c r="P398" s="100">
        <v>165219.3267471827</v>
      </c>
      <c r="Q398" s="99">
        <v>19</v>
      </c>
      <c r="BQ398" s="100">
        <v>17390.00204342524</v>
      </c>
      <c r="BR398" s="102">
        <v>20</v>
      </c>
    </row>
    <row r="399" spans="1:70">
      <c r="P399" s="100">
        <v>166271.94754812677</v>
      </c>
      <c r="Q399" s="99">
        <v>20</v>
      </c>
      <c r="BQ399" s="100">
        <v>17509.128578937507</v>
      </c>
      <c r="BR399" s="102">
        <v>21</v>
      </c>
    </row>
    <row r="400" spans="1:70">
      <c r="BQ400" s="100">
        <v>17632.401478364969</v>
      </c>
      <c r="BR400" s="102">
        <v>22</v>
      </c>
    </row>
    <row r="401" spans="1:70">
      <c r="BQ401" s="100">
        <v>17740.225273194173</v>
      </c>
      <c r="BR401" s="102">
        <v>23</v>
      </c>
    </row>
    <row r="402" spans="1:70">
      <c r="BQ402" s="100">
        <v>17861.110035009264</v>
      </c>
      <c r="BR402" s="102">
        <v>24</v>
      </c>
    </row>
    <row r="403" spans="1:70">
      <c r="P403" s="107"/>
      <c r="BQ403" s="100">
        <v>17985.416269676494</v>
      </c>
      <c r="BR403" s="102">
        <v>25</v>
      </c>
    </row>
    <row r="404" spans="1:70">
      <c r="BQ404" s="100">
        <v>18107.763896039105</v>
      </c>
      <c r="BR404" s="102">
        <v>26</v>
      </c>
    </row>
    <row r="405" spans="1:70">
      <c r="BQ405" s="100">
        <v>18230.877422272693</v>
      </c>
      <c r="BR405" s="102">
        <v>27</v>
      </c>
    </row>
    <row r="406" spans="1:70">
      <c r="BQ406" s="100">
        <v>18351.550122996836</v>
      </c>
      <c r="BR406" s="102">
        <v>28</v>
      </c>
    </row>
    <row r="407" spans="1:70" ht="21">
      <c r="A407" s="147" t="s">
        <v>67</v>
      </c>
      <c r="B407" s="148"/>
      <c r="C407" s="148"/>
      <c r="D407" s="149"/>
      <c r="E407" s="147" t="s">
        <v>68</v>
      </c>
      <c r="F407" s="148"/>
      <c r="G407" s="148"/>
      <c r="H407" s="149"/>
      <c r="BQ407" s="100">
        <v>18465.673294950629</v>
      </c>
      <c r="BR407" s="102">
        <v>29</v>
      </c>
    </row>
    <row r="408" spans="1:70" ht="78.75" customHeight="1">
      <c r="A408" s="46" t="s">
        <v>2</v>
      </c>
      <c r="B408" s="44">
        <f>MAX(P337:P357)</f>
        <v>0.96529018351214646</v>
      </c>
      <c r="C408" s="142">
        <f>VLOOKUP(MAX(P337:P357),P337:Q357,2,FALSE)</f>
        <v>12</v>
      </c>
      <c r="D408" s="143"/>
      <c r="E408" s="46" t="str">
        <f>A408</f>
        <v>SA</v>
      </c>
      <c r="F408" s="43">
        <f>MIN(C373:V373)</f>
        <v>161088.62168393785</v>
      </c>
      <c r="G408" s="142">
        <f>VLOOKUP(MIN(P380:P399),P380:Q399,2,FALSE)</f>
        <v>11</v>
      </c>
      <c r="H408" s="143"/>
      <c r="BQ408" s="107"/>
    </row>
    <row r="409" spans="1:70" ht="78.75" customHeight="1">
      <c r="A409" s="46" t="s">
        <v>0</v>
      </c>
      <c r="B409" s="42">
        <f>MAX(AZ331:CC331)</f>
        <v>0.77372205214511147</v>
      </c>
      <c r="C409" s="142">
        <f>VLOOKUP(MAX(BQ337:BQ366),BQ337:BR366,2,FALSE)</f>
        <v>11</v>
      </c>
      <c r="D409" s="143"/>
      <c r="E409" s="45" t="str">
        <f>A409</f>
        <v>KZN</v>
      </c>
      <c r="F409" s="43">
        <f>MIN(BQ379:BQ407)</f>
        <v>16055.254185995635</v>
      </c>
      <c r="G409" s="145">
        <f>G408</f>
        <v>11</v>
      </c>
      <c r="H409" s="146"/>
    </row>
  </sheetData>
  <mergeCells count="19">
    <mergeCell ref="C408:D408"/>
    <mergeCell ref="C409:D409"/>
    <mergeCell ref="G2:H2"/>
    <mergeCell ref="P301:Q301"/>
    <mergeCell ref="AY2:AZ2"/>
    <mergeCell ref="I2:W2"/>
    <mergeCell ref="G408:H408"/>
    <mergeCell ref="G409:H409"/>
    <mergeCell ref="A407:D407"/>
    <mergeCell ref="E407:H407"/>
    <mergeCell ref="AY330:AY331"/>
    <mergeCell ref="AY372:AY373"/>
    <mergeCell ref="BB2:BP2"/>
    <mergeCell ref="A330:A331"/>
    <mergeCell ref="A372:A373"/>
    <mergeCell ref="A1:F1"/>
    <mergeCell ref="D2:E2"/>
    <mergeCell ref="B2:C2"/>
    <mergeCell ref="A2:A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DI407"/>
  <sheetViews>
    <sheetView zoomScale="30" zoomScaleNormal="30" workbookViewId="0">
      <selection activeCell="CG1" sqref="CG1:DI1048576"/>
    </sheetView>
  </sheetViews>
  <sheetFormatPr defaultColWidth="9.140625" defaultRowHeight="15"/>
  <cols>
    <col min="1" max="1" width="21.85546875" style="15" customWidth="1"/>
    <col min="2" max="5" width="16" style="10" customWidth="1"/>
    <col min="6" max="28" width="16" style="15" customWidth="1"/>
    <col min="29" max="29" width="11" style="50" customWidth="1"/>
    <col min="30" max="49" width="16" style="50" hidden="1" customWidth="1"/>
    <col min="50" max="50" width="12" style="50" hidden="1" customWidth="1"/>
    <col min="51" max="51" width="12" style="50" customWidth="1"/>
    <col min="52" max="52" width="18.85546875" style="15" customWidth="1"/>
    <col min="53" max="53" width="16" style="15" customWidth="1"/>
    <col min="54" max="67" width="13.140625" style="15" customWidth="1"/>
    <col min="68" max="71" width="14.85546875" style="15" customWidth="1"/>
    <col min="72" max="78" width="14.28515625" style="15" customWidth="1"/>
    <col min="79" max="79" width="14.7109375" style="15" customWidth="1"/>
    <col min="80" max="80" width="14.42578125" style="15" customWidth="1"/>
    <col min="81" max="81" width="13.7109375" style="15" customWidth="1"/>
    <col min="82" max="82" width="14.28515625" style="15" customWidth="1"/>
    <col min="83" max="83" width="16" style="15" customWidth="1"/>
    <col min="84" max="84" width="9.140625" style="15" customWidth="1"/>
    <col min="85" max="85" width="17.7109375" style="15" hidden="1" customWidth="1"/>
    <col min="86" max="86" width="14" style="15" hidden="1" customWidth="1"/>
    <col min="87" max="87" width="15.42578125" style="15" hidden="1" customWidth="1"/>
    <col min="88" max="88" width="15.28515625" style="15" hidden="1" customWidth="1"/>
    <col min="89" max="89" width="16" style="15" hidden="1" customWidth="1"/>
    <col min="90" max="90" width="15.5703125" style="15" hidden="1" customWidth="1"/>
    <col min="91" max="91" width="16" style="15" hidden="1" customWidth="1"/>
    <col min="92" max="92" width="15.140625" style="15" hidden="1" customWidth="1"/>
    <col min="93" max="93" width="14.85546875" style="15" hidden="1" customWidth="1"/>
    <col min="94" max="94" width="15.42578125" style="15" hidden="1" customWidth="1"/>
    <col min="95" max="95" width="15.28515625" style="15" hidden="1" customWidth="1"/>
    <col min="96" max="96" width="15.140625" style="15" hidden="1" customWidth="1"/>
    <col min="97" max="97" width="13.85546875" style="15" hidden="1" customWidth="1"/>
    <col min="98" max="98" width="14.42578125" style="15" hidden="1" customWidth="1"/>
    <col min="99" max="99" width="15.140625" style="15" hidden="1" customWidth="1"/>
    <col min="100" max="100" width="14.5703125" style="15" hidden="1" customWidth="1"/>
    <col min="101" max="101" width="15" style="15" hidden="1" customWidth="1"/>
    <col min="102" max="102" width="13.7109375" style="15" hidden="1" customWidth="1"/>
    <col min="103" max="103" width="13.85546875" style="15" hidden="1" customWidth="1"/>
    <col min="104" max="104" width="14.7109375" style="15" hidden="1" customWidth="1"/>
    <col min="105" max="105" width="14.5703125" style="15" hidden="1" customWidth="1"/>
    <col min="106" max="107" width="14.140625" style="15" hidden="1" customWidth="1"/>
    <col min="108" max="108" width="14.5703125" style="15" hidden="1" customWidth="1"/>
    <col min="109" max="109" width="15" style="15" hidden="1" customWidth="1"/>
    <col min="110" max="110" width="14.85546875" style="15" hidden="1" customWidth="1"/>
    <col min="111" max="111" width="16" style="15" hidden="1" customWidth="1"/>
    <col min="112" max="112" width="15.5703125" style="15" hidden="1" customWidth="1"/>
    <col min="113" max="113" width="15.28515625" style="15" hidden="1" customWidth="1"/>
    <col min="114" max="116" width="9.140625" style="15" customWidth="1"/>
    <col min="117" max="16384" width="9.140625" style="15"/>
  </cols>
  <sheetData>
    <row r="1" spans="1:113" ht="42.75" customHeight="1" thickBot="1">
      <c r="A1" s="135" t="s">
        <v>66</v>
      </c>
      <c r="B1" s="136"/>
      <c r="C1" s="136"/>
      <c r="D1" s="136"/>
      <c r="E1" s="136"/>
      <c r="F1" s="137"/>
    </row>
    <row r="2" spans="1:113" ht="20.25" customHeight="1">
      <c r="A2" s="140" t="s">
        <v>37</v>
      </c>
      <c r="B2" s="139" t="s">
        <v>2</v>
      </c>
      <c r="C2" s="139"/>
      <c r="D2" s="138" t="s">
        <v>0</v>
      </c>
      <c r="E2" s="138"/>
      <c r="G2" s="139" t="s">
        <v>2</v>
      </c>
      <c r="H2" s="139"/>
      <c r="I2" s="132" t="s">
        <v>36</v>
      </c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57"/>
      <c r="Y2" s="57"/>
      <c r="Z2" s="57"/>
      <c r="AA2" s="57"/>
      <c r="AB2" s="57"/>
      <c r="AZ2" s="139" t="s">
        <v>0</v>
      </c>
      <c r="BA2" s="139"/>
      <c r="BB2" s="22"/>
      <c r="BC2" s="132" t="s">
        <v>36</v>
      </c>
      <c r="BD2" s="132"/>
      <c r="BE2" s="132"/>
      <c r="BF2" s="132"/>
      <c r="BG2" s="132"/>
      <c r="BH2" s="132"/>
      <c r="BI2" s="132"/>
      <c r="BJ2" s="132"/>
      <c r="BK2" s="132"/>
      <c r="BL2" s="132"/>
      <c r="BM2" s="132"/>
      <c r="BN2" s="132"/>
      <c r="BO2" s="132"/>
      <c r="BP2" s="132"/>
      <c r="BQ2" s="132"/>
      <c r="BR2" s="57"/>
      <c r="BS2" s="57"/>
      <c r="BT2" s="57"/>
      <c r="BU2" s="57"/>
      <c r="BV2" s="57"/>
      <c r="BW2" s="57"/>
      <c r="BX2" s="57"/>
      <c r="BY2" s="57"/>
      <c r="BZ2" s="57"/>
      <c r="CA2" s="57"/>
      <c r="CB2" s="57"/>
      <c r="CC2" s="57"/>
      <c r="CD2" s="57"/>
    </row>
    <row r="3" spans="1:113" ht="60">
      <c r="A3" s="141"/>
      <c r="B3" s="19" t="s">
        <v>1</v>
      </c>
      <c r="C3" s="19" t="s">
        <v>34</v>
      </c>
      <c r="D3" s="20" t="s">
        <v>1</v>
      </c>
      <c r="E3" s="20" t="str">
        <f>C3</f>
        <v>Buildings Completed</v>
      </c>
      <c r="G3" s="18" t="s">
        <v>35</v>
      </c>
      <c r="H3" s="18" t="s">
        <v>36</v>
      </c>
      <c r="I3" s="22" t="s">
        <v>4</v>
      </c>
      <c r="J3" s="22" t="s">
        <v>5</v>
      </c>
      <c r="K3" s="22" t="s">
        <v>6</v>
      </c>
      <c r="L3" s="22" t="s">
        <v>7</v>
      </c>
      <c r="M3" s="22" t="s">
        <v>8</v>
      </c>
      <c r="N3" s="22" t="s">
        <v>9</v>
      </c>
      <c r="O3" s="22" t="s">
        <v>10</v>
      </c>
      <c r="P3" s="22" t="s">
        <v>11</v>
      </c>
      <c r="Q3" s="22" t="s">
        <v>12</v>
      </c>
      <c r="R3" s="22" t="s">
        <v>13</v>
      </c>
      <c r="S3" s="22" t="s">
        <v>14</v>
      </c>
      <c r="T3" s="22" t="s">
        <v>15</v>
      </c>
      <c r="U3" s="22" t="s">
        <v>16</v>
      </c>
      <c r="V3" s="22" t="s">
        <v>17</v>
      </c>
      <c r="W3" s="21" t="s">
        <v>18</v>
      </c>
      <c r="X3" s="21" t="s">
        <v>40</v>
      </c>
      <c r="Y3" s="21" t="s">
        <v>41</v>
      </c>
      <c r="Z3" s="21" t="s">
        <v>42</v>
      </c>
      <c r="AA3" s="21" t="s">
        <v>43</v>
      </c>
      <c r="AB3" s="21" t="s">
        <v>44</v>
      </c>
      <c r="AD3" s="51" t="s">
        <v>19</v>
      </c>
      <c r="AE3" s="51" t="s">
        <v>20</v>
      </c>
      <c r="AF3" s="51" t="s">
        <v>21</v>
      </c>
      <c r="AG3" s="51" t="s">
        <v>22</v>
      </c>
      <c r="AH3" s="51" t="s">
        <v>23</v>
      </c>
      <c r="AI3" s="51" t="s">
        <v>24</v>
      </c>
      <c r="AJ3" s="51" t="s">
        <v>25</v>
      </c>
      <c r="AK3" s="51" t="s">
        <v>26</v>
      </c>
      <c r="AL3" s="51" t="s">
        <v>27</v>
      </c>
      <c r="AM3" s="51" t="s">
        <v>28</v>
      </c>
      <c r="AN3" s="51" t="s">
        <v>29</v>
      </c>
      <c r="AO3" s="51" t="s">
        <v>30</v>
      </c>
      <c r="AP3" s="51" t="s">
        <v>31</v>
      </c>
      <c r="AQ3" s="51" t="s">
        <v>32</v>
      </c>
      <c r="AR3" s="51" t="s">
        <v>58</v>
      </c>
      <c r="AS3" s="51" t="s">
        <v>59</v>
      </c>
      <c r="AT3" s="51" t="s">
        <v>50</v>
      </c>
      <c r="AU3" s="51" t="s">
        <v>52</v>
      </c>
      <c r="AV3" s="51" t="s">
        <v>51</v>
      </c>
      <c r="AW3" s="51" t="s">
        <v>53</v>
      </c>
      <c r="AZ3" s="18" t="s">
        <v>35</v>
      </c>
      <c r="BA3" s="18" t="s">
        <v>36</v>
      </c>
      <c r="BB3" s="22" t="s">
        <v>4</v>
      </c>
      <c r="BC3" s="22" t="s">
        <v>5</v>
      </c>
      <c r="BD3" s="22" t="s">
        <v>6</v>
      </c>
      <c r="BE3" s="22" t="s">
        <v>7</v>
      </c>
      <c r="BF3" s="22" t="s">
        <v>8</v>
      </c>
      <c r="BG3" s="22" t="s">
        <v>9</v>
      </c>
      <c r="BH3" s="22" t="s">
        <v>10</v>
      </c>
      <c r="BI3" s="22" t="s">
        <v>11</v>
      </c>
      <c r="BJ3" s="22" t="s">
        <v>12</v>
      </c>
      <c r="BK3" s="22" t="s">
        <v>13</v>
      </c>
      <c r="BL3" s="22" t="s">
        <v>14</v>
      </c>
      <c r="BM3" s="22" t="s">
        <v>15</v>
      </c>
      <c r="BN3" s="22" t="s">
        <v>16</v>
      </c>
      <c r="BO3" s="22" t="s">
        <v>17</v>
      </c>
      <c r="BP3" s="21" t="s">
        <v>18</v>
      </c>
      <c r="BQ3" s="21" t="s">
        <v>40</v>
      </c>
      <c r="BR3" s="21" t="s">
        <v>41</v>
      </c>
      <c r="BS3" s="21" t="s">
        <v>42</v>
      </c>
      <c r="BT3" s="21" t="s">
        <v>43</v>
      </c>
      <c r="BU3" s="21" t="s">
        <v>44</v>
      </c>
      <c r="BV3" s="21" t="s">
        <v>45</v>
      </c>
      <c r="BW3" s="21" t="s">
        <v>46</v>
      </c>
      <c r="BX3" s="21" t="s">
        <v>47</v>
      </c>
      <c r="BY3" s="21" t="s">
        <v>48</v>
      </c>
      <c r="BZ3" s="21" t="s">
        <v>61</v>
      </c>
      <c r="CA3" s="21" t="s">
        <v>62</v>
      </c>
      <c r="CB3" s="21" t="s">
        <v>63</v>
      </c>
      <c r="CC3" s="21" t="s">
        <v>64</v>
      </c>
      <c r="CD3" s="21" t="s">
        <v>65</v>
      </c>
      <c r="CG3" s="6" t="s">
        <v>60</v>
      </c>
      <c r="CH3" s="6" t="s">
        <v>20</v>
      </c>
      <c r="CI3" s="6" t="s">
        <v>21</v>
      </c>
      <c r="CJ3" s="6" t="s">
        <v>22</v>
      </c>
      <c r="CK3" s="6" t="s">
        <v>23</v>
      </c>
      <c r="CL3" s="6" t="s">
        <v>24</v>
      </c>
      <c r="CM3" s="6" t="s">
        <v>25</v>
      </c>
      <c r="CN3" s="6" t="s">
        <v>26</v>
      </c>
      <c r="CO3" s="6" t="s">
        <v>27</v>
      </c>
      <c r="CP3" s="6" t="s">
        <v>28</v>
      </c>
      <c r="CQ3" s="6" t="s">
        <v>29</v>
      </c>
      <c r="CR3" s="6" t="s">
        <v>30</v>
      </c>
      <c r="CS3" s="6" t="s">
        <v>31</v>
      </c>
      <c r="CT3" s="6" t="s">
        <v>32</v>
      </c>
      <c r="CU3" s="6" t="s">
        <v>33</v>
      </c>
      <c r="CV3" s="6" t="s">
        <v>49</v>
      </c>
      <c r="CW3" s="6" t="s">
        <v>50</v>
      </c>
      <c r="CX3" s="6" t="s">
        <v>52</v>
      </c>
      <c r="CY3" s="6" t="s">
        <v>51</v>
      </c>
      <c r="CZ3" s="6" t="s">
        <v>53</v>
      </c>
      <c r="DA3" s="6" t="s">
        <v>54</v>
      </c>
      <c r="DB3" s="6" t="s">
        <v>55</v>
      </c>
      <c r="DC3" s="6" t="s">
        <v>56</v>
      </c>
      <c r="DD3" s="6" t="s">
        <v>57</v>
      </c>
      <c r="DE3" s="6" t="s">
        <v>71</v>
      </c>
      <c r="DF3" s="6" t="s">
        <v>72</v>
      </c>
      <c r="DG3" s="6" t="s">
        <v>73</v>
      </c>
      <c r="DH3" s="6" t="s">
        <v>74</v>
      </c>
      <c r="DI3" s="6" t="s">
        <v>75</v>
      </c>
    </row>
    <row r="4" spans="1:113">
      <c r="A4" s="5">
        <v>33970</v>
      </c>
      <c r="B4" s="17">
        <v>80230</v>
      </c>
      <c r="C4" s="17">
        <v>44214</v>
      </c>
      <c r="D4" s="17">
        <v>10803</v>
      </c>
      <c r="E4" s="17">
        <v>3983</v>
      </c>
    </row>
    <row r="5" spans="1:113">
      <c r="A5" s="5">
        <v>34001</v>
      </c>
      <c r="B5" s="17">
        <v>106904</v>
      </c>
      <c r="C5" s="17">
        <v>61584</v>
      </c>
      <c r="D5" s="17">
        <v>28838</v>
      </c>
      <c r="E5" s="17">
        <v>15397</v>
      </c>
    </row>
    <row r="6" spans="1:113">
      <c r="A6" s="5">
        <v>34029</v>
      </c>
      <c r="B6" s="17">
        <v>129898</v>
      </c>
      <c r="C6" s="17">
        <v>64557</v>
      </c>
      <c r="D6" s="17">
        <v>22256</v>
      </c>
      <c r="E6" s="17">
        <v>17249</v>
      </c>
    </row>
    <row r="7" spans="1:113">
      <c r="A7" s="5">
        <v>34060</v>
      </c>
      <c r="B7" s="17">
        <v>125295</v>
      </c>
      <c r="C7" s="17">
        <v>54995</v>
      </c>
      <c r="D7" s="17">
        <v>24936</v>
      </c>
      <c r="E7" s="17">
        <v>10123</v>
      </c>
    </row>
    <row r="8" spans="1:113">
      <c r="A8" s="5">
        <v>34090</v>
      </c>
      <c r="B8" s="17">
        <v>80372</v>
      </c>
      <c r="C8" s="17">
        <v>61067</v>
      </c>
      <c r="D8" s="17">
        <v>18218</v>
      </c>
      <c r="E8" s="17">
        <v>15109</v>
      </c>
    </row>
    <row r="9" spans="1:113">
      <c r="A9" s="5">
        <v>34121</v>
      </c>
      <c r="B9" s="17">
        <v>175984</v>
      </c>
      <c r="C9" s="17">
        <v>121911</v>
      </c>
      <c r="D9" s="17">
        <v>66453</v>
      </c>
      <c r="E9" s="17">
        <v>38696</v>
      </c>
    </row>
    <row r="10" spans="1:113">
      <c r="A10" s="5">
        <v>34151</v>
      </c>
      <c r="B10" s="17">
        <v>154152</v>
      </c>
      <c r="C10" s="17">
        <v>71881</v>
      </c>
      <c r="D10" s="17">
        <v>47397</v>
      </c>
      <c r="E10" s="17">
        <v>18900</v>
      </c>
    </row>
    <row r="11" spans="1:113">
      <c r="A11" s="5">
        <v>34182</v>
      </c>
      <c r="B11" s="17">
        <v>207321</v>
      </c>
      <c r="C11" s="17">
        <v>104924</v>
      </c>
      <c r="D11" s="17">
        <v>59667</v>
      </c>
      <c r="E11" s="17">
        <v>23330</v>
      </c>
    </row>
    <row r="12" spans="1:113">
      <c r="A12" s="5">
        <v>34213</v>
      </c>
      <c r="B12" s="17">
        <v>160951</v>
      </c>
      <c r="C12" s="17">
        <v>106903</v>
      </c>
      <c r="D12" s="17">
        <v>44343</v>
      </c>
      <c r="E12" s="17">
        <v>18239</v>
      </c>
    </row>
    <row r="13" spans="1:113">
      <c r="A13" s="5">
        <v>34243</v>
      </c>
      <c r="B13" s="17">
        <v>140652</v>
      </c>
      <c r="C13" s="17">
        <v>77224</v>
      </c>
      <c r="D13" s="17">
        <v>51001</v>
      </c>
      <c r="E13" s="17">
        <v>16766</v>
      </c>
    </row>
    <row r="14" spans="1:113">
      <c r="A14" s="5">
        <v>34274</v>
      </c>
      <c r="B14" s="17">
        <v>188678</v>
      </c>
      <c r="C14" s="17">
        <v>89388</v>
      </c>
      <c r="D14" s="17">
        <v>39117</v>
      </c>
      <c r="E14" s="17">
        <v>29127</v>
      </c>
    </row>
    <row r="15" spans="1:113">
      <c r="A15" s="5">
        <v>34304</v>
      </c>
      <c r="B15" s="17">
        <v>80558</v>
      </c>
      <c r="C15" s="17">
        <v>82467</v>
      </c>
      <c r="D15" s="17">
        <v>21987</v>
      </c>
      <c r="E15" s="17">
        <v>20171</v>
      </c>
    </row>
    <row r="16" spans="1:113">
      <c r="A16" s="5">
        <v>34335</v>
      </c>
      <c r="B16" s="17">
        <v>96525</v>
      </c>
      <c r="C16" s="17">
        <v>71247</v>
      </c>
      <c r="D16" s="17">
        <v>11378</v>
      </c>
      <c r="E16" s="17">
        <v>13090</v>
      </c>
      <c r="G16" s="17">
        <f t="shared" ref="G16" si="0">AVERAGE(B4:B16)</f>
        <v>132886.15384615384</v>
      </c>
      <c r="H16" s="17">
        <f t="shared" ref="H16" si="1">AVERAGE(C4:C16)</f>
        <v>77874</v>
      </c>
      <c r="I16" s="17">
        <f t="shared" ref="I16:L79" si="2">H17</f>
        <v>80473.307692307688</v>
      </c>
      <c r="J16" s="17">
        <f t="shared" si="2"/>
        <v>82848.692307692312</v>
      </c>
      <c r="K16" s="17">
        <f t="shared" si="2"/>
        <v>84068.461538461532</v>
      </c>
      <c r="L16" s="17">
        <f t="shared" si="2"/>
        <v>86997</v>
      </c>
      <c r="M16" s="17">
        <f t="shared" ref="M16:P79" si="3">L17</f>
        <v>91441.076923076922</v>
      </c>
      <c r="N16" s="17">
        <f t="shared" si="3"/>
        <v>92341.461538461532</v>
      </c>
      <c r="O16" s="17">
        <f t="shared" si="3"/>
        <v>96665.846153846156</v>
      </c>
      <c r="P16" s="17">
        <f t="shared" si="3"/>
        <v>96026.61538461539</v>
      </c>
      <c r="Q16" s="17">
        <f t="shared" ref="Q16:T79" si="4">P17</f>
        <v>97326.769230769234</v>
      </c>
      <c r="R16" s="17">
        <f t="shared" si="4"/>
        <v>98573.461538461532</v>
      </c>
      <c r="S16" s="17">
        <f t="shared" si="4"/>
        <v>107835.53846153847</v>
      </c>
      <c r="T16" s="17">
        <f t="shared" si="4"/>
        <v>107808.76923076923</v>
      </c>
      <c r="U16" s="17">
        <f t="shared" ref="U16:X79" si="5">T17</f>
        <v>110640.92307692308</v>
      </c>
      <c r="V16" s="17">
        <f t="shared" si="5"/>
        <v>118603.61538461539</v>
      </c>
      <c r="W16" s="17">
        <f t="shared" si="5"/>
        <v>120430.84615384616</v>
      </c>
      <c r="X16" s="17">
        <f t="shared" si="5"/>
        <v>123164.76923076923</v>
      </c>
      <c r="Y16" s="17">
        <f t="shared" ref="Y16:AB79" si="6">X17</f>
        <v>131613.53846153847</v>
      </c>
      <c r="Z16" s="17">
        <f t="shared" si="6"/>
        <v>132743.07692307694</v>
      </c>
      <c r="AA16" s="17">
        <f t="shared" si="6"/>
        <v>136279.23076923078</v>
      </c>
      <c r="AB16" s="17">
        <f t="shared" si="6"/>
        <v>137108.76923076922</v>
      </c>
      <c r="AD16" s="52">
        <f>POWER($G16-I16,2)</f>
        <v>2747106441.9467459</v>
      </c>
      <c r="AE16" s="52">
        <f t="shared" ref="AE16:AT31" si="7">POWER($G16-J16,2)</f>
        <v>2503747557.213017</v>
      </c>
      <c r="AF16" s="52">
        <f t="shared" si="7"/>
        <v>2383167082.2485213</v>
      </c>
      <c r="AG16" s="52">
        <f t="shared" si="7"/>
        <v>2105814440.7159762</v>
      </c>
      <c r="AH16" s="52">
        <f t="shared" si="7"/>
        <v>1717694401.1597633</v>
      </c>
      <c r="AI16" s="52">
        <f t="shared" si="7"/>
        <v>1643872074.3254442</v>
      </c>
      <c r="AJ16" s="52">
        <f t="shared" si="7"/>
        <v>1311910689.3254435</v>
      </c>
      <c r="AK16" s="52">
        <f t="shared" si="7"/>
        <v>1358625575.5976326</v>
      </c>
      <c r="AL16" s="52">
        <f t="shared" si="7"/>
        <v>1264469834.2248516</v>
      </c>
      <c r="AM16" s="52">
        <f t="shared" si="7"/>
        <v>1177360853.4023671</v>
      </c>
      <c r="AN16" s="52">
        <f t="shared" si="7"/>
        <v>627533331.1479286</v>
      </c>
      <c r="AO16" s="52">
        <f t="shared" si="7"/>
        <v>628875219.14792871</v>
      </c>
      <c r="AP16" s="52">
        <f t="shared" si="7"/>
        <v>494850291.97633123</v>
      </c>
      <c r="AQ16" s="52">
        <f t="shared" si="7"/>
        <v>203990904.90532523</v>
      </c>
      <c r="AR16" s="52">
        <f t="shared" si="7"/>
        <v>155134689.71005905</v>
      </c>
      <c r="AS16" s="52">
        <f t="shared" si="7"/>
        <v>94505318.840236574</v>
      </c>
      <c r="AT16" s="52">
        <f t="shared" si="7"/>
        <v>1619549.9171597406</v>
      </c>
      <c r="AU16" s="52">
        <f t="shared" ref="AU16:AW31" si="8">POWER($G16-Z16,2)</f>
        <v>20471.005917155278</v>
      </c>
      <c r="AV16" s="52">
        <f t="shared" si="8"/>
        <v>11512971.005917251</v>
      </c>
      <c r="AW16" s="52">
        <f t="shared" si="8"/>
        <v>17830480.686390456</v>
      </c>
      <c r="AZ16" s="17">
        <f t="shared" ref="AZ16" si="9">AVERAGE(D4:D16)</f>
        <v>34338</v>
      </c>
      <c r="BA16" s="17">
        <f t="shared" ref="BA16" si="10">AVERAGE(E4:E16)</f>
        <v>18475.384615384617</v>
      </c>
      <c r="BB16" s="17">
        <f t="shared" ref="BB16:BE79" si="11">BA17</f>
        <v>19773.307692307691</v>
      </c>
      <c r="BC16" s="17">
        <f t="shared" si="11"/>
        <v>20411.76923076923</v>
      </c>
      <c r="BD16" s="17">
        <f t="shared" si="11"/>
        <v>21336.846153846152</v>
      </c>
      <c r="BE16" s="17">
        <f t="shared" si="11"/>
        <v>21350.307692307691</v>
      </c>
      <c r="BF16" s="17">
        <f t="shared" ref="BF16:BI79" si="12">BE17</f>
        <v>22018.307692307691</v>
      </c>
      <c r="BG16" s="17">
        <f t="shared" si="12"/>
        <v>22845.153846153848</v>
      </c>
      <c r="BH16" s="17">
        <f t="shared" si="12"/>
        <v>22772.384615384617</v>
      </c>
      <c r="BI16" s="17">
        <f t="shared" si="12"/>
        <v>22462.384615384617</v>
      </c>
      <c r="BJ16" s="17">
        <f t="shared" ref="BJ16:BM79" si="13">BI17</f>
        <v>23480.23076923077</v>
      </c>
      <c r="BK16" s="17">
        <f t="shared" si="13"/>
        <v>24809.76923076923</v>
      </c>
      <c r="BL16" s="17">
        <f t="shared" si="13"/>
        <v>26033.384615384617</v>
      </c>
      <c r="BM16" s="17">
        <f t="shared" si="13"/>
        <v>25275.23076923077</v>
      </c>
      <c r="BN16" s="17">
        <f t="shared" ref="BN16:BQ79" si="14">BM17</f>
        <v>25667.692307692309</v>
      </c>
      <c r="BO16" s="17">
        <f t="shared" si="14"/>
        <v>26442</v>
      </c>
      <c r="BP16" s="17">
        <f t="shared" si="14"/>
        <v>25718.307692307691</v>
      </c>
      <c r="BQ16" s="17">
        <f t="shared" si="14"/>
        <v>26160.307692307691</v>
      </c>
      <c r="BR16" s="17">
        <f t="shared" ref="BR16:BU79" si="15">BQ17</f>
        <v>27699.153846153848</v>
      </c>
      <c r="BS16" s="17">
        <f t="shared" si="15"/>
        <v>27584.384615384617</v>
      </c>
      <c r="BT16" s="17">
        <f t="shared" si="15"/>
        <v>26431.153846153848</v>
      </c>
      <c r="BU16" s="17">
        <f t="shared" si="15"/>
        <v>26538.153846153848</v>
      </c>
      <c r="BV16" s="17">
        <f t="shared" ref="BV16:BY79" si="16">BU17</f>
        <v>26219.846153846152</v>
      </c>
      <c r="BW16" s="17">
        <f t="shared" si="16"/>
        <v>27520.076923076922</v>
      </c>
      <c r="BX16" s="17">
        <f t="shared" si="16"/>
        <v>26379.076923076922</v>
      </c>
      <c r="BY16" s="17">
        <f t="shared" si="16"/>
        <v>24411.923076923078</v>
      </c>
      <c r="BZ16" s="17">
        <f t="shared" ref="BZ16:CC79" si="17">BY17</f>
        <v>25376.538461538461</v>
      </c>
      <c r="CA16" s="17">
        <f t="shared" si="17"/>
        <v>24753.923076923078</v>
      </c>
      <c r="CB16" s="17">
        <f t="shared" si="17"/>
        <v>23866.461538461539</v>
      </c>
      <c r="CC16" s="17">
        <f t="shared" si="17"/>
        <v>24119.153846153848</v>
      </c>
      <c r="CD16" s="17">
        <f t="shared" ref="CD16:CD79" si="18">CC17</f>
        <v>22855.153846153848</v>
      </c>
      <c r="CG16" s="16">
        <f t="shared" ref="CG16:CG51" si="19">POWER($AZ16-BB16,2)</f>
        <v>212130262.01775151</v>
      </c>
      <c r="CH16" s="16">
        <f t="shared" ref="CH16:DI25" si="20">POWER($AZ16-BC16,2)</f>
        <v>193939903.43786982</v>
      </c>
      <c r="CI16" s="16">
        <f t="shared" si="20"/>
        <v>169030001.331361</v>
      </c>
      <c r="CJ16" s="16">
        <f t="shared" si="20"/>
        <v>168680151.47928995</v>
      </c>
      <c r="CK16" s="16">
        <f t="shared" si="20"/>
        <v>151774818.55621305</v>
      </c>
      <c r="CL16" s="16">
        <f t="shared" si="20"/>
        <v>132085512.7159763</v>
      </c>
      <c r="CM16" s="16">
        <f t="shared" si="20"/>
        <v>133763459.22485203</v>
      </c>
      <c r="CN16" s="16">
        <f t="shared" si="20"/>
        <v>141030240.76331356</v>
      </c>
      <c r="CO16" s="16">
        <f t="shared" si="20"/>
        <v>117891152.66863905</v>
      </c>
      <c r="CP16" s="16">
        <f t="shared" si="20"/>
        <v>90787181.591715977</v>
      </c>
      <c r="CQ16" s="16">
        <f t="shared" si="20"/>
        <v>68966636.686390504</v>
      </c>
      <c r="CR16" s="16">
        <f t="shared" si="20"/>
        <v>82133786.130177513</v>
      </c>
      <c r="CS16" s="16">
        <f t="shared" si="20"/>
        <v>75174235.479289919</v>
      </c>
      <c r="CT16" s="16">
        <f t="shared" si="20"/>
        <v>62346816</v>
      </c>
      <c r="CU16" s="16">
        <f t="shared" si="20"/>
        <v>74299095.479289949</v>
      </c>
      <c r="CV16" s="16">
        <f t="shared" si="20"/>
        <v>66874651.479289956</v>
      </c>
      <c r="CW16" s="16">
        <f t="shared" si="20"/>
        <v>44074278.254437849</v>
      </c>
      <c r="CX16" s="16">
        <f t="shared" si="20"/>
        <v>45611320.763313584</v>
      </c>
      <c r="CY16" s="16">
        <f t="shared" si="20"/>
        <v>62518216.100591697</v>
      </c>
      <c r="CZ16" s="16">
        <f t="shared" si="20"/>
        <v>60837600.023668617</v>
      </c>
      <c r="DA16" s="16">
        <f t="shared" si="20"/>
        <v>65904421.86982251</v>
      </c>
      <c r="DB16" s="16">
        <f t="shared" si="20"/>
        <v>46484075.082840249</v>
      </c>
      <c r="DC16" s="16">
        <f t="shared" si="20"/>
        <v>63344456.544378713</v>
      </c>
      <c r="DD16" s="16">
        <f t="shared" si="20"/>
        <v>98527003.082840219</v>
      </c>
      <c r="DE16" s="16">
        <f t="shared" si="20"/>
        <v>80307792.905325457</v>
      </c>
      <c r="DF16" s="16">
        <f t="shared" si="20"/>
        <v>91854530.467455596</v>
      </c>
      <c r="DG16" s="16">
        <f t="shared" si="20"/>
        <v>109653117.75147928</v>
      </c>
      <c r="DH16" s="16">
        <f t="shared" si="20"/>
        <v>104424816.7159763</v>
      </c>
      <c r="DI16" s="16">
        <f t="shared" si="20"/>
        <v>131855755.79289937</v>
      </c>
    </row>
    <row r="17" spans="1:113">
      <c r="A17" s="5">
        <v>34366</v>
      </c>
      <c r="B17" s="17">
        <v>134402</v>
      </c>
      <c r="C17" s="17">
        <v>78005</v>
      </c>
      <c r="D17" s="17">
        <v>41854</v>
      </c>
      <c r="E17" s="17">
        <v>20856</v>
      </c>
      <c r="G17" s="17">
        <f t="shared" ref="G17:G80" si="21">AVERAGE(B5:B17)</f>
        <v>137053.23076923078</v>
      </c>
      <c r="H17" s="17">
        <f t="shared" ref="H17:H80" si="22">AVERAGE(C5:C17)</f>
        <v>80473.307692307688</v>
      </c>
      <c r="I17" s="17">
        <f t="shared" si="2"/>
        <v>82848.692307692312</v>
      </c>
      <c r="J17" s="17">
        <f t="shared" si="2"/>
        <v>84068.461538461532</v>
      </c>
      <c r="K17" s="17">
        <f t="shared" si="2"/>
        <v>86997</v>
      </c>
      <c r="L17" s="17">
        <f t="shared" si="2"/>
        <v>91441.076923076922</v>
      </c>
      <c r="M17" s="17">
        <f t="shared" si="3"/>
        <v>92341.461538461532</v>
      </c>
      <c r="N17" s="17">
        <f t="shared" si="3"/>
        <v>96665.846153846156</v>
      </c>
      <c r="O17" s="17">
        <f t="shared" si="3"/>
        <v>96026.61538461539</v>
      </c>
      <c r="P17" s="17">
        <f t="shared" si="3"/>
        <v>97326.769230769234</v>
      </c>
      <c r="Q17" s="17">
        <f t="shared" si="4"/>
        <v>98573.461538461532</v>
      </c>
      <c r="R17" s="17">
        <f t="shared" si="4"/>
        <v>107835.53846153847</v>
      </c>
      <c r="S17" s="17">
        <f t="shared" si="4"/>
        <v>107808.76923076923</v>
      </c>
      <c r="T17" s="17">
        <f t="shared" si="4"/>
        <v>110640.92307692308</v>
      </c>
      <c r="U17" s="17">
        <f t="shared" si="5"/>
        <v>118603.61538461539</v>
      </c>
      <c r="V17" s="17">
        <f t="shared" si="5"/>
        <v>120430.84615384616</v>
      </c>
      <c r="W17" s="17">
        <f t="shared" si="5"/>
        <v>123164.76923076923</v>
      </c>
      <c r="X17" s="17">
        <f t="shared" si="5"/>
        <v>131613.53846153847</v>
      </c>
      <c r="Y17" s="17">
        <f t="shared" si="6"/>
        <v>132743.07692307694</v>
      </c>
      <c r="Z17" s="17">
        <f t="shared" si="6"/>
        <v>136279.23076923078</v>
      </c>
      <c r="AA17" s="17">
        <f t="shared" si="6"/>
        <v>137108.76923076922</v>
      </c>
      <c r="AB17" s="17">
        <f t="shared" si="6"/>
        <v>138183.61538461538</v>
      </c>
      <c r="AD17" s="52">
        <f t="shared" ref="AD17:AS47" si="23">POWER($G17-I17,2)</f>
        <v>2938131989.828403</v>
      </c>
      <c r="AE17" s="52">
        <f t="shared" si="7"/>
        <v>2807385770.4378719</v>
      </c>
      <c r="AF17" s="52">
        <f t="shared" si="7"/>
        <v>2505626238.8224864</v>
      </c>
      <c r="AG17" s="52">
        <f t="shared" si="7"/>
        <v>2080468578.4852083</v>
      </c>
      <c r="AH17" s="52">
        <f t="shared" si="7"/>
        <v>1999142307.7455637</v>
      </c>
      <c r="AI17" s="52">
        <f t="shared" si="7"/>
        <v>1631140836.0710065</v>
      </c>
      <c r="AJ17" s="52">
        <f t="shared" si="7"/>
        <v>1683183169.9171603</v>
      </c>
      <c r="AK17" s="52">
        <f t="shared" si="7"/>
        <v>1578191746.3668644</v>
      </c>
      <c r="AL17" s="52">
        <f t="shared" si="7"/>
        <v>1480692640.0532558</v>
      </c>
      <c r="AM17" s="52">
        <f t="shared" si="7"/>
        <v>853673543.78698254</v>
      </c>
      <c r="AN17" s="52">
        <f t="shared" si="7"/>
        <v>855238530.67455661</v>
      </c>
      <c r="AO17" s="52">
        <f t="shared" si="7"/>
        <v>697609997.63313663</v>
      </c>
      <c r="AP17" s="52">
        <f t="shared" si="7"/>
        <v>340388307.8402369</v>
      </c>
      <c r="AQ17" s="52">
        <f t="shared" si="7"/>
        <v>276303670.30177546</v>
      </c>
      <c r="AR17" s="52">
        <f t="shared" si="7"/>
        <v>192889363.90532565</v>
      </c>
      <c r="AS17" s="52">
        <f t="shared" si="7"/>
        <v>29590252.402366914</v>
      </c>
      <c r="AT17" s="52">
        <f t="shared" si="7"/>
        <v>18577426.177514773</v>
      </c>
      <c r="AU17" s="52">
        <f t="shared" si="8"/>
        <v>599076</v>
      </c>
      <c r="AV17" s="52">
        <f t="shared" si="8"/>
        <v>3084.5207100566849</v>
      </c>
      <c r="AW17" s="52">
        <f t="shared" si="8"/>
        <v>1277769.3786981793</v>
      </c>
      <c r="AZ17" s="17">
        <f t="shared" ref="AZ17:AZ80" si="24">AVERAGE(D5:D17)</f>
        <v>36726.538461538461</v>
      </c>
      <c r="BA17" s="17">
        <f t="shared" ref="BA17:BA80" si="25">AVERAGE(E5:E17)</f>
        <v>19773.307692307691</v>
      </c>
      <c r="BB17" s="17">
        <f t="shared" si="11"/>
        <v>20411.76923076923</v>
      </c>
      <c r="BC17" s="17">
        <f t="shared" si="11"/>
        <v>21336.846153846152</v>
      </c>
      <c r="BD17" s="17">
        <f t="shared" si="11"/>
        <v>21350.307692307691</v>
      </c>
      <c r="BE17" s="17">
        <f t="shared" si="11"/>
        <v>22018.307692307691</v>
      </c>
      <c r="BF17" s="17">
        <f t="shared" si="12"/>
        <v>22845.153846153848</v>
      </c>
      <c r="BG17" s="17">
        <f t="shared" si="12"/>
        <v>22772.384615384617</v>
      </c>
      <c r="BH17" s="17">
        <f t="shared" si="12"/>
        <v>22462.384615384617</v>
      </c>
      <c r="BI17" s="17">
        <f t="shared" si="12"/>
        <v>23480.23076923077</v>
      </c>
      <c r="BJ17" s="17">
        <f t="shared" si="13"/>
        <v>24809.76923076923</v>
      </c>
      <c r="BK17" s="17">
        <f t="shared" si="13"/>
        <v>26033.384615384617</v>
      </c>
      <c r="BL17" s="17">
        <f t="shared" si="13"/>
        <v>25275.23076923077</v>
      </c>
      <c r="BM17" s="17">
        <f t="shared" si="13"/>
        <v>25667.692307692309</v>
      </c>
      <c r="BN17" s="17">
        <f t="shared" si="14"/>
        <v>26442</v>
      </c>
      <c r="BO17" s="17">
        <f t="shared" si="14"/>
        <v>25718.307692307691</v>
      </c>
      <c r="BP17" s="17">
        <f t="shared" si="14"/>
        <v>26160.307692307691</v>
      </c>
      <c r="BQ17" s="17">
        <f t="shared" si="14"/>
        <v>27699.153846153848</v>
      </c>
      <c r="BR17" s="17">
        <f t="shared" si="15"/>
        <v>27584.384615384617</v>
      </c>
      <c r="BS17" s="17">
        <f t="shared" si="15"/>
        <v>26431.153846153848</v>
      </c>
      <c r="BT17" s="17">
        <f t="shared" si="15"/>
        <v>26538.153846153848</v>
      </c>
      <c r="BU17" s="17">
        <f t="shared" si="15"/>
        <v>26219.846153846152</v>
      </c>
      <c r="BV17" s="17">
        <f t="shared" si="16"/>
        <v>27520.076923076922</v>
      </c>
      <c r="BW17" s="17">
        <f t="shared" si="16"/>
        <v>26379.076923076922</v>
      </c>
      <c r="BX17" s="17">
        <f t="shared" si="16"/>
        <v>24411.923076923078</v>
      </c>
      <c r="BY17" s="17">
        <f t="shared" si="16"/>
        <v>25376.538461538461</v>
      </c>
      <c r="BZ17" s="17">
        <f t="shared" si="17"/>
        <v>24753.923076923078</v>
      </c>
      <c r="CA17" s="17">
        <f t="shared" si="17"/>
        <v>23866.461538461539</v>
      </c>
      <c r="CB17" s="17">
        <f t="shared" si="17"/>
        <v>24119.153846153848</v>
      </c>
      <c r="CC17" s="17">
        <f t="shared" si="17"/>
        <v>22855.153846153848</v>
      </c>
      <c r="CD17" s="17">
        <f t="shared" si="18"/>
        <v>24351.076923076922</v>
      </c>
      <c r="CG17" s="16">
        <f t="shared" si="19"/>
        <v>266171695.05325443</v>
      </c>
      <c r="CH17" s="16">
        <f t="shared" si="20"/>
        <v>236842629.3254438</v>
      </c>
      <c r="CI17" s="16">
        <f t="shared" si="20"/>
        <v>236428472.66863906</v>
      </c>
      <c r="CJ17" s="16">
        <f t="shared" si="20"/>
        <v>216332052.36094674</v>
      </c>
      <c r="CK17" s="16">
        <f t="shared" si="20"/>
        <v>192692838.84023663</v>
      </c>
      <c r="CL17" s="16">
        <f t="shared" si="20"/>
        <v>194718409.56213012</v>
      </c>
      <c r="CM17" s="16">
        <f t="shared" si="20"/>
        <v>203466084.94674549</v>
      </c>
      <c r="CN17" s="16">
        <f t="shared" si="20"/>
        <v>175464667.47928992</v>
      </c>
      <c r="CO17" s="16">
        <f t="shared" si="20"/>
        <v>142009388.89940828</v>
      </c>
      <c r="CP17" s="16">
        <f t="shared" si="20"/>
        <v>114343539.17751475</v>
      </c>
      <c r="CQ17" s="16">
        <f t="shared" si="20"/>
        <v>131132447.86390531</v>
      </c>
      <c r="CR17" s="16">
        <f t="shared" si="20"/>
        <v>122298078.25443783</v>
      </c>
      <c r="CS17" s="16">
        <f t="shared" si="20"/>
        <v>105771731.36686389</v>
      </c>
      <c r="CT17" s="16">
        <f t="shared" si="20"/>
        <v>121181144.66863906</v>
      </c>
      <c r="CU17" s="16">
        <f t="shared" si="20"/>
        <v>111645232.66863906</v>
      </c>
      <c r="CV17" s="16">
        <f t="shared" si="20"/>
        <v>81493672.994082808</v>
      </c>
      <c r="CW17" s="16">
        <f t="shared" si="20"/>
        <v>83578976.946745515</v>
      </c>
      <c r="CX17" s="16">
        <f t="shared" si="20"/>
        <v>105994944.37869819</v>
      </c>
      <c r="CY17" s="16">
        <f t="shared" si="20"/>
        <v>103803181.07100588</v>
      </c>
      <c r="CZ17" s="16">
        <f t="shared" si="20"/>
        <v>110390583.24852073</v>
      </c>
      <c r="DA17" s="16">
        <f t="shared" si="20"/>
        <v>84758934.059171602</v>
      </c>
      <c r="DB17" s="16">
        <f t="shared" si="20"/>
        <v>107069960.28994083</v>
      </c>
      <c r="DC17" s="16">
        <f>POWER($AZ17-BX17,2)</f>
        <v>151649752.07100588</v>
      </c>
      <c r="DD17" s="16">
        <f t="shared" si="20"/>
        <v>128822500</v>
      </c>
      <c r="DE17" s="16">
        <f t="shared" si="20"/>
        <v>143343519.14792895</v>
      </c>
      <c r="DF17" s="16">
        <f t="shared" si="20"/>
        <v>165381578.4674556</v>
      </c>
      <c r="DG17" s="16">
        <f t="shared" si="20"/>
        <v>158946146.84023663</v>
      </c>
      <c r="DH17" s="16">
        <f t="shared" si="20"/>
        <v>192415311.14792895</v>
      </c>
      <c r="DI17" s="16">
        <f t="shared" si="20"/>
        <v>153152048.28994083</v>
      </c>
    </row>
    <row r="18" spans="1:113">
      <c r="A18" s="5">
        <v>34394</v>
      </c>
      <c r="B18" s="17">
        <v>186381</v>
      </c>
      <c r="C18" s="17">
        <v>92464</v>
      </c>
      <c r="D18" s="17">
        <v>36150</v>
      </c>
      <c r="E18" s="17">
        <v>23697</v>
      </c>
      <c r="G18" s="17">
        <f t="shared" si="21"/>
        <v>143166.84615384616</v>
      </c>
      <c r="H18" s="17">
        <f t="shared" si="22"/>
        <v>82848.692307692312</v>
      </c>
      <c r="I18" s="17">
        <f t="shared" si="2"/>
        <v>84068.461538461532</v>
      </c>
      <c r="J18" s="17">
        <f t="shared" si="2"/>
        <v>86997</v>
      </c>
      <c r="K18" s="17">
        <f t="shared" si="2"/>
        <v>91441.076923076922</v>
      </c>
      <c r="L18" s="17">
        <f t="shared" si="2"/>
        <v>92341.461538461532</v>
      </c>
      <c r="M18" s="17">
        <f t="shared" si="3"/>
        <v>96665.846153846156</v>
      </c>
      <c r="N18" s="17">
        <f t="shared" si="3"/>
        <v>96026.61538461539</v>
      </c>
      <c r="O18" s="17">
        <f t="shared" si="3"/>
        <v>97326.769230769234</v>
      </c>
      <c r="P18" s="17">
        <f t="shared" si="3"/>
        <v>98573.461538461532</v>
      </c>
      <c r="Q18" s="17">
        <f t="shared" si="4"/>
        <v>107835.53846153847</v>
      </c>
      <c r="R18" s="17">
        <f t="shared" si="4"/>
        <v>107808.76923076923</v>
      </c>
      <c r="S18" s="17">
        <f t="shared" si="4"/>
        <v>110640.92307692308</v>
      </c>
      <c r="T18" s="17">
        <f t="shared" si="4"/>
        <v>118603.61538461539</v>
      </c>
      <c r="U18" s="17">
        <f t="shared" si="5"/>
        <v>120430.84615384616</v>
      </c>
      <c r="V18" s="17">
        <f t="shared" si="5"/>
        <v>123164.76923076923</v>
      </c>
      <c r="W18" s="17">
        <f t="shared" si="5"/>
        <v>131613.53846153847</v>
      </c>
      <c r="X18" s="17">
        <f t="shared" si="5"/>
        <v>132743.07692307694</v>
      </c>
      <c r="Y18" s="17">
        <f t="shared" si="6"/>
        <v>136279.23076923078</v>
      </c>
      <c r="Z18" s="17">
        <f t="shared" si="6"/>
        <v>137108.76923076922</v>
      </c>
      <c r="AA18" s="17">
        <f t="shared" si="6"/>
        <v>138183.61538461538</v>
      </c>
      <c r="AB18" s="17">
        <f t="shared" si="6"/>
        <v>139358.07692307694</v>
      </c>
      <c r="AD18" s="52">
        <f t="shared" si="23"/>
        <v>3492619064.1479301</v>
      </c>
      <c r="AE18" s="52">
        <f t="shared" si="7"/>
        <v>3155051616.9467459</v>
      </c>
      <c r="AF18" s="52">
        <f t="shared" si="7"/>
        <v>2675555202.5147934</v>
      </c>
      <c r="AG18" s="52">
        <f t="shared" si="7"/>
        <v>2583219721.3017759</v>
      </c>
      <c r="AH18" s="52">
        <f t="shared" si="7"/>
        <v>2162343001</v>
      </c>
      <c r="AI18" s="52">
        <f t="shared" si="7"/>
        <v>2222201356.9763312</v>
      </c>
      <c r="AJ18" s="52">
        <f t="shared" si="7"/>
        <v>2101312652.3136094</v>
      </c>
      <c r="AK18" s="52">
        <f t="shared" si="7"/>
        <v>1988569951.4556222</v>
      </c>
      <c r="AL18" s="52">
        <f t="shared" si="7"/>
        <v>1248301303.2485204</v>
      </c>
      <c r="AM18" s="52">
        <f t="shared" si="7"/>
        <v>1250193603.6982248</v>
      </c>
      <c r="AN18" s="52">
        <f t="shared" si="7"/>
        <v>1057935672.0059172</v>
      </c>
      <c r="AO18" s="52">
        <f t="shared" si="7"/>
        <v>603352305.82248509</v>
      </c>
      <c r="AP18" s="52">
        <f t="shared" si="7"/>
        <v>516925696</v>
      </c>
      <c r="AQ18" s="52">
        <f t="shared" si="7"/>
        <v>400083081.23668635</v>
      </c>
      <c r="AR18" s="52">
        <f t="shared" si="7"/>
        <v>133478918.63313599</v>
      </c>
      <c r="AS18" s="52">
        <f t="shared" si="7"/>
        <v>108654964.97633113</v>
      </c>
      <c r="AT18" s="52">
        <f t="shared" si="7"/>
        <v>47439245.686390407</v>
      </c>
      <c r="AU18" s="52">
        <f t="shared" si="8"/>
        <v>36700296.005917326</v>
      </c>
      <c r="AV18" s="52">
        <f t="shared" si="8"/>
        <v>24832588.899408396</v>
      </c>
      <c r="AW18" s="52">
        <f t="shared" si="8"/>
        <v>14506723.053254353</v>
      </c>
      <c r="AZ18" s="17">
        <f t="shared" si="24"/>
        <v>37289</v>
      </c>
      <c r="BA18" s="17">
        <f t="shared" si="25"/>
        <v>20411.76923076923</v>
      </c>
      <c r="BB18" s="17">
        <f t="shared" si="11"/>
        <v>21336.846153846152</v>
      </c>
      <c r="BC18" s="17">
        <f t="shared" si="11"/>
        <v>21350.307692307691</v>
      </c>
      <c r="BD18" s="17">
        <f t="shared" si="11"/>
        <v>22018.307692307691</v>
      </c>
      <c r="BE18" s="17">
        <f t="shared" si="11"/>
        <v>22845.153846153848</v>
      </c>
      <c r="BF18" s="17">
        <f t="shared" si="12"/>
        <v>22772.384615384617</v>
      </c>
      <c r="BG18" s="17">
        <f t="shared" si="12"/>
        <v>22462.384615384617</v>
      </c>
      <c r="BH18" s="17">
        <f t="shared" si="12"/>
        <v>23480.23076923077</v>
      </c>
      <c r="BI18" s="17">
        <f t="shared" si="12"/>
        <v>24809.76923076923</v>
      </c>
      <c r="BJ18" s="17">
        <f t="shared" si="13"/>
        <v>26033.384615384617</v>
      </c>
      <c r="BK18" s="17">
        <f t="shared" si="13"/>
        <v>25275.23076923077</v>
      </c>
      <c r="BL18" s="17">
        <f t="shared" si="13"/>
        <v>25667.692307692309</v>
      </c>
      <c r="BM18" s="17">
        <f t="shared" si="13"/>
        <v>26442</v>
      </c>
      <c r="BN18" s="17">
        <f t="shared" si="14"/>
        <v>25718.307692307691</v>
      </c>
      <c r="BO18" s="17">
        <f t="shared" si="14"/>
        <v>26160.307692307691</v>
      </c>
      <c r="BP18" s="17">
        <f t="shared" si="14"/>
        <v>27699.153846153848</v>
      </c>
      <c r="BQ18" s="17">
        <f t="shared" si="14"/>
        <v>27584.384615384617</v>
      </c>
      <c r="BR18" s="17">
        <f t="shared" si="15"/>
        <v>26431.153846153848</v>
      </c>
      <c r="BS18" s="17">
        <f t="shared" si="15"/>
        <v>26538.153846153848</v>
      </c>
      <c r="BT18" s="17">
        <f t="shared" si="15"/>
        <v>26219.846153846152</v>
      </c>
      <c r="BU18" s="17">
        <f t="shared" si="15"/>
        <v>27520.076923076922</v>
      </c>
      <c r="BV18" s="17">
        <f t="shared" si="16"/>
        <v>26379.076923076922</v>
      </c>
      <c r="BW18" s="17">
        <f t="shared" si="16"/>
        <v>24411.923076923078</v>
      </c>
      <c r="BX18" s="17">
        <f t="shared" si="16"/>
        <v>25376.538461538461</v>
      </c>
      <c r="BY18" s="17">
        <f t="shared" si="16"/>
        <v>24753.923076923078</v>
      </c>
      <c r="BZ18" s="17">
        <f t="shared" si="17"/>
        <v>23866.461538461539</v>
      </c>
      <c r="CA18" s="17">
        <f t="shared" si="17"/>
        <v>24119.153846153848</v>
      </c>
      <c r="CB18" s="17">
        <f t="shared" si="17"/>
        <v>22855.153846153848</v>
      </c>
      <c r="CC18" s="17">
        <f t="shared" si="17"/>
        <v>24351.076923076922</v>
      </c>
      <c r="CD18" s="17">
        <f t="shared" si="18"/>
        <v>24054.615384615383</v>
      </c>
      <c r="CG18" s="16">
        <f t="shared" si="19"/>
        <v>254471212.331361</v>
      </c>
      <c r="CH18" s="16">
        <f t="shared" si="20"/>
        <v>254041912.47928998</v>
      </c>
      <c r="CI18" s="16">
        <f t="shared" si="20"/>
        <v>233194043.55621305</v>
      </c>
      <c r="CJ18" s="16">
        <f t="shared" si="20"/>
        <v>208624691.7159763</v>
      </c>
      <c r="CK18" s="16">
        <f t="shared" si="20"/>
        <v>210732122.22485203</v>
      </c>
      <c r="CL18" s="16">
        <f t="shared" si="20"/>
        <v>219828523.76331356</v>
      </c>
      <c r="CM18" s="16">
        <f t="shared" si="20"/>
        <v>190682107.66863903</v>
      </c>
      <c r="CN18" s="16">
        <f t="shared" si="20"/>
        <v>155731200.59171599</v>
      </c>
      <c r="CO18" s="16">
        <f t="shared" si="20"/>
        <v>126688877.68639049</v>
      </c>
      <c r="CP18" s="16">
        <f t="shared" si="20"/>
        <v>144330651.1301775</v>
      </c>
      <c r="CQ18" s="16">
        <f t="shared" si="20"/>
        <v>135054792.47928992</v>
      </c>
      <c r="CR18" s="16">
        <f t="shared" si="20"/>
        <v>117657409</v>
      </c>
      <c r="CS18" s="16">
        <f t="shared" si="20"/>
        <v>133880920.47928996</v>
      </c>
      <c r="CT18" s="16">
        <f t="shared" si="20"/>
        <v>123847792.47928996</v>
      </c>
      <c r="CU18" s="16">
        <f t="shared" si="20"/>
        <v>91965149.254437849</v>
      </c>
      <c r="CV18" s="16">
        <f t="shared" si="20"/>
        <v>94179559.763313577</v>
      </c>
      <c r="CW18" s="16">
        <f t="shared" si="20"/>
        <v>117892823.10059169</v>
      </c>
      <c r="CX18" s="16">
        <f t="shared" si="20"/>
        <v>115580693.0236686</v>
      </c>
      <c r="CY18" s="16">
        <f t="shared" si="20"/>
        <v>122526166.86982252</v>
      </c>
      <c r="CZ18" s="16">
        <f t="shared" si="20"/>
        <v>95431858.082840264</v>
      </c>
      <c r="DA18" s="16">
        <f t="shared" si="20"/>
        <v>119026421.54437873</v>
      </c>
      <c r="DB18" s="16">
        <f t="shared" si="20"/>
        <v>165819110.0828402</v>
      </c>
      <c r="DC18" s="16">
        <f t="shared" si="20"/>
        <v>141906739.90532544</v>
      </c>
      <c r="DD18" s="16">
        <f t="shared" si="20"/>
        <v>157128153.4674556</v>
      </c>
      <c r="DE18" s="16">
        <f t="shared" si="20"/>
        <v>180164538.75147927</v>
      </c>
      <c r="DF18" s="16">
        <f t="shared" si="20"/>
        <v>173444847.7159763</v>
      </c>
      <c r="DG18" s="16">
        <f t="shared" si="20"/>
        <v>208335914.79289937</v>
      </c>
      <c r="DH18" s="16">
        <f t="shared" si="20"/>
        <v>167389853.54437873</v>
      </c>
      <c r="DI18" s="16">
        <f t="shared" si="20"/>
        <v>175148936.14792904</v>
      </c>
    </row>
    <row r="19" spans="1:113">
      <c r="A19" s="5">
        <v>34425</v>
      </c>
      <c r="B19" s="17">
        <v>127714</v>
      </c>
      <c r="C19" s="17">
        <v>80414</v>
      </c>
      <c r="D19" s="17">
        <v>29971</v>
      </c>
      <c r="E19" s="17">
        <v>29275</v>
      </c>
      <c r="G19" s="17">
        <f t="shared" si="21"/>
        <v>142998.84615384616</v>
      </c>
      <c r="H19" s="17">
        <f t="shared" si="22"/>
        <v>84068.461538461532</v>
      </c>
      <c r="I19" s="17">
        <f t="shared" si="2"/>
        <v>86997</v>
      </c>
      <c r="J19" s="17">
        <f t="shared" si="2"/>
        <v>91441.076923076922</v>
      </c>
      <c r="K19" s="17">
        <f t="shared" si="2"/>
        <v>92341.461538461532</v>
      </c>
      <c r="L19" s="17">
        <f t="shared" si="2"/>
        <v>96665.846153846156</v>
      </c>
      <c r="M19" s="17">
        <f t="shared" si="3"/>
        <v>96026.61538461539</v>
      </c>
      <c r="N19" s="17">
        <f t="shared" si="3"/>
        <v>97326.769230769234</v>
      </c>
      <c r="O19" s="17">
        <f t="shared" si="3"/>
        <v>98573.461538461532</v>
      </c>
      <c r="P19" s="17">
        <f t="shared" si="3"/>
        <v>107835.53846153847</v>
      </c>
      <c r="Q19" s="17">
        <f t="shared" si="4"/>
        <v>107808.76923076923</v>
      </c>
      <c r="R19" s="17">
        <f t="shared" si="4"/>
        <v>110640.92307692308</v>
      </c>
      <c r="S19" s="17">
        <f t="shared" si="4"/>
        <v>118603.61538461539</v>
      </c>
      <c r="T19" s="17">
        <f t="shared" si="4"/>
        <v>120430.84615384616</v>
      </c>
      <c r="U19" s="17">
        <f t="shared" si="5"/>
        <v>123164.76923076923</v>
      </c>
      <c r="V19" s="17">
        <f t="shared" si="5"/>
        <v>131613.53846153847</v>
      </c>
      <c r="W19" s="17">
        <f t="shared" si="5"/>
        <v>132743.07692307694</v>
      </c>
      <c r="X19" s="17">
        <f t="shared" si="5"/>
        <v>136279.23076923078</v>
      </c>
      <c r="Y19" s="17">
        <f t="shared" si="6"/>
        <v>137108.76923076922</v>
      </c>
      <c r="Z19" s="17">
        <f t="shared" si="6"/>
        <v>138183.61538461538</v>
      </c>
      <c r="AA19" s="17">
        <f t="shared" si="6"/>
        <v>139358.07692307694</v>
      </c>
      <c r="AB19" s="17">
        <f t="shared" si="6"/>
        <v>145494.76923076922</v>
      </c>
      <c r="AD19" s="52">
        <f t="shared" si="23"/>
        <v>3136206772.6390533</v>
      </c>
      <c r="AE19" s="52">
        <f t="shared" si="7"/>
        <v>2658203568.0532546</v>
      </c>
      <c r="AF19" s="52">
        <f t="shared" si="7"/>
        <v>2566170616.0710068</v>
      </c>
      <c r="AG19" s="52">
        <f t="shared" si="7"/>
        <v>2146746889</v>
      </c>
      <c r="AH19" s="52">
        <f t="shared" si="7"/>
        <v>2206390463.4378695</v>
      </c>
      <c r="AI19" s="52">
        <f t="shared" si="7"/>
        <v>2085938610.4674556</v>
      </c>
      <c r="AJ19" s="52">
        <f t="shared" si="7"/>
        <v>1973614798.2248528</v>
      </c>
      <c r="AK19" s="52">
        <f t="shared" si="7"/>
        <v>1236458207.863905</v>
      </c>
      <c r="AL19" s="52">
        <f t="shared" si="7"/>
        <v>1238341513.8520708</v>
      </c>
      <c r="AM19" s="52">
        <f t="shared" si="7"/>
        <v>1047035185.852071</v>
      </c>
      <c r="AN19" s="52">
        <f t="shared" si="7"/>
        <v>595127284.28402352</v>
      </c>
      <c r="AO19" s="52">
        <f t="shared" si="7"/>
        <v>509314624</v>
      </c>
      <c r="AP19" s="52">
        <f t="shared" si="7"/>
        <v>393390607.39053249</v>
      </c>
      <c r="AQ19" s="52">
        <f t="shared" si="7"/>
        <v>129625231.24852061</v>
      </c>
      <c r="AR19" s="52">
        <f t="shared" si="7"/>
        <v>105180802.51479267</v>
      </c>
      <c r="AS19" s="52">
        <f t="shared" si="7"/>
        <v>45153230.917159639</v>
      </c>
      <c r="AT19" s="52">
        <f t="shared" si="7"/>
        <v>34693006.15976347</v>
      </c>
      <c r="AU19" s="52">
        <f t="shared" si="8"/>
        <v>23186447.360946853</v>
      </c>
      <c r="AV19" s="52">
        <f t="shared" si="8"/>
        <v>13255200.591715895</v>
      </c>
      <c r="AW19" s="52">
        <f t="shared" si="8"/>
        <v>6229632.0059170928</v>
      </c>
      <c r="AZ19" s="17">
        <f t="shared" si="24"/>
        <v>37882.461538461539</v>
      </c>
      <c r="BA19" s="17">
        <f t="shared" si="25"/>
        <v>21336.846153846152</v>
      </c>
      <c r="BB19" s="17">
        <f t="shared" si="11"/>
        <v>21350.307692307691</v>
      </c>
      <c r="BC19" s="17">
        <f t="shared" si="11"/>
        <v>22018.307692307691</v>
      </c>
      <c r="BD19" s="17">
        <f t="shared" si="11"/>
        <v>22845.153846153848</v>
      </c>
      <c r="BE19" s="17">
        <f t="shared" si="11"/>
        <v>22772.384615384617</v>
      </c>
      <c r="BF19" s="17">
        <f t="shared" si="12"/>
        <v>22462.384615384617</v>
      </c>
      <c r="BG19" s="17">
        <f t="shared" si="12"/>
        <v>23480.23076923077</v>
      </c>
      <c r="BH19" s="17">
        <f t="shared" si="12"/>
        <v>24809.76923076923</v>
      </c>
      <c r="BI19" s="17">
        <f t="shared" si="12"/>
        <v>26033.384615384617</v>
      </c>
      <c r="BJ19" s="17">
        <f t="shared" si="13"/>
        <v>25275.23076923077</v>
      </c>
      <c r="BK19" s="17">
        <f t="shared" si="13"/>
        <v>25667.692307692309</v>
      </c>
      <c r="BL19" s="17">
        <f t="shared" si="13"/>
        <v>26442</v>
      </c>
      <c r="BM19" s="17">
        <f t="shared" si="13"/>
        <v>25718.307692307691</v>
      </c>
      <c r="BN19" s="17">
        <f t="shared" si="14"/>
        <v>26160.307692307691</v>
      </c>
      <c r="BO19" s="17">
        <f t="shared" si="14"/>
        <v>27699.153846153848</v>
      </c>
      <c r="BP19" s="17">
        <f t="shared" si="14"/>
        <v>27584.384615384617</v>
      </c>
      <c r="BQ19" s="17">
        <f t="shared" si="14"/>
        <v>26431.153846153848</v>
      </c>
      <c r="BR19" s="17">
        <f t="shared" si="15"/>
        <v>26538.153846153848</v>
      </c>
      <c r="BS19" s="17">
        <f t="shared" si="15"/>
        <v>26219.846153846152</v>
      </c>
      <c r="BT19" s="17">
        <f t="shared" si="15"/>
        <v>27520.076923076922</v>
      </c>
      <c r="BU19" s="17">
        <f t="shared" si="15"/>
        <v>26379.076923076922</v>
      </c>
      <c r="BV19" s="17">
        <f t="shared" si="16"/>
        <v>24411.923076923078</v>
      </c>
      <c r="BW19" s="17">
        <f t="shared" si="16"/>
        <v>25376.538461538461</v>
      </c>
      <c r="BX19" s="17">
        <f t="shared" si="16"/>
        <v>24753.923076923078</v>
      </c>
      <c r="BY19" s="17">
        <f t="shared" si="16"/>
        <v>23866.461538461539</v>
      </c>
      <c r="BZ19" s="17">
        <f t="shared" si="17"/>
        <v>24119.153846153848</v>
      </c>
      <c r="CA19" s="17">
        <f t="shared" si="17"/>
        <v>22855.153846153848</v>
      </c>
      <c r="CB19" s="17">
        <f t="shared" si="17"/>
        <v>24351.076923076922</v>
      </c>
      <c r="CC19" s="17">
        <f t="shared" si="17"/>
        <v>24054.615384615383</v>
      </c>
      <c r="CD19" s="17">
        <f t="shared" si="18"/>
        <v>22372.615384615383</v>
      </c>
      <c r="CG19" s="16">
        <f t="shared" si="19"/>
        <v>273312110.79289943</v>
      </c>
      <c r="CH19" s="16">
        <f t="shared" si="20"/>
        <v>251671377.25443792</v>
      </c>
      <c r="CI19" s="16">
        <f t="shared" si="20"/>
        <v>226120622.63313606</v>
      </c>
      <c r="CJ19" s="16">
        <f t="shared" si="20"/>
        <v>228314424.62130174</v>
      </c>
      <c r="CK19" s="16">
        <f t="shared" si="20"/>
        <v>237778772.31360942</v>
      </c>
      <c r="CL19" s="16">
        <f t="shared" si="20"/>
        <v>207424251.13017753</v>
      </c>
      <c r="CM19" s="16">
        <f t="shared" si="20"/>
        <v>170895284.17159766</v>
      </c>
      <c r="CN19" s="16">
        <f t="shared" si="20"/>
        <v>140400623.92899406</v>
      </c>
      <c r="CO19" s="16">
        <f t="shared" si="20"/>
        <v>158942267.66863906</v>
      </c>
      <c r="CP19" s="16">
        <f t="shared" si="20"/>
        <v>149200587.36094674</v>
      </c>
      <c r="CQ19" s="16">
        <f t="shared" si="20"/>
        <v>130884160.21301776</v>
      </c>
      <c r="CR19" s="16">
        <f t="shared" si="20"/>
        <v>147966638.79289943</v>
      </c>
      <c r="CS19" s="16">
        <f t="shared" si="20"/>
        <v>137408890.79289943</v>
      </c>
      <c r="CT19" s="16">
        <f t="shared" si="20"/>
        <v>103699755.55621301</v>
      </c>
      <c r="CU19" s="16">
        <f t="shared" si="20"/>
        <v>106050388.31360945</v>
      </c>
      <c r="CV19" s="16">
        <f t="shared" si="20"/>
        <v>131132447.86390531</v>
      </c>
      <c r="CW19" s="16">
        <f t="shared" si="20"/>
        <v>128693317.01775146</v>
      </c>
      <c r="CX19" s="16">
        <f t="shared" si="20"/>
        <v>136016597.60946751</v>
      </c>
      <c r="CY19" s="16">
        <f t="shared" si="20"/>
        <v>107379014.9171598</v>
      </c>
      <c r="CZ19" s="16">
        <f t="shared" si="20"/>
        <v>132327857.60946749</v>
      </c>
      <c r="DA19" s="16">
        <f t="shared" si="20"/>
        <v>181455406.44378698</v>
      </c>
      <c r="DB19" s="16">
        <f t="shared" si="20"/>
        <v>156398112.00591719</v>
      </c>
      <c r="DC19" s="16">
        <f t="shared" si="20"/>
        <v>172358522.13609466</v>
      </c>
      <c r="DD19" s="16">
        <f t="shared" si="20"/>
        <v>196448256</v>
      </c>
      <c r="DE19" s="16">
        <f t="shared" si="20"/>
        <v>189428638.63313606</v>
      </c>
      <c r="DF19" s="16">
        <f t="shared" si="20"/>
        <v>225819976.47928992</v>
      </c>
      <c r="DG19" s="16">
        <f t="shared" si="20"/>
        <v>183098369.60946751</v>
      </c>
      <c r="DH19" s="16">
        <f t="shared" si="20"/>
        <v>191209329.25443792</v>
      </c>
      <c r="DI19" s="16">
        <f t="shared" si="20"/>
        <v>240555327.71597639</v>
      </c>
    </row>
    <row r="20" spans="1:113">
      <c r="A20" s="5">
        <v>34455</v>
      </c>
      <c r="B20" s="17">
        <v>93827</v>
      </c>
      <c r="C20" s="17">
        <v>93066</v>
      </c>
      <c r="D20" s="17">
        <v>21737</v>
      </c>
      <c r="E20" s="17">
        <v>10298</v>
      </c>
      <c r="G20" s="17">
        <f t="shared" si="21"/>
        <v>140578.23076923078</v>
      </c>
      <c r="H20" s="17">
        <f t="shared" si="22"/>
        <v>86997</v>
      </c>
      <c r="I20" s="17">
        <f t="shared" si="2"/>
        <v>91441.076923076922</v>
      </c>
      <c r="J20" s="17">
        <f t="shared" si="2"/>
        <v>92341.461538461532</v>
      </c>
      <c r="K20" s="17">
        <f t="shared" si="2"/>
        <v>96665.846153846156</v>
      </c>
      <c r="L20" s="17">
        <f t="shared" si="2"/>
        <v>96026.61538461539</v>
      </c>
      <c r="M20" s="17">
        <f t="shared" si="3"/>
        <v>97326.769230769234</v>
      </c>
      <c r="N20" s="17">
        <f t="shared" si="3"/>
        <v>98573.461538461532</v>
      </c>
      <c r="O20" s="17">
        <f t="shared" si="3"/>
        <v>107835.53846153847</v>
      </c>
      <c r="P20" s="17">
        <f t="shared" si="3"/>
        <v>107808.76923076923</v>
      </c>
      <c r="Q20" s="17">
        <f t="shared" si="4"/>
        <v>110640.92307692308</v>
      </c>
      <c r="R20" s="17">
        <f t="shared" si="4"/>
        <v>118603.61538461539</v>
      </c>
      <c r="S20" s="17">
        <f t="shared" si="4"/>
        <v>120430.84615384616</v>
      </c>
      <c r="T20" s="17">
        <f t="shared" si="4"/>
        <v>123164.76923076923</v>
      </c>
      <c r="U20" s="17">
        <f t="shared" si="5"/>
        <v>131613.53846153847</v>
      </c>
      <c r="V20" s="17">
        <f t="shared" si="5"/>
        <v>132743.07692307694</v>
      </c>
      <c r="W20" s="17">
        <f t="shared" si="5"/>
        <v>136279.23076923078</v>
      </c>
      <c r="X20" s="17">
        <f t="shared" si="5"/>
        <v>137108.76923076922</v>
      </c>
      <c r="Y20" s="17">
        <f t="shared" si="6"/>
        <v>138183.61538461538</v>
      </c>
      <c r="Z20" s="17">
        <f t="shared" si="6"/>
        <v>139358.07692307694</v>
      </c>
      <c r="AA20" s="17">
        <f t="shared" si="6"/>
        <v>145494.76923076922</v>
      </c>
      <c r="AB20" s="17">
        <f t="shared" si="6"/>
        <v>134854.53846153847</v>
      </c>
      <c r="AD20" s="52">
        <f t="shared" si="23"/>
        <v>2414459888.1005931</v>
      </c>
      <c r="AE20" s="52">
        <f t="shared" si="7"/>
        <v>2326785905.8224869</v>
      </c>
      <c r="AF20" s="52">
        <f t="shared" si="7"/>
        <v>1928297522.6094682</v>
      </c>
      <c r="AG20" s="52">
        <f t="shared" si="7"/>
        <v>1984846433.3786988</v>
      </c>
      <c r="AH20" s="52">
        <f t="shared" si="7"/>
        <v>1870688925.2130184</v>
      </c>
      <c r="AI20" s="52">
        <f t="shared" si="7"/>
        <v>1764400638.1301789</v>
      </c>
      <c r="AJ20" s="52">
        <f t="shared" si="7"/>
        <v>1072083899.5562133</v>
      </c>
      <c r="AK20" s="52">
        <f t="shared" si="7"/>
        <v>1073837609.5207105</v>
      </c>
      <c r="AL20" s="52">
        <f t="shared" si="7"/>
        <v>896242391.86390591</v>
      </c>
      <c r="AM20" s="52">
        <f t="shared" si="7"/>
        <v>482883721.3017754</v>
      </c>
      <c r="AN20" s="52">
        <f t="shared" si="7"/>
        <v>405917106.84023702</v>
      </c>
      <c r="AO20" s="52">
        <f t="shared" si="7"/>
        <v>303228642.75147957</v>
      </c>
      <c r="AP20" s="52">
        <f t="shared" si="7"/>
        <v>80365708.171597719</v>
      </c>
      <c r="AQ20" s="52">
        <f t="shared" si="7"/>
        <v>61389635.79289937</v>
      </c>
      <c r="AR20" s="52">
        <f t="shared" si="7"/>
        <v>18481401</v>
      </c>
      <c r="AS20" s="52">
        <f t="shared" si="7"/>
        <v>12037163.366864061</v>
      </c>
      <c r="AT20" s="52">
        <f t="shared" si="7"/>
        <v>5734182.840236783</v>
      </c>
      <c r="AU20" s="52">
        <f t="shared" si="8"/>
        <v>1488775.4082840183</v>
      </c>
      <c r="AV20" s="52">
        <f t="shared" si="8"/>
        <v>24172350.443786763</v>
      </c>
      <c r="AW20" s="52">
        <f t="shared" si="8"/>
        <v>32760653.633136146</v>
      </c>
      <c r="AZ20" s="17">
        <f t="shared" si="24"/>
        <v>37636.384615384617</v>
      </c>
      <c r="BA20" s="17">
        <f t="shared" si="25"/>
        <v>21350.307692307691</v>
      </c>
      <c r="BB20" s="17">
        <f t="shared" si="11"/>
        <v>22018.307692307691</v>
      </c>
      <c r="BC20" s="17">
        <f t="shared" si="11"/>
        <v>22845.153846153848</v>
      </c>
      <c r="BD20" s="17">
        <f t="shared" si="11"/>
        <v>22772.384615384617</v>
      </c>
      <c r="BE20" s="17">
        <f t="shared" si="11"/>
        <v>22462.384615384617</v>
      </c>
      <c r="BF20" s="17">
        <f t="shared" si="12"/>
        <v>23480.23076923077</v>
      </c>
      <c r="BG20" s="17">
        <f t="shared" si="12"/>
        <v>24809.76923076923</v>
      </c>
      <c r="BH20" s="17">
        <f t="shared" si="12"/>
        <v>26033.384615384617</v>
      </c>
      <c r="BI20" s="17">
        <f t="shared" si="12"/>
        <v>25275.23076923077</v>
      </c>
      <c r="BJ20" s="17">
        <f t="shared" si="13"/>
        <v>25667.692307692309</v>
      </c>
      <c r="BK20" s="17">
        <f t="shared" si="13"/>
        <v>26442</v>
      </c>
      <c r="BL20" s="17">
        <f t="shared" si="13"/>
        <v>25718.307692307691</v>
      </c>
      <c r="BM20" s="17">
        <f t="shared" si="13"/>
        <v>26160.307692307691</v>
      </c>
      <c r="BN20" s="17">
        <f t="shared" si="14"/>
        <v>27699.153846153848</v>
      </c>
      <c r="BO20" s="17">
        <f t="shared" si="14"/>
        <v>27584.384615384617</v>
      </c>
      <c r="BP20" s="17">
        <f t="shared" si="14"/>
        <v>26431.153846153848</v>
      </c>
      <c r="BQ20" s="17">
        <f t="shared" si="14"/>
        <v>26538.153846153848</v>
      </c>
      <c r="BR20" s="17">
        <f t="shared" si="15"/>
        <v>26219.846153846152</v>
      </c>
      <c r="BS20" s="17">
        <f t="shared" si="15"/>
        <v>27520.076923076922</v>
      </c>
      <c r="BT20" s="17">
        <f t="shared" si="15"/>
        <v>26379.076923076922</v>
      </c>
      <c r="BU20" s="17">
        <f t="shared" si="15"/>
        <v>24411.923076923078</v>
      </c>
      <c r="BV20" s="17">
        <f t="shared" si="16"/>
        <v>25376.538461538461</v>
      </c>
      <c r="BW20" s="17">
        <f t="shared" si="16"/>
        <v>24753.923076923078</v>
      </c>
      <c r="BX20" s="17">
        <f t="shared" si="16"/>
        <v>23866.461538461539</v>
      </c>
      <c r="BY20" s="17">
        <f t="shared" si="16"/>
        <v>24119.153846153848</v>
      </c>
      <c r="BZ20" s="17">
        <f t="shared" si="17"/>
        <v>22855.153846153848</v>
      </c>
      <c r="CA20" s="17">
        <f t="shared" si="17"/>
        <v>24351.076923076922</v>
      </c>
      <c r="CB20" s="17">
        <f t="shared" si="17"/>
        <v>24054.615384615383</v>
      </c>
      <c r="CC20" s="17">
        <f t="shared" si="17"/>
        <v>22372.615384615383</v>
      </c>
      <c r="CD20" s="17">
        <f t="shared" si="18"/>
        <v>23314.846153846152</v>
      </c>
      <c r="CG20" s="16">
        <f t="shared" si="19"/>
        <v>243924326.775148</v>
      </c>
      <c r="CH20" s="16">
        <f t="shared" si="20"/>
        <v>218780507.66863906</v>
      </c>
      <c r="CI20" s="16">
        <f t="shared" si="20"/>
        <v>220938496</v>
      </c>
      <c r="CJ20" s="16">
        <f t="shared" si="20"/>
        <v>230250276</v>
      </c>
      <c r="CK20" s="16">
        <f t="shared" si="20"/>
        <v>200396691.71597636</v>
      </c>
      <c r="CL20" s="16">
        <f t="shared" si="20"/>
        <v>164522062.22485211</v>
      </c>
      <c r="CM20" s="16">
        <f t="shared" si="20"/>
        <v>134629609</v>
      </c>
      <c r="CN20" s="16">
        <f t="shared" si="20"/>
        <v>152798124.40828407</v>
      </c>
      <c r="CO20" s="16">
        <f t="shared" si="20"/>
        <v>143249595.55621305</v>
      </c>
      <c r="CP20" s="16">
        <f t="shared" si="20"/>
        <v>125314246.9171598</v>
      </c>
      <c r="CQ20" s="16">
        <f t="shared" si="20"/>
        <v>142040557.54437876</v>
      </c>
      <c r="CR20" s="16">
        <f t="shared" si="20"/>
        <v>131700341.54437876</v>
      </c>
      <c r="CS20" s="16">
        <f t="shared" si="20"/>
        <v>98748555.360946745</v>
      </c>
      <c r="CT20" s="16">
        <f t="shared" si="20"/>
        <v>101042704</v>
      </c>
      <c r="CU20" s="16">
        <f t="shared" si="20"/>
        <v>125557196.59171598</v>
      </c>
      <c r="CV20" s="16">
        <f t="shared" si="20"/>
        <v>123170726.2071006</v>
      </c>
      <c r="CW20" s="16">
        <f t="shared" si="20"/>
        <v>130337350.44378705</v>
      </c>
      <c r="CX20" s="16">
        <f t="shared" si="20"/>
        <v>102339681.32544385</v>
      </c>
      <c r="CY20" s="16">
        <f t="shared" si="20"/>
        <v>126726976.47929001</v>
      </c>
      <c r="CZ20" s="16">
        <f t="shared" si="20"/>
        <v>174886382.98224854</v>
      </c>
      <c r="DA20" s="16">
        <f t="shared" si="20"/>
        <v>150303827.71597639</v>
      </c>
      <c r="DB20" s="16">
        <f t="shared" si="20"/>
        <v>165957815.28994083</v>
      </c>
      <c r="DC20" s="16">
        <f t="shared" si="20"/>
        <v>189610781.54437873</v>
      </c>
      <c r="DD20" s="16">
        <f t="shared" si="20"/>
        <v>182715527.66863906</v>
      </c>
      <c r="DE20" s="16">
        <f t="shared" si="20"/>
        <v>218484783.05325446</v>
      </c>
      <c r="DF20" s="16">
        <f t="shared" si="20"/>
        <v>176499400.47929001</v>
      </c>
      <c r="DG20" s="16">
        <f t="shared" si="20"/>
        <v>184464455.43786991</v>
      </c>
      <c r="DH20" s="16">
        <f t="shared" si="20"/>
        <v>232982651.13017762</v>
      </c>
      <c r="DI20" s="16">
        <f t="shared" si="20"/>
        <v>205106463.90532553</v>
      </c>
    </row>
    <row r="21" spans="1:113">
      <c r="A21" s="5">
        <v>34486</v>
      </c>
      <c r="B21" s="17">
        <v>193515</v>
      </c>
      <c r="C21" s="17">
        <v>118840</v>
      </c>
      <c r="D21" s="17">
        <v>35320</v>
      </c>
      <c r="E21" s="17">
        <v>23793</v>
      </c>
      <c r="G21" s="17">
        <f t="shared" si="21"/>
        <v>149281.53846153847</v>
      </c>
      <c r="H21" s="17">
        <f t="shared" si="22"/>
        <v>91441.076923076922</v>
      </c>
      <c r="I21" s="17">
        <f t="shared" si="2"/>
        <v>92341.461538461532</v>
      </c>
      <c r="J21" s="17">
        <f t="shared" si="2"/>
        <v>96665.846153846156</v>
      </c>
      <c r="K21" s="17">
        <f t="shared" si="2"/>
        <v>96026.61538461539</v>
      </c>
      <c r="L21" s="17">
        <f t="shared" si="2"/>
        <v>97326.769230769234</v>
      </c>
      <c r="M21" s="17">
        <f t="shared" si="3"/>
        <v>98573.461538461532</v>
      </c>
      <c r="N21" s="17">
        <f t="shared" si="3"/>
        <v>107835.53846153847</v>
      </c>
      <c r="O21" s="17">
        <f t="shared" si="3"/>
        <v>107808.76923076923</v>
      </c>
      <c r="P21" s="17">
        <f t="shared" si="3"/>
        <v>110640.92307692308</v>
      </c>
      <c r="Q21" s="17">
        <f t="shared" si="4"/>
        <v>118603.61538461539</v>
      </c>
      <c r="R21" s="17">
        <f t="shared" si="4"/>
        <v>120430.84615384616</v>
      </c>
      <c r="S21" s="17">
        <f t="shared" si="4"/>
        <v>123164.76923076923</v>
      </c>
      <c r="T21" s="17">
        <f t="shared" si="4"/>
        <v>131613.53846153847</v>
      </c>
      <c r="U21" s="17">
        <f t="shared" si="5"/>
        <v>132743.07692307694</v>
      </c>
      <c r="V21" s="17">
        <f t="shared" si="5"/>
        <v>136279.23076923078</v>
      </c>
      <c r="W21" s="17">
        <f t="shared" si="5"/>
        <v>137108.76923076922</v>
      </c>
      <c r="X21" s="17">
        <f t="shared" si="5"/>
        <v>138183.61538461538</v>
      </c>
      <c r="Y21" s="17">
        <f t="shared" si="6"/>
        <v>139358.07692307694</v>
      </c>
      <c r="Z21" s="17">
        <f t="shared" si="6"/>
        <v>145494.76923076922</v>
      </c>
      <c r="AA21" s="17">
        <f t="shared" si="6"/>
        <v>134854.53846153847</v>
      </c>
      <c r="AB21" s="17">
        <f t="shared" si="6"/>
        <v>139069</v>
      </c>
      <c r="AD21" s="52">
        <f>POWER($G21-I21,2)</f>
        <v>3242172360.0059185</v>
      </c>
      <c r="AE21" s="52">
        <f t="shared" si="7"/>
        <v>2768411077.0177522</v>
      </c>
      <c r="AF21" s="52">
        <f t="shared" si="7"/>
        <v>2836086831.9289942</v>
      </c>
      <c r="AG21" s="52">
        <f t="shared" si="7"/>
        <v>2699298045.8224854</v>
      </c>
      <c r="AH21" s="52">
        <f t="shared" si="7"/>
        <v>2571309065.2366877</v>
      </c>
      <c r="AI21" s="52">
        <f t="shared" si="7"/>
        <v>1717770916</v>
      </c>
      <c r="AJ21" s="52">
        <f t="shared" si="7"/>
        <v>1719990587.6686394</v>
      </c>
      <c r="AK21" s="52">
        <f t="shared" si="7"/>
        <v>1493097157.3017757</v>
      </c>
      <c r="AL21" s="52">
        <f t="shared" si="7"/>
        <v>941134964.31360948</v>
      </c>
      <c r="AM21" s="52">
        <f t="shared" si="7"/>
        <v>832362446.63313639</v>
      </c>
      <c r="AN21" s="52">
        <f t="shared" si="7"/>
        <v>682085635.0532546</v>
      </c>
      <c r="AO21" s="52">
        <f t="shared" si="7"/>
        <v>312158224</v>
      </c>
      <c r="AP21" s="52">
        <f t="shared" si="7"/>
        <v>273520710.05917138</v>
      </c>
      <c r="AQ21" s="52">
        <f t="shared" si="7"/>
        <v>169060005.32544369</v>
      </c>
      <c r="AR21" s="52">
        <f t="shared" si="7"/>
        <v>148176310.74556255</v>
      </c>
      <c r="AS21" s="52">
        <f t="shared" si="7"/>
        <v>123163896.62130213</v>
      </c>
      <c r="AT21" s="52">
        <f t="shared" si="7"/>
        <v>98475088.905325308</v>
      </c>
      <c r="AU21" s="52">
        <f t="shared" si="8"/>
        <v>14339621.207100727</v>
      </c>
      <c r="AV21" s="52">
        <f t="shared" si="8"/>
        <v>208138329</v>
      </c>
      <c r="AW21" s="52">
        <f t="shared" si="8"/>
        <v>104295941.8284025</v>
      </c>
      <c r="AZ21" s="17">
        <f t="shared" si="24"/>
        <v>38951.923076923078</v>
      </c>
      <c r="BA21" s="17">
        <f t="shared" si="25"/>
        <v>22018.307692307691</v>
      </c>
      <c r="BB21" s="17">
        <f t="shared" si="11"/>
        <v>22845.153846153848</v>
      </c>
      <c r="BC21" s="17">
        <f t="shared" si="11"/>
        <v>22772.384615384617</v>
      </c>
      <c r="BD21" s="17">
        <f t="shared" si="11"/>
        <v>22462.384615384617</v>
      </c>
      <c r="BE21" s="17">
        <f t="shared" si="11"/>
        <v>23480.23076923077</v>
      </c>
      <c r="BF21" s="17">
        <f t="shared" si="12"/>
        <v>24809.76923076923</v>
      </c>
      <c r="BG21" s="17">
        <f t="shared" si="12"/>
        <v>26033.384615384617</v>
      </c>
      <c r="BH21" s="17">
        <f t="shared" si="12"/>
        <v>25275.23076923077</v>
      </c>
      <c r="BI21" s="17">
        <f t="shared" si="12"/>
        <v>25667.692307692309</v>
      </c>
      <c r="BJ21" s="17">
        <f t="shared" si="13"/>
        <v>26442</v>
      </c>
      <c r="BK21" s="17">
        <f t="shared" si="13"/>
        <v>25718.307692307691</v>
      </c>
      <c r="BL21" s="17">
        <f t="shared" si="13"/>
        <v>26160.307692307691</v>
      </c>
      <c r="BM21" s="17">
        <f t="shared" si="13"/>
        <v>27699.153846153848</v>
      </c>
      <c r="BN21" s="17">
        <f t="shared" si="14"/>
        <v>27584.384615384617</v>
      </c>
      <c r="BO21" s="17">
        <f t="shared" si="14"/>
        <v>26431.153846153848</v>
      </c>
      <c r="BP21" s="17">
        <f t="shared" si="14"/>
        <v>26538.153846153848</v>
      </c>
      <c r="BQ21" s="17">
        <f t="shared" si="14"/>
        <v>26219.846153846152</v>
      </c>
      <c r="BR21" s="17">
        <f t="shared" si="15"/>
        <v>27520.076923076922</v>
      </c>
      <c r="BS21" s="17">
        <f t="shared" si="15"/>
        <v>26379.076923076922</v>
      </c>
      <c r="BT21" s="17">
        <f t="shared" si="15"/>
        <v>24411.923076923078</v>
      </c>
      <c r="BU21" s="17">
        <f t="shared" si="15"/>
        <v>25376.538461538461</v>
      </c>
      <c r="BV21" s="17">
        <f t="shared" si="16"/>
        <v>24753.923076923078</v>
      </c>
      <c r="BW21" s="17">
        <f t="shared" si="16"/>
        <v>23866.461538461539</v>
      </c>
      <c r="BX21" s="17">
        <f t="shared" si="16"/>
        <v>24119.153846153848</v>
      </c>
      <c r="BY21" s="17">
        <f t="shared" si="16"/>
        <v>22855.153846153848</v>
      </c>
      <c r="BZ21" s="17">
        <f t="shared" si="17"/>
        <v>24351.076923076922</v>
      </c>
      <c r="CA21" s="17">
        <f t="shared" si="17"/>
        <v>24054.615384615383</v>
      </c>
      <c r="CB21" s="17">
        <f t="shared" si="17"/>
        <v>22372.615384615383</v>
      </c>
      <c r="CC21" s="17">
        <f t="shared" si="17"/>
        <v>23314.846153846152</v>
      </c>
      <c r="CD21" s="17">
        <f t="shared" si="18"/>
        <v>24938.307692307691</v>
      </c>
      <c r="CG21" s="16">
        <f t="shared" si="19"/>
        <v>259428015.05325443</v>
      </c>
      <c r="CH21" s="16">
        <f t="shared" si="20"/>
        <v>261777464.82840234</v>
      </c>
      <c r="CI21" s="16">
        <f t="shared" si="20"/>
        <v>271904878.6745562</v>
      </c>
      <c r="CJ21" s="16">
        <f t="shared" si="20"/>
        <v>239373262.86390534</v>
      </c>
      <c r="CK21" s="16">
        <f t="shared" si="20"/>
        <v>200000515.40828407</v>
      </c>
      <c r="CL21" s="16">
        <f t="shared" si="20"/>
        <v>166888635.98224851</v>
      </c>
      <c r="CM21" s="16">
        <f t="shared" si="20"/>
        <v>187051912.47928995</v>
      </c>
      <c r="CN21" s="16">
        <f t="shared" si="20"/>
        <v>176470787.13017753</v>
      </c>
      <c r="CO21" s="16">
        <f t="shared" si="20"/>
        <v>156498175.39053258</v>
      </c>
      <c r="CP21" s="16">
        <f t="shared" si="20"/>
        <v>175128576.14792904</v>
      </c>
      <c r="CQ21" s="16">
        <f t="shared" si="20"/>
        <v>163625424.14792904</v>
      </c>
      <c r="CR21" s="16">
        <f t="shared" si="20"/>
        <v>126624815.36094674</v>
      </c>
      <c r="CS21" s="16">
        <f t="shared" si="20"/>
        <v>129220930.6745562</v>
      </c>
      <c r="CT21" s="16">
        <f t="shared" si="20"/>
        <v>156769662.1301775</v>
      </c>
      <c r="CU21" s="16">
        <f t="shared" si="20"/>
        <v>154101666.51479289</v>
      </c>
      <c r="CV21" s="16">
        <f t="shared" si="20"/>
        <v>162105782.775148</v>
      </c>
      <c r="CW21" s="16">
        <f t="shared" si="20"/>
        <v>130687106.48520716</v>
      </c>
      <c r="CX21" s="16">
        <f t="shared" si="20"/>
        <v>158076460.40828407</v>
      </c>
      <c r="CY21" s="16">
        <f t="shared" si="20"/>
        <v>211411600</v>
      </c>
      <c r="CZ21" s="16">
        <f t="shared" si="20"/>
        <v>184291067.45562136</v>
      </c>
      <c r="DA21" s="16">
        <f t="shared" si="20"/>
        <v>201583204</v>
      </c>
      <c r="DB21" s="16">
        <f t="shared" si="20"/>
        <v>227571149.82840237</v>
      </c>
      <c r="DC21" s="16">
        <f t="shared" si="20"/>
        <v>220011043.05325443</v>
      </c>
      <c r="DD21" s="16">
        <f t="shared" si="20"/>
        <v>259105979.66863903</v>
      </c>
      <c r="DE21" s="16">
        <f t="shared" si="20"/>
        <v>213184708.4082841</v>
      </c>
      <c r="DF21" s="16">
        <f t="shared" si="20"/>
        <v>221929776.47929004</v>
      </c>
      <c r="DG21" s="16">
        <f t="shared" si="20"/>
        <v>274873443.55621308</v>
      </c>
      <c r="DH21" s="16">
        <f t="shared" si="20"/>
        <v>244518174.69822493</v>
      </c>
      <c r="DI21" s="16">
        <f t="shared" si="20"/>
        <v>196381416.14792904</v>
      </c>
    </row>
    <row r="22" spans="1:113">
      <c r="A22" s="5">
        <v>34516</v>
      </c>
      <c r="B22" s="17">
        <v>190395</v>
      </c>
      <c r="C22" s="17">
        <v>133616</v>
      </c>
      <c r="D22" s="17">
        <v>26828</v>
      </c>
      <c r="E22" s="17">
        <v>49445</v>
      </c>
      <c r="G22" s="17">
        <f t="shared" si="21"/>
        <v>150390.07692307694</v>
      </c>
      <c r="H22" s="17">
        <f t="shared" si="22"/>
        <v>92341.461538461532</v>
      </c>
      <c r="I22" s="17">
        <f t="shared" si="2"/>
        <v>96665.846153846156</v>
      </c>
      <c r="J22" s="17">
        <f t="shared" si="2"/>
        <v>96026.61538461539</v>
      </c>
      <c r="K22" s="17">
        <f t="shared" si="2"/>
        <v>97326.769230769234</v>
      </c>
      <c r="L22" s="17">
        <f t="shared" si="2"/>
        <v>98573.461538461532</v>
      </c>
      <c r="M22" s="17">
        <f t="shared" si="3"/>
        <v>107835.53846153847</v>
      </c>
      <c r="N22" s="17">
        <f t="shared" si="3"/>
        <v>107808.76923076923</v>
      </c>
      <c r="O22" s="17">
        <f t="shared" si="3"/>
        <v>110640.92307692308</v>
      </c>
      <c r="P22" s="17">
        <f t="shared" si="3"/>
        <v>118603.61538461539</v>
      </c>
      <c r="Q22" s="17">
        <f t="shared" si="4"/>
        <v>120430.84615384616</v>
      </c>
      <c r="R22" s="17">
        <f t="shared" si="4"/>
        <v>123164.76923076923</v>
      </c>
      <c r="S22" s="17">
        <f t="shared" si="4"/>
        <v>131613.53846153847</v>
      </c>
      <c r="T22" s="17">
        <f t="shared" si="4"/>
        <v>132743.07692307694</v>
      </c>
      <c r="U22" s="17">
        <f t="shared" si="5"/>
        <v>136279.23076923078</v>
      </c>
      <c r="V22" s="17">
        <f t="shared" si="5"/>
        <v>137108.76923076922</v>
      </c>
      <c r="W22" s="17">
        <f t="shared" si="5"/>
        <v>138183.61538461538</v>
      </c>
      <c r="X22" s="17">
        <f t="shared" si="5"/>
        <v>139358.07692307694</v>
      </c>
      <c r="Y22" s="17">
        <f t="shared" si="6"/>
        <v>145494.76923076922</v>
      </c>
      <c r="Z22" s="17">
        <f t="shared" si="6"/>
        <v>134854.53846153847</v>
      </c>
      <c r="AA22" s="17">
        <f t="shared" si="6"/>
        <v>139069</v>
      </c>
      <c r="AB22" s="17">
        <f t="shared" si="6"/>
        <v>145939.30769230769</v>
      </c>
      <c r="AD22" s="52">
        <f t="shared" si="23"/>
        <v>2886292971.7455635</v>
      </c>
      <c r="AE22" s="52">
        <f t="shared" si="7"/>
        <v>2955385950.4437881</v>
      </c>
      <c r="AF22" s="52">
        <f t="shared" si="7"/>
        <v>2815714623.2485218</v>
      </c>
      <c r="AG22" s="52">
        <f t="shared" si="7"/>
        <v>2684961629.9171619</v>
      </c>
      <c r="AH22" s="52">
        <f t="shared" si="7"/>
        <v>1810888743.6745567</v>
      </c>
      <c r="AI22" s="52">
        <f t="shared" si="7"/>
        <v>1813167764.786983</v>
      </c>
      <c r="AJ22" s="52">
        <f t="shared" si="7"/>
        <v>1579995231.485208</v>
      </c>
      <c r="AK22" s="52">
        <f t="shared" si="7"/>
        <v>1010379137.1360952</v>
      </c>
      <c r="AL22" s="52">
        <f t="shared" si="7"/>
        <v>897555508.28402436</v>
      </c>
      <c r="AM22" s="52">
        <f t="shared" si="7"/>
        <v>741217378.94082892</v>
      </c>
      <c r="AN22" s="52">
        <f t="shared" si="7"/>
        <v>352558396.59763336</v>
      </c>
      <c r="AO22" s="52">
        <f t="shared" si="7"/>
        <v>311416609</v>
      </c>
      <c r="AP22" s="52">
        <f t="shared" si="7"/>
        <v>199115979.17751485</v>
      </c>
      <c r="AQ22" s="52">
        <f t="shared" si="7"/>
        <v>176393134.01775214</v>
      </c>
      <c r="AR22" s="52">
        <f t="shared" si="7"/>
        <v>148997703.28994137</v>
      </c>
      <c r="AS22" s="52">
        <f t="shared" si="7"/>
        <v>121705024</v>
      </c>
      <c r="AT22" s="52">
        <f t="shared" si="7"/>
        <v>23964037.402367104</v>
      </c>
      <c r="AU22" s="52">
        <f t="shared" si="8"/>
        <v>241352955.28994104</v>
      </c>
      <c r="AV22" s="52">
        <f t="shared" si="8"/>
        <v>128166782.69822516</v>
      </c>
      <c r="AW22" s="52">
        <f t="shared" si="8"/>
        <v>19809346.745562289</v>
      </c>
      <c r="AZ22" s="17">
        <f t="shared" si="24"/>
        <v>35903.846153846156</v>
      </c>
      <c r="BA22" s="17">
        <f t="shared" si="25"/>
        <v>22845.153846153848</v>
      </c>
      <c r="BB22" s="17">
        <f t="shared" si="11"/>
        <v>22772.384615384617</v>
      </c>
      <c r="BC22" s="17">
        <f t="shared" si="11"/>
        <v>22462.384615384617</v>
      </c>
      <c r="BD22" s="17">
        <f t="shared" si="11"/>
        <v>23480.23076923077</v>
      </c>
      <c r="BE22" s="17">
        <f t="shared" si="11"/>
        <v>24809.76923076923</v>
      </c>
      <c r="BF22" s="17">
        <f t="shared" si="12"/>
        <v>26033.384615384617</v>
      </c>
      <c r="BG22" s="17">
        <f t="shared" si="12"/>
        <v>25275.23076923077</v>
      </c>
      <c r="BH22" s="17">
        <f t="shared" si="12"/>
        <v>25667.692307692309</v>
      </c>
      <c r="BI22" s="17">
        <f t="shared" si="12"/>
        <v>26442</v>
      </c>
      <c r="BJ22" s="17">
        <f t="shared" si="13"/>
        <v>25718.307692307691</v>
      </c>
      <c r="BK22" s="17">
        <f t="shared" si="13"/>
        <v>26160.307692307691</v>
      </c>
      <c r="BL22" s="17">
        <f t="shared" si="13"/>
        <v>27699.153846153848</v>
      </c>
      <c r="BM22" s="17">
        <f t="shared" si="13"/>
        <v>27584.384615384617</v>
      </c>
      <c r="BN22" s="17">
        <f t="shared" si="14"/>
        <v>26431.153846153848</v>
      </c>
      <c r="BO22" s="17">
        <f t="shared" si="14"/>
        <v>26538.153846153848</v>
      </c>
      <c r="BP22" s="17">
        <f t="shared" si="14"/>
        <v>26219.846153846152</v>
      </c>
      <c r="BQ22" s="17">
        <f t="shared" si="14"/>
        <v>27520.076923076922</v>
      </c>
      <c r="BR22" s="17">
        <f t="shared" si="15"/>
        <v>26379.076923076922</v>
      </c>
      <c r="BS22" s="17">
        <f t="shared" si="15"/>
        <v>24411.923076923078</v>
      </c>
      <c r="BT22" s="17">
        <f t="shared" si="15"/>
        <v>25376.538461538461</v>
      </c>
      <c r="BU22" s="17">
        <f t="shared" si="15"/>
        <v>24753.923076923078</v>
      </c>
      <c r="BV22" s="17">
        <f t="shared" si="16"/>
        <v>23866.461538461539</v>
      </c>
      <c r="BW22" s="17">
        <f t="shared" si="16"/>
        <v>24119.153846153848</v>
      </c>
      <c r="BX22" s="17">
        <f t="shared" si="16"/>
        <v>22855.153846153848</v>
      </c>
      <c r="BY22" s="17">
        <f t="shared" si="16"/>
        <v>24351.076923076922</v>
      </c>
      <c r="BZ22" s="17">
        <f t="shared" si="17"/>
        <v>24054.615384615383</v>
      </c>
      <c r="CA22" s="17">
        <f t="shared" si="17"/>
        <v>22372.615384615383</v>
      </c>
      <c r="CB22" s="17">
        <f t="shared" si="17"/>
        <v>23314.846153846152</v>
      </c>
      <c r="CC22" s="17">
        <f t="shared" si="17"/>
        <v>24938.307692307691</v>
      </c>
      <c r="CD22" s="17">
        <f t="shared" si="18"/>
        <v>23004.307692307691</v>
      </c>
      <c r="CG22" s="16">
        <f t="shared" si="19"/>
        <v>172435282.13609469</v>
      </c>
      <c r="CH22" s="16">
        <f t="shared" si="20"/>
        <v>180672888.28994083</v>
      </c>
      <c r="CI22" s="16">
        <f t="shared" si="20"/>
        <v>154346219.22485211</v>
      </c>
      <c r="CJ22" s="16">
        <f t="shared" si="20"/>
        <v>123078542.77514799</v>
      </c>
      <c r="CK22" s="16">
        <f t="shared" si="20"/>
        <v>97426010.98224853</v>
      </c>
      <c r="CL22" s="16">
        <f t="shared" si="20"/>
        <v>112967464.99408288</v>
      </c>
      <c r="CM22" s="16">
        <f t="shared" si="20"/>
        <v>104778845.56213021</v>
      </c>
      <c r="CN22" s="16">
        <f t="shared" si="20"/>
        <v>89526532.6390533</v>
      </c>
      <c r="CO22" s="16">
        <f t="shared" si="20"/>
        <v>103745193.75147936</v>
      </c>
      <c r="CP22" s="16">
        <f t="shared" si="20"/>
        <v>94936541.751479343</v>
      </c>
      <c r="CQ22" s="16">
        <f t="shared" si="20"/>
        <v>67316975.86390534</v>
      </c>
      <c r="CR22" s="16">
        <f t="shared" si="20"/>
        <v>69213440.289940834</v>
      </c>
      <c r="CS22" s="16">
        <f t="shared" si="20"/>
        <v>89731899.556213036</v>
      </c>
      <c r="CT22" s="16">
        <f t="shared" si="20"/>
        <v>87716192.402366877</v>
      </c>
      <c r="CU22" s="16">
        <f t="shared" si="20"/>
        <v>93779856.000000075</v>
      </c>
      <c r="CV22" s="16">
        <f t="shared" si="20"/>
        <v>70287586.514792949</v>
      </c>
      <c r="CW22" s="16">
        <f t="shared" si="20"/>
        <v>90721228.899408355</v>
      </c>
      <c r="CX22" s="16">
        <f t="shared" si="20"/>
        <v>132064296.00591719</v>
      </c>
      <c r="CY22" s="16">
        <f t="shared" si="20"/>
        <v>110824207.24852076</v>
      </c>
      <c r="CZ22" s="16">
        <f t="shared" si="20"/>
        <v>124320784.6213018</v>
      </c>
      <c r="DA22" s="16">
        <f t="shared" si="20"/>
        <v>144898628.37869826</v>
      </c>
      <c r="DB22" s="16">
        <f t="shared" si="20"/>
        <v>138878972.78698227</v>
      </c>
      <c r="DC22" s="16">
        <f t="shared" si="20"/>
        <v>170268370.94082841</v>
      </c>
      <c r="DD22" s="16">
        <f t="shared" si="20"/>
        <v>133466476.89940836</v>
      </c>
      <c r="DE22" s="16">
        <f t="shared" si="20"/>
        <v>140404269.8224853</v>
      </c>
      <c r="DF22" s="16">
        <f t="shared" si="20"/>
        <v>183094206.13017762</v>
      </c>
      <c r="DG22" s="16">
        <f t="shared" si="20"/>
        <v>158482921.00000009</v>
      </c>
      <c r="DH22" s="16">
        <f t="shared" si="20"/>
        <v>120243033.75147936</v>
      </c>
      <c r="DI22" s="16">
        <f t="shared" si="20"/>
        <v>166398092.52071014</v>
      </c>
    </row>
    <row r="23" spans="1:113">
      <c r="A23" s="5">
        <v>34547</v>
      </c>
      <c r="B23" s="17">
        <v>219510</v>
      </c>
      <c r="C23" s="17">
        <v>128098</v>
      </c>
      <c r="D23" s="17">
        <v>53105</v>
      </c>
      <c r="E23" s="17">
        <v>17954</v>
      </c>
      <c r="G23" s="17">
        <f t="shared" si="21"/>
        <v>155417.61538461538</v>
      </c>
      <c r="H23" s="17">
        <f t="shared" si="22"/>
        <v>96665.846153846156</v>
      </c>
      <c r="I23" s="17">
        <f t="shared" si="2"/>
        <v>96026.61538461539</v>
      </c>
      <c r="J23" s="17">
        <f t="shared" si="2"/>
        <v>97326.769230769234</v>
      </c>
      <c r="K23" s="17">
        <f t="shared" si="2"/>
        <v>98573.461538461532</v>
      </c>
      <c r="L23" s="17">
        <f t="shared" si="2"/>
        <v>107835.53846153847</v>
      </c>
      <c r="M23" s="17">
        <f t="shared" si="3"/>
        <v>107808.76923076923</v>
      </c>
      <c r="N23" s="17">
        <f t="shared" si="3"/>
        <v>110640.92307692308</v>
      </c>
      <c r="O23" s="17">
        <f t="shared" si="3"/>
        <v>118603.61538461539</v>
      </c>
      <c r="P23" s="17">
        <f t="shared" si="3"/>
        <v>120430.84615384616</v>
      </c>
      <c r="Q23" s="17">
        <f t="shared" si="4"/>
        <v>123164.76923076923</v>
      </c>
      <c r="R23" s="17">
        <f t="shared" si="4"/>
        <v>131613.53846153847</v>
      </c>
      <c r="S23" s="17">
        <f t="shared" si="4"/>
        <v>132743.07692307694</v>
      </c>
      <c r="T23" s="17">
        <f t="shared" si="4"/>
        <v>136279.23076923078</v>
      </c>
      <c r="U23" s="17">
        <f t="shared" si="5"/>
        <v>137108.76923076922</v>
      </c>
      <c r="V23" s="17">
        <f t="shared" si="5"/>
        <v>138183.61538461538</v>
      </c>
      <c r="W23" s="17">
        <f t="shared" si="5"/>
        <v>139358.07692307694</v>
      </c>
      <c r="X23" s="17">
        <f t="shared" si="5"/>
        <v>145494.76923076922</v>
      </c>
      <c r="Y23" s="17">
        <f t="shared" si="6"/>
        <v>134854.53846153847</v>
      </c>
      <c r="Z23" s="17">
        <f t="shared" si="6"/>
        <v>139069</v>
      </c>
      <c r="AA23" s="17">
        <f t="shared" si="6"/>
        <v>145939.30769230769</v>
      </c>
      <c r="AB23" s="17">
        <f t="shared" si="6"/>
        <v>144730.30769230769</v>
      </c>
      <c r="AD23" s="52">
        <f t="shared" si="23"/>
        <v>3527290880.9999981</v>
      </c>
      <c r="AE23" s="52">
        <f t="shared" si="7"/>
        <v>3374546406.8698211</v>
      </c>
      <c r="AF23" s="52">
        <f t="shared" si="7"/>
        <v>3231257826.4852071</v>
      </c>
      <c r="AG23" s="52">
        <f t="shared" si="7"/>
        <v>2264054044.3136082</v>
      </c>
      <c r="AH23" s="52">
        <f t="shared" si="7"/>
        <v>2266602232.1005907</v>
      </c>
      <c r="AI23" s="52">
        <f t="shared" si="7"/>
        <v>2004952174.0177505</v>
      </c>
      <c r="AJ23" s="52">
        <f t="shared" si="7"/>
        <v>1355270595.999999</v>
      </c>
      <c r="AK23" s="52">
        <f t="shared" si="7"/>
        <v>1224074021.2070999</v>
      </c>
      <c r="AL23" s="52">
        <f t="shared" si="7"/>
        <v>1040246085.0236678</v>
      </c>
      <c r="AM23" s="52">
        <f t="shared" si="7"/>
        <v>566634078.15976262</v>
      </c>
      <c r="AN23" s="52">
        <f t="shared" si="7"/>
        <v>514134694.44378597</v>
      </c>
      <c r="AO23" s="52">
        <f t="shared" si="7"/>
        <v>366277765.68638974</v>
      </c>
      <c r="AP23" s="52">
        <f t="shared" si="7"/>
        <v>335213847.4852072</v>
      </c>
      <c r="AQ23" s="52">
        <f t="shared" si="7"/>
        <v>297010756</v>
      </c>
      <c r="AR23" s="52">
        <f t="shared" si="7"/>
        <v>257908775.59763241</v>
      </c>
      <c r="AS23" s="52">
        <f t="shared" si="7"/>
        <v>98462875.79289946</v>
      </c>
      <c r="AT23" s="52">
        <f t="shared" si="7"/>
        <v>422840132.54437804</v>
      </c>
      <c r="AU23" s="52">
        <f t="shared" si="8"/>
        <v>267277224.99408254</v>
      </c>
      <c r="AV23" s="52">
        <f t="shared" si="8"/>
        <v>89838316.710059091</v>
      </c>
      <c r="AW23" s="52">
        <f t="shared" si="8"/>
        <v>114218545.71005908</v>
      </c>
      <c r="AZ23" s="17">
        <f t="shared" si="24"/>
        <v>36342.923076923078</v>
      </c>
      <c r="BA23" s="17">
        <f t="shared" si="25"/>
        <v>22772.384615384617</v>
      </c>
      <c r="BB23" s="17">
        <f t="shared" si="11"/>
        <v>22462.384615384617</v>
      </c>
      <c r="BC23" s="17">
        <f t="shared" si="11"/>
        <v>23480.23076923077</v>
      </c>
      <c r="BD23" s="17">
        <f t="shared" si="11"/>
        <v>24809.76923076923</v>
      </c>
      <c r="BE23" s="17">
        <f t="shared" si="11"/>
        <v>26033.384615384617</v>
      </c>
      <c r="BF23" s="17">
        <f t="shared" si="12"/>
        <v>25275.23076923077</v>
      </c>
      <c r="BG23" s="17">
        <f t="shared" si="12"/>
        <v>25667.692307692309</v>
      </c>
      <c r="BH23" s="17">
        <f t="shared" si="12"/>
        <v>26442</v>
      </c>
      <c r="BI23" s="17">
        <f t="shared" si="12"/>
        <v>25718.307692307691</v>
      </c>
      <c r="BJ23" s="17">
        <f t="shared" si="13"/>
        <v>26160.307692307691</v>
      </c>
      <c r="BK23" s="17">
        <f t="shared" si="13"/>
        <v>27699.153846153848</v>
      </c>
      <c r="BL23" s="17">
        <f t="shared" si="13"/>
        <v>27584.384615384617</v>
      </c>
      <c r="BM23" s="17">
        <f t="shared" si="13"/>
        <v>26431.153846153848</v>
      </c>
      <c r="BN23" s="17">
        <f t="shared" si="14"/>
        <v>26538.153846153848</v>
      </c>
      <c r="BO23" s="17">
        <f t="shared" si="14"/>
        <v>26219.846153846152</v>
      </c>
      <c r="BP23" s="17">
        <f t="shared" si="14"/>
        <v>27520.076923076922</v>
      </c>
      <c r="BQ23" s="17">
        <f t="shared" si="14"/>
        <v>26379.076923076922</v>
      </c>
      <c r="BR23" s="17">
        <f t="shared" si="15"/>
        <v>24411.923076923078</v>
      </c>
      <c r="BS23" s="17">
        <f t="shared" si="15"/>
        <v>25376.538461538461</v>
      </c>
      <c r="BT23" s="17">
        <f t="shared" si="15"/>
        <v>24753.923076923078</v>
      </c>
      <c r="BU23" s="17">
        <f t="shared" si="15"/>
        <v>23866.461538461539</v>
      </c>
      <c r="BV23" s="17">
        <f t="shared" si="16"/>
        <v>24119.153846153848</v>
      </c>
      <c r="BW23" s="17">
        <f t="shared" si="16"/>
        <v>22855.153846153848</v>
      </c>
      <c r="BX23" s="17">
        <f t="shared" si="16"/>
        <v>24351.076923076922</v>
      </c>
      <c r="BY23" s="17">
        <f t="shared" si="16"/>
        <v>24054.615384615383</v>
      </c>
      <c r="BZ23" s="17">
        <f t="shared" si="17"/>
        <v>22372.615384615383</v>
      </c>
      <c r="CA23" s="17">
        <f t="shared" si="17"/>
        <v>23314.846153846152</v>
      </c>
      <c r="CB23" s="17">
        <f t="shared" si="17"/>
        <v>24938.307692307691</v>
      </c>
      <c r="CC23" s="17">
        <f t="shared" si="17"/>
        <v>23004.307692307691</v>
      </c>
      <c r="CD23" s="17">
        <f t="shared" si="18"/>
        <v>23328</v>
      </c>
      <c r="CG23" s="16">
        <f t="shared" si="19"/>
        <v>192669347.98224851</v>
      </c>
      <c r="CH23" s="16">
        <f t="shared" si="20"/>
        <v>165448853.40236688</v>
      </c>
      <c r="CI23" s="16">
        <f t="shared" si="20"/>
        <v>133013637.63905329</v>
      </c>
      <c r="CJ23" s="16">
        <f t="shared" si="20"/>
        <v>106286583.28994082</v>
      </c>
      <c r="CK23" s="16">
        <f t="shared" si="20"/>
        <v>122493813.0177515</v>
      </c>
      <c r="CL23" s="16">
        <f t="shared" si="20"/>
        <v>113960551.97633137</v>
      </c>
      <c r="CM23" s="16">
        <f t="shared" si="20"/>
        <v>98028277.775147945</v>
      </c>
      <c r="CN23" s="16">
        <f t="shared" si="20"/>
        <v>112882452.07100596</v>
      </c>
      <c r="CO23" s="16">
        <f t="shared" si="20"/>
        <v>103685656.07100596</v>
      </c>
      <c r="CP23" s="16">
        <f t="shared" si="20"/>
        <v>74714746.514792889</v>
      </c>
      <c r="CQ23" s="16">
        <f t="shared" si="20"/>
        <v>76711995.982248515</v>
      </c>
      <c r="CR23" s="16">
        <f t="shared" si="20"/>
        <v>98243169.284023657</v>
      </c>
      <c r="CS23" s="16">
        <f t="shared" si="20"/>
        <v>96133499.668639049</v>
      </c>
      <c r="CT23" s="16">
        <f t="shared" si="20"/>
        <v>102476686.3905326</v>
      </c>
      <c r="CU23" s="16">
        <f t="shared" si="20"/>
        <v>77842614.254437909</v>
      </c>
      <c r="CV23" s="16">
        <f t="shared" si="20"/>
        <v>99278230.177514836</v>
      </c>
      <c r="CW23" s="16">
        <f t="shared" si="20"/>
        <v>142348761</v>
      </c>
      <c r="CX23" s="16">
        <f t="shared" si="20"/>
        <v>120261591.53254442</v>
      </c>
      <c r="CY23" s="16">
        <f t="shared" si="20"/>
        <v>134304921</v>
      </c>
      <c r="CZ23" s="16">
        <f t="shared" si="20"/>
        <v>155662092.52071008</v>
      </c>
      <c r="DA23" s="16">
        <f t="shared" si="20"/>
        <v>149420534.20710057</v>
      </c>
      <c r="DB23" s="16">
        <f t="shared" si="20"/>
        <v>181919918.82248521</v>
      </c>
      <c r="DC23" s="16">
        <f t="shared" si="20"/>
        <v>143804374.17751485</v>
      </c>
      <c r="DD23" s="16">
        <f t="shared" si="20"/>
        <v>151002505.94082847</v>
      </c>
      <c r="DE23" s="16">
        <f t="shared" si="20"/>
        <v>195169497.01775154</v>
      </c>
      <c r="DF23" s="16">
        <f t="shared" si="20"/>
        <v>169730788.31360954</v>
      </c>
      <c r="DG23" s="16">
        <f t="shared" si="20"/>
        <v>130065252.07100596</v>
      </c>
      <c r="DH23" s="16">
        <f t="shared" si="20"/>
        <v>177918660.37869829</v>
      </c>
      <c r="DI23" s="16">
        <f t="shared" si="20"/>
        <v>169388222.69822487</v>
      </c>
    </row>
    <row r="24" spans="1:113">
      <c r="A24" s="5">
        <v>34578</v>
      </c>
      <c r="B24" s="17">
        <v>239985</v>
      </c>
      <c r="C24" s="17">
        <v>96614</v>
      </c>
      <c r="D24" s="17">
        <v>37244</v>
      </c>
      <c r="E24" s="17">
        <v>19300</v>
      </c>
      <c r="G24" s="17">
        <f t="shared" si="21"/>
        <v>157930.23076923078</v>
      </c>
      <c r="H24" s="17">
        <f t="shared" si="22"/>
        <v>96026.61538461539</v>
      </c>
      <c r="I24" s="17">
        <f t="shared" si="2"/>
        <v>97326.769230769234</v>
      </c>
      <c r="J24" s="17">
        <f t="shared" si="2"/>
        <v>98573.461538461532</v>
      </c>
      <c r="K24" s="17">
        <f t="shared" si="2"/>
        <v>107835.53846153847</v>
      </c>
      <c r="L24" s="17">
        <f t="shared" si="2"/>
        <v>107808.76923076923</v>
      </c>
      <c r="M24" s="17">
        <f t="shared" si="3"/>
        <v>110640.92307692308</v>
      </c>
      <c r="N24" s="17">
        <f t="shared" si="3"/>
        <v>118603.61538461539</v>
      </c>
      <c r="O24" s="17">
        <f t="shared" si="3"/>
        <v>120430.84615384616</v>
      </c>
      <c r="P24" s="17">
        <f t="shared" si="3"/>
        <v>123164.76923076923</v>
      </c>
      <c r="Q24" s="17">
        <f t="shared" si="4"/>
        <v>131613.53846153847</v>
      </c>
      <c r="R24" s="17">
        <f t="shared" si="4"/>
        <v>132743.07692307694</v>
      </c>
      <c r="S24" s="17">
        <f t="shared" si="4"/>
        <v>136279.23076923078</v>
      </c>
      <c r="T24" s="17">
        <f t="shared" si="4"/>
        <v>137108.76923076922</v>
      </c>
      <c r="U24" s="17">
        <f t="shared" si="5"/>
        <v>138183.61538461538</v>
      </c>
      <c r="V24" s="17">
        <f t="shared" si="5"/>
        <v>139358.07692307694</v>
      </c>
      <c r="W24" s="17">
        <f t="shared" si="5"/>
        <v>145494.76923076922</v>
      </c>
      <c r="X24" s="17">
        <f t="shared" si="5"/>
        <v>134854.53846153847</v>
      </c>
      <c r="Y24" s="17">
        <f t="shared" si="6"/>
        <v>139069</v>
      </c>
      <c r="Z24" s="17">
        <f t="shared" si="6"/>
        <v>145939.30769230769</v>
      </c>
      <c r="AA24" s="17">
        <f t="shared" si="6"/>
        <v>144730.30769230769</v>
      </c>
      <c r="AB24" s="17">
        <f t="shared" si="6"/>
        <v>152404.38461538462</v>
      </c>
      <c r="AD24" s="52">
        <f t="shared" si="23"/>
        <v>3672779550.4437881</v>
      </c>
      <c r="AE24" s="52">
        <f t="shared" si="7"/>
        <v>3523226053.5147948</v>
      </c>
      <c r="AF24" s="52">
        <f t="shared" si="7"/>
        <v>2509478197.4023671</v>
      </c>
      <c r="AG24" s="52">
        <f t="shared" si="7"/>
        <v>2512160906.7514801</v>
      </c>
      <c r="AH24" s="52">
        <f t="shared" si="7"/>
        <v>2236278622.0177526</v>
      </c>
      <c r="AI24" s="52">
        <f t="shared" si="7"/>
        <v>1546582677.609468</v>
      </c>
      <c r="AJ24" s="52">
        <f t="shared" si="7"/>
        <v>1406203846.5325451</v>
      </c>
      <c r="AK24" s="52">
        <f t="shared" si="7"/>
        <v>1208637315.982249</v>
      </c>
      <c r="AL24" s="52">
        <f t="shared" si="7"/>
        <v>692568294.01775169</v>
      </c>
      <c r="AM24" s="52">
        <f t="shared" si="7"/>
        <v>634392718.86982238</v>
      </c>
      <c r="AN24" s="52">
        <f t="shared" si="7"/>
        <v>468765801</v>
      </c>
      <c r="AO24" s="52">
        <f t="shared" si="7"/>
        <v>433533260.59763408</v>
      </c>
      <c r="AP24" s="52">
        <f t="shared" si="7"/>
        <v>389928819.14792979</v>
      </c>
      <c r="AQ24" s="52">
        <f t="shared" si="7"/>
        <v>344924898.48520702</v>
      </c>
      <c r="AR24" s="52">
        <f t="shared" si="7"/>
        <v>154640703.67455676</v>
      </c>
      <c r="AS24" s="52">
        <f t="shared" si="7"/>
        <v>532487575.47929013</v>
      </c>
      <c r="AT24" s="52">
        <f t="shared" si="7"/>
        <v>355746026.13017792</v>
      </c>
      <c r="AU24" s="52">
        <f t="shared" si="8"/>
        <v>143782236.23668677</v>
      </c>
      <c r="AV24" s="52">
        <f t="shared" si="8"/>
        <v>174237969.2366868</v>
      </c>
      <c r="AW24" s="52">
        <f t="shared" si="8"/>
        <v>30534975.715976357</v>
      </c>
      <c r="AZ24" s="17">
        <f t="shared" si="24"/>
        <v>34618.076923076922</v>
      </c>
      <c r="BA24" s="17">
        <f t="shared" si="25"/>
        <v>22462.384615384617</v>
      </c>
      <c r="BB24" s="17">
        <f t="shared" si="11"/>
        <v>23480.23076923077</v>
      </c>
      <c r="BC24" s="17">
        <f t="shared" si="11"/>
        <v>24809.76923076923</v>
      </c>
      <c r="BD24" s="17">
        <f t="shared" si="11"/>
        <v>26033.384615384617</v>
      </c>
      <c r="BE24" s="17">
        <f t="shared" si="11"/>
        <v>25275.23076923077</v>
      </c>
      <c r="BF24" s="17">
        <f t="shared" si="12"/>
        <v>25667.692307692309</v>
      </c>
      <c r="BG24" s="17">
        <f t="shared" si="12"/>
        <v>26442</v>
      </c>
      <c r="BH24" s="17">
        <f t="shared" si="12"/>
        <v>25718.307692307691</v>
      </c>
      <c r="BI24" s="17">
        <f t="shared" si="12"/>
        <v>26160.307692307691</v>
      </c>
      <c r="BJ24" s="17">
        <f t="shared" si="13"/>
        <v>27699.153846153848</v>
      </c>
      <c r="BK24" s="17">
        <f t="shared" si="13"/>
        <v>27584.384615384617</v>
      </c>
      <c r="BL24" s="17">
        <f t="shared" si="13"/>
        <v>26431.153846153848</v>
      </c>
      <c r="BM24" s="17">
        <f t="shared" si="13"/>
        <v>26538.153846153848</v>
      </c>
      <c r="BN24" s="17">
        <f t="shared" si="14"/>
        <v>26219.846153846152</v>
      </c>
      <c r="BO24" s="17">
        <f t="shared" si="14"/>
        <v>27520.076923076922</v>
      </c>
      <c r="BP24" s="17">
        <f t="shared" si="14"/>
        <v>26379.076923076922</v>
      </c>
      <c r="BQ24" s="17">
        <f t="shared" si="14"/>
        <v>24411.923076923078</v>
      </c>
      <c r="BR24" s="17">
        <f t="shared" si="15"/>
        <v>25376.538461538461</v>
      </c>
      <c r="BS24" s="17">
        <f t="shared" si="15"/>
        <v>24753.923076923078</v>
      </c>
      <c r="BT24" s="17">
        <f t="shared" si="15"/>
        <v>23866.461538461539</v>
      </c>
      <c r="BU24" s="17">
        <f t="shared" si="15"/>
        <v>24119.153846153848</v>
      </c>
      <c r="BV24" s="17">
        <f t="shared" si="16"/>
        <v>22855.153846153848</v>
      </c>
      <c r="BW24" s="17">
        <f t="shared" si="16"/>
        <v>24351.076923076922</v>
      </c>
      <c r="BX24" s="17">
        <f t="shared" si="16"/>
        <v>24054.615384615383</v>
      </c>
      <c r="BY24" s="17">
        <f t="shared" si="16"/>
        <v>22372.615384615383</v>
      </c>
      <c r="BZ24" s="17">
        <f t="shared" si="17"/>
        <v>23314.846153846152</v>
      </c>
      <c r="CA24" s="17">
        <f t="shared" si="17"/>
        <v>24938.307692307691</v>
      </c>
      <c r="CB24" s="17">
        <f t="shared" si="17"/>
        <v>23004.307692307691</v>
      </c>
      <c r="CC24" s="17">
        <f t="shared" si="17"/>
        <v>23328</v>
      </c>
      <c r="CD24" s="17">
        <f t="shared" si="18"/>
        <v>23207.615384615383</v>
      </c>
      <c r="CG24" s="16">
        <f t="shared" si="19"/>
        <v>124051616.94674553</v>
      </c>
      <c r="CH24" s="16">
        <f t="shared" si="20"/>
        <v>96202899.786982238</v>
      </c>
      <c r="CI24" s="16">
        <f t="shared" si="20"/>
        <v>73696942.017751426</v>
      </c>
      <c r="CJ24" s="16">
        <f t="shared" si="20"/>
        <v>87288774.254437849</v>
      </c>
      <c r="CK24" s="16">
        <f t="shared" si="20"/>
        <v>80109384.763313577</v>
      </c>
      <c r="CL24" s="16">
        <f t="shared" si="20"/>
        <v>66848233.852070987</v>
      </c>
      <c r="CM24" s="16">
        <f t="shared" si="20"/>
        <v>79205892.360946745</v>
      </c>
      <c r="CN24" s="16">
        <f t="shared" si="20"/>
        <v>71533860.360946745</v>
      </c>
      <c r="CO24" s="16">
        <f t="shared" si="20"/>
        <v>47871496.544378661</v>
      </c>
      <c r="CP24" s="16">
        <f t="shared" si="20"/>
        <v>49472827.479289904</v>
      </c>
      <c r="CQ24" s="16">
        <f t="shared" si="20"/>
        <v>67025709.467455581</v>
      </c>
      <c r="CR24" s="16">
        <f t="shared" si="20"/>
        <v>65285156.928994045</v>
      </c>
      <c r="CS24" s="16">
        <f t="shared" si="20"/>
        <v>70530280.05325444</v>
      </c>
      <c r="CT24" s="16">
        <f t="shared" si="20"/>
        <v>50381604</v>
      </c>
      <c r="CU24" s="16">
        <f t="shared" si="20"/>
        <v>67881121</v>
      </c>
      <c r="CV24" s="16">
        <f t="shared" si="20"/>
        <v>104165576.33136091</v>
      </c>
      <c r="CW24" s="16">
        <f t="shared" si="20"/>
        <v>85406033.13609466</v>
      </c>
      <c r="CX24" s="16">
        <f t="shared" si="20"/>
        <v>97301531.100591674</v>
      </c>
      <c r="CY24" s="16">
        <f t="shared" si="20"/>
        <v>115597233.37869819</v>
      </c>
      <c r="CZ24" s="16">
        <f t="shared" si="20"/>
        <v>110227385.77514787</v>
      </c>
      <c r="DA24" s="16">
        <f t="shared" si="20"/>
        <v>138366359.31360942</v>
      </c>
      <c r="DB24" s="16">
        <f t="shared" si="20"/>
        <v>105411289</v>
      </c>
      <c r="DC24" s="16">
        <f t="shared" si="20"/>
        <v>111586719.67455623</v>
      </c>
      <c r="DD24" s="16">
        <f t="shared" si="20"/>
        <v>149951328.28994083</v>
      </c>
      <c r="DE24" s="16">
        <f t="shared" si="20"/>
        <v>127763025.82248521</v>
      </c>
      <c r="DF24" s="16">
        <f t="shared" si="20"/>
        <v>93697932.360946745</v>
      </c>
      <c r="DG24" s="16">
        <f t="shared" si="20"/>
        <v>134879635.74556214</v>
      </c>
      <c r="DH24" s="16">
        <f t="shared" si="20"/>
        <v>127465836.92899406</v>
      </c>
      <c r="DI24" s="16">
        <f t="shared" si="20"/>
        <v>130198632.52071007</v>
      </c>
    </row>
    <row r="25" spans="1:113">
      <c r="A25" s="5">
        <v>34608</v>
      </c>
      <c r="B25" s="17">
        <v>175754</v>
      </c>
      <c r="C25" s="17">
        <v>123805</v>
      </c>
      <c r="D25" s="17">
        <v>25760</v>
      </c>
      <c r="E25" s="17">
        <v>31471</v>
      </c>
      <c r="G25" s="17">
        <f t="shared" si="21"/>
        <v>159068.92307692306</v>
      </c>
      <c r="H25" s="17">
        <f t="shared" si="22"/>
        <v>97326.769230769234</v>
      </c>
      <c r="I25" s="17">
        <f t="shared" si="2"/>
        <v>98573.461538461532</v>
      </c>
      <c r="J25" s="17">
        <f t="shared" si="2"/>
        <v>107835.53846153847</v>
      </c>
      <c r="K25" s="17">
        <f t="shared" si="2"/>
        <v>107808.76923076923</v>
      </c>
      <c r="L25" s="17">
        <f t="shared" si="2"/>
        <v>110640.92307692308</v>
      </c>
      <c r="M25" s="17">
        <f t="shared" si="3"/>
        <v>118603.61538461539</v>
      </c>
      <c r="N25" s="17">
        <f t="shared" si="3"/>
        <v>120430.84615384616</v>
      </c>
      <c r="O25" s="17">
        <f t="shared" si="3"/>
        <v>123164.76923076923</v>
      </c>
      <c r="P25" s="17">
        <f t="shared" si="3"/>
        <v>131613.53846153847</v>
      </c>
      <c r="Q25" s="17">
        <f t="shared" si="4"/>
        <v>132743.07692307694</v>
      </c>
      <c r="R25" s="17">
        <f t="shared" si="4"/>
        <v>136279.23076923078</v>
      </c>
      <c r="S25" s="17">
        <f t="shared" si="4"/>
        <v>137108.76923076922</v>
      </c>
      <c r="T25" s="17">
        <f t="shared" si="4"/>
        <v>138183.61538461538</v>
      </c>
      <c r="U25" s="17">
        <f t="shared" si="5"/>
        <v>139358.07692307694</v>
      </c>
      <c r="V25" s="17">
        <f t="shared" si="5"/>
        <v>145494.76923076922</v>
      </c>
      <c r="W25" s="17">
        <f t="shared" si="5"/>
        <v>134854.53846153847</v>
      </c>
      <c r="X25" s="17">
        <f t="shared" si="5"/>
        <v>139069</v>
      </c>
      <c r="Y25" s="17">
        <f t="shared" si="6"/>
        <v>145939.30769230769</v>
      </c>
      <c r="Z25" s="17">
        <f t="shared" si="6"/>
        <v>144730.30769230769</v>
      </c>
      <c r="AA25" s="17">
        <f t="shared" si="6"/>
        <v>152404.38461538462</v>
      </c>
      <c r="AB25" s="17">
        <f t="shared" si="6"/>
        <v>154025.15384615384</v>
      </c>
      <c r="AD25" s="52">
        <f t="shared" si="23"/>
        <v>3659700866.7514787</v>
      </c>
      <c r="AE25" s="52">
        <f t="shared" si="7"/>
        <v>2624859699.1479268</v>
      </c>
      <c r="AF25" s="52">
        <f t="shared" si="7"/>
        <v>2627603372.3313594</v>
      </c>
      <c r="AG25" s="52">
        <f t="shared" si="7"/>
        <v>2345271183.9999986</v>
      </c>
      <c r="AH25" s="52">
        <f t="shared" si="7"/>
        <v>1637441126.6331346</v>
      </c>
      <c r="AI25" s="52">
        <f t="shared" si="7"/>
        <v>1492900988.3136082</v>
      </c>
      <c r="AJ25" s="52">
        <f t="shared" si="7"/>
        <v>1289108263.4082828</v>
      </c>
      <c r="AK25" s="52">
        <f t="shared" si="7"/>
        <v>753798144.37869716</v>
      </c>
      <c r="AL25" s="52">
        <f t="shared" si="7"/>
        <v>693050175.71597493</v>
      </c>
      <c r="AM25" s="52">
        <f t="shared" si="7"/>
        <v>519370075.47928882</v>
      </c>
      <c r="AN25" s="52">
        <f t="shared" si="7"/>
        <v>482248356.94674546</v>
      </c>
      <c r="AO25" s="52">
        <f t="shared" si="7"/>
        <v>436196077.4023667</v>
      </c>
      <c r="AP25" s="52">
        <f t="shared" si="7"/>
        <v>388517456.10059065</v>
      </c>
      <c r="AQ25" s="52">
        <f t="shared" si="7"/>
        <v>184257652.6390532</v>
      </c>
      <c r="AR25" s="52">
        <f t="shared" si="7"/>
        <v>586336422.30177414</v>
      </c>
      <c r="AS25" s="52">
        <f t="shared" si="7"/>
        <v>399996923.08283973</v>
      </c>
      <c r="AT25" s="52">
        <f t="shared" si="7"/>
        <v>172386800.14792874</v>
      </c>
      <c r="AU25" s="52">
        <f t="shared" si="8"/>
        <v>205595891.14792874</v>
      </c>
      <c r="AV25" s="52">
        <f t="shared" si="8"/>
        <v>44416072.905325145</v>
      </c>
      <c r="AW25" s="52">
        <f t="shared" si="8"/>
        <v>25439608.053254325</v>
      </c>
      <c r="AZ25" s="17">
        <f t="shared" si="24"/>
        <v>33188.615384615383</v>
      </c>
      <c r="BA25" s="17">
        <f t="shared" si="25"/>
        <v>23480.23076923077</v>
      </c>
      <c r="BB25" s="17">
        <f t="shared" si="11"/>
        <v>24809.76923076923</v>
      </c>
      <c r="BC25" s="17">
        <f t="shared" si="11"/>
        <v>26033.384615384617</v>
      </c>
      <c r="BD25" s="17">
        <f t="shared" si="11"/>
        <v>25275.23076923077</v>
      </c>
      <c r="BE25" s="17">
        <f t="shared" si="11"/>
        <v>25667.692307692309</v>
      </c>
      <c r="BF25" s="17">
        <f t="shared" si="12"/>
        <v>26442</v>
      </c>
      <c r="BG25" s="17">
        <f t="shared" si="12"/>
        <v>25718.307692307691</v>
      </c>
      <c r="BH25" s="17">
        <f t="shared" si="12"/>
        <v>26160.307692307691</v>
      </c>
      <c r="BI25" s="17">
        <f t="shared" si="12"/>
        <v>27699.153846153848</v>
      </c>
      <c r="BJ25" s="17">
        <f t="shared" si="13"/>
        <v>27584.384615384617</v>
      </c>
      <c r="BK25" s="17">
        <f t="shared" si="13"/>
        <v>26431.153846153848</v>
      </c>
      <c r="BL25" s="17">
        <f t="shared" si="13"/>
        <v>26538.153846153848</v>
      </c>
      <c r="BM25" s="17">
        <f t="shared" si="13"/>
        <v>26219.846153846152</v>
      </c>
      <c r="BN25" s="17">
        <f t="shared" si="14"/>
        <v>27520.076923076922</v>
      </c>
      <c r="BO25" s="17">
        <f t="shared" si="14"/>
        <v>26379.076923076922</v>
      </c>
      <c r="BP25" s="17">
        <f t="shared" si="14"/>
        <v>24411.923076923078</v>
      </c>
      <c r="BQ25" s="17">
        <f t="shared" si="14"/>
        <v>25376.538461538461</v>
      </c>
      <c r="BR25" s="17">
        <f t="shared" si="15"/>
        <v>24753.923076923078</v>
      </c>
      <c r="BS25" s="17">
        <f t="shared" si="15"/>
        <v>23866.461538461539</v>
      </c>
      <c r="BT25" s="17">
        <f t="shared" si="15"/>
        <v>24119.153846153848</v>
      </c>
      <c r="BU25" s="17">
        <f t="shared" si="15"/>
        <v>22855.153846153848</v>
      </c>
      <c r="BV25" s="17">
        <f t="shared" si="16"/>
        <v>24351.076923076922</v>
      </c>
      <c r="BW25" s="17">
        <f t="shared" si="16"/>
        <v>24054.615384615383</v>
      </c>
      <c r="BX25" s="17">
        <f t="shared" si="16"/>
        <v>22372.615384615383</v>
      </c>
      <c r="BY25" s="17">
        <f t="shared" si="16"/>
        <v>23314.846153846152</v>
      </c>
      <c r="BZ25" s="17">
        <f t="shared" si="17"/>
        <v>24938.307692307691</v>
      </c>
      <c r="CA25" s="17">
        <f t="shared" si="17"/>
        <v>23004.307692307691</v>
      </c>
      <c r="CB25" s="17">
        <f t="shared" si="17"/>
        <v>23328</v>
      </c>
      <c r="CC25" s="17">
        <f t="shared" si="17"/>
        <v>23207.615384615383</v>
      </c>
      <c r="CD25" s="17">
        <f t="shared" si="18"/>
        <v>22232.615384615383</v>
      </c>
      <c r="CG25" s="16">
        <f t="shared" si="19"/>
        <v>70205062.869822457</v>
      </c>
      <c r="CH25" s="16">
        <f t="shared" si="20"/>
        <v>51197327.3609467</v>
      </c>
      <c r="CI25" s="16">
        <f t="shared" si="20"/>
        <v>62621656.071005888</v>
      </c>
      <c r="CJ25" s="16">
        <f t="shared" si="20"/>
        <v>56564283.928994045</v>
      </c>
      <c r="CK25" s="16">
        <f t="shared" si="20"/>
        <v>45516819.147928968</v>
      </c>
      <c r="CL25" s="16">
        <f t="shared" ref="CL25:DA40" si="26">POWER($AZ25-BG25,2)</f>
        <v>55805497.01775147</v>
      </c>
      <c r="CM25" s="16">
        <f t="shared" si="26"/>
        <v>49397109.01775147</v>
      </c>
      <c r="CN25" s="16">
        <f t="shared" si="26"/>
        <v>30134187.982248485</v>
      </c>
      <c r="CO25" s="16">
        <f t="shared" si="26"/>
        <v>31407402.514792863</v>
      </c>
      <c r="CP25" s="16">
        <f t="shared" si="26"/>
        <v>45663286.443786941</v>
      </c>
      <c r="CQ25" s="16">
        <f t="shared" si="26"/>
        <v>44228638.674556173</v>
      </c>
      <c r="CR25" s="16">
        <f t="shared" si="26"/>
        <v>48563744.591715969</v>
      </c>
      <c r="CS25" s="16">
        <f t="shared" si="26"/>
        <v>32132328.289940823</v>
      </c>
      <c r="CT25" s="16">
        <f t="shared" si="26"/>
        <v>46369814.059171587</v>
      </c>
      <c r="CU25" s="16">
        <f t="shared" si="26"/>
        <v>77030327.863905281</v>
      </c>
      <c r="CV25" s="16">
        <f t="shared" si="26"/>
        <v>61028545.852070987</v>
      </c>
      <c r="CW25" s="16">
        <f t="shared" si="26"/>
        <v>71144034.325443745</v>
      </c>
      <c r="CX25" s="16">
        <f t="shared" si="26"/>
        <v>86902552.331360906</v>
      </c>
      <c r="CY25" s="16">
        <f t="shared" si="26"/>
        <v>82255132.597633079</v>
      </c>
      <c r="CZ25" s="16">
        <f t="shared" si="26"/>
        <v>106780427.36686385</v>
      </c>
      <c r="DA25" s="16">
        <f t="shared" si="26"/>
        <v>78102086.059171587</v>
      </c>
      <c r="DB25" s="16">
        <f t="shared" ref="DB25:DI56" si="27">POWER($AZ25-BW25,2)</f>
        <v>83429956</v>
      </c>
      <c r="DC25" s="16">
        <f t="shared" si="27"/>
        <v>116985856</v>
      </c>
      <c r="DD25" s="16">
        <f t="shared" si="27"/>
        <v>97491318.822485209</v>
      </c>
      <c r="DE25" s="16">
        <f t="shared" si="27"/>
        <v>68067577.01775147</v>
      </c>
      <c r="DF25" s="16">
        <f t="shared" si="27"/>
        <v>103720123.17159761</v>
      </c>
      <c r="DG25" s="16">
        <f t="shared" si="27"/>
        <v>97231735.763313577</v>
      </c>
      <c r="DH25" s="16">
        <f t="shared" si="27"/>
        <v>99620361</v>
      </c>
      <c r="DI25" s="16">
        <f t="shared" si="27"/>
        <v>120033936</v>
      </c>
    </row>
    <row r="26" spans="1:113">
      <c r="A26" s="5">
        <v>34639</v>
      </c>
      <c r="B26" s="17">
        <v>211370</v>
      </c>
      <c r="C26" s="17">
        <v>93431</v>
      </c>
      <c r="D26" s="17">
        <v>21989</v>
      </c>
      <c r="E26" s="17">
        <v>34050</v>
      </c>
      <c r="G26" s="17">
        <f t="shared" si="21"/>
        <v>164508.76923076922</v>
      </c>
      <c r="H26" s="17">
        <f t="shared" si="22"/>
        <v>98573.461538461532</v>
      </c>
      <c r="I26" s="17">
        <f t="shared" si="2"/>
        <v>107835.53846153847</v>
      </c>
      <c r="J26" s="17">
        <f t="shared" si="2"/>
        <v>107808.76923076923</v>
      </c>
      <c r="K26" s="17">
        <f t="shared" si="2"/>
        <v>110640.92307692308</v>
      </c>
      <c r="L26" s="17">
        <f t="shared" si="2"/>
        <v>118603.61538461539</v>
      </c>
      <c r="M26" s="17">
        <f t="shared" si="3"/>
        <v>120430.84615384616</v>
      </c>
      <c r="N26" s="17">
        <f t="shared" si="3"/>
        <v>123164.76923076923</v>
      </c>
      <c r="O26" s="17">
        <f t="shared" si="3"/>
        <v>131613.53846153847</v>
      </c>
      <c r="P26" s="17">
        <f t="shared" si="3"/>
        <v>132743.07692307694</v>
      </c>
      <c r="Q26" s="17">
        <f t="shared" si="4"/>
        <v>136279.23076923078</v>
      </c>
      <c r="R26" s="17">
        <f t="shared" si="4"/>
        <v>137108.76923076922</v>
      </c>
      <c r="S26" s="17">
        <f t="shared" si="4"/>
        <v>138183.61538461538</v>
      </c>
      <c r="T26" s="17">
        <f t="shared" si="4"/>
        <v>139358.07692307694</v>
      </c>
      <c r="U26" s="17">
        <f t="shared" si="5"/>
        <v>145494.76923076922</v>
      </c>
      <c r="V26" s="17">
        <f t="shared" si="5"/>
        <v>134854.53846153847</v>
      </c>
      <c r="W26" s="17">
        <f t="shared" si="5"/>
        <v>139069</v>
      </c>
      <c r="X26" s="17">
        <f t="shared" si="5"/>
        <v>145939.30769230769</v>
      </c>
      <c r="Y26" s="17">
        <f t="shared" si="6"/>
        <v>144730.30769230769</v>
      </c>
      <c r="Z26" s="17">
        <f t="shared" si="6"/>
        <v>152404.38461538462</v>
      </c>
      <c r="AA26" s="17">
        <f t="shared" si="6"/>
        <v>154025.15384615384</v>
      </c>
      <c r="AB26" s="17">
        <f t="shared" si="6"/>
        <v>149103.84615384616</v>
      </c>
      <c r="AD26" s="52">
        <f t="shared" si="23"/>
        <v>3211855085.8224831</v>
      </c>
      <c r="AE26" s="52">
        <f t="shared" si="7"/>
        <v>3214889999.9999986</v>
      </c>
      <c r="AF26" s="52">
        <f t="shared" si="7"/>
        <v>2901744849.2544365</v>
      </c>
      <c r="AG26" s="52">
        <f t="shared" si="7"/>
        <v>2107283149.6390517</v>
      </c>
      <c r="AH26" s="52">
        <f t="shared" si="7"/>
        <v>1942863302.7751467</v>
      </c>
      <c r="AI26" s="52">
        <f t="shared" si="7"/>
        <v>1709326335.9999988</v>
      </c>
      <c r="AJ26" s="52">
        <f t="shared" si="7"/>
        <v>1082096207.3609455</v>
      </c>
      <c r="AK26" s="52">
        <f t="shared" si="7"/>
        <v>1009059207.7869806</v>
      </c>
      <c r="AL26" s="52">
        <f t="shared" si="7"/>
        <v>796906841.75147808</v>
      </c>
      <c r="AM26" s="52">
        <f t="shared" si="7"/>
        <v>750760000</v>
      </c>
      <c r="AN26" s="52">
        <f t="shared" si="7"/>
        <v>693013725.02366853</v>
      </c>
      <c r="AO26" s="52">
        <f t="shared" si="7"/>
        <v>632557323.55621183</v>
      </c>
      <c r="AP26" s="52">
        <f t="shared" si="7"/>
        <v>361532196</v>
      </c>
      <c r="AQ26" s="52">
        <f t="shared" si="7"/>
        <v>879373402.51479185</v>
      </c>
      <c r="AR26" s="52">
        <f t="shared" si="7"/>
        <v>647181858.51479232</v>
      </c>
      <c r="AS26" s="52">
        <f t="shared" si="7"/>
        <v>344824901.8284021</v>
      </c>
      <c r="AT26" s="52">
        <f t="shared" si="7"/>
        <v>391187540.8284021</v>
      </c>
      <c r="AU26" s="52">
        <f t="shared" si="8"/>
        <v>146516126.91715929</v>
      </c>
      <c r="AV26" s="52">
        <f t="shared" si="8"/>
        <v>109906191.5325442</v>
      </c>
      <c r="AW26" s="52">
        <f t="shared" si="8"/>
        <v>237311655.00591674</v>
      </c>
      <c r="AZ26" s="17">
        <f t="shared" si="24"/>
        <v>30956.923076923078</v>
      </c>
      <c r="BA26" s="17">
        <f t="shared" si="25"/>
        <v>24809.76923076923</v>
      </c>
      <c r="BB26" s="17">
        <f t="shared" si="11"/>
        <v>26033.384615384617</v>
      </c>
      <c r="BC26" s="17">
        <f t="shared" si="11"/>
        <v>25275.23076923077</v>
      </c>
      <c r="BD26" s="17">
        <f t="shared" si="11"/>
        <v>25667.692307692309</v>
      </c>
      <c r="BE26" s="17">
        <f t="shared" si="11"/>
        <v>26442</v>
      </c>
      <c r="BF26" s="17">
        <f t="shared" si="12"/>
        <v>25718.307692307691</v>
      </c>
      <c r="BG26" s="17">
        <f t="shared" si="12"/>
        <v>26160.307692307691</v>
      </c>
      <c r="BH26" s="17">
        <f t="shared" si="12"/>
        <v>27699.153846153848</v>
      </c>
      <c r="BI26" s="17">
        <f t="shared" si="12"/>
        <v>27584.384615384617</v>
      </c>
      <c r="BJ26" s="17">
        <f t="shared" si="13"/>
        <v>26431.153846153848</v>
      </c>
      <c r="BK26" s="17">
        <f t="shared" si="13"/>
        <v>26538.153846153848</v>
      </c>
      <c r="BL26" s="17">
        <f t="shared" si="13"/>
        <v>26219.846153846152</v>
      </c>
      <c r="BM26" s="17">
        <f t="shared" si="13"/>
        <v>27520.076923076922</v>
      </c>
      <c r="BN26" s="17">
        <f t="shared" si="14"/>
        <v>26379.076923076922</v>
      </c>
      <c r="BO26" s="17">
        <f t="shared" si="14"/>
        <v>24411.923076923078</v>
      </c>
      <c r="BP26" s="17">
        <f t="shared" si="14"/>
        <v>25376.538461538461</v>
      </c>
      <c r="BQ26" s="17">
        <f t="shared" si="14"/>
        <v>24753.923076923078</v>
      </c>
      <c r="BR26" s="17">
        <f t="shared" si="15"/>
        <v>23866.461538461539</v>
      </c>
      <c r="BS26" s="17">
        <f t="shared" si="15"/>
        <v>24119.153846153848</v>
      </c>
      <c r="BT26" s="17">
        <f t="shared" si="15"/>
        <v>22855.153846153848</v>
      </c>
      <c r="BU26" s="17">
        <f t="shared" si="15"/>
        <v>24351.076923076922</v>
      </c>
      <c r="BV26" s="17">
        <f t="shared" si="16"/>
        <v>24054.615384615383</v>
      </c>
      <c r="BW26" s="17">
        <f t="shared" si="16"/>
        <v>22372.615384615383</v>
      </c>
      <c r="BX26" s="17">
        <f t="shared" si="16"/>
        <v>23314.846153846152</v>
      </c>
      <c r="BY26" s="17">
        <f t="shared" si="16"/>
        <v>24938.307692307691</v>
      </c>
      <c r="BZ26" s="17">
        <f t="shared" si="17"/>
        <v>23004.307692307691</v>
      </c>
      <c r="CA26" s="17">
        <f t="shared" si="17"/>
        <v>23328</v>
      </c>
      <c r="CB26" s="17">
        <f t="shared" si="17"/>
        <v>23207.615384615383</v>
      </c>
      <c r="CC26" s="17">
        <f t="shared" si="17"/>
        <v>22232.615384615383</v>
      </c>
      <c r="CD26" s="17">
        <f t="shared" si="18"/>
        <v>23810.23076923077</v>
      </c>
      <c r="CG26" s="16">
        <f t="shared" si="19"/>
        <v>24241230.982248515</v>
      </c>
      <c r="CH26" s="16">
        <f t="shared" ref="CH26:CH51" si="28">POWER($AZ26-BC26,2)</f>
        <v>32281627.479289949</v>
      </c>
      <c r="CI26" s="16">
        <f t="shared" ref="CI26:CI51" si="29">POWER($AZ26-BD26,2)</f>
        <v>27975962.130177516</v>
      </c>
      <c r="CJ26" s="16">
        <f t="shared" ref="CJ26:CJ51" si="30">POWER($AZ26-BE26,2)</f>
        <v>20384530.390532553</v>
      </c>
      <c r="CK26" s="16">
        <f t="shared" ref="CK26:CK51" si="31">POWER($AZ26-BF26,2)</f>
        <v>27443091.147929013</v>
      </c>
      <c r="CL26" s="16">
        <f t="shared" si="26"/>
        <v>23007519.147929013</v>
      </c>
      <c r="CM26" s="16">
        <f t="shared" si="26"/>
        <v>10613060.360946743</v>
      </c>
      <c r="CN26" s="16">
        <f t="shared" si="26"/>
        <v>11374015.674556209</v>
      </c>
      <c r="CO26" s="16">
        <f t="shared" si="26"/>
        <v>20482587.130177513</v>
      </c>
      <c r="CP26" s="16">
        <f t="shared" si="26"/>
        <v>19525521.514792897</v>
      </c>
      <c r="CQ26" s="16">
        <f t="shared" si="26"/>
        <v>22439897.775147952</v>
      </c>
      <c r="CR26" s="16">
        <f t="shared" si="26"/>
        <v>11811911.485207116</v>
      </c>
      <c r="CS26" s="16">
        <f t="shared" si="26"/>
        <v>20956675.408284046</v>
      </c>
      <c r="CT26" s="16">
        <f t="shared" si="26"/>
        <v>42837025</v>
      </c>
      <c r="CU26" s="16">
        <f t="shared" si="26"/>
        <v>31140692.455621321</v>
      </c>
      <c r="CV26" s="16">
        <f t="shared" si="26"/>
        <v>38477209</v>
      </c>
      <c r="CW26" s="16">
        <f t="shared" si="26"/>
        <v>50274644.828402378</v>
      </c>
      <c r="CX26" s="16">
        <f t="shared" si="26"/>
        <v>46755088.053254433</v>
      </c>
      <c r="CY26" s="16">
        <f t="shared" si="26"/>
        <v>65638664.668639049</v>
      </c>
      <c r="CZ26" s="16">
        <f t="shared" si="26"/>
        <v>43637203.408284053</v>
      </c>
      <c r="DA26" s="16">
        <f t="shared" si="26"/>
        <v>47641851.479289979</v>
      </c>
      <c r="DB26" s="16">
        <f t="shared" si="27"/>
        <v>73690338.556213066</v>
      </c>
      <c r="DC26" s="16">
        <f t="shared" si="27"/>
        <v>58401339.698224887</v>
      </c>
      <c r="DD26" s="16">
        <f t="shared" si="27"/>
        <v>36223731.14792902</v>
      </c>
      <c r="DE26" s="16">
        <f t="shared" si="27"/>
        <v>63244091.455621332</v>
      </c>
      <c r="DF26" s="16">
        <f t="shared" si="27"/>
        <v>58200467.313609481</v>
      </c>
      <c r="DG26" s="16">
        <f t="shared" si="27"/>
        <v>60051769.710059218</v>
      </c>
      <c r="DH26" s="16">
        <f t="shared" si="27"/>
        <v>76113544.710059226</v>
      </c>
      <c r="DI26" s="16">
        <f t="shared" si="27"/>
        <v>51075210.940828413</v>
      </c>
    </row>
    <row r="27" spans="1:113">
      <c r="A27" s="5">
        <v>34669</v>
      </c>
      <c r="B27" s="17">
        <v>190619</v>
      </c>
      <c r="C27" s="17">
        <v>209795</v>
      </c>
      <c r="D27" s="17">
        <v>27427</v>
      </c>
      <c r="E27" s="17">
        <v>45034</v>
      </c>
      <c r="G27" s="17">
        <f t="shared" si="21"/>
        <v>164658.07692307694</v>
      </c>
      <c r="H27" s="17">
        <f t="shared" si="22"/>
        <v>107835.53846153847</v>
      </c>
      <c r="I27" s="17">
        <f t="shared" si="2"/>
        <v>107808.76923076923</v>
      </c>
      <c r="J27" s="17">
        <f t="shared" si="2"/>
        <v>110640.92307692308</v>
      </c>
      <c r="K27" s="17">
        <f t="shared" si="2"/>
        <v>118603.61538461539</v>
      </c>
      <c r="L27" s="17">
        <f t="shared" si="2"/>
        <v>120430.84615384616</v>
      </c>
      <c r="M27" s="17">
        <f t="shared" si="3"/>
        <v>123164.76923076923</v>
      </c>
      <c r="N27" s="17">
        <f t="shared" si="3"/>
        <v>131613.53846153847</v>
      </c>
      <c r="O27" s="17">
        <f t="shared" si="3"/>
        <v>132743.07692307694</v>
      </c>
      <c r="P27" s="17">
        <f t="shared" si="3"/>
        <v>136279.23076923078</v>
      </c>
      <c r="Q27" s="17">
        <f t="shared" si="4"/>
        <v>137108.76923076922</v>
      </c>
      <c r="R27" s="17">
        <f t="shared" si="4"/>
        <v>138183.61538461538</v>
      </c>
      <c r="S27" s="17">
        <f t="shared" si="4"/>
        <v>139358.07692307694</v>
      </c>
      <c r="T27" s="17">
        <f t="shared" si="4"/>
        <v>145494.76923076922</v>
      </c>
      <c r="U27" s="17">
        <f t="shared" si="5"/>
        <v>134854.53846153847</v>
      </c>
      <c r="V27" s="17">
        <f t="shared" si="5"/>
        <v>139069</v>
      </c>
      <c r="W27" s="17">
        <f t="shared" si="5"/>
        <v>145939.30769230769</v>
      </c>
      <c r="X27" s="17">
        <f t="shared" si="5"/>
        <v>144730.30769230769</v>
      </c>
      <c r="Y27" s="17">
        <f t="shared" si="6"/>
        <v>152404.38461538462</v>
      </c>
      <c r="Z27" s="17">
        <f t="shared" si="6"/>
        <v>154025.15384615384</v>
      </c>
      <c r="AA27" s="17">
        <f t="shared" si="6"/>
        <v>149103.84615384616</v>
      </c>
      <c r="AB27" s="17">
        <f t="shared" si="6"/>
        <v>146863.84615384616</v>
      </c>
      <c r="AD27" s="52">
        <f t="shared" si="23"/>
        <v>3231843785.0946755</v>
      </c>
      <c r="AE27" s="52">
        <f t="shared" si="7"/>
        <v>2917852909.6390548</v>
      </c>
      <c r="AF27" s="52">
        <f t="shared" si="7"/>
        <v>2121013427.5976338</v>
      </c>
      <c r="AG27" s="52">
        <f t="shared" si="7"/>
        <v>1956047941.5147939</v>
      </c>
      <c r="AH27" s="52">
        <f t="shared" si="7"/>
        <v>1721694583.2485216</v>
      </c>
      <c r="AI27" s="52">
        <f t="shared" si="7"/>
        <v>1091941522.136095</v>
      </c>
      <c r="AJ27" s="52">
        <f t="shared" si="7"/>
        <v>1018567225</v>
      </c>
      <c r="AK27" s="52">
        <f t="shared" si="7"/>
        <v>805358909.02366877</v>
      </c>
      <c r="AL27" s="52">
        <f t="shared" si="7"/>
        <v>758964354.32544518</v>
      </c>
      <c r="AM27" s="52">
        <f t="shared" si="7"/>
        <v>700897113.75148046</v>
      </c>
      <c r="AN27" s="52">
        <f t="shared" si="7"/>
        <v>640090000</v>
      </c>
      <c r="AO27" s="52">
        <f t="shared" si="7"/>
        <v>367232361.71006012</v>
      </c>
      <c r="AP27" s="52">
        <f t="shared" si="7"/>
        <v>888250904.82840276</v>
      </c>
      <c r="AQ27" s="52">
        <f t="shared" si="7"/>
        <v>654800857.77514863</v>
      </c>
      <c r="AR27" s="52">
        <f t="shared" si="7"/>
        <v>350392321.51479357</v>
      </c>
      <c r="AS27" s="52">
        <f t="shared" si="7"/>
        <v>397115986.51479363</v>
      </c>
      <c r="AT27" s="52">
        <f t="shared" si="7"/>
        <v>150152975.17159775</v>
      </c>
      <c r="AU27" s="52">
        <f t="shared" si="8"/>
        <v>113059053.15976365</v>
      </c>
      <c r="AV27" s="52">
        <f t="shared" si="8"/>
        <v>241934094.82248557</v>
      </c>
      <c r="AW27" s="52">
        <f t="shared" si="8"/>
        <v>316634648.66863948</v>
      </c>
      <c r="AZ27" s="17">
        <f t="shared" si="24"/>
        <v>30057.692307692309</v>
      </c>
      <c r="BA27" s="17">
        <f t="shared" si="25"/>
        <v>26033.384615384617</v>
      </c>
      <c r="BB27" s="17">
        <f t="shared" si="11"/>
        <v>25275.23076923077</v>
      </c>
      <c r="BC27" s="17">
        <f t="shared" si="11"/>
        <v>25667.692307692309</v>
      </c>
      <c r="BD27" s="17">
        <f t="shared" si="11"/>
        <v>26442</v>
      </c>
      <c r="BE27" s="17">
        <f t="shared" si="11"/>
        <v>25718.307692307691</v>
      </c>
      <c r="BF27" s="17">
        <f t="shared" si="12"/>
        <v>26160.307692307691</v>
      </c>
      <c r="BG27" s="17">
        <f t="shared" si="12"/>
        <v>27699.153846153848</v>
      </c>
      <c r="BH27" s="17">
        <f t="shared" si="12"/>
        <v>27584.384615384617</v>
      </c>
      <c r="BI27" s="17">
        <f t="shared" si="12"/>
        <v>26431.153846153848</v>
      </c>
      <c r="BJ27" s="17">
        <f t="shared" si="13"/>
        <v>26538.153846153848</v>
      </c>
      <c r="BK27" s="17">
        <f t="shared" si="13"/>
        <v>26219.846153846152</v>
      </c>
      <c r="BL27" s="17">
        <f t="shared" si="13"/>
        <v>27520.076923076922</v>
      </c>
      <c r="BM27" s="17">
        <f t="shared" si="13"/>
        <v>26379.076923076922</v>
      </c>
      <c r="BN27" s="17">
        <f t="shared" si="14"/>
        <v>24411.923076923078</v>
      </c>
      <c r="BO27" s="17">
        <f t="shared" si="14"/>
        <v>25376.538461538461</v>
      </c>
      <c r="BP27" s="17">
        <f t="shared" si="14"/>
        <v>24753.923076923078</v>
      </c>
      <c r="BQ27" s="17">
        <f t="shared" si="14"/>
        <v>23866.461538461539</v>
      </c>
      <c r="BR27" s="17">
        <f t="shared" si="15"/>
        <v>24119.153846153848</v>
      </c>
      <c r="BS27" s="17">
        <f t="shared" si="15"/>
        <v>22855.153846153848</v>
      </c>
      <c r="BT27" s="17">
        <f t="shared" si="15"/>
        <v>24351.076923076922</v>
      </c>
      <c r="BU27" s="17">
        <f t="shared" si="15"/>
        <v>24054.615384615383</v>
      </c>
      <c r="BV27" s="17">
        <f t="shared" si="16"/>
        <v>22372.615384615383</v>
      </c>
      <c r="BW27" s="17">
        <f t="shared" si="16"/>
        <v>23314.846153846152</v>
      </c>
      <c r="BX27" s="17">
        <f t="shared" si="16"/>
        <v>24938.307692307691</v>
      </c>
      <c r="BY27" s="17">
        <f t="shared" si="16"/>
        <v>23004.307692307691</v>
      </c>
      <c r="BZ27" s="17">
        <f t="shared" si="17"/>
        <v>23328</v>
      </c>
      <c r="CA27" s="17">
        <f t="shared" si="17"/>
        <v>23207.615384615383</v>
      </c>
      <c r="CB27" s="17">
        <f t="shared" si="17"/>
        <v>22232.615384615383</v>
      </c>
      <c r="CC27" s="17">
        <f t="shared" si="17"/>
        <v>23810.23076923077</v>
      </c>
      <c r="CD27" s="17">
        <f t="shared" si="18"/>
        <v>24265.923076923078</v>
      </c>
      <c r="CG27" s="16">
        <f t="shared" si="19"/>
        <v>22871938.36686391</v>
      </c>
      <c r="CH27" s="16">
        <f t="shared" si="28"/>
        <v>19272100</v>
      </c>
      <c r="CI27" s="16">
        <f t="shared" si="29"/>
        <v>13073230.863905331</v>
      </c>
      <c r="CJ27" s="16">
        <f t="shared" si="30"/>
        <v>18830258.840236701</v>
      </c>
      <c r="CK27" s="16">
        <f t="shared" si="31"/>
        <v>15189606.840236699</v>
      </c>
      <c r="CL27" s="16">
        <f t="shared" si="26"/>
        <v>5562703.6745562106</v>
      </c>
      <c r="CM27" s="16">
        <f t="shared" si="26"/>
        <v>6117250.9408283979</v>
      </c>
      <c r="CN27" s="16">
        <f t="shared" si="26"/>
        <v>13151781.213017747</v>
      </c>
      <c r="CO27" s="16">
        <f t="shared" si="26"/>
        <v>12387150.982248517</v>
      </c>
      <c r="CP27" s="16">
        <f t="shared" si="26"/>
        <v>14729063.100591734</v>
      </c>
      <c r="CQ27" s="16">
        <f t="shared" si="26"/>
        <v>6439491.8402366964</v>
      </c>
      <c r="CR27" s="16">
        <f t="shared" si="26"/>
        <v>13532211.147929009</v>
      </c>
      <c r="CS27" s="16">
        <f t="shared" si="26"/>
        <v>31874710.207100589</v>
      </c>
      <c r="CT27" s="16">
        <f t="shared" si="26"/>
        <v>21913201.331360959</v>
      </c>
      <c r="CU27" s="16">
        <f t="shared" si="26"/>
        <v>28129968.053254437</v>
      </c>
      <c r="CV27" s="16">
        <f t="shared" si="26"/>
        <v>38331338.437869824</v>
      </c>
      <c r="CW27" s="16">
        <f t="shared" si="26"/>
        <v>35266239.059171595</v>
      </c>
      <c r="CX27" s="16">
        <f t="shared" si="26"/>
        <v>51876560.289940819</v>
      </c>
      <c r="CY27" s="16">
        <f t="shared" si="26"/>
        <v>32565459.147929017</v>
      </c>
      <c r="CZ27" s="16">
        <f t="shared" si="26"/>
        <v>36036932.544378728</v>
      </c>
      <c r="DA27" s="16">
        <f t="shared" si="26"/>
        <v>59060407.313609503</v>
      </c>
      <c r="DB27" s="16">
        <f t="shared" si="27"/>
        <v>45465974.254437901</v>
      </c>
      <c r="DC27" s="16">
        <f t="shared" si="27"/>
        <v>26208098.840236705</v>
      </c>
      <c r="DD27" s="16">
        <f t="shared" si="27"/>
        <v>49750234.532544404</v>
      </c>
      <c r="DE27" s="16">
        <f t="shared" si="27"/>
        <v>45288758.556213029</v>
      </c>
      <c r="DF27" s="16">
        <f t="shared" si="27"/>
        <v>46923553.852071039</v>
      </c>
      <c r="DG27" s="16">
        <f t="shared" si="27"/>
        <v>61231828.852071047</v>
      </c>
      <c r="DH27" s="16">
        <f t="shared" si="27"/>
        <v>39030775.674556218</v>
      </c>
      <c r="DI27" s="16">
        <f t="shared" si="27"/>
        <v>33544590.822485205</v>
      </c>
    </row>
    <row r="28" spans="1:113">
      <c r="A28" s="5">
        <v>34700</v>
      </c>
      <c r="B28" s="17">
        <v>205187</v>
      </c>
      <c r="C28" s="17">
        <v>82119</v>
      </c>
      <c r="D28" s="17">
        <v>41898</v>
      </c>
      <c r="E28" s="17">
        <v>10315</v>
      </c>
      <c r="G28" s="17">
        <f t="shared" si="21"/>
        <v>174244.92307692306</v>
      </c>
      <c r="H28" s="17">
        <f t="shared" si="22"/>
        <v>107808.76923076923</v>
      </c>
      <c r="I28" s="17">
        <f t="shared" si="2"/>
        <v>110640.92307692308</v>
      </c>
      <c r="J28" s="17">
        <f t="shared" si="2"/>
        <v>118603.61538461539</v>
      </c>
      <c r="K28" s="17">
        <f t="shared" si="2"/>
        <v>120430.84615384616</v>
      </c>
      <c r="L28" s="17">
        <f t="shared" si="2"/>
        <v>123164.76923076923</v>
      </c>
      <c r="M28" s="17">
        <f t="shared" si="3"/>
        <v>131613.53846153847</v>
      </c>
      <c r="N28" s="17">
        <f t="shared" si="3"/>
        <v>132743.07692307694</v>
      </c>
      <c r="O28" s="17">
        <f t="shared" si="3"/>
        <v>136279.23076923078</v>
      </c>
      <c r="P28" s="17">
        <f t="shared" si="3"/>
        <v>137108.76923076922</v>
      </c>
      <c r="Q28" s="17">
        <f t="shared" si="4"/>
        <v>138183.61538461538</v>
      </c>
      <c r="R28" s="17">
        <f t="shared" si="4"/>
        <v>139358.07692307694</v>
      </c>
      <c r="S28" s="17">
        <f t="shared" si="4"/>
        <v>145494.76923076922</v>
      </c>
      <c r="T28" s="17">
        <f t="shared" si="4"/>
        <v>134854.53846153847</v>
      </c>
      <c r="U28" s="17">
        <f t="shared" si="5"/>
        <v>139069</v>
      </c>
      <c r="V28" s="17">
        <f t="shared" si="5"/>
        <v>145939.30769230769</v>
      </c>
      <c r="W28" s="17">
        <f t="shared" si="5"/>
        <v>144730.30769230769</v>
      </c>
      <c r="X28" s="17">
        <f t="shared" si="5"/>
        <v>152404.38461538462</v>
      </c>
      <c r="Y28" s="17">
        <f t="shared" si="6"/>
        <v>154025.15384615384</v>
      </c>
      <c r="Z28" s="17">
        <f t="shared" si="6"/>
        <v>149103.84615384616</v>
      </c>
      <c r="AA28" s="17">
        <f t="shared" si="6"/>
        <v>146863.84615384616</v>
      </c>
      <c r="AB28" s="17">
        <f t="shared" si="6"/>
        <v>145428.53846153847</v>
      </c>
      <c r="AD28" s="52">
        <f t="shared" si="23"/>
        <v>4045468815.9999981</v>
      </c>
      <c r="AE28" s="52">
        <f t="shared" si="7"/>
        <v>3095955121.7100573</v>
      </c>
      <c r="AF28" s="52">
        <f t="shared" si="7"/>
        <v>2895954875.0828385</v>
      </c>
      <c r="AG28" s="52">
        <f t="shared" si="7"/>
        <v>2609182116.946744</v>
      </c>
      <c r="AH28" s="52">
        <f t="shared" si="7"/>
        <v>1817434954.2248504</v>
      </c>
      <c r="AI28" s="52">
        <f t="shared" si="7"/>
        <v>1722403234.1775126</v>
      </c>
      <c r="AJ28" s="52">
        <f t="shared" si="7"/>
        <v>1441393792.402365</v>
      </c>
      <c r="AK28" s="52">
        <f t="shared" si="7"/>
        <v>1379093922.4852068</v>
      </c>
      <c r="AL28" s="52">
        <f t="shared" si="7"/>
        <v>1300417912.4792895</v>
      </c>
      <c r="AM28" s="52">
        <f t="shared" si="7"/>
        <v>1217092034.5621283</v>
      </c>
      <c r="AN28" s="52">
        <f t="shared" si="7"/>
        <v>826571346.17751467</v>
      </c>
      <c r="AO28" s="52">
        <f t="shared" si="7"/>
        <v>1551602400.1479275</v>
      </c>
      <c r="AP28" s="52">
        <f t="shared" si="7"/>
        <v>1237345564.3136084</v>
      </c>
      <c r="AQ28" s="52">
        <f t="shared" si="7"/>
        <v>801207862.30177462</v>
      </c>
      <c r="AR28" s="52">
        <f t="shared" si="7"/>
        <v>871112521.30177462</v>
      </c>
      <c r="AS28" s="52">
        <f t="shared" si="7"/>
        <v>477009120.28993982</v>
      </c>
      <c r="AT28" s="52">
        <f t="shared" si="7"/>
        <v>408839067.74556166</v>
      </c>
      <c r="AU28" s="52">
        <f t="shared" si="8"/>
        <v>632073748.85207021</v>
      </c>
      <c r="AV28" s="52">
        <f t="shared" si="8"/>
        <v>749723373.46745479</v>
      </c>
      <c r="AW28" s="52">
        <f t="shared" si="8"/>
        <v>830384022.30177402</v>
      </c>
      <c r="AZ28" s="17">
        <f t="shared" si="24"/>
        <v>31589.307692307691</v>
      </c>
      <c r="BA28" s="17">
        <f t="shared" si="25"/>
        <v>25275.23076923077</v>
      </c>
      <c r="BB28" s="17">
        <f t="shared" si="11"/>
        <v>25667.692307692309</v>
      </c>
      <c r="BC28" s="17">
        <f t="shared" si="11"/>
        <v>26442</v>
      </c>
      <c r="BD28" s="17">
        <f t="shared" si="11"/>
        <v>25718.307692307691</v>
      </c>
      <c r="BE28" s="17">
        <f t="shared" si="11"/>
        <v>26160.307692307691</v>
      </c>
      <c r="BF28" s="17">
        <f t="shared" si="12"/>
        <v>27699.153846153848</v>
      </c>
      <c r="BG28" s="17">
        <f t="shared" si="12"/>
        <v>27584.384615384617</v>
      </c>
      <c r="BH28" s="17">
        <f t="shared" si="12"/>
        <v>26431.153846153848</v>
      </c>
      <c r="BI28" s="17">
        <f t="shared" si="12"/>
        <v>26538.153846153848</v>
      </c>
      <c r="BJ28" s="17">
        <f t="shared" si="13"/>
        <v>26219.846153846152</v>
      </c>
      <c r="BK28" s="17">
        <f t="shared" si="13"/>
        <v>27520.076923076922</v>
      </c>
      <c r="BL28" s="17">
        <f t="shared" si="13"/>
        <v>26379.076923076922</v>
      </c>
      <c r="BM28" s="17">
        <f t="shared" si="13"/>
        <v>24411.923076923078</v>
      </c>
      <c r="BN28" s="17">
        <f t="shared" si="14"/>
        <v>25376.538461538461</v>
      </c>
      <c r="BO28" s="17">
        <f t="shared" si="14"/>
        <v>24753.923076923078</v>
      </c>
      <c r="BP28" s="17">
        <f t="shared" si="14"/>
        <v>23866.461538461539</v>
      </c>
      <c r="BQ28" s="17">
        <f t="shared" si="14"/>
        <v>24119.153846153848</v>
      </c>
      <c r="BR28" s="17">
        <f t="shared" si="15"/>
        <v>22855.153846153848</v>
      </c>
      <c r="BS28" s="17">
        <f t="shared" si="15"/>
        <v>24351.076923076922</v>
      </c>
      <c r="BT28" s="17">
        <f t="shared" si="15"/>
        <v>24054.615384615383</v>
      </c>
      <c r="BU28" s="17">
        <f t="shared" si="15"/>
        <v>22372.615384615383</v>
      </c>
      <c r="BV28" s="17">
        <f t="shared" si="16"/>
        <v>23314.846153846152</v>
      </c>
      <c r="BW28" s="17">
        <f t="shared" si="16"/>
        <v>24938.307692307691</v>
      </c>
      <c r="BX28" s="17">
        <f t="shared" si="16"/>
        <v>23004.307692307691</v>
      </c>
      <c r="BY28" s="17">
        <f t="shared" si="16"/>
        <v>23328</v>
      </c>
      <c r="BZ28" s="17">
        <f t="shared" si="17"/>
        <v>23207.615384615383</v>
      </c>
      <c r="CA28" s="17">
        <f t="shared" si="17"/>
        <v>22232.615384615383</v>
      </c>
      <c r="CB28" s="17">
        <f t="shared" si="17"/>
        <v>23810.23076923077</v>
      </c>
      <c r="CC28" s="17">
        <f t="shared" si="17"/>
        <v>24265.923076923078</v>
      </c>
      <c r="CD28" s="17">
        <f t="shared" si="18"/>
        <v>24440.461538461539</v>
      </c>
      <c r="CG28" s="16">
        <f t="shared" si="19"/>
        <v>35065528.763313591</v>
      </c>
      <c r="CH28" s="16">
        <f t="shared" si="28"/>
        <v>26494776.479289934</v>
      </c>
      <c r="CI28" s="16">
        <f t="shared" si="29"/>
        <v>34468641</v>
      </c>
      <c r="CJ28" s="16">
        <f t="shared" si="30"/>
        <v>29474041</v>
      </c>
      <c r="CK28" s="16">
        <f t="shared" si="31"/>
        <v>15133296.946745545</v>
      </c>
      <c r="CL28" s="16">
        <f t="shared" si="26"/>
        <v>16039408.852070985</v>
      </c>
      <c r="CM28" s="16">
        <f t="shared" si="26"/>
        <v>26606551.100591693</v>
      </c>
      <c r="CN28" s="16">
        <f t="shared" si="26"/>
        <v>25514155.177514769</v>
      </c>
      <c r="CO28" s="16">
        <f t="shared" si="26"/>
        <v>28831117.213017758</v>
      </c>
      <c r="CP28" s="16">
        <f t="shared" si="26"/>
        <v>16558639.05325444</v>
      </c>
      <c r="CQ28" s="16">
        <f t="shared" si="26"/>
        <v>27146504.668639056</v>
      </c>
      <c r="CR28" s="16">
        <f t="shared" si="26"/>
        <v>51514849.917159736</v>
      </c>
      <c r="CS28" s="16">
        <f t="shared" si="26"/>
        <v>38598501.514792897</v>
      </c>
      <c r="CT28" s="16">
        <f t="shared" si="26"/>
        <v>46722482.840236656</v>
      </c>
      <c r="CU28" s="16">
        <f t="shared" si="26"/>
        <v>59642352.715976313</v>
      </c>
      <c r="CV28" s="16">
        <f t="shared" si="26"/>
        <v>55803198.485207066</v>
      </c>
      <c r="CW28" s="16">
        <f t="shared" si="26"/>
        <v>76285443.408283979</v>
      </c>
      <c r="CX28" s="16">
        <f t="shared" si="26"/>
        <v>52391984.668639056</v>
      </c>
      <c r="CY28" s="16">
        <f t="shared" si="26"/>
        <v>56771588.171597645</v>
      </c>
      <c r="CZ28" s="16">
        <f t="shared" si="26"/>
        <v>84947417.094674572</v>
      </c>
      <c r="DA28" s="16">
        <f t="shared" si="26"/>
        <v>68466713.751479298</v>
      </c>
      <c r="DB28" s="16">
        <f t="shared" si="27"/>
        <v>44235801</v>
      </c>
      <c r="DC28" s="16">
        <f t="shared" si="27"/>
        <v>73702225</v>
      </c>
      <c r="DD28" s="16">
        <f t="shared" si="27"/>
        <v>68249204.786982238</v>
      </c>
      <c r="DE28" s="16">
        <f t="shared" si="27"/>
        <v>70252765.940828413</v>
      </c>
      <c r="DF28" s="16">
        <f t="shared" si="27"/>
        <v>87547690.940828413</v>
      </c>
      <c r="DG28" s="16">
        <f t="shared" si="27"/>
        <v>60514037.775147915</v>
      </c>
      <c r="DH28" s="16">
        <f t="shared" si="27"/>
        <v>53631962.22485204</v>
      </c>
      <c r="DI28" s="16">
        <f t="shared" si="27"/>
        <v>51106001.331360929</v>
      </c>
    </row>
    <row r="29" spans="1:113">
      <c r="A29" s="5">
        <v>34731</v>
      </c>
      <c r="B29" s="17">
        <v>309560</v>
      </c>
      <c r="C29" s="17">
        <v>108065</v>
      </c>
      <c r="D29" s="17">
        <v>51654</v>
      </c>
      <c r="E29" s="17">
        <v>18192</v>
      </c>
      <c r="G29" s="17">
        <f t="shared" si="21"/>
        <v>190632.23076923078</v>
      </c>
      <c r="H29" s="17">
        <f t="shared" si="22"/>
        <v>110640.92307692308</v>
      </c>
      <c r="I29" s="17">
        <f t="shared" si="2"/>
        <v>118603.61538461539</v>
      </c>
      <c r="J29" s="17">
        <f t="shared" si="2"/>
        <v>120430.84615384616</v>
      </c>
      <c r="K29" s="17">
        <f t="shared" si="2"/>
        <v>123164.76923076923</v>
      </c>
      <c r="L29" s="17">
        <f t="shared" si="2"/>
        <v>131613.53846153847</v>
      </c>
      <c r="M29" s="17">
        <f t="shared" si="3"/>
        <v>132743.07692307694</v>
      </c>
      <c r="N29" s="17">
        <f t="shared" si="3"/>
        <v>136279.23076923078</v>
      </c>
      <c r="O29" s="17">
        <f t="shared" si="3"/>
        <v>137108.76923076922</v>
      </c>
      <c r="P29" s="17">
        <f t="shared" si="3"/>
        <v>138183.61538461538</v>
      </c>
      <c r="Q29" s="17">
        <f t="shared" si="4"/>
        <v>139358.07692307694</v>
      </c>
      <c r="R29" s="17">
        <f t="shared" si="4"/>
        <v>145494.76923076922</v>
      </c>
      <c r="S29" s="17">
        <f t="shared" si="4"/>
        <v>134854.53846153847</v>
      </c>
      <c r="T29" s="17">
        <f t="shared" si="4"/>
        <v>139069</v>
      </c>
      <c r="U29" s="17">
        <f t="shared" si="5"/>
        <v>145939.30769230769</v>
      </c>
      <c r="V29" s="17">
        <f t="shared" si="5"/>
        <v>144730.30769230769</v>
      </c>
      <c r="W29" s="17">
        <f t="shared" si="5"/>
        <v>152404.38461538462</v>
      </c>
      <c r="X29" s="17">
        <f t="shared" si="5"/>
        <v>154025.15384615384</v>
      </c>
      <c r="Y29" s="17">
        <f t="shared" si="6"/>
        <v>149103.84615384616</v>
      </c>
      <c r="Z29" s="17">
        <f t="shared" si="6"/>
        <v>146863.84615384616</v>
      </c>
      <c r="AA29" s="17">
        <f t="shared" si="6"/>
        <v>145428.53846153847</v>
      </c>
      <c r="AB29" s="17">
        <f t="shared" si="6"/>
        <v>146289.46153846153</v>
      </c>
      <c r="AD29" s="52">
        <f t="shared" si="23"/>
        <v>5188121434.2248526</v>
      </c>
      <c r="AE29" s="52">
        <f t="shared" si="7"/>
        <v>4928234401.917161</v>
      </c>
      <c r="AF29" s="52">
        <f t="shared" si="7"/>
        <v>4551858366.4437876</v>
      </c>
      <c r="AG29" s="52">
        <f t="shared" si="7"/>
        <v>3483206041.7100596</v>
      </c>
      <c r="AH29" s="52">
        <f t="shared" si="7"/>
        <v>3351154133.0236683</v>
      </c>
      <c r="AI29" s="52">
        <f t="shared" si="7"/>
        <v>2954248609</v>
      </c>
      <c r="AJ29" s="52">
        <f t="shared" si="7"/>
        <v>2864760935.0591741</v>
      </c>
      <c r="AK29" s="52">
        <f t="shared" si="7"/>
        <v>2750857255.7633157</v>
      </c>
      <c r="AL29" s="52">
        <f t="shared" si="7"/>
        <v>2629038852.6390529</v>
      </c>
      <c r="AM29" s="52">
        <f t="shared" si="7"/>
        <v>2037390434.1360967</v>
      </c>
      <c r="AN29" s="52">
        <f t="shared" si="7"/>
        <v>3111150959.171598</v>
      </c>
      <c r="AO29" s="52">
        <f t="shared" si="7"/>
        <v>2658766767.3609481</v>
      </c>
      <c r="AP29" s="52">
        <f t="shared" si="7"/>
        <v>1997457373.1597648</v>
      </c>
      <c r="AQ29" s="52">
        <f t="shared" si="7"/>
        <v>2106986542.1597648</v>
      </c>
      <c r="AR29" s="52">
        <f t="shared" si="7"/>
        <v>1461368221.5621305</v>
      </c>
      <c r="AS29" s="52">
        <f t="shared" si="7"/>
        <v>1340078080.852072</v>
      </c>
      <c r="AT29" s="52">
        <f t="shared" si="7"/>
        <v>1724606728.7633142</v>
      </c>
      <c r="AU29" s="52">
        <f t="shared" si="8"/>
        <v>1915671491.8402374</v>
      </c>
      <c r="AV29" s="52">
        <f t="shared" si="8"/>
        <v>2043373798.2485211</v>
      </c>
      <c r="AW29" s="52">
        <f t="shared" si="8"/>
        <v>1966281183.053256</v>
      </c>
      <c r="AZ29" s="17">
        <f t="shared" si="24"/>
        <v>34687.461538461539</v>
      </c>
      <c r="BA29" s="17">
        <f t="shared" si="25"/>
        <v>25667.692307692309</v>
      </c>
      <c r="BB29" s="17">
        <f t="shared" si="11"/>
        <v>26442</v>
      </c>
      <c r="BC29" s="17">
        <f t="shared" si="11"/>
        <v>25718.307692307691</v>
      </c>
      <c r="BD29" s="17">
        <f t="shared" si="11"/>
        <v>26160.307692307691</v>
      </c>
      <c r="BE29" s="17">
        <f t="shared" si="11"/>
        <v>27699.153846153848</v>
      </c>
      <c r="BF29" s="17">
        <f t="shared" si="12"/>
        <v>27584.384615384617</v>
      </c>
      <c r="BG29" s="17">
        <f t="shared" si="12"/>
        <v>26431.153846153848</v>
      </c>
      <c r="BH29" s="17">
        <f t="shared" si="12"/>
        <v>26538.153846153848</v>
      </c>
      <c r="BI29" s="17">
        <f t="shared" si="12"/>
        <v>26219.846153846152</v>
      </c>
      <c r="BJ29" s="17">
        <f t="shared" si="13"/>
        <v>27520.076923076922</v>
      </c>
      <c r="BK29" s="17">
        <f t="shared" si="13"/>
        <v>26379.076923076922</v>
      </c>
      <c r="BL29" s="17">
        <f t="shared" si="13"/>
        <v>24411.923076923078</v>
      </c>
      <c r="BM29" s="17">
        <f t="shared" si="13"/>
        <v>25376.538461538461</v>
      </c>
      <c r="BN29" s="17">
        <f t="shared" si="14"/>
        <v>24753.923076923078</v>
      </c>
      <c r="BO29" s="17">
        <f t="shared" si="14"/>
        <v>23866.461538461539</v>
      </c>
      <c r="BP29" s="17">
        <f t="shared" si="14"/>
        <v>24119.153846153848</v>
      </c>
      <c r="BQ29" s="17">
        <f t="shared" si="14"/>
        <v>22855.153846153848</v>
      </c>
      <c r="BR29" s="17">
        <f t="shared" si="15"/>
        <v>24351.076923076922</v>
      </c>
      <c r="BS29" s="17">
        <f t="shared" si="15"/>
        <v>24054.615384615383</v>
      </c>
      <c r="BT29" s="17">
        <f t="shared" si="15"/>
        <v>22372.615384615383</v>
      </c>
      <c r="BU29" s="17">
        <f t="shared" si="15"/>
        <v>23314.846153846152</v>
      </c>
      <c r="BV29" s="17">
        <f t="shared" si="16"/>
        <v>24938.307692307691</v>
      </c>
      <c r="BW29" s="17">
        <f t="shared" si="16"/>
        <v>23004.307692307691</v>
      </c>
      <c r="BX29" s="17">
        <f t="shared" si="16"/>
        <v>23328</v>
      </c>
      <c r="BY29" s="17">
        <f t="shared" si="16"/>
        <v>23207.615384615383</v>
      </c>
      <c r="BZ29" s="17">
        <f t="shared" si="17"/>
        <v>22232.615384615383</v>
      </c>
      <c r="CA29" s="17">
        <f t="shared" si="17"/>
        <v>23810.23076923077</v>
      </c>
      <c r="CB29" s="17">
        <f t="shared" si="17"/>
        <v>24265.923076923078</v>
      </c>
      <c r="CC29" s="17">
        <f t="shared" si="17"/>
        <v>24440.461538461539</v>
      </c>
      <c r="CD29" s="17">
        <f t="shared" si="18"/>
        <v>23515.461538461539</v>
      </c>
      <c r="CG29" s="16">
        <f t="shared" si="19"/>
        <v>67987635.98224853</v>
      </c>
      <c r="CH29" s="16">
        <f t="shared" si="28"/>
        <v>80445720.715976357</v>
      </c>
      <c r="CI29" s="16">
        <f t="shared" si="29"/>
        <v>72712352.715976357</v>
      </c>
      <c r="CJ29" s="16">
        <f t="shared" si="30"/>
        <v>48836444.402366854</v>
      </c>
      <c r="CK29" s="16">
        <f t="shared" si="31"/>
        <v>50453701.775147915</v>
      </c>
      <c r="CL29" s="16">
        <f t="shared" si="26"/>
        <v>68166616.710059151</v>
      </c>
      <c r="CM29" s="16">
        <f t="shared" si="26"/>
        <v>66411215.863905311</v>
      </c>
      <c r="CN29" s="16">
        <f t="shared" si="26"/>
        <v>71700510.301775187</v>
      </c>
      <c r="CO29" s="16">
        <f t="shared" si="26"/>
        <v>51371402.224852093</v>
      </c>
      <c r="CP29" s="16">
        <f t="shared" si="26"/>
        <v>69029254.917159796</v>
      </c>
      <c r="CQ29" s="16">
        <f t="shared" si="26"/>
        <v>105586690.6745562</v>
      </c>
      <c r="CR29" s="16">
        <f t="shared" si="26"/>
        <v>86693288.544378713</v>
      </c>
      <c r="CS29" s="16">
        <f t="shared" si="26"/>
        <v>98675186.366863891</v>
      </c>
      <c r="CT29" s="16">
        <f t="shared" si="26"/>
        <v>117094041</v>
      </c>
      <c r="CU29" s="16">
        <f t="shared" si="26"/>
        <v>111689127.47928992</v>
      </c>
      <c r="CV29" s="16">
        <f t="shared" si="26"/>
        <v>140003505.32544377</v>
      </c>
      <c r="CW29" s="16">
        <f t="shared" si="26"/>
        <v>106840846.9171598</v>
      </c>
      <c r="CX29" s="16">
        <f t="shared" si="26"/>
        <v>113057417.331361</v>
      </c>
      <c r="CY29" s="16">
        <f t="shared" si="26"/>
        <v>151655435.79289946</v>
      </c>
      <c r="CZ29" s="16">
        <f t="shared" si="26"/>
        <v>129336380.68639058</v>
      </c>
      <c r="DA29" s="16">
        <f t="shared" si="26"/>
        <v>95046000.715976357</v>
      </c>
      <c r="DB29" s="16">
        <f t="shared" si="27"/>
        <v>136496083.79289943</v>
      </c>
      <c r="DC29" s="16">
        <f t="shared" si="27"/>
        <v>129037366.44378699</v>
      </c>
      <c r="DD29" s="16">
        <f t="shared" si="27"/>
        <v>131786867.71597639</v>
      </c>
      <c r="DE29" s="16">
        <f t="shared" si="27"/>
        <v>155123192.71597639</v>
      </c>
      <c r="DF29" s="16">
        <f t="shared" si="27"/>
        <v>118314149.2071006</v>
      </c>
      <c r="DG29" s="16">
        <f t="shared" si="27"/>
        <v>108608463.90532543</v>
      </c>
      <c r="DH29" s="16">
        <f t="shared" si="27"/>
        <v>105001009</v>
      </c>
      <c r="DI29" s="16">
        <f t="shared" si="27"/>
        <v>124813584</v>
      </c>
    </row>
    <row r="30" spans="1:113">
      <c r="A30" s="5">
        <v>34759</v>
      </c>
      <c r="B30" s="17">
        <v>231442</v>
      </c>
      <c r="C30" s="17">
        <v>181520</v>
      </c>
      <c r="D30" s="17">
        <v>39706</v>
      </c>
      <c r="E30" s="17">
        <v>30922</v>
      </c>
      <c r="G30" s="17">
        <f t="shared" si="21"/>
        <v>198096.84615384616</v>
      </c>
      <c r="H30" s="17">
        <f t="shared" si="22"/>
        <v>118603.61538461539</v>
      </c>
      <c r="I30" s="17">
        <f t="shared" si="2"/>
        <v>120430.84615384616</v>
      </c>
      <c r="J30" s="17">
        <f t="shared" si="2"/>
        <v>123164.76923076923</v>
      </c>
      <c r="K30" s="17">
        <f t="shared" si="2"/>
        <v>131613.53846153847</v>
      </c>
      <c r="L30" s="17">
        <f t="shared" si="2"/>
        <v>132743.07692307694</v>
      </c>
      <c r="M30" s="17">
        <f t="shared" si="3"/>
        <v>136279.23076923078</v>
      </c>
      <c r="N30" s="17">
        <f t="shared" si="3"/>
        <v>137108.76923076922</v>
      </c>
      <c r="O30" s="17">
        <f t="shared" si="3"/>
        <v>138183.61538461538</v>
      </c>
      <c r="P30" s="17">
        <f t="shared" si="3"/>
        <v>139358.07692307694</v>
      </c>
      <c r="Q30" s="17">
        <f t="shared" si="4"/>
        <v>145494.76923076922</v>
      </c>
      <c r="R30" s="17">
        <f t="shared" si="4"/>
        <v>134854.53846153847</v>
      </c>
      <c r="S30" s="17">
        <f t="shared" si="4"/>
        <v>139069</v>
      </c>
      <c r="T30" s="17">
        <f t="shared" si="4"/>
        <v>145939.30769230769</v>
      </c>
      <c r="U30" s="17">
        <f t="shared" si="5"/>
        <v>144730.30769230769</v>
      </c>
      <c r="V30" s="17">
        <f t="shared" si="5"/>
        <v>152404.38461538462</v>
      </c>
      <c r="W30" s="17">
        <f t="shared" si="5"/>
        <v>154025.15384615384</v>
      </c>
      <c r="X30" s="17">
        <f t="shared" si="5"/>
        <v>149103.84615384616</v>
      </c>
      <c r="Y30" s="17">
        <f t="shared" si="6"/>
        <v>146863.84615384616</v>
      </c>
      <c r="Z30" s="17">
        <f t="shared" si="6"/>
        <v>145428.53846153847</v>
      </c>
      <c r="AA30" s="17">
        <f t="shared" si="6"/>
        <v>146289.46153846153</v>
      </c>
      <c r="AB30" s="17">
        <f t="shared" si="6"/>
        <v>153923.84615384616</v>
      </c>
      <c r="AD30" s="52">
        <f t="shared" si="23"/>
        <v>6032007556</v>
      </c>
      <c r="AE30" s="52">
        <f t="shared" si="7"/>
        <v>5614816152.0059166</v>
      </c>
      <c r="AF30" s="52">
        <f t="shared" si="7"/>
        <v>4420030201.7100582</v>
      </c>
      <c r="AG30" s="52">
        <f t="shared" si="7"/>
        <v>4271115152.6686378</v>
      </c>
      <c r="AH30" s="52">
        <f t="shared" si="7"/>
        <v>3821417571.8402357</v>
      </c>
      <c r="AI30" s="52">
        <f t="shared" si="7"/>
        <v>3719545526.7751493</v>
      </c>
      <c r="AJ30" s="52">
        <f t="shared" si="7"/>
        <v>3589595221.2071018</v>
      </c>
      <c r="AK30" s="52">
        <f t="shared" si="7"/>
        <v>3450243010.7455606</v>
      </c>
      <c r="AL30" s="52">
        <f t="shared" si="7"/>
        <v>2766978496.6213031</v>
      </c>
      <c r="AM30" s="52">
        <f t="shared" si="7"/>
        <v>3999589482.2485204</v>
      </c>
      <c r="AN30" s="52">
        <f t="shared" si="7"/>
        <v>3484286621.5621305</v>
      </c>
      <c r="AO30" s="52">
        <f t="shared" si="7"/>
        <v>2720408818.3668647</v>
      </c>
      <c r="AP30" s="52">
        <f t="shared" si="7"/>
        <v>2847987427.3668647</v>
      </c>
      <c r="AQ30" s="52">
        <f t="shared" si="7"/>
        <v>2087801041.4437864</v>
      </c>
      <c r="AR30" s="52">
        <f t="shared" si="7"/>
        <v>1942314062.8639057</v>
      </c>
      <c r="AS30" s="52">
        <f t="shared" si="7"/>
        <v>2400314049</v>
      </c>
      <c r="AT30" s="52">
        <f t="shared" si="7"/>
        <v>2624820289</v>
      </c>
      <c r="AU30" s="52">
        <f t="shared" si="8"/>
        <v>2773950635.171597</v>
      </c>
      <c r="AV30" s="52">
        <f t="shared" si="8"/>
        <v>2684005100.6863914</v>
      </c>
      <c r="AW30" s="52">
        <f t="shared" si="8"/>
        <v>1951253929</v>
      </c>
      <c r="AZ30" s="17">
        <f t="shared" si="24"/>
        <v>34522.230769230766</v>
      </c>
      <c r="BA30" s="17">
        <f t="shared" si="25"/>
        <v>26442</v>
      </c>
      <c r="BB30" s="17">
        <f t="shared" si="11"/>
        <v>25718.307692307691</v>
      </c>
      <c r="BC30" s="17">
        <f t="shared" si="11"/>
        <v>26160.307692307691</v>
      </c>
      <c r="BD30" s="17">
        <f t="shared" si="11"/>
        <v>27699.153846153848</v>
      </c>
      <c r="BE30" s="17">
        <f t="shared" si="11"/>
        <v>27584.384615384617</v>
      </c>
      <c r="BF30" s="17">
        <f t="shared" si="12"/>
        <v>26431.153846153848</v>
      </c>
      <c r="BG30" s="17">
        <f t="shared" si="12"/>
        <v>26538.153846153848</v>
      </c>
      <c r="BH30" s="17">
        <f t="shared" si="12"/>
        <v>26219.846153846152</v>
      </c>
      <c r="BI30" s="17">
        <f t="shared" si="12"/>
        <v>27520.076923076922</v>
      </c>
      <c r="BJ30" s="17">
        <f t="shared" si="13"/>
        <v>26379.076923076922</v>
      </c>
      <c r="BK30" s="17">
        <f t="shared" si="13"/>
        <v>24411.923076923078</v>
      </c>
      <c r="BL30" s="17">
        <f t="shared" si="13"/>
        <v>25376.538461538461</v>
      </c>
      <c r="BM30" s="17">
        <f t="shared" si="13"/>
        <v>24753.923076923078</v>
      </c>
      <c r="BN30" s="17">
        <f t="shared" si="14"/>
        <v>23866.461538461539</v>
      </c>
      <c r="BO30" s="17">
        <f t="shared" si="14"/>
        <v>24119.153846153848</v>
      </c>
      <c r="BP30" s="17">
        <f t="shared" si="14"/>
        <v>22855.153846153848</v>
      </c>
      <c r="BQ30" s="17">
        <f t="shared" si="14"/>
        <v>24351.076923076922</v>
      </c>
      <c r="BR30" s="17">
        <f t="shared" si="15"/>
        <v>24054.615384615383</v>
      </c>
      <c r="BS30" s="17">
        <f t="shared" si="15"/>
        <v>22372.615384615383</v>
      </c>
      <c r="BT30" s="17">
        <f t="shared" si="15"/>
        <v>23314.846153846152</v>
      </c>
      <c r="BU30" s="17">
        <f t="shared" si="15"/>
        <v>24938.307692307691</v>
      </c>
      <c r="BV30" s="17">
        <f t="shared" si="16"/>
        <v>23004.307692307691</v>
      </c>
      <c r="BW30" s="17">
        <f t="shared" si="16"/>
        <v>23328</v>
      </c>
      <c r="BX30" s="17">
        <f t="shared" si="16"/>
        <v>23207.615384615383</v>
      </c>
      <c r="BY30" s="17">
        <f t="shared" si="16"/>
        <v>22232.615384615383</v>
      </c>
      <c r="BZ30" s="17">
        <f t="shared" si="17"/>
        <v>23810.23076923077</v>
      </c>
      <c r="CA30" s="17">
        <f t="shared" si="17"/>
        <v>24265.923076923078</v>
      </c>
      <c r="CB30" s="17">
        <f t="shared" si="17"/>
        <v>24440.461538461539</v>
      </c>
      <c r="CC30" s="17">
        <f t="shared" si="17"/>
        <v>23515.461538461539</v>
      </c>
      <c r="CD30" s="17">
        <f t="shared" si="18"/>
        <v>22325.23076923077</v>
      </c>
      <c r="CG30" s="16">
        <f t="shared" si="19"/>
        <v>77509061.544378653</v>
      </c>
      <c r="CH30" s="16">
        <f t="shared" si="28"/>
        <v>69921757.544378653</v>
      </c>
      <c r="CI30" s="16">
        <f t="shared" si="29"/>
        <v>46554378.69822479</v>
      </c>
      <c r="CJ30" s="16">
        <f t="shared" si="30"/>
        <v>48133709.254437797</v>
      </c>
      <c r="CK30" s="16">
        <f t="shared" si="31"/>
        <v>65465525.775147855</v>
      </c>
      <c r="CL30" s="16">
        <f t="shared" si="26"/>
        <v>63745484.313609391</v>
      </c>
      <c r="CM30" s="16">
        <f t="shared" si="26"/>
        <v>68929590.301775113</v>
      </c>
      <c r="CN30" s="16">
        <f t="shared" si="26"/>
        <v>49030158.485207066</v>
      </c>
      <c r="CO30" s="16">
        <f t="shared" si="26"/>
        <v>66310954.562130138</v>
      </c>
      <c r="CP30" s="16">
        <f t="shared" si="26"/>
        <v>102218321.633136</v>
      </c>
      <c r="CQ30" s="16">
        <f t="shared" si="26"/>
        <v>83643687.786982194</v>
      </c>
      <c r="CR30" s="16">
        <f t="shared" si="26"/>
        <v>95419835.17159754</v>
      </c>
      <c r="CS30" s="16">
        <f t="shared" si="26"/>
        <v>113545417.89940821</v>
      </c>
      <c r="CT30" s="16">
        <f t="shared" si="26"/>
        <v>108224009.46745552</v>
      </c>
      <c r="CU30" s="16">
        <f t="shared" si="26"/>
        <v>136120683.92899397</v>
      </c>
      <c r="CV30" s="16">
        <f t="shared" si="26"/>
        <v>103452370.56213014</v>
      </c>
      <c r="CW30" s="16">
        <f t="shared" si="26"/>
        <v>109570971.84023665</v>
      </c>
      <c r="CX30" s="16">
        <f t="shared" si="26"/>
        <v>147613153.99408281</v>
      </c>
      <c r="CY30" s="16">
        <f t="shared" si="26"/>
        <v>125605469.91715972</v>
      </c>
      <c r="CZ30" s="16">
        <f t="shared" si="26"/>
        <v>91851581.544378653</v>
      </c>
      <c r="DA30" s="16">
        <f t="shared" si="26"/>
        <v>132662552.0059171</v>
      </c>
      <c r="DB30" s="16">
        <f t="shared" si="27"/>
        <v>125310802.51479283</v>
      </c>
      <c r="DC30" s="16">
        <f t="shared" si="27"/>
        <v>128020521.30177511</v>
      </c>
      <c r="DD30" s="16">
        <f t="shared" si="27"/>
        <v>151034646.3017751</v>
      </c>
      <c r="DE30" s="16">
        <f t="shared" si="27"/>
        <v>114746943.99999993</v>
      </c>
      <c r="DF30" s="16">
        <f t="shared" si="27"/>
        <v>105191847.47928984</v>
      </c>
      <c r="DG30" s="16">
        <f t="shared" si="27"/>
        <v>101642070.82248513</v>
      </c>
      <c r="DH30" s="16">
        <f t="shared" si="27"/>
        <v>121148968.89940819</v>
      </c>
      <c r="DI30" s="16">
        <f t="shared" si="27"/>
        <v>148766808.99999991</v>
      </c>
    </row>
    <row r="31" spans="1:113">
      <c r="A31" s="5">
        <v>34790</v>
      </c>
      <c r="B31" s="17">
        <v>183808</v>
      </c>
      <c r="C31" s="17">
        <v>116218</v>
      </c>
      <c r="D31" s="17">
        <v>46238</v>
      </c>
      <c r="E31" s="17">
        <v>14289</v>
      </c>
      <c r="G31" s="17">
        <f t="shared" si="21"/>
        <v>197898.92307692306</v>
      </c>
      <c r="H31" s="17">
        <f t="shared" si="22"/>
        <v>120430.84615384616</v>
      </c>
      <c r="I31" s="17">
        <f t="shared" si="2"/>
        <v>123164.76923076923</v>
      </c>
      <c r="J31" s="17">
        <f t="shared" si="2"/>
        <v>131613.53846153847</v>
      </c>
      <c r="K31" s="17">
        <f t="shared" si="2"/>
        <v>132743.07692307694</v>
      </c>
      <c r="L31" s="17">
        <f t="shared" si="2"/>
        <v>136279.23076923078</v>
      </c>
      <c r="M31" s="17">
        <f t="shared" si="3"/>
        <v>137108.76923076922</v>
      </c>
      <c r="N31" s="17">
        <f t="shared" si="3"/>
        <v>138183.61538461538</v>
      </c>
      <c r="O31" s="17">
        <f t="shared" si="3"/>
        <v>139358.07692307694</v>
      </c>
      <c r="P31" s="17">
        <f t="shared" si="3"/>
        <v>145494.76923076922</v>
      </c>
      <c r="Q31" s="17">
        <f t="shared" si="4"/>
        <v>134854.53846153847</v>
      </c>
      <c r="R31" s="17">
        <f t="shared" si="4"/>
        <v>139069</v>
      </c>
      <c r="S31" s="17">
        <f t="shared" si="4"/>
        <v>145939.30769230769</v>
      </c>
      <c r="T31" s="17">
        <f t="shared" si="4"/>
        <v>144730.30769230769</v>
      </c>
      <c r="U31" s="17">
        <f t="shared" si="5"/>
        <v>152404.38461538462</v>
      </c>
      <c r="V31" s="17">
        <f t="shared" si="5"/>
        <v>154025.15384615384</v>
      </c>
      <c r="W31" s="17">
        <f t="shared" si="5"/>
        <v>149103.84615384616</v>
      </c>
      <c r="X31" s="17">
        <f t="shared" si="5"/>
        <v>146863.84615384616</v>
      </c>
      <c r="Y31" s="17">
        <f t="shared" si="6"/>
        <v>145428.53846153847</v>
      </c>
      <c r="Z31" s="17">
        <f t="shared" si="6"/>
        <v>146289.46153846153</v>
      </c>
      <c r="AA31" s="17">
        <f t="shared" si="6"/>
        <v>153923.84615384616</v>
      </c>
      <c r="AB31" s="17">
        <f t="shared" si="6"/>
        <v>152021.61538461538</v>
      </c>
      <c r="AD31" s="52">
        <f t="shared" si="23"/>
        <v>5585193751.1005888</v>
      </c>
      <c r="AE31" s="52">
        <f t="shared" si="7"/>
        <v>4393752213.6094646</v>
      </c>
      <c r="AF31" s="52">
        <f t="shared" si="7"/>
        <v>4245284288.023665</v>
      </c>
      <c r="AG31" s="52">
        <f t="shared" si="7"/>
        <v>3796986480.0946717</v>
      </c>
      <c r="AH31" s="52">
        <f t="shared" si="7"/>
        <v>3695442804.6390529</v>
      </c>
      <c r="AI31" s="52">
        <f t="shared" si="7"/>
        <v>3565917972.7869816</v>
      </c>
      <c r="AJ31" s="52">
        <f t="shared" si="7"/>
        <v>3427030668.4082808</v>
      </c>
      <c r="AK31" s="52">
        <f t="shared" si="7"/>
        <v>2746195340.3313608</v>
      </c>
      <c r="AL31" s="52">
        <f t="shared" si="7"/>
        <v>3974594431.5325418</v>
      </c>
      <c r="AM31" s="52">
        <f t="shared" si="7"/>
        <v>3460959849.2366848</v>
      </c>
      <c r="AN31" s="52">
        <f t="shared" si="7"/>
        <v>2699801630.9171586</v>
      </c>
      <c r="AO31" s="52">
        <f t="shared" si="7"/>
        <v>2826901661.9171586</v>
      </c>
      <c r="AP31" s="52">
        <f t="shared" si="7"/>
        <v>2069753029.8284004</v>
      </c>
      <c r="AQ31" s="52">
        <f t="shared" si="7"/>
        <v>1924907626.514792</v>
      </c>
      <c r="AR31" s="52">
        <f t="shared" si="7"/>
        <v>2380959531.9289927</v>
      </c>
      <c r="AS31" s="52">
        <f t="shared" si="7"/>
        <v>2604579076.5443773</v>
      </c>
      <c r="AT31" s="52">
        <f t="shared" ref="AT31:AW85" si="32">POWER($G31-Y31,2)</f>
        <v>2753141261.6863885</v>
      </c>
      <c r="AU31" s="52">
        <f t="shared" si="8"/>
        <v>2663536520.2899404</v>
      </c>
      <c r="AV31" s="52">
        <f t="shared" si="8"/>
        <v>1933807390.3905311</v>
      </c>
      <c r="AW31" s="52">
        <f t="shared" si="8"/>
        <v>2104727361.0946741</v>
      </c>
      <c r="AZ31" s="17">
        <f t="shared" si="24"/>
        <v>35298.230769230766</v>
      </c>
      <c r="BA31" s="17">
        <f t="shared" si="25"/>
        <v>25718.307692307691</v>
      </c>
      <c r="BB31" s="17">
        <f t="shared" si="11"/>
        <v>26160.307692307691</v>
      </c>
      <c r="BC31" s="17">
        <f t="shared" si="11"/>
        <v>27699.153846153848</v>
      </c>
      <c r="BD31" s="17">
        <f t="shared" si="11"/>
        <v>27584.384615384617</v>
      </c>
      <c r="BE31" s="17">
        <f t="shared" si="11"/>
        <v>26431.153846153848</v>
      </c>
      <c r="BF31" s="17">
        <f t="shared" si="12"/>
        <v>26538.153846153848</v>
      </c>
      <c r="BG31" s="17">
        <f t="shared" si="12"/>
        <v>26219.846153846152</v>
      </c>
      <c r="BH31" s="17">
        <f t="shared" si="12"/>
        <v>27520.076923076922</v>
      </c>
      <c r="BI31" s="17">
        <f t="shared" si="12"/>
        <v>26379.076923076922</v>
      </c>
      <c r="BJ31" s="17">
        <f t="shared" si="13"/>
        <v>24411.923076923078</v>
      </c>
      <c r="BK31" s="17">
        <f t="shared" si="13"/>
        <v>25376.538461538461</v>
      </c>
      <c r="BL31" s="17">
        <f t="shared" si="13"/>
        <v>24753.923076923078</v>
      </c>
      <c r="BM31" s="17">
        <f t="shared" si="13"/>
        <v>23866.461538461539</v>
      </c>
      <c r="BN31" s="17">
        <f t="shared" si="14"/>
        <v>24119.153846153848</v>
      </c>
      <c r="BO31" s="17">
        <f t="shared" si="14"/>
        <v>22855.153846153848</v>
      </c>
      <c r="BP31" s="17">
        <f t="shared" si="14"/>
        <v>24351.076923076922</v>
      </c>
      <c r="BQ31" s="17">
        <f t="shared" si="14"/>
        <v>24054.615384615383</v>
      </c>
      <c r="BR31" s="17">
        <f t="shared" si="15"/>
        <v>22372.615384615383</v>
      </c>
      <c r="BS31" s="17">
        <f t="shared" si="15"/>
        <v>23314.846153846152</v>
      </c>
      <c r="BT31" s="17">
        <f t="shared" si="15"/>
        <v>24938.307692307691</v>
      </c>
      <c r="BU31" s="17">
        <f t="shared" si="15"/>
        <v>23004.307692307691</v>
      </c>
      <c r="BV31" s="17">
        <f t="shared" si="16"/>
        <v>23328</v>
      </c>
      <c r="BW31" s="17">
        <f t="shared" si="16"/>
        <v>23207.615384615383</v>
      </c>
      <c r="BX31" s="17">
        <f t="shared" si="16"/>
        <v>22232.615384615383</v>
      </c>
      <c r="BY31" s="17">
        <f t="shared" si="16"/>
        <v>23810.23076923077</v>
      </c>
      <c r="BZ31" s="17">
        <f t="shared" si="17"/>
        <v>24265.923076923078</v>
      </c>
      <c r="CA31" s="17">
        <f t="shared" si="17"/>
        <v>24440.461538461539</v>
      </c>
      <c r="CB31" s="17">
        <f t="shared" si="17"/>
        <v>23515.461538461539</v>
      </c>
      <c r="CC31" s="17">
        <f t="shared" si="17"/>
        <v>22325.23076923077</v>
      </c>
      <c r="CD31" s="17">
        <f t="shared" si="18"/>
        <v>23151.692307692309</v>
      </c>
      <c r="CG31" s="16">
        <f t="shared" si="19"/>
        <v>83501638.159763262</v>
      </c>
      <c r="CH31" s="16">
        <f t="shared" si="28"/>
        <v>57745970.082840167</v>
      </c>
      <c r="CI31" s="16">
        <f t="shared" si="29"/>
        <v>59503422.485207021</v>
      </c>
      <c r="CJ31" s="16">
        <f t="shared" si="30"/>
        <v>78625053.159763232</v>
      </c>
      <c r="CK31" s="16">
        <f t="shared" si="31"/>
        <v>76738947.698224768</v>
      </c>
      <c r="CL31" s="16">
        <f t="shared" si="26"/>
        <v>82417067.22485204</v>
      </c>
      <c r="CM31" s="16">
        <f t="shared" si="26"/>
        <v>60499677.254437834</v>
      </c>
      <c r="CN31" s="16">
        <f t="shared" si="26"/>
        <v>79551305.331360906</v>
      </c>
      <c r="CO31" s="16">
        <f t="shared" si="26"/>
        <v>118511695.17159754</v>
      </c>
      <c r="CP31" s="16">
        <f t="shared" si="26"/>
        <v>98439978.248520657</v>
      </c>
      <c r="CQ31" s="16">
        <f t="shared" si="26"/>
        <v>111182424.71005908</v>
      </c>
      <c r="CR31" s="16">
        <f t="shared" si="26"/>
        <v>130685347.74556205</v>
      </c>
      <c r="CS31" s="16">
        <f t="shared" si="26"/>
        <v>124971760.8520709</v>
      </c>
      <c r="CT31" s="16">
        <f t="shared" si="26"/>
        <v>154830163.31360936</v>
      </c>
      <c r="CU31" s="16">
        <f t="shared" si="26"/>
        <v>119840177.33136089</v>
      </c>
      <c r="CV31" s="16">
        <f t="shared" si="26"/>
        <v>126418886.91715972</v>
      </c>
      <c r="CW31" s="16">
        <f t="shared" si="26"/>
        <v>167071533.07100588</v>
      </c>
      <c r="CX31" s="16">
        <f t="shared" si="26"/>
        <v>143601506.84023663</v>
      </c>
      <c r="CY31" s="16">
        <f t="shared" si="26"/>
        <v>107328006.15976326</v>
      </c>
      <c r="CZ31" s="16">
        <f t="shared" si="26"/>
        <v>151140544.62130171</v>
      </c>
      <c r="DA31" s="16">
        <f t="shared" si="26"/>
        <v>143286424.66863897</v>
      </c>
      <c r="DB31" s="16">
        <f t="shared" si="27"/>
        <v>146182980.37869817</v>
      </c>
      <c r="DC31" s="16">
        <f t="shared" si="27"/>
        <v>170710305.37869817</v>
      </c>
      <c r="DD31" s="16">
        <f t="shared" si="27"/>
        <v>131974143.99999991</v>
      </c>
      <c r="DE31" s="16">
        <f t="shared" si="27"/>
        <v>121711813.01775138</v>
      </c>
      <c r="DF31" s="16">
        <f t="shared" si="27"/>
        <v>117891152.66863897</v>
      </c>
      <c r="DG31" s="16">
        <f t="shared" si="27"/>
        <v>138833650.74556205</v>
      </c>
      <c r="DH31" s="16">
        <f t="shared" si="27"/>
        <v>168298728.99999991</v>
      </c>
      <c r="DI31" s="16">
        <f t="shared" si="27"/>
        <v>147538396.59763303</v>
      </c>
    </row>
    <row r="32" spans="1:113">
      <c r="A32" s="5">
        <v>34820</v>
      </c>
      <c r="B32" s="17">
        <v>335144</v>
      </c>
      <c r="C32" s="17">
        <v>115955</v>
      </c>
      <c r="D32" s="17">
        <v>55353</v>
      </c>
      <c r="E32" s="17">
        <v>35021</v>
      </c>
      <c r="G32" s="17">
        <f t="shared" si="21"/>
        <v>213855.07692307694</v>
      </c>
      <c r="H32" s="17">
        <f t="shared" si="22"/>
        <v>123164.76923076923</v>
      </c>
      <c r="I32" s="17">
        <f t="shared" si="2"/>
        <v>131613.53846153847</v>
      </c>
      <c r="J32" s="17">
        <f t="shared" si="2"/>
        <v>132743.07692307694</v>
      </c>
      <c r="K32" s="17">
        <f t="shared" si="2"/>
        <v>136279.23076923078</v>
      </c>
      <c r="L32" s="17">
        <f t="shared" si="2"/>
        <v>137108.76923076922</v>
      </c>
      <c r="M32" s="17">
        <f t="shared" si="3"/>
        <v>138183.61538461538</v>
      </c>
      <c r="N32" s="17">
        <f t="shared" si="3"/>
        <v>139358.07692307694</v>
      </c>
      <c r="O32" s="17">
        <f t="shared" si="3"/>
        <v>145494.76923076922</v>
      </c>
      <c r="P32" s="17">
        <f t="shared" si="3"/>
        <v>134854.53846153847</v>
      </c>
      <c r="Q32" s="17">
        <f t="shared" si="4"/>
        <v>139069</v>
      </c>
      <c r="R32" s="17">
        <f t="shared" si="4"/>
        <v>145939.30769230769</v>
      </c>
      <c r="S32" s="17">
        <f t="shared" si="4"/>
        <v>144730.30769230769</v>
      </c>
      <c r="T32" s="17">
        <f t="shared" si="4"/>
        <v>152404.38461538462</v>
      </c>
      <c r="U32" s="17">
        <f t="shared" si="5"/>
        <v>154025.15384615384</v>
      </c>
      <c r="V32" s="17">
        <f t="shared" si="5"/>
        <v>149103.84615384616</v>
      </c>
      <c r="W32" s="17">
        <f t="shared" si="5"/>
        <v>146863.84615384616</v>
      </c>
      <c r="X32" s="17">
        <f t="shared" si="5"/>
        <v>145428.53846153847</v>
      </c>
      <c r="Y32" s="17">
        <f t="shared" si="6"/>
        <v>146289.46153846153</v>
      </c>
      <c r="Z32" s="17">
        <f t="shared" si="6"/>
        <v>153923.84615384616</v>
      </c>
      <c r="AA32" s="17">
        <f t="shared" si="6"/>
        <v>152021.61538461538</v>
      </c>
      <c r="AB32" s="17">
        <f t="shared" si="6"/>
        <v>146658.23076923078</v>
      </c>
      <c r="AD32" s="52">
        <f t="shared" si="23"/>
        <v>6763670648.5207109</v>
      </c>
      <c r="AE32" s="52">
        <f t="shared" si="23"/>
        <v>6579156544</v>
      </c>
      <c r="AF32" s="52">
        <f t="shared" si="23"/>
        <v>6018011906.4852076</v>
      </c>
      <c r="AG32" s="52">
        <f t="shared" si="23"/>
        <v>5889995744.4023705</v>
      </c>
      <c r="AH32" s="52">
        <f t="shared" si="23"/>
        <v>5726170091.3668671</v>
      </c>
      <c r="AI32" s="52">
        <f t="shared" si="23"/>
        <v>5549803009</v>
      </c>
      <c r="AJ32" s="52">
        <f t="shared" si="23"/>
        <v>4673131667.7869854</v>
      </c>
      <c r="AK32" s="52">
        <f t="shared" si="23"/>
        <v>6241085077.2130184</v>
      </c>
      <c r="AL32" s="52">
        <f t="shared" si="23"/>
        <v>5592957301.5443811</v>
      </c>
      <c r="AM32" s="52">
        <f t="shared" si="23"/>
        <v>4612551710.2071028</v>
      </c>
      <c r="AN32" s="52">
        <f t="shared" si="23"/>
        <v>4778233721.2071028</v>
      </c>
      <c r="AO32" s="52">
        <f t="shared" si="23"/>
        <v>3776187585.0946751</v>
      </c>
      <c r="AP32" s="52">
        <f t="shared" si="23"/>
        <v>3579619695.3905344</v>
      </c>
      <c r="AQ32" s="52">
        <f t="shared" si="23"/>
        <v>4192721886.1301789</v>
      </c>
      <c r="AR32" s="52">
        <f t="shared" si="23"/>
        <v>4487824999.9763327</v>
      </c>
      <c r="AS32" s="52">
        <f t="shared" si="23"/>
        <v>4682191165.8284035</v>
      </c>
      <c r="AT32" s="52">
        <f t="shared" si="32"/>
        <v>4565112382.3017778</v>
      </c>
      <c r="AU32" s="52">
        <f t="shared" si="32"/>
        <v>3591752421.5147943</v>
      </c>
      <c r="AV32" s="52">
        <f t="shared" si="32"/>
        <v>3823376965.8284049</v>
      </c>
      <c r="AW32" s="52">
        <f t="shared" si="32"/>
        <v>4515416133.0236692</v>
      </c>
      <c r="AZ32" s="17">
        <f t="shared" si="24"/>
        <v>37250.692307692305</v>
      </c>
      <c r="BA32" s="17">
        <f t="shared" si="25"/>
        <v>26160.307692307691</v>
      </c>
      <c r="BB32" s="17">
        <f t="shared" si="11"/>
        <v>27699.153846153848</v>
      </c>
      <c r="BC32" s="17">
        <f t="shared" si="11"/>
        <v>27584.384615384617</v>
      </c>
      <c r="BD32" s="17">
        <f t="shared" si="11"/>
        <v>26431.153846153848</v>
      </c>
      <c r="BE32" s="17">
        <f t="shared" si="11"/>
        <v>26538.153846153848</v>
      </c>
      <c r="BF32" s="17">
        <f t="shared" si="12"/>
        <v>26219.846153846152</v>
      </c>
      <c r="BG32" s="17">
        <f t="shared" si="12"/>
        <v>27520.076923076922</v>
      </c>
      <c r="BH32" s="17">
        <f t="shared" si="12"/>
        <v>26379.076923076922</v>
      </c>
      <c r="BI32" s="17">
        <f t="shared" si="12"/>
        <v>24411.923076923078</v>
      </c>
      <c r="BJ32" s="17">
        <f t="shared" si="13"/>
        <v>25376.538461538461</v>
      </c>
      <c r="BK32" s="17">
        <f t="shared" si="13"/>
        <v>24753.923076923078</v>
      </c>
      <c r="BL32" s="17">
        <f t="shared" si="13"/>
        <v>23866.461538461539</v>
      </c>
      <c r="BM32" s="17">
        <f t="shared" si="13"/>
        <v>24119.153846153848</v>
      </c>
      <c r="BN32" s="17">
        <f t="shared" si="14"/>
        <v>22855.153846153848</v>
      </c>
      <c r="BO32" s="17">
        <f t="shared" si="14"/>
        <v>24351.076923076922</v>
      </c>
      <c r="BP32" s="17">
        <f t="shared" si="14"/>
        <v>24054.615384615383</v>
      </c>
      <c r="BQ32" s="17">
        <f t="shared" si="14"/>
        <v>22372.615384615383</v>
      </c>
      <c r="BR32" s="17">
        <f t="shared" si="15"/>
        <v>23314.846153846152</v>
      </c>
      <c r="BS32" s="17">
        <f t="shared" si="15"/>
        <v>24938.307692307691</v>
      </c>
      <c r="BT32" s="17">
        <f t="shared" si="15"/>
        <v>23004.307692307691</v>
      </c>
      <c r="BU32" s="17">
        <f t="shared" si="15"/>
        <v>23328</v>
      </c>
      <c r="BV32" s="17">
        <f t="shared" si="16"/>
        <v>23207.615384615383</v>
      </c>
      <c r="BW32" s="17">
        <f t="shared" si="16"/>
        <v>22232.615384615383</v>
      </c>
      <c r="BX32" s="17">
        <f t="shared" si="16"/>
        <v>23810.23076923077</v>
      </c>
      <c r="BY32" s="17">
        <f t="shared" si="16"/>
        <v>24265.923076923078</v>
      </c>
      <c r="BZ32" s="17">
        <f t="shared" si="17"/>
        <v>24440.461538461539</v>
      </c>
      <c r="CA32" s="17">
        <f t="shared" si="17"/>
        <v>23515.461538461539</v>
      </c>
      <c r="CB32" s="17">
        <f t="shared" si="17"/>
        <v>22325.23076923077</v>
      </c>
      <c r="CC32" s="17">
        <f t="shared" si="17"/>
        <v>23151.692307692309</v>
      </c>
      <c r="CD32" s="17">
        <f t="shared" si="18"/>
        <v>23903.23076923077</v>
      </c>
      <c r="CG32" s="16">
        <f t="shared" si="19"/>
        <v>91231886.98224844</v>
      </c>
      <c r="CH32" s="16">
        <f t="shared" si="28"/>
        <v>93437504.402366772</v>
      </c>
      <c r="CI32" s="16">
        <f t="shared" si="29"/>
        <v>117062412.52070996</v>
      </c>
      <c r="CJ32" s="16">
        <f t="shared" si="30"/>
        <v>114758480.28994074</v>
      </c>
      <c r="CK32" s="16">
        <f t="shared" si="31"/>
        <v>121679566.86982246</v>
      </c>
      <c r="CL32" s="16">
        <f t="shared" si="26"/>
        <v>94684875.763313577</v>
      </c>
      <c r="CM32" s="16">
        <f t="shared" si="26"/>
        <v>118192021.07100588</v>
      </c>
      <c r="CN32" s="16">
        <f t="shared" si="26"/>
        <v>164833995.36094666</v>
      </c>
      <c r="CO32" s="16">
        <f t="shared" si="26"/>
        <v>140995529.56213012</v>
      </c>
      <c r="CP32" s="16">
        <f t="shared" si="26"/>
        <v>156169241.20710048</v>
      </c>
      <c r="CQ32" s="16">
        <f t="shared" si="26"/>
        <v>179137633.28402358</v>
      </c>
      <c r="CR32" s="16">
        <f t="shared" si="26"/>
        <v>172437302.36686379</v>
      </c>
      <c r="CS32" s="16">
        <f t="shared" si="26"/>
        <v>207231527.597633</v>
      </c>
      <c r="CT32" s="16">
        <f t="shared" si="26"/>
        <v>166400077.07100588</v>
      </c>
      <c r="CU32" s="16">
        <f t="shared" si="26"/>
        <v>174136446.15976328</v>
      </c>
      <c r="CV32" s="16">
        <f t="shared" si="26"/>
        <v>221357172.92899406</v>
      </c>
      <c r="CW32" s="16">
        <f t="shared" si="26"/>
        <v>194207808.02366859</v>
      </c>
      <c r="CX32" s="16">
        <f t="shared" si="26"/>
        <v>151594814.91715971</v>
      </c>
      <c r="CY32" s="16">
        <f t="shared" si="26"/>
        <v>202959474.60946739</v>
      </c>
      <c r="CZ32" s="16">
        <f t="shared" si="26"/>
        <v>193841361.09467447</v>
      </c>
      <c r="DA32" s="16">
        <f t="shared" si="26"/>
        <v>197208009.4674556</v>
      </c>
      <c r="DB32" s="16">
        <f t="shared" si="27"/>
        <v>225542634.4674556</v>
      </c>
      <c r="DC32" s="16">
        <f t="shared" si="27"/>
        <v>180646006.36686382</v>
      </c>
      <c r="DD32" s="16">
        <f t="shared" si="27"/>
        <v>168604231.97633126</v>
      </c>
      <c r="DE32" s="16">
        <f t="shared" si="27"/>
        <v>164102012.36094666</v>
      </c>
      <c r="DF32" s="16">
        <f t="shared" si="27"/>
        <v>188656564.28402358</v>
      </c>
      <c r="DG32" s="16">
        <f t="shared" si="27"/>
        <v>222769402.13609457</v>
      </c>
      <c r="DH32" s="16">
        <f t="shared" si="27"/>
        <v>198781800.99999991</v>
      </c>
      <c r="DI32" s="16">
        <f t="shared" si="27"/>
        <v>178154729.52070999</v>
      </c>
    </row>
    <row r="33" spans="1:113">
      <c r="A33" s="5">
        <v>34851</v>
      </c>
      <c r="B33" s="17">
        <v>288990</v>
      </c>
      <c r="C33" s="17">
        <v>202900</v>
      </c>
      <c r="D33" s="17">
        <v>59869</v>
      </c>
      <c r="E33" s="17">
        <v>30303</v>
      </c>
      <c r="G33" s="17">
        <f t="shared" si="21"/>
        <v>228867.61538461538</v>
      </c>
      <c r="H33" s="17">
        <f t="shared" si="22"/>
        <v>131613.53846153847</v>
      </c>
      <c r="I33" s="17">
        <f t="shared" si="2"/>
        <v>132743.07692307694</v>
      </c>
      <c r="J33" s="17">
        <f t="shared" si="2"/>
        <v>136279.23076923078</v>
      </c>
      <c r="K33" s="17">
        <f t="shared" si="2"/>
        <v>137108.76923076922</v>
      </c>
      <c r="L33" s="17">
        <f t="shared" si="2"/>
        <v>138183.61538461538</v>
      </c>
      <c r="M33" s="17">
        <f t="shared" si="3"/>
        <v>139358.07692307694</v>
      </c>
      <c r="N33" s="17">
        <f t="shared" si="3"/>
        <v>145494.76923076922</v>
      </c>
      <c r="O33" s="17">
        <f t="shared" si="3"/>
        <v>134854.53846153847</v>
      </c>
      <c r="P33" s="17">
        <f t="shared" si="3"/>
        <v>139069</v>
      </c>
      <c r="Q33" s="17">
        <f t="shared" si="4"/>
        <v>145939.30769230769</v>
      </c>
      <c r="R33" s="17">
        <f t="shared" si="4"/>
        <v>144730.30769230769</v>
      </c>
      <c r="S33" s="17">
        <f t="shared" si="4"/>
        <v>152404.38461538462</v>
      </c>
      <c r="T33" s="17">
        <f t="shared" si="4"/>
        <v>154025.15384615384</v>
      </c>
      <c r="U33" s="17">
        <f t="shared" si="5"/>
        <v>149103.84615384616</v>
      </c>
      <c r="V33" s="17">
        <f t="shared" si="5"/>
        <v>146863.84615384616</v>
      </c>
      <c r="W33" s="17">
        <f t="shared" si="5"/>
        <v>145428.53846153847</v>
      </c>
      <c r="X33" s="17">
        <f t="shared" si="5"/>
        <v>146289.46153846153</v>
      </c>
      <c r="Y33" s="17">
        <f t="shared" si="6"/>
        <v>153923.84615384616</v>
      </c>
      <c r="Z33" s="17">
        <f t="shared" si="6"/>
        <v>152021.61538461538</v>
      </c>
      <c r="AA33" s="17">
        <f t="shared" si="6"/>
        <v>146658.23076923078</v>
      </c>
      <c r="AB33" s="17">
        <f t="shared" si="6"/>
        <v>149799.07692307694</v>
      </c>
      <c r="AD33" s="52">
        <f t="shared" si="23"/>
        <v>9239926894.4437828</v>
      </c>
      <c r="AE33" s="52">
        <f t="shared" si="23"/>
        <v>8572608965.6863871</v>
      </c>
      <c r="AF33" s="52">
        <f t="shared" si="23"/>
        <v>8419685847.4852076</v>
      </c>
      <c r="AG33" s="52">
        <f t="shared" si="23"/>
        <v>8223587856</v>
      </c>
      <c r="AH33" s="52">
        <f t="shared" si="23"/>
        <v>8011957475.5976295</v>
      </c>
      <c r="AI33" s="52">
        <f t="shared" si="23"/>
        <v>6951031475.7929001</v>
      </c>
      <c r="AJ33" s="52">
        <f t="shared" si="23"/>
        <v>8838458632.5443764</v>
      </c>
      <c r="AK33" s="52">
        <f t="shared" si="23"/>
        <v>8063791324.9940815</v>
      </c>
      <c r="AL33" s="52">
        <f t="shared" si="23"/>
        <v>6877104216.7100582</v>
      </c>
      <c r="AM33" s="52">
        <f t="shared" si="23"/>
        <v>7079086545.7100582</v>
      </c>
      <c r="AN33" s="52">
        <f t="shared" si="23"/>
        <v>5846625659.6686363</v>
      </c>
      <c r="AO33" s="52">
        <f t="shared" si="23"/>
        <v>5601394049.1360941</v>
      </c>
      <c r="AP33" s="52">
        <f t="shared" si="23"/>
        <v>6362258881.8994064</v>
      </c>
      <c r="AQ33" s="52">
        <f t="shared" si="23"/>
        <v>6724618168.0532522</v>
      </c>
      <c r="AR33" s="52">
        <f t="shared" si="23"/>
        <v>6962079557.7751455</v>
      </c>
      <c r="AS33" s="52">
        <f t="shared" si="23"/>
        <v>6819151492.6390533</v>
      </c>
      <c r="AT33" s="52">
        <f t="shared" si="32"/>
        <v>5616568546.5147915</v>
      </c>
      <c r="AU33" s="52">
        <f t="shared" si="32"/>
        <v>5905307716</v>
      </c>
      <c r="AV33" s="52">
        <f t="shared" si="32"/>
        <v>6758382918.8402338</v>
      </c>
      <c r="AW33" s="52">
        <f t="shared" si="32"/>
        <v>6251833774.4437838</v>
      </c>
      <c r="AZ33" s="17">
        <f t="shared" si="24"/>
        <v>40183.923076923078</v>
      </c>
      <c r="BA33" s="17">
        <f t="shared" si="25"/>
        <v>27699.153846153848</v>
      </c>
      <c r="BB33" s="17">
        <f t="shared" si="11"/>
        <v>27584.384615384617</v>
      </c>
      <c r="BC33" s="17">
        <f t="shared" si="11"/>
        <v>26431.153846153848</v>
      </c>
      <c r="BD33" s="17">
        <f t="shared" si="11"/>
        <v>26538.153846153848</v>
      </c>
      <c r="BE33" s="17">
        <f t="shared" si="11"/>
        <v>26219.846153846152</v>
      </c>
      <c r="BF33" s="17">
        <f t="shared" si="12"/>
        <v>27520.076923076922</v>
      </c>
      <c r="BG33" s="17">
        <f t="shared" si="12"/>
        <v>26379.076923076922</v>
      </c>
      <c r="BH33" s="17">
        <f t="shared" si="12"/>
        <v>24411.923076923078</v>
      </c>
      <c r="BI33" s="17">
        <f t="shared" si="12"/>
        <v>25376.538461538461</v>
      </c>
      <c r="BJ33" s="17">
        <f t="shared" si="13"/>
        <v>24753.923076923078</v>
      </c>
      <c r="BK33" s="17">
        <f t="shared" si="13"/>
        <v>23866.461538461539</v>
      </c>
      <c r="BL33" s="17">
        <f t="shared" si="13"/>
        <v>24119.153846153848</v>
      </c>
      <c r="BM33" s="17">
        <f t="shared" si="13"/>
        <v>22855.153846153848</v>
      </c>
      <c r="BN33" s="17">
        <f t="shared" si="14"/>
        <v>24351.076923076922</v>
      </c>
      <c r="BO33" s="17">
        <f t="shared" si="14"/>
        <v>24054.615384615383</v>
      </c>
      <c r="BP33" s="17">
        <f t="shared" si="14"/>
        <v>22372.615384615383</v>
      </c>
      <c r="BQ33" s="17">
        <f t="shared" si="14"/>
        <v>23314.846153846152</v>
      </c>
      <c r="BR33" s="17">
        <f t="shared" si="15"/>
        <v>24938.307692307691</v>
      </c>
      <c r="BS33" s="17">
        <f t="shared" si="15"/>
        <v>23004.307692307691</v>
      </c>
      <c r="BT33" s="17">
        <f t="shared" si="15"/>
        <v>23328</v>
      </c>
      <c r="BU33" s="17">
        <f t="shared" si="15"/>
        <v>23207.615384615383</v>
      </c>
      <c r="BV33" s="17">
        <f t="shared" si="16"/>
        <v>22232.615384615383</v>
      </c>
      <c r="BW33" s="17">
        <f t="shared" si="16"/>
        <v>23810.23076923077</v>
      </c>
      <c r="BX33" s="17">
        <f t="shared" si="16"/>
        <v>24265.923076923078</v>
      </c>
      <c r="BY33" s="17">
        <f t="shared" si="16"/>
        <v>24440.461538461539</v>
      </c>
      <c r="BZ33" s="17">
        <f t="shared" si="17"/>
        <v>23515.461538461539</v>
      </c>
      <c r="CA33" s="17">
        <f t="shared" si="17"/>
        <v>22325.23076923077</v>
      </c>
      <c r="CB33" s="17">
        <f t="shared" si="17"/>
        <v>23151.692307692309</v>
      </c>
      <c r="CC33" s="17">
        <f t="shared" si="17"/>
        <v>23903.23076923077</v>
      </c>
      <c r="CD33" s="17">
        <f t="shared" si="18"/>
        <v>23522.692307692309</v>
      </c>
      <c r="CG33" s="16">
        <f t="shared" si="19"/>
        <v>158748369.44378698</v>
      </c>
      <c r="CH33" s="16">
        <f t="shared" si="28"/>
        <v>189138661.51479289</v>
      </c>
      <c r="CI33" s="16">
        <f t="shared" si="29"/>
        <v>186207017.89940828</v>
      </c>
      <c r="CJ33" s="16">
        <f t="shared" si="30"/>
        <v>194995444.31360954</v>
      </c>
      <c r="CK33" s="16">
        <f t="shared" si="31"/>
        <v>160372999.40828407</v>
      </c>
      <c r="CL33" s="16">
        <f t="shared" si="26"/>
        <v>190573777.331361</v>
      </c>
      <c r="CM33" s="16">
        <f t="shared" si="26"/>
        <v>248755984</v>
      </c>
      <c r="CN33" s="16">
        <f t="shared" si="26"/>
        <v>219258639.14792904</v>
      </c>
      <c r="CO33" s="16">
        <f t="shared" si="26"/>
        <v>238084900</v>
      </c>
      <c r="CP33" s="16">
        <f t="shared" si="26"/>
        <v>266259551.05917162</v>
      </c>
      <c r="CQ33" s="16">
        <f t="shared" si="26"/>
        <v>258076810.43786982</v>
      </c>
      <c r="CR33" s="16">
        <f t="shared" si="26"/>
        <v>300286243.05325443</v>
      </c>
      <c r="CS33" s="16">
        <f t="shared" si="26"/>
        <v>250679017.33136103</v>
      </c>
      <c r="CT33" s="16">
        <f t="shared" si="26"/>
        <v>260154566.63313618</v>
      </c>
      <c r="CU33" s="16">
        <f t="shared" si="26"/>
        <v>317242681.71005929</v>
      </c>
      <c r="CV33" s="16">
        <f t="shared" si="26"/>
        <v>284565756.23668647</v>
      </c>
      <c r="CW33" s="16">
        <f t="shared" si="26"/>
        <v>232428788.45562136</v>
      </c>
      <c r="CX33" s="16">
        <f t="shared" si="26"/>
        <v>295139184.76331365</v>
      </c>
      <c r="CY33" s="16">
        <f t="shared" si="26"/>
        <v>284122142.77514797</v>
      </c>
      <c r="CZ33" s="16">
        <f t="shared" si="26"/>
        <v>288195022.86390543</v>
      </c>
      <c r="DA33" s="16">
        <f t="shared" si="26"/>
        <v>322249447.86390543</v>
      </c>
      <c r="DB33" s="16">
        <f t="shared" si="27"/>
        <v>268097799.78698227</v>
      </c>
      <c r="DC33" s="16">
        <f t="shared" si="27"/>
        <v>253382724</v>
      </c>
      <c r="DD33" s="16">
        <f t="shared" si="27"/>
        <v>247856581.21301776</v>
      </c>
      <c r="DE33" s="16">
        <f t="shared" si="27"/>
        <v>277837610.05917162</v>
      </c>
      <c r="DF33" s="16">
        <f t="shared" si="27"/>
        <v>318932890.94082844</v>
      </c>
      <c r="DG33" s="16">
        <f t="shared" si="27"/>
        <v>290096884.97633135</v>
      </c>
      <c r="DH33" s="16">
        <f t="shared" si="27"/>
        <v>265060942.01775151</v>
      </c>
      <c r="DI33" s="16">
        <f t="shared" si="27"/>
        <v>277596610.74556214</v>
      </c>
    </row>
    <row r="34" spans="1:113">
      <c r="A34" s="5">
        <v>34881</v>
      </c>
      <c r="B34" s="17">
        <v>271612</v>
      </c>
      <c r="C34" s="17">
        <v>133524</v>
      </c>
      <c r="D34" s="17">
        <v>26949</v>
      </c>
      <c r="E34" s="17">
        <v>22301</v>
      </c>
      <c r="G34" s="17">
        <f t="shared" si="21"/>
        <v>234875.07692307694</v>
      </c>
      <c r="H34" s="17">
        <f t="shared" si="22"/>
        <v>132743.07692307694</v>
      </c>
      <c r="I34" s="17">
        <f t="shared" si="2"/>
        <v>136279.23076923078</v>
      </c>
      <c r="J34" s="17">
        <f t="shared" si="2"/>
        <v>137108.76923076922</v>
      </c>
      <c r="K34" s="17">
        <f t="shared" si="2"/>
        <v>138183.61538461538</v>
      </c>
      <c r="L34" s="17">
        <f t="shared" si="2"/>
        <v>139358.07692307694</v>
      </c>
      <c r="M34" s="17">
        <f t="shared" si="3"/>
        <v>145494.76923076922</v>
      </c>
      <c r="N34" s="17">
        <f t="shared" si="3"/>
        <v>134854.53846153847</v>
      </c>
      <c r="O34" s="17">
        <f t="shared" si="3"/>
        <v>139069</v>
      </c>
      <c r="P34" s="17">
        <f t="shared" si="3"/>
        <v>145939.30769230769</v>
      </c>
      <c r="Q34" s="17">
        <f t="shared" si="4"/>
        <v>144730.30769230769</v>
      </c>
      <c r="R34" s="17">
        <f t="shared" si="4"/>
        <v>152404.38461538462</v>
      </c>
      <c r="S34" s="17">
        <f t="shared" si="4"/>
        <v>154025.15384615384</v>
      </c>
      <c r="T34" s="17">
        <f t="shared" si="4"/>
        <v>149103.84615384616</v>
      </c>
      <c r="U34" s="17">
        <f t="shared" si="5"/>
        <v>146863.84615384616</v>
      </c>
      <c r="V34" s="17">
        <f t="shared" si="5"/>
        <v>145428.53846153847</v>
      </c>
      <c r="W34" s="17">
        <f t="shared" si="5"/>
        <v>146289.46153846153</v>
      </c>
      <c r="X34" s="17">
        <f t="shared" si="5"/>
        <v>153923.84615384616</v>
      </c>
      <c r="Y34" s="17">
        <f t="shared" si="6"/>
        <v>152021.61538461538</v>
      </c>
      <c r="Z34" s="17">
        <f t="shared" si="6"/>
        <v>146658.23076923078</v>
      </c>
      <c r="AA34" s="17">
        <f t="shared" si="6"/>
        <v>149799.07692307694</v>
      </c>
      <c r="AB34" s="17">
        <f t="shared" si="6"/>
        <v>147172.61538461538</v>
      </c>
      <c r="AD34" s="52">
        <f t="shared" si="23"/>
        <v>9721140878.7929001</v>
      </c>
      <c r="AE34" s="52">
        <f t="shared" si="23"/>
        <v>9558250919.7869873</v>
      </c>
      <c r="AF34" s="52">
        <f t="shared" si="23"/>
        <v>9349238734.4437904</v>
      </c>
      <c r="AG34" s="52">
        <f t="shared" si="23"/>
        <v>9123497289</v>
      </c>
      <c r="AH34" s="52">
        <f t="shared" si="23"/>
        <v>7988839403.1716022</v>
      </c>
      <c r="AI34" s="52">
        <f t="shared" si="23"/>
        <v>10004108114.136097</v>
      </c>
      <c r="AJ34" s="52">
        <f t="shared" si="23"/>
        <v>9178804375.3905354</v>
      </c>
      <c r="AK34" s="52">
        <f t="shared" si="23"/>
        <v>7909571048.668642</v>
      </c>
      <c r="AL34" s="52">
        <f t="shared" si="23"/>
        <v>8126079419.668642</v>
      </c>
      <c r="AM34" s="52">
        <f t="shared" si="23"/>
        <v>6801415089.7100601</v>
      </c>
      <c r="AN34" s="52">
        <f t="shared" si="23"/>
        <v>6536710061.5443811</v>
      </c>
      <c r="AO34" s="52">
        <f t="shared" si="23"/>
        <v>7356704027.6686411</v>
      </c>
      <c r="AP34" s="52">
        <f t="shared" si="23"/>
        <v>7745976741.5147953</v>
      </c>
      <c r="AQ34" s="52">
        <f t="shared" si="23"/>
        <v>8000683242.7514801</v>
      </c>
      <c r="AR34" s="52">
        <f t="shared" si="23"/>
        <v>7847411253.0710096</v>
      </c>
      <c r="AS34" s="52">
        <f t="shared" si="23"/>
        <v>6553101763.053256</v>
      </c>
      <c r="AT34" s="52">
        <f t="shared" si="32"/>
        <v>6864696088.9053288</v>
      </c>
      <c r="AU34" s="52">
        <f t="shared" si="32"/>
        <v>7782211945.3313618</v>
      </c>
      <c r="AV34" s="52">
        <f t="shared" si="32"/>
        <v>7237925776</v>
      </c>
      <c r="AW34" s="52">
        <f t="shared" si="32"/>
        <v>7691721759.9053297</v>
      </c>
      <c r="AZ34" s="17">
        <f t="shared" si="24"/>
        <v>39540</v>
      </c>
      <c r="BA34" s="17">
        <f t="shared" si="25"/>
        <v>27584.384615384617</v>
      </c>
      <c r="BB34" s="17">
        <f t="shared" si="11"/>
        <v>26431.153846153848</v>
      </c>
      <c r="BC34" s="17">
        <f t="shared" si="11"/>
        <v>26538.153846153848</v>
      </c>
      <c r="BD34" s="17">
        <f t="shared" si="11"/>
        <v>26219.846153846152</v>
      </c>
      <c r="BE34" s="17">
        <f t="shared" si="11"/>
        <v>27520.076923076922</v>
      </c>
      <c r="BF34" s="17">
        <f t="shared" si="12"/>
        <v>26379.076923076922</v>
      </c>
      <c r="BG34" s="17">
        <f t="shared" si="12"/>
        <v>24411.923076923078</v>
      </c>
      <c r="BH34" s="17">
        <f t="shared" si="12"/>
        <v>25376.538461538461</v>
      </c>
      <c r="BI34" s="17">
        <f t="shared" si="12"/>
        <v>24753.923076923078</v>
      </c>
      <c r="BJ34" s="17">
        <f t="shared" si="13"/>
        <v>23866.461538461539</v>
      </c>
      <c r="BK34" s="17">
        <f t="shared" si="13"/>
        <v>24119.153846153848</v>
      </c>
      <c r="BL34" s="17">
        <f t="shared" si="13"/>
        <v>22855.153846153848</v>
      </c>
      <c r="BM34" s="17">
        <f t="shared" si="13"/>
        <v>24351.076923076922</v>
      </c>
      <c r="BN34" s="17">
        <f t="shared" si="14"/>
        <v>24054.615384615383</v>
      </c>
      <c r="BO34" s="17">
        <f t="shared" si="14"/>
        <v>22372.615384615383</v>
      </c>
      <c r="BP34" s="17">
        <f t="shared" si="14"/>
        <v>23314.846153846152</v>
      </c>
      <c r="BQ34" s="17">
        <f t="shared" si="14"/>
        <v>24938.307692307691</v>
      </c>
      <c r="BR34" s="17">
        <f t="shared" si="15"/>
        <v>23004.307692307691</v>
      </c>
      <c r="BS34" s="17">
        <f t="shared" si="15"/>
        <v>23328</v>
      </c>
      <c r="BT34" s="17">
        <f t="shared" si="15"/>
        <v>23207.615384615383</v>
      </c>
      <c r="BU34" s="17">
        <f t="shared" si="15"/>
        <v>22232.615384615383</v>
      </c>
      <c r="BV34" s="17">
        <f t="shared" si="16"/>
        <v>23810.23076923077</v>
      </c>
      <c r="BW34" s="17">
        <f t="shared" si="16"/>
        <v>24265.923076923078</v>
      </c>
      <c r="BX34" s="17">
        <f t="shared" si="16"/>
        <v>24440.461538461539</v>
      </c>
      <c r="BY34" s="17">
        <f t="shared" si="16"/>
        <v>23515.461538461539</v>
      </c>
      <c r="BZ34" s="17">
        <f t="shared" si="17"/>
        <v>22325.23076923077</v>
      </c>
      <c r="CA34" s="17">
        <f t="shared" si="17"/>
        <v>23151.692307692309</v>
      </c>
      <c r="CB34" s="17">
        <f t="shared" si="17"/>
        <v>23903.23076923077</v>
      </c>
      <c r="CC34" s="17">
        <f t="shared" si="17"/>
        <v>23522.692307692309</v>
      </c>
      <c r="CD34" s="17">
        <f t="shared" si="18"/>
        <v>21624.692307692309</v>
      </c>
      <c r="CG34" s="16">
        <f t="shared" si="19"/>
        <v>171841847.48520705</v>
      </c>
      <c r="CH34" s="16">
        <f t="shared" si="28"/>
        <v>169048003.40828398</v>
      </c>
      <c r="CI34" s="16">
        <f t="shared" si="29"/>
        <v>177426498.48520714</v>
      </c>
      <c r="CJ34" s="16">
        <f t="shared" si="30"/>
        <v>144478550.77514794</v>
      </c>
      <c r="CK34" s="16">
        <f t="shared" si="31"/>
        <v>173209896.23668641</v>
      </c>
      <c r="CL34" s="16">
        <f t="shared" si="26"/>
        <v>228858711.39053252</v>
      </c>
      <c r="CM34" s="16">
        <f t="shared" si="26"/>
        <v>200603642.7514793</v>
      </c>
      <c r="CN34" s="16">
        <f t="shared" si="26"/>
        <v>218628070.77514789</v>
      </c>
      <c r="CO34" s="16">
        <f t="shared" si="26"/>
        <v>245659807.90532541</v>
      </c>
      <c r="CP34" s="16">
        <f t="shared" si="26"/>
        <v>237802496.10059166</v>
      </c>
      <c r="CQ34" s="16">
        <f t="shared" si="26"/>
        <v>278384091.17751473</v>
      </c>
      <c r="CR34" s="16">
        <f t="shared" si="26"/>
        <v>230703384.23668644</v>
      </c>
      <c r="CS34" s="16">
        <f t="shared" si="26"/>
        <v>239797136.68639058</v>
      </c>
      <c r="CT34" s="16">
        <f t="shared" si="26"/>
        <v>294719094.53254443</v>
      </c>
      <c r="CU34" s="16">
        <f t="shared" si="26"/>
        <v>263255617.331361</v>
      </c>
      <c r="CV34" s="16">
        <f t="shared" si="26"/>
        <v>213209418.24852073</v>
      </c>
      <c r="CW34" s="16">
        <f t="shared" si="26"/>
        <v>273429120.09467459</v>
      </c>
      <c r="CX34" s="16">
        <f t="shared" si="26"/>
        <v>262828944</v>
      </c>
      <c r="CY34" s="16">
        <f t="shared" si="26"/>
        <v>266746787.22485211</v>
      </c>
      <c r="CZ34" s="16">
        <f t="shared" si="26"/>
        <v>299545562.22485214</v>
      </c>
      <c r="DA34" s="16">
        <f t="shared" si="26"/>
        <v>247425640.05325443</v>
      </c>
      <c r="DB34" s="16">
        <f t="shared" si="27"/>
        <v>233297425.85207096</v>
      </c>
      <c r="DC34" s="16">
        <f t="shared" si="27"/>
        <v>227996061.75147927</v>
      </c>
      <c r="DD34" s="16">
        <f t="shared" si="27"/>
        <v>256785832.90532541</v>
      </c>
      <c r="DE34" s="16">
        <f t="shared" si="27"/>
        <v>296348279.66863906</v>
      </c>
      <c r="DF34" s="16">
        <f t="shared" si="27"/>
        <v>268576629.01775146</v>
      </c>
      <c r="DG34" s="16">
        <f t="shared" si="27"/>
        <v>244508551.97633135</v>
      </c>
      <c r="DH34" s="16">
        <f t="shared" si="27"/>
        <v>256554145.71005914</v>
      </c>
      <c r="DI34" s="16">
        <f t="shared" si="27"/>
        <v>320958249.71005917</v>
      </c>
    </row>
    <row r="35" spans="1:113">
      <c r="A35" s="5">
        <v>34912</v>
      </c>
      <c r="B35" s="17">
        <v>225577</v>
      </c>
      <c r="C35" s="17">
        <v>179586</v>
      </c>
      <c r="D35" s="17">
        <v>36897</v>
      </c>
      <c r="E35" s="17">
        <v>34453</v>
      </c>
      <c r="G35" s="17">
        <f t="shared" si="21"/>
        <v>237581.38461538462</v>
      </c>
      <c r="H35" s="17">
        <f t="shared" si="22"/>
        <v>136279.23076923078</v>
      </c>
      <c r="I35" s="17">
        <f t="shared" si="2"/>
        <v>137108.76923076922</v>
      </c>
      <c r="J35" s="17">
        <f t="shared" si="2"/>
        <v>138183.61538461538</v>
      </c>
      <c r="K35" s="17">
        <f t="shared" si="2"/>
        <v>139358.07692307694</v>
      </c>
      <c r="L35" s="17">
        <f t="shared" si="2"/>
        <v>145494.76923076922</v>
      </c>
      <c r="M35" s="17">
        <f t="shared" si="3"/>
        <v>134854.53846153847</v>
      </c>
      <c r="N35" s="17">
        <f t="shared" si="3"/>
        <v>139069</v>
      </c>
      <c r="O35" s="17">
        <f t="shared" si="3"/>
        <v>145939.30769230769</v>
      </c>
      <c r="P35" s="17">
        <f t="shared" si="3"/>
        <v>144730.30769230769</v>
      </c>
      <c r="Q35" s="17">
        <f t="shared" si="4"/>
        <v>152404.38461538462</v>
      </c>
      <c r="R35" s="17">
        <f t="shared" si="4"/>
        <v>154025.15384615384</v>
      </c>
      <c r="S35" s="17">
        <f t="shared" si="4"/>
        <v>149103.84615384616</v>
      </c>
      <c r="T35" s="17">
        <f t="shared" si="4"/>
        <v>146863.84615384616</v>
      </c>
      <c r="U35" s="17">
        <f t="shared" si="5"/>
        <v>145428.53846153847</v>
      </c>
      <c r="V35" s="17">
        <f t="shared" si="5"/>
        <v>146289.46153846153</v>
      </c>
      <c r="W35" s="17">
        <f t="shared" si="5"/>
        <v>153923.84615384616</v>
      </c>
      <c r="X35" s="17">
        <f t="shared" si="5"/>
        <v>152021.61538461538</v>
      </c>
      <c r="Y35" s="17">
        <f t="shared" si="6"/>
        <v>146658.23076923078</v>
      </c>
      <c r="Z35" s="17">
        <f t="shared" si="6"/>
        <v>149799.07692307694</v>
      </c>
      <c r="AA35" s="17">
        <f t="shared" si="6"/>
        <v>147172.61538461538</v>
      </c>
      <c r="AB35" s="17">
        <f t="shared" si="6"/>
        <v>141979.92307692306</v>
      </c>
      <c r="AD35" s="52">
        <f t="shared" si="23"/>
        <v>10094746442.224855</v>
      </c>
      <c r="AE35" s="52">
        <f t="shared" si="23"/>
        <v>9879916528.0532589</v>
      </c>
      <c r="AF35" s="52">
        <f t="shared" si="23"/>
        <v>9647818174.0177498</v>
      </c>
      <c r="AG35" s="52">
        <f t="shared" si="23"/>
        <v>8479944732.9940863</v>
      </c>
      <c r="AH35" s="52">
        <f t="shared" si="23"/>
        <v>10552804920.715977</v>
      </c>
      <c r="AI35" s="52">
        <f t="shared" si="23"/>
        <v>9704689922.6094685</v>
      </c>
      <c r="AJ35" s="52">
        <f t="shared" si="23"/>
        <v>8398270262.7751503</v>
      </c>
      <c r="AK35" s="52">
        <f t="shared" si="23"/>
        <v>8621322485.7751503</v>
      </c>
      <c r="AL35" s="52">
        <f t="shared" si="23"/>
        <v>7255121329</v>
      </c>
      <c r="AM35" s="52">
        <f t="shared" si="23"/>
        <v>6981643700.3609486</v>
      </c>
      <c r="AN35" s="52">
        <f t="shared" si="23"/>
        <v>7828274812.2130194</v>
      </c>
      <c r="AO35" s="52">
        <f t="shared" si="23"/>
        <v>8229671784.5207109</v>
      </c>
      <c r="AP35" s="52">
        <f t="shared" si="23"/>
        <v>8492147054.2544384</v>
      </c>
      <c r="AQ35" s="52">
        <f t="shared" si="23"/>
        <v>8334215219.0828428</v>
      </c>
      <c r="AR35" s="52">
        <f t="shared" si="23"/>
        <v>6998583741.4437885</v>
      </c>
      <c r="AS35" s="52">
        <f t="shared" si="23"/>
        <v>7320474110.8224878</v>
      </c>
      <c r="AT35" s="52">
        <f t="shared" si="32"/>
        <v>8267019905.3313608</v>
      </c>
      <c r="AU35" s="52">
        <f t="shared" si="32"/>
        <v>7705733543.7869816</v>
      </c>
      <c r="AV35" s="52">
        <f t="shared" si="32"/>
        <v>8173745553.8224888</v>
      </c>
      <c r="AW35" s="52">
        <f t="shared" si="32"/>
        <v>9139639448.2899456</v>
      </c>
      <c r="AZ35" s="17">
        <f t="shared" si="24"/>
        <v>40314.538461538461</v>
      </c>
      <c r="BA35" s="17">
        <f t="shared" si="25"/>
        <v>26431.153846153848</v>
      </c>
      <c r="BB35" s="17">
        <f t="shared" si="11"/>
        <v>26538.153846153848</v>
      </c>
      <c r="BC35" s="17">
        <f t="shared" si="11"/>
        <v>26219.846153846152</v>
      </c>
      <c r="BD35" s="17">
        <f t="shared" si="11"/>
        <v>27520.076923076922</v>
      </c>
      <c r="BE35" s="17">
        <f t="shared" si="11"/>
        <v>26379.076923076922</v>
      </c>
      <c r="BF35" s="17">
        <f t="shared" si="12"/>
        <v>24411.923076923078</v>
      </c>
      <c r="BG35" s="17">
        <f t="shared" si="12"/>
        <v>25376.538461538461</v>
      </c>
      <c r="BH35" s="17">
        <f t="shared" si="12"/>
        <v>24753.923076923078</v>
      </c>
      <c r="BI35" s="17">
        <f t="shared" si="12"/>
        <v>23866.461538461539</v>
      </c>
      <c r="BJ35" s="17">
        <f t="shared" si="13"/>
        <v>24119.153846153848</v>
      </c>
      <c r="BK35" s="17">
        <f t="shared" si="13"/>
        <v>22855.153846153848</v>
      </c>
      <c r="BL35" s="17">
        <f t="shared" si="13"/>
        <v>24351.076923076922</v>
      </c>
      <c r="BM35" s="17">
        <f t="shared" si="13"/>
        <v>24054.615384615383</v>
      </c>
      <c r="BN35" s="17">
        <f t="shared" si="14"/>
        <v>22372.615384615383</v>
      </c>
      <c r="BO35" s="17">
        <f t="shared" si="14"/>
        <v>23314.846153846152</v>
      </c>
      <c r="BP35" s="17">
        <f t="shared" si="14"/>
        <v>24938.307692307691</v>
      </c>
      <c r="BQ35" s="17">
        <f t="shared" si="14"/>
        <v>23004.307692307691</v>
      </c>
      <c r="BR35" s="17">
        <f t="shared" si="15"/>
        <v>23328</v>
      </c>
      <c r="BS35" s="17">
        <f t="shared" si="15"/>
        <v>23207.615384615383</v>
      </c>
      <c r="BT35" s="17">
        <f t="shared" si="15"/>
        <v>22232.615384615383</v>
      </c>
      <c r="BU35" s="17">
        <f t="shared" si="15"/>
        <v>23810.23076923077</v>
      </c>
      <c r="BV35" s="17">
        <f t="shared" si="16"/>
        <v>24265.923076923078</v>
      </c>
      <c r="BW35" s="17">
        <f t="shared" si="16"/>
        <v>24440.461538461539</v>
      </c>
      <c r="BX35" s="17">
        <f t="shared" si="16"/>
        <v>23515.461538461539</v>
      </c>
      <c r="BY35" s="17">
        <f t="shared" si="16"/>
        <v>22325.23076923077</v>
      </c>
      <c r="BZ35" s="17">
        <f t="shared" si="17"/>
        <v>23151.692307692309</v>
      </c>
      <c r="CA35" s="17">
        <f t="shared" si="17"/>
        <v>23903.23076923077</v>
      </c>
      <c r="CB35" s="17">
        <f t="shared" si="17"/>
        <v>23522.692307692309</v>
      </c>
      <c r="CC35" s="17">
        <f t="shared" si="17"/>
        <v>21624.692307692309</v>
      </c>
      <c r="CD35" s="17">
        <f t="shared" si="18"/>
        <v>20811.538461538461</v>
      </c>
      <c r="CG35" s="16">
        <f t="shared" si="19"/>
        <v>189788773.07100585</v>
      </c>
      <c r="CH35" s="16">
        <f t="shared" si="28"/>
        <v>198660351.24852073</v>
      </c>
      <c r="CI35" s="16">
        <f t="shared" si="29"/>
        <v>163698246.05917162</v>
      </c>
      <c r="CJ35" s="16">
        <f t="shared" si="30"/>
        <v>194197088.28994083</v>
      </c>
      <c r="CK35" s="16">
        <f t="shared" si="31"/>
        <v>252893176.07100585</v>
      </c>
      <c r="CL35" s="16">
        <f t="shared" si="26"/>
        <v>223143844</v>
      </c>
      <c r="CM35" s="16">
        <f t="shared" si="26"/>
        <v>242132751.14792895</v>
      </c>
      <c r="CN35" s="16">
        <f t="shared" si="26"/>
        <v>270539234.46745557</v>
      </c>
      <c r="CO35" s="16">
        <f t="shared" si="26"/>
        <v>262290482.84023663</v>
      </c>
      <c r="CP35" s="16">
        <f t="shared" si="26"/>
        <v>304830111.14792895</v>
      </c>
      <c r="CQ35" s="16">
        <f t="shared" si="26"/>
        <v>254832104.28994083</v>
      </c>
      <c r="CR35" s="16">
        <f t="shared" si="26"/>
        <v>264385098.46745566</v>
      </c>
      <c r="CS35" s="16">
        <f t="shared" si="26"/>
        <v>321912603.6982249</v>
      </c>
      <c r="CT35" s="16">
        <f t="shared" si="26"/>
        <v>288989538.55621302</v>
      </c>
      <c r="CU35" s="16">
        <f t="shared" si="26"/>
        <v>236428472.66863906</v>
      </c>
      <c r="CV35" s="16">
        <f t="shared" si="26"/>
        <v>299644089.2840237</v>
      </c>
      <c r="CW35" s="16">
        <f t="shared" si="26"/>
        <v>288542488.90532541</v>
      </c>
      <c r="CX35" s="16">
        <f t="shared" si="26"/>
        <v>292646817.15976334</v>
      </c>
      <c r="CY35" s="16">
        <f t="shared" si="26"/>
        <v>326955942.15976334</v>
      </c>
      <c r="CZ35" s="16">
        <f t="shared" si="26"/>
        <v>272392172.40236682</v>
      </c>
      <c r="DA35" s="16">
        <f t="shared" si="26"/>
        <v>257558055.76331356</v>
      </c>
      <c r="DB35" s="16">
        <f t="shared" si="27"/>
        <v>251986318.15976328</v>
      </c>
      <c r="DC35" s="16">
        <f t="shared" si="27"/>
        <v>282208985.46745557</v>
      </c>
      <c r="DD35" s="16">
        <f t="shared" si="27"/>
        <v>323615191.24852067</v>
      </c>
      <c r="DE35" s="16">
        <f t="shared" si="27"/>
        <v>294563288.10059166</v>
      </c>
      <c r="DF35" s="16">
        <f t="shared" si="27"/>
        <v>269331020.1715976</v>
      </c>
      <c r="DG35" s="16">
        <f t="shared" si="27"/>
        <v>281966097.2544378</v>
      </c>
      <c r="DH35" s="16">
        <f t="shared" si="27"/>
        <v>349310349.2544378</v>
      </c>
      <c r="DI35" s="16">
        <f t="shared" si="27"/>
        <v>380367009</v>
      </c>
    </row>
    <row r="36" spans="1:113">
      <c r="A36" s="5">
        <v>34943</v>
      </c>
      <c r="B36" s="17">
        <v>204205</v>
      </c>
      <c r="C36" s="17">
        <v>138882</v>
      </c>
      <c r="D36" s="17">
        <v>38025</v>
      </c>
      <c r="E36" s="17">
        <v>19345</v>
      </c>
      <c r="G36" s="17">
        <f t="shared" si="21"/>
        <v>236404.07692307694</v>
      </c>
      <c r="H36" s="17">
        <f t="shared" si="22"/>
        <v>137108.76923076922</v>
      </c>
      <c r="I36" s="17">
        <f t="shared" si="2"/>
        <v>138183.61538461538</v>
      </c>
      <c r="J36" s="17">
        <f t="shared" si="2"/>
        <v>139358.07692307694</v>
      </c>
      <c r="K36" s="17">
        <f t="shared" si="2"/>
        <v>145494.76923076922</v>
      </c>
      <c r="L36" s="17">
        <f t="shared" si="2"/>
        <v>134854.53846153847</v>
      </c>
      <c r="M36" s="17">
        <f t="shared" si="3"/>
        <v>139069</v>
      </c>
      <c r="N36" s="17">
        <f t="shared" si="3"/>
        <v>145939.30769230769</v>
      </c>
      <c r="O36" s="17">
        <f t="shared" si="3"/>
        <v>144730.30769230769</v>
      </c>
      <c r="P36" s="17">
        <f t="shared" si="3"/>
        <v>152404.38461538462</v>
      </c>
      <c r="Q36" s="17">
        <f t="shared" si="4"/>
        <v>154025.15384615384</v>
      </c>
      <c r="R36" s="17">
        <f t="shared" si="4"/>
        <v>149103.84615384616</v>
      </c>
      <c r="S36" s="17">
        <f t="shared" si="4"/>
        <v>146863.84615384616</v>
      </c>
      <c r="T36" s="17">
        <f t="shared" si="4"/>
        <v>145428.53846153847</v>
      </c>
      <c r="U36" s="17">
        <f t="shared" si="5"/>
        <v>146289.46153846153</v>
      </c>
      <c r="V36" s="17">
        <f t="shared" si="5"/>
        <v>153923.84615384616</v>
      </c>
      <c r="W36" s="17">
        <f t="shared" si="5"/>
        <v>152021.61538461538</v>
      </c>
      <c r="X36" s="17">
        <f t="shared" si="5"/>
        <v>146658.23076923078</v>
      </c>
      <c r="Y36" s="17">
        <f t="shared" si="6"/>
        <v>149799.07692307694</v>
      </c>
      <c r="Z36" s="17">
        <f t="shared" si="6"/>
        <v>147172.61538461538</v>
      </c>
      <c r="AA36" s="17">
        <f t="shared" si="6"/>
        <v>141979.92307692306</v>
      </c>
      <c r="AB36" s="17">
        <f t="shared" si="6"/>
        <v>143733.76923076922</v>
      </c>
      <c r="AD36" s="52">
        <f t="shared" si="23"/>
        <v>9647259064.8284073</v>
      </c>
      <c r="AE36" s="52">
        <f t="shared" si="23"/>
        <v>9417926116</v>
      </c>
      <c r="AF36" s="52">
        <f t="shared" si="23"/>
        <v>8264502225.0946789</v>
      </c>
      <c r="AG36" s="52">
        <f t="shared" si="23"/>
        <v>10312308761.75148</v>
      </c>
      <c r="AH36" s="52">
        <f t="shared" si="23"/>
        <v>9474117199.6213036</v>
      </c>
      <c r="AI36" s="52">
        <f t="shared" si="23"/>
        <v>8183874471.9763346</v>
      </c>
      <c r="AJ36" s="52">
        <f t="shared" si="23"/>
        <v>8404079964.9763346</v>
      </c>
      <c r="AK36" s="52">
        <f t="shared" si="23"/>
        <v>7055948307.7869825</v>
      </c>
      <c r="AL36" s="52">
        <f t="shared" si="23"/>
        <v>6786286967.313612</v>
      </c>
      <c r="AM36" s="52">
        <f t="shared" si="23"/>
        <v>7621330292.3609486</v>
      </c>
      <c r="AN36" s="52">
        <f t="shared" si="23"/>
        <v>8017452926.2071028</v>
      </c>
      <c r="AO36" s="52">
        <f t="shared" si="23"/>
        <v>8276548598.3668652</v>
      </c>
      <c r="AP36" s="52">
        <f t="shared" si="23"/>
        <v>8120643905.9171638</v>
      </c>
      <c r="AQ36" s="52">
        <f t="shared" si="23"/>
        <v>6802988467.7455635</v>
      </c>
      <c r="AR36" s="52">
        <f t="shared" si="23"/>
        <v>7120399815.2899446</v>
      </c>
      <c r="AS36" s="52">
        <f t="shared" si="23"/>
        <v>8054316901.8698225</v>
      </c>
      <c r="AT36" s="52">
        <f t="shared" si="32"/>
        <v>7500426025</v>
      </c>
      <c r="AU36" s="52">
        <f t="shared" si="32"/>
        <v>7962253728.2899446</v>
      </c>
      <c r="AV36" s="52">
        <f t="shared" si="32"/>
        <v>8915920829.5621357</v>
      </c>
      <c r="AW36" s="52">
        <f t="shared" si="32"/>
        <v>8587785927.7869864</v>
      </c>
      <c r="AZ36" s="17">
        <f t="shared" si="24"/>
        <v>39154.538461538461</v>
      </c>
      <c r="BA36" s="17">
        <f t="shared" si="25"/>
        <v>26538.153846153848</v>
      </c>
      <c r="BB36" s="17">
        <f t="shared" si="11"/>
        <v>26219.846153846152</v>
      </c>
      <c r="BC36" s="17">
        <f t="shared" si="11"/>
        <v>27520.076923076922</v>
      </c>
      <c r="BD36" s="17">
        <f t="shared" si="11"/>
        <v>26379.076923076922</v>
      </c>
      <c r="BE36" s="17">
        <f t="shared" si="11"/>
        <v>24411.923076923078</v>
      </c>
      <c r="BF36" s="17">
        <f t="shared" si="12"/>
        <v>25376.538461538461</v>
      </c>
      <c r="BG36" s="17">
        <f t="shared" si="12"/>
        <v>24753.923076923078</v>
      </c>
      <c r="BH36" s="17">
        <f t="shared" si="12"/>
        <v>23866.461538461539</v>
      </c>
      <c r="BI36" s="17">
        <f t="shared" si="12"/>
        <v>24119.153846153848</v>
      </c>
      <c r="BJ36" s="17">
        <f t="shared" si="13"/>
        <v>22855.153846153848</v>
      </c>
      <c r="BK36" s="17">
        <f t="shared" si="13"/>
        <v>24351.076923076922</v>
      </c>
      <c r="BL36" s="17">
        <f t="shared" si="13"/>
        <v>24054.615384615383</v>
      </c>
      <c r="BM36" s="17">
        <f t="shared" si="13"/>
        <v>22372.615384615383</v>
      </c>
      <c r="BN36" s="17">
        <f t="shared" si="14"/>
        <v>23314.846153846152</v>
      </c>
      <c r="BO36" s="17">
        <f t="shared" si="14"/>
        <v>24938.307692307691</v>
      </c>
      <c r="BP36" s="17">
        <f t="shared" si="14"/>
        <v>23004.307692307691</v>
      </c>
      <c r="BQ36" s="17">
        <f t="shared" si="14"/>
        <v>23328</v>
      </c>
      <c r="BR36" s="17">
        <f t="shared" si="15"/>
        <v>23207.615384615383</v>
      </c>
      <c r="BS36" s="17">
        <f t="shared" si="15"/>
        <v>22232.615384615383</v>
      </c>
      <c r="BT36" s="17">
        <f t="shared" si="15"/>
        <v>23810.23076923077</v>
      </c>
      <c r="BU36" s="17">
        <f t="shared" si="15"/>
        <v>24265.923076923078</v>
      </c>
      <c r="BV36" s="17">
        <f t="shared" si="16"/>
        <v>24440.461538461539</v>
      </c>
      <c r="BW36" s="17">
        <f t="shared" si="16"/>
        <v>23515.461538461539</v>
      </c>
      <c r="BX36" s="17">
        <f t="shared" si="16"/>
        <v>22325.23076923077</v>
      </c>
      <c r="BY36" s="17">
        <f t="shared" si="16"/>
        <v>23151.692307692309</v>
      </c>
      <c r="BZ36" s="17">
        <f t="shared" si="17"/>
        <v>23903.23076923077</v>
      </c>
      <c r="CA36" s="17">
        <f t="shared" si="17"/>
        <v>23522.692307692309</v>
      </c>
      <c r="CB36" s="17">
        <f t="shared" si="17"/>
        <v>21624.692307692309</v>
      </c>
      <c r="CC36" s="17">
        <f t="shared" si="17"/>
        <v>20811.538461538461</v>
      </c>
      <c r="CD36" s="17">
        <f t="shared" si="18"/>
        <v>20188.923076923078</v>
      </c>
      <c r="CG36" s="16">
        <f t="shared" si="19"/>
        <v>167306265.09467459</v>
      </c>
      <c r="CH36" s="16">
        <f t="shared" si="28"/>
        <v>135360695.28994083</v>
      </c>
      <c r="CI36" s="16">
        <f t="shared" si="29"/>
        <v>163212417.52071008</v>
      </c>
      <c r="CJ36" s="16">
        <f t="shared" si="30"/>
        <v>217344708.37869817</v>
      </c>
      <c r="CK36" s="16">
        <f t="shared" si="31"/>
        <v>189833284</v>
      </c>
      <c r="CL36" s="16">
        <f t="shared" si="26"/>
        <v>207377723.45562124</v>
      </c>
      <c r="CM36" s="16">
        <f t="shared" si="26"/>
        <v>233725296.00591713</v>
      </c>
      <c r="CN36" s="16">
        <f t="shared" si="26"/>
        <v>226062790.53254431</v>
      </c>
      <c r="CO36" s="16">
        <f t="shared" si="26"/>
        <v>265669938.84023663</v>
      </c>
      <c r="CP36" s="16">
        <f t="shared" si="26"/>
        <v>219142473.52071008</v>
      </c>
      <c r="CQ36" s="16">
        <f t="shared" si="26"/>
        <v>228007676.92899412</v>
      </c>
      <c r="CR36" s="16">
        <f t="shared" si="26"/>
        <v>281632942.15976334</v>
      </c>
      <c r="CS36" s="16">
        <f t="shared" si="26"/>
        <v>250895852.40236688</v>
      </c>
      <c r="CT36" s="16">
        <f t="shared" si="26"/>
        <v>202101217.28402367</v>
      </c>
      <c r="CU36" s="16">
        <f t="shared" si="26"/>
        <v>260829953.89940828</v>
      </c>
      <c r="CV36" s="16">
        <f t="shared" si="26"/>
        <v>250479319.6745562</v>
      </c>
      <c r="CW36" s="16">
        <f t="shared" si="26"/>
        <v>254304355.6213018</v>
      </c>
      <c r="CX36" s="16">
        <f t="shared" si="26"/>
        <v>286351480.62130183</v>
      </c>
      <c r="CY36" s="16">
        <f t="shared" si="26"/>
        <v>235447778.55621299</v>
      </c>
      <c r="CZ36" s="16">
        <f t="shared" si="26"/>
        <v>221670868.07100588</v>
      </c>
      <c r="DA36" s="16">
        <f t="shared" si="26"/>
        <v>216504059.69822481</v>
      </c>
      <c r="DB36" s="16">
        <f t="shared" si="27"/>
        <v>244580727.00591713</v>
      </c>
      <c r="DC36" s="16">
        <f t="shared" si="27"/>
        <v>283225597.40236682</v>
      </c>
      <c r="DD36" s="16">
        <f t="shared" si="27"/>
        <v>256091085.02366859</v>
      </c>
      <c r="DE36" s="16">
        <f t="shared" si="27"/>
        <v>232602386.32544377</v>
      </c>
      <c r="DF36" s="16">
        <f t="shared" si="27"/>
        <v>244354614.17751476</v>
      </c>
      <c r="DG36" s="16">
        <f t="shared" si="27"/>
        <v>307295506.17751473</v>
      </c>
      <c r="DH36" s="16">
        <f t="shared" si="27"/>
        <v>336465649</v>
      </c>
      <c r="DI36" s="16">
        <f t="shared" si="27"/>
        <v>359694566.91715968</v>
      </c>
    </row>
    <row r="37" spans="1:113">
      <c r="A37" s="5">
        <v>34973</v>
      </c>
      <c r="B37" s="17">
        <v>197440</v>
      </c>
      <c r="C37" s="17">
        <v>110587</v>
      </c>
      <c r="D37" s="17">
        <v>15673</v>
      </c>
      <c r="E37" s="17">
        <v>15162</v>
      </c>
      <c r="G37" s="17">
        <f t="shared" si="21"/>
        <v>233131.38461538462</v>
      </c>
      <c r="H37" s="17">
        <f t="shared" si="22"/>
        <v>138183.61538461538</v>
      </c>
      <c r="I37" s="17">
        <f t="shared" si="2"/>
        <v>139358.07692307694</v>
      </c>
      <c r="J37" s="17">
        <f t="shared" si="2"/>
        <v>145494.76923076922</v>
      </c>
      <c r="K37" s="17">
        <f t="shared" si="2"/>
        <v>134854.53846153847</v>
      </c>
      <c r="L37" s="17">
        <f t="shared" si="2"/>
        <v>139069</v>
      </c>
      <c r="M37" s="17">
        <f t="shared" si="3"/>
        <v>145939.30769230769</v>
      </c>
      <c r="N37" s="17">
        <f t="shared" si="3"/>
        <v>144730.30769230769</v>
      </c>
      <c r="O37" s="17">
        <f t="shared" si="3"/>
        <v>152404.38461538462</v>
      </c>
      <c r="P37" s="17">
        <f t="shared" si="3"/>
        <v>154025.15384615384</v>
      </c>
      <c r="Q37" s="17">
        <f t="shared" si="4"/>
        <v>149103.84615384616</v>
      </c>
      <c r="R37" s="17">
        <f t="shared" si="4"/>
        <v>146863.84615384616</v>
      </c>
      <c r="S37" s="17">
        <f t="shared" si="4"/>
        <v>145428.53846153847</v>
      </c>
      <c r="T37" s="17">
        <f t="shared" si="4"/>
        <v>146289.46153846153</v>
      </c>
      <c r="U37" s="17">
        <f t="shared" si="5"/>
        <v>153923.84615384616</v>
      </c>
      <c r="V37" s="17">
        <f t="shared" si="5"/>
        <v>152021.61538461538</v>
      </c>
      <c r="W37" s="17">
        <f t="shared" si="5"/>
        <v>146658.23076923078</v>
      </c>
      <c r="X37" s="17">
        <f t="shared" si="5"/>
        <v>149799.07692307694</v>
      </c>
      <c r="Y37" s="17">
        <f t="shared" si="6"/>
        <v>147172.61538461538</v>
      </c>
      <c r="Z37" s="17">
        <f t="shared" si="6"/>
        <v>141979.92307692306</v>
      </c>
      <c r="AA37" s="17">
        <f t="shared" si="6"/>
        <v>143733.76923076922</v>
      </c>
      <c r="AB37" s="17">
        <f t="shared" si="6"/>
        <v>134055.61538461538</v>
      </c>
      <c r="AD37" s="52">
        <f t="shared" si="23"/>
        <v>8793433235.5562115</v>
      </c>
      <c r="AE37" s="52">
        <f t="shared" si="23"/>
        <v>7680176356.0710096</v>
      </c>
      <c r="AF37" s="52">
        <f t="shared" si="23"/>
        <v>9658338489.9467468</v>
      </c>
      <c r="AG37" s="52">
        <f t="shared" si="23"/>
        <v>8847732199.532547</v>
      </c>
      <c r="AH37" s="52">
        <f t="shared" si="23"/>
        <v>7602458278.1597652</v>
      </c>
      <c r="AI37" s="52">
        <f t="shared" si="23"/>
        <v>7814750401.1597652</v>
      </c>
      <c r="AJ37" s="52">
        <f t="shared" si="23"/>
        <v>6516848529</v>
      </c>
      <c r="AK37" s="52">
        <f t="shared" si="23"/>
        <v>6257795746.5147943</v>
      </c>
      <c r="AL37" s="52">
        <f t="shared" si="23"/>
        <v>7060627219.9053268</v>
      </c>
      <c r="AM37" s="52">
        <f t="shared" si="23"/>
        <v>7442088192.2130194</v>
      </c>
      <c r="AN37" s="52">
        <f t="shared" si="23"/>
        <v>7691789223.4852076</v>
      </c>
      <c r="AO37" s="52">
        <f t="shared" si="23"/>
        <v>7541519603.6982279</v>
      </c>
      <c r="AP37" s="52">
        <f t="shared" si="23"/>
        <v>6273834149.136096</v>
      </c>
      <c r="AQ37" s="52">
        <f t="shared" si="23"/>
        <v>6578794664.668642</v>
      </c>
      <c r="AR37" s="52">
        <f t="shared" si="23"/>
        <v>7477606336.1005917</v>
      </c>
      <c r="AS37" s="52">
        <f t="shared" si="23"/>
        <v>6944273505.3254433</v>
      </c>
      <c r="AT37" s="52">
        <f t="shared" si="32"/>
        <v>7388910007.668642</v>
      </c>
      <c r="AU37" s="52">
        <f t="shared" si="32"/>
        <v>8308588940.5976372</v>
      </c>
      <c r="AV37" s="52">
        <f t="shared" si="32"/>
        <v>7991933636.4556246</v>
      </c>
      <c r="AW37" s="52">
        <f t="shared" si="32"/>
        <v>9816008048.668642</v>
      </c>
      <c r="AZ37" s="17">
        <f t="shared" si="24"/>
        <v>37495.230769230766</v>
      </c>
      <c r="BA37" s="17">
        <f t="shared" si="25"/>
        <v>26219.846153846152</v>
      </c>
      <c r="BB37" s="17">
        <f t="shared" si="11"/>
        <v>27520.076923076922</v>
      </c>
      <c r="BC37" s="17">
        <f t="shared" si="11"/>
        <v>26379.076923076922</v>
      </c>
      <c r="BD37" s="17">
        <f t="shared" si="11"/>
        <v>24411.923076923078</v>
      </c>
      <c r="BE37" s="17">
        <f t="shared" si="11"/>
        <v>25376.538461538461</v>
      </c>
      <c r="BF37" s="17">
        <f t="shared" si="12"/>
        <v>24753.923076923078</v>
      </c>
      <c r="BG37" s="17">
        <f t="shared" si="12"/>
        <v>23866.461538461539</v>
      </c>
      <c r="BH37" s="17">
        <f t="shared" si="12"/>
        <v>24119.153846153848</v>
      </c>
      <c r="BI37" s="17">
        <f t="shared" si="12"/>
        <v>22855.153846153848</v>
      </c>
      <c r="BJ37" s="17">
        <f t="shared" si="13"/>
        <v>24351.076923076922</v>
      </c>
      <c r="BK37" s="17">
        <f t="shared" si="13"/>
        <v>24054.615384615383</v>
      </c>
      <c r="BL37" s="17">
        <f t="shared" si="13"/>
        <v>22372.615384615383</v>
      </c>
      <c r="BM37" s="17">
        <f t="shared" si="13"/>
        <v>23314.846153846152</v>
      </c>
      <c r="BN37" s="17">
        <f t="shared" si="14"/>
        <v>24938.307692307691</v>
      </c>
      <c r="BO37" s="17">
        <f t="shared" si="14"/>
        <v>23004.307692307691</v>
      </c>
      <c r="BP37" s="17">
        <f t="shared" si="14"/>
        <v>23328</v>
      </c>
      <c r="BQ37" s="17">
        <f t="shared" si="14"/>
        <v>23207.615384615383</v>
      </c>
      <c r="BR37" s="17">
        <f t="shared" si="15"/>
        <v>22232.615384615383</v>
      </c>
      <c r="BS37" s="17">
        <f t="shared" si="15"/>
        <v>23810.23076923077</v>
      </c>
      <c r="BT37" s="17">
        <f t="shared" si="15"/>
        <v>24265.923076923078</v>
      </c>
      <c r="BU37" s="17">
        <f t="shared" si="15"/>
        <v>24440.461538461539</v>
      </c>
      <c r="BV37" s="17">
        <f t="shared" si="16"/>
        <v>23515.461538461539</v>
      </c>
      <c r="BW37" s="17">
        <f t="shared" si="16"/>
        <v>22325.23076923077</v>
      </c>
      <c r="BX37" s="17">
        <f t="shared" si="16"/>
        <v>23151.692307692309</v>
      </c>
      <c r="BY37" s="17">
        <f t="shared" si="16"/>
        <v>23903.23076923077</v>
      </c>
      <c r="BZ37" s="17">
        <f t="shared" si="17"/>
        <v>23522.692307692309</v>
      </c>
      <c r="CA37" s="17">
        <f t="shared" si="17"/>
        <v>21624.692307692309</v>
      </c>
      <c r="CB37" s="17">
        <f t="shared" si="17"/>
        <v>20811.538461538461</v>
      </c>
      <c r="CC37" s="17">
        <f t="shared" si="17"/>
        <v>20188.923076923078</v>
      </c>
      <c r="CD37" s="17">
        <f t="shared" si="18"/>
        <v>19147.461538461539</v>
      </c>
      <c r="CG37" s="16">
        <f t="shared" si="19"/>
        <v>99503694.254437819</v>
      </c>
      <c r="CH37" s="16">
        <f t="shared" si="28"/>
        <v>123568876.33136089</v>
      </c>
      <c r="CI37" s="16">
        <f t="shared" si="29"/>
        <v>171172940.17159751</v>
      </c>
      <c r="CJ37" s="16">
        <f t="shared" si="30"/>
        <v>146862703.24852064</v>
      </c>
      <c r="CK37" s="16">
        <f t="shared" si="31"/>
        <v>162340921.71005905</v>
      </c>
      <c r="CL37" s="16">
        <f t="shared" si="26"/>
        <v>185743350.74556202</v>
      </c>
      <c r="CM37" s="16">
        <f t="shared" si="26"/>
        <v>178919433.85207087</v>
      </c>
      <c r="CN37" s="16">
        <f t="shared" si="26"/>
        <v>214331852.31360933</v>
      </c>
      <c r="CO37" s="16">
        <f t="shared" si="26"/>
        <v>172768780.33136088</v>
      </c>
      <c r="CP37" s="16">
        <f t="shared" si="26"/>
        <v>180650141.91715971</v>
      </c>
      <c r="CQ37" s="16">
        <f t="shared" si="26"/>
        <v>228693496.07100588</v>
      </c>
      <c r="CR37" s="16">
        <f t="shared" si="26"/>
        <v>201083307.84023663</v>
      </c>
      <c r="CS37" s="16">
        <f t="shared" si="26"/>
        <v>157676317.15976325</v>
      </c>
      <c r="CT37" s="16">
        <f t="shared" si="26"/>
        <v>209986851.62130171</v>
      </c>
      <c r="CU37" s="16">
        <f t="shared" si="26"/>
        <v>200710427.66863894</v>
      </c>
      <c r="CV37" s="16">
        <f t="shared" si="26"/>
        <v>204135953.37869817</v>
      </c>
      <c r="CW37" s="16">
        <f t="shared" si="26"/>
        <v>232947428.37869817</v>
      </c>
      <c r="CX37" s="16">
        <f t="shared" si="26"/>
        <v>187279224.99999991</v>
      </c>
      <c r="CY37" s="16">
        <f t="shared" si="26"/>
        <v>175014582.01775137</v>
      </c>
      <c r="CZ37" s="16">
        <f t="shared" si="26"/>
        <v>170426999.66863894</v>
      </c>
      <c r="DA37" s="16">
        <f t="shared" si="26"/>
        <v>195433947.74556202</v>
      </c>
      <c r="DB37" s="16">
        <f t="shared" si="27"/>
        <v>230128899.99999988</v>
      </c>
      <c r="DC37" s="16">
        <f t="shared" si="27"/>
        <v>205737095.597633</v>
      </c>
      <c r="DD37" s="16">
        <f t="shared" si="27"/>
        <v>184742463.99999991</v>
      </c>
      <c r="DE37" s="16">
        <f t="shared" si="27"/>
        <v>195231831.05917147</v>
      </c>
      <c r="DF37" s="16">
        <f t="shared" si="27"/>
        <v>251873991.05917147</v>
      </c>
      <c r="DG37" s="16">
        <f t="shared" si="27"/>
        <v>278345589.0177514</v>
      </c>
      <c r="DH37" s="16">
        <f t="shared" si="27"/>
        <v>299508285.94082826</v>
      </c>
      <c r="DI37" s="16">
        <f t="shared" si="27"/>
        <v>336640635.74556196</v>
      </c>
    </row>
    <row r="38" spans="1:113">
      <c r="A38" s="5">
        <v>35004</v>
      </c>
      <c r="B38" s="17">
        <v>302901</v>
      </c>
      <c r="C38" s="17">
        <v>139073</v>
      </c>
      <c r="D38" s="17">
        <v>59566</v>
      </c>
      <c r="E38" s="17">
        <v>48374</v>
      </c>
      <c r="G38" s="17">
        <f t="shared" si="21"/>
        <v>242911.92307692306</v>
      </c>
      <c r="H38" s="17">
        <f t="shared" si="22"/>
        <v>139358.07692307694</v>
      </c>
      <c r="I38" s="17">
        <f t="shared" si="2"/>
        <v>145494.76923076922</v>
      </c>
      <c r="J38" s="17">
        <f t="shared" si="2"/>
        <v>134854.53846153847</v>
      </c>
      <c r="K38" s="17">
        <f t="shared" si="2"/>
        <v>139069</v>
      </c>
      <c r="L38" s="17">
        <f t="shared" si="2"/>
        <v>145939.30769230769</v>
      </c>
      <c r="M38" s="17">
        <f t="shared" si="3"/>
        <v>144730.30769230769</v>
      </c>
      <c r="N38" s="17">
        <f t="shared" si="3"/>
        <v>152404.38461538462</v>
      </c>
      <c r="O38" s="17">
        <f t="shared" si="3"/>
        <v>154025.15384615384</v>
      </c>
      <c r="P38" s="17">
        <f t="shared" si="3"/>
        <v>149103.84615384616</v>
      </c>
      <c r="Q38" s="17">
        <f t="shared" si="4"/>
        <v>146863.84615384616</v>
      </c>
      <c r="R38" s="17">
        <f t="shared" si="4"/>
        <v>145428.53846153847</v>
      </c>
      <c r="S38" s="17">
        <f t="shared" si="4"/>
        <v>146289.46153846153</v>
      </c>
      <c r="T38" s="17">
        <f t="shared" si="4"/>
        <v>153923.84615384616</v>
      </c>
      <c r="U38" s="17">
        <f t="shared" si="5"/>
        <v>152021.61538461538</v>
      </c>
      <c r="V38" s="17">
        <f t="shared" si="5"/>
        <v>146658.23076923078</v>
      </c>
      <c r="W38" s="17">
        <f t="shared" si="5"/>
        <v>149799.07692307694</v>
      </c>
      <c r="X38" s="17">
        <f t="shared" si="5"/>
        <v>147172.61538461538</v>
      </c>
      <c r="Y38" s="17">
        <f t="shared" si="6"/>
        <v>141979.92307692306</v>
      </c>
      <c r="Z38" s="17">
        <f t="shared" si="6"/>
        <v>143733.76923076922</v>
      </c>
      <c r="AA38" s="17">
        <f t="shared" si="6"/>
        <v>134055.61538461538</v>
      </c>
      <c r="AB38" s="17">
        <f t="shared" si="6"/>
        <v>132075.69230769231</v>
      </c>
      <c r="AD38" s="52">
        <f t="shared" si="23"/>
        <v>9490101863.4852066</v>
      </c>
      <c r="AE38" s="52">
        <f t="shared" si="23"/>
        <v>11676398369.917156</v>
      </c>
      <c r="AF38" s="52">
        <f t="shared" si="23"/>
        <v>10783352673.159761</v>
      </c>
      <c r="AG38" s="52">
        <f t="shared" si="23"/>
        <v>9403688134.5325432</v>
      </c>
      <c r="AH38" s="52">
        <f t="shared" si="23"/>
        <v>9639629599.5325432</v>
      </c>
      <c r="AI38" s="52">
        <f t="shared" si="23"/>
        <v>8191614518.3668594</v>
      </c>
      <c r="AJ38" s="52">
        <f t="shared" si="23"/>
        <v>7900857744.2840214</v>
      </c>
      <c r="AK38" s="52">
        <f t="shared" si="23"/>
        <v>8799955296.0059147</v>
      </c>
      <c r="AL38" s="52">
        <f t="shared" si="23"/>
        <v>9225233080.6212978</v>
      </c>
      <c r="AM38" s="52">
        <f t="shared" si="23"/>
        <v>9503010276.0710011</v>
      </c>
      <c r="AN38" s="52">
        <f t="shared" si="23"/>
        <v>9335900073.7514782</v>
      </c>
      <c r="AO38" s="52">
        <f t="shared" si="23"/>
        <v>7918877834.467453</v>
      </c>
      <c r="AP38" s="52">
        <f t="shared" si="23"/>
        <v>8261048032.4023657</v>
      </c>
      <c r="AQ38" s="52">
        <f t="shared" si="23"/>
        <v>9264773282.8639011</v>
      </c>
      <c r="AR38" s="52">
        <f t="shared" si="23"/>
        <v>8670002118.8698177</v>
      </c>
      <c r="AS38" s="52">
        <f t="shared" si="23"/>
        <v>9166015037.4023666</v>
      </c>
      <c r="AT38" s="52">
        <f t="shared" si="32"/>
        <v>10187268624</v>
      </c>
      <c r="AU38" s="52">
        <f t="shared" si="32"/>
        <v>9836306200.3313599</v>
      </c>
      <c r="AV38" s="52">
        <f t="shared" si="32"/>
        <v>11849695724.402367</v>
      </c>
      <c r="AW38" s="52">
        <f t="shared" si="32"/>
        <v>12284670051.130173</v>
      </c>
      <c r="AZ38" s="17">
        <f t="shared" si="24"/>
        <v>40095.692307692305</v>
      </c>
      <c r="BA38" s="17">
        <f t="shared" si="25"/>
        <v>27520.076923076922</v>
      </c>
      <c r="BB38" s="17">
        <f t="shared" si="11"/>
        <v>26379.076923076922</v>
      </c>
      <c r="BC38" s="17">
        <f t="shared" si="11"/>
        <v>24411.923076923078</v>
      </c>
      <c r="BD38" s="17">
        <f t="shared" si="11"/>
        <v>25376.538461538461</v>
      </c>
      <c r="BE38" s="17">
        <f t="shared" si="11"/>
        <v>24753.923076923078</v>
      </c>
      <c r="BF38" s="17">
        <f t="shared" si="12"/>
        <v>23866.461538461539</v>
      </c>
      <c r="BG38" s="17">
        <f t="shared" si="12"/>
        <v>24119.153846153848</v>
      </c>
      <c r="BH38" s="17">
        <f t="shared" si="12"/>
        <v>22855.153846153848</v>
      </c>
      <c r="BI38" s="17">
        <f t="shared" si="12"/>
        <v>24351.076923076922</v>
      </c>
      <c r="BJ38" s="17">
        <f t="shared" si="13"/>
        <v>24054.615384615383</v>
      </c>
      <c r="BK38" s="17">
        <f t="shared" si="13"/>
        <v>22372.615384615383</v>
      </c>
      <c r="BL38" s="17">
        <f t="shared" si="13"/>
        <v>23314.846153846152</v>
      </c>
      <c r="BM38" s="17">
        <f t="shared" si="13"/>
        <v>24938.307692307691</v>
      </c>
      <c r="BN38" s="17">
        <f t="shared" si="14"/>
        <v>23004.307692307691</v>
      </c>
      <c r="BO38" s="17">
        <f t="shared" si="14"/>
        <v>23328</v>
      </c>
      <c r="BP38" s="17">
        <f t="shared" si="14"/>
        <v>23207.615384615383</v>
      </c>
      <c r="BQ38" s="17">
        <f t="shared" si="14"/>
        <v>22232.615384615383</v>
      </c>
      <c r="BR38" s="17">
        <f t="shared" si="15"/>
        <v>23810.23076923077</v>
      </c>
      <c r="BS38" s="17">
        <f t="shared" si="15"/>
        <v>24265.923076923078</v>
      </c>
      <c r="BT38" s="17">
        <f t="shared" si="15"/>
        <v>24440.461538461539</v>
      </c>
      <c r="BU38" s="17">
        <f t="shared" si="15"/>
        <v>23515.461538461539</v>
      </c>
      <c r="BV38" s="17">
        <f t="shared" si="16"/>
        <v>22325.23076923077</v>
      </c>
      <c r="BW38" s="17">
        <f t="shared" si="16"/>
        <v>23151.692307692309</v>
      </c>
      <c r="BX38" s="17">
        <f t="shared" si="16"/>
        <v>23903.23076923077</v>
      </c>
      <c r="BY38" s="17">
        <f t="shared" si="16"/>
        <v>23522.692307692309</v>
      </c>
      <c r="BZ38" s="17">
        <f t="shared" si="17"/>
        <v>21624.692307692309</v>
      </c>
      <c r="CA38" s="17">
        <f t="shared" si="17"/>
        <v>20811.538461538461</v>
      </c>
      <c r="CB38" s="17">
        <f t="shared" si="17"/>
        <v>20188.923076923078</v>
      </c>
      <c r="CC38" s="17">
        <f t="shared" si="17"/>
        <v>19147.461538461539</v>
      </c>
      <c r="CD38" s="17">
        <f t="shared" si="18"/>
        <v>21305.538461538461</v>
      </c>
      <c r="CG38" s="16">
        <f t="shared" si="19"/>
        <v>188145537.60946742</v>
      </c>
      <c r="CH38" s="16">
        <f t="shared" si="28"/>
        <v>245980617.28402355</v>
      </c>
      <c r="CI38" s="16">
        <f t="shared" si="29"/>
        <v>216653489.94674549</v>
      </c>
      <c r="CJ38" s="16">
        <f t="shared" si="30"/>
        <v>235369883.13017741</v>
      </c>
      <c r="CK38" s="16">
        <f t="shared" si="31"/>
        <v>263387931.36094663</v>
      </c>
      <c r="CL38" s="16">
        <f t="shared" si="26"/>
        <v>255249781.21301761</v>
      </c>
      <c r="CM38" s="16">
        <f t="shared" si="26"/>
        <v>297236166.44378686</v>
      </c>
      <c r="CN38" s="16">
        <f t="shared" si="26"/>
        <v>247892913.60946742</v>
      </c>
      <c r="CO38" s="16">
        <f t="shared" si="26"/>
        <v>257316148.85207096</v>
      </c>
      <c r="CP38" s="16">
        <f t="shared" si="26"/>
        <v>314107455.62130171</v>
      </c>
      <c r="CQ38" s="16">
        <f t="shared" si="26"/>
        <v>281596797.63905323</v>
      </c>
      <c r="CR38" s="16">
        <f t="shared" si="26"/>
        <v>229746308.37869817</v>
      </c>
      <c r="CS38" s="16">
        <f t="shared" si="26"/>
        <v>292115428.07100582</v>
      </c>
      <c r="CT38" s="16">
        <f t="shared" si="26"/>
        <v>281155505.32544369</v>
      </c>
      <c r="CU38" s="16">
        <f t="shared" si="26"/>
        <v>285207142.15976328</v>
      </c>
      <c r="CV38" s="16">
        <f t="shared" si="26"/>
        <v>319089517.15976328</v>
      </c>
      <c r="CW38" s="16">
        <f t="shared" si="26"/>
        <v>265216257.52070996</v>
      </c>
      <c r="CX38" s="16">
        <f t="shared" si="26"/>
        <v>250581593.89940816</v>
      </c>
      <c r="CY38" s="16">
        <f t="shared" si="26"/>
        <v>245086250.43786973</v>
      </c>
      <c r="CZ38" s="16">
        <f t="shared" si="26"/>
        <v>274904052.36094666</v>
      </c>
      <c r="DA38" s="16">
        <f t="shared" si="26"/>
        <v>315789303.28994071</v>
      </c>
      <c r="DB38" s="16">
        <f t="shared" si="27"/>
        <v>287099135.99999988</v>
      </c>
      <c r="DC38" s="16">
        <f t="shared" si="27"/>
        <v>262195810.67455611</v>
      </c>
      <c r="DD38" s="16">
        <f t="shared" si="27"/>
        <v>274664328.99999988</v>
      </c>
      <c r="DE38" s="16">
        <f t="shared" si="27"/>
        <v>341177840.99999988</v>
      </c>
      <c r="DF38" s="16">
        <f t="shared" si="27"/>
        <v>371878589.56213009</v>
      </c>
      <c r="DG38" s="16">
        <f t="shared" si="27"/>
        <v>396279461.20710045</v>
      </c>
      <c r="DH38" s="16">
        <f t="shared" si="27"/>
        <v>438828372.3609466</v>
      </c>
      <c r="DI38" s="16">
        <f t="shared" si="27"/>
        <v>353069881.56213009</v>
      </c>
    </row>
    <row r="39" spans="1:113">
      <c r="A39" s="5">
        <v>35034</v>
      </c>
      <c r="B39" s="17">
        <v>168650</v>
      </c>
      <c r="C39" s="17">
        <v>173208</v>
      </c>
      <c r="D39" s="17">
        <v>10909</v>
      </c>
      <c r="E39" s="17">
        <v>19217</v>
      </c>
      <c r="G39" s="17">
        <f t="shared" si="21"/>
        <v>239625.76923076922</v>
      </c>
      <c r="H39" s="17">
        <f t="shared" si="22"/>
        <v>145494.76923076922</v>
      </c>
      <c r="I39" s="17">
        <f t="shared" si="2"/>
        <v>134854.53846153847</v>
      </c>
      <c r="J39" s="17">
        <f t="shared" si="2"/>
        <v>139069</v>
      </c>
      <c r="K39" s="17">
        <f t="shared" si="2"/>
        <v>145939.30769230769</v>
      </c>
      <c r="L39" s="17">
        <f t="shared" si="2"/>
        <v>144730.30769230769</v>
      </c>
      <c r="M39" s="17">
        <f t="shared" si="3"/>
        <v>152404.38461538462</v>
      </c>
      <c r="N39" s="17">
        <f t="shared" si="3"/>
        <v>154025.15384615384</v>
      </c>
      <c r="O39" s="17">
        <f t="shared" si="3"/>
        <v>149103.84615384616</v>
      </c>
      <c r="P39" s="17">
        <f t="shared" si="3"/>
        <v>146863.84615384616</v>
      </c>
      <c r="Q39" s="17">
        <f t="shared" si="4"/>
        <v>145428.53846153847</v>
      </c>
      <c r="R39" s="17">
        <f t="shared" si="4"/>
        <v>146289.46153846153</v>
      </c>
      <c r="S39" s="17">
        <f t="shared" si="4"/>
        <v>153923.84615384616</v>
      </c>
      <c r="T39" s="17">
        <f t="shared" si="4"/>
        <v>152021.61538461538</v>
      </c>
      <c r="U39" s="17">
        <f t="shared" si="5"/>
        <v>146658.23076923078</v>
      </c>
      <c r="V39" s="17">
        <f t="shared" si="5"/>
        <v>149799.07692307694</v>
      </c>
      <c r="W39" s="17">
        <f t="shared" si="5"/>
        <v>147172.61538461538</v>
      </c>
      <c r="X39" s="17">
        <f t="shared" si="5"/>
        <v>141979.92307692306</v>
      </c>
      <c r="Y39" s="17">
        <f t="shared" si="6"/>
        <v>143733.76923076922</v>
      </c>
      <c r="Z39" s="17">
        <f t="shared" si="6"/>
        <v>134055.61538461538</v>
      </c>
      <c r="AA39" s="17">
        <f t="shared" si="6"/>
        <v>132075.69230769231</v>
      </c>
      <c r="AB39" s="17">
        <f t="shared" si="6"/>
        <v>133015.46153846153</v>
      </c>
      <c r="AD39" s="52">
        <f t="shared" si="23"/>
        <v>10977010796.899405</v>
      </c>
      <c r="AE39" s="52">
        <f t="shared" si="23"/>
        <v>10111663838.130175</v>
      </c>
      <c r="AF39" s="52">
        <f t="shared" si="23"/>
        <v>8777153075.5976315</v>
      </c>
      <c r="AG39" s="52">
        <f t="shared" si="23"/>
        <v>9005148620.5976315</v>
      </c>
      <c r="AH39" s="52">
        <f t="shared" si="23"/>
        <v>7607569934.2248487</v>
      </c>
      <c r="AI39" s="52">
        <f t="shared" si="23"/>
        <v>7327465354.2248507</v>
      </c>
      <c r="AJ39" s="52">
        <f t="shared" si="23"/>
        <v>8194218557.5443764</v>
      </c>
      <c r="AK39" s="52">
        <f t="shared" si="23"/>
        <v>8604774372.9289913</v>
      </c>
      <c r="AL39" s="52">
        <f t="shared" si="23"/>
        <v>8873118284.591713</v>
      </c>
      <c r="AM39" s="52">
        <f t="shared" si="23"/>
        <v>8711666333.6331348</v>
      </c>
      <c r="AN39" s="52">
        <f t="shared" si="23"/>
        <v>7344819619.0828381</v>
      </c>
      <c r="AO39" s="52">
        <f t="shared" si="23"/>
        <v>7674487771.1005917</v>
      </c>
      <c r="AP39" s="52">
        <f t="shared" si="23"/>
        <v>8642963207.5976295</v>
      </c>
      <c r="AQ39" s="52">
        <f t="shared" si="23"/>
        <v>8068834650.9408236</v>
      </c>
      <c r="AR39" s="52">
        <f t="shared" si="23"/>
        <v>8547585656.1005917</v>
      </c>
      <c r="AS39" s="52">
        <f t="shared" si="23"/>
        <v>9534711271.1005917</v>
      </c>
      <c r="AT39" s="52">
        <f t="shared" si="32"/>
        <v>9195275664</v>
      </c>
      <c r="AU39" s="52">
        <f t="shared" si="32"/>
        <v>11145057383.100592</v>
      </c>
      <c r="AV39" s="52">
        <f t="shared" si="32"/>
        <v>11567019046.15976</v>
      </c>
      <c r="AW39" s="52">
        <f t="shared" si="32"/>
        <v>11365757706.24852</v>
      </c>
      <c r="AZ39" s="17">
        <f t="shared" si="24"/>
        <v>39243.384615384617</v>
      </c>
      <c r="BA39" s="17">
        <f t="shared" si="25"/>
        <v>26379.076923076922</v>
      </c>
      <c r="BB39" s="17">
        <f t="shared" si="11"/>
        <v>24411.923076923078</v>
      </c>
      <c r="BC39" s="17">
        <f t="shared" si="11"/>
        <v>25376.538461538461</v>
      </c>
      <c r="BD39" s="17">
        <f t="shared" si="11"/>
        <v>24753.923076923078</v>
      </c>
      <c r="BE39" s="17">
        <f t="shared" si="11"/>
        <v>23866.461538461539</v>
      </c>
      <c r="BF39" s="17">
        <f t="shared" si="12"/>
        <v>24119.153846153848</v>
      </c>
      <c r="BG39" s="17">
        <f t="shared" si="12"/>
        <v>22855.153846153848</v>
      </c>
      <c r="BH39" s="17">
        <f t="shared" si="12"/>
        <v>24351.076923076922</v>
      </c>
      <c r="BI39" s="17">
        <f t="shared" si="12"/>
        <v>24054.615384615383</v>
      </c>
      <c r="BJ39" s="17">
        <f t="shared" si="13"/>
        <v>22372.615384615383</v>
      </c>
      <c r="BK39" s="17">
        <f t="shared" si="13"/>
        <v>23314.846153846152</v>
      </c>
      <c r="BL39" s="17">
        <f t="shared" si="13"/>
        <v>24938.307692307691</v>
      </c>
      <c r="BM39" s="17">
        <f t="shared" si="13"/>
        <v>23004.307692307691</v>
      </c>
      <c r="BN39" s="17">
        <f t="shared" si="14"/>
        <v>23328</v>
      </c>
      <c r="BO39" s="17">
        <f t="shared" si="14"/>
        <v>23207.615384615383</v>
      </c>
      <c r="BP39" s="17">
        <f t="shared" si="14"/>
        <v>22232.615384615383</v>
      </c>
      <c r="BQ39" s="17">
        <f t="shared" si="14"/>
        <v>23810.23076923077</v>
      </c>
      <c r="BR39" s="17">
        <f t="shared" si="15"/>
        <v>24265.923076923078</v>
      </c>
      <c r="BS39" s="17">
        <f t="shared" si="15"/>
        <v>24440.461538461539</v>
      </c>
      <c r="BT39" s="17">
        <f t="shared" si="15"/>
        <v>23515.461538461539</v>
      </c>
      <c r="BU39" s="17">
        <f t="shared" si="15"/>
        <v>22325.23076923077</v>
      </c>
      <c r="BV39" s="17">
        <f t="shared" si="16"/>
        <v>23151.692307692309</v>
      </c>
      <c r="BW39" s="17">
        <f t="shared" si="16"/>
        <v>23903.23076923077</v>
      </c>
      <c r="BX39" s="17">
        <f t="shared" si="16"/>
        <v>23522.692307692309</v>
      </c>
      <c r="BY39" s="17">
        <f t="shared" si="16"/>
        <v>21624.692307692309</v>
      </c>
      <c r="BZ39" s="17">
        <f t="shared" si="17"/>
        <v>20811.538461538461</v>
      </c>
      <c r="CA39" s="17">
        <f t="shared" si="17"/>
        <v>20188.923076923078</v>
      </c>
      <c r="CB39" s="17">
        <f t="shared" si="17"/>
        <v>19147.461538461539</v>
      </c>
      <c r="CC39" s="17">
        <f t="shared" si="17"/>
        <v>21305.538461538461</v>
      </c>
      <c r="CD39" s="17">
        <f t="shared" si="18"/>
        <v>19206.384615384617</v>
      </c>
      <c r="CG39" s="16">
        <f t="shared" si="19"/>
        <v>219972251.36686394</v>
      </c>
      <c r="CH39" s="16">
        <f t="shared" si="28"/>
        <v>192289422.25443792</v>
      </c>
      <c r="CI39" s="16">
        <f t="shared" si="29"/>
        <v>209944495.67455623</v>
      </c>
      <c r="CJ39" s="16">
        <f t="shared" si="30"/>
        <v>236449763.31360951</v>
      </c>
      <c r="CK39" s="16">
        <f t="shared" si="31"/>
        <v>228742356.36094674</v>
      </c>
      <c r="CL39" s="16">
        <f t="shared" si="26"/>
        <v>268574107.74556214</v>
      </c>
      <c r="CM39" s="16">
        <f t="shared" si="26"/>
        <v>221780828.40236694</v>
      </c>
      <c r="CN39" s="16">
        <f t="shared" si="26"/>
        <v>230698710.74556223</v>
      </c>
      <c r="CO39" s="16">
        <f t="shared" si="26"/>
        <v>284622854.43786991</v>
      </c>
      <c r="CP39" s="16">
        <f t="shared" si="26"/>
        <v>253718337.52071017</v>
      </c>
      <c r="CQ39" s="16">
        <f t="shared" si="26"/>
        <v>204635225.775148</v>
      </c>
      <c r="CR39" s="16">
        <f t="shared" si="26"/>
        <v>263707619.31360954</v>
      </c>
      <c r="CS39" s="16">
        <f t="shared" si="26"/>
        <v>253299467.45562136</v>
      </c>
      <c r="CT39" s="16">
        <f t="shared" si="26"/>
        <v>257145894.82248533</v>
      </c>
      <c r="CU39" s="16">
        <f t="shared" si="26"/>
        <v>289366269.82248533</v>
      </c>
      <c r="CV39" s="16">
        <f t="shared" si="26"/>
        <v>238182237.63905329</v>
      </c>
      <c r="CW39" s="16">
        <f t="shared" si="26"/>
        <v>224324354.13609469</v>
      </c>
      <c r="CX39" s="16">
        <f t="shared" si="26"/>
        <v>219126531.6213018</v>
      </c>
      <c r="CY39" s="16">
        <f t="shared" si="26"/>
        <v>247367564.31360951</v>
      </c>
      <c r="CZ39" s="16">
        <f t="shared" si="26"/>
        <v>286223929.56213021</v>
      </c>
      <c r="DA39" s="16">
        <f t="shared" si="26"/>
        <v>258942561.3254438</v>
      </c>
      <c r="DB39" s="16">
        <f t="shared" si="27"/>
        <v>235320320.02366868</v>
      </c>
      <c r="DC39" s="16">
        <f t="shared" si="27"/>
        <v>247140166.63313612</v>
      </c>
      <c r="DD39" s="16">
        <f t="shared" si="27"/>
        <v>310418318.63313615</v>
      </c>
      <c r="DE39" s="16">
        <f t="shared" si="27"/>
        <v>339732952.63905334</v>
      </c>
      <c r="DF39" s="16">
        <f t="shared" si="27"/>
        <v>363072504.52071005</v>
      </c>
      <c r="DG39" s="16">
        <f t="shared" si="27"/>
        <v>403846124.31360954</v>
      </c>
      <c r="DH39" s="16">
        <f t="shared" si="27"/>
        <v>321766324.63905334</v>
      </c>
      <c r="DI39" s="16">
        <f t="shared" si="27"/>
        <v>401481369</v>
      </c>
    </row>
    <row r="40" spans="1:113">
      <c r="A40" s="5">
        <v>35065</v>
      </c>
      <c r="B40" s="17">
        <v>154803</v>
      </c>
      <c r="C40" s="17">
        <v>71472</v>
      </c>
      <c r="D40" s="17">
        <v>46813</v>
      </c>
      <c r="E40" s="17">
        <v>19461</v>
      </c>
      <c r="G40" s="17">
        <f t="shared" si="21"/>
        <v>236870.69230769231</v>
      </c>
      <c r="H40" s="17">
        <f t="shared" si="22"/>
        <v>134854.53846153847</v>
      </c>
      <c r="I40" s="17">
        <f t="shared" si="2"/>
        <v>139069</v>
      </c>
      <c r="J40" s="17">
        <f t="shared" si="2"/>
        <v>145939.30769230769</v>
      </c>
      <c r="K40" s="17">
        <f t="shared" si="2"/>
        <v>144730.30769230769</v>
      </c>
      <c r="L40" s="17">
        <f t="shared" si="2"/>
        <v>152404.38461538462</v>
      </c>
      <c r="M40" s="17">
        <f t="shared" si="3"/>
        <v>154025.15384615384</v>
      </c>
      <c r="N40" s="17">
        <f t="shared" si="3"/>
        <v>149103.84615384616</v>
      </c>
      <c r="O40" s="17">
        <f t="shared" si="3"/>
        <v>146863.84615384616</v>
      </c>
      <c r="P40" s="17">
        <f t="shared" si="3"/>
        <v>145428.53846153847</v>
      </c>
      <c r="Q40" s="17">
        <f t="shared" si="4"/>
        <v>146289.46153846153</v>
      </c>
      <c r="R40" s="17">
        <f t="shared" si="4"/>
        <v>153923.84615384616</v>
      </c>
      <c r="S40" s="17">
        <f t="shared" si="4"/>
        <v>152021.61538461538</v>
      </c>
      <c r="T40" s="17">
        <f t="shared" si="4"/>
        <v>146658.23076923078</v>
      </c>
      <c r="U40" s="17">
        <f t="shared" si="5"/>
        <v>149799.07692307694</v>
      </c>
      <c r="V40" s="17">
        <f t="shared" si="5"/>
        <v>147172.61538461538</v>
      </c>
      <c r="W40" s="17">
        <f t="shared" si="5"/>
        <v>141979.92307692306</v>
      </c>
      <c r="X40" s="17">
        <f t="shared" si="5"/>
        <v>143733.76923076922</v>
      </c>
      <c r="Y40" s="17">
        <f t="shared" si="6"/>
        <v>134055.61538461538</v>
      </c>
      <c r="Z40" s="17">
        <f t="shared" si="6"/>
        <v>132075.69230769231</v>
      </c>
      <c r="AA40" s="17">
        <f t="shared" si="6"/>
        <v>133015.46153846153</v>
      </c>
      <c r="AB40" s="17">
        <f t="shared" si="6"/>
        <v>131790.53846153847</v>
      </c>
      <c r="AD40" s="52">
        <f t="shared" si="23"/>
        <v>9565171018.2485218</v>
      </c>
      <c r="AE40" s="52">
        <f t="shared" si="23"/>
        <v>8268516708.0710077</v>
      </c>
      <c r="AF40" s="52">
        <f t="shared" si="23"/>
        <v>8489850477.0710077</v>
      </c>
      <c r="AG40" s="52">
        <f t="shared" si="23"/>
        <v>7134557135.1715965</v>
      </c>
      <c r="AH40" s="52">
        <f t="shared" si="23"/>
        <v>6863383242.9822493</v>
      </c>
      <c r="AI40" s="52">
        <f t="shared" si="23"/>
        <v>7703019283.7929001</v>
      </c>
      <c r="AJ40" s="52">
        <f t="shared" si="23"/>
        <v>8101232354.5621309</v>
      </c>
      <c r="AK40" s="52">
        <f t="shared" si="23"/>
        <v>8361667500.0236683</v>
      </c>
      <c r="AL40" s="52">
        <f t="shared" si="23"/>
        <v>8204959367.6686411</v>
      </c>
      <c r="AM40" s="52">
        <f t="shared" si="23"/>
        <v>6880179286.8698225</v>
      </c>
      <c r="AN40" s="52">
        <f t="shared" si="23"/>
        <v>7199365854.6982269</v>
      </c>
      <c r="AO40" s="52">
        <f t="shared" si="23"/>
        <v>8138288216.8284016</v>
      </c>
      <c r="AP40" s="52">
        <f t="shared" si="23"/>
        <v>7581466205.686389</v>
      </c>
      <c r="AQ40" s="52">
        <f t="shared" si="23"/>
        <v>8045745003.6982269</v>
      </c>
      <c r="AR40" s="52">
        <f t="shared" si="23"/>
        <v>9004258085.2071037</v>
      </c>
      <c r="AS40" s="52">
        <f t="shared" si="23"/>
        <v>8674486440.2366886</v>
      </c>
      <c r="AT40" s="52">
        <f t="shared" si="32"/>
        <v>10570940042.698227</v>
      </c>
      <c r="AU40" s="52">
        <f t="shared" si="32"/>
        <v>10981992025</v>
      </c>
      <c r="AV40" s="52">
        <f t="shared" si="32"/>
        <v>10785908958.13018</v>
      </c>
      <c r="AW40" s="52">
        <f t="shared" si="32"/>
        <v>11041838732.33136</v>
      </c>
      <c r="AZ40" s="17">
        <f t="shared" si="24"/>
        <v>40734.615384615383</v>
      </c>
      <c r="BA40" s="17">
        <f t="shared" si="25"/>
        <v>24411.923076923078</v>
      </c>
      <c r="BB40" s="17">
        <f t="shared" si="11"/>
        <v>25376.538461538461</v>
      </c>
      <c r="BC40" s="17">
        <f t="shared" si="11"/>
        <v>24753.923076923078</v>
      </c>
      <c r="BD40" s="17">
        <f t="shared" si="11"/>
        <v>23866.461538461539</v>
      </c>
      <c r="BE40" s="17">
        <f t="shared" si="11"/>
        <v>24119.153846153848</v>
      </c>
      <c r="BF40" s="17">
        <f t="shared" si="12"/>
        <v>22855.153846153848</v>
      </c>
      <c r="BG40" s="17">
        <f t="shared" si="12"/>
        <v>24351.076923076922</v>
      </c>
      <c r="BH40" s="17">
        <f t="shared" si="12"/>
        <v>24054.615384615383</v>
      </c>
      <c r="BI40" s="17">
        <f t="shared" si="12"/>
        <v>22372.615384615383</v>
      </c>
      <c r="BJ40" s="17">
        <f t="shared" si="13"/>
        <v>23314.846153846152</v>
      </c>
      <c r="BK40" s="17">
        <f t="shared" si="13"/>
        <v>24938.307692307691</v>
      </c>
      <c r="BL40" s="17">
        <f t="shared" si="13"/>
        <v>23004.307692307691</v>
      </c>
      <c r="BM40" s="17">
        <f t="shared" si="13"/>
        <v>23328</v>
      </c>
      <c r="BN40" s="17">
        <f t="shared" si="14"/>
        <v>23207.615384615383</v>
      </c>
      <c r="BO40" s="17">
        <f t="shared" si="14"/>
        <v>22232.615384615383</v>
      </c>
      <c r="BP40" s="17">
        <f t="shared" si="14"/>
        <v>23810.23076923077</v>
      </c>
      <c r="BQ40" s="17">
        <f t="shared" si="14"/>
        <v>24265.923076923078</v>
      </c>
      <c r="BR40" s="17">
        <f t="shared" si="15"/>
        <v>24440.461538461539</v>
      </c>
      <c r="BS40" s="17">
        <f t="shared" si="15"/>
        <v>23515.461538461539</v>
      </c>
      <c r="BT40" s="17">
        <f t="shared" si="15"/>
        <v>22325.23076923077</v>
      </c>
      <c r="BU40" s="17">
        <f t="shared" si="15"/>
        <v>23151.692307692309</v>
      </c>
      <c r="BV40" s="17">
        <f t="shared" si="16"/>
        <v>23903.23076923077</v>
      </c>
      <c r="BW40" s="17">
        <f t="shared" si="16"/>
        <v>23522.692307692309</v>
      </c>
      <c r="BX40" s="17">
        <f t="shared" si="16"/>
        <v>21624.692307692309</v>
      </c>
      <c r="BY40" s="17">
        <f t="shared" si="16"/>
        <v>20811.538461538461</v>
      </c>
      <c r="BZ40" s="17">
        <f t="shared" si="17"/>
        <v>20188.923076923078</v>
      </c>
      <c r="CA40" s="17">
        <f t="shared" si="17"/>
        <v>19147.461538461539</v>
      </c>
      <c r="CB40" s="17">
        <f t="shared" si="17"/>
        <v>21305.538461538461</v>
      </c>
      <c r="CC40" s="17">
        <f t="shared" si="17"/>
        <v>19206.384615384617</v>
      </c>
      <c r="CD40" s="17">
        <f t="shared" si="18"/>
        <v>18122.76923076923</v>
      </c>
      <c r="CG40" s="16">
        <f t="shared" si="19"/>
        <v>235870526.77514789</v>
      </c>
      <c r="CH40" s="16">
        <f t="shared" si="28"/>
        <v>255382526.633136</v>
      </c>
      <c r="CI40" s="16">
        <f t="shared" si="29"/>
        <v>284534614.17751473</v>
      </c>
      <c r="CJ40" s="16">
        <f t="shared" si="30"/>
        <v>276073562.13609457</v>
      </c>
      <c r="CK40" s="16">
        <f t="shared" si="31"/>
        <v>319675144.90532535</v>
      </c>
      <c r="CL40" s="16">
        <f t="shared" si="26"/>
        <v>268420332.52071005</v>
      </c>
      <c r="CM40" s="16">
        <f t="shared" si="26"/>
        <v>278222400</v>
      </c>
      <c r="CN40" s="16">
        <f t="shared" si="26"/>
        <v>337163044</v>
      </c>
      <c r="CO40" s="16">
        <f t="shared" si="26"/>
        <v>303448360.05325443</v>
      </c>
      <c r="CP40" s="16">
        <f t="shared" si="26"/>
        <v>249523336.71005914</v>
      </c>
      <c r="CQ40" s="16">
        <f t="shared" si="26"/>
        <v>314363810.86390531</v>
      </c>
      <c r="CR40" s="16">
        <f t="shared" si="26"/>
        <v>302990259.14792895</v>
      </c>
      <c r="CS40" s="16">
        <f t="shared" si="26"/>
        <v>307195729</v>
      </c>
      <c r="CT40" s="16">
        <f t="shared" si="26"/>
        <v>342324004</v>
      </c>
      <c r="CU40" s="16">
        <f t="shared" si="26"/>
        <v>286434794.60946739</v>
      </c>
      <c r="CV40" s="16">
        <f t="shared" si="26"/>
        <v>271217826.32544369</v>
      </c>
      <c r="CW40" s="16">
        <f t="shared" si="26"/>
        <v>265499449.56213009</v>
      </c>
      <c r="CX40" s="16">
        <f t="shared" si="26"/>
        <v>296499259.17751473</v>
      </c>
      <c r="CY40" s="16">
        <f t="shared" si="26"/>
        <v>338905441.91715968</v>
      </c>
      <c r="CZ40" s="16">
        <f t="shared" si="26"/>
        <v>309159183.928994</v>
      </c>
      <c r="DA40" s="16">
        <f t="shared" ref="DA40:DH82" si="33">POWER($AZ40-BV40,2)</f>
        <v>283295508.07100588</v>
      </c>
      <c r="DB40" s="16">
        <f t="shared" si="27"/>
        <v>296250296.00591707</v>
      </c>
      <c r="DC40" s="16">
        <f t="shared" si="27"/>
        <v>365189160.00591707</v>
      </c>
      <c r="DD40" s="16">
        <f t="shared" si="27"/>
        <v>396928994.0828402</v>
      </c>
      <c r="DE40" s="16">
        <f t="shared" si="27"/>
        <v>422125472.40236676</v>
      </c>
      <c r="DF40" s="16">
        <f t="shared" si="27"/>
        <v>466005211.17751467</v>
      </c>
      <c r="DG40" s="16">
        <f t="shared" si="27"/>
        <v>377489030.0828402</v>
      </c>
      <c r="DH40" s="16">
        <f t="shared" si="27"/>
        <v>463464720.05325431</v>
      </c>
      <c r="DI40" s="16">
        <f t="shared" si="27"/>
        <v>511295586.48520702</v>
      </c>
    </row>
    <row r="41" spans="1:113">
      <c r="A41" s="5">
        <v>35096</v>
      </c>
      <c r="B41" s="17">
        <v>262464</v>
      </c>
      <c r="C41" s="17">
        <v>136907</v>
      </c>
      <c r="D41" s="17">
        <v>26753</v>
      </c>
      <c r="E41" s="17">
        <v>22855</v>
      </c>
      <c r="G41" s="17">
        <f t="shared" si="21"/>
        <v>241276.61538461538</v>
      </c>
      <c r="H41" s="17">
        <f t="shared" si="22"/>
        <v>139069</v>
      </c>
      <c r="I41" s="17">
        <f t="shared" si="2"/>
        <v>145939.30769230769</v>
      </c>
      <c r="J41" s="17">
        <f t="shared" si="2"/>
        <v>144730.30769230769</v>
      </c>
      <c r="K41" s="17">
        <f t="shared" si="2"/>
        <v>152404.38461538462</v>
      </c>
      <c r="L41" s="17">
        <f t="shared" si="2"/>
        <v>154025.15384615384</v>
      </c>
      <c r="M41" s="17">
        <f t="shared" si="3"/>
        <v>149103.84615384616</v>
      </c>
      <c r="N41" s="17">
        <f t="shared" si="3"/>
        <v>146863.84615384616</v>
      </c>
      <c r="O41" s="17">
        <f t="shared" si="3"/>
        <v>145428.53846153847</v>
      </c>
      <c r="P41" s="17">
        <f t="shared" si="3"/>
        <v>146289.46153846153</v>
      </c>
      <c r="Q41" s="17">
        <f t="shared" si="4"/>
        <v>153923.84615384616</v>
      </c>
      <c r="R41" s="17">
        <f t="shared" si="4"/>
        <v>152021.61538461538</v>
      </c>
      <c r="S41" s="17">
        <f t="shared" si="4"/>
        <v>146658.23076923078</v>
      </c>
      <c r="T41" s="17">
        <f t="shared" si="4"/>
        <v>149799.07692307694</v>
      </c>
      <c r="U41" s="17">
        <f t="shared" si="5"/>
        <v>147172.61538461538</v>
      </c>
      <c r="V41" s="17">
        <f t="shared" si="5"/>
        <v>141979.92307692306</v>
      </c>
      <c r="W41" s="17">
        <f t="shared" si="5"/>
        <v>143733.76923076922</v>
      </c>
      <c r="X41" s="17">
        <f t="shared" si="5"/>
        <v>134055.61538461538</v>
      </c>
      <c r="Y41" s="17">
        <f t="shared" si="6"/>
        <v>132075.69230769231</v>
      </c>
      <c r="Z41" s="17">
        <f t="shared" si="6"/>
        <v>133015.46153846153</v>
      </c>
      <c r="AA41" s="17">
        <f t="shared" si="6"/>
        <v>131790.53846153847</v>
      </c>
      <c r="AB41" s="17">
        <f t="shared" si="6"/>
        <v>126455.30769230769</v>
      </c>
      <c r="AD41" s="52">
        <f t="shared" si="23"/>
        <v>9089202238.0177498</v>
      </c>
      <c r="AE41" s="52">
        <f t="shared" si="23"/>
        <v>9321189529.0177498</v>
      </c>
      <c r="AF41" s="52">
        <f t="shared" si="23"/>
        <v>7898273401.8994055</v>
      </c>
      <c r="AG41" s="52">
        <f t="shared" si="23"/>
        <v>7612817540.5976324</v>
      </c>
      <c r="AH41" s="52">
        <f t="shared" si="23"/>
        <v>8495819387.6686373</v>
      </c>
      <c r="AI41" s="52">
        <f t="shared" si="23"/>
        <v>8913770993.8224831</v>
      </c>
      <c r="AJ41" s="52">
        <f t="shared" si="23"/>
        <v>9186853849.8520679</v>
      </c>
      <c r="AK41" s="52">
        <f t="shared" si="23"/>
        <v>9022559395.7928982</v>
      </c>
      <c r="AL41" s="52">
        <f t="shared" si="23"/>
        <v>7630506292.2840214</v>
      </c>
      <c r="AM41" s="52">
        <f t="shared" si="23"/>
        <v>7966455025</v>
      </c>
      <c r="AN41" s="52">
        <f t="shared" si="23"/>
        <v>8952638707.2248478</v>
      </c>
      <c r="AO41" s="52">
        <f t="shared" si="23"/>
        <v>8368140042.9822445</v>
      </c>
      <c r="AP41" s="52">
        <f t="shared" si="23"/>
        <v>8855562816</v>
      </c>
      <c r="AQ41" s="52">
        <f t="shared" si="23"/>
        <v>9859833103.2485218</v>
      </c>
      <c r="AR41" s="52">
        <f t="shared" si="23"/>
        <v>9514606835.7929001</v>
      </c>
      <c r="AS41" s="52">
        <f t="shared" si="23"/>
        <v>11496342841</v>
      </c>
      <c r="AT41" s="52">
        <f t="shared" si="32"/>
        <v>11924841600.852068</v>
      </c>
      <c r="AU41" s="52">
        <f t="shared" si="32"/>
        <v>11720477432.100592</v>
      </c>
      <c r="AV41" s="52">
        <f t="shared" si="32"/>
        <v>11987201040.005913</v>
      </c>
      <c r="AW41" s="52">
        <f t="shared" si="32"/>
        <v>13183932700.171597</v>
      </c>
      <c r="AZ41" s="17">
        <f t="shared" si="24"/>
        <v>39569.615384615383</v>
      </c>
      <c r="BA41" s="17">
        <f t="shared" si="25"/>
        <v>25376.538461538461</v>
      </c>
      <c r="BB41" s="17">
        <f t="shared" si="11"/>
        <v>24753.923076923078</v>
      </c>
      <c r="BC41" s="17">
        <f t="shared" si="11"/>
        <v>23866.461538461539</v>
      </c>
      <c r="BD41" s="17">
        <f t="shared" si="11"/>
        <v>24119.153846153848</v>
      </c>
      <c r="BE41" s="17">
        <f t="shared" si="11"/>
        <v>22855.153846153848</v>
      </c>
      <c r="BF41" s="17">
        <f t="shared" si="12"/>
        <v>24351.076923076922</v>
      </c>
      <c r="BG41" s="17">
        <f t="shared" si="12"/>
        <v>24054.615384615383</v>
      </c>
      <c r="BH41" s="17">
        <f t="shared" si="12"/>
        <v>22372.615384615383</v>
      </c>
      <c r="BI41" s="17">
        <f t="shared" si="12"/>
        <v>23314.846153846152</v>
      </c>
      <c r="BJ41" s="17">
        <f t="shared" si="13"/>
        <v>24938.307692307691</v>
      </c>
      <c r="BK41" s="17">
        <f t="shared" si="13"/>
        <v>23004.307692307691</v>
      </c>
      <c r="BL41" s="17">
        <f t="shared" si="13"/>
        <v>23328</v>
      </c>
      <c r="BM41" s="17">
        <f t="shared" si="13"/>
        <v>23207.615384615383</v>
      </c>
      <c r="BN41" s="17">
        <f t="shared" si="14"/>
        <v>22232.615384615383</v>
      </c>
      <c r="BO41" s="17">
        <f t="shared" si="14"/>
        <v>23810.23076923077</v>
      </c>
      <c r="BP41" s="17">
        <f t="shared" si="14"/>
        <v>24265.923076923078</v>
      </c>
      <c r="BQ41" s="17">
        <f t="shared" si="14"/>
        <v>24440.461538461539</v>
      </c>
      <c r="BR41" s="17">
        <f t="shared" si="15"/>
        <v>23515.461538461539</v>
      </c>
      <c r="BS41" s="17">
        <f t="shared" si="15"/>
        <v>22325.23076923077</v>
      </c>
      <c r="BT41" s="17">
        <f t="shared" si="15"/>
        <v>23151.692307692309</v>
      </c>
      <c r="BU41" s="17">
        <f t="shared" si="15"/>
        <v>23903.23076923077</v>
      </c>
      <c r="BV41" s="17">
        <f t="shared" si="16"/>
        <v>23522.692307692309</v>
      </c>
      <c r="BW41" s="17">
        <f t="shared" si="16"/>
        <v>21624.692307692309</v>
      </c>
      <c r="BX41" s="17">
        <f t="shared" si="16"/>
        <v>20811.538461538461</v>
      </c>
      <c r="BY41" s="17">
        <f t="shared" si="16"/>
        <v>20188.923076923078</v>
      </c>
      <c r="BZ41" s="17">
        <f t="shared" si="17"/>
        <v>19147.461538461539</v>
      </c>
      <c r="CA41" s="17">
        <f t="shared" si="17"/>
        <v>21305.538461538461</v>
      </c>
      <c r="CB41" s="17">
        <f t="shared" si="17"/>
        <v>19206.384615384617</v>
      </c>
      <c r="CC41" s="17">
        <f t="shared" si="17"/>
        <v>18122.76923076923</v>
      </c>
      <c r="CD41" s="17">
        <f t="shared" si="18"/>
        <v>17384.23076923077</v>
      </c>
      <c r="CG41" s="16">
        <f t="shared" si="19"/>
        <v>219504738.55621293</v>
      </c>
      <c r="CH41" s="16">
        <f t="shared" si="28"/>
        <v>246589040.71597627</v>
      </c>
      <c r="CI41" s="16">
        <f t="shared" si="29"/>
        <v>238716761.75147921</v>
      </c>
      <c r="CJ41" s="16">
        <f t="shared" si="30"/>
        <v>279373224.52070993</v>
      </c>
      <c r="CK41" s="16">
        <f t="shared" si="31"/>
        <v>231603912.90532541</v>
      </c>
      <c r="CL41" s="16">
        <f t="shared" ref="CL41:CL50" si="34">POWER($AZ41-BG41,2)</f>
        <v>240715225</v>
      </c>
      <c r="CM41" s="16">
        <f t="shared" ref="CM41:CM50" si="35">POWER($AZ41-BH41,2)</f>
        <v>295736809</v>
      </c>
      <c r="CN41" s="16">
        <f t="shared" ref="CN41:CN50" si="36">POWER($AZ41-BI41,2)</f>
        <v>264217522.74556211</v>
      </c>
      <c r="CO41" s="16">
        <f t="shared" ref="CO41:CO50" si="37">POWER($AZ41-BJ41,2)</f>
        <v>214075164.78698224</v>
      </c>
      <c r="CP41" s="16">
        <f t="shared" ref="CP41:CP50" si="38">POWER($AZ41-BK41,2)</f>
        <v>274409418.94082838</v>
      </c>
      <c r="CQ41" s="16">
        <f t="shared" ref="CQ41:CQ50" si="39">POWER($AZ41-BL41,2)</f>
        <v>263790070.3017751</v>
      </c>
      <c r="CR41" s="16">
        <f t="shared" ref="CR41:CR50" si="40">POWER($AZ41-BM41,2)</f>
        <v>267715044</v>
      </c>
      <c r="CS41" s="16">
        <f t="shared" ref="CS41:CS50" si="41">POWER($AZ41-BN41,2)</f>
        <v>300571569</v>
      </c>
      <c r="CT41" s="16">
        <f t="shared" ref="CT41:CT50" si="42">POWER($AZ41-BO41,2)</f>
        <v>248358203.45562124</v>
      </c>
      <c r="CU41" s="16">
        <f t="shared" ref="CU41:CU50" si="43">POWER($AZ41-BP41,2)</f>
        <v>234202998.24852061</v>
      </c>
      <c r="CV41" s="16">
        <f t="shared" ref="CV41:CV50" si="44">POWER($AZ41-BQ41,2)</f>
        <v>228891296.10059166</v>
      </c>
      <c r="CW41" s="16">
        <f t="shared" ref="CW41:CW50" si="45">POWER($AZ41-BR41,2)</f>
        <v>257735855.71597627</v>
      </c>
      <c r="CX41" s="16">
        <f t="shared" ref="CX41:CX50" si="46">POWER($AZ41-BS41,2)</f>
        <v>297368800.76331353</v>
      </c>
      <c r="CY41" s="16">
        <f t="shared" ref="CY41:CY50" si="47">POWER($AZ41-BT41,2)</f>
        <v>269548198.15976322</v>
      </c>
      <c r="CZ41" s="16">
        <f t="shared" ref="CZ41:CZ50" si="48">POWER($AZ41-BU41,2)</f>
        <v>245435606.91715971</v>
      </c>
      <c r="DA41" s="16">
        <f t="shared" si="33"/>
        <v>257503740.23668632</v>
      </c>
      <c r="DB41" s="16">
        <f t="shared" si="27"/>
        <v>322020264.23668629</v>
      </c>
      <c r="DC41" s="16">
        <f t="shared" si="27"/>
        <v>351865449.85207099</v>
      </c>
      <c r="DD41" s="16">
        <f t="shared" si="27"/>
        <v>375611234.32544369</v>
      </c>
      <c r="DE41" s="16">
        <f t="shared" si="27"/>
        <v>417064367.71597624</v>
      </c>
      <c r="DF41" s="16">
        <f t="shared" si="27"/>
        <v>333576505.85207099</v>
      </c>
      <c r="DG41" s="16">
        <f t="shared" si="27"/>
        <v>414661167.3609466</v>
      </c>
      <c r="DH41" s="16">
        <f t="shared" si="27"/>
        <v>459967209.94674551</v>
      </c>
      <c r="DI41" s="16">
        <f t="shared" si="27"/>
        <v>492191290.53254431</v>
      </c>
    </row>
    <row r="42" spans="1:113">
      <c r="A42" s="5">
        <v>35125</v>
      </c>
      <c r="B42" s="17">
        <v>185825</v>
      </c>
      <c r="C42" s="17">
        <v>197379</v>
      </c>
      <c r="D42" s="17">
        <v>14717</v>
      </c>
      <c r="E42" s="17">
        <v>10098</v>
      </c>
      <c r="G42" s="17">
        <f t="shared" si="21"/>
        <v>231758.53846153847</v>
      </c>
      <c r="H42" s="17">
        <f t="shared" si="22"/>
        <v>145939.30769230769</v>
      </c>
      <c r="I42" s="17">
        <f t="shared" si="2"/>
        <v>144730.30769230769</v>
      </c>
      <c r="J42" s="17">
        <f t="shared" si="2"/>
        <v>152404.38461538462</v>
      </c>
      <c r="K42" s="17">
        <f t="shared" si="2"/>
        <v>154025.15384615384</v>
      </c>
      <c r="L42" s="17">
        <f t="shared" si="2"/>
        <v>149103.84615384616</v>
      </c>
      <c r="M42" s="17">
        <f t="shared" si="3"/>
        <v>146863.84615384616</v>
      </c>
      <c r="N42" s="17">
        <f t="shared" si="3"/>
        <v>145428.53846153847</v>
      </c>
      <c r="O42" s="17">
        <f t="shared" si="3"/>
        <v>146289.46153846153</v>
      </c>
      <c r="P42" s="17">
        <f t="shared" si="3"/>
        <v>153923.84615384616</v>
      </c>
      <c r="Q42" s="17">
        <f t="shared" si="4"/>
        <v>152021.61538461538</v>
      </c>
      <c r="R42" s="17">
        <f t="shared" si="4"/>
        <v>146658.23076923078</v>
      </c>
      <c r="S42" s="17">
        <f t="shared" si="4"/>
        <v>149799.07692307694</v>
      </c>
      <c r="T42" s="17">
        <f t="shared" si="4"/>
        <v>147172.61538461538</v>
      </c>
      <c r="U42" s="17">
        <f t="shared" si="5"/>
        <v>141979.92307692306</v>
      </c>
      <c r="V42" s="17">
        <f t="shared" si="5"/>
        <v>143733.76923076922</v>
      </c>
      <c r="W42" s="17">
        <f t="shared" si="5"/>
        <v>134055.61538461538</v>
      </c>
      <c r="X42" s="17">
        <f t="shared" si="5"/>
        <v>132075.69230769231</v>
      </c>
      <c r="Y42" s="17">
        <f t="shared" si="6"/>
        <v>133015.46153846153</v>
      </c>
      <c r="Z42" s="17">
        <f t="shared" si="6"/>
        <v>131790.53846153847</v>
      </c>
      <c r="AA42" s="17">
        <f t="shared" si="6"/>
        <v>126455.30769230769</v>
      </c>
      <c r="AB42" s="17">
        <f t="shared" si="6"/>
        <v>125722.38461538461</v>
      </c>
      <c r="AD42" s="52">
        <f t="shared" si="23"/>
        <v>7573912950.8224869</v>
      </c>
      <c r="AE42" s="52">
        <f t="shared" si="23"/>
        <v>6297081732.6390533</v>
      </c>
      <c r="AF42" s="52">
        <f t="shared" si="23"/>
        <v>6042479083.7633152</v>
      </c>
      <c r="AG42" s="52">
        <f t="shared" si="23"/>
        <v>6831798160.479291</v>
      </c>
      <c r="AH42" s="52">
        <f t="shared" si="23"/>
        <v>7207108782.0177526</v>
      </c>
      <c r="AI42" s="52">
        <f t="shared" si="23"/>
        <v>7452868900</v>
      </c>
      <c r="AJ42" s="52">
        <f t="shared" si="23"/>
        <v>7304963110.0828428</v>
      </c>
      <c r="AK42" s="52">
        <f t="shared" si="23"/>
        <v>6058239326.6331367</v>
      </c>
      <c r="AL42" s="52">
        <f t="shared" si="23"/>
        <v>6357976901.7751503</v>
      </c>
      <c r="AM42" s="52">
        <f t="shared" si="23"/>
        <v>7242062369.3254433</v>
      </c>
      <c r="AN42" s="52">
        <f t="shared" si="23"/>
        <v>6717353335.6745548</v>
      </c>
      <c r="AO42" s="52">
        <f t="shared" si="23"/>
        <v>7154778382.7751503</v>
      </c>
      <c r="AP42" s="52">
        <f t="shared" si="23"/>
        <v>8060199780.3787022</v>
      </c>
      <c r="AQ42" s="52">
        <f t="shared" si="23"/>
        <v>7748359998.1301804</v>
      </c>
      <c r="AR42" s="52">
        <f t="shared" si="23"/>
        <v>9545861177.7751503</v>
      </c>
      <c r="AS42" s="52">
        <f t="shared" si="23"/>
        <v>9936669817.3313618</v>
      </c>
      <c r="AT42" s="52">
        <f t="shared" si="32"/>
        <v>9750195240.2366886</v>
      </c>
      <c r="AU42" s="52">
        <f t="shared" si="32"/>
        <v>9993601024</v>
      </c>
      <c r="AV42" s="52">
        <f t="shared" si="32"/>
        <v>11088770410.437872</v>
      </c>
      <c r="AW42" s="52">
        <f t="shared" si="32"/>
        <v>11243665922.48521</v>
      </c>
      <c r="AZ42" s="17">
        <f t="shared" si="24"/>
        <v>36728.307692307695</v>
      </c>
      <c r="BA42" s="17">
        <f t="shared" si="25"/>
        <v>24753.923076923078</v>
      </c>
      <c r="BB42" s="17">
        <f t="shared" si="11"/>
        <v>23866.461538461539</v>
      </c>
      <c r="BC42" s="17">
        <f t="shared" si="11"/>
        <v>24119.153846153848</v>
      </c>
      <c r="BD42" s="17">
        <f t="shared" si="11"/>
        <v>22855.153846153848</v>
      </c>
      <c r="BE42" s="17">
        <f t="shared" si="11"/>
        <v>24351.076923076922</v>
      </c>
      <c r="BF42" s="17">
        <f t="shared" si="12"/>
        <v>24054.615384615383</v>
      </c>
      <c r="BG42" s="17">
        <f t="shared" si="12"/>
        <v>22372.615384615383</v>
      </c>
      <c r="BH42" s="17">
        <f t="shared" si="12"/>
        <v>23314.846153846152</v>
      </c>
      <c r="BI42" s="17">
        <f t="shared" si="12"/>
        <v>24938.307692307691</v>
      </c>
      <c r="BJ42" s="17">
        <f t="shared" si="13"/>
        <v>23004.307692307691</v>
      </c>
      <c r="BK42" s="17">
        <f t="shared" si="13"/>
        <v>23328</v>
      </c>
      <c r="BL42" s="17">
        <f t="shared" si="13"/>
        <v>23207.615384615383</v>
      </c>
      <c r="BM42" s="17">
        <f t="shared" si="13"/>
        <v>22232.615384615383</v>
      </c>
      <c r="BN42" s="17">
        <f t="shared" si="14"/>
        <v>23810.23076923077</v>
      </c>
      <c r="BO42" s="17">
        <f t="shared" si="14"/>
        <v>24265.923076923078</v>
      </c>
      <c r="BP42" s="17">
        <f t="shared" si="14"/>
        <v>24440.461538461539</v>
      </c>
      <c r="BQ42" s="17">
        <f t="shared" si="14"/>
        <v>23515.461538461539</v>
      </c>
      <c r="BR42" s="17">
        <f t="shared" si="15"/>
        <v>22325.23076923077</v>
      </c>
      <c r="BS42" s="17">
        <f t="shared" si="15"/>
        <v>23151.692307692309</v>
      </c>
      <c r="BT42" s="17">
        <f t="shared" si="15"/>
        <v>23903.23076923077</v>
      </c>
      <c r="BU42" s="17">
        <f t="shared" si="15"/>
        <v>23522.692307692309</v>
      </c>
      <c r="BV42" s="17">
        <f t="shared" si="16"/>
        <v>21624.692307692309</v>
      </c>
      <c r="BW42" s="17">
        <f t="shared" si="16"/>
        <v>20811.538461538461</v>
      </c>
      <c r="BX42" s="17">
        <f t="shared" si="16"/>
        <v>20188.923076923078</v>
      </c>
      <c r="BY42" s="17">
        <f t="shared" si="16"/>
        <v>19147.461538461539</v>
      </c>
      <c r="BZ42" s="17">
        <f t="shared" si="17"/>
        <v>21305.538461538461</v>
      </c>
      <c r="CA42" s="17">
        <f t="shared" si="17"/>
        <v>19206.384615384617</v>
      </c>
      <c r="CB42" s="17">
        <f t="shared" si="17"/>
        <v>18122.76923076923</v>
      </c>
      <c r="CC42" s="17">
        <f t="shared" si="17"/>
        <v>17384.23076923077</v>
      </c>
      <c r="CD42" s="17">
        <f t="shared" si="18"/>
        <v>18178.846153846152</v>
      </c>
      <c r="CG42" s="16">
        <f t="shared" si="19"/>
        <v>165427086.48520717</v>
      </c>
      <c r="CH42" s="16">
        <f t="shared" si="28"/>
        <v>158990760.71597636</v>
      </c>
      <c r="CI42" s="16">
        <f t="shared" si="29"/>
        <v>192464397.63905329</v>
      </c>
      <c r="CJ42" s="16">
        <f t="shared" si="30"/>
        <v>153195841.51479301</v>
      </c>
      <c r="CK42" s="16">
        <f t="shared" si="31"/>
        <v>160622476.71005929</v>
      </c>
      <c r="CL42" s="16">
        <f t="shared" si="34"/>
        <v>206085901.63313621</v>
      </c>
      <c r="CM42" s="16">
        <f t="shared" si="35"/>
        <v>179920950.4437871</v>
      </c>
      <c r="CN42" s="16">
        <f t="shared" si="36"/>
        <v>139004100.00000009</v>
      </c>
      <c r="CO42" s="16">
        <f t="shared" si="37"/>
        <v>188348176.00000009</v>
      </c>
      <c r="CP42" s="16">
        <f t="shared" si="38"/>
        <v>179568246.24852079</v>
      </c>
      <c r="CQ42" s="16">
        <f t="shared" si="39"/>
        <v>182809120.47929007</v>
      </c>
      <c r="CR42" s="16">
        <f t="shared" si="40"/>
        <v>210125095.47929007</v>
      </c>
      <c r="CS42" s="16">
        <f t="shared" si="41"/>
        <v>166876711.39053261</v>
      </c>
      <c r="CT42" s="16">
        <f t="shared" si="42"/>
        <v>155311030.30177519</v>
      </c>
      <c r="CU42" s="16">
        <f t="shared" si="43"/>
        <v>150991163.10059178</v>
      </c>
      <c r="CV42" s="16">
        <f t="shared" si="44"/>
        <v>174579303.48520717</v>
      </c>
      <c r="CW42" s="16">
        <f t="shared" si="45"/>
        <v>207448624.85207108</v>
      </c>
      <c r="CX42" s="16">
        <f t="shared" si="46"/>
        <v>184324485.30177519</v>
      </c>
      <c r="CY42" s="16">
        <f t="shared" si="47"/>
        <v>164482598.08284029</v>
      </c>
      <c r="CZ42" s="16">
        <f t="shared" si="48"/>
        <v>174388277.68639058</v>
      </c>
      <c r="DA42" s="16">
        <f t="shared" si="33"/>
        <v>228119197.68639058</v>
      </c>
      <c r="DB42" s="16">
        <f t="shared" si="27"/>
        <v>253343542.74556223</v>
      </c>
      <c r="DC42" s="16">
        <f t="shared" si="27"/>
        <v>273551243.45562136</v>
      </c>
      <c r="DD42" s="16">
        <f t="shared" si="27"/>
        <v>309086151.4852072</v>
      </c>
      <c r="DE42" s="16">
        <f t="shared" si="27"/>
        <v>237861810.74556223</v>
      </c>
      <c r="DF42" s="16">
        <f t="shared" si="27"/>
        <v>307017788.31360948</v>
      </c>
      <c r="DG42" s="16">
        <f t="shared" si="27"/>
        <v>346166061.4437871</v>
      </c>
      <c r="DH42" s="16">
        <f t="shared" si="27"/>
        <v>374193312.00591725</v>
      </c>
      <c r="DI42" s="16">
        <f t="shared" si="27"/>
        <v>344082523.36686409</v>
      </c>
    </row>
    <row r="43" spans="1:113">
      <c r="A43" s="5">
        <v>35156</v>
      </c>
      <c r="B43" s="17">
        <v>201301</v>
      </c>
      <c r="C43" s="17">
        <v>165803</v>
      </c>
      <c r="D43" s="17">
        <v>30204</v>
      </c>
      <c r="E43" s="17">
        <v>19385</v>
      </c>
      <c r="G43" s="17">
        <f t="shared" si="21"/>
        <v>229440</v>
      </c>
      <c r="H43" s="17">
        <f t="shared" si="22"/>
        <v>144730.30769230769</v>
      </c>
      <c r="I43" s="17">
        <f t="shared" si="2"/>
        <v>152404.38461538462</v>
      </c>
      <c r="J43" s="17">
        <f t="shared" si="2"/>
        <v>154025.15384615384</v>
      </c>
      <c r="K43" s="17">
        <f t="shared" si="2"/>
        <v>149103.84615384616</v>
      </c>
      <c r="L43" s="17">
        <f t="shared" si="2"/>
        <v>146863.84615384616</v>
      </c>
      <c r="M43" s="17">
        <f t="shared" si="3"/>
        <v>145428.53846153847</v>
      </c>
      <c r="N43" s="17">
        <f t="shared" si="3"/>
        <v>146289.46153846153</v>
      </c>
      <c r="O43" s="17">
        <f t="shared" si="3"/>
        <v>153923.84615384616</v>
      </c>
      <c r="P43" s="17">
        <f t="shared" si="3"/>
        <v>152021.61538461538</v>
      </c>
      <c r="Q43" s="17">
        <f t="shared" si="4"/>
        <v>146658.23076923078</v>
      </c>
      <c r="R43" s="17">
        <f t="shared" si="4"/>
        <v>149799.07692307694</v>
      </c>
      <c r="S43" s="17">
        <f t="shared" si="4"/>
        <v>147172.61538461538</v>
      </c>
      <c r="T43" s="17">
        <f t="shared" si="4"/>
        <v>141979.92307692306</v>
      </c>
      <c r="U43" s="17">
        <f t="shared" si="5"/>
        <v>143733.76923076922</v>
      </c>
      <c r="V43" s="17">
        <f t="shared" si="5"/>
        <v>134055.61538461538</v>
      </c>
      <c r="W43" s="17">
        <f t="shared" si="5"/>
        <v>132075.69230769231</v>
      </c>
      <c r="X43" s="17">
        <f t="shared" si="5"/>
        <v>133015.46153846153</v>
      </c>
      <c r="Y43" s="17">
        <f t="shared" si="6"/>
        <v>131790.53846153847</v>
      </c>
      <c r="Z43" s="17">
        <f t="shared" si="6"/>
        <v>126455.30769230769</v>
      </c>
      <c r="AA43" s="17">
        <f t="shared" si="6"/>
        <v>125722.38461538461</v>
      </c>
      <c r="AB43" s="17">
        <f t="shared" si="6"/>
        <v>115712.38461538461</v>
      </c>
      <c r="AD43" s="52">
        <f t="shared" si="23"/>
        <v>5934486037.686389</v>
      </c>
      <c r="AE43" s="52">
        <f t="shared" si="23"/>
        <v>5687399020.4082842</v>
      </c>
      <c r="AF43" s="52">
        <f t="shared" si="23"/>
        <v>6453897614.7928991</v>
      </c>
      <c r="AG43" s="52">
        <f t="shared" si="23"/>
        <v>6818821184.0236683</v>
      </c>
      <c r="AH43" s="52">
        <f t="shared" si="23"/>
        <v>7057925669.8284016</v>
      </c>
      <c r="AI43" s="52">
        <f t="shared" si="23"/>
        <v>6914012046.4437885</v>
      </c>
      <c r="AJ43" s="52">
        <f t="shared" si="23"/>
        <v>5702689491.7159758</v>
      </c>
      <c r="AK43" s="52">
        <f t="shared" si="23"/>
        <v>5993606276.4556227</v>
      </c>
      <c r="AL43" s="52">
        <f t="shared" si="23"/>
        <v>6852821316.9763298</v>
      </c>
      <c r="AM43" s="52">
        <f t="shared" si="23"/>
        <v>6342676628.5443764</v>
      </c>
      <c r="AN43" s="52">
        <f t="shared" si="23"/>
        <v>6767922571.4556227</v>
      </c>
      <c r="AO43" s="52">
        <f t="shared" si="23"/>
        <v>7649265055.3905354</v>
      </c>
      <c r="AP43" s="52">
        <f t="shared" si="23"/>
        <v>7345557992.6686411</v>
      </c>
      <c r="AQ43" s="52">
        <f t="shared" si="23"/>
        <v>9098180828.4556236</v>
      </c>
      <c r="AR43" s="52">
        <f t="shared" si="23"/>
        <v>9479808412.4023666</v>
      </c>
      <c r="AS43" s="52">
        <f t="shared" si="23"/>
        <v>9297691617.5207119</v>
      </c>
      <c r="AT43" s="52">
        <f t="shared" si="32"/>
        <v>9535417338.7514782</v>
      </c>
      <c r="AU43" s="52">
        <f t="shared" si="32"/>
        <v>10605846849.71006</v>
      </c>
      <c r="AV43" s="52">
        <f t="shared" si="32"/>
        <v>10757343741.071007</v>
      </c>
      <c r="AW43" s="52">
        <f t="shared" si="32"/>
        <v>12933970501.071007</v>
      </c>
      <c r="AZ43" s="17">
        <f t="shared" si="24"/>
        <v>35997.384615384617</v>
      </c>
      <c r="BA43" s="17">
        <f t="shared" si="25"/>
        <v>23866.461538461539</v>
      </c>
      <c r="BB43" s="17">
        <f t="shared" si="11"/>
        <v>24119.153846153848</v>
      </c>
      <c r="BC43" s="17">
        <f t="shared" si="11"/>
        <v>22855.153846153848</v>
      </c>
      <c r="BD43" s="17">
        <f t="shared" si="11"/>
        <v>24351.076923076922</v>
      </c>
      <c r="BE43" s="17">
        <f t="shared" si="11"/>
        <v>24054.615384615383</v>
      </c>
      <c r="BF43" s="17">
        <f t="shared" si="12"/>
        <v>22372.615384615383</v>
      </c>
      <c r="BG43" s="17">
        <f t="shared" si="12"/>
        <v>23314.846153846152</v>
      </c>
      <c r="BH43" s="17">
        <f t="shared" si="12"/>
        <v>24938.307692307691</v>
      </c>
      <c r="BI43" s="17">
        <f t="shared" si="12"/>
        <v>23004.307692307691</v>
      </c>
      <c r="BJ43" s="17">
        <f t="shared" si="13"/>
        <v>23328</v>
      </c>
      <c r="BK43" s="17">
        <f t="shared" si="13"/>
        <v>23207.615384615383</v>
      </c>
      <c r="BL43" s="17">
        <f t="shared" si="13"/>
        <v>22232.615384615383</v>
      </c>
      <c r="BM43" s="17">
        <f t="shared" si="13"/>
        <v>23810.23076923077</v>
      </c>
      <c r="BN43" s="17">
        <f t="shared" si="14"/>
        <v>24265.923076923078</v>
      </c>
      <c r="BO43" s="17">
        <f t="shared" si="14"/>
        <v>24440.461538461539</v>
      </c>
      <c r="BP43" s="17">
        <f t="shared" si="14"/>
        <v>23515.461538461539</v>
      </c>
      <c r="BQ43" s="17">
        <f t="shared" si="14"/>
        <v>22325.23076923077</v>
      </c>
      <c r="BR43" s="17">
        <f t="shared" si="15"/>
        <v>23151.692307692309</v>
      </c>
      <c r="BS43" s="17">
        <f t="shared" si="15"/>
        <v>23903.23076923077</v>
      </c>
      <c r="BT43" s="17">
        <f t="shared" si="15"/>
        <v>23522.692307692309</v>
      </c>
      <c r="BU43" s="17">
        <f t="shared" si="15"/>
        <v>21624.692307692309</v>
      </c>
      <c r="BV43" s="17">
        <f t="shared" si="16"/>
        <v>20811.538461538461</v>
      </c>
      <c r="BW43" s="17">
        <f t="shared" si="16"/>
        <v>20188.923076923078</v>
      </c>
      <c r="BX43" s="17">
        <f t="shared" si="16"/>
        <v>19147.461538461539</v>
      </c>
      <c r="BY43" s="17">
        <f t="shared" si="16"/>
        <v>21305.538461538461</v>
      </c>
      <c r="BZ43" s="17">
        <f t="shared" si="17"/>
        <v>19206.384615384617</v>
      </c>
      <c r="CA43" s="17">
        <f t="shared" si="17"/>
        <v>18122.76923076923</v>
      </c>
      <c r="CB43" s="17">
        <f t="shared" si="17"/>
        <v>17384.23076923077</v>
      </c>
      <c r="CC43" s="17">
        <f t="shared" si="17"/>
        <v>18178.846153846152</v>
      </c>
      <c r="CD43" s="17">
        <f t="shared" si="18"/>
        <v>17162.76923076923</v>
      </c>
      <c r="CG43" s="16">
        <f t="shared" si="19"/>
        <v>141092366.2071006</v>
      </c>
      <c r="CH43" s="16">
        <f t="shared" si="28"/>
        <v>172718229.59171599</v>
      </c>
      <c r="CI43" s="16">
        <f t="shared" si="29"/>
        <v>135636482.8639054</v>
      </c>
      <c r="CJ43" s="16">
        <f t="shared" si="30"/>
        <v>142629736.89940837</v>
      </c>
      <c r="CK43" s="16">
        <f t="shared" si="31"/>
        <v>185634336.59171608</v>
      </c>
      <c r="CL43" s="16">
        <f t="shared" si="34"/>
        <v>160846781.82840246</v>
      </c>
      <c r="CM43" s="16">
        <f t="shared" si="35"/>
        <v>122303182.3905326</v>
      </c>
      <c r="CN43" s="16">
        <f t="shared" si="36"/>
        <v>168820047.92899415</v>
      </c>
      <c r="CO43" s="16">
        <f t="shared" si="37"/>
        <v>160513306.53254443</v>
      </c>
      <c r="CP43" s="16">
        <f t="shared" si="38"/>
        <v>163578196.97633144</v>
      </c>
      <c r="CQ43" s="16">
        <f t="shared" si="39"/>
        <v>189468871.97633144</v>
      </c>
      <c r="CR43" s="16">
        <f t="shared" si="40"/>
        <v>148526718.86982253</v>
      </c>
      <c r="CS43" s="16">
        <f t="shared" si="41"/>
        <v>137627189.82840237</v>
      </c>
      <c r="CT43" s="16">
        <f t="shared" si="42"/>
        <v>133562471.00591719</v>
      </c>
      <c r="CU43" s="16">
        <f t="shared" si="43"/>
        <v>155798403.69822487</v>
      </c>
      <c r="CV43" s="16">
        <f t="shared" si="44"/>
        <v>186927790.79289946</v>
      </c>
      <c r="CW43" s="16">
        <f t="shared" si="45"/>
        <v>165011810.86390534</v>
      </c>
      <c r="CX43" s="16">
        <f t="shared" si="46"/>
        <v>146268557.25443789</v>
      </c>
      <c r="CY43" s="16">
        <f t="shared" si="47"/>
        <v>155617948.17159766</v>
      </c>
      <c r="CZ43" s="16">
        <f t="shared" si="48"/>
        <v>206574284.17159766</v>
      </c>
      <c r="DA43" s="16">
        <f t="shared" si="33"/>
        <v>230609923.4082841</v>
      </c>
      <c r="DB43" s="16">
        <f t="shared" si="27"/>
        <v>249907456.21301776</v>
      </c>
      <c r="DC43" s="16">
        <f t="shared" si="27"/>
        <v>283919907.6982249</v>
      </c>
      <c r="DD43" s="16">
        <f t="shared" si="27"/>
        <v>215850343.4082841</v>
      </c>
      <c r="DE43" s="16">
        <f t="shared" si="27"/>
        <v>281937681</v>
      </c>
      <c r="DF43" s="16">
        <f t="shared" si="27"/>
        <v>319501875.14792907</v>
      </c>
      <c r="DG43" s="16">
        <f t="shared" si="27"/>
        <v>346449496.10059178</v>
      </c>
      <c r="DH43" s="16">
        <f t="shared" si="27"/>
        <v>317500312.90532553</v>
      </c>
      <c r="DI43" s="16">
        <f t="shared" si="27"/>
        <v>354742736.68639058</v>
      </c>
    </row>
    <row r="44" spans="1:113">
      <c r="A44" s="5">
        <v>35186</v>
      </c>
      <c r="B44" s="17">
        <v>194519</v>
      </c>
      <c r="C44" s="17">
        <v>215981</v>
      </c>
      <c r="D44" s="17">
        <v>19997</v>
      </c>
      <c r="E44" s="17">
        <v>17574</v>
      </c>
      <c r="G44" s="17">
        <f t="shared" si="21"/>
        <v>230263.92307692306</v>
      </c>
      <c r="H44" s="17">
        <f t="shared" si="22"/>
        <v>152404.38461538462</v>
      </c>
      <c r="I44" s="17">
        <f t="shared" si="2"/>
        <v>154025.15384615384</v>
      </c>
      <c r="J44" s="17">
        <f t="shared" si="2"/>
        <v>149103.84615384616</v>
      </c>
      <c r="K44" s="17">
        <f t="shared" si="2"/>
        <v>146863.84615384616</v>
      </c>
      <c r="L44" s="17">
        <f t="shared" si="2"/>
        <v>145428.53846153847</v>
      </c>
      <c r="M44" s="17">
        <f t="shared" si="3"/>
        <v>146289.46153846153</v>
      </c>
      <c r="N44" s="17">
        <f t="shared" si="3"/>
        <v>153923.84615384616</v>
      </c>
      <c r="O44" s="17">
        <f t="shared" si="3"/>
        <v>152021.61538461538</v>
      </c>
      <c r="P44" s="17">
        <f t="shared" si="3"/>
        <v>146658.23076923078</v>
      </c>
      <c r="Q44" s="17">
        <f t="shared" si="4"/>
        <v>149799.07692307694</v>
      </c>
      <c r="R44" s="17">
        <f t="shared" si="4"/>
        <v>147172.61538461538</v>
      </c>
      <c r="S44" s="17">
        <f t="shared" si="4"/>
        <v>141979.92307692306</v>
      </c>
      <c r="T44" s="17">
        <f t="shared" si="4"/>
        <v>143733.76923076922</v>
      </c>
      <c r="U44" s="17">
        <f t="shared" si="5"/>
        <v>134055.61538461538</v>
      </c>
      <c r="V44" s="17">
        <f t="shared" si="5"/>
        <v>132075.69230769231</v>
      </c>
      <c r="W44" s="17">
        <f t="shared" si="5"/>
        <v>133015.46153846153</v>
      </c>
      <c r="X44" s="17">
        <f t="shared" si="5"/>
        <v>131790.53846153847</v>
      </c>
      <c r="Y44" s="17">
        <f t="shared" si="6"/>
        <v>126455.30769230769</v>
      </c>
      <c r="Z44" s="17">
        <f t="shared" si="6"/>
        <v>125722.38461538461</v>
      </c>
      <c r="AA44" s="17">
        <f t="shared" si="6"/>
        <v>115712.38461538461</v>
      </c>
      <c r="AB44" s="17">
        <f t="shared" si="6"/>
        <v>114728.92307692308</v>
      </c>
      <c r="AD44" s="52">
        <f t="shared" si="23"/>
        <v>5812349933.8224831</v>
      </c>
      <c r="AE44" s="52">
        <f t="shared" si="23"/>
        <v>6586958086.1597605</v>
      </c>
      <c r="AF44" s="52">
        <f t="shared" si="23"/>
        <v>6955572830.7751455</v>
      </c>
      <c r="AG44" s="52">
        <f t="shared" si="23"/>
        <v>7197042482.8402328</v>
      </c>
      <c r="AH44" s="52">
        <f t="shared" si="23"/>
        <v>7051710190.6745548</v>
      </c>
      <c r="AI44" s="52">
        <f t="shared" si="23"/>
        <v>5827807344.6212997</v>
      </c>
      <c r="AJ44" s="52">
        <f t="shared" si="23"/>
        <v>6121858713.0177507</v>
      </c>
      <c r="AK44" s="52">
        <f t="shared" si="23"/>
        <v>6989911786.248517</v>
      </c>
      <c r="AL44" s="52">
        <f t="shared" si="23"/>
        <v>6474591466.5621262</v>
      </c>
      <c r="AM44" s="52">
        <f t="shared" si="23"/>
        <v>6904165414.0177507</v>
      </c>
      <c r="AN44" s="52">
        <f t="shared" si="23"/>
        <v>7794064656</v>
      </c>
      <c r="AO44" s="52">
        <f t="shared" si="23"/>
        <v>7487467524.6390524</v>
      </c>
      <c r="AP44" s="52">
        <f t="shared" si="23"/>
        <v>9256038469.0177498</v>
      </c>
      <c r="AQ44" s="52">
        <f t="shared" si="23"/>
        <v>9640928661.591713</v>
      </c>
      <c r="AR44" s="52">
        <f t="shared" si="23"/>
        <v>9457263271.5976315</v>
      </c>
      <c r="AS44" s="52">
        <f t="shared" si="23"/>
        <v>9697007477.6094627</v>
      </c>
      <c r="AT44" s="52">
        <f t="shared" si="32"/>
        <v>10776228628.071005</v>
      </c>
      <c r="AU44" s="52">
        <f t="shared" si="32"/>
        <v>10928933263.905323</v>
      </c>
      <c r="AV44" s="52">
        <f t="shared" si="32"/>
        <v>13122054963.905323</v>
      </c>
      <c r="AW44" s="52">
        <f t="shared" si="32"/>
        <v>13348336224.999996</v>
      </c>
      <c r="AZ44" s="17">
        <f t="shared" si="24"/>
        <v>33978.846153846156</v>
      </c>
      <c r="BA44" s="17">
        <f t="shared" si="25"/>
        <v>24119.153846153848</v>
      </c>
      <c r="BB44" s="17">
        <f t="shared" si="11"/>
        <v>22855.153846153848</v>
      </c>
      <c r="BC44" s="17">
        <f t="shared" si="11"/>
        <v>24351.076923076922</v>
      </c>
      <c r="BD44" s="17">
        <f t="shared" si="11"/>
        <v>24054.615384615383</v>
      </c>
      <c r="BE44" s="17">
        <f t="shared" si="11"/>
        <v>22372.615384615383</v>
      </c>
      <c r="BF44" s="17">
        <f t="shared" si="12"/>
        <v>23314.846153846152</v>
      </c>
      <c r="BG44" s="17">
        <f t="shared" si="12"/>
        <v>24938.307692307691</v>
      </c>
      <c r="BH44" s="17">
        <f t="shared" si="12"/>
        <v>23004.307692307691</v>
      </c>
      <c r="BI44" s="17">
        <f t="shared" si="12"/>
        <v>23328</v>
      </c>
      <c r="BJ44" s="17">
        <f t="shared" si="13"/>
        <v>23207.615384615383</v>
      </c>
      <c r="BK44" s="17">
        <f t="shared" si="13"/>
        <v>22232.615384615383</v>
      </c>
      <c r="BL44" s="17">
        <f t="shared" si="13"/>
        <v>23810.23076923077</v>
      </c>
      <c r="BM44" s="17">
        <f t="shared" si="13"/>
        <v>24265.923076923078</v>
      </c>
      <c r="BN44" s="17">
        <f t="shared" si="14"/>
        <v>24440.461538461539</v>
      </c>
      <c r="BO44" s="17">
        <f t="shared" si="14"/>
        <v>23515.461538461539</v>
      </c>
      <c r="BP44" s="17">
        <f t="shared" si="14"/>
        <v>22325.23076923077</v>
      </c>
      <c r="BQ44" s="17">
        <f t="shared" si="14"/>
        <v>23151.692307692309</v>
      </c>
      <c r="BR44" s="17">
        <f t="shared" si="15"/>
        <v>23903.23076923077</v>
      </c>
      <c r="BS44" s="17">
        <f t="shared" si="15"/>
        <v>23522.692307692309</v>
      </c>
      <c r="BT44" s="17">
        <f t="shared" si="15"/>
        <v>21624.692307692309</v>
      </c>
      <c r="BU44" s="17">
        <f t="shared" si="15"/>
        <v>20811.538461538461</v>
      </c>
      <c r="BV44" s="17">
        <f t="shared" si="16"/>
        <v>20188.923076923078</v>
      </c>
      <c r="BW44" s="17">
        <f t="shared" si="16"/>
        <v>19147.461538461539</v>
      </c>
      <c r="BX44" s="17">
        <f t="shared" si="16"/>
        <v>21305.538461538461</v>
      </c>
      <c r="BY44" s="17">
        <f t="shared" si="16"/>
        <v>19206.384615384617</v>
      </c>
      <c r="BZ44" s="17">
        <f t="shared" si="17"/>
        <v>18122.76923076923</v>
      </c>
      <c r="CA44" s="17">
        <f t="shared" si="17"/>
        <v>17384.23076923077</v>
      </c>
      <c r="CB44" s="17">
        <f t="shared" si="17"/>
        <v>18178.846153846152</v>
      </c>
      <c r="CC44" s="17">
        <f t="shared" si="17"/>
        <v>17162.76923076923</v>
      </c>
      <c r="CD44" s="17">
        <f t="shared" si="18"/>
        <v>16613.692307692309</v>
      </c>
      <c r="CG44" s="16">
        <f t="shared" si="19"/>
        <v>123736530.55621304</v>
      </c>
      <c r="CH44" s="16">
        <f t="shared" si="28"/>
        <v>92693940.360946804</v>
      </c>
      <c r="CI44" s="16">
        <f t="shared" si="29"/>
        <v>98490356.360946819</v>
      </c>
      <c r="CJ44" s="16">
        <f t="shared" si="30"/>
        <v>134704592.66863915</v>
      </c>
      <c r="CK44" s="16">
        <f t="shared" si="31"/>
        <v>113720896.00000007</v>
      </c>
      <c r="CL44" s="16">
        <f t="shared" si="34"/>
        <v>81731335.67455627</v>
      </c>
      <c r="CM44" s="16">
        <f t="shared" si="35"/>
        <v>120440494.44378705</v>
      </c>
      <c r="CN44" s="16">
        <f t="shared" si="36"/>
        <v>113440523.79289946</v>
      </c>
      <c r="CO44" s="16">
        <f t="shared" si="37"/>
        <v>116019412.28402375</v>
      </c>
      <c r="CP44" s="16">
        <f t="shared" si="38"/>
        <v>137973937.28402376</v>
      </c>
      <c r="CQ44" s="16">
        <f t="shared" si="39"/>
        <v>103400738.84023672</v>
      </c>
      <c r="CR44" s="16">
        <f t="shared" si="40"/>
        <v>94340874.698224872</v>
      </c>
      <c r="CS44" s="16">
        <f t="shared" si="41"/>
        <v>90980781.071005955</v>
      </c>
      <c r="CT44" s="16">
        <f t="shared" si="42"/>
        <v>109482417.60946749</v>
      </c>
      <c r="CU44" s="16">
        <f t="shared" si="43"/>
        <v>135806751.53254443</v>
      </c>
      <c r="CV44" s="16">
        <f t="shared" si="44"/>
        <v>117227260.40828405</v>
      </c>
      <c r="CW44" s="16">
        <f t="shared" si="45"/>
        <v>101518025.37869826</v>
      </c>
      <c r="CX44" s="16">
        <f t="shared" si="46"/>
        <v>109331153.25443789</v>
      </c>
      <c r="CY44" s="16">
        <f t="shared" si="47"/>
        <v>152625117.25443789</v>
      </c>
      <c r="CZ44" s="16">
        <f t="shared" si="48"/>
        <v>173377991.8639054</v>
      </c>
      <c r="DA44" s="16">
        <f t="shared" si="33"/>
        <v>190161978.46745566</v>
      </c>
      <c r="DB44" s="16">
        <f t="shared" si="27"/>
        <v>219969969.60946751</v>
      </c>
      <c r="DC44" s="16">
        <f t="shared" si="27"/>
        <v>160612727.8639054</v>
      </c>
      <c r="DD44" s="16">
        <f t="shared" si="27"/>
        <v>218225619.90532547</v>
      </c>
      <c r="DE44" s="16">
        <f t="shared" si="27"/>
        <v>251415175.39053261</v>
      </c>
      <c r="DF44" s="16">
        <f t="shared" si="27"/>
        <v>275381259.76331365</v>
      </c>
      <c r="DG44" s="16">
        <f t="shared" si="27"/>
        <v>249640000.00000012</v>
      </c>
      <c r="DH44" s="16">
        <f t="shared" si="27"/>
        <v>282780443.08284032</v>
      </c>
      <c r="DI44" s="16">
        <f t="shared" si="27"/>
        <v>301548568.10059178</v>
      </c>
    </row>
    <row r="45" spans="1:113">
      <c r="A45" s="5">
        <v>35217</v>
      </c>
      <c r="B45" s="17">
        <v>293585</v>
      </c>
      <c r="C45" s="17">
        <v>137025</v>
      </c>
      <c r="D45" s="17">
        <v>22456</v>
      </c>
      <c r="E45" s="17">
        <v>18589</v>
      </c>
      <c r="G45" s="17">
        <f t="shared" si="21"/>
        <v>227067.07692307694</v>
      </c>
      <c r="H45" s="17">
        <f t="shared" si="22"/>
        <v>154025.15384615384</v>
      </c>
      <c r="I45" s="17">
        <f t="shared" si="2"/>
        <v>149103.84615384616</v>
      </c>
      <c r="J45" s="17">
        <f t="shared" si="2"/>
        <v>146863.84615384616</v>
      </c>
      <c r="K45" s="17">
        <f t="shared" si="2"/>
        <v>145428.53846153847</v>
      </c>
      <c r="L45" s="17">
        <f t="shared" si="2"/>
        <v>146289.46153846153</v>
      </c>
      <c r="M45" s="17">
        <f t="shared" si="3"/>
        <v>153923.84615384616</v>
      </c>
      <c r="N45" s="17">
        <f t="shared" si="3"/>
        <v>152021.61538461538</v>
      </c>
      <c r="O45" s="17">
        <f t="shared" si="3"/>
        <v>146658.23076923078</v>
      </c>
      <c r="P45" s="17">
        <f t="shared" si="3"/>
        <v>149799.07692307694</v>
      </c>
      <c r="Q45" s="17">
        <f t="shared" si="4"/>
        <v>147172.61538461538</v>
      </c>
      <c r="R45" s="17">
        <f t="shared" si="4"/>
        <v>141979.92307692306</v>
      </c>
      <c r="S45" s="17">
        <f t="shared" si="4"/>
        <v>143733.76923076922</v>
      </c>
      <c r="T45" s="17">
        <f t="shared" si="4"/>
        <v>134055.61538461538</v>
      </c>
      <c r="U45" s="17">
        <f t="shared" si="5"/>
        <v>132075.69230769231</v>
      </c>
      <c r="V45" s="17">
        <f t="shared" si="5"/>
        <v>133015.46153846153</v>
      </c>
      <c r="W45" s="17">
        <f t="shared" si="5"/>
        <v>131790.53846153847</v>
      </c>
      <c r="X45" s="17">
        <f t="shared" si="5"/>
        <v>126455.30769230769</v>
      </c>
      <c r="Y45" s="17">
        <f t="shared" si="6"/>
        <v>125722.38461538461</v>
      </c>
      <c r="Z45" s="17">
        <f t="shared" si="6"/>
        <v>115712.38461538461</v>
      </c>
      <c r="AA45" s="17">
        <f t="shared" si="6"/>
        <v>114728.92307692308</v>
      </c>
      <c r="AB45" s="17">
        <f t="shared" si="6"/>
        <v>112346.46153846153</v>
      </c>
      <c r="AD45" s="52">
        <f t="shared" si="23"/>
        <v>6078265351.9763327</v>
      </c>
      <c r="AE45" s="52">
        <f t="shared" si="23"/>
        <v>6432558225.8224869</v>
      </c>
      <c r="AF45" s="52">
        <f t="shared" si="23"/>
        <v>6664850962.136096</v>
      </c>
      <c r="AG45" s="52">
        <f t="shared" si="23"/>
        <v>6525023147.2248554</v>
      </c>
      <c r="AH45" s="52">
        <f t="shared" si="23"/>
        <v>5349932207.3609486</v>
      </c>
      <c r="AI45" s="52">
        <f t="shared" si="23"/>
        <v>5631821297.5207138</v>
      </c>
      <c r="AJ45" s="52">
        <f t="shared" si="23"/>
        <v>6465582539.7929001</v>
      </c>
      <c r="AK45" s="52">
        <f t="shared" si="23"/>
        <v>5970343824</v>
      </c>
      <c r="AL45" s="52">
        <f t="shared" si="23"/>
        <v>6383124984.5207138</v>
      </c>
      <c r="AM45" s="52">
        <f t="shared" si="23"/>
        <v>7239823749.6390581</v>
      </c>
      <c r="AN45" s="52">
        <f t="shared" si="23"/>
        <v>6944440170.9408321</v>
      </c>
      <c r="AO45" s="52">
        <f t="shared" si="23"/>
        <v>8651131977.5207138</v>
      </c>
      <c r="AP45" s="52">
        <f t="shared" si="23"/>
        <v>9023363151.1479301</v>
      </c>
      <c r="AQ45" s="52">
        <f t="shared" si="23"/>
        <v>8845706356.4556255</v>
      </c>
      <c r="AR45" s="52">
        <f t="shared" si="23"/>
        <v>9077618781.2130184</v>
      </c>
      <c r="AS45" s="52">
        <f t="shared" si="23"/>
        <v>10122728107.745565</v>
      </c>
      <c r="AT45" s="52">
        <f t="shared" si="32"/>
        <v>10270746658.940832</v>
      </c>
      <c r="AU45" s="52">
        <f t="shared" si="32"/>
        <v>12399867498.940832</v>
      </c>
      <c r="AV45" s="52">
        <f t="shared" si="32"/>
        <v>12619860809.562134</v>
      </c>
      <c r="AW45" s="52">
        <f t="shared" si="32"/>
        <v>13160819594.224857</v>
      </c>
      <c r="AZ45" s="17">
        <f t="shared" si="24"/>
        <v>31448.307692307691</v>
      </c>
      <c r="BA45" s="17">
        <f t="shared" si="25"/>
        <v>22855.153846153848</v>
      </c>
      <c r="BB45" s="17">
        <f t="shared" si="11"/>
        <v>24351.076923076922</v>
      </c>
      <c r="BC45" s="17">
        <f t="shared" si="11"/>
        <v>24054.615384615383</v>
      </c>
      <c r="BD45" s="17">
        <f t="shared" si="11"/>
        <v>22372.615384615383</v>
      </c>
      <c r="BE45" s="17">
        <f t="shared" si="11"/>
        <v>23314.846153846152</v>
      </c>
      <c r="BF45" s="17">
        <f t="shared" si="12"/>
        <v>24938.307692307691</v>
      </c>
      <c r="BG45" s="17">
        <f t="shared" si="12"/>
        <v>23004.307692307691</v>
      </c>
      <c r="BH45" s="17">
        <f t="shared" si="12"/>
        <v>23328</v>
      </c>
      <c r="BI45" s="17">
        <f t="shared" si="12"/>
        <v>23207.615384615383</v>
      </c>
      <c r="BJ45" s="17">
        <f t="shared" si="13"/>
        <v>22232.615384615383</v>
      </c>
      <c r="BK45" s="17">
        <f t="shared" si="13"/>
        <v>23810.23076923077</v>
      </c>
      <c r="BL45" s="17">
        <f t="shared" si="13"/>
        <v>24265.923076923078</v>
      </c>
      <c r="BM45" s="17">
        <f t="shared" si="13"/>
        <v>24440.461538461539</v>
      </c>
      <c r="BN45" s="17">
        <f t="shared" si="14"/>
        <v>23515.461538461539</v>
      </c>
      <c r="BO45" s="17">
        <f t="shared" si="14"/>
        <v>22325.23076923077</v>
      </c>
      <c r="BP45" s="17">
        <f t="shared" si="14"/>
        <v>23151.692307692309</v>
      </c>
      <c r="BQ45" s="17">
        <f t="shared" si="14"/>
        <v>23903.23076923077</v>
      </c>
      <c r="BR45" s="17">
        <f t="shared" si="15"/>
        <v>23522.692307692309</v>
      </c>
      <c r="BS45" s="17">
        <f t="shared" si="15"/>
        <v>21624.692307692309</v>
      </c>
      <c r="BT45" s="17">
        <f t="shared" si="15"/>
        <v>20811.538461538461</v>
      </c>
      <c r="BU45" s="17">
        <f t="shared" si="15"/>
        <v>20188.923076923078</v>
      </c>
      <c r="BV45" s="17">
        <f t="shared" si="16"/>
        <v>19147.461538461539</v>
      </c>
      <c r="BW45" s="17">
        <f t="shared" si="16"/>
        <v>21305.538461538461</v>
      </c>
      <c r="BX45" s="17">
        <f t="shared" si="16"/>
        <v>19206.384615384617</v>
      </c>
      <c r="BY45" s="17">
        <f t="shared" si="16"/>
        <v>18122.76923076923</v>
      </c>
      <c r="BZ45" s="17">
        <f t="shared" si="17"/>
        <v>17384.23076923077</v>
      </c>
      <c r="CA45" s="17">
        <f t="shared" si="17"/>
        <v>18178.846153846152</v>
      </c>
      <c r="CB45" s="17">
        <f t="shared" si="17"/>
        <v>17162.76923076923</v>
      </c>
      <c r="CC45" s="17">
        <f t="shared" si="17"/>
        <v>16613.692307692309</v>
      </c>
      <c r="CD45" s="17">
        <f t="shared" si="18"/>
        <v>16472.923076923078</v>
      </c>
      <c r="CG45" s="16">
        <f t="shared" si="19"/>
        <v>50370684.591715977</v>
      </c>
      <c r="CH45" s="16">
        <f t="shared" si="28"/>
        <v>54666685.940828413</v>
      </c>
      <c r="CI45" s="16">
        <f t="shared" si="29"/>
        <v>82368190.86390534</v>
      </c>
      <c r="CJ45" s="16">
        <f t="shared" si="30"/>
        <v>66153196.597633146</v>
      </c>
      <c r="CK45" s="16">
        <f t="shared" si="31"/>
        <v>42380100</v>
      </c>
      <c r="CL45" s="16">
        <f t="shared" si="34"/>
        <v>71301136</v>
      </c>
      <c r="CM45" s="16">
        <f t="shared" si="35"/>
        <v>65939397.017751463</v>
      </c>
      <c r="CN45" s="16">
        <f t="shared" si="36"/>
        <v>67909009.710059181</v>
      </c>
      <c r="CO45" s="16">
        <f t="shared" si="37"/>
        <v>84928984.710059181</v>
      </c>
      <c r="CP45" s="16">
        <f t="shared" si="38"/>
        <v>58340219.082840219</v>
      </c>
      <c r="CQ45" s="16">
        <f t="shared" si="39"/>
        <v>51586648.763313584</v>
      </c>
      <c r="CR45" s="16">
        <f t="shared" si="40"/>
        <v>49109907.715976313</v>
      </c>
      <c r="CS45" s="16">
        <f t="shared" si="41"/>
        <v>62930048.100591697</v>
      </c>
      <c r="CT45" s="16">
        <f t="shared" si="42"/>
        <v>83230532.544378683</v>
      </c>
      <c r="CU45" s="16">
        <f t="shared" si="43"/>
        <v>68833826.840236664</v>
      </c>
      <c r="CV45" s="16">
        <f t="shared" si="44"/>
        <v>56928185.775147915</v>
      </c>
      <c r="CW45" s="16">
        <f t="shared" si="45"/>
        <v>62815379.224852048</v>
      </c>
      <c r="CX45" s="16">
        <f t="shared" si="46"/>
        <v>96503419.22485204</v>
      </c>
      <c r="CY45" s="16">
        <f t="shared" si="47"/>
        <v>113140859.66863905</v>
      </c>
      <c r="CZ45" s="16">
        <f t="shared" si="48"/>
        <v>126773741.91715972</v>
      </c>
      <c r="DA45" s="16">
        <f t="shared" si="33"/>
        <v>151310816.10059169</v>
      </c>
      <c r="DB45" s="16">
        <f t="shared" si="27"/>
        <v>102875767.66863905</v>
      </c>
      <c r="DC45" s="16">
        <f t="shared" si="27"/>
        <v>149864680.62130171</v>
      </c>
      <c r="DD45" s="16">
        <f t="shared" si="27"/>
        <v>177569975.2899408</v>
      </c>
      <c r="DE45" s="16">
        <f t="shared" si="27"/>
        <v>197798259.69822481</v>
      </c>
      <c r="DF45" s="16">
        <f t="shared" si="27"/>
        <v>176078609.52071008</v>
      </c>
      <c r="DG45" s="16">
        <f t="shared" si="27"/>
        <v>204076609.13609466</v>
      </c>
      <c r="DH45" s="16">
        <f t="shared" si="27"/>
        <v>220065813.60946742</v>
      </c>
      <c r="DI45" s="16">
        <f t="shared" si="27"/>
        <v>224262144.37869817</v>
      </c>
    </row>
    <row r="46" spans="1:113">
      <c r="A46" s="5">
        <v>35247</v>
      </c>
      <c r="B46" s="17">
        <v>215219</v>
      </c>
      <c r="C46" s="17">
        <v>138923</v>
      </c>
      <c r="D46" s="17">
        <v>27404</v>
      </c>
      <c r="E46" s="17">
        <v>49750</v>
      </c>
      <c r="G46" s="17">
        <f t="shared" si="21"/>
        <v>221392.38461538462</v>
      </c>
      <c r="H46" s="17">
        <f t="shared" si="22"/>
        <v>149103.84615384616</v>
      </c>
      <c r="I46" s="17">
        <f t="shared" si="2"/>
        <v>146863.84615384616</v>
      </c>
      <c r="J46" s="17">
        <f t="shared" si="2"/>
        <v>145428.53846153847</v>
      </c>
      <c r="K46" s="17">
        <f t="shared" si="2"/>
        <v>146289.46153846153</v>
      </c>
      <c r="L46" s="17">
        <f t="shared" si="2"/>
        <v>153923.84615384616</v>
      </c>
      <c r="M46" s="17">
        <f t="shared" si="3"/>
        <v>152021.61538461538</v>
      </c>
      <c r="N46" s="17">
        <f t="shared" si="3"/>
        <v>146658.23076923078</v>
      </c>
      <c r="O46" s="17">
        <f t="shared" si="3"/>
        <v>149799.07692307694</v>
      </c>
      <c r="P46" s="17">
        <f t="shared" si="3"/>
        <v>147172.61538461538</v>
      </c>
      <c r="Q46" s="17">
        <f t="shared" si="4"/>
        <v>141979.92307692306</v>
      </c>
      <c r="R46" s="17">
        <f t="shared" si="4"/>
        <v>143733.76923076922</v>
      </c>
      <c r="S46" s="17">
        <f t="shared" si="4"/>
        <v>134055.61538461538</v>
      </c>
      <c r="T46" s="17">
        <f t="shared" si="4"/>
        <v>132075.69230769231</v>
      </c>
      <c r="U46" s="17">
        <f t="shared" si="5"/>
        <v>133015.46153846153</v>
      </c>
      <c r="V46" s="17">
        <f t="shared" si="5"/>
        <v>131790.53846153847</v>
      </c>
      <c r="W46" s="17">
        <f t="shared" si="5"/>
        <v>126455.30769230769</v>
      </c>
      <c r="X46" s="17">
        <f t="shared" si="5"/>
        <v>125722.38461538461</v>
      </c>
      <c r="Y46" s="17">
        <f t="shared" si="6"/>
        <v>115712.38461538461</v>
      </c>
      <c r="Z46" s="17">
        <f t="shared" si="6"/>
        <v>114728.92307692308</v>
      </c>
      <c r="AA46" s="17">
        <f t="shared" si="6"/>
        <v>112346.46153846153</v>
      </c>
      <c r="AB46" s="17">
        <f t="shared" si="6"/>
        <v>111226.23076923077</v>
      </c>
      <c r="AD46" s="52">
        <f t="shared" si="23"/>
        <v>5554503045.2130184</v>
      </c>
      <c r="AE46" s="52">
        <f t="shared" si="23"/>
        <v>5770505922.4852076</v>
      </c>
      <c r="AF46" s="52">
        <f t="shared" si="23"/>
        <v>5640449054.6982269</v>
      </c>
      <c r="AG46" s="52">
        <f t="shared" si="23"/>
        <v>4552003682.136096</v>
      </c>
      <c r="AH46" s="52">
        <f t="shared" si="23"/>
        <v>4812303623.6686411</v>
      </c>
      <c r="AI46" s="52">
        <f t="shared" si="23"/>
        <v>5585193751.1005917</v>
      </c>
      <c r="AJ46" s="52">
        <f t="shared" si="23"/>
        <v>5125601706.3254433</v>
      </c>
      <c r="AK46" s="52">
        <f t="shared" si="23"/>
        <v>5508574144.668642</v>
      </c>
      <c r="AL46" s="52">
        <f t="shared" si="23"/>
        <v>6306339047.5976362</v>
      </c>
      <c r="AM46" s="52">
        <f t="shared" si="23"/>
        <v>6030860543.4556246</v>
      </c>
      <c r="AN46" s="52">
        <f t="shared" si="23"/>
        <v>7627711259.668642</v>
      </c>
      <c r="AO46" s="52">
        <f t="shared" si="23"/>
        <v>7977471524.7869835</v>
      </c>
      <c r="AP46" s="52">
        <f t="shared" si="23"/>
        <v>7810480532.5443811</v>
      </c>
      <c r="AQ46" s="52">
        <f t="shared" si="23"/>
        <v>8028490834.177515</v>
      </c>
      <c r="AR46" s="52">
        <f t="shared" si="23"/>
        <v>9013048574.6982269</v>
      </c>
      <c r="AS46" s="52">
        <f t="shared" si="23"/>
        <v>9152748900.0000019</v>
      </c>
      <c r="AT46" s="52">
        <f t="shared" si="32"/>
        <v>11168262400.000004</v>
      </c>
      <c r="AU46" s="52">
        <f t="shared" si="32"/>
        <v>11377094027.366865</v>
      </c>
      <c r="AV46" s="52">
        <f t="shared" si="32"/>
        <v>11891013339.698229</v>
      </c>
      <c r="AW46" s="52">
        <f t="shared" si="32"/>
        <v>12136581453.25444</v>
      </c>
      <c r="AZ46" s="17">
        <f t="shared" si="24"/>
        <v>28951</v>
      </c>
      <c r="BA46" s="17">
        <f t="shared" si="25"/>
        <v>24351.076923076922</v>
      </c>
      <c r="BB46" s="17">
        <f t="shared" si="11"/>
        <v>24054.615384615383</v>
      </c>
      <c r="BC46" s="17">
        <f t="shared" si="11"/>
        <v>22372.615384615383</v>
      </c>
      <c r="BD46" s="17">
        <f t="shared" si="11"/>
        <v>23314.846153846152</v>
      </c>
      <c r="BE46" s="17">
        <f t="shared" si="11"/>
        <v>24938.307692307691</v>
      </c>
      <c r="BF46" s="17">
        <f t="shared" si="12"/>
        <v>23004.307692307691</v>
      </c>
      <c r="BG46" s="17">
        <f t="shared" si="12"/>
        <v>23328</v>
      </c>
      <c r="BH46" s="17">
        <f t="shared" si="12"/>
        <v>23207.615384615383</v>
      </c>
      <c r="BI46" s="17">
        <f t="shared" si="12"/>
        <v>22232.615384615383</v>
      </c>
      <c r="BJ46" s="17">
        <f t="shared" si="13"/>
        <v>23810.23076923077</v>
      </c>
      <c r="BK46" s="17">
        <f t="shared" si="13"/>
        <v>24265.923076923078</v>
      </c>
      <c r="BL46" s="17">
        <f t="shared" si="13"/>
        <v>24440.461538461539</v>
      </c>
      <c r="BM46" s="17">
        <f t="shared" si="13"/>
        <v>23515.461538461539</v>
      </c>
      <c r="BN46" s="17">
        <f t="shared" si="14"/>
        <v>22325.23076923077</v>
      </c>
      <c r="BO46" s="17">
        <f t="shared" si="14"/>
        <v>23151.692307692309</v>
      </c>
      <c r="BP46" s="17">
        <f t="shared" si="14"/>
        <v>23903.23076923077</v>
      </c>
      <c r="BQ46" s="17">
        <f t="shared" si="14"/>
        <v>23522.692307692309</v>
      </c>
      <c r="BR46" s="17">
        <f t="shared" si="15"/>
        <v>21624.692307692309</v>
      </c>
      <c r="BS46" s="17">
        <f t="shared" si="15"/>
        <v>20811.538461538461</v>
      </c>
      <c r="BT46" s="17">
        <f t="shared" si="15"/>
        <v>20188.923076923078</v>
      </c>
      <c r="BU46" s="17">
        <f t="shared" si="15"/>
        <v>19147.461538461539</v>
      </c>
      <c r="BV46" s="17">
        <f t="shared" si="16"/>
        <v>21305.538461538461</v>
      </c>
      <c r="BW46" s="17">
        <f t="shared" si="16"/>
        <v>19206.384615384617</v>
      </c>
      <c r="BX46" s="17">
        <f t="shared" si="16"/>
        <v>18122.76923076923</v>
      </c>
      <c r="BY46" s="17">
        <f t="shared" si="16"/>
        <v>17384.23076923077</v>
      </c>
      <c r="BZ46" s="17">
        <f t="shared" si="17"/>
        <v>18178.846153846152</v>
      </c>
      <c r="CA46" s="17">
        <f t="shared" si="17"/>
        <v>17162.76923076923</v>
      </c>
      <c r="CB46" s="17">
        <f t="shared" si="17"/>
        <v>16613.692307692309</v>
      </c>
      <c r="CC46" s="17">
        <f t="shared" si="17"/>
        <v>16472.923076923078</v>
      </c>
      <c r="CD46" s="17">
        <f t="shared" si="18"/>
        <v>14958.692307692309</v>
      </c>
      <c r="CG46" s="16">
        <f t="shared" si="19"/>
        <v>23974582.301775165</v>
      </c>
      <c r="CH46" s="16">
        <f t="shared" si="28"/>
        <v>43275144.147929013</v>
      </c>
      <c r="CI46" s="16">
        <f t="shared" si="29"/>
        <v>31766230.17751481</v>
      </c>
      <c r="CJ46" s="16">
        <f t="shared" si="30"/>
        <v>16101699.556213025</v>
      </c>
      <c r="CK46" s="16">
        <f t="shared" si="31"/>
        <v>35363149.402366877</v>
      </c>
      <c r="CL46" s="16">
        <f t="shared" si="34"/>
        <v>31618129</v>
      </c>
      <c r="CM46" s="16">
        <f t="shared" si="35"/>
        <v>32986466.840236705</v>
      </c>
      <c r="CN46" s="16">
        <f t="shared" si="36"/>
        <v>45136691.840236709</v>
      </c>
      <c r="CO46" s="16">
        <f t="shared" si="37"/>
        <v>26427508.284023665</v>
      </c>
      <c r="CP46" s="16">
        <f t="shared" si="38"/>
        <v>21949945.775147919</v>
      </c>
      <c r="CQ46" s="16">
        <f t="shared" si="39"/>
        <v>20344957.213017747</v>
      </c>
      <c r="CR46" s="16">
        <f t="shared" si="40"/>
        <v>29545078.366863899</v>
      </c>
      <c r="CS46" s="16">
        <f t="shared" si="41"/>
        <v>43900817.899408281</v>
      </c>
      <c r="CT46" s="16">
        <f t="shared" si="42"/>
        <v>33631969.710059159</v>
      </c>
      <c r="CU46" s="16">
        <f t="shared" si="43"/>
        <v>25479974.207100589</v>
      </c>
      <c r="CV46" s="16">
        <f t="shared" si="44"/>
        <v>29466524.402366854</v>
      </c>
      <c r="CW46" s="16">
        <f t="shared" si="45"/>
        <v>53674784.402366854</v>
      </c>
      <c r="CX46" s="16">
        <f t="shared" si="46"/>
        <v>66250834.136094682</v>
      </c>
      <c r="CY46" s="16">
        <f t="shared" si="47"/>
        <v>76773992.005917147</v>
      </c>
      <c r="CZ46" s="16">
        <f t="shared" si="48"/>
        <v>96109366.366863891</v>
      </c>
      <c r="DA46" s="16">
        <f t="shared" si="33"/>
        <v>58453082.136094682</v>
      </c>
      <c r="DB46" s="16">
        <f t="shared" si="27"/>
        <v>94957528.994082808</v>
      </c>
      <c r="DC46" s="16">
        <f t="shared" si="27"/>
        <v>117250581.59171598</v>
      </c>
      <c r="DD46" s="16">
        <f t="shared" si="27"/>
        <v>133790150.43786982</v>
      </c>
      <c r="DE46" s="16">
        <f t="shared" si="27"/>
        <v>116039298.48520713</v>
      </c>
      <c r="DF46" s="16">
        <f t="shared" si="27"/>
        <v>138962384.66863906</v>
      </c>
      <c r="DG46" s="16">
        <f t="shared" si="27"/>
        <v>152209161.09467453</v>
      </c>
      <c r="DH46" s="16">
        <f t="shared" si="27"/>
        <v>155702403.69822481</v>
      </c>
      <c r="DI46" s="16">
        <f t="shared" si="27"/>
        <v>195784674.55621299</v>
      </c>
    </row>
    <row r="47" spans="1:113">
      <c r="A47" s="5">
        <v>35278</v>
      </c>
      <c r="B47" s="17">
        <v>127763</v>
      </c>
      <c r="C47" s="17">
        <v>104404</v>
      </c>
      <c r="D47" s="17">
        <v>28406</v>
      </c>
      <c r="E47" s="17">
        <v>18447</v>
      </c>
      <c r="G47" s="17">
        <f t="shared" si="21"/>
        <v>210327.07692307694</v>
      </c>
      <c r="H47" s="17">
        <f t="shared" si="22"/>
        <v>146863.84615384616</v>
      </c>
      <c r="I47" s="17">
        <f t="shared" si="2"/>
        <v>145428.53846153847</v>
      </c>
      <c r="J47" s="17">
        <f t="shared" si="2"/>
        <v>146289.46153846153</v>
      </c>
      <c r="K47" s="17">
        <f t="shared" si="2"/>
        <v>153923.84615384616</v>
      </c>
      <c r="L47" s="17">
        <f t="shared" si="2"/>
        <v>152021.61538461538</v>
      </c>
      <c r="M47" s="17">
        <f t="shared" si="3"/>
        <v>146658.23076923078</v>
      </c>
      <c r="N47" s="17">
        <f t="shared" si="3"/>
        <v>149799.07692307694</v>
      </c>
      <c r="O47" s="17">
        <f t="shared" si="3"/>
        <v>147172.61538461538</v>
      </c>
      <c r="P47" s="17">
        <f t="shared" si="3"/>
        <v>141979.92307692306</v>
      </c>
      <c r="Q47" s="17">
        <f t="shared" si="4"/>
        <v>143733.76923076922</v>
      </c>
      <c r="R47" s="17">
        <f t="shared" si="4"/>
        <v>134055.61538461538</v>
      </c>
      <c r="S47" s="17">
        <f t="shared" si="4"/>
        <v>132075.69230769231</v>
      </c>
      <c r="T47" s="17">
        <f t="shared" si="4"/>
        <v>133015.46153846153</v>
      </c>
      <c r="U47" s="17">
        <f t="shared" si="5"/>
        <v>131790.53846153847</v>
      </c>
      <c r="V47" s="17">
        <f t="shared" si="5"/>
        <v>126455.30769230769</v>
      </c>
      <c r="W47" s="17">
        <f t="shared" si="5"/>
        <v>125722.38461538461</v>
      </c>
      <c r="X47" s="17">
        <f t="shared" si="5"/>
        <v>115712.38461538461</v>
      </c>
      <c r="Y47" s="17">
        <f t="shared" si="6"/>
        <v>114728.92307692308</v>
      </c>
      <c r="Z47" s="17">
        <f t="shared" si="6"/>
        <v>112346.46153846153</v>
      </c>
      <c r="AA47" s="17">
        <f t="shared" si="6"/>
        <v>111226.23076923077</v>
      </c>
      <c r="AB47" s="17">
        <f t="shared" si="6"/>
        <v>112796.46153846153</v>
      </c>
      <c r="AD47" s="52">
        <f t="shared" si="23"/>
        <v>4211820294.4437881</v>
      </c>
      <c r="AE47" s="52">
        <f t="shared" ref="AE47:AS63" si="49">POWER($G47-J47,2)</f>
        <v>4100816184.1479316</v>
      </c>
      <c r="AF47" s="52">
        <f t="shared" si="49"/>
        <v>3181324441.2071018</v>
      </c>
      <c r="AG47" s="52">
        <f t="shared" si="49"/>
        <v>3399526845.2130203</v>
      </c>
      <c r="AH47" s="52">
        <f t="shared" si="49"/>
        <v>4053721970.5621305</v>
      </c>
      <c r="AI47" s="52">
        <f t="shared" si="49"/>
        <v>3663638784</v>
      </c>
      <c r="AJ47" s="52">
        <f t="shared" si="49"/>
        <v>3988486012.2130208</v>
      </c>
      <c r="AK47" s="52">
        <f t="shared" si="49"/>
        <v>4671333438.8698263</v>
      </c>
      <c r="AL47" s="52">
        <f t="shared" si="49"/>
        <v>4434668629.4023705</v>
      </c>
      <c r="AM47" s="52">
        <f t="shared" si="49"/>
        <v>5817335845.2130213</v>
      </c>
      <c r="AN47" s="52">
        <f t="shared" si="49"/>
        <v>6123279194.2248535</v>
      </c>
      <c r="AO47" s="52">
        <f t="shared" si="49"/>
        <v>5977085873.3787012</v>
      </c>
      <c r="AP47" s="52">
        <f t="shared" si="49"/>
        <v>6167987873.5207109</v>
      </c>
      <c r="AQ47" s="52">
        <f t="shared" si="49"/>
        <v>7034473673.8994112</v>
      </c>
      <c r="AR47" s="52">
        <f t="shared" si="49"/>
        <v>7157953960.4792929</v>
      </c>
      <c r="AS47" s="52">
        <f t="shared" si="49"/>
        <v>8951940000.4792938</v>
      </c>
      <c r="AT47" s="52">
        <f t="shared" si="32"/>
        <v>9139007018.792902</v>
      </c>
      <c r="AU47" s="52">
        <f t="shared" si="32"/>
        <v>9600200991.1479321</v>
      </c>
      <c r="AV47" s="52">
        <f t="shared" si="32"/>
        <v>9820977708.408287</v>
      </c>
      <c r="AW47" s="52">
        <f t="shared" si="32"/>
        <v>9512220937.3017788</v>
      </c>
      <c r="AZ47" s="17">
        <f t="shared" si="24"/>
        <v>29063.076923076922</v>
      </c>
      <c r="BA47" s="17">
        <f t="shared" si="25"/>
        <v>24054.615384615383</v>
      </c>
      <c r="BB47" s="17">
        <f t="shared" si="11"/>
        <v>22372.615384615383</v>
      </c>
      <c r="BC47" s="17">
        <f t="shared" si="11"/>
        <v>23314.846153846152</v>
      </c>
      <c r="BD47" s="17">
        <f t="shared" si="11"/>
        <v>24938.307692307691</v>
      </c>
      <c r="BE47" s="17">
        <f t="shared" si="11"/>
        <v>23004.307692307691</v>
      </c>
      <c r="BF47" s="17">
        <f t="shared" si="12"/>
        <v>23328</v>
      </c>
      <c r="BG47" s="17">
        <f t="shared" si="12"/>
        <v>23207.615384615383</v>
      </c>
      <c r="BH47" s="17">
        <f t="shared" si="12"/>
        <v>22232.615384615383</v>
      </c>
      <c r="BI47" s="17">
        <f t="shared" si="12"/>
        <v>23810.23076923077</v>
      </c>
      <c r="BJ47" s="17">
        <f t="shared" si="13"/>
        <v>24265.923076923078</v>
      </c>
      <c r="BK47" s="17">
        <f t="shared" si="13"/>
        <v>24440.461538461539</v>
      </c>
      <c r="BL47" s="17">
        <f t="shared" si="13"/>
        <v>23515.461538461539</v>
      </c>
      <c r="BM47" s="17">
        <f t="shared" si="13"/>
        <v>22325.23076923077</v>
      </c>
      <c r="BN47" s="17">
        <f t="shared" si="14"/>
        <v>23151.692307692309</v>
      </c>
      <c r="BO47" s="17">
        <f t="shared" si="14"/>
        <v>23903.23076923077</v>
      </c>
      <c r="BP47" s="17">
        <f t="shared" si="14"/>
        <v>23522.692307692309</v>
      </c>
      <c r="BQ47" s="17">
        <f t="shared" si="14"/>
        <v>21624.692307692309</v>
      </c>
      <c r="BR47" s="17">
        <f t="shared" si="15"/>
        <v>20811.538461538461</v>
      </c>
      <c r="BS47" s="17">
        <f t="shared" si="15"/>
        <v>20188.923076923078</v>
      </c>
      <c r="BT47" s="17">
        <f t="shared" si="15"/>
        <v>19147.461538461539</v>
      </c>
      <c r="BU47" s="17">
        <f t="shared" si="15"/>
        <v>21305.538461538461</v>
      </c>
      <c r="BV47" s="17">
        <f t="shared" si="16"/>
        <v>19206.384615384617</v>
      </c>
      <c r="BW47" s="17">
        <f t="shared" si="16"/>
        <v>18122.76923076923</v>
      </c>
      <c r="BX47" s="17">
        <f t="shared" si="16"/>
        <v>17384.23076923077</v>
      </c>
      <c r="BY47" s="17">
        <f t="shared" si="16"/>
        <v>18178.846153846152</v>
      </c>
      <c r="BZ47" s="17">
        <f t="shared" si="17"/>
        <v>17162.76923076923</v>
      </c>
      <c r="CA47" s="17">
        <f t="shared" si="17"/>
        <v>16613.692307692309</v>
      </c>
      <c r="CB47" s="17">
        <f t="shared" si="17"/>
        <v>16472.923076923078</v>
      </c>
      <c r="CC47" s="17">
        <f t="shared" si="17"/>
        <v>14958.692307692309</v>
      </c>
      <c r="CD47" s="17">
        <f t="shared" si="18"/>
        <v>14757.461538461539</v>
      </c>
      <c r="CG47" s="16">
        <f t="shared" si="19"/>
        <v>44762275.597633146</v>
      </c>
      <c r="CH47" s="16">
        <f t="shared" si="28"/>
        <v>33042156.976331364</v>
      </c>
      <c r="CI47" s="16">
        <f t="shared" si="29"/>
        <v>17013721.207100589</v>
      </c>
      <c r="CJ47" s="16">
        <f t="shared" si="30"/>
        <v>36708684.591715977</v>
      </c>
      <c r="CK47" s="16">
        <f t="shared" si="31"/>
        <v>32891107.313609455</v>
      </c>
      <c r="CL47" s="16">
        <f t="shared" si="34"/>
        <v>34286429.82840237</v>
      </c>
      <c r="CM47" s="16">
        <f t="shared" si="35"/>
        <v>46655204.828402378</v>
      </c>
      <c r="CN47" s="16">
        <f t="shared" si="36"/>
        <v>27592392.715976316</v>
      </c>
      <c r="CO47" s="16">
        <f t="shared" si="37"/>
        <v>23012685.023668617</v>
      </c>
      <c r="CP47" s="16">
        <f t="shared" si="38"/>
        <v>21368572.994082823</v>
      </c>
      <c r="CQ47" s="16">
        <f t="shared" si="39"/>
        <v>30776036.455621284</v>
      </c>
      <c r="CR47" s="16">
        <f t="shared" si="40"/>
        <v>45398570.792899393</v>
      </c>
      <c r="CS47" s="16">
        <f t="shared" si="41"/>
        <v>34944468.071005896</v>
      </c>
      <c r="CT47" s="16">
        <f t="shared" si="42"/>
        <v>26624012.331360932</v>
      </c>
      <c r="CU47" s="16">
        <f t="shared" si="43"/>
        <v>30695861.686390512</v>
      </c>
      <c r="CV47" s="16">
        <f t="shared" si="44"/>
        <v>55329565.686390504</v>
      </c>
      <c r="CW47" s="16">
        <f t="shared" si="45"/>
        <v>68087886.982248515</v>
      </c>
      <c r="CX47" s="16">
        <f t="shared" si="46"/>
        <v>78750606.485207066</v>
      </c>
      <c r="CY47" s="16">
        <f t="shared" si="47"/>
        <v>98319428.455621272</v>
      </c>
      <c r="CZ47" s="16">
        <f t="shared" si="48"/>
        <v>60179402.982248515</v>
      </c>
      <c r="DA47" s="16">
        <f t="shared" si="33"/>
        <v>97154383.248520657</v>
      </c>
      <c r="DB47" s="16">
        <f t="shared" si="27"/>
        <v>119690332.40236685</v>
      </c>
      <c r="DC47" s="16">
        <f t="shared" si="27"/>
        <v>136395447.48520708</v>
      </c>
      <c r="DD47" s="16">
        <f t="shared" si="27"/>
        <v>118466479.43786983</v>
      </c>
      <c r="DE47" s="16">
        <f t="shared" si="27"/>
        <v>141617323.1715976</v>
      </c>
      <c r="DF47" s="16">
        <f t="shared" si="27"/>
        <v>154987177.3017751</v>
      </c>
      <c r="DG47" s="16">
        <f t="shared" si="27"/>
        <v>158511973.86982244</v>
      </c>
      <c r="DH47" s="16">
        <f t="shared" si="27"/>
        <v>198933665.37869817</v>
      </c>
      <c r="DI47" s="16">
        <f t="shared" si="27"/>
        <v>204650631.53254434</v>
      </c>
    </row>
    <row r="48" spans="1:113">
      <c r="A48" s="5">
        <v>35309</v>
      </c>
      <c r="B48" s="17">
        <v>175147</v>
      </c>
      <c r="C48" s="17">
        <v>160927</v>
      </c>
      <c r="D48" s="17">
        <v>19397</v>
      </c>
      <c r="E48" s="17">
        <v>12587</v>
      </c>
      <c r="G48" s="17">
        <f t="shared" si="21"/>
        <v>206447.84615384616</v>
      </c>
      <c r="H48" s="17">
        <f t="shared" si="22"/>
        <v>145428.53846153847</v>
      </c>
      <c r="I48" s="17">
        <f t="shared" si="2"/>
        <v>146289.46153846153</v>
      </c>
      <c r="J48" s="17">
        <f t="shared" si="2"/>
        <v>153923.84615384616</v>
      </c>
      <c r="K48" s="17">
        <f t="shared" si="2"/>
        <v>152021.61538461538</v>
      </c>
      <c r="L48" s="17">
        <f t="shared" si="2"/>
        <v>146658.23076923078</v>
      </c>
      <c r="M48" s="17">
        <f t="shared" si="3"/>
        <v>149799.07692307694</v>
      </c>
      <c r="N48" s="17">
        <f t="shared" si="3"/>
        <v>147172.61538461538</v>
      </c>
      <c r="O48" s="17">
        <f t="shared" si="3"/>
        <v>141979.92307692306</v>
      </c>
      <c r="P48" s="17">
        <f t="shared" si="3"/>
        <v>143733.76923076922</v>
      </c>
      <c r="Q48" s="17">
        <f t="shared" si="4"/>
        <v>134055.61538461538</v>
      </c>
      <c r="R48" s="17">
        <f t="shared" si="4"/>
        <v>132075.69230769231</v>
      </c>
      <c r="S48" s="17">
        <f t="shared" si="4"/>
        <v>133015.46153846153</v>
      </c>
      <c r="T48" s="17">
        <f t="shared" si="4"/>
        <v>131790.53846153847</v>
      </c>
      <c r="U48" s="17">
        <f t="shared" si="5"/>
        <v>126455.30769230769</v>
      </c>
      <c r="V48" s="17">
        <f t="shared" si="5"/>
        <v>125722.38461538461</v>
      </c>
      <c r="W48" s="17">
        <f t="shared" si="5"/>
        <v>115712.38461538461</v>
      </c>
      <c r="X48" s="17">
        <f t="shared" si="5"/>
        <v>114728.92307692308</v>
      </c>
      <c r="Y48" s="17">
        <f t="shared" si="6"/>
        <v>112346.46153846153</v>
      </c>
      <c r="Z48" s="17">
        <f t="shared" si="6"/>
        <v>111226.23076923077</v>
      </c>
      <c r="AA48" s="17">
        <f t="shared" si="6"/>
        <v>112796.46153846153</v>
      </c>
      <c r="AB48" s="17">
        <f t="shared" si="6"/>
        <v>109787.61538461539</v>
      </c>
      <c r="AD48" s="52">
        <f t="shared" ref="AD48:AS78" si="50">POWER($G48-I48,2)</f>
        <v>3619031239.5325456</v>
      </c>
      <c r="AE48" s="52">
        <f t="shared" si="49"/>
        <v>2758770576</v>
      </c>
      <c r="AF48" s="52">
        <f t="shared" si="49"/>
        <v>2962214595.7455635</v>
      </c>
      <c r="AG48" s="52">
        <f t="shared" si="49"/>
        <v>3574798107.8402357</v>
      </c>
      <c r="AH48" s="52">
        <f t="shared" si="49"/>
        <v>3209083055.3609457</v>
      </c>
      <c r="AI48" s="52">
        <f t="shared" si="49"/>
        <v>3513552982.7455635</v>
      </c>
      <c r="AJ48" s="52">
        <f t="shared" si="49"/>
        <v>4156113105.8520732</v>
      </c>
      <c r="AK48" s="52">
        <f t="shared" si="49"/>
        <v>3933055444.313611</v>
      </c>
      <c r="AL48" s="52">
        <f t="shared" si="49"/>
        <v>5240635075.7455635</v>
      </c>
      <c r="AM48" s="52">
        <f t="shared" si="49"/>
        <v>5531217267.7159758</v>
      </c>
      <c r="AN48" s="52">
        <f t="shared" si="49"/>
        <v>5392315110.3017769</v>
      </c>
      <c r="AO48" s="52">
        <f t="shared" si="49"/>
        <v>5573713591.863905</v>
      </c>
      <c r="AP48" s="52">
        <f t="shared" si="49"/>
        <v>6398806209.5207109</v>
      </c>
      <c r="AQ48" s="52">
        <f t="shared" si="49"/>
        <v>6516600140.5976343</v>
      </c>
      <c r="AR48" s="52">
        <f t="shared" si="49"/>
        <v>8232923980.5976343</v>
      </c>
      <c r="AS48" s="52">
        <f t="shared" si="49"/>
        <v>8412360850.3905325</v>
      </c>
      <c r="AT48" s="52">
        <f t="shared" si="32"/>
        <v>8855070586.532547</v>
      </c>
      <c r="AU48" s="52">
        <f t="shared" si="32"/>
        <v>9067156036.4556217</v>
      </c>
      <c r="AV48" s="52">
        <f t="shared" si="32"/>
        <v>8770581840.3787003</v>
      </c>
      <c r="AW48" s="52">
        <f t="shared" si="32"/>
        <v>9343200212.3609467</v>
      </c>
      <c r="AZ48" s="17">
        <f t="shared" si="24"/>
        <v>27716.923076923078</v>
      </c>
      <c r="BA48" s="17">
        <f t="shared" si="25"/>
        <v>22372.615384615383</v>
      </c>
      <c r="BB48" s="17">
        <f t="shared" si="11"/>
        <v>23314.846153846152</v>
      </c>
      <c r="BC48" s="17">
        <f t="shared" si="11"/>
        <v>24938.307692307691</v>
      </c>
      <c r="BD48" s="17">
        <f t="shared" si="11"/>
        <v>23004.307692307691</v>
      </c>
      <c r="BE48" s="17">
        <f t="shared" si="11"/>
        <v>23328</v>
      </c>
      <c r="BF48" s="17">
        <f t="shared" si="12"/>
        <v>23207.615384615383</v>
      </c>
      <c r="BG48" s="17">
        <f t="shared" si="12"/>
        <v>22232.615384615383</v>
      </c>
      <c r="BH48" s="17">
        <f t="shared" si="12"/>
        <v>23810.23076923077</v>
      </c>
      <c r="BI48" s="17">
        <f t="shared" si="12"/>
        <v>24265.923076923078</v>
      </c>
      <c r="BJ48" s="17">
        <f t="shared" si="13"/>
        <v>24440.461538461539</v>
      </c>
      <c r="BK48" s="17">
        <f t="shared" si="13"/>
        <v>23515.461538461539</v>
      </c>
      <c r="BL48" s="17">
        <f t="shared" si="13"/>
        <v>22325.23076923077</v>
      </c>
      <c r="BM48" s="17">
        <f t="shared" si="13"/>
        <v>23151.692307692309</v>
      </c>
      <c r="BN48" s="17">
        <f t="shared" si="14"/>
        <v>23903.23076923077</v>
      </c>
      <c r="BO48" s="17">
        <f t="shared" si="14"/>
        <v>23522.692307692309</v>
      </c>
      <c r="BP48" s="17">
        <f t="shared" si="14"/>
        <v>21624.692307692309</v>
      </c>
      <c r="BQ48" s="17">
        <f t="shared" si="14"/>
        <v>20811.538461538461</v>
      </c>
      <c r="BR48" s="17">
        <f t="shared" si="15"/>
        <v>20188.923076923078</v>
      </c>
      <c r="BS48" s="17">
        <f t="shared" si="15"/>
        <v>19147.461538461539</v>
      </c>
      <c r="BT48" s="17">
        <f t="shared" si="15"/>
        <v>21305.538461538461</v>
      </c>
      <c r="BU48" s="17">
        <f t="shared" si="15"/>
        <v>19206.384615384617</v>
      </c>
      <c r="BV48" s="17">
        <f t="shared" si="16"/>
        <v>18122.76923076923</v>
      </c>
      <c r="BW48" s="17">
        <f t="shared" si="16"/>
        <v>17384.23076923077</v>
      </c>
      <c r="BX48" s="17">
        <f t="shared" si="16"/>
        <v>18178.846153846152</v>
      </c>
      <c r="BY48" s="17">
        <f t="shared" si="16"/>
        <v>17162.76923076923</v>
      </c>
      <c r="BZ48" s="17">
        <f t="shared" si="17"/>
        <v>16613.692307692309</v>
      </c>
      <c r="CA48" s="17">
        <f t="shared" si="17"/>
        <v>16472.923076923078</v>
      </c>
      <c r="CB48" s="17">
        <f t="shared" si="17"/>
        <v>14958.692307692309</v>
      </c>
      <c r="CC48" s="17">
        <f t="shared" si="17"/>
        <v>14757.461538461539</v>
      </c>
      <c r="CD48" s="17">
        <f t="shared" si="18"/>
        <v>14229.692307692309</v>
      </c>
      <c r="CG48" s="16">
        <f t="shared" si="19"/>
        <v>19378281.236686412</v>
      </c>
      <c r="CH48" s="16">
        <f t="shared" si="28"/>
        <v>7720703.4556213124</v>
      </c>
      <c r="CI48" s="16">
        <f t="shared" si="29"/>
        <v>22208743.763313629</v>
      </c>
      <c r="CJ48" s="16">
        <f t="shared" si="30"/>
        <v>19262645.775147937</v>
      </c>
      <c r="CK48" s="16">
        <f t="shared" si="31"/>
        <v>20333855.863905352</v>
      </c>
      <c r="CL48" s="16">
        <f t="shared" si="34"/>
        <v>30077630.863905355</v>
      </c>
      <c r="CM48" s="16">
        <f t="shared" si="35"/>
        <v>15262244.786982255</v>
      </c>
      <c r="CN48" s="16">
        <f t="shared" si="36"/>
        <v>11909401</v>
      </c>
      <c r="CO48" s="16">
        <f t="shared" si="37"/>
        <v>10735200.213017754</v>
      </c>
      <c r="CP48" s="16">
        <f t="shared" si="38"/>
        <v>17652279.059171602</v>
      </c>
      <c r="CQ48" s="16">
        <f t="shared" si="39"/>
        <v>29070345.940828413</v>
      </c>
      <c r="CR48" s="16">
        <f t="shared" si="40"/>
        <v>20841331.976331364</v>
      </c>
      <c r="CS48" s="16">
        <f t="shared" si="41"/>
        <v>14544249.017751485</v>
      </c>
      <c r="CT48" s="16">
        <f t="shared" si="42"/>
        <v>17591571.745562132</v>
      </c>
      <c r="CU48" s="16">
        <f t="shared" si="43"/>
        <v>37115275.745562136</v>
      </c>
      <c r="CV48" s="16">
        <f t="shared" si="44"/>
        <v>47684336.686390556</v>
      </c>
      <c r="CW48" s="16">
        <f t="shared" si="45"/>
        <v>56670784</v>
      </c>
      <c r="CX48" s="16">
        <f t="shared" si="46"/>
        <v>73435671.059171602</v>
      </c>
      <c r="CY48" s="16">
        <f t="shared" si="47"/>
        <v>41105852.686390556</v>
      </c>
      <c r="CZ48" s="16">
        <f t="shared" si="48"/>
        <v>72429264.905325428</v>
      </c>
      <c r="DA48" s="16">
        <f t="shared" si="33"/>
        <v>92047788.023668662</v>
      </c>
      <c r="DB48" s="16">
        <f t="shared" si="27"/>
        <v>106764530.3254438</v>
      </c>
      <c r="DC48" s="16">
        <f t="shared" si="27"/>
        <v>90974911.390532598</v>
      </c>
      <c r="DD48" s="16">
        <f t="shared" si="27"/>
        <v>111390163.40828405</v>
      </c>
      <c r="DE48" s="16">
        <f t="shared" si="27"/>
        <v>123281733.5147929</v>
      </c>
      <c r="DF48" s="16">
        <f t="shared" si="27"/>
        <v>126427536</v>
      </c>
      <c r="DG48" s="16">
        <f t="shared" si="27"/>
        <v>162772452.36094674</v>
      </c>
      <c r="DH48" s="16">
        <f t="shared" si="27"/>
        <v>167947643.36686391</v>
      </c>
      <c r="DI48" s="16">
        <f t="shared" si="27"/>
        <v>181905393.82248521</v>
      </c>
    </row>
    <row r="49" spans="1:113">
      <c r="A49" s="5">
        <v>35339</v>
      </c>
      <c r="B49" s="17">
        <v>287708</v>
      </c>
      <c r="C49" s="17">
        <v>150074</v>
      </c>
      <c r="D49" s="17">
        <v>37432</v>
      </c>
      <c r="E49" s="17">
        <v>31594</v>
      </c>
      <c r="G49" s="17">
        <f t="shared" si="21"/>
        <v>212871.15384615384</v>
      </c>
      <c r="H49" s="17">
        <f t="shared" si="22"/>
        <v>146289.46153846153</v>
      </c>
      <c r="I49" s="17">
        <f t="shared" si="2"/>
        <v>153923.84615384616</v>
      </c>
      <c r="J49" s="17">
        <f t="shared" si="2"/>
        <v>152021.61538461538</v>
      </c>
      <c r="K49" s="17">
        <f t="shared" si="2"/>
        <v>146658.23076923078</v>
      </c>
      <c r="L49" s="17">
        <f t="shared" si="2"/>
        <v>149799.07692307694</v>
      </c>
      <c r="M49" s="17">
        <f t="shared" si="3"/>
        <v>147172.61538461538</v>
      </c>
      <c r="N49" s="17">
        <f t="shared" si="3"/>
        <v>141979.92307692306</v>
      </c>
      <c r="O49" s="17">
        <f t="shared" si="3"/>
        <v>143733.76923076922</v>
      </c>
      <c r="P49" s="17">
        <f t="shared" si="3"/>
        <v>134055.61538461538</v>
      </c>
      <c r="Q49" s="17">
        <f t="shared" si="4"/>
        <v>132075.69230769231</v>
      </c>
      <c r="R49" s="17">
        <f t="shared" si="4"/>
        <v>133015.46153846153</v>
      </c>
      <c r="S49" s="17">
        <f t="shared" si="4"/>
        <v>131790.53846153847</v>
      </c>
      <c r="T49" s="17">
        <f t="shared" si="4"/>
        <v>126455.30769230769</v>
      </c>
      <c r="U49" s="17">
        <f t="shared" si="5"/>
        <v>125722.38461538461</v>
      </c>
      <c r="V49" s="17">
        <f t="shared" si="5"/>
        <v>115712.38461538461</v>
      </c>
      <c r="W49" s="17">
        <f t="shared" si="5"/>
        <v>114728.92307692308</v>
      </c>
      <c r="X49" s="17">
        <f t="shared" si="5"/>
        <v>112346.46153846153</v>
      </c>
      <c r="Y49" s="17">
        <f t="shared" si="6"/>
        <v>111226.23076923077</v>
      </c>
      <c r="Z49" s="17">
        <f t="shared" si="6"/>
        <v>112796.46153846153</v>
      </c>
      <c r="AA49" s="17">
        <f t="shared" si="6"/>
        <v>109787.61538461539</v>
      </c>
      <c r="AB49" s="17">
        <f t="shared" si="6"/>
        <v>104196.92307692308</v>
      </c>
      <c r="AD49" s="52">
        <f t="shared" si="50"/>
        <v>3474785084.171597</v>
      </c>
      <c r="AE49" s="52">
        <f t="shared" si="49"/>
        <v>3702666330.9822493</v>
      </c>
      <c r="AF49" s="52">
        <f t="shared" si="49"/>
        <v>4384151182.3905306</v>
      </c>
      <c r="AG49" s="52">
        <f t="shared" si="49"/>
        <v>3978086887.3905306</v>
      </c>
      <c r="AH49" s="52">
        <f t="shared" si="49"/>
        <v>4316297955.9822493</v>
      </c>
      <c r="AI49" s="52">
        <f t="shared" si="49"/>
        <v>5025566599.9763327</v>
      </c>
      <c r="AJ49" s="52">
        <f t="shared" si="49"/>
        <v>4779977951.4556227</v>
      </c>
      <c r="AK49" s="52">
        <f t="shared" si="49"/>
        <v>6211889102.9822493</v>
      </c>
      <c r="AL49" s="52">
        <f t="shared" si="49"/>
        <v>6527906605.2130165</v>
      </c>
      <c r="AM49" s="52">
        <f t="shared" si="49"/>
        <v>6376931593.9408293</v>
      </c>
      <c r="AN49" s="52">
        <f t="shared" si="49"/>
        <v>6574066191.1479273</v>
      </c>
      <c r="AO49" s="52">
        <f t="shared" si="49"/>
        <v>7467698466.4852076</v>
      </c>
      <c r="AP49" s="52">
        <f t="shared" si="49"/>
        <v>7594907978.43787</v>
      </c>
      <c r="AQ49" s="52">
        <f t="shared" si="49"/>
        <v>9439826438.43787</v>
      </c>
      <c r="AR49" s="52">
        <f t="shared" si="49"/>
        <v>9631897460.3609467</v>
      </c>
      <c r="AS49" s="52">
        <f t="shared" si="49"/>
        <v>10105213763.556213</v>
      </c>
      <c r="AT49" s="52">
        <f t="shared" si="32"/>
        <v>10331690387.31361</v>
      </c>
      <c r="AU49" s="52">
        <f t="shared" si="32"/>
        <v>10014944040.47929</v>
      </c>
      <c r="AV49" s="52">
        <f t="shared" si="32"/>
        <v>10626215901.751478</v>
      </c>
      <c r="AW49" s="52">
        <f t="shared" si="32"/>
        <v>11810088433.284023</v>
      </c>
      <c r="AZ49" s="17">
        <f t="shared" si="24"/>
        <v>27671.307692307691</v>
      </c>
      <c r="BA49" s="17">
        <f t="shared" si="25"/>
        <v>23314.846153846152</v>
      </c>
      <c r="BB49" s="17">
        <f t="shared" si="11"/>
        <v>24938.307692307691</v>
      </c>
      <c r="BC49" s="17">
        <f t="shared" si="11"/>
        <v>23004.307692307691</v>
      </c>
      <c r="BD49" s="17">
        <f t="shared" si="11"/>
        <v>23328</v>
      </c>
      <c r="BE49" s="17">
        <f t="shared" si="11"/>
        <v>23207.615384615383</v>
      </c>
      <c r="BF49" s="17">
        <f t="shared" si="12"/>
        <v>22232.615384615383</v>
      </c>
      <c r="BG49" s="17">
        <f t="shared" si="12"/>
        <v>23810.23076923077</v>
      </c>
      <c r="BH49" s="17">
        <f t="shared" si="12"/>
        <v>24265.923076923078</v>
      </c>
      <c r="BI49" s="17">
        <f t="shared" si="12"/>
        <v>24440.461538461539</v>
      </c>
      <c r="BJ49" s="17">
        <f t="shared" si="13"/>
        <v>23515.461538461539</v>
      </c>
      <c r="BK49" s="17">
        <f t="shared" si="13"/>
        <v>22325.23076923077</v>
      </c>
      <c r="BL49" s="17">
        <f t="shared" si="13"/>
        <v>23151.692307692309</v>
      </c>
      <c r="BM49" s="17">
        <f t="shared" si="13"/>
        <v>23903.23076923077</v>
      </c>
      <c r="BN49" s="17">
        <f t="shared" si="14"/>
        <v>23522.692307692309</v>
      </c>
      <c r="BO49" s="17">
        <f t="shared" si="14"/>
        <v>21624.692307692309</v>
      </c>
      <c r="BP49" s="17">
        <f t="shared" si="14"/>
        <v>20811.538461538461</v>
      </c>
      <c r="BQ49" s="17">
        <f t="shared" si="14"/>
        <v>20188.923076923078</v>
      </c>
      <c r="BR49" s="17">
        <f t="shared" si="15"/>
        <v>19147.461538461539</v>
      </c>
      <c r="BS49" s="17">
        <f t="shared" si="15"/>
        <v>21305.538461538461</v>
      </c>
      <c r="BT49" s="17">
        <f t="shared" si="15"/>
        <v>19206.384615384617</v>
      </c>
      <c r="BU49" s="17">
        <f t="shared" si="15"/>
        <v>18122.76923076923</v>
      </c>
      <c r="BV49" s="17">
        <f t="shared" si="16"/>
        <v>17384.23076923077</v>
      </c>
      <c r="BW49" s="17">
        <f t="shared" si="16"/>
        <v>18178.846153846152</v>
      </c>
      <c r="BX49" s="17">
        <f t="shared" si="16"/>
        <v>17162.76923076923</v>
      </c>
      <c r="BY49" s="17">
        <f t="shared" si="16"/>
        <v>16613.692307692309</v>
      </c>
      <c r="BZ49" s="17">
        <f t="shared" si="17"/>
        <v>16472.923076923078</v>
      </c>
      <c r="CA49" s="17">
        <f t="shared" si="17"/>
        <v>14958.692307692309</v>
      </c>
      <c r="CB49" s="17">
        <f t="shared" si="17"/>
        <v>14757.461538461539</v>
      </c>
      <c r="CC49" s="17">
        <f t="shared" si="17"/>
        <v>14229.692307692309</v>
      </c>
      <c r="CD49" s="17">
        <f t="shared" si="18"/>
        <v>13852.538461538461</v>
      </c>
      <c r="CG49" s="16">
        <f t="shared" si="19"/>
        <v>7469289</v>
      </c>
      <c r="CH49" s="16">
        <f t="shared" si="28"/>
        <v>21780889</v>
      </c>
      <c r="CI49" s="16">
        <f t="shared" si="29"/>
        <v>18864321.710059166</v>
      </c>
      <c r="CJ49" s="16">
        <f t="shared" si="30"/>
        <v>19924549.017751485</v>
      </c>
      <c r="CK49" s="16">
        <f t="shared" si="31"/>
        <v>29579374.017751489</v>
      </c>
      <c r="CL49" s="16">
        <f t="shared" si="34"/>
        <v>14907915.005917151</v>
      </c>
      <c r="CM49" s="16">
        <f t="shared" si="35"/>
        <v>11596644.378698211</v>
      </c>
      <c r="CN49" s="16">
        <f t="shared" si="36"/>
        <v>10438366.869822476</v>
      </c>
      <c r="CO49" s="16">
        <f t="shared" si="37"/>
        <v>17271057.254437856</v>
      </c>
      <c r="CP49" s="16">
        <f t="shared" si="38"/>
        <v>28580538.467455611</v>
      </c>
      <c r="CQ49" s="16">
        <f t="shared" si="39"/>
        <v>20426923.224852055</v>
      </c>
      <c r="CR49" s="16">
        <f t="shared" si="40"/>
        <v>14198403.698224844</v>
      </c>
      <c r="CS49" s="16">
        <f t="shared" si="41"/>
        <v>17211009.609467443</v>
      </c>
      <c r="CT49" s="16">
        <f t="shared" si="42"/>
        <v>36561557.609467432</v>
      </c>
      <c r="CU49" s="16">
        <f t="shared" si="43"/>
        <v>47056433.899408281</v>
      </c>
      <c r="CV49" s="16">
        <f t="shared" si="44"/>
        <v>55986079.532544352</v>
      </c>
      <c r="CW49" s="16">
        <f t="shared" si="45"/>
        <v>72655953.254437849</v>
      </c>
      <c r="CX49" s="16">
        <f t="shared" si="46"/>
        <v>40523017.899408281</v>
      </c>
      <c r="CY49" s="16">
        <f t="shared" si="47"/>
        <v>71654922.698224813</v>
      </c>
      <c r="CZ49" s="16">
        <f t="shared" si="48"/>
        <v>91174586.751479283</v>
      </c>
      <c r="DA49" s="16">
        <f t="shared" si="33"/>
        <v>105823951.62130176</v>
      </c>
      <c r="DB49" s="16">
        <f t="shared" si="27"/>
        <v>90106826.059171602</v>
      </c>
      <c r="DC49" s="16">
        <f t="shared" si="27"/>
        <v>110429380.59763312</v>
      </c>
      <c r="DD49" s="16">
        <f t="shared" si="27"/>
        <v>122270857.99408281</v>
      </c>
      <c r="DE49" s="16">
        <f t="shared" si="27"/>
        <v>125403817.99408279</v>
      </c>
      <c r="DF49" s="16">
        <f t="shared" si="27"/>
        <v>161610589.91715971</v>
      </c>
      <c r="DG49" s="16">
        <f t="shared" si="27"/>
        <v>166767422.48520705</v>
      </c>
      <c r="DH49" s="16">
        <f t="shared" si="27"/>
        <v>180677024.14792895</v>
      </c>
      <c r="DI49" s="16">
        <f t="shared" si="27"/>
        <v>190958383.05325443</v>
      </c>
    </row>
    <row r="50" spans="1:113">
      <c r="A50" s="5">
        <v>35370</v>
      </c>
      <c r="B50" s="17">
        <v>143953</v>
      </c>
      <c r="C50" s="17">
        <v>209834</v>
      </c>
      <c r="D50" s="17">
        <v>30623</v>
      </c>
      <c r="E50" s="17">
        <v>36267</v>
      </c>
      <c r="G50" s="17">
        <f t="shared" si="21"/>
        <v>208756.76923076922</v>
      </c>
      <c r="H50" s="17">
        <f t="shared" si="22"/>
        <v>153923.84615384616</v>
      </c>
      <c r="I50" s="17">
        <f t="shared" si="2"/>
        <v>152021.61538461538</v>
      </c>
      <c r="J50" s="17">
        <f t="shared" si="2"/>
        <v>146658.23076923078</v>
      </c>
      <c r="K50" s="17">
        <f t="shared" si="2"/>
        <v>149799.07692307694</v>
      </c>
      <c r="L50" s="17">
        <f t="shared" si="2"/>
        <v>147172.61538461538</v>
      </c>
      <c r="M50" s="17">
        <f t="shared" si="3"/>
        <v>141979.92307692306</v>
      </c>
      <c r="N50" s="17">
        <f t="shared" si="3"/>
        <v>143733.76923076922</v>
      </c>
      <c r="O50" s="17">
        <f t="shared" si="3"/>
        <v>134055.61538461538</v>
      </c>
      <c r="P50" s="17">
        <f t="shared" si="3"/>
        <v>132075.69230769231</v>
      </c>
      <c r="Q50" s="17">
        <f t="shared" si="4"/>
        <v>133015.46153846153</v>
      </c>
      <c r="R50" s="17">
        <f t="shared" si="4"/>
        <v>131790.53846153847</v>
      </c>
      <c r="S50" s="17">
        <f t="shared" si="4"/>
        <v>126455.30769230769</v>
      </c>
      <c r="T50" s="17">
        <f t="shared" si="4"/>
        <v>125722.38461538461</v>
      </c>
      <c r="U50" s="17">
        <f t="shared" si="5"/>
        <v>115712.38461538461</v>
      </c>
      <c r="V50" s="17">
        <f t="shared" si="5"/>
        <v>114728.92307692308</v>
      </c>
      <c r="W50" s="17">
        <f t="shared" si="5"/>
        <v>112346.46153846153</v>
      </c>
      <c r="X50" s="17">
        <f t="shared" si="5"/>
        <v>111226.23076923077</v>
      </c>
      <c r="Y50" s="17">
        <f t="shared" si="6"/>
        <v>112796.46153846153</v>
      </c>
      <c r="Z50" s="17">
        <f t="shared" si="6"/>
        <v>109787.61538461539</v>
      </c>
      <c r="AA50" s="17">
        <f t="shared" si="6"/>
        <v>104196.92307692308</v>
      </c>
      <c r="AB50" s="17">
        <f t="shared" si="6"/>
        <v>105069.15384615384</v>
      </c>
      <c r="AD50" s="52">
        <f t="shared" si="50"/>
        <v>3218877681.9467454</v>
      </c>
      <c r="AE50" s="52">
        <f t="shared" si="49"/>
        <v>3856228479.0591688</v>
      </c>
      <c r="AF50" s="52">
        <f t="shared" si="49"/>
        <v>3476009482.248518</v>
      </c>
      <c r="AG50" s="52">
        <f t="shared" si="49"/>
        <v>3792608004.9467454</v>
      </c>
      <c r="AH50" s="52">
        <f t="shared" si="49"/>
        <v>4459147182.2544384</v>
      </c>
      <c r="AI50" s="52">
        <f t="shared" si="49"/>
        <v>4227990529</v>
      </c>
      <c r="AJ50" s="52">
        <f t="shared" si="49"/>
        <v>5580262385.9467449</v>
      </c>
      <c r="AK50" s="52">
        <f t="shared" si="49"/>
        <v>5879987558.0828381</v>
      </c>
      <c r="AL50" s="52">
        <f t="shared" si="49"/>
        <v>5736745690.9408274</v>
      </c>
      <c r="AM50" s="52">
        <f t="shared" si="49"/>
        <v>5923800678.8224821</v>
      </c>
      <c r="AN50" s="52">
        <f t="shared" si="49"/>
        <v>6773530571.3668633</v>
      </c>
      <c r="AO50" s="52">
        <f t="shared" si="49"/>
        <v>6894709028.4556208</v>
      </c>
      <c r="AP50" s="52">
        <f t="shared" si="49"/>
        <v>8657257508.4556198</v>
      </c>
      <c r="AQ50" s="52">
        <f t="shared" si="49"/>
        <v>8841235852.331358</v>
      </c>
      <c r="AR50" s="52">
        <f t="shared" si="49"/>
        <v>9294947429.3254433</v>
      </c>
      <c r="AS50" s="52">
        <f t="shared" si="49"/>
        <v>9512205932.5976315</v>
      </c>
      <c r="AT50" s="52">
        <f t="shared" si="32"/>
        <v>9208380652.4023666</v>
      </c>
      <c r="AU50" s="52">
        <f t="shared" si="32"/>
        <v>9794893413.0236645</v>
      </c>
      <c r="AV50" s="52">
        <f t="shared" si="32"/>
        <v>10932761427.715973</v>
      </c>
      <c r="AW50" s="52">
        <f t="shared" si="32"/>
        <v>10751121584.147926</v>
      </c>
      <c r="AZ50" s="17">
        <f t="shared" si="24"/>
        <v>28821.307692307691</v>
      </c>
      <c r="BA50" s="17">
        <f t="shared" si="25"/>
        <v>24938.307692307691</v>
      </c>
      <c r="BB50" s="17">
        <f t="shared" si="11"/>
        <v>23004.307692307691</v>
      </c>
      <c r="BC50" s="17">
        <f t="shared" si="11"/>
        <v>23328</v>
      </c>
      <c r="BD50" s="17">
        <f t="shared" si="11"/>
        <v>23207.615384615383</v>
      </c>
      <c r="BE50" s="17">
        <f t="shared" si="11"/>
        <v>22232.615384615383</v>
      </c>
      <c r="BF50" s="17">
        <f t="shared" si="12"/>
        <v>23810.23076923077</v>
      </c>
      <c r="BG50" s="17">
        <f t="shared" si="12"/>
        <v>24265.923076923078</v>
      </c>
      <c r="BH50" s="17">
        <f t="shared" si="12"/>
        <v>24440.461538461539</v>
      </c>
      <c r="BI50" s="17">
        <f t="shared" si="12"/>
        <v>23515.461538461539</v>
      </c>
      <c r="BJ50" s="17">
        <f t="shared" si="13"/>
        <v>22325.23076923077</v>
      </c>
      <c r="BK50" s="17">
        <f t="shared" si="13"/>
        <v>23151.692307692309</v>
      </c>
      <c r="BL50" s="17">
        <f t="shared" si="13"/>
        <v>23903.23076923077</v>
      </c>
      <c r="BM50" s="17">
        <f t="shared" si="13"/>
        <v>23522.692307692309</v>
      </c>
      <c r="BN50" s="17">
        <f t="shared" si="14"/>
        <v>21624.692307692309</v>
      </c>
      <c r="BO50" s="17">
        <f t="shared" si="14"/>
        <v>20811.538461538461</v>
      </c>
      <c r="BP50" s="17">
        <f t="shared" si="14"/>
        <v>20188.923076923078</v>
      </c>
      <c r="BQ50" s="17">
        <f t="shared" si="14"/>
        <v>19147.461538461539</v>
      </c>
      <c r="BR50" s="17">
        <f t="shared" si="15"/>
        <v>21305.538461538461</v>
      </c>
      <c r="BS50" s="17">
        <f t="shared" si="15"/>
        <v>19206.384615384617</v>
      </c>
      <c r="BT50" s="17">
        <f t="shared" si="15"/>
        <v>18122.76923076923</v>
      </c>
      <c r="BU50" s="17">
        <f t="shared" si="15"/>
        <v>17384.23076923077</v>
      </c>
      <c r="BV50" s="17">
        <f t="shared" si="16"/>
        <v>18178.846153846152</v>
      </c>
      <c r="BW50" s="17">
        <f t="shared" si="16"/>
        <v>17162.76923076923</v>
      </c>
      <c r="BX50" s="17">
        <f t="shared" si="16"/>
        <v>16613.692307692309</v>
      </c>
      <c r="BY50" s="17">
        <f t="shared" si="16"/>
        <v>16472.923076923078</v>
      </c>
      <c r="BZ50" s="17">
        <f t="shared" si="17"/>
        <v>14958.692307692309</v>
      </c>
      <c r="CA50" s="17">
        <f t="shared" si="17"/>
        <v>14757.461538461539</v>
      </c>
      <c r="CB50" s="17">
        <f t="shared" si="17"/>
        <v>14229.692307692309</v>
      </c>
      <c r="CC50" s="17">
        <f t="shared" si="17"/>
        <v>13852.538461538461</v>
      </c>
      <c r="CD50" s="17">
        <f t="shared" si="18"/>
        <v>14337.692307692309</v>
      </c>
      <c r="CG50" s="16">
        <f t="shared" si="19"/>
        <v>33837489</v>
      </c>
      <c r="CH50" s="16">
        <f t="shared" si="28"/>
        <v>30176429.402366854</v>
      </c>
      <c r="CI50" s="16">
        <f t="shared" si="29"/>
        <v>31513541.325443797</v>
      </c>
      <c r="CJ50" s="16">
        <f t="shared" si="30"/>
        <v>43410866.325443797</v>
      </c>
      <c r="CK50" s="16">
        <f t="shared" si="31"/>
        <v>25110891.928994071</v>
      </c>
      <c r="CL50" s="16">
        <f t="shared" si="34"/>
        <v>20751528.994082823</v>
      </c>
      <c r="CM50" s="16">
        <f t="shared" si="35"/>
        <v>19191813.023668628</v>
      </c>
      <c r="CN50" s="16">
        <f t="shared" si="36"/>
        <v>28152003.408284009</v>
      </c>
      <c r="CO50" s="16">
        <f t="shared" si="37"/>
        <v>42199015.390532531</v>
      </c>
      <c r="CP50" s="16">
        <f t="shared" si="38"/>
        <v>32144538.609467436</v>
      </c>
      <c r="CQ50" s="16">
        <f t="shared" si="39"/>
        <v>24187480.621301763</v>
      </c>
      <c r="CR50" s="16">
        <f t="shared" si="40"/>
        <v>28075324.994082823</v>
      </c>
      <c r="CS50" s="16">
        <f t="shared" si="41"/>
        <v>51791272.994082816</v>
      </c>
      <c r="CT50" s="16">
        <f t="shared" si="42"/>
        <v>64156403.130177513</v>
      </c>
      <c r="CU50" s="16">
        <f t="shared" si="43"/>
        <v>74518064.147928953</v>
      </c>
      <c r="CV50" s="16">
        <f t="shared" si="44"/>
        <v>93583299.408283994</v>
      </c>
      <c r="CW50" s="16">
        <f t="shared" si="45"/>
        <v>56486787.130177513</v>
      </c>
      <c r="CX50" s="16">
        <f t="shared" si="46"/>
        <v>92446745.775147885</v>
      </c>
      <c r="CY50" s="16">
        <f t="shared" si="47"/>
        <v>114458725.21301775</v>
      </c>
      <c r="CZ50" s="16">
        <f t="shared" si="48"/>
        <v>130806728.54437867</v>
      </c>
      <c r="DA50" s="16">
        <f t="shared" si="33"/>
        <v>113261987.59763315</v>
      </c>
      <c r="DB50" s="16">
        <f t="shared" si="27"/>
        <v>135921519.05917159</v>
      </c>
      <c r="DC50" s="16">
        <f t="shared" si="27"/>
        <v>149025873.37869817</v>
      </c>
      <c r="DD50" s="16">
        <f t="shared" si="27"/>
        <v>152482602.60946742</v>
      </c>
      <c r="DE50" s="16">
        <f t="shared" si="27"/>
        <v>192172105.3017751</v>
      </c>
      <c r="DF50" s="16">
        <f t="shared" si="27"/>
        <v>197791768.63905323</v>
      </c>
      <c r="DG50" s="16">
        <f t="shared" si="27"/>
        <v>212915239.53254431</v>
      </c>
      <c r="DH50" s="16">
        <f t="shared" si="27"/>
        <v>224064052.28402367</v>
      </c>
      <c r="DI50" s="16">
        <f t="shared" si="27"/>
        <v>209775114.60946742</v>
      </c>
    </row>
    <row r="51" spans="1:113">
      <c r="A51" s="5">
        <v>35400</v>
      </c>
      <c r="B51" s="17">
        <v>116074</v>
      </c>
      <c r="C51" s="17">
        <v>114344</v>
      </c>
      <c r="D51" s="17">
        <v>20786</v>
      </c>
      <c r="E51" s="17">
        <v>23232</v>
      </c>
      <c r="G51" s="17">
        <f t="shared" si="21"/>
        <v>194385.46153846153</v>
      </c>
      <c r="H51" s="17">
        <f t="shared" si="22"/>
        <v>152021.61538461538</v>
      </c>
      <c r="I51" s="17">
        <f t="shared" si="2"/>
        <v>146658.23076923078</v>
      </c>
      <c r="J51" s="17">
        <f t="shared" si="2"/>
        <v>149799.07692307694</v>
      </c>
      <c r="K51" s="17">
        <f t="shared" si="2"/>
        <v>147172.61538461538</v>
      </c>
      <c r="L51" s="17">
        <f t="shared" si="2"/>
        <v>141979.92307692306</v>
      </c>
      <c r="M51" s="17">
        <f t="shared" si="3"/>
        <v>143733.76923076922</v>
      </c>
      <c r="N51" s="17">
        <f t="shared" si="3"/>
        <v>134055.61538461538</v>
      </c>
      <c r="O51" s="17">
        <f t="shared" si="3"/>
        <v>132075.69230769231</v>
      </c>
      <c r="P51" s="17">
        <f t="shared" si="3"/>
        <v>133015.46153846153</v>
      </c>
      <c r="Q51" s="17">
        <f t="shared" si="4"/>
        <v>131790.53846153847</v>
      </c>
      <c r="R51" s="17">
        <f t="shared" si="4"/>
        <v>126455.30769230769</v>
      </c>
      <c r="S51" s="17">
        <f t="shared" si="4"/>
        <v>125722.38461538461</v>
      </c>
      <c r="T51" s="17">
        <f t="shared" si="4"/>
        <v>115712.38461538461</v>
      </c>
      <c r="U51" s="17">
        <f t="shared" si="5"/>
        <v>114728.92307692308</v>
      </c>
      <c r="V51" s="17">
        <f t="shared" si="5"/>
        <v>112346.46153846153</v>
      </c>
      <c r="W51" s="17">
        <f t="shared" si="5"/>
        <v>111226.23076923077</v>
      </c>
      <c r="X51" s="17">
        <f t="shared" si="5"/>
        <v>112796.46153846153</v>
      </c>
      <c r="Y51" s="17">
        <f t="shared" si="6"/>
        <v>109787.61538461539</v>
      </c>
      <c r="Z51" s="17">
        <f t="shared" si="6"/>
        <v>104196.92307692308</v>
      </c>
      <c r="AA51" s="17">
        <f t="shared" si="6"/>
        <v>105069.15384615384</v>
      </c>
      <c r="AB51" s="17">
        <f t="shared" si="6"/>
        <v>101131.23076923077</v>
      </c>
      <c r="AD51" s="52">
        <f t="shared" si="50"/>
        <v>2277888556.8994064</v>
      </c>
      <c r="AE51" s="52">
        <f t="shared" si="49"/>
        <v>1987945693.0710042</v>
      </c>
      <c r="AF51" s="52">
        <f t="shared" si="49"/>
        <v>2229052841.9467459</v>
      </c>
      <c r="AG51" s="52">
        <f t="shared" si="49"/>
        <v>2746340461.4437876</v>
      </c>
      <c r="AH51" s="52">
        <f t="shared" si="49"/>
        <v>2565593933.6331367</v>
      </c>
      <c r="AI51" s="52">
        <f t="shared" si="49"/>
        <v>3639690336.9467459</v>
      </c>
      <c r="AJ51" s="52">
        <f t="shared" si="49"/>
        <v>3882507341.5917144</v>
      </c>
      <c r="AK51" s="52">
        <f t="shared" si="49"/>
        <v>3766276900</v>
      </c>
      <c r="AL51" s="52">
        <f t="shared" si="49"/>
        <v>3918124395.0059156</v>
      </c>
      <c r="AM51" s="52">
        <f t="shared" si="49"/>
        <v>4614505801.56213</v>
      </c>
      <c r="AN51" s="52">
        <f t="shared" si="49"/>
        <v>4714618132.5443783</v>
      </c>
      <c r="AO51" s="52">
        <f t="shared" si="49"/>
        <v>6189453032.5443783</v>
      </c>
      <c r="AP51" s="52">
        <f t="shared" si="49"/>
        <v>6345164119.6745548</v>
      </c>
      <c r="AQ51" s="52">
        <f t="shared" si="49"/>
        <v>6730397521</v>
      </c>
      <c r="AR51" s="52">
        <f t="shared" si="49"/>
        <v>6915457662.1301765</v>
      </c>
      <c r="AS51" s="52">
        <f t="shared" si="49"/>
        <v>6656764921</v>
      </c>
      <c r="AT51" s="52">
        <f t="shared" si="32"/>
        <v>7156795573.8698206</v>
      </c>
      <c r="AU51" s="52">
        <f t="shared" si="32"/>
        <v>8133972469.8284006</v>
      </c>
      <c r="AV51" s="52">
        <f t="shared" si="32"/>
        <v>7977402819.7869816</v>
      </c>
      <c r="AW51" s="52">
        <f t="shared" si="32"/>
        <v>8696351556.3609467</v>
      </c>
      <c r="AZ51" s="17">
        <f t="shared" si="24"/>
        <v>25838.23076923077</v>
      </c>
      <c r="BA51" s="17">
        <f t="shared" si="25"/>
        <v>23004.307692307691</v>
      </c>
      <c r="BB51" s="17">
        <f t="shared" si="11"/>
        <v>23328</v>
      </c>
      <c r="BC51" s="17">
        <f t="shared" si="11"/>
        <v>23207.615384615383</v>
      </c>
      <c r="BD51" s="17">
        <f t="shared" si="11"/>
        <v>22232.615384615383</v>
      </c>
      <c r="BE51" s="17">
        <f t="shared" si="11"/>
        <v>23810.23076923077</v>
      </c>
      <c r="BF51" s="17">
        <f t="shared" si="12"/>
        <v>24265.923076923078</v>
      </c>
      <c r="BG51" s="17">
        <f t="shared" si="12"/>
        <v>24440.461538461539</v>
      </c>
      <c r="BH51" s="17">
        <f t="shared" si="12"/>
        <v>23515.461538461539</v>
      </c>
      <c r="BI51" s="17">
        <f t="shared" si="12"/>
        <v>22325.23076923077</v>
      </c>
      <c r="BJ51" s="17">
        <f t="shared" si="13"/>
        <v>23151.692307692309</v>
      </c>
      <c r="BK51" s="17">
        <f t="shared" si="13"/>
        <v>23903.23076923077</v>
      </c>
      <c r="BL51" s="17">
        <f t="shared" si="13"/>
        <v>23522.692307692309</v>
      </c>
      <c r="BM51" s="17">
        <f t="shared" si="13"/>
        <v>21624.692307692309</v>
      </c>
      <c r="BN51" s="17">
        <f t="shared" si="14"/>
        <v>20811.538461538461</v>
      </c>
      <c r="BO51" s="17">
        <f t="shared" si="14"/>
        <v>20188.923076923078</v>
      </c>
      <c r="BP51" s="17">
        <f t="shared" si="14"/>
        <v>19147.461538461539</v>
      </c>
      <c r="BQ51" s="17">
        <f t="shared" si="14"/>
        <v>21305.538461538461</v>
      </c>
      <c r="BR51" s="17">
        <f t="shared" si="15"/>
        <v>19206.384615384617</v>
      </c>
      <c r="BS51" s="17">
        <f t="shared" si="15"/>
        <v>18122.76923076923</v>
      </c>
      <c r="BT51" s="17">
        <f t="shared" si="15"/>
        <v>17384.23076923077</v>
      </c>
      <c r="BU51" s="17">
        <f t="shared" si="15"/>
        <v>18178.846153846152</v>
      </c>
      <c r="BV51" s="17">
        <f t="shared" si="16"/>
        <v>17162.76923076923</v>
      </c>
      <c r="BW51" s="17">
        <f t="shared" si="16"/>
        <v>16613.692307692309</v>
      </c>
      <c r="BX51" s="17">
        <f t="shared" si="16"/>
        <v>16472.923076923078</v>
      </c>
      <c r="BY51" s="17">
        <f t="shared" si="16"/>
        <v>14958.692307692309</v>
      </c>
      <c r="BZ51" s="17">
        <f t="shared" si="17"/>
        <v>14757.461538461539</v>
      </c>
      <c r="CA51" s="17">
        <f t="shared" si="17"/>
        <v>14229.692307692309</v>
      </c>
      <c r="CB51" s="17">
        <f t="shared" si="17"/>
        <v>13852.538461538461</v>
      </c>
      <c r="CC51" s="17">
        <f t="shared" si="17"/>
        <v>14337.692307692309</v>
      </c>
      <c r="CD51" s="17">
        <f t="shared" si="18"/>
        <v>11870.846153846154</v>
      </c>
      <c r="CG51" s="16">
        <f t="shared" si="19"/>
        <v>6301258.5147929005</v>
      </c>
      <c r="CH51" s="16">
        <f t="shared" si="28"/>
        <v>6920137.3017751584</v>
      </c>
      <c r="CI51" s="16">
        <f t="shared" si="29"/>
        <v>13000462.301775161</v>
      </c>
      <c r="CJ51" s="16">
        <f t="shared" si="30"/>
        <v>4112784</v>
      </c>
      <c r="CK51" s="16">
        <f t="shared" si="31"/>
        <v>2472151.4792899382</v>
      </c>
      <c r="CL51" s="16">
        <f t="shared" ref="CL51:CQ51" si="51">POWER($AZ51-BG51,2)</f>
        <v>1953758.8224852064</v>
      </c>
      <c r="CM51" s="16">
        <f t="shared" si="51"/>
        <v>5395256.8994082827</v>
      </c>
      <c r="CN51" s="16">
        <f t="shared" si="51"/>
        <v>12341169</v>
      </c>
      <c r="CO51" s="16">
        <f t="shared" si="51"/>
        <v>7217488.9053254407</v>
      </c>
      <c r="CP51" s="16">
        <f t="shared" si="51"/>
        <v>3744225</v>
      </c>
      <c r="CQ51" s="16">
        <f t="shared" si="51"/>
        <v>5361718.3668639027</v>
      </c>
      <c r="CR51" s="16">
        <f t="shared" ref="CR51:CV82" si="52">POWER($AZ51-BM51,2)</f>
        <v>17753906.366863899</v>
      </c>
      <c r="CS51" s="16">
        <f t="shared" si="52"/>
        <v>25267635.556213025</v>
      </c>
      <c r="CT51" s="16">
        <f t="shared" si="52"/>
        <v>31914677.402366854</v>
      </c>
      <c r="CU51" s="16">
        <f t="shared" si="52"/>
        <v>44766392.899408281</v>
      </c>
      <c r="CV51" s="16">
        <f t="shared" si="52"/>
        <v>20545299.556213025</v>
      </c>
      <c r="CW51" s="16">
        <f t="shared" ref="CW51:CW82" si="53">POWER($AZ51-BR51,2)</f>
        <v>43981383.408284009</v>
      </c>
      <c r="CX51" s="16">
        <f t="shared" ref="CX51:CX82" si="54">POWER($AZ51-BS51,2)</f>
        <v>59528346.751479298</v>
      </c>
      <c r="CY51" s="16">
        <f t="shared" ref="CY51:CY82" si="55">POWER($AZ51-BT51,2)</f>
        <v>71470116</v>
      </c>
      <c r="CZ51" s="16">
        <f t="shared" ref="CZ51:CZ82" si="56">POWER($AZ51-BU51,2)</f>
        <v>58666172.686390556</v>
      </c>
      <c r="DA51" s="16">
        <f t="shared" si="33"/>
        <v>75263632.905325457</v>
      </c>
      <c r="DB51" s="16">
        <f t="shared" si="27"/>
        <v>85092109.828402355</v>
      </c>
      <c r="DC51" s="16">
        <f t="shared" si="27"/>
        <v>87708988.171597615</v>
      </c>
      <c r="DD51" s="16">
        <f t="shared" si="27"/>
        <v>118364357.13609466</v>
      </c>
      <c r="DE51" s="16">
        <f t="shared" si="27"/>
        <v>122783446.74556212</v>
      </c>
      <c r="DF51" s="16">
        <f t="shared" si="27"/>
        <v>134758165.21301773</v>
      </c>
      <c r="DG51" s="16">
        <f t="shared" si="27"/>
        <v>143656820.09467459</v>
      </c>
      <c r="DH51" s="16">
        <f t="shared" si="27"/>
        <v>132262384.90532543</v>
      </c>
      <c r="DI51" s="16">
        <f t="shared" si="27"/>
        <v>195087832.99408284</v>
      </c>
    </row>
    <row r="52" spans="1:113">
      <c r="A52" s="5">
        <v>35431</v>
      </c>
      <c r="B52" s="17">
        <v>128240</v>
      </c>
      <c r="C52" s="17">
        <v>103484</v>
      </c>
      <c r="D52" s="17">
        <v>13232</v>
      </c>
      <c r="E52" s="17">
        <v>23425</v>
      </c>
      <c r="G52" s="17">
        <f t="shared" si="21"/>
        <v>191277</v>
      </c>
      <c r="H52" s="17">
        <f t="shared" si="22"/>
        <v>146658.23076923078</v>
      </c>
      <c r="I52" s="17">
        <f t="shared" si="2"/>
        <v>149799.07692307694</v>
      </c>
      <c r="J52" s="17">
        <f t="shared" si="2"/>
        <v>147172.61538461538</v>
      </c>
      <c r="K52" s="17">
        <f t="shared" si="2"/>
        <v>141979.92307692306</v>
      </c>
      <c r="L52" s="17">
        <f t="shared" si="2"/>
        <v>143733.76923076922</v>
      </c>
      <c r="M52" s="17">
        <f t="shared" si="3"/>
        <v>134055.61538461538</v>
      </c>
      <c r="N52" s="17">
        <f t="shared" si="3"/>
        <v>132075.69230769231</v>
      </c>
      <c r="O52" s="17">
        <f t="shared" si="3"/>
        <v>133015.46153846153</v>
      </c>
      <c r="P52" s="17">
        <f t="shared" si="3"/>
        <v>131790.53846153847</v>
      </c>
      <c r="Q52" s="17">
        <f t="shared" si="4"/>
        <v>126455.30769230769</v>
      </c>
      <c r="R52" s="17">
        <f t="shared" si="4"/>
        <v>125722.38461538461</v>
      </c>
      <c r="S52" s="17">
        <f t="shared" si="4"/>
        <v>115712.38461538461</v>
      </c>
      <c r="T52" s="17">
        <f t="shared" si="4"/>
        <v>114728.92307692308</v>
      </c>
      <c r="U52" s="17">
        <f t="shared" si="5"/>
        <v>112346.46153846153</v>
      </c>
      <c r="V52" s="17">
        <f t="shared" si="5"/>
        <v>111226.23076923077</v>
      </c>
      <c r="W52" s="17">
        <f t="shared" si="5"/>
        <v>112796.46153846153</v>
      </c>
      <c r="X52" s="17">
        <f t="shared" si="5"/>
        <v>109787.61538461539</v>
      </c>
      <c r="Y52" s="17">
        <f t="shared" si="6"/>
        <v>104196.92307692308</v>
      </c>
      <c r="Z52" s="17">
        <f t="shared" si="6"/>
        <v>105069.15384615384</v>
      </c>
      <c r="AA52" s="17">
        <f t="shared" si="6"/>
        <v>101131.23076923077</v>
      </c>
      <c r="AB52" s="17">
        <f t="shared" si="6"/>
        <v>99484.769230769234</v>
      </c>
      <c r="AD52" s="52">
        <f t="shared" si="50"/>
        <v>1720418102.7751467</v>
      </c>
      <c r="AE52" s="52">
        <f t="shared" si="49"/>
        <v>1945196742.3017759</v>
      </c>
      <c r="AF52" s="52">
        <f t="shared" si="49"/>
        <v>2430201793.1597648</v>
      </c>
      <c r="AG52" s="52">
        <f t="shared" si="49"/>
        <v>2260358791.9763322</v>
      </c>
      <c r="AH52" s="52">
        <f t="shared" si="49"/>
        <v>3274286857.3017764</v>
      </c>
      <c r="AI52" s="52">
        <f t="shared" si="49"/>
        <v>3504794832.4792895</v>
      </c>
      <c r="AJ52" s="52">
        <f t="shared" si="49"/>
        <v>3394406863.9053264</v>
      </c>
      <c r="AK52" s="52">
        <f t="shared" si="49"/>
        <v>3538639106.3668633</v>
      </c>
      <c r="AL52" s="52">
        <f t="shared" si="49"/>
        <v>4201851793.6331367</v>
      </c>
      <c r="AM52" s="52">
        <f t="shared" si="49"/>
        <v>4297407598.2248526</v>
      </c>
      <c r="AN52" s="52">
        <f t="shared" si="49"/>
        <v>5710011098.2248526</v>
      </c>
      <c r="AO52" s="52">
        <f t="shared" si="49"/>
        <v>5859608080.6213017</v>
      </c>
      <c r="AP52" s="52">
        <f t="shared" si="49"/>
        <v>6230029901.8284035</v>
      </c>
      <c r="AQ52" s="52">
        <f t="shared" si="49"/>
        <v>6408125654.43787</v>
      </c>
      <c r="AR52" s="52">
        <f t="shared" si="49"/>
        <v>6159194917.2130184</v>
      </c>
      <c r="AS52" s="52">
        <f t="shared" si="49"/>
        <v>6640519804.9940815</v>
      </c>
      <c r="AT52" s="52">
        <f t="shared" si="32"/>
        <v>7582939796.9289942</v>
      </c>
      <c r="AU52" s="52">
        <f t="shared" si="32"/>
        <v>7431792738.4852076</v>
      </c>
      <c r="AV52" s="52">
        <f t="shared" si="32"/>
        <v>8126259710.2071009</v>
      </c>
      <c r="AW52" s="52">
        <f t="shared" si="32"/>
        <v>8425813629.5917158</v>
      </c>
      <c r="AZ52" s="17">
        <f t="shared" si="24"/>
        <v>26016.923076923078</v>
      </c>
      <c r="BA52" s="17">
        <f t="shared" si="25"/>
        <v>23328</v>
      </c>
      <c r="BB52" s="17">
        <f t="shared" si="11"/>
        <v>23207.615384615383</v>
      </c>
      <c r="BC52" s="17">
        <f t="shared" si="11"/>
        <v>22232.615384615383</v>
      </c>
      <c r="BD52" s="17">
        <f t="shared" si="11"/>
        <v>23810.23076923077</v>
      </c>
      <c r="BE52" s="17">
        <f t="shared" si="11"/>
        <v>24265.923076923078</v>
      </c>
      <c r="BF52" s="17">
        <f t="shared" si="12"/>
        <v>24440.461538461539</v>
      </c>
      <c r="BG52" s="17">
        <f t="shared" si="12"/>
        <v>23515.461538461539</v>
      </c>
      <c r="BH52" s="17">
        <f t="shared" si="12"/>
        <v>22325.23076923077</v>
      </c>
      <c r="BI52" s="17">
        <f t="shared" si="12"/>
        <v>23151.692307692309</v>
      </c>
      <c r="BJ52" s="17">
        <f t="shared" si="13"/>
        <v>23903.23076923077</v>
      </c>
      <c r="BK52" s="17">
        <f t="shared" si="13"/>
        <v>23522.692307692309</v>
      </c>
      <c r="BL52" s="17">
        <f t="shared" si="13"/>
        <v>21624.692307692309</v>
      </c>
      <c r="BM52" s="17">
        <f t="shared" si="13"/>
        <v>20811.538461538461</v>
      </c>
      <c r="BN52" s="17">
        <f t="shared" si="14"/>
        <v>20188.923076923078</v>
      </c>
      <c r="BO52" s="17">
        <f t="shared" si="14"/>
        <v>19147.461538461539</v>
      </c>
      <c r="BP52" s="17">
        <f t="shared" si="14"/>
        <v>21305.538461538461</v>
      </c>
      <c r="BQ52" s="17">
        <f t="shared" si="14"/>
        <v>19206.384615384617</v>
      </c>
      <c r="BR52" s="17">
        <f t="shared" si="15"/>
        <v>18122.76923076923</v>
      </c>
      <c r="BS52" s="17">
        <f t="shared" si="15"/>
        <v>17384.23076923077</v>
      </c>
      <c r="BT52" s="17">
        <f t="shared" si="15"/>
        <v>18178.846153846152</v>
      </c>
      <c r="BU52" s="17">
        <f t="shared" si="15"/>
        <v>17162.76923076923</v>
      </c>
      <c r="BV52" s="17">
        <f t="shared" si="16"/>
        <v>16613.692307692309</v>
      </c>
      <c r="BW52" s="17">
        <f t="shared" si="16"/>
        <v>16472.923076923078</v>
      </c>
      <c r="BX52" s="17">
        <f t="shared" si="16"/>
        <v>14958.692307692309</v>
      </c>
      <c r="BY52" s="17">
        <f t="shared" si="16"/>
        <v>14757.461538461539</v>
      </c>
      <c r="BZ52" s="17">
        <f t="shared" si="17"/>
        <v>14229.692307692309</v>
      </c>
      <c r="CA52" s="17">
        <f t="shared" si="17"/>
        <v>13852.538461538461</v>
      </c>
      <c r="CB52" s="17">
        <f t="shared" si="17"/>
        <v>14337.692307692309</v>
      </c>
      <c r="CC52" s="17">
        <f t="shared" si="17"/>
        <v>11870.846153846154</v>
      </c>
      <c r="CD52" s="17">
        <f t="shared" si="18"/>
        <v>11822.538461538461</v>
      </c>
      <c r="CG52" s="16">
        <f t="shared" ref="CG52:CQ75" si="57">POWER($AZ52-BB52,2)</f>
        <v>7892209.7100591874</v>
      </c>
      <c r="CH52" s="16">
        <f t="shared" si="57"/>
        <v>14320984.710059192</v>
      </c>
      <c r="CI52" s="16">
        <f t="shared" si="57"/>
        <v>4869490.9408284063</v>
      </c>
      <c r="CJ52" s="16">
        <f t="shared" si="57"/>
        <v>3066001</v>
      </c>
      <c r="CK52" s="16">
        <f t="shared" si="57"/>
        <v>2485230.9822485223</v>
      </c>
      <c r="CL52" s="16">
        <f t="shared" si="57"/>
        <v>6257309.8284023693</v>
      </c>
      <c r="CM52" s="16">
        <f t="shared" si="57"/>
        <v>13628592.094674563</v>
      </c>
      <c r="CN52" s="16">
        <f t="shared" si="57"/>
        <v>8209547.3609467475</v>
      </c>
      <c r="CO52" s="16">
        <f t="shared" si="57"/>
        <v>4467695.1715976363</v>
      </c>
      <c r="CP52" s="16">
        <f t="shared" si="57"/>
        <v>6221187.1301775165</v>
      </c>
      <c r="CQ52" s="16">
        <f t="shared" si="57"/>
        <v>19291691.130177516</v>
      </c>
      <c r="CR52" s="16">
        <f t="shared" si="52"/>
        <v>27096028.994082857</v>
      </c>
      <c r="CS52" s="16">
        <f t="shared" si="52"/>
        <v>33965584</v>
      </c>
      <c r="CT52" s="16">
        <f t="shared" si="52"/>
        <v>47189501.828402378</v>
      </c>
      <c r="CU52" s="16">
        <f t="shared" si="52"/>
        <v>22197144.994082857</v>
      </c>
      <c r="CV52" s="16">
        <f t="shared" si="52"/>
        <v>46383434.136094667</v>
      </c>
      <c r="CW52" s="16">
        <f t="shared" si="53"/>
        <v>62317664.946745582</v>
      </c>
      <c r="CX52" s="16">
        <f t="shared" si="54"/>
        <v>74523376.479289949</v>
      </c>
      <c r="CY52" s="16">
        <f t="shared" si="55"/>
        <v>61435449.852071047</v>
      </c>
      <c r="CZ52" s="16">
        <f t="shared" si="56"/>
        <v>78396040.331360966</v>
      </c>
      <c r="DA52" s="16">
        <f t="shared" si="33"/>
        <v>88420748.899408296</v>
      </c>
      <c r="DB52" s="16">
        <f t="shared" si="27"/>
        <v>91087936</v>
      </c>
      <c r="DC52" s="16">
        <f t="shared" si="27"/>
        <v>122284467.74556214</v>
      </c>
      <c r="DD52" s="16">
        <f t="shared" si="27"/>
        <v>126775474.13609469</v>
      </c>
      <c r="DE52" s="16">
        <f t="shared" si="27"/>
        <v>138938809.2071006</v>
      </c>
      <c r="DF52" s="16">
        <f t="shared" si="27"/>
        <v>147972253.07100597</v>
      </c>
      <c r="DG52" s="16">
        <f t="shared" si="27"/>
        <v>136404431.36094674</v>
      </c>
      <c r="DH52" s="16">
        <f t="shared" si="27"/>
        <v>200111492.31360948</v>
      </c>
      <c r="DI52" s="16">
        <f t="shared" si="27"/>
        <v>201480554.60946751</v>
      </c>
    </row>
    <row r="53" spans="1:113">
      <c r="A53" s="5">
        <v>35462</v>
      </c>
      <c r="B53" s="17">
        <v>213701</v>
      </c>
      <c r="C53" s="17">
        <v>112303</v>
      </c>
      <c r="D53" s="17">
        <v>36889</v>
      </c>
      <c r="E53" s="17">
        <v>17896</v>
      </c>
      <c r="G53" s="17">
        <f t="shared" si="21"/>
        <v>195807.61538461538</v>
      </c>
      <c r="H53" s="17">
        <f t="shared" si="22"/>
        <v>149799.07692307694</v>
      </c>
      <c r="I53" s="17">
        <f t="shared" si="2"/>
        <v>147172.61538461538</v>
      </c>
      <c r="J53" s="17">
        <f t="shared" si="2"/>
        <v>141979.92307692306</v>
      </c>
      <c r="K53" s="17">
        <f t="shared" si="2"/>
        <v>143733.76923076922</v>
      </c>
      <c r="L53" s="17">
        <f t="shared" si="2"/>
        <v>134055.61538461538</v>
      </c>
      <c r="M53" s="17">
        <f t="shared" si="3"/>
        <v>132075.69230769231</v>
      </c>
      <c r="N53" s="17">
        <f t="shared" si="3"/>
        <v>133015.46153846153</v>
      </c>
      <c r="O53" s="17">
        <f t="shared" si="3"/>
        <v>131790.53846153847</v>
      </c>
      <c r="P53" s="17">
        <f t="shared" si="3"/>
        <v>126455.30769230769</v>
      </c>
      <c r="Q53" s="17">
        <f t="shared" si="4"/>
        <v>125722.38461538461</v>
      </c>
      <c r="R53" s="17">
        <f t="shared" si="4"/>
        <v>115712.38461538461</v>
      </c>
      <c r="S53" s="17">
        <f t="shared" si="4"/>
        <v>114728.92307692308</v>
      </c>
      <c r="T53" s="17">
        <f t="shared" si="4"/>
        <v>112346.46153846153</v>
      </c>
      <c r="U53" s="17">
        <f t="shared" si="5"/>
        <v>111226.23076923077</v>
      </c>
      <c r="V53" s="17">
        <f t="shared" si="5"/>
        <v>112796.46153846153</v>
      </c>
      <c r="W53" s="17">
        <f t="shared" si="5"/>
        <v>109787.61538461539</v>
      </c>
      <c r="X53" s="17">
        <f t="shared" si="5"/>
        <v>104196.92307692308</v>
      </c>
      <c r="Y53" s="17">
        <f t="shared" si="6"/>
        <v>105069.15384615384</v>
      </c>
      <c r="Z53" s="17">
        <f t="shared" si="6"/>
        <v>101131.23076923077</v>
      </c>
      <c r="AA53" s="17">
        <f t="shared" si="6"/>
        <v>99484.769230769234</v>
      </c>
      <c r="AB53" s="17">
        <f t="shared" si="6"/>
        <v>99000.769230769234</v>
      </c>
      <c r="AD53" s="52">
        <f t="shared" si="50"/>
        <v>2365363225</v>
      </c>
      <c r="AE53" s="52">
        <f t="shared" si="49"/>
        <v>2897420459.171598</v>
      </c>
      <c r="AF53" s="52">
        <f t="shared" si="49"/>
        <v>2711685453.2544379</v>
      </c>
      <c r="AG53" s="52">
        <f t="shared" si="49"/>
        <v>3813309504</v>
      </c>
      <c r="AH53" s="52">
        <f t="shared" si="49"/>
        <v>4061758019.0828385</v>
      </c>
      <c r="AI53" s="52">
        <f t="shared" si="49"/>
        <v>3942854584.6390529</v>
      </c>
      <c r="AJ53" s="52">
        <f t="shared" si="49"/>
        <v>4098186137.775146</v>
      </c>
      <c r="AK53" s="52">
        <f t="shared" si="49"/>
        <v>4809742582.2485199</v>
      </c>
      <c r="AL53" s="52">
        <f t="shared" si="49"/>
        <v>4911939571.9763308</v>
      </c>
      <c r="AM53" s="52">
        <f t="shared" si="49"/>
        <v>6415245991.9763308</v>
      </c>
      <c r="AN53" s="52">
        <f t="shared" si="49"/>
        <v>6573754346.3254423</v>
      </c>
      <c r="AO53" s="52">
        <f t="shared" si="49"/>
        <v>6965764201.3313608</v>
      </c>
      <c r="AP53" s="52">
        <f t="shared" si="49"/>
        <v>7154010623.4556208</v>
      </c>
      <c r="AQ53" s="52">
        <f t="shared" si="49"/>
        <v>6890851662.8698225</v>
      </c>
      <c r="AR53" s="52">
        <f t="shared" si="49"/>
        <v>7399440399.9999971</v>
      </c>
      <c r="AS53" s="52">
        <f t="shared" si="49"/>
        <v>8392518945.0946732</v>
      </c>
      <c r="AT53" s="52">
        <f t="shared" si="32"/>
        <v>8233468402.3668623</v>
      </c>
      <c r="AU53" s="52">
        <f t="shared" si="32"/>
        <v>8963617803.8402348</v>
      </c>
      <c r="AV53" s="52">
        <f t="shared" si="32"/>
        <v>9278090691.1775131</v>
      </c>
      <c r="AW53" s="52">
        <f t="shared" si="32"/>
        <v>9371565462.2544346</v>
      </c>
      <c r="AZ53" s="17">
        <f t="shared" si="24"/>
        <v>25253.538461538461</v>
      </c>
      <c r="BA53" s="17">
        <f t="shared" si="25"/>
        <v>23207.615384615383</v>
      </c>
      <c r="BB53" s="17">
        <f t="shared" si="11"/>
        <v>22232.615384615383</v>
      </c>
      <c r="BC53" s="17">
        <f t="shared" si="11"/>
        <v>23810.23076923077</v>
      </c>
      <c r="BD53" s="17">
        <f t="shared" si="11"/>
        <v>24265.923076923078</v>
      </c>
      <c r="BE53" s="17">
        <f t="shared" si="11"/>
        <v>24440.461538461539</v>
      </c>
      <c r="BF53" s="17">
        <f t="shared" si="12"/>
        <v>23515.461538461539</v>
      </c>
      <c r="BG53" s="17">
        <f t="shared" si="12"/>
        <v>22325.23076923077</v>
      </c>
      <c r="BH53" s="17">
        <f t="shared" si="12"/>
        <v>23151.692307692309</v>
      </c>
      <c r="BI53" s="17">
        <f t="shared" si="12"/>
        <v>23903.23076923077</v>
      </c>
      <c r="BJ53" s="17">
        <f t="shared" si="13"/>
        <v>23522.692307692309</v>
      </c>
      <c r="BK53" s="17">
        <f t="shared" si="13"/>
        <v>21624.692307692309</v>
      </c>
      <c r="BL53" s="17">
        <f t="shared" si="13"/>
        <v>20811.538461538461</v>
      </c>
      <c r="BM53" s="17">
        <f t="shared" si="13"/>
        <v>20188.923076923078</v>
      </c>
      <c r="BN53" s="17">
        <f t="shared" si="14"/>
        <v>19147.461538461539</v>
      </c>
      <c r="BO53" s="17">
        <f t="shared" si="14"/>
        <v>21305.538461538461</v>
      </c>
      <c r="BP53" s="17">
        <f t="shared" si="14"/>
        <v>19206.384615384617</v>
      </c>
      <c r="BQ53" s="17">
        <f t="shared" si="14"/>
        <v>18122.76923076923</v>
      </c>
      <c r="BR53" s="17">
        <f t="shared" si="15"/>
        <v>17384.23076923077</v>
      </c>
      <c r="BS53" s="17">
        <f t="shared" si="15"/>
        <v>18178.846153846152</v>
      </c>
      <c r="BT53" s="17">
        <f t="shared" si="15"/>
        <v>17162.76923076923</v>
      </c>
      <c r="BU53" s="17">
        <f t="shared" si="15"/>
        <v>16613.692307692309</v>
      </c>
      <c r="BV53" s="17">
        <f t="shared" si="16"/>
        <v>16472.923076923078</v>
      </c>
      <c r="BW53" s="17">
        <f t="shared" si="16"/>
        <v>14958.692307692309</v>
      </c>
      <c r="BX53" s="17">
        <f t="shared" si="16"/>
        <v>14757.461538461539</v>
      </c>
      <c r="BY53" s="17">
        <f t="shared" si="16"/>
        <v>14229.692307692309</v>
      </c>
      <c r="BZ53" s="17">
        <f t="shared" si="17"/>
        <v>13852.538461538461</v>
      </c>
      <c r="CA53" s="17">
        <f t="shared" si="17"/>
        <v>14337.692307692309</v>
      </c>
      <c r="CB53" s="17">
        <f t="shared" si="17"/>
        <v>11870.846153846154</v>
      </c>
      <c r="CC53" s="17">
        <f t="shared" si="17"/>
        <v>11822.538461538461</v>
      </c>
      <c r="CD53" s="17">
        <f t="shared" si="18"/>
        <v>11651.307692307691</v>
      </c>
      <c r="CG53" s="16">
        <f t="shared" si="57"/>
        <v>9125976.2366863973</v>
      </c>
      <c r="CH53" s="16">
        <f t="shared" si="57"/>
        <v>2083137.0946745537</v>
      </c>
      <c r="CI53" s="16">
        <f t="shared" si="57"/>
        <v>975384.14792899077</v>
      </c>
      <c r="CJ53" s="16">
        <f t="shared" si="57"/>
        <v>661094.08284023486</v>
      </c>
      <c r="CK53" s="16">
        <f t="shared" si="57"/>
        <v>3020911.3905325406</v>
      </c>
      <c r="CL53" s="16">
        <f t="shared" si="57"/>
        <v>8574985.9408283979</v>
      </c>
      <c r="CM53" s="16">
        <f t="shared" si="57"/>
        <v>4417757.2544378638</v>
      </c>
      <c r="CN53" s="16">
        <f t="shared" si="57"/>
        <v>1823330.8639053232</v>
      </c>
      <c r="CO53" s="16">
        <f t="shared" si="57"/>
        <v>2995828.4082840187</v>
      </c>
      <c r="CP53" s="16">
        <f t="shared" si="57"/>
        <v>13168524.408284014</v>
      </c>
      <c r="CQ53" s="16">
        <f t="shared" si="57"/>
        <v>19731364</v>
      </c>
      <c r="CR53" s="16">
        <f t="shared" si="52"/>
        <v>25650328.994082823</v>
      </c>
      <c r="CS53" s="16">
        <f t="shared" si="52"/>
        <v>37284175.390532531</v>
      </c>
      <c r="CT53" s="16">
        <f t="shared" si="52"/>
        <v>15586704</v>
      </c>
      <c r="CU53" s="16">
        <f t="shared" si="52"/>
        <v>36568069.639053226</v>
      </c>
      <c r="CV53" s="16">
        <f t="shared" si="52"/>
        <v>50847869.822485201</v>
      </c>
      <c r="CW53" s="16">
        <f t="shared" si="53"/>
        <v>61926003.556213006</v>
      </c>
      <c r="CX53" s="16">
        <f t="shared" si="54"/>
        <v>50051271.248520724</v>
      </c>
      <c r="CY53" s="16">
        <f t="shared" si="55"/>
        <v>65460546.745562129</v>
      </c>
      <c r="CZ53" s="16">
        <f t="shared" si="56"/>
        <v>74646941.562130153</v>
      </c>
      <c r="DA53" s="16">
        <f t="shared" si="33"/>
        <v>77099206.532544345</v>
      </c>
      <c r="DB53" s="16">
        <f t="shared" si="27"/>
        <v>105983857.33136092</v>
      </c>
      <c r="DC53" s="16">
        <f t="shared" si="27"/>
        <v>110167630.7751479</v>
      </c>
      <c r="DD53" s="16">
        <f t="shared" si="27"/>
        <v>121525184.0236686</v>
      </c>
      <c r="DE53" s="16">
        <f t="shared" si="27"/>
        <v>129982801</v>
      </c>
      <c r="DF53" s="16">
        <f t="shared" si="27"/>
        <v>119155697.25443783</v>
      </c>
      <c r="DG53" s="16">
        <f t="shared" si="27"/>
        <v>179096453.40236685</v>
      </c>
      <c r="DH53" s="16">
        <f t="shared" si="27"/>
        <v>180391761</v>
      </c>
      <c r="DI53" s="16">
        <f t="shared" si="27"/>
        <v>185020681.89940828</v>
      </c>
    </row>
    <row r="54" spans="1:113">
      <c r="A54" s="5">
        <v>35490</v>
      </c>
      <c r="B54" s="17">
        <v>126066</v>
      </c>
      <c r="C54" s="17">
        <v>102763</v>
      </c>
      <c r="D54" s="17">
        <v>22922</v>
      </c>
      <c r="E54" s="17">
        <v>10180</v>
      </c>
      <c r="G54" s="17">
        <f t="shared" si="21"/>
        <v>185315.46153846153</v>
      </c>
      <c r="H54" s="17">
        <f t="shared" si="22"/>
        <v>147172.61538461538</v>
      </c>
      <c r="I54" s="17">
        <f t="shared" si="2"/>
        <v>141979.92307692306</v>
      </c>
      <c r="J54" s="17">
        <f t="shared" si="2"/>
        <v>143733.76923076922</v>
      </c>
      <c r="K54" s="17">
        <f t="shared" si="2"/>
        <v>134055.61538461538</v>
      </c>
      <c r="L54" s="17">
        <f t="shared" si="2"/>
        <v>132075.69230769231</v>
      </c>
      <c r="M54" s="17">
        <f t="shared" si="3"/>
        <v>133015.46153846153</v>
      </c>
      <c r="N54" s="17">
        <f t="shared" si="3"/>
        <v>131790.53846153847</v>
      </c>
      <c r="O54" s="17">
        <f t="shared" si="3"/>
        <v>126455.30769230769</v>
      </c>
      <c r="P54" s="17">
        <f t="shared" si="3"/>
        <v>125722.38461538461</v>
      </c>
      <c r="Q54" s="17">
        <f t="shared" si="4"/>
        <v>115712.38461538461</v>
      </c>
      <c r="R54" s="17">
        <f t="shared" si="4"/>
        <v>114728.92307692308</v>
      </c>
      <c r="S54" s="17">
        <f t="shared" si="4"/>
        <v>112346.46153846153</v>
      </c>
      <c r="T54" s="17">
        <f t="shared" si="4"/>
        <v>111226.23076923077</v>
      </c>
      <c r="U54" s="17">
        <f t="shared" si="5"/>
        <v>112796.46153846153</v>
      </c>
      <c r="V54" s="17">
        <f t="shared" si="5"/>
        <v>109787.61538461539</v>
      </c>
      <c r="W54" s="17">
        <f t="shared" si="5"/>
        <v>104196.92307692308</v>
      </c>
      <c r="X54" s="17">
        <f t="shared" si="5"/>
        <v>105069.15384615384</v>
      </c>
      <c r="Y54" s="17">
        <f t="shared" si="6"/>
        <v>101131.23076923077</v>
      </c>
      <c r="Z54" s="17">
        <f t="shared" si="6"/>
        <v>99484.769230769234</v>
      </c>
      <c r="AA54" s="17">
        <f t="shared" si="6"/>
        <v>99000.769230769234</v>
      </c>
      <c r="AB54" s="17">
        <f t="shared" si="6"/>
        <v>98565.692307692312</v>
      </c>
      <c r="AD54" s="52">
        <f t="shared" si="50"/>
        <v>1877968893.7514799</v>
      </c>
      <c r="AE54" s="52">
        <f t="shared" si="49"/>
        <v>1729037135.171598</v>
      </c>
      <c r="AF54" s="52">
        <f t="shared" si="49"/>
        <v>2627571827.7159767</v>
      </c>
      <c r="AG54" s="52">
        <f t="shared" si="49"/>
        <v>2834473027.7455611</v>
      </c>
      <c r="AH54" s="52">
        <f t="shared" si="49"/>
        <v>2735290000</v>
      </c>
      <c r="AI54" s="52">
        <f t="shared" si="49"/>
        <v>2864917390.3905311</v>
      </c>
      <c r="AJ54" s="52">
        <f t="shared" si="49"/>
        <v>3464517710.7928991</v>
      </c>
      <c r="AK54" s="52">
        <f t="shared" si="49"/>
        <v>3551334817.1597633</v>
      </c>
      <c r="AL54" s="52">
        <f t="shared" si="49"/>
        <v>4844588317.1597633</v>
      </c>
      <c r="AM54" s="52">
        <f t="shared" si="49"/>
        <v>4982459411.9822474</v>
      </c>
      <c r="AN54" s="52">
        <f t="shared" si="49"/>
        <v>5324474961</v>
      </c>
      <c r="AO54" s="52">
        <f t="shared" si="49"/>
        <v>5489214115.9763308</v>
      </c>
      <c r="AP54" s="52">
        <f t="shared" si="49"/>
        <v>5259005361</v>
      </c>
      <c r="AQ54" s="52">
        <f t="shared" si="49"/>
        <v>5704455544.6390514</v>
      </c>
      <c r="AR54" s="52">
        <f t="shared" si="49"/>
        <v>6580217282.1360931</v>
      </c>
      <c r="AS54" s="52">
        <f t="shared" si="49"/>
        <v>6439469898.2485199</v>
      </c>
      <c r="AT54" s="52">
        <f t="shared" si="32"/>
        <v>7086984710.2070999</v>
      </c>
      <c r="AU54" s="52">
        <f t="shared" si="32"/>
        <v>7366907742.0177498</v>
      </c>
      <c r="AV54" s="52">
        <f t="shared" si="32"/>
        <v>7450226108.1715956</v>
      </c>
      <c r="AW54" s="52">
        <f t="shared" si="32"/>
        <v>7525522461.5917139</v>
      </c>
      <c r="AZ54" s="17">
        <f t="shared" si="24"/>
        <v>24958.846153846152</v>
      </c>
      <c r="BA54" s="17">
        <f t="shared" si="25"/>
        <v>22232.615384615383</v>
      </c>
      <c r="BB54" s="17">
        <f t="shared" si="11"/>
        <v>23810.23076923077</v>
      </c>
      <c r="BC54" s="17">
        <f t="shared" si="11"/>
        <v>24265.923076923078</v>
      </c>
      <c r="BD54" s="17">
        <f t="shared" si="11"/>
        <v>24440.461538461539</v>
      </c>
      <c r="BE54" s="17">
        <f t="shared" si="11"/>
        <v>23515.461538461539</v>
      </c>
      <c r="BF54" s="17">
        <f t="shared" si="12"/>
        <v>22325.23076923077</v>
      </c>
      <c r="BG54" s="17">
        <f t="shared" si="12"/>
        <v>23151.692307692309</v>
      </c>
      <c r="BH54" s="17">
        <f t="shared" si="12"/>
        <v>23903.23076923077</v>
      </c>
      <c r="BI54" s="17">
        <f t="shared" si="12"/>
        <v>23522.692307692309</v>
      </c>
      <c r="BJ54" s="17">
        <f t="shared" si="13"/>
        <v>21624.692307692309</v>
      </c>
      <c r="BK54" s="17">
        <f t="shared" si="13"/>
        <v>20811.538461538461</v>
      </c>
      <c r="BL54" s="17">
        <f t="shared" si="13"/>
        <v>20188.923076923078</v>
      </c>
      <c r="BM54" s="17">
        <f t="shared" si="13"/>
        <v>19147.461538461539</v>
      </c>
      <c r="BN54" s="17">
        <f t="shared" si="14"/>
        <v>21305.538461538461</v>
      </c>
      <c r="BO54" s="17">
        <f t="shared" si="14"/>
        <v>19206.384615384617</v>
      </c>
      <c r="BP54" s="17">
        <f t="shared" si="14"/>
        <v>18122.76923076923</v>
      </c>
      <c r="BQ54" s="17">
        <f t="shared" si="14"/>
        <v>17384.23076923077</v>
      </c>
      <c r="BR54" s="17">
        <f t="shared" si="15"/>
        <v>18178.846153846152</v>
      </c>
      <c r="BS54" s="17">
        <f t="shared" si="15"/>
        <v>17162.76923076923</v>
      </c>
      <c r="BT54" s="17">
        <f t="shared" si="15"/>
        <v>16613.692307692309</v>
      </c>
      <c r="BU54" s="17">
        <f t="shared" si="15"/>
        <v>16472.923076923078</v>
      </c>
      <c r="BV54" s="17">
        <f t="shared" si="16"/>
        <v>14958.692307692309</v>
      </c>
      <c r="BW54" s="17">
        <f t="shared" si="16"/>
        <v>14757.461538461539</v>
      </c>
      <c r="BX54" s="17">
        <f t="shared" si="16"/>
        <v>14229.692307692309</v>
      </c>
      <c r="BY54" s="17">
        <f t="shared" si="16"/>
        <v>13852.538461538461</v>
      </c>
      <c r="BZ54" s="17">
        <f t="shared" si="17"/>
        <v>14337.692307692309</v>
      </c>
      <c r="CA54" s="17">
        <f t="shared" si="17"/>
        <v>11870.846153846154</v>
      </c>
      <c r="CB54" s="17">
        <f t="shared" si="17"/>
        <v>11822.538461538461</v>
      </c>
      <c r="CC54" s="17">
        <f t="shared" si="17"/>
        <v>11651.307692307691</v>
      </c>
      <c r="CD54" s="17">
        <f t="shared" si="18"/>
        <v>11978.23076923077</v>
      </c>
      <c r="CG54" s="16">
        <f t="shared" si="57"/>
        <v>1319317.3017751442</v>
      </c>
      <c r="CH54" s="16">
        <f t="shared" si="57"/>
        <v>480142.39053254091</v>
      </c>
      <c r="CI54" s="16">
        <f t="shared" si="57"/>
        <v>268722.60946745361</v>
      </c>
      <c r="CJ54" s="16">
        <f t="shared" si="57"/>
        <v>2083359.1479289883</v>
      </c>
      <c r="CK54" s="16">
        <f t="shared" si="57"/>
        <v>6935929.9940828318</v>
      </c>
      <c r="CL54" s="16">
        <f t="shared" si="57"/>
        <v>3265805.023668631</v>
      </c>
      <c r="CM54" s="16">
        <f t="shared" si="57"/>
        <v>1114323.8402366829</v>
      </c>
      <c r="CN54" s="16">
        <f t="shared" si="57"/>
        <v>2062537.8698224789</v>
      </c>
      <c r="CO54" s="16">
        <f t="shared" si="57"/>
        <v>11116581.86982247</v>
      </c>
      <c r="CP54" s="16">
        <f t="shared" si="57"/>
        <v>17200161.09467455</v>
      </c>
      <c r="CQ54" s="16">
        <f t="shared" si="57"/>
        <v>22752166.159763288</v>
      </c>
      <c r="CR54" s="16">
        <f t="shared" si="52"/>
        <v>33772191.147928968</v>
      </c>
      <c r="CS54" s="16">
        <f t="shared" si="52"/>
        <v>13346657.09467455</v>
      </c>
      <c r="CT54" s="16">
        <f t="shared" si="52"/>
        <v>33090813.751479253</v>
      </c>
      <c r="CU54" s="16">
        <f t="shared" si="52"/>
        <v>46731947.698224835</v>
      </c>
      <c r="CV54" s="16">
        <f t="shared" si="52"/>
        <v>57374798.224852048</v>
      </c>
      <c r="CW54" s="16">
        <f t="shared" si="53"/>
        <v>45968400</v>
      </c>
      <c r="CX54" s="16">
        <f t="shared" si="54"/>
        <v>60778815.390532523</v>
      </c>
      <c r="CY54" s="16">
        <f t="shared" si="55"/>
        <v>69641592.715976298</v>
      </c>
      <c r="CZ54" s="16">
        <f t="shared" si="56"/>
        <v>72010890.467455581</v>
      </c>
      <c r="DA54" s="16">
        <f t="shared" si="33"/>
        <v>100003076.94674551</v>
      </c>
      <c r="DB54" s="16">
        <f t="shared" si="27"/>
        <v>104068248.07100588</v>
      </c>
      <c r="DC54" s="16">
        <f t="shared" si="27"/>
        <v>115114742.25443782</v>
      </c>
      <c r="DD54" s="16">
        <f t="shared" si="27"/>
        <v>123350070.55621301</v>
      </c>
      <c r="DE54" s="16">
        <f t="shared" si="27"/>
        <v>112808909.02366859</v>
      </c>
      <c r="DF54" s="16">
        <f t="shared" si="27"/>
        <v>171295743.99999994</v>
      </c>
      <c r="DG54" s="16">
        <f t="shared" si="27"/>
        <v>172562579.78698224</v>
      </c>
      <c r="DH54" s="16">
        <f t="shared" si="27"/>
        <v>177090579.90532544</v>
      </c>
      <c r="DI54" s="16">
        <f t="shared" si="27"/>
        <v>168496375.76331356</v>
      </c>
    </row>
    <row r="55" spans="1:113">
      <c r="A55" s="5">
        <v>35521</v>
      </c>
      <c r="B55" s="17">
        <v>153382</v>
      </c>
      <c r="C55" s="17">
        <v>129874</v>
      </c>
      <c r="D55" s="17">
        <v>29084</v>
      </c>
      <c r="E55" s="17">
        <v>30607</v>
      </c>
      <c r="G55" s="17">
        <f t="shared" si="21"/>
        <v>182819.84615384616</v>
      </c>
      <c r="H55" s="17">
        <f t="shared" si="22"/>
        <v>141979.92307692306</v>
      </c>
      <c r="I55" s="17">
        <f t="shared" si="2"/>
        <v>143733.76923076922</v>
      </c>
      <c r="J55" s="17">
        <f t="shared" si="2"/>
        <v>134055.61538461538</v>
      </c>
      <c r="K55" s="17">
        <f t="shared" si="2"/>
        <v>132075.69230769231</v>
      </c>
      <c r="L55" s="17">
        <f t="shared" si="2"/>
        <v>133015.46153846153</v>
      </c>
      <c r="M55" s="17">
        <f t="shared" si="3"/>
        <v>131790.53846153847</v>
      </c>
      <c r="N55" s="17">
        <f t="shared" si="3"/>
        <v>126455.30769230769</v>
      </c>
      <c r="O55" s="17">
        <f t="shared" si="3"/>
        <v>125722.38461538461</v>
      </c>
      <c r="P55" s="17">
        <f t="shared" si="3"/>
        <v>115712.38461538461</v>
      </c>
      <c r="Q55" s="17">
        <f t="shared" si="4"/>
        <v>114728.92307692308</v>
      </c>
      <c r="R55" s="17">
        <f t="shared" si="4"/>
        <v>112346.46153846153</v>
      </c>
      <c r="S55" s="17">
        <f t="shared" si="4"/>
        <v>111226.23076923077</v>
      </c>
      <c r="T55" s="17">
        <f t="shared" si="4"/>
        <v>112796.46153846153</v>
      </c>
      <c r="U55" s="17">
        <f t="shared" si="5"/>
        <v>109787.61538461539</v>
      </c>
      <c r="V55" s="17">
        <f t="shared" si="5"/>
        <v>104196.92307692308</v>
      </c>
      <c r="W55" s="17">
        <f t="shared" si="5"/>
        <v>105069.15384615384</v>
      </c>
      <c r="X55" s="17">
        <f t="shared" si="5"/>
        <v>101131.23076923077</v>
      </c>
      <c r="Y55" s="17">
        <f t="shared" si="6"/>
        <v>99484.769230769234</v>
      </c>
      <c r="Z55" s="17">
        <f t="shared" si="6"/>
        <v>99000.769230769234</v>
      </c>
      <c r="AA55" s="17">
        <f t="shared" si="6"/>
        <v>98565.692307692312</v>
      </c>
      <c r="AB55" s="17">
        <f t="shared" si="6"/>
        <v>94566.230769230766</v>
      </c>
      <c r="AD55" s="52">
        <f t="shared" si="50"/>
        <v>1527721409.2366874</v>
      </c>
      <c r="AE55" s="52">
        <f t="shared" si="49"/>
        <v>2377950202.5147939</v>
      </c>
      <c r="AF55" s="52">
        <f t="shared" si="49"/>
        <v>2574969149.56213</v>
      </c>
      <c r="AG55" s="52">
        <f t="shared" si="49"/>
        <v>2480476726.9171605</v>
      </c>
      <c r="AH55" s="52">
        <f t="shared" si="49"/>
        <v>2603990243.5562124</v>
      </c>
      <c r="AI55" s="52">
        <f t="shared" si="49"/>
        <v>3176961195.9822493</v>
      </c>
      <c r="AJ55" s="52">
        <f t="shared" si="49"/>
        <v>3260120114.1360955</v>
      </c>
      <c r="AK55" s="52">
        <f t="shared" si="49"/>
        <v>4503411394.136096</v>
      </c>
      <c r="AL55" s="52">
        <f t="shared" si="49"/>
        <v>4636373805.4674559</v>
      </c>
      <c r="AM55" s="52">
        <f t="shared" si="49"/>
        <v>4966497939.1479301</v>
      </c>
      <c r="AN55" s="52">
        <f t="shared" si="49"/>
        <v>5125645763.8402376</v>
      </c>
      <c r="AO55" s="52">
        <f t="shared" si="49"/>
        <v>4903274392.9940844</v>
      </c>
      <c r="AP55" s="52">
        <f t="shared" si="49"/>
        <v>5333706731.1301775</v>
      </c>
      <c r="AQ55" s="52">
        <f t="shared" si="49"/>
        <v>6181564033.1597633</v>
      </c>
      <c r="AR55" s="52">
        <f t="shared" si="49"/>
        <v>6045170154.3254442</v>
      </c>
      <c r="AS55" s="52">
        <f t="shared" si="49"/>
        <v>6673029883.4556227</v>
      </c>
      <c r="AT55" s="52">
        <f t="shared" si="32"/>
        <v>6944735045.7751474</v>
      </c>
      <c r="AU55" s="52">
        <f t="shared" si="32"/>
        <v>7025637656.2366858</v>
      </c>
      <c r="AV55" s="52">
        <f t="shared" si="32"/>
        <v>7098762440.3313608</v>
      </c>
      <c r="AW55" s="52">
        <f t="shared" si="32"/>
        <v>7788700628.4556227</v>
      </c>
      <c r="AZ55" s="17">
        <f t="shared" si="24"/>
        <v>26064</v>
      </c>
      <c r="BA55" s="17">
        <f t="shared" si="25"/>
        <v>23810.23076923077</v>
      </c>
      <c r="BB55" s="17">
        <f t="shared" si="11"/>
        <v>24265.923076923078</v>
      </c>
      <c r="BC55" s="17">
        <f t="shared" si="11"/>
        <v>24440.461538461539</v>
      </c>
      <c r="BD55" s="17">
        <f t="shared" si="11"/>
        <v>23515.461538461539</v>
      </c>
      <c r="BE55" s="17">
        <f t="shared" si="11"/>
        <v>22325.23076923077</v>
      </c>
      <c r="BF55" s="17">
        <f t="shared" si="12"/>
        <v>23151.692307692309</v>
      </c>
      <c r="BG55" s="17">
        <f t="shared" si="12"/>
        <v>23903.23076923077</v>
      </c>
      <c r="BH55" s="17">
        <f t="shared" si="12"/>
        <v>23522.692307692309</v>
      </c>
      <c r="BI55" s="17">
        <f t="shared" si="12"/>
        <v>21624.692307692309</v>
      </c>
      <c r="BJ55" s="17">
        <f t="shared" si="13"/>
        <v>20811.538461538461</v>
      </c>
      <c r="BK55" s="17">
        <f t="shared" si="13"/>
        <v>20188.923076923078</v>
      </c>
      <c r="BL55" s="17">
        <f t="shared" si="13"/>
        <v>19147.461538461539</v>
      </c>
      <c r="BM55" s="17">
        <f t="shared" si="13"/>
        <v>21305.538461538461</v>
      </c>
      <c r="BN55" s="17">
        <f t="shared" si="14"/>
        <v>19206.384615384617</v>
      </c>
      <c r="BO55" s="17">
        <f t="shared" si="14"/>
        <v>18122.76923076923</v>
      </c>
      <c r="BP55" s="17">
        <f t="shared" si="14"/>
        <v>17384.23076923077</v>
      </c>
      <c r="BQ55" s="17">
        <f t="shared" si="14"/>
        <v>18178.846153846152</v>
      </c>
      <c r="BR55" s="17">
        <f t="shared" si="15"/>
        <v>17162.76923076923</v>
      </c>
      <c r="BS55" s="17">
        <f t="shared" si="15"/>
        <v>16613.692307692309</v>
      </c>
      <c r="BT55" s="17">
        <f t="shared" si="15"/>
        <v>16472.923076923078</v>
      </c>
      <c r="BU55" s="17">
        <f t="shared" si="15"/>
        <v>14958.692307692309</v>
      </c>
      <c r="BV55" s="17">
        <f t="shared" si="16"/>
        <v>14757.461538461539</v>
      </c>
      <c r="BW55" s="17">
        <f t="shared" si="16"/>
        <v>14229.692307692309</v>
      </c>
      <c r="BX55" s="17">
        <f t="shared" si="16"/>
        <v>13852.538461538461</v>
      </c>
      <c r="BY55" s="17">
        <f t="shared" si="16"/>
        <v>14337.692307692309</v>
      </c>
      <c r="BZ55" s="17">
        <f t="shared" si="17"/>
        <v>11870.846153846154</v>
      </c>
      <c r="CA55" s="17">
        <f t="shared" si="17"/>
        <v>11822.538461538461</v>
      </c>
      <c r="CB55" s="17">
        <f t="shared" si="17"/>
        <v>11651.307692307691</v>
      </c>
      <c r="CC55" s="17">
        <f t="shared" si="17"/>
        <v>11978.23076923077</v>
      </c>
      <c r="CD55" s="17">
        <f t="shared" si="18"/>
        <v>11326.923076923076</v>
      </c>
      <c r="CG55" s="16">
        <f t="shared" si="57"/>
        <v>3233080.6213017711</v>
      </c>
      <c r="CH55" s="16">
        <f t="shared" si="57"/>
        <v>2635877.1360946726</v>
      </c>
      <c r="CI55" s="16">
        <f t="shared" si="57"/>
        <v>6495048.2899408257</v>
      </c>
      <c r="CJ55" s="16">
        <f t="shared" si="57"/>
        <v>13978395.360946743</v>
      </c>
      <c r="CK55" s="16">
        <f t="shared" si="57"/>
        <v>8481536.0946745519</v>
      </c>
      <c r="CL55" s="16">
        <f t="shared" si="57"/>
        <v>4668923.6686390517</v>
      </c>
      <c r="CM55" s="16">
        <f t="shared" si="57"/>
        <v>6458244.7869822439</v>
      </c>
      <c r="CN55" s="16">
        <f t="shared" si="57"/>
        <v>19707452.786982242</v>
      </c>
      <c r="CO55" s="16">
        <f t="shared" si="57"/>
        <v>27588352.213017758</v>
      </c>
      <c r="CP55" s="16">
        <f t="shared" si="57"/>
        <v>34516528.852070995</v>
      </c>
      <c r="CQ55" s="16">
        <f t="shared" si="57"/>
        <v>47838504.289940819</v>
      </c>
      <c r="CR55" s="16">
        <f t="shared" si="52"/>
        <v>22642956.213017758</v>
      </c>
      <c r="CS55" s="16">
        <f t="shared" si="52"/>
        <v>47026888.763313584</v>
      </c>
      <c r="CT55" s="16">
        <f t="shared" si="52"/>
        <v>63063146.13017752</v>
      </c>
      <c r="CU55" s="16">
        <f t="shared" si="52"/>
        <v>75338393.899408281</v>
      </c>
      <c r="CV55" s="16">
        <f t="shared" si="52"/>
        <v>62175651.177514814</v>
      </c>
      <c r="CW55" s="16">
        <f t="shared" si="53"/>
        <v>79231909.2071006</v>
      </c>
      <c r="CX55" s="16">
        <f t="shared" si="54"/>
        <v>89308315.479289919</v>
      </c>
      <c r="CY55" s="16">
        <f t="shared" si="55"/>
        <v>91988756.544378683</v>
      </c>
      <c r="CZ55" s="16">
        <f t="shared" si="56"/>
        <v>123327858.94082838</v>
      </c>
      <c r="DA55" s="16">
        <f t="shared" si="33"/>
        <v>127837811.98224851</v>
      </c>
      <c r="DB55" s="16">
        <f t="shared" si="27"/>
        <v>140050838.55621299</v>
      </c>
      <c r="DC55" s="16">
        <f t="shared" si="27"/>
        <v>149119792.90532547</v>
      </c>
      <c r="DD55" s="16">
        <f t="shared" si="27"/>
        <v>137506292.09467453</v>
      </c>
      <c r="DE55" s="16">
        <f t="shared" si="27"/>
        <v>201445616.10059169</v>
      </c>
      <c r="DF55" s="16">
        <f t="shared" si="27"/>
        <v>202819226.7514793</v>
      </c>
      <c r="DG55" s="16">
        <f t="shared" si="27"/>
        <v>207725699.55621305</v>
      </c>
      <c r="DH55" s="16">
        <f t="shared" si="27"/>
        <v>198408894.82248521</v>
      </c>
      <c r="DI55" s="16">
        <f t="shared" si="27"/>
        <v>217181436.23668641</v>
      </c>
    </row>
    <row r="56" spans="1:113">
      <c r="A56" s="5">
        <v>35551</v>
      </c>
      <c r="B56" s="17">
        <v>185472</v>
      </c>
      <c r="C56" s="17">
        <v>188603</v>
      </c>
      <c r="D56" s="17">
        <v>38409</v>
      </c>
      <c r="E56" s="17">
        <v>25309</v>
      </c>
      <c r="G56" s="17">
        <f t="shared" si="21"/>
        <v>181602.23076923078</v>
      </c>
      <c r="H56" s="17">
        <f t="shared" si="22"/>
        <v>143733.76923076922</v>
      </c>
      <c r="I56" s="17">
        <f t="shared" si="2"/>
        <v>134055.61538461538</v>
      </c>
      <c r="J56" s="17">
        <f t="shared" si="2"/>
        <v>132075.69230769231</v>
      </c>
      <c r="K56" s="17">
        <f t="shared" si="2"/>
        <v>133015.46153846153</v>
      </c>
      <c r="L56" s="17">
        <f t="shared" si="2"/>
        <v>131790.53846153847</v>
      </c>
      <c r="M56" s="17">
        <f t="shared" si="3"/>
        <v>126455.30769230769</v>
      </c>
      <c r="N56" s="17">
        <f t="shared" si="3"/>
        <v>125722.38461538461</v>
      </c>
      <c r="O56" s="17">
        <f t="shared" si="3"/>
        <v>115712.38461538461</v>
      </c>
      <c r="P56" s="17">
        <f t="shared" si="3"/>
        <v>114728.92307692308</v>
      </c>
      <c r="Q56" s="17">
        <f t="shared" si="4"/>
        <v>112346.46153846153</v>
      </c>
      <c r="R56" s="17">
        <f t="shared" si="4"/>
        <v>111226.23076923077</v>
      </c>
      <c r="S56" s="17">
        <f t="shared" si="4"/>
        <v>112796.46153846153</v>
      </c>
      <c r="T56" s="17">
        <f t="shared" si="4"/>
        <v>109787.61538461539</v>
      </c>
      <c r="U56" s="17">
        <f t="shared" si="5"/>
        <v>104196.92307692308</v>
      </c>
      <c r="V56" s="17">
        <f t="shared" si="5"/>
        <v>105069.15384615384</v>
      </c>
      <c r="W56" s="17">
        <f t="shared" si="5"/>
        <v>101131.23076923077</v>
      </c>
      <c r="X56" s="17">
        <f t="shared" si="5"/>
        <v>99484.769230769234</v>
      </c>
      <c r="Y56" s="17">
        <f t="shared" si="6"/>
        <v>99000.769230769234</v>
      </c>
      <c r="Z56" s="17">
        <f t="shared" si="6"/>
        <v>98565.692307692312</v>
      </c>
      <c r="AA56" s="17">
        <f t="shared" si="6"/>
        <v>94566.230769230766</v>
      </c>
      <c r="AB56" s="17">
        <f t="shared" si="6"/>
        <v>91137.076923076922</v>
      </c>
      <c r="AD56" s="52">
        <f t="shared" si="50"/>
        <v>2260680634.5325465</v>
      </c>
      <c r="AE56" s="52">
        <f t="shared" si="49"/>
        <v>2452878011.9822493</v>
      </c>
      <c r="AF56" s="52">
        <f t="shared" si="49"/>
        <v>2360674144.2840252</v>
      </c>
      <c r="AG56" s="52">
        <f t="shared" si="49"/>
        <v>2481204690.5562134</v>
      </c>
      <c r="AH56" s="52">
        <f t="shared" si="49"/>
        <v>3041183124.8520727</v>
      </c>
      <c r="AI56" s="52">
        <f t="shared" si="49"/>
        <v>3122557206.1775165</v>
      </c>
      <c r="AJ56" s="52">
        <f t="shared" si="49"/>
        <v>4341471826.1775169</v>
      </c>
      <c r="AK56" s="52">
        <f t="shared" si="49"/>
        <v>4472039281.7100601</v>
      </c>
      <c r="AL56" s="52">
        <f t="shared" si="49"/>
        <v>4796361571.7455645</v>
      </c>
      <c r="AM56" s="52">
        <f t="shared" si="49"/>
        <v>4952781376.0000019</v>
      </c>
      <c r="AN56" s="52">
        <f t="shared" si="49"/>
        <v>4734233879.4378719</v>
      </c>
      <c r="AO56" s="52">
        <f t="shared" si="49"/>
        <v>5157338982.8402376</v>
      </c>
      <c r="AP56" s="52">
        <f t="shared" si="49"/>
        <v>5991581658.9408302</v>
      </c>
      <c r="AQ56" s="52">
        <f t="shared" si="49"/>
        <v>5857311863.313612</v>
      </c>
      <c r="AR56" s="52">
        <f t="shared" si="49"/>
        <v>6475581841.0000019</v>
      </c>
      <c r="AS56" s="52">
        <f t="shared" si="49"/>
        <v>6743277489.5207109</v>
      </c>
      <c r="AT56" s="52">
        <f t="shared" si="32"/>
        <v>6823001448.2899418</v>
      </c>
      <c r="AU56" s="52">
        <f t="shared" si="32"/>
        <v>6895066719.6745577</v>
      </c>
      <c r="AV56" s="52">
        <f t="shared" si="32"/>
        <v>7575265296.0000029</v>
      </c>
      <c r="AW56" s="52">
        <f t="shared" si="32"/>
        <v>8183944060.4082861</v>
      </c>
      <c r="AZ56" s="17">
        <f t="shared" si="24"/>
        <v>26695.153846153848</v>
      </c>
      <c r="BA56" s="17">
        <f t="shared" si="25"/>
        <v>24265.923076923078</v>
      </c>
      <c r="BB56" s="17">
        <f t="shared" si="11"/>
        <v>24440.461538461539</v>
      </c>
      <c r="BC56" s="17">
        <f t="shared" si="11"/>
        <v>23515.461538461539</v>
      </c>
      <c r="BD56" s="17">
        <f t="shared" si="11"/>
        <v>22325.23076923077</v>
      </c>
      <c r="BE56" s="17">
        <f t="shared" si="11"/>
        <v>23151.692307692309</v>
      </c>
      <c r="BF56" s="17">
        <f t="shared" si="12"/>
        <v>23903.23076923077</v>
      </c>
      <c r="BG56" s="17">
        <f t="shared" si="12"/>
        <v>23522.692307692309</v>
      </c>
      <c r="BH56" s="17">
        <f t="shared" si="12"/>
        <v>21624.692307692309</v>
      </c>
      <c r="BI56" s="17">
        <f t="shared" si="12"/>
        <v>20811.538461538461</v>
      </c>
      <c r="BJ56" s="17">
        <f t="shared" si="13"/>
        <v>20188.923076923078</v>
      </c>
      <c r="BK56" s="17">
        <f t="shared" si="13"/>
        <v>19147.461538461539</v>
      </c>
      <c r="BL56" s="17">
        <f t="shared" si="13"/>
        <v>21305.538461538461</v>
      </c>
      <c r="BM56" s="17">
        <f t="shared" si="13"/>
        <v>19206.384615384617</v>
      </c>
      <c r="BN56" s="17">
        <f t="shared" si="14"/>
        <v>18122.76923076923</v>
      </c>
      <c r="BO56" s="17">
        <f t="shared" si="14"/>
        <v>17384.23076923077</v>
      </c>
      <c r="BP56" s="17">
        <f t="shared" si="14"/>
        <v>18178.846153846152</v>
      </c>
      <c r="BQ56" s="17">
        <f t="shared" si="14"/>
        <v>17162.76923076923</v>
      </c>
      <c r="BR56" s="17">
        <f t="shared" si="15"/>
        <v>16613.692307692309</v>
      </c>
      <c r="BS56" s="17">
        <f t="shared" si="15"/>
        <v>16472.923076923078</v>
      </c>
      <c r="BT56" s="17">
        <f t="shared" si="15"/>
        <v>14958.692307692309</v>
      </c>
      <c r="BU56" s="17">
        <f t="shared" si="15"/>
        <v>14757.461538461539</v>
      </c>
      <c r="BV56" s="17">
        <f t="shared" si="16"/>
        <v>14229.692307692309</v>
      </c>
      <c r="BW56" s="17">
        <f t="shared" si="16"/>
        <v>13852.538461538461</v>
      </c>
      <c r="BX56" s="17">
        <f t="shared" si="16"/>
        <v>14337.692307692309</v>
      </c>
      <c r="BY56" s="17">
        <f t="shared" si="16"/>
        <v>11870.846153846154</v>
      </c>
      <c r="BZ56" s="17">
        <f t="shared" si="17"/>
        <v>11822.538461538461</v>
      </c>
      <c r="CA56" s="17">
        <f t="shared" si="17"/>
        <v>11651.307692307691</v>
      </c>
      <c r="CB56" s="17">
        <f t="shared" si="17"/>
        <v>11978.23076923077</v>
      </c>
      <c r="CC56" s="17">
        <f t="shared" si="17"/>
        <v>11326.923076923076</v>
      </c>
      <c r="CD56" s="17">
        <f t="shared" si="18"/>
        <v>10147</v>
      </c>
      <c r="CG56" s="16">
        <f t="shared" si="57"/>
        <v>5083637.4023668673</v>
      </c>
      <c r="CH56" s="16">
        <f t="shared" si="57"/>
        <v>10110443.171597639</v>
      </c>
      <c r="CI56" s="16">
        <f t="shared" si="57"/>
        <v>19096227.698224861</v>
      </c>
      <c r="CJ56" s="16">
        <f t="shared" si="57"/>
        <v>12556119.674556216</v>
      </c>
      <c r="CK56" s="16">
        <f t="shared" si="57"/>
        <v>7794834.4674556274</v>
      </c>
      <c r="CL56" s="16">
        <f t="shared" si="57"/>
        <v>10064512.213017754</v>
      </c>
      <c r="CM56" s="16">
        <f t="shared" si="57"/>
        <v>25709580.213017758</v>
      </c>
      <c r="CN56" s="16">
        <f t="shared" si="57"/>
        <v>34616929.994082861</v>
      </c>
      <c r="CO56" s="16">
        <f t="shared" si="57"/>
        <v>42331038.822485209</v>
      </c>
      <c r="CP56" s="16">
        <f t="shared" si="57"/>
        <v>56967659.171597645</v>
      </c>
      <c r="CQ56" s="16">
        <f t="shared" si="57"/>
        <v>29047953.994082861</v>
      </c>
      <c r="CR56" s="16">
        <f t="shared" si="52"/>
        <v>56081664.591715969</v>
      </c>
      <c r="CS56" s="16">
        <f t="shared" si="52"/>
        <v>73485777.994082868</v>
      </c>
      <c r="CT56" s="16">
        <f t="shared" si="52"/>
        <v>86693288.544378713</v>
      </c>
      <c r="CU56" s="16">
        <f t="shared" si="52"/>
        <v>72527496.710059226</v>
      </c>
      <c r="CV56" s="16">
        <f t="shared" si="52"/>
        <v>90866356.455621332</v>
      </c>
      <c r="CW56" s="16">
        <f t="shared" si="53"/>
        <v>101635866.7514793</v>
      </c>
      <c r="CX56" s="16">
        <f t="shared" si="54"/>
        <v>104494001.8994083</v>
      </c>
      <c r="CY56" s="16">
        <f t="shared" si="55"/>
        <v>137744529.44378701</v>
      </c>
      <c r="CZ56" s="16">
        <f t="shared" si="56"/>
        <v>142508497.63313612</v>
      </c>
      <c r="DA56" s="16">
        <f t="shared" si="33"/>
        <v>155387731.36686391</v>
      </c>
      <c r="DB56" s="16">
        <f t="shared" si="27"/>
        <v>164932769.91715983</v>
      </c>
      <c r="DC56" s="16">
        <f t="shared" si="27"/>
        <v>152706855.67455623</v>
      </c>
      <c r="DD56" s="16">
        <f t="shared" si="27"/>
        <v>219760098.55621305</v>
      </c>
      <c r="DE56" s="16">
        <f t="shared" si="27"/>
        <v>221194688.37869829</v>
      </c>
      <c r="DF56" s="16">
        <f t="shared" si="27"/>
        <v>226317307.10059178</v>
      </c>
      <c r="DG56" s="16">
        <f t="shared" si="27"/>
        <v>216587824.85207105</v>
      </c>
      <c r="DH56" s="16">
        <f t="shared" si="27"/>
        <v>236182516.97633141</v>
      </c>
      <c r="DI56" s="16">
        <f t="shared" ref="DI56:DI82" si="58">POWER($AZ56-CD56,2)</f>
        <v>273841395.71597636</v>
      </c>
    </row>
    <row r="57" spans="1:113">
      <c r="A57" s="5">
        <v>35582</v>
      </c>
      <c r="B57" s="17">
        <v>156390</v>
      </c>
      <c r="C57" s="17">
        <v>90165</v>
      </c>
      <c r="D57" s="17">
        <v>21227</v>
      </c>
      <c r="E57" s="17">
        <v>19843</v>
      </c>
      <c r="G57" s="17">
        <f t="shared" si="21"/>
        <v>178669.23076923078</v>
      </c>
      <c r="H57" s="17">
        <f t="shared" si="22"/>
        <v>134055.61538461538</v>
      </c>
      <c r="I57" s="17">
        <f t="shared" si="2"/>
        <v>132075.69230769231</v>
      </c>
      <c r="J57" s="17">
        <f t="shared" si="2"/>
        <v>133015.46153846153</v>
      </c>
      <c r="K57" s="17">
        <f t="shared" si="2"/>
        <v>131790.53846153847</v>
      </c>
      <c r="L57" s="17">
        <f t="shared" si="2"/>
        <v>126455.30769230769</v>
      </c>
      <c r="M57" s="17">
        <f t="shared" si="3"/>
        <v>125722.38461538461</v>
      </c>
      <c r="N57" s="17">
        <f t="shared" si="3"/>
        <v>115712.38461538461</v>
      </c>
      <c r="O57" s="17">
        <f t="shared" si="3"/>
        <v>114728.92307692308</v>
      </c>
      <c r="P57" s="17">
        <f t="shared" si="3"/>
        <v>112346.46153846153</v>
      </c>
      <c r="Q57" s="17">
        <f t="shared" si="4"/>
        <v>111226.23076923077</v>
      </c>
      <c r="R57" s="17">
        <f t="shared" si="4"/>
        <v>112796.46153846153</v>
      </c>
      <c r="S57" s="17">
        <f t="shared" si="4"/>
        <v>109787.61538461539</v>
      </c>
      <c r="T57" s="17">
        <f t="shared" si="4"/>
        <v>104196.92307692308</v>
      </c>
      <c r="U57" s="17">
        <f t="shared" si="5"/>
        <v>105069.15384615384</v>
      </c>
      <c r="V57" s="17">
        <f t="shared" si="5"/>
        <v>101131.23076923077</v>
      </c>
      <c r="W57" s="17">
        <f t="shared" si="5"/>
        <v>99484.769230769234</v>
      </c>
      <c r="X57" s="17">
        <f t="shared" si="5"/>
        <v>99000.769230769234</v>
      </c>
      <c r="Y57" s="17">
        <f t="shared" si="6"/>
        <v>98565.692307692312</v>
      </c>
      <c r="Z57" s="17">
        <f t="shared" si="6"/>
        <v>94566.230769230766</v>
      </c>
      <c r="AA57" s="17">
        <f t="shared" si="6"/>
        <v>91137.076923076922</v>
      </c>
      <c r="AB57" s="17">
        <f t="shared" si="6"/>
        <v>88846.461538461532</v>
      </c>
      <c r="AD57" s="52">
        <f t="shared" si="50"/>
        <v>2170957826.3668647</v>
      </c>
      <c r="AE57" s="52">
        <f t="shared" si="49"/>
        <v>2084266644.9763329</v>
      </c>
      <c r="AF57" s="52">
        <f t="shared" si="49"/>
        <v>2197611792.4792905</v>
      </c>
      <c r="AG57" s="52">
        <f t="shared" si="49"/>
        <v>2726293763.0828419</v>
      </c>
      <c r="AH57" s="52">
        <f t="shared" si="49"/>
        <v>2803368517.6390553</v>
      </c>
      <c r="AI57" s="52">
        <f t="shared" si="49"/>
        <v>3963564477.6390553</v>
      </c>
      <c r="AJ57" s="52">
        <f t="shared" si="49"/>
        <v>4088362947.7869835</v>
      </c>
      <c r="AK57" s="52">
        <f t="shared" si="49"/>
        <v>4398709718.4378719</v>
      </c>
      <c r="AL57" s="52">
        <f t="shared" si="49"/>
        <v>4548558249.0000019</v>
      </c>
      <c r="AM57" s="52">
        <f t="shared" si="49"/>
        <v>4339221726.1301794</v>
      </c>
      <c r="AN57" s="52">
        <f t="shared" si="49"/>
        <v>4744676937.9940834</v>
      </c>
      <c r="AO57" s="52">
        <f t="shared" si="49"/>
        <v>5546124613.0177526</v>
      </c>
      <c r="AP57" s="52">
        <f t="shared" si="49"/>
        <v>5416971323.0828419</v>
      </c>
      <c r="AQ57" s="52">
        <f t="shared" si="49"/>
        <v>6012141444.0000019</v>
      </c>
      <c r="AR57" s="52">
        <f t="shared" si="49"/>
        <v>6270178949.136096</v>
      </c>
      <c r="AS57" s="52">
        <f t="shared" si="49"/>
        <v>6347063763.9053268</v>
      </c>
      <c r="AT57" s="52">
        <f t="shared" si="32"/>
        <v>6416576874.0591726</v>
      </c>
      <c r="AU57" s="52">
        <f t="shared" si="32"/>
        <v>7073314609.0000029</v>
      </c>
      <c r="AV57" s="52">
        <f t="shared" si="32"/>
        <v>7661877956.9467478</v>
      </c>
      <c r="AW57" s="52">
        <f t="shared" si="32"/>
        <v>8068129872.2840271</v>
      </c>
      <c r="AZ57" s="17">
        <f t="shared" si="24"/>
        <v>26789.76923076923</v>
      </c>
      <c r="BA57" s="17">
        <f t="shared" si="25"/>
        <v>24440.461538461539</v>
      </c>
      <c r="BB57" s="17">
        <f t="shared" si="11"/>
        <v>23515.461538461539</v>
      </c>
      <c r="BC57" s="17">
        <f t="shared" si="11"/>
        <v>22325.23076923077</v>
      </c>
      <c r="BD57" s="17">
        <f t="shared" si="11"/>
        <v>23151.692307692309</v>
      </c>
      <c r="BE57" s="17">
        <f t="shared" si="11"/>
        <v>23903.23076923077</v>
      </c>
      <c r="BF57" s="17">
        <f t="shared" si="12"/>
        <v>23522.692307692309</v>
      </c>
      <c r="BG57" s="17">
        <f t="shared" si="12"/>
        <v>21624.692307692309</v>
      </c>
      <c r="BH57" s="17">
        <f t="shared" si="12"/>
        <v>20811.538461538461</v>
      </c>
      <c r="BI57" s="17">
        <f t="shared" si="12"/>
        <v>20188.923076923078</v>
      </c>
      <c r="BJ57" s="17">
        <f t="shared" si="13"/>
        <v>19147.461538461539</v>
      </c>
      <c r="BK57" s="17">
        <f t="shared" si="13"/>
        <v>21305.538461538461</v>
      </c>
      <c r="BL57" s="17">
        <f t="shared" si="13"/>
        <v>19206.384615384617</v>
      </c>
      <c r="BM57" s="17">
        <f t="shared" si="13"/>
        <v>18122.76923076923</v>
      </c>
      <c r="BN57" s="17">
        <f t="shared" si="14"/>
        <v>17384.23076923077</v>
      </c>
      <c r="BO57" s="17">
        <f t="shared" si="14"/>
        <v>18178.846153846152</v>
      </c>
      <c r="BP57" s="17">
        <f t="shared" si="14"/>
        <v>17162.76923076923</v>
      </c>
      <c r="BQ57" s="17">
        <f t="shared" si="14"/>
        <v>16613.692307692309</v>
      </c>
      <c r="BR57" s="17">
        <f t="shared" si="15"/>
        <v>16472.923076923078</v>
      </c>
      <c r="BS57" s="17">
        <f t="shared" si="15"/>
        <v>14958.692307692309</v>
      </c>
      <c r="BT57" s="17">
        <f t="shared" si="15"/>
        <v>14757.461538461539</v>
      </c>
      <c r="BU57" s="17">
        <f t="shared" si="15"/>
        <v>14229.692307692309</v>
      </c>
      <c r="BV57" s="17">
        <f t="shared" si="16"/>
        <v>13852.538461538461</v>
      </c>
      <c r="BW57" s="17">
        <f t="shared" si="16"/>
        <v>14337.692307692309</v>
      </c>
      <c r="BX57" s="17">
        <f t="shared" si="16"/>
        <v>11870.846153846154</v>
      </c>
      <c r="BY57" s="17">
        <f t="shared" si="16"/>
        <v>11822.538461538461</v>
      </c>
      <c r="BZ57" s="17">
        <f t="shared" si="17"/>
        <v>11651.307692307691</v>
      </c>
      <c r="CA57" s="17">
        <f t="shared" si="17"/>
        <v>11978.23076923077</v>
      </c>
      <c r="CB57" s="17">
        <f t="shared" si="17"/>
        <v>11326.923076923076</v>
      </c>
      <c r="CC57" s="17">
        <f t="shared" si="17"/>
        <v>10147</v>
      </c>
      <c r="CD57" s="17">
        <f t="shared" si="18"/>
        <v>8999.0769230769238</v>
      </c>
      <c r="CG57" s="16">
        <f t="shared" si="57"/>
        <v>10721090.86390532</v>
      </c>
      <c r="CH57" s="16">
        <f t="shared" si="57"/>
        <v>19932103.674556207</v>
      </c>
      <c r="CI57" s="16">
        <f t="shared" si="57"/>
        <v>13235603.698224844</v>
      </c>
      <c r="CJ57" s="16">
        <f t="shared" si="57"/>
        <v>8332104.2899408247</v>
      </c>
      <c r="CK57" s="16">
        <f t="shared" si="57"/>
        <v>10673791.621301768</v>
      </c>
      <c r="CL57" s="16">
        <f t="shared" si="57"/>
        <v>26678019.621301763</v>
      </c>
      <c r="CM57" s="16">
        <f t="shared" si="57"/>
        <v>35739243.13017752</v>
      </c>
      <c r="CN57" s="16">
        <f t="shared" si="57"/>
        <v>43571169.946745545</v>
      </c>
      <c r="CO57" s="16">
        <f t="shared" si="57"/>
        <v>58404866.863905311</v>
      </c>
      <c r="CP57" s="16">
        <f t="shared" si="57"/>
        <v>30076787.130177516</v>
      </c>
      <c r="CQ57" s="16">
        <f t="shared" si="57"/>
        <v>57507722.22485204</v>
      </c>
      <c r="CR57" s="16">
        <f t="shared" si="52"/>
        <v>75116889</v>
      </c>
      <c r="CS57" s="16">
        <f t="shared" si="52"/>
        <v>88464153.751479283</v>
      </c>
      <c r="CT57" s="16">
        <f t="shared" si="52"/>
        <v>74147996.236686409</v>
      </c>
      <c r="CU57" s="16">
        <f t="shared" si="52"/>
        <v>92679129</v>
      </c>
      <c r="CV57" s="16">
        <f t="shared" si="52"/>
        <v>103552541.54437867</v>
      </c>
      <c r="CW57" s="16">
        <f t="shared" si="53"/>
        <v>106437314.56213015</v>
      </c>
      <c r="CX57" s="16">
        <f t="shared" si="54"/>
        <v>139974381.15976328</v>
      </c>
      <c r="CY57" s="16">
        <f t="shared" si="55"/>
        <v>144776428.40236685</v>
      </c>
      <c r="CZ57" s="16">
        <f t="shared" si="56"/>
        <v>157755532.31360945</v>
      </c>
      <c r="DA57" s="16">
        <f t="shared" si="33"/>
        <v>167371939.97633138</v>
      </c>
      <c r="DB57" s="16">
        <f t="shared" si="33"/>
        <v>155054219.69822481</v>
      </c>
      <c r="DC57" s="16">
        <f t="shared" si="33"/>
        <v>222574265.77514791</v>
      </c>
      <c r="DD57" s="16">
        <f t="shared" si="33"/>
        <v>224017996.89940828</v>
      </c>
      <c r="DE57" s="16">
        <f t="shared" si="33"/>
        <v>229173017.7514793</v>
      </c>
      <c r="DF57" s="16">
        <f t="shared" si="33"/>
        <v>219381671.59763312</v>
      </c>
      <c r="DG57" s="16">
        <f t="shared" si="33"/>
        <v>239099611.17751479</v>
      </c>
      <c r="DH57" s="16">
        <f t="shared" si="33"/>
        <v>276981767.66863906</v>
      </c>
      <c r="DI57" s="16">
        <f t="shared" si="58"/>
        <v>316508732.78698218</v>
      </c>
    </row>
    <row r="58" spans="1:113">
      <c r="A58" s="5">
        <v>35612</v>
      </c>
      <c r="B58" s="17">
        <v>189091</v>
      </c>
      <c r="C58" s="17">
        <v>111286</v>
      </c>
      <c r="D58" s="17">
        <v>56033</v>
      </c>
      <c r="E58" s="17">
        <v>6564</v>
      </c>
      <c r="G58" s="17">
        <f t="shared" si="21"/>
        <v>170631.23076923078</v>
      </c>
      <c r="H58" s="17">
        <f t="shared" si="22"/>
        <v>132075.69230769231</v>
      </c>
      <c r="I58" s="17">
        <f t="shared" si="2"/>
        <v>133015.46153846153</v>
      </c>
      <c r="J58" s="17">
        <f t="shared" si="2"/>
        <v>131790.53846153847</v>
      </c>
      <c r="K58" s="17">
        <f t="shared" si="2"/>
        <v>126455.30769230769</v>
      </c>
      <c r="L58" s="17">
        <f t="shared" si="2"/>
        <v>125722.38461538461</v>
      </c>
      <c r="M58" s="17">
        <f t="shared" si="3"/>
        <v>115712.38461538461</v>
      </c>
      <c r="N58" s="17">
        <f t="shared" si="3"/>
        <v>114728.92307692308</v>
      </c>
      <c r="O58" s="17">
        <f t="shared" si="3"/>
        <v>112346.46153846153</v>
      </c>
      <c r="P58" s="17">
        <f t="shared" si="3"/>
        <v>111226.23076923077</v>
      </c>
      <c r="Q58" s="17">
        <f t="shared" si="4"/>
        <v>112796.46153846153</v>
      </c>
      <c r="R58" s="17">
        <f t="shared" si="4"/>
        <v>109787.61538461539</v>
      </c>
      <c r="S58" s="17">
        <f t="shared" si="4"/>
        <v>104196.92307692308</v>
      </c>
      <c r="T58" s="17">
        <f t="shared" si="4"/>
        <v>105069.15384615384</v>
      </c>
      <c r="U58" s="17">
        <f t="shared" si="5"/>
        <v>101131.23076923077</v>
      </c>
      <c r="V58" s="17">
        <f t="shared" si="5"/>
        <v>99484.769230769234</v>
      </c>
      <c r="W58" s="17">
        <f t="shared" si="5"/>
        <v>99000.769230769234</v>
      </c>
      <c r="X58" s="17">
        <f t="shared" si="5"/>
        <v>98565.692307692312</v>
      </c>
      <c r="Y58" s="17">
        <f t="shared" si="6"/>
        <v>94566.230769230766</v>
      </c>
      <c r="Z58" s="17">
        <f t="shared" si="6"/>
        <v>91137.076923076922</v>
      </c>
      <c r="AA58" s="17">
        <f t="shared" si="6"/>
        <v>88846.461538461532</v>
      </c>
      <c r="AB58" s="17">
        <f t="shared" si="6"/>
        <v>87651.692307692312</v>
      </c>
      <c r="AD58" s="52">
        <f t="shared" si="50"/>
        <v>1414946094.8224866</v>
      </c>
      <c r="AE58" s="52">
        <f t="shared" si="49"/>
        <v>1508599378.9408288</v>
      </c>
      <c r="AF58" s="52">
        <f t="shared" si="49"/>
        <v>1951512179.6982262</v>
      </c>
      <c r="AG58" s="52">
        <f t="shared" si="49"/>
        <v>2016804462.8698239</v>
      </c>
      <c r="AH58" s="52">
        <f t="shared" si="49"/>
        <v>3016079662.8698244</v>
      </c>
      <c r="AI58" s="52">
        <f t="shared" si="49"/>
        <v>3125068005.3254447</v>
      </c>
      <c r="AJ58" s="52">
        <f t="shared" si="49"/>
        <v>3397114324.2840257</v>
      </c>
      <c r="AK58" s="52">
        <f t="shared" si="49"/>
        <v>3528954025.0000019</v>
      </c>
      <c r="AL58" s="52">
        <f t="shared" si="49"/>
        <v>3344860531.9763336</v>
      </c>
      <c r="AM58" s="52">
        <f t="shared" si="49"/>
        <v>3701945533.0710068</v>
      </c>
      <c r="AN58" s="52">
        <f t="shared" si="49"/>
        <v>4413517238.5562143</v>
      </c>
      <c r="AO58" s="52">
        <f t="shared" si="49"/>
        <v>4298385930.4674578</v>
      </c>
      <c r="AP58" s="52">
        <f t="shared" si="49"/>
        <v>4830250000.0000019</v>
      </c>
      <c r="AQ58" s="52">
        <f t="shared" si="49"/>
        <v>5061818989.4437885</v>
      </c>
      <c r="AR58" s="52">
        <f t="shared" si="49"/>
        <v>5130923020.2130184</v>
      </c>
      <c r="AS58" s="52">
        <f t="shared" si="49"/>
        <v>5193441833.7514801</v>
      </c>
      <c r="AT58" s="52">
        <f t="shared" si="32"/>
        <v>5785884225.0000019</v>
      </c>
      <c r="AU58" s="52">
        <f t="shared" si="32"/>
        <v>6319320495.7159786</v>
      </c>
      <c r="AV58" s="52">
        <f t="shared" si="32"/>
        <v>6688748478.1301804</v>
      </c>
      <c r="AW58" s="52">
        <f t="shared" si="32"/>
        <v>6885603803.2899418</v>
      </c>
      <c r="AZ58" s="17">
        <f t="shared" si="24"/>
        <v>29372.615384615383</v>
      </c>
      <c r="BA58" s="17">
        <f t="shared" si="25"/>
        <v>23515.461538461539</v>
      </c>
      <c r="BB58" s="17">
        <f t="shared" si="11"/>
        <v>22325.23076923077</v>
      </c>
      <c r="BC58" s="17">
        <f t="shared" si="11"/>
        <v>23151.692307692309</v>
      </c>
      <c r="BD58" s="17">
        <f t="shared" si="11"/>
        <v>23903.23076923077</v>
      </c>
      <c r="BE58" s="17">
        <f t="shared" si="11"/>
        <v>23522.692307692309</v>
      </c>
      <c r="BF58" s="17">
        <f t="shared" si="12"/>
        <v>21624.692307692309</v>
      </c>
      <c r="BG58" s="17">
        <f t="shared" si="12"/>
        <v>20811.538461538461</v>
      </c>
      <c r="BH58" s="17">
        <f t="shared" si="12"/>
        <v>20188.923076923078</v>
      </c>
      <c r="BI58" s="17">
        <f t="shared" si="12"/>
        <v>19147.461538461539</v>
      </c>
      <c r="BJ58" s="17">
        <f t="shared" si="13"/>
        <v>21305.538461538461</v>
      </c>
      <c r="BK58" s="17">
        <f t="shared" si="13"/>
        <v>19206.384615384617</v>
      </c>
      <c r="BL58" s="17">
        <f t="shared" si="13"/>
        <v>18122.76923076923</v>
      </c>
      <c r="BM58" s="17">
        <f t="shared" si="13"/>
        <v>17384.23076923077</v>
      </c>
      <c r="BN58" s="17">
        <f t="shared" si="14"/>
        <v>18178.846153846152</v>
      </c>
      <c r="BO58" s="17">
        <f t="shared" si="14"/>
        <v>17162.76923076923</v>
      </c>
      <c r="BP58" s="17">
        <f t="shared" si="14"/>
        <v>16613.692307692309</v>
      </c>
      <c r="BQ58" s="17">
        <f t="shared" si="14"/>
        <v>16472.923076923078</v>
      </c>
      <c r="BR58" s="17">
        <f t="shared" si="15"/>
        <v>14958.692307692309</v>
      </c>
      <c r="BS58" s="17">
        <f t="shared" si="15"/>
        <v>14757.461538461539</v>
      </c>
      <c r="BT58" s="17">
        <f t="shared" si="15"/>
        <v>14229.692307692309</v>
      </c>
      <c r="BU58" s="17">
        <f t="shared" si="15"/>
        <v>13852.538461538461</v>
      </c>
      <c r="BV58" s="17">
        <f t="shared" si="16"/>
        <v>14337.692307692309</v>
      </c>
      <c r="BW58" s="17">
        <f t="shared" si="16"/>
        <v>11870.846153846154</v>
      </c>
      <c r="BX58" s="17">
        <f t="shared" si="16"/>
        <v>11822.538461538461</v>
      </c>
      <c r="BY58" s="17">
        <f t="shared" si="16"/>
        <v>11651.307692307691</v>
      </c>
      <c r="BZ58" s="17">
        <f t="shared" si="17"/>
        <v>11978.23076923077</v>
      </c>
      <c r="CA58" s="17">
        <f t="shared" si="17"/>
        <v>11326.923076923076</v>
      </c>
      <c r="CB58" s="17">
        <f t="shared" si="17"/>
        <v>10147</v>
      </c>
      <c r="CC58" s="17">
        <f t="shared" si="17"/>
        <v>8999.0769230769238</v>
      </c>
      <c r="CD58" s="17">
        <f t="shared" si="18"/>
        <v>8225.6923076923085</v>
      </c>
      <c r="CG58" s="16">
        <f t="shared" si="57"/>
        <v>49665629.917159736</v>
      </c>
      <c r="CH58" s="16">
        <f t="shared" si="57"/>
        <v>38699883.928994052</v>
      </c>
      <c r="CI58" s="16">
        <f t="shared" si="57"/>
        <v>29914168.071005896</v>
      </c>
      <c r="CJ58" s="16">
        <f t="shared" si="57"/>
        <v>34221600.005917132</v>
      </c>
      <c r="CK58" s="16">
        <f t="shared" si="57"/>
        <v>60030312.005917124</v>
      </c>
      <c r="CL58" s="16">
        <f t="shared" si="57"/>
        <v>73292038.082840219</v>
      </c>
      <c r="CM58" s="16">
        <f t="shared" si="57"/>
        <v>84340204.402366817</v>
      </c>
      <c r="CN58" s="16">
        <f t="shared" si="57"/>
        <v>104553771.17751475</v>
      </c>
      <c r="CO58" s="16">
        <f t="shared" si="57"/>
        <v>65077730.082840219</v>
      </c>
      <c r="CP58" s="16">
        <f t="shared" si="57"/>
        <v>103352248.05325437</v>
      </c>
      <c r="CQ58" s="16">
        <f t="shared" si="57"/>
        <v>126559038.48520707</v>
      </c>
      <c r="CR58" s="16">
        <f t="shared" si="52"/>
        <v>143721365.68639049</v>
      </c>
      <c r="CS58" s="16">
        <f t="shared" si="52"/>
        <v>125300469.59171598</v>
      </c>
      <c r="CT58" s="16">
        <f t="shared" si="52"/>
        <v>149080343.10059169</v>
      </c>
      <c r="CU58" s="16">
        <f t="shared" si="52"/>
        <v>162790118.08284017</v>
      </c>
      <c r="CV58" s="16">
        <f t="shared" si="52"/>
        <v>166402061.63313603</v>
      </c>
      <c r="CW58" s="16">
        <f t="shared" si="53"/>
        <v>207761178.46745554</v>
      </c>
      <c r="CX58" s="16">
        <f t="shared" si="54"/>
        <v>213602721.94674549</v>
      </c>
      <c r="CY58" s="16">
        <f t="shared" si="55"/>
        <v>229308119.31360939</v>
      </c>
      <c r="CZ58" s="16">
        <f t="shared" si="56"/>
        <v>240872787.69822481</v>
      </c>
      <c r="DA58" s="16">
        <f t="shared" si="33"/>
        <v>226048911.928994</v>
      </c>
      <c r="DB58" s="16">
        <f t="shared" si="33"/>
        <v>306311926.20710045</v>
      </c>
      <c r="DC58" s="16">
        <f t="shared" si="33"/>
        <v>308005200.00591713</v>
      </c>
      <c r="DD58" s="16">
        <f t="shared" si="33"/>
        <v>314044746.32544374</v>
      </c>
      <c r="DE58" s="16">
        <f t="shared" si="33"/>
        <v>302564616.14792895</v>
      </c>
      <c r="DF58" s="16">
        <f t="shared" si="33"/>
        <v>325647010.86390525</v>
      </c>
      <c r="DG58" s="16">
        <f t="shared" si="33"/>
        <v>369624286.91715968</v>
      </c>
      <c r="DH58" s="16">
        <f t="shared" si="33"/>
        <v>415081069.44378698</v>
      </c>
      <c r="DI58" s="16">
        <f t="shared" si="58"/>
        <v>447192355.62130165</v>
      </c>
    </row>
    <row r="59" spans="1:113">
      <c r="A59" s="5">
        <v>35643</v>
      </c>
      <c r="B59" s="17">
        <v>168676</v>
      </c>
      <c r="C59" s="17">
        <v>151140</v>
      </c>
      <c r="D59" s="17">
        <v>21173</v>
      </c>
      <c r="E59" s="17">
        <v>34277</v>
      </c>
      <c r="G59" s="17">
        <f t="shared" si="21"/>
        <v>167051</v>
      </c>
      <c r="H59" s="17">
        <f t="shared" si="22"/>
        <v>133015.46153846153</v>
      </c>
      <c r="I59" s="17">
        <f t="shared" si="2"/>
        <v>131790.53846153847</v>
      </c>
      <c r="J59" s="17">
        <f t="shared" si="2"/>
        <v>126455.30769230769</v>
      </c>
      <c r="K59" s="17">
        <f t="shared" si="2"/>
        <v>125722.38461538461</v>
      </c>
      <c r="L59" s="17">
        <f t="shared" si="2"/>
        <v>115712.38461538461</v>
      </c>
      <c r="M59" s="17">
        <f t="shared" si="3"/>
        <v>114728.92307692308</v>
      </c>
      <c r="N59" s="17">
        <f t="shared" si="3"/>
        <v>112346.46153846153</v>
      </c>
      <c r="O59" s="17">
        <f t="shared" si="3"/>
        <v>111226.23076923077</v>
      </c>
      <c r="P59" s="17">
        <f t="shared" si="3"/>
        <v>112796.46153846153</v>
      </c>
      <c r="Q59" s="17">
        <f t="shared" si="4"/>
        <v>109787.61538461539</v>
      </c>
      <c r="R59" s="17">
        <f t="shared" si="4"/>
        <v>104196.92307692308</v>
      </c>
      <c r="S59" s="17">
        <f t="shared" si="4"/>
        <v>105069.15384615384</v>
      </c>
      <c r="T59" s="17">
        <f t="shared" si="4"/>
        <v>101131.23076923077</v>
      </c>
      <c r="U59" s="17">
        <f t="shared" si="5"/>
        <v>99484.769230769234</v>
      </c>
      <c r="V59" s="17">
        <f t="shared" si="5"/>
        <v>99000.769230769234</v>
      </c>
      <c r="W59" s="17">
        <f t="shared" si="5"/>
        <v>98565.692307692312</v>
      </c>
      <c r="X59" s="17">
        <f t="shared" si="5"/>
        <v>94566.230769230766</v>
      </c>
      <c r="Y59" s="17">
        <f t="shared" si="6"/>
        <v>91137.076923076922</v>
      </c>
      <c r="Z59" s="17">
        <f t="shared" si="6"/>
        <v>88846.461538461532</v>
      </c>
      <c r="AA59" s="17">
        <f t="shared" si="6"/>
        <v>87651.692307692312</v>
      </c>
      <c r="AB59" s="17">
        <f t="shared" si="6"/>
        <v>86355.153846153844</v>
      </c>
      <c r="AD59" s="52">
        <f t="shared" si="50"/>
        <v>1243300147.9053249</v>
      </c>
      <c r="AE59" s="52">
        <f t="shared" si="49"/>
        <v>1648010233.9408288</v>
      </c>
      <c r="AF59" s="52">
        <f t="shared" si="49"/>
        <v>1708054449.609468</v>
      </c>
      <c r="AG59" s="52">
        <f t="shared" si="49"/>
        <v>2635653429.609468</v>
      </c>
      <c r="AH59" s="52">
        <f t="shared" si="49"/>
        <v>2737599733.5443788</v>
      </c>
      <c r="AI59" s="52">
        <f t="shared" si="49"/>
        <v>2992586528.2899418</v>
      </c>
      <c r="AJ59" s="52">
        <f t="shared" si="49"/>
        <v>3116404859.6686397</v>
      </c>
      <c r="AK59" s="52">
        <f t="shared" si="49"/>
        <v>2943554943.6745567</v>
      </c>
      <c r="AL59" s="52">
        <f t="shared" si="49"/>
        <v>3279095217.609467</v>
      </c>
      <c r="AM59" s="52">
        <f t="shared" si="49"/>
        <v>3950634985.8520708</v>
      </c>
      <c r="AN59" s="52">
        <f t="shared" si="49"/>
        <v>3841749252.6390533</v>
      </c>
      <c r="AO59" s="52">
        <f t="shared" si="49"/>
        <v>4345415975.43787</v>
      </c>
      <c r="AP59" s="52">
        <f t="shared" si="49"/>
        <v>4565195540.3609467</v>
      </c>
      <c r="AQ59" s="52">
        <f t="shared" si="49"/>
        <v>4630833907.7455616</v>
      </c>
      <c r="AR59" s="52">
        <f t="shared" si="49"/>
        <v>4690237369.7100582</v>
      </c>
      <c r="AS59" s="52">
        <f t="shared" si="49"/>
        <v>5254041770.43787</v>
      </c>
      <c r="AT59" s="52">
        <f t="shared" si="32"/>
        <v>5762923716.9289942</v>
      </c>
      <c r="AU59" s="52">
        <f t="shared" si="32"/>
        <v>6115949835.9822493</v>
      </c>
      <c r="AV59" s="52">
        <f t="shared" si="32"/>
        <v>6304250062.0177507</v>
      </c>
      <c r="AW59" s="52">
        <f t="shared" si="32"/>
        <v>6511819586.4852076</v>
      </c>
      <c r="AZ59" s="17">
        <f t="shared" si="24"/>
        <v>28893.307692307691</v>
      </c>
      <c r="BA59" s="17">
        <f t="shared" si="25"/>
        <v>22325.23076923077</v>
      </c>
      <c r="BB59" s="17">
        <f t="shared" si="11"/>
        <v>23151.692307692309</v>
      </c>
      <c r="BC59" s="17">
        <f t="shared" si="11"/>
        <v>23903.23076923077</v>
      </c>
      <c r="BD59" s="17">
        <f t="shared" si="11"/>
        <v>23522.692307692309</v>
      </c>
      <c r="BE59" s="17">
        <f t="shared" si="11"/>
        <v>21624.692307692309</v>
      </c>
      <c r="BF59" s="17">
        <f t="shared" si="12"/>
        <v>20811.538461538461</v>
      </c>
      <c r="BG59" s="17">
        <f t="shared" si="12"/>
        <v>20188.923076923078</v>
      </c>
      <c r="BH59" s="17">
        <f t="shared" si="12"/>
        <v>19147.461538461539</v>
      </c>
      <c r="BI59" s="17">
        <f t="shared" si="12"/>
        <v>21305.538461538461</v>
      </c>
      <c r="BJ59" s="17">
        <f t="shared" si="13"/>
        <v>19206.384615384617</v>
      </c>
      <c r="BK59" s="17">
        <f t="shared" si="13"/>
        <v>18122.76923076923</v>
      </c>
      <c r="BL59" s="17">
        <f t="shared" si="13"/>
        <v>17384.23076923077</v>
      </c>
      <c r="BM59" s="17">
        <f t="shared" si="13"/>
        <v>18178.846153846152</v>
      </c>
      <c r="BN59" s="17">
        <f t="shared" si="14"/>
        <v>17162.76923076923</v>
      </c>
      <c r="BO59" s="17">
        <f t="shared" si="14"/>
        <v>16613.692307692309</v>
      </c>
      <c r="BP59" s="17">
        <f t="shared" si="14"/>
        <v>16472.923076923078</v>
      </c>
      <c r="BQ59" s="17">
        <f t="shared" si="14"/>
        <v>14958.692307692309</v>
      </c>
      <c r="BR59" s="17">
        <f t="shared" si="15"/>
        <v>14757.461538461539</v>
      </c>
      <c r="BS59" s="17">
        <f t="shared" si="15"/>
        <v>14229.692307692309</v>
      </c>
      <c r="BT59" s="17">
        <f t="shared" si="15"/>
        <v>13852.538461538461</v>
      </c>
      <c r="BU59" s="17">
        <f t="shared" si="15"/>
        <v>14337.692307692309</v>
      </c>
      <c r="BV59" s="17">
        <f t="shared" si="16"/>
        <v>11870.846153846154</v>
      </c>
      <c r="BW59" s="17">
        <f t="shared" si="16"/>
        <v>11822.538461538461</v>
      </c>
      <c r="BX59" s="17">
        <f t="shared" si="16"/>
        <v>11651.307692307691</v>
      </c>
      <c r="BY59" s="17">
        <f t="shared" si="16"/>
        <v>11978.23076923077</v>
      </c>
      <c r="BZ59" s="17">
        <f t="shared" si="17"/>
        <v>11326.923076923076</v>
      </c>
      <c r="CA59" s="17">
        <f t="shared" si="17"/>
        <v>10147</v>
      </c>
      <c r="CB59" s="17">
        <f t="shared" si="17"/>
        <v>8999.0769230769238</v>
      </c>
      <c r="CC59" s="17">
        <f t="shared" si="17"/>
        <v>8225.6923076923085</v>
      </c>
      <c r="CD59" s="17">
        <f t="shared" si="18"/>
        <v>7791.9230769230771</v>
      </c>
      <c r="CG59" s="16">
        <f t="shared" si="57"/>
        <v>32966147.224852052</v>
      </c>
      <c r="CH59" s="16">
        <f t="shared" si="57"/>
        <v>24900867.698224843</v>
      </c>
      <c r="CI59" s="16">
        <f t="shared" si="57"/>
        <v>28843509.609467439</v>
      </c>
      <c r="CJ59" s="16">
        <f t="shared" si="57"/>
        <v>52832769.609467432</v>
      </c>
      <c r="CK59" s="16">
        <f t="shared" si="57"/>
        <v>65314993.899408281</v>
      </c>
      <c r="CL59" s="16">
        <f t="shared" si="57"/>
        <v>75766311.532544345</v>
      </c>
      <c r="CM59" s="16">
        <f t="shared" si="57"/>
        <v>94981517.254437849</v>
      </c>
      <c r="CN59" s="16">
        <f t="shared" si="57"/>
        <v>57574241.899408281</v>
      </c>
      <c r="CO59" s="16">
        <f t="shared" si="57"/>
        <v>93836478.698224798</v>
      </c>
      <c r="CP59" s="16">
        <f t="shared" si="57"/>
        <v>116004498.75147928</v>
      </c>
      <c r="CQ59" s="16">
        <f t="shared" si="57"/>
        <v>132458851.62130176</v>
      </c>
      <c r="CR59" s="16">
        <f t="shared" si="52"/>
        <v>114799686.05917162</v>
      </c>
      <c r="CS59" s="16">
        <f t="shared" si="52"/>
        <v>137605532.59763312</v>
      </c>
      <c r="CT59" s="16">
        <f t="shared" si="52"/>
        <v>150788953.99408281</v>
      </c>
      <c r="CU59" s="16">
        <f t="shared" si="52"/>
        <v>154265953.99408278</v>
      </c>
      <c r="CV59" s="16">
        <f t="shared" si="52"/>
        <v>194173505.91715971</v>
      </c>
      <c r="CW59" s="16">
        <f t="shared" si="53"/>
        <v>199822146.48520705</v>
      </c>
      <c r="CX59" s="16">
        <f t="shared" si="54"/>
        <v>215021616.14792895</v>
      </c>
      <c r="CY59" s="16">
        <f t="shared" si="55"/>
        <v>226224739.05325443</v>
      </c>
      <c r="CZ59" s="16">
        <f t="shared" si="56"/>
        <v>211865939.22485203</v>
      </c>
      <c r="DA59" s="16">
        <f t="shared" si="33"/>
        <v>289764196.8284024</v>
      </c>
      <c r="DB59" s="16">
        <f t="shared" si="33"/>
        <v>291411162.1301775</v>
      </c>
      <c r="DC59" s="16">
        <f t="shared" si="33"/>
        <v>297286564</v>
      </c>
      <c r="DD59" s="16">
        <f t="shared" si="33"/>
        <v>286119827.31360942</v>
      </c>
      <c r="DE59" s="16">
        <f t="shared" si="33"/>
        <v>308577868.45562136</v>
      </c>
      <c r="DF59" s="16">
        <f t="shared" si="33"/>
        <v>351424052.09467453</v>
      </c>
      <c r="DG59" s="16">
        <f t="shared" si="33"/>
        <v>395780417.89940816</v>
      </c>
      <c r="DH59" s="16">
        <f t="shared" si="33"/>
        <v>427150325.68639046</v>
      </c>
      <c r="DI59" s="16">
        <f t="shared" si="58"/>
        <v>445268432.68639046</v>
      </c>
    </row>
    <row r="60" spans="1:113">
      <c r="A60" s="5">
        <v>35674</v>
      </c>
      <c r="B60" s="17">
        <v>168158</v>
      </c>
      <c r="C60" s="17">
        <v>88480</v>
      </c>
      <c r="D60" s="17">
        <v>34045</v>
      </c>
      <c r="E60" s="17">
        <v>29191</v>
      </c>
      <c r="G60" s="17">
        <f t="shared" si="21"/>
        <v>170158.30769230769</v>
      </c>
      <c r="H60" s="17">
        <f t="shared" si="22"/>
        <v>131790.53846153847</v>
      </c>
      <c r="I60" s="17">
        <f t="shared" si="2"/>
        <v>126455.30769230769</v>
      </c>
      <c r="J60" s="17">
        <f t="shared" si="2"/>
        <v>125722.38461538461</v>
      </c>
      <c r="K60" s="17">
        <f t="shared" si="2"/>
        <v>115712.38461538461</v>
      </c>
      <c r="L60" s="17">
        <f t="shared" si="2"/>
        <v>114728.92307692308</v>
      </c>
      <c r="M60" s="17">
        <f t="shared" si="3"/>
        <v>112346.46153846153</v>
      </c>
      <c r="N60" s="17">
        <f t="shared" si="3"/>
        <v>111226.23076923077</v>
      </c>
      <c r="O60" s="17">
        <f t="shared" si="3"/>
        <v>112796.46153846153</v>
      </c>
      <c r="P60" s="17">
        <f t="shared" si="3"/>
        <v>109787.61538461539</v>
      </c>
      <c r="Q60" s="17">
        <f t="shared" si="4"/>
        <v>104196.92307692308</v>
      </c>
      <c r="R60" s="17">
        <f t="shared" si="4"/>
        <v>105069.15384615384</v>
      </c>
      <c r="S60" s="17">
        <f t="shared" si="4"/>
        <v>101131.23076923077</v>
      </c>
      <c r="T60" s="17">
        <f t="shared" si="4"/>
        <v>99484.769230769234</v>
      </c>
      <c r="U60" s="17">
        <f t="shared" si="5"/>
        <v>99000.769230769234</v>
      </c>
      <c r="V60" s="17">
        <f t="shared" si="5"/>
        <v>98565.692307692312</v>
      </c>
      <c r="W60" s="17">
        <f t="shared" si="5"/>
        <v>94566.230769230766</v>
      </c>
      <c r="X60" s="17">
        <f t="shared" si="5"/>
        <v>91137.076923076922</v>
      </c>
      <c r="Y60" s="17">
        <f t="shared" si="6"/>
        <v>88846.461538461532</v>
      </c>
      <c r="Z60" s="17">
        <f t="shared" si="6"/>
        <v>87651.692307692312</v>
      </c>
      <c r="AA60" s="17">
        <f t="shared" si="6"/>
        <v>86355.153846153844</v>
      </c>
      <c r="AB60" s="17">
        <f t="shared" si="6"/>
        <v>81817.538461538468</v>
      </c>
      <c r="AD60" s="52">
        <f t="shared" si="50"/>
        <v>1909952209</v>
      </c>
      <c r="AE60" s="52">
        <f t="shared" si="49"/>
        <v>1974551259.698225</v>
      </c>
      <c r="AF60" s="52">
        <f t="shared" si="49"/>
        <v>2964358539.698225</v>
      </c>
      <c r="AG60" s="52">
        <f t="shared" si="49"/>
        <v>3072416678.8402362</v>
      </c>
      <c r="AH60" s="52">
        <f t="shared" si="49"/>
        <v>3342209555.7159767</v>
      </c>
      <c r="AI60" s="52">
        <f t="shared" si="49"/>
        <v>3472989690.4674554</v>
      </c>
      <c r="AJ60" s="52">
        <f t="shared" si="49"/>
        <v>3290381394.177515</v>
      </c>
      <c r="AK60" s="52">
        <f t="shared" si="49"/>
        <v>3644620489.7100577</v>
      </c>
      <c r="AL60" s="52">
        <f t="shared" si="49"/>
        <v>4350904260.3786974</v>
      </c>
      <c r="AM60" s="52">
        <f t="shared" si="49"/>
        <v>4236597948.4082837</v>
      </c>
      <c r="AN60" s="52">
        <f t="shared" si="49"/>
        <v>4764737348.5443783</v>
      </c>
      <c r="AO60" s="52">
        <f t="shared" si="49"/>
        <v>4994749038.6745548</v>
      </c>
      <c r="AP60" s="52">
        <f t="shared" si="49"/>
        <v>5063395279.905324</v>
      </c>
      <c r="AQ60" s="52">
        <f t="shared" si="49"/>
        <v>5125502577.6094666</v>
      </c>
      <c r="AR60" s="52">
        <f t="shared" si="49"/>
        <v>5714162093.5443783</v>
      </c>
      <c r="AS60" s="52">
        <f t="shared" si="49"/>
        <v>6244354912.2840233</v>
      </c>
      <c r="AT60" s="52">
        <f t="shared" si="32"/>
        <v>6611616324.9467459</v>
      </c>
      <c r="AU60" s="52">
        <f t="shared" si="32"/>
        <v>6807341582.2248507</v>
      </c>
      <c r="AV60" s="52">
        <f t="shared" si="32"/>
        <v>7022968594.56213</v>
      </c>
      <c r="AW60" s="52">
        <f t="shared" si="32"/>
        <v>7804091508.2840214</v>
      </c>
      <c r="AZ60" s="17">
        <f t="shared" si="24"/>
        <v>29327.076923076922</v>
      </c>
      <c r="BA60" s="17">
        <f t="shared" si="25"/>
        <v>23151.692307692309</v>
      </c>
      <c r="BB60" s="17">
        <f t="shared" si="11"/>
        <v>23903.23076923077</v>
      </c>
      <c r="BC60" s="17">
        <f t="shared" si="11"/>
        <v>23522.692307692309</v>
      </c>
      <c r="BD60" s="17">
        <f t="shared" si="11"/>
        <v>21624.692307692309</v>
      </c>
      <c r="BE60" s="17">
        <f t="shared" si="11"/>
        <v>20811.538461538461</v>
      </c>
      <c r="BF60" s="17">
        <f t="shared" si="12"/>
        <v>20188.923076923078</v>
      </c>
      <c r="BG60" s="17">
        <f t="shared" si="12"/>
        <v>19147.461538461539</v>
      </c>
      <c r="BH60" s="17">
        <f t="shared" si="12"/>
        <v>21305.538461538461</v>
      </c>
      <c r="BI60" s="17">
        <f t="shared" si="12"/>
        <v>19206.384615384617</v>
      </c>
      <c r="BJ60" s="17">
        <f t="shared" si="13"/>
        <v>18122.76923076923</v>
      </c>
      <c r="BK60" s="17">
        <f t="shared" si="13"/>
        <v>17384.23076923077</v>
      </c>
      <c r="BL60" s="17">
        <f t="shared" si="13"/>
        <v>18178.846153846152</v>
      </c>
      <c r="BM60" s="17">
        <f t="shared" si="13"/>
        <v>17162.76923076923</v>
      </c>
      <c r="BN60" s="17">
        <f t="shared" si="14"/>
        <v>16613.692307692309</v>
      </c>
      <c r="BO60" s="17">
        <f t="shared" si="14"/>
        <v>16472.923076923078</v>
      </c>
      <c r="BP60" s="17">
        <f t="shared" si="14"/>
        <v>14958.692307692309</v>
      </c>
      <c r="BQ60" s="17">
        <f t="shared" si="14"/>
        <v>14757.461538461539</v>
      </c>
      <c r="BR60" s="17">
        <f t="shared" si="15"/>
        <v>14229.692307692309</v>
      </c>
      <c r="BS60" s="17">
        <f t="shared" si="15"/>
        <v>13852.538461538461</v>
      </c>
      <c r="BT60" s="17">
        <f t="shared" si="15"/>
        <v>14337.692307692309</v>
      </c>
      <c r="BU60" s="17">
        <f t="shared" si="15"/>
        <v>11870.846153846154</v>
      </c>
      <c r="BV60" s="17">
        <f t="shared" si="16"/>
        <v>11822.538461538461</v>
      </c>
      <c r="BW60" s="17">
        <f t="shared" si="16"/>
        <v>11651.307692307691</v>
      </c>
      <c r="BX60" s="17">
        <f t="shared" si="16"/>
        <v>11978.23076923077</v>
      </c>
      <c r="BY60" s="17">
        <f t="shared" si="16"/>
        <v>11326.923076923076</v>
      </c>
      <c r="BZ60" s="17">
        <f t="shared" si="17"/>
        <v>10147</v>
      </c>
      <c r="CA60" s="17">
        <f t="shared" si="17"/>
        <v>8999.0769230769238</v>
      </c>
      <c r="CB60" s="17">
        <f t="shared" si="17"/>
        <v>8225.6923076923085</v>
      </c>
      <c r="CC60" s="17">
        <f t="shared" si="17"/>
        <v>7791.9230769230771</v>
      </c>
      <c r="CD60" s="17">
        <f t="shared" si="18"/>
        <v>8462.6923076923085</v>
      </c>
      <c r="CG60" s="16">
        <f t="shared" si="57"/>
        <v>29418107.100591701</v>
      </c>
      <c r="CH60" s="16">
        <f t="shared" si="57"/>
        <v>33690880.763313584</v>
      </c>
      <c r="CI60" s="16">
        <f t="shared" si="57"/>
        <v>59326728.763313577</v>
      </c>
      <c r="CJ60" s="16">
        <f t="shared" si="57"/>
        <v>72514395.289940819</v>
      </c>
      <c r="CK60" s="16">
        <f t="shared" si="57"/>
        <v>83505855.715976298</v>
      </c>
      <c r="CL60" s="16">
        <f t="shared" si="57"/>
        <v>103624569.37869819</v>
      </c>
      <c r="CM60" s="16">
        <f t="shared" si="57"/>
        <v>64345079.289940819</v>
      </c>
      <c r="CN60" s="16">
        <f t="shared" si="57"/>
        <v>102428412.78698219</v>
      </c>
      <c r="CO60" s="16">
        <f t="shared" si="57"/>
        <v>125536510.86390531</v>
      </c>
      <c r="CP60" s="16">
        <f t="shared" si="57"/>
        <v>142631574.25443783</v>
      </c>
      <c r="CQ60" s="16">
        <f t="shared" si="57"/>
        <v>124283049.28402367</v>
      </c>
      <c r="CR60" s="16">
        <f t="shared" si="52"/>
        <v>147970381.63313606</v>
      </c>
      <c r="CS60" s="16">
        <f t="shared" si="52"/>
        <v>161630148.37869817</v>
      </c>
      <c r="CT60" s="16">
        <f t="shared" si="52"/>
        <v>165229271.10059166</v>
      </c>
      <c r="CU60" s="16">
        <f t="shared" si="52"/>
        <v>206450476.45562124</v>
      </c>
      <c r="CV60" s="16">
        <f t="shared" si="52"/>
        <v>212273692.45562124</v>
      </c>
      <c r="CW60" s="16">
        <f t="shared" si="53"/>
        <v>227931022.22485203</v>
      </c>
      <c r="CX60" s="16">
        <f t="shared" si="54"/>
        <v>239461340.59763312</v>
      </c>
      <c r="CY60" s="16">
        <f t="shared" si="55"/>
        <v>224681651.14792892</v>
      </c>
      <c r="CZ60" s="16">
        <f t="shared" si="56"/>
        <v>304719992.66863894</v>
      </c>
      <c r="DA60" s="16">
        <f t="shared" si="33"/>
        <v>306408866.75147927</v>
      </c>
      <c r="DB60" s="16">
        <f t="shared" si="33"/>
        <v>312432817.89940828</v>
      </c>
      <c r="DC60" s="16">
        <f t="shared" si="33"/>
        <v>300982462.86982244</v>
      </c>
      <c r="DD60" s="16">
        <f t="shared" si="33"/>
        <v>324005538.48520702</v>
      </c>
      <c r="DE60" s="16">
        <f t="shared" si="33"/>
        <v>367875350.77514791</v>
      </c>
      <c r="DF60" s="16">
        <f t="shared" si="33"/>
        <v>413227584</v>
      </c>
      <c r="DG60" s="16">
        <f t="shared" si="33"/>
        <v>445268432.68639046</v>
      </c>
      <c r="DH60" s="16">
        <f t="shared" si="33"/>
        <v>463762851.17751467</v>
      </c>
      <c r="DI60" s="16">
        <f t="shared" si="58"/>
        <v>435322545.37869817</v>
      </c>
    </row>
    <row r="61" spans="1:113">
      <c r="A61" s="5">
        <v>35704</v>
      </c>
      <c r="B61" s="17">
        <v>160339</v>
      </c>
      <c r="C61" s="17">
        <v>91569</v>
      </c>
      <c r="D61" s="17">
        <v>23597</v>
      </c>
      <c r="E61" s="17">
        <v>22357</v>
      </c>
      <c r="G61" s="17">
        <f t="shared" si="21"/>
        <v>169019.23076923078</v>
      </c>
      <c r="H61" s="17">
        <f t="shared" si="22"/>
        <v>126455.30769230769</v>
      </c>
      <c r="I61" s="17">
        <f t="shared" si="2"/>
        <v>125722.38461538461</v>
      </c>
      <c r="J61" s="17">
        <f t="shared" si="2"/>
        <v>115712.38461538461</v>
      </c>
      <c r="K61" s="17">
        <f t="shared" si="2"/>
        <v>114728.92307692308</v>
      </c>
      <c r="L61" s="17">
        <f t="shared" si="2"/>
        <v>112346.46153846153</v>
      </c>
      <c r="M61" s="17">
        <f t="shared" si="3"/>
        <v>111226.23076923077</v>
      </c>
      <c r="N61" s="17">
        <f t="shared" si="3"/>
        <v>112796.46153846153</v>
      </c>
      <c r="O61" s="17">
        <f t="shared" si="3"/>
        <v>109787.61538461539</v>
      </c>
      <c r="P61" s="17">
        <f t="shared" si="3"/>
        <v>104196.92307692308</v>
      </c>
      <c r="Q61" s="17">
        <f t="shared" si="4"/>
        <v>105069.15384615384</v>
      </c>
      <c r="R61" s="17">
        <f t="shared" si="4"/>
        <v>101131.23076923077</v>
      </c>
      <c r="S61" s="17">
        <f t="shared" si="4"/>
        <v>99484.769230769234</v>
      </c>
      <c r="T61" s="17">
        <f t="shared" si="4"/>
        <v>99000.769230769234</v>
      </c>
      <c r="U61" s="17">
        <f t="shared" si="5"/>
        <v>98565.692307692312</v>
      </c>
      <c r="V61" s="17">
        <f t="shared" si="5"/>
        <v>94566.230769230766</v>
      </c>
      <c r="W61" s="17">
        <f t="shared" si="5"/>
        <v>91137.076923076922</v>
      </c>
      <c r="X61" s="17">
        <f t="shared" si="5"/>
        <v>88846.461538461532</v>
      </c>
      <c r="Y61" s="17">
        <f t="shared" si="6"/>
        <v>87651.692307692312</v>
      </c>
      <c r="Z61" s="17">
        <f t="shared" si="6"/>
        <v>86355.153846153844</v>
      </c>
      <c r="AA61" s="17">
        <f t="shared" si="6"/>
        <v>81817.538461538468</v>
      </c>
      <c r="AB61" s="17">
        <f t="shared" si="6"/>
        <v>80543.769230769234</v>
      </c>
      <c r="AD61" s="52">
        <f t="shared" si="50"/>
        <v>1874616886.8698239</v>
      </c>
      <c r="AE61" s="52">
        <f t="shared" si="49"/>
        <v>2841619846.8698244</v>
      </c>
      <c r="AF61" s="52">
        <f t="shared" si="49"/>
        <v>2947437509.3254447</v>
      </c>
      <c r="AG61" s="52">
        <f t="shared" si="49"/>
        <v>3211802772.2840257</v>
      </c>
      <c r="AH61" s="52">
        <f t="shared" si="49"/>
        <v>3340030849.0000019</v>
      </c>
      <c r="AI61" s="52">
        <f t="shared" si="49"/>
        <v>3160999779.9763331</v>
      </c>
      <c r="AJ61" s="52">
        <f t="shared" si="49"/>
        <v>3508384261.0710068</v>
      </c>
      <c r="AK61" s="52">
        <f t="shared" si="49"/>
        <v>4201931574.5562143</v>
      </c>
      <c r="AL61" s="52">
        <f t="shared" si="49"/>
        <v>4089612338.4674573</v>
      </c>
      <c r="AM61" s="52">
        <f t="shared" si="49"/>
        <v>4608780544.0000019</v>
      </c>
      <c r="AN61" s="52">
        <f t="shared" si="49"/>
        <v>4835041341.4437885</v>
      </c>
      <c r="AO61" s="52">
        <f t="shared" si="49"/>
        <v>4902584956.2130184</v>
      </c>
      <c r="AP61" s="52">
        <f t="shared" si="49"/>
        <v>4963701081.7514801</v>
      </c>
      <c r="AQ61" s="52">
        <f t="shared" si="49"/>
        <v>5543249209.0000019</v>
      </c>
      <c r="AR61" s="52">
        <f t="shared" si="49"/>
        <v>6065629887.7159786</v>
      </c>
      <c r="AS61" s="52">
        <f t="shared" si="49"/>
        <v>6427672926.1301804</v>
      </c>
      <c r="AT61" s="52">
        <f t="shared" si="32"/>
        <v>6620676315.2899418</v>
      </c>
      <c r="AU61" s="52">
        <f t="shared" si="32"/>
        <v>6833349613.5443811</v>
      </c>
      <c r="AV61" s="52">
        <f t="shared" si="32"/>
        <v>7604135141.3254442</v>
      </c>
      <c r="AW61" s="52">
        <f t="shared" si="32"/>
        <v>7827907294.4437885</v>
      </c>
      <c r="AZ61" s="17">
        <f t="shared" si="24"/>
        <v>29650.153846153848</v>
      </c>
      <c r="BA61" s="17">
        <f t="shared" si="25"/>
        <v>23903.23076923077</v>
      </c>
      <c r="BB61" s="17">
        <f t="shared" si="11"/>
        <v>23522.692307692309</v>
      </c>
      <c r="BC61" s="17">
        <f t="shared" si="11"/>
        <v>21624.692307692309</v>
      </c>
      <c r="BD61" s="17">
        <f t="shared" si="11"/>
        <v>20811.538461538461</v>
      </c>
      <c r="BE61" s="17">
        <f t="shared" si="11"/>
        <v>20188.923076923078</v>
      </c>
      <c r="BF61" s="17">
        <f t="shared" si="12"/>
        <v>19147.461538461539</v>
      </c>
      <c r="BG61" s="17">
        <f t="shared" si="12"/>
        <v>21305.538461538461</v>
      </c>
      <c r="BH61" s="17">
        <f t="shared" si="12"/>
        <v>19206.384615384617</v>
      </c>
      <c r="BI61" s="17">
        <f t="shared" si="12"/>
        <v>18122.76923076923</v>
      </c>
      <c r="BJ61" s="17">
        <f t="shared" si="13"/>
        <v>17384.23076923077</v>
      </c>
      <c r="BK61" s="17">
        <f t="shared" si="13"/>
        <v>18178.846153846152</v>
      </c>
      <c r="BL61" s="17">
        <f t="shared" si="13"/>
        <v>17162.76923076923</v>
      </c>
      <c r="BM61" s="17">
        <f t="shared" si="13"/>
        <v>16613.692307692309</v>
      </c>
      <c r="BN61" s="17">
        <f t="shared" si="14"/>
        <v>16472.923076923078</v>
      </c>
      <c r="BO61" s="17">
        <f t="shared" si="14"/>
        <v>14958.692307692309</v>
      </c>
      <c r="BP61" s="17">
        <f t="shared" si="14"/>
        <v>14757.461538461539</v>
      </c>
      <c r="BQ61" s="17">
        <f t="shared" si="14"/>
        <v>14229.692307692309</v>
      </c>
      <c r="BR61" s="17">
        <f t="shared" si="15"/>
        <v>13852.538461538461</v>
      </c>
      <c r="BS61" s="17">
        <f t="shared" si="15"/>
        <v>14337.692307692309</v>
      </c>
      <c r="BT61" s="17">
        <f t="shared" si="15"/>
        <v>11870.846153846154</v>
      </c>
      <c r="BU61" s="17">
        <f t="shared" si="15"/>
        <v>11822.538461538461</v>
      </c>
      <c r="BV61" s="17">
        <f t="shared" si="16"/>
        <v>11651.307692307691</v>
      </c>
      <c r="BW61" s="17">
        <f t="shared" si="16"/>
        <v>11978.23076923077</v>
      </c>
      <c r="BX61" s="17">
        <f t="shared" si="16"/>
        <v>11326.923076923076</v>
      </c>
      <c r="BY61" s="17">
        <f t="shared" si="16"/>
        <v>10147</v>
      </c>
      <c r="BZ61" s="17">
        <f t="shared" si="17"/>
        <v>8999.0769230769238</v>
      </c>
      <c r="CA61" s="17">
        <f t="shared" si="17"/>
        <v>8225.6923076923085</v>
      </c>
      <c r="CB61" s="17">
        <f t="shared" si="17"/>
        <v>7791.9230769230771</v>
      </c>
      <c r="CC61" s="17">
        <f t="shared" si="17"/>
        <v>8462.6923076923085</v>
      </c>
      <c r="CD61" s="17">
        <f t="shared" si="18"/>
        <v>9067.1538461538457</v>
      </c>
      <c r="CG61" s="16">
        <f t="shared" si="57"/>
        <v>37545784.90532545</v>
      </c>
      <c r="CH61" s="16">
        <f t="shared" si="57"/>
        <v>64408032.90532545</v>
      </c>
      <c r="CI61" s="16">
        <f t="shared" si="57"/>
        <v>78121121.917159796</v>
      </c>
      <c r="CJ61" s="16">
        <f t="shared" si="57"/>
        <v>89514887.668639064</v>
      </c>
      <c r="CK61" s="16">
        <f t="shared" si="57"/>
        <v>110306545.7100592</v>
      </c>
      <c r="CL61" s="16">
        <f t="shared" si="57"/>
        <v>69632605.917159796</v>
      </c>
      <c r="CM61" s="16">
        <f t="shared" si="57"/>
        <v>109072315.74556212</v>
      </c>
      <c r="CN61" s="16">
        <f t="shared" si="57"/>
        <v>132880596.07100596</v>
      </c>
      <c r="CO61" s="16">
        <f t="shared" si="57"/>
        <v>150452868.92899412</v>
      </c>
      <c r="CP61" s="16">
        <f t="shared" si="57"/>
        <v>131590900.1715977</v>
      </c>
      <c r="CQ61" s="16">
        <f t="shared" si="57"/>
        <v>155934774.53254443</v>
      </c>
      <c r="CR61" s="16">
        <f t="shared" si="52"/>
        <v>169949329.44378701</v>
      </c>
      <c r="CS61" s="16">
        <f t="shared" si="52"/>
        <v>173639410.74556214</v>
      </c>
      <c r="CT61" s="16">
        <f t="shared" si="52"/>
        <v>215839042.13609469</v>
      </c>
      <c r="CU61" s="16">
        <f t="shared" si="52"/>
        <v>221792284.17159766</v>
      </c>
      <c r="CV61" s="16">
        <f t="shared" si="52"/>
        <v>237790634.05917162</v>
      </c>
      <c r="CW61" s="16">
        <f t="shared" si="53"/>
        <v>249564651.84023675</v>
      </c>
      <c r="CX61" s="16">
        <f t="shared" si="54"/>
        <v>234471478.36686394</v>
      </c>
      <c r="CY61" s="16">
        <f t="shared" si="55"/>
        <v>316103782.01775157</v>
      </c>
      <c r="CZ61" s="16">
        <f t="shared" si="56"/>
        <v>317823870.30177522</v>
      </c>
      <c r="DA61" s="16">
        <f t="shared" si="33"/>
        <v>323958462.86982256</v>
      </c>
      <c r="DB61" s="16">
        <f t="shared" si="33"/>
        <v>312296865.23668641</v>
      </c>
      <c r="DC61" s="16">
        <f t="shared" si="33"/>
        <v>335740785.82248533</v>
      </c>
      <c r="DD61" s="16">
        <f t="shared" si="33"/>
        <v>380373009.94674563</v>
      </c>
      <c r="DE61" s="16">
        <f t="shared" si="33"/>
        <v>426466978.0828402</v>
      </c>
      <c r="DF61" s="16">
        <f t="shared" si="33"/>
        <v>459007552.21301776</v>
      </c>
      <c r="DG61" s="16">
        <f t="shared" si="33"/>
        <v>477782252.36094677</v>
      </c>
      <c r="DH61" s="16">
        <f t="shared" si="33"/>
        <v>448908526.44378698</v>
      </c>
      <c r="DI61" s="16">
        <f t="shared" si="58"/>
        <v>423659889</v>
      </c>
    </row>
    <row r="62" spans="1:113">
      <c r="A62" s="5">
        <v>35735</v>
      </c>
      <c r="B62" s="17">
        <v>177147</v>
      </c>
      <c r="C62" s="17">
        <v>140546</v>
      </c>
      <c r="D62" s="17">
        <v>13109</v>
      </c>
      <c r="E62" s="17">
        <v>26647</v>
      </c>
      <c r="G62" s="17">
        <f t="shared" si="21"/>
        <v>160514.53846153847</v>
      </c>
      <c r="H62" s="17">
        <f t="shared" si="22"/>
        <v>125722.38461538461</v>
      </c>
      <c r="I62" s="17">
        <f t="shared" si="2"/>
        <v>115712.38461538461</v>
      </c>
      <c r="J62" s="17">
        <f t="shared" si="2"/>
        <v>114728.92307692308</v>
      </c>
      <c r="K62" s="17">
        <f t="shared" si="2"/>
        <v>112346.46153846153</v>
      </c>
      <c r="L62" s="17">
        <f t="shared" si="2"/>
        <v>111226.23076923077</v>
      </c>
      <c r="M62" s="17">
        <f t="shared" si="3"/>
        <v>112796.46153846153</v>
      </c>
      <c r="N62" s="17">
        <f t="shared" si="3"/>
        <v>109787.61538461539</v>
      </c>
      <c r="O62" s="17">
        <f t="shared" si="3"/>
        <v>104196.92307692308</v>
      </c>
      <c r="P62" s="17">
        <f t="shared" si="3"/>
        <v>105069.15384615384</v>
      </c>
      <c r="Q62" s="17">
        <f t="shared" si="4"/>
        <v>101131.23076923077</v>
      </c>
      <c r="R62" s="17">
        <f t="shared" si="4"/>
        <v>99484.769230769234</v>
      </c>
      <c r="S62" s="17">
        <f t="shared" si="4"/>
        <v>99000.769230769234</v>
      </c>
      <c r="T62" s="17">
        <f t="shared" si="4"/>
        <v>98565.692307692312</v>
      </c>
      <c r="U62" s="17">
        <f t="shared" si="5"/>
        <v>94566.230769230766</v>
      </c>
      <c r="V62" s="17">
        <f t="shared" si="5"/>
        <v>91137.076923076922</v>
      </c>
      <c r="W62" s="17">
        <f t="shared" si="5"/>
        <v>88846.461538461532</v>
      </c>
      <c r="X62" s="17">
        <f t="shared" si="5"/>
        <v>87651.692307692312</v>
      </c>
      <c r="Y62" s="17">
        <f t="shared" si="6"/>
        <v>86355.153846153844</v>
      </c>
      <c r="Z62" s="17">
        <f t="shared" si="6"/>
        <v>81817.538461538468</v>
      </c>
      <c r="AA62" s="17">
        <f t="shared" si="6"/>
        <v>80543.769230769234</v>
      </c>
      <c r="AB62" s="17">
        <f t="shared" si="6"/>
        <v>78521.923076923078</v>
      </c>
      <c r="AD62" s="52">
        <f t="shared" si="50"/>
        <v>2007232989.2544389</v>
      </c>
      <c r="AE62" s="52">
        <f t="shared" si="49"/>
        <v>2096322576.1479294</v>
      </c>
      <c r="AF62" s="52">
        <f t="shared" si="49"/>
        <v>2320163634.4674568</v>
      </c>
      <c r="AG62" s="52">
        <f t="shared" si="49"/>
        <v>2429337275.1715984</v>
      </c>
      <c r="AH62" s="52">
        <f t="shared" si="49"/>
        <v>2277014865.2366877</v>
      </c>
      <c r="AI62" s="52">
        <f t="shared" si="49"/>
        <v>2573220724.8520713</v>
      </c>
      <c r="AJ62" s="52">
        <f t="shared" si="49"/>
        <v>3171673802.609468</v>
      </c>
      <c r="AK62" s="52">
        <f t="shared" si="49"/>
        <v>3074190675.1479301</v>
      </c>
      <c r="AL62" s="52">
        <f t="shared" si="49"/>
        <v>3526377232.479291</v>
      </c>
      <c r="AM62" s="52">
        <f t="shared" si="49"/>
        <v>3724632732.3609471</v>
      </c>
      <c r="AN62" s="52">
        <f t="shared" si="49"/>
        <v>3783943804.9763317</v>
      </c>
      <c r="AO62" s="52">
        <f t="shared" si="49"/>
        <v>3837659539.7928996</v>
      </c>
      <c r="AP62" s="52">
        <f t="shared" si="49"/>
        <v>4349179287.479291</v>
      </c>
      <c r="AQ62" s="52">
        <f t="shared" si="49"/>
        <v>4813232169.5207109</v>
      </c>
      <c r="AR62" s="52">
        <f t="shared" si="49"/>
        <v>5136313249.8520727</v>
      </c>
      <c r="AS62" s="52">
        <f t="shared" si="49"/>
        <v>5308994349.6390533</v>
      </c>
      <c r="AT62" s="52">
        <f t="shared" si="32"/>
        <v>5499614326.532546</v>
      </c>
      <c r="AU62" s="52">
        <f t="shared" si="32"/>
        <v>6193217809</v>
      </c>
      <c r="AV62" s="52">
        <f t="shared" si="32"/>
        <v>6395323931.3609476</v>
      </c>
      <c r="AW62" s="52">
        <f t="shared" si="32"/>
        <v>6722788977.6094685</v>
      </c>
      <c r="AZ62" s="17">
        <f t="shared" si="24"/>
        <v>27779.153846153848</v>
      </c>
      <c r="BA62" s="17">
        <f t="shared" si="25"/>
        <v>23522.692307692309</v>
      </c>
      <c r="BB62" s="17">
        <f t="shared" si="11"/>
        <v>21624.692307692309</v>
      </c>
      <c r="BC62" s="17">
        <f t="shared" si="11"/>
        <v>20811.538461538461</v>
      </c>
      <c r="BD62" s="17">
        <f t="shared" si="11"/>
        <v>20188.923076923078</v>
      </c>
      <c r="BE62" s="17">
        <f t="shared" si="11"/>
        <v>19147.461538461539</v>
      </c>
      <c r="BF62" s="17">
        <f t="shared" si="12"/>
        <v>21305.538461538461</v>
      </c>
      <c r="BG62" s="17">
        <f t="shared" si="12"/>
        <v>19206.384615384617</v>
      </c>
      <c r="BH62" s="17">
        <f t="shared" si="12"/>
        <v>18122.76923076923</v>
      </c>
      <c r="BI62" s="17">
        <f t="shared" si="12"/>
        <v>17384.23076923077</v>
      </c>
      <c r="BJ62" s="17">
        <f t="shared" si="13"/>
        <v>18178.846153846152</v>
      </c>
      <c r="BK62" s="17">
        <f t="shared" si="13"/>
        <v>17162.76923076923</v>
      </c>
      <c r="BL62" s="17">
        <f t="shared" si="13"/>
        <v>16613.692307692309</v>
      </c>
      <c r="BM62" s="17">
        <f t="shared" si="13"/>
        <v>16472.923076923078</v>
      </c>
      <c r="BN62" s="17">
        <f t="shared" si="14"/>
        <v>14958.692307692309</v>
      </c>
      <c r="BO62" s="17">
        <f t="shared" si="14"/>
        <v>14757.461538461539</v>
      </c>
      <c r="BP62" s="17">
        <f t="shared" si="14"/>
        <v>14229.692307692309</v>
      </c>
      <c r="BQ62" s="17">
        <f t="shared" si="14"/>
        <v>13852.538461538461</v>
      </c>
      <c r="BR62" s="17">
        <f t="shared" si="15"/>
        <v>14337.692307692309</v>
      </c>
      <c r="BS62" s="17">
        <f t="shared" si="15"/>
        <v>11870.846153846154</v>
      </c>
      <c r="BT62" s="17">
        <f t="shared" si="15"/>
        <v>11822.538461538461</v>
      </c>
      <c r="BU62" s="17">
        <f t="shared" si="15"/>
        <v>11651.307692307691</v>
      </c>
      <c r="BV62" s="17">
        <f t="shared" si="16"/>
        <v>11978.23076923077</v>
      </c>
      <c r="BW62" s="17">
        <f t="shared" si="16"/>
        <v>11326.923076923076</v>
      </c>
      <c r="BX62" s="17">
        <f t="shared" si="16"/>
        <v>10147</v>
      </c>
      <c r="BY62" s="17">
        <f t="shared" si="16"/>
        <v>8999.0769230769238</v>
      </c>
      <c r="BZ62" s="17">
        <f t="shared" si="17"/>
        <v>8225.6923076923085</v>
      </c>
      <c r="CA62" s="17">
        <f t="shared" si="17"/>
        <v>7791.9230769230771</v>
      </c>
      <c r="CB62" s="17">
        <f t="shared" si="17"/>
        <v>8462.6923076923085</v>
      </c>
      <c r="CC62" s="17">
        <f t="shared" si="17"/>
        <v>9067.1538461538457</v>
      </c>
      <c r="CD62" s="17">
        <f t="shared" si="18"/>
        <v>8606.1538461538457</v>
      </c>
      <c r="CG62" s="16">
        <f t="shared" si="57"/>
        <v>37877396.82840237</v>
      </c>
      <c r="CH62" s="16">
        <f t="shared" si="57"/>
        <v>48547664.14792902</v>
      </c>
      <c r="CI62" s="16">
        <f t="shared" si="57"/>
        <v>57611603.13017752</v>
      </c>
      <c r="CJ62" s="16">
        <f t="shared" si="57"/>
        <v>74506112.094674572</v>
      </c>
      <c r="CK62" s="16">
        <f t="shared" si="57"/>
        <v>41907696.14792902</v>
      </c>
      <c r="CL62" s="16">
        <f t="shared" si="57"/>
        <v>73492372.284023657</v>
      </c>
      <c r="CM62" s="16">
        <f t="shared" si="57"/>
        <v>93245763.840236723</v>
      </c>
      <c r="CN62" s="16">
        <f t="shared" si="57"/>
        <v>108054425.77514796</v>
      </c>
      <c r="CO62" s="16">
        <f t="shared" si="57"/>
        <v>92165907.786982298</v>
      </c>
      <c r="CP62" s="16">
        <f t="shared" si="57"/>
        <v>112707622.30177519</v>
      </c>
      <c r="CQ62" s="16">
        <f t="shared" si="57"/>
        <v>124667531.36686392</v>
      </c>
      <c r="CR62" s="16">
        <f t="shared" si="52"/>
        <v>127830854.2071006</v>
      </c>
      <c r="CS62" s="16">
        <f t="shared" si="52"/>
        <v>164364234.05917162</v>
      </c>
      <c r="CT62" s="16">
        <f t="shared" si="52"/>
        <v>169564470.55621305</v>
      </c>
      <c r="CU62" s="16">
        <f t="shared" si="52"/>
        <v>183587907.98224854</v>
      </c>
      <c r="CV62" s="16">
        <f t="shared" si="52"/>
        <v>193950616.07100597</v>
      </c>
      <c r="CW62" s="16">
        <f t="shared" si="53"/>
        <v>180672888.28994083</v>
      </c>
      <c r="CX62" s="16">
        <f t="shared" si="54"/>
        <v>253074253.63313612</v>
      </c>
      <c r="CY62" s="16">
        <f t="shared" si="55"/>
        <v>254613574.53254443</v>
      </c>
      <c r="CZ62" s="16">
        <f t="shared" si="56"/>
        <v>260107421.56213024</v>
      </c>
      <c r="DA62" s="16">
        <f t="shared" si="33"/>
        <v>249669170.08284026</v>
      </c>
      <c r="DB62" s="16">
        <f t="shared" si="33"/>
        <v>270675897.28402382</v>
      </c>
      <c r="DC62" s="16">
        <f t="shared" si="33"/>
        <v>310892849.25443792</v>
      </c>
      <c r="DD62" s="16">
        <f t="shared" si="33"/>
        <v>352691289.23668635</v>
      </c>
      <c r="DE62" s="16">
        <f t="shared" si="33"/>
        <v>382337858.13609469</v>
      </c>
      <c r="DF62" s="16">
        <f t="shared" si="33"/>
        <v>399489393.82248521</v>
      </c>
      <c r="DG62" s="16">
        <f t="shared" si="33"/>
        <v>373125686.36686391</v>
      </c>
      <c r="DH62" s="16">
        <f t="shared" si="33"/>
        <v>350138944</v>
      </c>
      <c r="DI62" s="16">
        <f t="shared" si="58"/>
        <v>367603929</v>
      </c>
    </row>
    <row r="63" spans="1:113">
      <c r="A63" s="5">
        <v>35765</v>
      </c>
      <c r="B63" s="17">
        <v>65514</v>
      </c>
      <c r="C63" s="17">
        <v>79704</v>
      </c>
      <c r="D63" s="17">
        <v>5327</v>
      </c>
      <c r="E63" s="17">
        <v>11593</v>
      </c>
      <c r="G63" s="17">
        <f t="shared" si="21"/>
        <v>154480.76923076922</v>
      </c>
      <c r="H63" s="17">
        <f t="shared" si="22"/>
        <v>115712.38461538461</v>
      </c>
      <c r="I63" s="17">
        <f t="shared" si="2"/>
        <v>114728.92307692308</v>
      </c>
      <c r="J63" s="17">
        <f t="shared" si="2"/>
        <v>112346.46153846153</v>
      </c>
      <c r="K63" s="17">
        <f t="shared" si="2"/>
        <v>111226.23076923077</v>
      </c>
      <c r="L63" s="17">
        <f t="shared" si="2"/>
        <v>112796.46153846153</v>
      </c>
      <c r="M63" s="17">
        <f t="shared" si="3"/>
        <v>109787.61538461539</v>
      </c>
      <c r="N63" s="17">
        <f t="shared" si="3"/>
        <v>104196.92307692308</v>
      </c>
      <c r="O63" s="17">
        <f t="shared" si="3"/>
        <v>105069.15384615384</v>
      </c>
      <c r="P63" s="17">
        <f t="shared" si="3"/>
        <v>101131.23076923077</v>
      </c>
      <c r="Q63" s="17">
        <f t="shared" si="4"/>
        <v>99484.769230769234</v>
      </c>
      <c r="R63" s="17">
        <f t="shared" si="4"/>
        <v>99000.769230769234</v>
      </c>
      <c r="S63" s="17">
        <f t="shared" si="4"/>
        <v>98565.692307692312</v>
      </c>
      <c r="T63" s="17">
        <f t="shared" si="4"/>
        <v>94566.230769230766</v>
      </c>
      <c r="U63" s="17">
        <f t="shared" si="5"/>
        <v>91137.076923076922</v>
      </c>
      <c r="V63" s="17">
        <f t="shared" si="5"/>
        <v>88846.461538461532</v>
      </c>
      <c r="W63" s="17">
        <f t="shared" si="5"/>
        <v>87651.692307692312</v>
      </c>
      <c r="X63" s="17">
        <f t="shared" si="5"/>
        <v>86355.153846153844</v>
      </c>
      <c r="Y63" s="17">
        <f t="shared" si="6"/>
        <v>81817.538461538468</v>
      </c>
      <c r="Z63" s="17">
        <f t="shared" si="6"/>
        <v>80543.769230769234</v>
      </c>
      <c r="AA63" s="17">
        <f t="shared" si="6"/>
        <v>78521.923076923078</v>
      </c>
      <c r="AB63" s="17">
        <f t="shared" si="6"/>
        <v>77546.923076923078</v>
      </c>
      <c r="AD63" s="52">
        <f t="shared" si="50"/>
        <v>1580209272.6390524</v>
      </c>
      <c r="AE63" s="52">
        <f t="shared" si="49"/>
        <v>1775299884.7100587</v>
      </c>
      <c r="AF63" s="52">
        <f t="shared" si="49"/>
        <v>1870955097.5207093</v>
      </c>
      <c r="AG63" s="52">
        <f t="shared" si="49"/>
        <v>1737581507.7869818</v>
      </c>
      <c r="AH63" s="52">
        <f t="shared" si="49"/>
        <v>1997478000.7159748</v>
      </c>
      <c r="AI63" s="52">
        <f t="shared" si="49"/>
        <v>2528465184.0236673</v>
      </c>
      <c r="AJ63" s="52">
        <f t="shared" si="49"/>
        <v>2441507734.9171591</v>
      </c>
      <c r="AK63" s="52">
        <f t="shared" si="49"/>
        <v>2846173254.0591707</v>
      </c>
      <c r="AL63" s="52">
        <f t="shared" si="49"/>
        <v>3024560015.9999986</v>
      </c>
      <c r="AM63" s="52">
        <f t="shared" si="49"/>
        <v>3078030399.9999986</v>
      </c>
      <c r="AN63" s="52">
        <f t="shared" si="49"/>
        <v>3126495827.3136077</v>
      </c>
      <c r="AO63" s="52">
        <f t="shared" si="49"/>
        <v>3589751919.0591707</v>
      </c>
      <c r="AP63" s="52">
        <f t="shared" si="49"/>
        <v>4012423355.1715965</v>
      </c>
      <c r="AQ63" s="52">
        <f t="shared" si="49"/>
        <v>4307862346.2485199</v>
      </c>
      <c r="AR63" s="52">
        <f t="shared" si="49"/>
        <v>4466125522.3905306</v>
      </c>
      <c r="AS63" s="52">
        <f t="shared" si="49"/>
        <v>4641099471.5325432</v>
      </c>
      <c r="AT63" s="52">
        <f t="shared" si="32"/>
        <v>5279945105.8224831</v>
      </c>
      <c r="AU63" s="52">
        <f t="shared" si="32"/>
        <v>5466679968.9999981</v>
      </c>
      <c r="AV63" s="52">
        <f t="shared" si="32"/>
        <v>5769746309.0236664</v>
      </c>
      <c r="AW63" s="52">
        <f t="shared" si="32"/>
        <v>5918816684.0236664</v>
      </c>
      <c r="AZ63" s="17">
        <f t="shared" si="24"/>
        <v>25833.307692307691</v>
      </c>
      <c r="BA63" s="17">
        <f t="shared" si="25"/>
        <v>21624.692307692309</v>
      </c>
      <c r="BB63" s="17">
        <f t="shared" si="11"/>
        <v>20811.538461538461</v>
      </c>
      <c r="BC63" s="17">
        <f t="shared" si="11"/>
        <v>20188.923076923078</v>
      </c>
      <c r="BD63" s="17">
        <f t="shared" si="11"/>
        <v>19147.461538461539</v>
      </c>
      <c r="BE63" s="17">
        <f t="shared" si="11"/>
        <v>21305.538461538461</v>
      </c>
      <c r="BF63" s="17">
        <f t="shared" si="12"/>
        <v>19206.384615384617</v>
      </c>
      <c r="BG63" s="17">
        <f t="shared" si="12"/>
        <v>18122.76923076923</v>
      </c>
      <c r="BH63" s="17">
        <f t="shared" si="12"/>
        <v>17384.23076923077</v>
      </c>
      <c r="BI63" s="17">
        <f t="shared" si="12"/>
        <v>18178.846153846152</v>
      </c>
      <c r="BJ63" s="17">
        <f t="shared" si="13"/>
        <v>17162.76923076923</v>
      </c>
      <c r="BK63" s="17">
        <f t="shared" si="13"/>
        <v>16613.692307692309</v>
      </c>
      <c r="BL63" s="17">
        <f t="shared" si="13"/>
        <v>16472.923076923078</v>
      </c>
      <c r="BM63" s="17">
        <f t="shared" si="13"/>
        <v>14958.692307692309</v>
      </c>
      <c r="BN63" s="17">
        <f t="shared" si="14"/>
        <v>14757.461538461539</v>
      </c>
      <c r="BO63" s="17">
        <f t="shared" si="14"/>
        <v>14229.692307692309</v>
      </c>
      <c r="BP63" s="17">
        <f t="shared" si="14"/>
        <v>13852.538461538461</v>
      </c>
      <c r="BQ63" s="17">
        <f t="shared" si="14"/>
        <v>14337.692307692309</v>
      </c>
      <c r="BR63" s="17">
        <f t="shared" si="15"/>
        <v>11870.846153846154</v>
      </c>
      <c r="BS63" s="17">
        <f t="shared" si="15"/>
        <v>11822.538461538461</v>
      </c>
      <c r="BT63" s="17">
        <f t="shared" si="15"/>
        <v>11651.307692307691</v>
      </c>
      <c r="BU63" s="17">
        <f t="shared" si="15"/>
        <v>11978.23076923077</v>
      </c>
      <c r="BV63" s="17">
        <f t="shared" si="16"/>
        <v>11326.923076923076</v>
      </c>
      <c r="BW63" s="17">
        <f t="shared" si="16"/>
        <v>10147</v>
      </c>
      <c r="BX63" s="17">
        <f t="shared" si="16"/>
        <v>8999.0769230769238</v>
      </c>
      <c r="BY63" s="17">
        <f t="shared" si="16"/>
        <v>8225.6923076923085</v>
      </c>
      <c r="BZ63" s="17">
        <f t="shared" si="17"/>
        <v>7791.9230769230771</v>
      </c>
      <c r="CA63" s="17">
        <f t="shared" si="17"/>
        <v>8462.6923076923085</v>
      </c>
      <c r="CB63" s="17">
        <f t="shared" si="17"/>
        <v>9067.1538461538457</v>
      </c>
      <c r="CC63" s="17">
        <f t="shared" si="17"/>
        <v>8606.1538461538457</v>
      </c>
      <c r="CD63" s="17">
        <f t="shared" si="18"/>
        <v>8044.6153846153848</v>
      </c>
      <c r="CG63" s="16">
        <f t="shared" si="57"/>
        <v>25218166.207100589</v>
      </c>
      <c r="CH63" s="16">
        <f t="shared" si="57"/>
        <v>31859077.686390512</v>
      </c>
      <c r="CI63" s="16">
        <f t="shared" si="57"/>
        <v>44700538.792899393</v>
      </c>
      <c r="CJ63" s="16">
        <f t="shared" si="57"/>
        <v>20500694.207100589</v>
      </c>
      <c r="CK63" s="16">
        <f t="shared" si="57"/>
        <v>43916109.467455588</v>
      </c>
      <c r="CL63" s="16">
        <f t="shared" si="57"/>
        <v>59452403.366863899</v>
      </c>
      <c r="CM63" s="16">
        <f t="shared" si="57"/>
        <v>71386900.852070987</v>
      </c>
      <c r="CN63" s="16">
        <f t="shared" si="57"/>
        <v>58590781.443786994</v>
      </c>
      <c r="CO63" s="16">
        <f t="shared" si="57"/>
        <v>75178237.213017747</v>
      </c>
      <c r="CP63" s="16">
        <f t="shared" si="57"/>
        <v>85001307.840236649</v>
      </c>
      <c r="CQ63" s="16">
        <f t="shared" si="57"/>
        <v>87616800.147928953</v>
      </c>
      <c r="CR63" s="16">
        <f t="shared" si="52"/>
        <v>118257259.76331358</v>
      </c>
      <c r="CS63" s="16">
        <f t="shared" si="52"/>
        <v>122674368.0236686</v>
      </c>
      <c r="CT63" s="16">
        <f t="shared" si="52"/>
        <v>134643889.99408281</v>
      </c>
      <c r="CU63" s="16">
        <f t="shared" si="52"/>
        <v>143538831.36094674</v>
      </c>
      <c r="CV63" s="16">
        <f t="shared" si="52"/>
        <v>132149173.07100588</v>
      </c>
      <c r="CW63" s="16">
        <f t="shared" si="53"/>
        <v>194950332.2130177</v>
      </c>
      <c r="CX63" s="16">
        <f t="shared" si="54"/>
        <v>196301654.43786982</v>
      </c>
      <c r="CY63" s="16">
        <f t="shared" si="55"/>
        <v>201129124</v>
      </c>
      <c r="CZ63" s="16">
        <f t="shared" si="56"/>
        <v>191963156.54437867</v>
      </c>
      <c r="DA63" s="16">
        <f t="shared" si="33"/>
        <v>210435194.60946745</v>
      </c>
      <c r="DB63" s="16">
        <f t="shared" si="33"/>
        <v>246060249.01775146</v>
      </c>
      <c r="DC63" s="16">
        <f t="shared" si="33"/>
        <v>283391325.59171587</v>
      </c>
      <c r="DD63" s="16">
        <f t="shared" si="33"/>
        <v>310028119.53254431</v>
      </c>
      <c r="DE63" s="16">
        <f t="shared" si="33"/>
        <v>325491558.8402366</v>
      </c>
      <c r="DF63" s="16">
        <f t="shared" si="33"/>
        <v>301738278.8402366</v>
      </c>
      <c r="DG63" s="16">
        <f t="shared" si="33"/>
        <v>281103914.79289931</v>
      </c>
      <c r="DH63" s="16">
        <f t="shared" si="33"/>
        <v>296774829.63905317</v>
      </c>
      <c r="DI63" s="16">
        <f t="shared" si="58"/>
        <v>316437574.0177514</v>
      </c>
    </row>
    <row r="64" spans="1:113">
      <c r="A64" s="5">
        <v>35796</v>
      </c>
      <c r="B64" s="17">
        <v>97007</v>
      </c>
      <c r="C64" s="17">
        <v>101559</v>
      </c>
      <c r="D64" s="17">
        <v>9591</v>
      </c>
      <c r="E64" s="17">
        <v>12661</v>
      </c>
      <c r="G64" s="17">
        <f t="shared" si="21"/>
        <v>153014.07692307694</v>
      </c>
      <c r="H64" s="17">
        <f t="shared" si="22"/>
        <v>114728.92307692308</v>
      </c>
      <c r="I64" s="17">
        <f t="shared" si="2"/>
        <v>112346.46153846153</v>
      </c>
      <c r="J64" s="17">
        <f t="shared" si="2"/>
        <v>111226.23076923077</v>
      </c>
      <c r="K64" s="17">
        <f t="shared" si="2"/>
        <v>112796.46153846153</v>
      </c>
      <c r="L64" s="17">
        <f t="shared" si="2"/>
        <v>109787.61538461539</v>
      </c>
      <c r="M64" s="17">
        <f t="shared" si="3"/>
        <v>104196.92307692308</v>
      </c>
      <c r="N64" s="17">
        <f t="shared" si="3"/>
        <v>105069.15384615384</v>
      </c>
      <c r="O64" s="17">
        <f t="shared" si="3"/>
        <v>101131.23076923077</v>
      </c>
      <c r="P64" s="17">
        <f t="shared" si="3"/>
        <v>99484.769230769234</v>
      </c>
      <c r="Q64" s="17">
        <f t="shared" si="4"/>
        <v>99000.769230769234</v>
      </c>
      <c r="R64" s="17">
        <f t="shared" si="4"/>
        <v>98565.692307692312</v>
      </c>
      <c r="S64" s="17">
        <f t="shared" si="4"/>
        <v>94566.230769230766</v>
      </c>
      <c r="T64" s="17">
        <f t="shared" si="4"/>
        <v>91137.076923076922</v>
      </c>
      <c r="U64" s="17">
        <f t="shared" si="5"/>
        <v>88846.461538461532</v>
      </c>
      <c r="V64" s="17">
        <f t="shared" si="5"/>
        <v>87651.692307692312</v>
      </c>
      <c r="W64" s="17">
        <f t="shared" si="5"/>
        <v>86355.153846153844</v>
      </c>
      <c r="X64" s="17">
        <f t="shared" si="5"/>
        <v>81817.538461538468</v>
      </c>
      <c r="Y64" s="17">
        <f t="shared" si="6"/>
        <v>80543.769230769234</v>
      </c>
      <c r="Z64" s="17">
        <f t="shared" si="6"/>
        <v>78521.923076923078</v>
      </c>
      <c r="AA64" s="17">
        <f t="shared" si="6"/>
        <v>77546.923076923078</v>
      </c>
      <c r="AB64" s="17">
        <f t="shared" si="6"/>
        <v>80375.692307692312</v>
      </c>
      <c r="AD64" s="52">
        <f t="shared" si="50"/>
        <v>1653854941.0710075</v>
      </c>
      <c r="AE64" s="52">
        <f t="shared" si="50"/>
        <v>1746224086.1775162</v>
      </c>
      <c r="AF64" s="52">
        <f t="shared" si="50"/>
        <v>1617456587.2248538</v>
      </c>
      <c r="AG64" s="52">
        <f t="shared" si="50"/>
        <v>1868526977.1360953</v>
      </c>
      <c r="AH64" s="52">
        <f t="shared" si="50"/>
        <v>2383114509.6390543</v>
      </c>
      <c r="AI64" s="52">
        <f t="shared" si="50"/>
        <v>2298715648.8520727</v>
      </c>
      <c r="AJ64" s="52">
        <f t="shared" si="50"/>
        <v>2691829725.0236702</v>
      </c>
      <c r="AK64" s="52">
        <f t="shared" si="50"/>
        <v>2865386782.0177526</v>
      </c>
      <c r="AL64" s="52">
        <f t="shared" si="50"/>
        <v>2917437407.8639064</v>
      </c>
      <c r="AM64" s="52">
        <f t="shared" si="50"/>
        <v>2964626587.224853</v>
      </c>
      <c r="AN64" s="52">
        <f t="shared" si="50"/>
        <v>3416150720.0236707</v>
      </c>
      <c r="AO64" s="52">
        <f t="shared" si="50"/>
        <v>3828763129.0000019</v>
      </c>
      <c r="AP64" s="52">
        <f t="shared" si="50"/>
        <v>4117482864.1479316</v>
      </c>
      <c r="AQ64" s="52">
        <f t="shared" si="50"/>
        <v>4272241322.6094685</v>
      </c>
      <c r="AR64" s="52">
        <f t="shared" si="50"/>
        <v>4443412025.7751503</v>
      </c>
      <c r="AS64" s="52">
        <f t="shared" si="50"/>
        <v>5068947088.9053268</v>
      </c>
      <c r="AT64" s="52">
        <f t="shared" si="32"/>
        <v>5251945497.0177526</v>
      </c>
      <c r="AU64" s="52">
        <f t="shared" si="32"/>
        <v>5549080984.6390553</v>
      </c>
      <c r="AV64" s="52">
        <f t="shared" si="32"/>
        <v>5695291309.6390553</v>
      </c>
      <c r="AW64" s="52">
        <f t="shared" si="32"/>
        <v>5276334919.532546</v>
      </c>
      <c r="AZ64" s="17">
        <f t="shared" si="24"/>
        <v>24972.153846153848</v>
      </c>
      <c r="BA64" s="17">
        <f t="shared" si="25"/>
        <v>20811.538461538461</v>
      </c>
      <c r="BB64" s="17">
        <f t="shared" si="11"/>
        <v>20188.923076923078</v>
      </c>
      <c r="BC64" s="17">
        <f t="shared" si="11"/>
        <v>19147.461538461539</v>
      </c>
      <c r="BD64" s="17">
        <f t="shared" si="11"/>
        <v>21305.538461538461</v>
      </c>
      <c r="BE64" s="17">
        <f t="shared" si="11"/>
        <v>19206.384615384617</v>
      </c>
      <c r="BF64" s="17">
        <f t="shared" si="12"/>
        <v>18122.76923076923</v>
      </c>
      <c r="BG64" s="17">
        <f t="shared" si="12"/>
        <v>17384.23076923077</v>
      </c>
      <c r="BH64" s="17">
        <f t="shared" si="12"/>
        <v>18178.846153846152</v>
      </c>
      <c r="BI64" s="17">
        <f t="shared" si="12"/>
        <v>17162.76923076923</v>
      </c>
      <c r="BJ64" s="17">
        <f t="shared" si="13"/>
        <v>16613.692307692309</v>
      </c>
      <c r="BK64" s="17">
        <f t="shared" si="13"/>
        <v>16472.923076923078</v>
      </c>
      <c r="BL64" s="17">
        <f t="shared" si="13"/>
        <v>14958.692307692309</v>
      </c>
      <c r="BM64" s="17">
        <f t="shared" si="13"/>
        <v>14757.461538461539</v>
      </c>
      <c r="BN64" s="17">
        <f t="shared" si="14"/>
        <v>14229.692307692309</v>
      </c>
      <c r="BO64" s="17">
        <f t="shared" si="14"/>
        <v>13852.538461538461</v>
      </c>
      <c r="BP64" s="17">
        <f t="shared" si="14"/>
        <v>14337.692307692309</v>
      </c>
      <c r="BQ64" s="17">
        <f t="shared" si="14"/>
        <v>11870.846153846154</v>
      </c>
      <c r="BR64" s="17">
        <f t="shared" si="15"/>
        <v>11822.538461538461</v>
      </c>
      <c r="BS64" s="17">
        <f t="shared" si="15"/>
        <v>11651.307692307691</v>
      </c>
      <c r="BT64" s="17">
        <f t="shared" si="15"/>
        <v>11978.23076923077</v>
      </c>
      <c r="BU64" s="17">
        <f t="shared" si="15"/>
        <v>11326.923076923076</v>
      </c>
      <c r="BV64" s="17">
        <f t="shared" si="16"/>
        <v>10147</v>
      </c>
      <c r="BW64" s="17">
        <f t="shared" si="16"/>
        <v>8999.0769230769238</v>
      </c>
      <c r="BX64" s="17">
        <f t="shared" si="16"/>
        <v>8225.6923076923085</v>
      </c>
      <c r="BY64" s="17">
        <f t="shared" si="16"/>
        <v>7791.9230769230771</v>
      </c>
      <c r="BZ64" s="17">
        <f t="shared" si="17"/>
        <v>8462.6923076923085</v>
      </c>
      <c r="CA64" s="17">
        <f t="shared" si="17"/>
        <v>9067.1538461538457</v>
      </c>
      <c r="CB64" s="17">
        <f t="shared" si="17"/>
        <v>8606.1538461538457</v>
      </c>
      <c r="CC64" s="17">
        <f t="shared" si="17"/>
        <v>8044.6153846153848</v>
      </c>
      <c r="CD64" s="17">
        <f t="shared" si="18"/>
        <v>8315.6923076923085</v>
      </c>
      <c r="CG64" s="16">
        <f t="shared" si="57"/>
        <v>22879296.59171598</v>
      </c>
      <c r="CH64" s="16">
        <f t="shared" si="57"/>
        <v>33927040.479289949</v>
      </c>
      <c r="CI64" s="16">
        <f t="shared" si="57"/>
        <v>13444068.378698239</v>
      </c>
      <c r="CJ64" s="16">
        <f t="shared" si="57"/>
        <v>33244094.822485205</v>
      </c>
      <c r="CK64" s="16">
        <f t="shared" si="57"/>
        <v>46914069.609467477</v>
      </c>
      <c r="CL64" s="16">
        <f t="shared" si="57"/>
        <v>57576576.621301793</v>
      </c>
      <c r="CM64" s="16">
        <f t="shared" si="57"/>
        <v>46149029.402366899</v>
      </c>
      <c r="CN64" s="16">
        <f t="shared" si="57"/>
        <v>60986488.07100594</v>
      </c>
      <c r="CO64" s="16">
        <f t="shared" si="57"/>
        <v>69863879.289940834</v>
      </c>
      <c r="CP64" s="16">
        <f t="shared" si="57"/>
        <v>72236923.668639064</v>
      </c>
      <c r="CQ64" s="16">
        <f t="shared" si="57"/>
        <v>100269411.98224853</v>
      </c>
      <c r="CR64" s="16">
        <f t="shared" si="52"/>
        <v>104339938.94082841</v>
      </c>
      <c r="CS64" s="16">
        <f t="shared" si="52"/>
        <v>115400479.90532546</v>
      </c>
      <c r="CT64" s="16">
        <f t="shared" si="52"/>
        <v>123645846.30177519</v>
      </c>
      <c r="CU64" s="16">
        <f t="shared" si="52"/>
        <v>113091772.21301776</v>
      </c>
      <c r="CV64" s="16">
        <f t="shared" si="52"/>
        <v>171644263.24852073</v>
      </c>
      <c r="CW64" s="16">
        <f t="shared" si="53"/>
        <v>172912384.76331365</v>
      </c>
      <c r="CX64" s="16">
        <f t="shared" si="54"/>
        <v>177444942.25443792</v>
      </c>
      <c r="CY64" s="16">
        <f t="shared" si="55"/>
        <v>168842036.92899412</v>
      </c>
      <c r="CZ64" s="16">
        <f t="shared" si="56"/>
        <v>186192322.7455622</v>
      </c>
      <c r="DA64" s="16">
        <f t="shared" si="33"/>
        <v>219785186.56213021</v>
      </c>
      <c r="DB64" s="16">
        <f t="shared" si="33"/>
        <v>255139186.39053255</v>
      </c>
      <c r="DC64" s="16">
        <f t="shared" si="33"/>
        <v>280443974.05917162</v>
      </c>
      <c r="DD64" s="16">
        <f t="shared" si="33"/>
        <v>295160329.2840237</v>
      </c>
      <c r="DE64" s="16">
        <f t="shared" si="33"/>
        <v>272562320.28994083</v>
      </c>
      <c r="DF64" s="16">
        <f t="shared" si="33"/>
        <v>252969025.00000006</v>
      </c>
      <c r="DG64" s="16">
        <f t="shared" si="33"/>
        <v>267845956.00000006</v>
      </c>
      <c r="DH64" s="16">
        <f t="shared" si="33"/>
        <v>286541558.36686391</v>
      </c>
      <c r="DI64" s="16">
        <f t="shared" si="58"/>
        <v>277437710.98224854</v>
      </c>
    </row>
    <row r="65" spans="1:113">
      <c r="A65" s="5">
        <v>35827</v>
      </c>
      <c r="B65" s="17">
        <v>112444</v>
      </c>
      <c r="C65" s="17">
        <v>72512</v>
      </c>
      <c r="D65" s="17">
        <v>15557</v>
      </c>
      <c r="E65" s="17">
        <v>15331</v>
      </c>
      <c r="G65" s="17">
        <f t="shared" si="21"/>
        <v>151799</v>
      </c>
      <c r="H65" s="17">
        <f t="shared" si="22"/>
        <v>112346.46153846153</v>
      </c>
      <c r="I65" s="17">
        <f t="shared" si="2"/>
        <v>111226.23076923077</v>
      </c>
      <c r="J65" s="17">
        <f t="shared" si="2"/>
        <v>112796.46153846153</v>
      </c>
      <c r="K65" s="17">
        <f t="shared" si="2"/>
        <v>109787.61538461539</v>
      </c>
      <c r="L65" s="17">
        <f t="shared" si="2"/>
        <v>104196.92307692308</v>
      </c>
      <c r="M65" s="17">
        <f t="shared" si="3"/>
        <v>105069.15384615384</v>
      </c>
      <c r="N65" s="17">
        <f t="shared" si="3"/>
        <v>101131.23076923077</v>
      </c>
      <c r="O65" s="17">
        <f t="shared" si="3"/>
        <v>99484.769230769234</v>
      </c>
      <c r="P65" s="17">
        <f t="shared" si="3"/>
        <v>99000.769230769234</v>
      </c>
      <c r="Q65" s="17">
        <f t="shared" si="4"/>
        <v>98565.692307692312</v>
      </c>
      <c r="R65" s="17">
        <f t="shared" si="4"/>
        <v>94566.230769230766</v>
      </c>
      <c r="S65" s="17">
        <f t="shared" si="4"/>
        <v>91137.076923076922</v>
      </c>
      <c r="T65" s="17">
        <f t="shared" si="4"/>
        <v>88846.461538461532</v>
      </c>
      <c r="U65" s="17">
        <f t="shared" si="5"/>
        <v>87651.692307692312</v>
      </c>
      <c r="V65" s="17">
        <f t="shared" si="5"/>
        <v>86355.153846153844</v>
      </c>
      <c r="W65" s="17">
        <f t="shared" si="5"/>
        <v>81817.538461538468</v>
      </c>
      <c r="X65" s="17">
        <f t="shared" si="5"/>
        <v>80543.769230769234</v>
      </c>
      <c r="Y65" s="17">
        <f t="shared" si="6"/>
        <v>78521.923076923078</v>
      </c>
      <c r="Z65" s="17">
        <f t="shared" si="6"/>
        <v>77546.923076923078</v>
      </c>
      <c r="AA65" s="17">
        <f t="shared" si="6"/>
        <v>80375.692307692312</v>
      </c>
      <c r="AB65" s="17">
        <f t="shared" si="6"/>
        <v>75722.538461538468</v>
      </c>
      <c r="AD65" s="52">
        <f t="shared" si="50"/>
        <v>1646149603.0532546</v>
      </c>
      <c r="AE65" s="52">
        <f t="shared" si="50"/>
        <v>1521198006.4437876</v>
      </c>
      <c r="AF65" s="52">
        <f t="shared" si="50"/>
        <v>1764956437.3017747</v>
      </c>
      <c r="AG65" s="52">
        <f t="shared" si="50"/>
        <v>2265957727.3905325</v>
      </c>
      <c r="AH65" s="52">
        <f t="shared" si="50"/>
        <v>2183678521.5621305</v>
      </c>
      <c r="AI65" s="52">
        <f t="shared" si="50"/>
        <v>2567222838.8224854</v>
      </c>
      <c r="AJ65" s="52">
        <f t="shared" si="50"/>
        <v>2736778740.9763312</v>
      </c>
      <c r="AK65" s="52">
        <f t="shared" si="50"/>
        <v>2787653172.3609462</v>
      </c>
      <c r="AL65" s="52">
        <f t="shared" si="50"/>
        <v>2833785047.863905</v>
      </c>
      <c r="AM65" s="52">
        <f t="shared" si="50"/>
        <v>3275589873.8224854</v>
      </c>
      <c r="AN65" s="52">
        <f t="shared" si="50"/>
        <v>3679868911.3905325</v>
      </c>
      <c r="AO65" s="52">
        <f t="shared" si="50"/>
        <v>3963022098.7514801</v>
      </c>
      <c r="AP65" s="52">
        <f t="shared" si="50"/>
        <v>4114877084.171597</v>
      </c>
      <c r="AQ65" s="52">
        <f t="shared" si="50"/>
        <v>4282896999.4082842</v>
      </c>
      <c r="AR65" s="52">
        <f t="shared" si="50"/>
        <v>4897404959.0591707</v>
      </c>
      <c r="AS65" s="52">
        <f t="shared" si="50"/>
        <v>5077307911.9763308</v>
      </c>
      <c r="AT65" s="52">
        <f t="shared" si="32"/>
        <v>5369530002.3905325</v>
      </c>
      <c r="AU65" s="52">
        <f t="shared" si="32"/>
        <v>5513370927.3905325</v>
      </c>
      <c r="AV65" s="52">
        <f t="shared" si="32"/>
        <v>5101288881.7100582</v>
      </c>
      <c r="AW65" s="52">
        <f t="shared" si="32"/>
        <v>5787628000.2130165</v>
      </c>
      <c r="AZ65" s="17">
        <f t="shared" si="24"/>
        <v>25151</v>
      </c>
      <c r="BA65" s="17">
        <f t="shared" si="25"/>
        <v>20188.923076923078</v>
      </c>
      <c r="BB65" s="17">
        <f t="shared" si="11"/>
        <v>19147.461538461539</v>
      </c>
      <c r="BC65" s="17">
        <f t="shared" si="11"/>
        <v>21305.538461538461</v>
      </c>
      <c r="BD65" s="17">
        <f t="shared" si="11"/>
        <v>19206.384615384617</v>
      </c>
      <c r="BE65" s="17">
        <f t="shared" si="11"/>
        <v>18122.76923076923</v>
      </c>
      <c r="BF65" s="17">
        <f t="shared" si="12"/>
        <v>17384.23076923077</v>
      </c>
      <c r="BG65" s="17">
        <f t="shared" si="12"/>
        <v>18178.846153846152</v>
      </c>
      <c r="BH65" s="17">
        <f t="shared" si="12"/>
        <v>17162.76923076923</v>
      </c>
      <c r="BI65" s="17">
        <f t="shared" si="12"/>
        <v>16613.692307692309</v>
      </c>
      <c r="BJ65" s="17">
        <f t="shared" si="13"/>
        <v>16472.923076923078</v>
      </c>
      <c r="BK65" s="17">
        <f t="shared" si="13"/>
        <v>14958.692307692309</v>
      </c>
      <c r="BL65" s="17">
        <f t="shared" si="13"/>
        <v>14757.461538461539</v>
      </c>
      <c r="BM65" s="17">
        <f t="shared" si="13"/>
        <v>14229.692307692309</v>
      </c>
      <c r="BN65" s="17">
        <f t="shared" si="14"/>
        <v>13852.538461538461</v>
      </c>
      <c r="BO65" s="17">
        <f t="shared" si="14"/>
        <v>14337.692307692309</v>
      </c>
      <c r="BP65" s="17">
        <f t="shared" si="14"/>
        <v>11870.846153846154</v>
      </c>
      <c r="BQ65" s="17">
        <f t="shared" si="14"/>
        <v>11822.538461538461</v>
      </c>
      <c r="BR65" s="17">
        <f t="shared" si="15"/>
        <v>11651.307692307691</v>
      </c>
      <c r="BS65" s="17">
        <f t="shared" si="15"/>
        <v>11978.23076923077</v>
      </c>
      <c r="BT65" s="17">
        <f t="shared" si="15"/>
        <v>11326.923076923076</v>
      </c>
      <c r="BU65" s="17">
        <f t="shared" si="15"/>
        <v>10147</v>
      </c>
      <c r="BV65" s="17">
        <f t="shared" si="16"/>
        <v>8999.0769230769238</v>
      </c>
      <c r="BW65" s="17">
        <f t="shared" si="16"/>
        <v>8225.6923076923085</v>
      </c>
      <c r="BX65" s="17">
        <f t="shared" si="16"/>
        <v>7791.9230769230771</v>
      </c>
      <c r="BY65" s="17">
        <f t="shared" si="16"/>
        <v>8462.6923076923085</v>
      </c>
      <c r="BZ65" s="17">
        <f t="shared" si="17"/>
        <v>9067.1538461538457</v>
      </c>
      <c r="CA65" s="17">
        <f t="shared" si="17"/>
        <v>8606.1538461538457</v>
      </c>
      <c r="CB65" s="17">
        <f t="shared" si="17"/>
        <v>8044.6153846153848</v>
      </c>
      <c r="CC65" s="17">
        <f t="shared" si="17"/>
        <v>8315.6923076923085</v>
      </c>
      <c r="CD65" s="17">
        <f t="shared" si="18"/>
        <v>8676.2307692307695</v>
      </c>
      <c r="CG65" s="16">
        <f t="shared" si="57"/>
        <v>36042474.059171587</v>
      </c>
      <c r="CH65" s="16">
        <f t="shared" si="57"/>
        <v>14787574.443786986</v>
      </c>
      <c r="CI65" s="16">
        <f t="shared" si="57"/>
        <v>35338452.071005896</v>
      </c>
      <c r="CJ65" s="16">
        <f t="shared" si="57"/>
        <v>49396027.745562136</v>
      </c>
      <c r="CK65" s="16">
        <f t="shared" si="57"/>
        <v>60322704.284023665</v>
      </c>
      <c r="CL65" s="16">
        <f t="shared" si="57"/>
        <v>48610929.254437886</v>
      </c>
      <c r="CM65" s="16">
        <f t="shared" si="57"/>
        <v>63811830.822485209</v>
      </c>
      <c r="CN65" s="16">
        <f t="shared" si="57"/>
        <v>72885622.633136079</v>
      </c>
      <c r="CO65" s="16">
        <f t="shared" si="57"/>
        <v>75309019.082840219</v>
      </c>
      <c r="CP65" s="16">
        <f t="shared" si="57"/>
        <v>103883136.09467454</v>
      </c>
      <c r="CQ65" s="16">
        <f t="shared" si="57"/>
        <v>108025641.75147928</v>
      </c>
      <c r="CR65" s="16">
        <f t="shared" si="52"/>
        <v>119274961.71005915</v>
      </c>
      <c r="CS65" s="16">
        <f t="shared" si="52"/>
        <v>127655233.13609469</v>
      </c>
      <c r="CT65" s="16">
        <f t="shared" si="52"/>
        <v>116927623.24852069</v>
      </c>
      <c r="CU65" s="16">
        <f t="shared" si="52"/>
        <v>176362486.17751479</v>
      </c>
      <c r="CV65" s="16">
        <f t="shared" si="52"/>
        <v>177647886.98224854</v>
      </c>
      <c r="CW65" s="16">
        <f t="shared" si="53"/>
        <v>182241692.40236688</v>
      </c>
      <c r="CX65" s="16">
        <f t="shared" si="54"/>
        <v>173521849.20710057</v>
      </c>
      <c r="CY65" s="16">
        <f t="shared" si="55"/>
        <v>191105102.77514794</v>
      </c>
      <c r="CZ65" s="16">
        <f t="shared" si="56"/>
        <v>225120016</v>
      </c>
      <c r="DA65" s="16">
        <f t="shared" si="33"/>
        <v>260884619.0828402</v>
      </c>
      <c r="DB65" s="16">
        <f t="shared" si="33"/>
        <v>286466040.47928989</v>
      </c>
      <c r="DC65" s="16">
        <f t="shared" si="33"/>
        <v>301337551.62130171</v>
      </c>
      <c r="DD65" s="16">
        <f t="shared" si="33"/>
        <v>278499613.63313609</v>
      </c>
      <c r="DE65" s="16">
        <f t="shared" si="33"/>
        <v>258690107.10059172</v>
      </c>
      <c r="DF65" s="16">
        <f t="shared" si="33"/>
        <v>273731934.25443792</v>
      </c>
      <c r="DG65" s="16">
        <f t="shared" si="33"/>
        <v>292628394.60946751</v>
      </c>
      <c r="DH65" s="16">
        <f t="shared" si="33"/>
        <v>283427585.09467453</v>
      </c>
      <c r="DI65" s="16">
        <f t="shared" si="58"/>
        <v>271418021.20710057</v>
      </c>
    </row>
    <row r="66" spans="1:113">
      <c r="A66" s="5">
        <v>35855</v>
      </c>
      <c r="B66" s="17">
        <v>119603</v>
      </c>
      <c r="C66" s="17">
        <v>97740</v>
      </c>
      <c r="D66" s="17">
        <v>15556</v>
      </c>
      <c r="E66" s="17">
        <v>4357</v>
      </c>
      <c r="G66" s="17">
        <f t="shared" si="21"/>
        <v>144560.69230769231</v>
      </c>
      <c r="H66" s="17">
        <f t="shared" si="22"/>
        <v>111226.23076923077</v>
      </c>
      <c r="I66" s="17">
        <f t="shared" si="2"/>
        <v>112796.46153846153</v>
      </c>
      <c r="J66" s="17">
        <f t="shared" si="2"/>
        <v>109787.61538461539</v>
      </c>
      <c r="K66" s="17">
        <f t="shared" si="2"/>
        <v>104196.92307692308</v>
      </c>
      <c r="L66" s="17">
        <f t="shared" si="2"/>
        <v>105069.15384615384</v>
      </c>
      <c r="M66" s="17">
        <f t="shared" si="3"/>
        <v>101131.23076923077</v>
      </c>
      <c r="N66" s="17">
        <f t="shared" si="3"/>
        <v>99484.769230769234</v>
      </c>
      <c r="O66" s="17">
        <f t="shared" si="3"/>
        <v>99000.769230769234</v>
      </c>
      <c r="P66" s="17">
        <f t="shared" si="3"/>
        <v>98565.692307692312</v>
      </c>
      <c r="Q66" s="17">
        <f t="shared" si="4"/>
        <v>94566.230769230766</v>
      </c>
      <c r="R66" s="17">
        <f t="shared" si="4"/>
        <v>91137.076923076922</v>
      </c>
      <c r="S66" s="17">
        <f t="shared" si="4"/>
        <v>88846.461538461532</v>
      </c>
      <c r="T66" s="17">
        <f t="shared" si="4"/>
        <v>87651.692307692312</v>
      </c>
      <c r="U66" s="17">
        <f t="shared" si="5"/>
        <v>86355.153846153844</v>
      </c>
      <c r="V66" s="17">
        <f t="shared" si="5"/>
        <v>81817.538461538468</v>
      </c>
      <c r="W66" s="17">
        <f t="shared" si="5"/>
        <v>80543.769230769234</v>
      </c>
      <c r="X66" s="17">
        <f t="shared" si="5"/>
        <v>78521.923076923078</v>
      </c>
      <c r="Y66" s="17">
        <f t="shared" si="6"/>
        <v>77546.923076923078</v>
      </c>
      <c r="Z66" s="17">
        <f t="shared" si="6"/>
        <v>80375.692307692312</v>
      </c>
      <c r="AA66" s="17">
        <f t="shared" si="6"/>
        <v>75722.538461538468</v>
      </c>
      <c r="AB66" s="17">
        <f t="shared" si="6"/>
        <v>75293.38461538461</v>
      </c>
      <c r="AD66" s="52">
        <f t="shared" si="50"/>
        <v>1008966356.3609475</v>
      </c>
      <c r="AE66" s="52">
        <f t="shared" si="50"/>
        <v>1209166878.6982248</v>
      </c>
      <c r="AF66" s="52">
        <f t="shared" si="50"/>
        <v>1629233866.5147932</v>
      </c>
      <c r="AG66" s="52">
        <f t="shared" si="50"/>
        <v>1559581610.0591722</v>
      </c>
      <c r="AH66" s="52">
        <f t="shared" si="50"/>
        <v>1886118129.5207107</v>
      </c>
      <c r="AI66" s="52">
        <f t="shared" si="50"/>
        <v>2031838841.2366865</v>
      </c>
      <c r="AJ66" s="52">
        <f t="shared" si="50"/>
        <v>2075706590.7751479</v>
      </c>
      <c r="AK66" s="52">
        <f t="shared" si="50"/>
        <v>2115540025</v>
      </c>
      <c r="AL66" s="52">
        <f t="shared" si="50"/>
        <v>2499446184.5207109</v>
      </c>
      <c r="AM66" s="52">
        <f t="shared" si="50"/>
        <v>2854082680.7633142</v>
      </c>
      <c r="AN66" s="52">
        <f t="shared" si="50"/>
        <v>3104075510.2071018</v>
      </c>
      <c r="AO66" s="52">
        <f t="shared" si="50"/>
        <v>3238634281</v>
      </c>
      <c r="AP66" s="52">
        <f t="shared" si="50"/>
        <v>3387884707.5976338</v>
      </c>
      <c r="AQ66" s="52">
        <f t="shared" si="50"/>
        <v>3936703354.56213</v>
      </c>
      <c r="AR66" s="52">
        <f t="shared" si="50"/>
        <v>4098166440.2366867</v>
      </c>
      <c r="AS66" s="52">
        <f t="shared" si="50"/>
        <v>4361119041.5147934</v>
      </c>
      <c r="AT66" s="52">
        <f t="shared" si="32"/>
        <v>4490845266.5147934</v>
      </c>
      <c r="AU66" s="52">
        <f t="shared" si="32"/>
        <v>4119714225</v>
      </c>
      <c r="AV66" s="52">
        <f t="shared" si="32"/>
        <v>4738691424.9467449</v>
      </c>
      <c r="AW66" s="52">
        <f t="shared" si="32"/>
        <v>4797959914.9408302</v>
      </c>
      <c r="AZ66" s="17">
        <f t="shared" si="24"/>
        <v>23510</v>
      </c>
      <c r="BA66" s="17">
        <f t="shared" si="25"/>
        <v>19147.461538461539</v>
      </c>
      <c r="BB66" s="17">
        <f t="shared" si="11"/>
        <v>21305.538461538461</v>
      </c>
      <c r="BC66" s="17">
        <f t="shared" si="11"/>
        <v>19206.384615384617</v>
      </c>
      <c r="BD66" s="17">
        <f t="shared" si="11"/>
        <v>18122.76923076923</v>
      </c>
      <c r="BE66" s="17">
        <f t="shared" si="11"/>
        <v>17384.23076923077</v>
      </c>
      <c r="BF66" s="17">
        <f t="shared" si="12"/>
        <v>18178.846153846152</v>
      </c>
      <c r="BG66" s="17">
        <f t="shared" si="12"/>
        <v>17162.76923076923</v>
      </c>
      <c r="BH66" s="17">
        <f t="shared" si="12"/>
        <v>16613.692307692309</v>
      </c>
      <c r="BI66" s="17">
        <f t="shared" si="12"/>
        <v>16472.923076923078</v>
      </c>
      <c r="BJ66" s="17">
        <f t="shared" si="13"/>
        <v>14958.692307692309</v>
      </c>
      <c r="BK66" s="17">
        <f t="shared" si="13"/>
        <v>14757.461538461539</v>
      </c>
      <c r="BL66" s="17">
        <f t="shared" si="13"/>
        <v>14229.692307692309</v>
      </c>
      <c r="BM66" s="17">
        <f t="shared" si="13"/>
        <v>13852.538461538461</v>
      </c>
      <c r="BN66" s="17">
        <f t="shared" si="14"/>
        <v>14337.692307692309</v>
      </c>
      <c r="BO66" s="17">
        <f t="shared" si="14"/>
        <v>11870.846153846154</v>
      </c>
      <c r="BP66" s="17">
        <f t="shared" si="14"/>
        <v>11822.538461538461</v>
      </c>
      <c r="BQ66" s="17">
        <f t="shared" si="14"/>
        <v>11651.307692307691</v>
      </c>
      <c r="BR66" s="17">
        <f t="shared" si="15"/>
        <v>11978.23076923077</v>
      </c>
      <c r="BS66" s="17">
        <f t="shared" si="15"/>
        <v>11326.923076923076</v>
      </c>
      <c r="BT66" s="17">
        <f t="shared" si="15"/>
        <v>10147</v>
      </c>
      <c r="BU66" s="17">
        <f t="shared" si="15"/>
        <v>8999.0769230769238</v>
      </c>
      <c r="BV66" s="17">
        <f t="shared" si="16"/>
        <v>8225.6923076923085</v>
      </c>
      <c r="BW66" s="17">
        <f t="shared" si="16"/>
        <v>7791.9230769230771</v>
      </c>
      <c r="BX66" s="17">
        <f t="shared" si="16"/>
        <v>8462.6923076923085</v>
      </c>
      <c r="BY66" s="17">
        <f t="shared" si="16"/>
        <v>9067.1538461538457</v>
      </c>
      <c r="BZ66" s="17">
        <f t="shared" si="17"/>
        <v>8606.1538461538457</v>
      </c>
      <c r="CA66" s="17">
        <f t="shared" si="17"/>
        <v>8044.6153846153848</v>
      </c>
      <c r="CB66" s="17">
        <f t="shared" si="17"/>
        <v>8315.6923076923085</v>
      </c>
      <c r="CC66" s="17">
        <f t="shared" si="17"/>
        <v>8676.2307692307695</v>
      </c>
      <c r="CD66" s="17">
        <f t="shared" si="18"/>
        <v>9084.0769230769238</v>
      </c>
      <c r="CG66" s="16">
        <f t="shared" si="57"/>
        <v>4859650.6745562153</v>
      </c>
      <c r="CH66" s="16">
        <f t="shared" si="57"/>
        <v>18521105.378698211</v>
      </c>
      <c r="CI66" s="16">
        <f t="shared" si="57"/>
        <v>29022255.360946748</v>
      </c>
      <c r="CJ66" s="16">
        <f t="shared" si="57"/>
        <v>37525048.668639049</v>
      </c>
      <c r="CK66" s="16">
        <f t="shared" si="57"/>
        <v>28421201.331360962</v>
      </c>
      <c r="CL66" s="16">
        <f t="shared" si="57"/>
        <v>40287338.437869824</v>
      </c>
      <c r="CM66" s="16">
        <f t="shared" si="57"/>
        <v>47559059.786982238</v>
      </c>
      <c r="CN66" s="16">
        <f t="shared" si="57"/>
        <v>49520451.621301763</v>
      </c>
      <c r="CO66" s="16">
        <f t="shared" si="57"/>
        <v>73124863.248520702</v>
      </c>
      <c r="CP66" s="16">
        <f t="shared" si="57"/>
        <v>76606929.520710051</v>
      </c>
      <c r="CQ66" s="16">
        <f t="shared" si="57"/>
        <v>86124110.863905311</v>
      </c>
      <c r="CR66" s="16">
        <f t="shared" si="52"/>
        <v>93266563.366863921</v>
      </c>
      <c r="CS66" s="16">
        <f t="shared" si="52"/>
        <v>84131228.402366847</v>
      </c>
      <c r="CT66" s="16">
        <f t="shared" si="52"/>
        <v>135469902.25443786</v>
      </c>
      <c r="CU66" s="16">
        <f t="shared" si="52"/>
        <v>136596757.21301776</v>
      </c>
      <c r="CV66" s="16">
        <f t="shared" si="52"/>
        <v>140628583.24852073</v>
      </c>
      <c r="CW66" s="16">
        <f t="shared" si="53"/>
        <v>132981701.59171598</v>
      </c>
      <c r="CX66" s="16">
        <f t="shared" si="54"/>
        <v>148427363.31360948</v>
      </c>
      <c r="CY66" s="16">
        <f t="shared" si="55"/>
        <v>178569769</v>
      </c>
      <c r="CZ66" s="16">
        <f t="shared" si="56"/>
        <v>210566888.54437867</v>
      </c>
      <c r="DA66" s="16">
        <f t="shared" si="33"/>
        <v>233610061.63313606</v>
      </c>
      <c r="DB66" s="16">
        <f t="shared" si="33"/>
        <v>247057942.15976328</v>
      </c>
      <c r="DC66" s="16">
        <f t="shared" si="33"/>
        <v>226421468.78698221</v>
      </c>
      <c r="DD66" s="16">
        <f t="shared" si="33"/>
        <v>208595805.02366865</v>
      </c>
      <c r="DE66" s="16">
        <f t="shared" si="33"/>
        <v>222124630.17751479</v>
      </c>
      <c r="DF66" s="16">
        <f t="shared" si="33"/>
        <v>239178121.30177516</v>
      </c>
      <c r="DG66" s="16">
        <f t="shared" si="33"/>
        <v>230866986.24852067</v>
      </c>
      <c r="DH66" s="16">
        <f t="shared" si="33"/>
        <v>220040709.59171596</v>
      </c>
      <c r="DI66" s="16">
        <f t="shared" si="58"/>
        <v>208107256.62130174</v>
      </c>
    </row>
    <row r="67" spans="1:113">
      <c r="A67" s="5">
        <v>35886</v>
      </c>
      <c r="B67" s="17">
        <v>142998</v>
      </c>
      <c r="C67" s="17">
        <v>123176</v>
      </c>
      <c r="D67" s="17">
        <v>19564</v>
      </c>
      <c r="E67" s="17">
        <v>38235</v>
      </c>
      <c r="G67" s="17">
        <f t="shared" si="21"/>
        <v>145863.15384615384</v>
      </c>
      <c r="H67" s="17">
        <f t="shared" si="22"/>
        <v>112796.46153846153</v>
      </c>
      <c r="I67" s="17">
        <f t="shared" si="2"/>
        <v>109787.61538461539</v>
      </c>
      <c r="J67" s="17">
        <f t="shared" si="2"/>
        <v>104196.92307692308</v>
      </c>
      <c r="K67" s="17">
        <f t="shared" si="2"/>
        <v>105069.15384615384</v>
      </c>
      <c r="L67" s="17">
        <f t="shared" si="2"/>
        <v>101131.23076923077</v>
      </c>
      <c r="M67" s="17">
        <f t="shared" si="3"/>
        <v>99484.769230769234</v>
      </c>
      <c r="N67" s="17">
        <f t="shared" si="3"/>
        <v>99000.769230769234</v>
      </c>
      <c r="O67" s="17">
        <f t="shared" si="3"/>
        <v>98565.692307692312</v>
      </c>
      <c r="P67" s="17">
        <f t="shared" si="3"/>
        <v>94566.230769230766</v>
      </c>
      <c r="Q67" s="17">
        <f t="shared" si="4"/>
        <v>91137.076923076922</v>
      </c>
      <c r="R67" s="17">
        <f t="shared" si="4"/>
        <v>88846.461538461532</v>
      </c>
      <c r="S67" s="17">
        <f t="shared" si="4"/>
        <v>87651.692307692312</v>
      </c>
      <c r="T67" s="17">
        <f t="shared" si="4"/>
        <v>86355.153846153844</v>
      </c>
      <c r="U67" s="17">
        <f t="shared" si="5"/>
        <v>81817.538461538468</v>
      </c>
      <c r="V67" s="17">
        <f t="shared" si="5"/>
        <v>80543.769230769234</v>
      </c>
      <c r="W67" s="17">
        <f t="shared" si="5"/>
        <v>78521.923076923078</v>
      </c>
      <c r="X67" s="17">
        <f t="shared" si="5"/>
        <v>77546.923076923078</v>
      </c>
      <c r="Y67" s="17">
        <f t="shared" si="6"/>
        <v>80375.692307692312</v>
      </c>
      <c r="Z67" s="17">
        <f t="shared" si="6"/>
        <v>75722.538461538468</v>
      </c>
      <c r="AA67" s="17">
        <f t="shared" si="6"/>
        <v>75293.38461538461</v>
      </c>
      <c r="AB67" s="17">
        <f t="shared" si="6"/>
        <v>74406.230769230766</v>
      </c>
      <c r="AD67" s="52">
        <f t="shared" si="50"/>
        <v>1301444475.2899404</v>
      </c>
      <c r="AE67" s="52">
        <f t="shared" si="50"/>
        <v>1736074786.5147927</v>
      </c>
      <c r="AF67" s="52">
        <f t="shared" si="50"/>
        <v>1664150436</v>
      </c>
      <c r="AG67" s="52">
        <f t="shared" si="50"/>
        <v>2000944942.1597633</v>
      </c>
      <c r="AH67" s="52">
        <f t="shared" si="50"/>
        <v>2150954559.5325437</v>
      </c>
      <c r="AI67" s="52">
        <f t="shared" si="50"/>
        <v>2196083091.8402362</v>
      </c>
      <c r="AJ67" s="52">
        <f t="shared" si="50"/>
        <v>2237049867.9822478</v>
      </c>
      <c r="AK67" s="52">
        <f t="shared" si="50"/>
        <v>2631374317.1597633</v>
      </c>
      <c r="AL67" s="52">
        <f t="shared" si="50"/>
        <v>2994943495.3905325</v>
      </c>
      <c r="AM67" s="52">
        <f t="shared" si="50"/>
        <v>3250903201.7100596</v>
      </c>
      <c r="AN67" s="52">
        <f t="shared" si="50"/>
        <v>3388574254.4437861</v>
      </c>
      <c r="AO67" s="52">
        <f t="shared" si="50"/>
        <v>3541202064</v>
      </c>
      <c r="AP67" s="52">
        <f t="shared" si="50"/>
        <v>4101840849.9940815</v>
      </c>
      <c r="AQ67" s="52">
        <f t="shared" si="50"/>
        <v>4266622006.5325437</v>
      </c>
      <c r="AR67" s="52">
        <f t="shared" si="50"/>
        <v>4534841361.5147924</v>
      </c>
      <c r="AS67" s="52">
        <f t="shared" si="50"/>
        <v>4667107386.5147924</v>
      </c>
      <c r="AT67" s="52">
        <f t="shared" si="32"/>
        <v>4288607618.7514782</v>
      </c>
      <c r="AU67" s="52">
        <f t="shared" si="32"/>
        <v>4919705926.5325432</v>
      </c>
      <c r="AV67" s="52">
        <f t="shared" si="32"/>
        <v>4980092329.2840242</v>
      </c>
      <c r="AW67" s="52">
        <f t="shared" si="32"/>
        <v>5106091855.6213017</v>
      </c>
      <c r="AZ67" s="17">
        <f t="shared" si="24"/>
        <v>23251.692307692309</v>
      </c>
      <c r="BA67" s="17">
        <f t="shared" si="25"/>
        <v>21305.538461538461</v>
      </c>
      <c r="BB67" s="17">
        <f t="shared" si="11"/>
        <v>19206.384615384617</v>
      </c>
      <c r="BC67" s="17">
        <f t="shared" si="11"/>
        <v>18122.76923076923</v>
      </c>
      <c r="BD67" s="17">
        <f t="shared" si="11"/>
        <v>17384.23076923077</v>
      </c>
      <c r="BE67" s="17">
        <f t="shared" si="11"/>
        <v>18178.846153846152</v>
      </c>
      <c r="BF67" s="17">
        <f t="shared" si="12"/>
        <v>17162.76923076923</v>
      </c>
      <c r="BG67" s="17">
        <f t="shared" si="12"/>
        <v>16613.692307692309</v>
      </c>
      <c r="BH67" s="17">
        <f t="shared" si="12"/>
        <v>16472.923076923078</v>
      </c>
      <c r="BI67" s="17">
        <f t="shared" si="12"/>
        <v>14958.692307692309</v>
      </c>
      <c r="BJ67" s="17">
        <f t="shared" si="13"/>
        <v>14757.461538461539</v>
      </c>
      <c r="BK67" s="17">
        <f t="shared" si="13"/>
        <v>14229.692307692309</v>
      </c>
      <c r="BL67" s="17">
        <f t="shared" si="13"/>
        <v>13852.538461538461</v>
      </c>
      <c r="BM67" s="17">
        <f t="shared" si="13"/>
        <v>14337.692307692309</v>
      </c>
      <c r="BN67" s="17">
        <f t="shared" si="14"/>
        <v>11870.846153846154</v>
      </c>
      <c r="BO67" s="17">
        <f t="shared" si="14"/>
        <v>11822.538461538461</v>
      </c>
      <c r="BP67" s="17">
        <f t="shared" si="14"/>
        <v>11651.307692307691</v>
      </c>
      <c r="BQ67" s="17">
        <f t="shared" si="14"/>
        <v>11978.23076923077</v>
      </c>
      <c r="BR67" s="17">
        <f t="shared" si="15"/>
        <v>11326.923076923076</v>
      </c>
      <c r="BS67" s="17">
        <f t="shared" si="15"/>
        <v>10147</v>
      </c>
      <c r="BT67" s="17">
        <f t="shared" si="15"/>
        <v>8999.0769230769238</v>
      </c>
      <c r="BU67" s="17">
        <f t="shared" si="15"/>
        <v>8225.6923076923085</v>
      </c>
      <c r="BV67" s="17">
        <f t="shared" si="16"/>
        <v>7791.9230769230771</v>
      </c>
      <c r="BW67" s="17">
        <f t="shared" si="16"/>
        <v>8462.6923076923085</v>
      </c>
      <c r="BX67" s="17">
        <f t="shared" si="16"/>
        <v>9067.1538461538457</v>
      </c>
      <c r="BY67" s="17">
        <f t="shared" si="16"/>
        <v>8606.1538461538457</v>
      </c>
      <c r="BZ67" s="17">
        <f t="shared" si="17"/>
        <v>8044.6153846153848</v>
      </c>
      <c r="CA67" s="17">
        <f t="shared" si="17"/>
        <v>8315.6923076923085</v>
      </c>
      <c r="CB67" s="17">
        <f t="shared" si="17"/>
        <v>8676.2307692307695</v>
      </c>
      <c r="CC67" s="17">
        <f t="shared" si="17"/>
        <v>9084.0769230769238</v>
      </c>
      <c r="CD67" s="17">
        <f t="shared" si="18"/>
        <v>8334.8461538461543</v>
      </c>
      <c r="CG67" s="16">
        <f t="shared" si="57"/>
        <v>16364514.32544378</v>
      </c>
      <c r="CH67" s="16">
        <f t="shared" si="57"/>
        <v>26305851.928994093</v>
      </c>
      <c r="CI67" s="16">
        <f t="shared" si="57"/>
        <v>34427104.90532545</v>
      </c>
      <c r="CJ67" s="16">
        <f t="shared" si="57"/>
        <v>25733768.100591738</v>
      </c>
      <c r="CK67" s="16">
        <f t="shared" si="57"/>
        <v>37074984.236686401</v>
      </c>
      <c r="CL67" s="16">
        <f t="shared" si="57"/>
        <v>44063044</v>
      </c>
      <c r="CM67" s="16">
        <f t="shared" si="57"/>
        <v>45951712.284023665</v>
      </c>
      <c r="CN67" s="16">
        <f t="shared" si="57"/>
        <v>68773849</v>
      </c>
      <c r="CO67" s="16">
        <f t="shared" si="57"/>
        <v>72151956.360946745</v>
      </c>
      <c r="CP67" s="16">
        <f t="shared" si="57"/>
        <v>81396484</v>
      </c>
      <c r="CQ67" s="16">
        <f t="shared" si="57"/>
        <v>88344093.023668662</v>
      </c>
      <c r="CR67" s="16">
        <f t="shared" si="52"/>
        <v>79459396</v>
      </c>
      <c r="CS67" s="16">
        <f t="shared" si="52"/>
        <v>129523659.17751481</v>
      </c>
      <c r="CT67" s="16">
        <f t="shared" si="52"/>
        <v>130625557.63905329</v>
      </c>
      <c r="CU67" s="16">
        <f t="shared" si="52"/>
        <v>134568923.22485211</v>
      </c>
      <c r="CV67" s="16">
        <f t="shared" si="52"/>
        <v>127090935.05917162</v>
      </c>
      <c r="CW67" s="16">
        <f t="shared" si="53"/>
        <v>142200121.20710063</v>
      </c>
      <c r="CX67" s="16">
        <f t="shared" si="54"/>
        <v>171732960.47928995</v>
      </c>
      <c r="CY67" s="16">
        <f t="shared" si="55"/>
        <v>203137045.30177516</v>
      </c>
      <c r="CZ67" s="16">
        <f t="shared" si="56"/>
        <v>225780676</v>
      </c>
      <c r="DA67" s="16">
        <f t="shared" si="33"/>
        <v>239004464.66863903</v>
      </c>
      <c r="DB67" s="16">
        <f t="shared" si="33"/>
        <v>218714521</v>
      </c>
      <c r="DC67" s="16">
        <f t="shared" si="33"/>
        <v>201201131.36686394</v>
      </c>
      <c r="DD67" s="16">
        <f t="shared" si="33"/>
        <v>214491796.8284024</v>
      </c>
      <c r="DE67" s="16">
        <f t="shared" si="33"/>
        <v>231255188.54437873</v>
      </c>
      <c r="DF67" s="16">
        <f t="shared" si="33"/>
        <v>223084096</v>
      </c>
      <c r="DG67" s="16">
        <f t="shared" si="33"/>
        <v>212444079.05917162</v>
      </c>
      <c r="DH67" s="16">
        <f t="shared" si="33"/>
        <v>200721325.68639055</v>
      </c>
      <c r="DI67" s="16">
        <f t="shared" si="58"/>
        <v>222512299.17751479</v>
      </c>
    </row>
    <row r="68" spans="1:113">
      <c r="A68" s="5">
        <v>35916</v>
      </c>
      <c r="B68" s="17">
        <v>122875</v>
      </c>
      <c r="C68" s="17">
        <v>90759</v>
      </c>
      <c r="D68" s="17">
        <v>26905</v>
      </c>
      <c r="E68" s="17">
        <v>3318</v>
      </c>
      <c r="G68" s="17">
        <f t="shared" si="21"/>
        <v>143516.46153846153</v>
      </c>
      <c r="H68" s="17">
        <f t="shared" si="22"/>
        <v>109787.61538461539</v>
      </c>
      <c r="I68" s="17">
        <f t="shared" si="2"/>
        <v>104196.92307692308</v>
      </c>
      <c r="J68" s="17">
        <f t="shared" si="2"/>
        <v>105069.15384615384</v>
      </c>
      <c r="K68" s="17">
        <f t="shared" si="2"/>
        <v>101131.23076923077</v>
      </c>
      <c r="L68" s="17">
        <f t="shared" si="2"/>
        <v>99484.769230769234</v>
      </c>
      <c r="M68" s="17">
        <f t="shared" si="3"/>
        <v>99000.769230769234</v>
      </c>
      <c r="N68" s="17">
        <f t="shared" si="3"/>
        <v>98565.692307692312</v>
      </c>
      <c r="O68" s="17">
        <f t="shared" si="3"/>
        <v>94566.230769230766</v>
      </c>
      <c r="P68" s="17">
        <f t="shared" si="3"/>
        <v>91137.076923076922</v>
      </c>
      <c r="Q68" s="17">
        <f t="shared" si="4"/>
        <v>88846.461538461532</v>
      </c>
      <c r="R68" s="17">
        <f t="shared" si="4"/>
        <v>87651.692307692312</v>
      </c>
      <c r="S68" s="17">
        <f t="shared" si="4"/>
        <v>86355.153846153844</v>
      </c>
      <c r="T68" s="17">
        <f t="shared" si="4"/>
        <v>81817.538461538468</v>
      </c>
      <c r="U68" s="17">
        <f t="shared" si="5"/>
        <v>80543.769230769234</v>
      </c>
      <c r="V68" s="17">
        <f t="shared" si="5"/>
        <v>78521.923076923078</v>
      </c>
      <c r="W68" s="17">
        <f t="shared" si="5"/>
        <v>77546.923076923078</v>
      </c>
      <c r="X68" s="17">
        <f t="shared" si="5"/>
        <v>80375.692307692312</v>
      </c>
      <c r="Y68" s="17">
        <f t="shared" si="6"/>
        <v>75722.538461538468</v>
      </c>
      <c r="Z68" s="17">
        <f t="shared" si="6"/>
        <v>75293.38461538461</v>
      </c>
      <c r="AA68" s="17">
        <f t="shared" si="6"/>
        <v>74406.230769230766</v>
      </c>
      <c r="AB68" s="17">
        <f t="shared" si="6"/>
        <v>70910.923076923078</v>
      </c>
      <c r="AD68" s="52">
        <f t="shared" si="50"/>
        <v>1546026104.8284018</v>
      </c>
      <c r="AE68" s="52">
        <f t="shared" si="50"/>
        <v>1478195468.7869818</v>
      </c>
      <c r="AF68" s="52">
        <f t="shared" si="50"/>
        <v>1796507787.3609464</v>
      </c>
      <c r="AG68" s="52">
        <f t="shared" si="50"/>
        <v>1938789927.4792891</v>
      </c>
      <c r="AH68" s="52">
        <f t="shared" si="50"/>
        <v>1981646861.6331351</v>
      </c>
      <c r="AI68" s="52">
        <f t="shared" si="50"/>
        <v>2020571654.4378688</v>
      </c>
      <c r="AJ68" s="52">
        <f t="shared" si="50"/>
        <v>2396125092.3609467</v>
      </c>
      <c r="AK68" s="52">
        <f t="shared" si="50"/>
        <v>2743599932.6863899</v>
      </c>
      <c r="AL68" s="52">
        <f t="shared" si="50"/>
        <v>2988808900</v>
      </c>
      <c r="AM68" s="52">
        <f t="shared" si="50"/>
        <v>3120872441.2070994</v>
      </c>
      <c r="AN68" s="52">
        <f t="shared" si="50"/>
        <v>3267415097.0946741</v>
      </c>
      <c r="AO68" s="52">
        <f t="shared" si="50"/>
        <v>3806757108.8520694</v>
      </c>
      <c r="AP68" s="52">
        <f t="shared" si="50"/>
        <v>3965559976.4792886</v>
      </c>
      <c r="AQ68" s="52">
        <f t="shared" si="50"/>
        <v>4224290029.8284016</v>
      </c>
      <c r="AR68" s="52">
        <f t="shared" si="50"/>
        <v>4351980004.8284016</v>
      </c>
      <c r="AS68" s="52">
        <f t="shared" si="50"/>
        <v>3986756739.0532532</v>
      </c>
      <c r="AT68" s="52">
        <f t="shared" si="32"/>
        <v>4596016006.1597614</v>
      </c>
      <c r="AU68" s="52">
        <f t="shared" si="32"/>
        <v>4654388224.8520708</v>
      </c>
      <c r="AV68" s="52">
        <f t="shared" si="32"/>
        <v>4776223996.9763308</v>
      </c>
      <c r="AW68" s="52">
        <f t="shared" si="32"/>
        <v>5271564215.2899399</v>
      </c>
      <c r="AZ68" s="17">
        <f t="shared" si="24"/>
        <v>23084.076923076922</v>
      </c>
      <c r="BA68" s="17">
        <f t="shared" si="25"/>
        <v>19206.384615384617</v>
      </c>
      <c r="BB68" s="17">
        <f t="shared" si="11"/>
        <v>18122.76923076923</v>
      </c>
      <c r="BC68" s="17">
        <f t="shared" si="11"/>
        <v>17384.23076923077</v>
      </c>
      <c r="BD68" s="17">
        <f t="shared" si="11"/>
        <v>18178.846153846152</v>
      </c>
      <c r="BE68" s="17">
        <f t="shared" si="11"/>
        <v>17162.76923076923</v>
      </c>
      <c r="BF68" s="17">
        <f t="shared" si="12"/>
        <v>16613.692307692309</v>
      </c>
      <c r="BG68" s="17">
        <f t="shared" si="12"/>
        <v>16472.923076923078</v>
      </c>
      <c r="BH68" s="17">
        <f t="shared" si="12"/>
        <v>14958.692307692309</v>
      </c>
      <c r="BI68" s="17">
        <f t="shared" si="12"/>
        <v>14757.461538461539</v>
      </c>
      <c r="BJ68" s="17">
        <f t="shared" si="13"/>
        <v>14229.692307692309</v>
      </c>
      <c r="BK68" s="17">
        <f t="shared" si="13"/>
        <v>13852.538461538461</v>
      </c>
      <c r="BL68" s="17">
        <f t="shared" si="13"/>
        <v>14337.692307692309</v>
      </c>
      <c r="BM68" s="17">
        <f t="shared" si="13"/>
        <v>11870.846153846154</v>
      </c>
      <c r="BN68" s="17">
        <f t="shared" si="14"/>
        <v>11822.538461538461</v>
      </c>
      <c r="BO68" s="17">
        <f t="shared" si="14"/>
        <v>11651.307692307691</v>
      </c>
      <c r="BP68" s="17">
        <f t="shared" si="14"/>
        <v>11978.23076923077</v>
      </c>
      <c r="BQ68" s="17">
        <f t="shared" si="14"/>
        <v>11326.923076923076</v>
      </c>
      <c r="BR68" s="17">
        <f t="shared" si="15"/>
        <v>10147</v>
      </c>
      <c r="BS68" s="17">
        <f t="shared" si="15"/>
        <v>8999.0769230769238</v>
      </c>
      <c r="BT68" s="17">
        <f t="shared" si="15"/>
        <v>8225.6923076923085</v>
      </c>
      <c r="BU68" s="17">
        <f t="shared" si="15"/>
        <v>7791.9230769230771</v>
      </c>
      <c r="BV68" s="17">
        <f t="shared" si="16"/>
        <v>8462.6923076923085</v>
      </c>
      <c r="BW68" s="17">
        <f t="shared" si="16"/>
        <v>9067.1538461538457</v>
      </c>
      <c r="BX68" s="17">
        <f t="shared" si="16"/>
        <v>8606.1538461538457</v>
      </c>
      <c r="BY68" s="17">
        <f t="shared" si="16"/>
        <v>8044.6153846153848</v>
      </c>
      <c r="BZ68" s="17">
        <f t="shared" si="17"/>
        <v>8315.6923076923085</v>
      </c>
      <c r="CA68" s="17">
        <f t="shared" si="17"/>
        <v>8676.2307692307695</v>
      </c>
      <c r="CB68" s="17">
        <f t="shared" si="17"/>
        <v>9084.0769230769238</v>
      </c>
      <c r="CC68" s="17">
        <f t="shared" si="17"/>
        <v>8334.8461538461543</v>
      </c>
      <c r="CD68" s="17">
        <f t="shared" si="18"/>
        <v>8528.6923076923085</v>
      </c>
      <c r="CG68" s="16">
        <f t="shared" si="57"/>
        <v>24614574.01775147</v>
      </c>
      <c r="CH68" s="16">
        <f t="shared" si="57"/>
        <v>32488246.177514777</v>
      </c>
      <c r="CI68" s="16">
        <f t="shared" si="57"/>
        <v>24061288.899408288</v>
      </c>
      <c r="CJ68" s="16">
        <f t="shared" si="57"/>
        <v>35061884.786982238</v>
      </c>
      <c r="CK68" s="16">
        <f t="shared" si="57"/>
        <v>41865877.071005888</v>
      </c>
      <c r="CL68" s="16">
        <f t="shared" si="57"/>
        <v>43707355.177514762</v>
      </c>
      <c r="CM68" s="16">
        <f t="shared" si="57"/>
        <v>66021875.147928961</v>
      </c>
      <c r="CN68" s="16">
        <f t="shared" si="57"/>
        <v>69332523.763313577</v>
      </c>
      <c r="CO68" s="16">
        <f t="shared" si="57"/>
        <v>78400126.917159721</v>
      </c>
      <c r="CP68" s="16">
        <f t="shared" si="57"/>
        <v>85221302.366863891</v>
      </c>
      <c r="CQ68" s="16">
        <f t="shared" si="57"/>
        <v>76499243.840236649</v>
      </c>
      <c r="CR68" s="16">
        <f t="shared" si="52"/>
        <v>125736544.28402363</v>
      </c>
      <c r="CS68" s="16">
        <f t="shared" si="52"/>
        <v>126822248.52071005</v>
      </c>
      <c r="CT68" s="16">
        <f t="shared" si="52"/>
        <v>130708212.28402366</v>
      </c>
      <c r="CU68" s="16">
        <f t="shared" si="52"/>
        <v>123339818.79289937</v>
      </c>
      <c r="CV68" s="16">
        <f t="shared" si="52"/>
        <v>138230666.56213015</v>
      </c>
      <c r="CW68" s="16">
        <f t="shared" si="53"/>
        <v>167367959.31360945</v>
      </c>
      <c r="CX68" s="16">
        <f t="shared" si="54"/>
        <v>198387224.99999994</v>
      </c>
      <c r="CY68" s="16">
        <f t="shared" si="55"/>
        <v>220771593.37869817</v>
      </c>
      <c r="CZ68" s="16">
        <f t="shared" si="56"/>
        <v>233849969.2544378</v>
      </c>
      <c r="DA68" s="16">
        <f t="shared" si="33"/>
        <v>213784888.07100585</v>
      </c>
      <c r="DB68" s="16">
        <f t="shared" si="33"/>
        <v>196474132.54437867</v>
      </c>
      <c r="DC68" s="16">
        <f t="shared" si="33"/>
        <v>209610256.62130174</v>
      </c>
      <c r="DD68" s="16">
        <f t="shared" si="33"/>
        <v>226185403.36686388</v>
      </c>
      <c r="DE68" s="16">
        <f t="shared" si="33"/>
        <v>218105184.14792892</v>
      </c>
      <c r="DF68" s="16">
        <f t="shared" si="33"/>
        <v>207586030.79289937</v>
      </c>
      <c r="DG68" s="16">
        <f t="shared" si="33"/>
        <v>195999999.99999994</v>
      </c>
      <c r="DH68" s="16">
        <f t="shared" si="33"/>
        <v>217539808.28402361</v>
      </c>
      <c r="DI68" s="16">
        <f t="shared" si="58"/>
        <v>211859221.3017751</v>
      </c>
    </row>
    <row r="69" spans="1:113">
      <c r="A69" s="5">
        <v>35947</v>
      </c>
      <c r="B69" s="17">
        <v>128359</v>
      </c>
      <c r="C69" s="17">
        <v>115924</v>
      </c>
      <c r="D69" s="17">
        <v>20018</v>
      </c>
      <c r="E69" s="17">
        <v>11222</v>
      </c>
      <c r="G69" s="17">
        <f t="shared" si="21"/>
        <v>139123.15384615384</v>
      </c>
      <c r="H69" s="17">
        <f t="shared" si="22"/>
        <v>104196.92307692308</v>
      </c>
      <c r="I69" s="17">
        <f t="shared" si="2"/>
        <v>105069.15384615384</v>
      </c>
      <c r="J69" s="17">
        <f t="shared" si="2"/>
        <v>101131.23076923077</v>
      </c>
      <c r="K69" s="17">
        <f t="shared" si="2"/>
        <v>99484.769230769234</v>
      </c>
      <c r="L69" s="17">
        <f t="shared" si="2"/>
        <v>99000.769230769234</v>
      </c>
      <c r="M69" s="17">
        <f t="shared" si="3"/>
        <v>98565.692307692312</v>
      </c>
      <c r="N69" s="17">
        <f t="shared" si="3"/>
        <v>94566.230769230766</v>
      </c>
      <c r="O69" s="17">
        <f t="shared" si="3"/>
        <v>91137.076923076922</v>
      </c>
      <c r="P69" s="17">
        <f t="shared" si="3"/>
        <v>88846.461538461532</v>
      </c>
      <c r="Q69" s="17">
        <f t="shared" si="4"/>
        <v>87651.692307692312</v>
      </c>
      <c r="R69" s="17">
        <f t="shared" si="4"/>
        <v>86355.153846153844</v>
      </c>
      <c r="S69" s="17">
        <f t="shared" si="4"/>
        <v>81817.538461538468</v>
      </c>
      <c r="T69" s="17">
        <f t="shared" si="4"/>
        <v>80543.769230769234</v>
      </c>
      <c r="U69" s="17">
        <f t="shared" si="5"/>
        <v>78521.923076923078</v>
      </c>
      <c r="V69" s="17">
        <f t="shared" si="5"/>
        <v>77546.923076923078</v>
      </c>
      <c r="W69" s="17">
        <f t="shared" si="5"/>
        <v>80375.692307692312</v>
      </c>
      <c r="X69" s="17">
        <f t="shared" si="5"/>
        <v>75722.538461538468</v>
      </c>
      <c r="Y69" s="17">
        <f t="shared" si="6"/>
        <v>75293.38461538461</v>
      </c>
      <c r="Z69" s="17">
        <f t="shared" si="6"/>
        <v>74406.230769230766</v>
      </c>
      <c r="AA69" s="17">
        <f t="shared" si="6"/>
        <v>70910.923076923078</v>
      </c>
      <c r="AB69" s="17">
        <f t="shared" si="6"/>
        <v>72172.230769230766</v>
      </c>
      <c r="AD69" s="52">
        <f t="shared" si="50"/>
        <v>1159674916</v>
      </c>
      <c r="AE69" s="52">
        <f t="shared" si="50"/>
        <v>1443386219.0828402</v>
      </c>
      <c r="AF69" s="52">
        <f t="shared" si="50"/>
        <v>1571201534.9171593</v>
      </c>
      <c r="AG69" s="52">
        <f t="shared" si="50"/>
        <v>1609805747.2248516</v>
      </c>
      <c r="AH69" s="52">
        <f t="shared" si="50"/>
        <v>1644907686.4437864</v>
      </c>
      <c r="AI69" s="52">
        <f t="shared" si="50"/>
        <v>1985319394.0828404</v>
      </c>
      <c r="AJ69" s="52">
        <f t="shared" si="50"/>
        <v>2302663578.4674554</v>
      </c>
      <c r="AK69" s="52">
        <f t="shared" si="50"/>
        <v>2527745789.4023671</v>
      </c>
      <c r="AL69" s="52">
        <f t="shared" si="50"/>
        <v>2649311352.9053249</v>
      </c>
      <c r="AM69" s="52">
        <f t="shared" si="50"/>
        <v>2784461824</v>
      </c>
      <c r="AN69" s="52">
        <f t="shared" si="50"/>
        <v>3283933554.6094666</v>
      </c>
      <c r="AO69" s="52">
        <f t="shared" si="50"/>
        <v>3431544301.9171591</v>
      </c>
      <c r="AP69" s="52">
        <f t="shared" si="50"/>
        <v>3672509170.7455616</v>
      </c>
      <c r="AQ69" s="52">
        <f t="shared" si="50"/>
        <v>3791632195.7455616</v>
      </c>
      <c r="AR69" s="52">
        <f t="shared" si="50"/>
        <v>3451264237.213017</v>
      </c>
      <c r="AS69" s="52">
        <f t="shared" si="50"/>
        <v>4019638031.1479278</v>
      </c>
      <c r="AT69" s="52">
        <f t="shared" si="32"/>
        <v>4074239440.0532551</v>
      </c>
      <c r="AU69" s="52">
        <f t="shared" si="32"/>
        <v>4188280132.5443788</v>
      </c>
      <c r="AV69" s="52">
        <f t="shared" si="32"/>
        <v>4652908426.5147924</v>
      </c>
      <c r="AW69" s="52">
        <f t="shared" si="32"/>
        <v>4482426100.8520708</v>
      </c>
      <c r="AZ69" s="17">
        <f t="shared" si="24"/>
        <v>21669.384615384617</v>
      </c>
      <c r="BA69" s="17">
        <f t="shared" si="25"/>
        <v>18122.76923076923</v>
      </c>
      <c r="BB69" s="17">
        <f t="shared" si="11"/>
        <v>17384.23076923077</v>
      </c>
      <c r="BC69" s="17">
        <f t="shared" si="11"/>
        <v>18178.846153846152</v>
      </c>
      <c r="BD69" s="17">
        <f t="shared" si="11"/>
        <v>17162.76923076923</v>
      </c>
      <c r="BE69" s="17">
        <f t="shared" si="11"/>
        <v>16613.692307692309</v>
      </c>
      <c r="BF69" s="17">
        <f t="shared" si="12"/>
        <v>16472.923076923078</v>
      </c>
      <c r="BG69" s="17">
        <f t="shared" si="12"/>
        <v>14958.692307692309</v>
      </c>
      <c r="BH69" s="17">
        <f t="shared" si="12"/>
        <v>14757.461538461539</v>
      </c>
      <c r="BI69" s="17">
        <f t="shared" si="12"/>
        <v>14229.692307692309</v>
      </c>
      <c r="BJ69" s="17">
        <f t="shared" si="13"/>
        <v>13852.538461538461</v>
      </c>
      <c r="BK69" s="17">
        <f t="shared" si="13"/>
        <v>14337.692307692309</v>
      </c>
      <c r="BL69" s="17">
        <f t="shared" si="13"/>
        <v>11870.846153846154</v>
      </c>
      <c r="BM69" s="17">
        <f t="shared" si="13"/>
        <v>11822.538461538461</v>
      </c>
      <c r="BN69" s="17">
        <f t="shared" si="14"/>
        <v>11651.307692307691</v>
      </c>
      <c r="BO69" s="17">
        <f t="shared" si="14"/>
        <v>11978.23076923077</v>
      </c>
      <c r="BP69" s="17">
        <f t="shared" si="14"/>
        <v>11326.923076923076</v>
      </c>
      <c r="BQ69" s="17">
        <f t="shared" si="14"/>
        <v>10147</v>
      </c>
      <c r="BR69" s="17">
        <f t="shared" si="15"/>
        <v>8999.0769230769238</v>
      </c>
      <c r="BS69" s="17">
        <f t="shared" si="15"/>
        <v>8225.6923076923085</v>
      </c>
      <c r="BT69" s="17">
        <f t="shared" si="15"/>
        <v>7791.9230769230771</v>
      </c>
      <c r="BU69" s="17">
        <f t="shared" si="15"/>
        <v>8462.6923076923085</v>
      </c>
      <c r="BV69" s="17">
        <f t="shared" si="16"/>
        <v>9067.1538461538457</v>
      </c>
      <c r="BW69" s="17">
        <f t="shared" si="16"/>
        <v>8606.1538461538457</v>
      </c>
      <c r="BX69" s="17">
        <f t="shared" si="16"/>
        <v>8044.6153846153848</v>
      </c>
      <c r="BY69" s="17">
        <f t="shared" si="16"/>
        <v>8315.6923076923085</v>
      </c>
      <c r="BZ69" s="17">
        <f t="shared" si="17"/>
        <v>8676.2307692307695</v>
      </c>
      <c r="CA69" s="17">
        <f t="shared" si="17"/>
        <v>9084.0769230769238</v>
      </c>
      <c r="CB69" s="17">
        <f t="shared" si="17"/>
        <v>8334.8461538461543</v>
      </c>
      <c r="CC69" s="17">
        <f t="shared" si="17"/>
        <v>8528.6923076923085</v>
      </c>
      <c r="CD69" s="17">
        <f t="shared" si="18"/>
        <v>8647.6153846153848</v>
      </c>
      <c r="CG69" s="16">
        <f t="shared" si="57"/>
        <v>18362543.485207114</v>
      </c>
      <c r="CH69" s="16">
        <f t="shared" si="57"/>
        <v>12183858.751479311</v>
      </c>
      <c r="CI69" s="16">
        <f t="shared" si="57"/>
        <v>20309582.224852089</v>
      </c>
      <c r="CJ69" s="16">
        <f t="shared" si="57"/>
        <v>25560024.710059181</v>
      </c>
      <c r="CK69" s="16">
        <f t="shared" si="57"/>
        <v>27003212.520710066</v>
      </c>
      <c r="CL69" s="16">
        <f t="shared" si="57"/>
        <v>45033391.248520724</v>
      </c>
      <c r="CM69" s="16">
        <f t="shared" si="57"/>
        <v>47774680.621301793</v>
      </c>
      <c r="CN69" s="16">
        <f t="shared" si="57"/>
        <v>55349021.633136109</v>
      </c>
      <c r="CO69" s="16">
        <f t="shared" si="57"/>
        <v>61103083.792899445</v>
      </c>
      <c r="CP69" s="16">
        <f t="shared" si="57"/>
        <v>53753712.094674565</v>
      </c>
      <c r="CQ69" s="16">
        <f t="shared" si="57"/>
        <v>96011355.982248545</v>
      </c>
      <c r="CR69" s="16">
        <f t="shared" si="52"/>
        <v>96960379.177514836</v>
      </c>
      <c r="CS69" s="16">
        <f t="shared" si="52"/>
        <v>100361865.23668644</v>
      </c>
      <c r="CT69" s="16">
        <f t="shared" si="52"/>
        <v>93918462.869822517</v>
      </c>
      <c r="CU69" s="16">
        <f t="shared" si="52"/>
        <v>106966510.67455626</v>
      </c>
      <c r="CV69" s="16">
        <f t="shared" si="52"/>
        <v>132765347.22485211</v>
      </c>
      <c r="CW69" s="16">
        <f t="shared" si="53"/>
        <v>160536697.01775151</v>
      </c>
      <c r="CX69" s="16">
        <f t="shared" si="54"/>
        <v>180732862.86390534</v>
      </c>
      <c r="CY69" s="16">
        <f t="shared" si="55"/>
        <v>192583938.7514793</v>
      </c>
      <c r="CZ69" s="16">
        <f t="shared" si="56"/>
        <v>174416721.7100592</v>
      </c>
      <c r="DA69" s="16">
        <f t="shared" si="33"/>
        <v>158816220.3609468</v>
      </c>
      <c r="DB69" s="16">
        <f t="shared" si="33"/>
        <v>170647998.13017756</v>
      </c>
      <c r="DC69" s="16">
        <f t="shared" si="33"/>
        <v>185634336.59171602</v>
      </c>
      <c r="DD69" s="16">
        <f t="shared" si="33"/>
        <v>178321098.24852073</v>
      </c>
      <c r="DE69" s="16">
        <f t="shared" si="33"/>
        <v>168822046.86982253</v>
      </c>
      <c r="DF69" s="16">
        <f t="shared" si="33"/>
        <v>158389969.7100592</v>
      </c>
      <c r="DG69" s="16">
        <f t="shared" si="33"/>
        <v>177809915.98224854</v>
      </c>
      <c r="DH69" s="16">
        <f t="shared" si="33"/>
        <v>172677794.3254438</v>
      </c>
      <c r="DI69" s="16">
        <f t="shared" si="58"/>
        <v>169566473.89940831</v>
      </c>
    </row>
    <row r="70" spans="1:113">
      <c r="A70" s="5">
        <v>35977</v>
      </c>
      <c r="B70" s="17">
        <v>143188</v>
      </c>
      <c r="C70" s="17">
        <v>101504</v>
      </c>
      <c r="D70" s="17">
        <v>20575</v>
      </c>
      <c r="E70" s="17">
        <v>10242</v>
      </c>
      <c r="G70" s="17">
        <f t="shared" si="21"/>
        <v>138107.61538461538</v>
      </c>
      <c r="H70" s="17">
        <f t="shared" si="22"/>
        <v>105069.15384615384</v>
      </c>
      <c r="I70" s="17">
        <f t="shared" si="2"/>
        <v>101131.23076923077</v>
      </c>
      <c r="J70" s="17">
        <f t="shared" si="2"/>
        <v>99484.769230769234</v>
      </c>
      <c r="K70" s="17">
        <f t="shared" si="2"/>
        <v>99000.769230769234</v>
      </c>
      <c r="L70" s="17">
        <f t="shared" si="2"/>
        <v>98565.692307692312</v>
      </c>
      <c r="M70" s="17">
        <f t="shared" si="3"/>
        <v>94566.230769230766</v>
      </c>
      <c r="N70" s="17">
        <f t="shared" si="3"/>
        <v>91137.076923076922</v>
      </c>
      <c r="O70" s="17">
        <f t="shared" si="3"/>
        <v>88846.461538461532</v>
      </c>
      <c r="P70" s="17">
        <f t="shared" si="3"/>
        <v>87651.692307692312</v>
      </c>
      <c r="Q70" s="17">
        <f t="shared" si="4"/>
        <v>86355.153846153844</v>
      </c>
      <c r="R70" s="17">
        <f t="shared" si="4"/>
        <v>81817.538461538468</v>
      </c>
      <c r="S70" s="17">
        <f t="shared" si="4"/>
        <v>80543.769230769234</v>
      </c>
      <c r="T70" s="17">
        <f t="shared" si="4"/>
        <v>78521.923076923078</v>
      </c>
      <c r="U70" s="17">
        <f t="shared" si="5"/>
        <v>77546.923076923078</v>
      </c>
      <c r="V70" s="17">
        <f t="shared" si="5"/>
        <v>80375.692307692312</v>
      </c>
      <c r="W70" s="17">
        <f t="shared" si="5"/>
        <v>75722.538461538468</v>
      </c>
      <c r="X70" s="17">
        <f t="shared" si="5"/>
        <v>75293.38461538461</v>
      </c>
      <c r="Y70" s="17">
        <f t="shared" si="6"/>
        <v>74406.230769230766</v>
      </c>
      <c r="Z70" s="17">
        <f t="shared" si="6"/>
        <v>70910.923076923078</v>
      </c>
      <c r="AA70" s="17">
        <f t="shared" si="6"/>
        <v>72172.230769230766</v>
      </c>
      <c r="AB70" s="17">
        <f t="shared" si="6"/>
        <v>72372.61538461539</v>
      </c>
      <c r="AD70" s="52">
        <f t="shared" si="50"/>
        <v>1367253019.2248516</v>
      </c>
      <c r="AE70" s="52">
        <f t="shared" si="50"/>
        <v>1491724245.0236676</v>
      </c>
      <c r="AF70" s="52">
        <f t="shared" si="50"/>
        <v>1529345416.1005907</v>
      </c>
      <c r="AG70" s="52">
        <f t="shared" si="50"/>
        <v>1563563680.6213007</v>
      </c>
      <c r="AH70" s="52">
        <f t="shared" si="50"/>
        <v>1895852174.2248516</v>
      </c>
      <c r="AI70" s="52">
        <f t="shared" si="50"/>
        <v>2206231483.3668633</v>
      </c>
      <c r="AJ70" s="52">
        <f t="shared" si="50"/>
        <v>2426661278.2544374</v>
      </c>
      <c r="AK70" s="52">
        <f t="shared" si="50"/>
        <v>2545800173.5443773</v>
      </c>
      <c r="AL70" s="52">
        <f t="shared" si="50"/>
        <v>2678317275.2899404</v>
      </c>
      <c r="AM70" s="52">
        <f t="shared" si="50"/>
        <v>3168572760.0059152</v>
      </c>
      <c r="AN70" s="52">
        <f t="shared" si="50"/>
        <v>3313596384.0236673</v>
      </c>
      <c r="AO70" s="52">
        <f t="shared" si="50"/>
        <v>3550454727.7869811</v>
      </c>
      <c r="AP70" s="52">
        <f t="shared" si="50"/>
        <v>3667597452.7869811</v>
      </c>
      <c r="AQ70" s="52">
        <f t="shared" si="50"/>
        <v>3332974942.1597619</v>
      </c>
      <c r="AR70" s="52">
        <f t="shared" si="50"/>
        <v>3891897822.6982231</v>
      </c>
      <c r="AS70" s="52">
        <f t="shared" si="50"/>
        <v>3945627587.130177</v>
      </c>
      <c r="AT70" s="52">
        <f t="shared" si="32"/>
        <v>4057866401.9171591</v>
      </c>
      <c r="AU70" s="52">
        <f t="shared" si="32"/>
        <v>4515395457.0946732</v>
      </c>
      <c r="AV70" s="52">
        <f t="shared" si="32"/>
        <v>4347474944.3786974</v>
      </c>
      <c r="AW70" s="52">
        <f t="shared" si="32"/>
        <v>4321090224.9999981</v>
      </c>
      <c r="AZ70" s="17">
        <f t="shared" si="24"/>
        <v>21619.23076923077</v>
      </c>
      <c r="BA70" s="17">
        <f t="shared" si="25"/>
        <v>17384.23076923077</v>
      </c>
      <c r="BB70" s="17">
        <f t="shared" si="11"/>
        <v>18178.846153846152</v>
      </c>
      <c r="BC70" s="17">
        <f t="shared" si="11"/>
        <v>17162.76923076923</v>
      </c>
      <c r="BD70" s="17">
        <f t="shared" si="11"/>
        <v>16613.692307692309</v>
      </c>
      <c r="BE70" s="17">
        <f t="shared" si="11"/>
        <v>16472.923076923078</v>
      </c>
      <c r="BF70" s="17">
        <f t="shared" si="12"/>
        <v>14958.692307692309</v>
      </c>
      <c r="BG70" s="17">
        <f t="shared" si="12"/>
        <v>14757.461538461539</v>
      </c>
      <c r="BH70" s="17">
        <f t="shared" si="12"/>
        <v>14229.692307692309</v>
      </c>
      <c r="BI70" s="17">
        <f t="shared" si="12"/>
        <v>13852.538461538461</v>
      </c>
      <c r="BJ70" s="17">
        <f t="shared" si="13"/>
        <v>14337.692307692309</v>
      </c>
      <c r="BK70" s="17">
        <f t="shared" si="13"/>
        <v>11870.846153846154</v>
      </c>
      <c r="BL70" s="17">
        <f t="shared" si="13"/>
        <v>11822.538461538461</v>
      </c>
      <c r="BM70" s="17">
        <f t="shared" si="13"/>
        <v>11651.307692307691</v>
      </c>
      <c r="BN70" s="17">
        <f t="shared" si="14"/>
        <v>11978.23076923077</v>
      </c>
      <c r="BO70" s="17">
        <f t="shared" si="14"/>
        <v>11326.923076923076</v>
      </c>
      <c r="BP70" s="17">
        <f t="shared" si="14"/>
        <v>10147</v>
      </c>
      <c r="BQ70" s="17">
        <f t="shared" si="14"/>
        <v>8999.0769230769238</v>
      </c>
      <c r="BR70" s="17">
        <f t="shared" si="15"/>
        <v>8225.6923076923085</v>
      </c>
      <c r="BS70" s="17">
        <f t="shared" si="15"/>
        <v>7791.9230769230771</v>
      </c>
      <c r="BT70" s="17">
        <f t="shared" si="15"/>
        <v>8462.6923076923085</v>
      </c>
      <c r="BU70" s="17">
        <f t="shared" si="15"/>
        <v>9067.1538461538457</v>
      </c>
      <c r="BV70" s="17">
        <f t="shared" si="16"/>
        <v>8606.1538461538457</v>
      </c>
      <c r="BW70" s="17">
        <f t="shared" si="16"/>
        <v>8044.6153846153848</v>
      </c>
      <c r="BX70" s="17">
        <f t="shared" si="16"/>
        <v>8315.6923076923085</v>
      </c>
      <c r="BY70" s="17">
        <f t="shared" si="16"/>
        <v>8676.2307692307695</v>
      </c>
      <c r="BZ70" s="17">
        <f t="shared" si="17"/>
        <v>9084.0769230769238</v>
      </c>
      <c r="CA70" s="17">
        <f t="shared" si="17"/>
        <v>8334.8461538461543</v>
      </c>
      <c r="CB70" s="17">
        <f t="shared" si="17"/>
        <v>8528.6923076923085</v>
      </c>
      <c r="CC70" s="17">
        <f t="shared" si="17"/>
        <v>8647.6153846153848</v>
      </c>
      <c r="CD70" s="17">
        <f t="shared" si="18"/>
        <v>8976</v>
      </c>
      <c r="CG70" s="16">
        <f t="shared" si="57"/>
        <v>11836246.301775159</v>
      </c>
      <c r="CH70" s="16">
        <f t="shared" si="57"/>
        <v>19860049.443786986</v>
      </c>
      <c r="CI70" s="16">
        <f t="shared" si="57"/>
        <v>25055415.289940823</v>
      </c>
      <c r="CJ70" s="16">
        <f t="shared" si="57"/>
        <v>26484482.863905318</v>
      </c>
      <c r="CK70" s="16">
        <f t="shared" si="57"/>
        <v>44362772.597633131</v>
      </c>
      <c r="CL70" s="16">
        <f t="shared" si="57"/>
        <v>47083876.976331361</v>
      </c>
      <c r="CM70" s="16">
        <f t="shared" si="57"/>
        <v>54605278.674556203</v>
      </c>
      <c r="CN70" s="16">
        <f t="shared" si="57"/>
        <v>60321509.402366877</v>
      </c>
      <c r="CO70" s="16">
        <f t="shared" si="57"/>
        <v>53020802.366863899</v>
      </c>
      <c r="CP70" s="16">
        <f t="shared" si="57"/>
        <v>95031002.609467447</v>
      </c>
      <c r="CQ70" s="16">
        <f t="shared" si="57"/>
        <v>95975180.171597645</v>
      </c>
      <c r="CR70" s="16">
        <f t="shared" si="52"/>
        <v>99359490.46745564</v>
      </c>
      <c r="CS70" s="16">
        <f t="shared" si="52"/>
        <v>92948881</v>
      </c>
      <c r="CT70" s="16">
        <f t="shared" si="52"/>
        <v>105931597.63313611</v>
      </c>
      <c r="CU70" s="16">
        <f t="shared" si="52"/>
        <v>131612078.82248521</v>
      </c>
      <c r="CV70" s="16">
        <f t="shared" si="52"/>
        <v>159268283.10059172</v>
      </c>
      <c r="CW70" s="16">
        <f t="shared" si="53"/>
        <v>179386872.52071005</v>
      </c>
      <c r="CX70" s="16">
        <f t="shared" si="54"/>
        <v>191194438.01775146</v>
      </c>
      <c r="CY70" s="16">
        <f t="shared" si="55"/>
        <v>173094504.2899408</v>
      </c>
      <c r="CZ70" s="16">
        <f t="shared" si="56"/>
        <v>157554635.08284026</v>
      </c>
      <c r="DA70" s="16">
        <f t="shared" si="33"/>
        <v>169340171.00591719</v>
      </c>
      <c r="DB70" s="16">
        <f t="shared" si="33"/>
        <v>184270182.84023669</v>
      </c>
      <c r="DC70" s="16">
        <f t="shared" si="33"/>
        <v>176984135.59763312</v>
      </c>
      <c r="DD70" s="16">
        <f t="shared" si="33"/>
        <v>167521249</v>
      </c>
      <c r="DE70" s="16">
        <f t="shared" si="33"/>
        <v>157130081.94674554</v>
      </c>
      <c r="DF70" s="16">
        <f t="shared" si="33"/>
        <v>176474874.60946745</v>
      </c>
      <c r="DG70" s="16">
        <f t="shared" si="33"/>
        <v>171362197.21301773</v>
      </c>
      <c r="DH70" s="16">
        <f t="shared" si="33"/>
        <v>168262805.68639055</v>
      </c>
      <c r="DI70" s="16">
        <f t="shared" si="58"/>
        <v>159851284.28402367</v>
      </c>
    </row>
    <row r="71" spans="1:113">
      <c r="A71" s="5">
        <v>36008</v>
      </c>
      <c r="B71" s="17">
        <v>119825</v>
      </c>
      <c r="C71" s="17">
        <v>60093</v>
      </c>
      <c r="D71" s="17">
        <v>8137</v>
      </c>
      <c r="E71" s="17">
        <v>16894</v>
      </c>
      <c r="G71" s="17">
        <f t="shared" si="21"/>
        <v>132779.46153846153</v>
      </c>
      <c r="H71" s="17">
        <f t="shared" si="22"/>
        <v>101131.23076923077</v>
      </c>
      <c r="I71" s="17">
        <f t="shared" si="2"/>
        <v>99484.769230769234</v>
      </c>
      <c r="J71" s="17">
        <f t="shared" si="2"/>
        <v>99000.769230769234</v>
      </c>
      <c r="K71" s="17">
        <f t="shared" si="2"/>
        <v>98565.692307692312</v>
      </c>
      <c r="L71" s="17">
        <f t="shared" si="2"/>
        <v>94566.230769230766</v>
      </c>
      <c r="M71" s="17">
        <f t="shared" si="3"/>
        <v>91137.076923076922</v>
      </c>
      <c r="N71" s="17">
        <f t="shared" si="3"/>
        <v>88846.461538461532</v>
      </c>
      <c r="O71" s="17">
        <f t="shared" si="3"/>
        <v>87651.692307692312</v>
      </c>
      <c r="P71" s="17">
        <f t="shared" si="3"/>
        <v>86355.153846153844</v>
      </c>
      <c r="Q71" s="17">
        <f t="shared" si="4"/>
        <v>81817.538461538468</v>
      </c>
      <c r="R71" s="17">
        <f t="shared" si="4"/>
        <v>80543.769230769234</v>
      </c>
      <c r="S71" s="17">
        <f t="shared" si="4"/>
        <v>78521.923076923078</v>
      </c>
      <c r="T71" s="17">
        <f t="shared" si="4"/>
        <v>77546.923076923078</v>
      </c>
      <c r="U71" s="17">
        <f t="shared" si="5"/>
        <v>80375.692307692312</v>
      </c>
      <c r="V71" s="17">
        <f t="shared" si="5"/>
        <v>75722.538461538468</v>
      </c>
      <c r="W71" s="17">
        <f t="shared" si="5"/>
        <v>75293.38461538461</v>
      </c>
      <c r="X71" s="17">
        <f t="shared" si="5"/>
        <v>74406.230769230766</v>
      </c>
      <c r="Y71" s="17">
        <f t="shared" si="6"/>
        <v>70910.923076923078</v>
      </c>
      <c r="Z71" s="17">
        <f t="shared" si="6"/>
        <v>72172.230769230766</v>
      </c>
      <c r="AA71" s="17">
        <f t="shared" si="6"/>
        <v>72372.61538461539</v>
      </c>
      <c r="AB71" s="17">
        <f t="shared" si="6"/>
        <v>73200.076923076922</v>
      </c>
      <c r="AD71" s="52">
        <f t="shared" si="50"/>
        <v>1108536535.8639047</v>
      </c>
      <c r="AE71" s="52">
        <f t="shared" si="50"/>
        <v>1141000054.0177507</v>
      </c>
      <c r="AF71" s="52">
        <f t="shared" si="50"/>
        <v>1170582004.9763305</v>
      </c>
      <c r="AG71" s="52">
        <f t="shared" si="50"/>
        <v>1460251005.822485</v>
      </c>
      <c r="AH71" s="52">
        <f t="shared" si="50"/>
        <v>1734088196.4556208</v>
      </c>
      <c r="AI71" s="52">
        <f t="shared" si="50"/>
        <v>1930108489</v>
      </c>
      <c r="AJ71" s="52">
        <f t="shared" si="50"/>
        <v>2036515555.7455611</v>
      </c>
      <c r="AK71" s="52">
        <f t="shared" si="50"/>
        <v>2155216344.7100587</v>
      </c>
      <c r="AL71" s="52">
        <f t="shared" si="50"/>
        <v>2597117603.6982236</v>
      </c>
      <c r="AM71" s="52">
        <f t="shared" si="50"/>
        <v>2728567550.8639045</v>
      </c>
      <c r="AN71" s="52">
        <f t="shared" si="50"/>
        <v>2943880479.9053245</v>
      </c>
      <c r="AO71" s="52">
        <f t="shared" si="50"/>
        <v>3050633304.9053245</v>
      </c>
      <c r="AP71" s="52">
        <f t="shared" si="50"/>
        <v>2746155029.5917149</v>
      </c>
      <c r="AQ71" s="52">
        <f t="shared" si="50"/>
        <v>3255492471.0059156</v>
      </c>
      <c r="AR71" s="52">
        <f t="shared" si="50"/>
        <v>3304649040.0059171</v>
      </c>
      <c r="AS71" s="52">
        <f t="shared" si="50"/>
        <v>3407434070.4378695</v>
      </c>
      <c r="AT71" s="52">
        <f t="shared" si="32"/>
        <v>3827716051.3668628</v>
      </c>
      <c r="AU71" s="52">
        <f t="shared" si="32"/>
        <v>3673236421.5147924</v>
      </c>
      <c r="AV71" s="52">
        <f t="shared" si="32"/>
        <v>3648987062.2544365</v>
      </c>
      <c r="AW71" s="52">
        <f t="shared" si="32"/>
        <v>3549703071.1479282</v>
      </c>
      <c r="AZ71" s="17">
        <f t="shared" si="24"/>
        <v>17934.923076923078</v>
      </c>
      <c r="BA71" s="17">
        <f t="shared" si="25"/>
        <v>18178.846153846152</v>
      </c>
      <c r="BB71" s="17">
        <f t="shared" si="11"/>
        <v>17162.76923076923</v>
      </c>
      <c r="BC71" s="17">
        <f t="shared" si="11"/>
        <v>16613.692307692309</v>
      </c>
      <c r="BD71" s="17">
        <f t="shared" si="11"/>
        <v>16472.923076923078</v>
      </c>
      <c r="BE71" s="17">
        <f t="shared" si="11"/>
        <v>14958.692307692309</v>
      </c>
      <c r="BF71" s="17">
        <f t="shared" si="12"/>
        <v>14757.461538461539</v>
      </c>
      <c r="BG71" s="17">
        <f t="shared" si="12"/>
        <v>14229.692307692309</v>
      </c>
      <c r="BH71" s="17">
        <f t="shared" si="12"/>
        <v>13852.538461538461</v>
      </c>
      <c r="BI71" s="17">
        <f t="shared" si="12"/>
        <v>14337.692307692309</v>
      </c>
      <c r="BJ71" s="17">
        <f t="shared" si="13"/>
        <v>11870.846153846154</v>
      </c>
      <c r="BK71" s="17">
        <f t="shared" si="13"/>
        <v>11822.538461538461</v>
      </c>
      <c r="BL71" s="17">
        <f t="shared" si="13"/>
        <v>11651.307692307691</v>
      </c>
      <c r="BM71" s="17">
        <f t="shared" si="13"/>
        <v>11978.23076923077</v>
      </c>
      <c r="BN71" s="17">
        <f t="shared" si="14"/>
        <v>11326.923076923076</v>
      </c>
      <c r="BO71" s="17">
        <f t="shared" si="14"/>
        <v>10147</v>
      </c>
      <c r="BP71" s="17">
        <f t="shared" si="14"/>
        <v>8999.0769230769238</v>
      </c>
      <c r="BQ71" s="17">
        <f t="shared" si="14"/>
        <v>8225.6923076923085</v>
      </c>
      <c r="BR71" s="17">
        <f t="shared" si="15"/>
        <v>7791.9230769230771</v>
      </c>
      <c r="BS71" s="17">
        <f t="shared" si="15"/>
        <v>8462.6923076923085</v>
      </c>
      <c r="BT71" s="17">
        <f t="shared" si="15"/>
        <v>9067.1538461538457</v>
      </c>
      <c r="BU71" s="17">
        <f t="shared" si="15"/>
        <v>8606.1538461538457</v>
      </c>
      <c r="BV71" s="17">
        <f t="shared" si="16"/>
        <v>8044.6153846153848</v>
      </c>
      <c r="BW71" s="17">
        <f t="shared" si="16"/>
        <v>8315.6923076923085</v>
      </c>
      <c r="BX71" s="17">
        <f t="shared" si="16"/>
        <v>8676.2307692307695</v>
      </c>
      <c r="BY71" s="17">
        <f t="shared" si="16"/>
        <v>9084.0769230769238</v>
      </c>
      <c r="BZ71" s="17">
        <f t="shared" si="17"/>
        <v>8334.8461538461543</v>
      </c>
      <c r="CA71" s="17">
        <f t="shared" si="17"/>
        <v>8528.6923076923085</v>
      </c>
      <c r="CB71" s="17">
        <f t="shared" si="17"/>
        <v>8647.6153846153848</v>
      </c>
      <c r="CC71" s="17">
        <f t="shared" si="17"/>
        <v>8976</v>
      </c>
      <c r="CD71" s="17">
        <f t="shared" si="18"/>
        <v>8895</v>
      </c>
      <c r="CG71" s="16">
        <f t="shared" si="57"/>
        <v>596221.56213017972</v>
      </c>
      <c r="CH71" s="16">
        <f t="shared" si="57"/>
        <v>1745650.7455621308</v>
      </c>
      <c r="CI71" s="16">
        <f t="shared" si="57"/>
        <v>2137444</v>
      </c>
      <c r="CJ71" s="16">
        <f t="shared" si="57"/>
        <v>8857949.5917159785</v>
      </c>
      <c r="CK71" s="16">
        <f t="shared" si="57"/>
        <v>10096261.82840237</v>
      </c>
      <c r="CL71" s="16">
        <f t="shared" si="57"/>
        <v>13728735.05325444</v>
      </c>
      <c r="CM71" s="16">
        <f t="shared" si="57"/>
        <v>16665864.147929007</v>
      </c>
      <c r="CN71" s="16">
        <f t="shared" si="57"/>
        <v>12940069.207100594</v>
      </c>
      <c r="CO71" s="16">
        <f t="shared" si="57"/>
        <v>36773028.928994089</v>
      </c>
      <c r="CP71" s="16">
        <f t="shared" si="57"/>
        <v>37361245.686390556</v>
      </c>
      <c r="CQ71" s="16">
        <f t="shared" si="57"/>
        <v>39483822.301775172</v>
      </c>
      <c r="CR71" s="16">
        <f t="shared" si="52"/>
        <v>35482183.248520717</v>
      </c>
      <c r="CS71" s="16">
        <f t="shared" si="52"/>
        <v>43665664.000000022</v>
      </c>
      <c r="CT71" s="16">
        <f t="shared" si="52"/>
        <v>60651745.852071024</v>
      </c>
      <c r="CU71" s="16">
        <f t="shared" si="52"/>
        <v>79849346.485207111</v>
      </c>
      <c r="CV71" s="16">
        <f t="shared" si="52"/>
        <v>94269162.130177528</v>
      </c>
      <c r="CW71" s="16">
        <f t="shared" si="53"/>
        <v>102880449</v>
      </c>
      <c r="CX71" s="16">
        <f t="shared" si="54"/>
        <v>89723155.745562136</v>
      </c>
      <c r="CY71" s="16">
        <f t="shared" si="55"/>
        <v>78637331.130177543</v>
      </c>
      <c r="CZ71" s="16">
        <f t="shared" si="56"/>
        <v>87025935.360946774</v>
      </c>
      <c r="DA71" s="16">
        <f t="shared" si="33"/>
        <v>97818186.248520732</v>
      </c>
      <c r="DB71" s="16">
        <f t="shared" si="33"/>
        <v>92529600.591715977</v>
      </c>
      <c r="DC71" s="16">
        <f t="shared" si="33"/>
        <v>85723383.248520732</v>
      </c>
      <c r="DD71" s="16">
        <f t="shared" si="33"/>
        <v>78337477.639053255</v>
      </c>
      <c r="DE71" s="16">
        <f t="shared" si="33"/>
        <v>92161476.928994089</v>
      </c>
      <c r="DF71" s="16">
        <f t="shared" si="33"/>
        <v>88477177.284023672</v>
      </c>
      <c r="DG71" s="16">
        <f t="shared" si="33"/>
        <v>86254084.171597645</v>
      </c>
      <c r="DH71" s="16">
        <f t="shared" si="33"/>
        <v>80262302.698224872</v>
      </c>
      <c r="DI71" s="16">
        <f t="shared" si="58"/>
        <v>81720209.236686409</v>
      </c>
    </row>
    <row r="72" spans="1:113">
      <c r="A72" s="5">
        <v>36039</v>
      </c>
      <c r="B72" s="17">
        <v>127378</v>
      </c>
      <c r="C72" s="17">
        <v>129736</v>
      </c>
      <c r="D72" s="17">
        <v>9501</v>
      </c>
      <c r="E72" s="17">
        <v>21068</v>
      </c>
      <c r="G72" s="17">
        <f t="shared" si="21"/>
        <v>129602.69230769231</v>
      </c>
      <c r="H72" s="17">
        <f t="shared" si="22"/>
        <v>99484.769230769234</v>
      </c>
      <c r="I72" s="17">
        <f t="shared" si="2"/>
        <v>99000.769230769234</v>
      </c>
      <c r="J72" s="17">
        <f t="shared" si="2"/>
        <v>98565.692307692312</v>
      </c>
      <c r="K72" s="17">
        <f t="shared" si="2"/>
        <v>94566.230769230766</v>
      </c>
      <c r="L72" s="17">
        <f t="shared" si="2"/>
        <v>91137.076923076922</v>
      </c>
      <c r="M72" s="17">
        <f t="shared" si="3"/>
        <v>88846.461538461532</v>
      </c>
      <c r="N72" s="17">
        <f t="shared" si="3"/>
        <v>87651.692307692312</v>
      </c>
      <c r="O72" s="17">
        <f t="shared" si="3"/>
        <v>86355.153846153844</v>
      </c>
      <c r="P72" s="17">
        <f t="shared" si="3"/>
        <v>81817.538461538468</v>
      </c>
      <c r="Q72" s="17">
        <f t="shared" si="4"/>
        <v>80543.769230769234</v>
      </c>
      <c r="R72" s="17">
        <f t="shared" si="4"/>
        <v>78521.923076923078</v>
      </c>
      <c r="S72" s="17">
        <f t="shared" si="4"/>
        <v>77546.923076923078</v>
      </c>
      <c r="T72" s="17">
        <f t="shared" si="4"/>
        <v>80375.692307692312</v>
      </c>
      <c r="U72" s="17">
        <f t="shared" si="5"/>
        <v>75722.538461538468</v>
      </c>
      <c r="V72" s="17">
        <f t="shared" si="5"/>
        <v>75293.38461538461</v>
      </c>
      <c r="W72" s="17">
        <f t="shared" si="5"/>
        <v>74406.230769230766</v>
      </c>
      <c r="X72" s="17">
        <f t="shared" si="5"/>
        <v>70910.923076923078</v>
      </c>
      <c r="Y72" s="17">
        <f t="shared" si="6"/>
        <v>72172.230769230766</v>
      </c>
      <c r="Z72" s="17">
        <f t="shared" si="6"/>
        <v>72372.61538461539</v>
      </c>
      <c r="AA72" s="17">
        <f t="shared" si="6"/>
        <v>73200.076923076922</v>
      </c>
      <c r="AB72" s="17">
        <f t="shared" si="6"/>
        <v>74643.61538461539</v>
      </c>
      <c r="AD72" s="52">
        <f t="shared" si="50"/>
        <v>936477696.00591719</v>
      </c>
      <c r="AE72" s="52">
        <f t="shared" si="50"/>
        <v>963295369</v>
      </c>
      <c r="AF72" s="52">
        <f t="shared" si="50"/>
        <v>1227553637.1360953</v>
      </c>
      <c r="AG72" s="52">
        <f t="shared" si="50"/>
        <v>1479603566.9171603</v>
      </c>
      <c r="AH72" s="52">
        <f t="shared" si="50"/>
        <v>1661070346.5147939</v>
      </c>
      <c r="AI72" s="52">
        <f t="shared" si="50"/>
        <v>1759886401</v>
      </c>
      <c r="AJ72" s="52">
        <f t="shared" si="50"/>
        <v>1870349582.982249</v>
      </c>
      <c r="AK72" s="52">
        <f t="shared" si="50"/>
        <v>2283420928.1005917</v>
      </c>
      <c r="AL72" s="52">
        <f t="shared" si="50"/>
        <v>2406777933.4674559</v>
      </c>
      <c r="AM72" s="52">
        <f t="shared" si="50"/>
        <v>2609244985.2071009</v>
      </c>
      <c r="AN72" s="52">
        <f t="shared" si="50"/>
        <v>2709803110.2071009</v>
      </c>
      <c r="AO72" s="52">
        <f t="shared" si="50"/>
        <v>2423297529</v>
      </c>
      <c r="AP72" s="52">
        <f t="shared" si="50"/>
        <v>2903070978.4852071</v>
      </c>
      <c r="AQ72" s="52">
        <f t="shared" si="50"/>
        <v>2949500902.0177526</v>
      </c>
      <c r="AR72" s="52">
        <f t="shared" si="50"/>
        <v>3046649366.3668647</v>
      </c>
      <c r="AS72" s="52">
        <f t="shared" si="50"/>
        <v>3444723775.43787</v>
      </c>
      <c r="AT72" s="52">
        <f t="shared" si="32"/>
        <v>3298257912.5207109</v>
      </c>
      <c r="AU72" s="52">
        <f t="shared" si="32"/>
        <v>3275281704.6213017</v>
      </c>
      <c r="AV72" s="52">
        <f t="shared" si="32"/>
        <v>3181255022.2248526</v>
      </c>
      <c r="AW72" s="52">
        <f t="shared" si="32"/>
        <v>3020500136.2366862</v>
      </c>
      <c r="AZ72" s="17">
        <f t="shared" si="24"/>
        <v>17037.076923076922</v>
      </c>
      <c r="BA72" s="17">
        <f t="shared" si="25"/>
        <v>17162.76923076923</v>
      </c>
      <c r="BB72" s="17">
        <f t="shared" si="11"/>
        <v>16613.692307692309</v>
      </c>
      <c r="BC72" s="17">
        <f t="shared" si="11"/>
        <v>16472.923076923078</v>
      </c>
      <c r="BD72" s="17">
        <f t="shared" si="11"/>
        <v>14958.692307692309</v>
      </c>
      <c r="BE72" s="17">
        <f t="shared" si="11"/>
        <v>14757.461538461539</v>
      </c>
      <c r="BF72" s="17">
        <f t="shared" si="12"/>
        <v>14229.692307692309</v>
      </c>
      <c r="BG72" s="17">
        <f t="shared" si="12"/>
        <v>13852.538461538461</v>
      </c>
      <c r="BH72" s="17">
        <f t="shared" si="12"/>
        <v>14337.692307692309</v>
      </c>
      <c r="BI72" s="17">
        <f t="shared" si="12"/>
        <v>11870.846153846154</v>
      </c>
      <c r="BJ72" s="17">
        <f t="shared" si="13"/>
        <v>11822.538461538461</v>
      </c>
      <c r="BK72" s="17">
        <f t="shared" si="13"/>
        <v>11651.307692307691</v>
      </c>
      <c r="BL72" s="17">
        <f t="shared" si="13"/>
        <v>11978.23076923077</v>
      </c>
      <c r="BM72" s="17">
        <f t="shared" si="13"/>
        <v>11326.923076923076</v>
      </c>
      <c r="BN72" s="17">
        <f t="shared" si="14"/>
        <v>10147</v>
      </c>
      <c r="BO72" s="17">
        <f t="shared" si="14"/>
        <v>8999.0769230769238</v>
      </c>
      <c r="BP72" s="17">
        <f t="shared" si="14"/>
        <v>8225.6923076923085</v>
      </c>
      <c r="BQ72" s="17">
        <f t="shared" si="14"/>
        <v>7791.9230769230771</v>
      </c>
      <c r="BR72" s="17">
        <f t="shared" si="15"/>
        <v>8462.6923076923085</v>
      </c>
      <c r="BS72" s="17">
        <f t="shared" si="15"/>
        <v>9067.1538461538457</v>
      </c>
      <c r="BT72" s="17">
        <f t="shared" si="15"/>
        <v>8606.1538461538457</v>
      </c>
      <c r="BU72" s="17">
        <f t="shared" si="15"/>
        <v>8044.6153846153848</v>
      </c>
      <c r="BV72" s="17">
        <f t="shared" si="16"/>
        <v>8315.6923076923085</v>
      </c>
      <c r="BW72" s="17">
        <f t="shared" si="16"/>
        <v>8676.2307692307695</v>
      </c>
      <c r="BX72" s="17">
        <f t="shared" si="16"/>
        <v>9084.0769230769238</v>
      </c>
      <c r="BY72" s="17">
        <f t="shared" si="16"/>
        <v>8334.8461538461543</v>
      </c>
      <c r="BZ72" s="17">
        <f t="shared" si="17"/>
        <v>8528.6923076923085</v>
      </c>
      <c r="CA72" s="17">
        <f t="shared" si="17"/>
        <v>8647.6153846153848</v>
      </c>
      <c r="CB72" s="17">
        <f t="shared" si="17"/>
        <v>8976</v>
      </c>
      <c r="CC72" s="17">
        <f t="shared" si="17"/>
        <v>8895</v>
      </c>
      <c r="CD72" s="17">
        <f t="shared" si="18"/>
        <v>9619.1538461538457</v>
      </c>
      <c r="CG72" s="16">
        <f t="shared" si="57"/>
        <v>179254.53254437703</v>
      </c>
      <c r="CH72" s="16">
        <f t="shared" si="57"/>
        <v>318269.56213017501</v>
      </c>
      <c r="CI72" s="16">
        <f t="shared" si="57"/>
        <v>4319682.6094674477</v>
      </c>
      <c r="CJ72" s="16">
        <f t="shared" si="57"/>
        <v>5196646.3017751407</v>
      </c>
      <c r="CK72" s="16">
        <f t="shared" si="57"/>
        <v>7881408.378698214</v>
      </c>
      <c r="CL72" s="16">
        <f t="shared" si="57"/>
        <v>10141285.213017749</v>
      </c>
      <c r="CM72" s="16">
        <f t="shared" si="57"/>
        <v>7286677.301775137</v>
      </c>
      <c r="CN72" s="16">
        <f t="shared" si="57"/>
        <v>26689940.36094673</v>
      </c>
      <c r="CO72" s="16">
        <f t="shared" si="57"/>
        <v>27191411.366863899</v>
      </c>
      <c r="CP72" s="16">
        <f t="shared" si="57"/>
        <v>29006510.207100589</v>
      </c>
      <c r="CQ72" s="16">
        <f t="shared" si="57"/>
        <v>25591924.408284009</v>
      </c>
      <c r="CR72" s="16">
        <f t="shared" si="52"/>
        <v>32605856.946745556</v>
      </c>
      <c r="CS72" s="16">
        <f t="shared" si="52"/>
        <v>47473160.005917147</v>
      </c>
      <c r="CT72" s="16">
        <f t="shared" si="52"/>
        <v>64609443.99999997</v>
      </c>
      <c r="CU72" s="16">
        <f t="shared" si="52"/>
        <v>77640498.840236649</v>
      </c>
      <c r="CV72" s="16">
        <f t="shared" si="52"/>
        <v>85472869.639053211</v>
      </c>
      <c r="CW72" s="16">
        <f t="shared" si="53"/>
        <v>73520071.532544345</v>
      </c>
      <c r="CX72" s="16">
        <f t="shared" si="54"/>
        <v>63519673.852070995</v>
      </c>
      <c r="CY72" s="16">
        <f t="shared" si="55"/>
        <v>71080463.928994074</v>
      </c>
      <c r="CZ72" s="16">
        <f t="shared" si="56"/>
        <v>80864364.520710036</v>
      </c>
      <c r="DA72" s="16">
        <f t="shared" si="33"/>
        <v>76062549.609467417</v>
      </c>
      <c r="DB72" s="16">
        <f t="shared" si="33"/>
        <v>69903748.408283994</v>
      </c>
      <c r="DC72" s="16">
        <f t="shared" si="33"/>
        <v>63250208.99999997</v>
      </c>
      <c r="DD72" s="16">
        <f t="shared" si="33"/>
        <v>75728820.360946715</v>
      </c>
      <c r="DE72" s="16">
        <f t="shared" si="33"/>
        <v>72392608.763313577</v>
      </c>
      <c r="DF72" s="16">
        <f t="shared" si="33"/>
        <v>70383064.905325428</v>
      </c>
      <c r="DG72" s="16">
        <f t="shared" si="33"/>
        <v>64980961.159763299</v>
      </c>
      <c r="DH72" s="16">
        <f t="shared" si="33"/>
        <v>66293416.621301755</v>
      </c>
      <c r="DI72" s="16">
        <f t="shared" si="58"/>
        <v>55025582.775147922</v>
      </c>
    </row>
    <row r="73" spans="1:113">
      <c r="A73" s="5">
        <v>36069</v>
      </c>
      <c r="B73" s="17">
        <v>141417</v>
      </c>
      <c r="C73" s="17">
        <v>82188</v>
      </c>
      <c r="D73" s="17">
        <v>15000</v>
      </c>
      <c r="E73" s="17">
        <v>22053</v>
      </c>
      <c r="G73" s="17">
        <f t="shared" si="21"/>
        <v>127545.69230769231</v>
      </c>
      <c r="H73" s="17">
        <f t="shared" si="22"/>
        <v>99000.769230769234</v>
      </c>
      <c r="I73" s="17">
        <f t="shared" si="2"/>
        <v>98565.692307692312</v>
      </c>
      <c r="J73" s="17">
        <f t="shared" si="2"/>
        <v>94566.230769230766</v>
      </c>
      <c r="K73" s="17">
        <f t="shared" si="2"/>
        <v>91137.076923076922</v>
      </c>
      <c r="L73" s="17">
        <f t="shared" si="2"/>
        <v>88846.461538461532</v>
      </c>
      <c r="M73" s="17">
        <f t="shared" si="3"/>
        <v>87651.692307692312</v>
      </c>
      <c r="N73" s="17">
        <f t="shared" si="3"/>
        <v>86355.153846153844</v>
      </c>
      <c r="O73" s="17">
        <f t="shared" si="3"/>
        <v>81817.538461538468</v>
      </c>
      <c r="P73" s="17">
        <f t="shared" si="3"/>
        <v>80543.769230769234</v>
      </c>
      <c r="Q73" s="17">
        <f t="shared" si="4"/>
        <v>78521.923076923078</v>
      </c>
      <c r="R73" s="17">
        <f t="shared" si="4"/>
        <v>77546.923076923078</v>
      </c>
      <c r="S73" s="17">
        <f t="shared" si="4"/>
        <v>80375.692307692312</v>
      </c>
      <c r="T73" s="17">
        <f t="shared" si="4"/>
        <v>75722.538461538468</v>
      </c>
      <c r="U73" s="17">
        <f t="shared" si="5"/>
        <v>75293.38461538461</v>
      </c>
      <c r="V73" s="17">
        <f t="shared" si="5"/>
        <v>74406.230769230766</v>
      </c>
      <c r="W73" s="17">
        <f t="shared" si="5"/>
        <v>70910.923076923078</v>
      </c>
      <c r="X73" s="17">
        <f t="shared" si="5"/>
        <v>72172.230769230766</v>
      </c>
      <c r="Y73" s="17">
        <f t="shared" si="6"/>
        <v>72372.61538461539</v>
      </c>
      <c r="Z73" s="17">
        <f t="shared" si="6"/>
        <v>73200.076923076922</v>
      </c>
      <c r="AA73" s="17">
        <f t="shared" si="6"/>
        <v>74643.61538461539</v>
      </c>
      <c r="AB73" s="17">
        <f t="shared" si="6"/>
        <v>73446.846153846156</v>
      </c>
      <c r="AD73" s="52">
        <f t="shared" si="50"/>
        <v>839840400</v>
      </c>
      <c r="AE73" s="52">
        <f t="shared" si="50"/>
        <v>1087644883.3668644</v>
      </c>
      <c r="AF73" s="52">
        <f t="shared" si="50"/>
        <v>1325587274.2248526</v>
      </c>
      <c r="AG73" s="52">
        <f t="shared" si="50"/>
        <v>1497630462.1301785</v>
      </c>
      <c r="AH73" s="52">
        <f t="shared" si="50"/>
        <v>1591531236</v>
      </c>
      <c r="AI73" s="52">
        <f t="shared" si="50"/>
        <v>1696660458.7514799</v>
      </c>
      <c r="AJ73" s="52">
        <f t="shared" si="50"/>
        <v>2091064054.1775146</v>
      </c>
      <c r="AK73" s="52">
        <f t="shared" si="50"/>
        <v>2209180772.9289942</v>
      </c>
      <c r="AL73" s="52">
        <f t="shared" si="50"/>
        <v>2403329949.5917163</v>
      </c>
      <c r="AM73" s="52">
        <f t="shared" si="50"/>
        <v>2499876924.5917163</v>
      </c>
      <c r="AN73" s="52">
        <f t="shared" si="50"/>
        <v>2225008900</v>
      </c>
      <c r="AO73" s="52">
        <f t="shared" si="50"/>
        <v>2685639274.56213</v>
      </c>
      <c r="AP73" s="52">
        <f t="shared" si="50"/>
        <v>2730303659.1715989</v>
      </c>
      <c r="AQ73" s="52">
        <f t="shared" si="50"/>
        <v>2823802372.5976338</v>
      </c>
      <c r="AR73" s="52">
        <f t="shared" si="50"/>
        <v>3207497085.8224854</v>
      </c>
      <c r="AS73" s="52">
        <f t="shared" si="50"/>
        <v>3066220242.7514801</v>
      </c>
      <c r="AT73" s="52">
        <f t="shared" si="32"/>
        <v>3044068417.1597633</v>
      </c>
      <c r="AU73" s="52">
        <f t="shared" si="32"/>
        <v>2953445911.5325451</v>
      </c>
      <c r="AV73" s="52">
        <f t="shared" si="32"/>
        <v>2798629742.7751479</v>
      </c>
      <c r="AW73" s="52">
        <f t="shared" si="32"/>
        <v>2926685155.177515</v>
      </c>
      <c r="AZ73" s="17">
        <f t="shared" si="24"/>
        <v>15572.076923076924</v>
      </c>
      <c r="BA73" s="17">
        <f t="shared" si="25"/>
        <v>16613.692307692309</v>
      </c>
      <c r="BB73" s="17">
        <f t="shared" si="11"/>
        <v>16472.923076923078</v>
      </c>
      <c r="BC73" s="17">
        <f t="shared" si="11"/>
        <v>14958.692307692309</v>
      </c>
      <c r="BD73" s="17">
        <f t="shared" si="11"/>
        <v>14757.461538461539</v>
      </c>
      <c r="BE73" s="17">
        <f t="shared" si="11"/>
        <v>14229.692307692309</v>
      </c>
      <c r="BF73" s="17">
        <f t="shared" si="12"/>
        <v>13852.538461538461</v>
      </c>
      <c r="BG73" s="17">
        <f t="shared" si="12"/>
        <v>14337.692307692309</v>
      </c>
      <c r="BH73" s="17">
        <f t="shared" si="12"/>
        <v>11870.846153846154</v>
      </c>
      <c r="BI73" s="17">
        <f t="shared" si="12"/>
        <v>11822.538461538461</v>
      </c>
      <c r="BJ73" s="17">
        <f t="shared" si="13"/>
        <v>11651.307692307691</v>
      </c>
      <c r="BK73" s="17">
        <f t="shared" si="13"/>
        <v>11978.23076923077</v>
      </c>
      <c r="BL73" s="17">
        <f t="shared" si="13"/>
        <v>11326.923076923076</v>
      </c>
      <c r="BM73" s="17">
        <f t="shared" si="13"/>
        <v>10147</v>
      </c>
      <c r="BN73" s="17">
        <f t="shared" si="14"/>
        <v>8999.0769230769238</v>
      </c>
      <c r="BO73" s="17">
        <f t="shared" si="14"/>
        <v>8225.6923076923085</v>
      </c>
      <c r="BP73" s="17">
        <f t="shared" si="14"/>
        <v>7791.9230769230771</v>
      </c>
      <c r="BQ73" s="17">
        <f t="shared" si="14"/>
        <v>8462.6923076923085</v>
      </c>
      <c r="BR73" s="17">
        <f t="shared" si="15"/>
        <v>9067.1538461538457</v>
      </c>
      <c r="BS73" s="17">
        <f t="shared" si="15"/>
        <v>8606.1538461538457</v>
      </c>
      <c r="BT73" s="17">
        <f t="shared" si="15"/>
        <v>8044.6153846153848</v>
      </c>
      <c r="BU73" s="17">
        <f t="shared" si="15"/>
        <v>8315.6923076923085</v>
      </c>
      <c r="BV73" s="17">
        <f t="shared" si="16"/>
        <v>8676.2307692307695</v>
      </c>
      <c r="BW73" s="17">
        <f t="shared" si="16"/>
        <v>9084.0769230769238</v>
      </c>
      <c r="BX73" s="17">
        <f t="shared" si="16"/>
        <v>8334.8461538461543</v>
      </c>
      <c r="BY73" s="17">
        <f t="shared" si="16"/>
        <v>8528.6923076923085</v>
      </c>
      <c r="BZ73" s="17">
        <f t="shared" si="17"/>
        <v>8647.6153846153848</v>
      </c>
      <c r="CA73" s="17">
        <f t="shared" si="17"/>
        <v>8976</v>
      </c>
      <c r="CB73" s="17">
        <f t="shared" si="17"/>
        <v>8895</v>
      </c>
      <c r="CC73" s="17">
        <f t="shared" si="17"/>
        <v>9619.1538461538457</v>
      </c>
      <c r="CD73" s="17">
        <f t="shared" si="18"/>
        <v>9810.0769230769238</v>
      </c>
      <c r="CG73" s="16">
        <f t="shared" si="57"/>
        <v>811523.79289940908</v>
      </c>
      <c r="CH73" s="16">
        <f t="shared" si="57"/>
        <v>376240.68639053236</v>
      </c>
      <c r="CI73" s="16">
        <f t="shared" si="57"/>
        <v>663598.22485207126</v>
      </c>
      <c r="CJ73" s="16">
        <f t="shared" si="57"/>
        <v>1801996.4556213014</v>
      </c>
      <c r="CK73" s="16">
        <f t="shared" si="57"/>
        <v>2956812.5207100636</v>
      </c>
      <c r="CL73" s="16">
        <f t="shared" si="57"/>
        <v>1523705.3786982244</v>
      </c>
      <c r="CM73" s="16">
        <f t="shared" si="57"/>
        <v>13699109.207100594</v>
      </c>
      <c r="CN73" s="16">
        <f t="shared" si="57"/>
        <v>14059038.674556222</v>
      </c>
      <c r="CO73" s="16">
        <f t="shared" si="57"/>
        <v>15372431.360946758</v>
      </c>
      <c r="CP73" s="16">
        <f t="shared" si="57"/>
        <v>12915730.177514795</v>
      </c>
      <c r="CQ73" s="16">
        <f t="shared" si="57"/>
        <v>18021331.177514806</v>
      </c>
      <c r="CR73" s="16">
        <f t="shared" si="52"/>
        <v>29431459.621301781</v>
      </c>
      <c r="CS73" s="16">
        <f t="shared" si="52"/>
        <v>43204329</v>
      </c>
      <c r="CT73" s="16">
        <f t="shared" si="52"/>
        <v>53969366.917159759</v>
      </c>
      <c r="CU73" s="16">
        <f t="shared" si="52"/>
        <v>60530793.869822495</v>
      </c>
      <c r="CV73" s="16">
        <f t="shared" si="52"/>
        <v>50543349.609467454</v>
      </c>
      <c r="CW73" s="16">
        <f t="shared" si="53"/>
        <v>42314024.236686409</v>
      </c>
      <c r="CX73" s="16">
        <f t="shared" si="54"/>
        <v>48524084.313609481</v>
      </c>
      <c r="CY73" s="16">
        <f t="shared" si="55"/>
        <v>56662677.213017762</v>
      </c>
      <c r="CZ73" s="16">
        <f t="shared" si="56"/>
        <v>52655117.686390534</v>
      </c>
      <c r="DA73" s="16">
        <f t="shared" si="33"/>
        <v>47552694.177514799</v>
      </c>
      <c r="DB73" s="16">
        <f t="shared" si="33"/>
        <v>42094144</v>
      </c>
      <c r="DC73" s="16">
        <f t="shared" si="33"/>
        <v>52377509.207100593</v>
      </c>
      <c r="DD73" s="16">
        <f t="shared" si="33"/>
        <v>49609266.840236686</v>
      </c>
      <c r="DE73" s="16">
        <f t="shared" si="33"/>
        <v>47948167.597633146</v>
      </c>
      <c r="DF73" s="16">
        <f t="shared" si="33"/>
        <v>43508230.775147937</v>
      </c>
      <c r="DG73" s="16">
        <f t="shared" si="33"/>
        <v>44583356.236686401</v>
      </c>
      <c r="DH73" s="16">
        <f t="shared" si="33"/>
        <v>35437293.159763329</v>
      </c>
      <c r="DI73" s="16">
        <f t="shared" si="58"/>
        <v>33200644</v>
      </c>
    </row>
    <row r="74" spans="1:113">
      <c r="A74" s="5">
        <v>36100</v>
      </c>
      <c r="B74" s="17">
        <v>95323</v>
      </c>
      <c r="C74" s="17">
        <v>85913</v>
      </c>
      <c r="D74" s="17">
        <v>10525</v>
      </c>
      <c r="E74" s="17">
        <v>20527</v>
      </c>
      <c r="G74" s="17">
        <f t="shared" si="21"/>
        <v>122544.46153846153</v>
      </c>
      <c r="H74" s="17">
        <f t="shared" si="22"/>
        <v>98565.692307692312</v>
      </c>
      <c r="I74" s="17">
        <f t="shared" si="2"/>
        <v>94566.230769230766</v>
      </c>
      <c r="J74" s="17">
        <f t="shared" si="2"/>
        <v>91137.076923076922</v>
      </c>
      <c r="K74" s="17">
        <f t="shared" si="2"/>
        <v>88846.461538461532</v>
      </c>
      <c r="L74" s="17">
        <f t="shared" si="2"/>
        <v>87651.692307692312</v>
      </c>
      <c r="M74" s="17">
        <f t="shared" si="3"/>
        <v>86355.153846153844</v>
      </c>
      <c r="N74" s="17">
        <f t="shared" si="3"/>
        <v>81817.538461538468</v>
      </c>
      <c r="O74" s="17">
        <f t="shared" si="3"/>
        <v>80543.769230769234</v>
      </c>
      <c r="P74" s="17">
        <f t="shared" si="3"/>
        <v>78521.923076923078</v>
      </c>
      <c r="Q74" s="17">
        <f t="shared" si="4"/>
        <v>77546.923076923078</v>
      </c>
      <c r="R74" s="17">
        <f t="shared" si="4"/>
        <v>80375.692307692312</v>
      </c>
      <c r="S74" s="17">
        <f t="shared" si="4"/>
        <v>75722.538461538468</v>
      </c>
      <c r="T74" s="17">
        <f t="shared" si="4"/>
        <v>75293.38461538461</v>
      </c>
      <c r="U74" s="17">
        <f t="shared" si="5"/>
        <v>74406.230769230766</v>
      </c>
      <c r="V74" s="17">
        <f t="shared" si="5"/>
        <v>70910.923076923078</v>
      </c>
      <c r="W74" s="17">
        <f t="shared" si="5"/>
        <v>72172.230769230766</v>
      </c>
      <c r="X74" s="17">
        <f t="shared" si="5"/>
        <v>72372.61538461539</v>
      </c>
      <c r="Y74" s="17">
        <f t="shared" si="6"/>
        <v>73200.076923076922</v>
      </c>
      <c r="Z74" s="17">
        <f t="shared" si="6"/>
        <v>74643.61538461539</v>
      </c>
      <c r="AA74" s="17">
        <f t="shared" si="6"/>
        <v>73446.846153846156</v>
      </c>
      <c r="AB74" s="17">
        <f t="shared" si="6"/>
        <v>71701.076923076922</v>
      </c>
      <c r="AD74" s="52">
        <f t="shared" si="50"/>
        <v>782781396.97633111</v>
      </c>
      <c r="AE74" s="52">
        <f t="shared" si="50"/>
        <v>986423808.37869787</v>
      </c>
      <c r="AF74" s="52">
        <f t="shared" si="50"/>
        <v>1135555204</v>
      </c>
      <c r="AG74" s="52">
        <f t="shared" si="50"/>
        <v>1217505344.5917151</v>
      </c>
      <c r="AH74" s="52">
        <f t="shared" si="50"/>
        <v>1309665991.2485204</v>
      </c>
      <c r="AI74" s="52">
        <f t="shared" si="50"/>
        <v>1658682263.3136084</v>
      </c>
      <c r="AJ74" s="52">
        <f t="shared" si="50"/>
        <v>1764058154.325443</v>
      </c>
      <c r="AK74" s="52">
        <f t="shared" si="50"/>
        <v>1937983892.5976324</v>
      </c>
      <c r="AL74" s="52">
        <f t="shared" si="50"/>
        <v>2024778467.5976324</v>
      </c>
      <c r="AM74" s="52">
        <f t="shared" si="50"/>
        <v>1778205098.4378688</v>
      </c>
      <c r="AN74" s="52">
        <f t="shared" si="50"/>
        <v>2192292480.6213007</v>
      </c>
      <c r="AO74" s="52">
        <f t="shared" si="50"/>
        <v>2232664270.3905325</v>
      </c>
      <c r="AP74" s="52">
        <f t="shared" si="50"/>
        <v>2317289261.5917158</v>
      </c>
      <c r="AQ74" s="52">
        <f t="shared" si="50"/>
        <v>2666022294.0591707</v>
      </c>
      <c r="AR74" s="52">
        <f t="shared" si="50"/>
        <v>2537361632.6686387</v>
      </c>
      <c r="AS74" s="52">
        <f t="shared" si="50"/>
        <v>2517214146.4852057</v>
      </c>
      <c r="AT74" s="52">
        <f t="shared" si="32"/>
        <v>2434868293.0710053</v>
      </c>
      <c r="AU74" s="52">
        <f t="shared" si="32"/>
        <v>2294491062.2544365</v>
      </c>
      <c r="AV74" s="52">
        <f t="shared" si="32"/>
        <v>2410575836.4556203</v>
      </c>
      <c r="AW74" s="52">
        <f t="shared" si="32"/>
        <v>2585049759.1479282</v>
      </c>
      <c r="AZ74" s="17">
        <f t="shared" si="24"/>
        <v>14566.538461538461</v>
      </c>
      <c r="BA74" s="17">
        <f t="shared" si="25"/>
        <v>16472.923076923078</v>
      </c>
      <c r="BB74" s="17">
        <f t="shared" si="11"/>
        <v>14958.692307692309</v>
      </c>
      <c r="BC74" s="17">
        <f t="shared" si="11"/>
        <v>14757.461538461539</v>
      </c>
      <c r="BD74" s="17">
        <f t="shared" si="11"/>
        <v>14229.692307692309</v>
      </c>
      <c r="BE74" s="17">
        <f t="shared" si="11"/>
        <v>13852.538461538461</v>
      </c>
      <c r="BF74" s="17">
        <f t="shared" si="12"/>
        <v>14337.692307692309</v>
      </c>
      <c r="BG74" s="17">
        <f t="shared" si="12"/>
        <v>11870.846153846154</v>
      </c>
      <c r="BH74" s="17">
        <f t="shared" si="12"/>
        <v>11822.538461538461</v>
      </c>
      <c r="BI74" s="17">
        <f t="shared" si="12"/>
        <v>11651.307692307691</v>
      </c>
      <c r="BJ74" s="17">
        <f t="shared" si="13"/>
        <v>11978.23076923077</v>
      </c>
      <c r="BK74" s="17">
        <f t="shared" si="13"/>
        <v>11326.923076923076</v>
      </c>
      <c r="BL74" s="17">
        <f t="shared" si="13"/>
        <v>10147</v>
      </c>
      <c r="BM74" s="17">
        <f t="shared" si="13"/>
        <v>8999.0769230769238</v>
      </c>
      <c r="BN74" s="17">
        <f t="shared" si="14"/>
        <v>8225.6923076923085</v>
      </c>
      <c r="BO74" s="17">
        <f t="shared" si="14"/>
        <v>7791.9230769230771</v>
      </c>
      <c r="BP74" s="17">
        <f t="shared" si="14"/>
        <v>8462.6923076923085</v>
      </c>
      <c r="BQ74" s="17">
        <f t="shared" si="14"/>
        <v>9067.1538461538457</v>
      </c>
      <c r="BR74" s="17">
        <f t="shared" si="15"/>
        <v>8606.1538461538457</v>
      </c>
      <c r="BS74" s="17">
        <f t="shared" si="15"/>
        <v>8044.6153846153848</v>
      </c>
      <c r="BT74" s="17">
        <f t="shared" si="15"/>
        <v>8315.6923076923085</v>
      </c>
      <c r="BU74" s="17">
        <f t="shared" si="15"/>
        <v>8676.2307692307695</v>
      </c>
      <c r="BV74" s="17">
        <f t="shared" si="16"/>
        <v>9084.0769230769238</v>
      </c>
      <c r="BW74" s="17">
        <f t="shared" si="16"/>
        <v>8334.8461538461543</v>
      </c>
      <c r="BX74" s="17">
        <f t="shared" si="16"/>
        <v>8528.6923076923085</v>
      </c>
      <c r="BY74" s="17">
        <f t="shared" si="16"/>
        <v>8647.6153846153848</v>
      </c>
      <c r="BZ74" s="17">
        <f t="shared" si="17"/>
        <v>8976</v>
      </c>
      <c r="CA74" s="17">
        <f t="shared" si="17"/>
        <v>8895</v>
      </c>
      <c r="CB74" s="17">
        <f t="shared" si="17"/>
        <v>9619.1538461538457</v>
      </c>
      <c r="CC74" s="17">
        <f t="shared" si="17"/>
        <v>9810.0769230769238</v>
      </c>
      <c r="CD74" s="17">
        <f t="shared" si="18"/>
        <v>9077.6153846153848</v>
      </c>
      <c r="CG74" s="16">
        <f t="shared" si="57"/>
        <v>153784.63905325552</v>
      </c>
      <c r="CH74" s="16">
        <f t="shared" si="57"/>
        <v>36451.621301775573</v>
      </c>
      <c r="CI74" s="16">
        <f t="shared" si="57"/>
        <v>113465.3313609458</v>
      </c>
      <c r="CJ74" s="16">
        <f t="shared" si="57"/>
        <v>509796</v>
      </c>
      <c r="CK74" s="16">
        <f t="shared" si="57"/>
        <v>52370.562130176877</v>
      </c>
      <c r="CL74" s="16">
        <f t="shared" si="57"/>
        <v>7266757.0177514739</v>
      </c>
      <c r="CM74" s="16">
        <f t="shared" si="57"/>
        <v>7529536</v>
      </c>
      <c r="CN74" s="16">
        <f t="shared" si="57"/>
        <v>8498570.4378698245</v>
      </c>
      <c r="CO74" s="16">
        <f t="shared" si="57"/>
        <v>6699336.7100591669</v>
      </c>
      <c r="CP74" s="16">
        <f t="shared" si="57"/>
        <v>10495107.840236688</v>
      </c>
      <c r="CQ74" s="16">
        <f t="shared" si="57"/>
        <v>19532320.213017747</v>
      </c>
      <c r="CR74" s="16">
        <f t="shared" si="52"/>
        <v>30996627.982248507</v>
      </c>
      <c r="CS74" s="16">
        <f t="shared" si="52"/>
        <v>40206329.946745545</v>
      </c>
      <c r="CT74" s="16">
        <f t="shared" si="52"/>
        <v>45895413.609467447</v>
      </c>
      <c r="CU74" s="16">
        <f t="shared" si="52"/>
        <v>37256937.869822465</v>
      </c>
      <c r="CV74" s="16">
        <f t="shared" si="52"/>
        <v>30243231.147928994</v>
      </c>
      <c r="CW74" s="16">
        <f t="shared" si="53"/>
        <v>35526184.763313606</v>
      </c>
      <c r="CX74" s="16">
        <f t="shared" si="54"/>
        <v>42535480.621301763</v>
      </c>
      <c r="CY74" s="16">
        <f t="shared" si="55"/>
        <v>39073077.63905324</v>
      </c>
      <c r="CZ74" s="16">
        <f t="shared" si="56"/>
        <v>34695724.710059159</v>
      </c>
      <c r="DA74" s="16">
        <f t="shared" si="33"/>
        <v>30057384.520710044</v>
      </c>
      <c r="DB74" s="16">
        <f t="shared" si="33"/>
        <v>38833989.01775147</v>
      </c>
      <c r="DC74" s="16">
        <f t="shared" si="33"/>
        <v>36455586.177514777</v>
      </c>
      <c r="DD74" s="16">
        <f t="shared" si="33"/>
        <v>35033650.390532538</v>
      </c>
      <c r="DE74" s="16">
        <f t="shared" si="33"/>
        <v>31254120.289940823</v>
      </c>
      <c r="DF74" s="16">
        <f t="shared" si="33"/>
        <v>32166348.520710051</v>
      </c>
      <c r="DG74" s="16">
        <f t="shared" si="33"/>
        <v>24476614.532544378</v>
      </c>
      <c r="DH74" s="16">
        <f t="shared" si="33"/>
        <v>22623926.366863891</v>
      </c>
      <c r="DI74" s="16">
        <f t="shared" si="58"/>
        <v>30128276.54437869</v>
      </c>
    </row>
    <row r="75" spans="1:113">
      <c r="A75" s="5">
        <v>36130</v>
      </c>
      <c r="B75" s="17">
        <v>54194</v>
      </c>
      <c r="C75" s="17">
        <v>88553</v>
      </c>
      <c r="D75" s="17">
        <v>6545</v>
      </c>
      <c r="E75" s="17">
        <v>6962</v>
      </c>
      <c r="G75" s="17">
        <f t="shared" si="21"/>
        <v>113086.53846153847</v>
      </c>
      <c r="H75" s="17">
        <f t="shared" si="22"/>
        <v>94566.230769230766</v>
      </c>
      <c r="I75" s="17">
        <f t="shared" si="2"/>
        <v>91137.076923076922</v>
      </c>
      <c r="J75" s="17">
        <f t="shared" si="2"/>
        <v>88846.461538461532</v>
      </c>
      <c r="K75" s="17">
        <f t="shared" si="2"/>
        <v>87651.692307692312</v>
      </c>
      <c r="L75" s="17">
        <f t="shared" si="2"/>
        <v>86355.153846153844</v>
      </c>
      <c r="M75" s="17">
        <f t="shared" si="3"/>
        <v>81817.538461538468</v>
      </c>
      <c r="N75" s="17">
        <f t="shared" si="3"/>
        <v>80543.769230769234</v>
      </c>
      <c r="O75" s="17">
        <f t="shared" si="3"/>
        <v>78521.923076923078</v>
      </c>
      <c r="P75" s="17">
        <f t="shared" si="3"/>
        <v>77546.923076923078</v>
      </c>
      <c r="Q75" s="17">
        <f t="shared" si="4"/>
        <v>80375.692307692312</v>
      </c>
      <c r="R75" s="17">
        <f t="shared" si="4"/>
        <v>75722.538461538468</v>
      </c>
      <c r="S75" s="17">
        <f t="shared" si="4"/>
        <v>75293.38461538461</v>
      </c>
      <c r="T75" s="17">
        <f t="shared" si="4"/>
        <v>74406.230769230766</v>
      </c>
      <c r="U75" s="17">
        <f t="shared" si="5"/>
        <v>70910.923076923078</v>
      </c>
      <c r="V75" s="17">
        <f t="shared" si="5"/>
        <v>72172.230769230766</v>
      </c>
      <c r="W75" s="17">
        <f t="shared" si="5"/>
        <v>72372.61538461539</v>
      </c>
      <c r="X75" s="17">
        <f t="shared" si="5"/>
        <v>73200.076923076922</v>
      </c>
      <c r="Y75" s="17">
        <f t="shared" si="6"/>
        <v>74643.61538461539</v>
      </c>
      <c r="Z75" s="17">
        <f t="shared" si="6"/>
        <v>73446.846153846156</v>
      </c>
      <c r="AA75" s="17">
        <f t="shared" si="6"/>
        <v>71701.076923076922</v>
      </c>
      <c r="AB75" s="17">
        <f t="shared" si="6"/>
        <v>69609</v>
      </c>
      <c r="AD75" s="52">
        <f t="shared" si="50"/>
        <v>481778861.8284027</v>
      </c>
      <c r="AE75" s="52">
        <f t="shared" si="50"/>
        <v>587581329.23668706</v>
      </c>
      <c r="AF75" s="52">
        <f t="shared" si="50"/>
        <v>646931398.86982262</v>
      </c>
      <c r="AG75" s="52">
        <f t="shared" si="50"/>
        <v>714566923.45562184</v>
      </c>
      <c r="AH75" s="52">
        <f t="shared" si="50"/>
        <v>977750361</v>
      </c>
      <c r="AI75" s="52">
        <f t="shared" si="50"/>
        <v>1059031829.2071009</v>
      </c>
      <c r="AJ75" s="52">
        <f t="shared" si="50"/>
        <v>1194712636.6863909</v>
      </c>
      <c r="AK75" s="52">
        <f t="shared" si="50"/>
        <v>1263064261.6863909</v>
      </c>
      <c r="AL75" s="52">
        <f t="shared" si="50"/>
        <v>1069999456.1005919</v>
      </c>
      <c r="AM75" s="52">
        <f t="shared" si="50"/>
        <v>1396068496</v>
      </c>
      <c r="AN75" s="52">
        <f t="shared" si="50"/>
        <v>1428322477.6390543</v>
      </c>
      <c r="AO75" s="52">
        <f t="shared" si="50"/>
        <v>1496166203.1715984</v>
      </c>
      <c r="AP75" s="52">
        <f t="shared" si="50"/>
        <v>1778782533.0710063</v>
      </c>
      <c r="AQ75" s="52">
        <f t="shared" si="50"/>
        <v>1673980573.9408293</v>
      </c>
      <c r="AR75" s="52">
        <f t="shared" si="50"/>
        <v>1657623532.3136096</v>
      </c>
      <c r="AS75" s="52">
        <f t="shared" si="50"/>
        <v>1590929814.0591722</v>
      </c>
      <c r="AT75" s="52">
        <f t="shared" si="32"/>
        <v>1477858334.698225</v>
      </c>
      <c r="AU75" s="52">
        <f t="shared" si="32"/>
        <v>1571305206.2485211</v>
      </c>
      <c r="AV75" s="52">
        <f t="shared" si="32"/>
        <v>1712756426.7514799</v>
      </c>
      <c r="AW75" s="52">
        <f t="shared" si="32"/>
        <v>1890296350.6745567</v>
      </c>
      <c r="AZ75" s="17">
        <f t="shared" si="24"/>
        <v>14061.615384615385</v>
      </c>
      <c r="BA75" s="17">
        <f t="shared" si="25"/>
        <v>14958.692307692309</v>
      </c>
      <c r="BB75" s="17">
        <f t="shared" si="11"/>
        <v>14757.461538461539</v>
      </c>
      <c r="BC75" s="17">
        <f t="shared" si="11"/>
        <v>14229.692307692309</v>
      </c>
      <c r="BD75" s="17">
        <f t="shared" si="11"/>
        <v>13852.538461538461</v>
      </c>
      <c r="BE75" s="17">
        <f t="shared" si="11"/>
        <v>14337.692307692309</v>
      </c>
      <c r="BF75" s="17">
        <f t="shared" si="12"/>
        <v>11870.846153846154</v>
      </c>
      <c r="BG75" s="17">
        <f t="shared" si="12"/>
        <v>11822.538461538461</v>
      </c>
      <c r="BH75" s="17">
        <f t="shared" si="12"/>
        <v>11651.307692307691</v>
      </c>
      <c r="BI75" s="17">
        <f t="shared" si="12"/>
        <v>11978.23076923077</v>
      </c>
      <c r="BJ75" s="17">
        <f t="shared" si="13"/>
        <v>11326.923076923076</v>
      </c>
      <c r="BK75" s="17">
        <f t="shared" si="13"/>
        <v>10147</v>
      </c>
      <c r="BL75" s="17">
        <f t="shared" si="13"/>
        <v>8999.0769230769238</v>
      </c>
      <c r="BM75" s="17">
        <f t="shared" si="13"/>
        <v>8225.6923076923085</v>
      </c>
      <c r="BN75" s="17">
        <f t="shared" si="14"/>
        <v>7791.9230769230771</v>
      </c>
      <c r="BO75" s="17">
        <f t="shared" si="14"/>
        <v>8462.6923076923085</v>
      </c>
      <c r="BP75" s="17">
        <f t="shared" si="14"/>
        <v>9067.1538461538457</v>
      </c>
      <c r="BQ75" s="17">
        <f t="shared" si="14"/>
        <v>8606.1538461538457</v>
      </c>
      <c r="BR75" s="17">
        <f t="shared" si="15"/>
        <v>8044.6153846153848</v>
      </c>
      <c r="BS75" s="17">
        <f t="shared" si="15"/>
        <v>8315.6923076923085</v>
      </c>
      <c r="BT75" s="17">
        <f t="shared" si="15"/>
        <v>8676.2307692307695</v>
      </c>
      <c r="BU75" s="17">
        <f t="shared" si="15"/>
        <v>9084.0769230769238</v>
      </c>
      <c r="BV75" s="17">
        <f t="shared" si="16"/>
        <v>8334.8461538461543</v>
      </c>
      <c r="BW75" s="17">
        <f t="shared" si="16"/>
        <v>8528.6923076923085</v>
      </c>
      <c r="BX75" s="17">
        <f t="shared" si="16"/>
        <v>8647.6153846153848</v>
      </c>
      <c r="BY75" s="17">
        <f t="shared" si="16"/>
        <v>8976</v>
      </c>
      <c r="BZ75" s="17">
        <f t="shared" si="17"/>
        <v>8895</v>
      </c>
      <c r="CA75" s="17">
        <f t="shared" si="17"/>
        <v>9619.1538461538457</v>
      </c>
      <c r="CB75" s="17">
        <f t="shared" si="17"/>
        <v>9810.0769230769238</v>
      </c>
      <c r="CC75" s="17">
        <f t="shared" si="17"/>
        <v>9077.6153846153848</v>
      </c>
      <c r="CD75" s="17">
        <f t="shared" si="18"/>
        <v>9240.1538461538457</v>
      </c>
      <c r="CG75" s="16">
        <f t="shared" si="57"/>
        <v>484201.86982248578</v>
      </c>
      <c r="CH75" s="16">
        <f t="shared" si="57"/>
        <v>28249.852071006153</v>
      </c>
      <c r="CI75" s="16">
        <f t="shared" ref="CI75:CQ82" si="59">POWER($AZ75-BD75,2)</f>
        <v>43713.159763313903</v>
      </c>
      <c r="CJ75" s="16">
        <f t="shared" si="59"/>
        <v>76218.467455621692</v>
      </c>
      <c r="CK75" s="16">
        <f t="shared" si="59"/>
        <v>4799469.8224852057</v>
      </c>
      <c r="CL75" s="16">
        <f t="shared" si="59"/>
        <v>5013465.4674556246</v>
      </c>
      <c r="CM75" s="16">
        <f t="shared" si="59"/>
        <v>5809583.1715976382</v>
      </c>
      <c r="CN75" s="16">
        <f t="shared" si="59"/>
        <v>4340491.4556213012</v>
      </c>
      <c r="CO75" s="16">
        <f t="shared" si="59"/>
        <v>7478542.0177514842</v>
      </c>
      <c r="CP75" s="16">
        <f t="shared" si="59"/>
        <v>15324213.609467456</v>
      </c>
      <c r="CQ75" s="16">
        <f t="shared" si="59"/>
        <v>25629295.674556207</v>
      </c>
      <c r="CR75" s="16">
        <f t="shared" si="52"/>
        <v>34057998.159763306</v>
      </c>
      <c r="CS75" s="16">
        <f t="shared" si="52"/>
        <v>39309041.633136094</v>
      </c>
      <c r="CT75" s="16">
        <f t="shared" si="52"/>
        <v>31347939.621301766</v>
      </c>
      <c r="CU75" s="16">
        <f t="shared" si="52"/>
        <v>24944646.059171602</v>
      </c>
      <c r="CV75" s="16">
        <f t="shared" si="52"/>
        <v>29762060.597633142</v>
      </c>
      <c r="CW75" s="16">
        <f t="shared" si="53"/>
        <v>36204289</v>
      </c>
      <c r="CX75" s="16">
        <f t="shared" si="54"/>
        <v>33015632.005917151</v>
      </c>
      <c r="CY75" s="16">
        <f t="shared" si="55"/>
        <v>29002367.455621302</v>
      </c>
      <c r="CZ75" s="16">
        <f t="shared" si="56"/>
        <v>24775889.136094671</v>
      </c>
      <c r="DA75" s="16">
        <f t="shared" si="33"/>
        <v>32795885.822485205</v>
      </c>
      <c r="DB75" s="16">
        <f t="shared" si="33"/>
        <v>30613237.775147922</v>
      </c>
      <c r="DC75" s="16">
        <f t="shared" si="33"/>
        <v>29311396</v>
      </c>
      <c r="DD75" s="16">
        <f t="shared" si="33"/>
        <v>25863483.840236686</v>
      </c>
      <c r="DE75" s="16">
        <f t="shared" si="33"/>
        <v>26693914.532544382</v>
      </c>
      <c r="DF75" s="16">
        <f t="shared" si="33"/>
        <v>19735464.520710066</v>
      </c>
      <c r="DG75" s="16">
        <f t="shared" si="33"/>
        <v>18075579.289940823</v>
      </c>
      <c r="DH75" s="16">
        <f t="shared" si="33"/>
        <v>24840256</v>
      </c>
      <c r="DI75" s="16">
        <f t="shared" si="58"/>
        <v>23246491.36686391</v>
      </c>
    </row>
    <row r="76" spans="1:113">
      <c r="A76" s="5">
        <v>36161</v>
      </c>
      <c r="B76" s="17">
        <v>64473</v>
      </c>
      <c r="C76" s="17">
        <v>35125</v>
      </c>
      <c r="D76" s="17">
        <v>6661</v>
      </c>
      <c r="E76" s="17">
        <v>8977</v>
      </c>
      <c r="G76" s="17">
        <f t="shared" si="21"/>
        <v>113006.46153846153</v>
      </c>
      <c r="H76" s="17">
        <f t="shared" si="22"/>
        <v>91137.076923076922</v>
      </c>
      <c r="I76" s="17">
        <f t="shared" si="2"/>
        <v>88846.461538461532</v>
      </c>
      <c r="J76" s="17">
        <f t="shared" si="2"/>
        <v>87651.692307692312</v>
      </c>
      <c r="K76" s="17">
        <f t="shared" si="2"/>
        <v>86355.153846153844</v>
      </c>
      <c r="L76" s="17">
        <f t="shared" si="2"/>
        <v>81817.538461538468</v>
      </c>
      <c r="M76" s="17">
        <f t="shared" si="3"/>
        <v>80543.769230769234</v>
      </c>
      <c r="N76" s="17">
        <f t="shared" si="3"/>
        <v>78521.923076923078</v>
      </c>
      <c r="O76" s="17">
        <f t="shared" si="3"/>
        <v>77546.923076923078</v>
      </c>
      <c r="P76" s="17">
        <f t="shared" si="3"/>
        <v>80375.692307692312</v>
      </c>
      <c r="Q76" s="17">
        <f t="shared" si="4"/>
        <v>75722.538461538468</v>
      </c>
      <c r="R76" s="17">
        <f t="shared" si="4"/>
        <v>75293.38461538461</v>
      </c>
      <c r="S76" s="17">
        <f t="shared" si="4"/>
        <v>74406.230769230766</v>
      </c>
      <c r="T76" s="17">
        <f t="shared" si="4"/>
        <v>70910.923076923078</v>
      </c>
      <c r="U76" s="17">
        <f t="shared" si="5"/>
        <v>72172.230769230766</v>
      </c>
      <c r="V76" s="17">
        <f t="shared" si="5"/>
        <v>72372.61538461539</v>
      </c>
      <c r="W76" s="17">
        <f t="shared" si="5"/>
        <v>73200.076923076922</v>
      </c>
      <c r="X76" s="17">
        <f t="shared" si="5"/>
        <v>74643.61538461539</v>
      </c>
      <c r="Y76" s="17">
        <f t="shared" si="6"/>
        <v>73446.846153846156</v>
      </c>
      <c r="Z76" s="17">
        <f t="shared" si="6"/>
        <v>71701.076923076922</v>
      </c>
      <c r="AA76" s="17">
        <f t="shared" si="6"/>
        <v>69609</v>
      </c>
      <c r="AB76" s="17">
        <f t="shared" si="6"/>
        <v>68390.307692307688</v>
      </c>
      <c r="AD76" s="52">
        <f t="shared" si="50"/>
        <v>583705600</v>
      </c>
      <c r="AE76" s="52">
        <f t="shared" si="50"/>
        <v>642864322.7455616</v>
      </c>
      <c r="AF76" s="52">
        <f t="shared" si="50"/>
        <v>710292201.71005893</v>
      </c>
      <c r="AG76" s="52">
        <f t="shared" si="50"/>
        <v>972748922.69822407</v>
      </c>
      <c r="AH76" s="52">
        <f t="shared" si="50"/>
        <v>1053826391.8639047</v>
      </c>
      <c r="AI76" s="52">
        <f t="shared" si="50"/>
        <v>1189183392.9053249</v>
      </c>
      <c r="AJ76" s="52">
        <f t="shared" si="50"/>
        <v>1257378867.9053249</v>
      </c>
      <c r="AK76" s="52">
        <f t="shared" si="50"/>
        <v>1064767100.5917152</v>
      </c>
      <c r="AL76" s="52">
        <f t="shared" si="50"/>
        <v>1390090920.0059161</v>
      </c>
      <c r="AM76" s="52">
        <f t="shared" si="50"/>
        <v>1422276171.0059171</v>
      </c>
      <c r="AN76" s="52">
        <f t="shared" si="50"/>
        <v>1489977815.4378695</v>
      </c>
      <c r="AO76" s="52">
        <f t="shared" si="50"/>
        <v>1772034358.3668633</v>
      </c>
      <c r="AP76" s="52">
        <f t="shared" si="50"/>
        <v>1667434402.5147927</v>
      </c>
      <c r="AQ76" s="52">
        <f t="shared" si="50"/>
        <v>1651109453.254437</v>
      </c>
      <c r="AR76" s="52">
        <f t="shared" si="50"/>
        <v>1584548256.1479285</v>
      </c>
      <c r="AS76" s="52">
        <f t="shared" si="50"/>
        <v>1471707965.0236678</v>
      </c>
      <c r="AT76" s="52">
        <f t="shared" si="32"/>
        <v>1564963169.3786976</v>
      </c>
      <c r="AU76" s="52">
        <f t="shared" si="32"/>
        <v>1706134798.2248516</v>
      </c>
      <c r="AV76" s="52">
        <f t="shared" si="32"/>
        <v>1883339667.9822478</v>
      </c>
      <c r="AW76" s="52">
        <f t="shared" si="32"/>
        <v>1990601184.0236685</v>
      </c>
      <c r="AZ76" s="17">
        <f t="shared" si="24"/>
        <v>14164.23076923077</v>
      </c>
      <c r="BA76" s="17">
        <f t="shared" si="25"/>
        <v>14757.461538461539</v>
      </c>
      <c r="BB76" s="17">
        <f t="shared" si="11"/>
        <v>14229.692307692309</v>
      </c>
      <c r="BC76" s="17">
        <f t="shared" si="11"/>
        <v>13852.538461538461</v>
      </c>
      <c r="BD76" s="17">
        <f t="shared" si="11"/>
        <v>14337.692307692309</v>
      </c>
      <c r="BE76" s="17">
        <f t="shared" si="11"/>
        <v>11870.846153846154</v>
      </c>
      <c r="BF76" s="17">
        <f t="shared" si="12"/>
        <v>11822.538461538461</v>
      </c>
      <c r="BG76" s="17">
        <f t="shared" si="12"/>
        <v>11651.307692307691</v>
      </c>
      <c r="BH76" s="17">
        <f t="shared" si="12"/>
        <v>11978.23076923077</v>
      </c>
      <c r="BI76" s="17">
        <f t="shared" si="12"/>
        <v>11326.923076923076</v>
      </c>
      <c r="BJ76" s="17">
        <f t="shared" si="13"/>
        <v>10147</v>
      </c>
      <c r="BK76" s="17">
        <f t="shared" si="13"/>
        <v>8999.0769230769238</v>
      </c>
      <c r="BL76" s="17">
        <f t="shared" si="13"/>
        <v>8225.6923076923085</v>
      </c>
      <c r="BM76" s="17">
        <f t="shared" si="13"/>
        <v>7791.9230769230771</v>
      </c>
      <c r="BN76" s="17">
        <f t="shared" si="14"/>
        <v>8462.6923076923085</v>
      </c>
      <c r="BO76" s="17">
        <f t="shared" si="14"/>
        <v>9067.1538461538457</v>
      </c>
      <c r="BP76" s="17">
        <f t="shared" si="14"/>
        <v>8606.1538461538457</v>
      </c>
      <c r="BQ76" s="17">
        <f t="shared" si="14"/>
        <v>8044.6153846153848</v>
      </c>
      <c r="BR76" s="17">
        <f t="shared" si="15"/>
        <v>8315.6923076923085</v>
      </c>
      <c r="BS76" s="17">
        <f t="shared" si="15"/>
        <v>8676.2307692307695</v>
      </c>
      <c r="BT76" s="17">
        <f t="shared" si="15"/>
        <v>9084.0769230769238</v>
      </c>
      <c r="BU76" s="17">
        <f t="shared" si="15"/>
        <v>8334.8461538461543</v>
      </c>
      <c r="BV76" s="17">
        <f t="shared" si="16"/>
        <v>8528.6923076923085</v>
      </c>
      <c r="BW76" s="17">
        <f t="shared" si="16"/>
        <v>8647.6153846153848</v>
      </c>
      <c r="BX76" s="17">
        <f t="shared" si="16"/>
        <v>8976</v>
      </c>
      <c r="BY76" s="17">
        <f t="shared" si="16"/>
        <v>8895</v>
      </c>
      <c r="BZ76" s="17">
        <f t="shared" si="17"/>
        <v>9619.1538461538457</v>
      </c>
      <c r="CA76" s="17">
        <f t="shared" si="17"/>
        <v>9810.0769230769238</v>
      </c>
      <c r="CB76" s="17">
        <f t="shared" si="17"/>
        <v>9077.6153846153848</v>
      </c>
      <c r="CC76" s="17">
        <f t="shared" si="17"/>
        <v>9240.1538461538457</v>
      </c>
      <c r="CD76" s="17">
        <f t="shared" si="18"/>
        <v>9461.9230769230762</v>
      </c>
      <c r="CG76" s="16">
        <f t="shared" ref="CG76:CH82" si="60">POWER($AZ76-BB76,2)</f>
        <v>4285.2130177515528</v>
      </c>
      <c r="CH76" s="16">
        <f t="shared" si="60"/>
        <v>97152.094674556734</v>
      </c>
      <c r="CI76" s="16">
        <f t="shared" si="59"/>
        <v>30088.905325443982</v>
      </c>
      <c r="CJ76" s="16">
        <f t="shared" si="59"/>
        <v>5259612.9940828392</v>
      </c>
      <c r="CK76" s="16">
        <f t="shared" si="59"/>
        <v>5483522.8639053293</v>
      </c>
      <c r="CL76" s="16">
        <f t="shared" si="59"/>
        <v>6314782.3905325504</v>
      </c>
      <c r="CM76" s="16">
        <f t="shared" si="59"/>
        <v>4778596</v>
      </c>
      <c r="CN76" s="16">
        <f t="shared" si="59"/>
        <v>8050314.9408284081</v>
      </c>
      <c r="CO76" s="16">
        <f t="shared" si="59"/>
        <v>16138143.05325444</v>
      </c>
      <c r="CP76" s="16">
        <f t="shared" si="59"/>
        <v>26678814.254437864</v>
      </c>
      <c r="CQ76" s="16">
        <f t="shared" si="59"/>
        <v>35266239.059171595</v>
      </c>
      <c r="CR76" s="16">
        <f t="shared" si="52"/>
        <v>40606305.325443789</v>
      </c>
      <c r="CS76" s="16">
        <f t="shared" si="52"/>
        <v>32507540.828402359</v>
      </c>
      <c r="CT76" s="16">
        <f t="shared" si="52"/>
        <v>25980193.159763321</v>
      </c>
      <c r="CU76" s="16">
        <f t="shared" si="52"/>
        <v>30892219.082840245</v>
      </c>
      <c r="CV76" s="16">
        <f t="shared" si="52"/>
        <v>37449692.455621302</v>
      </c>
      <c r="CW76" s="16">
        <f t="shared" si="53"/>
        <v>34205402.136094667</v>
      </c>
      <c r="CX76" s="16">
        <f t="shared" si="54"/>
        <v>30118144</v>
      </c>
      <c r="CY76" s="16">
        <f t="shared" si="55"/>
        <v>25807963.100591712</v>
      </c>
      <c r="CZ76" s="16">
        <f t="shared" si="56"/>
        <v>33981724.994082838</v>
      </c>
      <c r="DA76" s="16">
        <f t="shared" si="33"/>
        <v>31759293.751479283</v>
      </c>
      <c r="DB76" s="16">
        <f t="shared" si="33"/>
        <v>30433045.30177515</v>
      </c>
      <c r="DC76" s="16">
        <f t="shared" si="33"/>
        <v>26917738.514792901</v>
      </c>
      <c r="DD76" s="16">
        <f t="shared" si="33"/>
        <v>27764792.899408288</v>
      </c>
      <c r="DE76" s="16">
        <f t="shared" si="33"/>
        <v>20657724.236686397</v>
      </c>
      <c r="DF76" s="16">
        <f t="shared" si="33"/>
        <v>18958655.715976328</v>
      </c>
      <c r="DG76" s="16">
        <f t="shared" si="33"/>
        <v>25873656.071005918</v>
      </c>
      <c r="DH76" s="16">
        <f t="shared" si="33"/>
        <v>24246533.544378705</v>
      </c>
      <c r="DI76" s="16">
        <f t="shared" si="58"/>
        <v>22111697.633136105</v>
      </c>
    </row>
    <row r="77" spans="1:113">
      <c r="A77" s="5">
        <v>36192</v>
      </c>
      <c r="B77" s="17">
        <v>50483</v>
      </c>
      <c r="C77" s="17">
        <v>71781</v>
      </c>
      <c r="D77" s="17">
        <v>3855</v>
      </c>
      <c r="E77" s="17">
        <v>5800</v>
      </c>
      <c r="G77" s="17">
        <f t="shared" si="21"/>
        <v>109427.69230769231</v>
      </c>
      <c r="H77" s="17">
        <f t="shared" si="22"/>
        <v>88846.461538461532</v>
      </c>
      <c r="I77" s="17">
        <f t="shared" si="2"/>
        <v>87651.692307692312</v>
      </c>
      <c r="J77" s="17">
        <f t="shared" si="2"/>
        <v>86355.153846153844</v>
      </c>
      <c r="K77" s="17">
        <f t="shared" si="2"/>
        <v>81817.538461538468</v>
      </c>
      <c r="L77" s="17">
        <f t="shared" si="2"/>
        <v>80543.769230769234</v>
      </c>
      <c r="M77" s="17">
        <f t="shared" si="3"/>
        <v>78521.923076923078</v>
      </c>
      <c r="N77" s="17">
        <f t="shared" si="3"/>
        <v>77546.923076923078</v>
      </c>
      <c r="O77" s="17">
        <f t="shared" si="3"/>
        <v>80375.692307692312</v>
      </c>
      <c r="P77" s="17">
        <f t="shared" si="3"/>
        <v>75722.538461538468</v>
      </c>
      <c r="Q77" s="17">
        <f t="shared" si="4"/>
        <v>75293.38461538461</v>
      </c>
      <c r="R77" s="17">
        <f t="shared" si="4"/>
        <v>74406.230769230766</v>
      </c>
      <c r="S77" s="17">
        <f t="shared" si="4"/>
        <v>70910.923076923078</v>
      </c>
      <c r="T77" s="17">
        <f t="shared" si="4"/>
        <v>72172.230769230766</v>
      </c>
      <c r="U77" s="17">
        <f t="shared" si="5"/>
        <v>72372.61538461539</v>
      </c>
      <c r="V77" s="17">
        <f t="shared" si="5"/>
        <v>73200.076923076922</v>
      </c>
      <c r="W77" s="17">
        <f t="shared" si="5"/>
        <v>74643.61538461539</v>
      </c>
      <c r="X77" s="17">
        <f t="shared" si="5"/>
        <v>73446.846153846156</v>
      </c>
      <c r="Y77" s="17">
        <f t="shared" si="6"/>
        <v>71701.076923076922</v>
      </c>
      <c r="Z77" s="17">
        <f t="shared" si="6"/>
        <v>69609</v>
      </c>
      <c r="AA77" s="17">
        <f t="shared" si="6"/>
        <v>68390.307692307688</v>
      </c>
      <c r="AB77" s="17">
        <f t="shared" si="6"/>
        <v>65939.461538461532</v>
      </c>
      <c r="AD77" s="52">
        <f t="shared" si="50"/>
        <v>474194176</v>
      </c>
      <c r="AE77" s="52">
        <f t="shared" si="50"/>
        <v>532342031.05917192</v>
      </c>
      <c r="AF77" s="52">
        <f t="shared" si="50"/>
        <v>762320595.40828395</v>
      </c>
      <c r="AG77" s="52">
        <f t="shared" si="50"/>
        <v>834281012.31360948</v>
      </c>
      <c r="AH77" s="52">
        <f t="shared" si="50"/>
        <v>955166571.74556231</v>
      </c>
      <c r="AI77" s="52">
        <f t="shared" si="50"/>
        <v>1016383446.7455623</v>
      </c>
      <c r="AJ77" s="52">
        <f t="shared" si="50"/>
        <v>844018704</v>
      </c>
      <c r="AK77" s="52">
        <f t="shared" si="50"/>
        <v>1136037395.7928994</v>
      </c>
      <c r="AL77" s="52">
        <f t="shared" si="50"/>
        <v>1165150961.6331367</v>
      </c>
      <c r="AM77" s="52">
        <f t="shared" si="50"/>
        <v>1226502768.2899413</v>
      </c>
      <c r="AN77" s="52">
        <f t="shared" si="50"/>
        <v>1483541511.9763317</v>
      </c>
      <c r="AO77" s="52">
        <f t="shared" si="50"/>
        <v>1387969414.4437876</v>
      </c>
      <c r="AP77" s="52">
        <f t="shared" si="50"/>
        <v>1373078725.7751479</v>
      </c>
      <c r="AQ77" s="52">
        <f t="shared" si="50"/>
        <v>1312440116.4556217</v>
      </c>
      <c r="AR77" s="52">
        <f t="shared" si="50"/>
        <v>1209932007.3905325</v>
      </c>
      <c r="AS77" s="52">
        <f t="shared" si="50"/>
        <v>1294621289.9467456</v>
      </c>
      <c r="AT77" s="52">
        <f t="shared" si="32"/>
        <v>1423297508.3786986</v>
      </c>
      <c r="AU77" s="52">
        <f t="shared" si="32"/>
        <v>1585528257.0946748</v>
      </c>
      <c r="AV77" s="52">
        <f t="shared" si="32"/>
        <v>1684066936.0710065</v>
      </c>
      <c r="AW77" s="52">
        <f t="shared" si="32"/>
        <v>1891226215.4378707</v>
      </c>
      <c r="AZ77" s="17">
        <f t="shared" si="24"/>
        <v>13723</v>
      </c>
      <c r="BA77" s="17">
        <f t="shared" si="25"/>
        <v>14229.692307692309</v>
      </c>
      <c r="BB77" s="17">
        <f t="shared" si="11"/>
        <v>13852.538461538461</v>
      </c>
      <c r="BC77" s="17">
        <f t="shared" si="11"/>
        <v>14337.692307692309</v>
      </c>
      <c r="BD77" s="17">
        <f t="shared" si="11"/>
        <v>11870.846153846154</v>
      </c>
      <c r="BE77" s="17">
        <f t="shared" si="11"/>
        <v>11822.538461538461</v>
      </c>
      <c r="BF77" s="17">
        <f t="shared" si="12"/>
        <v>11651.307692307691</v>
      </c>
      <c r="BG77" s="17">
        <f t="shared" si="12"/>
        <v>11978.23076923077</v>
      </c>
      <c r="BH77" s="17">
        <f t="shared" si="12"/>
        <v>11326.923076923076</v>
      </c>
      <c r="BI77" s="17">
        <f t="shared" si="12"/>
        <v>10147</v>
      </c>
      <c r="BJ77" s="17">
        <f t="shared" si="13"/>
        <v>8999.0769230769238</v>
      </c>
      <c r="BK77" s="17">
        <f t="shared" si="13"/>
        <v>8225.6923076923085</v>
      </c>
      <c r="BL77" s="17">
        <f t="shared" si="13"/>
        <v>7791.9230769230771</v>
      </c>
      <c r="BM77" s="17">
        <f t="shared" si="13"/>
        <v>8462.6923076923085</v>
      </c>
      <c r="BN77" s="17">
        <f t="shared" si="14"/>
        <v>9067.1538461538457</v>
      </c>
      <c r="BO77" s="17">
        <f t="shared" si="14"/>
        <v>8606.1538461538457</v>
      </c>
      <c r="BP77" s="17">
        <f t="shared" si="14"/>
        <v>8044.6153846153848</v>
      </c>
      <c r="BQ77" s="17">
        <f t="shared" si="14"/>
        <v>8315.6923076923085</v>
      </c>
      <c r="BR77" s="17">
        <f t="shared" si="15"/>
        <v>8676.2307692307695</v>
      </c>
      <c r="BS77" s="17">
        <f t="shared" si="15"/>
        <v>9084.0769230769238</v>
      </c>
      <c r="BT77" s="17">
        <f t="shared" si="15"/>
        <v>8334.8461538461543</v>
      </c>
      <c r="BU77" s="17">
        <f t="shared" si="15"/>
        <v>8528.6923076923085</v>
      </c>
      <c r="BV77" s="17">
        <f t="shared" si="16"/>
        <v>8647.6153846153848</v>
      </c>
      <c r="BW77" s="17">
        <f t="shared" si="16"/>
        <v>8976</v>
      </c>
      <c r="BX77" s="17">
        <f t="shared" si="16"/>
        <v>8895</v>
      </c>
      <c r="BY77" s="17">
        <f t="shared" si="16"/>
        <v>9619.1538461538457</v>
      </c>
      <c r="BZ77" s="17">
        <f t="shared" si="17"/>
        <v>9810.0769230769238</v>
      </c>
      <c r="CA77" s="17">
        <f t="shared" si="17"/>
        <v>9077.6153846153848</v>
      </c>
      <c r="CB77" s="17">
        <f t="shared" si="17"/>
        <v>9240.1538461538457</v>
      </c>
      <c r="CC77" s="17">
        <f t="shared" si="17"/>
        <v>9461.9230769230762</v>
      </c>
      <c r="CD77" s="17">
        <f t="shared" si="18"/>
        <v>8929.3846153846152</v>
      </c>
      <c r="CG77" s="16">
        <f t="shared" si="60"/>
        <v>16780.213017751335</v>
      </c>
      <c r="CH77" s="16">
        <f t="shared" si="60"/>
        <v>377846.63313609571</v>
      </c>
      <c r="CI77" s="16">
        <f t="shared" si="59"/>
        <v>3430473.8698224835</v>
      </c>
      <c r="CJ77" s="16">
        <f t="shared" si="59"/>
        <v>3611754.0591715998</v>
      </c>
      <c r="CK77" s="16">
        <f t="shared" si="59"/>
        <v>4291909.0177514823</v>
      </c>
      <c r="CL77" s="16">
        <f t="shared" si="59"/>
        <v>3044219.6686390522</v>
      </c>
      <c r="CM77" s="16">
        <f t="shared" si="59"/>
        <v>5741184.6213017786</v>
      </c>
      <c r="CN77" s="16">
        <f t="shared" si="59"/>
        <v>12787776</v>
      </c>
      <c r="CO77" s="16">
        <f t="shared" si="59"/>
        <v>22315449.236686382</v>
      </c>
      <c r="CP77" s="16">
        <f t="shared" si="59"/>
        <v>30220391.863905314</v>
      </c>
      <c r="CQ77" s="16">
        <f t="shared" si="59"/>
        <v>35177673.467455618</v>
      </c>
      <c r="CR77" s="16">
        <f t="shared" si="52"/>
        <v>27670837.01775147</v>
      </c>
      <c r="CS77" s="16">
        <f t="shared" si="52"/>
        <v>21676903.408284027</v>
      </c>
      <c r="CT77" s="16">
        <f t="shared" si="52"/>
        <v>26182114.562130183</v>
      </c>
      <c r="CU77" s="16">
        <f t="shared" si="52"/>
        <v>32244051.840236686</v>
      </c>
      <c r="CV77" s="16">
        <f t="shared" si="52"/>
        <v>29238976.47928993</v>
      </c>
      <c r="CW77" s="16">
        <f t="shared" si="53"/>
        <v>25469879.668639049</v>
      </c>
      <c r="CX77" s="16">
        <f t="shared" si="54"/>
        <v>21519607.313609462</v>
      </c>
      <c r="CY77" s="16">
        <f t="shared" si="55"/>
        <v>29032201.86982248</v>
      </c>
      <c r="CZ77" s="16">
        <f t="shared" si="56"/>
        <v>26980832.402366854</v>
      </c>
      <c r="DA77" s="16">
        <f t="shared" si="33"/>
        <v>25759528.994082838</v>
      </c>
      <c r="DB77" s="16">
        <f t="shared" si="33"/>
        <v>22534009</v>
      </c>
      <c r="DC77" s="16">
        <f t="shared" si="33"/>
        <v>23309584</v>
      </c>
      <c r="DD77" s="16">
        <f t="shared" si="33"/>
        <v>16841553.254437875</v>
      </c>
      <c r="DE77" s="16">
        <f t="shared" si="33"/>
        <v>15310967.005917154</v>
      </c>
      <c r="DF77" s="16">
        <f t="shared" si="33"/>
        <v>21579598.22485207</v>
      </c>
      <c r="DG77" s="16">
        <f t="shared" si="33"/>
        <v>20095909.639053259</v>
      </c>
      <c r="DH77" s="16">
        <f t="shared" si="33"/>
        <v>18156776.544378705</v>
      </c>
      <c r="DI77" s="16">
        <f t="shared" si="58"/>
        <v>22978748.455621302</v>
      </c>
    </row>
    <row r="78" spans="1:113">
      <c r="A78" s="5">
        <v>36220</v>
      </c>
      <c r="B78" s="17">
        <v>76344</v>
      </c>
      <c r="C78" s="17">
        <v>56980</v>
      </c>
      <c r="D78" s="17">
        <v>13079</v>
      </c>
      <c r="E78" s="17">
        <v>10428</v>
      </c>
      <c r="G78" s="17">
        <f t="shared" si="21"/>
        <v>106650.76923076923</v>
      </c>
      <c r="H78" s="17">
        <f t="shared" si="22"/>
        <v>87651.692307692312</v>
      </c>
      <c r="I78" s="17">
        <f t="shared" si="2"/>
        <v>86355.153846153844</v>
      </c>
      <c r="J78" s="17">
        <f t="shared" si="2"/>
        <v>81817.538461538468</v>
      </c>
      <c r="K78" s="17">
        <f t="shared" si="2"/>
        <v>80543.769230769234</v>
      </c>
      <c r="L78" s="17">
        <f t="shared" si="2"/>
        <v>78521.923076923078</v>
      </c>
      <c r="M78" s="17">
        <f t="shared" si="3"/>
        <v>77546.923076923078</v>
      </c>
      <c r="N78" s="17">
        <f t="shared" si="3"/>
        <v>80375.692307692312</v>
      </c>
      <c r="O78" s="17">
        <f t="shared" si="3"/>
        <v>75722.538461538468</v>
      </c>
      <c r="P78" s="17">
        <f t="shared" si="3"/>
        <v>75293.38461538461</v>
      </c>
      <c r="Q78" s="17">
        <f t="shared" si="4"/>
        <v>74406.230769230766</v>
      </c>
      <c r="R78" s="17">
        <f t="shared" si="4"/>
        <v>70910.923076923078</v>
      </c>
      <c r="S78" s="17">
        <f t="shared" si="4"/>
        <v>72172.230769230766</v>
      </c>
      <c r="T78" s="17">
        <f t="shared" si="4"/>
        <v>72372.61538461539</v>
      </c>
      <c r="U78" s="17">
        <f t="shared" si="5"/>
        <v>73200.076923076922</v>
      </c>
      <c r="V78" s="17">
        <f t="shared" si="5"/>
        <v>74643.61538461539</v>
      </c>
      <c r="W78" s="17">
        <f t="shared" si="5"/>
        <v>73446.846153846156</v>
      </c>
      <c r="X78" s="17">
        <f t="shared" si="5"/>
        <v>71701.076923076922</v>
      </c>
      <c r="Y78" s="17">
        <f t="shared" si="6"/>
        <v>69609</v>
      </c>
      <c r="Z78" s="17">
        <f t="shared" si="6"/>
        <v>68390.307692307688</v>
      </c>
      <c r="AA78" s="17">
        <f t="shared" si="6"/>
        <v>65939.461538461532</v>
      </c>
      <c r="AB78" s="17">
        <f t="shared" si="6"/>
        <v>66019.769230769234</v>
      </c>
      <c r="AD78" s="52">
        <f t="shared" si="50"/>
        <v>411912003.8402369</v>
      </c>
      <c r="AE78" s="52">
        <f t="shared" si="50"/>
        <v>616689350.43786967</v>
      </c>
      <c r="AF78" s="52">
        <f t="shared" si="50"/>
        <v>681575449</v>
      </c>
      <c r="AG78" s="52">
        <f t="shared" si="50"/>
        <v>791231985.94674563</v>
      </c>
      <c r="AH78" s="52">
        <f t="shared" si="50"/>
        <v>847033860.94674563</v>
      </c>
      <c r="AI78" s="52">
        <f t="shared" si="50"/>
        <v>690379667.31360936</v>
      </c>
      <c r="AJ78" s="52">
        <f t="shared" si="50"/>
        <v>956555458.51479268</v>
      </c>
      <c r="AK78" s="52">
        <f t="shared" si="50"/>
        <v>983285569.91716027</v>
      </c>
      <c r="AL78" s="52">
        <f t="shared" si="50"/>
        <v>1039710260.5976336</v>
      </c>
      <c r="AM78" s="52">
        <f t="shared" si="50"/>
        <v>1277336603.1005919</v>
      </c>
      <c r="AN78" s="52">
        <f t="shared" si="50"/>
        <v>1188769614.4437873</v>
      </c>
      <c r="AO78" s="52">
        <f t="shared" si="50"/>
        <v>1174991831.1005917</v>
      </c>
      <c r="AP78" s="52">
        <f t="shared" si="50"/>
        <v>1118948815.8639057</v>
      </c>
      <c r="AQ78" s="52">
        <f t="shared" si="50"/>
        <v>1024457897.3313608</v>
      </c>
      <c r="AR78" s="52">
        <f t="shared" si="50"/>
        <v>1102500507.698225</v>
      </c>
      <c r="AS78" s="52">
        <f t="shared" ref="AS78:AS85" si="61">POWER($G78-X78,2)</f>
        <v>1221480992.4023671</v>
      </c>
      <c r="AT78" s="52">
        <f t="shared" si="32"/>
        <v>1372092667.7455623</v>
      </c>
      <c r="AU78" s="52">
        <f t="shared" si="32"/>
        <v>1463862917.1360953</v>
      </c>
      <c r="AV78" s="52">
        <f t="shared" si="32"/>
        <v>1657410574.0177524</v>
      </c>
      <c r="AW78" s="52">
        <f t="shared" si="32"/>
        <v>1650878161</v>
      </c>
      <c r="AZ78" s="17">
        <f t="shared" si="24"/>
        <v>13532.384615384615</v>
      </c>
      <c r="BA78" s="17">
        <f t="shared" si="25"/>
        <v>13852.538461538461</v>
      </c>
      <c r="BB78" s="17">
        <f t="shared" si="11"/>
        <v>14337.692307692309</v>
      </c>
      <c r="BC78" s="17">
        <f t="shared" si="11"/>
        <v>11870.846153846154</v>
      </c>
      <c r="BD78" s="17">
        <f t="shared" si="11"/>
        <v>11822.538461538461</v>
      </c>
      <c r="BE78" s="17">
        <f t="shared" si="11"/>
        <v>11651.307692307691</v>
      </c>
      <c r="BF78" s="17">
        <f t="shared" si="12"/>
        <v>11978.23076923077</v>
      </c>
      <c r="BG78" s="17">
        <f t="shared" si="12"/>
        <v>11326.923076923076</v>
      </c>
      <c r="BH78" s="17">
        <f t="shared" si="12"/>
        <v>10147</v>
      </c>
      <c r="BI78" s="17">
        <f t="shared" si="12"/>
        <v>8999.0769230769238</v>
      </c>
      <c r="BJ78" s="17">
        <f t="shared" si="13"/>
        <v>8225.6923076923085</v>
      </c>
      <c r="BK78" s="17">
        <f t="shared" si="13"/>
        <v>7791.9230769230771</v>
      </c>
      <c r="BL78" s="17">
        <f t="shared" si="13"/>
        <v>8462.6923076923085</v>
      </c>
      <c r="BM78" s="17">
        <f t="shared" si="13"/>
        <v>9067.1538461538457</v>
      </c>
      <c r="BN78" s="17">
        <f t="shared" si="14"/>
        <v>8606.1538461538457</v>
      </c>
      <c r="BO78" s="17">
        <f t="shared" si="14"/>
        <v>8044.6153846153848</v>
      </c>
      <c r="BP78" s="17">
        <f t="shared" si="14"/>
        <v>8315.6923076923085</v>
      </c>
      <c r="BQ78" s="17">
        <f t="shared" si="14"/>
        <v>8676.2307692307695</v>
      </c>
      <c r="BR78" s="17">
        <f t="shared" si="15"/>
        <v>9084.0769230769238</v>
      </c>
      <c r="BS78" s="17">
        <f t="shared" si="15"/>
        <v>8334.8461538461543</v>
      </c>
      <c r="BT78" s="17">
        <f t="shared" si="15"/>
        <v>8528.6923076923085</v>
      </c>
      <c r="BU78" s="17">
        <f t="shared" si="15"/>
        <v>8647.6153846153848</v>
      </c>
      <c r="BV78" s="17">
        <f t="shared" si="16"/>
        <v>8976</v>
      </c>
      <c r="BW78" s="17">
        <f t="shared" si="16"/>
        <v>8895</v>
      </c>
      <c r="BX78" s="17">
        <f t="shared" si="16"/>
        <v>9619.1538461538457</v>
      </c>
      <c r="BY78" s="17">
        <f t="shared" si="16"/>
        <v>9810.0769230769238</v>
      </c>
      <c r="BZ78" s="17">
        <f t="shared" si="17"/>
        <v>9077.6153846153848</v>
      </c>
      <c r="CA78" s="17">
        <f t="shared" si="17"/>
        <v>9240.1538461538457</v>
      </c>
      <c r="CB78" s="17">
        <f t="shared" si="17"/>
        <v>9461.9230769230762</v>
      </c>
      <c r="CC78" s="17">
        <f t="shared" si="17"/>
        <v>8929.3846153846152</v>
      </c>
      <c r="CD78" s="17">
        <f t="shared" si="18"/>
        <v>8952.8461538461543</v>
      </c>
      <c r="CG78" s="16">
        <f t="shared" si="60"/>
        <v>648520.47928994242</v>
      </c>
      <c r="CH78" s="16">
        <f t="shared" si="60"/>
        <v>2760710.0591715956</v>
      </c>
      <c r="CI78" s="16">
        <f t="shared" si="59"/>
        <v>2923573.8698224868</v>
      </c>
      <c r="CJ78" s="16">
        <f t="shared" si="59"/>
        <v>3538450.3905325471</v>
      </c>
      <c r="CK78" s="16">
        <f t="shared" si="59"/>
        <v>2415394.1775147915</v>
      </c>
      <c r="CL78" s="16">
        <f t="shared" si="59"/>
        <v>4864060.5976331383</v>
      </c>
      <c r="CM78" s="16">
        <f t="shared" si="59"/>
        <v>11460828.99408284</v>
      </c>
      <c r="CN78" s="16">
        <f t="shared" si="59"/>
        <v>20550878.633136086</v>
      </c>
      <c r="CO78" s="16">
        <f t="shared" si="59"/>
        <v>28160983.248520698</v>
      </c>
      <c r="CP78" s="16">
        <f t="shared" si="59"/>
        <v>32952898.674556211</v>
      </c>
      <c r="CQ78" s="16">
        <f t="shared" si="59"/>
        <v>25701780.094674546</v>
      </c>
      <c r="CR78" s="16">
        <f t="shared" si="52"/>
        <v>19938285.822485209</v>
      </c>
      <c r="CS78" s="16">
        <f t="shared" si="52"/>
        <v>24267749.59171598</v>
      </c>
      <c r="CT78" s="16">
        <f t="shared" si="52"/>
        <v>30115611.130177513</v>
      </c>
      <c r="CU78" s="16">
        <f t="shared" si="52"/>
        <v>27213878.633136086</v>
      </c>
      <c r="CV78" s="16">
        <f t="shared" si="52"/>
        <v>23582230.177514788</v>
      </c>
      <c r="CW78" s="16">
        <f t="shared" si="53"/>
        <v>19787441.325443778</v>
      </c>
      <c r="CX78" s="16">
        <f t="shared" si="54"/>
        <v>27014406.059171591</v>
      </c>
      <c r="CY78" s="16">
        <f t="shared" si="55"/>
        <v>25036936.710059162</v>
      </c>
      <c r="CZ78" s="16">
        <f t="shared" si="56"/>
        <v>23860970.437869821</v>
      </c>
      <c r="DA78" s="16">
        <f t="shared" si="33"/>
        <v>20760640.763313606</v>
      </c>
      <c r="DB78" s="16">
        <f t="shared" si="33"/>
        <v>21505336.071005914</v>
      </c>
      <c r="DC78" s="16">
        <f t="shared" si="33"/>
        <v>15313375.05325444</v>
      </c>
      <c r="DD78" s="16">
        <f t="shared" si="33"/>
        <v>13855574.556213012</v>
      </c>
      <c r="DE78" s="16">
        <f t="shared" si="33"/>
        <v>19844968.899408281</v>
      </c>
      <c r="DF78" s="16">
        <f t="shared" si="33"/>
        <v>18423244.976331364</v>
      </c>
      <c r="DG78" s="16">
        <f t="shared" si="33"/>
        <v>16568657.136094678</v>
      </c>
      <c r="DH78" s="16">
        <f t="shared" si="33"/>
        <v>21187609</v>
      </c>
      <c r="DI78" s="16">
        <f t="shared" si="58"/>
        <v>20972172.520710055</v>
      </c>
    </row>
    <row r="79" spans="1:113">
      <c r="A79" s="5">
        <v>36251</v>
      </c>
      <c r="B79" s="17">
        <v>78332</v>
      </c>
      <c r="C79" s="17">
        <v>80885</v>
      </c>
      <c r="D79" s="17">
        <v>15869</v>
      </c>
      <c r="E79" s="17">
        <v>10664</v>
      </c>
      <c r="G79" s="17">
        <f t="shared" si="21"/>
        <v>103476.07692307692</v>
      </c>
      <c r="H79" s="17">
        <f t="shared" si="22"/>
        <v>86355.153846153844</v>
      </c>
      <c r="I79" s="17">
        <f t="shared" si="2"/>
        <v>81817.538461538468</v>
      </c>
      <c r="J79" s="17">
        <f t="shared" si="2"/>
        <v>80543.769230769234</v>
      </c>
      <c r="K79" s="17">
        <f t="shared" si="2"/>
        <v>78521.923076923078</v>
      </c>
      <c r="L79" s="17">
        <f t="shared" ref="L79:O142" si="62">K80</f>
        <v>77546.923076923078</v>
      </c>
      <c r="M79" s="17">
        <f t="shared" si="3"/>
        <v>80375.692307692312</v>
      </c>
      <c r="N79" s="17">
        <f t="shared" si="3"/>
        <v>75722.538461538468</v>
      </c>
      <c r="O79" s="17">
        <f t="shared" si="3"/>
        <v>75293.38461538461</v>
      </c>
      <c r="P79" s="17">
        <f t="shared" ref="P79:S142" si="63">O80</f>
        <v>74406.230769230766</v>
      </c>
      <c r="Q79" s="17">
        <f t="shared" si="4"/>
        <v>70910.923076923078</v>
      </c>
      <c r="R79" s="17">
        <f t="shared" si="4"/>
        <v>72172.230769230766</v>
      </c>
      <c r="S79" s="17">
        <f t="shared" si="4"/>
        <v>72372.61538461539</v>
      </c>
      <c r="T79" s="17">
        <f t="shared" ref="T79:W142" si="64">S80</f>
        <v>73200.076923076922</v>
      </c>
      <c r="U79" s="17">
        <f t="shared" si="5"/>
        <v>74643.61538461539</v>
      </c>
      <c r="V79" s="17">
        <f t="shared" si="5"/>
        <v>73446.846153846156</v>
      </c>
      <c r="W79" s="17">
        <f t="shared" si="5"/>
        <v>71701.076923076922</v>
      </c>
      <c r="X79" s="17">
        <f t="shared" ref="X79:AA142" si="65">W80</f>
        <v>69609</v>
      </c>
      <c r="Y79" s="17">
        <f t="shared" si="6"/>
        <v>68390.307692307688</v>
      </c>
      <c r="Z79" s="17">
        <f t="shared" si="6"/>
        <v>65939.461538461532</v>
      </c>
      <c r="AA79" s="17">
        <f t="shared" si="6"/>
        <v>66019.769230769234</v>
      </c>
      <c r="AB79" s="17">
        <f t="shared" ref="AB79:AB142" si="66">AA80</f>
        <v>63700.923076923078</v>
      </c>
      <c r="AD79" s="52">
        <f t="shared" ref="AD79:AR85" si="67">POWER($G79-I79,2)</f>
        <v>469092288.28994048</v>
      </c>
      <c r="AE79" s="52">
        <f t="shared" si="67"/>
        <v>525890736.09467435</v>
      </c>
      <c r="AF79" s="52">
        <f t="shared" si="67"/>
        <v>622709794.17751467</v>
      </c>
      <c r="AG79" s="52">
        <f t="shared" si="67"/>
        <v>672321019.17751467</v>
      </c>
      <c r="AH79" s="52">
        <f t="shared" si="67"/>
        <v>533627769.37869799</v>
      </c>
      <c r="AI79" s="52">
        <f t="shared" si="67"/>
        <v>770258897.13609421</v>
      </c>
      <c r="AJ79" s="52">
        <f t="shared" si="67"/>
        <v>794264145.7100594</v>
      </c>
      <c r="AK79" s="52">
        <f t="shared" si="67"/>
        <v>845055955.40828419</v>
      </c>
      <c r="AL79" s="52">
        <f t="shared" si="67"/>
        <v>1060489245.0236685</v>
      </c>
      <c r="AM79" s="52">
        <f t="shared" si="67"/>
        <v>979930784.02366877</v>
      </c>
      <c r="AN79" s="52">
        <f t="shared" si="67"/>
        <v>967425319.67455578</v>
      </c>
      <c r="AO79" s="52">
        <f t="shared" si="67"/>
        <v>916636176</v>
      </c>
      <c r="AP79" s="52">
        <f t="shared" si="67"/>
        <v>831310838.36686349</v>
      </c>
      <c r="AQ79" s="52">
        <f t="shared" si="67"/>
        <v>901754700.59171581</v>
      </c>
      <c r="AR79" s="52">
        <f t="shared" si="67"/>
        <v>1009650625</v>
      </c>
      <c r="AS79" s="52">
        <f t="shared" si="61"/>
        <v>1146978899.3136094</v>
      </c>
      <c r="AT79" s="52">
        <f t="shared" si="32"/>
        <v>1231011202.5147932</v>
      </c>
      <c r="AU79" s="52">
        <f t="shared" si="32"/>
        <v>1408997494.5325449</v>
      </c>
      <c r="AV79" s="52">
        <f t="shared" si="32"/>
        <v>1402974985.9408281</v>
      </c>
      <c r="AW79" s="52">
        <f t="shared" si="32"/>
        <v>1582062863.4852068</v>
      </c>
      <c r="AZ79" s="17">
        <f t="shared" si="24"/>
        <v>13556.461538461539</v>
      </c>
      <c r="BA79" s="17">
        <f t="shared" si="25"/>
        <v>14337.692307692309</v>
      </c>
      <c r="BB79" s="17">
        <f t="shared" si="11"/>
        <v>11870.846153846154</v>
      </c>
      <c r="BC79" s="17">
        <f t="shared" si="11"/>
        <v>11822.538461538461</v>
      </c>
      <c r="BD79" s="17">
        <f t="shared" si="11"/>
        <v>11651.307692307691</v>
      </c>
      <c r="BE79" s="17">
        <f t="shared" ref="BE79:BH142" si="68">BD80</f>
        <v>11978.23076923077</v>
      </c>
      <c r="BF79" s="17">
        <f t="shared" si="12"/>
        <v>11326.923076923076</v>
      </c>
      <c r="BG79" s="17">
        <f t="shared" si="12"/>
        <v>10147</v>
      </c>
      <c r="BH79" s="17">
        <f t="shared" si="12"/>
        <v>8999.0769230769238</v>
      </c>
      <c r="BI79" s="17">
        <f t="shared" ref="BI79:BL142" si="69">BH80</f>
        <v>8225.6923076923085</v>
      </c>
      <c r="BJ79" s="17">
        <f t="shared" si="13"/>
        <v>7791.9230769230771</v>
      </c>
      <c r="BK79" s="17">
        <f t="shared" si="13"/>
        <v>8462.6923076923085</v>
      </c>
      <c r="BL79" s="17">
        <f t="shared" si="13"/>
        <v>9067.1538461538457</v>
      </c>
      <c r="BM79" s="17">
        <f t="shared" ref="BM79:BP142" si="70">BL80</f>
        <v>8606.1538461538457</v>
      </c>
      <c r="BN79" s="17">
        <f t="shared" si="14"/>
        <v>8044.6153846153848</v>
      </c>
      <c r="BO79" s="17">
        <f t="shared" si="14"/>
        <v>8315.6923076923085</v>
      </c>
      <c r="BP79" s="17">
        <f t="shared" si="14"/>
        <v>8676.2307692307695</v>
      </c>
      <c r="BQ79" s="17">
        <f t="shared" ref="BQ79:BT142" si="71">BP80</f>
        <v>9084.0769230769238</v>
      </c>
      <c r="BR79" s="17">
        <f t="shared" si="15"/>
        <v>8334.8461538461543</v>
      </c>
      <c r="BS79" s="17">
        <f t="shared" si="15"/>
        <v>8528.6923076923085</v>
      </c>
      <c r="BT79" s="17">
        <f t="shared" si="15"/>
        <v>8647.6153846153848</v>
      </c>
      <c r="BU79" s="17">
        <f t="shared" ref="BU79:BX142" si="72">BT80</f>
        <v>8976</v>
      </c>
      <c r="BV79" s="17">
        <f t="shared" si="16"/>
        <v>8895</v>
      </c>
      <c r="BW79" s="17">
        <f t="shared" si="16"/>
        <v>9619.1538461538457</v>
      </c>
      <c r="BX79" s="17">
        <f t="shared" si="16"/>
        <v>9810.0769230769238</v>
      </c>
      <c r="BY79" s="17">
        <f t="shared" ref="BY79:CB142" si="73">BX80</f>
        <v>9077.6153846153848</v>
      </c>
      <c r="BZ79" s="17">
        <f t="shared" si="17"/>
        <v>9240.1538461538457</v>
      </c>
      <c r="CA79" s="17">
        <f t="shared" si="17"/>
        <v>9461.9230769230762</v>
      </c>
      <c r="CB79" s="17">
        <f t="shared" si="17"/>
        <v>8929.3846153846152</v>
      </c>
      <c r="CC79" s="17">
        <f t="shared" ref="CC79:CD142" si="74">CB80</f>
        <v>8952.8461538461543</v>
      </c>
      <c r="CD79" s="17">
        <f t="shared" si="18"/>
        <v>8296.6153846153848</v>
      </c>
      <c r="CG79" s="16">
        <f t="shared" si="60"/>
        <v>2841299.2248520716</v>
      </c>
      <c r="CH79" s="16">
        <f t="shared" si="60"/>
        <v>3006489.2366863945</v>
      </c>
      <c r="CI79" s="16">
        <f t="shared" si="59"/>
        <v>3629611.177514798</v>
      </c>
      <c r="CJ79" s="16">
        <f t="shared" si="59"/>
        <v>2490812.3609467465</v>
      </c>
      <c r="CK79" s="16">
        <f t="shared" si="59"/>
        <v>4970841.751479296</v>
      </c>
      <c r="CL79" s="16">
        <f t="shared" si="59"/>
        <v>11624427.982248524</v>
      </c>
      <c r="CM79" s="16">
        <f t="shared" si="59"/>
        <v>20769754.532544378</v>
      </c>
      <c r="CN79" s="16">
        <f t="shared" si="59"/>
        <v>28417100.591715973</v>
      </c>
      <c r="CO79" s="16">
        <f t="shared" si="59"/>
        <v>33229903.674556218</v>
      </c>
      <c r="CP79" s="16">
        <f t="shared" si="59"/>
        <v>25946484.976331357</v>
      </c>
      <c r="CQ79" s="16">
        <f t="shared" si="59"/>
        <v>20153883.556213025</v>
      </c>
      <c r="CR79" s="16">
        <f t="shared" si="52"/>
        <v>24505546.248520721</v>
      </c>
      <c r="CS79" s="16">
        <f t="shared" si="52"/>
        <v>30380448.023668643</v>
      </c>
      <c r="CT79" s="16">
        <f t="shared" si="52"/>
        <v>27465662.130177513</v>
      </c>
      <c r="CU79" s="16">
        <f t="shared" si="52"/>
        <v>23816652.360946748</v>
      </c>
      <c r="CV79" s="16">
        <f t="shared" si="52"/>
        <v>20002224.147928994</v>
      </c>
      <c r="CW79" s="16">
        <f t="shared" si="53"/>
        <v>27265267.224852074</v>
      </c>
      <c r="CX79" s="16">
        <f t="shared" si="54"/>
        <v>25278463.437869821</v>
      </c>
      <c r="CY79" s="16">
        <f t="shared" si="55"/>
        <v>24096770.562130183</v>
      </c>
      <c r="CZ79" s="16">
        <f t="shared" si="56"/>
        <v>20980627.90532545</v>
      </c>
      <c r="DA79" s="16">
        <f t="shared" si="33"/>
        <v>21729223.674556218</v>
      </c>
      <c r="DB79" s="16">
        <f t="shared" si="33"/>
        <v>15502391.863905333</v>
      </c>
      <c r="DC79" s="16">
        <f t="shared" si="33"/>
        <v>14035397.686390532</v>
      </c>
      <c r="DD79" s="16">
        <f t="shared" si="33"/>
        <v>20060062.869822487</v>
      </c>
      <c r="DE79" s="16">
        <f t="shared" si="33"/>
        <v>18630512.094674565</v>
      </c>
      <c r="DF79" s="16">
        <f t="shared" si="33"/>
        <v>16765245.213017762</v>
      </c>
      <c r="DG79" s="16">
        <f t="shared" si="33"/>
        <v>21409840.852071013</v>
      </c>
      <c r="DH79" s="16">
        <f t="shared" si="33"/>
        <v>21193274.609467458</v>
      </c>
      <c r="DI79" s="16">
        <f t="shared" si="58"/>
        <v>27665981.562130183</v>
      </c>
    </row>
    <row r="80" spans="1:113">
      <c r="A80" s="5">
        <v>36281</v>
      </c>
      <c r="B80" s="17">
        <v>60950</v>
      </c>
      <c r="C80" s="17">
        <v>64187</v>
      </c>
      <c r="D80" s="17">
        <v>10150</v>
      </c>
      <c r="E80" s="17">
        <v>6166</v>
      </c>
      <c r="G80" s="17">
        <f t="shared" si="21"/>
        <v>97164.692307692312</v>
      </c>
      <c r="H80" s="17">
        <f t="shared" si="22"/>
        <v>81817.538461538468</v>
      </c>
      <c r="I80" s="17">
        <f t="shared" ref="I80:X143" si="75">H81</f>
        <v>80543.769230769234</v>
      </c>
      <c r="J80" s="17">
        <f t="shared" si="75"/>
        <v>78521.923076923078</v>
      </c>
      <c r="K80" s="17">
        <f t="shared" si="75"/>
        <v>77546.923076923078</v>
      </c>
      <c r="L80" s="17">
        <f t="shared" si="62"/>
        <v>80375.692307692312</v>
      </c>
      <c r="M80" s="17">
        <f t="shared" si="62"/>
        <v>75722.538461538468</v>
      </c>
      <c r="N80" s="17">
        <f t="shared" si="62"/>
        <v>75293.38461538461</v>
      </c>
      <c r="O80" s="17">
        <f t="shared" si="62"/>
        <v>74406.230769230766</v>
      </c>
      <c r="P80" s="17">
        <f t="shared" si="63"/>
        <v>70910.923076923078</v>
      </c>
      <c r="Q80" s="17">
        <f t="shared" si="63"/>
        <v>72172.230769230766</v>
      </c>
      <c r="R80" s="17">
        <f t="shared" si="63"/>
        <v>72372.61538461539</v>
      </c>
      <c r="S80" s="17">
        <f t="shared" si="63"/>
        <v>73200.076923076922</v>
      </c>
      <c r="T80" s="17">
        <f t="shared" si="64"/>
        <v>74643.61538461539</v>
      </c>
      <c r="U80" s="17">
        <f t="shared" si="64"/>
        <v>73446.846153846156</v>
      </c>
      <c r="V80" s="17">
        <f t="shared" si="64"/>
        <v>71701.076923076922</v>
      </c>
      <c r="W80" s="17">
        <f t="shared" si="64"/>
        <v>69609</v>
      </c>
      <c r="X80" s="17">
        <f t="shared" si="65"/>
        <v>68390.307692307688</v>
      </c>
      <c r="Y80" s="17">
        <f t="shared" si="65"/>
        <v>65939.461538461532</v>
      </c>
      <c r="Z80" s="17">
        <f t="shared" si="65"/>
        <v>66019.769230769234</v>
      </c>
      <c r="AA80" s="17">
        <f t="shared" si="65"/>
        <v>63700.923076923078</v>
      </c>
      <c r="AB80" s="17">
        <f t="shared" si="66"/>
        <v>62463.538461538461</v>
      </c>
      <c r="AD80" s="52">
        <f t="shared" si="67"/>
        <v>276255083.92899412</v>
      </c>
      <c r="AE80" s="52">
        <f t="shared" si="67"/>
        <v>347552844.59171611</v>
      </c>
      <c r="AF80" s="52">
        <f t="shared" si="67"/>
        <v>384856869.59171611</v>
      </c>
      <c r="AG80" s="52">
        <f t="shared" si="67"/>
        <v>281870521</v>
      </c>
      <c r="AH80" s="52">
        <f t="shared" si="67"/>
        <v>459765961.56213009</v>
      </c>
      <c r="AI80" s="52">
        <f t="shared" si="67"/>
        <v>478354100.17159808</v>
      </c>
      <c r="AJ80" s="52">
        <f t="shared" si="67"/>
        <v>517947571.59763348</v>
      </c>
      <c r="AK80" s="52">
        <f t="shared" si="67"/>
        <v>689260398.82248533</v>
      </c>
      <c r="AL80" s="52">
        <f t="shared" si="67"/>
        <v>624623133.75147963</v>
      </c>
      <c r="AM80" s="52">
        <f t="shared" si="67"/>
        <v>614647078.15976322</v>
      </c>
      <c r="AN80" s="52">
        <f t="shared" si="67"/>
        <v>574302790.53254461</v>
      </c>
      <c r="AO80" s="52">
        <f t="shared" si="67"/>
        <v>507198905.77514786</v>
      </c>
      <c r="AP80" s="52">
        <f t="shared" si="67"/>
        <v>562536226.17751491</v>
      </c>
      <c r="AQ80" s="52">
        <f t="shared" si="67"/>
        <v>648395708.4556216</v>
      </c>
      <c r="AR80" s="52">
        <f t="shared" si="67"/>
        <v>759316178.55621326</v>
      </c>
      <c r="AS80" s="52">
        <f t="shared" si="61"/>
        <v>827965209.9940834</v>
      </c>
      <c r="AT80" s="52">
        <f t="shared" si="32"/>
        <v>975015036.59171665</v>
      </c>
      <c r="AU80" s="52">
        <f t="shared" si="32"/>
        <v>970006233.46745574</v>
      </c>
      <c r="AV80" s="52">
        <f t="shared" si="32"/>
        <v>1119823851.1301777</v>
      </c>
      <c r="AW80" s="52">
        <f t="shared" si="32"/>
        <v>1204170078.2544382</v>
      </c>
      <c r="AZ80" s="17">
        <f t="shared" si="24"/>
        <v>12832.307692307691</v>
      </c>
      <c r="BA80" s="17">
        <f t="shared" si="25"/>
        <v>11870.846153846154</v>
      </c>
      <c r="BB80" s="17">
        <f t="shared" ref="BB80:BQ143" si="76">BA81</f>
        <v>11822.538461538461</v>
      </c>
      <c r="BC80" s="17">
        <f t="shared" si="76"/>
        <v>11651.307692307691</v>
      </c>
      <c r="BD80" s="17">
        <f t="shared" si="76"/>
        <v>11978.23076923077</v>
      </c>
      <c r="BE80" s="17">
        <f t="shared" si="68"/>
        <v>11326.923076923076</v>
      </c>
      <c r="BF80" s="17">
        <f t="shared" si="68"/>
        <v>10147</v>
      </c>
      <c r="BG80" s="17">
        <f t="shared" si="68"/>
        <v>8999.0769230769238</v>
      </c>
      <c r="BH80" s="17">
        <f t="shared" si="68"/>
        <v>8225.6923076923085</v>
      </c>
      <c r="BI80" s="17">
        <f t="shared" si="69"/>
        <v>7791.9230769230771</v>
      </c>
      <c r="BJ80" s="17">
        <f t="shared" si="69"/>
        <v>8462.6923076923085</v>
      </c>
      <c r="BK80" s="17">
        <f t="shared" si="69"/>
        <v>9067.1538461538457</v>
      </c>
      <c r="BL80" s="17">
        <f t="shared" si="69"/>
        <v>8606.1538461538457</v>
      </c>
      <c r="BM80" s="17">
        <f t="shared" si="70"/>
        <v>8044.6153846153848</v>
      </c>
      <c r="BN80" s="17">
        <f t="shared" si="70"/>
        <v>8315.6923076923085</v>
      </c>
      <c r="BO80" s="17">
        <f t="shared" si="70"/>
        <v>8676.2307692307695</v>
      </c>
      <c r="BP80" s="17">
        <f t="shared" si="70"/>
        <v>9084.0769230769238</v>
      </c>
      <c r="BQ80" s="17">
        <f t="shared" si="71"/>
        <v>8334.8461538461543</v>
      </c>
      <c r="BR80" s="17">
        <f t="shared" si="71"/>
        <v>8528.6923076923085</v>
      </c>
      <c r="BS80" s="17">
        <f t="shared" si="71"/>
        <v>8647.6153846153848</v>
      </c>
      <c r="BT80" s="17">
        <f t="shared" si="71"/>
        <v>8976</v>
      </c>
      <c r="BU80" s="17">
        <f t="shared" si="72"/>
        <v>8895</v>
      </c>
      <c r="BV80" s="17">
        <f t="shared" si="72"/>
        <v>9619.1538461538457</v>
      </c>
      <c r="BW80" s="17">
        <f t="shared" si="72"/>
        <v>9810.0769230769238</v>
      </c>
      <c r="BX80" s="17">
        <f t="shared" si="72"/>
        <v>9077.6153846153848</v>
      </c>
      <c r="BY80" s="17">
        <f t="shared" si="73"/>
        <v>9240.1538461538457</v>
      </c>
      <c r="BZ80" s="17">
        <f t="shared" si="73"/>
        <v>9461.9230769230762</v>
      </c>
      <c r="CA80" s="17">
        <f t="shared" si="73"/>
        <v>8929.3846153846152</v>
      </c>
      <c r="CB80" s="17">
        <f t="shared" si="73"/>
        <v>8952.8461538461543</v>
      </c>
      <c r="CC80" s="17">
        <f t="shared" si="74"/>
        <v>8296.6153846153848</v>
      </c>
      <c r="CD80" s="17">
        <f t="shared" si="74"/>
        <v>8977.461538461539</v>
      </c>
      <c r="CG80" s="16">
        <f t="shared" si="60"/>
        <v>1019633.8994082834</v>
      </c>
      <c r="CH80" s="16">
        <f t="shared" si="60"/>
        <v>1394761</v>
      </c>
      <c r="CI80" s="16">
        <f t="shared" si="59"/>
        <v>729447.39053254249</v>
      </c>
      <c r="CJ80" s="16">
        <f t="shared" si="59"/>
        <v>2266182.8402366862</v>
      </c>
      <c r="CK80" s="16">
        <f t="shared" si="59"/>
        <v>7210877.4023668598</v>
      </c>
      <c r="CL80" s="16">
        <f t="shared" si="59"/>
        <v>14693658.130177503</v>
      </c>
      <c r="CM80" s="16">
        <f t="shared" si="59"/>
        <v>21220905.301775131</v>
      </c>
      <c r="CN80" s="16">
        <f t="shared" si="59"/>
        <v>25405477.071005907</v>
      </c>
      <c r="CO80" s="16">
        <f t="shared" si="59"/>
        <v>19093538.609467439</v>
      </c>
      <c r="CP80" s="16">
        <f t="shared" si="59"/>
        <v>14176383.485207098</v>
      </c>
      <c r="CQ80" s="16">
        <f t="shared" si="59"/>
        <v>17860376.331360944</v>
      </c>
      <c r="CR80" s="16">
        <f t="shared" si="52"/>
        <v>22921997.633136086</v>
      </c>
      <c r="CS80" s="16">
        <f t="shared" si="52"/>
        <v>20399814.532544363</v>
      </c>
      <c r="CT80" s="16">
        <f t="shared" si="52"/>
        <v>17272975.390532535</v>
      </c>
      <c r="CU80" s="16">
        <f t="shared" si="52"/>
        <v>14049233.899408273</v>
      </c>
      <c r="CV80" s="16">
        <f t="shared" si="52"/>
        <v>20227160.289940815</v>
      </c>
      <c r="CW80" s="16">
        <f t="shared" si="53"/>
        <v>18521105.378698211</v>
      </c>
      <c r="CX80" s="16">
        <f t="shared" si="54"/>
        <v>17511649.710059162</v>
      </c>
      <c r="CY80" s="16">
        <f t="shared" si="55"/>
        <v>14871109.017751472</v>
      </c>
      <c r="CZ80" s="16">
        <f t="shared" si="56"/>
        <v>15502391.863905318</v>
      </c>
      <c r="DA80" s="16">
        <f t="shared" si="33"/>
        <v>10324357.639053252</v>
      </c>
      <c r="DB80" s="16">
        <f t="shared" si="33"/>
        <v>9133878.8224851973</v>
      </c>
      <c r="DC80" s="16">
        <f t="shared" si="33"/>
        <v>14097714.32544378</v>
      </c>
      <c r="DD80" s="16">
        <f t="shared" si="33"/>
        <v>12903569.254437868</v>
      </c>
      <c r="DE80" s="16">
        <f t="shared" si="33"/>
        <v>11359492.4556213</v>
      </c>
      <c r="DF80" s="16">
        <f t="shared" si="33"/>
        <v>15232808.544378692</v>
      </c>
      <c r="DG80" s="16">
        <f t="shared" si="33"/>
        <v>15050221.828402357</v>
      </c>
      <c r="DH80" s="16">
        <f t="shared" si="33"/>
        <v>20572504.710059162</v>
      </c>
      <c r="DI80" s="16">
        <f t="shared" si="58"/>
        <v>14859838.869822474</v>
      </c>
    </row>
    <row r="81" spans="1:113">
      <c r="A81" s="5">
        <v>36312</v>
      </c>
      <c r="B81" s="17">
        <v>70454</v>
      </c>
      <c r="C81" s="17">
        <v>74200</v>
      </c>
      <c r="D81" s="17">
        <v>3532</v>
      </c>
      <c r="E81" s="17">
        <v>2690</v>
      </c>
      <c r="G81" s="17">
        <f t="shared" ref="G81:G88" si="77">AVERAGE(B69:B81)</f>
        <v>93132.307692307688</v>
      </c>
      <c r="H81" s="17">
        <f t="shared" ref="H81:H88" si="78">AVERAGE(C69:C81)</f>
        <v>80543.769230769234</v>
      </c>
      <c r="I81" s="17">
        <f t="shared" si="75"/>
        <v>78521.923076923078</v>
      </c>
      <c r="J81" s="17">
        <f t="shared" si="75"/>
        <v>77546.923076923078</v>
      </c>
      <c r="K81" s="17">
        <f t="shared" si="75"/>
        <v>80375.692307692312</v>
      </c>
      <c r="L81" s="17">
        <f t="shared" si="62"/>
        <v>75722.538461538468</v>
      </c>
      <c r="M81" s="17">
        <f t="shared" si="62"/>
        <v>75293.38461538461</v>
      </c>
      <c r="N81" s="17">
        <f t="shared" si="62"/>
        <v>74406.230769230766</v>
      </c>
      <c r="O81" s="17">
        <f t="shared" si="62"/>
        <v>70910.923076923078</v>
      </c>
      <c r="P81" s="17">
        <f t="shared" si="63"/>
        <v>72172.230769230766</v>
      </c>
      <c r="Q81" s="17">
        <f t="shared" si="63"/>
        <v>72372.61538461539</v>
      </c>
      <c r="R81" s="17">
        <f t="shared" si="63"/>
        <v>73200.076923076922</v>
      </c>
      <c r="S81" s="17">
        <f t="shared" si="63"/>
        <v>74643.61538461539</v>
      </c>
      <c r="T81" s="17">
        <f t="shared" si="64"/>
        <v>73446.846153846156</v>
      </c>
      <c r="U81" s="17">
        <f t="shared" si="64"/>
        <v>71701.076923076922</v>
      </c>
      <c r="V81" s="17">
        <f t="shared" si="64"/>
        <v>69609</v>
      </c>
      <c r="W81" s="17">
        <f t="shared" si="64"/>
        <v>68390.307692307688</v>
      </c>
      <c r="X81" s="17">
        <f t="shared" si="65"/>
        <v>65939.461538461532</v>
      </c>
      <c r="Y81" s="17">
        <f t="shared" si="65"/>
        <v>66019.769230769234</v>
      </c>
      <c r="Z81" s="17">
        <f t="shared" si="65"/>
        <v>63700.923076923078</v>
      </c>
      <c r="AA81" s="17">
        <f t="shared" si="65"/>
        <v>62463.538461538461</v>
      </c>
      <c r="AB81" s="17">
        <f t="shared" si="66"/>
        <v>62907.153846153844</v>
      </c>
      <c r="AD81" s="52">
        <f t="shared" si="67"/>
        <v>213463338.6094673</v>
      </c>
      <c r="AE81" s="52">
        <f t="shared" si="67"/>
        <v>242904213.60946727</v>
      </c>
      <c r="AF81" s="52">
        <f t="shared" si="67"/>
        <v>162731236.0710057</v>
      </c>
      <c r="AG81" s="52">
        <f t="shared" si="67"/>
        <v>303100064.66863865</v>
      </c>
      <c r="AH81" s="52">
        <f t="shared" si="67"/>
        <v>318227176.54437876</v>
      </c>
      <c r="AI81" s="52">
        <f t="shared" si="67"/>
        <v>350665956.92899406</v>
      </c>
      <c r="AJ81" s="52">
        <f t="shared" si="67"/>
        <v>493789934.22485185</v>
      </c>
      <c r="AK81" s="52">
        <f t="shared" si="67"/>
        <v>439324824.62130171</v>
      </c>
      <c r="AL81" s="52">
        <f t="shared" si="67"/>
        <v>430964824.71005875</v>
      </c>
      <c r="AM81" s="52">
        <f t="shared" si="67"/>
        <v>397293823.43786967</v>
      </c>
      <c r="AN81" s="52">
        <f t="shared" si="67"/>
        <v>341831743.24852031</v>
      </c>
      <c r="AO81" s="52">
        <f t="shared" si="67"/>
        <v>387517395.98224825</v>
      </c>
      <c r="AP81" s="52">
        <f t="shared" si="67"/>
        <v>459297652.28402352</v>
      </c>
      <c r="AQ81" s="52">
        <f t="shared" si="67"/>
        <v>553346004.78698206</v>
      </c>
      <c r="AR81" s="52">
        <f t="shared" si="67"/>
        <v>612166564</v>
      </c>
      <c r="AS81" s="52">
        <f t="shared" si="61"/>
        <v>739450881.94674563</v>
      </c>
      <c r="AT81" s="52">
        <f t="shared" si="32"/>
        <v>735089741.82840192</v>
      </c>
      <c r="AU81" s="52">
        <f t="shared" si="32"/>
        <v>866206400.37869787</v>
      </c>
      <c r="AV81" s="52">
        <f t="shared" si="32"/>
        <v>940573406.13017726</v>
      </c>
      <c r="AW81" s="52">
        <f t="shared" si="32"/>
        <v>913559925.02366853</v>
      </c>
      <c r="AZ81" s="17">
        <f t="shared" ref="AZ81:AZ88" si="79">AVERAGE(D69:D81)</f>
        <v>11034.384615384615</v>
      </c>
      <c r="BA81" s="17">
        <f t="shared" ref="BA81:BA88" si="80">AVERAGE(E69:E81)</f>
        <v>11822.538461538461</v>
      </c>
      <c r="BB81" s="17">
        <f t="shared" si="76"/>
        <v>11651.307692307691</v>
      </c>
      <c r="BC81" s="17">
        <f t="shared" si="76"/>
        <v>11978.23076923077</v>
      </c>
      <c r="BD81" s="17">
        <f t="shared" si="76"/>
        <v>11326.923076923076</v>
      </c>
      <c r="BE81" s="17">
        <f t="shared" si="68"/>
        <v>10147</v>
      </c>
      <c r="BF81" s="17">
        <f t="shared" si="68"/>
        <v>8999.0769230769238</v>
      </c>
      <c r="BG81" s="17">
        <f t="shared" si="68"/>
        <v>8225.6923076923085</v>
      </c>
      <c r="BH81" s="17">
        <f t="shared" si="68"/>
        <v>7791.9230769230771</v>
      </c>
      <c r="BI81" s="17">
        <f t="shared" si="69"/>
        <v>8462.6923076923085</v>
      </c>
      <c r="BJ81" s="17">
        <f t="shared" si="69"/>
        <v>9067.1538461538457</v>
      </c>
      <c r="BK81" s="17">
        <f t="shared" si="69"/>
        <v>8606.1538461538457</v>
      </c>
      <c r="BL81" s="17">
        <f t="shared" si="69"/>
        <v>8044.6153846153848</v>
      </c>
      <c r="BM81" s="17">
        <f t="shared" si="70"/>
        <v>8315.6923076923085</v>
      </c>
      <c r="BN81" s="17">
        <f t="shared" si="70"/>
        <v>8676.2307692307695</v>
      </c>
      <c r="BO81" s="17">
        <f t="shared" si="70"/>
        <v>9084.0769230769238</v>
      </c>
      <c r="BP81" s="17">
        <f t="shared" si="70"/>
        <v>8334.8461538461543</v>
      </c>
      <c r="BQ81" s="17">
        <f t="shared" si="71"/>
        <v>8528.6923076923085</v>
      </c>
      <c r="BR81" s="17">
        <f t="shared" si="71"/>
        <v>8647.6153846153848</v>
      </c>
      <c r="BS81" s="17">
        <f t="shared" si="71"/>
        <v>8976</v>
      </c>
      <c r="BT81" s="17">
        <f t="shared" si="71"/>
        <v>8895</v>
      </c>
      <c r="BU81" s="17">
        <f t="shared" si="72"/>
        <v>9619.1538461538457</v>
      </c>
      <c r="BV81" s="17">
        <f t="shared" si="72"/>
        <v>9810.0769230769238</v>
      </c>
      <c r="BW81" s="17">
        <f t="shared" si="72"/>
        <v>9077.6153846153848</v>
      </c>
      <c r="BX81" s="17">
        <f t="shared" si="72"/>
        <v>9240.1538461538457</v>
      </c>
      <c r="BY81" s="17">
        <f t="shared" si="73"/>
        <v>9461.9230769230762</v>
      </c>
      <c r="BZ81" s="17">
        <f t="shared" si="73"/>
        <v>8929.3846153846152</v>
      </c>
      <c r="CA81" s="17">
        <f t="shared" si="73"/>
        <v>8952.8461538461543</v>
      </c>
      <c r="CB81" s="17">
        <f t="shared" si="73"/>
        <v>8296.6153846153848</v>
      </c>
      <c r="CC81" s="17">
        <f t="shared" si="74"/>
        <v>8977.461538461539</v>
      </c>
      <c r="CD81" s="17">
        <f t="shared" si="74"/>
        <v>8642.0769230769238</v>
      </c>
      <c r="CG81" s="16">
        <f t="shared" si="60"/>
        <v>380594.08284023585</v>
      </c>
      <c r="CH81" s="16">
        <f t="shared" si="60"/>
        <v>890845.56213017832</v>
      </c>
      <c r="CI81" s="16">
        <f t="shared" si="59"/>
        <v>85578.751479289611</v>
      </c>
      <c r="CJ81" s="16">
        <f t="shared" si="59"/>
        <v>787451.45562130155</v>
      </c>
      <c r="CK81" s="16">
        <f t="shared" si="59"/>
        <v>4142477.4023668603</v>
      </c>
      <c r="CL81" s="16">
        <f t="shared" si="59"/>
        <v>7888752.479289935</v>
      </c>
      <c r="CM81" s="16">
        <f t="shared" si="59"/>
        <v>10513556.828402365</v>
      </c>
      <c r="CN81" s="16">
        <f t="shared" si="59"/>
        <v>6613601.3254437819</v>
      </c>
      <c r="CO81" s="16">
        <f t="shared" si="59"/>
        <v>3869996.899408285</v>
      </c>
      <c r="CP81" s="16">
        <f t="shared" si="59"/>
        <v>5896304.6686390545</v>
      </c>
      <c r="CQ81" s="16">
        <f t="shared" si="59"/>
        <v>8938720.0532544367</v>
      </c>
      <c r="CR81" s="16">
        <f t="shared" si="52"/>
        <v>7391287.8639053199</v>
      </c>
      <c r="CS81" s="16">
        <f t="shared" si="52"/>
        <v>5560889.5621301755</v>
      </c>
      <c r="CT81" s="16">
        <f t="shared" si="52"/>
        <v>3803700.0946745528</v>
      </c>
      <c r="CU81" s="16">
        <f t="shared" si="52"/>
        <v>7287507.9053254407</v>
      </c>
      <c r="CV81" s="16">
        <f t="shared" si="52"/>
        <v>6278493.9408283979</v>
      </c>
      <c r="CW81" s="16">
        <f t="shared" si="53"/>
        <v>5696667.3609467447</v>
      </c>
      <c r="CX81" s="16">
        <f t="shared" si="54"/>
        <v>4236947.2248520702</v>
      </c>
      <c r="CY81" s="16">
        <f t="shared" si="55"/>
        <v>4576966.5325443782</v>
      </c>
      <c r="CZ81" s="16">
        <f t="shared" si="56"/>
        <v>2002878.1301775156</v>
      </c>
      <c r="DA81" s="16">
        <f t="shared" si="33"/>
        <v>1498929.3254437849</v>
      </c>
      <c r="DB81" s="16">
        <f t="shared" si="33"/>
        <v>3828945.8224852062</v>
      </c>
      <c r="DC81" s="16">
        <f t="shared" si="33"/>
        <v>3219264.053254439</v>
      </c>
      <c r="DD81" s="16">
        <f t="shared" si="33"/>
        <v>2472635.2899408303</v>
      </c>
      <c r="DE81" s="16">
        <f t="shared" si="33"/>
        <v>4431025</v>
      </c>
      <c r="DF81" s="16">
        <f t="shared" si="33"/>
        <v>4332802.3668639027</v>
      </c>
      <c r="DG81" s="16">
        <f t="shared" si="33"/>
        <v>7495380.3609467437</v>
      </c>
      <c r="DH81" s="16">
        <f t="shared" si="33"/>
        <v>4230932.5443786951</v>
      </c>
      <c r="DI81" s="16">
        <f t="shared" si="58"/>
        <v>5723136.0946745519</v>
      </c>
    </row>
    <row r="82" spans="1:113">
      <c r="A82" s="5">
        <v>36342</v>
      </c>
      <c r="B82" s="17">
        <v>81076</v>
      </c>
      <c r="C82" s="17">
        <v>89640</v>
      </c>
      <c r="D82" s="17">
        <v>3562</v>
      </c>
      <c r="E82" s="17">
        <v>8996</v>
      </c>
      <c r="G82" s="17">
        <f t="shared" si="77"/>
        <v>89495.153846153844</v>
      </c>
      <c r="H82" s="17">
        <f t="shared" si="78"/>
        <v>78521.923076923078</v>
      </c>
      <c r="I82" s="17">
        <f t="shared" si="75"/>
        <v>77546.923076923078</v>
      </c>
      <c r="J82" s="17">
        <f t="shared" si="75"/>
        <v>80375.692307692312</v>
      </c>
      <c r="K82" s="17">
        <f t="shared" si="75"/>
        <v>75722.538461538468</v>
      </c>
      <c r="L82" s="17">
        <f t="shared" si="62"/>
        <v>75293.38461538461</v>
      </c>
      <c r="M82" s="17">
        <f t="shared" si="62"/>
        <v>74406.230769230766</v>
      </c>
      <c r="N82" s="17">
        <f t="shared" si="62"/>
        <v>70910.923076923078</v>
      </c>
      <c r="O82" s="17">
        <f t="shared" si="62"/>
        <v>72172.230769230766</v>
      </c>
      <c r="P82" s="17">
        <f t="shared" si="63"/>
        <v>72372.61538461539</v>
      </c>
      <c r="Q82" s="17">
        <f t="shared" si="63"/>
        <v>73200.076923076922</v>
      </c>
      <c r="R82" s="17">
        <f t="shared" si="63"/>
        <v>74643.61538461539</v>
      </c>
      <c r="S82" s="17">
        <f t="shared" si="63"/>
        <v>73446.846153846156</v>
      </c>
      <c r="T82" s="17">
        <f t="shared" si="64"/>
        <v>71701.076923076922</v>
      </c>
      <c r="U82" s="17">
        <f t="shared" si="64"/>
        <v>69609</v>
      </c>
      <c r="V82" s="17">
        <f t="shared" si="64"/>
        <v>68390.307692307688</v>
      </c>
      <c r="W82" s="17">
        <f t="shared" si="64"/>
        <v>65939.461538461532</v>
      </c>
      <c r="X82" s="17">
        <f t="shared" si="65"/>
        <v>66019.769230769234</v>
      </c>
      <c r="Y82" s="17">
        <f t="shared" si="65"/>
        <v>63700.923076923078</v>
      </c>
      <c r="Z82" s="17">
        <f t="shared" si="65"/>
        <v>62463.538461538461</v>
      </c>
      <c r="AA82" s="17">
        <f t="shared" si="65"/>
        <v>62907.153846153844</v>
      </c>
      <c r="AB82" s="17">
        <f t="shared" si="66"/>
        <v>65762.538461538468</v>
      </c>
      <c r="AD82" s="52">
        <f t="shared" si="67"/>
        <v>142760218.51479283</v>
      </c>
      <c r="AE82" s="52">
        <f t="shared" si="67"/>
        <v>83164578.751479164</v>
      </c>
      <c r="AF82" s="52">
        <f t="shared" si="67"/>
        <v>189684934.53254414</v>
      </c>
      <c r="AG82" s="52">
        <f t="shared" si="67"/>
        <v>201690249.28402376</v>
      </c>
      <c r="AH82" s="52">
        <f t="shared" si="67"/>
        <v>227675599.6213018</v>
      </c>
      <c r="AI82" s="52">
        <f t="shared" si="67"/>
        <v>345373633.28402352</v>
      </c>
      <c r="AJ82" s="52">
        <f t="shared" si="67"/>
        <v>300083663.92899412</v>
      </c>
      <c r="AK82" s="52">
        <f t="shared" si="67"/>
        <v>293181323.36686361</v>
      </c>
      <c r="AL82" s="52">
        <f t="shared" si="67"/>
        <v>265529531.92899406</v>
      </c>
      <c r="AM82" s="52">
        <f t="shared" si="67"/>
        <v>220568194.67455599</v>
      </c>
      <c r="AN82" s="52">
        <f t="shared" si="67"/>
        <v>257548179.78698212</v>
      </c>
      <c r="AO82" s="52">
        <f t="shared" si="67"/>
        <v>316629173.54437864</v>
      </c>
      <c r="AP82" s="52">
        <f t="shared" si="67"/>
        <v>395459114.79289931</v>
      </c>
      <c r="AQ82" s="52">
        <f t="shared" si="67"/>
        <v>445414531.17751491</v>
      </c>
      <c r="AR82" s="52">
        <f t="shared" si="67"/>
        <v>554870640.09467483</v>
      </c>
      <c r="AS82" s="52">
        <f t="shared" si="61"/>
        <v>551093682.84023643</v>
      </c>
      <c r="AT82" s="52">
        <f t="shared" si="32"/>
        <v>665342340.97633123</v>
      </c>
      <c r="AU82" s="52">
        <f t="shared" si="32"/>
        <v>730708230.3017751</v>
      </c>
      <c r="AV82" s="52">
        <f t="shared" si="32"/>
        <v>706921744</v>
      </c>
      <c r="AW82" s="52">
        <f t="shared" si="32"/>
        <v>563237032.99408245</v>
      </c>
      <c r="AZ82" s="17">
        <f t="shared" si="79"/>
        <v>9768.538461538461</v>
      </c>
      <c r="BA82" s="17">
        <f t="shared" si="80"/>
        <v>11651.307692307691</v>
      </c>
      <c r="BB82" s="17">
        <f t="shared" si="76"/>
        <v>11978.23076923077</v>
      </c>
      <c r="BC82" s="17">
        <f t="shared" si="76"/>
        <v>11326.923076923076</v>
      </c>
      <c r="BD82" s="17">
        <f t="shared" si="76"/>
        <v>10147</v>
      </c>
      <c r="BE82" s="17">
        <f t="shared" si="68"/>
        <v>8999.0769230769238</v>
      </c>
      <c r="BF82" s="17">
        <f t="shared" si="68"/>
        <v>8225.6923076923085</v>
      </c>
      <c r="BG82" s="17">
        <f t="shared" si="68"/>
        <v>7791.9230769230771</v>
      </c>
      <c r="BH82" s="17">
        <f t="shared" si="68"/>
        <v>8462.6923076923085</v>
      </c>
      <c r="BI82" s="17">
        <f t="shared" si="69"/>
        <v>9067.1538461538457</v>
      </c>
      <c r="BJ82" s="17">
        <f t="shared" si="69"/>
        <v>8606.1538461538457</v>
      </c>
      <c r="BK82" s="17">
        <f t="shared" si="69"/>
        <v>8044.6153846153848</v>
      </c>
      <c r="BL82" s="17">
        <f t="shared" si="69"/>
        <v>8315.6923076923085</v>
      </c>
      <c r="BM82" s="17">
        <f t="shared" si="70"/>
        <v>8676.2307692307695</v>
      </c>
      <c r="BN82" s="17">
        <f t="shared" si="70"/>
        <v>9084.0769230769238</v>
      </c>
      <c r="BO82" s="17">
        <f t="shared" si="70"/>
        <v>8334.8461538461543</v>
      </c>
      <c r="BP82" s="17">
        <f t="shared" si="70"/>
        <v>8528.6923076923085</v>
      </c>
      <c r="BQ82" s="17">
        <f t="shared" si="71"/>
        <v>8647.6153846153848</v>
      </c>
      <c r="BR82" s="17">
        <f t="shared" si="71"/>
        <v>8976</v>
      </c>
      <c r="BS82" s="17">
        <f t="shared" si="71"/>
        <v>8895</v>
      </c>
      <c r="BT82" s="17">
        <f t="shared" si="71"/>
        <v>9619.1538461538457</v>
      </c>
      <c r="BU82" s="17">
        <f t="shared" si="72"/>
        <v>9810.0769230769238</v>
      </c>
      <c r="BV82" s="17">
        <f t="shared" si="72"/>
        <v>9077.6153846153848</v>
      </c>
      <c r="BW82" s="17">
        <f t="shared" si="72"/>
        <v>9240.1538461538457</v>
      </c>
      <c r="BX82" s="17">
        <f t="shared" si="72"/>
        <v>9461.9230769230762</v>
      </c>
      <c r="BY82" s="17">
        <f t="shared" si="73"/>
        <v>8929.3846153846152</v>
      </c>
      <c r="BZ82" s="17">
        <f t="shared" si="73"/>
        <v>8952.8461538461543</v>
      </c>
      <c r="CA82" s="17">
        <f t="shared" si="73"/>
        <v>8296.6153846153848</v>
      </c>
      <c r="CB82" s="17">
        <f t="shared" si="73"/>
        <v>8977.461538461539</v>
      </c>
      <c r="CC82" s="17">
        <f t="shared" si="74"/>
        <v>8642.0769230769238</v>
      </c>
      <c r="CD82" s="17">
        <f t="shared" si="74"/>
        <v>8818.6153846153848</v>
      </c>
      <c r="CG82" s="16">
        <f t="shared" si="60"/>
        <v>4882740.0946745602</v>
      </c>
      <c r="CH82" s="16">
        <f t="shared" si="60"/>
        <v>2428562.6094674552</v>
      </c>
      <c r="CI82" s="16">
        <f t="shared" si="59"/>
        <v>143233.13609467499</v>
      </c>
      <c r="CJ82" s="16">
        <f t="shared" si="59"/>
        <v>592071.05917159573</v>
      </c>
      <c r="CK82" s="16">
        <f t="shared" si="59"/>
        <v>2380374.2544378657</v>
      </c>
      <c r="CL82" s="16">
        <f t="shared" si="59"/>
        <v>3907008.3786982219</v>
      </c>
      <c r="CM82" s="16">
        <f t="shared" si="59"/>
        <v>1705234.1775147892</v>
      </c>
      <c r="CN82" s="16">
        <f t="shared" si="59"/>
        <v>491940.37869822467</v>
      </c>
      <c r="CO82" s="16">
        <f t="shared" si="59"/>
        <v>1351137.9940828399</v>
      </c>
      <c r="CP82" s="16">
        <f t="shared" si="59"/>
        <v>2971910.7751479265</v>
      </c>
      <c r="CQ82" s="16">
        <f t="shared" si="59"/>
        <v>2110761.9467455582</v>
      </c>
      <c r="CR82" s="16">
        <f t="shared" si="52"/>
        <v>1193136.0946745544</v>
      </c>
      <c r="CS82" s="16">
        <f t="shared" si="52"/>
        <v>468487.5976331344</v>
      </c>
      <c r="CT82" s="16">
        <f t="shared" si="52"/>
        <v>2055473.6331360918</v>
      </c>
      <c r="CU82" s="16">
        <f t="shared" si="52"/>
        <v>1537218.4852070971</v>
      </c>
      <c r="CV82" s="16">
        <f t="shared" si="52"/>
        <v>1256468.5443786967</v>
      </c>
      <c r="CW82" s="16">
        <f t="shared" si="53"/>
        <v>628117.21301775065</v>
      </c>
      <c r="CX82" s="16">
        <f t="shared" si="54"/>
        <v>763069.44378698128</v>
      </c>
      <c r="CY82" s="16">
        <f t="shared" si="55"/>
        <v>22315.763313609426</v>
      </c>
      <c r="CZ82" s="16">
        <f t="shared" si="56"/>
        <v>1725.4437869823532</v>
      </c>
      <c r="DA82" s="16">
        <f t="shared" si="33"/>
        <v>477374.6982248511</v>
      </c>
      <c r="DB82" s="16">
        <f t="shared" si="33"/>
        <v>279190.30177514779</v>
      </c>
      <c r="DC82" s="16">
        <f t="shared" si="33"/>
        <v>94012.99408284032</v>
      </c>
      <c r="DD82" s="16">
        <f t="shared" si="33"/>
        <v>704179.17751479219</v>
      </c>
      <c r="DE82" s="16">
        <f t="shared" si="33"/>
        <v>665353.94082840078</v>
      </c>
      <c r="DF82" s="16">
        <f t="shared" si="33"/>
        <v>2166557.544378696</v>
      </c>
      <c r="DG82" s="16">
        <f t="shared" si="33"/>
        <v>625802.69822485035</v>
      </c>
      <c r="DH82" s="16">
        <f t="shared" si="33"/>
        <v>1268915.5976331332</v>
      </c>
      <c r="DI82" s="16">
        <f t="shared" si="58"/>
        <v>902353.85207100457</v>
      </c>
    </row>
    <row r="83" spans="1:113">
      <c r="A83" s="5">
        <v>36373</v>
      </c>
      <c r="B83" s="17">
        <v>53297</v>
      </c>
      <c r="C83" s="17">
        <v>88829</v>
      </c>
      <c r="D83" s="17">
        <v>5064</v>
      </c>
      <c r="E83" s="17">
        <v>14492</v>
      </c>
      <c r="G83" s="17">
        <f t="shared" si="77"/>
        <v>82580.461538461532</v>
      </c>
      <c r="H83" s="17">
        <f t="shared" si="78"/>
        <v>77546.923076923078</v>
      </c>
      <c r="I83" s="17">
        <f t="shared" si="75"/>
        <v>80375.692307692312</v>
      </c>
      <c r="J83" s="17">
        <f t="shared" si="75"/>
        <v>75722.538461538468</v>
      </c>
      <c r="K83" s="17">
        <f t="shared" si="75"/>
        <v>75293.38461538461</v>
      </c>
      <c r="L83" s="17">
        <f t="shared" si="62"/>
        <v>74406.230769230766</v>
      </c>
      <c r="M83" s="17">
        <f t="shared" si="62"/>
        <v>70910.923076923078</v>
      </c>
      <c r="N83" s="17">
        <f t="shared" si="62"/>
        <v>72172.230769230766</v>
      </c>
      <c r="O83" s="17">
        <f t="shared" si="62"/>
        <v>72372.61538461539</v>
      </c>
      <c r="P83" s="17">
        <f t="shared" si="63"/>
        <v>73200.076923076922</v>
      </c>
      <c r="Q83" s="17">
        <f t="shared" si="63"/>
        <v>74643.61538461539</v>
      </c>
      <c r="R83" s="17">
        <f t="shared" si="63"/>
        <v>73446.846153846156</v>
      </c>
      <c r="S83" s="17">
        <f t="shared" si="63"/>
        <v>71701.076923076922</v>
      </c>
      <c r="T83" s="17">
        <f t="shared" si="64"/>
        <v>69609</v>
      </c>
      <c r="U83" s="17">
        <f t="shared" si="64"/>
        <v>68390.307692307688</v>
      </c>
      <c r="V83" s="17">
        <f t="shared" si="64"/>
        <v>65939.461538461532</v>
      </c>
      <c r="W83" s="17">
        <f t="shared" si="64"/>
        <v>66019.769230769234</v>
      </c>
      <c r="X83" s="17">
        <f t="shared" si="65"/>
        <v>63700.923076923078</v>
      </c>
      <c r="Y83" s="17">
        <f t="shared" si="65"/>
        <v>62463.538461538461</v>
      </c>
      <c r="Z83" s="17">
        <f t="shared" si="65"/>
        <v>62907.153846153844</v>
      </c>
      <c r="AA83" s="17">
        <f t="shared" si="65"/>
        <v>65762.538461538468</v>
      </c>
      <c r="AB83" s="17">
        <f t="shared" si="66"/>
        <v>65098.384615384617</v>
      </c>
      <c r="AD83" s="52">
        <f t="shared" si="67"/>
        <v>4861007.3609466963</v>
      </c>
      <c r="AE83" s="52">
        <f t="shared" si="67"/>
        <v>47031108.928993896</v>
      </c>
      <c r="AF83" s="52">
        <f t="shared" si="67"/>
        <v>53101490.082840219</v>
      </c>
      <c r="AG83" s="52">
        <f t="shared" si="67"/>
        <v>66818048.668638997</v>
      </c>
      <c r="AH83" s="52">
        <f t="shared" si="67"/>
        <v>136178127.90532526</v>
      </c>
      <c r="AI83" s="52">
        <f t="shared" si="67"/>
        <v>108331267.74556206</v>
      </c>
      <c r="AJ83" s="52">
        <f t="shared" si="67"/>
        <v>104200123.10059147</v>
      </c>
      <c r="AK83" s="52">
        <f t="shared" si="67"/>
        <v>87991615.53254427</v>
      </c>
      <c r="AL83" s="52">
        <f t="shared" si="67"/>
        <v>62993526.869822286</v>
      </c>
      <c r="AM83" s="52">
        <f t="shared" si="67"/>
        <v>83422929.994082674</v>
      </c>
      <c r="AN83" s="52">
        <f t="shared" si="67"/>
        <v>118361009.60946733</v>
      </c>
      <c r="AO83" s="52">
        <f t="shared" si="67"/>
        <v>168258814.4437868</v>
      </c>
      <c r="AP83" s="52">
        <f t="shared" si="67"/>
        <v>201360466.17751473</v>
      </c>
      <c r="AQ83" s="52">
        <f t="shared" si="67"/>
        <v>276922881</v>
      </c>
      <c r="AR83" s="52">
        <f t="shared" si="67"/>
        <v>274256529.71005881</v>
      </c>
      <c r="AS83" s="52">
        <f t="shared" si="61"/>
        <v>356436972.52070975</v>
      </c>
      <c r="AT83" s="52">
        <f t="shared" si="32"/>
        <v>404690594.08283997</v>
      </c>
      <c r="AU83" s="52">
        <f t="shared" si="32"/>
        <v>387039035.55621284</v>
      </c>
      <c r="AV83" s="52">
        <f t="shared" si="32"/>
        <v>282842536.62130135</v>
      </c>
      <c r="AW83" s="52">
        <f t="shared" si="32"/>
        <v>305623013.5443784</v>
      </c>
      <c r="AZ83" s="17">
        <f t="shared" si="79"/>
        <v>8575.3846153846152</v>
      </c>
      <c r="BA83" s="17">
        <f t="shared" si="80"/>
        <v>11978.23076923077</v>
      </c>
      <c r="BB83" s="17">
        <f t="shared" si="76"/>
        <v>11326.923076923076</v>
      </c>
      <c r="BC83" s="17">
        <f t="shared" si="76"/>
        <v>10147</v>
      </c>
      <c r="BD83" s="17">
        <f t="shared" si="76"/>
        <v>8999.0769230769238</v>
      </c>
      <c r="BE83" s="17">
        <f t="shared" si="68"/>
        <v>8225.6923076923085</v>
      </c>
      <c r="BF83" s="17">
        <f t="shared" si="68"/>
        <v>7791.9230769230771</v>
      </c>
      <c r="BG83" s="17">
        <f t="shared" si="68"/>
        <v>8462.6923076923085</v>
      </c>
      <c r="BH83" s="17">
        <f t="shared" si="68"/>
        <v>9067.1538461538457</v>
      </c>
      <c r="BI83" s="17">
        <f t="shared" si="69"/>
        <v>8606.1538461538457</v>
      </c>
      <c r="BJ83" s="17">
        <f t="shared" si="69"/>
        <v>8044.6153846153848</v>
      </c>
      <c r="BK83" s="17">
        <f t="shared" si="69"/>
        <v>8315.6923076923085</v>
      </c>
      <c r="BL83" s="17">
        <f t="shared" si="69"/>
        <v>8676.2307692307695</v>
      </c>
      <c r="BM83" s="17">
        <f t="shared" si="70"/>
        <v>9084.0769230769238</v>
      </c>
      <c r="BN83" s="17">
        <f t="shared" si="70"/>
        <v>8334.8461538461543</v>
      </c>
      <c r="BO83" s="17">
        <f t="shared" si="70"/>
        <v>8528.6923076923085</v>
      </c>
      <c r="BP83" s="17">
        <f t="shared" si="70"/>
        <v>8647.6153846153848</v>
      </c>
      <c r="BQ83" s="17">
        <f t="shared" si="71"/>
        <v>8976</v>
      </c>
      <c r="BR83" s="17">
        <f t="shared" si="71"/>
        <v>8895</v>
      </c>
      <c r="BS83" s="17">
        <f t="shared" si="71"/>
        <v>9619.1538461538457</v>
      </c>
      <c r="BT83" s="17">
        <f t="shared" si="71"/>
        <v>9810.0769230769238</v>
      </c>
      <c r="BU83" s="17">
        <f t="shared" si="72"/>
        <v>9077.6153846153848</v>
      </c>
      <c r="BV83" s="17">
        <f t="shared" si="72"/>
        <v>9240.1538461538457</v>
      </c>
      <c r="BW83" s="17">
        <f t="shared" si="72"/>
        <v>9461.9230769230762</v>
      </c>
      <c r="BX83" s="17">
        <f t="shared" si="72"/>
        <v>8929.3846153846152</v>
      </c>
      <c r="BY83" s="17">
        <f t="shared" si="73"/>
        <v>8952.8461538461543</v>
      </c>
      <c r="BZ83" s="17">
        <f t="shared" si="73"/>
        <v>8296.6153846153848</v>
      </c>
      <c r="CA83" s="17">
        <f t="shared" si="73"/>
        <v>8977.461538461539</v>
      </c>
      <c r="CB83" s="17">
        <f t="shared" si="73"/>
        <v>8642.0769230769238</v>
      </c>
      <c r="CC83" s="17">
        <f t="shared" si="74"/>
        <v>8818.6153846153848</v>
      </c>
      <c r="CD83" s="17">
        <f t="shared" si="74"/>
        <v>8445.6923076923085</v>
      </c>
      <c r="CG83" s="16">
        <f t="shared" ref="CG83:CV88" si="81">POWER($AZ83-BB83,2)</f>
        <v>7570963.9053254407</v>
      </c>
      <c r="CH83" s="16">
        <f t="shared" si="81"/>
        <v>2469974.9171597636</v>
      </c>
      <c r="CI83" s="16">
        <f t="shared" si="81"/>
        <v>179515.17159763386</v>
      </c>
      <c r="CJ83" s="16">
        <f t="shared" si="81"/>
        <v>122284.71005917092</v>
      </c>
      <c r="CK83" s="16">
        <f t="shared" si="81"/>
        <v>613811.98224852013</v>
      </c>
      <c r="CL83" s="16">
        <f t="shared" si="81"/>
        <v>12699.556213017531</v>
      </c>
      <c r="CM83" s="16">
        <f t="shared" si="81"/>
        <v>241836.97633136067</v>
      </c>
      <c r="CN83" s="16">
        <f t="shared" si="81"/>
        <v>946.74556213016024</v>
      </c>
      <c r="CO83" s="16">
        <f t="shared" si="81"/>
        <v>281715.97633136064</v>
      </c>
      <c r="CP83" s="16">
        <f t="shared" si="81"/>
        <v>67440.094674555701</v>
      </c>
      <c r="CQ83" s="16">
        <f t="shared" si="81"/>
        <v>10169.946745562214</v>
      </c>
      <c r="CR83" s="16">
        <f t="shared" si="81"/>
        <v>258767.86390532629</v>
      </c>
      <c r="CS83" s="16">
        <f t="shared" si="81"/>
        <v>57858.751479289669</v>
      </c>
      <c r="CT83" s="16">
        <f t="shared" si="81"/>
        <v>2180.1715976330447</v>
      </c>
      <c r="CU83" s="16">
        <f t="shared" si="81"/>
        <v>5217.2840236686798</v>
      </c>
      <c r="CV83" s="16">
        <f t="shared" si="81"/>
        <v>160492.68639053265</v>
      </c>
      <c r="CW83" s="16">
        <f t="shared" ref="CW83:CW88" si="82">POWER($AZ83-BR83,2)</f>
        <v>102153.99408284032</v>
      </c>
      <c r="CX83" s="16">
        <f t="shared" ref="CX83:CX88" si="83">POWER($AZ83-BS83,2)</f>
        <v>1089454.2071005912</v>
      </c>
      <c r="CY83" s="16">
        <f t="shared" ref="CY83:CY88" si="84">POWER($AZ83-BT83,2)</f>
        <v>1524465.0946745584</v>
      </c>
      <c r="CZ83" s="16">
        <f t="shared" ref="CZ83:DH88" si="85">POWER($AZ83-BU83,2)</f>
        <v>252235.74556213047</v>
      </c>
      <c r="DA83" s="16">
        <f t="shared" si="85"/>
        <v>441918.13017751439</v>
      </c>
      <c r="DB83" s="16">
        <f t="shared" si="85"/>
        <v>785950.44378698128</v>
      </c>
      <c r="DC83" s="16">
        <f t="shared" si="85"/>
        <v>125316</v>
      </c>
      <c r="DD83" s="16">
        <f t="shared" si="85"/>
        <v>142477.2130177519</v>
      </c>
      <c r="DE83" s="16">
        <f t="shared" si="85"/>
        <v>77712.284023668486</v>
      </c>
      <c r="DF83" s="16">
        <f t="shared" si="85"/>
        <v>161665.85207100649</v>
      </c>
      <c r="DG83" s="16">
        <f t="shared" si="85"/>
        <v>4447.8639053255556</v>
      </c>
      <c r="DH83" s="16">
        <f t="shared" si="85"/>
        <v>59161.207100591855</v>
      </c>
      <c r="DI83" s="16">
        <f t="shared" ref="DI83:DI88" si="86">POWER($AZ83-CD83,2)</f>
        <v>16820.09467455596</v>
      </c>
    </row>
    <row r="84" spans="1:113">
      <c r="A84" s="5">
        <v>36404</v>
      </c>
      <c r="B84" s="17">
        <v>60681</v>
      </c>
      <c r="C84" s="17">
        <v>96867</v>
      </c>
      <c r="D84" s="17">
        <v>6928</v>
      </c>
      <c r="E84" s="17">
        <v>8427</v>
      </c>
      <c r="G84" s="17">
        <f t="shared" si="77"/>
        <v>78030.923076923078</v>
      </c>
      <c r="H84" s="17">
        <f t="shared" si="78"/>
        <v>80375.692307692312</v>
      </c>
      <c r="I84" s="17">
        <f t="shared" si="75"/>
        <v>75722.538461538468</v>
      </c>
      <c r="J84" s="17">
        <f t="shared" si="75"/>
        <v>75293.38461538461</v>
      </c>
      <c r="K84" s="17">
        <f t="shared" si="75"/>
        <v>74406.230769230766</v>
      </c>
      <c r="L84" s="17">
        <f t="shared" si="62"/>
        <v>70910.923076923078</v>
      </c>
      <c r="M84" s="17">
        <f t="shared" si="62"/>
        <v>72172.230769230766</v>
      </c>
      <c r="N84" s="17">
        <f t="shared" si="62"/>
        <v>72372.61538461539</v>
      </c>
      <c r="O84" s="17">
        <f t="shared" si="62"/>
        <v>73200.076923076922</v>
      </c>
      <c r="P84" s="17">
        <f t="shared" si="63"/>
        <v>74643.61538461539</v>
      </c>
      <c r="Q84" s="17">
        <f t="shared" si="63"/>
        <v>73446.846153846156</v>
      </c>
      <c r="R84" s="17">
        <f t="shared" si="63"/>
        <v>71701.076923076922</v>
      </c>
      <c r="S84" s="17">
        <f t="shared" si="63"/>
        <v>69609</v>
      </c>
      <c r="T84" s="17">
        <f t="shared" si="64"/>
        <v>68390.307692307688</v>
      </c>
      <c r="U84" s="17">
        <f t="shared" si="64"/>
        <v>65939.461538461532</v>
      </c>
      <c r="V84" s="17">
        <f t="shared" si="64"/>
        <v>66019.769230769234</v>
      </c>
      <c r="W84" s="17">
        <f t="shared" si="64"/>
        <v>63700.923076923078</v>
      </c>
      <c r="X84" s="17">
        <f t="shared" si="65"/>
        <v>62463.538461538461</v>
      </c>
      <c r="Y84" s="17">
        <f t="shared" si="65"/>
        <v>62907.153846153844</v>
      </c>
      <c r="Z84" s="17">
        <f t="shared" si="65"/>
        <v>65762.538461538468</v>
      </c>
      <c r="AA84" s="17">
        <f t="shared" si="65"/>
        <v>65098.384615384617</v>
      </c>
      <c r="AB84" s="17">
        <f t="shared" si="66"/>
        <v>62507.846153846156</v>
      </c>
      <c r="AD84" s="52">
        <f t="shared" si="67"/>
        <v>5328639.532544353</v>
      </c>
      <c r="AE84" s="52">
        <f t="shared" si="67"/>
        <v>7494116.8284024037</v>
      </c>
      <c r="AF84" s="52">
        <f t="shared" si="67"/>
        <v>13138394.325443819</v>
      </c>
      <c r="AG84" s="52">
        <f t="shared" si="67"/>
        <v>50694400</v>
      </c>
      <c r="AH84" s="52">
        <f t="shared" si="67"/>
        <v>34324275.556213073</v>
      </c>
      <c r="AI84" s="52">
        <f t="shared" si="67"/>
        <v>32016445.940828353</v>
      </c>
      <c r="AJ84" s="52">
        <f t="shared" si="67"/>
        <v>23337074.562130198</v>
      </c>
      <c r="AK84" s="52">
        <f t="shared" si="67"/>
        <v>11473853.402366834</v>
      </c>
      <c r="AL84" s="52">
        <f t="shared" si="67"/>
        <v>21013761.236686379</v>
      </c>
      <c r="AM84" s="52">
        <f t="shared" si="67"/>
        <v>40066952.331360973</v>
      </c>
      <c r="AN84" s="52">
        <f t="shared" si="67"/>
        <v>70928788.313609481</v>
      </c>
      <c r="AO84" s="52">
        <f t="shared" si="67"/>
        <v>92941464.994082943</v>
      </c>
      <c r="AP84" s="52">
        <f t="shared" si="67"/>
        <v>146203442.13609487</v>
      </c>
      <c r="AQ84" s="52">
        <f t="shared" si="67"/>
        <v>144267816.71597627</v>
      </c>
      <c r="AR84" s="52">
        <f t="shared" si="67"/>
        <v>205348900</v>
      </c>
      <c r="AS84" s="52">
        <f t="shared" si="61"/>
        <v>242343463.76331365</v>
      </c>
      <c r="AT84" s="52">
        <f t="shared" si="32"/>
        <v>228728395.74556223</v>
      </c>
      <c r="AU84" s="52">
        <f t="shared" si="32"/>
        <v>150513261.07100579</v>
      </c>
      <c r="AV84" s="52">
        <f t="shared" si="32"/>
        <v>167250551.05917159</v>
      </c>
      <c r="AW84" s="52">
        <f t="shared" si="32"/>
        <v>240965917.15976328</v>
      </c>
      <c r="AZ84" s="17">
        <f t="shared" si="79"/>
        <v>8482.3846153846152</v>
      </c>
      <c r="BA84" s="17">
        <f t="shared" si="80"/>
        <v>11326.923076923076</v>
      </c>
      <c r="BB84" s="17">
        <f t="shared" si="76"/>
        <v>10147</v>
      </c>
      <c r="BC84" s="17">
        <f t="shared" si="76"/>
        <v>8999.0769230769238</v>
      </c>
      <c r="BD84" s="17">
        <f t="shared" si="76"/>
        <v>8225.6923076923085</v>
      </c>
      <c r="BE84" s="17">
        <f t="shared" si="68"/>
        <v>7791.9230769230771</v>
      </c>
      <c r="BF84" s="17">
        <f t="shared" si="68"/>
        <v>8462.6923076923085</v>
      </c>
      <c r="BG84" s="17">
        <f t="shared" si="68"/>
        <v>9067.1538461538457</v>
      </c>
      <c r="BH84" s="17">
        <f t="shared" si="68"/>
        <v>8606.1538461538457</v>
      </c>
      <c r="BI84" s="17">
        <f t="shared" si="69"/>
        <v>8044.6153846153848</v>
      </c>
      <c r="BJ84" s="17">
        <f t="shared" si="69"/>
        <v>8315.6923076923085</v>
      </c>
      <c r="BK84" s="17">
        <f t="shared" si="69"/>
        <v>8676.2307692307695</v>
      </c>
      <c r="BL84" s="17">
        <f t="shared" si="69"/>
        <v>9084.0769230769238</v>
      </c>
      <c r="BM84" s="17">
        <f t="shared" si="70"/>
        <v>8334.8461538461543</v>
      </c>
      <c r="BN84" s="17">
        <f t="shared" si="70"/>
        <v>8528.6923076923085</v>
      </c>
      <c r="BO84" s="17">
        <f t="shared" si="70"/>
        <v>8647.6153846153848</v>
      </c>
      <c r="BP84" s="17">
        <f t="shared" si="70"/>
        <v>8976</v>
      </c>
      <c r="BQ84" s="17">
        <f t="shared" si="71"/>
        <v>8895</v>
      </c>
      <c r="BR84" s="17">
        <f t="shared" si="71"/>
        <v>9619.1538461538457</v>
      </c>
      <c r="BS84" s="17">
        <f t="shared" si="71"/>
        <v>9810.0769230769238</v>
      </c>
      <c r="BT84" s="17">
        <f t="shared" si="71"/>
        <v>9077.6153846153848</v>
      </c>
      <c r="BU84" s="17">
        <f t="shared" si="72"/>
        <v>9240.1538461538457</v>
      </c>
      <c r="BV84" s="17">
        <f t="shared" si="72"/>
        <v>9461.9230769230762</v>
      </c>
      <c r="BW84" s="17">
        <f t="shared" si="72"/>
        <v>8929.3846153846152</v>
      </c>
      <c r="BX84" s="17">
        <f t="shared" si="72"/>
        <v>8952.8461538461543</v>
      </c>
      <c r="BY84" s="17">
        <f t="shared" si="73"/>
        <v>8296.6153846153848</v>
      </c>
      <c r="BZ84" s="17">
        <f t="shared" si="73"/>
        <v>8977.461538461539</v>
      </c>
      <c r="CA84" s="17">
        <f t="shared" si="73"/>
        <v>8642.0769230769238</v>
      </c>
      <c r="CB84" s="17">
        <f t="shared" si="73"/>
        <v>8818.6153846153848</v>
      </c>
      <c r="CC84" s="17">
        <f t="shared" si="74"/>
        <v>8445.6923076923085</v>
      </c>
      <c r="CD84" s="17">
        <f t="shared" si="74"/>
        <v>8571.3076923076915</v>
      </c>
      <c r="CG84" s="16">
        <f t="shared" si="81"/>
        <v>2770944.3786982251</v>
      </c>
      <c r="CH84" s="16">
        <f t="shared" si="81"/>
        <v>266970.94082840323</v>
      </c>
      <c r="CI84" s="16">
        <f t="shared" si="81"/>
        <v>65890.940828401857</v>
      </c>
      <c r="CJ84" s="16">
        <f t="shared" si="81"/>
        <v>476737.13609467406</v>
      </c>
      <c r="CK84" s="16">
        <f t="shared" si="81"/>
        <v>387.78698224848216</v>
      </c>
      <c r="CL84" s="16">
        <f t="shared" si="81"/>
        <v>341955.05325443752</v>
      </c>
      <c r="CM84" s="16">
        <f t="shared" si="81"/>
        <v>15318.822485207031</v>
      </c>
      <c r="CN84" s="16">
        <f t="shared" si="81"/>
        <v>191641.89940828379</v>
      </c>
      <c r="CO84" s="16">
        <f t="shared" si="81"/>
        <v>27786.325443786656</v>
      </c>
      <c r="CP84" s="16">
        <f t="shared" si="81"/>
        <v>37576.331360946911</v>
      </c>
      <c r="CQ84" s="16">
        <f t="shared" si="81"/>
        <v>362033.63313609571</v>
      </c>
      <c r="CR84" s="16">
        <f t="shared" si="81"/>
        <v>21767.597633135931</v>
      </c>
      <c r="CS84" s="16">
        <f t="shared" si="81"/>
        <v>2144.4023668639961</v>
      </c>
      <c r="CT84" s="16">
        <f t="shared" si="81"/>
        <v>27301.207100591808</v>
      </c>
      <c r="CU84" s="16">
        <f t="shared" si="81"/>
        <v>243656.14792899421</v>
      </c>
      <c r="CV84" s="16">
        <f t="shared" si="81"/>
        <v>170251.4556213019</v>
      </c>
      <c r="CW84" s="16">
        <f t="shared" si="82"/>
        <v>1292244.2840236679</v>
      </c>
      <c r="CX84" s="16">
        <f t="shared" si="83"/>
        <v>1762766.8639053276</v>
      </c>
      <c r="CY84" s="16">
        <f t="shared" si="84"/>
        <v>354299.66863905359</v>
      </c>
      <c r="CZ84" s="16">
        <f t="shared" si="85"/>
        <v>574214.20710059127</v>
      </c>
      <c r="DA84" s="16">
        <f t="shared" si="85"/>
        <v>959495.59763313504</v>
      </c>
      <c r="DB84" s="16">
        <f t="shared" si="85"/>
        <v>199809</v>
      </c>
      <c r="DC84" s="16">
        <f t="shared" si="85"/>
        <v>221334.05917159817</v>
      </c>
      <c r="DD84" s="16">
        <f t="shared" si="85"/>
        <v>34510.207100591615</v>
      </c>
      <c r="DE84" s="16">
        <f t="shared" si="85"/>
        <v>245101.1597633143</v>
      </c>
      <c r="DF84" s="16">
        <f t="shared" si="85"/>
        <v>25501.633136094944</v>
      </c>
      <c r="DG84" s="16">
        <f t="shared" si="85"/>
        <v>113051.13017751498</v>
      </c>
      <c r="DH84" s="16">
        <f t="shared" si="85"/>
        <v>1346.3254437869105</v>
      </c>
      <c r="DI84" s="16">
        <f t="shared" si="86"/>
        <v>7907.3136094673309</v>
      </c>
    </row>
    <row r="85" spans="1:113">
      <c r="A85" s="5">
        <v>36434</v>
      </c>
      <c r="B85" s="17">
        <v>98353</v>
      </c>
      <c r="C85" s="17">
        <v>69245</v>
      </c>
      <c r="D85" s="17">
        <v>14464</v>
      </c>
      <c r="E85" s="17">
        <v>5729</v>
      </c>
      <c r="G85" s="17">
        <f t="shared" si="77"/>
        <v>75798.230769230766</v>
      </c>
      <c r="H85" s="17">
        <f t="shared" si="78"/>
        <v>75722.538461538468</v>
      </c>
      <c r="I85" s="17">
        <f t="shared" si="75"/>
        <v>75293.38461538461</v>
      </c>
      <c r="J85" s="17">
        <f t="shared" si="75"/>
        <v>74406.230769230766</v>
      </c>
      <c r="K85" s="17">
        <f t="shared" si="75"/>
        <v>70910.923076923078</v>
      </c>
      <c r="L85" s="17">
        <f t="shared" si="62"/>
        <v>72172.230769230766</v>
      </c>
      <c r="M85" s="17">
        <f t="shared" si="62"/>
        <v>72372.61538461539</v>
      </c>
      <c r="N85" s="17">
        <f t="shared" si="62"/>
        <v>73200.076923076922</v>
      </c>
      <c r="O85" s="17">
        <f t="shared" si="62"/>
        <v>74643.61538461539</v>
      </c>
      <c r="P85" s="17">
        <f t="shared" si="63"/>
        <v>73446.846153846156</v>
      </c>
      <c r="Q85" s="17">
        <f t="shared" si="63"/>
        <v>71701.076923076922</v>
      </c>
      <c r="R85" s="17">
        <f t="shared" si="63"/>
        <v>69609</v>
      </c>
      <c r="S85" s="17">
        <f t="shared" si="63"/>
        <v>68390.307692307688</v>
      </c>
      <c r="T85" s="17">
        <f t="shared" si="64"/>
        <v>65939.461538461532</v>
      </c>
      <c r="U85" s="17">
        <f t="shared" si="64"/>
        <v>66019.769230769234</v>
      </c>
      <c r="V85" s="17">
        <f t="shared" si="64"/>
        <v>63700.923076923078</v>
      </c>
      <c r="W85" s="17">
        <f t="shared" si="64"/>
        <v>62463.538461538461</v>
      </c>
      <c r="X85" s="17">
        <f t="shared" si="65"/>
        <v>62907.153846153844</v>
      </c>
      <c r="Y85" s="17">
        <f t="shared" si="65"/>
        <v>65762.538461538468</v>
      </c>
      <c r="Z85" s="17">
        <f t="shared" si="65"/>
        <v>65098.384615384617</v>
      </c>
      <c r="AA85" s="17">
        <f t="shared" si="65"/>
        <v>62507.846153846156</v>
      </c>
      <c r="AB85" s="17">
        <f t="shared" si="66"/>
        <v>61409.461538461539</v>
      </c>
      <c r="AD85" s="52">
        <f t="shared" si="67"/>
        <v>254869.63905325669</v>
      </c>
      <c r="AE85" s="52">
        <f t="shared" si="67"/>
        <v>1937664</v>
      </c>
      <c r="AF85" s="52">
        <f t="shared" si="67"/>
        <v>23885776.479289897</v>
      </c>
      <c r="AG85" s="52">
        <f t="shared" si="67"/>
        <v>13147876</v>
      </c>
      <c r="AH85" s="52">
        <f t="shared" si="67"/>
        <v>11734840.763313549</v>
      </c>
      <c r="AI85" s="52">
        <f t="shared" si="67"/>
        <v>6750403.4082840122</v>
      </c>
      <c r="AJ85" s="52">
        <f t="shared" si="67"/>
        <v>1333136.6863905119</v>
      </c>
      <c r="AK85" s="52">
        <f t="shared" si="67"/>
        <v>5529009.6094674291</v>
      </c>
      <c r="AL85" s="52">
        <f t="shared" si="67"/>
        <v>16786669.639053237</v>
      </c>
      <c r="AM85" s="52">
        <f t="shared" si="67"/>
        <v>38306577.51479286</v>
      </c>
      <c r="AN85" s="52">
        <f t="shared" si="67"/>
        <v>54877324.313609481</v>
      </c>
      <c r="AO85" s="52">
        <f t="shared" si="67"/>
        <v>97195330.745562196</v>
      </c>
      <c r="AP85" s="52">
        <f t="shared" si="67"/>
        <v>95618310.059171468</v>
      </c>
      <c r="AQ85" s="52">
        <f t="shared" si="67"/>
        <v>146344853.40236676</v>
      </c>
      <c r="AR85" s="52">
        <f t="shared" si="67"/>
        <v>177814018.94082832</v>
      </c>
      <c r="AS85" s="52">
        <f t="shared" si="61"/>
        <v>166179864.23668635</v>
      </c>
      <c r="AT85" s="52">
        <f t="shared" si="32"/>
        <v>100715120.09467435</v>
      </c>
      <c r="AU85" s="52">
        <f t="shared" si="32"/>
        <v>114486707.71597622</v>
      </c>
      <c r="AV85" s="52">
        <f t="shared" si="32"/>
        <v>176634323.22485194</v>
      </c>
      <c r="AW85" s="52">
        <f t="shared" si="32"/>
        <v>207036679.97633123</v>
      </c>
      <c r="AZ85" s="17">
        <f t="shared" si="79"/>
        <v>8864.1538461538457</v>
      </c>
      <c r="BA85" s="17">
        <f t="shared" si="80"/>
        <v>10147</v>
      </c>
      <c r="BB85" s="17">
        <f t="shared" si="76"/>
        <v>8999.0769230769238</v>
      </c>
      <c r="BC85" s="17">
        <f t="shared" si="76"/>
        <v>8225.6923076923085</v>
      </c>
      <c r="BD85" s="17">
        <f t="shared" si="76"/>
        <v>7791.9230769230771</v>
      </c>
      <c r="BE85" s="17">
        <f t="shared" si="68"/>
        <v>8462.6923076923085</v>
      </c>
      <c r="BF85" s="17">
        <f t="shared" si="68"/>
        <v>9067.1538461538457</v>
      </c>
      <c r="BG85" s="17">
        <f t="shared" si="68"/>
        <v>8606.1538461538457</v>
      </c>
      <c r="BH85" s="17">
        <f t="shared" si="68"/>
        <v>8044.6153846153848</v>
      </c>
      <c r="BI85" s="17">
        <f t="shared" si="69"/>
        <v>8315.6923076923085</v>
      </c>
      <c r="BJ85" s="17">
        <f t="shared" si="69"/>
        <v>8676.2307692307695</v>
      </c>
      <c r="BK85" s="17">
        <f t="shared" si="69"/>
        <v>9084.0769230769238</v>
      </c>
      <c r="BL85" s="17">
        <f t="shared" si="69"/>
        <v>8334.8461538461543</v>
      </c>
      <c r="BM85" s="17">
        <f t="shared" si="70"/>
        <v>8528.6923076923085</v>
      </c>
      <c r="BN85" s="17">
        <f t="shared" si="70"/>
        <v>8647.6153846153848</v>
      </c>
      <c r="BO85" s="17">
        <f t="shared" si="70"/>
        <v>8976</v>
      </c>
      <c r="BP85" s="17">
        <f t="shared" si="70"/>
        <v>8895</v>
      </c>
      <c r="BQ85" s="17">
        <f t="shared" si="71"/>
        <v>9619.1538461538457</v>
      </c>
      <c r="BR85" s="17">
        <f t="shared" si="71"/>
        <v>9810.0769230769238</v>
      </c>
      <c r="BS85" s="17">
        <f t="shared" si="71"/>
        <v>9077.6153846153848</v>
      </c>
      <c r="BT85" s="17">
        <f t="shared" si="71"/>
        <v>9240.1538461538457</v>
      </c>
      <c r="BU85" s="17">
        <f t="shared" si="72"/>
        <v>9461.9230769230762</v>
      </c>
      <c r="BV85" s="17">
        <f t="shared" si="72"/>
        <v>8929.3846153846152</v>
      </c>
      <c r="BW85" s="17">
        <f t="shared" si="72"/>
        <v>8952.8461538461543</v>
      </c>
      <c r="BX85" s="17">
        <f t="shared" si="72"/>
        <v>8296.6153846153848</v>
      </c>
      <c r="BY85" s="17">
        <f t="shared" si="73"/>
        <v>8977.461538461539</v>
      </c>
      <c r="BZ85" s="17">
        <f t="shared" si="73"/>
        <v>8642.0769230769238</v>
      </c>
      <c r="CA85" s="17">
        <f t="shared" si="73"/>
        <v>8818.6153846153848</v>
      </c>
      <c r="CB85" s="17">
        <f t="shared" si="73"/>
        <v>8445.6923076923085</v>
      </c>
      <c r="CC85" s="17">
        <f t="shared" si="74"/>
        <v>8571.3076923076915</v>
      </c>
      <c r="CD85" s="17">
        <f t="shared" si="74"/>
        <v>8027.1538461538457</v>
      </c>
      <c r="CG85" s="16">
        <f t="shared" si="81"/>
        <v>18204.236686390836</v>
      </c>
      <c r="CH85" s="16">
        <f t="shared" si="81"/>
        <v>407633.13609467295</v>
      </c>
      <c r="CI85" s="16">
        <f t="shared" si="81"/>
        <v>1149678.8224852057</v>
      </c>
      <c r="CJ85" s="16">
        <f t="shared" si="81"/>
        <v>161171.36686390432</v>
      </c>
      <c r="CK85" s="16">
        <f t="shared" si="81"/>
        <v>41209</v>
      </c>
      <c r="CL85" s="16">
        <f t="shared" si="81"/>
        <v>66564</v>
      </c>
      <c r="CM85" s="16">
        <f t="shared" si="81"/>
        <v>671643.28994082753</v>
      </c>
      <c r="CN85" s="16">
        <f t="shared" si="81"/>
        <v>300810.05917159625</v>
      </c>
      <c r="CO85" s="16">
        <f t="shared" si="81"/>
        <v>35315.08284023642</v>
      </c>
      <c r="CP85" s="16">
        <f t="shared" si="81"/>
        <v>48366.159763314099</v>
      </c>
      <c r="CQ85" s="16">
        <f t="shared" si="81"/>
        <v>280166.63313609379</v>
      </c>
      <c r="CR85" s="16">
        <f t="shared" si="81"/>
        <v>112534.4437869814</v>
      </c>
      <c r="CS85" s="16">
        <f t="shared" si="81"/>
        <v>46888.905325443542</v>
      </c>
      <c r="CT85" s="16">
        <f t="shared" si="81"/>
        <v>12509.562130177608</v>
      </c>
      <c r="CU85" s="16">
        <f t="shared" si="81"/>
        <v>951.48520710061757</v>
      </c>
      <c r="CV85" s="16">
        <f t="shared" si="81"/>
        <v>570025</v>
      </c>
      <c r="CW85" s="16">
        <f t="shared" si="82"/>
        <v>894770.46745562344</v>
      </c>
      <c r="CX85" s="16">
        <f t="shared" si="83"/>
        <v>45565.8284023671</v>
      </c>
      <c r="CY85" s="16">
        <f t="shared" si="84"/>
        <v>141376</v>
      </c>
      <c r="CZ85" s="16">
        <f t="shared" si="85"/>
        <v>357328.05325443752</v>
      </c>
      <c r="DA85" s="16">
        <f t="shared" si="85"/>
        <v>4255.0532544379066</v>
      </c>
      <c r="DB85" s="16">
        <f t="shared" si="85"/>
        <v>7866.325443787131</v>
      </c>
      <c r="DC85" s="16">
        <f t="shared" si="85"/>
        <v>322099.90532544313</v>
      </c>
      <c r="DD85" s="16">
        <f t="shared" si="85"/>
        <v>12838.633136094897</v>
      </c>
      <c r="DE85" s="16">
        <f t="shared" si="85"/>
        <v>49318.15976331311</v>
      </c>
      <c r="DF85" s="16">
        <f t="shared" si="85"/>
        <v>2073.7514792898896</v>
      </c>
      <c r="DG85" s="16">
        <f t="shared" si="85"/>
        <v>175110.05917159657</v>
      </c>
      <c r="DH85" s="16">
        <f t="shared" si="85"/>
        <v>85758.86982248546</v>
      </c>
      <c r="DI85" s="16">
        <f t="shared" si="86"/>
        <v>700569</v>
      </c>
    </row>
    <row r="86" spans="1:113">
      <c r="A86" s="5">
        <v>36465</v>
      </c>
      <c r="B86" s="17">
        <v>108806</v>
      </c>
      <c r="C86" s="17">
        <v>76609</v>
      </c>
      <c r="D86" s="17">
        <v>8874</v>
      </c>
      <c r="E86" s="17">
        <v>7130</v>
      </c>
      <c r="G86" s="17">
        <f t="shared" si="77"/>
        <v>73289.692307692312</v>
      </c>
      <c r="H86" s="17">
        <f t="shared" si="78"/>
        <v>75293.38461538461</v>
      </c>
      <c r="I86" s="17">
        <f t="shared" si="75"/>
        <v>74406.230769230766</v>
      </c>
      <c r="J86" s="17">
        <f t="shared" si="75"/>
        <v>70910.923076923078</v>
      </c>
      <c r="K86" s="17">
        <f t="shared" si="75"/>
        <v>72172.230769230766</v>
      </c>
      <c r="L86" s="17">
        <f t="shared" si="62"/>
        <v>72372.61538461539</v>
      </c>
      <c r="M86" s="17">
        <f t="shared" si="62"/>
        <v>73200.076923076922</v>
      </c>
      <c r="N86" s="17">
        <f t="shared" si="62"/>
        <v>74643.61538461539</v>
      </c>
      <c r="O86" s="17">
        <f t="shared" si="62"/>
        <v>73446.846153846156</v>
      </c>
      <c r="P86" s="17">
        <f t="shared" si="63"/>
        <v>71701.076923076922</v>
      </c>
      <c r="Q86" s="17">
        <f t="shared" si="63"/>
        <v>69609</v>
      </c>
      <c r="R86" s="17">
        <f t="shared" si="63"/>
        <v>68390.307692307688</v>
      </c>
      <c r="S86" s="17">
        <f t="shared" si="63"/>
        <v>65939.461538461532</v>
      </c>
      <c r="T86" s="17">
        <f t="shared" si="64"/>
        <v>66019.769230769234</v>
      </c>
      <c r="U86" s="17">
        <f t="shared" si="64"/>
        <v>63700.923076923078</v>
      </c>
      <c r="V86" s="17">
        <f t="shared" si="64"/>
        <v>62463.538461538461</v>
      </c>
      <c r="W86" s="17">
        <f t="shared" si="64"/>
        <v>62907.153846153844</v>
      </c>
      <c r="X86" s="17">
        <f t="shared" si="65"/>
        <v>65762.538461538468</v>
      </c>
      <c r="Y86" s="17">
        <f t="shared" si="65"/>
        <v>65098.384615384617</v>
      </c>
      <c r="Z86" s="17">
        <f t="shared" si="65"/>
        <v>62507.846153846156</v>
      </c>
      <c r="AA86" s="17">
        <f t="shared" si="65"/>
        <v>61409.461538461539</v>
      </c>
      <c r="AB86" s="17">
        <f t="shared" si="66"/>
        <v>60807.230769230766</v>
      </c>
      <c r="AD86" s="52">
        <f t="shared" ref="AD86:AD88" si="87">POWER($G86-I86,2)</f>
        <v>1246658.136094657</v>
      </c>
      <c r="AE86" s="52">
        <f t="shared" ref="AE86:AE88" si="88">POWER($G86-J86,2)</f>
        <v>5658543.0532544535</v>
      </c>
      <c r="AF86" s="52">
        <f t="shared" ref="AF86:AF88" si="89">POWER($G86-K86,2)</f>
        <v>1248720.2899408459</v>
      </c>
      <c r="AG86" s="52">
        <f t="shared" ref="AG86:AG88" si="90">POWER($G86-L86,2)</f>
        <v>841030.08284023462</v>
      </c>
      <c r="AH86" s="52">
        <f t="shared" ref="AH86:AH88" si="91">POWER($G86-M86,2)</f>
        <v>8030.9171597643171</v>
      </c>
      <c r="AI86" s="52">
        <f t="shared" ref="AI86:AI88" si="92">POWER($G86-N86,2)</f>
        <v>1833107.6982248551</v>
      </c>
      <c r="AJ86" s="52">
        <f t="shared" ref="AJ86:AJ88" si="93">POWER($G86-O86,2)</f>
        <v>24697.331360946042</v>
      </c>
      <c r="AK86" s="52">
        <f t="shared" ref="AK86:AK88" si="94">POWER($G86-P86,2)</f>
        <v>2523698.8402367043</v>
      </c>
      <c r="AL86" s="52">
        <f t="shared" ref="AL86:AL88" si="95">POWER($G86-Q86,2)</f>
        <v>13547495.863905359</v>
      </c>
      <c r="AM86" s="52">
        <f t="shared" ref="AM86:AM88" si="96">POWER($G86-R86,2)</f>
        <v>24003969.609467544</v>
      </c>
      <c r="AN86" s="52">
        <f t="shared" ref="AN86:AN88" si="97">POWER($G86-S86,2)</f>
        <v>54025892.360946909</v>
      </c>
      <c r="AO86" s="52">
        <f t="shared" ref="AO86:AO88" si="98">POWER($G86-T86,2)</f>
        <v>52851781.544378713</v>
      </c>
      <c r="AP86" s="52">
        <f t="shared" ref="AP86:AP88" si="99">POWER($G86-U86,2)</f>
        <v>91944495.360946804</v>
      </c>
      <c r="AQ86" s="52">
        <f t="shared" ref="AQ86:AQ88" si="100">POWER($G86-V86,2)</f>
        <v>117205607.10059182</v>
      </c>
      <c r="AR86" s="52">
        <f t="shared" ref="AR86:AR88" si="101">POWER($G86-W86,2)</f>
        <v>107797104.90532558</v>
      </c>
      <c r="AS86" s="52">
        <f t="shared" ref="AS86:AS88" si="102">POWER($G86-X86,2)</f>
        <v>56658045.023668602</v>
      </c>
      <c r="AT86" s="52">
        <f t="shared" ref="AT86:AT88" si="103">POWER($G86-Y86,2)</f>
        <v>67097521.710059218</v>
      </c>
      <c r="AU86" s="52">
        <f t="shared" ref="AU86:AU88" si="104">POWER($G86-Z86,2)</f>
        <v>116248206.48520716</v>
      </c>
      <c r="AV86" s="52">
        <f t="shared" ref="AV86:AV88" si="105">POWER($G86-AA86,2)</f>
        <v>141139883.13017762</v>
      </c>
      <c r="AW86" s="52">
        <f t="shared" ref="AW86:AW88" si="106">POWER($G86-AB86,2)</f>
        <v>155811846.0591718</v>
      </c>
      <c r="AZ86" s="17">
        <f t="shared" si="79"/>
        <v>8392.9230769230762</v>
      </c>
      <c r="BA86" s="17">
        <f t="shared" si="80"/>
        <v>8999.0769230769238</v>
      </c>
      <c r="BB86" s="17">
        <f t="shared" si="76"/>
        <v>8225.6923076923085</v>
      </c>
      <c r="BC86" s="17">
        <f t="shared" si="76"/>
        <v>7791.9230769230771</v>
      </c>
      <c r="BD86" s="17">
        <f t="shared" si="76"/>
        <v>8462.6923076923085</v>
      </c>
      <c r="BE86" s="17">
        <f t="shared" si="68"/>
        <v>9067.1538461538457</v>
      </c>
      <c r="BF86" s="17">
        <f t="shared" si="68"/>
        <v>8606.1538461538457</v>
      </c>
      <c r="BG86" s="17">
        <f t="shared" si="68"/>
        <v>8044.6153846153848</v>
      </c>
      <c r="BH86" s="17">
        <f t="shared" si="68"/>
        <v>8315.6923076923085</v>
      </c>
      <c r="BI86" s="17">
        <f t="shared" si="69"/>
        <v>8676.2307692307695</v>
      </c>
      <c r="BJ86" s="17">
        <f t="shared" si="69"/>
        <v>9084.0769230769238</v>
      </c>
      <c r="BK86" s="17">
        <f t="shared" si="69"/>
        <v>8334.8461538461543</v>
      </c>
      <c r="BL86" s="17">
        <f t="shared" si="69"/>
        <v>8528.6923076923085</v>
      </c>
      <c r="BM86" s="17">
        <f t="shared" si="70"/>
        <v>8647.6153846153848</v>
      </c>
      <c r="BN86" s="17">
        <f t="shared" si="70"/>
        <v>8976</v>
      </c>
      <c r="BO86" s="17">
        <f t="shared" si="70"/>
        <v>8895</v>
      </c>
      <c r="BP86" s="17">
        <f t="shared" si="70"/>
        <v>9619.1538461538457</v>
      </c>
      <c r="BQ86" s="17">
        <f t="shared" si="71"/>
        <v>9810.0769230769238</v>
      </c>
      <c r="BR86" s="17">
        <f t="shared" si="71"/>
        <v>9077.6153846153848</v>
      </c>
      <c r="BS86" s="17">
        <f t="shared" si="71"/>
        <v>9240.1538461538457</v>
      </c>
      <c r="BT86" s="17">
        <f t="shared" si="71"/>
        <v>9461.9230769230762</v>
      </c>
      <c r="BU86" s="17">
        <f t="shared" si="72"/>
        <v>8929.3846153846152</v>
      </c>
      <c r="BV86" s="17">
        <f t="shared" si="72"/>
        <v>8952.8461538461543</v>
      </c>
      <c r="BW86" s="17">
        <f t="shared" si="72"/>
        <v>8296.6153846153848</v>
      </c>
      <c r="BX86" s="17">
        <f t="shared" si="72"/>
        <v>8977.461538461539</v>
      </c>
      <c r="BY86" s="17">
        <f t="shared" si="73"/>
        <v>8642.0769230769238</v>
      </c>
      <c r="BZ86" s="17">
        <f t="shared" si="73"/>
        <v>8818.6153846153848</v>
      </c>
      <c r="CA86" s="17">
        <f t="shared" si="73"/>
        <v>8445.6923076923085</v>
      </c>
      <c r="CB86" s="17">
        <f t="shared" si="73"/>
        <v>8571.3076923076915</v>
      </c>
      <c r="CC86" s="17">
        <f t="shared" si="74"/>
        <v>8027.1538461538457</v>
      </c>
      <c r="CD86" s="17">
        <f t="shared" si="74"/>
        <v>7442.7692307692305</v>
      </c>
      <c r="CG86" s="16">
        <f t="shared" si="81"/>
        <v>27966.130177514278</v>
      </c>
      <c r="CH86" s="16">
        <f t="shared" si="81"/>
        <v>361200.99999999889</v>
      </c>
      <c r="CI86" s="16">
        <f t="shared" si="81"/>
        <v>4867.7455621303925</v>
      </c>
      <c r="CJ86" s="16">
        <f t="shared" si="81"/>
        <v>454587.13017751515</v>
      </c>
      <c r="CK86" s="16">
        <f t="shared" si="81"/>
        <v>45467.360946745684</v>
      </c>
      <c r="CL86" s="16">
        <f t="shared" si="81"/>
        <v>121318.24852070947</v>
      </c>
      <c r="CM86" s="16">
        <f t="shared" si="81"/>
        <v>5964.5917159760938</v>
      </c>
      <c r="CN86" s="16">
        <f t="shared" si="81"/>
        <v>80263.248520710607</v>
      </c>
      <c r="CO86" s="16">
        <f t="shared" si="81"/>
        <v>477693.63905325637</v>
      </c>
      <c r="CP86" s="16">
        <f t="shared" si="81"/>
        <v>3372.9289940827102</v>
      </c>
      <c r="CQ86" s="16">
        <f t="shared" si="81"/>
        <v>18433.284023669057</v>
      </c>
      <c r="CR86" s="16">
        <f t="shared" si="81"/>
        <v>64868.171597633562</v>
      </c>
      <c r="CS86" s="16">
        <f t="shared" si="81"/>
        <v>339978.69822485291</v>
      </c>
      <c r="CT86" s="16">
        <f t="shared" si="81"/>
        <v>252081.23668639123</v>
      </c>
      <c r="CU86" s="16">
        <f t="shared" si="81"/>
        <v>1503641.8994082848</v>
      </c>
      <c r="CV86" s="16">
        <f t="shared" si="81"/>
        <v>2008325.0236686431</v>
      </c>
      <c r="CW86" s="16">
        <f t="shared" si="82"/>
        <v>468803.55621301889</v>
      </c>
      <c r="CX86" s="16">
        <f t="shared" si="83"/>
        <v>717799.97633136145</v>
      </c>
      <c r="CY86" s="16">
        <f t="shared" si="84"/>
        <v>1142761</v>
      </c>
      <c r="CZ86" s="16">
        <f t="shared" si="85"/>
        <v>287790.98224852129</v>
      </c>
      <c r="DA86" s="16">
        <f t="shared" si="85"/>
        <v>313513.85207100719</v>
      </c>
      <c r="DB86" s="16">
        <f t="shared" si="85"/>
        <v>9275.1715976329742</v>
      </c>
      <c r="DC86" s="16">
        <f t="shared" si="85"/>
        <v>341685.21301775298</v>
      </c>
      <c r="DD86" s="16">
        <f t="shared" si="85"/>
        <v>62077.639053255138</v>
      </c>
      <c r="DE86" s="16">
        <f t="shared" si="85"/>
        <v>181213.94082840308</v>
      </c>
      <c r="DF86" s="16">
        <f t="shared" si="85"/>
        <v>2784.591715976494</v>
      </c>
      <c r="DG86" s="16">
        <f t="shared" si="85"/>
        <v>31821.071005917111</v>
      </c>
      <c r="DH86" s="16">
        <f t="shared" si="85"/>
        <v>133787.1301775146</v>
      </c>
      <c r="DI86" s="16">
        <f t="shared" si="86"/>
        <v>902792.33136094594</v>
      </c>
    </row>
    <row r="87" spans="1:113">
      <c r="A87" s="5">
        <v>36495</v>
      </c>
      <c r="B87" s="17">
        <v>50297</v>
      </c>
      <c r="C87" s="17">
        <v>74380</v>
      </c>
      <c r="D87" s="17">
        <v>5774</v>
      </c>
      <c r="E87" s="17">
        <v>10473</v>
      </c>
      <c r="G87" s="17">
        <f t="shared" si="77"/>
        <v>69826.153846153844</v>
      </c>
      <c r="H87" s="17">
        <f t="shared" si="78"/>
        <v>74406.230769230766</v>
      </c>
      <c r="I87" s="17">
        <f t="shared" si="75"/>
        <v>70910.923076923078</v>
      </c>
      <c r="J87" s="17">
        <f t="shared" si="75"/>
        <v>72172.230769230766</v>
      </c>
      <c r="K87" s="17">
        <f t="shared" si="75"/>
        <v>72372.61538461539</v>
      </c>
      <c r="L87" s="17">
        <f t="shared" si="62"/>
        <v>73200.076923076922</v>
      </c>
      <c r="M87" s="17">
        <f t="shared" si="62"/>
        <v>74643.61538461539</v>
      </c>
      <c r="N87" s="17">
        <f t="shared" si="62"/>
        <v>73446.846153846156</v>
      </c>
      <c r="O87" s="17">
        <f t="shared" si="62"/>
        <v>71701.076923076922</v>
      </c>
      <c r="P87" s="17">
        <f t="shared" si="63"/>
        <v>69609</v>
      </c>
      <c r="Q87" s="17">
        <f t="shared" si="63"/>
        <v>68390.307692307688</v>
      </c>
      <c r="R87" s="17">
        <f t="shared" si="63"/>
        <v>65939.461538461532</v>
      </c>
      <c r="S87" s="17">
        <f t="shared" si="63"/>
        <v>66019.769230769234</v>
      </c>
      <c r="T87" s="17">
        <f t="shared" si="64"/>
        <v>63700.923076923078</v>
      </c>
      <c r="U87" s="17">
        <f t="shared" si="64"/>
        <v>62463.538461538461</v>
      </c>
      <c r="V87" s="17">
        <f t="shared" si="64"/>
        <v>62907.153846153844</v>
      </c>
      <c r="W87" s="17">
        <f t="shared" si="64"/>
        <v>65762.538461538468</v>
      </c>
      <c r="X87" s="17">
        <f t="shared" si="65"/>
        <v>65098.384615384617</v>
      </c>
      <c r="Y87" s="17">
        <f t="shared" si="65"/>
        <v>62507.846153846156</v>
      </c>
      <c r="Z87" s="17">
        <f t="shared" si="65"/>
        <v>61409.461538461539</v>
      </c>
      <c r="AA87" s="17">
        <f t="shared" si="65"/>
        <v>60807.230769230766</v>
      </c>
      <c r="AB87" s="17">
        <f t="shared" si="66"/>
        <v>60479.076923076922</v>
      </c>
      <c r="AD87" s="52">
        <f t="shared" si="87"/>
        <v>1176724.2840236758</v>
      </c>
      <c r="AE87" s="52">
        <f t="shared" si="88"/>
        <v>5504076.9289940773</v>
      </c>
      <c r="AF87" s="52">
        <f t="shared" si="89"/>
        <v>6484466.3668639455</v>
      </c>
      <c r="AG87" s="52">
        <f t="shared" si="90"/>
        <v>11383356.928994091</v>
      </c>
      <c r="AH87" s="52">
        <f t="shared" si="91"/>
        <v>23207935.674556289</v>
      </c>
      <c r="AI87" s="52">
        <f t="shared" si="92"/>
        <v>13109412.786982281</v>
      </c>
      <c r="AJ87" s="52">
        <f t="shared" si="93"/>
        <v>3515336.5443787025</v>
      </c>
      <c r="AK87" s="52">
        <f t="shared" si="94"/>
        <v>47155.792899407308</v>
      </c>
      <c r="AL87" s="52">
        <f t="shared" si="95"/>
        <v>2061654.1775147994</v>
      </c>
      <c r="AM87" s="52">
        <f t="shared" si="96"/>
        <v>15106377.094674591</v>
      </c>
      <c r="AN87" s="52">
        <f t="shared" si="97"/>
        <v>14488563.840236643</v>
      </c>
      <c r="AO87" s="52">
        <f t="shared" si="98"/>
        <v>37518451.976331323</v>
      </c>
      <c r="AP87" s="52">
        <f t="shared" si="99"/>
        <v>54208105.30177512</v>
      </c>
      <c r="AQ87" s="52">
        <f t="shared" si="100"/>
        <v>47872561</v>
      </c>
      <c r="AR87" s="52">
        <f t="shared" si="101"/>
        <v>16512969.994082768</v>
      </c>
      <c r="AS87" s="52">
        <f t="shared" si="102"/>
        <v>22351801.899408247</v>
      </c>
      <c r="AT87" s="52">
        <f t="shared" si="103"/>
        <v>53557627.479289874</v>
      </c>
      <c r="AU87" s="52">
        <f t="shared" si="104"/>
        <v>70840709.402366817</v>
      </c>
      <c r="AV87" s="52">
        <f t="shared" si="105"/>
        <v>81340973.46745564</v>
      </c>
      <c r="AW87" s="52">
        <f t="shared" si="106"/>
        <v>87367847.005917132</v>
      </c>
      <c r="AZ87" s="17">
        <f t="shared" si="79"/>
        <v>8027.4615384615381</v>
      </c>
      <c r="BA87" s="17">
        <f t="shared" si="80"/>
        <v>8225.6923076923085</v>
      </c>
      <c r="BB87" s="17">
        <f t="shared" si="76"/>
        <v>7791.9230769230771</v>
      </c>
      <c r="BC87" s="17">
        <f t="shared" si="76"/>
        <v>8462.6923076923085</v>
      </c>
      <c r="BD87" s="17">
        <f t="shared" si="76"/>
        <v>9067.1538461538457</v>
      </c>
      <c r="BE87" s="17">
        <f t="shared" si="68"/>
        <v>8606.1538461538457</v>
      </c>
      <c r="BF87" s="17">
        <f t="shared" si="68"/>
        <v>8044.6153846153848</v>
      </c>
      <c r="BG87" s="17">
        <f t="shared" si="68"/>
        <v>8315.6923076923085</v>
      </c>
      <c r="BH87" s="17">
        <f t="shared" si="68"/>
        <v>8676.2307692307695</v>
      </c>
      <c r="BI87" s="17">
        <f t="shared" si="69"/>
        <v>9084.0769230769238</v>
      </c>
      <c r="BJ87" s="17">
        <f t="shared" si="69"/>
        <v>8334.8461538461543</v>
      </c>
      <c r="BK87" s="17">
        <f t="shared" si="69"/>
        <v>8528.6923076923085</v>
      </c>
      <c r="BL87" s="17">
        <f t="shared" si="69"/>
        <v>8647.6153846153848</v>
      </c>
      <c r="BM87" s="17">
        <f t="shared" si="70"/>
        <v>8976</v>
      </c>
      <c r="BN87" s="17">
        <f t="shared" si="70"/>
        <v>8895</v>
      </c>
      <c r="BO87" s="17">
        <f t="shared" si="70"/>
        <v>9619.1538461538457</v>
      </c>
      <c r="BP87" s="17">
        <f t="shared" si="70"/>
        <v>9810.0769230769238</v>
      </c>
      <c r="BQ87" s="17">
        <f t="shared" si="71"/>
        <v>9077.6153846153848</v>
      </c>
      <c r="BR87" s="17">
        <f t="shared" si="71"/>
        <v>9240.1538461538457</v>
      </c>
      <c r="BS87" s="17">
        <f t="shared" si="71"/>
        <v>9461.9230769230762</v>
      </c>
      <c r="BT87" s="17">
        <f t="shared" si="71"/>
        <v>8929.3846153846152</v>
      </c>
      <c r="BU87" s="17">
        <f t="shared" si="72"/>
        <v>8952.8461538461543</v>
      </c>
      <c r="BV87" s="17">
        <f t="shared" si="72"/>
        <v>8296.6153846153848</v>
      </c>
      <c r="BW87" s="17">
        <f t="shared" si="72"/>
        <v>8977.461538461539</v>
      </c>
      <c r="BX87" s="17">
        <f t="shared" si="72"/>
        <v>8642.0769230769238</v>
      </c>
      <c r="BY87" s="17">
        <f t="shared" si="73"/>
        <v>8818.6153846153848</v>
      </c>
      <c r="BZ87" s="17">
        <f t="shared" si="73"/>
        <v>8445.6923076923085</v>
      </c>
      <c r="CA87" s="17">
        <f t="shared" si="73"/>
        <v>8571.3076923076915</v>
      </c>
      <c r="CB87" s="17">
        <f t="shared" si="73"/>
        <v>8027.1538461538457</v>
      </c>
      <c r="CC87" s="17">
        <f t="shared" si="74"/>
        <v>7442.7692307692305</v>
      </c>
      <c r="CD87" s="17">
        <f t="shared" si="74"/>
        <v>7373.3846153846152</v>
      </c>
      <c r="CG87" s="16">
        <f t="shared" si="81"/>
        <v>55478.366863905059</v>
      </c>
      <c r="CH87" s="16">
        <f t="shared" si="81"/>
        <v>189425.82248520813</v>
      </c>
      <c r="CI87" s="16">
        <f t="shared" si="81"/>
        <v>1080960.0946745561</v>
      </c>
      <c r="CJ87" s="16">
        <f t="shared" si="81"/>
        <v>334884.78698224842</v>
      </c>
      <c r="CK87" s="16">
        <f t="shared" si="81"/>
        <v>294.25443786983931</v>
      </c>
      <c r="CL87" s="16">
        <f t="shared" si="81"/>
        <v>83076.976331361628</v>
      </c>
      <c r="CM87" s="16">
        <f t="shared" si="81"/>
        <v>420901.51479290024</v>
      </c>
      <c r="CN87" s="16">
        <f t="shared" si="81"/>
        <v>1116436.0710059195</v>
      </c>
      <c r="CO87" s="16">
        <f t="shared" si="81"/>
        <v>94485.3017751484</v>
      </c>
      <c r="CP87" s="16">
        <f t="shared" si="81"/>
        <v>251232.28402366984</v>
      </c>
      <c r="CQ87" s="16">
        <f t="shared" si="81"/>
        <v>384590.7928994089</v>
      </c>
      <c r="CR87" s="16">
        <f t="shared" si="81"/>
        <v>899725.21301775216</v>
      </c>
      <c r="CS87" s="16">
        <f t="shared" si="81"/>
        <v>752622.98224852129</v>
      </c>
      <c r="CT87" s="16">
        <f t="shared" si="81"/>
        <v>2533484.4023668636</v>
      </c>
      <c r="CU87" s="16">
        <f t="shared" si="81"/>
        <v>3177717.6094674594</v>
      </c>
      <c r="CV87" s="16">
        <f t="shared" si="81"/>
        <v>1102823.1005917171</v>
      </c>
      <c r="CW87" s="16">
        <f t="shared" si="82"/>
        <v>1470622.6331360945</v>
      </c>
      <c r="CX87" s="16">
        <f t="shared" si="83"/>
        <v>2057679.9053254428</v>
      </c>
      <c r="CY87" s="16">
        <f t="shared" si="84"/>
        <v>813465.23668639094</v>
      </c>
      <c r="CZ87" s="16">
        <f t="shared" si="85"/>
        <v>856336.68639053393</v>
      </c>
      <c r="DA87" s="16">
        <f t="shared" si="85"/>
        <v>72443.792899408552</v>
      </c>
      <c r="DB87" s="16">
        <f t="shared" si="85"/>
        <v>902500.00000000175</v>
      </c>
      <c r="DC87" s="16">
        <f t="shared" si="85"/>
        <v>377752.07100591843</v>
      </c>
      <c r="DD87" s="16">
        <f t="shared" si="85"/>
        <v>625924.40828402445</v>
      </c>
      <c r="DE87" s="16">
        <f t="shared" si="85"/>
        <v>174916.97633136195</v>
      </c>
      <c r="DF87" s="16">
        <f t="shared" si="85"/>
        <v>295768.63905325392</v>
      </c>
      <c r="DG87" s="16">
        <f t="shared" si="85"/>
        <v>9.4674556213060798E-2</v>
      </c>
      <c r="DH87" s="16">
        <f t="shared" si="85"/>
        <v>341865.09467455611</v>
      </c>
      <c r="DI87" s="16">
        <f t="shared" si="86"/>
        <v>427816.62130177487</v>
      </c>
    </row>
    <row r="88" spans="1:113">
      <c r="A88" s="5">
        <v>36526</v>
      </c>
      <c r="B88" s="17">
        <v>38226</v>
      </c>
      <c r="C88" s="17">
        <v>43114</v>
      </c>
      <c r="D88" s="17">
        <v>3733</v>
      </c>
      <c r="E88" s="17">
        <v>1323</v>
      </c>
      <c r="G88" s="17">
        <f t="shared" si="77"/>
        <v>68597.846153846156</v>
      </c>
      <c r="H88" s="17">
        <f t="shared" si="78"/>
        <v>70910.923076923078</v>
      </c>
      <c r="I88" s="17">
        <f t="shared" si="75"/>
        <v>72172.230769230766</v>
      </c>
      <c r="J88" s="17">
        <f t="shared" si="75"/>
        <v>72372.61538461539</v>
      </c>
      <c r="K88" s="17">
        <f t="shared" si="75"/>
        <v>73200.076923076922</v>
      </c>
      <c r="L88" s="17">
        <f t="shared" si="62"/>
        <v>74643.61538461539</v>
      </c>
      <c r="M88" s="17">
        <f t="shared" si="62"/>
        <v>73446.846153846156</v>
      </c>
      <c r="N88" s="17">
        <f t="shared" si="62"/>
        <v>71701.076923076922</v>
      </c>
      <c r="O88" s="17">
        <f t="shared" si="62"/>
        <v>69609</v>
      </c>
      <c r="P88" s="17">
        <f t="shared" si="63"/>
        <v>68390.307692307688</v>
      </c>
      <c r="Q88" s="17">
        <f t="shared" si="63"/>
        <v>65939.461538461532</v>
      </c>
      <c r="R88" s="17">
        <f t="shared" si="63"/>
        <v>66019.769230769234</v>
      </c>
      <c r="S88" s="17">
        <f t="shared" si="63"/>
        <v>63700.923076923078</v>
      </c>
      <c r="T88" s="17">
        <f t="shared" si="64"/>
        <v>62463.538461538461</v>
      </c>
      <c r="U88" s="17">
        <f t="shared" si="64"/>
        <v>62907.153846153844</v>
      </c>
      <c r="V88" s="17">
        <f t="shared" si="64"/>
        <v>65762.538461538468</v>
      </c>
      <c r="W88" s="17">
        <f t="shared" si="64"/>
        <v>65098.384615384617</v>
      </c>
      <c r="X88" s="17">
        <f t="shared" si="65"/>
        <v>62507.846153846156</v>
      </c>
      <c r="Y88" s="17">
        <f t="shared" si="65"/>
        <v>61409.461538461539</v>
      </c>
      <c r="Z88" s="17">
        <f t="shared" si="65"/>
        <v>60807.230769230766</v>
      </c>
      <c r="AA88" s="17">
        <f t="shared" si="65"/>
        <v>60479.076923076922</v>
      </c>
      <c r="AB88" s="17">
        <f t="shared" si="66"/>
        <v>60358.846153846156</v>
      </c>
      <c r="AD88" s="52">
        <f t="shared" si="87"/>
        <v>12776225.378698185</v>
      </c>
      <c r="AE88" s="52">
        <f t="shared" si="88"/>
        <v>14248882.745562155</v>
      </c>
      <c r="AF88" s="52">
        <f t="shared" si="89"/>
        <v>21180528.053254407</v>
      </c>
      <c r="AG88" s="52">
        <f t="shared" si="90"/>
        <v>36551325.591716014</v>
      </c>
      <c r="AH88" s="52">
        <f t="shared" si="91"/>
        <v>23512801</v>
      </c>
      <c r="AI88" s="52">
        <f t="shared" si="92"/>
        <v>9630041.2071005702</v>
      </c>
      <c r="AJ88" s="52">
        <f t="shared" si="93"/>
        <v>1022432.1005917115</v>
      </c>
      <c r="AK88" s="52">
        <f t="shared" si="94"/>
        <v>43072.213017754264</v>
      </c>
      <c r="AL88" s="52">
        <f t="shared" si="95"/>
        <v>7067008.7633136567</v>
      </c>
      <c r="AM88" s="52">
        <f t="shared" si="96"/>
        <v>6646480.6213017693</v>
      </c>
      <c r="AN88" s="52">
        <f t="shared" si="97"/>
        <v>23979855.621301785</v>
      </c>
      <c r="AO88" s="52">
        <f t="shared" si="98"/>
        <v>37629730.863905363</v>
      </c>
      <c r="AP88" s="52">
        <f t="shared" si="99"/>
        <v>32383978.940828454</v>
      </c>
      <c r="AQ88" s="52">
        <f t="shared" si="100"/>
        <v>8038969.7100591464</v>
      </c>
      <c r="AR88" s="52">
        <f t="shared" si="101"/>
        <v>12246231.059171602</v>
      </c>
      <c r="AS88" s="52">
        <f t="shared" si="102"/>
        <v>37088100</v>
      </c>
      <c r="AT88" s="52">
        <f t="shared" si="103"/>
        <v>51672873.378698252</v>
      </c>
      <c r="AU88" s="52">
        <f t="shared" si="104"/>
        <v>60693688.071006007</v>
      </c>
      <c r="AV88" s="52">
        <f t="shared" si="105"/>
        <v>65914413.822485261</v>
      </c>
      <c r="AW88" s="52">
        <f t="shared" si="106"/>
        <v>67881121</v>
      </c>
      <c r="AZ88" s="17">
        <f t="shared" si="79"/>
        <v>7811.1538461538457</v>
      </c>
      <c r="BA88" s="17">
        <f t="shared" si="80"/>
        <v>7791.9230769230771</v>
      </c>
      <c r="BB88" s="17">
        <f t="shared" si="76"/>
        <v>8462.6923076923085</v>
      </c>
      <c r="BC88" s="17">
        <f t="shared" si="76"/>
        <v>9067.1538461538457</v>
      </c>
      <c r="BD88" s="17">
        <f t="shared" si="76"/>
        <v>8606.1538461538457</v>
      </c>
      <c r="BE88" s="17">
        <f t="shared" si="68"/>
        <v>8044.6153846153848</v>
      </c>
      <c r="BF88" s="17">
        <f t="shared" si="68"/>
        <v>8315.6923076923085</v>
      </c>
      <c r="BG88" s="17">
        <f t="shared" si="68"/>
        <v>8676.2307692307695</v>
      </c>
      <c r="BH88" s="17">
        <f t="shared" si="68"/>
        <v>9084.0769230769238</v>
      </c>
      <c r="BI88" s="17">
        <f t="shared" si="69"/>
        <v>8334.8461538461543</v>
      </c>
      <c r="BJ88" s="17">
        <f t="shared" si="69"/>
        <v>8528.6923076923085</v>
      </c>
      <c r="BK88" s="17">
        <f t="shared" si="69"/>
        <v>8647.6153846153848</v>
      </c>
      <c r="BL88" s="17">
        <f t="shared" si="69"/>
        <v>8976</v>
      </c>
      <c r="BM88" s="17">
        <f t="shared" si="70"/>
        <v>8895</v>
      </c>
      <c r="BN88" s="17">
        <f t="shared" si="70"/>
        <v>9619.1538461538457</v>
      </c>
      <c r="BO88" s="17">
        <f t="shared" si="70"/>
        <v>9810.0769230769238</v>
      </c>
      <c r="BP88" s="17">
        <f t="shared" si="70"/>
        <v>9077.6153846153848</v>
      </c>
      <c r="BQ88" s="17">
        <f t="shared" si="71"/>
        <v>9240.1538461538457</v>
      </c>
      <c r="BR88" s="17">
        <f t="shared" si="71"/>
        <v>9461.9230769230762</v>
      </c>
      <c r="BS88" s="17">
        <f t="shared" si="71"/>
        <v>8929.3846153846152</v>
      </c>
      <c r="BT88" s="17">
        <f t="shared" si="71"/>
        <v>8952.8461538461543</v>
      </c>
      <c r="BU88" s="17">
        <f t="shared" si="72"/>
        <v>8296.6153846153848</v>
      </c>
      <c r="BV88" s="17">
        <f t="shared" si="72"/>
        <v>8977.461538461539</v>
      </c>
      <c r="BW88" s="17">
        <f t="shared" si="72"/>
        <v>8642.0769230769238</v>
      </c>
      <c r="BX88" s="17">
        <f t="shared" si="72"/>
        <v>8818.6153846153848</v>
      </c>
      <c r="BY88" s="17">
        <f t="shared" si="73"/>
        <v>8445.6923076923085</v>
      </c>
      <c r="BZ88" s="17">
        <f t="shared" si="73"/>
        <v>8571.3076923076915</v>
      </c>
      <c r="CA88" s="17">
        <f t="shared" si="73"/>
        <v>8027.1538461538457</v>
      </c>
      <c r="CB88" s="17">
        <f t="shared" si="73"/>
        <v>7442.7692307692305</v>
      </c>
      <c r="CC88" s="17">
        <f t="shared" si="74"/>
        <v>7373.3846153846152</v>
      </c>
      <c r="CD88" s="17">
        <f t="shared" si="74"/>
        <v>7810.3076923076924</v>
      </c>
      <c r="CG88" s="16">
        <f t="shared" si="81"/>
        <v>424502.36686390697</v>
      </c>
      <c r="CH88" s="16">
        <f t="shared" si="81"/>
        <v>1577536</v>
      </c>
      <c r="CI88" s="16">
        <f t="shared" si="81"/>
        <v>632025</v>
      </c>
      <c r="CJ88" s="16">
        <f t="shared" si="81"/>
        <v>54504.289940828661</v>
      </c>
      <c r="CK88" s="16">
        <f t="shared" si="81"/>
        <v>254559.0591715989</v>
      </c>
      <c r="CL88" s="16">
        <f t="shared" si="81"/>
        <v>748358.08284023788</v>
      </c>
      <c r="CM88" s="16">
        <f t="shared" si="81"/>
        <v>1620333.1597633164</v>
      </c>
      <c r="CN88" s="16">
        <f t="shared" si="81"/>
        <v>274253.63313609554</v>
      </c>
      <c r="CO88" s="16">
        <f t="shared" si="81"/>
        <v>514861.44378698408</v>
      </c>
      <c r="CP88" s="16">
        <f t="shared" si="81"/>
        <v>699667.90532544476</v>
      </c>
      <c r="CQ88" s="16">
        <f t="shared" si="81"/>
        <v>1356866.5621301786</v>
      </c>
      <c r="CR88" s="16">
        <f t="shared" si="81"/>
        <v>1174722.4852071016</v>
      </c>
      <c r="CS88" s="16">
        <f t="shared" si="81"/>
        <v>3268864</v>
      </c>
      <c r="CT88" s="16">
        <f t="shared" si="81"/>
        <v>3995693.467455626</v>
      </c>
      <c r="CU88" s="16">
        <f t="shared" si="81"/>
        <v>1603924.8284023684</v>
      </c>
      <c r="CV88" s="16">
        <f t="shared" si="81"/>
        <v>2042041</v>
      </c>
      <c r="CW88" s="16">
        <f t="shared" si="82"/>
        <v>2725039.0532544372</v>
      </c>
      <c r="CX88" s="16">
        <f t="shared" si="83"/>
        <v>1250440.0532544386</v>
      </c>
      <c r="CY88" s="16">
        <f t="shared" si="84"/>
        <v>1303461.3254437889</v>
      </c>
      <c r="CZ88" s="16">
        <f t="shared" si="85"/>
        <v>235672.90532544433</v>
      </c>
      <c r="DA88" s="16">
        <f t="shared" si="85"/>
        <v>1360273.6331360969</v>
      </c>
      <c r="DB88" s="16">
        <f t="shared" si="85"/>
        <v>690433.15976331546</v>
      </c>
      <c r="DC88" s="16">
        <f t="shared" si="85"/>
        <v>1014978.7514792911</v>
      </c>
      <c r="DD88" s="16">
        <f t="shared" si="85"/>
        <v>402639.05917159922</v>
      </c>
      <c r="DE88" s="16">
        <f t="shared" si="85"/>
        <v>577833.86982248456</v>
      </c>
      <c r="DF88" s="16">
        <f t="shared" si="85"/>
        <v>46656</v>
      </c>
      <c r="DG88" s="16">
        <f t="shared" si="85"/>
        <v>135707.22485207091</v>
      </c>
      <c r="DH88" s="16">
        <f t="shared" si="85"/>
        <v>191641.89940828379</v>
      </c>
      <c r="DI88" s="16">
        <f t="shared" si="86"/>
        <v>0.71597633136011796</v>
      </c>
    </row>
    <row r="89" spans="1:113">
      <c r="A89" s="5">
        <v>36557</v>
      </c>
      <c r="B89" s="17">
        <v>102461</v>
      </c>
      <c r="C89" s="17">
        <v>51522</v>
      </c>
      <c r="D89" s="17">
        <v>6141</v>
      </c>
      <c r="E89" s="17">
        <v>17697</v>
      </c>
      <c r="G89" s="17">
        <f t="shared" ref="G89:G152" si="107">AVERAGE(B77:B89)</f>
        <v>71520</v>
      </c>
      <c r="H89" s="17">
        <f t="shared" ref="H89:H152" si="108">AVERAGE(C77:C89)</f>
        <v>72172.230769230766</v>
      </c>
      <c r="I89" s="17">
        <f t="shared" si="75"/>
        <v>72372.61538461539</v>
      </c>
      <c r="J89" s="17">
        <f t="shared" si="75"/>
        <v>73200.076923076922</v>
      </c>
      <c r="K89" s="17">
        <f t="shared" si="75"/>
        <v>74643.61538461539</v>
      </c>
      <c r="L89" s="17">
        <f t="shared" si="62"/>
        <v>73446.846153846156</v>
      </c>
      <c r="M89" s="17">
        <f t="shared" si="62"/>
        <v>71701.076923076922</v>
      </c>
      <c r="N89" s="17">
        <f t="shared" si="62"/>
        <v>69609</v>
      </c>
      <c r="O89" s="17">
        <f t="shared" si="62"/>
        <v>68390.307692307688</v>
      </c>
      <c r="P89" s="17">
        <f t="shared" si="63"/>
        <v>65939.461538461532</v>
      </c>
      <c r="Q89" s="17">
        <f t="shared" si="63"/>
        <v>66019.769230769234</v>
      </c>
      <c r="R89" s="17">
        <f t="shared" si="63"/>
        <v>63700.923076923078</v>
      </c>
      <c r="S89" s="17">
        <f t="shared" si="63"/>
        <v>62463.538461538461</v>
      </c>
      <c r="T89" s="17">
        <f t="shared" si="64"/>
        <v>62907.153846153844</v>
      </c>
      <c r="U89" s="17">
        <f t="shared" si="64"/>
        <v>65762.538461538468</v>
      </c>
      <c r="V89" s="17">
        <f t="shared" si="64"/>
        <v>65098.384615384617</v>
      </c>
      <c r="W89" s="17">
        <f t="shared" si="64"/>
        <v>62507.846153846156</v>
      </c>
      <c r="X89" s="17">
        <f t="shared" si="65"/>
        <v>61409.461538461539</v>
      </c>
      <c r="Y89" s="17">
        <f t="shared" si="65"/>
        <v>60807.230769230766</v>
      </c>
      <c r="Z89" s="17">
        <f t="shared" si="65"/>
        <v>60479.076923076922</v>
      </c>
      <c r="AA89" s="17">
        <f t="shared" si="65"/>
        <v>60358.846153846156</v>
      </c>
      <c r="AB89" s="17">
        <f t="shared" si="66"/>
        <v>61699.769230769234</v>
      </c>
      <c r="AD89" s="52">
        <f t="shared" ref="AD89:AD152" si="109">POWER($G89-I89,2)</f>
        <v>726952.99408284982</v>
      </c>
      <c r="AE89" s="52">
        <f t="shared" ref="AE89:AE152" si="110">POWER($G89-J89,2)</f>
        <v>2822658.4674556176</v>
      </c>
      <c r="AF89" s="52">
        <f t="shared" ref="AF89:AF152" si="111">POWER($G89-K89,2)</f>
        <v>9756973.0710059516</v>
      </c>
      <c r="AG89" s="52">
        <f t="shared" ref="AG89:AG152" si="112">POWER($G89-L89,2)</f>
        <v>3712736.1005917247</v>
      </c>
      <c r="AH89" s="52">
        <f t="shared" ref="AH89:AH152" si="113">POWER($G89-M89,2)</f>
        <v>32788.852071005509</v>
      </c>
      <c r="AI89" s="52">
        <f t="shared" ref="AI89:AI152" si="114">POWER($G89-N89,2)</f>
        <v>3651921</v>
      </c>
      <c r="AJ89" s="52">
        <f t="shared" ref="AJ89:AJ152" si="115">POWER($G89-O89,2)</f>
        <v>9794973.9408284295</v>
      </c>
      <c r="AK89" s="52">
        <f t="shared" ref="AK89:AK152" si="116">POWER($G89-P89,2)</f>
        <v>31142409.520710133</v>
      </c>
      <c r="AL89" s="52">
        <f t="shared" ref="AL89:AL152" si="117">POWER($G89-Q89,2)</f>
        <v>30252538.514792863</v>
      </c>
      <c r="AM89" s="52">
        <f t="shared" ref="AM89:AM152" si="118">POWER($G89-R89,2)</f>
        <v>61137963.928994067</v>
      </c>
      <c r="AN89" s="52">
        <f t="shared" ref="AN89:AN152" si="119">POWER($G89-S89,2)</f>
        <v>82019495.597633153</v>
      </c>
      <c r="AO89" s="52">
        <f t="shared" ref="AO89:AO152" si="120">POWER($G89-T89,2)</f>
        <v>74181118.869822517</v>
      </c>
      <c r="AP89" s="52">
        <f t="shared" ref="AP89:AP152" si="121">POWER($G89-U89,2)</f>
        <v>33148363.366863828</v>
      </c>
      <c r="AQ89" s="52">
        <f t="shared" ref="AQ89:AQ152" si="122">POWER($G89-V89,2)</f>
        <v>41237144.147928976</v>
      </c>
      <c r="AR89" s="52">
        <f t="shared" ref="AR89:AR152" si="123">POWER($G89-W89,2)</f>
        <v>81218916.946745515</v>
      </c>
      <c r="AS89" s="52">
        <f t="shared" ref="AS89:AS152" si="124">POWER($G89-X89,2)</f>
        <v>102222987.98224851</v>
      </c>
      <c r="AT89" s="52">
        <f t="shared" ref="AT89:AT152" si="125">POWER($G89-Y89,2)</f>
        <v>114763424.59171605</v>
      </c>
      <c r="AU89" s="52">
        <f t="shared" ref="AU89:AU152" si="126">POWER($G89-Z89,2)</f>
        <v>121901982.39053257</v>
      </c>
      <c r="AV89" s="52">
        <f t="shared" ref="AV89:AV152" si="127">POWER($G89-AA89,2)</f>
        <v>124571355.17751475</v>
      </c>
      <c r="AW89" s="52">
        <f t="shared" ref="AW89:AW152" si="128">POWER($G89-AB89,2)</f>
        <v>96436932.360946685</v>
      </c>
      <c r="AZ89" s="17">
        <f t="shared" ref="AZ89:AZ152" si="129">AVERAGE(D77:D89)</f>
        <v>7771.1538461538457</v>
      </c>
      <c r="BA89" s="17">
        <f t="shared" ref="BA89:BA152" si="130">AVERAGE(E77:E89)</f>
        <v>8462.6923076923085</v>
      </c>
      <c r="BB89" s="17">
        <f t="shared" si="76"/>
        <v>9067.1538461538457</v>
      </c>
      <c r="BC89" s="17">
        <f t="shared" si="76"/>
        <v>8606.1538461538457</v>
      </c>
      <c r="BD89" s="17">
        <f t="shared" si="76"/>
        <v>8044.6153846153848</v>
      </c>
      <c r="BE89" s="17">
        <f t="shared" si="68"/>
        <v>8315.6923076923085</v>
      </c>
      <c r="BF89" s="17">
        <f t="shared" si="68"/>
        <v>8676.2307692307695</v>
      </c>
      <c r="BG89" s="17">
        <f t="shared" si="68"/>
        <v>9084.0769230769238</v>
      </c>
      <c r="BH89" s="17">
        <f t="shared" si="68"/>
        <v>8334.8461538461543</v>
      </c>
      <c r="BI89" s="17">
        <f t="shared" si="69"/>
        <v>8528.6923076923085</v>
      </c>
      <c r="BJ89" s="17">
        <f t="shared" si="69"/>
        <v>8647.6153846153848</v>
      </c>
      <c r="BK89" s="17">
        <f t="shared" si="69"/>
        <v>8976</v>
      </c>
      <c r="BL89" s="17">
        <f t="shared" si="69"/>
        <v>8895</v>
      </c>
      <c r="BM89" s="17">
        <f t="shared" si="70"/>
        <v>9619.1538461538457</v>
      </c>
      <c r="BN89" s="17">
        <f t="shared" si="70"/>
        <v>9810.0769230769238</v>
      </c>
      <c r="BO89" s="17">
        <f t="shared" si="70"/>
        <v>9077.6153846153848</v>
      </c>
      <c r="BP89" s="17">
        <f t="shared" si="70"/>
        <v>9240.1538461538457</v>
      </c>
      <c r="BQ89" s="17">
        <f t="shared" si="71"/>
        <v>9461.9230769230762</v>
      </c>
      <c r="BR89" s="17">
        <f t="shared" si="71"/>
        <v>8929.3846153846152</v>
      </c>
      <c r="BS89" s="17">
        <f t="shared" si="71"/>
        <v>8952.8461538461543</v>
      </c>
      <c r="BT89" s="17">
        <f t="shared" si="71"/>
        <v>8296.6153846153848</v>
      </c>
      <c r="BU89" s="17">
        <f t="shared" si="72"/>
        <v>8977.461538461539</v>
      </c>
      <c r="BV89" s="17">
        <f t="shared" si="72"/>
        <v>8642.0769230769238</v>
      </c>
      <c r="BW89" s="17">
        <f t="shared" si="72"/>
        <v>8818.6153846153848</v>
      </c>
      <c r="BX89" s="17">
        <f t="shared" si="72"/>
        <v>8445.6923076923085</v>
      </c>
      <c r="BY89" s="17">
        <f t="shared" si="73"/>
        <v>8571.3076923076915</v>
      </c>
      <c r="BZ89" s="17">
        <f t="shared" si="73"/>
        <v>8027.1538461538457</v>
      </c>
      <c r="CA89" s="17">
        <f t="shared" si="73"/>
        <v>7442.7692307692305</v>
      </c>
      <c r="CB89" s="17">
        <f t="shared" si="73"/>
        <v>7373.3846153846152</v>
      </c>
      <c r="CC89" s="17">
        <f t="shared" si="74"/>
        <v>7810.3076923076924</v>
      </c>
      <c r="CD89" s="17">
        <f t="shared" si="74"/>
        <v>8573.6923076923085</v>
      </c>
      <c r="CG89" s="16">
        <f t="shared" ref="CG89:CG152" si="131">POWER($AZ89-BB89,2)</f>
        <v>1679616</v>
      </c>
      <c r="CH89" s="16">
        <f t="shared" ref="CH89:CH152" si="132">POWER($AZ89-BC89,2)</f>
        <v>697225</v>
      </c>
      <c r="CI89" s="16">
        <f t="shared" ref="CI89:CI152" si="133">POWER($AZ89-BD89,2)</f>
        <v>74781.213017751783</v>
      </c>
      <c r="CJ89" s="16">
        <f t="shared" ref="CJ89:CJ152" si="134">POWER($AZ89-BE89,2)</f>
        <v>296522.13609467592</v>
      </c>
      <c r="CK89" s="16">
        <f t="shared" ref="CK89:CK152" si="135">POWER($AZ89-BF89,2)</f>
        <v>819164.23668639176</v>
      </c>
      <c r="CL89" s="16">
        <f t="shared" ref="CL89:CL152" si="136">POWER($AZ89-BG89,2)</f>
        <v>1723767.0059171626</v>
      </c>
      <c r="CM89" s="16">
        <f t="shared" ref="CM89:CM152" si="137">POWER($AZ89-BH89,2)</f>
        <v>317749.01775148022</v>
      </c>
      <c r="CN89" s="16">
        <f t="shared" ref="CN89:CN152" si="138">POWER($AZ89-BI89,2)</f>
        <v>573864.52071006107</v>
      </c>
      <c r="CO89" s="16">
        <f t="shared" ref="CO89:CO152" si="139">POWER($AZ89-BJ89,2)</f>
        <v>768184.82840236789</v>
      </c>
      <c r="CP89" s="16">
        <f t="shared" ref="CP89:CP152" si="140">POWER($AZ89-BK89,2)</f>
        <v>1451654.2544378708</v>
      </c>
      <c r="CQ89" s="16">
        <f t="shared" ref="CQ89:CQ152" si="141">POWER($AZ89-BL89,2)</f>
        <v>1263030.1775147938</v>
      </c>
      <c r="CR89" s="16">
        <f t="shared" ref="CR89:CR152" si="142">POWER($AZ89-BM89,2)</f>
        <v>3415104</v>
      </c>
      <c r="CS89" s="16">
        <f t="shared" ref="CS89:CS152" si="143">POWER($AZ89-BN89,2)</f>
        <v>4157207.313609472</v>
      </c>
      <c r="CT89" s="16">
        <f t="shared" ref="CT89:CT152" si="144">POWER($AZ89-BO89,2)</f>
        <v>1706841.7514792914</v>
      </c>
      <c r="CU89" s="16">
        <f t="shared" ref="CU89:CU152" si="145">POWER($AZ89-BP89,2)</f>
        <v>2157961</v>
      </c>
      <c r="CV89" s="16">
        <f t="shared" ref="CV89:CV152" si="146">POWER($AZ89-BQ89,2)</f>
        <v>2858700.5917159752</v>
      </c>
      <c r="CW89" s="16">
        <f t="shared" ref="CW89:CW152" si="147">POWER($AZ89-BR89,2)</f>
        <v>1341498.5147929001</v>
      </c>
      <c r="CX89" s="16">
        <f t="shared" ref="CX89:CX152" si="148">POWER($AZ89-BS89,2)</f>
        <v>1396396.7100591736</v>
      </c>
      <c r="CY89" s="16">
        <f t="shared" ref="CY89:CY152" si="149">POWER($AZ89-BT89,2)</f>
        <v>276109.82840236748</v>
      </c>
      <c r="CZ89" s="16">
        <f t="shared" ref="CZ89:CZ152" si="150">POWER($AZ89-BU89,2)</f>
        <v>1455178.2485207124</v>
      </c>
      <c r="DA89" s="16">
        <f t="shared" ref="DA89:DA152" si="151">POWER($AZ89-BV89,2)</f>
        <v>758507.0059171617</v>
      </c>
      <c r="DB89" s="16">
        <f t="shared" ref="DB89:DB152" si="152">POWER($AZ89-BW89,2)</f>
        <v>1097175.6745562141</v>
      </c>
      <c r="DC89" s="16">
        <f t="shared" ref="DC89:DC152" si="153">POWER($AZ89-BX89,2)</f>
        <v>455002.13609467627</v>
      </c>
      <c r="DD89" s="16">
        <f t="shared" ref="DD89:DD152" si="154">POWER($AZ89-BY89,2)</f>
        <v>640246.17751479219</v>
      </c>
      <c r="DE89" s="16">
        <f t="shared" ref="DE89:DE152" si="155">POWER($AZ89-BZ89,2)</f>
        <v>65536</v>
      </c>
      <c r="DF89" s="16">
        <f t="shared" ref="DF89:DF152" si="156">POWER($AZ89-CA89,2)</f>
        <v>107836.45562130168</v>
      </c>
      <c r="DG89" s="16">
        <f t="shared" ref="DG89:DG152" si="157">POWER($AZ89-CB89,2)</f>
        <v>158220.36094674535</v>
      </c>
      <c r="DH89" s="16">
        <f t="shared" ref="DH89:DH152" si="158">POWER($AZ89-CC89,2)</f>
        <v>1533.0236686390915</v>
      </c>
      <c r="DI89" s="16">
        <f t="shared" ref="DI89:DI152" si="159">POWER($AZ89-CD89,2)</f>
        <v>644067.98224852269</v>
      </c>
    </row>
    <row r="90" spans="1:113">
      <c r="A90" s="5">
        <v>36586</v>
      </c>
      <c r="B90" s="17">
        <v>98309</v>
      </c>
      <c r="C90" s="17">
        <v>74386</v>
      </c>
      <c r="D90" s="17">
        <v>11398</v>
      </c>
      <c r="E90" s="17">
        <v>13658</v>
      </c>
      <c r="G90" s="17">
        <f t="shared" si="107"/>
        <v>75198.923076923078</v>
      </c>
      <c r="H90" s="17">
        <f t="shared" si="108"/>
        <v>72372.61538461539</v>
      </c>
      <c r="I90" s="17">
        <f t="shared" si="75"/>
        <v>73200.076923076922</v>
      </c>
      <c r="J90" s="17">
        <f t="shared" si="75"/>
        <v>74643.61538461539</v>
      </c>
      <c r="K90" s="17">
        <f t="shared" si="75"/>
        <v>73446.846153846156</v>
      </c>
      <c r="L90" s="17">
        <f t="shared" si="62"/>
        <v>71701.076923076922</v>
      </c>
      <c r="M90" s="17">
        <f t="shared" si="62"/>
        <v>69609</v>
      </c>
      <c r="N90" s="17">
        <f t="shared" si="62"/>
        <v>68390.307692307688</v>
      </c>
      <c r="O90" s="17">
        <f t="shared" si="62"/>
        <v>65939.461538461532</v>
      </c>
      <c r="P90" s="17">
        <f t="shared" si="63"/>
        <v>66019.769230769234</v>
      </c>
      <c r="Q90" s="17">
        <f t="shared" si="63"/>
        <v>63700.923076923078</v>
      </c>
      <c r="R90" s="17">
        <f t="shared" si="63"/>
        <v>62463.538461538461</v>
      </c>
      <c r="S90" s="17">
        <f t="shared" si="63"/>
        <v>62907.153846153844</v>
      </c>
      <c r="T90" s="17">
        <f t="shared" si="64"/>
        <v>65762.538461538468</v>
      </c>
      <c r="U90" s="17">
        <f t="shared" si="64"/>
        <v>65098.384615384617</v>
      </c>
      <c r="V90" s="17">
        <f t="shared" si="64"/>
        <v>62507.846153846156</v>
      </c>
      <c r="W90" s="17">
        <f t="shared" si="64"/>
        <v>61409.461538461539</v>
      </c>
      <c r="X90" s="17">
        <f t="shared" si="65"/>
        <v>60807.230769230766</v>
      </c>
      <c r="Y90" s="17">
        <f t="shared" si="65"/>
        <v>60479.076923076922</v>
      </c>
      <c r="Z90" s="17">
        <f t="shared" si="65"/>
        <v>60358.846153846156</v>
      </c>
      <c r="AA90" s="17">
        <f t="shared" si="65"/>
        <v>61699.769230769234</v>
      </c>
      <c r="AB90" s="17">
        <f t="shared" si="66"/>
        <v>66647.230769230766</v>
      </c>
      <c r="AD90" s="52">
        <f t="shared" si="109"/>
        <v>3995385.9467455712</v>
      </c>
      <c r="AE90" s="52">
        <f t="shared" si="110"/>
        <v>308366.63313608972</v>
      </c>
      <c r="AF90" s="52">
        <f t="shared" si="111"/>
        <v>3069773.5443786941</v>
      </c>
      <c r="AG90" s="52">
        <f t="shared" si="112"/>
        <v>12234927.715976346</v>
      </c>
      <c r="AH90" s="52">
        <f t="shared" si="113"/>
        <v>31247240.005917173</v>
      </c>
      <c r="AI90" s="52">
        <f t="shared" si="114"/>
        <v>46357243.455621377</v>
      </c>
      <c r="AJ90" s="52">
        <f t="shared" si="115"/>
        <v>85737627.982248664</v>
      </c>
      <c r="AK90" s="52">
        <f t="shared" si="116"/>
        <v>84256865.331360906</v>
      </c>
      <c r="AL90" s="52">
        <f t="shared" si="117"/>
        <v>132204004</v>
      </c>
      <c r="AM90" s="52">
        <f t="shared" si="118"/>
        <v>162190021.30177519</v>
      </c>
      <c r="AN90" s="52">
        <f t="shared" si="119"/>
        <v>151087590.8224853</v>
      </c>
      <c r="AO90" s="52">
        <f t="shared" si="120"/>
        <v>89045354.609467357</v>
      </c>
      <c r="AP90" s="52">
        <f t="shared" si="121"/>
        <v>102020877.21301775</v>
      </c>
      <c r="AQ90" s="52">
        <f t="shared" si="122"/>
        <v>161063433.4674556</v>
      </c>
      <c r="AR90" s="52">
        <f t="shared" si="123"/>
        <v>190149249.52071008</v>
      </c>
      <c r="AS90" s="52">
        <f t="shared" si="124"/>
        <v>207120807.47929007</v>
      </c>
      <c r="AT90" s="52">
        <f t="shared" si="125"/>
        <v>216673870.79289946</v>
      </c>
      <c r="AU90" s="52">
        <f t="shared" si="126"/>
        <v>220227883.0828402</v>
      </c>
      <c r="AV90" s="52">
        <f t="shared" si="127"/>
        <v>182227154.56213012</v>
      </c>
      <c r="AW90" s="52">
        <f t="shared" si="128"/>
        <v>73131441.325443864</v>
      </c>
      <c r="AZ90" s="17">
        <f t="shared" si="129"/>
        <v>8351.3846153846152</v>
      </c>
      <c r="BA90" s="17">
        <f t="shared" si="130"/>
        <v>9067.1538461538457</v>
      </c>
      <c r="BB90" s="17">
        <f t="shared" si="76"/>
        <v>8606.1538461538457</v>
      </c>
      <c r="BC90" s="17">
        <f t="shared" si="76"/>
        <v>8044.6153846153848</v>
      </c>
      <c r="BD90" s="17">
        <f t="shared" si="76"/>
        <v>8315.6923076923085</v>
      </c>
      <c r="BE90" s="17">
        <f t="shared" si="68"/>
        <v>8676.2307692307695</v>
      </c>
      <c r="BF90" s="17">
        <f t="shared" si="68"/>
        <v>9084.0769230769238</v>
      </c>
      <c r="BG90" s="17">
        <f t="shared" si="68"/>
        <v>8334.8461538461543</v>
      </c>
      <c r="BH90" s="17">
        <f t="shared" si="68"/>
        <v>8528.6923076923085</v>
      </c>
      <c r="BI90" s="17">
        <f t="shared" si="69"/>
        <v>8647.6153846153848</v>
      </c>
      <c r="BJ90" s="17">
        <f t="shared" si="69"/>
        <v>8976</v>
      </c>
      <c r="BK90" s="17">
        <f t="shared" si="69"/>
        <v>8895</v>
      </c>
      <c r="BL90" s="17">
        <f t="shared" si="69"/>
        <v>9619.1538461538457</v>
      </c>
      <c r="BM90" s="17">
        <f t="shared" si="70"/>
        <v>9810.0769230769238</v>
      </c>
      <c r="BN90" s="17">
        <f t="shared" si="70"/>
        <v>9077.6153846153848</v>
      </c>
      <c r="BO90" s="17">
        <f t="shared" si="70"/>
        <v>9240.1538461538457</v>
      </c>
      <c r="BP90" s="17">
        <f t="shared" si="70"/>
        <v>9461.9230769230762</v>
      </c>
      <c r="BQ90" s="17">
        <f t="shared" si="71"/>
        <v>8929.3846153846152</v>
      </c>
      <c r="BR90" s="17">
        <f t="shared" si="71"/>
        <v>8952.8461538461543</v>
      </c>
      <c r="BS90" s="17">
        <f t="shared" si="71"/>
        <v>8296.6153846153848</v>
      </c>
      <c r="BT90" s="17">
        <f t="shared" si="71"/>
        <v>8977.461538461539</v>
      </c>
      <c r="BU90" s="17">
        <f t="shared" si="72"/>
        <v>8642.0769230769238</v>
      </c>
      <c r="BV90" s="17">
        <f t="shared" si="72"/>
        <v>8818.6153846153848</v>
      </c>
      <c r="BW90" s="17">
        <f t="shared" si="72"/>
        <v>8445.6923076923085</v>
      </c>
      <c r="BX90" s="17">
        <f t="shared" si="72"/>
        <v>8571.3076923076915</v>
      </c>
      <c r="BY90" s="17">
        <f t="shared" si="73"/>
        <v>8027.1538461538457</v>
      </c>
      <c r="BZ90" s="17">
        <f t="shared" si="73"/>
        <v>7442.7692307692305</v>
      </c>
      <c r="CA90" s="17">
        <f t="shared" si="73"/>
        <v>7373.3846153846152</v>
      </c>
      <c r="CB90" s="17">
        <f t="shared" si="73"/>
        <v>7810.3076923076924</v>
      </c>
      <c r="CC90" s="17">
        <f t="shared" si="74"/>
        <v>8573.6923076923085</v>
      </c>
      <c r="CD90" s="17">
        <f t="shared" si="74"/>
        <v>8731.8461538461543</v>
      </c>
      <c r="CG90" s="16">
        <f t="shared" si="131"/>
        <v>64907.360946745423</v>
      </c>
      <c r="CH90" s="16">
        <f t="shared" si="132"/>
        <v>94107.360946745393</v>
      </c>
      <c r="CI90" s="16">
        <f t="shared" si="133"/>
        <v>1273.940828402297</v>
      </c>
      <c r="CJ90" s="16">
        <f t="shared" si="134"/>
        <v>105525.02366863933</v>
      </c>
      <c r="CK90" s="16">
        <f t="shared" si="135"/>
        <v>536838.01775148057</v>
      </c>
      <c r="CL90" s="16">
        <f t="shared" si="136"/>
        <v>273.52071005915309</v>
      </c>
      <c r="CM90" s="16">
        <f t="shared" si="137"/>
        <v>31438.017751479638</v>
      </c>
      <c r="CN90" s="16">
        <f t="shared" si="138"/>
        <v>87752.668639053416</v>
      </c>
      <c r="CO90" s="16">
        <f t="shared" si="139"/>
        <v>390144.37869822502</v>
      </c>
      <c r="CP90" s="16">
        <f t="shared" si="140"/>
        <v>295517.6863905327</v>
      </c>
      <c r="CQ90" s="16">
        <f t="shared" si="141"/>
        <v>1607238.8224852064</v>
      </c>
      <c r="CR90" s="16">
        <f t="shared" si="142"/>
        <v>2127783.2485207124</v>
      </c>
      <c r="CS90" s="16">
        <f t="shared" si="143"/>
        <v>527411.13017751521</v>
      </c>
      <c r="CT90" s="16">
        <f t="shared" si="144"/>
        <v>789910.74556212965</v>
      </c>
      <c r="CU90" s="16">
        <f t="shared" si="145"/>
        <v>1233295.6745562118</v>
      </c>
      <c r="CV90" s="16">
        <f t="shared" si="146"/>
        <v>334084</v>
      </c>
      <c r="CW90" s="16">
        <f t="shared" si="147"/>
        <v>361755.98224852141</v>
      </c>
      <c r="CX90" s="16">
        <f t="shared" si="148"/>
        <v>2999.6686390532236</v>
      </c>
      <c r="CY90" s="16">
        <f t="shared" si="149"/>
        <v>391972.31360946834</v>
      </c>
      <c r="CZ90" s="16">
        <f t="shared" si="150"/>
        <v>84502.017751479783</v>
      </c>
      <c r="DA90" s="16">
        <f t="shared" si="151"/>
        <v>218304.5917159766</v>
      </c>
      <c r="DB90" s="16">
        <f t="shared" si="152"/>
        <v>8893.9408284025521</v>
      </c>
      <c r="DC90" s="16">
        <f t="shared" si="153"/>
        <v>48366.159763313299</v>
      </c>
      <c r="DD90" s="16">
        <f t="shared" si="154"/>
        <v>105125.59171597651</v>
      </c>
      <c r="DE90" s="16">
        <f t="shared" si="155"/>
        <v>825581.91715976351</v>
      </c>
      <c r="DF90" s="16">
        <f t="shared" si="156"/>
        <v>956484</v>
      </c>
      <c r="DG90" s="16">
        <f t="shared" si="157"/>
        <v>292764.2366863903</v>
      </c>
      <c r="DH90" s="16">
        <f t="shared" si="158"/>
        <v>49420.71005917203</v>
      </c>
      <c r="DI90" s="16">
        <f t="shared" si="159"/>
        <v>144750.98224852115</v>
      </c>
    </row>
    <row r="91" spans="1:113">
      <c r="A91" s="5">
        <v>36617</v>
      </c>
      <c r="B91" s="17">
        <v>80265</v>
      </c>
      <c r="C91" s="17">
        <v>67737</v>
      </c>
      <c r="D91" s="17">
        <v>6250</v>
      </c>
      <c r="E91" s="17">
        <v>4435</v>
      </c>
      <c r="G91" s="17">
        <f t="shared" si="107"/>
        <v>75500.538461538468</v>
      </c>
      <c r="H91" s="17">
        <f t="shared" si="108"/>
        <v>73200.076923076922</v>
      </c>
      <c r="I91" s="17">
        <f t="shared" si="75"/>
        <v>74643.61538461539</v>
      </c>
      <c r="J91" s="17">
        <f t="shared" si="75"/>
        <v>73446.846153846156</v>
      </c>
      <c r="K91" s="17">
        <f t="shared" si="75"/>
        <v>71701.076923076922</v>
      </c>
      <c r="L91" s="17">
        <f t="shared" si="62"/>
        <v>69609</v>
      </c>
      <c r="M91" s="17">
        <f t="shared" si="62"/>
        <v>68390.307692307688</v>
      </c>
      <c r="N91" s="17">
        <f t="shared" si="62"/>
        <v>65939.461538461532</v>
      </c>
      <c r="O91" s="17">
        <f t="shared" si="62"/>
        <v>66019.769230769234</v>
      </c>
      <c r="P91" s="17">
        <f t="shared" si="63"/>
        <v>63700.923076923078</v>
      </c>
      <c r="Q91" s="17">
        <f t="shared" si="63"/>
        <v>62463.538461538461</v>
      </c>
      <c r="R91" s="17">
        <f t="shared" si="63"/>
        <v>62907.153846153844</v>
      </c>
      <c r="S91" s="17">
        <f t="shared" si="63"/>
        <v>65762.538461538468</v>
      </c>
      <c r="T91" s="17">
        <f t="shared" si="64"/>
        <v>65098.384615384617</v>
      </c>
      <c r="U91" s="17">
        <f t="shared" si="64"/>
        <v>62507.846153846156</v>
      </c>
      <c r="V91" s="17">
        <f t="shared" si="64"/>
        <v>61409.461538461539</v>
      </c>
      <c r="W91" s="17">
        <f t="shared" si="64"/>
        <v>60807.230769230766</v>
      </c>
      <c r="X91" s="17">
        <f t="shared" si="65"/>
        <v>60479.076923076922</v>
      </c>
      <c r="Y91" s="17">
        <f t="shared" si="65"/>
        <v>60358.846153846156</v>
      </c>
      <c r="Z91" s="17">
        <f t="shared" si="65"/>
        <v>61699.769230769234</v>
      </c>
      <c r="AA91" s="17">
        <f t="shared" si="65"/>
        <v>66647.230769230766</v>
      </c>
      <c r="AB91" s="17">
        <f t="shared" si="66"/>
        <v>65497</v>
      </c>
      <c r="AD91" s="52">
        <f t="shared" si="109"/>
        <v>734317.15976331558</v>
      </c>
      <c r="AE91" s="52">
        <f t="shared" si="110"/>
        <v>4217652.0946745742</v>
      </c>
      <c r="AF91" s="52">
        <f t="shared" si="111"/>
        <v>14435907.98224858</v>
      </c>
      <c r="AG91" s="52">
        <f t="shared" si="112"/>
        <v>34710225.443787061</v>
      </c>
      <c r="AH91" s="52">
        <f t="shared" si="113"/>
        <v>50555381.591716133</v>
      </c>
      <c r="AI91" s="52">
        <f t="shared" si="114"/>
        <v>91414191.928994343</v>
      </c>
      <c r="AJ91" s="52">
        <f t="shared" si="115"/>
        <v>89884985.20710066</v>
      </c>
      <c r="AK91" s="52">
        <f t="shared" si="116"/>
        <v>139230923.2248522</v>
      </c>
      <c r="AL91" s="52">
        <f t="shared" si="117"/>
        <v>169963369.00000018</v>
      </c>
      <c r="AM91" s="52">
        <f t="shared" si="118"/>
        <v>158593336.07100615</v>
      </c>
      <c r="AN91" s="52">
        <f t="shared" si="119"/>
        <v>94828644</v>
      </c>
      <c r="AO91" s="52">
        <f t="shared" si="120"/>
        <v>108204804.63905336</v>
      </c>
      <c r="AP91" s="52">
        <f t="shared" si="121"/>
        <v>168810053.40236697</v>
      </c>
      <c r="AQ91" s="52">
        <f t="shared" si="122"/>
        <v>198558448.85207117</v>
      </c>
      <c r="AR91" s="52">
        <f t="shared" si="123"/>
        <v>215893290.94082871</v>
      </c>
      <c r="AS91" s="52">
        <f t="shared" si="124"/>
        <v>225644306.75147954</v>
      </c>
      <c r="AT91" s="52">
        <f t="shared" si="125"/>
        <v>229270845.94082853</v>
      </c>
      <c r="AU91" s="52">
        <f t="shared" si="126"/>
        <v>190461231.36094683</v>
      </c>
      <c r="AV91" s="52">
        <f t="shared" si="127"/>
        <v>78381057.094674736</v>
      </c>
      <c r="AW91" s="52">
        <f t="shared" si="128"/>
        <v>100070781.75147942</v>
      </c>
      <c r="AZ91" s="17">
        <f t="shared" si="129"/>
        <v>7826.0769230769229</v>
      </c>
      <c r="BA91" s="17">
        <f t="shared" si="130"/>
        <v>8606.1538461538457</v>
      </c>
      <c r="BB91" s="17">
        <f t="shared" si="76"/>
        <v>8044.6153846153848</v>
      </c>
      <c r="BC91" s="17">
        <f t="shared" si="76"/>
        <v>8315.6923076923085</v>
      </c>
      <c r="BD91" s="17">
        <f t="shared" si="76"/>
        <v>8676.2307692307695</v>
      </c>
      <c r="BE91" s="17">
        <f t="shared" si="68"/>
        <v>9084.0769230769238</v>
      </c>
      <c r="BF91" s="17">
        <f t="shared" si="68"/>
        <v>8334.8461538461543</v>
      </c>
      <c r="BG91" s="17">
        <f t="shared" si="68"/>
        <v>8528.6923076923085</v>
      </c>
      <c r="BH91" s="17">
        <f t="shared" si="68"/>
        <v>8647.6153846153848</v>
      </c>
      <c r="BI91" s="17">
        <f t="shared" si="69"/>
        <v>8976</v>
      </c>
      <c r="BJ91" s="17">
        <f t="shared" si="69"/>
        <v>8895</v>
      </c>
      <c r="BK91" s="17">
        <f t="shared" si="69"/>
        <v>9619.1538461538457</v>
      </c>
      <c r="BL91" s="17">
        <f t="shared" si="69"/>
        <v>9810.0769230769238</v>
      </c>
      <c r="BM91" s="17">
        <f t="shared" si="70"/>
        <v>9077.6153846153848</v>
      </c>
      <c r="BN91" s="17">
        <f t="shared" si="70"/>
        <v>9240.1538461538457</v>
      </c>
      <c r="BO91" s="17">
        <f t="shared" si="70"/>
        <v>9461.9230769230762</v>
      </c>
      <c r="BP91" s="17">
        <f t="shared" si="70"/>
        <v>8929.3846153846152</v>
      </c>
      <c r="BQ91" s="17">
        <f t="shared" si="71"/>
        <v>8952.8461538461543</v>
      </c>
      <c r="BR91" s="17">
        <f t="shared" si="71"/>
        <v>8296.6153846153848</v>
      </c>
      <c r="BS91" s="17">
        <f t="shared" si="71"/>
        <v>8977.461538461539</v>
      </c>
      <c r="BT91" s="17">
        <f t="shared" si="71"/>
        <v>8642.0769230769238</v>
      </c>
      <c r="BU91" s="17">
        <f t="shared" si="72"/>
        <v>8818.6153846153848</v>
      </c>
      <c r="BV91" s="17">
        <f t="shared" si="72"/>
        <v>8445.6923076923085</v>
      </c>
      <c r="BW91" s="17">
        <f t="shared" si="72"/>
        <v>8571.3076923076915</v>
      </c>
      <c r="BX91" s="17">
        <f t="shared" si="72"/>
        <v>8027.1538461538457</v>
      </c>
      <c r="BY91" s="17">
        <f t="shared" si="73"/>
        <v>7442.7692307692305</v>
      </c>
      <c r="BZ91" s="17">
        <f t="shared" si="73"/>
        <v>7373.3846153846152</v>
      </c>
      <c r="CA91" s="17">
        <f t="shared" si="73"/>
        <v>7810.3076923076924</v>
      </c>
      <c r="CB91" s="17">
        <f t="shared" si="73"/>
        <v>8573.6923076923085</v>
      </c>
      <c r="CC91" s="17">
        <f t="shared" si="74"/>
        <v>8731.8461538461543</v>
      </c>
      <c r="CD91" s="17">
        <f t="shared" si="74"/>
        <v>8662.2307692307695</v>
      </c>
      <c r="CG91" s="16">
        <f t="shared" si="131"/>
        <v>47759.059171597786</v>
      </c>
      <c r="CH91" s="16">
        <f t="shared" si="132"/>
        <v>239723.22485207205</v>
      </c>
      <c r="CI91" s="16">
        <f t="shared" si="133"/>
        <v>722761.56213017832</v>
      </c>
      <c r="CJ91" s="16">
        <f t="shared" si="134"/>
        <v>1582564.0000000023</v>
      </c>
      <c r="CK91" s="16">
        <f t="shared" si="135"/>
        <v>258846.13017751544</v>
      </c>
      <c r="CL91" s="16">
        <f t="shared" si="136"/>
        <v>493668.37869822636</v>
      </c>
      <c r="CM91" s="16">
        <f t="shared" si="137"/>
        <v>674925.4437869828</v>
      </c>
      <c r="CN91" s="16">
        <f t="shared" si="138"/>
        <v>1322323.0828402371</v>
      </c>
      <c r="CO91" s="16">
        <f t="shared" si="139"/>
        <v>1142596.5443786986</v>
      </c>
      <c r="CP91" s="16">
        <f t="shared" si="140"/>
        <v>3215124.8520710054</v>
      </c>
      <c r="CQ91" s="16">
        <f t="shared" si="141"/>
        <v>3936256.0000000037</v>
      </c>
      <c r="CR91" s="16">
        <f t="shared" si="142"/>
        <v>1566348.5207100601</v>
      </c>
      <c r="CS91" s="16">
        <f t="shared" si="143"/>
        <v>1999613.5443786976</v>
      </c>
      <c r="CT91" s="16">
        <f t="shared" si="144"/>
        <v>2675992.639053253</v>
      </c>
      <c r="CU91" s="16">
        <f t="shared" si="145"/>
        <v>1217287.8639053255</v>
      </c>
      <c r="CV91" s="16">
        <f t="shared" si="146"/>
        <v>1269608.8994082855</v>
      </c>
      <c r="CW91" s="16">
        <f t="shared" si="147"/>
        <v>221406.44378698256</v>
      </c>
      <c r="CX91" s="16">
        <f t="shared" si="148"/>
        <v>1325686.5325443805</v>
      </c>
      <c r="CY91" s="16">
        <f t="shared" si="149"/>
        <v>665856.00000000151</v>
      </c>
      <c r="CZ91" s="16">
        <f t="shared" si="150"/>
        <v>985132.59763313679</v>
      </c>
      <c r="DA91" s="16">
        <f t="shared" si="151"/>
        <v>383923.22485207231</v>
      </c>
      <c r="DB91" s="16">
        <f t="shared" si="152"/>
        <v>555368.89940828306</v>
      </c>
      <c r="DC91" s="16">
        <f t="shared" si="153"/>
        <v>40431.928994082758</v>
      </c>
      <c r="DD91" s="16">
        <f t="shared" si="154"/>
        <v>146924.78698224857</v>
      </c>
      <c r="DE91" s="16">
        <f t="shared" si="155"/>
        <v>204930.32544378692</v>
      </c>
      <c r="DF91" s="16">
        <f t="shared" si="156"/>
        <v>248.66863905324561</v>
      </c>
      <c r="DG91" s="16">
        <f t="shared" si="157"/>
        <v>558928.76331361104</v>
      </c>
      <c r="DH91" s="16">
        <f t="shared" si="158"/>
        <v>820417.89940828516</v>
      </c>
      <c r="DI91" s="16">
        <f t="shared" si="159"/>
        <v>699153.2544378707</v>
      </c>
    </row>
    <row r="92" spans="1:113">
      <c r="A92" s="5">
        <v>36647</v>
      </c>
      <c r="B92" s="17">
        <v>154219</v>
      </c>
      <c r="C92" s="17">
        <v>99651</v>
      </c>
      <c r="D92" s="17">
        <v>10339</v>
      </c>
      <c r="E92" s="17">
        <v>3364</v>
      </c>
      <c r="G92" s="17">
        <f t="shared" si="107"/>
        <v>81338</v>
      </c>
      <c r="H92" s="17">
        <f t="shared" si="108"/>
        <v>74643.61538461539</v>
      </c>
      <c r="I92" s="17">
        <f t="shared" si="75"/>
        <v>73446.846153846156</v>
      </c>
      <c r="J92" s="17">
        <f t="shared" si="75"/>
        <v>71701.076923076922</v>
      </c>
      <c r="K92" s="17">
        <f t="shared" si="75"/>
        <v>69609</v>
      </c>
      <c r="L92" s="17">
        <f t="shared" si="62"/>
        <v>68390.307692307688</v>
      </c>
      <c r="M92" s="17">
        <f t="shared" si="62"/>
        <v>65939.461538461532</v>
      </c>
      <c r="N92" s="17">
        <f t="shared" si="62"/>
        <v>66019.769230769234</v>
      </c>
      <c r="O92" s="17">
        <f t="shared" si="62"/>
        <v>63700.923076923078</v>
      </c>
      <c r="P92" s="17">
        <f t="shared" si="63"/>
        <v>62463.538461538461</v>
      </c>
      <c r="Q92" s="17">
        <f t="shared" si="63"/>
        <v>62907.153846153844</v>
      </c>
      <c r="R92" s="17">
        <f t="shared" si="63"/>
        <v>65762.538461538468</v>
      </c>
      <c r="S92" s="17">
        <f t="shared" si="63"/>
        <v>65098.384615384617</v>
      </c>
      <c r="T92" s="17">
        <f t="shared" si="64"/>
        <v>62507.846153846156</v>
      </c>
      <c r="U92" s="17">
        <f t="shared" si="64"/>
        <v>61409.461538461539</v>
      </c>
      <c r="V92" s="17">
        <f t="shared" si="64"/>
        <v>60807.230769230766</v>
      </c>
      <c r="W92" s="17">
        <f t="shared" si="64"/>
        <v>60479.076923076922</v>
      </c>
      <c r="X92" s="17">
        <f t="shared" si="65"/>
        <v>60358.846153846156</v>
      </c>
      <c r="Y92" s="17">
        <f t="shared" si="65"/>
        <v>61699.769230769234</v>
      </c>
      <c r="Z92" s="17">
        <f t="shared" si="65"/>
        <v>66647.230769230766</v>
      </c>
      <c r="AA92" s="17">
        <f t="shared" si="65"/>
        <v>65497</v>
      </c>
      <c r="AB92" s="17">
        <f t="shared" si="66"/>
        <v>71671.076923076922</v>
      </c>
      <c r="AD92" s="52">
        <f t="shared" si="109"/>
        <v>62270309.023668602</v>
      </c>
      <c r="AE92" s="52">
        <f t="shared" si="110"/>
        <v>92870286.390532568</v>
      </c>
      <c r="AF92" s="52">
        <f t="shared" si="111"/>
        <v>137569441</v>
      </c>
      <c r="AG92" s="52">
        <f t="shared" si="112"/>
        <v>167642736.09467468</v>
      </c>
      <c r="AH92" s="52">
        <f t="shared" si="113"/>
        <v>237114986.75147951</v>
      </c>
      <c r="AI92" s="52">
        <f t="shared" si="114"/>
        <v>234648193.89940819</v>
      </c>
      <c r="AJ92" s="52">
        <f t="shared" si="115"/>
        <v>311066482.39053249</v>
      </c>
      <c r="AK92" s="52">
        <f t="shared" si="116"/>
        <v>356245298.36686391</v>
      </c>
      <c r="AL92" s="52">
        <f t="shared" si="117"/>
        <v>339696089.94674563</v>
      </c>
      <c r="AM92" s="52">
        <f t="shared" si="118"/>
        <v>242595002.13609445</v>
      </c>
      <c r="AN92" s="52">
        <f t="shared" si="119"/>
        <v>263725107.84023663</v>
      </c>
      <c r="AO92" s="52">
        <f t="shared" si="120"/>
        <v>354574693.86982238</v>
      </c>
      <c r="AP92" s="52">
        <f t="shared" si="121"/>
        <v>397146645.2130177</v>
      </c>
      <c r="AQ92" s="52">
        <f t="shared" si="122"/>
        <v>421512485.20710075</v>
      </c>
      <c r="AR92" s="52">
        <f t="shared" si="123"/>
        <v>435094671.92899412</v>
      </c>
      <c r="AS92" s="52">
        <f t="shared" si="124"/>
        <v>440124896.1005916</v>
      </c>
      <c r="AT92" s="52">
        <f t="shared" si="125"/>
        <v>385660107.74556202</v>
      </c>
      <c r="AU92" s="52">
        <f t="shared" si="126"/>
        <v>215818700.59171608</v>
      </c>
      <c r="AV92" s="52">
        <f t="shared" si="127"/>
        <v>250937281</v>
      </c>
      <c r="AW92" s="52">
        <f t="shared" si="128"/>
        <v>93449401.775147945</v>
      </c>
      <c r="AZ92" s="17">
        <f t="shared" si="129"/>
        <v>7400.6923076923076</v>
      </c>
      <c r="BA92" s="17">
        <f t="shared" si="130"/>
        <v>8044.6153846153848</v>
      </c>
      <c r="BB92" s="17">
        <f t="shared" si="76"/>
        <v>8315.6923076923085</v>
      </c>
      <c r="BC92" s="17">
        <f t="shared" si="76"/>
        <v>8676.2307692307695</v>
      </c>
      <c r="BD92" s="17">
        <f t="shared" si="76"/>
        <v>9084.0769230769238</v>
      </c>
      <c r="BE92" s="17">
        <f t="shared" si="68"/>
        <v>8334.8461538461543</v>
      </c>
      <c r="BF92" s="17">
        <f t="shared" si="68"/>
        <v>8528.6923076923085</v>
      </c>
      <c r="BG92" s="17">
        <f t="shared" si="68"/>
        <v>8647.6153846153848</v>
      </c>
      <c r="BH92" s="17">
        <f t="shared" si="68"/>
        <v>8976</v>
      </c>
      <c r="BI92" s="17">
        <f t="shared" si="69"/>
        <v>8895</v>
      </c>
      <c r="BJ92" s="17">
        <f t="shared" si="69"/>
        <v>9619.1538461538457</v>
      </c>
      <c r="BK92" s="17">
        <f t="shared" si="69"/>
        <v>9810.0769230769238</v>
      </c>
      <c r="BL92" s="17">
        <f t="shared" si="69"/>
        <v>9077.6153846153848</v>
      </c>
      <c r="BM92" s="17">
        <f t="shared" si="70"/>
        <v>9240.1538461538457</v>
      </c>
      <c r="BN92" s="17">
        <f t="shared" si="70"/>
        <v>9461.9230769230762</v>
      </c>
      <c r="BO92" s="17">
        <f t="shared" si="70"/>
        <v>8929.3846153846152</v>
      </c>
      <c r="BP92" s="17">
        <f t="shared" si="70"/>
        <v>8952.8461538461543</v>
      </c>
      <c r="BQ92" s="17">
        <f t="shared" si="71"/>
        <v>8296.6153846153848</v>
      </c>
      <c r="BR92" s="17">
        <f t="shared" si="71"/>
        <v>8977.461538461539</v>
      </c>
      <c r="BS92" s="17">
        <f t="shared" si="71"/>
        <v>8642.0769230769238</v>
      </c>
      <c r="BT92" s="17">
        <f t="shared" si="71"/>
        <v>8818.6153846153848</v>
      </c>
      <c r="BU92" s="17">
        <f t="shared" si="72"/>
        <v>8445.6923076923085</v>
      </c>
      <c r="BV92" s="17">
        <f t="shared" si="72"/>
        <v>8571.3076923076915</v>
      </c>
      <c r="BW92" s="17">
        <f t="shared" si="72"/>
        <v>8027.1538461538457</v>
      </c>
      <c r="BX92" s="17">
        <f t="shared" si="72"/>
        <v>7442.7692307692305</v>
      </c>
      <c r="BY92" s="17">
        <f t="shared" si="73"/>
        <v>7373.3846153846152</v>
      </c>
      <c r="BZ92" s="17">
        <f t="shared" si="73"/>
        <v>7810.3076923076924</v>
      </c>
      <c r="CA92" s="17">
        <f t="shared" si="73"/>
        <v>8573.6923076923085</v>
      </c>
      <c r="CB92" s="17">
        <f t="shared" si="73"/>
        <v>8731.8461538461543</v>
      </c>
      <c r="CC92" s="17">
        <f t="shared" si="74"/>
        <v>8662.2307692307695</v>
      </c>
      <c r="CD92" s="17">
        <f t="shared" si="74"/>
        <v>8845.3076923076915</v>
      </c>
      <c r="CG92" s="16">
        <f t="shared" si="131"/>
        <v>837225.00000000163</v>
      </c>
      <c r="CH92" s="16">
        <f t="shared" si="132"/>
        <v>1626998.3668639062</v>
      </c>
      <c r="CI92" s="16">
        <f t="shared" si="133"/>
        <v>2833783.763313612</v>
      </c>
      <c r="CJ92" s="16">
        <f t="shared" si="134"/>
        <v>872643.40828402457</v>
      </c>
      <c r="CK92" s="16">
        <f t="shared" si="135"/>
        <v>1272384.0000000021</v>
      </c>
      <c r="CL92" s="16">
        <f t="shared" si="136"/>
        <v>1554817.1597633141</v>
      </c>
      <c r="CM92" s="16">
        <f t="shared" si="137"/>
        <v>2481594.325443787</v>
      </c>
      <c r="CN92" s="16">
        <f t="shared" si="138"/>
        <v>2232955.479289941</v>
      </c>
      <c r="CO92" s="16">
        <f t="shared" si="139"/>
        <v>4921571.5976331346</v>
      </c>
      <c r="CP92" s="16">
        <f t="shared" si="140"/>
        <v>5805134.2248520749</v>
      </c>
      <c r="CQ92" s="16">
        <f t="shared" si="141"/>
        <v>2812071.0059171603</v>
      </c>
      <c r="CR92" s="16">
        <f t="shared" si="142"/>
        <v>3383618.7514792886</v>
      </c>
      <c r="CS92" s="16">
        <f t="shared" si="143"/>
        <v>4248672.2840236658</v>
      </c>
      <c r="CT92" s="16">
        <f t="shared" si="144"/>
        <v>2336900.171597633</v>
      </c>
      <c r="CU92" s="16">
        <f t="shared" si="145"/>
        <v>2409181.5621301793</v>
      </c>
      <c r="CV92" s="16">
        <f t="shared" si="146"/>
        <v>802678.15976331395</v>
      </c>
      <c r="CW92" s="16">
        <f t="shared" si="147"/>
        <v>2486201.2071005935</v>
      </c>
      <c r="CX92" s="16">
        <f t="shared" si="148"/>
        <v>1541035.7633136113</v>
      </c>
      <c r="CY92" s="16">
        <f t="shared" si="149"/>
        <v>2010505.8520710065</v>
      </c>
      <c r="CZ92" s="16">
        <f t="shared" si="150"/>
        <v>1092025.0000000019</v>
      </c>
      <c r="DA92" s="16">
        <f t="shared" si="151"/>
        <v>1370340.378698223</v>
      </c>
      <c r="DB92" s="16">
        <f t="shared" si="152"/>
        <v>392454.05917159718</v>
      </c>
      <c r="DC92" s="16">
        <f t="shared" si="153"/>
        <v>1770.4674556212842</v>
      </c>
      <c r="DD92" s="16">
        <f t="shared" si="154"/>
        <v>745.71005917160142</v>
      </c>
      <c r="DE92" s="16">
        <f t="shared" si="155"/>
        <v>167784.76331360958</v>
      </c>
      <c r="DF92" s="16">
        <f t="shared" si="156"/>
        <v>1375929.0000000021</v>
      </c>
      <c r="DG92" s="16">
        <f t="shared" si="157"/>
        <v>1771970.5621301788</v>
      </c>
      <c r="DH92" s="16">
        <f t="shared" si="158"/>
        <v>1591479.2899408294</v>
      </c>
      <c r="DI92" s="16">
        <f t="shared" si="159"/>
        <v>2086913.6094674533</v>
      </c>
    </row>
    <row r="93" spans="1:113">
      <c r="A93" s="5">
        <v>36678</v>
      </c>
      <c r="B93" s="17">
        <v>99393</v>
      </c>
      <c r="C93" s="17">
        <v>48629</v>
      </c>
      <c r="D93" s="17">
        <v>11740</v>
      </c>
      <c r="E93" s="17">
        <v>9690</v>
      </c>
      <c r="G93" s="17">
        <f t="shared" si="107"/>
        <v>84295.153846153844</v>
      </c>
      <c r="H93" s="17">
        <f t="shared" si="108"/>
        <v>73446.846153846156</v>
      </c>
      <c r="I93" s="17">
        <f t="shared" si="75"/>
        <v>71701.076923076922</v>
      </c>
      <c r="J93" s="17">
        <f t="shared" si="75"/>
        <v>69609</v>
      </c>
      <c r="K93" s="17">
        <f t="shared" si="75"/>
        <v>68390.307692307688</v>
      </c>
      <c r="L93" s="17">
        <f t="shared" si="62"/>
        <v>65939.461538461532</v>
      </c>
      <c r="M93" s="17">
        <f t="shared" si="62"/>
        <v>66019.769230769234</v>
      </c>
      <c r="N93" s="17">
        <f t="shared" si="62"/>
        <v>63700.923076923078</v>
      </c>
      <c r="O93" s="17">
        <f t="shared" si="62"/>
        <v>62463.538461538461</v>
      </c>
      <c r="P93" s="17">
        <f t="shared" si="63"/>
        <v>62907.153846153844</v>
      </c>
      <c r="Q93" s="17">
        <f t="shared" si="63"/>
        <v>65762.538461538468</v>
      </c>
      <c r="R93" s="17">
        <f t="shared" si="63"/>
        <v>65098.384615384617</v>
      </c>
      <c r="S93" s="17">
        <f t="shared" si="63"/>
        <v>62507.846153846156</v>
      </c>
      <c r="T93" s="17">
        <f t="shared" si="64"/>
        <v>61409.461538461539</v>
      </c>
      <c r="U93" s="17">
        <f t="shared" si="64"/>
        <v>60807.230769230766</v>
      </c>
      <c r="V93" s="17">
        <f t="shared" si="64"/>
        <v>60479.076923076922</v>
      </c>
      <c r="W93" s="17">
        <f t="shared" si="64"/>
        <v>60358.846153846156</v>
      </c>
      <c r="X93" s="17">
        <f t="shared" si="65"/>
        <v>61699.769230769234</v>
      </c>
      <c r="Y93" s="17">
        <f t="shared" si="65"/>
        <v>66647.230769230766</v>
      </c>
      <c r="Z93" s="17">
        <f t="shared" si="65"/>
        <v>65497</v>
      </c>
      <c r="AA93" s="17">
        <f t="shared" si="65"/>
        <v>71671.076923076922</v>
      </c>
      <c r="AB93" s="17">
        <f t="shared" si="66"/>
        <v>74961.153846153844</v>
      </c>
      <c r="AD93" s="52">
        <f t="shared" si="109"/>
        <v>158610773.54437867</v>
      </c>
      <c r="AE93" s="52">
        <f t="shared" si="110"/>
        <v>215683114.79289934</v>
      </c>
      <c r="AF93" s="52">
        <f t="shared" si="111"/>
        <v>252964131.17751485</v>
      </c>
      <c r="AG93" s="52">
        <f t="shared" si="112"/>
        <v>336931440.09467471</v>
      </c>
      <c r="AH93" s="52">
        <f t="shared" si="113"/>
        <v>333989682.84023649</v>
      </c>
      <c r="AI93" s="52">
        <f t="shared" si="114"/>
        <v>424122340.97633123</v>
      </c>
      <c r="AJ93" s="52">
        <f t="shared" si="115"/>
        <v>476619430.3017751</v>
      </c>
      <c r="AK93" s="52">
        <f t="shared" si="116"/>
        <v>457446544</v>
      </c>
      <c r="AL93" s="52">
        <f t="shared" si="117"/>
        <v>343457832.99408251</v>
      </c>
      <c r="AM93" s="52">
        <f t="shared" si="118"/>
        <v>368515948.89940816</v>
      </c>
      <c r="AN93" s="52">
        <f t="shared" si="119"/>
        <v>474686776.47928977</v>
      </c>
      <c r="AO93" s="52">
        <f t="shared" si="120"/>
        <v>523754912.40236676</v>
      </c>
      <c r="AP93" s="52">
        <f t="shared" si="121"/>
        <v>551682530.46745563</v>
      </c>
      <c r="AQ93" s="52">
        <f t="shared" si="122"/>
        <v>567205520.00591707</v>
      </c>
      <c r="AR93" s="52">
        <f t="shared" si="123"/>
        <v>572946825.9408282</v>
      </c>
      <c r="AS93" s="52">
        <f t="shared" si="124"/>
        <v>510551405.9171595</v>
      </c>
      <c r="AT93" s="52">
        <f t="shared" si="125"/>
        <v>311449188.92899412</v>
      </c>
      <c r="AU93" s="52">
        <f t="shared" si="126"/>
        <v>353370588.02366853</v>
      </c>
      <c r="AV93" s="52">
        <f t="shared" si="127"/>
        <v>159367318.15976328</v>
      </c>
      <c r="AW93" s="52">
        <f t="shared" si="128"/>
        <v>87123556</v>
      </c>
      <c r="AZ93" s="17">
        <f t="shared" si="129"/>
        <v>7523</v>
      </c>
      <c r="BA93" s="17">
        <f t="shared" si="130"/>
        <v>8315.6923076923085</v>
      </c>
      <c r="BB93" s="17">
        <f t="shared" si="76"/>
        <v>8676.2307692307695</v>
      </c>
      <c r="BC93" s="17">
        <f t="shared" si="76"/>
        <v>9084.0769230769238</v>
      </c>
      <c r="BD93" s="17">
        <f t="shared" si="76"/>
        <v>8334.8461538461543</v>
      </c>
      <c r="BE93" s="17">
        <f t="shared" si="68"/>
        <v>8528.6923076923085</v>
      </c>
      <c r="BF93" s="17">
        <f t="shared" si="68"/>
        <v>8647.6153846153848</v>
      </c>
      <c r="BG93" s="17">
        <f t="shared" si="68"/>
        <v>8976</v>
      </c>
      <c r="BH93" s="17">
        <f t="shared" si="68"/>
        <v>8895</v>
      </c>
      <c r="BI93" s="17">
        <f t="shared" si="69"/>
        <v>9619.1538461538457</v>
      </c>
      <c r="BJ93" s="17">
        <f t="shared" si="69"/>
        <v>9810.0769230769238</v>
      </c>
      <c r="BK93" s="17">
        <f t="shared" si="69"/>
        <v>9077.6153846153848</v>
      </c>
      <c r="BL93" s="17">
        <f t="shared" si="69"/>
        <v>9240.1538461538457</v>
      </c>
      <c r="BM93" s="17">
        <f t="shared" si="70"/>
        <v>9461.9230769230762</v>
      </c>
      <c r="BN93" s="17">
        <f t="shared" si="70"/>
        <v>8929.3846153846152</v>
      </c>
      <c r="BO93" s="17">
        <f t="shared" si="70"/>
        <v>8952.8461538461543</v>
      </c>
      <c r="BP93" s="17">
        <f t="shared" si="70"/>
        <v>8296.6153846153848</v>
      </c>
      <c r="BQ93" s="17">
        <f t="shared" si="71"/>
        <v>8977.461538461539</v>
      </c>
      <c r="BR93" s="17">
        <f t="shared" si="71"/>
        <v>8642.0769230769238</v>
      </c>
      <c r="BS93" s="17">
        <f t="shared" si="71"/>
        <v>8818.6153846153848</v>
      </c>
      <c r="BT93" s="17">
        <f t="shared" si="71"/>
        <v>8445.6923076923085</v>
      </c>
      <c r="BU93" s="17">
        <f t="shared" si="72"/>
        <v>8571.3076923076915</v>
      </c>
      <c r="BV93" s="17">
        <f t="shared" si="72"/>
        <v>8027.1538461538457</v>
      </c>
      <c r="BW93" s="17">
        <f t="shared" si="72"/>
        <v>7442.7692307692305</v>
      </c>
      <c r="BX93" s="17">
        <f t="shared" si="72"/>
        <v>7373.3846153846152</v>
      </c>
      <c r="BY93" s="17">
        <f t="shared" si="73"/>
        <v>7810.3076923076924</v>
      </c>
      <c r="BZ93" s="17">
        <f t="shared" si="73"/>
        <v>8573.6923076923085</v>
      </c>
      <c r="CA93" s="17">
        <f t="shared" si="73"/>
        <v>8731.8461538461543</v>
      </c>
      <c r="CB93" s="17">
        <f t="shared" si="73"/>
        <v>8662.2307692307695</v>
      </c>
      <c r="CC93" s="17">
        <f t="shared" si="74"/>
        <v>8845.3076923076915</v>
      </c>
      <c r="CD93" s="17">
        <f t="shared" si="74"/>
        <v>8699.3076923076915</v>
      </c>
      <c r="CG93" s="16">
        <f t="shared" si="131"/>
        <v>1329941.2071005923</v>
      </c>
      <c r="CH93" s="16">
        <f t="shared" si="132"/>
        <v>2436961.1597633157</v>
      </c>
      <c r="CI93" s="16">
        <f t="shared" si="133"/>
        <v>659094.17751479358</v>
      </c>
      <c r="CJ93" s="16">
        <f t="shared" si="134"/>
        <v>1011417.017751481</v>
      </c>
      <c r="CK93" s="16">
        <f t="shared" si="135"/>
        <v>1264759.7633136099</v>
      </c>
      <c r="CL93" s="16">
        <f t="shared" si="136"/>
        <v>2111209</v>
      </c>
      <c r="CM93" s="16">
        <f t="shared" si="137"/>
        <v>1882384</v>
      </c>
      <c r="CN93" s="16">
        <f t="shared" si="138"/>
        <v>4393860.9467455605</v>
      </c>
      <c r="CO93" s="16">
        <f t="shared" si="139"/>
        <v>5230720.8520710096</v>
      </c>
      <c r="CP93" s="16">
        <f t="shared" si="140"/>
        <v>2416828.9940828406</v>
      </c>
      <c r="CQ93" s="16">
        <f t="shared" si="141"/>
        <v>2948617.3313609455</v>
      </c>
      <c r="CR93" s="16">
        <f t="shared" si="142"/>
        <v>3759422.6982248495</v>
      </c>
      <c r="CS93" s="16">
        <f t="shared" si="143"/>
        <v>1977917.6863905322</v>
      </c>
      <c r="CT93" s="16">
        <f t="shared" si="144"/>
        <v>2044460.0236686403</v>
      </c>
      <c r="CU93" s="16">
        <f t="shared" si="145"/>
        <v>598480.76331360964</v>
      </c>
      <c r="CV93" s="16">
        <f t="shared" si="146"/>
        <v>2115458.3668639068</v>
      </c>
      <c r="CW93" s="16">
        <f t="shared" si="147"/>
        <v>1252333.1597633152</v>
      </c>
      <c r="CX93" s="16">
        <f t="shared" si="148"/>
        <v>1678619.2248520714</v>
      </c>
      <c r="CY93" s="16">
        <f t="shared" si="149"/>
        <v>851361.0946745578</v>
      </c>
      <c r="CZ93" s="16">
        <f t="shared" si="150"/>
        <v>1098949.0177514774</v>
      </c>
      <c r="DA93" s="16">
        <f t="shared" si="151"/>
        <v>254171.10059171554</v>
      </c>
      <c r="DB93" s="16">
        <f t="shared" si="152"/>
        <v>6436.9763313609919</v>
      </c>
      <c r="DC93" s="16">
        <f t="shared" si="153"/>
        <v>22384.76331360951</v>
      </c>
      <c r="DD93" s="16">
        <f t="shared" si="154"/>
        <v>82545.710059171644</v>
      </c>
      <c r="DE93" s="16">
        <f t="shared" si="155"/>
        <v>1103954.3254437887</v>
      </c>
      <c r="DF93" s="16">
        <f t="shared" si="156"/>
        <v>1461309.0236686401</v>
      </c>
      <c r="DG93" s="16">
        <f t="shared" si="157"/>
        <v>1297846.7455621308</v>
      </c>
      <c r="DH93" s="16">
        <f t="shared" si="158"/>
        <v>1748497.6331360925</v>
      </c>
      <c r="DI93" s="16">
        <f t="shared" si="159"/>
        <v>1383699.7869822464</v>
      </c>
    </row>
    <row r="94" spans="1:113">
      <c r="A94" s="5">
        <v>36708</v>
      </c>
      <c r="B94" s="17">
        <v>129311</v>
      </c>
      <c r="C94" s="17">
        <v>51505</v>
      </c>
      <c r="D94" s="17">
        <v>19324</v>
      </c>
      <c r="E94" s="17">
        <v>7377</v>
      </c>
      <c r="G94" s="17">
        <f t="shared" si="107"/>
        <v>88822.61538461539</v>
      </c>
      <c r="H94" s="17">
        <f t="shared" si="108"/>
        <v>71701.076923076922</v>
      </c>
      <c r="I94" s="17">
        <f t="shared" si="75"/>
        <v>69609</v>
      </c>
      <c r="J94" s="17">
        <f t="shared" si="75"/>
        <v>68390.307692307688</v>
      </c>
      <c r="K94" s="17">
        <f t="shared" si="75"/>
        <v>65939.461538461532</v>
      </c>
      <c r="L94" s="17">
        <f t="shared" si="62"/>
        <v>66019.769230769234</v>
      </c>
      <c r="M94" s="17">
        <f t="shared" si="62"/>
        <v>63700.923076923078</v>
      </c>
      <c r="N94" s="17">
        <f t="shared" si="62"/>
        <v>62463.538461538461</v>
      </c>
      <c r="O94" s="17">
        <f t="shared" si="62"/>
        <v>62907.153846153844</v>
      </c>
      <c r="P94" s="17">
        <f t="shared" si="63"/>
        <v>65762.538461538468</v>
      </c>
      <c r="Q94" s="17">
        <f t="shared" si="63"/>
        <v>65098.384615384617</v>
      </c>
      <c r="R94" s="17">
        <f t="shared" si="63"/>
        <v>62507.846153846156</v>
      </c>
      <c r="S94" s="17">
        <f t="shared" si="63"/>
        <v>61409.461538461539</v>
      </c>
      <c r="T94" s="17">
        <f t="shared" si="64"/>
        <v>60807.230769230766</v>
      </c>
      <c r="U94" s="17">
        <f t="shared" si="64"/>
        <v>60479.076923076922</v>
      </c>
      <c r="V94" s="17">
        <f t="shared" si="64"/>
        <v>60358.846153846156</v>
      </c>
      <c r="W94" s="17">
        <f t="shared" si="64"/>
        <v>61699.769230769234</v>
      </c>
      <c r="X94" s="17">
        <f t="shared" si="65"/>
        <v>66647.230769230766</v>
      </c>
      <c r="Y94" s="17">
        <f t="shared" si="65"/>
        <v>65497</v>
      </c>
      <c r="Z94" s="17">
        <f t="shared" si="65"/>
        <v>71671.076923076922</v>
      </c>
      <c r="AA94" s="17">
        <f t="shared" si="65"/>
        <v>74961.153846153844</v>
      </c>
      <c r="AB94" s="17">
        <f t="shared" si="66"/>
        <v>76222.076923076922</v>
      </c>
      <c r="AD94" s="52">
        <f t="shared" si="109"/>
        <v>369163016.14792919</v>
      </c>
      <c r="AE94" s="52">
        <f t="shared" si="110"/>
        <v>417479197.63313651</v>
      </c>
      <c r="AF94" s="52">
        <f t="shared" si="111"/>
        <v>523638729.94674611</v>
      </c>
      <c r="AG94" s="52">
        <f t="shared" si="112"/>
        <v>519969792.71597642</v>
      </c>
      <c r="AH94" s="52">
        <f t="shared" si="113"/>
        <v>631099424.40236712</v>
      </c>
      <c r="AI94" s="52">
        <f t="shared" si="114"/>
        <v>694800936.23668671</v>
      </c>
      <c r="AJ94" s="52">
        <f t="shared" si="115"/>
        <v>671611146.75147974</v>
      </c>
      <c r="AK94" s="52">
        <f t="shared" si="116"/>
        <v>531767147.69822478</v>
      </c>
      <c r="AL94" s="52">
        <f t="shared" si="117"/>
        <v>562839125.59171617</v>
      </c>
      <c r="AM94" s="52">
        <f t="shared" si="118"/>
        <v>692467079.66863918</v>
      </c>
      <c r="AN94" s="52">
        <f t="shared" si="119"/>
        <v>751481003.79289973</v>
      </c>
      <c r="AO94" s="52">
        <f t="shared" si="120"/>
        <v>784861775.14792955</v>
      </c>
      <c r="AP94" s="52">
        <f t="shared" si="121"/>
        <v>803356172.52071047</v>
      </c>
      <c r="AQ94" s="52">
        <f t="shared" si="122"/>
        <v>810186158.82248545</v>
      </c>
      <c r="AR94" s="52">
        <f t="shared" si="123"/>
        <v>735648783.4852072</v>
      </c>
      <c r="AS94" s="52">
        <f t="shared" si="124"/>
        <v>491747682.84023708</v>
      </c>
      <c r="AT94" s="52">
        <f t="shared" si="125"/>
        <v>544084333.07100618</v>
      </c>
      <c r="AU94" s="52">
        <f t="shared" si="126"/>
        <v>294175271.59763336</v>
      </c>
      <c r="AV94" s="52">
        <f t="shared" si="127"/>
        <v>192140115.98224872</v>
      </c>
      <c r="AW94" s="52">
        <f t="shared" si="128"/>
        <v>158773569.52071023</v>
      </c>
      <c r="AZ94" s="17">
        <f t="shared" si="129"/>
        <v>8737.7692307692305</v>
      </c>
      <c r="BA94" s="17">
        <f t="shared" si="130"/>
        <v>8676.2307692307695</v>
      </c>
      <c r="BB94" s="17">
        <f t="shared" si="76"/>
        <v>9084.0769230769238</v>
      </c>
      <c r="BC94" s="17">
        <f t="shared" si="76"/>
        <v>8334.8461538461543</v>
      </c>
      <c r="BD94" s="17">
        <f t="shared" si="76"/>
        <v>8528.6923076923085</v>
      </c>
      <c r="BE94" s="17">
        <f t="shared" si="68"/>
        <v>8647.6153846153848</v>
      </c>
      <c r="BF94" s="17">
        <f t="shared" si="68"/>
        <v>8976</v>
      </c>
      <c r="BG94" s="17">
        <f t="shared" si="68"/>
        <v>8895</v>
      </c>
      <c r="BH94" s="17">
        <f t="shared" si="68"/>
        <v>9619.1538461538457</v>
      </c>
      <c r="BI94" s="17">
        <f t="shared" si="69"/>
        <v>9810.0769230769238</v>
      </c>
      <c r="BJ94" s="17">
        <f t="shared" si="69"/>
        <v>9077.6153846153848</v>
      </c>
      <c r="BK94" s="17">
        <f t="shared" si="69"/>
        <v>9240.1538461538457</v>
      </c>
      <c r="BL94" s="17">
        <f t="shared" si="69"/>
        <v>9461.9230769230762</v>
      </c>
      <c r="BM94" s="17">
        <f t="shared" si="70"/>
        <v>8929.3846153846152</v>
      </c>
      <c r="BN94" s="17">
        <f t="shared" si="70"/>
        <v>8952.8461538461543</v>
      </c>
      <c r="BO94" s="17">
        <f t="shared" si="70"/>
        <v>8296.6153846153848</v>
      </c>
      <c r="BP94" s="17">
        <f t="shared" si="70"/>
        <v>8977.461538461539</v>
      </c>
      <c r="BQ94" s="17">
        <f t="shared" si="71"/>
        <v>8642.0769230769238</v>
      </c>
      <c r="BR94" s="17">
        <f t="shared" si="71"/>
        <v>8818.6153846153848</v>
      </c>
      <c r="BS94" s="17">
        <f t="shared" si="71"/>
        <v>8445.6923076923085</v>
      </c>
      <c r="BT94" s="17">
        <f t="shared" si="71"/>
        <v>8571.3076923076915</v>
      </c>
      <c r="BU94" s="17">
        <f t="shared" si="72"/>
        <v>8027.1538461538457</v>
      </c>
      <c r="BV94" s="17">
        <f t="shared" si="72"/>
        <v>7442.7692307692305</v>
      </c>
      <c r="BW94" s="17">
        <f t="shared" si="72"/>
        <v>7373.3846153846152</v>
      </c>
      <c r="BX94" s="17">
        <f t="shared" si="72"/>
        <v>7810.3076923076924</v>
      </c>
      <c r="BY94" s="17">
        <f t="shared" si="73"/>
        <v>8573.6923076923085</v>
      </c>
      <c r="BZ94" s="17">
        <f t="shared" si="73"/>
        <v>8731.8461538461543</v>
      </c>
      <c r="CA94" s="17">
        <f t="shared" si="73"/>
        <v>8662.2307692307695</v>
      </c>
      <c r="CB94" s="17">
        <f t="shared" si="73"/>
        <v>8845.3076923076915</v>
      </c>
      <c r="CC94" s="17">
        <f t="shared" si="74"/>
        <v>8699.3076923076915</v>
      </c>
      <c r="CD94" s="17">
        <f t="shared" si="74"/>
        <v>8798.6923076923085</v>
      </c>
      <c r="CG94" s="16">
        <f t="shared" si="131"/>
        <v>119929.01775147997</v>
      </c>
      <c r="CH94" s="16">
        <f t="shared" si="132"/>
        <v>162347.0059171592</v>
      </c>
      <c r="CI94" s="16">
        <f t="shared" si="133"/>
        <v>43713.159763313139</v>
      </c>
      <c r="CJ94" s="16">
        <f t="shared" si="134"/>
        <v>8127.7159763312857</v>
      </c>
      <c r="CK94" s="16">
        <f t="shared" si="135"/>
        <v>56753.89940828416</v>
      </c>
      <c r="CL94" s="16">
        <f t="shared" si="136"/>
        <v>24721.514792899496</v>
      </c>
      <c r="CM94" s="16">
        <f t="shared" si="137"/>
        <v>776838.84023668617</v>
      </c>
      <c r="CN94" s="16">
        <f t="shared" si="138"/>
        <v>1149843.7869822506</v>
      </c>
      <c r="CO94" s="16">
        <f t="shared" si="139"/>
        <v>115495.40828402396</v>
      </c>
      <c r="CP94" s="16">
        <f t="shared" si="140"/>
        <v>252390.30177514779</v>
      </c>
      <c r="CQ94" s="16">
        <f t="shared" si="141"/>
        <v>524398.79289940768</v>
      </c>
      <c r="CR94" s="16">
        <f t="shared" si="142"/>
        <v>36716.45562130183</v>
      </c>
      <c r="CS94" s="16">
        <f t="shared" si="143"/>
        <v>46258.082840236988</v>
      </c>
      <c r="CT94" s="16">
        <f t="shared" si="144"/>
        <v>194616.715976331</v>
      </c>
      <c r="CU94" s="16">
        <f t="shared" si="145"/>
        <v>57452.402366864306</v>
      </c>
      <c r="CV94" s="16">
        <f t="shared" si="146"/>
        <v>9157.017751479103</v>
      </c>
      <c r="CW94" s="16">
        <f t="shared" si="147"/>
        <v>6536.1005917160446</v>
      </c>
      <c r="CX94" s="16">
        <f t="shared" si="148"/>
        <v>85308.928994082191</v>
      </c>
      <c r="CY94" s="16">
        <f t="shared" si="149"/>
        <v>27709.443786982436</v>
      </c>
      <c r="CZ94" s="16">
        <f t="shared" si="150"/>
        <v>504974.2248520712</v>
      </c>
      <c r="DA94" s="16">
        <f t="shared" si="151"/>
        <v>1677025</v>
      </c>
      <c r="DB94" s="16">
        <f t="shared" si="152"/>
        <v>1861545.3786982244</v>
      </c>
      <c r="DC94" s="16">
        <f t="shared" si="153"/>
        <v>860184.90532544313</v>
      </c>
      <c r="DD94" s="16">
        <f t="shared" si="154"/>
        <v>26921.236686390166</v>
      </c>
      <c r="DE94" s="16">
        <f t="shared" si="155"/>
        <v>35.082840236678102</v>
      </c>
      <c r="DF94" s="16">
        <f t="shared" si="156"/>
        <v>5706.0591715975488</v>
      </c>
      <c r="DG94" s="16">
        <f t="shared" si="157"/>
        <v>11564.520710059051</v>
      </c>
      <c r="DH94" s="16">
        <f t="shared" si="158"/>
        <v>1479.2899408284454</v>
      </c>
      <c r="DI94" s="16">
        <f t="shared" si="159"/>
        <v>3711.6213017752843</v>
      </c>
    </row>
    <row r="95" spans="1:113">
      <c r="A95" s="5">
        <v>36739</v>
      </c>
      <c r="B95" s="17">
        <v>135922</v>
      </c>
      <c r="C95" s="17">
        <v>62443</v>
      </c>
      <c r="D95" s="17">
        <v>17549</v>
      </c>
      <c r="E95" s="17">
        <v>14298</v>
      </c>
      <c r="G95" s="17">
        <f t="shared" si="107"/>
        <v>93041.538461538468</v>
      </c>
      <c r="H95" s="17">
        <f t="shared" si="108"/>
        <v>69609</v>
      </c>
      <c r="I95" s="17">
        <f t="shared" si="75"/>
        <v>68390.307692307688</v>
      </c>
      <c r="J95" s="17">
        <f t="shared" si="75"/>
        <v>65939.461538461532</v>
      </c>
      <c r="K95" s="17">
        <f t="shared" si="75"/>
        <v>66019.769230769234</v>
      </c>
      <c r="L95" s="17">
        <f t="shared" si="62"/>
        <v>63700.923076923078</v>
      </c>
      <c r="M95" s="17">
        <f t="shared" si="62"/>
        <v>62463.538461538461</v>
      </c>
      <c r="N95" s="17">
        <f t="shared" si="62"/>
        <v>62907.153846153844</v>
      </c>
      <c r="O95" s="17">
        <f t="shared" si="62"/>
        <v>65762.538461538468</v>
      </c>
      <c r="P95" s="17">
        <f t="shared" si="63"/>
        <v>65098.384615384617</v>
      </c>
      <c r="Q95" s="17">
        <f t="shared" si="63"/>
        <v>62507.846153846156</v>
      </c>
      <c r="R95" s="17">
        <f t="shared" si="63"/>
        <v>61409.461538461539</v>
      </c>
      <c r="S95" s="17">
        <f t="shared" si="63"/>
        <v>60807.230769230766</v>
      </c>
      <c r="T95" s="17">
        <f t="shared" si="64"/>
        <v>60479.076923076922</v>
      </c>
      <c r="U95" s="17">
        <f t="shared" si="64"/>
        <v>60358.846153846156</v>
      </c>
      <c r="V95" s="17">
        <f t="shared" si="64"/>
        <v>61699.769230769234</v>
      </c>
      <c r="W95" s="17">
        <f t="shared" si="64"/>
        <v>66647.230769230766</v>
      </c>
      <c r="X95" s="17">
        <f t="shared" si="65"/>
        <v>65497</v>
      </c>
      <c r="Y95" s="17">
        <f t="shared" si="65"/>
        <v>71671.076923076922</v>
      </c>
      <c r="Z95" s="17">
        <f t="shared" si="65"/>
        <v>74961.153846153844</v>
      </c>
      <c r="AA95" s="17">
        <f t="shared" si="65"/>
        <v>76222.076923076922</v>
      </c>
      <c r="AB95" s="17">
        <f t="shared" si="66"/>
        <v>76757.692307692312</v>
      </c>
      <c r="AD95" s="52">
        <f t="shared" si="109"/>
        <v>607683178.43787038</v>
      </c>
      <c r="AE95" s="52">
        <f t="shared" si="110"/>
        <v>734522573.54437947</v>
      </c>
      <c r="AF95" s="52">
        <f t="shared" si="111"/>
        <v>730176012.36094689</v>
      </c>
      <c r="AG95" s="52">
        <f t="shared" si="112"/>
        <v>860871711.14792931</v>
      </c>
      <c r="AH95" s="52">
        <f t="shared" si="113"/>
        <v>935014084.00000048</v>
      </c>
      <c r="AI95" s="52">
        <f t="shared" si="114"/>
        <v>908081136.14792955</v>
      </c>
      <c r="AJ95" s="52">
        <f t="shared" si="115"/>
        <v>744143841</v>
      </c>
      <c r="AK95" s="52">
        <f t="shared" si="116"/>
        <v>780819846.86982274</v>
      </c>
      <c r="AL95" s="52">
        <f t="shared" si="117"/>
        <v>932306365.94082868</v>
      </c>
      <c r="AM95" s="52">
        <f t="shared" si="118"/>
        <v>1000588290.467456</v>
      </c>
      <c r="AN95" s="52">
        <f t="shared" si="119"/>
        <v>1039050592.4023675</v>
      </c>
      <c r="AO95" s="52">
        <f t="shared" si="120"/>
        <v>1060313901.4437875</v>
      </c>
      <c r="AP95" s="52">
        <f t="shared" si="121"/>
        <v>1068158376.4792902</v>
      </c>
      <c r="AQ95" s="52">
        <f t="shared" si="122"/>
        <v>982306498.51479316</v>
      </c>
      <c r="AR95" s="52">
        <f t="shared" si="123"/>
        <v>696659478.5562135</v>
      </c>
      <c r="AS95" s="52">
        <f t="shared" si="124"/>
        <v>758701599.05917192</v>
      </c>
      <c r="AT95" s="52">
        <f t="shared" si="125"/>
        <v>456696626.36686426</v>
      </c>
      <c r="AU95" s="52">
        <f t="shared" si="126"/>
        <v>326900307.84023702</v>
      </c>
      <c r="AV95" s="52">
        <f t="shared" si="127"/>
        <v>282894286.44378722</v>
      </c>
      <c r="AW95" s="52">
        <f t="shared" si="128"/>
        <v>265163645.56213024</v>
      </c>
      <c r="AZ95" s="17">
        <f t="shared" si="129"/>
        <v>9813.6923076923085</v>
      </c>
      <c r="BA95" s="17">
        <f t="shared" si="130"/>
        <v>9084.0769230769238</v>
      </c>
      <c r="BB95" s="17">
        <f t="shared" si="76"/>
        <v>8334.8461538461543</v>
      </c>
      <c r="BC95" s="17">
        <f t="shared" si="76"/>
        <v>8528.6923076923085</v>
      </c>
      <c r="BD95" s="17">
        <f t="shared" si="76"/>
        <v>8647.6153846153848</v>
      </c>
      <c r="BE95" s="17">
        <f t="shared" si="68"/>
        <v>8976</v>
      </c>
      <c r="BF95" s="17">
        <f t="shared" si="68"/>
        <v>8895</v>
      </c>
      <c r="BG95" s="17">
        <f t="shared" si="68"/>
        <v>9619.1538461538457</v>
      </c>
      <c r="BH95" s="17">
        <f t="shared" si="68"/>
        <v>9810.0769230769238</v>
      </c>
      <c r="BI95" s="17">
        <f t="shared" si="69"/>
        <v>9077.6153846153848</v>
      </c>
      <c r="BJ95" s="17">
        <f t="shared" si="69"/>
        <v>9240.1538461538457</v>
      </c>
      <c r="BK95" s="17">
        <f t="shared" si="69"/>
        <v>9461.9230769230762</v>
      </c>
      <c r="BL95" s="17">
        <f t="shared" si="69"/>
        <v>8929.3846153846152</v>
      </c>
      <c r="BM95" s="17">
        <f t="shared" si="70"/>
        <v>8952.8461538461543</v>
      </c>
      <c r="BN95" s="17">
        <f t="shared" si="70"/>
        <v>8296.6153846153848</v>
      </c>
      <c r="BO95" s="17">
        <f t="shared" si="70"/>
        <v>8977.461538461539</v>
      </c>
      <c r="BP95" s="17">
        <f t="shared" si="70"/>
        <v>8642.0769230769238</v>
      </c>
      <c r="BQ95" s="17">
        <f t="shared" si="71"/>
        <v>8818.6153846153848</v>
      </c>
      <c r="BR95" s="17">
        <f t="shared" si="71"/>
        <v>8445.6923076923085</v>
      </c>
      <c r="BS95" s="17">
        <f t="shared" si="71"/>
        <v>8571.3076923076915</v>
      </c>
      <c r="BT95" s="17">
        <f t="shared" si="71"/>
        <v>8027.1538461538457</v>
      </c>
      <c r="BU95" s="17">
        <f t="shared" si="72"/>
        <v>7442.7692307692305</v>
      </c>
      <c r="BV95" s="17">
        <f t="shared" si="72"/>
        <v>7373.3846153846152</v>
      </c>
      <c r="BW95" s="17">
        <f t="shared" si="72"/>
        <v>7810.3076923076924</v>
      </c>
      <c r="BX95" s="17">
        <f t="shared" si="72"/>
        <v>8573.6923076923085</v>
      </c>
      <c r="BY95" s="17">
        <f t="shared" si="73"/>
        <v>8731.8461538461543</v>
      </c>
      <c r="BZ95" s="17">
        <f t="shared" si="73"/>
        <v>8662.2307692307695</v>
      </c>
      <c r="CA95" s="17">
        <f t="shared" si="73"/>
        <v>8845.3076923076915</v>
      </c>
      <c r="CB95" s="17">
        <f t="shared" si="73"/>
        <v>8699.3076923076915</v>
      </c>
      <c r="CC95" s="17">
        <f t="shared" si="74"/>
        <v>8798.6923076923085</v>
      </c>
      <c r="CD95" s="17">
        <f t="shared" si="74"/>
        <v>8768</v>
      </c>
      <c r="CG95" s="16">
        <f t="shared" si="131"/>
        <v>2186985.9467455633</v>
      </c>
      <c r="CH95" s="16">
        <f t="shared" si="132"/>
        <v>1651225</v>
      </c>
      <c r="CI95" s="16">
        <f t="shared" si="133"/>
        <v>1359735.390532546</v>
      </c>
      <c r="CJ95" s="16">
        <f t="shared" si="134"/>
        <v>701728.40236686531</v>
      </c>
      <c r="CK95" s="16">
        <f t="shared" si="135"/>
        <v>843995.5562130193</v>
      </c>
      <c r="CL95" s="16">
        <f t="shared" si="136"/>
        <v>37845.213017751972</v>
      </c>
      <c r="CM95" s="16">
        <f t="shared" si="137"/>
        <v>13.071005917160775</v>
      </c>
      <c r="CN95" s="16">
        <f t="shared" si="138"/>
        <v>541809.23668639152</v>
      </c>
      <c r="CO95" s="16">
        <f t="shared" si="139"/>
        <v>328946.36686390679</v>
      </c>
      <c r="CP95" s="16">
        <f t="shared" si="140"/>
        <v>123741.59171597741</v>
      </c>
      <c r="CQ95" s="16">
        <f t="shared" si="141"/>
        <v>782000.09467455791</v>
      </c>
      <c r="CR95" s="16">
        <f t="shared" si="142"/>
        <v>741056.10059171671</v>
      </c>
      <c r="CS95" s="16">
        <f t="shared" si="143"/>
        <v>2301522.3905325467</v>
      </c>
      <c r="CT95" s="16">
        <f t="shared" si="144"/>
        <v>699281.89940828446</v>
      </c>
      <c r="CU95" s="16">
        <f t="shared" si="145"/>
        <v>1372682.6094674559</v>
      </c>
      <c r="CV95" s="16">
        <f t="shared" si="146"/>
        <v>990178.08284023812</v>
      </c>
      <c r="CW95" s="16">
        <f t="shared" si="147"/>
        <v>1871424</v>
      </c>
      <c r="CX95" s="16">
        <f t="shared" si="148"/>
        <v>1543519.5325443828</v>
      </c>
      <c r="CY95" s="16">
        <f t="shared" si="149"/>
        <v>3191719.6745562176</v>
      </c>
      <c r="CZ95" s="16">
        <f t="shared" si="150"/>
        <v>5621276.2366863955</v>
      </c>
      <c r="DA95" s="16">
        <f t="shared" si="151"/>
        <v>5955101.6331360992</v>
      </c>
      <c r="DB95" s="16">
        <f t="shared" si="152"/>
        <v>4013549.9171597664</v>
      </c>
      <c r="DC95" s="16">
        <f t="shared" si="153"/>
        <v>1537600</v>
      </c>
      <c r="DD95" s="16">
        <f t="shared" si="154"/>
        <v>1170391.1005917168</v>
      </c>
      <c r="DE95" s="16">
        <f t="shared" si="155"/>
        <v>1325863.6745562144</v>
      </c>
      <c r="DF95" s="16">
        <f t="shared" si="156"/>
        <v>937768.76331361267</v>
      </c>
      <c r="DG95" s="16">
        <f t="shared" si="157"/>
        <v>1241853.0710059209</v>
      </c>
      <c r="DH95" s="16">
        <f t="shared" si="158"/>
        <v>1030225</v>
      </c>
      <c r="DI95" s="16">
        <f t="shared" si="159"/>
        <v>1093472.4023668657</v>
      </c>
    </row>
    <row r="96" spans="1:113">
      <c r="A96" s="5">
        <v>36770</v>
      </c>
      <c r="B96" s="17">
        <v>99365</v>
      </c>
      <c r="C96" s="17">
        <v>72986</v>
      </c>
      <c r="D96" s="17">
        <v>10779</v>
      </c>
      <c r="E96" s="17">
        <v>4752</v>
      </c>
      <c r="G96" s="17">
        <f t="shared" si="107"/>
        <v>96585.230769230766</v>
      </c>
      <c r="H96" s="17">
        <f t="shared" si="108"/>
        <v>68390.307692307688</v>
      </c>
      <c r="I96" s="17">
        <f t="shared" si="75"/>
        <v>65939.461538461532</v>
      </c>
      <c r="J96" s="17">
        <f t="shared" si="75"/>
        <v>66019.769230769234</v>
      </c>
      <c r="K96" s="17">
        <f t="shared" si="75"/>
        <v>63700.923076923078</v>
      </c>
      <c r="L96" s="17">
        <f t="shared" si="62"/>
        <v>62463.538461538461</v>
      </c>
      <c r="M96" s="17">
        <f t="shared" si="62"/>
        <v>62907.153846153844</v>
      </c>
      <c r="N96" s="17">
        <f t="shared" si="62"/>
        <v>65762.538461538468</v>
      </c>
      <c r="O96" s="17">
        <f t="shared" si="62"/>
        <v>65098.384615384617</v>
      </c>
      <c r="P96" s="17">
        <f t="shared" si="63"/>
        <v>62507.846153846156</v>
      </c>
      <c r="Q96" s="17">
        <f t="shared" si="63"/>
        <v>61409.461538461539</v>
      </c>
      <c r="R96" s="17">
        <f t="shared" si="63"/>
        <v>60807.230769230766</v>
      </c>
      <c r="S96" s="17">
        <f t="shared" si="63"/>
        <v>60479.076923076922</v>
      </c>
      <c r="T96" s="17">
        <f t="shared" si="64"/>
        <v>60358.846153846156</v>
      </c>
      <c r="U96" s="17">
        <f t="shared" si="64"/>
        <v>61699.769230769234</v>
      </c>
      <c r="V96" s="17">
        <f t="shared" si="64"/>
        <v>66647.230769230766</v>
      </c>
      <c r="W96" s="17">
        <f t="shared" si="64"/>
        <v>65497</v>
      </c>
      <c r="X96" s="17">
        <f t="shared" si="65"/>
        <v>71671.076923076922</v>
      </c>
      <c r="Y96" s="17">
        <f t="shared" si="65"/>
        <v>74961.153846153844</v>
      </c>
      <c r="Z96" s="17">
        <f t="shared" si="65"/>
        <v>76222.076923076922</v>
      </c>
      <c r="AA96" s="17">
        <f t="shared" si="65"/>
        <v>76757.692307692312</v>
      </c>
      <c r="AB96" s="17">
        <f t="shared" si="66"/>
        <v>80487.307692307688</v>
      </c>
      <c r="AD96" s="52">
        <f t="shared" si="109"/>
        <v>939163171.74556231</v>
      </c>
      <c r="AE96" s="52">
        <f t="shared" si="110"/>
        <v>934247439.0591712</v>
      </c>
      <c r="AF96" s="52">
        <f t="shared" si="111"/>
        <v>1081377692.4023666</v>
      </c>
      <c r="AG96" s="52">
        <f t="shared" si="112"/>
        <v>1164289885.9408283</v>
      </c>
      <c r="AH96" s="52">
        <f t="shared" si="113"/>
        <v>1134212865.2366862</v>
      </c>
      <c r="AI96" s="52">
        <f t="shared" si="114"/>
        <v>950038361.09467399</v>
      </c>
      <c r="AJ96" s="52">
        <f t="shared" si="115"/>
        <v>991421480.715976</v>
      </c>
      <c r="AK96" s="52">
        <f t="shared" si="116"/>
        <v>1161268142.2248516</v>
      </c>
      <c r="AL96" s="52">
        <f t="shared" si="117"/>
        <v>1237334740.976331</v>
      </c>
      <c r="AM96" s="52">
        <f t="shared" si="118"/>
        <v>1280065284</v>
      </c>
      <c r="AN96" s="52">
        <f t="shared" si="119"/>
        <v>1303654345.56213</v>
      </c>
      <c r="AO96" s="52">
        <f t="shared" si="120"/>
        <v>1312350942.3017747</v>
      </c>
      <c r="AP96" s="52">
        <f t="shared" si="121"/>
        <v>1216995426.7514789</v>
      </c>
      <c r="AQ96" s="52">
        <f t="shared" si="122"/>
        <v>896283844</v>
      </c>
      <c r="AR96" s="52">
        <f t="shared" si="123"/>
        <v>966478092.36094654</v>
      </c>
      <c r="AS96" s="52">
        <f t="shared" si="124"/>
        <v>620715061.86982238</v>
      </c>
      <c r="AT96" s="52">
        <f t="shared" si="125"/>
        <v>467600702.77514786</v>
      </c>
      <c r="AU96" s="52">
        <f t="shared" si="126"/>
        <v>414658034.56213009</v>
      </c>
      <c r="AV96" s="52">
        <f t="shared" si="127"/>
        <v>393131281.44378668</v>
      </c>
      <c r="AW96" s="52">
        <f t="shared" si="128"/>
        <v>259143127.39053258</v>
      </c>
      <c r="AZ96" s="17">
        <f t="shared" si="129"/>
        <v>10253.307692307691</v>
      </c>
      <c r="BA96" s="17">
        <f t="shared" si="130"/>
        <v>8334.8461538461543</v>
      </c>
      <c r="BB96" s="17">
        <f t="shared" si="76"/>
        <v>8528.6923076923085</v>
      </c>
      <c r="BC96" s="17">
        <f t="shared" si="76"/>
        <v>8647.6153846153848</v>
      </c>
      <c r="BD96" s="17">
        <f t="shared" si="76"/>
        <v>8976</v>
      </c>
      <c r="BE96" s="17">
        <f t="shared" si="68"/>
        <v>8895</v>
      </c>
      <c r="BF96" s="17">
        <f t="shared" si="68"/>
        <v>9619.1538461538457</v>
      </c>
      <c r="BG96" s="17">
        <f t="shared" si="68"/>
        <v>9810.0769230769238</v>
      </c>
      <c r="BH96" s="17">
        <f t="shared" si="68"/>
        <v>9077.6153846153848</v>
      </c>
      <c r="BI96" s="17">
        <f t="shared" si="69"/>
        <v>9240.1538461538457</v>
      </c>
      <c r="BJ96" s="17">
        <f t="shared" si="69"/>
        <v>9461.9230769230762</v>
      </c>
      <c r="BK96" s="17">
        <f t="shared" si="69"/>
        <v>8929.3846153846152</v>
      </c>
      <c r="BL96" s="17">
        <f t="shared" si="69"/>
        <v>8952.8461538461543</v>
      </c>
      <c r="BM96" s="17">
        <f t="shared" si="70"/>
        <v>8296.6153846153848</v>
      </c>
      <c r="BN96" s="17">
        <f t="shared" si="70"/>
        <v>8977.461538461539</v>
      </c>
      <c r="BO96" s="17">
        <f t="shared" si="70"/>
        <v>8642.0769230769238</v>
      </c>
      <c r="BP96" s="17">
        <f t="shared" si="70"/>
        <v>8818.6153846153848</v>
      </c>
      <c r="BQ96" s="17">
        <f t="shared" si="71"/>
        <v>8445.6923076923085</v>
      </c>
      <c r="BR96" s="17">
        <f t="shared" si="71"/>
        <v>8571.3076923076915</v>
      </c>
      <c r="BS96" s="17">
        <f t="shared" si="71"/>
        <v>8027.1538461538457</v>
      </c>
      <c r="BT96" s="17">
        <f t="shared" si="71"/>
        <v>7442.7692307692305</v>
      </c>
      <c r="BU96" s="17">
        <f t="shared" si="72"/>
        <v>7373.3846153846152</v>
      </c>
      <c r="BV96" s="17">
        <f t="shared" si="72"/>
        <v>7810.3076923076924</v>
      </c>
      <c r="BW96" s="17">
        <f t="shared" si="72"/>
        <v>8573.6923076923085</v>
      </c>
      <c r="BX96" s="17">
        <f t="shared" si="72"/>
        <v>8731.8461538461543</v>
      </c>
      <c r="BY96" s="17">
        <f t="shared" si="73"/>
        <v>8662.2307692307695</v>
      </c>
      <c r="BZ96" s="17">
        <f t="shared" si="73"/>
        <v>8845.3076923076915</v>
      </c>
      <c r="CA96" s="17">
        <f t="shared" si="73"/>
        <v>8699.3076923076915</v>
      </c>
      <c r="CB96" s="17">
        <f t="shared" si="73"/>
        <v>8798.6923076923085</v>
      </c>
      <c r="CC96" s="17">
        <f t="shared" si="74"/>
        <v>8768</v>
      </c>
      <c r="CD96" s="17">
        <f t="shared" si="74"/>
        <v>9281.0769230769238</v>
      </c>
      <c r="CG96" s="16">
        <f t="shared" si="131"/>
        <v>2974298.2248520651</v>
      </c>
      <c r="CH96" s="16">
        <f t="shared" si="132"/>
        <v>2578247.7869822453</v>
      </c>
      <c r="CI96" s="16">
        <f t="shared" si="133"/>
        <v>1631514.9408284002</v>
      </c>
      <c r="CJ96" s="16">
        <f t="shared" si="134"/>
        <v>1844999.7869822462</v>
      </c>
      <c r="CK96" s="16">
        <f t="shared" si="135"/>
        <v>402151.10059171543</v>
      </c>
      <c r="CL96" s="16">
        <f t="shared" si="136"/>
        <v>196453.51479289803</v>
      </c>
      <c r="CM96" s="16">
        <f t="shared" si="137"/>
        <v>1382252.4023668617</v>
      </c>
      <c r="CN96" s="16">
        <f t="shared" si="138"/>
        <v>1026480.7159763306</v>
      </c>
      <c r="CO96" s="16">
        <f t="shared" si="139"/>
        <v>626289.60946745542</v>
      </c>
      <c r="CP96" s="16">
        <f t="shared" si="140"/>
        <v>1752772.3136094655</v>
      </c>
      <c r="CQ96" s="16">
        <f t="shared" si="141"/>
        <v>1691200.2130177482</v>
      </c>
      <c r="CR96" s="16">
        <f t="shared" si="142"/>
        <v>3828644.7869822448</v>
      </c>
      <c r="CS96" s="16">
        <f t="shared" si="143"/>
        <v>1627783.4082840201</v>
      </c>
      <c r="CT96" s="16">
        <f t="shared" si="144"/>
        <v>2596064.5917159715</v>
      </c>
      <c r="CU96" s="16">
        <f t="shared" si="145"/>
        <v>2058342.0177514765</v>
      </c>
      <c r="CV96" s="16">
        <f t="shared" si="146"/>
        <v>3267473.3786982186</v>
      </c>
      <c r="CW96" s="16">
        <f t="shared" si="147"/>
        <v>2829124</v>
      </c>
      <c r="CX96" s="16">
        <f t="shared" si="148"/>
        <v>4955760.9467455605</v>
      </c>
      <c r="CY96" s="16">
        <f t="shared" si="149"/>
        <v>7899126.4437869787</v>
      </c>
      <c r="CZ96" s="16">
        <f t="shared" si="150"/>
        <v>8293956.9289940791</v>
      </c>
      <c r="DA96" s="16">
        <f t="shared" si="151"/>
        <v>5968248.9999999953</v>
      </c>
      <c r="DB96" s="16">
        <f t="shared" si="152"/>
        <v>2821107.8402366806</v>
      </c>
      <c r="DC96" s="16">
        <f t="shared" si="153"/>
        <v>2314845.2130177477</v>
      </c>
      <c r="DD96" s="16">
        <f t="shared" si="154"/>
        <v>2531525.7751479256</v>
      </c>
      <c r="DE96" s="16">
        <f t="shared" si="155"/>
        <v>1982464</v>
      </c>
      <c r="DF96" s="16">
        <f t="shared" si="156"/>
        <v>2414916</v>
      </c>
      <c r="DG96" s="16">
        <f t="shared" si="157"/>
        <v>2115905.9171597585</v>
      </c>
      <c r="DH96" s="16">
        <f t="shared" si="158"/>
        <v>2206138.9408283997</v>
      </c>
      <c r="DI96" s="16">
        <f t="shared" si="159"/>
        <v>945232.66863905021</v>
      </c>
    </row>
    <row r="97" spans="1:113">
      <c r="A97" s="5">
        <v>36800</v>
      </c>
      <c r="B97" s="17">
        <v>97114</v>
      </c>
      <c r="C97" s="17">
        <v>65006</v>
      </c>
      <c r="D97" s="17">
        <v>7362</v>
      </c>
      <c r="E97" s="17">
        <v>10947</v>
      </c>
      <c r="G97" s="17">
        <f t="shared" si="107"/>
        <v>99387.769230769234</v>
      </c>
      <c r="H97" s="17">
        <f t="shared" si="108"/>
        <v>65939.461538461532</v>
      </c>
      <c r="I97" s="17">
        <f t="shared" si="75"/>
        <v>66019.769230769234</v>
      </c>
      <c r="J97" s="17">
        <f t="shared" si="75"/>
        <v>63700.923076923078</v>
      </c>
      <c r="K97" s="17">
        <f t="shared" si="75"/>
        <v>62463.538461538461</v>
      </c>
      <c r="L97" s="17">
        <f t="shared" si="62"/>
        <v>62907.153846153844</v>
      </c>
      <c r="M97" s="17">
        <f t="shared" si="62"/>
        <v>65762.538461538468</v>
      </c>
      <c r="N97" s="17">
        <f t="shared" si="62"/>
        <v>65098.384615384617</v>
      </c>
      <c r="O97" s="17">
        <f t="shared" si="62"/>
        <v>62507.846153846156</v>
      </c>
      <c r="P97" s="17">
        <f t="shared" si="63"/>
        <v>61409.461538461539</v>
      </c>
      <c r="Q97" s="17">
        <f t="shared" si="63"/>
        <v>60807.230769230766</v>
      </c>
      <c r="R97" s="17">
        <f t="shared" si="63"/>
        <v>60479.076923076922</v>
      </c>
      <c r="S97" s="17">
        <f t="shared" si="63"/>
        <v>60358.846153846156</v>
      </c>
      <c r="T97" s="17">
        <f t="shared" si="64"/>
        <v>61699.769230769234</v>
      </c>
      <c r="U97" s="17">
        <f t="shared" si="64"/>
        <v>66647.230769230766</v>
      </c>
      <c r="V97" s="17">
        <f t="shared" si="64"/>
        <v>65497</v>
      </c>
      <c r="W97" s="17">
        <f t="shared" si="64"/>
        <v>71671.076923076922</v>
      </c>
      <c r="X97" s="17">
        <f t="shared" si="65"/>
        <v>74961.153846153844</v>
      </c>
      <c r="Y97" s="17">
        <f t="shared" si="65"/>
        <v>76222.076923076922</v>
      </c>
      <c r="Z97" s="17">
        <f t="shared" si="65"/>
        <v>76757.692307692312</v>
      </c>
      <c r="AA97" s="17">
        <f t="shared" si="65"/>
        <v>80487.307692307688</v>
      </c>
      <c r="AB97" s="17">
        <f t="shared" si="66"/>
        <v>82655.61538461539</v>
      </c>
      <c r="AD97" s="52">
        <f t="shared" si="109"/>
        <v>1113423424</v>
      </c>
      <c r="AE97" s="52">
        <f t="shared" si="110"/>
        <v>1273550988.4082842</v>
      </c>
      <c r="AF97" s="52">
        <f t="shared" si="111"/>
        <v>1363398817.8994086</v>
      </c>
      <c r="AG97" s="52">
        <f t="shared" si="112"/>
        <v>1330835298.8402371</v>
      </c>
      <c r="AH97" s="52">
        <f t="shared" si="113"/>
        <v>1130656144.2840235</v>
      </c>
      <c r="AI97" s="52">
        <f t="shared" si="114"/>
        <v>1175761897.3017752</v>
      </c>
      <c r="AJ97" s="52">
        <f t="shared" si="115"/>
        <v>1360128726.1597633</v>
      </c>
      <c r="AK97" s="52">
        <f t="shared" si="116"/>
        <v>1442351855.171598</v>
      </c>
      <c r="AL97" s="52">
        <f t="shared" si="117"/>
        <v>1488457947.982249</v>
      </c>
      <c r="AM97" s="52">
        <f t="shared" si="118"/>
        <v>1513886337.0946748</v>
      </c>
      <c r="AN97" s="52">
        <f t="shared" si="119"/>
        <v>1523256836.5443788</v>
      </c>
      <c r="AO97" s="52">
        <f t="shared" si="120"/>
        <v>1420385344</v>
      </c>
      <c r="AP97" s="52">
        <f t="shared" si="121"/>
        <v>1071942858.7514797</v>
      </c>
      <c r="AQ97" s="52">
        <f t="shared" si="122"/>
        <v>1148584239.0532546</v>
      </c>
      <c r="AR97" s="52">
        <f t="shared" si="123"/>
        <v>768215032.47929025</v>
      </c>
      <c r="AS97" s="52">
        <f t="shared" si="124"/>
        <v>596659539.14792931</v>
      </c>
      <c r="AT97" s="52">
        <f t="shared" si="125"/>
        <v>536649300.09467477</v>
      </c>
      <c r="AU97" s="52">
        <f t="shared" si="126"/>
        <v>512120381.54437864</v>
      </c>
      <c r="AV97" s="52">
        <f t="shared" si="127"/>
        <v>357227446.3668642</v>
      </c>
      <c r="AW97" s="52">
        <f t="shared" si="128"/>
        <v>279964972.33136088</v>
      </c>
      <c r="AZ97" s="17">
        <f t="shared" si="129"/>
        <v>10286.692307692309</v>
      </c>
      <c r="BA97" s="17">
        <f t="shared" si="130"/>
        <v>8528.6923076923085</v>
      </c>
      <c r="BB97" s="17">
        <f t="shared" si="76"/>
        <v>8647.6153846153848</v>
      </c>
      <c r="BC97" s="17">
        <f t="shared" si="76"/>
        <v>8976</v>
      </c>
      <c r="BD97" s="17">
        <f t="shared" si="76"/>
        <v>8895</v>
      </c>
      <c r="BE97" s="17">
        <f t="shared" si="68"/>
        <v>9619.1538461538457</v>
      </c>
      <c r="BF97" s="17">
        <f t="shared" si="68"/>
        <v>9810.0769230769238</v>
      </c>
      <c r="BG97" s="17">
        <f t="shared" si="68"/>
        <v>9077.6153846153848</v>
      </c>
      <c r="BH97" s="17">
        <f t="shared" si="68"/>
        <v>9240.1538461538457</v>
      </c>
      <c r="BI97" s="17">
        <f t="shared" si="69"/>
        <v>9461.9230769230762</v>
      </c>
      <c r="BJ97" s="17">
        <f t="shared" si="69"/>
        <v>8929.3846153846152</v>
      </c>
      <c r="BK97" s="17">
        <f t="shared" si="69"/>
        <v>8952.8461538461543</v>
      </c>
      <c r="BL97" s="17">
        <f t="shared" si="69"/>
        <v>8296.6153846153848</v>
      </c>
      <c r="BM97" s="17">
        <f t="shared" si="70"/>
        <v>8977.461538461539</v>
      </c>
      <c r="BN97" s="17">
        <f t="shared" si="70"/>
        <v>8642.0769230769238</v>
      </c>
      <c r="BO97" s="17">
        <f t="shared" si="70"/>
        <v>8818.6153846153848</v>
      </c>
      <c r="BP97" s="17">
        <f t="shared" si="70"/>
        <v>8445.6923076923085</v>
      </c>
      <c r="BQ97" s="17">
        <f t="shared" si="71"/>
        <v>8571.3076923076915</v>
      </c>
      <c r="BR97" s="17">
        <f t="shared" si="71"/>
        <v>8027.1538461538457</v>
      </c>
      <c r="BS97" s="17">
        <f t="shared" si="71"/>
        <v>7442.7692307692305</v>
      </c>
      <c r="BT97" s="17">
        <f t="shared" si="71"/>
        <v>7373.3846153846152</v>
      </c>
      <c r="BU97" s="17">
        <f t="shared" si="72"/>
        <v>7810.3076923076924</v>
      </c>
      <c r="BV97" s="17">
        <f t="shared" si="72"/>
        <v>8573.6923076923085</v>
      </c>
      <c r="BW97" s="17">
        <f t="shared" si="72"/>
        <v>8731.8461538461543</v>
      </c>
      <c r="BX97" s="17">
        <f t="shared" si="72"/>
        <v>8662.2307692307695</v>
      </c>
      <c r="BY97" s="17">
        <f t="shared" si="73"/>
        <v>8845.3076923076915</v>
      </c>
      <c r="BZ97" s="17">
        <f t="shared" si="73"/>
        <v>8699.3076923076915</v>
      </c>
      <c r="CA97" s="17">
        <f t="shared" si="73"/>
        <v>8798.6923076923085</v>
      </c>
      <c r="CB97" s="17">
        <f t="shared" si="73"/>
        <v>8768</v>
      </c>
      <c r="CC97" s="17">
        <f t="shared" si="74"/>
        <v>9281.0769230769238</v>
      </c>
      <c r="CD97" s="17">
        <f t="shared" si="74"/>
        <v>8941.6153846153848</v>
      </c>
      <c r="CG97" s="16">
        <f t="shared" si="131"/>
        <v>2686573.1597633157</v>
      </c>
      <c r="CH97" s="16">
        <f t="shared" si="132"/>
        <v>1717914.3254437891</v>
      </c>
      <c r="CI97" s="16">
        <f t="shared" si="133"/>
        <v>1936807.4792899431</v>
      </c>
      <c r="CJ97" s="16">
        <f t="shared" si="134"/>
        <v>445607.59763313778</v>
      </c>
      <c r="CK97" s="16">
        <f t="shared" si="135"/>
        <v>227162.22485207114</v>
      </c>
      <c r="CL97" s="16">
        <f t="shared" si="136"/>
        <v>1461867.0059171615</v>
      </c>
      <c r="CM97" s="16">
        <f t="shared" si="137"/>
        <v>1095242.7514792925</v>
      </c>
      <c r="CN97" s="16">
        <f t="shared" si="138"/>
        <v>680244.28402367118</v>
      </c>
      <c r="CO97" s="16">
        <f t="shared" si="139"/>
        <v>1842284.1715976358</v>
      </c>
      <c r="CP97" s="16">
        <f t="shared" si="140"/>
        <v>1779145.5621301786</v>
      </c>
      <c r="CQ97" s="16">
        <f t="shared" si="141"/>
        <v>3960406.1597633166</v>
      </c>
      <c r="CR97" s="16">
        <f t="shared" si="142"/>
        <v>1714085.2071005926</v>
      </c>
      <c r="CS97" s="16">
        <f t="shared" si="143"/>
        <v>2704759.7633136101</v>
      </c>
      <c r="CT97" s="16">
        <f t="shared" si="144"/>
        <v>2155249.8520710082</v>
      </c>
      <c r="CU97" s="16">
        <f t="shared" si="145"/>
        <v>3389281</v>
      </c>
      <c r="CV97" s="16">
        <f t="shared" si="146"/>
        <v>2942544.3786982307</v>
      </c>
      <c r="CW97" s="16">
        <f t="shared" si="147"/>
        <v>5105514.0591716031</v>
      </c>
      <c r="CX97" s="16">
        <f t="shared" si="148"/>
        <v>8087898.4674556274</v>
      </c>
      <c r="CY97" s="16">
        <f t="shared" si="149"/>
        <v>8487361.7100591771</v>
      </c>
      <c r="CZ97" s="16">
        <f t="shared" si="150"/>
        <v>6132480.7633136129</v>
      </c>
      <c r="DA97" s="16">
        <f t="shared" si="151"/>
        <v>2934369</v>
      </c>
      <c r="DB97" s="16">
        <f t="shared" si="152"/>
        <v>2417546.5621301788</v>
      </c>
      <c r="DC97" s="16">
        <f t="shared" si="153"/>
        <v>2638875.2899408303</v>
      </c>
      <c r="DD97" s="16">
        <f t="shared" si="154"/>
        <v>2077589.6094674605</v>
      </c>
      <c r="DE97" s="16">
        <f t="shared" si="155"/>
        <v>2519789.9171597688</v>
      </c>
      <c r="DF97" s="16">
        <f t="shared" si="156"/>
        <v>2214144</v>
      </c>
      <c r="DG97" s="16">
        <f t="shared" si="157"/>
        <v>2306426.3254437894</v>
      </c>
      <c r="DH97" s="16">
        <f t="shared" si="158"/>
        <v>1011262.3017751483</v>
      </c>
      <c r="DI97" s="16">
        <f t="shared" si="159"/>
        <v>1809231.9289940847</v>
      </c>
    </row>
    <row r="98" spans="1:113">
      <c r="A98" s="5">
        <v>36831</v>
      </c>
      <c r="B98" s="17">
        <v>111631</v>
      </c>
      <c r="C98" s="17">
        <v>70289</v>
      </c>
      <c r="D98" s="17">
        <v>6848</v>
      </c>
      <c r="E98" s="17">
        <v>7275</v>
      </c>
      <c r="G98" s="17">
        <f t="shared" si="107"/>
        <v>100409.15384615384</v>
      </c>
      <c r="H98" s="17">
        <f t="shared" si="108"/>
        <v>66019.769230769234</v>
      </c>
      <c r="I98" s="17">
        <f t="shared" si="75"/>
        <v>63700.923076923078</v>
      </c>
      <c r="J98" s="17">
        <f t="shared" si="75"/>
        <v>62463.538461538461</v>
      </c>
      <c r="K98" s="17">
        <f t="shared" si="75"/>
        <v>62907.153846153844</v>
      </c>
      <c r="L98" s="17">
        <f t="shared" si="62"/>
        <v>65762.538461538468</v>
      </c>
      <c r="M98" s="17">
        <f t="shared" si="62"/>
        <v>65098.384615384617</v>
      </c>
      <c r="N98" s="17">
        <f t="shared" si="62"/>
        <v>62507.846153846156</v>
      </c>
      <c r="O98" s="17">
        <f t="shared" si="62"/>
        <v>61409.461538461539</v>
      </c>
      <c r="P98" s="17">
        <f t="shared" si="63"/>
        <v>60807.230769230766</v>
      </c>
      <c r="Q98" s="17">
        <f t="shared" si="63"/>
        <v>60479.076923076922</v>
      </c>
      <c r="R98" s="17">
        <f t="shared" si="63"/>
        <v>60358.846153846156</v>
      </c>
      <c r="S98" s="17">
        <f t="shared" si="63"/>
        <v>61699.769230769234</v>
      </c>
      <c r="T98" s="17">
        <f t="shared" si="64"/>
        <v>66647.230769230766</v>
      </c>
      <c r="U98" s="17">
        <f t="shared" si="64"/>
        <v>65497</v>
      </c>
      <c r="V98" s="17">
        <f t="shared" si="64"/>
        <v>71671.076923076922</v>
      </c>
      <c r="W98" s="17">
        <f t="shared" si="64"/>
        <v>74961.153846153844</v>
      </c>
      <c r="X98" s="17">
        <f t="shared" si="65"/>
        <v>76222.076923076922</v>
      </c>
      <c r="Y98" s="17">
        <f t="shared" si="65"/>
        <v>76757.692307692312</v>
      </c>
      <c r="Z98" s="17">
        <f t="shared" si="65"/>
        <v>80487.307692307688</v>
      </c>
      <c r="AA98" s="17">
        <f t="shared" si="65"/>
        <v>82655.61538461539</v>
      </c>
      <c r="AB98" s="17">
        <f t="shared" si="66"/>
        <v>84609.461538461532</v>
      </c>
      <c r="AD98" s="52">
        <f t="shared" si="109"/>
        <v>1347494206.2071004</v>
      </c>
      <c r="AE98" s="52">
        <f t="shared" si="110"/>
        <v>1439869726.9171596</v>
      </c>
      <c r="AF98" s="52">
        <f t="shared" si="111"/>
        <v>1406400004</v>
      </c>
      <c r="AG98" s="52">
        <f t="shared" si="112"/>
        <v>1200387957.6094668</v>
      </c>
      <c r="AH98" s="52">
        <f t="shared" si="113"/>
        <v>1246850423.6686387</v>
      </c>
      <c r="AI98" s="52">
        <f t="shared" si="114"/>
        <v>1436509124.7869818</v>
      </c>
      <c r="AJ98" s="52">
        <f t="shared" si="115"/>
        <v>1520976000.0946743</v>
      </c>
      <c r="AK98" s="52">
        <f t="shared" si="116"/>
        <v>1568312311.3905327</v>
      </c>
      <c r="AL98" s="52">
        <f t="shared" si="117"/>
        <v>1594411043.0828402</v>
      </c>
      <c r="AM98" s="52">
        <f t="shared" si="118"/>
        <v>1604027146.2485204</v>
      </c>
      <c r="AN98" s="52">
        <f t="shared" si="119"/>
        <v>1498416457.3017747</v>
      </c>
      <c r="AO98" s="52">
        <f t="shared" si="120"/>
        <v>1139867449.852071</v>
      </c>
      <c r="AP98" s="52">
        <f t="shared" si="121"/>
        <v>1218858486.1775146</v>
      </c>
      <c r="AQ98" s="52">
        <f t="shared" si="122"/>
        <v>825877065.23668635</v>
      </c>
      <c r="AR98" s="52">
        <f t="shared" si="123"/>
        <v>647600704</v>
      </c>
      <c r="AS98" s="52">
        <f t="shared" si="124"/>
        <v>585014690.0828402</v>
      </c>
      <c r="AT98" s="52">
        <f t="shared" si="125"/>
        <v>559391632.90532517</v>
      </c>
      <c r="AU98" s="52">
        <f t="shared" si="126"/>
        <v>396879954.17751491</v>
      </c>
      <c r="AV98" s="52">
        <f t="shared" si="127"/>
        <v>315188127.90532517</v>
      </c>
      <c r="AW98" s="52">
        <f t="shared" si="128"/>
        <v>249630277.01775163</v>
      </c>
      <c r="AZ98" s="17">
        <f t="shared" si="129"/>
        <v>9700.8461538461543</v>
      </c>
      <c r="BA98" s="17">
        <f t="shared" si="130"/>
        <v>8647.6153846153848</v>
      </c>
      <c r="BB98" s="17">
        <f t="shared" si="76"/>
        <v>8976</v>
      </c>
      <c r="BC98" s="17">
        <f t="shared" si="76"/>
        <v>8895</v>
      </c>
      <c r="BD98" s="17">
        <f t="shared" si="76"/>
        <v>9619.1538461538457</v>
      </c>
      <c r="BE98" s="17">
        <f t="shared" si="68"/>
        <v>9810.0769230769238</v>
      </c>
      <c r="BF98" s="17">
        <f t="shared" si="68"/>
        <v>9077.6153846153848</v>
      </c>
      <c r="BG98" s="17">
        <f t="shared" si="68"/>
        <v>9240.1538461538457</v>
      </c>
      <c r="BH98" s="17">
        <f t="shared" si="68"/>
        <v>9461.9230769230762</v>
      </c>
      <c r="BI98" s="17">
        <f t="shared" si="69"/>
        <v>8929.3846153846152</v>
      </c>
      <c r="BJ98" s="17">
        <f t="shared" si="69"/>
        <v>8952.8461538461543</v>
      </c>
      <c r="BK98" s="17">
        <f t="shared" si="69"/>
        <v>8296.6153846153848</v>
      </c>
      <c r="BL98" s="17">
        <f t="shared" si="69"/>
        <v>8977.461538461539</v>
      </c>
      <c r="BM98" s="17">
        <f t="shared" si="70"/>
        <v>8642.0769230769238</v>
      </c>
      <c r="BN98" s="17">
        <f t="shared" si="70"/>
        <v>8818.6153846153848</v>
      </c>
      <c r="BO98" s="17">
        <f t="shared" si="70"/>
        <v>8445.6923076923085</v>
      </c>
      <c r="BP98" s="17">
        <f t="shared" si="70"/>
        <v>8571.3076923076915</v>
      </c>
      <c r="BQ98" s="17">
        <f t="shared" si="71"/>
        <v>8027.1538461538457</v>
      </c>
      <c r="BR98" s="17">
        <f t="shared" si="71"/>
        <v>7442.7692307692305</v>
      </c>
      <c r="BS98" s="17">
        <f t="shared" si="71"/>
        <v>7373.3846153846152</v>
      </c>
      <c r="BT98" s="17">
        <f t="shared" si="71"/>
        <v>7810.3076923076924</v>
      </c>
      <c r="BU98" s="17">
        <f t="shared" si="72"/>
        <v>8573.6923076923085</v>
      </c>
      <c r="BV98" s="17">
        <f t="shared" si="72"/>
        <v>8731.8461538461543</v>
      </c>
      <c r="BW98" s="17">
        <f t="shared" si="72"/>
        <v>8662.2307692307695</v>
      </c>
      <c r="BX98" s="17">
        <f t="shared" si="72"/>
        <v>8845.3076923076915</v>
      </c>
      <c r="BY98" s="17">
        <f t="shared" si="73"/>
        <v>8699.3076923076915</v>
      </c>
      <c r="BZ98" s="17">
        <f t="shared" si="73"/>
        <v>8798.6923076923085</v>
      </c>
      <c r="CA98" s="17">
        <f t="shared" si="73"/>
        <v>8768</v>
      </c>
      <c r="CB98" s="17">
        <f t="shared" si="73"/>
        <v>9281.0769230769238</v>
      </c>
      <c r="CC98" s="17">
        <f t="shared" si="74"/>
        <v>8941.6153846153848</v>
      </c>
      <c r="CD98" s="17">
        <f t="shared" si="74"/>
        <v>9022.6153846153848</v>
      </c>
      <c r="CG98" s="16">
        <f t="shared" si="131"/>
        <v>525401.94674556272</v>
      </c>
      <c r="CH98" s="16">
        <f t="shared" si="132"/>
        <v>649388.02366863971</v>
      </c>
      <c r="CI98" s="16">
        <f t="shared" si="133"/>
        <v>6673.6331360948116</v>
      </c>
      <c r="CJ98" s="16">
        <f t="shared" si="134"/>
        <v>11931.360946745623</v>
      </c>
      <c r="CK98" s="16">
        <f t="shared" si="135"/>
        <v>388416.59171597665</v>
      </c>
      <c r="CL98" s="16">
        <f t="shared" si="136"/>
        <v>212237.40236686467</v>
      </c>
      <c r="CM98" s="16">
        <f t="shared" si="137"/>
        <v>57084.236686391065</v>
      </c>
      <c r="CN98" s="16">
        <f t="shared" si="138"/>
        <v>595152.90532544465</v>
      </c>
      <c r="CO98" s="16">
        <f t="shared" si="139"/>
        <v>559504</v>
      </c>
      <c r="CP98" s="16">
        <f t="shared" si="140"/>
        <v>1971864.0532544386</v>
      </c>
      <c r="CQ98" s="16">
        <f t="shared" si="141"/>
        <v>523285.30177514773</v>
      </c>
      <c r="CR98" s="16">
        <f t="shared" si="142"/>
        <v>1120992.2840236682</v>
      </c>
      <c r="CS98" s="16">
        <f t="shared" si="143"/>
        <v>778331.13017751533</v>
      </c>
      <c r="CT98" s="16">
        <f t="shared" si="144"/>
        <v>1575411.177514792</v>
      </c>
      <c r="CU98" s="16">
        <f t="shared" si="145"/>
        <v>1275857.1360946775</v>
      </c>
      <c r="CV98" s="16">
        <f t="shared" si="146"/>
        <v>2801245.9408284053</v>
      </c>
      <c r="CW98" s="16">
        <f t="shared" si="147"/>
        <v>5098911.3905325476</v>
      </c>
      <c r="CX98" s="16">
        <f t="shared" si="148"/>
        <v>5417077.2130177543</v>
      </c>
      <c r="CY98" s="16">
        <f t="shared" si="149"/>
        <v>3574135.6745562144</v>
      </c>
      <c r="CZ98" s="16">
        <f t="shared" si="150"/>
        <v>1270475.7928994074</v>
      </c>
      <c r="DA98" s="16">
        <f t="shared" si="151"/>
        <v>938961</v>
      </c>
      <c r="DB98" s="16">
        <f t="shared" si="152"/>
        <v>1078721.9171597636</v>
      </c>
      <c r="DC98" s="16">
        <f t="shared" si="153"/>
        <v>731946.0591715998</v>
      </c>
      <c r="DD98" s="16">
        <f t="shared" si="154"/>
        <v>1003079.2899408309</v>
      </c>
      <c r="DE98" s="16">
        <f t="shared" si="155"/>
        <v>813881.56213017681</v>
      </c>
      <c r="DF98" s="16">
        <f t="shared" si="156"/>
        <v>870201.94674556295</v>
      </c>
      <c r="DG98" s="16">
        <f t="shared" si="157"/>
        <v>176206.20710059148</v>
      </c>
      <c r="DH98" s="16">
        <f t="shared" si="158"/>
        <v>576431.36094674596</v>
      </c>
      <c r="DI98" s="16">
        <f t="shared" si="159"/>
        <v>459996.97633136134</v>
      </c>
    </row>
    <row r="99" spans="1:113">
      <c r="A99" s="5">
        <v>36861</v>
      </c>
      <c r="B99" s="17">
        <v>74464</v>
      </c>
      <c r="C99" s="17">
        <v>46464</v>
      </c>
      <c r="D99" s="17">
        <v>5501</v>
      </c>
      <c r="E99" s="17">
        <v>11399</v>
      </c>
      <c r="G99" s="17">
        <f t="shared" si="107"/>
        <v>97767.461538461532</v>
      </c>
      <c r="H99" s="17">
        <f t="shared" si="108"/>
        <v>63700.923076923078</v>
      </c>
      <c r="I99" s="17">
        <f t="shared" si="75"/>
        <v>62463.538461538461</v>
      </c>
      <c r="J99" s="17">
        <f t="shared" si="75"/>
        <v>62907.153846153844</v>
      </c>
      <c r="K99" s="17">
        <f t="shared" si="75"/>
        <v>65762.538461538468</v>
      </c>
      <c r="L99" s="17">
        <f t="shared" si="62"/>
        <v>65098.384615384617</v>
      </c>
      <c r="M99" s="17">
        <f t="shared" si="62"/>
        <v>62507.846153846156</v>
      </c>
      <c r="N99" s="17">
        <f t="shared" si="62"/>
        <v>61409.461538461539</v>
      </c>
      <c r="O99" s="17">
        <f t="shared" si="62"/>
        <v>60807.230769230766</v>
      </c>
      <c r="P99" s="17">
        <f t="shared" si="63"/>
        <v>60479.076923076922</v>
      </c>
      <c r="Q99" s="17">
        <f t="shared" si="63"/>
        <v>60358.846153846156</v>
      </c>
      <c r="R99" s="17">
        <f t="shared" si="63"/>
        <v>61699.769230769234</v>
      </c>
      <c r="S99" s="17">
        <f t="shared" si="63"/>
        <v>66647.230769230766</v>
      </c>
      <c r="T99" s="17">
        <f t="shared" si="64"/>
        <v>65497</v>
      </c>
      <c r="U99" s="17">
        <f t="shared" si="64"/>
        <v>71671.076923076922</v>
      </c>
      <c r="V99" s="17">
        <f t="shared" si="64"/>
        <v>74961.153846153844</v>
      </c>
      <c r="W99" s="17">
        <f t="shared" si="64"/>
        <v>76222.076923076922</v>
      </c>
      <c r="X99" s="17">
        <f t="shared" si="65"/>
        <v>76757.692307692312</v>
      </c>
      <c r="Y99" s="17">
        <f t="shared" si="65"/>
        <v>80487.307692307688</v>
      </c>
      <c r="Z99" s="17">
        <f t="shared" si="65"/>
        <v>82655.61538461539</v>
      </c>
      <c r="AA99" s="17">
        <f t="shared" si="65"/>
        <v>84609.461538461532</v>
      </c>
      <c r="AB99" s="17">
        <f t="shared" si="66"/>
        <v>91748.307692307688</v>
      </c>
      <c r="AD99" s="52">
        <f t="shared" si="109"/>
        <v>1246366984.6213014</v>
      </c>
      <c r="AE99" s="52">
        <f t="shared" si="110"/>
        <v>1215241052.4023666</v>
      </c>
      <c r="AF99" s="52">
        <f t="shared" si="111"/>
        <v>1024315101.1597625</v>
      </c>
      <c r="AG99" s="52">
        <f t="shared" si="112"/>
        <v>1067268587.0059166</v>
      </c>
      <c r="AH99" s="52">
        <f t="shared" si="113"/>
        <v>1243240477.0710053</v>
      </c>
      <c r="AI99" s="52">
        <f t="shared" si="114"/>
        <v>1321904163.9999995</v>
      </c>
      <c r="AJ99" s="52">
        <f t="shared" si="115"/>
        <v>1366058658.5147927</v>
      </c>
      <c r="AK99" s="52">
        <f t="shared" si="116"/>
        <v>1390423627.2248516</v>
      </c>
      <c r="AL99" s="52">
        <f t="shared" si="117"/>
        <v>1399404504.9940822</v>
      </c>
      <c r="AM99" s="52">
        <f t="shared" si="118"/>
        <v>1300878428.4023662</v>
      </c>
      <c r="AN99" s="52">
        <f t="shared" si="119"/>
        <v>968468763.13017726</v>
      </c>
      <c r="AO99" s="52">
        <f t="shared" si="120"/>
        <v>1041382687.9053251</v>
      </c>
      <c r="AP99" s="52">
        <f t="shared" si="121"/>
        <v>681021289.99408257</v>
      </c>
      <c r="AQ99" s="52">
        <f t="shared" si="122"/>
        <v>520127670.55621284</v>
      </c>
      <c r="AR99" s="52">
        <f t="shared" si="123"/>
        <v>464203598.22485185</v>
      </c>
      <c r="AS99" s="52">
        <f t="shared" si="124"/>
        <v>441410403.13017702</v>
      </c>
      <c r="AT99" s="52">
        <f t="shared" si="125"/>
        <v>298603716.94674546</v>
      </c>
      <c r="AU99" s="52">
        <f t="shared" si="126"/>
        <v>228367894.17751443</v>
      </c>
      <c r="AV99" s="52">
        <f t="shared" si="127"/>
        <v>173132964</v>
      </c>
      <c r="AW99" s="52">
        <f t="shared" si="128"/>
        <v>36230213.02366861</v>
      </c>
      <c r="AZ99" s="17">
        <f t="shared" si="129"/>
        <v>9441.3846153846152</v>
      </c>
      <c r="BA99" s="17">
        <f t="shared" si="130"/>
        <v>8976</v>
      </c>
      <c r="BB99" s="17">
        <f t="shared" si="76"/>
        <v>8895</v>
      </c>
      <c r="BC99" s="17">
        <f t="shared" si="76"/>
        <v>9619.1538461538457</v>
      </c>
      <c r="BD99" s="17">
        <f t="shared" si="76"/>
        <v>9810.0769230769238</v>
      </c>
      <c r="BE99" s="17">
        <f t="shared" si="68"/>
        <v>9077.6153846153848</v>
      </c>
      <c r="BF99" s="17">
        <f t="shared" si="68"/>
        <v>9240.1538461538457</v>
      </c>
      <c r="BG99" s="17">
        <f t="shared" si="68"/>
        <v>9461.9230769230762</v>
      </c>
      <c r="BH99" s="17">
        <f t="shared" si="68"/>
        <v>8929.3846153846152</v>
      </c>
      <c r="BI99" s="17">
        <f t="shared" si="69"/>
        <v>8952.8461538461543</v>
      </c>
      <c r="BJ99" s="17">
        <f t="shared" si="69"/>
        <v>8296.6153846153848</v>
      </c>
      <c r="BK99" s="17">
        <f t="shared" si="69"/>
        <v>8977.461538461539</v>
      </c>
      <c r="BL99" s="17">
        <f t="shared" si="69"/>
        <v>8642.0769230769238</v>
      </c>
      <c r="BM99" s="17">
        <f t="shared" si="70"/>
        <v>8818.6153846153848</v>
      </c>
      <c r="BN99" s="17">
        <f t="shared" si="70"/>
        <v>8445.6923076923085</v>
      </c>
      <c r="BO99" s="17">
        <f t="shared" si="70"/>
        <v>8571.3076923076915</v>
      </c>
      <c r="BP99" s="17">
        <f t="shared" si="70"/>
        <v>8027.1538461538457</v>
      </c>
      <c r="BQ99" s="17">
        <f t="shared" si="71"/>
        <v>7442.7692307692305</v>
      </c>
      <c r="BR99" s="17">
        <f t="shared" si="71"/>
        <v>7373.3846153846152</v>
      </c>
      <c r="BS99" s="17">
        <f t="shared" si="71"/>
        <v>7810.3076923076924</v>
      </c>
      <c r="BT99" s="17">
        <f t="shared" si="71"/>
        <v>8573.6923076923085</v>
      </c>
      <c r="BU99" s="17">
        <f t="shared" si="72"/>
        <v>8731.8461538461543</v>
      </c>
      <c r="BV99" s="17">
        <f t="shared" si="72"/>
        <v>8662.2307692307695</v>
      </c>
      <c r="BW99" s="17">
        <f t="shared" si="72"/>
        <v>8845.3076923076915</v>
      </c>
      <c r="BX99" s="17">
        <f t="shared" si="72"/>
        <v>8699.3076923076915</v>
      </c>
      <c r="BY99" s="17">
        <f t="shared" si="73"/>
        <v>8798.6923076923085</v>
      </c>
      <c r="BZ99" s="17">
        <f t="shared" si="73"/>
        <v>8768</v>
      </c>
      <c r="CA99" s="17">
        <f t="shared" si="73"/>
        <v>9281.0769230769238</v>
      </c>
      <c r="CB99" s="17">
        <f t="shared" si="73"/>
        <v>8941.6153846153848</v>
      </c>
      <c r="CC99" s="17">
        <f t="shared" si="74"/>
        <v>9022.6153846153848</v>
      </c>
      <c r="CD99" s="17">
        <f t="shared" si="74"/>
        <v>8769.8461538461543</v>
      </c>
      <c r="CG99" s="16">
        <f t="shared" si="131"/>
        <v>298536.14792899392</v>
      </c>
      <c r="CH99" s="16">
        <f t="shared" si="132"/>
        <v>31601.899408283924</v>
      </c>
      <c r="CI99" s="16">
        <f t="shared" si="133"/>
        <v>135934.0177514799</v>
      </c>
      <c r="CJ99" s="16">
        <f t="shared" si="134"/>
        <v>132328.05325443766</v>
      </c>
      <c r="CK99" s="16">
        <f t="shared" si="135"/>
        <v>40493.822485207216</v>
      </c>
      <c r="CL99" s="16">
        <f t="shared" si="136"/>
        <v>421.82840236684092</v>
      </c>
      <c r="CM99" s="16">
        <f t="shared" si="137"/>
        <v>262144</v>
      </c>
      <c r="CN99" s="16">
        <f t="shared" si="138"/>
        <v>238669.82840236631</v>
      </c>
      <c r="CO99" s="16">
        <f t="shared" si="139"/>
        <v>1310496.5917159757</v>
      </c>
      <c r="CP99" s="16">
        <f t="shared" si="140"/>
        <v>215224.62130177449</v>
      </c>
      <c r="CQ99" s="16">
        <f t="shared" si="141"/>
        <v>638892.78698224714</v>
      </c>
      <c r="CR99" s="16">
        <f t="shared" si="142"/>
        <v>387841.51479289908</v>
      </c>
      <c r="CS99" s="16">
        <f t="shared" si="143"/>
        <v>991403.17159763118</v>
      </c>
      <c r="CT99" s="16">
        <f t="shared" si="144"/>
        <v>757033.85207100713</v>
      </c>
      <c r="CU99" s="16">
        <f t="shared" si="145"/>
        <v>2000048.6686390541</v>
      </c>
      <c r="CV99" s="16">
        <f t="shared" si="146"/>
        <v>3994463.4556213021</v>
      </c>
      <c r="CW99" s="16">
        <f t="shared" si="147"/>
        <v>4276624</v>
      </c>
      <c r="CX99" s="16">
        <f t="shared" si="148"/>
        <v>2660411.9289940824</v>
      </c>
      <c r="CY99" s="16">
        <f t="shared" si="149"/>
        <v>752889.94082840066</v>
      </c>
      <c r="CZ99" s="16">
        <f t="shared" si="150"/>
        <v>503444.82840236608</v>
      </c>
      <c r="DA99" s="16">
        <f t="shared" si="151"/>
        <v>607080.71597633068</v>
      </c>
      <c r="DB99" s="16">
        <f t="shared" si="152"/>
        <v>355307.69822485291</v>
      </c>
      <c r="DC99" s="16">
        <f t="shared" si="153"/>
        <v>550678.15976331464</v>
      </c>
      <c r="DD99" s="16">
        <f t="shared" si="154"/>
        <v>413053.40236686263</v>
      </c>
      <c r="DE99" s="16">
        <f t="shared" si="155"/>
        <v>453446.84023668623</v>
      </c>
      <c r="DF99" s="16">
        <f t="shared" si="156"/>
        <v>25698.556213017484</v>
      </c>
      <c r="DG99" s="16">
        <f t="shared" si="157"/>
        <v>249769.28402366836</v>
      </c>
      <c r="DH99" s="16">
        <f t="shared" si="158"/>
        <v>175367.66863905301</v>
      </c>
      <c r="DI99" s="16">
        <f t="shared" si="159"/>
        <v>450963.90532544302</v>
      </c>
    </row>
    <row r="100" spans="1:113">
      <c r="A100" s="5">
        <v>36892</v>
      </c>
      <c r="B100" s="17">
        <v>72811</v>
      </c>
      <c r="C100" s="17">
        <v>58294</v>
      </c>
      <c r="D100" s="17">
        <v>8191</v>
      </c>
      <c r="E100" s="17">
        <v>9420</v>
      </c>
      <c r="G100" s="17">
        <f t="shared" si="107"/>
        <v>99499.307692307688</v>
      </c>
      <c r="H100" s="17">
        <f t="shared" si="108"/>
        <v>62463.538461538461</v>
      </c>
      <c r="I100" s="17">
        <f t="shared" si="75"/>
        <v>62907.153846153844</v>
      </c>
      <c r="J100" s="17">
        <f t="shared" si="75"/>
        <v>65762.538461538468</v>
      </c>
      <c r="K100" s="17">
        <f t="shared" si="75"/>
        <v>65098.384615384617</v>
      </c>
      <c r="L100" s="17">
        <f t="shared" si="62"/>
        <v>62507.846153846156</v>
      </c>
      <c r="M100" s="17">
        <f t="shared" si="62"/>
        <v>61409.461538461539</v>
      </c>
      <c r="N100" s="17">
        <f t="shared" si="62"/>
        <v>60807.230769230766</v>
      </c>
      <c r="O100" s="17">
        <f t="shared" si="62"/>
        <v>60479.076923076922</v>
      </c>
      <c r="P100" s="17">
        <f t="shared" si="63"/>
        <v>60358.846153846156</v>
      </c>
      <c r="Q100" s="17">
        <f t="shared" si="63"/>
        <v>61699.769230769234</v>
      </c>
      <c r="R100" s="17">
        <f t="shared" si="63"/>
        <v>66647.230769230766</v>
      </c>
      <c r="S100" s="17">
        <f t="shared" si="63"/>
        <v>65497</v>
      </c>
      <c r="T100" s="17">
        <f t="shared" si="64"/>
        <v>71671.076923076922</v>
      </c>
      <c r="U100" s="17">
        <f t="shared" si="64"/>
        <v>74961.153846153844</v>
      </c>
      <c r="V100" s="17">
        <f t="shared" si="64"/>
        <v>76222.076923076922</v>
      </c>
      <c r="W100" s="17">
        <f t="shared" si="64"/>
        <v>76757.692307692312</v>
      </c>
      <c r="X100" s="17">
        <f t="shared" si="65"/>
        <v>80487.307692307688</v>
      </c>
      <c r="Y100" s="17">
        <f t="shared" si="65"/>
        <v>82655.61538461539</v>
      </c>
      <c r="Z100" s="17">
        <f t="shared" si="65"/>
        <v>84609.461538461532</v>
      </c>
      <c r="AA100" s="17">
        <f t="shared" si="65"/>
        <v>91748.307692307688</v>
      </c>
      <c r="AB100" s="17">
        <f t="shared" si="66"/>
        <v>95438.846153846156</v>
      </c>
      <c r="AD100" s="52">
        <f t="shared" si="109"/>
        <v>1338985723.1005917</v>
      </c>
      <c r="AE100" s="52">
        <f t="shared" si="110"/>
        <v>1138169598.1301768</v>
      </c>
      <c r="AF100" s="52">
        <f t="shared" si="111"/>
        <v>1183423508.5443783</v>
      </c>
      <c r="AG100" s="52">
        <f t="shared" si="112"/>
        <v>1368368226.7514789</v>
      </c>
      <c r="AH100" s="52">
        <f t="shared" si="113"/>
        <v>1450836380.0236683</v>
      </c>
      <c r="AI100" s="52">
        <f t="shared" si="114"/>
        <v>1497076816.6213017</v>
      </c>
      <c r="AJ100" s="52">
        <f t="shared" si="115"/>
        <v>1522578409.2840235</v>
      </c>
      <c r="AK100" s="52">
        <f t="shared" si="116"/>
        <v>1531975729.4437864</v>
      </c>
      <c r="AL100" s="52">
        <f t="shared" si="117"/>
        <v>1428805107.9053249</v>
      </c>
      <c r="AM100" s="52">
        <f t="shared" si="118"/>
        <v>1079258958.1597633</v>
      </c>
      <c r="AN100" s="52">
        <f t="shared" si="119"/>
        <v>1156156928.4023666</v>
      </c>
      <c r="AO100" s="52">
        <f t="shared" si="120"/>
        <v>774410427.74556196</v>
      </c>
      <c r="AP100" s="52">
        <f t="shared" si="121"/>
        <v>602120994.17751467</v>
      </c>
      <c r="AQ100" s="52">
        <f t="shared" si="122"/>
        <v>541829472.28402352</v>
      </c>
      <c r="AR100" s="52">
        <f t="shared" si="123"/>
        <v>517181070.30177474</v>
      </c>
      <c r="AS100" s="52">
        <f t="shared" si="124"/>
        <v>361456144</v>
      </c>
      <c r="AT100" s="52">
        <f t="shared" si="125"/>
        <v>283709970.55621266</v>
      </c>
      <c r="AU100" s="52">
        <f t="shared" si="126"/>
        <v>221707518.48520717</v>
      </c>
      <c r="AV100" s="52">
        <f t="shared" si="127"/>
        <v>60078001</v>
      </c>
      <c r="AW100" s="52">
        <f t="shared" si="128"/>
        <v>16487347.905325389</v>
      </c>
      <c r="AZ100" s="17">
        <f t="shared" si="129"/>
        <v>9627.3076923076915</v>
      </c>
      <c r="BA100" s="17">
        <f t="shared" si="130"/>
        <v>8895</v>
      </c>
      <c r="BB100" s="17">
        <f t="shared" si="76"/>
        <v>9619.1538461538457</v>
      </c>
      <c r="BC100" s="17">
        <f t="shared" si="76"/>
        <v>9810.0769230769238</v>
      </c>
      <c r="BD100" s="17">
        <f t="shared" si="76"/>
        <v>9077.6153846153848</v>
      </c>
      <c r="BE100" s="17">
        <f t="shared" si="68"/>
        <v>9240.1538461538457</v>
      </c>
      <c r="BF100" s="17">
        <f t="shared" si="68"/>
        <v>9461.9230769230762</v>
      </c>
      <c r="BG100" s="17">
        <f t="shared" si="68"/>
        <v>8929.3846153846152</v>
      </c>
      <c r="BH100" s="17">
        <f t="shared" si="68"/>
        <v>8952.8461538461543</v>
      </c>
      <c r="BI100" s="17">
        <f t="shared" si="69"/>
        <v>8296.6153846153848</v>
      </c>
      <c r="BJ100" s="17">
        <f t="shared" si="69"/>
        <v>8977.461538461539</v>
      </c>
      <c r="BK100" s="17">
        <f t="shared" si="69"/>
        <v>8642.0769230769238</v>
      </c>
      <c r="BL100" s="17">
        <f t="shared" si="69"/>
        <v>8818.6153846153848</v>
      </c>
      <c r="BM100" s="17">
        <f t="shared" si="70"/>
        <v>8445.6923076923085</v>
      </c>
      <c r="BN100" s="17">
        <f t="shared" si="70"/>
        <v>8571.3076923076915</v>
      </c>
      <c r="BO100" s="17">
        <f t="shared" si="70"/>
        <v>8027.1538461538457</v>
      </c>
      <c r="BP100" s="17">
        <f t="shared" si="70"/>
        <v>7442.7692307692305</v>
      </c>
      <c r="BQ100" s="17">
        <f t="shared" si="71"/>
        <v>7373.3846153846152</v>
      </c>
      <c r="BR100" s="17">
        <f t="shared" si="71"/>
        <v>7810.3076923076924</v>
      </c>
      <c r="BS100" s="17">
        <f t="shared" si="71"/>
        <v>8573.6923076923085</v>
      </c>
      <c r="BT100" s="17">
        <f t="shared" si="71"/>
        <v>8731.8461538461543</v>
      </c>
      <c r="BU100" s="17">
        <f t="shared" si="72"/>
        <v>8662.2307692307695</v>
      </c>
      <c r="BV100" s="17">
        <f t="shared" si="72"/>
        <v>8845.3076923076915</v>
      </c>
      <c r="BW100" s="17">
        <f t="shared" si="72"/>
        <v>8699.3076923076915</v>
      </c>
      <c r="BX100" s="17">
        <f t="shared" si="72"/>
        <v>8798.6923076923085</v>
      </c>
      <c r="BY100" s="17">
        <f t="shared" si="73"/>
        <v>8768</v>
      </c>
      <c r="BZ100" s="17">
        <f t="shared" si="73"/>
        <v>9281.0769230769238</v>
      </c>
      <c r="CA100" s="17">
        <f t="shared" si="73"/>
        <v>8941.6153846153848</v>
      </c>
      <c r="CB100" s="17">
        <f t="shared" si="73"/>
        <v>9022.6153846153848</v>
      </c>
      <c r="CC100" s="17">
        <f t="shared" si="74"/>
        <v>8769.8461538461543</v>
      </c>
      <c r="CD100" s="17">
        <f t="shared" si="74"/>
        <v>8761.3846153846152</v>
      </c>
      <c r="CG100" s="16">
        <f t="shared" si="131"/>
        <v>66.485207100584873</v>
      </c>
      <c r="CH100" s="16">
        <f t="shared" si="132"/>
        <v>33404.591715976894</v>
      </c>
      <c r="CI100" s="16">
        <f t="shared" si="133"/>
        <v>302161.63313609362</v>
      </c>
      <c r="CJ100" s="16">
        <f t="shared" si="134"/>
        <v>149888.10059171566</v>
      </c>
      <c r="CK100" s="16">
        <f t="shared" si="135"/>
        <v>27352.071005917114</v>
      </c>
      <c r="CL100" s="16">
        <f t="shared" si="136"/>
        <v>487096.62130177417</v>
      </c>
      <c r="CM100" s="16">
        <f t="shared" si="137"/>
        <v>454898.36686390365</v>
      </c>
      <c r="CN100" s="16">
        <f t="shared" si="138"/>
        <v>1770742.0177514767</v>
      </c>
      <c r="CO100" s="16">
        <f t="shared" si="139"/>
        <v>422300.02366863721</v>
      </c>
      <c r="CP100" s="16">
        <f t="shared" si="140"/>
        <v>970679.66863905021</v>
      </c>
      <c r="CQ100" s="16">
        <f t="shared" si="141"/>
        <v>653983.24852070853</v>
      </c>
      <c r="CR100" s="16">
        <f t="shared" si="142"/>
        <v>1396214.9171597594</v>
      </c>
      <c r="CS100" s="16">
        <f t="shared" si="143"/>
        <v>1115136</v>
      </c>
      <c r="CT100" s="16">
        <f t="shared" si="144"/>
        <v>2560492.3313609455</v>
      </c>
      <c r="CU100" s="16">
        <f t="shared" si="145"/>
        <v>4772208.2899408257</v>
      </c>
      <c r="CV100" s="16">
        <f t="shared" si="146"/>
        <v>5080169.2366863871</v>
      </c>
      <c r="CW100" s="16">
        <f t="shared" si="147"/>
        <v>3301488.9999999967</v>
      </c>
      <c r="CX100" s="16">
        <f t="shared" si="148"/>
        <v>1110105.3786982214</v>
      </c>
      <c r="CY100" s="16">
        <f t="shared" si="149"/>
        <v>801851.36686390312</v>
      </c>
      <c r="CZ100" s="16">
        <f t="shared" si="150"/>
        <v>931373.46745561913</v>
      </c>
      <c r="DA100" s="16">
        <f t="shared" si="151"/>
        <v>611524</v>
      </c>
      <c r="DB100" s="16">
        <f t="shared" si="152"/>
        <v>861184</v>
      </c>
      <c r="DC100" s="16">
        <f t="shared" si="153"/>
        <v>686603.45562129898</v>
      </c>
      <c r="DD100" s="16">
        <f t="shared" si="154"/>
        <v>738409.71005917015</v>
      </c>
      <c r="DE100" s="16">
        <f t="shared" si="155"/>
        <v>119875.74556212912</v>
      </c>
      <c r="DF100" s="16">
        <f t="shared" si="156"/>
        <v>470173.94082840101</v>
      </c>
      <c r="DG100" s="16">
        <f t="shared" si="157"/>
        <v>365652.78698224731</v>
      </c>
      <c r="DH100" s="16">
        <f t="shared" si="158"/>
        <v>735240.28994082625</v>
      </c>
      <c r="DI100" s="16">
        <f t="shared" si="159"/>
        <v>749822.77514792781</v>
      </c>
    </row>
    <row r="101" spans="1:113">
      <c r="A101" s="5">
        <v>36923</v>
      </c>
      <c r="B101" s="17">
        <v>100355</v>
      </c>
      <c r="C101" s="17">
        <v>48881</v>
      </c>
      <c r="D101" s="17">
        <v>9535</v>
      </c>
      <c r="E101" s="17">
        <v>10737</v>
      </c>
      <c r="G101" s="17">
        <f t="shared" si="107"/>
        <v>104278.46153846153</v>
      </c>
      <c r="H101" s="17">
        <f t="shared" si="108"/>
        <v>62907.153846153844</v>
      </c>
      <c r="I101" s="17">
        <f t="shared" si="75"/>
        <v>65762.538461538468</v>
      </c>
      <c r="J101" s="17">
        <f t="shared" si="75"/>
        <v>65098.384615384617</v>
      </c>
      <c r="K101" s="17">
        <f t="shared" si="75"/>
        <v>62507.846153846156</v>
      </c>
      <c r="L101" s="17">
        <f t="shared" si="62"/>
        <v>61409.461538461539</v>
      </c>
      <c r="M101" s="17">
        <f t="shared" si="62"/>
        <v>60807.230769230766</v>
      </c>
      <c r="N101" s="17">
        <f t="shared" si="62"/>
        <v>60479.076923076922</v>
      </c>
      <c r="O101" s="17">
        <f t="shared" si="62"/>
        <v>60358.846153846156</v>
      </c>
      <c r="P101" s="17">
        <f t="shared" si="63"/>
        <v>61699.769230769234</v>
      </c>
      <c r="Q101" s="17">
        <f t="shared" si="63"/>
        <v>66647.230769230766</v>
      </c>
      <c r="R101" s="17">
        <f t="shared" si="63"/>
        <v>65497</v>
      </c>
      <c r="S101" s="17">
        <f t="shared" si="63"/>
        <v>71671.076923076922</v>
      </c>
      <c r="T101" s="17">
        <f t="shared" si="64"/>
        <v>74961.153846153844</v>
      </c>
      <c r="U101" s="17">
        <f t="shared" si="64"/>
        <v>76222.076923076922</v>
      </c>
      <c r="V101" s="17">
        <f t="shared" si="64"/>
        <v>76757.692307692312</v>
      </c>
      <c r="W101" s="17">
        <f t="shared" si="64"/>
        <v>80487.307692307688</v>
      </c>
      <c r="X101" s="17">
        <f t="shared" si="65"/>
        <v>82655.61538461539</v>
      </c>
      <c r="Y101" s="17">
        <f t="shared" si="65"/>
        <v>84609.461538461532</v>
      </c>
      <c r="Z101" s="17">
        <f t="shared" si="65"/>
        <v>91748.307692307688</v>
      </c>
      <c r="AA101" s="17">
        <f t="shared" si="65"/>
        <v>95438.846153846156</v>
      </c>
      <c r="AB101" s="17">
        <f t="shared" si="66"/>
        <v>100530.92307692308</v>
      </c>
      <c r="AD101" s="52">
        <f t="shared" si="109"/>
        <v>1483476330.4674547</v>
      </c>
      <c r="AE101" s="52">
        <f t="shared" si="110"/>
        <v>1535078427.6982243</v>
      </c>
      <c r="AF101" s="52">
        <f t="shared" si="111"/>
        <v>1744784309.6094668</v>
      </c>
      <c r="AG101" s="52">
        <f t="shared" si="112"/>
        <v>1837751160.9999993</v>
      </c>
      <c r="AH101" s="52">
        <f t="shared" si="113"/>
        <v>1889747904.5917156</v>
      </c>
      <c r="AI101" s="52">
        <f t="shared" si="114"/>
        <v>1918386092.6863899</v>
      </c>
      <c r="AJ101" s="52">
        <f t="shared" si="115"/>
        <v>1928932615.5325437</v>
      </c>
      <c r="AK101" s="52">
        <f t="shared" si="116"/>
        <v>1812945038.6331353</v>
      </c>
      <c r="AL101" s="52">
        <f t="shared" si="117"/>
        <v>1416109529.2071004</v>
      </c>
      <c r="AM101" s="52">
        <f t="shared" si="118"/>
        <v>1504001759.059171</v>
      </c>
      <c r="AN101" s="52">
        <f t="shared" si="119"/>
        <v>1063241531.4556209</v>
      </c>
      <c r="AO101" s="52">
        <f t="shared" si="120"/>
        <v>859504530.32544351</v>
      </c>
      <c r="AP101" s="52">
        <f t="shared" si="121"/>
        <v>787160717.68639016</v>
      </c>
      <c r="AQ101" s="52">
        <f t="shared" si="122"/>
        <v>757392739.05325377</v>
      </c>
      <c r="AR101" s="52">
        <f t="shared" si="123"/>
        <v>566019001.33136082</v>
      </c>
      <c r="AS101" s="52">
        <f t="shared" si="124"/>
        <v>467547475.79289889</v>
      </c>
      <c r="AT101" s="52">
        <f t="shared" si="125"/>
        <v>386869561</v>
      </c>
      <c r="AU101" s="52">
        <f t="shared" si="126"/>
        <v>157004755.40828398</v>
      </c>
      <c r="AV101" s="52">
        <f t="shared" si="127"/>
        <v>78138800.147928834</v>
      </c>
      <c r="AW101" s="52">
        <f t="shared" si="128"/>
        <v>14044044.520710001</v>
      </c>
      <c r="AZ101" s="17">
        <f t="shared" si="129"/>
        <v>10073.615384615385</v>
      </c>
      <c r="BA101" s="17">
        <f t="shared" si="130"/>
        <v>9619.1538461538457</v>
      </c>
      <c r="BB101" s="17">
        <f t="shared" si="76"/>
        <v>9810.0769230769238</v>
      </c>
      <c r="BC101" s="17">
        <f t="shared" si="76"/>
        <v>9077.6153846153848</v>
      </c>
      <c r="BD101" s="17">
        <f t="shared" si="76"/>
        <v>9240.1538461538457</v>
      </c>
      <c r="BE101" s="17">
        <f t="shared" si="68"/>
        <v>9461.9230769230762</v>
      </c>
      <c r="BF101" s="17">
        <f t="shared" si="68"/>
        <v>8929.3846153846152</v>
      </c>
      <c r="BG101" s="17">
        <f t="shared" si="68"/>
        <v>8952.8461538461543</v>
      </c>
      <c r="BH101" s="17">
        <f t="shared" si="68"/>
        <v>8296.6153846153848</v>
      </c>
      <c r="BI101" s="17">
        <f t="shared" si="69"/>
        <v>8977.461538461539</v>
      </c>
      <c r="BJ101" s="17">
        <f t="shared" si="69"/>
        <v>8642.0769230769238</v>
      </c>
      <c r="BK101" s="17">
        <f t="shared" si="69"/>
        <v>8818.6153846153848</v>
      </c>
      <c r="BL101" s="17">
        <f t="shared" si="69"/>
        <v>8445.6923076923085</v>
      </c>
      <c r="BM101" s="17">
        <f t="shared" si="70"/>
        <v>8571.3076923076915</v>
      </c>
      <c r="BN101" s="17">
        <f t="shared" si="70"/>
        <v>8027.1538461538457</v>
      </c>
      <c r="BO101" s="17">
        <f t="shared" si="70"/>
        <v>7442.7692307692305</v>
      </c>
      <c r="BP101" s="17">
        <f t="shared" si="70"/>
        <v>7373.3846153846152</v>
      </c>
      <c r="BQ101" s="17">
        <f t="shared" si="71"/>
        <v>7810.3076923076924</v>
      </c>
      <c r="BR101" s="17">
        <f t="shared" si="71"/>
        <v>8573.6923076923085</v>
      </c>
      <c r="BS101" s="17">
        <f t="shared" si="71"/>
        <v>8731.8461538461543</v>
      </c>
      <c r="BT101" s="17">
        <f t="shared" si="71"/>
        <v>8662.2307692307695</v>
      </c>
      <c r="BU101" s="17">
        <f t="shared" si="72"/>
        <v>8845.3076923076915</v>
      </c>
      <c r="BV101" s="17">
        <f t="shared" si="72"/>
        <v>8699.3076923076915</v>
      </c>
      <c r="BW101" s="17">
        <f t="shared" si="72"/>
        <v>8798.6923076923085</v>
      </c>
      <c r="BX101" s="17">
        <f t="shared" si="72"/>
        <v>8768</v>
      </c>
      <c r="BY101" s="17">
        <f t="shared" si="73"/>
        <v>9281.0769230769238</v>
      </c>
      <c r="BZ101" s="17">
        <f t="shared" si="73"/>
        <v>8941.6153846153848</v>
      </c>
      <c r="CA101" s="17">
        <f t="shared" si="73"/>
        <v>9022.6153846153848</v>
      </c>
      <c r="CB101" s="17">
        <f t="shared" si="73"/>
        <v>8769.8461538461543</v>
      </c>
      <c r="CC101" s="17">
        <f t="shared" si="74"/>
        <v>8761.3846153846152</v>
      </c>
      <c r="CD101" s="17">
        <f t="shared" si="74"/>
        <v>9560.6923076923085</v>
      </c>
      <c r="CG101" s="16">
        <f t="shared" si="131"/>
        <v>69452.520710058874</v>
      </c>
      <c r="CH101" s="16">
        <f t="shared" si="132"/>
        <v>992016</v>
      </c>
      <c r="CI101" s="16">
        <f t="shared" si="133"/>
        <v>694658.13609467552</v>
      </c>
      <c r="CJ101" s="16">
        <f t="shared" si="134"/>
        <v>374167.47928994184</v>
      </c>
      <c r="CK101" s="16">
        <f t="shared" si="135"/>
        <v>1309264.0532544386</v>
      </c>
      <c r="CL101" s="16">
        <f t="shared" si="136"/>
        <v>1256123.6686390527</v>
      </c>
      <c r="CM101" s="16">
        <f t="shared" si="137"/>
        <v>3157729</v>
      </c>
      <c r="CN101" s="16">
        <f t="shared" si="138"/>
        <v>1201553.2544378689</v>
      </c>
      <c r="CO101" s="16">
        <f t="shared" si="139"/>
        <v>2049302.3668639038</v>
      </c>
      <c r="CP101" s="16">
        <f t="shared" si="140"/>
        <v>1575025</v>
      </c>
      <c r="CQ101" s="16">
        <f t="shared" si="141"/>
        <v>2650133.544378696</v>
      </c>
      <c r="CR101" s="16">
        <f t="shared" si="142"/>
        <v>2256928.4023668668</v>
      </c>
      <c r="CS101" s="16">
        <f t="shared" si="143"/>
        <v>4188004.8284023693</v>
      </c>
      <c r="CT101" s="16">
        <f t="shared" si="144"/>
        <v>6921351.4852071032</v>
      </c>
      <c r="CU101" s="16">
        <f t="shared" si="145"/>
        <v>7291246.2071005935</v>
      </c>
      <c r="CV101" s="16">
        <f t="shared" si="146"/>
        <v>5122561.7100591715</v>
      </c>
      <c r="CW101" s="16">
        <f t="shared" si="147"/>
        <v>2249769.2366863885</v>
      </c>
      <c r="CX101" s="16">
        <f t="shared" si="148"/>
        <v>1800344.6686390524</v>
      </c>
      <c r="CY101" s="16">
        <f t="shared" si="149"/>
        <v>1992006.5325443782</v>
      </c>
      <c r="CZ101" s="16">
        <f t="shared" si="150"/>
        <v>1508739.7869822509</v>
      </c>
      <c r="DA101" s="16">
        <f t="shared" si="151"/>
        <v>1888721.6331360973</v>
      </c>
      <c r="DB101" s="16">
        <f t="shared" si="152"/>
        <v>1625428.8520710042</v>
      </c>
      <c r="DC101" s="16">
        <f t="shared" si="153"/>
        <v>1704631.5325443791</v>
      </c>
      <c r="DD101" s="16">
        <f t="shared" si="154"/>
        <v>628117.21301775065</v>
      </c>
      <c r="DE101" s="16">
        <f t="shared" si="155"/>
        <v>1281424</v>
      </c>
      <c r="DF101" s="16">
        <f t="shared" si="156"/>
        <v>1104601</v>
      </c>
      <c r="DG101" s="16">
        <f t="shared" si="157"/>
        <v>1699814.2071005909</v>
      </c>
      <c r="DH101" s="16">
        <f t="shared" si="158"/>
        <v>1721949.5917159771</v>
      </c>
      <c r="DI101" s="16">
        <f t="shared" si="159"/>
        <v>263090.08284023596</v>
      </c>
    </row>
    <row r="102" spans="1:113">
      <c r="A102" s="5">
        <v>36951</v>
      </c>
      <c r="B102" s="17">
        <v>121334</v>
      </c>
      <c r="C102" s="17">
        <v>88642</v>
      </c>
      <c r="D102" s="17">
        <v>15783</v>
      </c>
      <c r="E102" s="17">
        <v>20179</v>
      </c>
      <c r="G102" s="17">
        <f t="shared" si="107"/>
        <v>105730.23076923077</v>
      </c>
      <c r="H102" s="17">
        <f t="shared" si="108"/>
        <v>65762.538461538468</v>
      </c>
      <c r="I102" s="17">
        <f t="shared" si="75"/>
        <v>65098.384615384617</v>
      </c>
      <c r="J102" s="17">
        <f t="shared" si="75"/>
        <v>62507.846153846156</v>
      </c>
      <c r="K102" s="17">
        <f t="shared" si="75"/>
        <v>61409.461538461539</v>
      </c>
      <c r="L102" s="17">
        <f t="shared" si="62"/>
        <v>60807.230769230766</v>
      </c>
      <c r="M102" s="17">
        <f t="shared" si="62"/>
        <v>60479.076923076922</v>
      </c>
      <c r="N102" s="17">
        <f t="shared" si="62"/>
        <v>60358.846153846156</v>
      </c>
      <c r="O102" s="17">
        <f t="shared" si="62"/>
        <v>61699.769230769234</v>
      </c>
      <c r="P102" s="17">
        <f t="shared" si="63"/>
        <v>66647.230769230766</v>
      </c>
      <c r="Q102" s="17">
        <f t="shared" si="63"/>
        <v>65497</v>
      </c>
      <c r="R102" s="17">
        <f t="shared" si="63"/>
        <v>71671.076923076922</v>
      </c>
      <c r="S102" s="17">
        <f t="shared" si="63"/>
        <v>74961.153846153844</v>
      </c>
      <c r="T102" s="17">
        <f t="shared" si="64"/>
        <v>76222.076923076922</v>
      </c>
      <c r="U102" s="17">
        <f t="shared" si="64"/>
        <v>76757.692307692312</v>
      </c>
      <c r="V102" s="17">
        <f t="shared" si="64"/>
        <v>80487.307692307688</v>
      </c>
      <c r="W102" s="17">
        <f t="shared" si="64"/>
        <v>82655.61538461539</v>
      </c>
      <c r="X102" s="17">
        <f t="shared" si="65"/>
        <v>84609.461538461532</v>
      </c>
      <c r="Y102" s="17">
        <f t="shared" si="65"/>
        <v>91748.307692307688</v>
      </c>
      <c r="Z102" s="17">
        <f t="shared" si="65"/>
        <v>95438.846153846156</v>
      </c>
      <c r="AA102" s="17">
        <f t="shared" si="65"/>
        <v>100530.92307692308</v>
      </c>
      <c r="AB102" s="17">
        <f t="shared" si="66"/>
        <v>102700.53846153847</v>
      </c>
      <c r="AD102" s="52">
        <f t="shared" si="109"/>
        <v>1650946921.869822</v>
      </c>
      <c r="AE102" s="52">
        <f t="shared" si="110"/>
        <v>1868174531.8402362</v>
      </c>
      <c r="AF102" s="52">
        <f t="shared" si="111"/>
        <v>1964330585.2071002</v>
      </c>
      <c r="AG102" s="52">
        <f t="shared" si="112"/>
        <v>2018075929</v>
      </c>
      <c r="AH102" s="52">
        <f t="shared" si="113"/>
        <v>2047666924.4082837</v>
      </c>
      <c r="AI102" s="52">
        <f t="shared" si="114"/>
        <v>2058562541.9171593</v>
      </c>
      <c r="AJ102" s="52">
        <f t="shared" si="115"/>
        <v>1938681543.2899401</v>
      </c>
      <c r="AK102" s="52">
        <f t="shared" si="116"/>
        <v>1527480889</v>
      </c>
      <c r="AL102" s="52">
        <f t="shared" si="117"/>
        <v>1618712858.1301773</v>
      </c>
      <c r="AM102" s="52">
        <f t="shared" si="118"/>
        <v>1160025960.7159762</v>
      </c>
      <c r="AN102" s="52">
        <f t="shared" si="119"/>
        <v>946736094.69822478</v>
      </c>
      <c r="AO102" s="52">
        <f t="shared" si="120"/>
        <v>870731143.40828395</v>
      </c>
      <c r="AP102" s="52">
        <f t="shared" si="121"/>
        <v>839407984.90532494</v>
      </c>
      <c r="AQ102" s="52">
        <f t="shared" si="122"/>
        <v>637205165.46745563</v>
      </c>
      <c r="AR102" s="52">
        <f t="shared" si="123"/>
        <v>532437875.1479286</v>
      </c>
      <c r="AS102" s="52">
        <f t="shared" si="124"/>
        <v>446086892.8994084</v>
      </c>
      <c r="AT102" s="52">
        <f t="shared" si="125"/>
        <v>195494172.92899412</v>
      </c>
      <c r="AU102" s="52">
        <f t="shared" si="126"/>
        <v>105912597.30177504</v>
      </c>
      <c r="AV102" s="52">
        <f t="shared" si="127"/>
        <v>27032800.479289893</v>
      </c>
      <c r="AW102" s="52">
        <f t="shared" si="128"/>
        <v>9179035.47928988</v>
      </c>
      <c r="AZ102" s="17">
        <f t="shared" si="129"/>
        <v>10815.307692307691</v>
      </c>
      <c r="BA102" s="17">
        <f t="shared" si="130"/>
        <v>9810.0769230769238</v>
      </c>
      <c r="BB102" s="17">
        <f t="shared" si="76"/>
        <v>9077.6153846153848</v>
      </c>
      <c r="BC102" s="17">
        <f t="shared" si="76"/>
        <v>9240.1538461538457</v>
      </c>
      <c r="BD102" s="17">
        <f t="shared" si="76"/>
        <v>9461.9230769230762</v>
      </c>
      <c r="BE102" s="17">
        <f t="shared" si="68"/>
        <v>8929.3846153846152</v>
      </c>
      <c r="BF102" s="17">
        <f t="shared" si="68"/>
        <v>8952.8461538461543</v>
      </c>
      <c r="BG102" s="17">
        <f t="shared" si="68"/>
        <v>8296.6153846153848</v>
      </c>
      <c r="BH102" s="17">
        <f t="shared" si="68"/>
        <v>8977.461538461539</v>
      </c>
      <c r="BI102" s="17">
        <f t="shared" si="69"/>
        <v>8642.0769230769238</v>
      </c>
      <c r="BJ102" s="17">
        <f t="shared" si="69"/>
        <v>8818.6153846153848</v>
      </c>
      <c r="BK102" s="17">
        <f t="shared" si="69"/>
        <v>8445.6923076923085</v>
      </c>
      <c r="BL102" s="17">
        <f t="shared" si="69"/>
        <v>8571.3076923076915</v>
      </c>
      <c r="BM102" s="17">
        <f t="shared" si="70"/>
        <v>8027.1538461538457</v>
      </c>
      <c r="BN102" s="17">
        <f t="shared" si="70"/>
        <v>7442.7692307692305</v>
      </c>
      <c r="BO102" s="17">
        <f t="shared" si="70"/>
        <v>7373.3846153846152</v>
      </c>
      <c r="BP102" s="17">
        <f t="shared" si="70"/>
        <v>7810.3076923076924</v>
      </c>
      <c r="BQ102" s="17">
        <f t="shared" si="71"/>
        <v>8573.6923076923085</v>
      </c>
      <c r="BR102" s="17">
        <f t="shared" si="71"/>
        <v>8731.8461538461543</v>
      </c>
      <c r="BS102" s="17">
        <f t="shared" si="71"/>
        <v>8662.2307692307695</v>
      </c>
      <c r="BT102" s="17">
        <f t="shared" si="71"/>
        <v>8845.3076923076915</v>
      </c>
      <c r="BU102" s="17">
        <f t="shared" si="72"/>
        <v>8699.3076923076915</v>
      </c>
      <c r="BV102" s="17">
        <f t="shared" si="72"/>
        <v>8798.6923076923085</v>
      </c>
      <c r="BW102" s="17">
        <f t="shared" si="72"/>
        <v>8768</v>
      </c>
      <c r="BX102" s="17">
        <f t="shared" si="72"/>
        <v>9281.0769230769238</v>
      </c>
      <c r="BY102" s="17">
        <f t="shared" si="73"/>
        <v>8941.6153846153848</v>
      </c>
      <c r="BZ102" s="17">
        <f t="shared" si="73"/>
        <v>9022.6153846153848</v>
      </c>
      <c r="CA102" s="17">
        <f t="shared" si="73"/>
        <v>8769.8461538461543</v>
      </c>
      <c r="CB102" s="17">
        <f t="shared" si="73"/>
        <v>8761.3846153846152</v>
      </c>
      <c r="CC102" s="17">
        <f t="shared" si="74"/>
        <v>9560.6923076923085</v>
      </c>
      <c r="CD102" s="17">
        <f t="shared" si="74"/>
        <v>8618.1538461538457</v>
      </c>
      <c r="CG102" s="16">
        <f t="shared" si="131"/>
        <v>3019574.5562130143</v>
      </c>
      <c r="CH102" s="16">
        <f t="shared" si="132"/>
        <v>2481109.639053253</v>
      </c>
      <c r="CI102" s="16">
        <f t="shared" si="133"/>
        <v>1831649.9171597629</v>
      </c>
      <c r="CJ102" s="16">
        <f t="shared" si="134"/>
        <v>3556705.8520710031</v>
      </c>
      <c r="CK102" s="16">
        <f t="shared" si="135"/>
        <v>3468762.9822485158</v>
      </c>
      <c r="CL102" s="16">
        <f t="shared" si="136"/>
        <v>6343810.9408283979</v>
      </c>
      <c r="CM102" s="16">
        <f t="shared" si="137"/>
        <v>3377678.4852070953</v>
      </c>
      <c r="CN102" s="16">
        <f t="shared" si="138"/>
        <v>4722931.9763313541</v>
      </c>
      <c r="CO102" s="16">
        <f t="shared" si="139"/>
        <v>3986780.1715976293</v>
      </c>
      <c r="CP102" s="16">
        <f t="shared" si="140"/>
        <v>5615077.0710059088</v>
      </c>
      <c r="CQ102" s="16">
        <f t="shared" si="141"/>
        <v>5035536</v>
      </c>
      <c r="CR102" s="16">
        <f t="shared" si="142"/>
        <v>7773801.8698224826</v>
      </c>
      <c r="CS102" s="16">
        <f t="shared" si="143"/>
        <v>11374015.674556209</v>
      </c>
      <c r="CT102" s="16">
        <f t="shared" si="144"/>
        <v>11846834.467455616</v>
      </c>
      <c r="CU102" s="16">
        <f t="shared" si="145"/>
        <v>9030024.9999999944</v>
      </c>
      <c r="CV102" s="16">
        <f t="shared" si="146"/>
        <v>5024839.5325443707</v>
      </c>
      <c r="CW102" s="16">
        <f t="shared" si="147"/>
        <v>4340811.9822485158</v>
      </c>
      <c r="CX102" s="16">
        <f t="shared" si="148"/>
        <v>4635740.2366863862</v>
      </c>
      <c r="CY102" s="16">
        <f t="shared" si="149"/>
        <v>3880900</v>
      </c>
      <c r="CZ102" s="16">
        <f t="shared" si="150"/>
        <v>4477456</v>
      </c>
      <c r="DA102" s="16">
        <f t="shared" si="151"/>
        <v>4066737.6094674487</v>
      </c>
      <c r="DB102" s="16">
        <f t="shared" si="152"/>
        <v>4191468.7869822453</v>
      </c>
      <c r="DC102" s="16">
        <f t="shared" si="153"/>
        <v>2353864.053254433</v>
      </c>
      <c r="DD102" s="16">
        <f t="shared" si="154"/>
        <v>3510722.8639053218</v>
      </c>
      <c r="DE102" s="16">
        <f t="shared" si="155"/>
        <v>3213745.7100591683</v>
      </c>
      <c r="DF102" s="16">
        <f t="shared" si="156"/>
        <v>4183912.9053254388</v>
      </c>
      <c r="DG102" s="16">
        <f t="shared" si="157"/>
        <v>4218600.005917157</v>
      </c>
      <c r="DH102" s="16">
        <f t="shared" si="158"/>
        <v>1574059.7633136052</v>
      </c>
      <c r="DI102" s="16">
        <f t="shared" si="159"/>
        <v>4827485.0236686375</v>
      </c>
    </row>
    <row r="103" spans="1:113">
      <c r="A103" s="5">
        <v>36982</v>
      </c>
      <c r="B103" s="17">
        <v>76216</v>
      </c>
      <c r="C103" s="17">
        <v>65752</v>
      </c>
      <c r="D103" s="17">
        <v>8220</v>
      </c>
      <c r="E103" s="17">
        <v>4136</v>
      </c>
      <c r="G103" s="17">
        <f t="shared" si="107"/>
        <v>104030.76923076923</v>
      </c>
      <c r="H103" s="17">
        <f t="shared" si="108"/>
        <v>65098.384615384617</v>
      </c>
      <c r="I103" s="17">
        <f t="shared" si="75"/>
        <v>62507.846153846156</v>
      </c>
      <c r="J103" s="17">
        <f t="shared" si="75"/>
        <v>61409.461538461539</v>
      </c>
      <c r="K103" s="17">
        <f t="shared" si="75"/>
        <v>60807.230769230766</v>
      </c>
      <c r="L103" s="17">
        <f t="shared" si="62"/>
        <v>60479.076923076922</v>
      </c>
      <c r="M103" s="17">
        <f t="shared" si="62"/>
        <v>60358.846153846156</v>
      </c>
      <c r="N103" s="17">
        <f t="shared" si="62"/>
        <v>61699.769230769234</v>
      </c>
      <c r="O103" s="17">
        <f t="shared" si="62"/>
        <v>66647.230769230766</v>
      </c>
      <c r="P103" s="17">
        <f t="shared" si="63"/>
        <v>65497</v>
      </c>
      <c r="Q103" s="17">
        <f t="shared" si="63"/>
        <v>71671.076923076922</v>
      </c>
      <c r="R103" s="17">
        <f t="shared" si="63"/>
        <v>74961.153846153844</v>
      </c>
      <c r="S103" s="17">
        <f t="shared" si="63"/>
        <v>76222.076923076922</v>
      </c>
      <c r="T103" s="17">
        <f t="shared" si="64"/>
        <v>76757.692307692312</v>
      </c>
      <c r="U103" s="17">
        <f t="shared" si="64"/>
        <v>80487.307692307688</v>
      </c>
      <c r="V103" s="17">
        <f t="shared" si="64"/>
        <v>82655.61538461539</v>
      </c>
      <c r="W103" s="17">
        <f t="shared" si="64"/>
        <v>84609.461538461532</v>
      </c>
      <c r="X103" s="17">
        <f t="shared" si="65"/>
        <v>91748.307692307688</v>
      </c>
      <c r="Y103" s="17">
        <f t="shared" si="65"/>
        <v>95438.846153846156</v>
      </c>
      <c r="Z103" s="17">
        <f t="shared" si="65"/>
        <v>100530.92307692308</v>
      </c>
      <c r="AA103" s="17">
        <f t="shared" si="65"/>
        <v>102700.53846153847</v>
      </c>
      <c r="AB103" s="17">
        <f t="shared" si="66"/>
        <v>97950.461538461532</v>
      </c>
      <c r="AD103" s="52">
        <f t="shared" si="109"/>
        <v>1724153140.852071</v>
      </c>
      <c r="AE103" s="52">
        <f t="shared" si="110"/>
        <v>1816575869.4023671</v>
      </c>
      <c r="AF103" s="52">
        <f t="shared" si="111"/>
        <v>1868274277.1360953</v>
      </c>
      <c r="AG103" s="52">
        <f t="shared" si="112"/>
        <v>1896749902.8639057</v>
      </c>
      <c r="AH103" s="52">
        <f t="shared" si="113"/>
        <v>1907236865.2366865</v>
      </c>
      <c r="AI103" s="52">
        <f t="shared" si="114"/>
        <v>1791913561</v>
      </c>
      <c r="AJ103" s="52">
        <f t="shared" si="115"/>
        <v>1397528947.9053259</v>
      </c>
      <c r="AK103" s="52">
        <f t="shared" si="116"/>
        <v>1484851371.1301777</v>
      </c>
      <c r="AL103" s="52">
        <f t="shared" si="117"/>
        <v>1047149686.248521</v>
      </c>
      <c r="AM103" s="52">
        <f t="shared" si="118"/>
        <v>845042538.60946774</v>
      </c>
      <c r="AN103" s="52">
        <f t="shared" si="119"/>
        <v>773323367.86390555</v>
      </c>
      <c r="AO103" s="52">
        <f t="shared" si="120"/>
        <v>743820724.85207093</v>
      </c>
      <c r="AP103" s="52">
        <f t="shared" si="121"/>
        <v>554294581.21301818</v>
      </c>
      <c r="AQ103" s="52">
        <f t="shared" si="122"/>
        <v>456897201.94674546</v>
      </c>
      <c r="AR103" s="52">
        <f t="shared" si="123"/>
        <v>377187192.47929031</v>
      </c>
      <c r="AS103" s="52">
        <f t="shared" si="124"/>
        <v>150858861.44378719</v>
      </c>
      <c r="AT103" s="52">
        <f t="shared" si="125"/>
        <v>73821142.159763336</v>
      </c>
      <c r="AU103" s="52">
        <f t="shared" si="126"/>
        <v>12248923.100591732</v>
      </c>
      <c r="AV103" s="52">
        <f t="shared" si="127"/>
        <v>1769513.899408275</v>
      </c>
      <c r="AW103" s="52">
        <f t="shared" si="128"/>
        <v>36970141.63313622</v>
      </c>
      <c r="AZ103" s="17">
        <f t="shared" si="129"/>
        <v>10570.846153846154</v>
      </c>
      <c r="BA103" s="17">
        <f t="shared" si="130"/>
        <v>9077.6153846153848</v>
      </c>
      <c r="BB103" s="17">
        <f t="shared" si="76"/>
        <v>9240.1538461538457</v>
      </c>
      <c r="BC103" s="17">
        <f t="shared" si="76"/>
        <v>9461.9230769230762</v>
      </c>
      <c r="BD103" s="17">
        <f t="shared" si="76"/>
        <v>8929.3846153846152</v>
      </c>
      <c r="BE103" s="17">
        <f t="shared" si="68"/>
        <v>8952.8461538461543</v>
      </c>
      <c r="BF103" s="17">
        <f t="shared" si="68"/>
        <v>8296.6153846153848</v>
      </c>
      <c r="BG103" s="17">
        <f t="shared" si="68"/>
        <v>8977.461538461539</v>
      </c>
      <c r="BH103" s="17">
        <f t="shared" si="68"/>
        <v>8642.0769230769238</v>
      </c>
      <c r="BI103" s="17">
        <f t="shared" si="69"/>
        <v>8818.6153846153848</v>
      </c>
      <c r="BJ103" s="17">
        <f t="shared" si="69"/>
        <v>8445.6923076923085</v>
      </c>
      <c r="BK103" s="17">
        <f t="shared" si="69"/>
        <v>8571.3076923076915</v>
      </c>
      <c r="BL103" s="17">
        <f t="shared" si="69"/>
        <v>8027.1538461538457</v>
      </c>
      <c r="BM103" s="17">
        <f t="shared" si="70"/>
        <v>7442.7692307692305</v>
      </c>
      <c r="BN103" s="17">
        <f t="shared" si="70"/>
        <v>7373.3846153846152</v>
      </c>
      <c r="BO103" s="17">
        <f t="shared" si="70"/>
        <v>7810.3076923076924</v>
      </c>
      <c r="BP103" s="17">
        <f t="shared" si="70"/>
        <v>8573.6923076923085</v>
      </c>
      <c r="BQ103" s="17">
        <f t="shared" si="71"/>
        <v>8731.8461538461543</v>
      </c>
      <c r="BR103" s="17">
        <f t="shared" si="71"/>
        <v>8662.2307692307695</v>
      </c>
      <c r="BS103" s="17">
        <f t="shared" si="71"/>
        <v>8845.3076923076915</v>
      </c>
      <c r="BT103" s="17">
        <f t="shared" si="71"/>
        <v>8699.3076923076915</v>
      </c>
      <c r="BU103" s="17">
        <f t="shared" si="72"/>
        <v>8798.6923076923085</v>
      </c>
      <c r="BV103" s="17">
        <f t="shared" si="72"/>
        <v>8768</v>
      </c>
      <c r="BW103" s="17">
        <f t="shared" si="72"/>
        <v>9281.0769230769238</v>
      </c>
      <c r="BX103" s="17">
        <f t="shared" si="72"/>
        <v>8941.6153846153848</v>
      </c>
      <c r="BY103" s="17">
        <f t="shared" si="73"/>
        <v>9022.6153846153848</v>
      </c>
      <c r="BZ103" s="17">
        <f t="shared" si="73"/>
        <v>8769.8461538461543</v>
      </c>
      <c r="CA103" s="17">
        <f t="shared" si="73"/>
        <v>8761.3846153846152</v>
      </c>
      <c r="CB103" s="17">
        <f t="shared" si="73"/>
        <v>9560.6923076923085</v>
      </c>
      <c r="CC103" s="17">
        <f t="shared" si="74"/>
        <v>8618.1538461538457</v>
      </c>
      <c r="CD103" s="17">
        <f t="shared" si="74"/>
        <v>8922.6153846153848</v>
      </c>
      <c r="CG103" s="16">
        <f t="shared" si="131"/>
        <v>1770742.0177514816</v>
      </c>
      <c r="CH103" s="16">
        <f t="shared" si="132"/>
        <v>1229710.3905325469</v>
      </c>
      <c r="CI103" s="16">
        <f t="shared" si="133"/>
        <v>2694395.9822485223</v>
      </c>
      <c r="CJ103" s="16">
        <f t="shared" si="134"/>
        <v>2617924</v>
      </c>
      <c r="CK103" s="16">
        <f t="shared" si="135"/>
        <v>5172125.5917159775</v>
      </c>
      <c r="CL103" s="16">
        <f t="shared" si="136"/>
        <v>2538874.5325443782</v>
      </c>
      <c r="CM103" s="16">
        <f t="shared" si="137"/>
        <v>3720150.7455621292</v>
      </c>
      <c r="CN103" s="16">
        <f t="shared" si="138"/>
        <v>3070312.6686390541</v>
      </c>
      <c r="CO103" s="16">
        <f t="shared" si="139"/>
        <v>4516278.8698224835</v>
      </c>
      <c r="CP103" s="16">
        <f t="shared" si="140"/>
        <v>3998154.0591716026</v>
      </c>
      <c r="CQ103" s="16">
        <f t="shared" si="141"/>
        <v>6470370.5562130222</v>
      </c>
      <c r="CR103" s="16">
        <f t="shared" si="142"/>
        <v>9784865.2366863955</v>
      </c>
      <c r="CS103" s="16">
        <f t="shared" si="143"/>
        <v>10223760.289940832</v>
      </c>
      <c r="CT103" s="16">
        <f t="shared" si="144"/>
        <v>7620572.5976331383</v>
      </c>
      <c r="CU103" s="16">
        <f t="shared" si="145"/>
        <v>3988623.485207099</v>
      </c>
      <c r="CV103" s="16">
        <f t="shared" si="146"/>
        <v>3381921</v>
      </c>
      <c r="CW103" s="16">
        <f t="shared" si="147"/>
        <v>3642812.6863905331</v>
      </c>
      <c r="CX103" s="16">
        <f t="shared" si="148"/>
        <v>2977482.9822485251</v>
      </c>
      <c r="CY103" s="16">
        <f t="shared" si="149"/>
        <v>3502656.2130177561</v>
      </c>
      <c r="CZ103" s="16">
        <f t="shared" si="150"/>
        <v>3140529.2544378685</v>
      </c>
      <c r="DA103" s="16">
        <f t="shared" si="151"/>
        <v>3250254.2544378713</v>
      </c>
      <c r="DB103" s="16">
        <f t="shared" si="152"/>
        <v>1663504.6686390524</v>
      </c>
      <c r="DC103" s="16">
        <f t="shared" si="153"/>
        <v>2654392.899408285</v>
      </c>
      <c r="DD103" s="16">
        <f t="shared" si="154"/>
        <v>2397018.5147929001</v>
      </c>
      <c r="DE103" s="16">
        <f t="shared" si="155"/>
        <v>3243601</v>
      </c>
      <c r="DF103" s="16">
        <f t="shared" si="156"/>
        <v>3274151.0591715998</v>
      </c>
      <c r="DG103" s="16">
        <f t="shared" si="157"/>
        <v>1020410.7928994074</v>
      </c>
      <c r="DH103" s="16">
        <f t="shared" si="158"/>
        <v>3813007.2485207133</v>
      </c>
      <c r="DI103" s="16">
        <f t="shared" si="159"/>
        <v>2716664.6686390541</v>
      </c>
    </row>
    <row r="104" spans="1:113">
      <c r="A104" s="5">
        <v>37012</v>
      </c>
      <c r="B104" s="17">
        <v>136859</v>
      </c>
      <c r="C104" s="17">
        <v>34060</v>
      </c>
      <c r="D104" s="17">
        <v>6520</v>
      </c>
      <c r="E104" s="17">
        <v>6548</v>
      </c>
      <c r="G104" s="17">
        <f t="shared" si="107"/>
        <v>108384.15384615384</v>
      </c>
      <c r="H104" s="17">
        <f t="shared" si="108"/>
        <v>62507.846153846156</v>
      </c>
      <c r="I104" s="17">
        <f t="shared" si="75"/>
        <v>61409.461538461539</v>
      </c>
      <c r="J104" s="17">
        <f t="shared" si="75"/>
        <v>60807.230769230766</v>
      </c>
      <c r="K104" s="17">
        <f t="shared" si="75"/>
        <v>60479.076923076922</v>
      </c>
      <c r="L104" s="17">
        <f t="shared" si="62"/>
        <v>60358.846153846156</v>
      </c>
      <c r="M104" s="17">
        <f t="shared" si="62"/>
        <v>61699.769230769234</v>
      </c>
      <c r="N104" s="17">
        <f t="shared" si="62"/>
        <v>66647.230769230766</v>
      </c>
      <c r="O104" s="17">
        <f t="shared" si="62"/>
        <v>65497</v>
      </c>
      <c r="P104" s="17">
        <f t="shared" si="63"/>
        <v>71671.076923076922</v>
      </c>
      <c r="Q104" s="17">
        <f t="shared" si="63"/>
        <v>74961.153846153844</v>
      </c>
      <c r="R104" s="17">
        <f t="shared" si="63"/>
        <v>76222.076923076922</v>
      </c>
      <c r="S104" s="17">
        <f t="shared" si="63"/>
        <v>76757.692307692312</v>
      </c>
      <c r="T104" s="17">
        <f t="shared" si="64"/>
        <v>80487.307692307688</v>
      </c>
      <c r="U104" s="17">
        <f t="shared" si="64"/>
        <v>82655.61538461539</v>
      </c>
      <c r="V104" s="17">
        <f t="shared" si="64"/>
        <v>84609.461538461532</v>
      </c>
      <c r="W104" s="17">
        <f t="shared" si="64"/>
        <v>91748.307692307688</v>
      </c>
      <c r="X104" s="17">
        <f t="shared" si="65"/>
        <v>95438.846153846156</v>
      </c>
      <c r="Y104" s="17">
        <f t="shared" si="65"/>
        <v>100530.92307692308</v>
      </c>
      <c r="Z104" s="17">
        <f t="shared" si="65"/>
        <v>102700.53846153847</v>
      </c>
      <c r="AA104" s="17">
        <f t="shared" si="65"/>
        <v>97950.461538461532</v>
      </c>
      <c r="AB104" s="17">
        <f t="shared" si="66"/>
        <v>104703.61538461539</v>
      </c>
      <c r="AD104" s="52">
        <f t="shared" si="109"/>
        <v>2206621717.4023666</v>
      </c>
      <c r="AE104" s="52">
        <f t="shared" si="110"/>
        <v>2263563609.4674559</v>
      </c>
      <c r="AF104" s="52">
        <f t="shared" si="111"/>
        <v>2294896395.0059171</v>
      </c>
      <c r="AG104" s="52">
        <f t="shared" si="112"/>
        <v>2306430178.9408278</v>
      </c>
      <c r="AH104" s="52">
        <f t="shared" si="113"/>
        <v>2179431766.9171591</v>
      </c>
      <c r="AI104" s="52">
        <f t="shared" si="114"/>
        <v>1741970747.9289942</v>
      </c>
      <c r="AJ104" s="52">
        <f t="shared" si="115"/>
        <v>1839307965.0236685</v>
      </c>
      <c r="AK104" s="52">
        <f t="shared" si="116"/>
        <v>1347850017.1597633</v>
      </c>
      <c r="AL104" s="52">
        <f t="shared" si="117"/>
        <v>1117096929</v>
      </c>
      <c r="AM104" s="52">
        <f t="shared" si="118"/>
        <v>1034399192.0059171</v>
      </c>
      <c r="AN104" s="52">
        <f t="shared" si="119"/>
        <v>1000233069.4437865</v>
      </c>
      <c r="AO104" s="52">
        <f t="shared" si="120"/>
        <v>778234025.33136106</v>
      </c>
      <c r="AP104" s="52">
        <f t="shared" si="121"/>
        <v>661957691.36686349</v>
      </c>
      <c r="AQ104" s="52">
        <f t="shared" si="122"/>
        <v>565235994.32544398</v>
      </c>
      <c r="AR104" s="52">
        <f t="shared" si="123"/>
        <v>276751377.25443792</v>
      </c>
      <c r="AS104" s="52">
        <f t="shared" si="124"/>
        <v>167580991.24852058</v>
      </c>
      <c r="AT104" s="52">
        <f t="shared" si="125"/>
        <v>61673233.514792845</v>
      </c>
      <c r="AU104" s="52">
        <f t="shared" si="126"/>
        <v>32303483.840236586</v>
      </c>
      <c r="AV104" s="52">
        <f t="shared" si="127"/>
        <v>108861935.17159772</v>
      </c>
      <c r="AW104" s="52">
        <f t="shared" si="128"/>
        <v>13546363.366863847</v>
      </c>
      <c r="AZ104" s="17">
        <f t="shared" si="129"/>
        <v>10591.615384615385</v>
      </c>
      <c r="BA104" s="17">
        <f t="shared" si="130"/>
        <v>9240.1538461538457</v>
      </c>
      <c r="BB104" s="17">
        <f t="shared" si="76"/>
        <v>9461.9230769230762</v>
      </c>
      <c r="BC104" s="17">
        <f t="shared" si="76"/>
        <v>8929.3846153846152</v>
      </c>
      <c r="BD104" s="17">
        <f t="shared" si="76"/>
        <v>8952.8461538461543</v>
      </c>
      <c r="BE104" s="17">
        <f t="shared" si="68"/>
        <v>8296.6153846153848</v>
      </c>
      <c r="BF104" s="17">
        <f t="shared" si="68"/>
        <v>8977.461538461539</v>
      </c>
      <c r="BG104" s="17">
        <f t="shared" si="68"/>
        <v>8642.0769230769238</v>
      </c>
      <c r="BH104" s="17">
        <f t="shared" si="68"/>
        <v>8818.6153846153848</v>
      </c>
      <c r="BI104" s="17">
        <f t="shared" si="69"/>
        <v>8445.6923076923085</v>
      </c>
      <c r="BJ104" s="17">
        <f t="shared" si="69"/>
        <v>8571.3076923076915</v>
      </c>
      <c r="BK104" s="17">
        <f t="shared" si="69"/>
        <v>8027.1538461538457</v>
      </c>
      <c r="BL104" s="17">
        <f t="shared" si="69"/>
        <v>7442.7692307692305</v>
      </c>
      <c r="BM104" s="17">
        <f t="shared" si="70"/>
        <v>7373.3846153846152</v>
      </c>
      <c r="BN104" s="17">
        <f t="shared" si="70"/>
        <v>7810.3076923076924</v>
      </c>
      <c r="BO104" s="17">
        <f t="shared" si="70"/>
        <v>8573.6923076923085</v>
      </c>
      <c r="BP104" s="17">
        <f t="shared" si="70"/>
        <v>8731.8461538461543</v>
      </c>
      <c r="BQ104" s="17">
        <f t="shared" si="71"/>
        <v>8662.2307692307695</v>
      </c>
      <c r="BR104" s="17">
        <f t="shared" si="71"/>
        <v>8845.3076923076915</v>
      </c>
      <c r="BS104" s="17">
        <f t="shared" si="71"/>
        <v>8699.3076923076915</v>
      </c>
      <c r="BT104" s="17">
        <f t="shared" si="71"/>
        <v>8798.6923076923085</v>
      </c>
      <c r="BU104" s="17">
        <f t="shared" si="72"/>
        <v>8768</v>
      </c>
      <c r="BV104" s="17">
        <f t="shared" si="72"/>
        <v>9281.0769230769238</v>
      </c>
      <c r="BW104" s="17">
        <f t="shared" si="72"/>
        <v>8941.6153846153848</v>
      </c>
      <c r="BX104" s="17">
        <f t="shared" si="72"/>
        <v>9022.6153846153848</v>
      </c>
      <c r="BY104" s="17">
        <f t="shared" si="73"/>
        <v>8769.8461538461543</v>
      </c>
      <c r="BZ104" s="17">
        <f t="shared" si="73"/>
        <v>8761.3846153846152</v>
      </c>
      <c r="CA104" s="17">
        <f t="shared" si="73"/>
        <v>9560.6923076923085</v>
      </c>
      <c r="CB104" s="17">
        <f t="shared" si="73"/>
        <v>8618.1538461538457</v>
      </c>
      <c r="CC104" s="17">
        <f t="shared" si="74"/>
        <v>8922.6153846153848</v>
      </c>
      <c r="CD104" s="17">
        <f t="shared" si="74"/>
        <v>9219.9230769230762</v>
      </c>
      <c r="CG104" s="16">
        <f t="shared" si="131"/>
        <v>1276204.7100591734</v>
      </c>
      <c r="CH104" s="16">
        <f t="shared" si="132"/>
        <v>2763011.1301775156</v>
      </c>
      <c r="CI104" s="16">
        <f t="shared" si="133"/>
        <v>2685564.5917159752</v>
      </c>
      <c r="CJ104" s="16">
        <f t="shared" si="134"/>
        <v>5267025</v>
      </c>
      <c r="CK104" s="16">
        <f t="shared" si="135"/>
        <v>2605492.639053253</v>
      </c>
      <c r="CL104" s="16">
        <f t="shared" si="136"/>
        <v>3800700.2130177491</v>
      </c>
      <c r="CM104" s="16">
        <f t="shared" si="137"/>
        <v>3143529</v>
      </c>
      <c r="CN104" s="16">
        <f t="shared" si="138"/>
        <v>4604985.8520710031</v>
      </c>
      <c r="CO104" s="16">
        <f t="shared" si="139"/>
        <v>4081643.1715976372</v>
      </c>
      <c r="CP104" s="16">
        <f t="shared" si="140"/>
        <v>6576462.9822485233</v>
      </c>
      <c r="CQ104" s="16">
        <f t="shared" si="141"/>
        <v>9915232.1005917192</v>
      </c>
      <c r="CR104" s="16">
        <f t="shared" si="142"/>
        <v>10357009.28402367</v>
      </c>
      <c r="CS104" s="16">
        <f t="shared" si="143"/>
        <v>7735672.4792899415</v>
      </c>
      <c r="CT104" s="16">
        <f t="shared" si="144"/>
        <v>4072013.5443786955</v>
      </c>
      <c r="CU104" s="16">
        <f t="shared" si="145"/>
        <v>3458741.5917159752</v>
      </c>
      <c r="CV104" s="16">
        <f t="shared" si="146"/>
        <v>3722524.9940828397</v>
      </c>
      <c r="CW104" s="16">
        <f t="shared" si="147"/>
        <v>3049590.5562130213</v>
      </c>
      <c r="CX104" s="16">
        <f t="shared" si="148"/>
        <v>3580828.4023668678</v>
      </c>
      <c r="CY104" s="16">
        <f t="shared" si="149"/>
        <v>3214573.159763311</v>
      </c>
      <c r="CZ104" s="16">
        <f t="shared" si="150"/>
        <v>3325573.0710059176</v>
      </c>
      <c r="DA104" s="16">
        <f t="shared" si="151"/>
        <v>1717511.0591715961</v>
      </c>
      <c r="DB104" s="16">
        <f t="shared" si="152"/>
        <v>2722500</v>
      </c>
      <c r="DC104" s="16">
        <f t="shared" si="153"/>
        <v>2461761</v>
      </c>
      <c r="DD104" s="16">
        <f t="shared" si="154"/>
        <v>3318843.1301775137</v>
      </c>
      <c r="DE104" s="16">
        <f t="shared" si="155"/>
        <v>3349744.6686390541</v>
      </c>
      <c r="DF104" s="16">
        <f t="shared" si="156"/>
        <v>1062802.390532543</v>
      </c>
      <c r="DG104" s="16">
        <f t="shared" si="157"/>
        <v>3894550.4437869843</v>
      </c>
      <c r="DH104" s="16">
        <f t="shared" si="158"/>
        <v>2785561</v>
      </c>
      <c r="DI104" s="16">
        <f t="shared" si="159"/>
        <v>1881539.7869822509</v>
      </c>
    </row>
    <row r="105" spans="1:113">
      <c r="A105" s="5">
        <v>37043</v>
      </c>
      <c r="B105" s="17">
        <v>113920</v>
      </c>
      <c r="C105" s="17">
        <v>85372</v>
      </c>
      <c r="D105" s="17">
        <v>15811</v>
      </c>
      <c r="E105" s="17">
        <v>6247</v>
      </c>
      <c r="G105" s="17">
        <f t="shared" si="107"/>
        <v>105284.23076923077</v>
      </c>
      <c r="H105" s="17">
        <f t="shared" si="108"/>
        <v>61409.461538461539</v>
      </c>
      <c r="I105" s="17">
        <f t="shared" si="75"/>
        <v>60807.230769230766</v>
      </c>
      <c r="J105" s="17">
        <f t="shared" si="75"/>
        <v>60479.076923076922</v>
      </c>
      <c r="K105" s="17">
        <f t="shared" si="75"/>
        <v>60358.846153846156</v>
      </c>
      <c r="L105" s="17">
        <f t="shared" si="62"/>
        <v>61699.769230769234</v>
      </c>
      <c r="M105" s="17">
        <f t="shared" si="62"/>
        <v>66647.230769230766</v>
      </c>
      <c r="N105" s="17">
        <f t="shared" si="62"/>
        <v>65497</v>
      </c>
      <c r="O105" s="17">
        <f t="shared" si="62"/>
        <v>71671.076923076922</v>
      </c>
      <c r="P105" s="17">
        <f t="shared" si="63"/>
        <v>74961.153846153844</v>
      </c>
      <c r="Q105" s="17">
        <f t="shared" si="63"/>
        <v>76222.076923076922</v>
      </c>
      <c r="R105" s="17">
        <f t="shared" si="63"/>
        <v>76757.692307692312</v>
      </c>
      <c r="S105" s="17">
        <f t="shared" si="63"/>
        <v>80487.307692307688</v>
      </c>
      <c r="T105" s="17">
        <f t="shared" si="64"/>
        <v>82655.61538461539</v>
      </c>
      <c r="U105" s="17">
        <f t="shared" si="64"/>
        <v>84609.461538461532</v>
      </c>
      <c r="V105" s="17">
        <f t="shared" si="64"/>
        <v>91748.307692307688</v>
      </c>
      <c r="W105" s="17">
        <f t="shared" si="64"/>
        <v>95438.846153846156</v>
      </c>
      <c r="X105" s="17">
        <f t="shared" si="65"/>
        <v>100530.92307692308</v>
      </c>
      <c r="Y105" s="17">
        <f t="shared" si="65"/>
        <v>102700.53846153847</v>
      </c>
      <c r="Z105" s="17">
        <f t="shared" si="65"/>
        <v>97950.461538461532</v>
      </c>
      <c r="AA105" s="17">
        <f t="shared" si="65"/>
        <v>104703.61538461539</v>
      </c>
      <c r="AB105" s="17">
        <f t="shared" si="66"/>
        <v>102185</v>
      </c>
      <c r="AD105" s="52">
        <f t="shared" si="109"/>
        <v>1978203529</v>
      </c>
      <c r="AE105" s="52">
        <f t="shared" si="110"/>
        <v>2007501811.1775146</v>
      </c>
      <c r="AF105" s="52">
        <f t="shared" si="111"/>
        <v>2018290182.8402362</v>
      </c>
      <c r="AG105" s="52">
        <f t="shared" si="112"/>
        <v>1899605287.5976326</v>
      </c>
      <c r="AH105" s="52">
        <f t="shared" si="113"/>
        <v>1492817769</v>
      </c>
      <c r="AI105" s="52">
        <f t="shared" si="114"/>
        <v>1583023732.2840233</v>
      </c>
      <c r="AJ105" s="52">
        <f t="shared" si="115"/>
        <v>1129844111.4852068</v>
      </c>
      <c r="AK105" s="52">
        <f t="shared" si="116"/>
        <v>919488994.0828402</v>
      </c>
      <c r="AL105" s="52">
        <f t="shared" si="117"/>
        <v>844608786.17751467</v>
      </c>
      <c r="AM105" s="52">
        <f t="shared" si="118"/>
        <v>813763396.59763265</v>
      </c>
      <c r="AN105" s="52">
        <f t="shared" si="119"/>
        <v>614887394.08284032</v>
      </c>
      <c r="AO105" s="52">
        <f t="shared" si="120"/>
        <v>512054234.22485167</v>
      </c>
      <c r="AP105" s="52">
        <f t="shared" si="121"/>
        <v>427446082.74556226</v>
      </c>
      <c r="AQ105" s="52">
        <f t="shared" si="122"/>
        <v>183221213.54437873</v>
      </c>
      <c r="AR105" s="52">
        <f t="shared" si="123"/>
        <v>96931598.224851966</v>
      </c>
      <c r="AS105" s="52">
        <f t="shared" si="124"/>
        <v>22593934.017751437</v>
      </c>
      <c r="AT105" s="52">
        <f t="shared" si="125"/>
        <v>6675465.9408283504</v>
      </c>
      <c r="AU105" s="52">
        <f t="shared" si="126"/>
        <v>53784171.130177565</v>
      </c>
      <c r="AV105" s="52">
        <f t="shared" si="127"/>
        <v>337114.22485206061</v>
      </c>
      <c r="AW105" s="52">
        <f t="shared" si="128"/>
        <v>9605231.3609467242</v>
      </c>
      <c r="AZ105" s="17">
        <f t="shared" si="129"/>
        <v>11012.538461538461</v>
      </c>
      <c r="BA105" s="17">
        <f t="shared" si="130"/>
        <v>9461.9230769230762</v>
      </c>
      <c r="BB105" s="17">
        <f t="shared" si="76"/>
        <v>8929.3846153846152</v>
      </c>
      <c r="BC105" s="17">
        <f t="shared" si="76"/>
        <v>8952.8461538461543</v>
      </c>
      <c r="BD105" s="17">
        <f t="shared" si="76"/>
        <v>8296.6153846153848</v>
      </c>
      <c r="BE105" s="17">
        <f t="shared" si="68"/>
        <v>8977.461538461539</v>
      </c>
      <c r="BF105" s="17">
        <f t="shared" si="68"/>
        <v>8642.0769230769238</v>
      </c>
      <c r="BG105" s="17">
        <f t="shared" si="68"/>
        <v>8818.6153846153848</v>
      </c>
      <c r="BH105" s="17">
        <f t="shared" si="68"/>
        <v>8445.6923076923085</v>
      </c>
      <c r="BI105" s="17">
        <f t="shared" si="69"/>
        <v>8571.3076923076915</v>
      </c>
      <c r="BJ105" s="17">
        <f t="shared" si="69"/>
        <v>8027.1538461538457</v>
      </c>
      <c r="BK105" s="17">
        <f t="shared" si="69"/>
        <v>7442.7692307692305</v>
      </c>
      <c r="BL105" s="17">
        <f t="shared" si="69"/>
        <v>7373.3846153846152</v>
      </c>
      <c r="BM105" s="17">
        <f t="shared" si="70"/>
        <v>7810.3076923076924</v>
      </c>
      <c r="BN105" s="17">
        <f t="shared" si="70"/>
        <v>8573.6923076923085</v>
      </c>
      <c r="BO105" s="17">
        <f t="shared" si="70"/>
        <v>8731.8461538461543</v>
      </c>
      <c r="BP105" s="17">
        <f t="shared" si="70"/>
        <v>8662.2307692307695</v>
      </c>
      <c r="BQ105" s="17">
        <f t="shared" si="71"/>
        <v>8845.3076923076915</v>
      </c>
      <c r="BR105" s="17">
        <f t="shared" si="71"/>
        <v>8699.3076923076915</v>
      </c>
      <c r="BS105" s="17">
        <f t="shared" si="71"/>
        <v>8798.6923076923085</v>
      </c>
      <c r="BT105" s="17">
        <f t="shared" si="71"/>
        <v>8768</v>
      </c>
      <c r="BU105" s="17">
        <f t="shared" si="72"/>
        <v>9281.0769230769238</v>
      </c>
      <c r="BV105" s="17">
        <f t="shared" si="72"/>
        <v>8941.6153846153848</v>
      </c>
      <c r="BW105" s="17">
        <f t="shared" si="72"/>
        <v>9022.6153846153848</v>
      </c>
      <c r="BX105" s="17">
        <f t="shared" si="72"/>
        <v>8769.8461538461543</v>
      </c>
      <c r="BY105" s="17">
        <f t="shared" si="73"/>
        <v>8761.3846153846152</v>
      </c>
      <c r="BZ105" s="17">
        <f t="shared" si="73"/>
        <v>9560.6923076923085</v>
      </c>
      <c r="CA105" s="17">
        <f t="shared" si="73"/>
        <v>8618.1538461538457</v>
      </c>
      <c r="CB105" s="17">
        <f t="shared" si="73"/>
        <v>8922.6153846153848</v>
      </c>
      <c r="CC105" s="17">
        <f t="shared" si="74"/>
        <v>9219.9230769230762</v>
      </c>
      <c r="CD105" s="17">
        <f t="shared" si="74"/>
        <v>9228.0769230769238</v>
      </c>
      <c r="CG105" s="16">
        <f t="shared" si="131"/>
        <v>4339529.9467455605</v>
      </c>
      <c r="CH105" s="16">
        <f t="shared" si="132"/>
        <v>4242332.4023668598</v>
      </c>
      <c r="CI105" s="16">
        <f t="shared" si="133"/>
        <v>7376238.1597633101</v>
      </c>
      <c r="CJ105" s="16">
        <f t="shared" si="134"/>
        <v>4141538.0828402322</v>
      </c>
      <c r="CK105" s="16">
        <f t="shared" si="135"/>
        <v>5619087.9053254379</v>
      </c>
      <c r="CL105" s="16">
        <f t="shared" si="136"/>
        <v>4813298.4674556181</v>
      </c>
      <c r="CM105" s="16">
        <f t="shared" si="137"/>
        <v>6588699.1775147859</v>
      </c>
      <c r="CN105" s="16">
        <f t="shared" si="138"/>
        <v>5959607.6686390545</v>
      </c>
      <c r="CO105" s="16">
        <f t="shared" si="139"/>
        <v>8912521.3017751463</v>
      </c>
      <c r="CP105" s="16">
        <f t="shared" si="140"/>
        <v>12743252.360946743</v>
      </c>
      <c r="CQ105" s="16">
        <f t="shared" si="141"/>
        <v>13243440.715976328</v>
      </c>
      <c r="CR105" s="16">
        <f t="shared" si="142"/>
        <v>10254281.899408281</v>
      </c>
      <c r="CS105" s="16">
        <f t="shared" si="143"/>
        <v>5947970.5621301709</v>
      </c>
      <c r="CT105" s="16">
        <f t="shared" si="144"/>
        <v>5201557.4023668598</v>
      </c>
      <c r="CU105" s="16">
        <f t="shared" si="145"/>
        <v>5523946.2485207058</v>
      </c>
      <c r="CV105" s="16">
        <f t="shared" si="146"/>
        <v>4696889.2071005926</v>
      </c>
      <c r="CW105" s="16">
        <f t="shared" si="147"/>
        <v>5351036.5917159775</v>
      </c>
      <c r="CX105" s="16">
        <f t="shared" si="148"/>
        <v>4901114.7928994019</v>
      </c>
      <c r="CY105" s="16">
        <f t="shared" si="149"/>
        <v>5037952.9053254416</v>
      </c>
      <c r="CZ105" s="16">
        <f t="shared" si="150"/>
        <v>2997959.0591715933</v>
      </c>
      <c r="DA105" s="16">
        <f t="shared" si="151"/>
        <v>4288722.3905325411</v>
      </c>
      <c r="DB105" s="16">
        <f t="shared" si="152"/>
        <v>3959793.8520710031</v>
      </c>
      <c r="DC105" s="16">
        <f t="shared" si="153"/>
        <v>5029668.7869822439</v>
      </c>
      <c r="DD105" s="16">
        <f t="shared" si="154"/>
        <v>5067693.6390532525</v>
      </c>
      <c r="DE105" s="16">
        <f t="shared" si="155"/>
        <v>2107857.2544378657</v>
      </c>
      <c r="DF105" s="16">
        <f t="shared" si="156"/>
        <v>5733077.6863905322</v>
      </c>
      <c r="DG105" s="16">
        <f t="shared" si="157"/>
        <v>4367778.4674556181</v>
      </c>
      <c r="DH105" s="16">
        <f t="shared" si="158"/>
        <v>3213469.9171597636</v>
      </c>
      <c r="DI105" s="16">
        <f t="shared" si="159"/>
        <v>3184302.9822485163</v>
      </c>
    </row>
    <row r="106" spans="1:113">
      <c r="A106" s="5">
        <v>37073</v>
      </c>
      <c r="B106" s="17">
        <v>130797</v>
      </c>
      <c r="C106" s="17">
        <v>40800</v>
      </c>
      <c r="D106" s="17">
        <v>12060</v>
      </c>
      <c r="E106" s="17">
        <v>2767</v>
      </c>
      <c r="G106" s="17">
        <f t="shared" si="107"/>
        <v>107699.92307692308</v>
      </c>
      <c r="H106" s="17">
        <f t="shared" si="108"/>
        <v>60807.230769230766</v>
      </c>
      <c r="I106" s="17">
        <f t="shared" si="75"/>
        <v>60479.076923076922</v>
      </c>
      <c r="J106" s="17">
        <f t="shared" si="75"/>
        <v>60358.846153846156</v>
      </c>
      <c r="K106" s="17">
        <f t="shared" si="75"/>
        <v>61699.769230769234</v>
      </c>
      <c r="L106" s="17">
        <f t="shared" si="62"/>
        <v>66647.230769230766</v>
      </c>
      <c r="M106" s="17">
        <f t="shared" si="62"/>
        <v>65497</v>
      </c>
      <c r="N106" s="17">
        <f t="shared" si="62"/>
        <v>71671.076923076922</v>
      </c>
      <c r="O106" s="17">
        <f t="shared" si="62"/>
        <v>74961.153846153844</v>
      </c>
      <c r="P106" s="17">
        <f t="shared" si="63"/>
        <v>76222.076923076922</v>
      </c>
      <c r="Q106" s="17">
        <f t="shared" si="63"/>
        <v>76757.692307692312</v>
      </c>
      <c r="R106" s="17">
        <f t="shared" si="63"/>
        <v>80487.307692307688</v>
      </c>
      <c r="S106" s="17">
        <f t="shared" si="63"/>
        <v>82655.61538461539</v>
      </c>
      <c r="T106" s="17">
        <f t="shared" si="64"/>
        <v>84609.461538461532</v>
      </c>
      <c r="U106" s="17">
        <f t="shared" si="64"/>
        <v>91748.307692307688</v>
      </c>
      <c r="V106" s="17">
        <f t="shared" si="64"/>
        <v>95438.846153846156</v>
      </c>
      <c r="W106" s="17">
        <f t="shared" si="64"/>
        <v>100530.92307692308</v>
      </c>
      <c r="X106" s="17">
        <f t="shared" si="65"/>
        <v>102700.53846153847</v>
      </c>
      <c r="Y106" s="17">
        <f t="shared" si="65"/>
        <v>97950.461538461532</v>
      </c>
      <c r="Z106" s="17">
        <f t="shared" si="65"/>
        <v>104703.61538461539</v>
      </c>
      <c r="AA106" s="17">
        <f t="shared" si="65"/>
        <v>102185</v>
      </c>
      <c r="AB106" s="17">
        <f t="shared" si="66"/>
        <v>101948.69230769231</v>
      </c>
      <c r="AD106" s="52">
        <f t="shared" si="109"/>
        <v>2229808311.4852071</v>
      </c>
      <c r="AE106" s="52">
        <f t="shared" si="110"/>
        <v>2241177564.2366862</v>
      </c>
      <c r="AF106" s="52">
        <f t="shared" si="111"/>
        <v>2116014153.8698223</v>
      </c>
      <c r="AG106" s="52">
        <f t="shared" si="112"/>
        <v>1685323545.7100596</v>
      </c>
      <c r="AH106" s="52">
        <f t="shared" si="113"/>
        <v>1781086716.2366865</v>
      </c>
      <c r="AI106" s="52">
        <f t="shared" si="114"/>
        <v>1298077755.177515</v>
      </c>
      <c r="AJ106" s="52">
        <f t="shared" si="115"/>
        <v>1071827010.7455623</v>
      </c>
      <c r="AK106" s="52">
        <f t="shared" si="116"/>
        <v>990854798.4852072</v>
      </c>
      <c r="AL106" s="52">
        <f t="shared" si="117"/>
        <v>957421644.97633111</v>
      </c>
      <c r="AM106" s="52">
        <f t="shared" si="118"/>
        <v>740526436.07100618</v>
      </c>
      <c r="AN106" s="52">
        <f t="shared" si="119"/>
        <v>627217347.78698206</v>
      </c>
      <c r="AO106" s="52">
        <f t="shared" si="120"/>
        <v>533169414.05917197</v>
      </c>
      <c r="AP106" s="52">
        <f t="shared" si="121"/>
        <v>254454033.37869841</v>
      </c>
      <c r="AQ106" s="52">
        <f t="shared" si="122"/>
        <v>150334007.31360945</v>
      </c>
      <c r="AR106" s="52">
        <f t="shared" si="123"/>
        <v>51394561</v>
      </c>
      <c r="AS106" s="52">
        <f t="shared" si="124"/>
        <v>24993846.532544322</v>
      </c>
      <c r="AT106" s="52">
        <f t="shared" si="125"/>
        <v>95052000.289940983</v>
      </c>
      <c r="AU106" s="52">
        <f t="shared" si="126"/>
        <v>8977859.7869822215</v>
      </c>
      <c r="AV106" s="52">
        <f t="shared" si="127"/>
        <v>30414376.544378709</v>
      </c>
      <c r="AW106" s="52">
        <f t="shared" si="128"/>
        <v>33076655.360946707</v>
      </c>
      <c r="AZ106" s="17">
        <f t="shared" si="129"/>
        <v>11037.153846153846</v>
      </c>
      <c r="BA106" s="17">
        <f t="shared" si="130"/>
        <v>8929.3846153846152</v>
      </c>
      <c r="BB106" s="17">
        <f t="shared" si="76"/>
        <v>8952.8461538461543</v>
      </c>
      <c r="BC106" s="17">
        <f t="shared" si="76"/>
        <v>8296.6153846153848</v>
      </c>
      <c r="BD106" s="17">
        <f t="shared" si="76"/>
        <v>8977.461538461539</v>
      </c>
      <c r="BE106" s="17">
        <f t="shared" si="68"/>
        <v>8642.0769230769238</v>
      </c>
      <c r="BF106" s="17">
        <f t="shared" si="68"/>
        <v>8818.6153846153848</v>
      </c>
      <c r="BG106" s="17">
        <f t="shared" si="68"/>
        <v>8445.6923076923085</v>
      </c>
      <c r="BH106" s="17">
        <f t="shared" si="68"/>
        <v>8571.3076923076915</v>
      </c>
      <c r="BI106" s="17">
        <f t="shared" si="69"/>
        <v>8027.1538461538457</v>
      </c>
      <c r="BJ106" s="17">
        <f t="shared" si="69"/>
        <v>7442.7692307692305</v>
      </c>
      <c r="BK106" s="17">
        <f t="shared" si="69"/>
        <v>7373.3846153846152</v>
      </c>
      <c r="BL106" s="17">
        <f t="shared" si="69"/>
        <v>7810.3076923076924</v>
      </c>
      <c r="BM106" s="17">
        <f t="shared" si="70"/>
        <v>8573.6923076923085</v>
      </c>
      <c r="BN106" s="17">
        <f t="shared" si="70"/>
        <v>8731.8461538461543</v>
      </c>
      <c r="BO106" s="17">
        <f t="shared" si="70"/>
        <v>8662.2307692307695</v>
      </c>
      <c r="BP106" s="17">
        <f t="shared" si="70"/>
        <v>8845.3076923076915</v>
      </c>
      <c r="BQ106" s="17">
        <f t="shared" si="71"/>
        <v>8699.3076923076915</v>
      </c>
      <c r="BR106" s="17">
        <f t="shared" si="71"/>
        <v>8798.6923076923085</v>
      </c>
      <c r="BS106" s="17">
        <f t="shared" si="71"/>
        <v>8768</v>
      </c>
      <c r="BT106" s="17">
        <f t="shared" si="71"/>
        <v>9281.0769230769238</v>
      </c>
      <c r="BU106" s="17">
        <f t="shared" si="72"/>
        <v>8941.6153846153848</v>
      </c>
      <c r="BV106" s="17">
        <f t="shared" si="72"/>
        <v>9022.6153846153848</v>
      </c>
      <c r="BW106" s="17">
        <f t="shared" si="72"/>
        <v>8769.8461538461543</v>
      </c>
      <c r="BX106" s="17">
        <f t="shared" si="72"/>
        <v>8761.3846153846152</v>
      </c>
      <c r="BY106" s="17">
        <f t="shared" si="73"/>
        <v>9560.6923076923085</v>
      </c>
      <c r="BZ106" s="17">
        <f t="shared" si="73"/>
        <v>8618.1538461538457</v>
      </c>
      <c r="CA106" s="17">
        <f t="shared" si="73"/>
        <v>8922.6153846153848</v>
      </c>
      <c r="CB106" s="17">
        <f t="shared" si="73"/>
        <v>9219.9230769230762</v>
      </c>
      <c r="CC106" s="17">
        <f t="shared" si="74"/>
        <v>9228.0769230769238</v>
      </c>
      <c r="CD106" s="17">
        <f t="shared" si="74"/>
        <v>8981.3076923076915</v>
      </c>
      <c r="CG106" s="16">
        <f t="shared" si="131"/>
        <v>4344338.5562130138</v>
      </c>
      <c r="CH106" s="16">
        <f t="shared" si="132"/>
        <v>7510551.0591715947</v>
      </c>
      <c r="CI106" s="16">
        <f t="shared" si="133"/>
        <v>4242332.4023668598</v>
      </c>
      <c r="CJ106" s="16">
        <f t="shared" si="134"/>
        <v>5736393.4674556162</v>
      </c>
      <c r="CK106" s="16">
        <f t="shared" si="135"/>
        <v>4921912.9053254416</v>
      </c>
      <c r="CL106" s="16">
        <f t="shared" si="136"/>
        <v>6715672.905325437</v>
      </c>
      <c r="CM106" s="16">
        <f t="shared" si="137"/>
        <v>6080397.2544378722</v>
      </c>
      <c r="CN106" s="16">
        <f t="shared" si="138"/>
        <v>9060100</v>
      </c>
      <c r="CO106" s="16">
        <f t="shared" si="139"/>
        <v>12919600.763313608</v>
      </c>
      <c r="CP106" s="16">
        <f t="shared" si="140"/>
        <v>13423204.976331359</v>
      </c>
      <c r="CQ106" s="16">
        <f t="shared" si="141"/>
        <v>10412536.100591714</v>
      </c>
      <c r="CR106" s="16">
        <f t="shared" si="142"/>
        <v>6068642.7514792839</v>
      </c>
      <c r="CS106" s="16">
        <f t="shared" si="143"/>
        <v>5314443.5562130138</v>
      </c>
      <c r="CT106" s="16">
        <f t="shared" si="144"/>
        <v>5640259.6213017721</v>
      </c>
      <c r="CU106" s="16">
        <f t="shared" si="145"/>
        <v>4804189.5621301793</v>
      </c>
      <c r="CV106" s="16">
        <f t="shared" si="146"/>
        <v>5465524.6390532563</v>
      </c>
      <c r="CW106" s="16">
        <f t="shared" si="147"/>
        <v>5010710.0591715919</v>
      </c>
      <c r="CX106" s="16">
        <f t="shared" si="148"/>
        <v>5149059.1775147906</v>
      </c>
      <c r="CY106" s="16">
        <f t="shared" si="149"/>
        <v>3083806.1597633096</v>
      </c>
      <c r="CZ106" s="16">
        <f t="shared" si="150"/>
        <v>4391281.4437869797</v>
      </c>
      <c r="DA106" s="16">
        <f t="shared" si="151"/>
        <v>4058365.2130177491</v>
      </c>
      <c r="DB106" s="16">
        <f t="shared" si="152"/>
        <v>5140684.1715976298</v>
      </c>
      <c r="DC106" s="16">
        <f t="shared" si="153"/>
        <v>5179125.5917159747</v>
      </c>
      <c r="DD106" s="16">
        <f t="shared" si="154"/>
        <v>2179938.6745562092</v>
      </c>
      <c r="DE106" s="16">
        <f t="shared" si="155"/>
        <v>5851561</v>
      </c>
      <c r="DF106" s="16">
        <f t="shared" si="156"/>
        <v>4471272.9053254416</v>
      </c>
      <c r="DG106" s="16">
        <f t="shared" si="157"/>
        <v>3302327.6686390541</v>
      </c>
      <c r="DH106" s="16">
        <f t="shared" si="158"/>
        <v>3272759.3136094636</v>
      </c>
      <c r="DI106" s="16">
        <f t="shared" si="159"/>
        <v>4226503.4082840253</v>
      </c>
    </row>
    <row r="107" spans="1:113">
      <c r="A107" s="5">
        <v>37104</v>
      </c>
      <c r="B107" s="17">
        <v>85461</v>
      </c>
      <c r="C107" s="17">
        <v>47239</v>
      </c>
      <c r="D107" s="17">
        <v>11584</v>
      </c>
      <c r="E107" s="17">
        <v>7682</v>
      </c>
      <c r="G107" s="17">
        <f t="shared" si="107"/>
        <v>104326.84615384616</v>
      </c>
      <c r="H107" s="17">
        <f t="shared" si="108"/>
        <v>60479.076923076922</v>
      </c>
      <c r="I107" s="17">
        <f t="shared" si="75"/>
        <v>60358.846153846156</v>
      </c>
      <c r="J107" s="17">
        <f t="shared" si="75"/>
        <v>61699.769230769234</v>
      </c>
      <c r="K107" s="17">
        <f t="shared" si="75"/>
        <v>66647.230769230766</v>
      </c>
      <c r="L107" s="17">
        <f t="shared" si="62"/>
        <v>65497</v>
      </c>
      <c r="M107" s="17">
        <f t="shared" si="62"/>
        <v>71671.076923076922</v>
      </c>
      <c r="N107" s="17">
        <f t="shared" si="62"/>
        <v>74961.153846153844</v>
      </c>
      <c r="O107" s="17">
        <f t="shared" si="62"/>
        <v>76222.076923076922</v>
      </c>
      <c r="P107" s="17">
        <f t="shared" si="63"/>
        <v>76757.692307692312</v>
      </c>
      <c r="Q107" s="17">
        <f t="shared" si="63"/>
        <v>80487.307692307688</v>
      </c>
      <c r="R107" s="17">
        <f t="shared" si="63"/>
        <v>82655.61538461539</v>
      </c>
      <c r="S107" s="17">
        <f t="shared" si="63"/>
        <v>84609.461538461532</v>
      </c>
      <c r="T107" s="17">
        <f t="shared" si="64"/>
        <v>91748.307692307688</v>
      </c>
      <c r="U107" s="17">
        <f t="shared" si="64"/>
        <v>95438.846153846156</v>
      </c>
      <c r="V107" s="17">
        <f t="shared" si="64"/>
        <v>100530.92307692308</v>
      </c>
      <c r="W107" s="17">
        <f t="shared" si="64"/>
        <v>102700.53846153847</v>
      </c>
      <c r="X107" s="17">
        <f t="shared" si="65"/>
        <v>97950.461538461532</v>
      </c>
      <c r="Y107" s="17">
        <f t="shared" si="65"/>
        <v>104703.61538461539</v>
      </c>
      <c r="Z107" s="17">
        <f t="shared" si="65"/>
        <v>102185</v>
      </c>
      <c r="AA107" s="17">
        <f t="shared" si="65"/>
        <v>101948.69230769231</v>
      </c>
      <c r="AB107" s="17">
        <f t="shared" si="66"/>
        <v>102797.92307692308</v>
      </c>
      <c r="AD107" s="52">
        <f t="shared" si="109"/>
        <v>1933185024</v>
      </c>
      <c r="AE107" s="52">
        <f t="shared" si="110"/>
        <v>1817067687.0059171</v>
      </c>
      <c r="AF107" s="52">
        <f t="shared" si="111"/>
        <v>1419753415.5325449</v>
      </c>
      <c r="AG107" s="52">
        <f t="shared" si="112"/>
        <v>1507756952.3313611</v>
      </c>
      <c r="AH107" s="52">
        <f t="shared" si="113"/>
        <v>1066399264.0532546</v>
      </c>
      <c r="AI107" s="52">
        <f t="shared" si="114"/>
        <v>862343884.7100594</v>
      </c>
      <c r="AJ107" s="52">
        <f t="shared" si="115"/>
        <v>789878053.51479304</v>
      </c>
      <c r="AK107" s="52">
        <f t="shared" si="116"/>
        <v>760058243.79289925</v>
      </c>
      <c r="AL107" s="52">
        <f t="shared" si="117"/>
        <v>568323594.05917192</v>
      </c>
      <c r="AM107" s="52">
        <f t="shared" si="118"/>
        <v>469642243.05325431</v>
      </c>
      <c r="AN107" s="52">
        <f t="shared" si="119"/>
        <v>388775256.0710063</v>
      </c>
      <c r="AO107" s="52">
        <f t="shared" si="120"/>
        <v>158219629.82840255</v>
      </c>
      <c r="AP107" s="52">
        <f t="shared" si="121"/>
        <v>78996544</v>
      </c>
      <c r="AQ107" s="52">
        <f t="shared" si="122"/>
        <v>14409032.005917169</v>
      </c>
      <c r="AR107" s="52">
        <f t="shared" si="123"/>
        <v>2644876.7100591571</v>
      </c>
      <c r="AS107" s="52">
        <f t="shared" si="124"/>
        <v>40658280.763313726</v>
      </c>
      <c r="AT107" s="52">
        <f t="shared" si="125"/>
        <v>141955.0532544404</v>
      </c>
      <c r="AU107" s="52">
        <f t="shared" si="126"/>
        <v>4587504.9467455717</v>
      </c>
      <c r="AV107" s="52">
        <f t="shared" si="127"/>
        <v>5655615.7159763211</v>
      </c>
      <c r="AW107" s="52">
        <f t="shared" si="128"/>
        <v>2337605.7751479326</v>
      </c>
      <c r="AZ107" s="17">
        <f t="shared" si="129"/>
        <v>10441.76923076923</v>
      </c>
      <c r="BA107" s="17">
        <f t="shared" si="130"/>
        <v>8952.8461538461543</v>
      </c>
      <c r="BB107" s="17">
        <f t="shared" si="76"/>
        <v>8296.6153846153848</v>
      </c>
      <c r="BC107" s="17">
        <f t="shared" si="76"/>
        <v>8977.461538461539</v>
      </c>
      <c r="BD107" s="17">
        <f t="shared" si="76"/>
        <v>8642.0769230769238</v>
      </c>
      <c r="BE107" s="17">
        <f t="shared" si="68"/>
        <v>8818.6153846153848</v>
      </c>
      <c r="BF107" s="17">
        <f t="shared" si="68"/>
        <v>8445.6923076923085</v>
      </c>
      <c r="BG107" s="17">
        <f t="shared" si="68"/>
        <v>8571.3076923076915</v>
      </c>
      <c r="BH107" s="17">
        <f t="shared" si="68"/>
        <v>8027.1538461538457</v>
      </c>
      <c r="BI107" s="17">
        <f t="shared" si="69"/>
        <v>7442.7692307692305</v>
      </c>
      <c r="BJ107" s="17">
        <f t="shared" si="69"/>
        <v>7373.3846153846152</v>
      </c>
      <c r="BK107" s="17">
        <f t="shared" si="69"/>
        <v>7810.3076923076924</v>
      </c>
      <c r="BL107" s="17">
        <f t="shared" si="69"/>
        <v>8573.6923076923085</v>
      </c>
      <c r="BM107" s="17">
        <f t="shared" si="70"/>
        <v>8731.8461538461543</v>
      </c>
      <c r="BN107" s="17">
        <f t="shared" si="70"/>
        <v>8662.2307692307695</v>
      </c>
      <c r="BO107" s="17">
        <f t="shared" si="70"/>
        <v>8845.3076923076915</v>
      </c>
      <c r="BP107" s="17">
        <f t="shared" si="70"/>
        <v>8699.3076923076915</v>
      </c>
      <c r="BQ107" s="17">
        <f t="shared" si="71"/>
        <v>8798.6923076923085</v>
      </c>
      <c r="BR107" s="17">
        <f t="shared" si="71"/>
        <v>8768</v>
      </c>
      <c r="BS107" s="17">
        <f t="shared" si="71"/>
        <v>9281.0769230769238</v>
      </c>
      <c r="BT107" s="17">
        <f t="shared" si="71"/>
        <v>8941.6153846153848</v>
      </c>
      <c r="BU107" s="17">
        <f t="shared" si="72"/>
        <v>9022.6153846153848</v>
      </c>
      <c r="BV107" s="17">
        <f t="shared" si="72"/>
        <v>8769.8461538461543</v>
      </c>
      <c r="BW107" s="17">
        <f t="shared" si="72"/>
        <v>8761.3846153846152</v>
      </c>
      <c r="BX107" s="17">
        <f t="shared" si="72"/>
        <v>9560.6923076923085</v>
      </c>
      <c r="BY107" s="17">
        <f t="shared" si="73"/>
        <v>8618.1538461538457</v>
      </c>
      <c r="BZ107" s="17">
        <f t="shared" si="73"/>
        <v>8922.6153846153848</v>
      </c>
      <c r="CA107" s="17">
        <f t="shared" si="73"/>
        <v>9219.9230769230762</v>
      </c>
      <c r="CB107" s="17">
        <f t="shared" si="73"/>
        <v>9228.0769230769238</v>
      </c>
      <c r="CC107" s="17">
        <f t="shared" si="74"/>
        <v>8981.3076923076915</v>
      </c>
      <c r="CD107" s="17">
        <f t="shared" si="74"/>
        <v>8644.3076923076915</v>
      </c>
      <c r="CG107" s="16">
        <f t="shared" si="131"/>
        <v>4601685.0236686375</v>
      </c>
      <c r="CH107" s="16">
        <f t="shared" si="132"/>
        <v>2144197.0177514767</v>
      </c>
      <c r="CI107" s="16">
        <f t="shared" si="133"/>
        <v>3238892.4023668603</v>
      </c>
      <c r="CJ107" s="16">
        <f t="shared" si="134"/>
        <v>2634628.4082840225</v>
      </c>
      <c r="CK107" s="16">
        <f t="shared" si="135"/>
        <v>3984323.0828402322</v>
      </c>
      <c r="CL107" s="16">
        <f t="shared" si="136"/>
        <v>3498626.3668639073</v>
      </c>
      <c r="CM107" s="16">
        <f t="shared" si="137"/>
        <v>5830367.4556213021</v>
      </c>
      <c r="CN107" s="16">
        <f t="shared" si="138"/>
        <v>8994001</v>
      </c>
      <c r="CO107" s="16">
        <f t="shared" si="139"/>
        <v>9414984.1479289941</v>
      </c>
      <c r="CP107" s="16">
        <f t="shared" si="140"/>
        <v>6924589.8284023646</v>
      </c>
      <c r="CQ107" s="16">
        <f t="shared" si="141"/>
        <v>3489711.3905325402</v>
      </c>
      <c r="CR107" s="16">
        <f t="shared" si="142"/>
        <v>2923836.9289940805</v>
      </c>
      <c r="CS107" s="16">
        <f t="shared" si="143"/>
        <v>3166757.1360946726</v>
      </c>
      <c r="CT107" s="16">
        <f t="shared" si="144"/>
        <v>2548689.4437869838</v>
      </c>
      <c r="CU107" s="16">
        <f t="shared" si="145"/>
        <v>3036172.2130177533</v>
      </c>
      <c r="CV107" s="16">
        <f t="shared" si="146"/>
        <v>2699701.7751479251</v>
      </c>
      <c r="CW107" s="16">
        <f t="shared" si="147"/>
        <v>2801503.4378698217</v>
      </c>
      <c r="CX107" s="16">
        <f t="shared" si="148"/>
        <v>1347206.6331360925</v>
      </c>
      <c r="CY107" s="16">
        <f t="shared" si="149"/>
        <v>2250461.5621301765</v>
      </c>
      <c r="CZ107" s="16">
        <f t="shared" si="150"/>
        <v>2013997.6390532532</v>
      </c>
      <c r="DA107" s="16">
        <f t="shared" si="151"/>
        <v>2795326.7751479265</v>
      </c>
      <c r="DB107" s="16">
        <f t="shared" si="152"/>
        <v>2823692.4556213012</v>
      </c>
      <c r="DC107" s="16">
        <f t="shared" si="153"/>
        <v>776296.54437869624</v>
      </c>
      <c r="DD107" s="16">
        <f t="shared" si="154"/>
        <v>3325573.0710059176</v>
      </c>
      <c r="DE107" s="16">
        <f t="shared" si="155"/>
        <v>2307828.4082840225</v>
      </c>
      <c r="DF107" s="16">
        <f t="shared" si="156"/>
        <v>1492908.0236686401</v>
      </c>
      <c r="DG107" s="16">
        <f t="shared" si="157"/>
        <v>1473049.017751477</v>
      </c>
      <c r="DH107" s="16">
        <f t="shared" si="158"/>
        <v>2132947.9053254453</v>
      </c>
      <c r="DI107" s="16">
        <f t="shared" si="159"/>
        <v>3230867.9822485228</v>
      </c>
    </row>
    <row r="108" spans="1:113">
      <c r="A108" s="5">
        <v>37135</v>
      </c>
      <c r="B108" s="17">
        <v>134005</v>
      </c>
      <c r="C108" s="17">
        <v>60880</v>
      </c>
      <c r="D108" s="17">
        <v>12341</v>
      </c>
      <c r="E108" s="17">
        <v>5767</v>
      </c>
      <c r="G108" s="17">
        <f t="shared" si="107"/>
        <v>104179.38461538461</v>
      </c>
      <c r="H108" s="17">
        <f t="shared" si="108"/>
        <v>60358.846153846156</v>
      </c>
      <c r="I108" s="17">
        <f t="shared" si="75"/>
        <v>61699.769230769234</v>
      </c>
      <c r="J108" s="17">
        <f t="shared" si="75"/>
        <v>66647.230769230766</v>
      </c>
      <c r="K108" s="17">
        <f t="shared" si="75"/>
        <v>65497</v>
      </c>
      <c r="L108" s="17">
        <f t="shared" si="62"/>
        <v>71671.076923076922</v>
      </c>
      <c r="M108" s="17">
        <f t="shared" si="62"/>
        <v>74961.153846153844</v>
      </c>
      <c r="N108" s="17">
        <f t="shared" si="62"/>
        <v>76222.076923076922</v>
      </c>
      <c r="O108" s="17">
        <f t="shared" si="62"/>
        <v>76757.692307692312</v>
      </c>
      <c r="P108" s="17">
        <f t="shared" si="63"/>
        <v>80487.307692307688</v>
      </c>
      <c r="Q108" s="17">
        <f t="shared" si="63"/>
        <v>82655.61538461539</v>
      </c>
      <c r="R108" s="17">
        <f t="shared" si="63"/>
        <v>84609.461538461532</v>
      </c>
      <c r="S108" s="17">
        <f t="shared" si="63"/>
        <v>91748.307692307688</v>
      </c>
      <c r="T108" s="17">
        <f t="shared" si="64"/>
        <v>95438.846153846156</v>
      </c>
      <c r="U108" s="17">
        <f t="shared" si="64"/>
        <v>100530.92307692308</v>
      </c>
      <c r="V108" s="17">
        <f t="shared" si="64"/>
        <v>102700.53846153847</v>
      </c>
      <c r="W108" s="17">
        <f t="shared" si="64"/>
        <v>97950.461538461532</v>
      </c>
      <c r="X108" s="17">
        <f t="shared" si="65"/>
        <v>104703.61538461539</v>
      </c>
      <c r="Y108" s="17">
        <f t="shared" si="65"/>
        <v>102185</v>
      </c>
      <c r="Z108" s="17">
        <f t="shared" si="65"/>
        <v>101948.69230769231</v>
      </c>
      <c r="AA108" s="17">
        <f t="shared" si="65"/>
        <v>102797.92307692308</v>
      </c>
      <c r="AB108" s="17">
        <f t="shared" si="66"/>
        <v>100949.38461538461</v>
      </c>
      <c r="AD108" s="52">
        <f t="shared" si="109"/>
        <v>1804517723.2248514</v>
      </c>
      <c r="AE108" s="52">
        <f t="shared" si="110"/>
        <v>1408662572.3313608</v>
      </c>
      <c r="AF108" s="52">
        <f t="shared" si="111"/>
        <v>1496326879.5325439</v>
      </c>
      <c r="AG108" s="52">
        <f t="shared" si="112"/>
        <v>1056790069.0177512</v>
      </c>
      <c r="AH108" s="52">
        <f t="shared" si="113"/>
        <v>853705009.28402352</v>
      </c>
      <c r="AI108" s="52">
        <f t="shared" si="114"/>
        <v>781611053.40236664</v>
      </c>
      <c r="AJ108" s="52">
        <f t="shared" si="115"/>
        <v>751949209.01775098</v>
      </c>
      <c r="AK108" s="52">
        <f t="shared" si="116"/>
        <v>561314508.92899406</v>
      </c>
      <c r="AL108" s="52">
        <f t="shared" si="117"/>
        <v>463272641.8994078</v>
      </c>
      <c r="AM108" s="52">
        <f t="shared" si="118"/>
        <v>382981889.23668641</v>
      </c>
      <c r="AN108" s="52">
        <f t="shared" si="119"/>
        <v>154531673.4674556</v>
      </c>
      <c r="AO108" s="52">
        <f t="shared" si="120"/>
        <v>76397012.597633004</v>
      </c>
      <c r="AP108" s="52">
        <f t="shared" si="121"/>
        <v>13311271.597633088</v>
      </c>
      <c r="AQ108" s="52">
        <f t="shared" si="122"/>
        <v>2186985.9467455256</v>
      </c>
      <c r="AR108" s="52">
        <f t="shared" si="123"/>
        <v>38799482.698224865</v>
      </c>
      <c r="AS108" s="52">
        <f t="shared" si="124"/>
        <v>274817.89940829575</v>
      </c>
      <c r="AT108" s="52">
        <f t="shared" si="125"/>
        <v>3977569.9940828178</v>
      </c>
      <c r="AU108" s="52">
        <f t="shared" si="126"/>
        <v>4975988.1715975879</v>
      </c>
      <c r="AV108" s="52">
        <f t="shared" si="127"/>
        <v>1908435.9822485021</v>
      </c>
      <c r="AW108" s="52">
        <f t="shared" si="128"/>
        <v>10432900</v>
      </c>
      <c r="AZ108" s="17">
        <f t="shared" si="129"/>
        <v>10041.153846153846</v>
      </c>
      <c r="BA108" s="17">
        <f t="shared" si="130"/>
        <v>8296.6153846153848</v>
      </c>
      <c r="BB108" s="17">
        <f t="shared" si="76"/>
        <v>8977.461538461539</v>
      </c>
      <c r="BC108" s="17">
        <f t="shared" si="76"/>
        <v>8642.0769230769238</v>
      </c>
      <c r="BD108" s="17">
        <f t="shared" si="76"/>
        <v>8818.6153846153848</v>
      </c>
      <c r="BE108" s="17">
        <f t="shared" si="68"/>
        <v>8445.6923076923085</v>
      </c>
      <c r="BF108" s="17">
        <f t="shared" si="68"/>
        <v>8571.3076923076915</v>
      </c>
      <c r="BG108" s="17">
        <f t="shared" si="68"/>
        <v>8027.1538461538457</v>
      </c>
      <c r="BH108" s="17">
        <f t="shared" si="68"/>
        <v>7442.7692307692305</v>
      </c>
      <c r="BI108" s="17">
        <f t="shared" si="69"/>
        <v>7373.3846153846152</v>
      </c>
      <c r="BJ108" s="17">
        <f t="shared" si="69"/>
        <v>7810.3076923076924</v>
      </c>
      <c r="BK108" s="17">
        <f t="shared" si="69"/>
        <v>8573.6923076923085</v>
      </c>
      <c r="BL108" s="17">
        <f t="shared" si="69"/>
        <v>8731.8461538461543</v>
      </c>
      <c r="BM108" s="17">
        <f t="shared" si="70"/>
        <v>8662.2307692307695</v>
      </c>
      <c r="BN108" s="17">
        <f t="shared" si="70"/>
        <v>8845.3076923076915</v>
      </c>
      <c r="BO108" s="17">
        <f t="shared" si="70"/>
        <v>8699.3076923076915</v>
      </c>
      <c r="BP108" s="17">
        <f t="shared" si="70"/>
        <v>8798.6923076923085</v>
      </c>
      <c r="BQ108" s="17">
        <f t="shared" si="71"/>
        <v>8768</v>
      </c>
      <c r="BR108" s="17">
        <f t="shared" si="71"/>
        <v>9281.0769230769238</v>
      </c>
      <c r="BS108" s="17">
        <f t="shared" si="71"/>
        <v>8941.6153846153848</v>
      </c>
      <c r="BT108" s="17">
        <f t="shared" si="71"/>
        <v>9022.6153846153848</v>
      </c>
      <c r="BU108" s="17">
        <f t="shared" si="72"/>
        <v>8769.8461538461543</v>
      </c>
      <c r="BV108" s="17">
        <f t="shared" si="72"/>
        <v>8761.3846153846152</v>
      </c>
      <c r="BW108" s="17">
        <f t="shared" si="72"/>
        <v>9560.6923076923085</v>
      </c>
      <c r="BX108" s="17">
        <f t="shared" si="72"/>
        <v>8618.1538461538457</v>
      </c>
      <c r="BY108" s="17">
        <f t="shared" si="73"/>
        <v>8922.6153846153848</v>
      </c>
      <c r="BZ108" s="17">
        <f t="shared" si="73"/>
        <v>9219.9230769230762</v>
      </c>
      <c r="CA108" s="17">
        <f t="shared" si="73"/>
        <v>9228.0769230769238</v>
      </c>
      <c r="CB108" s="17">
        <f t="shared" si="73"/>
        <v>8981.3076923076915</v>
      </c>
      <c r="CC108" s="17">
        <f t="shared" si="74"/>
        <v>8644.3076923076915</v>
      </c>
      <c r="CD108" s="17">
        <f t="shared" si="74"/>
        <v>9451.538461538461</v>
      </c>
      <c r="CG108" s="16">
        <f t="shared" si="131"/>
        <v>1131441.3254437849</v>
      </c>
      <c r="CH108" s="16">
        <f t="shared" si="132"/>
        <v>1957416.2366863873</v>
      </c>
      <c r="CI108" s="16">
        <f t="shared" si="133"/>
        <v>1494600.2899408271</v>
      </c>
      <c r="CJ108" s="16">
        <f t="shared" si="134"/>
        <v>2545497.5207100553</v>
      </c>
      <c r="CK108" s="16">
        <f t="shared" si="135"/>
        <v>2160447.7159763328</v>
      </c>
      <c r="CL108" s="16">
        <f t="shared" si="136"/>
        <v>4056196</v>
      </c>
      <c r="CM108" s="16">
        <f t="shared" si="137"/>
        <v>6751602.6094674552</v>
      </c>
      <c r="CN108" s="16">
        <f t="shared" si="138"/>
        <v>7116992.6686390517</v>
      </c>
      <c r="CO108" s="16">
        <f t="shared" si="139"/>
        <v>4976674.5621301755</v>
      </c>
      <c r="CP108" s="16">
        <f t="shared" si="140"/>
        <v>2153443.3668639017</v>
      </c>
      <c r="CQ108" s="16">
        <f t="shared" si="141"/>
        <v>1714286.6331360925</v>
      </c>
      <c r="CR108" s="16">
        <f t="shared" si="142"/>
        <v>1901428.852071004</v>
      </c>
      <c r="CS108" s="16">
        <f t="shared" si="143"/>
        <v>1430048.0236686401</v>
      </c>
      <c r="CT108" s="16">
        <f t="shared" si="144"/>
        <v>1800551.1005917171</v>
      </c>
      <c r="CU108" s="16">
        <f t="shared" si="145"/>
        <v>1543710.6745562099</v>
      </c>
      <c r="CV108" s="16">
        <f t="shared" si="146"/>
        <v>1620920.7159763302</v>
      </c>
      <c r="CW108" s="16">
        <f t="shared" si="147"/>
        <v>577716.9289940811</v>
      </c>
      <c r="CX108" s="16">
        <f t="shared" si="148"/>
        <v>1208984.8284023656</v>
      </c>
      <c r="CY108" s="16">
        <f t="shared" si="149"/>
        <v>1037420.5976331349</v>
      </c>
      <c r="CZ108" s="16">
        <f t="shared" si="150"/>
        <v>1616223.2485207079</v>
      </c>
      <c r="DA108" s="16">
        <f t="shared" si="151"/>
        <v>1637809.2840236679</v>
      </c>
      <c r="DB108" s="16">
        <f t="shared" si="152"/>
        <v>230843.28994082721</v>
      </c>
      <c r="DC108" s="16">
        <f t="shared" si="153"/>
        <v>2024929</v>
      </c>
      <c r="DD108" s="16">
        <f t="shared" si="154"/>
        <v>1251128.2899408271</v>
      </c>
      <c r="DE108" s="16">
        <f t="shared" si="155"/>
        <v>674419.97633136145</v>
      </c>
      <c r="DF108" s="16">
        <f t="shared" si="156"/>
        <v>661094.08284023486</v>
      </c>
      <c r="DG108" s="16">
        <f t="shared" si="157"/>
        <v>1123273.8698224861</v>
      </c>
      <c r="DH108" s="16">
        <f t="shared" si="158"/>
        <v>1951179.177514794</v>
      </c>
      <c r="DI108" s="16">
        <f t="shared" si="159"/>
        <v>347646.30177514808</v>
      </c>
    </row>
    <row r="109" spans="1:113">
      <c r="A109" s="5">
        <v>37165</v>
      </c>
      <c r="B109" s="17">
        <v>137165</v>
      </c>
      <c r="C109" s="17">
        <v>90418</v>
      </c>
      <c r="D109" s="17">
        <v>6034</v>
      </c>
      <c r="E109" s="17">
        <v>13603</v>
      </c>
      <c r="G109" s="17">
        <f t="shared" si="107"/>
        <v>107087.07692307692</v>
      </c>
      <c r="H109" s="17">
        <f t="shared" si="108"/>
        <v>61699.769230769234</v>
      </c>
      <c r="I109" s="17">
        <f t="shared" si="75"/>
        <v>66647.230769230766</v>
      </c>
      <c r="J109" s="17">
        <f t="shared" si="75"/>
        <v>65497</v>
      </c>
      <c r="K109" s="17">
        <f t="shared" si="75"/>
        <v>71671.076923076922</v>
      </c>
      <c r="L109" s="17">
        <f t="shared" si="62"/>
        <v>74961.153846153844</v>
      </c>
      <c r="M109" s="17">
        <f t="shared" si="62"/>
        <v>76222.076923076922</v>
      </c>
      <c r="N109" s="17">
        <f t="shared" si="62"/>
        <v>76757.692307692312</v>
      </c>
      <c r="O109" s="17">
        <f t="shared" si="62"/>
        <v>80487.307692307688</v>
      </c>
      <c r="P109" s="17">
        <f t="shared" si="63"/>
        <v>82655.61538461539</v>
      </c>
      <c r="Q109" s="17">
        <f t="shared" si="63"/>
        <v>84609.461538461532</v>
      </c>
      <c r="R109" s="17">
        <f t="shared" si="63"/>
        <v>91748.307692307688</v>
      </c>
      <c r="S109" s="17">
        <f t="shared" si="63"/>
        <v>95438.846153846156</v>
      </c>
      <c r="T109" s="17">
        <f t="shared" si="64"/>
        <v>100530.92307692308</v>
      </c>
      <c r="U109" s="17">
        <f t="shared" si="64"/>
        <v>102700.53846153847</v>
      </c>
      <c r="V109" s="17">
        <f t="shared" si="64"/>
        <v>97950.461538461532</v>
      </c>
      <c r="W109" s="17">
        <f t="shared" si="64"/>
        <v>104703.61538461539</v>
      </c>
      <c r="X109" s="17">
        <f t="shared" si="65"/>
        <v>102185</v>
      </c>
      <c r="Y109" s="17">
        <f t="shared" si="65"/>
        <v>101948.69230769231</v>
      </c>
      <c r="Z109" s="17">
        <f t="shared" si="65"/>
        <v>102797.92307692308</v>
      </c>
      <c r="AA109" s="17">
        <f t="shared" si="65"/>
        <v>100949.38461538461</v>
      </c>
      <c r="AB109" s="17">
        <f t="shared" si="66"/>
        <v>101706.76923076923</v>
      </c>
      <c r="AD109" s="52">
        <f t="shared" si="109"/>
        <v>1635381156.9467456</v>
      </c>
      <c r="AE109" s="52">
        <f t="shared" si="110"/>
        <v>1729734498.4674556</v>
      </c>
      <c r="AF109" s="52">
        <f t="shared" si="111"/>
        <v>1254293056</v>
      </c>
      <c r="AG109" s="52">
        <f t="shared" si="112"/>
        <v>1032074933.5443788</v>
      </c>
      <c r="AH109" s="52">
        <f t="shared" si="113"/>
        <v>952648225</v>
      </c>
      <c r="AI109" s="52">
        <f t="shared" si="114"/>
        <v>919871571.1479286</v>
      </c>
      <c r="AJ109" s="52">
        <f t="shared" si="115"/>
        <v>707547723.13017774</v>
      </c>
      <c r="AK109" s="52">
        <f t="shared" si="116"/>
        <v>596896312.90532517</v>
      </c>
      <c r="AL109" s="52">
        <f t="shared" si="117"/>
        <v>505243193.37869847</v>
      </c>
      <c r="AM109" s="52">
        <f t="shared" si="118"/>
        <v>235277841.51479301</v>
      </c>
      <c r="AN109" s="52">
        <f t="shared" si="119"/>
        <v>135681280.05325437</v>
      </c>
      <c r="AO109" s="52">
        <f t="shared" si="120"/>
        <v>42983153.254437841</v>
      </c>
      <c r="AP109" s="52">
        <f t="shared" si="121"/>
        <v>19241719.674556144</v>
      </c>
      <c r="AQ109" s="52">
        <f t="shared" si="122"/>
        <v>83477740.686390638</v>
      </c>
      <c r="AR109" s="52">
        <f t="shared" si="123"/>
        <v>5680888.9053254118</v>
      </c>
      <c r="AS109" s="52">
        <f t="shared" si="124"/>
        <v>24030358.159763303</v>
      </c>
      <c r="AT109" s="52">
        <f t="shared" si="125"/>
        <v>26402996.455621243</v>
      </c>
      <c r="AU109" s="52">
        <f t="shared" si="126"/>
        <v>18396840.715976313</v>
      </c>
      <c r="AV109" s="52">
        <f t="shared" si="127"/>
        <v>37671266.863905378</v>
      </c>
      <c r="AW109" s="52">
        <f t="shared" si="128"/>
        <v>28947710.863905277</v>
      </c>
      <c r="AZ109" s="17">
        <f t="shared" si="129"/>
        <v>9676.1538461538457</v>
      </c>
      <c r="BA109" s="17">
        <f t="shared" si="130"/>
        <v>8977.461538461539</v>
      </c>
      <c r="BB109" s="17">
        <f t="shared" si="76"/>
        <v>8642.0769230769238</v>
      </c>
      <c r="BC109" s="17">
        <f t="shared" si="76"/>
        <v>8818.6153846153848</v>
      </c>
      <c r="BD109" s="17">
        <f t="shared" si="76"/>
        <v>8445.6923076923085</v>
      </c>
      <c r="BE109" s="17">
        <f t="shared" si="68"/>
        <v>8571.3076923076915</v>
      </c>
      <c r="BF109" s="17">
        <f t="shared" si="68"/>
        <v>8027.1538461538457</v>
      </c>
      <c r="BG109" s="17">
        <f t="shared" si="68"/>
        <v>7442.7692307692305</v>
      </c>
      <c r="BH109" s="17">
        <f t="shared" si="68"/>
        <v>7373.3846153846152</v>
      </c>
      <c r="BI109" s="17">
        <f t="shared" si="69"/>
        <v>7810.3076923076924</v>
      </c>
      <c r="BJ109" s="17">
        <f t="shared" si="69"/>
        <v>8573.6923076923085</v>
      </c>
      <c r="BK109" s="17">
        <f t="shared" si="69"/>
        <v>8731.8461538461543</v>
      </c>
      <c r="BL109" s="17">
        <f t="shared" si="69"/>
        <v>8662.2307692307695</v>
      </c>
      <c r="BM109" s="17">
        <f t="shared" si="70"/>
        <v>8845.3076923076915</v>
      </c>
      <c r="BN109" s="17">
        <f t="shared" si="70"/>
        <v>8699.3076923076915</v>
      </c>
      <c r="BO109" s="17">
        <f t="shared" si="70"/>
        <v>8798.6923076923085</v>
      </c>
      <c r="BP109" s="17">
        <f t="shared" si="70"/>
        <v>8768</v>
      </c>
      <c r="BQ109" s="17">
        <f t="shared" si="71"/>
        <v>9281.0769230769238</v>
      </c>
      <c r="BR109" s="17">
        <f t="shared" si="71"/>
        <v>8941.6153846153848</v>
      </c>
      <c r="BS109" s="17">
        <f t="shared" si="71"/>
        <v>9022.6153846153848</v>
      </c>
      <c r="BT109" s="17">
        <f t="shared" si="71"/>
        <v>8769.8461538461543</v>
      </c>
      <c r="BU109" s="17">
        <f t="shared" si="72"/>
        <v>8761.3846153846152</v>
      </c>
      <c r="BV109" s="17">
        <f t="shared" si="72"/>
        <v>9560.6923076923085</v>
      </c>
      <c r="BW109" s="17">
        <f t="shared" si="72"/>
        <v>8618.1538461538457</v>
      </c>
      <c r="BX109" s="17">
        <f t="shared" si="72"/>
        <v>8922.6153846153848</v>
      </c>
      <c r="BY109" s="17">
        <f t="shared" si="73"/>
        <v>9219.9230769230762</v>
      </c>
      <c r="BZ109" s="17">
        <f t="shared" si="73"/>
        <v>9228.0769230769238</v>
      </c>
      <c r="CA109" s="17">
        <f t="shared" si="73"/>
        <v>8981.3076923076915</v>
      </c>
      <c r="CB109" s="17">
        <f t="shared" si="73"/>
        <v>8644.3076923076915</v>
      </c>
      <c r="CC109" s="17">
        <f t="shared" si="74"/>
        <v>9451.538461538461</v>
      </c>
      <c r="CD109" s="17">
        <f t="shared" si="74"/>
        <v>10068.461538461539</v>
      </c>
      <c r="CG109" s="16">
        <f t="shared" si="131"/>
        <v>1069315.0828402343</v>
      </c>
      <c r="CH109" s="16">
        <f t="shared" si="132"/>
        <v>735372.21301775053</v>
      </c>
      <c r="CI109" s="16">
        <f t="shared" si="133"/>
        <v>1514035.5976331329</v>
      </c>
      <c r="CJ109" s="16">
        <f t="shared" si="134"/>
        <v>1220685.0236686401</v>
      </c>
      <c r="CK109" s="16">
        <f t="shared" si="135"/>
        <v>2719201</v>
      </c>
      <c r="CL109" s="16">
        <f t="shared" si="136"/>
        <v>4988006.8402366862</v>
      </c>
      <c r="CM109" s="16">
        <f t="shared" si="137"/>
        <v>5302746.1301775137</v>
      </c>
      <c r="CN109" s="16">
        <f t="shared" si="138"/>
        <v>3481381.8698224835</v>
      </c>
      <c r="CO109" s="16">
        <f t="shared" si="139"/>
        <v>1215421.4437869794</v>
      </c>
      <c r="CP109" s="16">
        <f t="shared" si="140"/>
        <v>891717.01775147766</v>
      </c>
      <c r="CQ109" s="16">
        <f t="shared" si="141"/>
        <v>1028040.0059171583</v>
      </c>
      <c r="CR109" s="16">
        <f t="shared" si="142"/>
        <v>690305.33136094746</v>
      </c>
      <c r="CS109" s="16">
        <f t="shared" si="143"/>
        <v>954228.40828402445</v>
      </c>
      <c r="CT109" s="16">
        <f t="shared" si="144"/>
        <v>769938.75147928775</v>
      </c>
      <c r="CU109" s="16">
        <f t="shared" si="145"/>
        <v>824743.40828402294</v>
      </c>
      <c r="CV109" s="16">
        <f t="shared" si="146"/>
        <v>156085.7751479281</v>
      </c>
      <c r="CW109" s="16">
        <f t="shared" si="147"/>
        <v>539546.75147928915</v>
      </c>
      <c r="CX109" s="16">
        <f t="shared" si="148"/>
        <v>427112.52071005845</v>
      </c>
      <c r="CY109" s="16">
        <f t="shared" si="149"/>
        <v>821393.63313609315</v>
      </c>
      <c r="CZ109" s="16">
        <f t="shared" si="150"/>
        <v>836802.74556212965</v>
      </c>
      <c r="DA109" s="16">
        <f t="shared" si="151"/>
        <v>13331.366863905034</v>
      </c>
      <c r="DB109" s="16">
        <f t="shared" si="152"/>
        <v>1119364</v>
      </c>
      <c r="DC109" s="16">
        <f t="shared" si="153"/>
        <v>567820.21301775065</v>
      </c>
      <c r="DD109" s="16">
        <f t="shared" si="154"/>
        <v>208146.51479289966</v>
      </c>
      <c r="DE109" s="16">
        <f t="shared" si="155"/>
        <v>200772.92899408183</v>
      </c>
      <c r="DF109" s="16">
        <f t="shared" si="156"/>
        <v>482811.17751479347</v>
      </c>
      <c r="DG109" s="16">
        <f t="shared" si="157"/>
        <v>1064706.4852071016</v>
      </c>
      <c r="DH109" s="16">
        <f t="shared" si="158"/>
        <v>50452.07100591722</v>
      </c>
      <c r="DI109" s="16">
        <f t="shared" si="159"/>
        <v>153905.32544378776</v>
      </c>
    </row>
    <row r="110" spans="1:113">
      <c r="A110" s="5">
        <v>37196</v>
      </c>
      <c r="B110" s="17">
        <v>182387</v>
      </c>
      <c r="C110" s="17">
        <v>129323</v>
      </c>
      <c r="D110" s="17">
        <v>9929</v>
      </c>
      <c r="E110" s="17">
        <v>6587</v>
      </c>
      <c r="G110" s="17">
        <f t="shared" si="107"/>
        <v>113646.53846153847</v>
      </c>
      <c r="H110" s="17">
        <f t="shared" si="108"/>
        <v>66647.230769230766</v>
      </c>
      <c r="I110" s="17">
        <f t="shared" si="75"/>
        <v>65497</v>
      </c>
      <c r="J110" s="17">
        <f t="shared" si="75"/>
        <v>71671.076923076922</v>
      </c>
      <c r="K110" s="17">
        <f t="shared" si="75"/>
        <v>74961.153846153844</v>
      </c>
      <c r="L110" s="17">
        <f t="shared" si="62"/>
        <v>76222.076923076922</v>
      </c>
      <c r="M110" s="17">
        <f t="shared" si="62"/>
        <v>76757.692307692312</v>
      </c>
      <c r="N110" s="17">
        <f t="shared" si="62"/>
        <v>80487.307692307688</v>
      </c>
      <c r="O110" s="17">
        <f t="shared" si="62"/>
        <v>82655.61538461539</v>
      </c>
      <c r="P110" s="17">
        <f t="shared" si="63"/>
        <v>84609.461538461532</v>
      </c>
      <c r="Q110" s="17">
        <f t="shared" si="63"/>
        <v>91748.307692307688</v>
      </c>
      <c r="R110" s="17">
        <f t="shared" si="63"/>
        <v>95438.846153846156</v>
      </c>
      <c r="S110" s="17">
        <f t="shared" si="63"/>
        <v>100530.92307692308</v>
      </c>
      <c r="T110" s="17">
        <f t="shared" si="64"/>
        <v>102700.53846153847</v>
      </c>
      <c r="U110" s="17">
        <f t="shared" si="64"/>
        <v>97950.461538461532</v>
      </c>
      <c r="V110" s="17">
        <f t="shared" si="64"/>
        <v>104703.61538461539</v>
      </c>
      <c r="W110" s="17">
        <f t="shared" si="64"/>
        <v>102185</v>
      </c>
      <c r="X110" s="17">
        <f t="shared" si="65"/>
        <v>101948.69230769231</v>
      </c>
      <c r="Y110" s="17">
        <f t="shared" si="65"/>
        <v>102797.92307692308</v>
      </c>
      <c r="Z110" s="17">
        <f t="shared" si="65"/>
        <v>100949.38461538461</v>
      </c>
      <c r="AA110" s="17">
        <f t="shared" si="65"/>
        <v>101706.76923076923</v>
      </c>
      <c r="AB110" s="17">
        <f t="shared" si="66"/>
        <v>107367.46153846153</v>
      </c>
      <c r="AD110" s="52">
        <f t="shared" si="109"/>
        <v>2318378054.0591722</v>
      </c>
      <c r="AE110" s="52">
        <f t="shared" si="110"/>
        <v>1761939371.3668647</v>
      </c>
      <c r="AF110" s="52">
        <f t="shared" si="111"/>
        <v>1496558982.8402374</v>
      </c>
      <c r="AG110" s="52">
        <f t="shared" si="112"/>
        <v>1400590321.4437876</v>
      </c>
      <c r="AH110" s="52">
        <f t="shared" si="113"/>
        <v>1360786970.5621305</v>
      </c>
      <c r="AI110" s="52">
        <f t="shared" si="114"/>
        <v>1099534585.2071013</v>
      </c>
      <c r="AJ110" s="52">
        <f t="shared" si="115"/>
        <v>960437313.15976334</v>
      </c>
      <c r="AK110" s="52">
        <f t="shared" si="116"/>
        <v>843151836.23668718</v>
      </c>
      <c r="AL110" s="52">
        <f t="shared" si="117"/>
        <v>479532510.82248569</v>
      </c>
      <c r="AM110" s="52">
        <f t="shared" si="118"/>
        <v>331520059.17159778</v>
      </c>
      <c r="AN110" s="52">
        <f t="shared" si="119"/>
        <v>172019366.91715991</v>
      </c>
      <c r="AO110" s="52">
        <f t="shared" si="120"/>
        <v>119814916</v>
      </c>
      <c r="AP110" s="52">
        <f t="shared" si="121"/>
        <v>246366830.77514836</v>
      </c>
      <c r="AQ110" s="52">
        <f t="shared" si="122"/>
        <v>79975873.159763336</v>
      </c>
      <c r="AR110" s="52">
        <f t="shared" si="123"/>
        <v>131366863.90532559</v>
      </c>
      <c r="AS110" s="52">
        <f t="shared" si="124"/>
        <v>136839604.63905331</v>
      </c>
      <c r="AT110" s="52">
        <f t="shared" si="125"/>
        <v>117692455.76331373</v>
      </c>
      <c r="AU110" s="52">
        <f t="shared" si="126"/>
        <v>161217715.79289973</v>
      </c>
      <c r="AV110" s="52">
        <f t="shared" si="127"/>
        <v>142558089.28402376</v>
      </c>
      <c r="AW110" s="52">
        <f t="shared" si="128"/>
        <v>39426807.005917326</v>
      </c>
      <c r="AZ110" s="17">
        <f t="shared" si="129"/>
        <v>9873.6153846153848</v>
      </c>
      <c r="BA110" s="17">
        <f t="shared" si="130"/>
        <v>8642.0769230769238</v>
      </c>
      <c r="BB110" s="17">
        <f t="shared" si="76"/>
        <v>8818.6153846153848</v>
      </c>
      <c r="BC110" s="17">
        <f t="shared" si="76"/>
        <v>8445.6923076923085</v>
      </c>
      <c r="BD110" s="17">
        <f t="shared" si="76"/>
        <v>8571.3076923076915</v>
      </c>
      <c r="BE110" s="17">
        <f t="shared" si="68"/>
        <v>8027.1538461538457</v>
      </c>
      <c r="BF110" s="17">
        <f t="shared" si="68"/>
        <v>7442.7692307692305</v>
      </c>
      <c r="BG110" s="17">
        <f t="shared" si="68"/>
        <v>7373.3846153846152</v>
      </c>
      <c r="BH110" s="17">
        <f t="shared" si="68"/>
        <v>7810.3076923076924</v>
      </c>
      <c r="BI110" s="17">
        <f t="shared" si="69"/>
        <v>8573.6923076923085</v>
      </c>
      <c r="BJ110" s="17">
        <f t="shared" si="69"/>
        <v>8731.8461538461543</v>
      </c>
      <c r="BK110" s="17">
        <f t="shared" si="69"/>
        <v>8662.2307692307695</v>
      </c>
      <c r="BL110" s="17">
        <f t="shared" si="69"/>
        <v>8845.3076923076915</v>
      </c>
      <c r="BM110" s="17">
        <f t="shared" si="70"/>
        <v>8699.3076923076915</v>
      </c>
      <c r="BN110" s="17">
        <f t="shared" si="70"/>
        <v>8798.6923076923085</v>
      </c>
      <c r="BO110" s="17">
        <f t="shared" si="70"/>
        <v>8768</v>
      </c>
      <c r="BP110" s="17">
        <f t="shared" si="70"/>
        <v>9281.0769230769238</v>
      </c>
      <c r="BQ110" s="17">
        <f t="shared" si="71"/>
        <v>8941.6153846153848</v>
      </c>
      <c r="BR110" s="17">
        <f t="shared" si="71"/>
        <v>9022.6153846153848</v>
      </c>
      <c r="BS110" s="17">
        <f t="shared" si="71"/>
        <v>8769.8461538461543</v>
      </c>
      <c r="BT110" s="17">
        <f t="shared" si="71"/>
        <v>8761.3846153846152</v>
      </c>
      <c r="BU110" s="17">
        <f t="shared" si="72"/>
        <v>9560.6923076923085</v>
      </c>
      <c r="BV110" s="17">
        <f t="shared" si="72"/>
        <v>8618.1538461538457</v>
      </c>
      <c r="BW110" s="17">
        <f t="shared" si="72"/>
        <v>8922.6153846153848</v>
      </c>
      <c r="BX110" s="17">
        <f t="shared" si="72"/>
        <v>9219.9230769230762</v>
      </c>
      <c r="BY110" s="17">
        <f t="shared" si="73"/>
        <v>9228.0769230769238</v>
      </c>
      <c r="BZ110" s="17">
        <f t="shared" si="73"/>
        <v>8981.3076923076915</v>
      </c>
      <c r="CA110" s="17">
        <f t="shared" si="73"/>
        <v>8644.3076923076915</v>
      </c>
      <c r="CB110" s="17">
        <f t="shared" si="73"/>
        <v>9451.538461538461</v>
      </c>
      <c r="CC110" s="17">
        <f t="shared" si="74"/>
        <v>10068.461538461539</v>
      </c>
      <c r="CD110" s="17">
        <f t="shared" si="74"/>
        <v>10721.692307692309</v>
      </c>
      <c r="CG110" s="16">
        <f t="shared" si="131"/>
        <v>1113025</v>
      </c>
      <c r="CH110" s="16">
        <f t="shared" si="132"/>
        <v>2038964.3136094655</v>
      </c>
      <c r="CI110" s="16">
        <f t="shared" si="133"/>
        <v>1696005.3254437896</v>
      </c>
      <c r="CJ110" s="16">
        <f t="shared" si="134"/>
        <v>3409420.2130177533</v>
      </c>
      <c r="CK110" s="16">
        <f t="shared" si="135"/>
        <v>5909013.0236686412</v>
      </c>
      <c r="CL110" s="16">
        <f t="shared" si="136"/>
        <v>6251153.8994082855</v>
      </c>
      <c r="CM110" s="16">
        <f t="shared" si="137"/>
        <v>4257238.6331360945</v>
      </c>
      <c r="CN110" s="16">
        <f t="shared" si="138"/>
        <v>1689800.005917158</v>
      </c>
      <c r="CO110" s="16">
        <f t="shared" si="139"/>
        <v>1303636.9763313604</v>
      </c>
      <c r="CP110" s="16">
        <f t="shared" si="140"/>
        <v>1467452.6863905322</v>
      </c>
      <c r="CQ110" s="16">
        <f t="shared" si="141"/>
        <v>1057416.7100591736</v>
      </c>
      <c r="CR110" s="16">
        <f t="shared" si="142"/>
        <v>1378998.5562130201</v>
      </c>
      <c r="CS110" s="16">
        <f t="shared" si="143"/>
        <v>1155459.6213017737</v>
      </c>
      <c r="CT110" s="16">
        <f t="shared" si="144"/>
        <v>1222385.3786982251</v>
      </c>
      <c r="CU110" s="16">
        <f t="shared" si="145"/>
        <v>351101.8284023662</v>
      </c>
      <c r="CV110" s="16">
        <f t="shared" si="146"/>
        <v>868624</v>
      </c>
      <c r="CW110" s="16">
        <f t="shared" si="147"/>
        <v>724201</v>
      </c>
      <c r="CX110" s="16">
        <f t="shared" si="148"/>
        <v>1218306.5147928989</v>
      </c>
      <c r="CY110" s="16">
        <f t="shared" si="149"/>
        <v>1237057.2840236693</v>
      </c>
      <c r="CZ110" s="16">
        <f t="shared" si="150"/>
        <v>97920.852071005473</v>
      </c>
      <c r="DA110" s="16">
        <f t="shared" si="151"/>
        <v>1576183.6745562144</v>
      </c>
      <c r="DB110" s="16">
        <f t="shared" si="152"/>
        <v>904401</v>
      </c>
      <c r="DC110" s="16">
        <f t="shared" si="153"/>
        <v>427313.63313609577</v>
      </c>
      <c r="DD110" s="16">
        <f t="shared" si="154"/>
        <v>416719.90532544308</v>
      </c>
      <c r="DE110" s="16">
        <f t="shared" si="155"/>
        <v>796213.01775148103</v>
      </c>
      <c r="DF110" s="16">
        <f t="shared" si="156"/>
        <v>1511197.4023668664</v>
      </c>
      <c r="DG110" s="16">
        <f t="shared" si="157"/>
        <v>178148.92899408343</v>
      </c>
      <c r="DH110" s="16">
        <f t="shared" si="158"/>
        <v>37965.023668639216</v>
      </c>
      <c r="DI110" s="16">
        <f t="shared" si="159"/>
        <v>719234.46745562251</v>
      </c>
    </row>
    <row r="111" spans="1:113">
      <c r="A111" s="5">
        <v>37226</v>
      </c>
      <c r="B111" s="17">
        <v>110492</v>
      </c>
      <c r="C111" s="17">
        <v>55336</v>
      </c>
      <c r="D111" s="17">
        <v>5227</v>
      </c>
      <c r="E111" s="17">
        <v>9570</v>
      </c>
      <c r="G111" s="17">
        <f t="shared" si="107"/>
        <v>113558.92307692308</v>
      </c>
      <c r="H111" s="17">
        <f t="shared" si="108"/>
        <v>65497</v>
      </c>
      <c r="I111" s="17">
        <f t="shared" si="75"/>
        <v>71671.076923076922</v>
      </c>
      <c r="J111" s="17">
        <f t="shared" si="75"/>
        <v>74961.153846153844</v>
      </c>
      <c r="K111" s="17">
        <f t="shared" si="75"/>
        <v>76222.076923076922</v>
      </c>
      <c r="L111" s="17">
        <f t="shared" si="62"/>
        <v>76757.692307692312</v>
      </c>
      <c r="M111" s="17">
        <f t="shared" si="62"/>
        <v>80487.307692307688</v>
      </c>
      <c r="N111" s="17">
        <f t="shared" si="62"/>
        <v>82655.61538461539</v>
      </c>
      <c r="O111" s="17">
        <f t="shared" si="62"/>
        <v>84609.461538461532</v>
      </c>
      <c r="P111" s="17">
        <f t="shared" si="63"/>
        <v>91748.307692307688</v>
      </c>
      <c r="Q111" s="17">
        <f t="shared" si="63"/>
        <v>95438.846153846156</v>
      </c>
      <c r="R111" s="17">
        <f t="shared" si="63"/>
        <v>100530.92307692308</v>
      </c>
      <c r="S111" s="17">
        <f t="shared" si="63"/>
        <v>102700.53846153847</v>
      </c>
      <c r="T111" s="17">
        <f t="shared" si="64"/>
        <v>97950.461538461532</v>
      </c>
      <c r="U111" s="17">
        <f t="shared" si="64"/>
        <v>104703.61538461539</v>
      </c>
      <c r="V111" s="17">
        <f t="shared" si="64"/>
        <v>102185</v>
      </c>
      <c r="W111" s="17">
        <f t="shared" si="64"/>
        <v>101948.69230769231</v>
      </c>
      <c r="X111" s="17">
        <f t="shared" si="65"/>
        <v>102797.92307692308</v>
      </c>
      <c r="Y111" s="17">
        <f t="shared" si="65"/>
        <v>100949.38461538461</v>
      </c>
      <c r="Z111" s="17">
        <f t="shared" si="65"/>
        <v>101706.76923076923</v>
      </c>
      <c r="AA111" s="17">
        <f t="shared" si="65"/>
        <v>107367.46153846153</v>
      </c>
      <c r="AB111" s="17">
        <f t="shared" si="66"/>
        <v>108671.07692307692</v>
      </c>
      <c r="AD111" s="52">
        <f t="shared" si="109"/>
        <v>1754591655.4082842</v>
      </c>
      <c r="AE111" s="52">
        <f t="shared" si="110"/>
        <v>1489787789.5917163</v>
      </c>
      <c r="AF111" s="52">
        <f t="shared" si="111"/>
        <v>1394040080.7159765</v>
      </c>
      <c r="AG111" s="52">
        <f t="shared" si="112"/>
        <v>1354330586.1301773</v>
      </c>
      <c r="AH111" s="52">
        <f t="shared" si="113"/>
        <v>1093731744.1479294</v>
      </c>
      <c r="AI111" s="52">
        <f t="shared" si="114"/>
        <v>955014426.32544351</v>
      </c>
      <c r="AJ111" s="52">
        <f t="shared" si="115"/>
        <v>838071323.36686432</v>
      </c>
      <c r="AK111" s="52">
        <f t="shared" si="116"/>
        <v>475702943.45562154</v>
      </c>
      <c r="AL111" s="52">
        <f t="shared" si="117"/>
        <v>328337187.69822478</v>
      </c>
      <c r="AM111" s="52">
        <f t="shared" si="118"/>
        <v>169728784</v>
      </c>
      <c r="AN111" s="52">
        <f t="shared" si="119"/>
        <v>117904516.45562118</v>
      </c>
      <c r="AO111" s="52">
        <f t="shared" si="120"/>
        <v>243624071.59763339</v>
      </c>
      <c r="AP111" s="52">
        <f t="shared" si="121"/>
        <v>78416474.325443715</v>
      </c>
      <c r="AQ111" s="52">
        <f t="shared" si="122"/>
        <v>129366126.15976334</v>
      </c>
      <c r="AR111" s="52">
        <f t="shared" si="123"/>
        <v>134797458.51479283</v>
      </c>
      <c r="AS111" s="52">
        <f t="shared" si="124"/>
        <v>115799121</v>
      </c>
      <c r="AT111" s="52">
        <f t="shared" si="125"/>
        <v>159000460.21301791</v>
      </c>
      <c r="AU111" s="52">
        <f t="shared" si="126"/>
        <v>140473550.79289934</v>
      </c>
      <c r="AV111" s="52">
        <f t="shared" si="127"/>
        <v>38334195.982248619</v>
      </c>
      <c r="AW111" s="52">
        <f t="shared" si="128"/>
        <v>23891040.023668662</v>
      </c>
      <c r="AZ111" s="17">
        <f t="shared" si="129"/>
        <v>9748.9230769230762</v>
      </c>
      <c r="BA111" s="17">
        <f t="shared" si="130"/>
        <v>8818.6153846153848</v>
      </c>
      <c r="BB111" s="17">
        <f t="shared" si="76"/>
        <v>8445.6923076923085</v>
      </c>
      <c r="BC111" s="17">
        <f t="shared" si="76"/>
        <v>8571.3076923076915</v>
      </c>
      <c r="BD111" s="17">
        <f t="shared" si="76"/>
        <v>8027.1538461538457</v>
      </c>
      <c r="BE111" s="17">
        <f t="shared" si="68"/>
        <v>7442.7692307692305</v>
      </c>
      <c r="BF111" s="17">
        <f t="shared" si="68"/>
        <v>7373.3846153846152</v>
      </c>
      <c r="BG111" s="17">
        <f t="shared" si="68"/>
        <v>7810.3076923076924</v>
      </c>
      <c r="BH111" s="17">
        <f t="shared" si="68"/>
        <v>8573.6923076923085</v>
      </c>
      <c r="BI111" s="17">
        <f t="shared" si="69"/>
        <v>8731.8461538461543</v>
      </c>
      <c r="BJ111" s="17">
        <f t="shared" si="69"/>
        <v>8662.2307692307695</v>
      </c>
      <c r="BK111" s="17">
        <f t="shared" si="69"/>
        <v>8845.3076923076915</v>
      </c>
      <c r="BL111" s="17">
        <f t="shared" si="69"/>
        <v>8699.3076923076915</v>
      </c>
      <c r="BM111" s="17">
        <f t="shared" si="70"/>
        <v>8798.6923076923085</v>
      </c>
      <c r="BN111" s="17">
        <f t="shared" si="70"/>
        <v>8768</v>
      </c>
      <c r="BO111" s="17">
        <f t="shared" si="70"/>
        <v>9281.0769230769238</v>
      </c>
      <c r="BP111" s="17">
        <f t="shared" si="70"/>
        <v>8941.6153846153848</v>
      </c>
      <c r="BQ111" s="17">
        <f t="shared" si="71"/>
        <v>9022.6153846153848</v>
      </c>
      <c r="BR111" s="17">
        <f t="shared" si="71"/>
        <v>8769.8461538461543</v>
      </c>
      <c r="BS111" s="17">
        <f t="shared" si="71"/>
        <v>8761.3846153846152</v>
      </c>
      <c r="BT111" s="17">
        <f t="shared" si="71"/>
        <v>9560.6923076923085</v>
      </c>
      <c r="BU111" s="17">
        <f t="shared" si="72"/>
        <v>8618.1538461538457</v>
      </c>
      <c r="BV111" s="17">
        <f t="shared" si="72"/>
        <v>8922.6153846153848</v>
      </c>
      <c r="BW111" s="17">
        <f t="shared" si="72"/>
        <v>9219.9230769230762</v>
      </c>
      <c r="BX111" s="17">
        <f t="shared" si="72"/>
        <v>9228.0769230769238</v>
      </c>
      <c r="BY111" s="17">
        <f t="shared" si="73"/>
        <v>8981.3076923076915</v>
      </c>
      <c r="BZ111" s="17">
        <f t="shared" si="73"/>
        <v>8644.3076923076915</v>
      </c>
      <c r="CA111" s="17">
        <f t="shared" si="73"/>
        <v>9451.538461538461</v>
      </c>
      <c r="CB111" s="17">
        <f t="shared" si="73"/>
        <v>10068.461538461539</v>
      </c>
      <c r="CC111" s="17">
        <f t="shared" si="74"/>
        <v>10721.692307692309</v>
      </c>
      <c r="CD111" s="17">
        <f t="shared" si="74"/>
        <v>12662.23076923077</v>
      </c>
      <c r="CG111" s="16">
        <f t="shared" si="131"/>
        <v>1698410.4378698184</v>
      </c>
      <c r="CH111" s="16">
        <f t="shared" si="132"/>
        <v>1386777.9940828406</v>
      </c>
      <c r="CI111" s="16">
        <f t="shared" si="133"/>
        <v>2964489.2840236677</v>
      </c>
      <c r="CJ111" s="16">
        <f t="shared" si="134"/>
        <v>5318345.5621301755</v>
      </c>
      <c r="CK111" s="16">
        <f t="shared" si="135"/>
        <v>5643182.9822485177</v>
      </c>
      <c r="CL111" s="16">
        <f t="shared" si="136"/>
        <v>3758229.6094674529</v>
      </c>
      <c r="CM111" s="16">
        <f t="shared" si="137"/>
        <v>1381167.3609467419</v>
      </c>
      <c r="CN111" s="16">
        <f t="shared" si="138"/>
        <v>1034445.467455619</v>
      </c>
      <c r="CO111" s="16">
        <f t="shared" si="139"/>
        <v>1180900.1715976309</v>
      </c>
      <c r="CP111" s="16">
        <f t="shared" si="140"/>
        <v>816520.76331360976</v>
      </c>
      <c r="CQ111" s="16">
        <f t="shared" si="141"/>
        <v>1101692.4556213021</v>
      </c>
      <c r="CR111" s="16">
        <f t="shared" si="142"/>
        <v>902938.51479289646</v>
      </c>
      <c r="CS111" s="16">
        <f t="shared" si="143"/>
        <v>962210.08284023532</v>
      </c>
      <c r="CT111" s="16">
        <f t="shared" si="144"/>
        <v>218880.02366863773</v>
      </c>
      <c r="CU111" s="16">
        <f t="shared" si="145"/>
        <v>651745.71005917026</v>
      </c>
      <c r="CV111" s="16">
        <f t="shared" si="146"/>
        <v>527522.86390532425</v>
      </c>
      <c r="CW111" s="16">
        <f t="shared" si="147"/>
        <v>958591.621301773</v>
      </c>
      <c r="CX111" s="16">
        <f t="shared" si="148"/>
        <v>975232.21301775042</v>
      </c>
      <c r="CY111" s="16">
        <f t="shared" si="149"/>
        <v>35430.822485206518</v>
      </c>
      <c r="CZ111" s="16">
        <f t="shared" si="150"/>
        <v>1278639.0532544372</v>
      </c>
      <c r="DA111" s="16">
        <f t="shared" si="151"/>
        <v>682784.40236686252</v>
      </c>
      <c r="DB111" s="16">
        <f t="shared" si="152"/>
        <v>279841</v>
      </c>
      <c r="DC111" s="16">
        <f t="shared" si="153"/>
        <v>271280.71597632993</v>
      </c>
      <c r="DD111" s="16">
        <f t="shared" si="154"/>
        <v>589233.37869822502</v>
      </c>
      <c r="DE111" s="16">
        <f t="shared" si="155"/>
        <v>1220175.1479289944</v>
      </c>
      <c r="DF111" s="16">
        <f t="shared" si="156"/>
        <v>88437.609467455535</v>
      </c>
      <c r="DG111" s="16">
        <f t="shared" si="157"/>
        <v>102104.82840236767</v>
      </c>
      <c r="DH111" s="16">
        <f t="shared" si="158"/>
        <v>946279.9763313639</v>
      </c>
      <c r="DI111" s="16">
        <f t="shared" si="159"/>
        <v>8487361.7100591771</v>
      </c>
    </row>
    <row r="112" spans="1:113">
      <c r="A112" s="5">
        <v>37257</v>
      </c>
      <c r="B112" s="17">
        <v>108242</v>
      </c>
      <c r="C112" s="17">
        <v>126727</v>
      </c>
      <c r="D112" s="17">
        <v>26596</v>
      </c>
      <c r="E112" s="17">
        <v>6551</v>
      </c>
      <c r="G112" s="17">
        <f t="shared" si="107"/>
        <v>116157.23076923077</v>
      </c>
      <c r="H112" s="17">
        <f t="shared" si="108"/>
        <v>71671.076923076922</v>
      </c>
      <c r="I112" s="17">
        <f t="shared" si="75"/>
        <v>74961.153846153844</v>
      </c>
      <c r="J112" s="17">
        <f t="shared" si="75"/>
        <v>76222.076923076922</v>
      </c>
      <c r="K112" s="17">
        <f t="shared" si="75"/>
        <v>76757.692307692312</v>
      </c>
      <c r="L112" s="17">
        <f t="shared" si="62"/>
        <v>80487.307692307688</v>
      </c>
      <c r="M112" s="17">
        <f t="shared" si="62"/>
        <v>82655.61538461539</v>
      </c>
      <c r="N112" s="17">
        <f t="shared" si="62"/>
        <v>84609.461538461532</v>
      </c>
      <c r="O112" s="17">
        <f t="shared" si="62"/>
        <v>91748.307692307688</v>
      </c>
      <c r="P112" s="17">
        <f t="shared" si="63"/>
        <v>95438.846153846156</v>
      </c>
      <c r="Q112" s="17">
        <f t="shared" si="63"/>
        <v>100530.92307692308</v>
      </c>
      <c r="R112" s="17">
        <f t="shared" si="63"/>
        <v>102700.53846153847</v>
      </c>
      <c r="S112" s="17">
        <f t="shared" si="63"/>
        <v>97950.461538461532</v>
      </c>
      <c r="T112" s="17">
        <f t="shared" si="64"/>
        <v>104703.61538461539</v>
      </c>
      <c r="U112" s="17">
        <f t="shared" si="64"/>
        <v>102185</v>
      </c>
      <c r="V112" s="17">
        <f t="shared" si="64"/>
        <v>101948.69230769231</v>
      </c>
      <c r="W112" s="17">
        <f t="shared" si="64"/>
        <v>102797.92307692308</v>
      </c>
      <c r="X112" s="17">
        <f t="shared" si="65"/>
        <v>100949.38461538461</v>
      </c>
      <c r="Y112" s="17">
        <f t="shared" si="65"/>
        <v>101706.76923076923</v>
      </c>
      <c r="Z112" s="17">
        <f t="shared" si="65"/>
        <v>107367.46153846153</v>
      </c>
      <c r="AA112" s="17">
        <f t="shared" si="65"/>
        <v>108671.07692307692</v>
      </c>
      <c r="AB112" s="17">
        <f t="shared" si="66"/>
        <v>107717.92307692308</v>
      </c>
      <c r="AD112" s="52">
        <f t="shared" si="109"/>
        <v>1697116753.8520708</v>
      </c>
      <c r="AE112" s="52">
        <f t="shared" si="110"/>
        <v>1594816512.7159762</v>
      </c>
      <c r="AF112" s="52">
        <f t="shared" si="111"/>
        <v>1552323630.9822478</v>
      </c>
      <c r="AG112" s="52">
        <f t="shared" si="112"/>
        <v>1272343412.3136096</v>
      </c>
      <c r="AH112" s="52">
        <f t="shared" si="113"/>
        <v>1122358233.3786976</v>
      </c>
      <c r="AI112" s="52">
        <f t="shared" si="114"/>
        <v>995261743.43787003</v>
      </c>
      <c r="AJ112" s="52">
        <f t="shared" si="115"/>
        <v>595795525.77514803</v>
      </c>
      <c r="AK112" s="52">
        <f t="shared" si="116"/>
        <v>429251461.0710057</v>
      </c>
      <c r="AL112" s="52">
        <f t="shared" si="117"/>
        <v>244181492.09467441</v>
      </c>
      <c r="AM112" s="52">
        <f t="shared" si="118"/>
        <v>181082567.86390504</v>
      </c>
      <c r="AN112" s="52">
        <f t="shared" si="119"/>
        <v>331486445.82248533</v>
      </c>
      <c r="AO112" s="52">
        <f t="shared" si="120"/>
        <v>131185305.37869802</v>
      </c>
      <c r="AP112" s="52">
        <f t="shared" si="121"/>
        <v>195223232.66863894</v>
      </c>
      <c r="AQ112" s="52">
        <f t="shared" si="122"/>
        <v>201882565.21301752</v>
      </c>
      <c r="AR112" s="52">
        <f t="shared" si="123"/>
        <v>178471102.01775137</v>
      </c>
      <c r="AS112" s="52">
        <f t="shared" si="124"/>
        <v>231278584.63905331</v>
      </c>
      <c r="AT112" s="52">
        <f t="shared" si="125"/>
        <v>208815838.67455602</v>
      </c>
      <c r="AU112" s="52">
        <f t="shared" si="126"/>
        <v>77260043.130177572</v>
      </c>
      <c r="AV112" s="52">
        <f t="shared" si="127"/>
        <v>56042499.408283994</v>
      </c>
      <c r="AW112" s="52">
        <f t="shared" si="128"/>
        <v>71221914.325443715</v>
      </c>
      <c r="AZ112" s="17">
        <f t="shared" si="129"/>
        <v>11371.615384615385</v>
      </c>
      <c r="BA112" s="17">
        <f t="shared" si="130"/>
        <v>8445.6923076923085</v>
      </c>
      <c r="BB112" s="17">
        <f t="shared" si="76"/>
        <v>8571.3076923076915</v>
      </c>
      <c r="BC112" s="17">
        <f t="shared" si="76"/>
        <v>8027.1538461538457</v>
      </c>
      <c r="BD112" s="17">
        <f t="shared" si="76"/>
        <v>7442.7692307692305</v>
      </c>
      <c r="BE112" s="17">
        <f t="shared" si="68"/>
        <v>7373.3846153846152</v>
      </c>
      <c r="BF112" s="17">
        <f t="shared" si="68"/>
        <v>7810.3076923076924</v>
      </c>
      <c r="BG112" s="17">
        <f t="shared" si="68"/>
        <v>8573.6923076923085</v>
      </c>
      <c r="BH112" s="17">
        <f t="shared" si="68"/>
        <v>8731.8461538461543</v>
      </c>
      <c r="BI112" s="17">
        <f t="shared" si="69"/>
        <v>8662.2307692307695</v>
      </c>
      <c r="BJ112" s="17">
        <f t="shared" si="69"/>
        <v>8845.3076923076915</v>
      </c>
      <c r="BK112" s="17">
        <f t="shared" si="69"/>
        <v>8699.3076923076915</v>
      </c>
      <c r="BL112" s="17">
        <f t="shared" si="69"/>
        <v>8798.6923076923085</v>
      </c>
      <c r="BM112" s="17">
        <f t="shared" si="70"/>
        <v>8768</v>
      </c>
      <c r="BN112" s="17">
        <f t="shared" si="70"/>
        <v>9281.0769230769238</v>
      </c>
      <c r="BO112" s="17">
        <f t="shared" si="70"/>
        <v>8941.6153846153848</v>
      </c>
      <c r="BP112" s="17">
        <f t="shared" si="70"/>
        <v>9022.6153846153848</v>
      </c>
      <c r="BQ112" s="17">
        <f t="shared" si="71"/>
        <v>8769.8461538461543</v>
      </c>
      <c r="BR112" s="17">
        <f t="shared" si="71"/>
        <v>8761.3846153846152</v>
      </c>
      <c r="BS112" s="17">
        <f t="shared" si="71"/>
        <v>9560.6923076923085</v>
      </c>
      <c r="BT112" s="17">
        <f t="shared" si="71"/>
        <v>8618.1538461538457</v>
      </c>
      <c r="BU112" s="17">
        <f t="shared" si="72"/>
        <v>8922.6153846153848</v>
      </c>
      <c r="BV112" s="17">
        <f t="shared" si="72"/>
        <v>9219.9230769230762</v>
      </c>
      <c r="BW112" s="17">
        <f t="shared" si="72"/>
        <v>9228.0769230769238</v>
      </c>
      <c r="BX112" s="17">
        <f t="shared" si="72"/>
        <v>8981.3076923076915</v>
      </c>
      <c r="BY112" s="17">
        <f t="shared" si="73"/>
        <v>8644.3076923076915</v>
      </c>
      <c r="BZ112" s="17">
        <f t="shared" si="73"/>
        <v>9451.538461538461</v>
      </c>
      <c r="CA112" s="17">
        <f t="shared" si="73"/>
        <v>10068.461538461539</v>
      </c>
      <c r="CB112" s="17">
        <f t="shared" si="73"/>
        <v>10721.692307692309</v>
      </c>
      <c r="CC112" s="17">
        <f t="shared" si="74"/>
        <v>12662.23076923077</v>
      </c>
      <c r="CD112" s="17">
        <f t="shared" si="74"/>
        <v>13309</v>
      </c>
      <c r="CG112" s="16">
        <f t="shared" si="131"/>
        <v>7841723.1715976382</v>
      </c>
      <c r="CH112" s="16">
        <f t="shared" si="132"/>
        <v>11185422.982248524</v>
      </c>
      <c r="CI112" s="16">
        <f t="shared" si="133"/>
        <v>15435832.100591719</v>
      </c>
      <c r="CJ112" s="16">
        <f t="shared" si="134"/>
        <v>15985849.28402367</v>
      </c>
      <c r="CK112" s="16">
        <f t="shared" si="135"/>
        <v>12682912.479289941</v>
      </c>
      <c r="CL112" s="16">
        <f t="shared" si="136"/>
        <v>7828373.5443786941</v>
      </c>
      <c r="CM112" s="16">
        <f t="shared" si="137"/>
        <v>6968381.5917159747</v>
      </c>
      <c r="CN112" s="16">
        <f t="shared" si="138"/>
        <v>7340764.9940828392</v>
      </c>
      <c r="CO112" s="16">
        <f t="shared" si="139"/>
        <v>6382230.5562130231</v>
      </c>
      <c r="CP112" s="16">
        <f t="shared" si="140"/>
        <v>7141228.4023668692</v>
      </c>
      <c r="CQ112" s="16">
        <f t="shared" si="141"/>
        <v>6619933.1597633101</v>
      </c>
      <c r="CR112" s="16">
        <f t="shared" si="142"/>
        <v>6778813.0710059181</v>
      </c>
      <c r="CS112" s="16">
        <f t="shared" si="143"/>
        <v>4370351.0591715956</v>
      </c>
      <c r="CT112" s="16">
        <f t="shared" si="144"/>
        <v>5904900</v>
      </c>
      <c r="CU112" s="16">
        <f t="shared" si="145"/>
        <v>5517801</v>
      </c>
      <c r="CV112" s="16">
        <f t="shared" si="146"/>
        <v>6769203.1301775137</v>
      </c>
      <c r="CW112" s="16">
        <f t="shared" si="147"/>
        <v>6813304.6686390545</v>
      </c>
      <c r="CX112" s="16">
        <f t="shared" si="148"/>
        <v>3279442.390532542</v>
      </c>
      <c r="CY112" s="16">
        <f t="shared" si="149"/>
        <v>7581550.4437869852</v>
      </c>
      <c r="CZ112" s="16">
        <f t="shared" si="150"/>
        <v>5997601</v>
      </c>
      <c r="DA112" s="16">
        <f t="shared" si="151"/>
        <v>4629779.7869822523</v>
      </c>
      <c r="DB112" s="16">
        <f t="shared" si="152"/>
        <v>4594757.1360946726</v>
      </c>
      <c r="DC112" s="16">
        <f t="shared" si="153"/>
        <v>5713570.8639053302</v>
      </c>
      <c r="DD112" s="16">
        <f t="shared" si="154"/>
        <v>7438207.2485207152</v>
      </c>
      <c r="DE112" s="16">
        <f t="shared" si="155"/>
        <v>3686695.3905325471</v>
      </c>
      <c r="DF112" s="16">
        <f t="shared" si="156"/>
        <v>1698209.946745561</v>
      </c>
      <c r="DG112" s="16">
        <f t="shared" si="157"/>
        <v>422400.00591715885</v>
      </c>
      <c r="DH112" s="16">
        <f t="shared" si="158"/>
        <v>1665688.0710059176</v>
      </c>
      <c r="DI112" s="16">
        <f t="shared" si="159"/>
        <v>3753459.1479289937</v>
      </c>
    </row>
    <row r="113" spans="1:113">
      <c r="A113" s="5">
        <v>37288</v>
      </c>
      <c r="B113" s="17">
        <v>111233</v>
      </c>
      <c r="C113" s="17">
        <v>101065</v>
      </c>
      <c r="D113" s="17">
        <v>5352</v>
      </c>
      <c r="E113" s="17">
        <v>11053</v>
      </c>
      <c r="G113" s="17">
        <f t="shared" si="107"/>
        <v>119112.76923076923</v>
      </c>
      <c r="H113" s="17">
        <f t="shared" si="108"/>
        <v>74961.153846153844</v>
      </c>
      <c r="I113" s="17">
        <f t="shared" si="75"/>
        <v>76222.076923076922</v>
      </c>
      <c r="J113" s="17">
        <f t="shared" si="75"/>
        <v>76757.692307692312</v>
      </c>
      <c r="K113" s="17">
        <f t="shared" si="75"/>
        <v>80487.307692307688</v>
      </c>
      <c r="L113" s="17">
        <f t="shared" si="62"/>
        <v>82655.61538461539</v>
      </c>
      <c r="M113" s="17">
        <f t="shared" si="62"/>
        <v>84609.461538461532</v>
      </c>
      <c r="N113" s="17">
        <f t="shared" si="62"/>
        <v>91748.307692307688</v>
      </c>
      <c r="O113" s="17">
        <f t="shared" si="62"/>
        <v>95438.846153846156</v>
      </c>
      <c r="P113" s="17">
        <f t="shared" si="63"/>
        <v>100530.92307692308</v>
      </c>
      <c r="Q113" s="17">
        <f t="shared" si="63"/>
        <v>102700.53846153847</v>
      </c>
      <c r="R113" s="17">
        <f t="shared" si="63"/>
        <v>97950.461538461532</v>
      </c>
      <c r="S113" s="17">
        <f t="shared" si="63"/>
        <v>104703.61538461539</v>
      </c>
      <c r="T113" s="17">
        <f t="shared" si="64"/>
        <v>102185</v>
      </c>
      <c r="U113" s="17">
        <f t="shared" si="64"/>
        <v>101948.69230769231</v>
      </c>
      <c r="V113" s="17">
        <f t="shared" si="64"/>
        <v>102797.92307692308</v>
      </c>
      <c r="W113" s="17">
        <f t="shared" si="64"/>
        <v>100949.38461538461</v>
      </c>
      <c r="X113" s="17">
        <f t="shared" si="65"/>
        <v>101706.76923076923</v>
      </c>
      <c r="Y113" s="17">
        <f t="shared" si="65"/>
        <v>107367.46153846153</v>
      </c>
      <c r="Z113" s="17">
        <f t="shared" si="65"/>
        <v>108671.07692307692</v>
      </c>
      <c r="AA113" s="17">
        <f t="shared" si="65"/>
        <v>107717.92307692308</v>
      </c>
      <c r="AB113" s="17">
        <f t="shared" si="66"/>
        <v>108273.30769230769</v>
      </c>
      <c r="AD113" s="52">
        <f t="shared" si="109"/>
        <v>1839611486.6331365</v>
      </c>
      <c r="AE113" s="52">
        <f t="shared" si="110"/>
        <v>1793952541.1597633</v>
      </c>
      <c r="AF113" s="52">
        <f t="shared" si="111"/>
        <v>1491926279.0591722</v>
      </c>
      <c r="AG113" s="52">
        <f t="shared" si="112"/>
        <v>1329124066.56213</v>
      </c>
      <c r="AH113" s="52">
        <f t="shared" si="113"/>
        <v>1190478241.7100599</v>
      </c>
      <c r="AI113" s="52">
        <f t="shared" si="114"/>
        <v>748813755.28994131</v>
      </c>
      <c r="AJ113" s="52">
        <f t="shared" si="115"/>
        <v>560454633.85207105</v>
      </c>
      <c r="AK113" s="52">
        <f t="shared" si="116"/>
        <v>345285006.4852072</v>
      </c>
      <c r="AL113" s="52">
        <f t="shared" si="117"/>
        <v>269361318.82248509</v>
      </c>
      <c r="AM113" s="52">
        <f t="shared" si="118"/>
        <v>447843266.86390573</v>
      </c>
      <c r="AN113" s="52">
        <f t="shared" si="119"/>
        <v>207623714.56213012</v>
      </c>
      <c r="AO113" s="52">
        <f t="shared" si="120"/>
        <v>286549371.13017762</v>
      </c>
      <c r="AP113" s="52">
        <f t="shared" si="121"/>
        <v>294605536.62130171</v>
      </c>
      <c r="AQ113" s="52">
        <f t="shared" si="122"/>
        <v>266174205.02366871</v>
      </c>
      <c r="AR113" s="52">
        <f t="shared" si="123"/>
        <v>329908540.68639088</v>
      </c>
      <c r="AS113" s="52">
        <f t="shared" si="124"/>
        <v>302968836</v>
      </c>
      <c r="AT113" s="52">
        <f t="shared" si="125"/>
        <v>137952252.78698248</v>
      </c>
      <c r="AU113" s="52">
        <f t="shared" si="126"/>
        <v>109028938.24852081</v>
      </c>
      <c r="AV113" s="52">
        <f t="shared" si="127"/>
        <v>129842518.86982253</v>
      </c>
      <c r="AW113" s="52">
        <f t="shared" si="128"/>
        <v>117493926.44378716</v>
      </c>
      <c r="AZ113" s="17">
        <f t="shared" si="129"/>
        <v>11153.23076923077</v>
      </c>
      <c r="BA113" s="17">
        <f t="shared" si="130"/>
        <v>8571.3076923076915</v>
      </c>
      <c r="BB113" s="17">
        <f t="shared" si="76"/>
        <v>8027.1538461538457</v>
      </c>
      <c r="BC113" s="17">
        <f t="shared" si="76"/>
        <v>7442.7692307692305</v>
      </c>
      <c r="BD113" s="17">
        <f t="shared" si="76"/>
        <v>7373.3846153846152</v>
      </c>
      <c r="BE113" s="17">
        <f t="shared" si="68"/>
        <v>7810.3076923076924</v>
      </c>
      <c r="BF113" s="17">
        <f t="shared" si="68"/>
        <v>8573.6923076923085</v>
      </c>
      <c r="BG113" s="17">
        <f t="shared" si="68"/>
        <v>8731.8461538461543</v>
      </c>
      <c r="BH113" s="17">
        <f t="shared" si="68"/>
        <v>8662.2307692307695</v>
      </c>
      <c r="BI113" s="17">
        <f t="shared" si="69"/>
        <v>8845.3076923076915</v>
      </c>
      <c r="BJ113" s="17">
        <f t="shared" si="69"/>
        <v>8699.3076923076915</v>
      </c>
      <c r="BK113" s="17">
        <f t="shared" si="69"/>
        <v>8798.6923076923085</v>
      </c>
      <c r="BL113" s="17">
        <f t="shared" si="69"/>
        <v>8768</v>
      </c>
      <c r="BM113" s="17">
        <f t="shared" si="70"/>
        <v>9281.0769230769238</v>
      </c>
      <c r="BN113" s="17">
        <f t="shared" si="70"/>
        <v>8941.6153846153848</v>
      </c>
      <c r="BO113" s="17">
        <f t="shared" si="70"/>
        <v>9022.6153846153848</v>
      </c>
      <c r="BP113" s="17">
        <f t="shared" si="70"/>
        <v>8769.8461538461543</v>
      </c>
      <c r="BQ113" s="17">
        <f t="shared" si="71"/>
        <v>8761.3846153846152</v>
      </c>
      <c r="BR113" s="17">
        <f t="shared" si="71"/>
        <v>9560.6923076923085</v>
      </c>
      <c r="BS113" s="17">
        <f t="shared" si="71"/>
        <v>8618.1538461538457</v>
      </c>
      <c r="BT113" s="17">
        <f t="shared" si="71"/>
        <v>8922.6153846153848</v>
      </c>
      <c r="BU113" s="17">
        <f t="shared" si="72"/>
        <v>9219.9230769230762</v>
      </c>
      <c r="BV113" s="17">
        <f t="shared" si="72"/>
        <v>9228.0769230769238</v>
      </c>
      <c r="BW113" s="17">
        <f t="shared" si="72"/>
        <v>8981.3076923076915</v>
      </c>
      <c r="BX113" s="17">
        <f t="shared" si="72"/>
        <v>8644.3076923076915</v>
      </c>
      <c r="BY113" s="17">
        <f t="shared" si="73"/>
        <v>9451.538461538461</v>
      </c>
      <c r="BZ113" s="17">
        <f t="shared" si="73"/>
        <v>10068.461538461539</v>
      </c>
      <c r="CA113" s="17">
        <f t="shared" si="73"/>
        <v>10721.692307692309</v>
      </c>
      <c r="CB113" s="17">
        <f t="shared" si="73"/>
        <v>12662.23076923077</v>
      </c>
      <c r="CC113" s="17">
        <f t="shared" si="74"/>
        <v>13309</v>
      </c>
      <c r="CD113" s="17">
        <f t="shared" si="74"/>
        <v>16044.23076923077</v>
      </c>
      <c r="CG113" s="16">
        <f t="shared" si="131"/>
        <v>9772356.9289940875</v>
      </c>
      <c r="CH113" s="16">
        <f t="shared" si="132"/>
        <v>13767524.82840237</v>
      </c>
      <c r="CI113" s="16">
        <f t="shared" si="133"/>
        <v>14287236.946745565</v>
      </c>
      <c r="CJ113" s="16">
        <f t="shared" si="134"/>
        <v>11175134.698224854</v>
      </c>
      <c r="CK113" s="16">
        <f t="shared" si="135"/>
        <v>6654018.6745562097</v>
      </c>
      <c r="CL113" s="16">
        <f t="shared" si="136"/>
        <v>5863103.4556213012</v>
      </c>
      <c r="CM113" s="16">
        <f t="shared" si="137"/>
        <v>6205081</v>
      </c>
      <c r="CN113" s="16">
        <f t="shared" si="138"/>
        <v>5326508.9289940884</v>
      </c>
      <c r="CO113" s="16">
        <f t="shared" si="139"/>
        <v>6021738.4674556265</v>
      </c>
      <c r="CP113" s="16">
        <f t="shared" si="140"/>
        <v>5543851.3668639027</v>
      </c>
      <c r="CQ113" s="16">
        <f t="shared" si="141"/>
        <v>5689325.8224852085</v>
      </c>
      <c r="CR113" s="16">
        <f t="shared" si="142"/>
        <v>3504960.0236686375</v>
      </c>
      <c r="CS113" s="16">
        <f t="shared" si="143"/>
        <v>4891242.6094674561</v>
      </c>
      <c r="CT113" s="16">
        <f t="shared" si="144"/>
        <v>4539521.9171597641</v>
      </c>
      <c r="CU113" s="16">
        <f t="shared" si="145"/>
        <v>5680522.2248520702</v>
      </c>
      <c r="CV113" s="16">
        <f t="shared" si="146"/>
        <v>5720928.0236686412</v>
      </c>
      <c r="CW113" s="16">
        <f t="shared" si="147"/>
        <v>2536178.7514792881</v>
      </c>
      <c r="CX113" s="16">
        <f t="shared" si="148"/>
        <v>6426615.0059171636</v>
      </c>
      <c r="CY113" s="16">
        <f t="shared" si="149"/>
        <v>4975644.9940828411</v>
      </c>
      <c r="CZ113" s="16">
        <f t="shared" si="150"/>
        <v>3737678.6331360983</v>
      </c>
      <c r="DA113" s="16">
        <f t="shared" si="151"/>
        <v>3706217.331360945</v>
      </c>
      <c r="DB113" s="16">
        <f t="shared" si="152"/>
        <v>4717249.8520710105</v>
      </c>
      <c r="DC113" s="16">
        <f t="shared" si="153"/>
        <v>6294695.0059171654</v>
      </c>
      <c r="DD113" s="16">
        <f t="shared" si="154"/>
        <v>2895756.7100591743</v>
      </c>
      <c r="DE113" s="16">
        <f t="shared" si="155"/>
        <v>1176724.2840236679</v>
      </c>
      <c r="DF113" s="16">
        <f t="shared" si="156"/>
        <v>186225.44378698178</v>
      </c>
      <c r="DG113" s="16">
        <f t="shared" si="157"/>
        <v>2277081</v>
      </c>
      <c r="DH113" s="16">
        <f t="shared" si="158"/>
        <v>4647340.9763313597</v>
      </c>
      <c r="DI113" s="16">
        <f t="shared" si="159"/>
        <v>23921881</v>
      </c>
    </row>
    <row r="114" spans="1:113">
      <c r="A114" s="5">
        <v>37316</v>
      </c>
      <c r="B114" s="17">
        <v>144869</v>
      </c>
      <c r="C114" s="17">
        <v>65273</v>
      </c>
      <c r="D114" s="17">
        <v>11803</v>
      </c>
      <c r="E114" s="17">
        <v>3663</v>
      </c>
      <c r="G114" s="17">
        <f t="shared" si="107"/>
        <v>122536.92307692308</v>
      </c>
      <c r="H114" s="17">
        <f t="shared" si="108"/>
        <v>76222.076923076922</v>
      </c>
      <c r="I114" s="17">
        <f t="shared" si="75"/>
        <v>76757.692307692312</v>
      </c>
      <c r="J114" s="17">
        <f t="shared" si="75"/>
        <v>80487.307692307688</v>
      </c>
      <c r="K114" s="17">
        <f t="shared" si="75"/>
        <v>82655.61538461539</v>
      </c>
      <c r="L114" s="17">
        <f t="shared" si="62"/>
        <v>84609.461538461532</v>
      </c>
      <c r="M114" s="17">
        <f t="shared" si="62"/>
        <v>91748.307692307688</v>
      </c>
      <c r="N114" s="17">
        <f t="shared" si="62"/>
        <v>95438.846153846156</v>
      </c>
      <c r="O114" s="17">
        <f t="shared" si="62"/>
        <v>100530.92307692308</v>
      </c>
      <c r="P114" s="17">
        <f t="shared" si="63"/>
        <v>102700.53846153847</v>
      </c>
      <c r="Q114" s="17">
        <f t="shared" si="63"/>
        <v>97950.461538461532</v>
      </c>
      <c r="R114" s="17">
        <f t="shared" si="63"/>
        <v>104703.61538461539</v>
      </c>
      <c r="S114" s="17">
        <f t="shared" si="63"/>
        <v>102185</v>
      </c>
      <c r="T114" s="17">
        <f t="shared" si="64"/>
        <v>101948.69230769231</v>
      </c>
      <c r="U114" s="17">
        <f t="shared" si="64"/>
        <v>102797.92307692308</v>
      </c>
      <c r="V114" s="17">
        <f t="shared" si="64"/>
        <v>100949.38461538461</v>
      </c>
      <c r="W114" s="17">
        <f t="shared" si="64"/>
        <v>101706.76923076923</v>
      </c>
      <c r="X114" s="17">
        <f t="shared" si="65"/>
        <v>107367.46153846153</v>
      </c>
      <c r="Y114" s="17">
        <f t="shared" si="65"/>
        <v>108671.07692307692</v>
      </c>
      <c r="Z114" s="17">
        <f t="shared" si="65"/>
        <v>107717.92307692308</v>
      </c>
      <c r="AA114" s="17">
        <f t="shared" si="65"/>
        <v>108273.30769230769</v>
      </c>
      <c r="AB114" s="17">
        <f t="shared" si="66"/>
        <v>113355.53846153847</v>
      </c>
      <c r="AD114" s="52">
        <f t="shared" si="109"/>
        <v>2095737969.822485</v>
      </c>
      <c r="AE114" s="52">
        <f t="shared" si="110"/>
        <v>1768170153.9940834</v>
      </c>
      <c r="AF114" s="52">
        <f t="shared" si="111"/>
        <v>1590518703.2485204</v>
      </c>
      <c r="AG114" s="52">
        <f t="shared" si="112"/>
        <v>1438492338.7514799</v>
      </c>
      <c r="AH114" s="52">
        <f t="shared" si="113"/>
        <v>947938837.30177546</v>
      </c>
      <c r="AI114" s="52">
        <f t="shared" si="114"/>
        <v>734305772.92899406</v>
      </c>
      <c r="AJ114" s="52">
        <f t="shared" si="115"/>
        <v>484264036</v>
      </c>
      <c r="AK114" s="52">
        <f t="shared" si="116"/>
        <v>393482154.60946721</v>
      </c>
      <c r="AL114" s="52">
        <f t="shared" si="117"/>
        <v>604494090.9822489</v>
      </c>
      <c r="AM114" s="52">
        <f t="shared" si="118"/>
        <v>318026863.24852055</v>
      </c>
      <c r="AN114" s="52">
        <f t="shared" si="119"/>
        <v>414200772.92899412</v>
      </c>
      <c r="AO114" s="52">
        <f t="shared" si="120"/>
        <v>423875246.20710045</v>
      </c>
      <c r="AP114" s="52">
        <f t="shared" si="121"/>
        <v>389628121</v>
      </c>
      <c r="AQ114" s="52">
        <f t="shared" si="122"/>
        <v>466021816.82840264</v>
      </c>
      <c r="AR114" s="52">
        <f t="shared" si="123"/>
        <v>433895309.2544378</v>
      </c>
      <c r="AS114" s="52">
        <f t="shared" si="124"/>
        <v>230112563.36686414</v>
      </c>
      <c r="AT114" s="52">
        <f t="shared" si="125"/>
        <v>192261689.56213024</v>
      </c>
      <c r="AU114" s="52">
        <f t="shared" si="126"/>
        <v>219602761</v>
      </c>
      <c r="AV114" s="52">
        <f t="shared" si="127"/>
        <v>203450723.84023684</v>
      </c>
      <c r="AW114" s="52">
        <f t="shared" si="128"/>
        <v>84297823.455621198</v>
      </c>
      <c r="AZ114" s="17">
        <f t="shared" si="129"/>
        <v>11327.692307692309</v>
      </c>
      <c r="BA114" s="17">
        <f t="shared" si="130"/>
        <v>8027.1538461538457</v>
      </c>
      <c r="BB114" s="17">
        <f t="shared" si="76"/>
        <v>7442.7692307692305</v>
      </c>
      <c r="BC114" s="17">
        <f t="shared" si="76"/>
        <v>7373.3846153846152</v>
      </c>
      <c r="BD114" s="17">
        <f t="shared" si="76"/>
        <v>7810.3076923076924</v>
      </c>
      <c r="BE114" s="17">
        <f t="shared" si="68"/>
        <v>8573.6923076923085</v>
      </c>
      <c r="BF114" s="17">
        <f t="shared" si="68"/>
        <v>8731.8461538461543</v>
      </c>
      <c r="BG114" s="17">
        <f t="shared" si="68"/>
        <v>8662.2307692307695</v>
      </c>
      <c r="BH114" s="17">
        <f t="shared" si="68"/>
        <v>8845.3076923076915</v>
      </c>
      <c r="BI114" s="17">
        <f t="shared" si="69"/>
        <v>8699.3076923076915</v>
      </c>
      <c r="BJ114" s="17">
        <f t="shared" si="69"/>
        <v>8798.6923076923085</v>
      </c>
      <c r="BK114" s="17">
        <f t="shared" si="69"/>
        <v>8768</v>
      </c>
      <c r="BL114" s="17">
        <f t="shared" si="69"/>
        <v>9281.0769230769238</v>
      </c>
      <c r="BM114" s="17">
        <f t="shared" si="70"/>
        <v>8941.6153846153848</v>
      </c>
      <c r="BN114" s="17">
        <f t="shared" si="70"/>
        <v>9022.6153846153848</v>
      </c>
      <c r="BO114" s="17">
        <f t="shared" si="70"/>
        <v>8769.8461538461543</v>
      </c>
      <c r="BP114" s="17">
        <f t="shared" si="70"/>
        <v>8761.3846153846152</v>
      </c>
      <c r="BQ114" s="17">
        <f t="shared" si="71"/>
        <v>9560.6923076923085</v>
      </c>
      <c r="BR114" s="17">
        <f t="shared" si="71"/>
        <v>8618.1538461538457</v>
      </c>
      <c r="BS114" s="17">
        <f t="shared" si="71"/>
        <v>8922.6153846153848</v>
      </c>
      <c r="BT114" s="17">
        <f t="shared" si="71"/>
        <v>9219.9230769230762</v>
      </c>
      <c r="BU114" s="17">
        <f t="shared" si="72"/>
        <v>9228.0769230769238</v>
      </c>
      <c r="BV114" s="17">
        <f t="shared" si="72"/>
        <v>8981.3076923076915</v>
      </c>
      <c r="BW114" s="17">
        <f t="shared" si="72"/>
        <v>8644.3076923076915</v>
      </c>
      <c r="BX114" s="17">
        <f t="shared" si="72"/>
        <v>9451.538461538461</v>
      </c>
      <c r="BY114" s="17">
        <f t="shared" si="73"/>
        <v>10068.461538461539</v>
      </c>
      <c r="BZ114" s="17">
        <f t="shared" si="73"/>
        <v>10721.692307692309</v>
      </c>
      <c r="CA114" s="17">
        <f t="shared" si="73"/>
        <v>12662.23076923077</v>
      </c>
      <c r="CB114" s="17">
        <f t="shared" si="73"/>
        <v>13309</v>
      </c>
      <c r="CC114" s="17">
        <f t="shared" si="74"/>
        <v>16044.23076923077</v>
      </c>
      <c r="CD114" s="17">
        <f t="shared" si="74"/>
        <v>15946.615384615385</v>
      </c>
      <c r="CG114" s="16">
        <f t="shared" si="131"/>
        <v>15092627.313609475</v>
      </c>
      <c r="CH114" s="16">
        <f t="shared" si="132"/>
        <v>15636549.325443795</v>
      </c>
      <c r="CI114" s="16">
        <f t="shared" si="133"/>
        <v>12371994.532544384</v>
      </c>
      <c r="CJ114" s="16">
        <f t="shared" si="134"/>
        <v>7584516</v>
      </c>
      <c r="CK114" s="16">
        <f t="shared" si="135"/>
        <v>6738417.2544378722</v>
      </c>
      <c r="CL114" s="16">
        <f t="shared" si="136"/>
        <v>7104685.2130177543</v>
      </c>
      <c r="CM114" s="16">
        <f t="shared" si="137"/>
        <v>6162233.3786982335</v>
      </c>
      <c r="CN114" s="16">
        <f t="shared" si="138"/>
        <v>6908405.6863905415</v>
      </c>
      <c r="CO114" s="16">
        <f t="shared" si="139"/>
        <v>6395841</v>
      </c>
      <c r="CP114" s="16">
        <f t="shared" si="140"/>
        <v>6552024.7100591762</v>
      </c>
      <c r="CQ114" s="16">
        <f t="shared" si="141"/>
        <v>4188634.5325443791</v>
      </c>
      <c r="CR114" s="16">
        <f t="shared" si="142"/>
        <v>5693363.0828402396</v>
      </c>
      <c r="CS114" s="16">
        <f t="shared" si="143"/>
        <v>5313379.6213017786</v>
      </c>
      <c r="CT114" s="16">
        <f t="shared" si="144"/>
        <v>6542576.9467455642</v>
      </c>
      <c r="CU114" s="16">
        <f t="shared" si="145"/>
        <v>6585935.1715976382</v>
      </c>
      <c r="CV114" s="16">
        <f t="shared" si="146"/>
        <v>3122289</v>
      </c>
      <c r="CW114" s="16">
        <f t="shared" si="147"/>
        <v>7341598.67455622</v>
      </c>
      <c r="CX114" s="16">
        <f t="shared" si="148"/>
        <v>5784395.0059171636</v>
      </c>
      <c r="CY114" s="16">
        <f t="shared" si="149"/>
        <v>4442691.1301775211</v>
      </c>
      <c r="CZ114" s="16">
        <f t="shared" si="150"/>
        <v>4408384.7633136101</v>
      </c>
      <c r="DA114" s="16">
        <f t="shared" si="151"/>
        <v>5505520.7633136176</v>
      </c>
      <c r="DB114" s="16">
        <f t="shared" si="152"/>
        <v>7200552.9940828495</v>
      </c>
      <c r="DC114" s="16">
        <f t="shared" si="153"/>
        <v>3519953.254437875</v>
      </c>
      <c r="DD114" s="16">
        <f t="shared" si="154"/>
        <v>1585662.1301775156</v>
      </c>
      <c r="DE114" s="16">
        <f t="shared" si="155"/>
        <v>367236</v>
      </c>
      <c r="DF114" s="16">
        <f t="shared" si="156"/>
        <v>1780992.9053254423</v>
      </c>
      <c r="DG114" s="16">
        <f t="shared" si="157"/>
        <v>3925580.1715976298</v>
      </c>
      <c r="DH114" s="16">
        <f t="shared" si="158"/>
        <v>22245735.059171591</v>
      </c>
      <c r="DI114" s="16">
        <f t="shared" si="159"/>
        <v>21334450.390532538</v>
      </c>
    </row>
    <row r="115" spans="1:113">
      <c r="A115" s="5">
        <v>37347</v>
      </c>
      <c r="B115" s="17">
        <v>179839</v>
      </c>
      <c r="C115" s="17">
        <v>95605</v>
      </c>
      <c r="D115" s="17">
        <v>8125</v>
      </c>
      <c r="E115" s="17">
        <v>12582</v>
      </c>
      <c r="G115" s="17">
        <f t="shared" si="107"/>
        <v>127037.30769230769</v>
      </c>
      <c r="H115" s="17">
        <f t="shared" si="108"/>
        <v>76757.692307692312</v>
      </c>
      <c r="I115" s="17">
        <f t="shared" si="75"/>
        <v>80487.307692307688</v>
      </c>
      <c r="J115" s="17">
        <f t="shared" si="75"/>
        <v>82655.61538461539</v>
      </c>
      <c r="K115" s="17">
        <f t="shared" si="75"/>
        <v>84609.461538461532</v>
      </c>
      <c r="L115" s="17">
        <f t="shared" si="62"/>
        <v>91748.307692307688</v>
      </c>
      <c r="M115" s="17">
        <f t="shared" si="62"/>
        <v>95438.846153846156</v>
      </c>
      <c r="N115" s="17">
        <f t="shared" si="62"/>
        <v>100530.92307692308</v>
      </c>
      <c r="O115" s="17">
        <f t="shared" si="62"/>
        <v>102700.53846153847</v>
      </c>
      <c r="P115" s="17">
        <f t="shared" si="63"/>
        <v>97950.461538461532</v>
      </c>
      <c r="Q115" s="17">
        <f t="shared" si="63"/>
        <v>104703.61538461539</v>
      </c>
      <c r="R115" s="17">
        <f t="shared" si="63"/>
        <v>102185</v>
      </c>
      <c r="S115" s="17">
        <f t="shared" si="63"/>
        <v>101948.69230769231</v>
      </c>
      <c r="T115" s="17">
        <f t="shared" si="64"/>
        <v>102797.92307692308</v>
      </c>
      <c r="U115" s="17">
        <f t="shared" si="64"/>
        <v>100949.38461538461</v>
      </c>
      <c r="V115" s="17">
        <f t="shared" si="64"/>
        <v>101706.76923076923</v>
      </c>
      <c r="W115" s="17">
        <f t="shared" si="64"/>
        <v>107367.46153846153</v>
      </c>
      <c r="X115" s="17">
        <f t="shared" si="65"/>
        <v>108671.07692307692</v>
      </c>
      <c r="Y115" s="17">
        <f t="shared" si="65"/>
        <v>107717.92307692308</v>
      </c>
      <c r="Z115" s="17">
        <f t="shared" si="65"/>
        <v>108273.30769230769</v>
      </c>
      <c r="AA115" s="17">
        <f t="shared" si="65"/>
        <v>113355.53846153847</v>
      </c>
      <c r="AB115" s="17">
        <f t="shared" si="66"/>
        <v>116601.61538461539</v>
      </c>
      <c r="AD115" s="52">
        <f t="shared" si="109"/>
        <v>2166902500</v>
      </c>
      <c r="AE115" s="52">
        <f t="shared" si="110"/>
        <v>1969734612.0946736</v>
      </c>
      <c r="AF115" s="52">
        <f t="shared" si="111"/>
        <v>1800122129.2544382</v>
      </c>
      <c r="AG115" s="52">
        <f t="shared" si="112"/>
        <v>1245313521</v>
      </c>
      <c r="AH115" s="52">
        <f t="shared" si="113"/>
        <v>998462771.59763277</v>
      </c>
      <c r="AI115" s="52">
        <f t="shared" si="114"/>
        <v>702588425.37869787</v>
      </c>
      <c r="AJ115" s="52">
        <f t="shared" si="115"/>
        <v>592278336.59171546</v>
      </c>
      <c r="AK115" s="52">
        <f t="shared" si="116"/>
        <v>846044619.17751491</v>
      </c>
      <c r="AL115" s="52">
        <f t="shared" si="117"/>
        <v>498793812.09467411</v>
      </c>
      <c r="AM115" s="52">
        <f t="shared" si="118"/>
        <v>617637197.63313591</v>
      </c>
      <c r="AN115" s="52">
        <f t="shared" si="119"/>
        <v>629438621.91715932</v>
      </c>
      <c r="AO115" s="52">
        <f t="shared" si="120"/>
        <v>587547766.53254414</v>
      </c>
      <c r="AP115" s="52">
        <f t="shared" si="121"/>
        <v>680579730.46745563</v>
      </c>
      <c r="AQ115" s="52">
        <f t="shared" si="122"/>
        <v>641636178.75147891</v>
      </c>
      <c r="AR115" s="52">
        <f t="shared" si="123"/>
        <v>386902847.71597642</v>
      </c>
      <c r="AS115" s="52">
        <f t="shared" si="124"/>
        <v>337318432.66863894</v>
      </c>
      <c r="AT115" s="52">
        <f t="shared" si="125"/>
        <v>373238621.91715956</v>
      </c>
      <c r="AU115" s="52">
        <f t="shared" si="126"/>
        <v>352087696</v>
      </c>
      <c r="AV115" s="52">
        <f t="shared" si="127"/>
        <v>187190809.28402337</v>
      </c>
      <c r="AW115" s="52">
        <f t="shared" si="128"/>
        <v>108903673.94082819</v>
      </c>
      <c r="AZ115" s="17">
        <f t="shared" si="129"/>
        <v>10738.615384615385</v>
      </c>
      <c r="BA115" s="17">
        <f t="shared" si="130"/>
        <v>7442.7692307692305</v>
      </c>
      <c r="BB115" s="17">
        <f t="shared" si="76"/>
        <v>7373.3846153846152</v>
      </c>
      <c r="BC115" s="17">
        <f t="shared" si="76"/>
        <v>7810.3076923076924</v>
      </c>
      <c r="BD115" s="17">
        <f t="shared" si="76"/>
        <v>8573.6923076923085</v>
      </c>
      <c r="BE115" s="17">
        <f t="shared" si="68"/>
        <v>8731.8461538461543</v>
      </c>
      <c r="BF115" s="17">
        <f t="shared" si="68"/>
        <v>8662.2307692307695</v>
      </c>
      <c r="BG115" s="17">
        <f t="shared" si="68"/>
        <v>8845.3076923076915</v>
      </c>
      <c r="BH115" s="17">
        <f t="shared" si="68"/>
        <v>8699.3076923076915</v>
      </c>
      <c r="BI115" s="17">
        <f t="shared" si="69"/>
        <v>8798.6923076923085</v>
      </c>
      <c r="BJ115" s="17">
        <f t="shared" si="69"/>
        <v>8768</v>
      </c>
      <c r="BK115" s="17">
        <f t="shared" si="69"/>
        <v>9281.0769230769238</v>
      </c>
      <c r="BL115" s="17">
        <f t="shared" si="69"/>
        <v>8941.6153846153848</v>
      </c>
      <c r="BM115" s="17">
        <f t="shared" si="70"/>
        <v>9022.6153846153848</v>
      </c>
      <c r="BN115" s="17">
        <f t="shared" si="70"/>
        <v>8769.8461538461543</v>
      </c>
      <c r="BO115" s="17">
        <f t="shared" si="70"/>
        <v>8761.3846153846152</v>
      </c>
      <c r="BP115" s="17">
        <f t="shared" si="70"/>
        <v>9560.6923076923085</v>
      </c>
      <c r="BQ115" s="17">
        <f t="shared" si="71"/>
        <v>8618.1538461538457</v>
      </c>
      <c r="BR115" s="17">
        <f t="shared" si="71"/>
        <v>8922.6153846153848</v>
      </c>
      <c r="BS115" s="17">
        <f t="shared" si="71"/>
        <v>9219.9230769230762</v>
      </c>
      <c r="BT115" s="17">
        <f t="shared" si="71"/>
        <v>9228.0769230769238</v>
      </c>
      <c r="BU115" s="17">
        <f t="shared" si="72"/>
        <v>8981.3076923076915</v>
      </c>
      <c r="BV115" s="17">
        <f t="shared" si="72"/>
        <v>8644.3076923076915</v>
      </c>
      <c r="BW115" s="17">
        <f t="shared" si="72"/>
        <v>9451.538461538461</v>
      </c>
      <c r="BX115" s="17">
        <f t="shared" si="72"/>
        <v>10068.461538461539</v>
      </c>
      <c r="BY115" s="17">
        <f t="shared" si="73"/>
        <v>10721.692307692309</v>
      </c>
      <c r="BZ115" s="17">
        <f t="shared" si="73"/>
        <v>12662.23076923077</v>
      </c>
      <c r="CA115" s="17">
        <f t="shared" si="73"/>
        <v>13309</v>
      </c>
      <c r="CB115" s="17">
        <f t="shared" si="73"/>
        <v>16044.23076923077</v>
      </c>
      <c r="CC115" s="17">
        <f t="shared" si="74"/>
        <v>15946.615384615385</v>
      </c>
      <c r="CD115" s="17">
        <f t="shared" si="74"/>
        <v>17979.692307692309</v>
      </c>
      <c r="CG115" s="16">
        <f t="shared" si="131"/>
        <v>11324778.130177516</v>
      </c>
      <c r="CH115" s="16">
        <f t="shared" si="132"/>
        <v>8574985.9408284035</v>
      </c>
      <c r="CI115" s="16">
        <f t="shared" si="133"/>
        <v>4686891.9289940801</v>
      </c>
      <c r="CJ115" s="16">
        <f t="shared" si="134"/>
        <v>4027122.7455621292</v>
      </c>
      <c r="CK115" s="16">
        <f t="shared" si="135"/>
        <v>4311373.0710059162</v>
      </c>
      <c r="CL115" s="16">
        <f t="shared" si="136"/>
        <v>3584614.0177514828</v>
      </c>
      <c r="CM115" s="16">
        <f t="shared" si="137"/>
        <v>4158775.8639053293</v>
      </c>
      <c r="CN115" s="16">
        <f t="shared" si="138"/>
        <v>3763301.5443786955</v>
      </c>
      <c r="CO115" s="16">
        <f t="shared" si="139"/>
        <v>3883324.9940828406</v>
      </c>
      <c r="CP115" s="16">
        <f t="shared" si="140"/>
        <v>2124418.3668639036</v>
      </c>
      <c r="CQ115" s="16">
        <f t="shared" si="141"/>
        <v>3229209</v>
      </c>
      <c r="CR115" s="16">
        <f t="shared" si="142"/>
        <v>2944656</v>
      </c>
      <c r="CS115" s="16">
        <f t="shared" si="143"/>
        <v>3876052.2840236677</v>
      </c>
      <c r="CT115" s="16">
        <f t="shared" si="144"/>
        <v>3909441.5147929005</v>
      </c>
      <c r="CU115" s="16">
        <f t="shared" si="145"/>
        <v>1387502.7751479275</v>
      </c>
      <c r="CV115" s="16">
        <f t="shared" si="146"/>
        <v>4496357.1360946773</v>
      </c>
      <c r="CW115" s="16">
        <f t="shared" si="147"/>
        <v>3297856</v>
      </c>
      <c r="CX115" s="16">
        <f t="shared" si="148"/>
        <v>2306426.3254437894</v>
      </c>
      <c r="CY115" s="16">
        <f t="shared" si="149"/>
        <v>2281726.4437869806</v>
      </c>
      <c r="CZ115" s="16">
        <f t="shared" si="150"/>
        <v>3088130.3254437903</v>
      </c>
      <c r="DA115" s="16">
        <f t="shared" si="151"/>
        <v>4386124.7100591753</v>
      </c>
      <c r="DB115" s="16">
        <f t="shared" si="152"/>
        <v>1656567.0059171615</v>
      </c>
      <c r="DC115" s="16">
        <f t="shared" si="153"/>
        <v>449106.17751479236</v>
      </c>
      <c r="DD115" s="16">
        <f t="shared" si="154"/>
        <v>286.39053254435504</v>
      </c>
      <c r="DE115" s="16">
        <f t="shared" si="155"/>
        <v>3700296.1479289946</v>
      </c>
      <c r="DF115" s="16">
        <f t="shared" si="156"/>
        <v>6606877.0710059162</v>
      </c>
      <c r="DG115" s="16">
        <f t="shared" si="157"/>
        <v>28149554.609467458</v>
      </c>
      <c r="DH115" s="16">
        <f t="shared" si="158"/>
        <v>27123264</v>
      </c>
      <c r="DI115" s="16">
        <f t="shared" si="159"/>
        <v>52433195.005917169</v>
      </c>
    </row>
    <row r="116" spans="1:113">
      <c r="A116" s="5">
        <v>37377</v>
      </c>
      <c r="B116" s="17">
        <v>147684</v>
      </c>
      <c r="C116" s="17">
        <v>114237</v>
      </c>
      <c r="D116" s="17">
        <v>5594</v>
      </c>
      <c r="E116" s="17">
        <v>3234</v>
      </c>
      <c r="G116" s="17">
        <f t="shared" si="107"/>
        <v>132534.84615384616</v>
      </c>
      <c r="H116" s="17">
        <f t="shared" si="108"/>
        <v>80487.307692307688</v>
      </c>
      <c r="I116" s="17">
        <f t="shared" si="75"/>
        <v>82655.61538461539</v>
      </c>
      <c r="J116" s="17">
        <f t="shared" si="75"/>
        <v>84609.461538461532</v>
      </c>
      <c r="K116" s="17">
        <f t="shared" si="75"/>
        <v>91748.307692307688</v>
      </c>
      <c r="L116" s="17">
        <f t="shared" si="62"/>
        <v>95438.846153846156</v>
      </c>
      <c r="M116" s="17">
        <f t="shared" si="62"/>
        <v>100530.92307692308</v>
      </c>
      <c r="N116" s="17">
        <f t="shared" si="62"/>
        <v>102700.53846153847</v>
      </c>
      <c r="O116" s="17">
        <f t="shared" si="62"/>
        <v>97950.461538461532</v>
      </c>
      <c r="P116" s="17">
        <f t="shared" si="63"/>
        <v>104703.61538461539</v>
      </c>
      <c r="Q116" s="17">
        <f t="shared" si="63"/>
        <v>102185</v>
      </c>
      <c r="R116" s="17">
        <f t="shared" si="63"/>
        <v>101948.69230769231</v>
      </c>
      <c r="S116" s="17">
        <f t="shared" si="63"/>
        <v>102797.92307692308</v>
      </c>
      <c r="T116" s="17">
        <f t="shared" si="64"/>
        <v>100949.38461538461</v>
      </c>
      <c r="U116" s="17">
        <f t="shared" si="64"/>
        <v>101706.76923076923</v>
      </c>
      <c r="V116" s="17">
        <f t="shared" si="64"/>
        <v>107367.46153846153</v>
      </c>
      <c r="W116" s="17">
        <f t="shared" si="64"/>
        <v>108671.07692307692</v>
      </c>
      <c r="X116" s="17">
        <f t="shared" si="65"/>
        <v>107717.92307692308</v>
      </c>
      <c r="Y116" s="17">
        <f t="shared" si="65"/>
        <v>108273.30769230769</v>
      </c>
      <c r="Z116" s="17">
        <f t="shared" si="65"/>
        <v>113355.53846153847</v>
      </c>
      <c r="AA116" s="17">
        <f t="shared" si="65"/>
        <v>116601.61538461539</v>
      </c>
      <c r="AB116" s="17">
        <f t="shared" si="66"/>
        <v>117956.92307692308</v>
      </c>
      <c r="AD116" s="52">
        <f t="shared" si="109"/>
        <v>2487937662.130177</v>
      </c>
      <c r="AE116" s="52">
        <f t="shared" si="110"/>
        <v>2296842490.5325451</v>
      </c>
      <c r="AF116" s="52">
        <f t="shared" si="111"/>
        <v>1663541719.6745567</v>
      </c>
      <c r="AG116" s="52">
        <f t="shared" si="112"/>
        <v>1376113216</v>
      </c>
      <c r="AH116" s="52">
        <f t="shared" si="113"/>
        <v>1024251092.3136095</v>
      </c>
      <c r="AI116" s="52">
        <f t="shared" si="114"/>
        <v>890085915.47928965</v>
      </c>
      <c r="AJ116" s="52">
        <f t="shared" si="115"/>
        <v>1196079659.2248528</v>
      </c>
      <c r="AK116" s="52">
        <f t="shared" si="116"/>
        <v>774577406.13017738</v>
      </c>
      <c r="AL116" s="52">
        <f t="shared" si="117"/>
        <v>921113161.56213033</v>
      </c>
      <c r="AM116" s="52">
        <f t="shared" si="118"/>
        <v>935512807.10059154</v>
      </c>
      <c r="AN116" s="52">
        <f t="shared" si="119"/>
        <v>884284594.08284032</v>
      </c>
      <c r="AO116" s="52">
        <f t="shared" si="120"/>
        <v>997641380.5976336</v>
      </c>
      <c r="AP116" s="52">
        <f t="shared" si="121"/>
        <v>950370326.77514791</v>
      </c>
      <c r="AQ116" s="52">
        <f t="shared" si="122"/>
        <v>633397248.37869871</v>
      </c>
      <c r="AR116" s="52">
        <f t="shared" si="123"/>
        <v>569479481.89940846</v>
      </c>
      <c r="AS116" s="52">
        <f t="shared" si="124"/>
        <v>615879671.00591719</v>
      </c>
      <c r="AT116" s="52">
        <f t="shared" si="125"/>
        <v>588622248.52071035</v>
      </c>
      <c r="AU116" s="52">
        <f t="shared" si="126"/>
        <v>367845843.55621284</v>
      </c>
      <c r="AV116" s="52">
        <f t="shared" si="127"/>
        <v>253867842.74556202</v>
      </c>
      <c r="AW116" s="52">
        <f t="shared" si="128"/>
        <v>212515841.23668641</v>
      </c>
      <c r="AZ116" s="17">
        <f t="shared" si="129"/>
        <v>10536.615384615385</v>
      </c>
      <c r="BA116" s="17">
        <f t="shared" si="130"/>
        <v>7373.3846153846152</v>
      </c>
      <c r="BB116" s="17">
        <f t="shared" si="76"/>
        <v>7810.3076923076924</v>
      </c>
      <c r="BC116" s="17">
        <f t="shared" si="76"/>
        <v>8573.6923076923085</v>
      </c>
      <c r="BD116" s="17">
        <f t="shared" si="76"/>
        <v>8731.8461538461543</v>
      </c>
      <c r="BE116" s="17">
        <f t="shared" si="68"/>
        <v>8662.2307692307695</v>
      </c>
      <c r="BF116" s="17">
        <f t="shared" si="68"/>
        <v>8845.3076923076915</v>
      </c>
      <c r="BG116" s="17">
        <f t="shared" si="68"/>
        <v>8699.3076923076915</v>
      </c>
      <c r="BH116" s="17">
        <f t="shared" si="68"/>
        <v>8798.6923076923085</v>
      </c>
      <c r="BI116" s="17">
        <f t="shared" si="69"/>
        <v>8768</v>
      </c>
      <c r="BJ116" s="17">
        <f t="shared" si="69"/>
        <v>9281.0769230769238</v>
      </c>
      <c r="BK116" s="17">
        <f t="shared" si="69"/>
        <v>8941.6153846153848</v>
      </c>
      <c r="BL116" s="17">
        <f t="shared" si="69"/>
        <v>9022.6153846153848</v>
      </c>
      <c r="BM116" s="17">
        <f t="shared" si="70"/>
        <v>8769.8461538461543</v>
      </c>
      <c r="BN116" s="17">
        <f t="shared" si="70"/>
        <v>8761.3846153846152</v>
      </c>
      <c r="BO116" s="17">
        <f t="shared" si="70"/>
        <v>9560.6923076923085</v>
      </c>
      <c r="BP116" s="17">
        <f t="shared" si="70"/>
        <v>8618.1538461538457</v>
      </c>
      <c r="BQ116" s="17">
        <f t="shared" si="71"/>
        <v>8922.6153846153848</v>
      </c>
      <c r="BR116" s="17">
        <f t="shared" si="71"/>
        <v>9219.9230769230762</v>
      </c>
      <c r="BS116" s="17">
        <f t="shared" si="71"/>
        <v>9228.0769230769238</v>
      </c>
      <c r="BT116" s="17">
        <f t="shared" si="71"/>
        <v>8981.3076923076915</v>
      </c>
      <c r="BU116" s="17">
        <f t="shared" si="72"/>
        <v>8644.3076923076915</v>
      </c>
      <c r="BV116" s="17">
        <f t="shared" si="72"/>
        <v>9451.538461538461</v>
      </c>
      <c r="BW116" s="17">
        <f t="shared" si="72"/>
        <v>10068.461538461539</v>
      </c>
      <c r="BX116" s="17">
        <f t="shared" si="72"/>
        <v>10721.692307692309</v>
      </c>
      <c r="BY116" s="17">
        <f t="shared" si="73"/>
        <v>12662.23076923077</v>
      </c>
      <c r="BZ116" s="17">
        <f t="shared" si="73"/>
        <v>13309</v>
      </c>
      <c r="CA116" s="17">
        <f t="shared" si="73"/>
        <v>16044.23076923077</v>
      </c>
      <c r="CB116" s="17">
        <f t="shared" si="73"/>
        <v>15946.615384615385</v>
      </c>
      <c r="CC116" s="17">
        <f t="shared" si="74"/>
        <v>17979.692307692309</v>
      </c>
      <c r="CD116" s="17">
        <f t="shared" si="74"/>
        <v>18498.76923076923</v>
      </c>
      <c r="CG116" s="16">
        <f t="shared" si="131"/>
        <v>7432753.6331360955</v>
      </c>
      <c r="CH116" s="16">
        <f t="shared" si="132"/>
        <v>3853067.005917157</v>
      </c>
      <c r="CI116" s="16">
        <f t="shared" si="133"/>
        <v>3257191.9763313597</v>
      </c>
      <c r="CJ116" s="16">
        <f t="shared" si="134"/>
        <v>3513317.6863905322</v>
      </c>
      <c r="CK116" s="16">
        <f t="shared" si="135"/>
        <v>2860521.7100591748</v>
      </c>
      <c r="CL116" s="16">
        <f t="shared" si="136"/>
        <v>3375699.5562130213</v>
      </c>
      <c r="CM116" s="16">
        <f t="shared" si="137"/>
        <v>3020376.6213017725</v>
      </c>
      <c r="CN116" s="16">
        <f t="shared" si="138"/>
        <v>3128000.3786982251</v>
      </c>
      <c r="CO116" s="16">
        <f t="shared" si="139"/>
        <v>1576376.8284023656</v>
      </c>
      <c r="CP116" s="16">
        <f t="shared" si="140"/>
        <v>2544025</v>
      </c>
      <c r="CQ116" s="16">
        <f t="shared" si="141"/>
        <v>2292196</v>
      </c>
      <c r="CR116" s="16">
        <f t="shared" si="142"/>
        <v>3121473.5147928982</v>
      </c>
      <c r="CS116" s="16">
        <f t="shared" si="143"/>
        <v>3151444.2840236695</v>
      </c>
      <c r="CT116" s="16">
        <f t="shared" si="144"/>
        <v>952425.85207100457</v>
      </c>
      <c r="CU116" s="16">
        <f t="shared" si="145"/>
        <v>3680494.6745562153</v>
      </c>
      <c r="CV116" s="16">
        <f t="shared" si="146"/>
        <v>2604996</v>
      </c>
      <c r="CW116" s="16">
        <f t="shared" si="147"/>
        <v>1733678.6331360969</v>
      </c>
      <c r="CX116" s="16">
        <f t="shared" si="148"/>
        <v>1712272.9053254423</v>
      </c>
      <c r="CY116" s="16">
        <f t="shared" si="149"/>
        <v>2418982.0177514823</v>
      </c>
      <c r="CZ116" s="16">
        <f t="shared" si="150"/>
        <v>3580828.4023668678</v>
      </c>
      <c r="DA116" s="16">
        <f t="shared" si="151"/>
        <v>1177391.9289940842</v>
      </c>
      <c r="DB116" s="16">
        <f t="shared" si="152"/>
        <v>219168.02366863866</v>
      </c>
      <c r="DC116" s="16">
        <f t="shared" si="153"/>
        <v>34253.467455621561</v>
      </c>
      <c r="DD116" s="16">
        <f t="shared" si="154"/>
        <v>4518240.7633136101</v>
      </c>
      <c r="DE116" s="16">
        <f t="shared" si="155"/>
        <v>7686116.4556213012</v>
      </c>
      <c r="DF116" s="16">
        <f t="shared" si="156"/>
        <v>30333827.224852074</v>
      </c>
      <c r="DG116" s="16">
        <f t="shared" si="157"/>
        <v>29268100</v>
      </c>
      <c r="DH116" s="16">
        <f t="shared" si="158"/>
        <v>55399394.082840249</v>
      </c>
      <c r="DI116" s="16">
        <f t="shared" si="159"/>
        <v>63395893.86982248</v>
      </c>
    </row>
    <row r="117" spans="1:113">
      <c r="A117" s="5">
        <v>37408</v>
      </c>
      <c r="B117" s="17">
        <v>114709</v>
      </c>
      <c r="C117" s="17">
        <v>62248</v>
      </c>
      <c r="D117" s="17">
        <v>5103</v>
      </c>
      <c r="E117" s="17">
        <v>12228</v>
      </c>
      <c r="G117" s="17">
        <f t="shared" si="107"/>
        <v>130831</v>
      </c>
      <c r="H117" s="17">
        <f t="shared" si="108"/>
        <v>82655.61538461539</v>
      </c>
      <c r="I117" s="17">
        <f t="shared" si="75"/>
        <v>84609.461538461532</v>
      </c>
      <c r="J117" s="17">
        <f t="shared" si="75"/>
        <v>91748.307692307688</v>
      </c>
      <c r="K117" s="17">
        <f t="shared" si="75"/>
        <v>95438.846153846156</v>
      </c>
      <c r="L117" s="17">
        <f t="shared" si="62"/>
        <v>100530.92307692308</v>
      </c>
      <c r="M117" s="17">
        <f t="shared" si="62"/>
        <v>102700.53846153847</v>
      </c>
      <c r="N117" s="17">
        <f t="shared" si="62"/>
        <v>97950.461538461532</v>
      </c>
      <c r="O117" s="17">
        <f t="shared" si="62"/>
        <v>104703.61538461539</v>
      </c>
      <c r="P117" s="17">
        <f t="shared" si="63"/>
        <v>102185</v>
      </c>
      <c r="Q117" s="17">
        <f t="shared" si="63"/>
        <v>101948.69230769231</v>
      </c>
      <c r="R117" s="17">
        <f t="shared" si="63"/>
        <v>102797.92307692308</v>
      </c>
      <c r="S117" s="17">
        <f t="shared" si="63"/>
        <v>100949.38461538461</v>
      </c>
      <c r="T117" s="17">
        <f t="shared" si="64"/>
        <v>101706.76923076923</v>
      </c>
      <c r="U117" s="17">
        <f t="shared" si="64"/>
        <v>107367.46153846153</v>
      </c>
      <c r="V117" s="17">
        <f t="shared" si="64"/>
        <v>108671.07692307692</v>
      </c>
      <c r="W117" s="17">
        <f t="shared" si="64"/>
        <v>107717.92307692308</v>
      </c>
      <c r="X117" s="17">
        <f t="shared" si="65"/>
        <v>108273.30769230769</v>
      </c>
      <c r="Y117" s="17">
        <f t="shared" si="65"/>
        <v>113355.53846153847</v>
      </c>
      <c r="Z117" s="17">
        <f t="shared" si="65"/>
        <v>116601.61538461539</v>
      </c>
      <c r="AA117" s="17">
        <f t="shared" si="65"/>
        <v>117956.92307692308</v>
      </c>
      <c r="AB117" s="17">
        <f t="shared" si="66"/>
        <v>112487.23076923077</v>
      </c>
      <c r="AD117" s="52">
        <f t="shared" si="109"/>
        <v>2136430617.7514799</v>
      </c>
      <c r="AE117" s="52">
        <f t="shared" si="110"/>
        <v>1527456838.0177519</v>
      </c>
      <c r="AF117" s="52">
        <f t="shared" si="111"/>
        <v>1252604553.8698223</v>
      </c>
      <c r="AG117" s="52">
        <f t="shared" si="112"/>
        <v>918094661.54437864</v>
      </c>
      <c r="AH117" s="52">
        <f t="shared" si="113"/>
        <v>791322866.36686349</v>
      </c>
      <c r="AI117" s="52">
        <f t="shared" si="114"/>
        <v>1081129809.5207105</v>
      </c>
      <c r="AJ117" s="52">
        <f t="shared" si="115"/>
        <v>682640226.84023643</v>
      </c>
      <c r="AK117" s="52">
        <f t="shared" si="116"/>
        <v>820593316</v>
      </c>
      <c r="AL117" s="52">
        <f t="shared" si="117"/>
        <v>834187697.6331358</v>
      </c>
      <c r="AM117" s="52">
        <f t="shared" si="118"/>
        <v>785853401.77514791</v>
      </c>
      <c r="AN117" s="52">
        <f t="shared" si="119"/>
        <v>892910937.99408317</v>
      </c>
      <c r="AO117" s="52">
        <f t="shared" si="120"/>
        <v>848220817.8994081</v>
      </c>
      <c r="AP117" s="52">
        <f t="shared" si="121"/>
        <v>550537637.13609505</v>
      </c>
      <c r="AQ117" s="52">
        <f t="shared" si="122"/>
        <v>491062190.77514797</v>
      </c>
      <c r="AR117" s="52">
        <f t="shared" si="123"/>
        <v>534214324.85207093</v>
      </c>
      <c r="AS117" s="52">
        <f t="shared" si="124"/>
        <v>508849482.24852091</v>
      </c>
      <c r="AT117" s="52">
        <f t="shared" si="125"/>
        <v>305391755.98224831</v>
      </c>
      <c r="AU117" s="52">
        <f t="shared" si="126"/>
        <v>202475386.53254423</v>
      </c>
      <c r="AV117" s="52">
        <f t="shared" si="127"/>
        <v>165741856.62130174</v>
      </c>
      <c r="AW117" s="52">
        <f t="shared" si="128"/>
        <v>336493869.59171611</v>
      </c>
      <c r="AZ117" s="17">
        <f t="shared" si="129"/>
        <v>10427.615384615385</v>
      </c>
      <c r="BA117" s="17">
        <f t="shared" si="130"/>
        <v>7810.3076923076924</v>
      </c>
      <c r="BB117" s="17">
        <f t="shared" si="76"/>
        <v>8573.6923076923085</v>
      </c>
      <c r="BC117" s="17">
        <f t="shared" si="76"/>
        <v>8731.8461538461543</v>
      </c>
      <c r="BD117" s="17">
        <f t="shared" si="76"/>
        <v>8662.2307692307695</v>
      </c>
      <c r="BE117" s="17">
        <f t="shared" si="68"/>
        <v>8845.3076923076915</v>
      </c>
      <c r="BF117" s="17">
        <f t="shared" si="68"/>
        <v>8699.3076923076915</v>
      </c>
      <c r="BG117" s="17">
        <f t="shared" si="68"/>
        <v>8798.6923076923085</v>
      </c>
      <c r="BH117" s="17">
        <f t="shared" si="68"/>
        <v>8768</v>
      </c>
      <c r="BI117" s="17">
        <f t="shared" si="69"/>
        <v>9281.0769230769238</v>
      </c>
      <c r="BJ117" s="17">
        <f t="shared" si="69"/>
        <v>8941.6153846153848</v>
      </c>
      <c r="BK117" s="17">
        <f t="shared" si="69"/>
        <v>9022.6153846153848</v>
      </c>
      <c r="BL117" s="17">
        <f t="shared" si="69"/>
        <v>8769.8461538461543</v>
      </c>
      <c r="BM117" s="17">
        <f t="shared" si="70"/>
        <v>8761.3846153846152</v>
      </c>
      <c r="BN117" s="17">
        <f t="shared" si="70"/>
        <v>9560.6923076923085</v>
      </c>
      <c r="BO117" s="17">
        <f t="shared" si="70"/>
        <v>8618.1538461538457</v>
      </c>
      <c r="BP117" s="17">
        <f t="shared" si="70"/>
        <v>8922.6153846153848</v>
      </c>
      <c r="BQ117" s="17">
        <f t="shared" si="71"/>
        <v>9219.9230769230762</v>
      </c>
      <c r="BR117" s="17">
        <f t="shared" si="71"/>
        <v>9228.0769230769238</v>
      </c>
      <c r="BS117" s="17">
        <f t="shared" si="71"/>
        <v>8981.3076923076915</v>
      </c>
      <c r="BT117" s="17">
        <f t="shared" si="71"/>
        <v>8644.3076923076915</v>
      </c>
      <c r="BU117" s="17">
        <f t="shared" si="72"/>
        <v>9451.538461538461</v>
      </c>
      <c r="BV117" s="17">
        <f t="shared" si="72"/>
        <v>10068.461538461539</v>
      </c>
      <c r="BW117" s="17">
        <f t="shared" si="72"/>
        <v>10721.692307692309</v>
      </c>
      <c r="BX117" s="17">
        <f t="shared" si="72"/>
        <v>12662.23076923077</v>
      </c>
      <c r="BY117" s="17">
        <f t="shared" si="73"/>
        <v>13309</v>
      </c>
      <c r="BZ117" s="17">
        <f t="shared" si="73"/>
        <v>16044.23076923077</v>
      </c>
      <c r="CA117" s="17">
        <f t="shared" si="73"/>
        <v>15946.615384615385</v>
      </c>
      <c r="CB117" s="17">
        <f t="shared" si="73"/>
        <v>17979.692307692309</v>
      </c>
      <c r="CC117" s="17">
        <f t="shared" si="74"/>
        <v>18498.76923076923</v>
      </c>
      <c r="CD117" s="17">
        <f t="shared" si="74"/>
        <v>20830.384615384617</v>
      </c>
      <c r="CG117" s="16">
        <f t="shared" si="131"/>
        <v>3437030.7751479265</v>
      </c>
      <c r="CH117" s="16">
        <f t="shared" si="132"/>
        <v>2875633.2840236677</v>
      </c>
      <c r="CI117" s="16">
        <f t="shared" si="133"/>
        <v>3116582.8402366857</v>
      </c>
      <c r="CJ117" s="16">
        <f t="shared" si="134"/>
        <v>2503697.6331360978</v>
      </c>
      <c r="CK117" s="16">
        <f t="shared" si="135"/>
        <v>2987047.4792899443</v>
      </c>
      <c r="CL117" s="16">
        <f t="shared" si="136"/>
        <v>2653390.390532542</v>
      </c>
      <c r="CM117" s="16">
        <f t="shared" si="137"/>
        <v>2754323.2248520716</v>
      </c>
      <c r="CN117" s="16">
        <f t="shared" si="138"/>
        <v>1314550.443786981</v>
      </c>
      <c r="CO117" s="16">
        <f t="shared" si="139"/>
        <v>2208196</v>
      </c>
      <c r="CP117" s="16">
        <f t="shared" si="140"/>
        <v>1974025</v>
      </c>
      <c r="CQ117" s="16">
        <f t="shared" si="141"/>
        <v>2748198.8224852062</v>
      </c>
      <c r="CR117" s="16">
        <f t="shared" si="142"/>
        <v>2776324.976331362</v>
      </c>
      <c r="CS117" s="16">
        <f t="shared" si="143"/>
        <v>751555.62130177394</v>
      </c>
      <c r="CT117" s="16">
        <f t="shared" si="144"/>
        <v>3274151.0591715998</v>
      </c>
      <c r="CU117" s="16">
        <f t="shared" si="145"/>
        <v>2265025</v>
      </c>
      <c r="CV117" s="16">
        <f t="shared" si="146"/>
        <v>1458520.7100591736</v>
      </c>
      <c r="CW117" s="16">
        <f t="shared" si="147"/>
        <v>1438892.5207100578</v>
      </c>
      <c r="CX117" s="16">
        <f t="shared" si="148"/>
        <v>2091805.9408284051</v>
      </c>
      <c r="CY117" s="16">
        <f t="shared" si="149"/>
        <v>3180186.3254437903</v>
      </c>
      <c r="CZ117" s="16">
        <f t="shared" si="150"/>
        <v>952726.15976331499</v>
      </c>
      <c r="DA117" s="16">
        <f t="shared" si="151"/>
        <v>128991.4852071003</v>
      </c>
      <c r="DB117" s="16">
        <f t="shared" si="152"/>
        <v>86481.236686390941</v>
      </c>
      <c r="DC117" s="16">
        <f t="shared" si="153"/>
        <v>4993505.9171597641</v>
      </c>
      <c r="DD117" s="16">
        <f t="shared" si="154"/>
        <v>8302377.3017751472</v>
      </c>
      <c r="DE117" s="16">
        <f t="shared" si="155"/>
        <v>31546368.378698226</v>
      </c>
      <c r="DF117" s="16">
        <f t="shared" si="156"/>
        <v>30459361</v>
      </c>
      <c r="DG117" s="16">
        <f t="shared" si="157"/>
        <v>57033865.852071017</v>
      </c>
      <c r="DH117" s="16">
        <f t="shared" si="158"/>
        <v>65143524.408284016</v>
      </c>
      <c r="DI117" s="16">
        <f t="shared" si="159"/>
        <v>108217607.66863908</v>
      </c>
    </row>
    <row r="118" spans="1:113">
      <c r="A118" s="5">
        <v>37438</v>
      </c>
      <c r="B118" s="17">
        <v>140460</v>
      </c>
      <c r="C118" s="17">
        <v>110772</v>
      </c>
      <c r="D118" s="17">
        <v>16252</v>
      </c>
      <c r="E118" s="17">
        <v>16171</v>
      </c>
      <c r="G118" s="17">
        <f t="shared" si="107"/>
        <v>132872.53846153847</v>
      </c>
      <c r="H118" s="17">
        <f t="shared" si="108"/>
        <v>84609.461538461532</v>
      </c>
      <c r="I118" s="17">
        <f t="shared" si="75"/>
        <v>91748.307692307688</v>
      </c>
      <c r="J118" s="17">
        <f t="shared" si="75"/>
        <v>95438.846153846156</v>
      </c>
      <c r="K118" s="17">
        <f t="shared" si="75"/>
        <v>100530.92307692308</v>
      </c>
      <c r="L118" s="17">
        <f t="shared" si="62"/>
        <v>102700.53846153847</v>
      </c>
      <c r="M118" s="17">
        <f t="shared" si="62"/>
        <v>97950.461538461532</v>
      </c>
      <c r="N118" s="17">
        <f t="shared" si="62"/>
        <v>104703.61538461539</v>
      </c>
      <c r="O118" s="17">
        <f t="shared" si="62"/>
        <v>102185</v>
      </c>
      <c r="P118" s="17">
        <f t="shared" si="63"/>
        <v>101948.69230769231</v>
      </c>
      <c r="Q118" s="17">
        <f t="shared" si="63"/>
        <v>102797.92307692308</v>
      </c>
      <c r="R118" s="17">
        <f t="shared" si="63"/>
        <v>100949.38461538461</v>
      </c>
      <c r="S118" s="17">
        <f t="shared" si="63"/>
        <v>101706.76923076923</v>
      </c>
      <c r="T118" s="17">
        <f t="shared" si="64"/>
        <v>107367.46153846153</v>
      </c>
      <c r="U118" s="17">
        <f t="shared" si="64"/>
        <v>108671.07692307692</v>
      </c>
      <c r="V118" s="17">
        <f t="shared" si="64"/>
        <v>107717.92307692308</v>
      </c>
      <c r="W118" s="17">
        <f t="shared" si="64"/>
        <v>108273.30769230769</v>
      </c>
      <c r="X118" s="17">
        <f t="shared" si="65"/>
        <v>113355.53846153847</v>
      </c>
      <c r="Y118" s="17">
        <f t="shared" si="65"/>
        <v>116601.61538461539</v>
      </c>
      <c r="Z118" s="17">
        <f t="shared" si="65"/>
        <v>117956.92307692308</v>
      </c>
      <c r="AA118" s="17">
        <f t="shared" si="65"/>
        <v>112487.23076923077</v>
      </c>
      <c r="AB118" s="17">
        <f t="shared" si="66"/>
        <v>113936.61538461539</v>
      </c>
      <c r="AD118" s="52">
        <f t="shared" si="109"/>
        <v>1691202356.3609476</v>
      </c>
      <c r="AE118" s="52">
        <f t="shared" si="110"/>
        <v>1401281319.7869825</v>
      </c>
      <c r="AF118" s="52">
        <f t="shared" si="111"/>
        <v>1045980085.6863909</v>
      </c>
      <c r="AG118" s="52">
        <f t="shared" si="112"/>
        <v>910349584</v>
      </c>
      <c r="AH118" s="52">
        <f t="shared" si="113"/>
        <v>1219551456.6213026</v>
      </c>
      <c r="AI118" s="52">
        <f t="shared" si="114"/>
        <v>793488227.31360948</v>
      </c>
      <c r="AJ118" s="52">
        <f t="shared" si="115"/>
        <v>941725016.82840276</v>
      </c>
      <c r="AK118" s="52">
        <f t="shared" si="116"/>
        <v>956284260.94674575</v>
      </c>
      <c r="AL118" s="52">
        <f t="shared" si="117"/>
        <v>904482490.53254473</v>
      </c>
      <c r="AM118" s="52">
        <f t="shared" si="118"/>
        <v>1019087751.4852079</v>
      </c>
      <c r="AN118" s="52">
        <f t="shared" si="119"/>
        <v>971305171.74556231</v>
      </c>
      <c r="AO118" s="52">
        <f t="shared" si="120"/>
        <v>650508948.85207164</v>
      </c>
      <c r="AP118" s="52">
        <f t="shared" si="121"/>
        <v>585710740.59763348</v>
      </c>
      <c r="AQ118" s="52">
        <f t="shared" si="122"/>
        <v>632754675.14792931</v>
      </c>
      <c r="AR118" s="52">
        <f t="shared" si="123"/>
        <v>605122154.43787038</v>
      </c>
      <c r="AS118" s="52">
        <f t="shared" si="124"/>
        <v>380913289</v>
      </c>
      <c r="AT118" s="52">
        <f t="shared" si="125"/>
        <v>264742937.77514797</v>
      </c>
      <c r="AU118" s="52">
        <f t="shared" si="126"/>
        <v>222475582.30177531</v>
      </c>
      <c r="AV118" s="52">
        <f t="shared" si="127"/>
        <v>415560769.71005958</v>
      </c>
      <c r="AW118" s="52">
        <f t="shared" si="128"/>
        <v>358569182.77514797</v>
      </c>
      <c r="AZ118" s="17">
        <f t="shared" si="129"/>
        <v>10461.538461538461</v>
      </c>
      <c r="BA118" s="17">
        <f t="shared" si="130"/>
        <v>8573.6923076923085</v>
      </c>
      <c r="BB118" s="17">
        <f t="shared" si="76"/>
        <v>8731.8461538461543</v>
      </c>
      <c r="BC118" s="17">
        <f t="shared" si="76"/>
        <v>8662.2307692307695</v>
      </c>
      <c r="BD118" s="17">
        <f t="shared" si="76"/>
        <v>8845.3076923076915</v>
      </c>
      <c r="BE118" s="17">
        <f t="shared" si="68"/>
        <v>8699.3076923076915</v>
      </c>
      <c r="BF118" s="17">
        <f t="shared" si="68"/>
        <v>8798.6923076923085</v>
      </c>
      <c r="BG118" s="17">
        <f t="shared" si="68"/>
        <v>8768</v>
      </c>
      <c r="BH118" s="17">
        <f t="shared" si="68"/>
        <v>9281.0769230769238</v>
      </c>
      <c r="BI118" s="17">
        <f t="shared" si="69"/>
        <v>8941.6153846153848</v>
      </c>
      <c r="BJ118" s="17">
        <f t="shared" si="69"/>
        <v>9022.6153846153848</v>
      </c>
      <c r="BK118" s="17">
        <f t="shared" si="69"/>
        <v>8769.8461538461543</v>
      </c>
      <c r="BL118" s="17">
        <f t="shared" si="69"/>
        <v>8761.3846153846152</v>
      </c>
      <c r="BM118" s="17">
        <f t="shared" si="70"/>
        <v>9560.6923076923085</v>
      </c>
      <c r="BN118" s="17">
        <f t="shared" si="70"/>
        <v>8618.1538461538457</v>
      </c>
      <c r="BO118" s="17">
        <f t="shared" si="70"/>
        <v>8922.6153846153848</v>
      </c>
      <c r="BP118" s="17">
        <f t="shared" si="70"/>
        <v>9219.9230769230762</v>
      </c>
      <c r="BQ118" s="17">
        <f t="shared" si="71"/>
        <v>9228.0769230769238</v>
      </c>
      <c r="BR118" s="17">
        <f t="shared" si="71"/>
        <v>8981.3076923076915</v>
      </c>
      <c r="BS118" s="17">
        <f t="shared" si="71"/>
        <v>8644.3076923076915</v>
      </c>
      <c r="BT118" s="17">
        <f t="shared" si="71"/>
        <v>9451.538461538461</v>
      </c>
      <c r="BU118" s="17">
        <f t="shared" si="72"/>
        <v>10068.461538461539</v>
      </c>
      <c r="BV118" s="17">
        <f t="shared" si="72"/>
        <v>10721.692307692309</v>
      </c>
      <c r="BW118" s="17">
        <f t="shared" si="72"/>
        <v>12662.23076923077</v>
      </c>
      <c r="BX118" s="17">
        <f t="shared" si="72"/>
        <v>13309</v>
      </c>
      <c r="BY118" s="17">
        <f t="shared" si="73"/>
        <v>16044.23076923077</v>
      </c>
      <c r="BZ118" s="17">
        <f t="shared" si="73"/>
        <v>15946.615384615385</v>
      </c>
      <c r="CA118" s="17">
        <f t="shared" si="73"/>
        <v>17979.692307692309</v>
      </c>
      <c r="CB118" s="17">
        <f t="shared" si="73"/>
        <v>18498.76923076923</v>
      </c>
      <c r="CC118" s="17">
        <f t="shared" si="74"/>
        <v>20830.384615384617</v>
      </c>
      <c r="CD118" s="17">
        <f t="shared" si="74"/>
        <v>21655.846153846152</v>
      </c>
      <c r="CG118" s="16">
        <f t="shared" si="131"/>
        <v>2991835.4792899373</v>
      </c>
      <c r="CH118" s="16">
        <f t="shared" si="132"/>
        <v>3237508.1715976303</v>
      </c>
      <c r="CI118" s="16">
        <f t="shared" si="133"/>
        <v>2612201.899408285</v>
      </c>
      <c r="CJ118" s="16">
        <f t="shared" si="134"/>
        <v>3105457.2840236695</v>
      </c>
      <c r="CK118" s="16">
        <f t="shared" si="135"/>
        <v>2765057.3313609422</v>
      </c>
      <c r="CL118" s="16">
        <f t="shared" si="136"/>
        <v>2868072.5207100571</v>
      </c>
      <c r="CM118" s="16">
        <f t="shared" si="137"/>
        <v>1393489.4437869792</v>
      </c>
      <c r="CN118" s="16">
        <f t="shared" si="138"/>
        <v>2310166.1597633115</v>
      </c>
      <c r="CO118" s="16">
        <f t="shared" si="139"/>
        <v>2070499.6213017732</v>
      </c>
      <c r="CP118" s="16">
        <f t="shared" si="140"/>
        <v>2861822.8639053223</v>
      </c>
      <c r="CQ118" s="16">
        <f t="shared" si="141"/>
        <v>2890523.1005917145</v>
      </c>
      <c r="CR118" s="16">
        <f t="shared" si="142"/>
        <v>811523.79289940582</v>
      </c>
      <c r="CS118" s="16">
        <f t="shared" si="143"/>
        <v>3398066.8402366857</v>
      </c>
      <c r="CT118" s="16">
        <f t="shared" si="144"/>
        <v>2368284.2366863885</v>
      </c>
      <c r="CU118" s="16">
        <f t="shared" si="145"/>
        <v>1541608.7633136099</v>
      </c>
      <c r="CV118" s="16">
        <f t="shared" si="146"/>
        <v>1521427.3668639022</v>
      </c>
      <c r="CW118" s="16">
        <f t="shared" si="147"/>
        <v>2191083.1301775156</v>
      </c>
      <c r="CX118" s="16">
        <f t="shared" si="148"/>
        <v>3302327.6686390541</v>
      </c>
      <c r="CY118" s="16">
        <f t="shared" si="149"/>
        <v>1020100</v>
      </c>
      <c r="CZ118" s="16">
        <f t="shared" si="150"/>
        <v>154509.46745562041</v>
      </c>
      <c r="DA118" s="16">
        <f t="shared" si="151"/>
        <v>67680.023668639784</v>
      </c>
      <c r="DB118" s="16">
        <f t="shared" si="152"/>
        <v>4843046.6331360983</v>
      </c>
      <c r="DC118" s="16">
        <f t="shared" si="153"/>
        <v>8108037.2130177543</v>
      </c>
      <c r="DD118" s="16">
        <f t="shared" si="154"/>
        <v>31166453.402366873</v>
      </c>
      <c r="DE118" s="16">
        <f t="shared" si="155"/>
        <v>30086068.852071013</v>
      </c>
      <c r="DF118" s="16">
        <f t="shared" si="156"/>
        <v>56522637.254437894</v>
      </c>
      <c r="DG118" s="16">
        <f t="shared" si="157"/>
        <v>64597078.437869824</v>
      </c>
      <c r="DH118" s="16">
        <f t="shared" si="158"/>
        <v>107512970.56213023</v>
      </c>
      <c r="DI118" s="16">
        <f t="shared" si="159"/>
        <v>125312524.71005915</v>
      </c>
    </row>
    <row r="119" spans="1:113">
      <c r="A119" s="5">
        <v>37469</v>
      </c>
      <c r="B119" s="17">
        <v>118255</v>
      </c>
      <c r="C119" s="17">
        <v>133605</v>
      </c>
      <c r="D119" s="17">
        <v>18975</v>
      </c>
      <c r="E119" s="17">
        <v>4823</v>
      </c>
      <c r="G119" s="17">
        <f t="shared" si="107"/>
        <v>131907.76923076922</v>
      </c>
      <c r="H119" s="17">
        <f t="shared" si="108"/>
        <v>91748.307692307688</v>
      </c>
      <c r="I119" s="17">
        <f t="shared" si="75"/>
        <v>95438.846153846156</v>
      </c>
      <c r="J119" s="17">
        <f t="shared" si="75"/>
        <v>100530.92307692308</v>
      </c>
      <c r="K119" s="17">
        <f t="shared" si="75"/>
        <v>102700.53846153847</v>
      </c>
      <c r="L119" s="17">
        <f t="shared" si="62"/>
        <v>97950.461538461532</v>
      </c>
      <c r="M119" s="17">
        <f t="shared" si="62"/>
        <v>104703.61538461539</v>
      </c>
      <c r="N119" s="17">
        <f t="shared" si="62"/>
        <v>102185</v>
      </c>
      <c r="O119" s="17">
        <f t="shared" si="62"/>
        <v>101948.69230769231</v>
      </c>
      <c r="P119" s="17">
        <f t="shared" si="63"/>
        <v>102797.92307692308</v>
      </c>
      <c r="Q119" s="17">
        <f t="shared" si="63"/>
        <v>100949.38461538461</v>
      </c>
      <c r="R119" s="17">
        <f t="shared" si="63"/>
        <v>101706.76923076923</v>
      </c>
      <c r="S119" s="17">
        <f t="shared" si="63"/>
        <v>107367.46153846153</v>
      </c>
      <c r="T119" s="17">
        <f t="shared" si="64"/>
        <v>108671.07692307692</v>
      </c>
      <c r="U119" s="17">
        <f t="shared" si="64"/>
        <v>107717.92307692308</v>
      </c>
      <c r="V119" s="17">
        <f t="shared" si="64"/>
        <v>108273.30769230769</v>
      </c>
      <c r="W119" s="17">
        <f t="shared" si="64"/>
        <v>113355.53846153847</v>
      </c>
      <c r="X119" s="17">
        <f t="shared" si="65"/>
        <v>116601.61538461539</v>
      </c>
      <c r="Y119" s="17">
        <f t="shared" si="65"/>
        <v>117956.92307692308</v>
      </c>
      <c r="Z119" s="17">
        <f t="shared" si="65"/>
        <v>112487.23076923077</v>
      </c>
      <c r="AA119" s="17">
        <f t="shared" si="65"/>
        <v>113936.61538461539</v>
      </c>
      <c r="AB119" s="17">
        <f t="shared" si="66"/>
        <v>118311</v>
      </c>
      <c r="AD119" s="52">
        <f t="shared" si="109"/>
        <v>1329982350.3905315</v>
      </c>
      <c r="AE119" s="52">
        <f t="shared" si="110"/>
        <v>984506474.56212938</v>
      </c>
      <c r="AF119" s="52">
        <f t="shared" si="111"/>
        <v>853062329.20709956</v>
      </c>
      <c r="AG119" s="52">
        <f t="shared" si="112"/>
        <v>1153098745.7100589</v>
      </c>
      <c r="AH119" s="52">
        <f t="shared" si="113"/>
        <v>740065986.48520625</v>
      </c>
      <c r="AI119" s="52">
        <f t="shared" si="114"/>
        <v>883443010.74556148</v>
      </c>
      <c r="AJ119" s="52">
        <f t="shared" si="115"/>
        <v>897546290.08283925</v>
      </c>
      <c r="AK119" s="52">
        <f t="shared" si="116"/>
        <v>847383143.10059094</v>
      </c>
      <c r="AL119" s="52">
        <f t="shared" si="117"/>
        <v>958421577.99408245</v>
      </c>
      <c r="AM119" s="52">
        <f t="shared" si="118"/>
        <v>912100400.99999917</v>
      </c>
      <c r="AN119" s="52">
        <f t="shared" si="119"/>
        <v>602226701.63313591</v>
      </c>
      <c r="AO119" s="52">
        <f t="shared" si="120"/>
        <v>539943869.4023664</v>
      </c>
      <c r="AP119" s="52">
        <f t="shared" si="121"/>
        <v>585148656.94674492</v>
      </c>
      <c r="AQ119" s="52">
        <f t="shared" si="122"/>
        <v>558587772.21301746</v>
      </c>
      <c r="AR119" s="52">
        <f t="shared" si="123"/>
        <v>344185266.51479226</v>
      </c>
      <c r="AS119" s="52">
        <f t="shared" si="124"/>
        <v>234278345.56212968</v>
      </c>
      <c r="AT119" s="52">
        <f t="shared" si="125"/>
        <v>194626108.40828368</v>
      </c>
      <c r="AU119" s="52">
        <f t="shared" si="126"/>
        <v>377157314.13609439</v>
      </c>
      <c r="AV119" s="52">
        <f t="shared" si="127"/>
        <v>322962370.56212956</v>
      </c>
      <c r="AW119" s="52">
        <f t="shared" si="128"/>
        <v>184872133.51479259</v>
      </c>
      <c r="AZ119" s="17">
        <f t="shared" si="129"/>
        <v>10993.461538461539</v>
      </c>
      <c r="BA119" s="17">
        <f t="shared" si="130"/>
        <v>8731.8461538461543</v>
      </c>
      <c r="BB119" s="17">
        <f t="shared" si="76"/>
        <v>8662.2307692307695</v>
      </c>
      <c r="BC119" s="17">
        <f t="shared" si="76"/>
        <v>8845.3076923076915</v>
      </c>
      <c r="BD119" s="17">
        <f t="shared" si="76"/>
        <v>8699.3076923076915</v>
      </c>
      <c r="BE119" s="17">
        <f t="shared" si="68"/>
        <v>8798.6923076923085</v>
      </c>
      <c r="BF119" s="17">
        <f t="shared" si="68"/>
        <v>8768</v>
      </c>
      <c r="BG119" s="17">
        <f t="shared" si="68"/>
        <v>9281.0769230769238</v>
      </c>
      <c r="BH119" s="17">
        <f t="shared" si="68"/>
        <v>8941.6153846153848</v>
      </c>
      <c r="BI119" s="17">
        <f t="shared" si="69"/>
        <v>9022.6153846153848</v>
      </c>
      <c r="BJ119" s="17">
        <f t="shared" si="69"/>
        <v>8769.8461538461543</v>
      </c>
      <c r="BK119" s="17">
        <f t="shared" si="69"/>
        <v>8761.3846153846152</v>
      </c>
      <c r="BL119" s="17">
        <f t="shared" si="69"/>
        <v>9560.6923076923085</v>
      </c>
      <c r="BM119" s="17">
        <f t="shared" si="70"/>
        <v>8618.1538461538457</v>
      </c>
      <c r="BN119" s="17">
        <f t="shared" si="70"/>
        <v>8922.6153846153848</v>
      </c>
      <c r="BO119" s="17">
        <f t="shared" si="70"/>
        <v>9219.9230769230762</v>
      </c>
      <c r="BP119" s="17">
        <f t="shared" si="70"/>
        <v>9228.0769230769238</v>
      </c>
      <c r="BQ119" s="17">
        <f t="shared" si="71"/>
        <v>8981.3076923076915</v>
      </c>
      <c r="BR119" s="17">
        <f t="shared" si="71"/>
        <v>8644.3076923076915</v>
      </c>
      <c r="BS119" s="17">
        <f t="shared" si="71"/>
        <v>9451.538461538461</v>
      </c>
      <c r="BT119" s="17">
        <f t="shared" si="71"/>
        <v>10068.461538461539</v>
      </c>
      <c r="BU119" s="17">
        <f t="shared" si="72"/>
        <v>10721.692307692309</v>
      </c>
      <c r="BV119" s="17">
        <f t="shared" si="72"/>
        <v>12662.23076923077</v>
      </c>
      <c r="BW119" s="17">
        <f t="shared" si="72"/>
        <v>13309</v>
      </c>
      <c r="BX119" s="17">
        <f t="shared" si="72"/>
        <v>16044.23076923077</v>
      </c>
      <c r="BY119" s="17">
        <f t="shared" si="73"/>
        <v>15946.615384615385</v>
      </c>
      <c r="BZ119" s="17">
        <f t="shared" si="73"/>
        <v>17979.692307692309</v>
      </c>
      <c r="CA119" s="17">
        <f t="shared" si="73"/>
        <v>18498.76923076923</v>
      </c>
      <c r="CB119" s="17">
        <f t="shared" si="73"/>
        <v>20830.384615384617</v>
      </c>
      <c r="CC119" s="17">
        <f t="shared" si="74"/>
        <v>21655.846153846152</v>
      </c>
      <c r="CD119" s="17">
        <f t="shared" si="74"/>
        <v>22506.384615384617</v>
      </c>
      <c r="CG119" s="16">
        <f t="shared" si="131"/>
        <v>5434636.8994082855</v>
      </c>
      <c r="CH119" s="16">
        <f t="shared" si="132"/>
        <v>4614564.946745568</v>
      </c>
      <c r="CI119" s="16">
        <f t="shared" si="133"/>
        <v>5263141.8698224919</v>
      </c>
      <c r="CJ119" s="16">
        <f t="shared" si="134"/>
        <v>4817011.9763313597</v>
      </c>
      <c r="CK119" s="16">
        <f t="shared" si="135"/>
        <v>4952679.0591716003</v>
      </c>
      <c r="CL119" s="16">
        <f t="shared" si="136"/>
        <v>2932261.0710059167</v>
      </c>
      <c r="CM119" s="16">
        <f t="shared" si="137"/>
        <v>4210072.6390532563</v>
      </c>
      <c r="CN119" s="16">
        <f t="shared" si="138"/>
        <v>3884234.5621301793</v>
      </c>
      <c r="CO119" s="16">
        <f t="shared" si="139"/>
        <v>4944465.3786982251</v>
      </c>
      <c r="CP119" s="16">
        <f t="shared" si="140"/>
        <v>4982167.3905325476</v>
      </c>
      <c r="CQ119" s="16">
        <f t="shared" si="141"/>
        <v>2052827.6686390524</v>
      </c>
      <c r="CR119" s="16">
        <f t="shared" si="142"/>
        <v>5642086.6331360992</v>
      </c>
      <c r="CS119" s="16">
        <f t="shared" si="143"/>
        <v>4288403.7928994102</v>
      </c>
      <c r="CT119" s="16">
        <f t="shared" si="144"/>
        <v>3145438.6745562176</v>
      </c>
      <c r="CU119" s="16">
        <f t="shared" si="145"/>
        <v>3116582.8402366857</v>
      </c>
      <c r="CV119" s="16">
        <f t="shared" si="146"/>
        <v>4048763.1005917215</v>
      </c>
      <c r="CW119" s="16">
        <f t="shared" si="147"/>
        <v>5518523.7928994149</v>
      </c>
      <c r="CX119" s="16">
        <f t="shared" si="148"/>
        <v>2377526.7751479326</v>
      </c>
      <c r="CY119" s="16">
        <f t="shared" si="149"/>
        <v>855625</v>
      </c>
      <c r="CZ119" s="16">
        <f t="shared" si="150"/>
        <v>73858.514792899252</v>
      </c>
      <c r="DA119" s="16">
        <f t="shared" si="151"/>
        <v>2784790.7455621292</v>
      </c>
      <c r="DB119" s="16">
        <f t="shared" si="152"/>
        <v>5361718.3668639027</v>
      </c>
      <c r="DC119" s="16">
        <f t="shared" si="153"/>
        <v>25510269.822485205</v>
      </c>
      <c r="DD119" s="16">
        <f t="shared" si="154"/>
        <v>24533733.023668636</v>
      </c>
      <c r="DE119" s="16">
        <f t="shared" si="155"/>
        <v>48807420.360946752</v>
      </c>
      <c r="DF119" s="16">
        <f t="shared" si="156"/>
        <v>56329643.556213006</v>
      </c>
      <c r="DG119" s="16">
        <f t="shared" si="157"/>
        <v>96765055.6213018</v>
      </c>
      <c r="DH119" s="16">
        <f t="shared" si="158"/>
        <v>113686445.68639049</v>
      </c>
      <c r="DI119" s="16">
        <f t="shared" si="159"/>
        <v>132547397.77514796</v>
      </c>
    </row>
    <row r="120" spans="1:113">
      <c r="A120" s="5">
        <v>37500</v>
      </c>
      <c r="B120" s="17">
        <v>148546</v>
      </c>
      <c r="C120" s="17">
        <v>95216</v>
      </c>
      <c r="D120" s="17">
        <v>20627</v>
      </c>
      <c r="E120" s="17">
        <v>6777</v>
      </c>
      <c r="G120" s="17">
        <f t="shared" si="107"/>
        <v>136760.46153846153</v>
      </c>
      <c r="H120" s="17">
        <f t="shared" si="108"/>
        <v>95438.846153846156</v>
      </c>
      <c r="I120" s="17">
        <f t="shared" si="75"/>
        <v>100530.92307692308</v>
      </c>
      <c r="J120" s="17">
        <f t="shared" si="75"/>
        <v>102700.53846153847</v>
      </c>
      <c r="K120" s="17">
        <f t="shared" si="75"/>
        <v>97950.461538461532</v>
      </c>
      <c r="L120" s="17">
        <f t="shared" si="62"/>
        <v>104703.61538461539</v>
      </c>
      <c r="M120" s="17">
        <f t="shared" si="62"/>
        <v>102185</v>
      </c>
      <c r="N120" s="17">
        <f t="shared" si="62"/>
        <v>101948.69230769231</v>
      </c>
      <c r="O120" s="17">
        <f t="shared" si="62"/>
        <v>102797.92307692308</v>
      </c>
      <c r="P120" s="17">
        <f t="shared" si="63"/>
        <v>100949.38461538461</v>
      </c>
      <c r="Q120" s="17">
        <f t="shared" si="63"/>
        <v>101706.76923076923</v>
      </c>
      <c r="R120" s="17">
        <f t="shared" si="63"/>
        <v>107367.46153846153</v>
      </c>
      <c r="S120" s="17">
        <f t="shared" si="63"/>
        <v>108671.07692307692</v>
      </c>
      <c r="T120" s="17">
        <f t="shared" si="64"/>
        <v>107717.92307692308</v>
      </c>
      <c r="U120" s="17">
        <f t="shared" si="64"/>
        <v>108273.30769230769</v>
      </c>
      <c r="V120" s="17">
        <f t="shared" si="64"/>
        <v>113355.53846153847</v>
      </c>
      <c r="W120" s="17">
        <f t="shared" si="64"/>
        <v>116601.61538461539</v>
      </c>
      <c r="X120" s="17">
        <f t="shared" si="65"/>
        <v>117956.92307692308</v>
      </c>
      <c r="Y120" s="17">
        <f t="shared" si="65"/>
        <v>112487.23076923077</v>
      </c>
      <c r="Z120" s="17">
        <f t="shared" si="65"/>
        <v>113936.61538461539</v>
      </c>
      <c r="AA120" s="17">
        <f t="shared" si="65"/>
        <v>118311</v>
      </c>
      <c r="AB120" s="17">
        <f t="shared" si="66"/>
        <v>127202.46153846153</v>
      </c>
      <c r="AD120" s="52">
        <f t="shared" si="109"/>
        <v>1312579457.1360941</v>
      </c>
      <c r="AE120" s="52">
        <f t="shared" si="110"/>
        <v>1160078360.0059164</v>
      </c>
      <c r="AF120" s="52">
        <f t="shared" si="111"/>
        <v>1506216100</v>
      </c>
      <c r="AG120" s="52">
        <f t="shared" si="112"/>
        <v>1027641385.3313601</v>
      </c>
      <c r="AH120" s="52">
        <f t="shared" si="113"/>
        <v>1195462540.5976326</v>
      </c>
      <c r="AI120" s="52">
        <f t="shared" si="114"/>
        <v>1211859276.9763305</v>
      </c>
      <c r="AJ120" s="52">
        <f t="shared" si="115"/>
        <v>1153454018.7514787</v>
      </c>
      <c r="AK120" s="52">
        <f t="shared" si="116"/>
        <v>1282433230.3905325</v>
      </c>
      <c r="AL120" s="52">
        <f t="shared" si="117"/>
        <v>1228761344.4023662</v>
      </c>
      <c r="AM120" s="52">
        <f t="shared" si="118"/>
        <v>863948449</v>
      </c>
      <c r="AN120" s="52">
        <f t="shared" si="119"/>
        <v>789013528.07100558</v>
      </c>
      <c r="AO120" s="52">
        <f t="shared" si="120"/>
        <v>843469040.28994036</v>
      </c>
      <c r="AP120" s="52">
        <f t="shared" si="121"/>
        <v>811517934.25443769</v>
      </c>
      <c r="AQ120" s="52">
        <f t="shared" si="122"/>
        <v>547790424.23668575</v>
      </c>
      <c r="AR120" s="52">
        <f t="shared" si="123"/>
        <v>406379078.25443739</v>
      </c>
      <c r="AS120" s="52">
        <f t="shared" si="124"/>
        <v>353573058.6745559</v>
      </c>
      <c r="AT120" s="52">
        <f t="shared" si="125"/>
        <v>589189731.97633123</v>
      </c>
      <c r="AU120" s="52">
        <f t="shared" si="126"/>
        <v>520927953.25443733</v>
      </c>
      <c r="AV120" s="52">
        <f t="shared" si="127"/>
        <v>340382631.05917138</v>
      </c>
      <c r="AW120" s="52">
        <f t="shared" si="128"/>
        <v>91355364</v>
      </c>
      <c r="AZ120" s="17">
        <f t="shared" si="129"/>
        <v>11689.076923076924</v>
      </c>
      <c r="BA120" s="17">
        <f t="shared" si="130"/>
        <v>8662.2307692307695</v>
      </c>
      <c r="BB120" s="17">
        <f t="shared" si="76"/>
        <v>8845.3076923076915</v>
      </c>
      <c r="BC120" s="17">
        <f t="shared" si="76"/>
        <v>8699.3076923076915</v>
      </c>
      <c r="BD120" s="17">
        <f t="shared" si="76"/>
        <v>8798.6923076923085</v>
      </c>
      <c r="BE120" s="17">
        <f t="shared" si="68"/>
        <v>8768</v>
      </c>
      <c r="BF120" s="17">
        <f t="shared" si="68"/>
        <v>9281.0769230769238</v>
      </c>
      <c r="BG120" s="17">
        <f t="shared" si="68"/>
        <v>8941.6153846153848</v>
      </c>
      <c r="BH120" s="17">
        <f t="shared" si="68"/>
        <v>9022.6153846153848</v>
      </c>
      <c r="BI120" s="17">
        <f t="shared" si="69"/>
        <v>8769.8461538461543</v>
      </c>
      <c r="BJ120" s="17">
        <f t="shared" si="69"/>
        <v>8761.3846153846152</v>
      </c>
      <c r="BK120" s="17">
        <f t="shared" si="69"/>
        <v>9560.6923076923085</v>
      </c>
      <c r="BL120" s="17">
        <f t="shared" si="69"/>
        <v>8618.1538461538457</v>
      </c>
      <c r="BM120" s="17">
        <f t="shared" si="70"/>
        <v>8922.6153846153848</v>
      </c>
      <c r="BN120" s="17">
        <f t="shared" si="70"/>
        <v>9219.9230769230762</v>
      </c>
      <c r="BO120" s="17">
        <f t="shared" si="70"/>
        <v>9228.0769230769238</v>
      </c>
      <c r="BP120" s="17">
        <f t="shared" si="70"/>
        <v>8981.3076923076915</v>
      </c>
      <c r="BQ120" s="17">
        <f t="shared" si="71"/>
        <v>8644.3076923076915</v>
      </c>
      <c r="BR120" s="17">
        <f t="shared" si="71"/>
        <v>9451.538461538461</v>
      </c>
      <c r="BS120" s="17">
        <f t="shared" si="71"/>
        <v>10068.461538461539</v>
      </c>
      <c r="BT120" s="17">
        <f t="shared" si="71"/>
        <v>10721.692307692309</v>
      </c>
      <c r="BU120" s="17">
        <f t="shared" si="72"/>
        <v>12662.23076923077</v>
      </c>
      <c r="BV120" s="17">
        <f t="shared" si="72"/>
        <v>13309</v>
      </c>
      <c r="BW120" s="17">
        <f t="shared" si="72"/>
        <v>16044.23076923077</v>
      </c>
      <c r="BX120" s="17">
        <f t="shared" si="72"/>
        <v>15946.615384615385</v>
      </c>
      <c r="BY120" s="17">
        <f t="shared" si="73"/>
        <v>17979.692307692309</v>
      </c>
      <c r="BZ120" s="17">
        <f t="shared" si="73"/>
        <v>18498.76923076923</v>
      </c>
      <c r="CA120" s="17">
        <f t="shared" si="73"/>
        <v>20830.384615384617</v>
      </c>
      <c r="CB120" s="17">
        <f t="shared" si="73"/>
        <v>21655.846153846152</v>
      </c>
      <c r="CC120" s="17">
        <f t="shared" si="74"/>
        <v>22506.384615384617</v>
      </c>
      <c r="CD120" s="17">
        <f t="shared" si="74"/>
        <v>24748</v>
      </c>
      <c r="CG120" s="16">
        <f t="shared" si="131"/>
        <v>8087023.437869831</v>
      </c>
      <c r="CH120" s="16">
        <f t="shared" si="132"/>
        <v>8938720.0532544479</v>
      </c>
      <c r="CI120" s="16">
        <f t="shared" si="133"/>
        <v>8354323.2248520702</v>
      </c>
      <c r="CJ120" s="16">
        <f t="shared" si="134"/>
        <v>8532690.3905325476</v>
      </c>
      <c r="CK120" s="16">
        <f t="shared" si="135"/>
        <v>5798464</v>
      </c>
      <c r="CL120" s="16">
        <f t="shared" si="136"/>
        <v>7548544.9053254472</v>
      </c>
      <c r="CM120" s="16">
        <f t="shared" si="137"/>
        <v>7110017.1360946773</v>
      </c>
      <c r="CN120" s="16">
        <f t="shared" si="138"/>
        <v>8521908.2840236705</v>
      </c>
      <c r="CO120" s="16">
        <f t="shared" si="139"/>
        <v>8571382.2485207152</v>
      </c>
      <c r="CP120" s="16">
        <f t="shared" si="140"/>
        <v>4530021.0710059162</v>
      </c>
      <c r="CQ120" s="16">
        <f t="shared" si="141"/>
        <v>9430568.5443787053</v>
      </c>
      <c r="CR120" s="16">
        <f t="shared" si="142"/>
        <v>7653309.4437869852</v>
      </c>
      <c r="CS120" s="16">
        <f t="shared" si="143"/>
        <v>6096720.7159763379</v>
      </c>
      <c r="CT120" s="16">
        <f t="shared" si="144"/>
        <v>6056521</v>
      </c>
      <c r="CU120" s="16">
        <f t="shared" si="145"/>
        <v>7332014.2071006</v>
      </c>
      <c r="CV120" s="16">
        <f t="shared" si="146"/>
        <v>9270619.668639062</v>
      </c>
      <c r="CW120" s="16">
        <f t="shared" si="147"/>
        <v>5006578.366863911</v>
      </c>
      <c r="CX120" s="16">
        <f t="shared" si="148"/>
        <v>2626394.2248520716</v>
      </c>
      <c r="CY120" s="16">
        <f t="shared" si="149"/>
        <v>935832.99408283993</v>
      </c>
      <c r="CZ120" s="16">
        <f t="shared" si="150"/>
        <v>947028.40828402282</v>
      </c>
      <c r="DA120" s="16">
        <f t="shared" si="151"/>
        <v>2624150.7751479265</v>
      </c>
      <c r="DB120" s="16">
        <f t="shared" si="152"/>
        <v>18967365.023668636</v>
      </c>
      <c r="DC120" s="16">
        <f t="shared" si="153"/>
        <v>18126633.751479287</v>
      </c>
      <c r="DD120" s="16">
        <f t="shared" si="154"/>
        <v>39571841.917159766</v>
      </c>
      <c r="DE120" s="16">
        <f t="shared" si="155"/>
        <v>46371909.325443774</v>
      </c>
      <c r="DF120" s="16">
        <f t="shared" si="156"/>
        <v>83563506.325443804</v>
      </c>
      <c r="DG120" s="16">
        <f t="shared" si="157"/>
        <v>99336488.899408236</v>
      </c>
      <c r="DH120" s="16">
        <f t="shared" si="158"/>
        <v>117014145.7100592</v>
      </c>
      <c r="DI120" s="16">
        <f t="shared" si="159"/>
        <v>170535471.92899406</v>
      </c>
    </row>
    <row r="121" spans="1:113">
      <c r="A121" s="5">
        <v>37530</v>
      </c>
      <c r="B121" s="17">
        <v>283857</v>
      </c>
      <c r="C121" s="17">
        <v>127077</v>
      </c>
      <c r="D121" s="17">
        <v>33706</v>
      </c>
      <c r="E121" s="17">
        <v>8147</v>
      </c>
      <c r="G121" s="17">
        <f t="shared" si="107"/>
        <v>148287.53846153847</v>
      </c>
      <c r="H121" s="17">
        <f t="shared" si="108"/>
        <v>100530.92307692308</v>
      </c>
      <c r="I121" s="17">
        <f t="shared" si="75"/>
        <v>102700.53846153847</v>
      </c>
      <c r="J121" s="17">
        <f t="shared" si="75"/>
        <v>97950.461538461532</v>
      </c>
      <c r="K121" s="17">
        <f t="shared" si="75"/>
        <v>104703.61538461539</v>
      </c>
      <c r="L121" s="17">
        <f t="shared" si="62"/>
        <v>102185</v>
      </c>
      <c r="M121" s="17">
        <f t="shared" si="62"/>
        <v>101948.69230769231</v>
      </c>
      <c r="N121" s="17">
        <f t="shared" si="62"/>
        <v>102797.92307692308</v>
      </c>
      <c r="O121" s="17">
        <f t="shared" si="62"/>
        <v>100949.38461538461</v>
      </c>
      <c r="P121" s="17">
        <f t="shared" si="63"/>
        <v>101706.76923076923</v>
      </c>
      <c r="Q121" s="17">
        <f t="shared" si="63"/>
        <v>107367.46153846153</v>
      </c>
      <c r="R121" s="17">
        <f t="shared" si="63"/>
        <v>108671.07692307692</v>
      </c>
      <c r="S121" s="17">
        <f t="shared" si="63"/>
        <v>107717.92307692308</v>
      </c>
      <c r="T121" s="17">
        <f t="shared" si="64"/>
        <v>108273.30769230769</v>
      </c>
      <c r="U121" s="17">
        <f t="shared" si="64"/>
        <v>113355.53846153847</v>
      </c>
      <c r="V121" s="17">
        <f t="shared" si="64"/>
        <v>116601.61538461539</v>
      </c>
      <c r="W121" s="17">
        <f t="shared" si="64"/>
        <v>117956.92307692308</v>
      </c>
      <c r="X121" s="17">
        <f t="shared" si="65"/>
        <v>112487.23076923077</v>
      </c>
      <c r="Y121" s="17">
        <f t="shared" si="65"/>
        <v>113936.61538461539</v>
      </c>
      <c r="Z121" s="17">
        <f t="shared" si="65"/>
        <v>118311</v>
      </c>
      <c r="AA121" s="17">
        <f t="shared" si="65"/>
        <v>127202.46153846153</v>
      </c>
      <c r="AB121" s="17">
        <f t="shared" si="66"/>
        <v>134916.30769230769</v>
      </c>
      <c r="AD121" s="52">
        <f t="shared" si="109"/>
        <v>2078174569</v>
      </c>
      <c r="AE121" s="52">
        <f t="shared" si="110"/>
        <v>2533821313.1597648</v>
      </c>
      <c r="AF121" s="52">
        <f t="shared" si="111"/>
        <v>1899558350.7751479</v>
      </c>
      <c r="AG121" s="52">
        <f t="shared" si="112"/>
        <v>2125444052.5976338</v>
      </c>
      <c r="AH121" s="52">
        <f t="shared" si="113"/>
        <v>2147288662.8698227</v>
      </c>
      <c r="AI121" s="52">
        <f t="shared" si="114"/>
        <v>2069305107.8402371</v>
      </c>
      <c r="AJ121" s="52">
        <f t="shared" si="115"/>
        <v>2240900809.5621314</v>
      </c>
      <c r="AK121" s="52">
        <f t="shared" si="116"/>
        <v>2169768062.130178</v>
      </c>
      <c r="AL121" s="52">
        <f t="shared" si="117"/>
        <v>1674452695.3905337</v>
      </c>
      <c r="AM121" s="52">
        <f t="shared" si="118"/>
        <v>1569464024.828403</v>
      </c>
      <c r="AN121" s="52">
        <f t="shared" si="119"/>
        <v>1645893692.4556217</v>
      </c>
      <c r="AO121" s="52">
        <f t="shared" si="120"/>
        <v>1601138664.0532553</v>
      </c>
      <c r="AP121" s="52">
        <f t="shared" si="121"/>
        <v>1220244624</v>
      </c>
      <c r="AQ121" s="52">
        <f t="shared" si="122"/>
        <v>1003997721.2366865</v>
      </c>
      <c r="AR121" s="52">
        <f t="shared" si="123"/>
        <v>919946229.60946774</v>
      </c>
      <c r="AS121" s="52">
        <f t="shared" si="124"/>
        <v>1281662030.8639061</v>
      </c>
      <c r="AT121" s="52">
        <f t="shared" si="125"/>
        <v>1179985916.2366865</v>
      </c>
      <c r="AU121" s="52">
        <f t="shared" si="126"/>
        <v>898592858.13609505</v>
      </c>
      <c r="AV121" s="52">
        <f t="shared" si="127"/>
        <v>444580468.85207158</v>
      </c>
      <c r="AW121" s="52">
        <f t="shared" si="128"/>
        <v>178789812.28402397</v>
      </c>
      <c r="AZ121" s="17">
        <f t="shared" si="129"/>
        <v>13332.538461538461</v>
      </c>
      <c r="BA121" s="17">
        <f t="shared" si="130"/>
        <v>8845.3076923076915</v>
      </c>
      <c r="BB121" s="17">
        <f t="shared" si="76"/>
        <v>8699.3076923076915</v>
      </c>
      <c r="BC121" s="17">
        <f t="shared" si="76"/>
        <v>8798.6923076923085</v>
      </c>
      <c r="BD121" s="17">
        <f t="shared" si="76"/>
        <v>8768</v>
      </c>
      <c r="BE121" s="17">
        <f t="shared" si="68"/>
        <v>9281.0769230769238</v>
      </c>
      <c r="BF121" s="17">
        <f t="shared" si="68"/>
        <v>8941.6153846153848</v>
      </c>
      <c r="BG121" s="17">
        <f t="shared" si="68"/>
        <v>9022.6153846153848</v>
      </c>
      <c r="BH121" s="17">
        <f t="shared" si="68"/>
        <v>8769.8461538461543</v>
      </c>
      <c r="BI121" s="17">
        <f t="shared" si="69"/>
        <v>8761.3846153846152</v>
      </c>
      <c r="BJ121" s="17">
        <f t="shared" si="69"/>
        <v>9560.6923076923085</v>
      </c>
      <c r="BK121" s="17">
        <f t="shared" si="69"/>
        <v>8618.1538461538457</v>
      </c>
      <c r="BL121" s="17">
        <f t="shared" si="69"/>
        <v>8922.6153846153848</v>
      </c>
      <c r="BM121" s="17">
        <f t="shared" si="70"/>
        <v>9219.9230769230762</v>
      </c>
      <c r="BN121" s="17">
        <f t="shared" si="70"/>
        <v>9228.0769230769238</v>
      </c>
      <c r="BO121" s="17">
        <f t="shared" si="70"/>
        <v>8981.3076923076915</v>
      </c>
      <c r="BP121" s="17">
        <f t="shared" si="70"/>
        <v>8644.3076923076915</v>
      </c>
      <c r="BQ121" s="17">
        <f t="shared" si="71"/>
        <v>9451.538461538461</v>
      </c>
      <c r="BR121" s="17">
        <f t="shared" si="71"/>
        <v>10068.461538461539</v>
      </c>
      <c r="BS121" s="17">
        <f t="shared" si="71"/>
        <v>10721.692307692309</v>
      </c>
      <c r="BT121" s="17">
        <f t="shared" si="71"/>
        <v>12662.23076923077</v>
      </c>
      <c r="BU121" s="17">
        <f t="shared" si="72"/>
        <v>13309</v>
      </c>
      <c r="BV121" s="17">
        <f t="shared" si="72"/>
        <v>16044.23076923077</v>
      </c>
      <c r="BW121" s="17">
        <f t="shared" si="72"/>
        <v>15946.615384615385</v>
      </c>
      <c r="BX121" s="17">
        <f t="shared" si="72"/>
        <v>17979.692307692309</v>
      </c>
      <c r="BY121" s="17">
        <f t="shared" si="73"/>
        <v>18498.76923076923</v>
      </c>
      <c r="BZ121" s="17">
        <f t="shared" si="73"/>
        <v>20830.384615384617</v>
      </c>
      <c r="CA121" s="17">
        <f t="shared" si="73"/>
        <v>21655.846153846152</v>
      </c>
      <c r="CB121" s="17">
        <f t="shared" si="73"/>
        <v>22506.384615384617</v>
      </c>
      <c r="CC121" s="17">
        <f t="shared" si="74"/>
        <v>24748</v>
      </c>
      <c r="CD121" s="17">
        <f t="shared" si="74"/>
        <v>24281</v>
      </c>
      <c r="CG121" s="16">
        <f t="shared" si="131"/>
        <v>21466827.360946748</v>
      </c>
      <c r="CH121" s="16">
        <f t="shared" si="132"/>
        <v>20555760.946745548</v>
      </c>
      <c r="CI121" s="16">
        <f t="shared" si="133"/>
        <v>20835011.366863899</v>
      </c>
      <c r="CJ121" s="16">
        <f t="shared" si="134"/>
        <v>16414340.597633125</v>
      </c>
      <c r="CK121" s="16">
        <f t="shared" si="135"/>
        <v>19280205.467455614</v>
      </c>
      <c r="CL121" s="16">
        <f t="shared" si="136"/>
        <v>18575436.928994078</v>
      </c>
      <c r="CM121" s="16">
        <f t="shared" si="137"/>
        <v>20818161.094674546</v>
      </c>
      <c r="CN121" s="16">
        <f t="shared" si="138"/>
        <v>20895447.485207096</v>
      </c>
      <c r="CO121" s="16">
        <f t="shared" si="139"/>
        <v>14226823.408284012</v>
      </c>
      <c r="CP121" s="16">
        <f t="shared" si="140"/>
        <v>22225422.301775146</v>
      </c>
      <c r="CQ121" s="16">
        <f t="shared" si="141"/>
        <v>19447421.54437869</v>
      </c>
      <c r="CR121" s="16">
        <f t="shared" si="142"/>
        <v>16913605.30177515</v>
      </c>
      <c r="CS121" s="16">
        <f t="shared" si="143"/>
        <v>16846604.520710047</v>
      </c>
      <c r="CT121" s="16">
        <f t="shared" si="144"/>
        <v>18933209.207100593</v>
      </c>
      <c r="CU121" s="16">
        <f t="shared" si="145"/>
        <v>21979507.745562132</v>
      </c>
      <c r="CV121" s="16">
        <f t="shared" si="146"/>
        <v>15062161</v>
      </c>
      <c r="CW121" s="16">
        <f t="shared" si="147"/>
        <v>10654198.159763306</v>
      </c>
      <c r="CX121" s="16">
        <f t="shared" si="148"/>
        <v>6816517.6390532469</v>
      </c>
      <c r="CY121" s="16">
        <f t="shared" si="149"/>
        <v>449312.40236686281</v>
      </c>
      <c r="CZ121" s="16">
        <f t="shared" si="150"/>
        <v>554.05917159760679</v>
      </c>
      <c r="DA121" s="16">
        <f t="shared" si="151"/>
        <v>7353275.1715976372</v>
      </c>
      <c r="DB121" s="16">
        <f t="shared" si="152"/>
        <v>6833398.1597633176</v>
      </c>
      <c r="DC121" s="16">
        <f t="shared" si="153"/>
        <v>21596038.869822498</v>
      </c>
      <c r="DD121" s="16">
        <f t="shared" si="154"/>
        <v>26689940.360946748</v>
      </c>
      <c r="DE121" s="16">
        <f t="shared" si="155"/>
        <v>56217696.946745597</v>
      </c>
      <c r="DF121" s="16">
        <f t="shared" si="156"/>
        <v>69277450.940828383</v>
      </c>
      <c r="DG121" s="16">
        <f t="shared" si="157"/>
        <v>84159453.254437909</v>
      </c>
      <c r="DH121" s="16">
        <f t="shared" si="158"/>
        <v>130312762.13609469</v>
      </c>
      <c r="DI121" s="16">
        <f t="shared" si="159"/>
        <v>119868810.05917162</v>
      </c>
    </row>
    <row r="122" spans="1:113">
      <c r="A122" s="5">
        <v>37561</v>
      </c>
      <c r="B122" s="17">
        <v>169643</v>
      </c>
      <c r="C122" s="17">
        <v>118623</v>
      </c>
      <c r="D122" s="17">
        <v>23080</v>
      </c>
      <c r="E122" s="17">
        <v>11705</v>
      </c>
      <c r="G122" s="17">
        <f t="shared" si="107"/>
        <v>150785.84615384616</v>
      </c>
      <c r="H122" s="17">
        <f t="shared" si="108"/>
        <v>102700.53846153847</v>
      </c>
      <c r="I122" s="17">
        <f t="shared" si="75"/>
        <v>97950.461538461532</v>
      </c>
      <c r="J122" s="17">
        <f t="shared" si="75"/>
        <v>104703.61538461539</v>
      </c>
      <c r="K122" s="17">
        <f t="shared" si="75"/>
        <v>102185</v>
      </c>
      <c r="L122" s="17">
        <f t="shared" si="62"/>
        <v>101948.69230769231</v>
      </c>
      <c r="M122" s="17">
        <f t="shared" si="62"/>
        <v>102797.92307692308</v>
      </c>
      <c r="N122" s="17">
        <f t="shared" si="62"/>
        <v>100949.38461538461</v>
      </c>
      <c r="O122" s="17">
        <f t="shared" si="62"/>
        <v>101706.76923076923</v>
      </c>
      <c r="P122" s="17">
        <f t="shared" si="63"/>
        <v>107367.46153846153</v>
      </c>
      <c r="Q122" s="17">
        <f t="shared" si="63"/>
        <v>108671.07692307692</v>
      </c>
      <c r="R122" s="17">
        <f t="shared" si="63"/>
        <v>107717.92307692308</v>
      </c>
      <c r="S122" s="17">
        <f t="shared" si="63"/>
        <v>108273.30769230769</v>
      </c>
      <c r="T122" s="17">
        <f t="shared" si="64"/>
        <v>113355.53846153847</v>
      </c>
      <c r="U122" s="17">
        <f t="shared" si="64"/>
        <v>116601.61538461539</v>
      </c>
      <c r="V122" s="17">
        <f t="shared" si="64"/>
        <v>117956.92307692308</v>
      </c>
      <c r="W122" s="17">
        <f t="shared" si="64"/>
        <v>112487.23076923077</v>
      </c>
      <c r="X122" s="17">
        <f t="shared" si="65"/>
        <v>113936.61538461539</v>
      </c>
      <c r="Y122" s="17">
        <f t="shared" si="65"/>
        <v>118311</v>
      </c>
      <c r="Z122" s="17">
        <f t="shared" si="65"/>
        <v>127202.46153846153</v>
      </c>
      <c r="AA122" s="17">
        <f t="shared" si="65"/>
        <v>134916.30769230769</v>
      </c>
      <c r="AB122" s="17">
        <f t="shared" si="66"/>
        <v>143046.07692307694</v>
      </c>
      <c r="AD122" s="52">
        <f t="shared" si="109"/>
        <v>2791577867.4556222</v>
      </c>
      <c r="AE122" s="52">
        <f t="shared" si="110"/>
        <v>2123571992.6686387</v>
      </c>
      <c r="AF122" s="52">
        <f t="shared" si="111"/>
        <v>2362042246.8698225</v>
      </c>
      <c r="AG122" s="52">
        <f t="shared" si="112"/>
        <v>2385067595.7928991</v>
      </c>
      <c r="AH122" s="52">
        <f t="shared" si="113"/>
        <v>2302840761.2366867</v>
      </c>
      <c r="AI122" s="52">
        <f t="shared" si="114"/>
        <v>2483672898.6745572</v>
      </c>
      <c r="AJ122" s="52">
        <f t="shared" si="115"/>
        <v>2408755791.6213017</v>
      </c>
      <c r="AK122" s="52">
        <f t="shared" si="116"/>
        <v>1885156122.6094682</v>
      </c>
      <c r="AL122" s="52">
        <f t="shared" si="117"/>
        <v>1773653787.3609471</v>
      </c>
      <c r="AM122" s="52">
        <f t="shared" si="118"/>
        <v>1854845998.1597633</v>
      </c>
      <c r="AN122" s="52">
        <f t="shared" si="119"/>
        <v>1807315926.4437876</v>
      </c>
      <c r="AO122" s="52">
        <f t="shared" si="120"/>
        <v>1401027933.9408281</v>
      </c>
      <c r="AP122" s="52">
        <f t="shared" si="121"/>
        <v>1168561633.2840235</v>
      </c>
      <c r="AQ122" s="52">
        <f t="shared" si="122"/>
        <v>1077738190.3905327</v>
      </c>
      <c r="AR122" s="52">
        <f t="shared" si="123"/>
        <v>1466783940.3786986</v>
      </c>
      <c r="AS122" s="52">
        <f t="shared" si="124"/>
        <v>1357865808.2840235</v>
      </c>
      <c r="AT122" s="52">
        <f t="shared" si="125"/>
        <v>1054615632.7159765</v>
      </c>
      <c r="AU122" s="52">
        <f t="shared" si="126"/>
        <v>556176029.91716015</v>
      </c>
      <c r="AV122" s="52">
        <f t="shared" si="127"/>
        <v>251842250.98224872</v>
      </c>
      <c r="AW122" s="52">
        <f t="shared" si="128"/>
        <v>59904027.745561957</v>
      </c>
      <c r="AZ122" s="17">
        <f t="shared" si="129"/>
        <v>14643.76923076923</v>
      </c>
      <c r="BA122" s="17">
        <f t="shared" si="130"/>
        <v>8699.3076923076915</v>
      </c>
      <c r="BB122" s="17">
        <f t="shared" si="76"/>
        <v>8798.6923076923085</v>
      </c>
      <c r="BC122" s="17">
        <f t="shared" si="76"/>
        <v>8768</v>
      </c>
      <c r="BD122" s="17">
        <f t="shared" si="76"/>
        <v>9281.0769230769238</v>
      </c>
      <c r="BE122" s="17">
        <f t="shared" si="68"/>
        <v>8941.6153846153848</v>
      </c>
      <c r="BF122" s="17">
        <f t="shared" si="68"/>
        <v>9022.6153846153848</v>
      </c>
      <c r="BG122" s="17">
        <f t="shared" si="68"/>
        <v>8769.8461538461543</v>
      </c>
      <c r="BH122" s="17">
        <f t="shared" si="68"/>
        <v>8761.3846153846152</v>
      </c>
      <c r="BI122" s="17">
        <f t="shared" si="69"/>
        <v>9560.6923076923085</v>
      </c>
      <c r="BJ122" s="17">
        <f t="shared" si="69"/>
        <v>8618.1538461538457</v>
      </c>
      <c r="BK122" s="17">
        <f t="shared" si="69"/>
        <v>8922.6153846153848</v>
      </c>
      <c r="BL122" s="17">
        <f t="shared" si="69"/>
        <v>9219.9230769230762</v>
      </c>
      <c r="BM122" s="17">
        <f t="shared" si="70"/>
        <v>9228.0769230769238</v>
      </c>
      <c r="BN122" s="17">
        <f t="shared" si="70"/>
        <v>8981.3076923076915</v>
      </c>
      <c r="BO122" s="17">
        <f t="shared" si="70"/>
        <v>8644.3076923076915</v>
      </c>
      <c r="BP122" s="17">
        <f t="shared" si="70"/>
        <v>9451.538461538461</v>
      </c>
      <c r="BQ122" s="17">
        <f t="shared" si="71"/>
        <v>10068.461538461539</v>
      </c>
      <c r="BR122" s="17">
        <f t="shared" si="71"/>
        <v>10721.692307692309</v>
      </c>
      <c r="BS122" s="17">
        <f t="shared" si="71"/>
        <v>12662.23076923077</v>
      </c>
      <c r="BT122" s="17">
        <f t="shared" si="71"/>
        <v>13309</v>
      </c>
      <c r="BU122" s="17">
        <f t="shared" si="72"/>
        <v>16044.23076923077</v>
      </c>
      <c r="BV122" s="17">
        <f t="shared" si="72"/>
        <v>15946.615384615385</v>
      </c>
      <c r="BW122" s="17">
        <f t="shared" si="72"/>
        <v>17979.692307692309</v>
      </c>
      <c r="BX122" s="17">
        <f t="shared" si="72"/>
        <v>18498.76923076923</v>
      </c>
      <c r="BY122" s="17">
        <f t="shared" si="73"/>
        <v>20830.384615384617</v>
      </c>
      <c r="BZ122" s="17">
        <f t="shared" si="73"/>
        <v>21655.846153846152</v>
      </c>
      <c r="CA122" s="17">
        <f t="shared" si="73"/>
        <v>22506.384615384617</v>
      </c>
      <c r="CB122" s="17">
        <f t="shared" si="73"/>
        <v>24748</v>
      </c>
      <c r="CC122" s="17">
        <f t="shared" si="74"/>
        <v>24281</v>
      </c>
      <c r="CD122" s="17">
        <f t="shared" si="74"/>
        <v>23674.307692307691</v>
      </c>
      <c r="CG122" s="16">
        <f t="shared" si="131"/>
        <v>34164924.236686379</v>
      </c>
      <c r="CH122" s="16">
        <f t="shared" si="132"/>
        <v>34524664.053254433</v>
      </c>
      <c r="CI122" s="16">
        <f t="shared" si="133"/>
        <v>28758468.786982238</v>
      </c>
      <c r="CJ122" s="16">
        <f t="shared" si="134"/>
        <v>32514558.485207096</v>
      </c>
      <c r="CK122" s="16">
        <f t="shared" si="135"/>
        <v>31597370.562130172</v>
      </c>
      <c r="CL122" s="16">
        <f t="shared" si="136"/>
        <v>34502972.313609459</v>
      </c>
      <c r="CM122" s="16">
        <f t="shared" si="137"/>
        <v>34602448.763313606</v>
      </c>
      <c r="CN122" s="16">
        <f t="shared" si="138"/>
        <v>25837671.005917147</v>
      </c>
      <c r="CO122" s="16">
        <f t="shared" si="139"/>
        <v>36308040.763313614</v>
      </c>
      <c r="CP122" s="16">
        <f t="shared" si="140"/>
        <v>32731601.331360944</v>
      </c>
      <c r="CQ122" s="16">
        <f t="shared" si="141"/>
        <v>29418107.100591719</v>
      </c>
      <c r="CR122" s="16">
        <f t="shared" si="142"/>
        <v>29329723.171597622</v>
      </c>
      <c r="CS122" s="16">
        <f t="shared" si="143"/>
        <v>32063470.674556218</v>
      </c>
      <c r="CT122" s="16">
        <f t="shared" si="144"/>
        <v>35993538.751479298</v>
      </c>
      <c r="CU122" s="16">
        <f t="shared" si="145"/>
        <v>26959260.360946748</v>
      </c>
      <c r="CV122" s="16">
        <f t="shared" si="146"/>
        <v>20933440.479289934</v>
      </c>
      <c r="CW122" s="16">
        <f t="shared" si="147"/>
        <v>15382687.390532536</v>
      </c>
      <c r="CX122" s="16">
        <f t="shared" si="148"/>
        <v>3926494.6745562106</v>
      </c>
      <c r="CY122" s="16">
        <f t="shared" si="149"/>
        <v>1781608.8994082832</v>
      </c>
      <c r="CZ122" s="16">
        <f t="shared" si="150"/>
        <v>1961292.5207100608</v>
      </c>
      <c r="DA122" s="16">
        <f t="shared" si="151"/>
        <v>1697408.1005917171</v>
      </c>
      <c r="DB122" s="16">
        <f t="shared" si="152"/>
        <v>11128382.775147937</v>
      </c>
      <c r="DC122" s="16">
        <f t="shared" si="153"/>
        <v>14861025</v>
      </c>
      <c r="DD122" s="16">
        <f t="shared" si="154"/>
        <v>38274209.917159788</v>
      </c>
      <c r="DE122" s="16">
        <f t="shared" si="155"/>
        <v>49169222.775147915</v>
      </c>
      <c r="DF122" s="16">
        <f t="shared" si="156"/>
        <v>61820720.686390564</v>
      </c>
      <c r="DG122" s="16">
        <f t="shared" si="157"/>
        <v>102095479.43786983</v>
      </c>
      <c r="DH122" s="16">
        <f t="shared" si="158"/>
        <v>92876216.899408296</v>
      </c>
      <c r="DI122" s="16">
        <f t="shared" si="159"/>
        <v>81550624.905325428</v>
      </c>
    </row>
    <row r="123" spans="1:113">
      <c r="A123" s="5">
        <v>37591</v>
      </c>
      <c r="B123" s="17">
        <v>125897</v>
      </c>
      <c r="C123" s="17">
        <v>67572</v>
      </c>
      <c r="D123" s="17">
        <v>10735</v>
      </c>
      <c r="E123" s="17">
        <v>7879</v>
      </c>
      <c r="G123" s="17">
        <f t="shared" si="107"/>
        <v>146440.46153846153</v>
      </c>
      <c r="H123" s="17">
        <f t="shared" si="108"/>
        <v>97950.461538461532</v>
      </c>
      <c r="I123" s="17">
        <f t="shared" si="75"/>
        <v>104703.61538461539</v>
      </c>
      <c r="J123" s="17">
        <f t="shared" si="75"/>
        <v>102185</v>
      </c>
      <c r="K123" s="17">
        <f t="shared" si="75"/>
        <v>101948.69230769231</v>
      </c>
      <c r="L123" s="17">
        <f t="shared" si="62"/>
        <v>102797.92307692308</v>
      </c>
      <c r="M123" s="17">
        <f t="shared" si="62"/>
        <v>100949.38461538461</v>
      </c>
      <c r="N123" s="17">
        <f t="shared" si="62"/>
        <v>101706.76923076923</v>
      </c>
      <c r="O123" s="17">
        <f t="shared" si="62"/>
        <v>107367.46153846153</v>
      </c>
      <c r="P123" s="17">
        <f t="shared" si="63"/>
        <v>108671.07692307692</v>
      </c>
      <c r="Q123" s="17">
        <f t="shared" si="63"/>
        <v>107717.92307692308</v>
      </c>
      <c r="R123" s="17">
        <f t="shared" si="63"/>
        <v>108273.30769230769</v>
      </c>
      <c r="S123" s="17">
        <f t="shared" si="63"/>
        <v>113355.53846153847</v>
      </c>
      <c r="T123" s="17">
        <f t="shared" si="64"/>
        <v>116601.61538461539</v>
      </c>
      <c r="U123" s="17">
        <f t="shared" si="64"/>
        <v>117956.92307692308</v>
      </c>
      <c r="V123" s="17">
        <f t="shared" si="64"/>
        <v>112487.23076923077</v>
      </c>
      <c r="W123" s="17">
        <f t="shared" si="64"/>
        <v>113936.61538461539</v>
      </c>
      <c r="X123" s="17">
        <f t="shared" si="65"/>
        <v>118311</v>
      </c>
      <c r="Y123" s="17">
        <f t="shared" si="65"/>
        <v>127202.46153846153</v>
      </c>
      <c r="Z123" s="17">
        <f t="shared" si="65"/>
        <v>134916.30769230769</v>
      </c>
      <c r="AA123" s="17">
        <f t="shared" si="65"/>
        <v>143046.07692307694</v>
      </c>
      <c r="AB123" s="17">
        <f t="shared" si="66"/>
        <v>148960.61538461538</v>
      </c>
      <c r="AD123" s="52">
        <f t="shared" si="109"/>
        <v>1741964326.8698215</v>
      </c>
      <c r="AE123" s="52">
        <f t="shared" si="110"/>
        <v>1958545875.9822478</v>
      </c>
      <c r="AF123" s="52">
        <f t="shared" si="111"/>
        <v>1979517529.2840226</v>
      </c>
      <c r="AG123" s="52">
        <f t="shared" si="112"/>
        <v>1904671163.3668633</v>
      </c>
      <c r="AH123" s="52">
        <f t="shared" si="113"/>
        <v>2069438079.6213017</v>
      </c>
      <c r="AI123" s="52">
        <f t="shared" si="114"/>
        <v>2001103227.4792891</v>
      </c>
      <c r="AJ123" s="52">
        <f t="shared" si="115"/>
        <v>1526699329</v>
      </c>
      <c r="AK123" s="52">
        <f t="shared" si="116"/>
        <v>1426526414.2248516</v>
      </c>
      <c r="AL123" s="52">
        <f t="shared" si="117"/>
        <v>1499434984.9053249</v>
      </c>
      <c r="AM123" s="52">
        <f t="shared" si="118"/>
        <v>1456731632.7159762</v>
      </c>
      <c r="AN123" s="52">
        <f t="shared" si="119"/>
        <v>1094612135.0059164</v>
      </c>
      <c r="AO123" s="52">
        <f t="shared" si="120"/>
        <v>890356739.79289865</v>
      </c>
      <c r="AP123" s="52">
        <f t="shared" si="121"/>
        <v>811311963.28994036</v>
      </c>
      <c r="AQ123" s="52">
        <f t="shared" si="122"/>
        <v>1152821879.6686387</v>
      </c>
      <c r="AR123" s="52">
        <f t="shared" si="123"/>
        <v>1056500014.7928987</v>
      </c>
      <c r="AS123" s="52">
        <f t="shared" si="124"/>
        <v>791266606.44378662</v>
      </c>
      <c r="AT123" s="52">
        <f t="shared" si="125"/>
        <v>370100644</v>
      </c>
      <c r="AU123" s="52">
        <f t="shared" si="126"/>
        <v>132806121.86982243</v>
      </c>
      <c r="AV123" s="52">
        <f t="shared" si="127"/>
        <v>11521846.917159626</v>
      </c>
      <c r="AW123" s="52">
        <f t="shared" si="128"/>
        <v>6351175.4082840122</v>
      </c>
      <c r="AZ123" s="17">
        <f t="shared" si="129"/>
        <v>14705.76923076923</v>
      </c>
      <c r="BA123" s="17">
        <f t="shared" si="130"/>
        <v>8798.6923076923085</v>
      </c>
      <c r="BB123" s="17">
        <f t="shared" si="76"/>
        <v>8768</v>
      </c>
      <c r="BC123" s="17">
        <f t="shared" si="76"/>
        <v>9281.0769230769238</v>
      </c>
      <c r="BD123" s="17">
        <f t="shared" si="76"/>
        <v>8941.6153846153848</v>
      </c>
      <c r="BE123" s="17">
        <f t="shared" si="68"/>
        <v>9022.6153846153848</v>
      </c>
      <c r="BF123" s="17">
        <f t="shared" si="68"/>
        <v>8769.8461538461543</v>
      </c>
      <c r="BG123" s="17">
        <f t="shared" si="68"/>
        <v>8761.3846153846152</v>
      </c>
      <c r="BH123" s="17">
        <f t="shared" si="68"/>
        <v>9560.6923076923085</v>
      </c>
      <c r="BI123" s="17">
        <f t="shared" si="69"/>
        <v>8618.1538461538457</v>
      </c>
      <c r="BJ123" s="17">
        <f t="shared" si="69"/>
        <v>8922.6153846153848</v>
      </c>
      <c r="BK123" s="17">
        <f t="shared" si="69"/>
        <v>9219.9230769230762</v>
      </c>
      <c r="BL123" s="17">
        <f t="shared" si="69"/>
        <v>9228.0769230769238</v>
      </c>
      <c r="BM123" s="17">
        <f t="shared" si="70"/>
        <v>8981.3076923076915</v>
      </c>
      <c r="BN123" s="17">
        <f t="shared" si="70"/>
        <v>8644.3076923076915</v>
      </c>
      <c r="BO123" s="17">
        <f t="shared" si="70"/>
        <v>9451.538461538461</v>
      </c>
      <c r="BP123" s="17">
        <f t="shared" si="70"/>
        <v>10068.461538461539</v>
      </c>
      <c r="BQ123" s="17">
        <f t="shared" si="71"/>
        <v>10721.692307692309</v>
      </c>
      <c r="BR123" s="17">
        <f t="shared" si="71"/>
        <v>12662.23076923077</v>
      </c>
      <c r="BS123" s="17">
        <f t="shared" si="71"/>
        <v>13309</v>
      </c>
      <c r="BT123" s="17">
        <f t="shared" si="71"/>
        <v>16044.23076923077</v>
      </c>
      <c r="BU123" s="17">
        <f t="shared" si="72"/>
        <v>15946.615384615385</v>
      </c>
      <c r="BV123" s="17">
        <f t="shared" si="72"/>
        <v>17979.692307692309</v>
      </c>
      <c r="BW123" s="17">
        <f t="shared" si="72"/>
        <v>18498.76923076923</v>
      </c>
      <c r="BX123" s="17">
        <f t="shared" si="72"/>
        <v>20830.384615384617</v>
      </c>
      <c r="BY123" s="17">
        <f t="shared" si="73"/>
        <v>21655.846153846152</v>
      </c>
      <c r="BZ123" s="17">
        <f t="shared" si="73"/>
        <v>22506.384615384617</v>
      </c>
      <c r="CA123" s="17">
        <f t="shared" si="73"/>
        <v>24748</v>
      </c>
      <c r="CB123" s="17">
        <f t="shared" si="73"/>
        <v>24281</v>
      </c>
      <c r="CC123" s="17">
        <f t="shared" si="74"/>
        <v>23674.307692307691</v>
      </c>
      <c r="CD123" s="17">
        <f t="shared" si="74"/>
        <v>24156</v>
      </c>
      <c r="CG123" s="16">
        <f t="shared" si="131"/>
        <v>35257103.437869817</v>
      </c>
      <c r="CH123" s="16">
        <f t="shared" si="132"/>
        <v>29427286.633136082</v>
      </c>
      <c r="CI123" s="16">
        <f t="shared" si="133"/>
        <v>33225469.562130172</v>
      </c>
      <c r="CJ123" s="16">
        <f t="shared" si="134"/>
        <v>32298237.639053248</v>
      </c>
      <c r="CK123" s="16">
        <f t="shared" si="135"/>
        <v>35235182.775147922</v>
      </c>
      <c r="CL123" s="16">
        <f t="shared" si="136"/>
        <v>35335708.455621302</v>
      </c>
      <c r="CM123" s="16">
        <f t="shared" si="137"/>
        <v>26471816.544378687</v>
      </c>
      <c r="CN123" s="16">
        <f t="shared" si="138"/>
        <v>37059061.071005918</v>
      </c>
      <c r="CO123" s="16">
        <f t="shared" si="139"/>
        <v>33444868.40828402</v>
      </c>
      <c r="CP123" s="16">
        <f t="shared" si="140"/>
        <v>30094508.023668643</v>
      </c>
      <c r="CQ123" s="16">
        <f t="shared" si="141"/>
        <v>30005113.01775147</v>
      </c>
      <c r="CR123" s="16">
        <f t="shared" si="142"/>
        <v>32769459.90532545</v>
      </c>
      <c r="CS123" s="16">
        <f t="shared" si="143"/>
        <v>36741315.98224853</v>
      </c>
      <c r="CT123" s="16">
        <f t="shared" si="144"/>
        <v>27606940.976331364</v>
      </c>
      <c r="CU123" s="16">
        <f t="shared" si="145"/>
        <v>21504622.633136086</v>
      </c>
      <c r="CV123" s="16">
        <f t="shared" si="146"/>
        <v>15872868.928994074</v>
      </c>
      <c r="CW123" s="16">
        <f t="shared" si="147"/>
        <v>4176049.4437869801</v>
      </c>
      <c r="CX123" s="16">
        <f t="shared" si="148"/>
        <v>1950964.2840236679</v>
      </c>
      <c r="CY123" s="16">
        <f t="shared" si="149"/>
        <v>1791479.2899408299</v>
      </c>
      <c r="CZ123" s="16">
        <f t="shared" si="150"/>
        <v>1539699.177514794</v>
      </c>
      <c r="DA123" s="16">
        <f t="shared" si="151"/>
        <v>10718572.313609475</v>
      </c>
      <c r="DB123" s="16">
        <f t="shared" si="152"/>
        <v>14386849</v>
      </c>
      <c r="DC123" s="16">
        <f t="shared" si="153"/>
        <v>37510913.609467477</v>
      </c>
      <c r="DD123" s="16">
        <f t="shared" si="154"/>
        <v>48303569.236686371</v>
      </c>
      <c r="DE123" s="16">
        <f t="shared" si="155"/>
        <v>60849600.378698252</v>
      </c>
      <c r="DF123" s="16">
        <f t="shared" si="156"/>
        <v>100846398.82248521</v>
      </c>
      <c r="DG123" s="16">
        <f t="shared" si="157"/>
        <v>91685044.284023672</v>
      </c>
      <c r="DH123" s="16">
        <f t="shared" si="158"/>
        <v>80434682.13609466</v>
      </c>
      <c r="DI123" s="16">
        <f t="shared" si="159"/>
        <v>89306861.591715977</v>
      </c>
    </row>
    <row r="124" spans="1:113">
      <c r="A124" s="5">
        <v>37622</v>
      </c>
      <c r="B124" s="17">
        <v>103295</v>
      </c>
      <c r="C124" s="17">
        <v>143127</v>
      </c>
      <c r="D124" s="17">
        <v>8352</v>
      </c>
      <c r="E124" s="17">
        <v>9171</v>
      </c>
      <c r="G124" s="17">
        <f t="shared" si="107"/>
        <v>145886.84615384616</v>
      </c>
      <c r="H124" s="17">
        <f t="shared" si="108"/>
        <v>104703.61538461539</v>
      </c>
      <c r="I124" s="17">
        <f t="shared" si="75"/>
        <v>102185</v>
      </c>
      <c r="J124" s="17">
        <f t="shared" si="75"/>
        <v>101948.69230769231</v>
      </c>
      <c r="K124" s="17">
        <f t="shared" si="75"/>
        <v>102797.92307692308</v>
      </c>
      <c r="L124" s="17">
        <f t="shared" si="62"/>
        <v>100949.38461538461</v>
      </c>
      <c r="M124" s="17">
        <f t="shared" si="62"/>
        <v>101706.76923076923</v>
      </c>
      <c r="N124" s="17">
        <f t="shared" si="62"/>
        <v>107367.46153846153</v>
      </c>
      <c r="O124" s="17">
        <f t="shared" si="62"/>
        <v>108671.07692307692</v>
      </c>
      <c r="P124" s="17">
        <f t="shared" si="63"/>
        <v>107717.92307692308</v>
      </c>
      <c r="Q124" s="17">
        <f t="shared" si="63"/>
        <v>108273.30769230769</v>
      </c>
      <c r="R124" s="17">
        <f t="shared" si="63"/>
        <v>113355.53846153847</v>
      </c>
      <c r="S124" s="17">
        <f t="shared" si="63"/>
        <v>116601.61538461539</v>
      </c>
      <c r="T124" s="17">
        <f t="shared" si="64"/>
        <v>117956.92307692308</v>
      </c>
      <c r="U124" s="17">
        <f t="shared" si="64"/>
        <v>112487.23076923077</v>
      </c>
      <c r="V124" s="17">
        <f t="shared" si="64"/>
        <v>113936.61538461539</v>
      </c>
      <c r="W124" s="17">
        <f t="shared" si="64"/>
        <v>118311</v>
      </c>
      <c r="X124" s="17">
        <f t="shared" si="65"/>
        <v>127202.46153846153</v>
      </c>
      <c r="Y124" s="17">
        <f t="shared" si="65"/>
        <v>134916.30769230769</v>
      </c>
      <c r="Z124" s="17">
        <f t="shared" si="65"/>
        <v>143046.07692307694</v>
      </c>
      <c r="AA124" s="17">
        <f t="shared" si="65"/>
        <v>148960.61538461538</v>
      </c>
      <c r="AB124" s="17">
        <f t="shared" si="66"/>
        <v>150826.53846153847</v>
      </c>
      <c r="AD124" s="52">
        <f t="shared" si="109"/>
        <v>1909851357.2544382</v>
      </c>
      <c r="AE124" s="52">
        <f t="shared" si="110"/>
        <v>1930561363.4082837</v>
      </c>
      <c r="AF124" s="52">
        <f t="shared" si="111"/>
        <v>1856655291.9289942</v>
      </c>
      <c r="AG124" s="52">
        <f t="shared" si="112"/>
        <v>2019375449.5207107</v>
      </c>
      <c r="AH124" s="52">
        <f t="shared" si="113"/>
        <v>1951879196.9289939</v>
      </c>
      <c r="AI124" s="52">
        <f t="shared" si="114"/>
        <v>1483742991.1479297</v>
      </c>
      <c r="AJ124" s="52">
        <f t="shared" si="115"/>
        <v>1385013479.43787</v>
      </c>
      <c r="AK124" s="52">
        <f t="shared" si="116"/>
        <v>1456866688.852071</v>
      </c>
      <c r="AL124" s="52">
        <f t="shared" si="117"/>
        <v>1414778275.5976336</v>
      </c>
      <c r="AM124" s="52">
        <f t="shared" si="118"/>
        <v>1058285980.1715974</v>
      </c>
      <c r="AN124" s="52">
        <f t="shared" si="119"/>
        <v>857624741.20710039</v>
      </c>
      <c r="AO124" s="52">
        <f t="shared" si="120"/>
        <v>780080603.08284032</v>
      </c>
      <c r="AP124" s="52">
        <f t="shared" si="121"/>
        <v>1115534307.8402371</v>
      </c>
      <c r="AQ124" s="52">
        <f t="shared" si="122"/>
        <v>1020817246.2071004</v>
      </c>
      <c r="AR124" s="52">
        <f t="shared" si="123"/>
        <v>760427291.1005919</v>
      </c>
      <c r="AS124" s="52">
        <f t="shared" si="124"/>
        <v>349106228.45562166</v>
      </c>
      <c r="AT124" s="52">
        <f t="shared" si="125"/>
        <v>120352714.13609482</v>
      </c>
      <c r="AU124" s="52">
        <f t="shared" si="126"/>
        <v>8069969.8224851433</v>
      </c>
      <c r="AV124" s="52">
        <f t="shared" si="127"/>
        <v>9448057.2840235997</v>
      </c>
      <c r="AW124" s="52">
        <f t="shared" si="128"/>
        <v>24400560.094674602</v>
      </c>
      <c r="AZ124" s="17">
        <f t="shared" si="129"/>
        <v>14946.153846153846</v>
      </c>
      <c r="BA124" s="17">
        <f t="shared" si="130"/>
        <v>8768</v>
      </c>
      <c r="BB124" s="17">
        <f t="shared" si="76"/>
        <v>9281.0769230769238</v>
      </c>
      <c r="BC124" s="17">
        <f t="shared" si="76"/>
        <v>8941.6153846153848</v>
      </c>
      <c r="BD124" s="17">
        <f t="shared" si="76"/>
        <v>9022.6153846153848</v>
      </c>
      <c r="BE124" s="17">
        <f t="shared" si="68"/>
        <v>8769.8461538461543</v>
      </c>
      <c r="BF124" s="17">
        <f t="shared" si="68"/>
        <v>8761.3846153846152</v>
      </c>
      <c r="BG124" s="17">
        <f t="shared" si="68"/>
        <v>9560.6923076923085</v>
      </c>
      <c r="BH124" s="17">
        <f t="shared" si="68"/>
        <v>8618.1538461538457</v>
      </c>
      <c r="BI124" s="17">
        <f t="shared" si="69"/>
        <v>8922.6153846153848</v>
      </c>
      <c r="BJ124" s="17">
        <f t="shared" si="69"/>
        <v>9219.9230769230762</v>
      </c>
      <c r="BK124" s="17">
        <f t="shared" si="69"/>
        <v>9228.0769230769238</v>
      </c>
      <c r="BL124" s="17">
        <f t="shared" si="69"/>
        <v>8981.3076923076915</v>
      </c>
      <c r="BM124" s="17">
        <f t="shared" si="70"/>
        <v>8644.3076923076915</v>
      </c>
      <c r="BN124" s="17">
        <f t="shared" si="70"/>
        <v>9451.538461538461</v>
      </c>
      <c r="BO124" s="17">
        <f t="shared" si="70"/>
        <v>10068.461538461539</v>
      </c>
      <c r="BP124" s="17">
        <f t="shared" si="70"/>
        <v>10721.692307692309</v>
      </c>
      <c r="BQ124" s="17">
        <f t="shared" si="71"/>
        <v>12662.23076923077</v>
      </c>
      <c r="BR124" s="17">
        <f t="shared" si="71"/>
        <v>13309</v>
      </c>
      <c r="BS124" s="17">
        <f t="shared" si="71"/>
        <v>16044.23076923077</v>
      </c>
      <c r="BT124" s="17">
        <f t="shared" si="71"/>
        <v>15946.615384615385</v>
      </c>
      <c r="BU124" s="17">
        <f t="shared" si="72"/>
        <v>17979.692307692309</v>
      </c>
      <c r="BV124" s="17">
        <f t="shared" si="72"/>
        <v>18498.76923076923</v>
      </c>
      <c r="BW124" s="17">
        <f t="shared" si="72"/>
        <v>20830.384615384617</v>
      </c>
      <c r="BX124" s="17">
        <f t="shared" si="72"/>
        <v>21655.846153846152</v>
      </c>
      <c r="BY124" s="17">
        <f t="shared" si="73"/>
        <v>22506.384615384617</v>
      </c>
      <c r="BZ124" s="17">
        <f t="shared" si="73"/>
        <v>24748</v>
      </c>
      <c r="CA124" s="17">
        <f t="shared" si="73"/>
        <v>24281</v>
      </c>
      <c r="CB124" s="17">
        <f t="shared" si="73"/>
        <v>23674.307692307691</v>
      </c>
      <c r="CC124" s="17">
        <f t="shared" si="74"/>
        <v>24156</v>
      </c>
      <c r="CD124" s="17">
        <f t="shared" si="74"/>
        <v>23787.692307692309</v>
      </c>
      <c r="CG124" s="16">
        <f t="shared" si="131"/>
        <v>32093096.544378687</v>
      </c>
      <c r="CH124" s="16">
        <f t="shared" si="132"/>
        <v>36054482.136094667</v>
      </c>
      <c r="CI124" s="16">
        <f t="shared" si="133"/>
        <v>35088307.905325435</v>
      </c>
      <c r="CJ124" s="16">
        <f t="shared" si="134"/>
        <v>38146776.710059159</v>
      </c>
      <c r="CK124" s="16">
        <f t="shared" si="135"/>
        <v>38251370.437869817</v>
      </c>
      <c r="CL124" s="16">
        <f t="shared" si="136"/>
        <v>29003195.982248507</v>
      </c>
      <c r="CM124" s="16">
        <f t="shared" si="137"/>
        <v>40043584</v>
      </c>
      <c r="CN124" s="16">
        <f t="shared" si="138"/>
        <v>36283015.597633131</v>
      </c>
      <c r="CO124" s="16">
        <f t="shared" si="139"/>
        <v>32789718.822485209</v>
      </c>
      <c r="CP124" s="16">
        <f t="shared" si="140"/>
        <v>32696403.698224839</v>
      </c>
      <c r="CQ124" s="16">
        <f t="shared" si="141"/>
        <v>35579389.639053263</v>
      </c>
      <c r="CR124" s="16">
        <f t="shared" si="142"/>
        <v>39713264.946745567</v>
      </c>
      <c r="CS124" s="16">
        <f t="shared" si="143"/>
        <v>30190798.224852074</v>
      </c>
      <c r="CT124" s="16">
        <f t="shared" si="144"/>
        <v>23791882.248520702</v>
      </c>
      <c r="CU124" s="16">
        <f t="shared" si="145"/>
        <v>17846075.289940819</v>
      </c>
      <c r="CV124" s="16">
        <f t="shared" si="146"/>
        <v>5216304.6213017721</v>
      </c>
      <c r="CW124" s="16">
        <f t="shared" si="147"/>
        <v>2680272.71597633</v>
      </c>
      <c r="CX124" s="16">
        <f t="shared" si="148"/>
        <v>1205772.9289940845</v>
      </c>
      <c r="CY124" s="16">
        <f t="shared" si="149"/>
        <v>1000923.2899408295</v>
      </c>
      <c r="CZ124" s="16">
        <f t="shared" si="150"/>
        <v>9202355.5976331439</v>
      </c>
      <c r="DA124" s="16">
        <f t="shared" si="151"/>
        <v>12621076.071005918</v>
      </c>
      <c r="DB124" s="16">
        <f t="shared" si="152"/>
        <v>34624171.745562159</v>
      </c>
      <c r="DC124" s="16">
        <f t="shared" si="153"/>
        <v>45019970.863905311</v>
      </c>
      <c r="DD124" s="16">
        <f t="shared" si="154"/>
        <v>57157089.284023702</v>
      </c>
      <c r="DE124" s="16">
        <f t="shared" si="155"/>
        <v>96076188.023668647</v>
      </c>
      <c r="DF124" s="16">
        <f t="shared" si="156"/>
        <v>87139352.715976343</v>
      </c>
      <c r="DG124" s="16">
        <f t="shared" si="157"/>
        <v>76180669.562130168</v>
      </c>
      <c r="DH124" s="16">
        <f t="shared" si="158"/>
        <v>84821266.177514806</v>
      </c>
      <c r="DI124" s="16">
        <f t="shared" si="159"/>
        <v>78172802.366863921</v>
      </c>
    </row>
    <row r="125" spans="1:113">
      <c r="A125" s="5">
        <v>37653</v>
      </c>
      <c r="B125" s="17">
        <v>143513</v>
      </c>
      <c r="C125" s="17">
        <v>93985</v>
      </c>
      <c r="D125" s="17">
        <v>30911</v>
      </c>
      <c r="E125" s="17">
        <v>13221</v>
      </c>
      <c r="G125" s="17">
        <f t="shared" si="107"/>
        <v>148600</v>
      </c>
      <c r="H125" s="17">
        <f t="shared" si="108"/>
        <v>102185</v>
      </c>
      <c r="I125" s="17">
        <f t="shared" si="75"/>
        <v>101948.69230769231</v>
      </c>
      <c r="J125" s="17">
        <f t="shared" si="75"/>
        <v>102797.92307692308</v>
      </c>
      <c r="K125" s="17">
        <f t="shared" si="75"/>
        <v>100949.38461538461</v>
      </c>
      <c r="L125" s="17">
        <f t="shared" si="62"/>
        <v>101706.76923076923</v>
      </c>
      <c r="M125" s="17">
        <f t="shared" si="62"/>
        <v>107367.46153846153</v>
      </c>
      <c r="N125" s="17">
        <f t="shared" si="62"/>
        <v>108671.07692307692</v>
      </c>
      <c r="O125" s="17">
        <f t="shared" si="62"/>
        <v>107717.92307692308</v>
      </c>
      <c r="P125" s="17">
        <f t="shared" si="63"/>
        <v>108273.30769230769</v>
      </c>
      <c r="Q125" s="17">
        <f t="shared" si="63"/>
        <v>113355.53846153847</v>
      </c>
      <c r="R125" s="17">
        <f t="shared" si="63"/>
        <v>116601.61538461539</v>
      </c>
      <c r="S125" s="17">
        <f t="shared" si="63"/>
        <v>117956.92307692308</v>
      </c>
      <c r="T125" s="17">
        <f t="shared" si="64"/>
        <v>112487.23076923077</v>
      </c>
      <c r="U125" s="17">
        <f t="shared" si="64"/>
        <v>113936.61538461539</v>
      </c>
      <c r="V125" s="17">
        <f t="shared" si="64"/>
        <v>118311</v>
      </c>
      <c r="W125" s="17">
        <f t="shared" si="64"/>
        <v>127202.46153846153</v>
      </c>
      <c r="X125" s="17">
        <f t="shared" si="65"/>
        <v>134916.30769230769</v>
      </c>
      <c r="Y125" s="17">
        <f t="shared" si="65"/>
        <v>143046.07692307694</v>
      </c>
      <c r="Z125" s="17">
        <f t="shared" si="65"/>
        <v>148960.61538461538</v>
      </c>
      <c r="AA125" s="17">
        <f t="shared" si="65"/>
        <v>150826.53846153847</v>
      </c>
      <c r="AB125" s="17">
        <f t="shared" si="66"/>
        <v>154696.69230769231</v>
      </c>
      <c r="AD125" s="52">
        <f t="shared" si="109"/>
        <v>2176344509.4023666</v>
      </c>
      <c r="AE125" s="52">
        <f t="shared" si="110"/>
        <v>2097830250.4674556</v>
      </c>
      <c r="AF125" s="52">
        <f t="shared" si="111"/>
        <v>2270581146.5325451</v>
      </c>
      <c r="AG125" s="52">
        <f t="shared" si="112"/>
        <v>2198975091.9763312</v>
      </c>
      <c r="AH125" s="52">
        <f t="shared" si="113"/>
        <v>1700122227.982249</v>
      </c>
      <c r="AI125" s="52">
        <f t="shared" si="114"/>
        <v>1594318898.0828404</v>
      </c>
      <c r="AJ125" s="52">
        <f t="shared" si="115"/>
        <v>1671344213.5443785</v>
      </c>
      <c r="AK125" s="52">
        <f t="shared" si="116"/>
        <v>1626242112.4792902</v>
      </c>
      <c r="AL125" s="52">
        <f t="shared" si="117"/>
        <v>1242172069.1360941</v>
      </c>
      <c r="AM125" s="52">
        <f t="shared" si="118"/>
        <v>1023896617.9940825</v>
      </c>
      <c r="AN125" s="52">
        <f t="shared" si="119"/>
        <v>938998163.31360936</v>
      </c>
      <c r="AO125" s="52">
        <f t="shared" si="120"/>
        <v>1304132101.5147932</v>
      </c>
      <c r="AP125" s="52">
        <f t="shared" si="121"/>
        <v>1201550232.9940825</v>
      </c>
      <c r="AQ125" s="52">
        <f t="shared" si="122"/>
        <v>917423521</v>
      </c>
      <c r="AR125" s="52">
        <f t="shared" si="123"/>
        <v>457854652.21301806</v>
      </c>
      <c r="AS125" s="52">
        <f t="shared" si="124"/>
        <v>187243435.17159775</v>
      </c>
      <c r="AT125" s="52">
        <f t="shared" si="125"/>
        <v>30846061.544378549</v>
      </c>
      <c r="AU125" s="52">
        <f t="shared" si="126"/>
        <v>130043.45562129532</v>
      </c>
      <c r="AV125" s="52">
        <f t="shared" si="127"/>
        <v>4957473.5207100892</v>
      </c>
      <c r="AW125" s="52">
        <f t="shared" si="128"/>
        <v>37169657.09467461</v>
      </c>
      <c r="AZ125" s="17">
        <f t="shared" si="129"/>
        <v>15278.076923076924</v>
      </c>
      <c r="BA125" s="17">
        <f t="shared" si="130"/>
        <v>9281.0769230769238</v>
      </c>
      <c r="BB125" s="17">
        <f t="shared" si="76"/>
        <v>8941.6153846153848</v>
      </c>
      <c r="BC125" s="17">
        <f t="shared" si="76"/>
        <v>9022.6153846153848</v>
      </c>
      <c r="BD125" s="17">
        <f t="shared" si="76"/>
        <v>8769.8461538461543</v>
      </c>
      <c r="BE125" s="17">
        <f t="shared" si="68"/>
        <v>8761.3846153846152</v>
      </c>
      <c r="BF125" s="17">
        <f t="shared" si="68"/>
        <v>9560.6923076923085</v>
      </c>
      <c r="BG125" s="17">
        <f t="shared" si="68"/>
        <v>8618.1538461538457</v>
      </c>
      <c r="BH125" s="17">
        <f t="shared" si="68"/>
        <v>8922.6153846153848</v>
      </c>
      <c r="BI125" s="17">
        <f t="shared" si="69"/>
        <v>9219.9230769230762</v>
      </c>
      <c r="BJ125" s="17">
        <f t="shared" si="69"/>
        <v>9228.0769230769238</v>
      </c>
      <c r="BK125" s="17">
        <f t="shared" si="69"/>
        <v>8981.3076923076915</v>
      </c>
      <c r="BL125" s="17">
        <f t="shared" si="69"/>
        <v>8644.3076923076915</v>
      </c>
      <c r="BM125" s="17">
        <f t="shared" si="70"/>
        <v>9451.538461538461</v>
      </c>
      <c r="BN125" s="17">
        <f t="shared" si="70"/>
        <v>10068.461538461539</v>
      </c>
      <c r="BO125" s="17">
        <f t="shared" si="70"/>
        <v>10721.692307692309</v>
      </c>
      <c r="BP125" s="17">
        <f t="shared" si="70"/>
        <v>12662.23076923077</v>
      </c>
      <c r="BQ125" s="17">
        <f t="shared" si="71"/>
        <v>13309</v>
      </c>
      <c r="BR125" s="17">
        <f t="shared" si="71"/>
        <v>16044.23076923077</v>
      </c>
      <c r="BS125" s="17">
        <f t="shared" si="71"/>
        <v>15946.615384615385</v>
      </c>
      <c r="BT125" s="17">
        <f t="shared" si="71"/>
        <v>17979.692307692309</v>
      </c>
      <c r="BU125" s="17">
        <f t="shared" si="72"/>
        <v>18498.76923076923</v>
      </c>
      <c r="BV125" s="17">
        <f t="shared" si="72"/>
        <v>20830.384615384617</v>
      </c>
      <c r="BW125" s="17">
        <f t="shared" si="72"/>
        <v>21655.846153846152</v>
      </c>
      <c r="BX125" s="17">
        <f t="shared" si="72"/>
        <v>22506.384615384617</v>
      </c>
      <c r="BY125" s="17">
        <f t="shared" si="73"/>
        <v>24748</v>
      </c>
      <c r="BZ125" s="17">
        <f t="shared" si="73"/>
        <v>24281</v>
      </c>
      <c r="CA125" s="17">
        <f t="shared" si="73"/>
        <v>23674.307692307691</v>
      </c>
      <c r="CB125" s="17">
        <f t="shared" si="73"/>
        <v>24156</v>
      </c>
      <c r="CC125" s="17">
        <f t="shared" si="74"/>
        <v>23787.692307692309</v>
      </c>
      <c r="CD125" s="17">
        <f t="shared" si="74"/>
        <v>25863.615384615383</v>
      </c>
      <c r="CG125" s="16">
        <f t="shared" si="131"/>
        <v>40150744.828402378</v>
      </c>
      <c r="CH125" s="16">
        <f t="shared" si="132"/>
        <v>39130799.059171602</v>
      </c>
      <c r="CI125" s="16">
        <f t="shared" si="133"/>
        <v>42357067.745562136</v>
      </c>
      <c r="CJ125" s="16">
        <f t="shared" si="134"/>
        <v>42467278.633136109</v>
      </c>
      <c r="CK125" s="16">
        <f t="shared" si="135"/>
        <v>32688486.840236686</v>
      </c>
      <c r="CL125" s="16">
        <f t="shared" si="136"/>
        <v>44354575.390532561</v>
      </c>
      <c r="CM125" s="16">
        <f t="shared" si="137"/>
        <v>40391891.366863914</v>
      </c>
      <c r="CN125" s="16">
        <f t="shared" si="138"/>
        <v>36701228.023668654</v>
      </c>
      <c r="CO125" s="16">
        <f t="shared" si="139"/>
        <v>36602500</v>
      </c>
      <c r="CP125" s="16">
        <f t="shared" si="140"/>
        <v>39649302.745562151</v>
      </c>
      <c r="CQ125" s="16">
        <f t="shared" si="141"/>
        <v>44006894.207100615</v>
      </c>
      <c r="CR125" s="16">
        <f t="shared" si="142"/>
        <v>33948550.443786994</v>
      </c>
      <c r="CS125" s="16">
        <f t="shared" si="143"/>
        <v>27140092.455621302</v>
      </c>
      <c r="CT125" s="16">
        <f t="shared" si="144"/>
        <v>20760640.763313606</v>
      </c>
      <c r="CU125" s="16">
        <f t="shared" si="145"/>
        <v>6842651.1005917182</v>
      </c>
      <c r="CV125" s="16">
        <f t="shared" si="146"/>
        <v>3877263.9289940856</v>
      </c>
      <c r="CW125" s="16">
        <f t="shared" si="147"/>
        <v>586991.71597633068</v>
      </c>
      <c r="CX125" s="16">
        <f t="shared" si="148"/>
        <v>446943.67455621227</v>
      </c>
      <c r="CY125" s="16">
        <f t="shared" si="149"/>
        <v>7298725.6863905331</v>
      </c>
      <c r="CZ125" s="16">
        <f t="shared" si="150"/>
        <v>10372858.940828396</v>
      </c>
      <c r="DA125" s="16">
        <f t="shared" si="151"/>
        <v>30828120.710059181</v>
      </c>
      <c r="DB125" s="16">
        <f t="shared" si="152"/>
        <v>40675940.360946722</v>
      </c>
      <c r="DC125" s="16">
        <f t="shared" si="153"/>
        <v>52248432.094674572</v>
      </c>
      <c r="DD125" s="16">
        <f t="shared" si="154"/>
        <v>89679443.082840219</v>
      </c>
      <c r="DE125" s="16">
        <f t="shared" si="155"/>
        <v>81052623.928994074</v>
      </c>
      <c r="DF125" s="16">
        <f t="shared" si="156"/>
        <v>70496691.130177483</v>
      </c>
      <c r="DG125" s="16">
        <f t="shared" si="157"/>
        <v>78817518.159763306</v>
      </c>
      <c r="DH125" s="16">
        <f t="shared" si="158"/>
        <v>72413553.994082838</v>
      </c>
      <c r="DI125" s="16">
        <f t="shared" si="159"/>
        <v>112053624.52071001</v>
      </c>
    </row>
    <row r="126" spans="1:113">
      <c r="A126" s="5">
        <v>37681</v>
      </c>
      <c r="B126" s="17">
        <v>207637</v>
      </c>
      <c r="C126" s="17">
        <v>97993</v>
      </c>
      <c r="D126" s="17">
        <v>30130</v>
      </c>
      <c r="E126" s="17">
        <v>6640</v>
      </c>
      <c r="G126" s="17">
        <f t="shared" si="107"/>
        <v>156015.69230769231</v>
      </c>
      <c r="H126" s="17">
        <f t="shared" si="108"/>
        <v>101948.69230769231</v>
      </c>
      <c r="I126" s="17">
        <f t="shared" si="75"/>
        <v>102797.92307692308</v>
      </c>
      <c r="J126" s="17">
        <f t="shared" si="75"/>
        <v>100949.38461538461</v>
      </c>
      <c r="K126" s="17">
        <f t="shared" si="75"/>
        <v>101706.76923076923</v>
      </c>
      <c r="L126" s="17">
        <f t="shared" si="62"/>
        <v>107367.46153846153</v>
      </c>
      <c r="M126" s="17">
        <f t="shared" si="62"/>
        <v>108671.07692307692</v>
      </c>
      <c r="N126" s="17">
        <f t="shared" si="62"/>
        <v>107717.92307692308</v>
      </c>
      <c r="O126" s="17">
        <f t="shared" si="62"/>
        <v>108273.30769230769</v>
      </c>
      <c r="P126" s="17">
        <f t="shared" si="63"/>
        <v>113355.53846153847</v>
      </c>
      <c r="Q126" s="17">
        <f t="shared" si="63"/>
        <v>116601.61538461539</v>
      </c>
      <c r="R126" s="17">
        <f t="shared" si="63"/>
        <v>117956.92307692308</v>
      </c>
      <c r="S126" s="17">
        <f t="shared" si="63"/>
        <v>112487.23076923077</v>
      </c>
      <c r="T126" s="17">
        <f t="shared" si="64"/>
        <v>113936.61538461539</v>
      </c>
      <c r="U126" s="17">
        <f t="shared" si="64"/>
        <v>118311</v>
      </c>
      <c r="V126" s="17">
        <f t="shared" si="64"/>
        <v>127202.46153846153</v>
      </c>
      <c r="W126" s="17">
        <f t="shared" si="64"/>
        <v>134916.30769230769</v>
      </c>
      <c r="X126" s="17">
        <f t="shared" si="65"/>
        <v>143046.07692307694</v>
      </c>
      <c r="Y126" s="17">
        <f t="shared" si="65"/>
        <v>148960.61538461538</v>
      </c>
      <c r="Z126" s="17">
        <f t="shared" si="65"/>
        <v>150826.53846153847</v>
      </c>
      <c r="AA126" s="17">
        <f t="shared" si="65"/>
        <v>154696.69230769231</v>
      </c>
      <c r="AB126" s="17">
        <f t="shared" si="66"/>
        <v>171091.69230769231</v>
      </c>
      <c r="AD126" s="52">
        <f t="shared" si="109"/>
        <v>2832130961.8994088</v>
      </c>
      <c r="AE126" s="52">
        <f t="shared" si="110"/>
        <v>3032298242.8639064</v>
      </c>
      <c r="AF126" s="52">
        <f t="shared" si="111"/>
        <v>2949459125.7751479</v>
      </c>
      <c r="AG126" s="52">
        <f t="shared" si="112"/>
        <v>2366650356.9763327</v>
      </c>
      <c r="AH126" s="52">
        <f t="shared" si="113"/>
        <v>2241512605.9171605</v>
      </c>
      <c r="AI126" s="52">
        <f t="shared" si="114"/>
        <v>2332674512.6686392</v>
      </c>
      <c r="AJ126" s="52">
        <f t="shared" si="115"/>
        <v>2279335288.7633142</v>
      </c>
      <c r="AK126" s="52">
        <f t="shared" si="116"/>
        <v>1819888726.1775146</v>
      </c>
      <c r="AL126" s="52">
        <f t="shared" si="117"/>
        <v>1553469459.6982248</v>
      </c>
      <c r="AM126" s="52">
        <f t="shared" si="118"/>
        <v>1448469915.3609469</v>
      </c>
      <c r="AN126" s="52">
        <f t="shared" si="119"/>
        <v>1894726963.9053261</v>
      </c>
      <c r="AO126" s="52">
        <f t="shared" si="120"/>
        <v>1770648714.6982248</v>
      </c>
      <c r="AP126" s="52">
        <f t="shared" si="121"/>
        <v>1421643822.0177519</v>
      </c>
      <c r="AQ126" s="52">
        <f t="shared" si="122"/>
        <v>830202267.36094737</v>
      </c>
      <c r="AR126" s="52">
        <f t="shared" si="123"/>
        <v>445184031.14792937</v>
      </c>
      <c r="AS126" s="52">
        <f t="shared" si="124"/>
        <v>168210923.22485185</v>
      </c>
      <c r="AT126" s="52">
        <f t="shared" si="125"/>
        <v>49774110.390532732</v>
      </c>
      <c r="AU126" s="52">
        <f t="shared" si="126"/>
        <v>26927317.639053233</v>
      </c>
      <c r="AV126" s="52">
        <f t="shared" si="127"/>
        <v>1739761</v>
      </c>
      <c r="AW126" s="52">
        <f t="shared" si="128"/>
        <v>227285776</v>
      </c>
      <c r="AZ126" s="17">
        <f t="shared" si="129"/>
        <v>17184.076923076922</v>
      </c>
      <c r="BA126" s="17">
        <f t="shared" si="130"/>
        <v>8941.6153846153848</v>
      </c>
      <c r="BB126" s="17">
        <f t="shared" si="76"/>
        <v>9022.6153846153848</v>
      </c>
      <c r="BC126" s="17">
        <f t="shared" si="76"/>
        <v>8769.8461538461543</v>
      </c>
      <c r="BD126" s="17">
        <f t="shared" si="76"/>
        <v>8761.3846153846152</v>
      </c>
      <c r="BE126" s="17">
        <f t="shared" si="68"/>
        <v>9560.6923076923085</v>
      </c>
      <c r="BF126" s="17">
        <f t="shared" si="68"/>
        <v>8618.1538461538457</v>
      </c>
      <c r="BG126" s="17">
        <f t="shared" si="68"/>
        <v>8922.6153846153848</v>
      </c>
      <c r="BH126" s="17">
        <f t="shared" si="68"/>
        <v>9219.9230769230762</v>
      </c>
      <c r="BI126" s="17">
        <f t="shared" si="69"/>
        <v>9228.0769230769238</v>
      </c>
      <c r="BJ126" s="17">
        <f t="shared" si="69"/>
        <v>8981.3076923076915</v>
      </c>
      <c r="BK126" s="17">
        <f t="shared" si="69"/>
        <v>8644.3076923076915</v>
      </c>
      <c r="BL126" s="17">
        <f t="shared" si="69"/>
        <v>9451.538461538461</v>
      </c>
      <c r="BM126" s="17">
        <f t="shared" si="70"/>
        <v>10068.461538461539</v>
      </c>
      <c r="BN126" s="17">
        <f t="shared" si="70"/>
        <v>10721.692307692309</v>
      </c>
      <c r="BO126" s="17">
        <f t="shared" si="70"/>
        <v>12662.23076923077</v>
      </c>
      <c r="BP126" s="17">
        <f t="shared" si="70"/>
        <v>13309</v>
      </c>
      <c r="BQ126" s="17">
        <f t="shared" si="71"/>
        <v>16044.23076923077</v>
      </c>
      <c r="BR126" s="17">
        <f t="shared" si="71"/>
        <v>15946.615384615385</v>
      </c>
      <c r="BS126" s="17">
        <f t="shared" si="71"/>
        <v>17979.692307692309</v>
      </c>
      <c r="BT126" s="17">
        <f t="shared" si="71"/>
        <v>18498.76923076923</v>
      </c>
      <c r="BU126" s="17">
        <f t="shared" si="72"/>
        <v>20830.384615384617</v>
      </c>
      <c r="BV126" s="17">
        <f t="shared" si="72"/>
        <v>21655.846153846152</v>
      </c>
      <c r="BW126" s="17">
        <f t="shared" si="72"/>
        <v>22506.384615384617</v>
      </c>
      <c r="BX126" s="17">
        <f t="shared" si="72"/>
        <v>24748</v>
      </c>
      <c r="BY126" s="17">
        <f t="shared" si="73"/>
        <v>24281</v>
      </c>
      <c r="BZ126" s="17">
        <f t="shared" si="73"/>
        <v>23674.307692307691</v>
      </c>
      <c r="CA126" s="17">
        <f t="shared" si="73"/>
        <v>24156</v>
      </c>
      <c r="CB126" s="17">
        <f t="shared" si="73"/>
        <v>23787.692307692309</v>
      </c>
      <c r="CC126" s="17">
        <f t="shared" si="74"/>
        <v>25863.615384615383</v>
      </c>
      <c r="CD126" s="17">
        <f t="shared" si="74"/>
        <v>26500.307692307691</v>
      </c>
      <c r="CG126" s="16">
        <f t="shared" si="131"/>
        <v>66609454.443786964</v>
      </c>
      <c r="CH126" s="16">
        <f t="shared" si="132"/>
        <v>70799279.437869802</v>
      </c>
      <c r="CI126" s="16">
        <f t="shared" si="133"/>
        <v>70941745.710059151</v>
      </c>
      <c r="CJ126" s="16">
        <f t="shared" si="134"/>
        <v>58115992.994082808</v>
      </c>
      <c r="CK126" s="16">
        <f t="shared" si="135"/>
        <v>73375038.159763306</v>
      </c>
      <c r="CL126" s="16">
        <f t="shared" si="136"/>
        <v>68251746.751479268</v>
      </c>
      <c r="CM126" s="16">
        <f t="shared" si="137"/>
        <v>63427746.485207096</v>
      </c>
      <c r="CN126" s="16">
        <f t="shared" si="138"/>
        <v>63297935.99999997</v>
      </c>
      <c r="CO126" s="16">
        <f t="shared" si="139"/>
        <v>67285423.05325444</v>
      </c>
      <c r="CP126" s="16">
        <f t="shared" si="140"/>
        <v>72927658.514792889</v>
      </c>
      <c r="CQ126" s="16">
        <f t="shared" si="141"/>
        <v>59792151.059171587</v>
      </c>
      <c r="CR126" s="16">
        <f t="shared" si="142"/>
        <v>50631982.301775128</v>
      </c>
      <c r="CS126" s="16">
        <f t="shared" si="143"/>
        <v>41762414.917159736</v>
      </c>
      <c r="CT126" s="16">
        <f t="shared" si="144"/>
        <v>20447092.63905324</v>
      </c>
      <c r="CU126" s="16">
        <f t="shared" si="145"/>
        <v>15016221.159763305</v>
      </c>
      <c r="CV126" s="16">
        <f t="shared" si="146"/>
        <v>1299249.2544378666</v>
      </c>
      <c r="CW126" s="16">
        <f t="shared" si="147"/>
        <v>1531311.0591715944</v>
      </c>
      <c r="CX126" s="16">
        <f t="shared" si="148"/>
        <v>633003.84023668955</v>
      </c>
      <c r="CY126" s="16">
        <f t="shared" si="149"/>
        <v>1728415.8639053276</v>
      </c>
      <c r="CZ126" s="16">
        <f t="shared" si="150"/>
        <v>13295559.786982268</v>
      </c>
      <c r="DA126" s="16">
        <f t="shared" si="151"/>
        <v>19996720.053254437</v>
      </c>
      <c r="DB126" s="16">
        <f t="shared" si="152"/>
        <v>28326959.171597663</v>
      </c>
      <c r="DC126" s="16">
        <f t="shared" si="153"/>
        <v>57212932.313609481</v>
      </c>
      <c r="DD126" s="16">
        <f t="shared" si="154"/>
        <v>50366317.159763329</v>
      </c>
      <c r="DE126" s="16">
        <f t="shared" si="155"/>
        <v>42123095.437869824</v>
      </c>
      <c r="DF126" s="16">
        <f t="shared" si="156"/>
        <v>48607711.390532561</v>
      </c>
      <c r="DG126" s="16">
        <f t="shared" si="157"/>
        <v>43607736.14792902</v>
      </c>
      <c r="DH126" s="16">
        <f t="shared" si="158"/>
        <v>75334387.905325428</v>
      </c>
      <c r="DI126" s="16">
        <f t="shared" si="159"/>
        <v>86792155.745562136</v>
      </c>
    </row>
    <row r="127" spans="1:113">
      <c r="A127" s="5">
        <v>37712</v>
      </c>
      <c r="B127" s="17">
        <v>176526</v>
      </c>
      <c r="C127" s="17">
        <v>76313</v>
      </c>
      <c r="D127" s="17">
        <v>24988</v>
      </c>
      <c r="E127" s="17">
        <v>4716</v>
      </c>
      <c r="G127" s="17">
        <f t="shared" si="107"/>
        <v>158450.84615384616</v>
      </c>
      <c r="H127" s="17">
        <f t="shared" si="108"/>
        <v>102797.92307692308</v>
      </c>
      <c r="I127" s="17">
        <f t="shared" si="75"/>
        <v>100949.38461538461</v>
      </c>
      <c r="J127" s="17">
        <f t="shared" si="75"/>
        <v>101706.76923076923</v>
      </c>
      <c r="K127" s="17">
        <f t="shared" si="75"/>
        <v>107367.46153846153</v>
      </c>
      <c r="L127" s="17">
        <f t="shared" si="62"/>
        <v>108671.07692307692</v>
      </c>
      <c r="M127" s="17">
        <f t="shared" si="62"/>
        <v>107717.92307692308</v>
      </c>
      <c r="N127" s="17">
        <f t="shared" si="62"/>
        <v>108273.30769230769</v>
      </c>
      <c r="O127" s="17">
        <f t="shared" si="62"/>
        <v>113355.53846153847</v>
      </c>
      <c r="P127" s="17">
        <f t="shared" si="63"/>
        <v>116601.61538461539</v>
      </c>
      <c r="Q127" s="17">
        <f t="shared" si="63"/>
        <v>117956.92307692308</v>
      </c>
      <c r="R127" s="17">
        <f t="shared" si="63"/>
        <v>112487.23076923077</v>
      </c>
      <c r="S127" s="17">
        <f t="shared" si="63"/>
        <v>113936.61538461539</v>
      </c>
      <c r="T127" s="17">
        <f t="shared" si="64"/>
        <v>118311</v>
      </c>
      <c r="U127" s="17">
        <f t="shared" si="64"/>
        <v>127202.46153846153</v>
      </c>
      <c r="V127" s="17">
        <f t="shared" si="64"/>
        <v>134916.30769230769</v>
      </c>
      <c r="W127" s="17">
        <f t="shared" si="64"/>
        <v>143046.07692307694</v>
      </c>
      <c r="X127" s="17">
        <f t="shared" si="65"/>
        <v>148960.61538461538</v>
      </c>
      <c r="Y127" s="17">
        <f t="shared" si="65"/>
        <v>150826.53846153847</v>
      </c>
      <c r="Z127" s="17">
        <f t="shared" si="65"/>
        <v>154696.69230769231</v>
      </c>
      <c r="AA127" s="17">
        <f t="shared" si="65"/>
        <v>171091.69230769231</v>
      </c>
      <c r="AB127" s="17">
        <f t="shared" si="66"/>
        <v>169623.61538461538</v>
      </c>
      <c r="AD127" s="52">
        <f t="shared" si="109"/>
        <v>3306418079.0591726</v>
      </c>
      <c r="AE127" s="52">
        <f t="shared" si="110"/>
        <v>3219890265.8520708</v>
      </c>
      <c r="AF127" s="52">
        <f t="shared" si="111"/>
        <v>2609512183.7633147</v>
      </c>
      <c r="AG127" s="52">
        <f t="shared" si="112"/>
        <v>2478025424.6686392</v>
      </c>
      <c r="AH127" s="52">
        <f t="shared" si="113"/>
        <v>2573829483.9289942</v>
      </c>
      <c r="AI127" s="52">
        <f t="shared" si="114"/>
        <v>2517785366.0591722</v>
      </c>
      <c r="AJ127" s="52">
        <f t="shared" si="115"/>
        <v>2033586775.863905</v>
      </c>
      <c r="AK127" s="52">
        <f t="shared" si="116"/>
        <v>1751358115.976331</v>
      </c>
      <c r="AL127" s="52">
        <f t="shared" si="117"/>
        <v>1639757806.1597633</v>
      </c>
      <c r="AM127" s="52">
        <f t="shared" si="118"/>
        <v>2112653939.2248526</v>
      </c>
      <c r="AN127" s="52">
        <f t="shared" si="119"/>
        <v>1981516740.976331</v>
      </c>
      <c r="AO127" s="52">
        <f t="shared" si="120"/>
        <v>1611207249.2544382</v>
      </c>
      <c r="AP127" s="52">
        <f t="shared" si="121"/>
        <v>976461541.07100642</v>
      </c>
      <c r="AQ127" s="52">
        <f t="shared" si="122"/>
        <v>553874500.59763348</v>
      </c>
      <c r="AR127" s="52">
        <f t="shared" si="123"/>
        <v>237306915.0532541</v>
      </c>
      <c r="AS127" s="52">
        <f t="shared" si="124"/>
        <v>90064480.053254649</v>
      </c>
      <c r="AT127" s="52">
        <f t="shared" si="125"/>
        <v>58130067.786982179</v>
      </c>
      <c r="AU127" s="52">
        <f t="shared" si="126"/>
        <v>14093671.100591699</v>
      </c>
      <c r="AV127" s="52">
        <f t="shared" si="127"/>
        <v>159790991.48520717</v>
      </c>
      <c r="AW127" s="52">
        <f t="shared" si="128"/>
        <v>124830772.28402342</v>
      </c>
      <c r="AZ127" s="17">
        <f t="shared" si="129"/>
        <v>18198.307692307691</v>
      </c>
      <c r="BA127" s="17">
        <f t="shared" si="130"/>
        <v>9022.6153846153848</v>
      </c>
      <c r="BB127" s="17">
        <f t="shared" si="76"/>
        <v>8769.8461538461543</v>
      </c>
      <c r="BC127" s="17">
        <f t="shared" si="76"/>
        <v>8761.3846153846152</v>
      </c>
      <c r="BD127" s="17">
        <f t="shared" si="76"/>
        <v>9560.6923076923085</v>
      </c>
      <c r="BE127" s="17">
        <f t="shared" si="68"/>
        <v>8618.1538461538457</v>
      </c>
      <c r="BF127" s="17">
        <f t="shared" si="68"/>
        <v>8922.6153846153848</v>
      </c>
      <c r="BG127" s="17">
        <f t="shared" si="68"/>
        <v>9219.9230769230762</v>
      </c>
      <c r="BH127" s="17">
        <f t="shared" si="68"/>
        <v>9228.0769230769238</v>
      </c>
      <c r="BI127" s="17">
        <f t="shared" si="69"/>
        <v>8981.3076923076915</v>
      </c>
      <c r="BJ127" s="17">
        <f t="shared" si="69"/>
        <v>8644.3076923076915</v>
      </c>
      <c r="BK127" s="17">
        <f t="shared" si="69"/>
        <v>9451.538461538461</v>
      </c>
      <c r="BL127" s="17">
        <f t="shared" si="69"/>
        <v>10068.461538461539</v>
      </c>
      <c r="BM127" s="17">
        <f t="shared" si="70"/>
        <v>10721.692307692309</v>
      </c>
      <c r="BN127" s="17">
        <f t="shared" si="70"/>
        <v>12662.23076923077</v>
      </c>
      <c r="BO127" s="17">
        <f t="shared" si="70"/>
        <v>13309</v>
      </c>
      <c r="BP127" s="17">
        <f t="shared" si="70"/>
        <v>16044.23076923077</v>
      </c>
      <c r="BQ127" s="17">
        <f t="shared" si="71"/>
        <v>15946.615384615385</v>
      </c>
      <c r="BR127" s="17">
        <f t="shared" si="71"/>
        <v>17979.692307692309</v>
      </c>
      <c r="BS127" s="17">
        <f t="shared" si="71"/>
        <v>18498.76923076923</v>
      </c>
      <c r="BT127" s="17">
        <f t="shared" si="71"/>
        <v>20830.384615384617</v>
      </c>
      <c r="BU127" s="17">
        <f t="shared" si="72"/>
        <v>21655.846153846152</v>
      </c>
      <c r="BV127" s="17">
        <f t="shared" si="72"/>
        <v>22506.384615384617</v>
      </c>
      <c r="BW127" s="17">
        <f t="shared" si="72"/>
        <v>24748</v>
      </c>
      <c r="BX127" s="17">
        <f t="shared" si="72"/>
        <v>24281</v>
      </c>
      <c r="BY127" s="17">
        <f t="shared" si="73"/>
        <v>23674.307692307691</v>
      </c>
      <c r="BZ127" s="17">
        <f t="shared" si="73"/>
        <v>24156</v>
      </c>
      <c r="CA127" s="17">
        <f t="shared" si="73"/>
        <v>23787.692307692309</v>
      </c>
      <c r="CB127" s="17">
        <f t="shared" si="73"/>
        <v>25863.615384615383</v>
      </c>
      <c r="CC127" s="17">
        <f t="shared" si="74"/>
        <v>26500.307692307691</v>
      </c>
      <c r="CD127" s="17">
        <f t="shared" si="74"/>
        <v>28811.615384615383</v>
      </c>
      <c r="CG127" s="16">
        <f t="shared" si="131"/>
        <v>88895886.9822485</v>
      </c>
      <c r="CH127" s="16">
        <f t="shared" si="132"/>
        <v>89055517.159763306</v>
      </c>
      <c r="CI127" s="16">
        <f t="shared" si="133"/>
        <v>74608399.532544345</v>
      </c>
      <c r="CJ127" s="16">
        <f t="shared" si="134"/>
        <v>91779347.715976328</v>
      </c>
      <c r="CK127" s="16">
        <f t="shared" si="135"/>
        <v>86038467.786982223</v>
      </c>
      <c r="CL127" s="16">
        <f t="shared" si="136"/>
        <v>80611390.301775143</v>
      </c>
      <c r="CM127" s="16">
        <f t="shared" si="137"/>
        <v>80465040.053254411</v>
      </c>
      <c r="CN127" s="16">
        <f t="shared" si="138"/>
        <v>84953089</v>
      </c>
      <c r="CO127" s="16">
        <f t="shared" si="139"/>
        <v>91278916</v>
      </c>
      <c r="CP127" s="16">
        <f t="shared" si="140"/>
        <v>76505971.976331353</v>
      </c>
      <c r="CQ127" s="16">
        <f t="shared" si="141"/>
        <v>66094398.485207081</v>
      </c>
      <c r="CR127" s="16">
        <f t="shared" si="142"/>
        <v>55899777.609467432</v>
      </c>
      <c r="CS127" s="16">
        <f t="shared" si="143"/>
        <v>30648147.698224839</v>
      </c>
      <c r="CT127" s="16">
        <f t="shared" si="144"/>
        <v>23905329.710059162</v>
      </c>
      <c r="CU127" s="16">
        <f t="shared" si="145"/>
        <v>4640047.3905325392</v>
      </c>
      <c r="CV127" s="16">
        <f t="shared" si="146"/>
        <v>5070118.2485207058</v>
      </c>
      <c r="CW127" s="16">
        <f t="shared" si="147"/>
        <v>47792.68639053181</v>
      </c>
      <c r="CX127" s="16">
        <f t="shared" si="148"/>
        <v>90277.13609467489</v>
      </c>
      <c r="CY127" s="16">
        <f t="shared" si="149"/>
        <v>6927828.9289940959</v>
      </c>
      <c r="CZ127" s="16">
        <f t="shared" si="150"/>
        <v>11954572.213017747</v>
      </c>
      <c r="DA127" s="16">
        <f t="shared" si="151"/>
        <v>18559526.775147952</v>
      </c>
      <c r="DB127" s="16">
        <f t="shared" si="152"/>
        <v>42898469.325443797</v>
      </c>
      <c r="DC127" s="16">
        <f t="shared" si="153"/>
        <v>36999145.710059181</v>
      </c>
      <c r="DD127" s="16">
        <f t="shared" si="154"/>
        <v>29986576</v>
      </c>
      <c r="DE127" s="16">
        <f t="shared" si="155"/>
        <v>35494097.633136101</v>
      </c>
      <c r="DF127" s="16">
        <f t="shared" si="156"/>
        <v>31241220.378698245</v>
      </c>
      <c r="DG127" s="16">
        <f t="shared" si="157"/>
        <v>58756942.017751463</v>
      </c>
      <c r="DH127" s="16">
        <f t="shared" si="158"/>
        <v>68923204</v>
      </c>
      <c r="DI127" s="16">
        <f t="shared" si="159"/>
        <v>112642300.17159761</v>
      </c>
    </row>
    <row r="128" spans="1:113">
      <c r="A128" s="5">
        <v>37742</v>
      </c>
      <c r="B128" s="17">
        <v>171695</v>
      </c>
      <c r="C128" s="17">
        <v>71574</v>
      </c>
      <c r="D128" s="17">
        <v>18036</v>
      </c>
      <c r="E128" s="17">
        <v>9296</v>
      </c>
      <c r="G128" s="17">
        <f t="shared" si="107"/>
        <v>157824.38461538462</v>
      </c>
      <c r="H128" s="17">
        <f t="shared" si="108"/>
        <v>100949.38461538461</v>
      </c>
      <c r="I128" s="17">
        <f t="shared" si="75"/>
        <v>101706.76923076923</v>
      </c>
      <c r="J128" s="17">
        <f t="shared" si="75"/>
        <v>107367.46153846153</v>
      </c>
      <c r="K128" s="17">
        <f t="shared" si="75"/>
        <v>108671.07692307692</v>
      </c>
      <c r="L128" s="17">
        <f t="shared" si="62"/>
        <v>107717.92307692308</v>
      </c>
      <c r="M128" s="17">
        <f t="shared" si="62"/>
        <v>108273.30769230769</v>
      </c>
      <c r="N128" s="17">
        <f t="shared" si="62"/>
        <v>113355.53846153847</v>
      </c>
      <c r="O128" s="17">
        <f t="shared" si="62"/>
        <v>116601.61538461539</v>
      </c>
      <c r="P128" s="17">
        <f t="shared" si="63"/>
        <v>117956.92307692308</v>
      </c>
      <c r="Q128" s="17">
        <f t="shared" si="63"/>
        <v>112487.23076923077</v>
      </c>
      <c r="R128" s="17">
        <f t="shared" si="63"/>
        <v>113936.61538461539</v>
      </c>
      <c r="S128" s="17">
        <f t="shared" si="63"/>
        <v>118311</v>
      </c>
      <c r="T128" s="17">
        <f t="shared" si="64"/>
        <v>127202.46153846153</v>
      </c>
      <c r="U128" s="17">
        <f t="shared" si="64"/>
        <v>134916.30769230769</v>
      </c>
      <c r="V128" s="17">
        <f t="shared" si="64"/>
        <v>143046.07692307694</v>
      </c>
      <c r="W128" s="17">
        <f t="shared" si="64"/>
        <v>148960.61538461538</v>
      </c>
      <c r="X128" s="17">
        <f t="shared" si="65"/>
        <v>150826.53846153847</v>
      </c>
      <c r="Y128" s="17">
        <f t="shared" si="65"/>
        <v>154696.69230769231</v>
      </c>
      <c r="Z128" s="17">
        <f t="shared" si="65"/>
        <v>171091.69230769231</v>
      </c>
      <c r="AA128" s="17">
        <f t="shared" si="65"/>
        <v>169623.61538461538</v>
      </c>
      <c r="AB128" s="17">
        <f t="shared" si="66"/>
        <v>164904.30769230769</v>
      </c>
      <c r="AD128" s="52">
        <f t="shared" si="109"/>
        <v>3149186756.4556217</v>
      </c>
      <c r="AE128" s="52">
        <f t="shared" si="110"/>
        <v>2545901086.3905339</v>
      </c>
      <c r="AF128" s="52">
        <f t="shared" si="111"/>
        <v>2416047657.0946755</v>
      </c>
      <c r="AG128" s="52">
        <f t="shared" si="112"/>
        <v>2510657487.9053264</v>
      </c>
      <c r="AH128" s="52">
        <f t="shared" si="113"/>
        <v>2455309224.2366877</v>
      </c>
      <c r="AI128" s="52">
        <f t="shared" si="114"/>
        <v>1977478278.2544382</v>
      </c>
      <c r="AJ128" s="52">
        <f t="shared" si="115"/>
        <v>1699316703.0532546</v>
      </c>
      <c r="AK128" s="52">
        <f t="shared" si="116"/>
        <v>1589414489.5207107</v>
      </c>
      <c r="AL128" s="52">
        <f t="shared" si="117"/>
        <v>2055457518.8698237</v>
      </c>
      <c r="AM128" s="52">
        <f t="shared" si="118"/>
        <v>1926136288.0532548</v>
      </c>
      <c r="AN128" s="52">
        <f t="shared" si="119"/>
        <v>1561307563.7633142</v>
      </c>
      <c r="AO128" s="52">
        <f t="shared" si="120"/>
        <v>937702172.92899501</v>
      </c>
      <c r="AP128" s="52">
        <f t="shared" si="121"/>
        <v>524779988.31361008</v>
      </c>
      <c r="AQ128" s="52">
        <f t="shared" si="122"/>
        <v>218398378.24852058</v>
      </c>
      <c r="AR128" s="52">
        <f t="shared" si="123"/>
        <v>78566404.976331681</v>
      </c>
      <c r="AS128" s="52">
        <f t="shared" si="124"/>
        <v>48969850.792899437</v>
      </c>
      <c r="AT128" s="52">
        <f t="shared" si="125"/>
        <v>9782459.1715976615</v>
      </c>
      <c r="AU128" s="52">
        <f t="shared" si="126"/>
        <v>176021453.40236676</v>
      </c>
      <c r="AV128" s="52">
        <f t="shared" si="127"/>
        <v>139221846.74556172</v>
      </c>
      <c r="AW128" s="52">
        <f t="shared" si="128"/>
        <v>50125310.775147736</v>
      </c>
      <c r="AZ128" s="17">
        <f t="shared" si="129"/>
        <v>18960.692307692309</v>
      </c>
      <c r="BA128" s="17">
        <f t="shared" si="130"/>
        <v>8769.8461538461543</v>
      </c>
      <c r="BB128" s="17">
        <f t="shared" si="76"/>
        <v>8761.3846153846152</v>
      </c>
      <c r="BC128" s="17">
        <f t="shared" si="76"/>
        <v>9560.6923076923085</v>
      </c>
      <c r="BD128" s="17">
        <f t="shared" si="76"/>
        <v>8618.1538461538457</v>
      </c>
      <c r="BE128" s="17">
        <f t="shared" si="68"/>
        <v>8922.6153846153848</v>
      </c>
      <c r="BF128" s="17">
        <f t="shared" si="68"/>
        <v>9219.9230769230762</v>
      </c>
      <c r="BG128" s="17">
        <f t="shared" si="68"/>
        <v>9228.0769230769238</v>
      </c>
      <c r="BH128" s="17">
        <f t="shared" si="68"/>
        <v>8981.3076923076915</v>
      </c>
      <c r="BI128" s="17">
        <f t="shared" si="69"/>
        <v>8644.3076923076915</v>
      </c>
      <c r="BJ128" s="17">
        <f t="shared" si="69"/>
        <v>9451.538461538461</v>
      </c>
      <c r="BK128" s="17">
        <f t="shared" si="69"/>
        <v>10068.461538461539</v>
      </c>
      <c r="BL128" s="17">
        <f t="shared" si="69"/>
        <v>10721.692307692309</v>
      </c>
      <c r="BM128" s="17">
        <f t="shared" si="70"/>
        <v>12662.23076923077</v>
      </c>
      <c r="BN128" s="17">
        <f t="shared" si="70"/>
        <v>13309</v>
      </c>
      <c r="BO128" s="17">
        <f t="shared" si="70"/>
        <v>16044.23076923077</v>
      </c>
      <c r="BP128" s="17">
        <f t="shared" si="70"/>
        <v>15946.615384615385</v>
      </c>
      <c r="BQ128" s="17">
        <f t="shared" si="71"/>
        <v>17979.692307692309</v>
      </c>
      <c r="BR128" s="17">
        <f t="shared" si="71"/>
        <v>18498.76923076923</v>
      </c>
      <c r="BS128" s="17">
        <f t="shared" si="71"/>
        <v>20830.384615384617</v>
      </c>
      <c r="BT128" s="17">
        <f t="shared" si="71"/>
        <v>21655.846153846152</v>
      </c>
      <c r="BU128" s="17">
        <f t="shared" si="72"/>
        <v>22506.384615384617</v>
      </c>
      <c r="BV128" s="17">
        <f t="shared" si="72"/>
        <v>24748</v>
      </c>
      <c r="BW128" s="17">
        <f t="shared" si="72"/>
        <v>24281</v>
      </c>
      <c r="BX128" s="17">
        <f t="shared" si="72"/>
        <v>23674.307692307691</v>
      </c>
      <c r="BY128" s="17">
        <f t="shared" si="73"/>
        <v>24156</v>
      </c>
      <c r="BZ128" s="17">
        <f t="shared" si="73"/>
        <v>23787.692307692309</v>
      </c>
      <c r="CA128" s="17">
        <f t="shared" si="73"/>
        <v>25863.615384615383</v>
      </c>
      <c r="CB128" s="17">
        <f t="shared" si="73"/>
        <v>26500.307692307691</v>
      </c>
      <c r="CC128" s="17">
        <f t="shared" si="74"/>
        <v>28811.615384615383</v>
      </c>
      <c r="CD128" s="17">
        <f t="shared" si="74"/>
        <v>28681.76923076923</v>
      </c>
      <c r="CG128" s="16">
        <f t="shared" si="131"/>
        <v>104025877.40236688</v>
      </c>
      <c r="CH128" s="16">
        <f t="shared" si="132"/>
        <v>88360000</v>
      </c>
      <c r="CI128" s="16">
        <f t="shared" si="133"/>
        <v>106968101.8284024</v>
      </c>
      <c r="CJ128" s="16">
        <f t="shared" si="134"/>
        <v>100762988.31360948</v>
      </c>
      <c r="CK128" s="16">
        <f t="shared" si="135"/>
        <v>94882585.207100615</v>
      </c>
      <c r="CL128" s="16">
        <f t="shared" si="136"/>
        <v>94723802.22485207</v>
      </c>
      <c r="CM128" s="16">
        <f t="shared" si="137"/>
        <v>99588117.301775187</v>
      </c>
      <c r="CN128" s="16">
        <f t="shared" si="138"/>
        <v>106427791.53254442</v>
      </c>
      <c r="CO128" s="16">
        <f t="shared" si="139"/>
        <v>90424006.869822517</v>
      </c>
      <c r="CP128" s="16">
        <f t="shared" si="140"/>
        <v>79071768.05325444</v>
      </c>
      <c r="CQ128" s="16">
        <f t="shared" si="141"/>
        <v>67881121</v>
      </c>
      <c r="CR128" s="16">
        <f t="shared" si="142"/>
        <v>39670617.751479298</v>
      </c>
      <c r="CS128" s="16">
        <f t="shared" si="143"/>
        <v>31941625.940828413</v>
      </c>
      <c r="CT128" s="16">
        <f t="shared" si="144"/>
        <v>8505747.9053254463</v>
      </c>
      <c r="CU128" s="16">
        <f t="shared" si="145"/>
        <v>9084659.6982248556</v>
      </c>
      <c r="CV128" s="16">
        <f t="shared" si="146"/>
        <v>962361</v>
      </c>
      <c r="CW128" s="16">
        <f t="shared" si="147"/>
        <v>213372.92899408386</v>
      </c>
      <c r="CX128" s="16">
        <f t="shared" si="148"/>
        <v>3495749.3254437903</v>
      </c>
      <c r="CY128" s="16">
        <f t="shared" si="149"/>
        <v>7263854.2544378573</v>
      </c>
      <c r="CZ128" s="16">
        <f t="shared" si="150"/>
        <v>12571933.940828409</v>
      </c>
      <c r="DA128" s="16">
        <f t="shared" si="151"/>
        <v>33492930.325443778</v>
      </c>
      <c r="DB128" s="16">
        <f t="shared" si="152"/>
        <v>28305673.940828394</v>
      </c>
      <c r="DC128" s="16">
        <f t="shared" si="153"/>
        <v>22218169.994082823</v>
      </c>
      <c r="DD128" s="16">
        <f t="shared" si="154"/>
        <v>26991222.01775147</v>
      </c>
      <c r="DE128" s="16">
        <f t="shared" si="155"/>
        <v>23299929</v>
      </c>
      <c r="DF128" s="16">
        <f t="shared" si="156"/>
        <v>47650347.005917124</v>
      </c>
      <c r="DG128" s="16">
        <f t="shared" si="157"/>
        <v>56845800.147928968</v>
      </c>
      <c r="DH128" s="16">
        <f t="shared" si="158"/>
        <v>97040685.467455566</v>
      </c>
      <c r="DI128" s="16">
        <f t="shared" si="159"/>
        <v>94499336.544378683</v>
      </c>
    </row>
    <row r="129" spans="1:113">
      <c r="A129" s="5">
        <v>37773</v>
      </c>
      <c r="B129" s="17">
        <v>189489</v>
      </c>
      <c r="C129" s="17">
        <v>124083</v>
      </c>
      <c r="D129" s="17">
        <v>36033</v>
      </c>
      <c r="E129" s="17">
        <v>3124</v>
      </c>
      <c r="G129" s="17">
        <f t="shared" si="107"/>
        <v>161040.15384615384</v>
      </c>
      <c r="H129" s="17">
        <f t="shared" si="108"/>
        <v>101706.76923076923</v>
      </c>
      <c r="I129" s="17">
        <f t="shared" si="75"/>
        <v>107367.46153846153</v>
      </c>
      <c r="J129" s="17">
        <f t="shared" si="75"/>
        <v>108671.07692307692</v>
      </c>
      <c r="K129" s="17">
        <f t="shared" si="75"/>
        <v>107717.92307692308</v>
      </c>
      <c r="L129" s="17">
        <f t="shared" si="62"/>
        <v>108273.30769230769</v>
      </c>
      <c r="M129" s="17">
        <f t="shared" si="62"/>
        <v>113355.53846153847</v>
      </c>
      <c r="N129" s="17">
        <f t="shared" si="62"/>
        <v>116601.61538461539</v>
      </c>
      <c r="O129" s="17">
        <f t="shared" si="62"/>
        <v>117956.92307692308</v>
      </c>
      <c r="P129" s="17">
        <f t="shared" si="63"/>
        <v>112487.23076923077</v>
      </c>
      <c r="Q129" s="17">
        <f t="shared" si="63"/>
        <v>113936.61538461539</v>
      </c>
      <c r="R129" s="17">
        <f t="shared" si="63"/>
        <v>118311</v>
      </c>
      <c r="S129" s="17">
        <f t="shared" si="63"/>
        <v>127202.46153846153</v>
      </c>
      <c r="T129" s="17">
        <f t="shared" si="64"/>
        <v>134916.30769230769</v>
      </c>
      <c r="U129" s="17">
        <f t="shared" si="64"/>
        <v>143046.07692307694</v>
      </c>
      <c r="V129" s="17">
        <f t="shared" si="64"/>
        <v>148960.61538461538</v>
      </c>
      <c r="W129" s="17">
        <f t="shared" si="64"/>
        <v>150826.53846153847</v>
      </c>
      <c r="X129" s="17">
        <f t="shared" si="65"/>
        <v>154696.69230769231</v>
      </c>
      <c r="Y129" s="17">
        <f t="shared" si="65"/>
        <v>171091.69230769231</v>
      </c>
      <c r="Z129" s="17">
        <f t="shared" si="65"/>
        <v>169623.61538461538</v>
      </c>
      <c r="AA129" s="17">
        <f t="shared" si="65"/>
        <v>164904.30769230769</v>
      </c>
      <c r="AB129" s="17">
        <f t="shared" si="66"/>
        <v>174153.76923076922</v>
      </c>
      <c r="AD129" s="52">
        <f t="shared" si="109"/>
        <v>2880757899.5562134</v>
      </c>
      <c r="AE129" s="52">
        <f t="shared" si="110"/>
        <v>2742520217.7751479</v>
      </c>
      <c r="AF129" s="52">
        <f t="shared" si="111"/>
        <v>2843260294.2071004</v>
      </c>
      <c r="AG129" s="52">
        <f t="shared" si="112"/>
        <v>2784340053.0236688</v>
      </c>
      <c r="AH129" s="52">
        <f t="shared" si="113"/>
        <v>2273822544.3786974</v>
      </c>
      <c r="AI129" s="52">
        <f t="shared" si="114"/>
        <v>1974783700.5976324</v>
      </c>
      <c r="AJ129" s="52">
        <f t="shared" si="115"/>
        <v>1856164773.5147927</v>
      </c>
      <c r="AK129" s="52">
        <f t="shared" si="116"/>
        <v>2357386339.3136096</v>
      </c>
      <c r="AL129" s="52">
        <f t="shared" si="117"/>
        <v>2218743335.5976324</v>
      </c>
      <c r="AM129" s="52">
        <f t="shared" si="118"/>
        <v>1825780588.4082839</v>
      </c>
      <c r="AN129" s="52">
        <f t="shared" si="119"/>
        <v>1144989420.7100594</v>
      </c>
      <c r="AO129" s="52">
        <f t="shared" si="120"/>
        <v>682455337.86982262</v>
      </c>
      <c r="AP129" s="52">
        <f t="shared" si="121"/>
        <v>323786804.31360888</v>
      </c>
      <c r="AQ129" s="52">
        <f t="shared" si="122"/>
        <v>145915249.44378716</v>
      </c>
      <c r="AR129" s="52">
        <f t="shared" si="123"/>
        <v>104317939.22485189</v>
      </c>
      <c r="AS129" s="52">
        <f t="shared" si="124"/>
        <v>40239504.289940745</v>
      </c>
      <c r="AT129" s="52">
        <f t="shared" si="125"/>
        <v>101033425.44378711</v>
      </c>
      <c r="AU129" s="52">
        <f t="shared" si="126"/>
        <v>73675811.982248411</v>
      </c>
      <c r="AV129" s="52">
        <f t="shared" si="127"/>
        <v>14931684.946745545</v>
      </c>
      <c r="AW129" s="52">
        <f t="shared" si="128"/>
        <v>171966908.45562106</v>
      </c>
      <c r="AZ129" s="17">
        <f t="shared" si="129"/>
        <v>21302.153846153848</v>
      </c>
      <c r="BA129" s="17">
        <f t="shared" si="130"/>
        <v>8761.3846153846152</v>
      </c>
      <c r="BB129" s="17">
        <f t="shared" si="76"/>
        <v>9560.6923076923085</v>
      </c>
      <c r="BC129" s="17">
        <f t="shared" si="76"/>
        <v>8618.1538461538457</v>
      </c>
      <c r="BD129" s="17">
        <f t="shared" si="76"/>
        <v>8922.6153846153848</v>
      </c>
      <c r="BE129" s="17">
        <f t="shared" si="68"/>
        <v>9219.9230769230762</v>
      </c>
      <c r="BF129" s="17">
        <f t="shared" si="68"/>
        <v>9228.0769230769238</v>
      </c>
      <c r="BG129" s="17">
        <f t="shared" si="68"/>
        <v>8981.3076923076915</v>
      </c>
      <c r="BH129" s="17">
        <f t="shared" si="68"/>
        <v>8644.3076923076915</v>
      </c>
      <c r="BI129" s="17">
        <f t="shared" si="69"/>
        <v>9451.538461538461</v>
      </c>
      <c r="BJ129" s="17">
        <f t="shared" si="69"/>
        <v>10068.461538461539</v>
      </c>
      <c r="BK129" s="17">
        <f t="shared" si="69"/>
        <v>10721.692307692309</v>
      </c>
      <c r="BL129" s="17">
        <f t="shared" si="69"/>
        <v>12662.23076923077</v>
      </c>
      <c r="BM129" s="17">
        <f t="shared" si="70"/>
        <v>13309</v>
      </c>
      <c r="BN129" s="17">
        <f t="shared" si="70"/>
        <v>16044.23076923077</v>
      </c>
      <c r="BO129" s="17">
        <f t="shared" si="70"/>
        <v>15946.615384615385</v>
      </c>
      <c r="BP129" s="17">
        <f t="shared" si="70"/>
        <v>17979.692307692309</v>
      </c>
      <c r="BQ129" s="17">
        <f t="shared" si="71"/>
        <v>18498.76923076923</v>
      </c>
      <c r="BR129" s="17">
        <f t="shared" si="71"/>
        <v>20830.384615384617</v>
      </c>
      <c r="BS129" s="17">
        <f t="shared" si="71"/>
        <v>21655.846153846152</v>
      </c>
      <c r="BT129" s="17">
        <f t="shared" si="71"/>
        <v>22506.384615384617</v>
      </c>
      <c r="BU129" s="17">
        <f t="shared" si="72"/>
        <v>24748</v>
      </c>
      <c r="BV129" s="17">
        <f t="shared" si="72"/>
        <v>24281</v>
      </c>
      <c r="BW129" s="17">
        <f t="shared" si="72"/>
        <v>23674.307692307691</v>
      </c>
      <c r="BX129" s="17">
        <f t="shared" si="72"/>
        <v>24156</v>
      </c>
      <c r="BY129" s="17">
        <f t="shared" si="73"/>
        <v>23787.692307692309</v>
      </c>
      <c r="BZ129" s="17">
        <f t="shared" si="73"/>
        <v>25863.615384615383</v>
      </c>
      <c r="CA129" s="17">
        <f t="shared" si="73"/>
        <v>26500.307692307691</v>
      </c>
      <c r="CB129" s="17">
        <f t="shared" si="73"/>
        <v>28811.615384615383</v>
      </c>
      <c r="CC129" s="17">
        <f t="shared" si="74"/>
        <v>28681.76923076923</v>
      </c>
      <c r="CD129" s="17">
        <f t="shared" si="74"/>
        <v>33180.615384615383</v>
      </c>
      <c r="CG129" s="16">
        <f t="shared" si="131"/>
        <v>137861919.05917162</v>
      </c>
      <c r="CH129" s="16">
        <f t="shared" si="132"/>
        <v>160883856.00000006</v>
      </c>
      <c r="CI129" s="16">
        <f t="shared" si="133"/>
        <v>153252972.52071008</v>
      </c>
      <c r="CJ129" s="16">
        <f t="shared" si="134"/>
        <v>145980300.3609468</v>
      </c>
      <c r="CK129" s="16">
        <f t="shared" si="135"/>
        <v>145783333.54437873</v>
      </c>
      <c r="CL129" s="16">
        <f t="shared" si="136"/>
        <v>151803249.9467456</v>
      </c>
      <c r="CM129" s="16">
        <f t="shared" si="137"/>
        <v>160221069.25443792</v>
      </c>
      <c r="CN129" s="16">
        <f t="shared" si="138"/>
        <v>140437084.9940829</v>
      </c>
      <c r="CO129" s="16">
        <f t="shared" si="139"/>
        <v>126195842.86390534</v>
      </c>
      <c r="CP129" s="16">
        <f t="shared" si="140"/>
        <v>111946166.36686392</v>
      </c>
      <c r="CQ129" s="16">
        <f t="shared" si="141"/>
        <v>74648270.775147945</v>
      </c>
      <c r="CR129" s="16">
        <f t="shared" si="142"/>
        <v>63890508.408284046</v>
      </c>
      <c r="CS129" s="16">
        <f t="shared" si="143"/>
        <v>27645755.082840249</v>
      </c>
      <c r="CT129" s="16">
        <f t="shared" si="144"/>
        <v>28681792.213017765</v>
      </c>
      <c r="CU129" s="16">
        <f t="shared" si="145"/>
        <v>11038750.674556216</v>
      </c>
      <c r="CV129" s="16">
        <f t="shared" si="146"/>
        <v>7858965.3017751575</v>
      </c>
      <c r="CW129" s="16">
        <f t="shared" si="147"/>
        <v>222566.20710059145</v>
      </c>
      <c r="CX129" s="16">
        <f t="shared" si="148"/>
        <v>125098.24852070808</v>
      </c>
      <c r="CY129" s="16">
        <f t="shared" si="149"/>
        <v>1450171.7455621308</v>
      </c>
      <c r="CZ129" s="16">
        <f t="shared" si="150"/>
        <v>11873855.715976322</v>
      </c>
      <c r="DA129" s="16">
        <f t="shared" si="151"/>
        <v>8873524.408284016</v>
      </c>
      <c r="DB129" s="16">
        <f t="shared" si="152"/>
        <v>5627113.8698224742</v>
      </c>
      <c r="DC129" s="16">
        <f t="shared" si="153"/>
        <v>8144437.869822477</v>
      </c>
      <c r="DD129" s="16">
        <f t="shared" si="154"/>
        <v>6177901.4437869797</v>
      </c>
      <c r="DE129" s="16">
        <f t="shared" si="155"/>
        <v>20806931.366863877</v>
      </c>
      <c r="DF129" s="16">
        <f t="shared" si="156"/>
        <v>27020803.408284001</v>
      </c>
      <c r="DG129" s="16">
        <f t="shared" si="157"/>
        <v>56392012.597633086</v>
      </c>
      <c r="DH129" s="16">
        <f t="shared" si="158"/>
        <v>54458723.224852048</v>
      </c>
      <c r="DI129" s="16">
        <f t="shared" si="159"/>
        <v>141097848.52070999</v>
      </c>
    </row>
    <row r="130" spans="1:113">
      <c r="A130" s="5">
        <v>37803</v>
      </c>
      <c r="B130" s="17">
        <v>277384</v>
      </c>
      <c r="C130" s="17">
        <v>135837</v>
      </c>
      <c r="D130" s="17">
        <v>27800</v>
      </c>
      <c r="E130" s="17">
        <v>22619</v>
      </c>
      <c r="G130" s="17">
        <f t="shared" si="107"/>
        <v>173553.61538461538</v>
      </c>
      <c r="H130" s="17">
        <f t="shared" si="108"/>
        <v>107367.46153846153</v>
      </c>
      <c r="I130" s="17">
        <f t="shared" si="75"/>
        <v>108671.07692307692</v>
      </c>
      <c r="J130" s="17">
        <f t="shared" si="75"/>
        <v>107717.92307692308</v>
      </c>
      <c r="K130" s="17">
        <f t="shared" si="75"/>
        <v>108273.30769230769</v>
      </c>
      <c r="L130" s="17">
        <f t="shared" si="62"/>
        <v>113355.53846153847</v>
      </c>
      <c r="M130" s="17">
        <f t="shared" si="62"/>
        <v>116601.61538461539</v>
      </c>
      <c r="N130" s="17">
        <f t="shared" si="62"/>
        <v>117956.92307692308</v>
      </c>
      <c r="O130" s="17">
        <f t="shared" si="62"/>
        <v>112487.23076923077</v>
      </c>
      <c r="P130" s="17">
        <f t="shared" si="63"/>
        <v>113936.61538461539</v>
      </c>
      <c r="Q130" s="17">
        <f t="shared" si="63"/>
        <v>118311</v>
      </c>
      <c r="R130" s="17">
        <f t="shared" si="63"/>
        <v>127202.46153846153</v>
      </c>
      <c r="S130" s="17">
        <f t="shared" si="63"/>
        <v>134916.30769230769</v>
      </c>
      <c r="T130" s="17">
        <f t="shared" si="64"/>
        <v>143046.07692307694</v>
      </c>
      <c r="U130" s="17">
        <f t="shared" si="64"/>
        <v>148960.61538461538</v>
      </c>
      <c r="V130" s="17">
        <f t="shared" si="64"/>
        <v>150826.53846153847</v>
      </c>
      <c r="W130" s="17">
        <f t="shared" si="64"/>
        <v>154696.69230769231</v>
      </c>
      <c r="X130" s="17">
        <f t="shared" si="65"/>
        <v>171091.69230769231</v>
      </c>
      <c r="Y130" s="17">
        <f t="shared" si="65"/>
        <v>169623.61538461538</v>
      </c>
      <c r="Z130" s="17">
        <f t="shared" si="65"/>
        <v>164904.30769230769</v>
      </c>
      <c r="AA130" s="17">
        <f t="shared" si="65"/>
        <v>174153.76923076922</v>
      </c>
      <c r="AB130" s="17">
        <f t="shared" si="66"/>
        <v>183470.07692307694</v>
      </c>
      <c r="AD130" s="52">
        <f t="shared" si="109"/>
        <v>4209743797.2130165</v>
      </c>
      <c r="AE130" s="52">
        <f t="shared" si="110"/>
        <v>4334338381.6331348</v>
      </c>
      <c r="AF130" s="52">
        <f t="shared" si="111"/>
        <v>4261518572.4023662</v>
      </c>
      <c r="AG130" s="52">
        <f t="shared" si="112"/>
        <v>3623808465.2366843</v>
      </c>
      <c r="AH130" s="52">
        <f t="shared" si="113"/>
        <v>3243530303.9999986</v>
      </c>
      <c r="AI130" s="52">
        <f t="shared" si="114"/>
        <v>3090992195.5562119</v>
      </c>
      <c r="AJ130" s="52">
        <f t="shared" si="115"/>
        <v>3729103329.994082</v>
      </c>
      <c r="AK130" s="52">
        <f t="shared" si="116"/>
        <v>3554186688.9999981</v>
      </c>
      <c r="AL130" s="52">
        <f t="shared" si="117"/>
        <v>3051746554.5325432</v>
      </c>
      <c r="AM130" s="52">
        <f t="shared" si="118"/>
        <v>2148429462.8698225</v>
      </c>
      <c r="AN130" s="52">
        <f t="shared" si="119"/>
        <v>1492841545.7100589</v>
      </c>
      <c r="AO130" s="52">
        <f t="shared" si="120"/>
        <v>930709902.98224711</v>
      </c>
      <c r="AP130" s="52">
        <f t="shared" si="121"/>
        <v>604815649</v>
      </c>
      <c r="AQ130" s="52">
        <f t="shared" si="122"/>
        <v>516520025.46745491</v>
      </c>
      <c r="AR130" s="52">
        <f t="shared" si="123"/>
        <v>355583547.92899358</v>
      </c>
      <c r="AS130" s="52">
        <f t="shared" si="124"/>
        <v>6061065.2366863247</v>
      </c>
      <c r="AT130" s="52">
        <f t="shared" si="125"/>
        <v>15444900</v>
      </c>
      <c r="AU130" s="52">
        <f t="shared" si="126"/>
        <v>74810523.556212947</v>
      </c>
      <c r="AV130" s="52">
        <f t="shared" si="127"/>
        <v>360184.63905325177</v>
      </c>
      <c r="AW130" s="52">
        <f t="shared" si="128"/>
        <v>98336209.443787426</v>
      </c>
      <c r="AZ130" s="17">
        <f t="shared" si="129"/>
        <v>23048.076923076922</v>
      </c>
      <c r="BA130" s="17">
        <f t="shared" si="130"/>
        <v>9560.6923076923085</v>
      </c>
      <c r="BB130" s="17">
        <f t="shared" si="76"/>
        <v>8618.1538461538457</v>
      </c>
      <c r="BC130" s="17">
        <f t="shared" si="76"/>
        <v>8922.6153846153848</v>
      </c>
      <c r="BD130" s="17">
        <f t="shared" si="76"/>
        <v>9219.9230769230762</v>
      </c>
      <c r="BE130" s="17">
        <f t="shared" si="68"/>
        <v>9228.0769230769238</v>
      </c>
      <c r="BF130" s="17">
        <f t="shared" si="68"/>
        <v>8981.3076923076915</v>
      </c>
      <c r="BG130" s="17">
        <f t="shared" si="68"/>
        <v>8644.3076923076915</v>
      </c>
      <c r="BH130" s="17">
        <f t="shared" si="68"/>
        <v>9451.538461538461</v>
      </c>
      <c r="BI130" s="17">
        <f t="shared" si="69"/>
        <v>10068.461538461539</v>
      </c>
      <c r="BJ130" s="17">
        <f t="shared" si="69"/>
        <v>10721.692307692309</v>
      </c>
      <c r="BK130" s="17">
        <f t="shared" si="69"/>
        <v>12662.23076923077</v>
      </c>
      <c r="BL130" s="17">
        <f t="shared" si="69"/>
        <v>13309</v>
      </c>
      <c r="BM130" s="17">
        <f t="shared" si="70"/>
        <v>16044.23076923077</v>
      </c>
      <c r="BN130" s="17">
        <f t="shared" si="70"/>
        <v>15946.615384615385</v>
      </c>
      <c r="BO130" s="17">
        <f t="shared" si="70"/>
        <v>17979.692307692309</v>
      </c>
      <c r="BP130" s="17">
        <f t="shared" si="70"/>
        <v>18498.76923076923</v>
      </c>
      <c r="BQ130" s="17">
        <f t="shared" si="71"/>
        <v>20830.384615384617</v>
      </c>
      <c r="BR130" s="17">
        <f t="shared" si="71"/>
        <v>21655.846153846152</v>
      </c>
      <c r="BS130" s="17">
        <f t="shared" si="71"/>
        <v>22506.384615384617</v>
      </c>
      <c r="BT130" s="17">
        <f t="shared" si="71"/>
        <v>24748</v>
      </c>
      <c r="BU130" s="17">
        <f t="shared" si="72"/>
        <v>24281</v>
      </c>
      <c r="BV130" s="17">
        <f t="shared" si="72"/>
        <v>23674.307692307691</v>
      </c>
      <c r="BW130" s="17">
        <f t="shared" si="72"/>
        <v>24156</v>
      </c>
      <c r="BX130" s="17">
        <f t="shared" si="72"/>
        <v>23787.692307692309</v>
      </c>
      <c r="BY130" s="17">
        <f t="shared" si="73"/>
        <v>25863.615384615383</v>
      </c>
      <c r="BZ130" s="17">
        <f t="shared" si="73"/>
        <v>26500.307692307691</v>
      </c>
      <c r="CA130" s="17">
        <f t="shared" si="73"/>
        <v>28811.615384615383</v>
      </c>
      <c r="CB130" s="17">
        <f t="shared" si="73"/>
        <v>28681.76923076923</v>
      </c>
      <c r="CC130" s="17">
        <f t="shared" si="74"/>
        <v>33180.615384615383</v>
      </c>
      <c r="CD130" s="17">
        <f t="shared" si="74"/>
        <v>35865.923076923078</v>
      </c>
      <c r="CG130" s="16">
        <f t="shared" si="131"/>
        <v>208222680.00591713</v>
      </c>
      <c r="CH130" s="16">
        <f t="shared" si="132"/>
        <v>199528663.67455617</v>
      </c>
      <c r="CI130" s="16">
        <f t="shared" si="133"/>
        <v>191217838.7928994</v>
      </c>
      <c r="CJ130" s="16">
        <f t="shared" si="134"/>
        <v>190992399.99999994</v>
      </c>
      <c r="CK130" s="16">
        <f t="shared" si="135"/>
        <v>197873996.59171596</v>
      </c>
      <c r="CL130" s="16">
        <f t="shared" si="136"/>
        <v>207468568.05325443</v>
      </c>
      <c r="CM130" s="16">
        <f t="shared" si="137"/>
        <v>184865858.13609466</v>
      </c>
      <c r="CN130" s="16">
        <f t="shared" si="138"/>
        <v>168470415.53254434</v>
      </c>
      <c r="CO130" s="16">
        <f t="shared" si="139"/>
        <v>151939757.68639049</v>
      </c>
      <c r="CP130" s="16">
        <f t="shared" si="140"/>
        <v>107865800.33136092</v>
      </c>
      <c r="CQ130" s="16">
        <f t="shared" si="141"/>
        <v>94849619.313609451</v>
      </c>
      <c r="CR130" s="16">
        <f t="shared" si="142"/>
        <v>49053860.946745545</v>
      </c>
      <c r="CS130" s="16">
        <f t="shared" si="143"/>
        <v>50430755.9822485</v>
      </c>
      <c r="CT130" s="16">
        <f t="shared" si="144"/>
        <v>25688522.609467436</v>
      </c>
      <c r="CU130" s="16">
        <f t="shared" si="145"/>
        <v>20696200.479289934</v>
      </c>
      <c r="CV130" s="16">
        <f t="shared" si="146"/>
        <v>4918159.1715976205</v>
      </c>
      <c r="CW130" s="16">
        <f t="shared" si="147"/>
        <v>1938306.5147929003</v>
      </c>
      <c r="CX130" s="16">
        <f t="shared" si="148"/>
        <v>293430.5562130147</v>
      </c>
      <c r="CY130" s="16">
        <f t="shared" si="149"/>
        <v>2889738.4674556251</v>
      </c>
      <c r="CZ130" s="16">
        <f t="shared" si="150"/>
        <v>1520099.3136094701</v>
      </c>
      <c r="DA130" s="16">
        <f t="shared" si="151"/>
        <v>392164.97633136128</v>
      </c>
      <c r="DB130" s="16">
        <f t="shared" si="152"/>
        <v>1227493.5443787007</v>
      </c>
      <c r="DC130" s="16">
        <f t="shared" si="153"/>
        <v>547030.91715976619</v>
      </c>
      <c r="DD130" s="16">
        <f t="shared" si="154"/>
        <v>7927256.8284023637</v>
      </c>
      <c r="DE130" s="16">
        <f t="shared" si="155"/>
        <v>11917897.28402367</v>
      </c>
      <c r="DF130" s="16">
        <f t="shared" si="156"/>
        <v>33218375.597633131</v>
      </c>
      <c r="DG130" s="16">
        <f t="shared" si="157"/>
        <v>31738489.017751489</v>
      </c>
      <c r="DH130" s="16">
        <f t="shared" si="158"/>
        <v>102668335.6745562</v>
      </c>
      <c r="DI130" s="16">
        <f t="shared" si="159"/>
        <v>164297180.02366871</v>
      </c>
    </row>
    <row r="131" spans="1:113">
      <c r="A131" s="5">
        <v>37834</v>
      </c>
      <c r="B131" s="17">
        <v>263502</v>
      </c>
      <c r="C131" s="17">
        <v>127719</v>
      </c>
      <c r="D131" s="17">
        <v>46718</v>
      </c>
      <c r="E131" s="17">
        <v>3918</v>
      </c>
      <c r="G131" s="17">
        <f t="shared" si="107"/>
        <v>183018.38461538462</v>
      </c>
      <c r="H131" s="17">
        <f t="shared" si="108"/>
        <v>108671.07692307692</v>
      </c>
      <c r="I131" s="17">
        <f t="shared" si="75"/>
        <v>107717.92307692308</v>
      </c>
      <c r="J131" s="17">
        <f t="shared" si="75"/>
        <v>108273.30769230769</v>
      </c>
      <c r="K131" s="17">
        <f t="shared" si="75"/>
        <v>113355.53846153847</v>
      </c>
      <c r="L131" s="17">
        <f t="shared" si="62"/>
        <v>116601.61538461539</v>
      </c>
      <c r="M131" s="17">
        <f t="shared" si="62"/>
        <v>117956.92307692308</v>
      </c>
      <c r="N131" s="17">
        <f t="shared" si="62"/>
        <v>112487.23076923077</v>
      </c>
      <c r="O131" s="17">
        <f t="shared" si="62"/>
        <v>113936.61538461539</v>
      </c>
      <c r="P131" s="17">
        <f t="shared" si="63"/>
        <v>118311</v>
      </c>
      <c r="Q131" s="17">
        <f t="shared" si="63"/>
        <v>127202.46153846153</v>
      </c>
      <c r="R131" s="17">
        <f t="shared" si="63"/>
        <v>134916.30769230769</v>
      </c>
      <c r="S131" s="17">
        <f t="shared" si="63"/>
        <v>143046.07692307694</v>
      </c>
      <c r="T131" s="17">
        <f t="shared" si="64"/>
        <v>148960.61538461538</v>
      </c>
      <c r="U131" s="17">
        <f t="shared" si="64"/>
        <v>150826.53846153847</v>
      </c>
      <c r="V131" s="17">
        <f t="shared" si="64"/>
        <v>154696.69230769231</v>
      </c>
      <c r="W131" s="17">
        <f t="shared" si="64"/>
        <v>171091.69230769231</v>
      </c>
      <c r="X131" s="17">
        <f t="shared" si="65"/>
        <v>169623.61538461538</v>
      </c>
      <c r="Y131" s="17">
        <f t="shared" si="65"/>
        <v>164904.30769230769</v>
      </c>
      <c r="Z131" s="17">
        <f t="shared" si="65"/>
        <v>174153.76923076922</v>
      </c>
      <c r="AA131" s="17">
        <f t="shared" si="65"/>
        <v>183470.07692307694</v>
      </c>
      <c r="AB131" s="17">
        <f t="shared" si="66"/>
        <v>189295.92307692306</v>
      </c>
      <c r="AD131" s="52">
        <f t="shared" si="109"/>
        <v>5670159507.9053268</v>
      </c>
      <c r="AE131" s="52">
        <f t="shared" si="110"/>
        <v>5586826524.2366886</v>
      </c>
      <c r="AF131" s="52">
        <f t="shared" si="111"/>
        <v>4852912134.2544384</v>
      </c>
      <c r="AG131" s="52">
        <f t="shared" si="112"/>
        <v>4411187235.0532551</v>
      </c>
      <c r="AH131" s="52">
        <f t="shared" si="113"/>
        <v>4232993777.5207109</v>
      </c>
      <c r="AI131" s="52">
        <f t="shared" si="114"/>
        <v>4974643662.8698244</v>
      </c>
      <c r="AJ131" s="52">
        <f t="shared" si="115"/>
        <v>4772290840.0532551</v>
      </c>
      <c r="AK131" s="52">
        <f t="shared" si="116"/>
        <v>4187045623.7633147</v>
      </c>
      <c r="AL131" s="52">
        <f t="shared" si="117"/>
        <v>3115417268.9289956</v>
      </c>
      <c r="AM131" s="52">
        <f t="shared" si="118"/>
        <v>2313809804.3136106</v>
      </c>
      <c r="AN131" s="52">
        <f t="shared" si="119"/>
        <v>1597785382.2485204</v>
      </c>
      <c r="AO131" s="52">
        <f t="shared" si="120"/>
        <v>1159931644.9763327</v>
      </c>
      <c r="AP131" s="52">
        <f t="shared" si="121"/>
        <v>1036314958.7928996</v>
      </c>
      <c r="AQ131" s="52">
        <f t="shared" si="122"/>
        <v>802118255.17159784</v>
      </c>
      <c r="AR131" s="52">
        <f t="shared" si="123"/>
        <v>142245989.40236697</v>
      </c>
      <c r="AS131" s="52">
        <f t="shared" si="124"/>
        <v>179419842.74556261</v>
      </c>
      <c r="AT131" s="52">
        <f t="shared" si="125"/>
        <v>328119782.77514839</v>
      </c>
      <c r="AU131" s="52">
        <f t="shared" si="126"/>
        <v>78581405.917160124</v>
      </c>
      <c r="AV131" s="52">
        <f t="shared" si="127"/>
        <v>204025.9408284064</v>
      </c>
      <c r="AW131" s="52">
        <f t="shared" si="128"/>
        <v>39407489.136094391</v>
      </c>
      <c r="AZ131" s="17">
        <f t="shared" si="129"/>
        <v>25391.615384615383</v>
      </c>
      <c r="BA131" s="17">
        <f t="shared" si="130"/>
        <v>8618.1538461538457</v>
      </c>
      <c r="BB131" s="17">
        <f t="shared" si="76"/>
        <v>8922.6153846153848</v>
      </c>
      <c r="BC131" s="17">
        <f t="shared" si="76"/>
        <v>9219.9230769230762</v>
      </c>
      <c r="BD131" s="17">
        <f t="shared" si="76"/>
        <v>9228.0769230769238</v>
      </c>
      <c r="BE131" s="17">
        <f t="shared" si="68"/>
        <v>8981.3076923076915</v>
      </c>
      <c r="BF131" s="17">
        <f t="shared" si="68"/>
        <v>8644.3076923076915</v>
      </c>
      <c r="BG131" s="17">
        <f t="shared" si="68"/>
        <v>9451.538461538461</v>
      </c>
      <c r="BH131" s="17">
        <f t="shared" si="68"/>
        <v>10068.461538461539</v>
      </c>
      <c r="BI131" s="17">
        <f t="shared" si="69"/>
        <v>10721.692307692309</v>
      </c>
      <c r="BJ131" s="17">
        <f t="shared" si="69"/>
        <v>12662.23076923077</v>
      </c>
      <c r="BK131" s="17">
        <f t="shared" si="69"/>
        <v>13309</v>
      </c>
      <c r="BL131" s="17">
        <f t="shared" si="69"/>
        <v>16044.23076923077</v>
      </c>
      <c r="BM131" s="17">
        <f t="shared" si="70"/>
        <v>15946.615384615385</v>
      </c>
      <c r="BN131" s="17">
        <f t="shared" si="70"/>
        <v>17979.692307692309</v>
      </c>
      <c r="BO131" s="17">
        <f t="shared" si="70"/>
        <v>18498.76923076923</v>
      </c>
      <c r="BP131" s="17">
        <f t="shared" si="70"/>
        <v>20830.384615384617</v>
      </c>
      <c r="BQ131" s="17">
        <f t="shared" si="71"/>
        <v>21655.846153846152</v>
      </c>
      <c r="BR131" s="17">
        <f t="shared" si="71"/>
        <v>22506.384615384617</v>
      </c>
      <c r="BS131" s="17">
        <f t="shared" si="71"/>
        <v>24748</v>
      </c>
      <c r="BT131" s="17">
        <f t="shared" si="71"/>
        <v>24281</v>
      </c>
      <c r="BU131" s="17">
        <f t="shared" si="72"/>
        <v>23674.307692307691</v>
      </c>
      <c r="BV131" s="17">
        <f t="shared" si="72"/>
        <v>24156</v>
      </c>
      <c r="BW131" s="17">
        <f t="shared" si="72"/>
        <v>23787.692307692309</v>
      </c>
      <c r="BX131" s="17">
        <f t="shared" si="72"/>
        <v>25863.615384615383</v>
      </c>
      <c r="BY131" s="17">
        <f t="shared" si="73"/>
        <v>26500.307692307691</v>
      </c>
      <c r="BZ131" s="17">
        <f t="shared" si="73"/>
        <v>28811.615384615383</v>
      </c>
      <c r="CA131" s="17">
        <f t="shared" si="73"/>
        <v>28681.76923076923</v>
      </c>
      <c r="CB131" s="17">
        <f t="shared" si="73"/>
        <v>33180.615384615383</v>
      </c>
      <c r="CC131" s="17">
        <f t="shared" si="74"/>
        <v>35865.923076923078</v>
      </c>
      <c r="CD131" s="17">
        <f t="shared" si="74"/>
        <v>37458.692307692305</v>
      </c>
      <c r="CG131" s="16">
        <f t="shared" si="131"/>
        <v>271227961</v>
      </c>
      <c r="CH131" s="16">
        <f t="shared" si="132"/>
        <v>261523632.09467453</v>
      </c>
      <c r="CI131" s="16">
        <f t="shared" si="133"/>
        <v>261259975.59763306</v>
      </c>
      <c r="CJ131" s="16">
        <f t="shared" si="134"/>
        <v>269298198.55621296</v>
      </c>
      <c r="CK131" s="16">
        <f t="shared" si="135"/>
        <v>280472314.94082838</v>
      </c>
      <c r="CL131" s="16">
        <f t="shared" si="136"/>
        <v>254086052.31360942</v>
      </c>
      <c r="CM131" s="16">
        <f t="shared" si="137"/>
        <v>234799043.79289934</v>
      </c>
      <c r="CN131" s="16">
        <f t="shared" si="138"/>
        <v>215206643.08284017</v>
      </c>
      <c r="CO131" s="16">
        <f t="shared" si="139"/>
        <v>162037232.68639049</v>
      </c>
      <c r="CP131" s="16">
        <f t="shared" si="140"/>
        <v>145989594.53254434</v>
      </c>
      <c r="CQ131" s="16">
        <f t="shared" si="141"/>
        <v>87373599.147928953</v>
      </c>
      <c r="CR131" s="16">
        <f t="shared" si="142"/>
        <v>89208024.99999997</v>
      </c>
      <c r="CS131" s="16">
        <f t="shared" si="143"/>
        <v>54936603.698224813</v>
      </c>
      <c r="CT131" s="16">
        <f t="shared" si="144"/>
        <v>47511328.100591697</v>
      </c>
      <c r="CU131" s="16">
        <f t="shared" si="145"/>
        <v>20804826.130177483</v>
      </c>
      <c r="CV131" s="16">
        <f t="shared" si="146"/>
        <v>13955971.745562129</v>
      </c>
      <c r="CW131" s="16">
        <f t="shared" si="147"/>
        <v>8324556.591715957</v>
      </c>
      <c r="CX131" s="16">
        <f t="shared" si="148"/>
        <v>414240.76331360731</v>
      </c>
      <c r="CY131" s="16">
        <f t="shared" si="149"/>
        <v>1233466.5325443749</v>
      </c>
      <c r="CZ131" s="16">
        <f t="shared" si="150"/>
        <v>2949145.7100591687</v>
      </c>
      <c r="DA131" s="16">
        <f t="shared" si="151"/>
        <v>1526745.3786982207</v>
      </c>
      <c r="DB131" s="16">
        <f t="shared" si="152"/>
        <v>2572569.2366863824</v>
      </c>
      <c r="DC131" s="16">
        <f t="shared" si="153"/>
        <v>222784</v>
      </c>
      <c r="DD131" s="16">
        <f t="shared" si="154"/>
        <v>1229198.6331360966</v>
      </c>
      <c r="DE131" s="16">
        <f t="shared" si="155"/>
        <v>11696400</v>
      </c>
      <c r="DF131" s="16">
        <f t="shared" si="156"/>
        <v>10825112.331360957</v>
      </c>
      <c r="DG131" s="16">
        <f t="shared" si="157"/>
        <v>60668521</v>
      </c>
      <c r="DH131" s="16">
        <f t="shared" si="158"/>
        <v>109711121.63313615</v>
      </c>
      <c r="DI131" s="16">
        <f t="shared" si="159"/>
        <v>145614345.4674556</v>
      </c>
    </row>
    <row r="132" spans="1:113">
      <c r="A132" s="5">
        <v>37865</v>
      </c>
      <c r="B132" s="17">
        <v>240896</v>
      </c>
      <c r="C132" s="17">
        <v>121214</v>
      </c>
      <c r="D132" s="17">
        <v>36357</v>
      </c>
      <c r="E132" s="17">
        <v>8781</v>
      </c>
      <c r="G132" s="17">
        <f t="shared" si="107"/>
        <v>192452.30769230769</v>
      </c>
      <c r="H132" s="17">
        <f t="shared" si="108"/>
        <v>107717.92307692308</v>
      </c>
      <c r="I132" s="17">
        <f t="shared" si="75"/>
        <v>108273.30769230769</v>
      </c>
      <c r="J132" s="17">
        <f t="shared" si="75"/>
        <v>113355.53846153847</v>
      </c>
      <c r="K132" s="17">
        <f t="shared" si="75"/>
        <v>116601.61538461539</v>
      </c>
      <c r="L132" s="17">
        <f t="shared" si="62"/>
        <v>117956.92307692308</v>
      </c>
      <c r="M132" s="17">
        <f t="shared" si="62"/>
        <v>112487.23076923077</v>
      </c>
      <c r="N132" s="17">
        <f t="shared" si="62"/>
        <v>113936.61538461539</v>
      </c>
      <c r="O132" s="17">
        <f t="shared" si="62"/>
        <v>118311</v>
      </c>
      <c r="P132" s="17">
        <f t="shared" si="63"/>
        <v>127202.46153846153</v>
      </c>
      <c r="Q132" s="17">
        <f t="shared" si="63"/>
        <v>134916.30769230769</v>
      </c>
      <c r="R132" s="17">
        <f t="shared" si="63"/>
        <v>143046.07692307694</v>
      </c>
      <c r="S132" s="17">
        <f t="shared" si="63"/>
        <v>148960.61538461538</v>
      </c>
      <c r="T132" s="17">
        <f t="shared" si="64"/>
        <v>150826.53846153847</v>
      </c>
      <c r="U132" s="17">
        <f t="shared" si="64"/>
        <v>154696.69230769231</v>
      </c>
      <c r="V132" s="17">
        <f t="shared" si="64"/>
        <v>171091.69230769231</v>
      </c>
      <c r="W132" s="17">
        <f t="shared" si="64"/>
        <v>169623.61538461538</v>
      </c>
      <c r="X132" s="17">
        <f t="shared" si="65"/>
        <v>164904.30769230769</v>
      </c>
      <c r="Y132" s="17">
        <f t="shared" si="65"/>
        <v>174153.76923076922</v>
      </c>
      <c r="Z132" s="17">
        <f t="shared" si="65"/>
        <v>183470.07692307694</v>
      </c>
      <c r="AA132" s="17">
        <f t="shared" si="65"/>
        <v>189295.92307692306</v>
      </c>
      <c r="AB132" s="17">
        <f t="shared" si="66"/>
        <v>194131.07692307694</v>
      </c>
      <c r="AD132" s="52">
        <f t="shared" si="109"/>
        <v>7086104041</v>
      </c>
      <c r="AE132" s="52">
        <f t="shared" si="110"/>
        <v>6256298902.7455606</v>
      </c>
      <c r="AF132" s="52">
        <f t="shared" si="111"/>
        <v>5753327523.5562115</v>
      </c>
      <c r="AG132" s="52">
        <f t="shared" si="112"/>
        <v>5549562328.9940825</v>
      </c>
      <c r="AH132" s="52">
        <f t="shared" si="113"/>
        <v>6394413527.3136091</v>
      </c>
      <c r="AI132" s="52">
        <f t="shared" si="114"/>
        <v>6164713938.5562115</v>
      </c>
      <c r="AJ132" s="52">
        <f t="shared" si="115"/>
        <v>5496933506.3254433</v>
      </c>
      <c r="AK132" s="52">
        <f t="shared" si="116"/>
        <v>4257542423.1005921</v>
      </c>
      <c r="AL132" s="52">
        <f t="shared" si="117"/>
        <v>3310391296</v>
      </c>
      <c r="AM132" s="52">
        <f t="shared" si="118"/>
        <v>2440975638.8224835</v>
      </c>
      <c r="AN132" s="52">
        <f t="shared" si="119"/>
        <v>1891527299.7869825</v>
      </c>
      <c r="AO132" s="52">
        <f t="shared" si="120"/>
        <v>1732704664.0532534</v>
      </c>
      <c r="AP132" s="52">
        <f t="shared" si="121"/>
        <v>1425486493.0710053</v>
      </c>
      <c r="AQ132" s="52">
        <f t="shared" si="122"/>
        <v>456275889.60946709</v>
      </c>
      <c r="AR132" s="52">
        <f t="shared" si="123"/>
        <v>521149192.47929013</v>
      </c>
      <c r="AS132" s="52">
        <f t="shared" si="124"/>
        <v>758892304</v>
      </c>
      <c r="AT132" s="52">
        <f t="shared" si="125"/>
        <v>334836509.82840264</v>
      </c>
      <c r="AU132" s="52">
        <f t="shared" si="126"/>
        <v>80680469.591715649</v>
      </c>
      <c r="AV132" s="52">
        <f t="shared" si="127"/>
        <v>9962763.840236742</v>
      </c>
      <c r="AW132" s="52">
        <f t="shared" si="128"/>
        <v>2818266.1301775747</v>
      </c>
      <c r="AZ132" s="17">
        <f t="shared" si="129"/>
        <v>26728.692307692309</v>
      </c>
      <c r="BA132" s="17">
        <f t="shared" si="130"/>
        <v>8922.6153846153848</v>
      </c>
      <c r="BB132" s="17">
        <f t="shared" si="76"/>
        <v>9219.9230769230762</v>
      </c>
      <c r="BC132" s="17">
        <f t="shared" si="76"/>
        <v>9228.0769230769238</v>
      </c>
      <c r="BD132" s="17">
        <f t="shared" si="76"/>
        <v>8981.3076923076915</v>
      </c>
      <c r="BE132" s="17">
        <f t="shared" si="68"/>
        <v>8644.3076923076915</v>
      </c>
      <c r="BF132" s="17">
        <f t="shared" si="68"/>
        <v>9451.538461538461</v>
      </c>
      <c r="BG132" s="17">
        <f t="shared" si="68"/>
        <v>10068.461538461539</v>
      </c>
      <c r="BH132" s="17">
        <f t="shared" si="68"/>
        <v>10721.692307692309</v>
      </c>
      <c r="BI132" s="17">
        <f t="shared" si="69"/>
        <v>12662.23076923077</v>
      </c>
      <c r="BJ132" s="17">
        <f t="shared" si="69"/>
        <v>13309</v>
      </c>
      <c r="BK132" s="17">
        <f t="shared" si="69"/>
        <v>16044.23076923077</v>
      </c>
      <c r="BL132" s="17">
        <f t="shared" si="69"/>
        <v>15946.615384615385</v>
      </c>
      <c r="BM132" s="17">
        <f t="shared" si="70"/>
        <v>17979.692307692309</v>
      </c>
      <c r="BN132" s="17">
        <f t="shared" si="70"/>
        <v>18498.76923076923</v>
      </c>
      <c r="BO132" s="17">
        <f t="shared" si="70"/>
        <v>20830.384615384617</v>
      </c>
      <c r="BP132" s="17">
        <f t="shared" si="70"/>
        <v>21655.846153846152</v>
      </c>
      <c r="BQ132" s="17">
        <f t="shared" si="71"/>
        <v>22506.384615384617</v>
      </c>
      <c r="BR132" s="17">
        <f t="shared" si="71"/>
        <v>24748</v>
      </c>
      <c r="BS132" s="17">
        <f t="shared" si="71"/>
        <v>24281</v>
      </c>
      <c r="BT132" s="17">
        <f t="shared" si="71"/>
        <v>23674.307692307691</v>
      </c>
      <c r="BU132" s="17">
        <f t="shared" si="72"/>
        <v>24156</v>
      </c>
      <c r="BV132" s="17">
        <f t="shared" si="72"/>
        <v>23787.692307692309</v>
      </c>
      <c r="BW132" s="17">
        <f t="shared" si="72"/>
        <v>25863.615384615383</v>
      </c>
      <c r="BX132" s="17">
        <f t="shared" si="72"/>
        <v>26500.307692307691</v>
      </c>
      <c r="BY132" s="17">
        <f t="shared" si="73"/>
        <v>28811.615384615383</v>
      </c>
      <c r="BZ132" s="17">
        <f t="shared" si="73"/>
        <v>28681.76923076923</v>
      </c>
      <c r="CA132" s="17">
        <f t="shared" si="73"/>
        <v>33180.615384615383</v>
      </c>
      <c r="CB132" s="17">
        <f t="shared" si="73"/>
        <v>35865.923076923078</v>
      </c>
      <c r="CC132" s="17">
        <f t="shared" si="74"/>
        <v>37458.692307692305</v>
      </c>
      <c r="CD132" s="17">
        <f t="shared" si="74"/>
        <v>39101.307692307695</v>
      </c>
      <c r="CG132" s="16">
        <f t="shared" si="131"/>
        <v>306556999.97633147</v>
      </c>
      <c r="CH132" s="16">
        <f t="shared" si="132"/>
        <v>306271538.8402366</v>
      </c>
      <c r="CI132" s="16">
        <f t="shared" si="133"/>
        <v>314969660.68639058</v>
      </c>
      <c r="CJ132" s="16">
        <f t="shared" si="134"/>
        <v>327044966.9171598</v>
      </c>
      <c r="CK132" s="16">
        <f t="shared" si="135"/>
        <v>298500045.02366871</v>
      </c>
      <c r="CL132" s="16">
        <f t="shared" si="136"/>
        <v>277563289.2840237</v>
      </c>
      <c r="CM132" s="16">
        <f t="shared" si="137"/>
        <v>256224049</v>
      </c>
      <c r="CN132" s="16">
        <f t="shared" si="138"/>
        <v>197865340.21301776</v>
      </c>
      <c r="CO132" s="16">
        <f t="shared" si="139"/>
        <v>180088141.63313612</v>
      </c>
      <c r="CP132" s="16">
        <f t="shared" si="140"/>
        <v>114157718.36686392</v>
      </c>
      <c r="CQ132" s="16">
        <f t="shared" si="141"/>
        <v>116253182.77514794</v>
      </c>
      <c r="CR132" s="16">
        <f t="shared" si="142"/>
        <v>76545001</v>
      </c>
      <c r="CS132" s="16">
        <f t="shared" si="143"/>
        <v>67731633.852071017</v>
      </c>
      <c r="CT132" s="16">
        <f t="shared" si="144"/>
        <v>34790033.633136086</v>
      </c>
      <c r="CU132" s="16">
        <f t="shared" si="145"/>
        <v>25733768.100591738</v>
      </c>
      <c r="CV132" s="16">
        <f t="shared" si="146"/>
        <v>17827882.248520702</v>
      </c>
      <c r="CW132" s="16">
        <f t="shared" si="147"/>
        <v>3923142.0177514828</v>
      </c>
      <c r="CX132" s="16">
        <f t="shared" si="148"/>
        <v>5991197.6331360992</v>
      </c>
      <c r="CY132" s="16">
        <f t="shared" si="149"/>
        <v>9329265.3786982354</v>
      </c>
      <c r="CZ132" s="16">
        <f t="shared" si="150"/>
        <v>6618745.7100591762</v>
      </c>
      <c r="DA132" s="16">
        <f t="shared" si="151"/>
        <v>8649481</v>
      </c>
      <c r="DB132" s="16">
        <f t="shared" si="152"/>
        <v>748358.08284024103</v>
      </c>
      <c r="DC132" s="16">
        <f t="shared" si="153"/>
        <v>52159.532544379465</v>
      </c>
      <c r="DD132" s="16">
        <f t="shared" si="154"/>
        <v>4338568.5443786876</v>
      </c>
      <c r="DE132" s="16">
        <f t="shared" si="155"/>
        <v>3814509.4674556172</v>
      </c>
      <c r="DF132" s="16">
        <f t="shared" si="156"/>
        <v>41627311.390532508</v>
      </c>
      <c r="DG132" s="16">
        <f t="shared" si="157"/>
        <v>83488986.130177513</v>
      </c>
      <c r="DH132" s="16">
        <f t="shared" si="158"/>
        <v>115132899.99999993</v>
      </c>
      <c r="DI132" s="16">
        <f t="shared" si="159"/>
        <v>153081611.45562136</v>
      </c>
    </row>
    <row r="133" spans="1:113">
      <c r="A133" s="5">
        <v>37895</v>
      </c>
      <c r="B133" s="17">
        <v>250720</v>
      </c>
      <c r="C133" s="17">
        <v>102436</v>
      </c>
      <c r="D133" s="17">
        <v>21083</v>
      </c>
      <c r="E133" s="17">
        <v>10642</v>
      </c>
      <c r="G133" s="17">
        <f t="shared" si="107"/>
        <v>200311.84615384616</v>
      </c>
      <c r="H133" s="17">
        <f t="shared" si="108"/>
        <v>108273.30769230769</v>
      </c>
      <c r="I133" s="17">
        <f t="shared" si="75"/>
        <v>113355.53846153847</v>
      </c>
      <c r="J133" s="17">
        <f t="shared" si="75"/>
        <v>116601.61538461539</v>
      </c>
      <c r="K133" s="17">
        <f t="shared" si="75"/>
        <v>117956.92307692308</v>
      </c>
      <c r="L133" s="17">
        <f t="shared" si="62"/>
        <v>112487.23076923077</v>
      </c>
      <c r="M133" s="17">
        <f t="shared" si="62"/>
        <v>113936.61538461539</v>
      </c>
      <c r="N133" s="17">
        <f t="shared" si="62"/>
        <v>118311</v>
      </c>
      <c r="O133" s="17">
        <f t="shared" si="62"/>
        <v>127202.46153846153</v>
      </c>
      <c r="P133" s="17">
        <f t="shared" si="63"/>
        <v>134916.30769230769</v>
      </c>
      <c r="Q133" s="17">
        <f t="shared" si="63"/>
        <v>143046.07692307694</v>
      </c>
      <c r="R133" s="17">
        <f t="shared" si="63"/>
        <v>148960.61538461538</v>
      </c>
      <c r="S133" s="17">
        <f t="shared" si="63"/>
        <v>150826.53846153847</v>
      </c>
      <c r="T133" s="17">
        <f t="shared" si="64"/>
        <v>154696.69230769231</v>
      </c>
      <c r="U133" s="17">
        <f t="shared" si="64"/>
        <v>171091.69230769231</v>
      </c>
      <c r="V133" s="17">
        <f t="shared" si="64"/>
        <v>169623.61538461538</v>
      </c>
      <c r="W133" s="17">
        <f t="shared" si="64"/>
        <v>164904.30769230769</v>
      </c>
      <c r="X133" s="17">
        <f t="shared" si="65"/>
        <v>174153.76923076922</v>
      </c>
      <c r="Y133" s="17">
        <f t="shared" si="65"/>
        <v>183470.07692307694</v>
      </c>
      <c r="Z133" s="17">
        <f t="shared" si="65"/>
        <v>189295.92307692306</v>
      </c>
      <c r="AA133" s="17">
        <f t="shared" si="65"/>
        <v>194131.07692307694</v>
      </c>
      <c r="AB133" s="17">
        <f t="shared" si="66"/>
        <v>195204.61538461538</v>
      </c>
      <c r="AD133" s="52">
        <f t="shared" si="109"/>
        <v>7561399447.4792891</v>
      </c>
      <c r="AE133" s="52">
        <f t="shared" si="110"/>
        <v>7007402735.4378691</v>
      </c>
      <c r="AF133" s="52">
        <f t="shared" si="111"/>
        <v>6782333355.0059175</v>
      </c>
      <c r="AG133" s="52">
        <f t="shared" si="112"/>
        <v>7713163067.4556227</v>
      </c>
      <c r="AH133" s="52">
        <f t="shared" si="113"/>
        <v>7460680490.4378691</v>
      </c>
      <c r="AI133" s="52">
        <f t="shared" si="114"/>
        <v>6724138769.9467459</v>
      </c>
      <c r="AJ133" s="52">
        <f t="shared" si="115"/>
        <v>5344982118.8402376</v>
      </c>
      <c r="AK133" s="52">
        <f t="shared" si="116"/>
        <v>4276576450.6745572</v>
      </c>
      <c r="AL133" s="52">
        <f t="shared" si="117"/>
        <v>3279368325.5917149</v>
      </c>
      <c r="AM133" s="52">
        <f t="shared" si="118"/>
        <v>2636948901.5147939</v>
      </c>
      <c r="AN133" s="52">
        <f t="shared" si="119"/>
        <v>2448795677.4023666</v>
      </c>
      <c r="AO133" s="52">
        <f t="shared" si="120"/>
        <v>2080742260.4082837</v>
      </c>
      <c r="AP133" s="52">
        <f t="shared" si="121"/>
        <v>853817390.79289925</v>
      </c>
      <c r="AQ133" s="52">
        <f t="shared" si="122"/>
        <v>941767507.74556279</v>
      </c>
      <c r="AR133" s="52">
        <f t="shared" si="123"/>
        <v>1253693779.9053259</v>
      </c>
      <c r="AS133" s="52">
        <f t="shared" si="124"/>
        <v>684244988.3136102</v>
      </c>
      <c r="AT133" s="52">
        <f t="shared" si="125"/>
        <v>283645190.82248485</v>
      </c>
      <c r="AU133" s="52">
        <f t="shared" si="126"/>
        <v>121350561.23668674</v>
      </c>
      <c r="AV133" s="52">
        <f t="shared" si="127"/>
        <v>38201908.284023531</v>
      </c>
      <c r="AW133" s="52">
        <f t="shared" si="128"/>
        <v>26083806.130177628</v>
      </c>
      <c r="AZ133" s="17">
        <f t="shared" si="129"/>
        <v>26763.76923076923</v>
      </c>
      <c r="BA133" s="17">
        <f t="shared" si="130"/>
        <v>9219.9230769230762</v>
      </c>
      <c r="BB133" s="17">
        <f t="shared" si="76"/>
        <v>9228.0769230769238</v>
      </c>
      <c r="BC133" s="17">
        <f t="shared" si="76"/>
        <v>8981.3076923076915</v>
      </c>
      <c r="BD133" s="17">
        <f t="shared" si="76"/>
        <v>8644.3076923076915</v>
      </c>
      <c r="BE133" s="17">
        <f t="shared" si="68"/>
        <v>9451.538461538461</v>
      </c>
      <c r="BF133" s="17">
        <f t="shared" si="68"/>
        <v>10068.461538461539</v>
      </c>
      <c r="BG133" s="17">
        <f t="shared" si="68"/>
        <v>10721.692307692309</v>
      </c>
      <c r="BH133" s="17">
        <f t="shared" si="68"/>
        <v>12662.23076923077</v>
      </c>
      <c r="BI133" s="17">
        <f t="shared" si="69"/>
        <v>13309</v>
      </c>
      <c r="BJ133" s="17">
        <f t="shared" si="69"/>
        <v>16044.23076923077</v>
      </c>
      <c r="BK133" s="17">
        <f t="shared" si="69"/>
        <v>15946.615384615385</v>
      </c>
      <c r="BL133" s="17">
        <f t="shared" si="69"/>
        <v>17979.692307692309</v>
      </c>
      <c r="BM133" s="17">
        <f t="shared" si="70"/>
        <v>18498.76923076923</v>
      </c>
      <c r="BN133" s="17">
        <f t="shared" si="70"/>
        <v>20830.384615384617</v>
      </c>
      <c r="BO133" s="17">
        <f t="shared" si="70"/>
        <v>21655.846153846152</v>
      </c>
      <c r="BP133" s="17">
        <f t="shared" si="70"/>
        <v>22506.384615384617</v>
      </c>
      <c r="BQ133" s="17">
        <f t="shared" si="71"/>
        <v>24748</v>
      </c>
      <c r="BR133" s="17">
        <f t="shared" si="71"/>
        <v>24281</v>
      </c>
      <c r="BS133" s="17">
        <f t="shared" si="71"/>
        <v>23674.307692307691</v>
      </c>
      <c r="BT133" s="17">
        <f t="shared" si="71"/>
        <v>24156</v>
      </c>
      <c r="BU133" s="17">
        <f t="shared" si="72"/>
        <v>23787.692307692309</v>
      </c>
      <c r="BV133" s="17">
        <f t="shared" si="72"/>
        <v>25863.615384615383</v>
      </c>
      <c r="BW133" s="17">
        <f t="shared" si="72"/>
        <v>26500.307692307691</v>
      </c>
      <c r="BX133" s="17">
        <f t="shared" si="72"/>
        <v>28811.615384615383</v>
      </c>
      <c r="BY133" s="17">
        <f t="shared" si="73"/>
        <v>28681.76923076923</v>
      </c>
      <c r="BZ133" s="17">
        <f t="shared" si="73"/>
        <v>33180.615384615383</v>
      </c>
      <c r="CA133" s="17">
        <f t="shared" si="73"/>
        <v>35865.923076923078</v>
      </c>
      <c r="CB133" s="17">
        <f t="shared" si="73"/>
        <v>37458.692307692305</v>
      </c>
      <c r="CC133" s="17">
        <f t="shared" si="74"/>
        <v>39101.307692307695</v>
      </c>
      <c r="CD133" s="17">
        <f t="shared" si="74"/>
        <v>38809.461538461539</v>
      </c>
      <c r="CG133" s="16">
        <f t="shared" si="131"/>
        <v>307500504.71005905</v>
      </c>
      <c r="CH133" s="16">
        <f t="shared" si="132"/>
        <v>316215938.36686391</v>
      </c>
      <c r="CI133" s="16">
        <f t="shared" si="133"/>
        <v>328314886.44378698</v>
      </c>
      <c r="CJ133" s="16">
        <f t="shared" si="134"/>
        <v>299713334.20710063</v>
      </c>
      <c r="CK133" s="16">
        <f t="shared" si="135"/>
        <v>278733298.94082838</v>
      </c>
      <c r="CL133" s="16">
        <f t="shared" si="136"/>
        <v>257348232.00591713</v>
      </c>
      <c r="CM133" s="16">
        <f t="shared" si="137"/>
        <v>198853386.98224851</v>
      </c>
      <c r="CN133" s="16">
        <f t="shared" si="138"/>
        <v>181030815.05325443</v>
      </c>
      <c r="CO133" s="16">
        <f t="shared" si="139"/>
        <v>114908504.82840236</v>
      </c>
      <c r="CP133" s="16">
        <f t="shared" si="140"/>
        <v>117010817.33136094</v>
      </c>
      <c r="CQ133" s="16">
        <f t="shared" si="141"/>
        <v>77160007.390532523</v>
      </c>
      <c r="CR133" s="16">
        <f t="shared" si="142"/>
        <v>68310225</v>
      </c>
      <c r="CS133" s="16">
        <f t="shared" si="143"/>
        <v>35205052.994082816</v>
      </c>
      <c r="CT133" s="16">
        <f t="shared" si="144"/>
        <v>26090878.159763325</v>
      </c>
      <c r="CU133" s="16">
        <f t="shared" si="145"/>
        <v>18125323.763313591</v>
      </c>
      <c r="CV133" s="16">
        <f t="shared" si="146"/>
        <v>4063325.5917159752</v>
      </c>
      <c r="CW133" s="16">
        <f t="shared" si="147"/>
        <v>6164143.0532544367</v>
      </c>
      <c r="CX133" s="16">
        <f t="shared" si="148"/>
        <v>9544772.5976331402</v>
      </c>
      <c r="CY133" s="16">
        <f t="shared" si="149"/>
        <v>6800460.3609467437</v>
      </c>
      <c r="CZ133" s="16">
        <f t="shared" si="150"/>
        <v>8857033.8520709984</v>
      </c>
      <c r="DA133" s="16">
        <f t="shared" si="151"/>
        <v>810276.9467455647</v>
      </c>
      <c r="DB133" s="16">
        <f t="shared" si="152"/>
        <v>69411.982248521002</v>
      </c>
      <c r="DC133" s="16">
        <f t="shared" si="153"/>
        <v>4193673.8698224793</v>
      </c>
      <c r="DD133" s="16">
        <f t="shared" si="154"/>
        <v>3678724</v>
      </c>
      <c r="DE133" s="16">
        <f t="shared" si="155"/>
        <v>41175914.562130161</v>
      </c>
      <c r="DF133" s="16">
        <f t="shared" si="156"/>
        <v>82849204.639053285</v>
      </c>
      <c r="DG133" s="16">
        <f t="shared" si="157"/>
        <v>114381379.62130173</v>
      </c>
      <c r="DH133" s="16">
        <f t="shared" si="158"/>
        <v>152214855.28994089</v>
      </c>
      <c r="DI133" s="16">
        <f t="shared" si="159"/>
        <v>145098703.17159766</v>
      </c>
    </row>
    <row r="134" spans="1:113">
      <c r="A134" s="5">
        <v>37926</v>
      </c>
      <c r="B134" s="17">
        <v>258067</v>
      </c>
      <c r="C134" s="17">
        <v>193146</v>
      </c>
      <c r="D134" s="17">
        <v>45552</v>
      </c>
      <c r="E134" s="17">
        <v>8253</v>
      </c>
      <c r="G134" s="17">
        <f t="shared" si="107"/>
        <v>198328</v>
      </c>
      <c r="H134" s="17">
        <f t="shared" si="108"/>
        <v>113355.53846153847</v>
      </c>
      <c r="I134" s="17">
        <f t="shared" si="75"/>
        <v>116601.61538461539</v>
      </c>
      <c r="J134" s="17">
        <f t="shared" si="75"/>
        <v>117956.92307692308</v>
      </c>
      <c r="K134" s="17">
        <f t="shared" si="75"/>
        <v>112487.23076923077</v>
      </c>
      <c r="L134" s="17">
        <f t="shared" si="62"/>
        <v>113936.61538461539</v>
      </c>
      <c r="M134" s="17">
        <f t="shared" si="62"/>
        <v>118311</v>
      </c>
      <c r="N134" s="17">
        <f t="shared" si="62"/>
        <v>127202.46153846153</v>
      </c>
      <c r="O134" s="17">
        <f t="shared" si="62"/>
        <v>134916.30769230769</v>
      </c>
      <c r="P134" s="17">
        <f t="shared" si="63"/>
        <v>143046.07692307694</v>
      </c>
      <c r="Q134" s="17">
        <f t="shared" si="63"/>
        <v>148960.61538461538</v>
      </c>
      <c r="R134" s="17">
        <f t="shared" si="63"/>
        <v>150826.53846153847</v>
      </c>
      <c r="S134" s="17">
        <f t="shared" si="63"/>
        <v>154696.69230769231</v>
      </c>
      <c r="T134" s="17">
        <f t="shared" si="64"/>
        <v>171091.69230769231</v>
      </c>
      <c r="U134" s="17">
        <f t="shared" si="64"/>
        <v>169623.61538461538</v>
      </c>
      <c r="V134" s="17">
        <f t="shared" si="64"/>
        <v>164904.30769230769</v>
      </c>
      <c r="W134" s="17">
        <f t="shared" si="64"/>
        <v>174153.76923076922</v>
      </c>
      <c r="X134" s="17">
        <f t="shared" si="65"/>
        <v>183470.07692307694</v>
      </c>
      <c r="Y134" s="17">
        <f t="shared" si="65"/>
        <v>189295.92307692306</v>
      </c>
      <c r="Z134" s="17">
        <f t="shared" si="65"/>
        <v>194131.07692307694</v>
      </c>
      <c r="AA134" s="17">
        <f t="shared" si="65"/>
        <v>195204.61538461538</v>
      </c>
      <c r="AB134" s="17">
        <f t="shared" si="66"/>
        <v>197304</v>
      </c>
      <c r="AD134" s="52">
        <f t="shared" si="109"/>
        <v>6679201942.301774</v>
      </c>
      <c r="AE134" s="52">
        <f t="shared" si="110"/>
        <v>6459510005.7751474</v>
      </c>
      <c r="AF134" s="52">
        <f t="shared" si="111"/>
        <v>7368637662.1301785</v>
      </c>
      <c r="AG134" s="52">
        <f t="shared" si="112"/>
        <v>7121905797.301774</v>
      </c>
      <c r="AH134" s="52">
        <f t="shared" si="113"/>
        <v>6402720289</v>
      </c>
      <c r="AI134" s="52">
        <f t="shared" si="114"/>
        <v>5058842221.4437876</v>
      </c>
      <c r="AJ134" s="52">
        <f t="shared" si="115"/>
        <v>4021042721.3254442</v>
      </c>
      <c r="AK134" s="52">
        <f t="shared" si="116"/>
        <v>3056091019.0828385</v>
      </c>
      <c r="AL134" s="52">
        <f t="shared" si="117"/>
        <v>2437138663.7633147</v>
      </c>
      <c r="AM134" s="52">
        <f t="shared" si="118"/>
        <v>2256388848.2899404</v>
      </c>
      <c r="AN134" s="52">
        <f t="shared" si="119"/>
        <v>1903691010.9408281</v>
      </c>
      <c r="AO134" s="52">
        <f t="shared" si="120"/>
        <v>741816456.71005893</v>
      </c>
      <c r="AP134" s="52">
        <f t="shared" si="121"/>
        <v>823941696.14792955</v>
      </c>
      <c r="AQ134" s="52">
        <f t="shared" si="122"/>
        <v>1117143207.4792902</v>
      </c>
      <c r="AR134" s="52">
        <f t="shared" si="123"/>
        <v>584393433.28402424</v>
      </c>
      <c r="AS134" s="52">
        <f t="shared" si="124"/>
        <v>220757878.15976292</v>
      </c>
      <c r="AT134" s="52">
        <f t="shared" si="125"/>
        <v>81578413.544378936</v>
      </c>
      <c r="AU134" s="52">
        <f t="shared" si="126"/>
        <v>17614163.313609354</v>
      </c>
      <c r="AV134" s="52">
        <f t="shared" si="127"/>
        <v>9755531.455621358</v>
      </c>
      <c r="AW134" s="52">
        <f t="shared" si="128"/>
        <v>1048576</v>
      </c>
      <c r="AZ134" s="17">
        <f t="shared" si="129"/>
        <v>27675</v>
      </c>
      <c r="BA134" s="17">
        <f t="shared" si="130"/>
        <v>9228.0769230769238</v>
      </c>
      <c r="BB134" s="17">
        <f t="shared" si="76"/>
        <v>8981.3076923076915</v>
      </c>
      <c r="BC134" s="17">
        <f t="shared" si="76"/>
        <v>8644.3076923076915</v>
      </c>
      <c r="BD134" s="17">
        <f t="shared" si="76"/>
        <v>9451.538461538461</v>
      </c>
      <c r="BE134" s="17">
        <f t="shared" si="68"/>
        <v>10068.461538461539</v>
      </c>
      <c r="BF134" s="17">
        <f t="shared" si="68"/>
        <v>10721.692307692309</v>
      </c>
      <c r="BG134" s="17">
        <f t="shared" si="68"/>
        <v>12662.23076923077</v>
      </c>
      <c r="BH134" s="17">
        <f t="shared" si="68"/>
        <v>13309</v>
      </c>
      <c r="BI134" s="17">
        <f t="shared" si="69"/>
        <v>16044.23076923077</v>
      </c>
      <c r="BJ134" s="17">
        <f t="shared" si="69"/>
        <v>15946.615384615385</v>
      </c>
      <c r="BK134" s="17">
        <f t="shared" si="69"/>
        <v>17979.692307692309</v>
      </c>
      <c r="BL134" s="17">
        <f t="shared" si="69"/>
        <v>18498.76923076923</v>
      </c>
      <c r="BM134" s="17">
        <f t="shared" si="70"/>
        <v>20830.384615384617</v>
      </c>
      <c r="BN134" s="17">
        <f t="shared" si="70"/>
        <v>21655.846153846152</v>
      </c>
      <c r="BO134" s="17">
        <f t="shared" si="70"/>
        <v>22506.384615384617</v>
      </c>
      <c r="BP134" s="17">
        <f t="shared" si="70"/>
        <v>24748</v>
      </c>
      <c r="BQ134" s="17">
        <f t="shared" si="71"/>
        <v>24281</v>
      </c>
      <c r="BR134" s="17">
        <f t="shared" si="71"/>
        <v>23674.307692307691</v>
      </c>
      <c r="BS134" s="17">
        <f t="shared" si="71"/>
        <v>24156</v>
      </c>
      <c r="BT134" s="17">
        <f t="shared" si="71"/>
        <v>23787.692307692309</v>
      </c>
      <c r="BU134" s="17">
        <f t="shared" si="72"/>
        <v>25863.615384615383</v>
      </c>
      <c r="BV134" s="17">
        <f t="shared" si="72"/>
        <v>26500.307692307691</v>
      </c>
      <c r="BW134" s="17">
        <f t="shared" si="72"/>
        <v>28811.615384615383</v>
      </c>
      <c r="BX134" s="17">
        <f t="shared" si="72"/>
        <v>28681.76923076923</v>
      </c>
      <c r="BY134" s="17">
        <f t="shared" si="73"/>
        <v>33180.615384615383</v>
      </c>
      <c r="BZ134" s="17">
        <f t="shared" si="73"/>
        <v>35865.923076923078</v>
      </c>
      <c r="CA134" s="17">
        <f t="shared" si="73"/>
        <v>37458.692307692305</v>
      </c>
      <c r="CB134" s="17">
        <f t="shared" si="73"/>
        <v>39101.307692307695</v>
      </c>
      <c r="CC134" s="17">
        <f t="shared" si="74"/>
        <v>38809.461538461539</v>
      </c>
      <c r="CD134" s="17">
        <f t="shared" si="74"/>
        <v>39854.615384615383</v>
      </c>
      <c r="CG134" s="16">
        <f t="shared" si="131"/>
        <v>349454132.09467459</v>
      </c>
      <c r="CH134" s="16">
        <f t="shared" si="132"/>
        <v>362167249.71005923</v>
      </c>
      <c r="CI134" s="16">
        <f t="shared" si="133"/>
        <v>332094550.44378698</v>
      </c>
      <c r="CJ134" s="16">
        <f t="shared" si="134"/>
        <v>309990196.59763312</v>
      </c>
      <c r="CK134" s="16">
        <f t="shared" si="135"/>
        <v>287414641.71005917</v>
      </c>
      <c r="CL134" s="16">
        <f t="shared" si="136"/>
        <v>225383239.97633135</v>
      </c>
      <c r="CM134" s="16">
        <f t="shared" si="137"/>
        <v>206381956</v>
      </c>
      <c r="CN134" s="16">
        <f t="shared" si="138"/>
        <v>135274792.89940828</v>
      </c>
      <c r="CO134" s="16">
        <f t="shared" si="139"/>
        <v>137555005.68639052</v>
      </c>
      <c r="CP134" s="16">
        <f t="shared" si="140"/>
        <v>93998991.248520687</v>
      </c>
      <c r="CQ134" s="16">
        <f t="shared" si="141"/>
        <v>84203211.130177513</v>
      </c>
      <c r="CR134" s="16">
        <f t="shared" si="142"/>
        <v>46848759.763313584</v>
      </c>
      <c r="CS134" s="16">
        <f t="shared" si="143"/>
        <v>36230213.023668654</v>
      </c>
      <c r="CT134" s="16">
        <f t="shared" si="144"/>
        <v>26714584.994082823</v>
      </c>
      <c r="CU134" s="16">
        <f t="shared" si="145"/>
        <v>8567329</v>
      </c>
      <c r="CV134" s="16">
        <f t="shared" si="146"/>
        <v>11519236</v>
      </c>
      <c r="CW134" s="16">
        <f t="shared" si="147"/>
        <v>16005538.940828409</v>
      </c>
      <c r="CX134" s="16">
        <f t="shared" si="148"/>
        <v>12383361</v>
      </c>
      <c r="CY134" s="16">
        <f t="shared" si="149"/>
        <v>15111161.09467455</v>
      </c>
      <c r="CZ134" s="16">
        <f t="shared" si="150"/>
        <v>3281114.2248520772</v>
      </c>
      <c r="DA134" s="16">
        <f t="shared" si="151"/>
        <v>1379902.0177514812</v>
      </c>
      <c r="DB134" s="16">
        <f t="shared" si="152"/>
        <v>1291894.5325443749</v>
      </c>
      <c r="DC134" s="16">
        <f t="shared" si="153"/>
        <v>1013584.284023668</v>
      </c>
      <c r="DD134" s="16">
        <f t="shared" si="154"/>
        <v>30311800.763313591</v>
      </c>
      <c r="DE134" s="16">
        <f t="shared" si="155"/>
        <v>67091220.852071024</v>
      </c>
      <c r="DF134" s="16">
        <f t="shared" si="156"/>
        <v>95720635.171597585</v>
      </c>
      <c r="DG134" s="16">
        <f t="shared" si="157"/>
        <v>130560507.47929001</v>
      </c>
      <c r="DH134" s="16">
        <f t="shared" si="158"/>
        <v>123976233.7514793</v>
      </c>
      <c r="DI134" s="16">
        <f t="shared" si="159"/>
        <v>148343030.91715974</v>
      </c>
    </row>
    <row r="135" spans="1:113">
      <c r="A135" s="5">
        <v>37956</v>
      </c>
      <c r="B135" s="17">
        <v>231780</v>
      </c>
      <c r="C135" s="17">
        <v>160822</v>
      </c>
      <c r="D135" s="17">
        <v>23887</v>
      </c>
      <c r="E135" s="17">
        <v>8497</v>
      </c>
      <c r="G135" s="17">
        <f t="shared" si="107"/>
        <v>203107.76923076922</v>
      </c>
      <c r="H135" s="17">
        <f t="shared" si="108"/>
        <v>116601.61538461539</v>
      </c>
      <c r="I135" s="17">
        <f t="shared" si="75"/>
        <v>117956.92307692308</v>
      </c>
      <c r="J135" s="17">
        <f t="shared" si="75"/>
        <v>112487.23076923077</v>
      </c>
      <c r="K135" s="17">
        <f t="shared" si="75"/>
        <v>113936.61538461539</v>
      </c>
      <c r="L135" s="17">
        <f t="shared" si="62"/>
        <v>118311</v>
      </c>
      <c r="M135" s="17">
        <f t="shared" si="62"/>
        <v>127202.46153846153</v>
      </c>
      <c r="N135" s="17">
        <f t="shared" si="62"/>
        <v>134916.30769230769</v>
      </c>
      <c r="O135" s="17">
        <f t="shared" si="62"/>
        <v>143046.07692307694</v>
      </c>
      <c r="P135" s="17">
        <f t="shared" si="63"/>
        <v>148960.61538461538</v>
      </c>
      <c r="Q135" s="17">
        <f t="shared" si="63"/>
        <v>150826.53846153847</v>
      </c>
      <c r="R135" s="17">
        <f t="shared" si="63"/>
        <v>154696.69230769231</v>
      </c>
      <c r="S135" s="17">
        <f t="shared" si="63"/>
        <v>171091.69230769231</v>
      </c>
      <c r="T135" s="17">
        <f t="shared" si="64"/>
        <v>169623.61538461538</v>
      </c>
      <c r="U135" s="17">
        <f t="shared" si="64"/>
        <v>164904.30769230769</v>
      </c>
      <c r="V135" s="17">
        <f t="shared" si="64"/>
        <v>174153.76923076922</v>
      </c>
      <c r="W135" s="17">
        <f t="shared" si="64"/>
        <v>183470.07692307694</v>
      </c>
      <c r="X135" s="17">
        <f t="shared" si="65"/>
        <v>189295.92307692306</v>
      </c>
      <c r="Y135" s="17">
        <f t="shared" si="65"/>
        <v>194131.07692307694</v>
      </c>
      <c r="Z135" s="17">
        <f t="shared" si="65"/>
        <v>195204.61538461538</v>
      </c>
      <c r="AA135" s="17">
        <f t="shared" si="65"/>
        <v>197304</v>
      </c>
      <c r="AB135" s="17">
        <f t="shared" si="66"/>
        <v>204473.07692307694</v>
      </c>
      <c r="AD135" s="52">
        <f t="shared" si="109"/>
        <v>7250666600.7159739</v>
      </c>
      <c r="AE135" s="52">
        <f t="shared" si="110"/>
        <v>8212081991.0591698</v>
      </c>
      <c r="AF135" s="52">
        <f t="shared" si="111"/>
        <v>7951494678.2544346</v>
      </c>
      <c r="AG135" s="52">
        <f t="shared" si="112"/>
        <v>7190492071.9763298</v>
      </c>
      <c r="AH135" s="52">
        <f t="shared" si="113"/>
        <v>5761615735.863905</v>
      </c>
      <c r="AI135" s="52">
        <f t="shared" si="114"/>
        <v>4650075426.7514782</v>
      </c>
      <c r="AJ135" s="52">
        <f t="shared" si="115"/>
        <v>3607406882.8639026</v>
      </c>
      <c r="AK135" s="52">
        <f t="shared" si="116"/>
        <v>2931914269.6390529</v>
      </c>
      <c r="AL135" s="52">
        <f t="shared" si="117"/>
        <v>2733327090.7455602</v>
      </c>
      <c r="AM135" s="52">
        <f t="shared" si="118"/>
        <v>2343632368.8520694</v>
      </c>
      <c r="AN135" s="52">
        <f t="shared" si="119"/>
        <v>1025029181.5443777</v>
      </c>
      <c r="AO135" s="52">
        <f t="shared" si="120"/>
        <v>1121188558.7928994</v>
      </c>
      <c r="AP135" s="52">
        <f t="shared" si="121"/>
        <v>1459504473.5207095</v>
      </c>
      <c r="AQ135" s="52">
        <f t="shared" si="122"/>
        <v>838334116</v>
      </c>
      <c r="AR135" s="52">
        <f t="shared" si="123"/>
        <v>385638959.17159665</v>
      </c>
      <c r="AS135" s="52">
        <f t="shared" si="124"/>
        <v>190767094.17751485</v>
      </c>
      <c r="AT135" s="52">
        <f t="shared" si="125"/>
        <v>80581004.786981806</v>
      </c>
      <c r="AU135" s="52">
        <f t="shared" si="126"/>
        <v>62459840.715976298</v>
      </c>
      <c r="AV135" s="52">
        <f t="shared" si="127"/>
        <v>33683737.284023538</v>
      </c>
      <c r="AW135" s="52">
        <f t="shared" si="128"/>
        <v>1864065.0946746236</v>
      </c>
      <c r="AZ135" s="17">
        <f t="shared" si="129"/>
        <v>27737.076923076922</v>
      </c>
      <c r="BA135" s="17">
        <f t="shared" si="130"/>
        <v>8981.3076923076915</v>
      </c>
      <c r="BB135" s="17">
        <f t="shared" si="76"/>
        <v>8644.3076923076915</v>
      </c>
      <c r="BC135" s="17">
        <f t="shared" si="76"/>
        <v>9451.538461538461</v>
      </c>
      <c r="BD135" s="17">
        <f t="shared" si="76"/>
        <v>10068.461538461539</v>
      </c>
      <c r="BE135" s="17">
        <f t="shared" si="68"/>
        <v>10721.692307692309</v>
      </c>
      <c r="BF135" s="17">
        <f t="shared" si="68"/>
        <v>12662.23076923077</v>
      </c>
      <c r="BG135" s="17">
        <f t="shared" si="68"/>
        <v>13309</v>
      </c>
      <c r="BH135" s="17">
        <f t="shared" si="68"/>
        <v>16044.23076923077</v>
      </c>
      <c r="BI135" s="17">
        <f t="shared" si="69"/>
        <v>15946.615384615385</v>
      </c>
      <c r="BJ135" s="17">
        <f t="shared" si="69"/>
        <v>17979.692307692309</v>
      </c>
      <c r="BK135" s="17">
        <f t="shared" si="69"/>
        <v>18498.76923076923</v>
      </c>
      <c r="BL135" s="17">
        <f t="shared" si="69"/>
        <v>20830.384615384617</v>
      </c>
      <c r="BM135" s="17">
        <f t="shared" si="70"/>
        <v>21655.846153846152</v>
      </c>
      <c r="BN135" s="17">
        <f t="shared" si="70"/>
        <v>22506.384615384617</v>
      </c>
      <c r="BO135" s="17">
        <f t="shared" si="70"/>
        <v>24748</v>
      </c>
      <c r="BP135" s="17">
        <f t="shared" si="70"/>
        <v>24281</v>
      </c>
      <c r="BQ135" s="17">
        <f t="shared" si="71"/>
        <v>23674.307692307691</v>
      </c>
      <c r="BR135" s="17">
        <f t="shared" si="71"/>
        <v>24156</v>
      </c>
      <c r="BS135" s="17">
        <f t="shared" si="71"/>
        <v>23787.692307692309</v>
      </c>
      <c r="BT135" s="17">
        <f t="shared" si="71"/>
        <v>25863.615384615383</v>
      </c>
      <c r="BU135" s="17">
        <f t="shared" si="72"/>
        <v>26500.307692307691</v>
      </c>
      <c r="BV135" s="17">
        <f t="shared" si="72"/>
        <v>28811.615384615383</v>
      </c>
      <c r="BW135" s="17">
        <f t="shared" si="72"/>
        <v>28681.76923076923</v>
      </c>
      <c r="BX135" s="17">
        <f t="shared" si="72"/>
        <v>33180.615384615383</v>
      </c>
      <c r="BY135" s="17">
        <f t="shared" si="73"/>
        <v>35865.923076923078</v>
      </c>
      <c r="BZ135" s="17">
        <f t="shared" si="73"/>
        <v>37458.692307692305</v>
      </c>
      <c r="CA135" s="17">
        <f t="shared" si="73"/>
        <v>39101.307692307695</v>
      </c>
      <c r="CB135" s="17">
        <f t="shared" si="73"/>
        <v>38809.461538461539</v>
      </c>
      <c r="CC135" s="17">
        <f t="shared" si="74"/>
        <v>39854.615384615383</v>
      </c>
      <c r="CD135" s="17">
        <f t="shared" si="74"/>
        <v>41700.076923076922</v>
      </c>
      <c r="CG135" s="16">
        <f t="shared" si="131"/>
        <v>364533836.89940828</v>
      </c>
      <c r="CH135" s="16">
        <f t="shared" si="132"/>
        <v>334360916.82840234</v>
      </c>
      <c r="CI135" s="16">
        <f t="shared" si="133"/>
        <v>312179969.60946739</v>
      </c>
      <c r="CJ135" s="16">
        <f t="shared" si="134"/>
        <v>289523313.60946739</v>
      </c>
      <c r="CK135" s="16">
        <f t="shared" si="135"/>
        <v>227250986.56213012</v>
      </c>
      <c r="CL135" s="16">
        <f t="shared" si="136"/>
        <v>208169403.69822481</v>
      </c>
      <c r="CM135" s="16">
        <f t="shared" si="137"/>
        <v>136722651.17751476</v>
      </c>
      <c r="CN135" s="16">
        <f t="shared" si="138"/>
        <v>139014983.2899408</v>
      </c>
      <c r="CO135" s="16">
        <f t="shared" si="139"/>
        <v>95206554.532544345</v>
      </c>
      <c r="CP135" s="16">
        <f t="shared" si="140"/>
        <v>85346329.01775147</v>
      </c>
      <c r="CQ135" s="16">
        <f t="shared" si="141"/>
        <v>47702398.633136056</v>
      </c>
      <c r="CR135" s="16">
        <f t="shared" si="142"/>
        <v>36981367.668639056</v>
      </c>
      <c r="CS135" s="16">
        <f t="shared" si="143"/>
        <v>27360142.017751452</v>
      </c>
      <c r="CT135" s="16">
        <f t="shared" si="144"/>
        <v>8934580.8520709984</v>
      </c>
      <c r="CU135" s="16">
        <f t="shared" si="145"/>
        <v>11944467.698224844</v>
      </c>
      <c r="CV135" s="16">
        <f t="shared" si="146"/>
        <v>16506093.822485205</v>
      </c>
      <c r="CW135" s="16">
        <f t="shared" si="147"/>
        <v>12824111.928994074</v>
      </c>
      <c r="CX135" s="16">
        <f t="shared" si="148"/>
        <v>15597638.840236671</v>
      </c>
      <c r="CY135" s="16">
        <f t="shared" si="149"/>
        <v>3509858.1360946768</v>
      </c>
      <c r="CZ135" s="16">
        <f t="shared" si="150"/>
        <v>1529598.1301775142</v>
      </c>
      <c r="DA135" s="16">
        <f t="shared" si="151"/>
        <v>1154632.9053254426</v>
      </c>
      <c r="DB135" s="16">
        <f t="shared" si="152"/>
        <v>892443.5562130193</v>
      </c>
      <c r="DC135" s="16">
        <f t="shared" si="153"/>
        <v>29632110.982248515</v>
      </c>
      <c r="DD135" s="16">
        <f t="shared" si="154"/>
        <v>66078139.792899445</v>
      </c>
      <c r="DE135" s="16">
        <f t="shared" si="155"/>
        <v>94509805.686390504</v>
      </c>
      <c r="DF135" s="16">
        <f t="shared" si="156"/>
        <v>129145740.97633144</v>
      </c>
      <c r="DG135" s="16">
        <f t="shared" si="157"/>
        <v>122597701.07100596</v>
      </c>
      <c r="DH135" s="16">
        <f t="shared" si="158"/>
        <v>146834738.36686391</v>
      </c>
      <c r="DI135" s="16">
        <f t="shared" si="159"/>
        <v>194965369</v>
      </c>
    </row>
    <row r="136" spans="1:113">
      <c r="A136" s="5">
        <v>37987</v>
      </c>
      <c r="B136" s="17">
        <v>189372</v>
      </c>
      <c r="C136" s="17">
        <v>85191</v>
      </c>
      <c r="D136" s="17">
        <v>10924</v>
      </c>
      <c r="E136" s="17">
        <v>3498</v>
      </c>
      <c r="G136" s="17">
        <f t="shared" si="107"/>
        <v>207990.46153846153</v>
      </c>
      <c r="H136" s="17">
        <f t="shared" si="108"/>
        <v>117956.92307692308</v>
      </c>
      <c r="I136" s="17">
        <f t="shared" si="75"/>
        <v>112487.23076923077</v>
      </c>
      <c r="J136" s="17">
        <f t="shared" si="75"/>
        <v>113936.61538461539</v>
      </c>
      <c r="K136" s="17">
        <f t="shared" si="75"/>
        <v>118311</v>
      </c>
      <c r="L136" s="17">
        <f t="shared" si="62"/>
        <v>127202.46153846153</v>
      </c>
      <c r="M136" s="17">
        <f t="shared" si="62"/>
        <v>134916.30769230769</v>
      </c>
      <c r="N136" s="17">
        <f t="shared" si="62"/>
        <v>143046.07692307694</v>
      </c>
      <c r="O136" s="17">
        <f t="shared" si="62"/>
        <v>148960.61538461538</v>
      </c>
      <c r="P136" s="17">
        <f t="shared" si="63"/>
        <v>150826.53846153847</v>
      </c>
      <c r="Q136" s="17">
        <f t="shared" si="63"/>
        <v>154696.69230769231</v>
      </c>
      <c r="R136" s="17">
        <f t="shared" si="63"/>
        <v>171091.69230769231</v>
      </c>
      <c r="S136" s="17">
        <f t="shared" si="63"/>
        <v>169623.61538461538</v>
      </c>
      <c r="T136" s="17">
        <f t="shared" si="64"/>
        <v>164904.30769230769</v>
      </c>
      <c r="U136" s="17">
        <f t="shared" si="64"/>
        <v>174153.76923076922</v>
      </c>
      <c r="V136" s="17">
        <f t="shared" si="64"/>
        <v>183470.07692307694</v>
      </c>
      <c r="W136" s="17">
        <f t="shared" si="64"/>
        <v>189295.92307692306</v>
      </c>
      <c r="X136" s="17">
        <f t="shared" si="65"/>
        <v>194131.07692307694</v>
      </c>
      <c r="Y136" s="17">
        <f t="shared" si="65"/>
        <v>195204.61538461538</v>
      </c>
      <c r="Z136" s="17">
        <f t="shared" si="65"/>
        <v>197304</v>
      </c>
      <c r="AA136" s="17">
        <f t="shared" si="65"/>
        <v>204473.07692307694</v>
      </c>
      <c r="AB136" s="17">
        <f t="shared" si="66"/>
        <v>208580.61538461538</v>
      </c>
      <c r="AD136" s="52">
        <f t="shared" si="109"/>
        <v>9120867087.3609467</v>
      </c>
      <c r="AE136" s="52">
        <f t="shared" si="110"/>
        <v>8846125976.331358</v>
      </c>
      <c r="AF136" s="52">
        <f t="shared" si="111"/>
        <v>8042405821.8284016</v>
      </c>
      <c r="AG136" s="52">
        <f t="shared" si="112"/>
        <v>6526700944</v>
      </c>
      <c r="AH136" s="52">
        <f t="shared" si="113"/>
        <v>5339831960.3313608</v>
      </c>
      <c r="AI136" s="52">
        <f t="shared" si="114"/>
        <v>4217773093.0710034</v>
      </c>
      <c r="AJ136" s="52">
        <f t="shared" si="115"/>
        <v>3484522736.9467459</v>
      </c>
      <c r="AK136" s="52">
        <f t="shared" si="116"/>
        <v>3267714101.5443773</v>
      </c>
      <c r="AL136" s="52">
        <f t="shared" si="117"/>
        <v>2840225838.822484</v>
      </c>
      <c r="AM136" s="52">
        <f t="shared" si="118"/>
        <v>1361519170.7455614</v>
      </c>
      <c r="AN136" s="52">
        <f t="shared" si="119"/>
        <v>1472014883.7928996</v>
      </c>
      <c r="AO136" s="52">
        <f t="shared" si="120"/>
        <v>1856416653.2544377</v>
      </c>
      <c r="AP136" s="52">
        <f t="shared" si="121"/>
        <v>1144921746.325444</v>
      </c>
      <c r="AQ136" s="52">
        <f t="shared" si="122"/>
        <v>601249261.68638957</v>
      </c>
      <c r="AR136" s="52">
        <f t="shared" si="123"/>
        <v>349485768.28994107</v>
      </c>
      <c r="AS136" s="52">
        <f t="shared" si="124"/>
        <v>192082541.9171592</v>
      </c>
      <c r="AT136" s="52">
        <f t="shared" si="125"/>
        <v>163477861.86982253</v>
      </c>
      <c r="AU136" s="52">
        <f t="shared" si="126"/>
        <v>114200460.21301761</v>
      </c>
      <c r="AV136" s="52">
        <f t="shared" si="127"/>
        <v>12371994.532544237</v>
      </c>
      <c r="AW136" s="52">
        <f t="shared" si="128"/>
        <v>348281.56213017489</v>
      </c>
      <c r="AZ136" s="17">
        <f t="shared" si="129"/>
        <v>27751.615384615383</v>
      </c>
      <c r="BA136" s="17">
        <f t="shared" si="130"/>
        <v>8644.3076923076915</v>
      </c>
      <c r="BB136" s="17">
        <f t="shared" si="76"/>
        <v>9451.538461538461</v>
      </c>
      <c r="BC136" s="17">
        <f t="shared" si="76"/>
        <v>10068.461538461539</v>
      </c>
      <c r="BD136" s="17">
        <f t="shared" si="76"/>
        <v>10721.692307692309</v>
      </c>
      <c r="BE136" s="17">
        <f t="shared" si="68"/>
        <v>12662.23076923077</v>
      </c>
      <c r="BF136" s="17">
        <f t="shared" si="68"/>
        <v>13309</v>
      </c>
      <c r="BG136" s="17">
        <f t="shared" si="68"/>
        <v>16044.23076923077</v>
      </c>
      <c r="BH136" s="17">
        <f t="shared" si="68"/>
        <v>15946.615384615385</v>
      </c>
      <c r="BI136" s="17">
        <f t="shared" si="69"/>
        <v>17979.692307692309</v>
      </c>
      <c r="BJ136" s="17">
        <f t="shared" si="69"/>
        <v>18498.76923076923</v>
      </c>
      <c r="BK136" s="17">
        <f t="shared" si="69"/>
        <v>20830.384615384617</v>
      </c>
      <c r="BL136" s="17">
        <f t="shared" si="69"/>
        <v>21655.846153846152</v>
      </c>
      <c r="BM136" s="17">
        <f t="shared" si="70"/>
        <v>22506.384615384617</v>
      </c>
      <c r="BN136" s="17">
        <f t="shared" si="70"/>
        <v>24748</v>
      </c>
      <c r="BO136" s="17">
        <f t="shared" si="70"/>
        <v>24281</v>
      </c>
      <c r="BP136" s="17">
        <f t="shared" si="70"/>
        <v>23674.307692307691</v>
      </c>
      <c r="BQ136" s="17">
        <f t="shared" si="71"/>
        <v>24156</v>
      </c>
      <c r="BR136" s="17">
        <f t="shared" si="71"/>
        <v>23787.692307692309</v>
      </c>
      <c r="BS136" s="17">
        <f t="shared" si="71"/>
        <v>25863.615384615383</v>
      </c>
      <c r="BT136" s="17">
        <f t="shared" si="71"/>
        <v>26500.307692307691</v>
      </c>
      <c r="BU136" s="17">
        <f t="shared" si="72"/>
        <v>28811.615384615383</v>
      </c>
      <c r="BV136" s="17">
        <f t="shared" si="72"/>
        <v>28681.76923076923</v>
      </c>
      <c r="BW136" s="17">
        <f t="shared" si="72"/>
        <v>33180.615384615383</v>
      </c>
      <c r="BX136" s="17">
        <f t="shared" si="72"/>
        <v>35865.923076923078</v>
      </c>
      <c r="BY136" s="17">
        <f t="shared" si="73"/>
        <v>37458.692307692305</v>
      </c>
      <c r="BZ136" s="17">
        <f t="shared" si="73"/>
        <v>39101.307692307695</v>
      </c>
      <c r="CA136" s="17">
        <f t="shared" si="73"/>
        <v>38809.461538461539</v>
      </c>
      <c r="CB136" s="17">
        <f t="shared" si="73"/>
        <v>39854.615384615383</v>
      </c>
      <c r="CC136" s="17">
        <f t="shared" si="74"/>
        <v>41700.076923076922</v>
      </c>
      <c r="CD136" s="17">
        <f t="shared" si="74"/>
        <v>42650.615384615383</v>
      </c>
      <c r="CG136" s="16">
        <f t="shared" si="131"/>
        <v>334892815.39053249</v>
      </c>
      <c r="CH136" s="16">
        <f t="shared" si="132"/>
        <v>312693929.94674546</v>
      </c>
      <c r="CI136" s="16">
        <f t="shared" si="133"/>
        <v>290018280.00591707</v>
      </c>
      <c r="CJ136" s="16">
        <f t="shared" si="134"/>
        <v>227689528.07100585</v>
      </c>
      <c r="CK136" s="16">
        <f t="shared" si="135"/>
        <v>208589139.14792895</v>
      </c>
      <c r="CL136" s="16">
        <f t="shared" si="136"/>
        <v>137062854.53254434</v>
      </c>
      <c r="CM136" s="16">
        <f t="shared" si="137"/>
        <v>139358024.99999997</v>
      </c>
      <c r="CN136" s="16">
        <f t="shared" si="138"/>
        <v>95490480.621301726</v>
      </c>
      <c r="CO136" s="16">
        <f t="shared" si="139"/>
        <v>85615161.94674553</v>
      </c>
      <c r="CP136" s="16">
        <f t="shared" si="140"/>
        <v>47903435.3609467</v>
      </c>
      <c r="CQ136" s="16">
        <f t="shared" si="141"/>
        <v>37158402.514792897</v>
      </c>
      <c r="CR136" s="16">
        <f t="shared" si="142"/>
        <v>27512445.822485171</v>
      </c>
      <c r="CS136" s="16">
        <f t="shared" si="143"/>
        <v>9021705.3786982149</v>
      </c>
      <c r="CT136" s="16">
        <f t="shared" si="144"/>
        <v>12045171.147928983</v>
      </c>
      <c r="CU136" s="16">
        <f t="shared" si="145"/>
        <v>16624438.017751472</v>
      </c>
      <c r="CV136" s="16">
        <f t="shared" si="146"/>
        <v>12928449.994082829</v>
      </c>
      <c r="CW136" s="16">
        <f t="shared" si="147"/>
        <v>15712686.159763293</v>
      </c>
      <c r="CX136" s="16">
        <f t="shared" si="148"/>
        <v>3564544</v>
      </c>
      <c r="CY136" s="16">
        <f t="shared" si="149"/>
        <v>1565770.9408284002</v>
      </c>
      <c r="CZ136" s="16">
        <f t="shared" si="150"/>
        <v>1123600</v>
      </c>
      <c r="DA136" s="16">
        <f t="shared" si="151"/>
        <v>865186.17751479545</v>
      </c>
      <c r="DB136" s="16">
        <f t="shared" si="152"/>
        <v>29474041</v>
      </c>
      <c r="DC136" s="16">
        <f t="shared" si="153"/>
        <v>65841989.325443834</v>
      </c>
      <c r="DD136" s="16">
        <f t="shared" si="154"/>
        <v>94227342.390532523</v>
      </c>
      <c r="DE136" s="16">
        <f t="shared" si="155"/>
        <v>128815515.47929004</v>
      </c>
      <c r="DF136" s="16">
        <f t="shared" si="156"/>
        <v>122275961.56213023</v>
      </c>
      <c r="DG136" s="16">
        <f t="shared" si="157"/>
        <v>146482609</v>
      </c>
      <c r="DH136" s="16">
        <f t="shared" si="158"/>
        <v>194559579.28994083</v>
      </c>
      <c r="DI136" s="16">
        <f t="shared" si="159"/>
        <v>221980201</v>
      </c>
    </row>
    <row r="137" spans="1:113">
      <c r="A137" s="5">
        <v>38018</v>
      </c>
      <c r="B137" s="17">
        <v>209173</v>
      </c>
      <c r="C137" s="17">
        <v>72021</v>
      </c>
      <c r="D137" s="17">
        <v>23973</v>
      </c>
      <c r="E137" s="17">
        <v>19665</v>
      </c>
      <c r="G137" s="17">
        <f t="shared" si="107"/>
        <v>216134.92307692306</v>
      </c>
      <c r="H137" s="17">
        <f t="shared" si="108"/>
        <v>112487.23076923077</v>
      </c>
      <c r="I137" s="17">
        <f t="shared" si="75"/>
        <v>113936.61538461539</v>
      </c>
      <c r="J137" s="17">
        <f t="shared" si="75"/>
        <v>118311</v>
      </c>
      <c r="K137" s="17">
        <f t="shared" si="75"/>
        <v>127202.46153846153</v>
      </c>
      <c r="L137" s="17">
        <f t="shared" si="62"/>
        <v>134916.30769230769</v>
      </c>
      <c r="M137" s="17">
        <f t="shared" si="62"/>
        <v>143046.07692307694</v>
      </c>
      <c r="N137" s="17">
        <f t="shared" si="62"/>
        <v>148960.61538461538</v>
      </c>
      <c r="O137" s="17">
        <f t="shared" si="62"/>
        <v>150826.53846153847</v>
      </c>
      <c r="P137" s="17">
        <f t="shared" si="63"/>
        <v>154696.69230769231</v>
      </c>
      <c r="Q137" s="17">
        <f t="shared" si="63"/>
        <v>171091.69230769231</v>
      </c>
      <c r="R137" s="17">
        <f t="shared" si="63"/>
        <v>169623.61538461538</v>
      </c>
      <c r="S137" s="17">
        <f t="shared" si="63"/>
        <v>164904.30769230769</v>
      </c>
      <c r="T137" s="17">
        <f t="shared" si="64"/>
        <v>174153.76923076922</v>
      </c>
      <c r="U137" s="17">
        <f t="shared" si="64"/>
        <v>183470.07692307694</v>
      </c>
      <c r="V137" s="17">
        <f t="shared" si="64"/>
        <v>189295.92307692306</v>
      </c>
      <c r="W137" s="17">
        <f t="shared" si="64"/>
        <v>194131.07692307694</v>
      </c>
      <c r="X137" s="17">
        <f t="shared" si="65"/>
        <v>195204.61538461538</v>
      </c>
      <c r="Y137" s="17">
        <f t="shared" si="65"/>
        <v>197304</v>
      </c>
      <c r="Z137" s="17">
        <f t="shared" si="65"/>
        <v>204473.07692307694</v>
      </c>
      <c r="AA137" s="17">
        <f t="shared" si="65"/>
        <v>208580.61538461538</v>
      </c>
      <c r="AB137" s="17">
        <f t="shared" si="66"/>
        <v>213600.38461538462</v>
      </c>
      <c r="AD137" s="52">
        <f t="shared" si="109"/>
        <v>10444494095.171595</v>
      </c>
      <c r="AE137" s="52">
        <f t="shared" si="110"/>
        <v>9569519926.1597614</v>
      </c>
      <c r="AF137" s="52">
        <f t="shared" si="111"/>
        <v>7908982715.2899399</v>
      </c>
      <c r="AG137" s="52">
        <f t="shared" si="112"/>
        <v>6596463484.9940815</v>
      </c>
      <c r="AH137" s="52">
        <f t="shared" si="113"/>
        <v>5341979432.1005878</v>
      </c>
      <c r="AI137" s="52">
        <f t="shared" si="114"/>
        <v>4512387613.9408274</v>
      </c>
      <c r="AJ137" s="52">
        <f t="shared" si="115"/>
        <v>4265185101.0710034</v>
      </c>
      <c r="AK137" s="52">
        <f t="shared" si="116"/>
        <v>3774656200.0532522</v>
      </c>
      <c r="AL137" s="52">
        <f t="shared" si="117"/>
        <v>2028892638.1301758</v>
      </c>
      <c r="AM137" s="52">
        <f t="shared" si="118"/>
        <v>2163301743.2485204</v>
      </c>
      <c r="AN137" s="52">
        <f t="shared" si="119"/>
        <v>2624575952.6863894</v>
      </c>
      <c r="AO137" s="52">
        <f t="shared" si="120"/>
        <v>1762417278.2544377</v>
      </c>
      <c r="AP137" s="52">
        <f t="shared" si="121"/>
        <v>1066992174.2544361</v>
      </c>
      <c r="AQ137" s="52">
        <f t="shared" si="122"/>
        <v>720331921</v>
      </c>
      <c r="AR137" s="52">
        <f t="shared" si="123"/>
        <v>484169245.56212902</v>
      </c>
      <c r="AS137" s="52">
        <f t="shared" si="124"/>
        <v>438077780.09467435</v>
      </c>
      <c r="AT137" s="52">
        <f t="shared" si="125"/>
        <v>354603663.92899358</v>
      </c>
      <c r="AU137" s="52">
        <f t="shared" si="126"/>
        <v>135998655.7159757</v>
      </c>
      <c r="AV137" s="52">
        <f t="shared" si="127"/>
        <v>57067564.710059106</v>
      </c>
      <c r="AW137" s="52">
        <f t="shared" si="128"/>
        <v>6423885.2130176378</v>
      </c>
      <c r="AZ137" s="17">
        <f t="shared" si="129"/>
        <v>28953.23076923077</v>
      </c>
      <c r="BA137" s="17">
        <f t="shared" si="130"/>
        <v>9451.538461538461</v>
      </c>
      <c r="BB137" s="17">
        <f t="shared" si="76"/>
        <v>10068.461538461539</v>
      </c>
      <c r="BC137" s="17">
        <f t="shared" si="76"/>
        <v>10721.692307692309</v>
      </c>
      <c r="BD137" s="17">
        <f t="shared" si="76"/>
        <v>12662.23076923077</v>
      </c>
      <c r="BE137" s="17">
        <f t="shared" si="68"/>
        <v>13309</v>
      </c>
      <c r="BF137" s="17">
        <f t="shared" si="68"/>
        <v>16044.23076923077</v>
      </c>
      <c r="BG137" s="17">
        <f t="shared" si="68"/>
        <v>15946.615384615385</v>
      </c>
      <c r="BH137" s="17">
        <f t="shared" si="68"/>
        <v>17979.692307692309</v>
      </c>
      <c r="BI137" s="17">
        <f t="shared" si="69"/>
        <v>18498.76923076923</v>
      </c>
      <c r="BJ137" s="17">
        <f t="shared" si="69"/>
        <v>20830.384615384617</v>
      </c>
      <c r="BK137" s="17">
        <f t="shared" si="69"/>
        <v>21655.846153846152</v>
      </c>
      <c r="BL137" s="17">
        <f t="shared" si="69"/>
        <v>22506.384615384617</v>
      </c>
      <c r="BM137" s="17">
        <f t="shared" si="70"/>
        <v>24748</v>
      </c>
      <c r="BN137" s="17">
        <f t="shared" si="70"/>
        <v>24281</v>
      </c>
      <c r="BO137" s="17">
        <f t="shared" si="70"/>
        <v>23674.307692307691</v>
      </c>
      <c r="BP137" s="17">
        <f t="shared" si="70"/>
        <v>24156</v>
      </c>
      <c r="BQ137" s="17">
        <f t="shared" si="71"/>
        <v>23787.692307692309</v>
      </c>
      <c r="BR137" s="17">
        <f t="shared" si="71"/>
        <v>25863.615384615383</v>
      </c>
      <c r="BS137" s="17">
        <f t="shared" si="71"/>
        <v>26500.307692307691</v>
      </c>
      <c r="BT137" s="17">
        <f t="shared" si="71"/>
        <v>28811.615384615383</v>
      </c>
      <c r="BU137" s="17">
        <f t="shared" si="72"/>
        <v>28681.76923076923</v>
      </c>
      <c r="BV137" s="17">
        <f t="shared" si="72"/>
        <v>33180.615384615383</v>
      </c>
      <c r="BW137" s="17">
        <f t="shared" si="72"/>
        <v>35865.923076923078</v>
      </c>
      <c r="BX137" s="17">
        <f t="shared" si="72"/>
        <v>37458.692307692305</v>
      </c>
      <c r="BY137" s="17">
        <f t="shared" si="73"/>
        <v>39101.307692307695</v>
      </c>
      <c r="BZ137" s="17">
        <f t="shared" si="73"/>
        <v>38809.461538461539</v>
      </c>
      <c r="CA137" s="17">
        <f t="shared" si="73"/>
        <v>39854.615384615383</v>
      </c>
      <c r="CB137" s="17">
        <f t="shared" si="73"/>
        <v>41700.076923076922</v>
      </c>
      <c r="CC137" s="17">
        <f t="shared" si="74"/>
        <v>42650.615384615383</v>
      </c>
      <c r="CD137" s="17">
        <f t="shared" si="74"/>
        <v>43350.692307692305</v>
      </c>
      <c r="CG137" s="16">
        <f t="shared" si="131"/>
        <v>356634508.89940828</v>
      </c>
      <c r="CH137" s="16">
        <f t="shared" si="132"/>
        <v>332388994.6745562</v>
      </c>
      <c r="CI137" s="16">
        <f t="shared" si="133"/>
        <v>265396681</v>
      </c>
      <c r="CJ137" s="16">
        <f t="shared" si="134"/>
        <v>244741956.36094674</v>
      </c>
      <c r="CK137" s="16">
        <f t="shared" si="135"/>
        <v>166642281</v>
      </c>
      <c r="CL137" s="16">
        <f t="shared" si="136"/>
        <v>169172043.76331362</v>
      </c>
      <c r="CM137" s="16">
        <f t="shared" si="137"/>
        <v>120418546.36686389</v>
      </c>
      <c r="CN137" s="16">
        <f t="shared" si="138"/>
        <v>109295766.0591716</v>
      </c>
      <c r="CO137" s="16">
        <f t="shared" si="139"/>
        <v>65980629.639053233</v>
      </c>
      <c r="CP137" s="16">
        <f t="shared" si="140"/>
        <v>53251822.224852093</v>
      </c>
      <c r="CQ137" s="16">
        <f t="shared" si="141"/>
        <v>41561825.331360929</v>
      </c>
      <c r="CR137" s="16">
        <f t="shared" si="142"/>
        <v>17683965.822485209</v>
      </c>
      <c r="CS137" s="16">
        <f t="shared" si="143"/>
        <v>21829740.360946748</v>
      </c>
      <c r="CT137" s="16">
        <f t="shared" si="144"/>
        <v>27867028.852071017</v>
      </c>
      <c r="CU137" s="16">
        <f t="shared" si="145"/>
        <v>23013423.05325444</v>
      </c>
      <c r="CV137" s="16">
        <f t="shared" si="146"/>
        <v>26682787.597633131</v>
      </c>
      <c r="CW137" s="16">
        <f t="shared" si="147"/>
        <v>9545723.2248520833</v>
      </c>
      <c r="CX137" s="16">
        <f t="shared" si="148"/>
        <v>6016831.6213017805</v>
      </c>
      <c r="CY137" s="16">
        <f t="shared" si="149"/>
        <v>20054.917159763867</v>
      </c>
      <c r="CZ137" s="16">
        <f t="shared" si="150"/>
        <v>73691.366863905627</v>
      </c>
      <c r="DA137" s="16">
        <f t="shared" si="151"/>
        <v>17870780.686390515</v>
      </c>
      <c r="DB137" s="16">
        <f t="shared" si="152"/>
        <v>47785314.940828413</v>
      </c>
      <c r="DC137" s="16">
        <f t="shared" si="153"/>
        <v>72342875.98224847</v>
      </c>
      <c r="DD137" s="16">
        <f t="shared" si="154"/>
        <v>102983465.23668644</v>
      </c>
      <c r="DE137" s="16">
        <f t="shared" si="155"/>
        <v>97145284.976331368</v>
      </c>
      <c r="DF137" s="16">
        <f t="shared" si="156"/>
        <v>118840186.53254433</v>
      </c>
      <c r="DG137" s="16">
        <f t="shared" si="157"/>
        <v>162482086.86982244</v>
      </c>
      <c r="DH137" s="16">
        <f t="shared" si="158"/>
        <v>187618345.3017751</v>
      </c>
      <c r="DI137" s="16">
        <f t="shared" si="159"/>
        <v>207286898.75147921</v>
      </c>
    </row>
    <row r="138" spans="1:113">
      <c r="A138" s="5">
        <v>38047</v>
      </c>
      <c r="B138" s="17">
        <v>279934</v>
      </c>
      <c r="C138" s="17">
        <v>112827</v>
      </c>
      <c r="D138" s="17">
        <v>39842</v>
      </c>
      <c r="E138" s="17">
        <v>21241</v>
      </c>
      <c r="G138" s="17">
        <f t="shared" si="107"/>
        <v>226628.84615384616</v>
      </c>
      <c r="H138" s="17">
        <f t="shared" si="108"/>
        <v>113936.61538461539</v>
      </c>
      <c r="I138" s="17">
        <f t="shared" si="75"/>
        <v>118311</v>
      </c>
      <c r="J138" s="17">
        <f t="shared" si="75"/>
        <v>127202.46153846153</v>
      </c>
      <c r="K138" s="17">
        <f t="shared" si="75"/>
        <v>134916.30769230769</v>
      </c>
      <c r="L138" s="17">
        <f t="shared" si="62"/>
        <v>143046.07692307694</v>
      </c>
      <c r="M138" s="17">
        <f t="shared" si="62"/>
        <v>148960.61538461538</v>
      </c>
      <c r="N138" s="17">
        <f t="shared" si="62"/>
        <v>150826.53846153847</v>
      </c>
      <c r="O138" s="17">
        <f t="shared" si="62"/>
        <v>154696.69230769231</v>
      </c>
      <c r="P138" s="17">
        <f t="shared" si="63"/>
        <v>171091.69230769231</v>
      </c>
      <c r="Q138" s="17">
        <f t="shared" si="63"/>
        <v>169623.61538461538</v>
      </c>
      <c r="R138" s="17">
        <f t="shared" si="63"/>
        <v>164904.30769230769</v>
      </c>
      <c r="S138" s="17">
        <f t="shared" si="63"/>
        <v>174153.76923076922</v>
      </c>
      <c r="T138" s="17">
        <f t="shared" si="64"/>
        <v>183470.07692307694</v>
      </c>
      <c r="U138" s="17">
        <f t="shared" si="64"/>
        <v>189295.92307692306</v>
      </c>
      <c r="V138" s="17">
        <f t="shared" si="64"/>
        <v>194131.07692307694</v>
      </c>
      <c r="W138" s="17">
        <f t="shared" si="64"/>
        <v>195204.61538461538</v>
      </c>
      <c r="X138" s="17">
        <f t="shared" si="65"/>
        <v>197304</v>
      </c>
      <c r="Y138" s="17">
        <f t="shared" si="65"/>
        <v>204473.07692307694</v>
      </c>
      <c r="Z138" s="17">
        <f t="shared" si="65"/>
        <v>208580.61538461538</v>
      </c>
      <c r="AA138" s="17">
        <f t="shared" si="65"/>
        <v>213600.38461538462</v>
      </c>
      <c r="AB138" s="17">
        <f t="shared" si="66"/>
        <v>230048.84615384616</v>
      </c>
      <c r="AD138" s="52">
        <f t="shared" si="109"/>
        <v>11732755795.408285</v>
      </c>
      <c r="AE138" s="52">
        <f t="shared" si="110"/>
        <v>9885605957.6863918</v>
      </c>
      <c r="AF138" s="52">
        <f t="shared" si="111"/>
        <v>8411189711.0591726</v>
      </c>
      <c r="AG138" s="52">
        <f t="shared" si="112"/>
        <v>6986079312.2840214</v>
      </c>
      <c r="AH138" s="52">
        <f t="shared" si="113"/>
        <v>6032354070.8224869</v>
      </c>
      <c r="AI138" s="52">
        <f t="shared" si="114"/>
        <v>5745989851.4792891</v>
      </c>
      <c r="AJ138" s="52">
        <f t="shared" si="115"/>
        <v>5174234756.9467449</v>
      </c>
      <c r="AK138" s="52">
        <f t="shared" si="116"/>
        <v>3084375457.3313608</v>
      </c>
      <c r="AL138" s="52">
        <f t="shared" si="117"/>
        <v>3249596335.0532556</v>
      </c>
      <c r="AM138" s="52">
        <f t="shared" si="118"/>
        <v>3809918648.2899418</v>
      </c>
      <c r="AN138" s="52">
        <f t="shared" si="119"/>
        <v>2753633698.0828419</v>
      </c>
      <c r="AO138" s="52">
        <f t="shared" si="120"/>
        <v>1862679361.514792</v>
      </c>
      <c r="AP138" s="52">
        <f t="shared" si="121"/>
        <v>1393747145.4674568</v>
      </c>
      <c r="AQ138" s="52">
        <f t="shared" si="122"/>
        <v>1056105004.9763306</v>
      </c>
      <c r="AR138" s="52">
        <f t="shared" si="123"/>
        <v>987482279.4378705</v>
      </c>
      <c r="AS138" s="52">
        <f t="shared" si="124"/>
        <v>859946601.94674563</v>
      </c>
      <c r="AT138" s="52">
        <f t="shared" si="125"/>
        <v>490878110.20710009</v>
      </c>
      <c r="AU138" s="52">
        <f t="shared" si="126"/>
        <v>325738633.8994087</v>
      </c>
      <c r="AV138" s="52">
        <f t="shared" si="127"/>
        <v>169740810.05917141</v>
      </c>
      <c r="AW138" s="52">
        <f t="shared" si="128"/>
        <v>11696400</v>
      </c>
      <c r="AZ138" s="17">
        <f t="shared" si="129"/>
        <v>29640.23076923077</v>
      </c>
      <c r="BA138" s="17">
        <f t="shared" si="130"/>
        <v>10068.461538461539</v>
      </c>
      <c r="BB138" s="17">
        <f t="shared" si="76"/>
        <v>10721.692307692309</v>
      </c>
      <c r="BC138" s="17">
        <f t="shared" si="76"/>
        <v>12662.23076923077</v>
      </c>
      <c r="BD138" s="17">
        <f t="shared" si="76"/>
        <v>13309</v>
      </c>
      <c r="BE138" s="17">
        <f t="shared" si="68"/>
        <v>16044.23076923077</v>
      </c>
      <c r="BF138" s="17">
        <f t="shared" si="68"/>
        <v>15946.615384615385</v>
      </c>
      <c r="BG138" s="17">
        <f t="shared" si="68"/>
        <v>17979.692307692309</v>
      </c>
      <c r="BH138" s="17">
        <f t="shared" si="68"/>
        <v>18498.76923076923</v>
      </c>
      <c r="BI138" s="17">
        <f t="shared" si="69"/>
        <v>20830.384615384617</v>
      </c>
      <c r="BJ138" s="17">
        <f t="shared" si="69"/>
        <v>21655.846153846152</v>
      </c>
      <c r="BK138" s="17">
        <f t="shared" si="69"/>
        <v>22506.384615384617</v>
      </c>
      <c r="BL138" s="17">
        <f t="shared" si="69"/>
        <v>24748</v>
      </c>
      <c r="BM138" s="17">
        <f t="shared" si="70"/>
        <v>24281</v>
      </c>
      <c r="BN138" s="17">
        <f t="shared" si="70"/>
        <v>23674.307692307691</v>
      </c>
      <c r="BO138" s="17">
        <f t="shared" si="70"/>
        <v>24156</v>
      </c>
      <c r="BP138" s="17">
        <f t="shared" si="70"/>
        <v>23787.692307692309</v>
      </c>
      <c r="BQ138" s="17">
        <f t="shared" si="71"/>
        <v>25863.615384615383</v>
      </c>
      <c r="BR138" s="17">
        <f t="shared" si="71"/>
        <v>26500.307692307691</v>
      </c>
      <c r="BS138" s="17">
        <f t="shared" si="71"/>
        <v>28811.615384615383</v>
      </c>
      <c r="BT138" s="17">
        <f t="shared" si="71"/>
        <v>28681.76923076923</v>
      </c>
      <c r="BU138" s="17">
        <f t="shared" si="72"/>
        <v>33180.615384615383</v>
      </c>
      <c r="BV138" s="17">
        <f t="shared" si="72"/>
        <v>35865.923076923078</v>
      </c>
      <c r="BW138" s="17">
        <f t="shared" si="72"/>
        <v>37458.692307692305</v>
      </c>
      <c r="BX138" s="17">
        <f t="shared" si="72"/>
        <v>39101.307692307695</v>
      </c>
      <c r="BY138" s="17">
        <f t="shared" si="73"/>
        <v>38809.461538461539</v>
      </c>
      <c r="BZ138" s="17">
        <f t="shared" si="73"/>
        <v>39854.615384615383</v>
      </c>
      <c r="CA138" s="17">
        <f t="shared" si="73"/>
        <v>41700.076923076922</v>
      </c>
      <c r="CB138" s="17">
        <f t="shared" si="73"/>
        <v>42650.615384615383</v>
      </c>
      <c r="CC138" s="17">
        <f t="shared" si="74"/>
        <v>43350.692307692305</v>
      </c>
      <c r="CD138" s="17">
        <f t="shared" si="74"/>
        <v>45600</v>
      </c>
      <c r="CG138" s="16">
        <f t="shared" si="131"/>
        <v>357911097.52071005</v>
      </c>
      <c r="CH138" s="16">
        <f t="shared" si="132"/>
        <v>288252484</v>
      </c>
      <c r="CI138" s="16">
        <f t="shared" si="133"/>
        <v>266709098.43786982</v>
      </c>
      <c r="CJ138" s="16">
        <f t="shared" si="134"/>
        <v>184851216</v>
      </c>
      <c r="CK138" s="16">
        <f t="shared" si="135"/>
        <v>187515102.30177516</v>
      </c>
      <c r="CL138" s="16">
        <f t="shared" si="136"/>
        <v>135968157.21301773</v>
      </c>
      <c r="CM138" s="16">
        <f t="shared" si="137"/>
        <v>124132165.21301776</v>
      </c>
      <c r="CN138" s="16">
        <f t="shared" si="138"/>
        <v>77613389.254437849</v>
      </c>
      <c r="CO138" s="16">
        <f t="shared" si="139"/>
        <v>63750397.686390556</v>
      </c>
      <c r="CP138" s="16">
        <f t="shared" si="140"/>
        <v>50891760.946745545</v>
      </c>
      <c r="CQ138" s="16">
        <f t="shared" si="141"/>
        <v>23933921.899408288</v>
      </c>
      <c r="CR138" s="16">
        <f t="shared" si="142"/>
        <v>28721354.437869824</v>
      </c>
      <c r="CS138" s="16">
        <f t="shared" si="143"/>
        <v>35592238.159763329</v>
      </c>
      <c r="CT138" s="16">
        <f t="shared" si="144"/>
        <v>30076787.130177516</v>
      </c>
      <c r="CU138" s="16">
        <f t="shared" si="145"/>
        <v>34252206.443786979</v>
      </c>
      <c r="CV138" s="16">
        <f t="shared" si="146"/>
        <v>14262823.763313625</v>
      </c>
      <c r="CW138" s="16">
        <f t="shared" si="147"/>
        <v>9859116.9289940894</v>
      </c>
      <c r="CX138" s="16">
        <f t="shared" si="148"/>
        <v>686603.45562130504</v>
      </c>
      <c r="CY138" s="16">
        <f t="shared" si="149"/>
        <v>918648.52071006026</v>
      </c>
      <c r="CZ138" s="16">
        <f t="shared" si="150"/>
        <v>12534323.224852057</v>
      </c>
      <c r="DA138" s="16">
        <f t="shared" si="151"/>
        <v>38759244.710059181</v>
      </c>
      <c r="DB138" s="16">
        <f t="shared" si="152"/>
        <v>61128340.828402318</v>
      </c>
      <c r="DC138" s="16">
        <f t="shared" si="153"/>
        <v>89511976.544378743</v>
      </c>
      <c r="DD138" s="16">
        <f t="shared" si="154"/>
        <v>84074792.899408296</v>
      </c>
      <c r="DE138" s="16">
        <f t="shared" si="155"/>
        <v>104333653.07100588</v>
      </c>
      <c r="DF138" s="16">
        <f t="shared" si="156"/>
        <v>145439889.25443783</v>
      </c>
      <c r="DG138" s="16">
        <f t="shared" si="157"/>
        <v>169270107.84023663</v>
      </c>
      <c r="DH138" s="16">
        <f t="shared" si="158"/>
        <v>187976755.59763306</v>
      </c>
      <c r="DI138" s="16">
        <f t="shared" si="159"/>
        <v>254714233.89940828</v>
      </c>
    </row>
    <row r="139" spans="1:113">
      <c r="A139" s="5">
        <v>38078</v>
      </c>
      <c r="B139" s="17">
        <v>199291</v>
      </c>
      <c r="C139" s="17">
        <v>154860</v>
      </c>
      <c r="D139" s="17">
        <v>17456</v>
      </c>
      <c r="E139" s="17">
        <v>15132</v>
      </c>
      <c r="G139" s="17">
        <f t="shared" si="107"/>
        <v>225986.84615384616</v>
      </c>
      <c r="H139" s="17">
        <f t="shared" si="108"/>
        <v>118311</v>
      </c>
      <c r="I139" s="17">
        <f t="shared" si="75"/>
        <v>127202.46153846153</v>
      </c>
      <c r="J139" s="17">
        <f t="shared" si="75"/>
        <v>134916.30769230769</v>
      </c>
      <c r="K139" s="17">
        <f t="shared" si="75"/>
        <v>143046.07692307694</v>
      </c>
      <c r="L139" s="17">
        <f t="shared" si="62"/>
        <v>148960.61538461538</v>
      </c>
      <c r="M139" s="17">
        <f t="shared" si="62"/>
        <v>150826.53846153847</v>
      </c>
      <c r="N139" s="17">
        <f t="shared" si="62"/>
        <v>154696.69230769231</v>
      </c>
      <c r="O139" s="17">
        <f t="shared" si="62"/>
        <v>171091.69230769231</v>
      </c>
      <c r="P139" s="17">
        <f t="shared" si="63"/>
        <v>169623.61538461538</v>
      </c>
      <c r="Q139" s="17">
        <f t="shared" si="63"/>
        <v>164904.30769230769</v>
      </c>
      <c r="R139" s="17">
        <f t="shared" si="63"/>
        <v>174153.76923076922</v>
      </c>
      <c r="S139" s="17">
        <f t="shared" si="63"/>
        <v>183470.07692307694</v>
      </c>
      <c r="T139" s="17">
        <f t="shared" si="64"/>
        <v>189295.92307692306</v>
      </c>
      <c r="U139" s="17">
        <f t="shared" si="64"/>
        <v>194131.07692307694</v>
      </c>
      <c r="V139" s="17">
        <f t="shared" si="64"/>
        <v>195204.61538461538</v>
      </c>
      <c r="W139" s="17">
        <f t="shared" si="64"/>
        <v>197304</v>
      </c>
      <c r="X139" s="17">
        <f t="shared" si="65"/>
        <v>204473.07692307694</v>
      </c>
      <c r="Y139" s="17">
        <f t="shared" si="65"/>
        <v>208580.61538461538</v>
      </c>
      <c r="Z139" s="17">
        <f t="shared" si="65"/>
        <v>213600.38461538462</v>
      </c>
      <c r="AA139" s="17">
        <f t="shared" si="65"/>
        <v>230048.84615384616</v>
      </c>
      <c r="AB139" s="17">
        <f t="shared" si="66"/>
        <v>230794.53846153847</v>
      </c>
      <c r="AD139" s="52">
        <f t="shared" si="109"/>
        <v>9758354643.8402386</v>
      </c>
      <c r="AE139" s="52">
        <f t="shared" si="110"/>
        <v>8293842975.6745577</v>
      </c>
      <c r="AF139" s="52">
        <f t="shared" si="111"/>
        <v>6879171200.5917139</v>
      </c>
      <c r="AG139" s="52">
        <f t="shared" si="112"/>
        <v>5933040226.5147943</v>
      </c>
      <c r="AH139" s="52">
        <f t="shared" si="113"/>
        <v>5649071852.4023666</v>
      </c>
      <c r="AI139" s="52">
        <f t="shared" si="114"/>
        <v>5082286035.4082832</v>
      </c>
      <c r="AJ139" s="52">
        <f t="shared" si="115"/>
        <v>3013477915.7928991</v>
      </c>
      <c r="AK139" s="52">
        <f t="shared" si="116"/>
        <v>3176813782.7455635</v>
      </c>
      <c r="AL139" s="52">
        <f t="shared" si="117"/>
        <v>3731076504.9053264</v>
      </c>
      <c r="AM139" s="52">
        <f t="shared" si="118"/>
        <v>2686667863.313611</v>
      </c>
      <c r="AN139" s="52">
        <f t="shared" si="119"/>
        <v>1807675665.8224843</v>
      </c>
      <c r="AO139" s="52">
        <f t="shared" si="120"/>
        <v>1346223836.2366874</v>
      </c>
      <c r="AP139" s="52">
        <f t="shared" si="121"/>
        <v>1014790033.2840229</v>
      </c>
      <c r="AQ139" s="52">
        <f t="shared" si="122"/>
        <v>947545731.13017821</v>
      </c>
      <c r="AR139" s="52">
        <f t="shared" si="123"/>
        <v>822705663.4852072</v>
      </c>
      <c r="AS139" s="52">
        <f t="shared" si="124"/>
        <v>462842266.51479244</v>
      </c>
      <c r="AT139" s="52">
        <f t="shared" si="125"/>
        <v>302976869.59171635</v>
      </c>
      <c r="AU139" s="52">
        <f t="shared" si="126"/>
        <v>153424429.44378683</v>
      </c>
      <c r="AV139" s="52">
        <f t="shared" si="127"/>
        <v>16499844</v>
      </c>
      <c r="AW139" s="52">
        <f t="shared" si="128"/>
        <v>23113905.32544383</v>
      </c>
      <c r="AZ139" s="17">
        <f t="shared" si="129"/>
        <v>28665.307692307691</v>
      </c>
      <c r="BA139" s="17">
        <f t="shared" si="130"/>
        <v>10721.692307692309</v>
      </c>
      <c r="BB139" s="17">
        <f t="shared" si="76"/>
        <v>12662.23076923077</v>
      </c>
      <c r="BC139" s="17">
        <f t="shared" si="76"/>
        <v>13309</v>
      </c>
      <c r="BD139" s="17">
        <f t="shared" si="76"/>
        <v>16044.23076923077</v>
      </c>
      <c r="BE139" s="17">
        <f t="shared" si="68"/>
        <v>15946.615384615385</v>
      </c>
      <c r="BF139" s="17">
        <f t="shared" si="68"/>
        <v>17979.692307692309</v>
      </c>
      <c r="BG139" s="17">
        <f t="shared" si="68"/>
        <v>18498.76923076923</v>
      </c>
      <c r="BH139" s="17">
        <f t="shared" si="68"/>
        <v>20830.384615384617</v>
      </c>
      <c r="BI139" s="17">
        <f t="shared" si="69"/>
        <v>21655.846153846152</v>
      </c>
      <c r="BJ139" s="17">
        <f t="shared" si="69"/>
        <v>22506.384615384617</v>
      </c>
      <c r="BK139" s="17">
        <f t="shared" si="69"/>
        <v>24748</v>
      </c>
      <c r="BL139" s="17">
        <f t="shared" si="69"/>
        <v>24281</v>
      </c>
      <c r="BM139" s="17">
        <f t="shared" si="70"/>
        <v>23674.307692307691</v>
      </c>
      <c r="BN139" s="17">
        <f t="shared" si="70"/>
        <v>24156</v>
      </c>
      <c r="BO139" s="17">
        <f t="shared" si="70"/>
        <v>23787.692307692309</v>
      </c>
      <c r="BP139" s="17">
        <f t="shared" si="70"/>
        <v>25863.615384615383</v>
      </c>
      <c r="BQ139" s="17">
        <f t="shared" si="71"/>
        <v>26500.307692307691</v>
      </c>
      <c r="BR139" s="17">
        <f t="shared" si="71"/>
        <v>28811.615384615383</v>
      </c>
      <c r="BS139" s="17">
        <f t="shared" si="71"/>
        <v>28681.76923076923</v>
      </c>
      <c r="BT139" s="17">
        <f t="shared" si="71"/>
        <v>33180.615384615383</v>
      </c>
      <c r="BU139" s="17">
        <f t="shared" si="72"/>
        <v>35865.923076923078</v>
      </c>
      <c r="BV139" s="17">
        <f t="shared" si="72"/>
        <v>37458.692307692305</v>
      </c>
      <c r="BW139" s="17">
        <f t="shared" si="72"/>
        <v>39101.307692307695</v>
      </c>
      <c r="BX139" s="17">
        <f t="shared" si="72"/>
        <v>38809.461538461539</v>
      </c>
      <c r="BY139" s="17">
        <f t="shared" si="73"/>
        <v>39854.615384615383</v>
      </c>
      <c r="BZ139" s="17">
        <f t="shared" si="73"/>
        <v>41700.076923076922</v>
      </c>
      <c r="CA139" s="17">
        <f t="shared" si="73"/>
        <v>42650.615384615383</v>
      </c>
      <c r="CB139" s="17">
        <f t="shared" si="73"/>
        <v>43350.692307692305</v>
      </c>
      <c r="CC139" s="17">
        <f t="shared" si="74"/>
        <v>45600</v>
      </c>
      <c r="CD139" s="17">
        <f t="shared" si="74"/>
        <v>48081.230769230766</v>
      </c>
      <c r="CG139" s="16">
        <f t="shared" si="131"/>
        <v>256098471.00591713</v>
      </c>
      <c r="CH139" s="16">
        <f t="shared" si="132"/>
        <v>235816185.94082838</v>
      </c>
      <c r="CI139" s="16">
        <f t="shared" si="133"/>
        <v>159291582.69822481</v>
      </c>
      <c r="CJ139" s="16">
        <f t="shared" si="134"/>
        <v>161765134.01775146</v>
      </c>
      <c r="CK139" s="16">
        <f t="shared" si="135"/>
        <v>114182376.14792895</v>
      </c>
      <c r="CL139" s="16">
        <f t="shared" si="136"/>
        <v>103358504.28994082</v>
      </c>
      <c r="CM139" s="16">
        <f t="shared" si="137"/>
        <v>61386019.621301733</v>
      </c>
      <c r="CN139" s="16">
        <f t="shared" si="138"/>
        <v>49132551.059171602</v>
      </c>
      <c r="CO139" s="16">
        <f t="shared" si="139"/>
        <v>37932333.467455588</v>
      </c>
      <c r="CP139" s="16">
        <f t="shared" si="140"/>
        <v>15345299.556213012</v>
      </c>
      <c r="CQ139" s="16">
        <f t="shared" si="141"/>
        <v>19222153.940828394</v>
      </c>
      <c r="CR139" s="16">
        <f t="shared" si="142"/>
        <v>24910081</v>
      </c>
      <c r="CS139" s="16">
        <f t="shared" si="143"/>
        <v>20333855.863905318</v>
      </c>
      <c r="CT139" s="16">
        <f t="shared" si="144"/>
        <v>23791131.840236671</v>
      </c>
      <c r="CU139" s="16">
        <f t="shared" si="145"/>
        <v>7849479.7869822532</v>
      </c>
      <c r="CV139" s="16">
        <f t="shared" si="146"/>
        <v>4687225</v>
      </c>
      <c r="CW139" s="16">
        <f t="shared" si="147"/>
        <v>21405.940828402123</v>
      </c>
      <c r="CX139" s="16">
        <f t="shared" si="148"/>
        <v>270.98224852072849</v>
      </c>
      <c r="CY139" s="16">
        <f t="shared" si="149"/>
        <v>20388003.55621301</v>
      </c>
      <c r="CZ139" s="16">
        <f t="shared" si="150"/>
        <v>51848861.917159788</v>
      </c>
      <c r="DA139" s="16">
        <f t="shared" si="151"/>
        <v>77323612.994082808</v>
      </c>
      <c r="DB139" s="16">
        <f t="shared" si="152"/>
        <v>108910096.00000007</v>
      </c>
      <c r="DC139" s="16">
        <f t="shared" si="153"/>
        <v>102903857.25443789</v>
      </c>
      <c r="DD139" s="16">
        <f t="shared" si="154"/>
        <v>125200606.63313608</v>
      </c>
      <c r="DE139" s="16">
        <f t="shared" si="155"/>
        <v>169905208.89940828</v>
      </c>
      <c r="DF139" s="16">
        <f t="shared" si="156"/>
        <v>195588831.24852067</v>
      </c>
      <c r="DG139" s="16">
        <f t="shared" si="157"/>
        <v>215660521.3017751</v>
      </c>
      <c r="DH139" s="16">
        <f t="shared" si="158"/>
        <v>286783803.55621302</v>
      </c>
      <c r="DI139" s="16">
        <f t="shared" si="159"/>
        <v>376978068.928994</v>
      </c>
    </row>
    <row r="140" spans="1:113">
      <c r="A140" s="5">
        <v>38108</v>
      </c>
      <c r="B140" s="17">
        <v>285056</v>
      </c>
      <c r="C140" s="17">
        <v>191902</v>
      </c>
      <c r="D140" s="17">
        <v>37034</v>
      </c>
      <c r="E140" s="17">
        <v>29943</v>
      </c>
      <c r="G140" s="17">
        <f t="shared" si="107"/>
        <v>234335.30769230769</v>
      </c>
      <c r="H140" s="17">
        <f t="shared" si="108"/>
        <v>127202.46153846153</v>
      </c>
      <c r="I140" s="17">
        <f t="shared" si="75"/>
        <v>134916.30769230769</v>
      </c>
      <c r="J140" s="17">
        <f t="shared" si="75"/>
        <v>143046.07692307694</v>
      </c>
      <c r="K140" s="17">
        <f t="shared" si="75"/>
        <v>148960.61538461538</v>
      </c>
      <c r="L140" s="17">
        <f t="shared" si="62"/>
        <v>150826.53846153847</v>
      </c>
      <c r="M140" s="17">
        <f t="shared" si="62"/>
        <v>154696.69230769231</v>
      </c>
      <c r="N140" s="17">
        <f t="shared" si="62"/>
        <v>171091.69230769231</v>
      </c>
      <c r="O140" s="17">
        <f t="shared" si="62"/>
        <v>169623.61538461538</v>
      </c>
      <c r="P140" s="17">
        <f t="shared" si="63"/>
        <v>164904.30769230769</v>
      </c>
      <c r="Q140" s="17">
        <f t="shared" si="63"/>
        <v>174153.76923076922</v>
      </c>
      <c r="R140" s="17">
        <f t="shared" si="63"/>
        <v>183470.07692307694</v>
      </c>
      <c r="S140" s="17">
        <f t="shared" si="63"/>
        <v>189295.92307692306</v>
      </c>
      <c r="T140" s="17">
        <f t="shared" si="64"/>
        <v>194131.07692307694</v>
      </c>
      <c r="U140" s="17">
        <f t="shared" si="64"/>
        <v>195204.61538461538</v>
      </c>
      <c r="V140" s="17">
        <f t="shared" si="64"/>
        <v>197304</v>
      </c>
      <c r="W140" s="17">
        <f t="shared" si="64"/>
        <v>204473.07692307694</v>
      </c>
      <c r="X140" s="17">
        <f t="shared" si="65"/>
        <v>208580.61538461538</v>
      </c>
      <c r="Y140" s="17">
        <f t="shared" si="65"/>
        <v>213600.38461538462</v>
      </c>
      <c r="Z140" s="17">
        <f t="shared" si="65"/>
        <v>230048.84615384616</v>
      </c>
      <c r="AA140" s="17">
        <f t="shared" si="65"/>
        <v>230794.53846153847</v>
      </c>
      <c r="AB140" s="17">
        <f t="shared" si="66"/>
        <v>231531.15384615384</v>
      </c>
      <c r="AD140" s="52">
        <f t="shared" si="109"/>
        <v>9884137561</v>
      </c>
      <c r="AE140" s="52">
        <f t="shared" si="110"/>
        <v>8333723654.4378662</v>
      </c>
      <c r="AF140" s="52">
        <f t="shared" si="111"/>
        <v>7288838086.6331367</v>
      </c>
      <c r="AG140" s="52">
        <f t="shared" si="112"/>
        <v>6973714538.4378681</v>
      </c>
      <c r="AH140" s="52">
        <f t="shared" si="113"/>
        <v>6342309060.3786964</v>
      </c>
      <c r="AI140" s="52">
        <f t="shared" si="114"/>
        <v>3999754886.9171586</v>
      </c>
      <c r="AJ140" s="52">
        <f t="shared" si="115"/>
        <v>4187603121.3254442</v>
      </c>
      <c r="AK140" s="52">
        <f t="shared" si="116"/>
        <v>4820663761</v>
      </c>
      <c r="AL140" s="52">
        <f t="shared" si="117"/>
        <v>3621817571.5976338</v>
      </c>
      <c r="AM140" s="52">
        <f t="shared" si="118"/>
        <v>2587271701.207099</v>
      </c>
      <c r="AN140" s="52">
        <f t="shared" si="119"/>
        <v>2028546166.5325451</v>
      </c>
      <c r="AO140" s="52">
        <f t="shared" si="120"/>
        <v>1616380171.7455606</v>
      </c>
      <c r="AP140" s="52">
        <f t="shared" si="121"/>
        <v>1531211080.4792902</v>
      </c>
      <c r="AQ140" s="52">
        <f t="shared" si="122"/>
        <v>1371317749.4023666</v>
      </c>
      <c r="AR140" s="52">
        <f t="shared" si="123"/>
        <v>891752826.51479185</v>
      </c>
      <c r="AS140" s="52">
        <f t="shared" si="124"/>
        <v>663304175.86390555</v>
      </c>
      <c r="AT140" s="52">
        <f t="shared" si="125"/>
        <v>429937035.0059166</v>
      </c>
      <c r="AU140" s="52">
        <f t="shared" si="126"/>
        <v>18373752.520710003</v>
      </c>
      <c r="AV140" s="52">
        <f t="shared" si="127"/>
        <v>12537046.74556205</v>
      </c>
      <c r="AW140" s="52">
        <f t="shared" si="128"/>
        <v>7863278.7928993953</v>
      </c>
      <c r="AZ140" s="17">
        <f t="shared" si="129"/>
        <v>29591.923076923078</v>
      </c>
      <c r="BA140" s="17">
        <f t="shared" si="130"/>
        <v>12662.23076923077</v>
      </c>
      <c r="BB140" s="17">
        <f t="shared" si="76"/>
        <v>13309</v>
      </c>
      <c r="BC140" s="17">
        <f t="shared" si="76"/>
        <v>16044.23076923077</v>
      </c>
      <c r="BD140" s="17">
        <f t="shared" si="76"/>
        <v>15946.615384615385</v>
      </c>
      <c r="BE140" s="17">
        <f t="shared" si="68"/>
        <v>17979.692307692309</v>
      </c>
      <c r="BF140" s="17">
        <f t="shared" si="68"/>
        <v>18498.76923076923</v>
      </c>
      <c r="BG140" s="17">
        <f t="shared" si="68"/>
        <v>20830.384615384617</v>
      </c>
      <c r="BH140" s="17">
        <f t="shared" si="68"/>
        <v>21655.846153846152</v>
      </c>
      <c r="BI140" s="17">
        <f t="shared" si="69"/>
        <v>22506.384615384617</v>
      </c>
      <c r="BJ140" s="17">
        <f t="shared" si="69"/>
        <v>24748</v>
      </c>
      <c r="BK140" s="17">
        <f t="shared" si="69"/>
        <v>24281</v>
      </c>
      <c r="BL140" s="17">
        <f t="shared" si="69"/>
        <v>23674.307692307691</v>
      </c>
      <c r="BM140" s="17">
        <f t="shared" si="70"/>
        <v>24156</v>
      </c>
      <c r="BN140" s="17">
        <f t="shared" si="70"/>
        <v>23787.692307692309</v>
      </c>
      <c r="BO140" s="17">
        <f t="shared" si="70"/>
        <v>25863.615384615383</v>
      </c>
      <c r="BP140" s="17">
        <f t="shared" si="70"/>
        <v>26500.307692307691</v>
      </c>
      <c r="BQ140" s="17">
        <f t="shared" si="71"/>
        <v>28811.615384615383</v>
      </c>
      <c r="BR140" s="17">
        <f t="shared" si="71"/>
        <v>28681.76923076923</v>
      </c>
      <c r="BS140" s="17">
        <f t="shared" si="71"/>
        <v>33180.615384615383</v>
      </c>
      <c r="BT140" s="17">
        <f t="shared" si="71"/>
        <v>35865.923076923078</v>
      </c>
      <c r="BU140" s="17">
        <f t="shared" si="72"/>
        <v>37458.692307692305</v>
      </c>
      <c r="BV140" s="17">
        <f t="shared" si="72"/>
        <v>39101.307692307695</v>
      </c>
      <c r="BW140" s="17">
        <f t="shared" si="72"/>
        <v>38809.461538461539</v>
      </c>
      <c r="BX140" s="17">
        <f t="shared" si="72"/>
        <v>39854.615384615383</v>
      </c>
      <c r="BY140" s="17">
        <f t="shared" si="73"/>
        <v>41700.076923076922</v>
      </c>
      <c r="BZ140" s="17">
        <f t="shared" si="73"/>
        <v>42650.615384615383</v>
      </c>
      <c r="CA140" s="17">
        <f t="shared" si="73"/>
        <v>43350.692307692305</v>
      </c>
      <c r="CB140" s="17">
        <f t="shared" si="73"/>
        <v>45600</v>
      </c>
      <c r="CC140" s="17">
        <f t="shared" si="74"/>
        <v>48081.230769230766</v>
      </c>
      <c r="CD140" s="17">
        <f t="shared" si="74"/>
        <v>49157.307692307695</v>
      </c>
      <c r="CG140" s="16">
        <f t="shared" si="131"/>
        <v>265133583.92899412</v>
      </c>
      <c r="CH140" s="16">
        <f t="shared" si="132"/>
        <v>183539966.86390534</v>
      </c>
      <c r="CI140" s="16">
        <f t="shared" si="133"/>
        <v>186194422.01775151</v>
      </c>
      <c r="CJ140" s="16">
        <f t="shared" si="134"/>
        <v>134843903.43786982</v>
      </c>
      <c r="CK140" s="16">
        <f t="shared" si="135"/>
        <v>123058062.25443789</v>
      </c>
      <c r="CL140" s="16">
        <f t="shared" si="136"/>
        <v>76764556.213017747</v>
      </c>
      <c r="CM140" s="16">
        <f t="shared" si="137"/>
        <v>62981316.928994119</v>
      </c>
      <c r="CN140" s="16">
        <f t="shared" si="138"/>
        <v>50204855.289940819</v>
      </c>
      <c r="CO140" s="16">
        <f t="shared" si="139"/>
        <v>23463590.775147941</v>
      </c>
      <c r="CP140" s="16">
        <f t="shared" si="140"/>
        <v>28205903.928994093</v>
      </c>
      <c r="CQ140" s="16">
        <f t="shared" si="141"/>
        <v>35018171.840236709</v>
      </c>
      <c r="CR140" s="16">
        <f t="shared" si="142"/>
        <v>29549259.698224865</v>
      </c>
      <c r="CS140" s="16">
        <f t="shared" si="143"/>
        <v>33689094.822485209</v>
      </c>
      <c r="CT140" s="16">
        <f t="shared" si="144"/>
        <v>13900278.24852073</v>
      </c>
      <c r="CU140" s="16">
        <f t="shared" si="145"/>
        <v>9558085.6863905452</v>
      </c>
      <c r="CV140" s="16">
        <f t="shared" si="146"/>
        <v>608880.09467456059</v>
      </c>
      <c r="CW140" s="16">
        <f t="shared" si="147"/>
        <v>828380.02366864157</v>
      </c>
      <c r="CX140" s="16">
        <f t="shared" si="148"/>
        <v>12878712.479289921</v>
      </c>
      <c r="CY140" s="16">
        <f t="shared" si="149"/>
        <v>39363076</v>
      </c>
      <c r="CZ140" s="16">
        <f t="shared" si="150"/>
        <v>61886058.130177453</v>
      </c>
      <c r="DA140" s="16">
        <f t="shared" si="151"/>
        <v>90428395.763313636</v>
      </c>
      <c r="DB140" s="16">
        <f t="shared" si="152"/>
        <v>84963015.289940819</v>
      </c>
      <c r="DC140" s="16">
        <f t="shared" si="153"/>
        <v>105322853.4023668</v>
      </c>
      <c r="DD140" s="16">
        <f t="shared" si="154"/>
        <v>146607389.56213012</v>
      </c>
      <c r="DE140" s="16">
        <f t="shared" si="155"/>
        <v>170529444.78698218</v>
      </c>
      <c r="DF140" s="16">
        <f t="shared" si="156"/>
        <v>189303730.74556202</v>
      </c>
      <c r="DG140" s="16">
        <f t="shared" si="157"/>
        <v>256258526.77514789</v>
      </c>
      <c r="DH140" s="16">
        <f t="shared" si="158"/>
        <v>341854498.94082826</v>
      </c>
      <c r="DI140" s="16">
        <f t="shared" si="159"/>
        <v>382804275.14792907</v>
      </c>
    </row>
    <row r="141" spans="1:113">
      <c r="A141" s="5">
        <v>38139</v>
      </c>
      <c r="B141" s="17">
        <v>298387</v>
      </c>
      <c r="C141" s="17">
        <v>171854</v>
      </c>
      <c r="D141" s="17">
        <v>58281</v>
      </c>
      <c r="E141" s="17">
        <v>17704</v>
      </c>
      <c r="G141" s="17">
        <f t="shared" si="107"/>
        <v>244080.84615384616</v>
      </c>
      <c r="H141" s="17">
        <f t="shared" si="108"/>
        <v>134916.30769230769</v>
      </c>
      <c r="I141" s="17">
        <f t="shared" si="75"/>
        <v>143046.07692307694</v>
      </c>
      <c r="J141" s="17">
        <f t="shared" si="75"/>
        <v>148960.61538461538</v>
      </c>
      <c r="K141" s="17">
        <f t="shared" si="75"/>
        <v>150826.53846153847</v>
      </c>
      <c r="L141" s="17">
        <f t="shared" si="62"/>
        <v>154696.69230769231</v>
      </c>
      <c r="M141" s="17">
        <f t="shared" si="62"/>
        <v>171091.69230769231</v>
      </c>
      <c r="N141" s="17">
        <f t="shared" si="62"/>
        <v>169623.61538461538</v>
      </c>
      <c r="O141" s="17">
        <f t="shared" si="62"/>
        <v>164904.30769230769</v>
      </c>
      <c r="P141" s="17">
        <f t="shared" si="63"/>
        <v>174153.76923076922</v>
      </c>
      <c r="Q141" s="17">
        <f t="shared" si="63"/>
        <v>183470.07692307694</v>
      </c>
      <c r="R141" s="17">
        <f t="shared" si="63"/>
        <v>189295.92307692306</v>
      </c>
      <c r="S141" s="17">
        <f t="shared" si="63"/>
        <v>194131.07692307694</v>
      </c>
      <c r="T141" s="17">
        <f t="shared" si="64"/>
        <v>195204.61538461538</v>
      </c>
      <c r="U141" s="17">
        <f t="shared" si="64"/>
        <v>197304</v>
      </c>
      <c r="V141" s="17">
        <f t="shared" si="64"/>
        <v>204473.07692307694</v>
      </c>
      <c r="W141" s="17">
        <f t="shared" si="64"/>
        <v>208580.61538461538</v>
      </c>
      <c r="X141" s="17">
        <f t="shared" si="65"/>
        <v>213600.38461538462</v>
      </c>
      <c r="Y141" s="17">
        <f t="shared" si="65"/>
        <v>230048.84615384616</v>
      </c>
      <c r="Z141" s="17">
        <f t="shared" si="65"/>
        <v>230794.53846153847</v>
      </c>
      <c r="AA141" s="17">
        <f t="shared" si="65"/>
        <v>231531.15384615384</v>
      </c>
      <c r="AB141" s="17">
        <f t="shared" si="66"/>
        <v>240971.30769230769</v>
      </c>
      <c r="AD141" s="52">
        <f t="shared" si="109"/>
        <v>10208024593.514791</v>
      </c>
      <c r="AE141" s="52">
        <f t="shared" si="110"/>
        <v>9047858301.5917187</v>
      </c>
      <c r="AF141" s="52">
        <f t="shared" si="111"/>
        <v>8696365903.1715965</v>
      </c>
      <c r="AG141" s="52">
        <f t="shared" si="112"/>
        <v>7989526958.7928991</v>
      </c>
      <c r="AH141" s="52">
        <f t="shared" si="113"/>
        <v>5327416579.1775141</v>
      </c>
      <c r="AI141" s="52">
        <f t="shared" si="114"/>
        <v>5543879213.8224869</v>
      </c>
      <c r="AJ141" s="52">
        <f t="shared" si="115"/>
        <v>6268924242.7514801</v>
      </c>
      <c r="AK141" s="52">
        <f t="shared" si="116"/>
        <v>4889796087.0059195</v>
      </c>
      <c r="AL141" s="52">
        <f t="shared" si="117"/>
        <v>3673665346.7455606</v>
      </c>
      <c r="AM141" s="52">
        <f t="shared" si="118"/>
        <v>3001387796.5443802</v>
      </c>
      <c r="AN141" s="52">
        <f t="shared" si="119"/>
        <v>2494979446.2070994</v>
      </c>
      <c r="AO141" s="52">
        <f t="shared" si="120"/>
        <v>2388885934.2071018</v>
      </c>
      <c r="AP141" s="52">
        <f t="shared" si="121"/>
        <v>2188073336.1005921</v>
      </c>
      <c r="AQ141" s="52">
        <f t="shared" si="122"/>
        <v>1568775383.4378688</v>
      </c>
      <c r="AR141" s="52">
        <f t="shared" si="123"/>
        <v>1260266384.6686399</v>
      </c>
      <c r="AS141" s="52">
        <f t="shared" si="124"/>
        <v>929058535.59763277</v>
      </c>
      <c r="AT141" s="52">
        <f t="shared" si="125"/>
        <v>196897024</v>
      </c>
      <c r="AU141" s="52">
        <f t="shared" si="126"/>
        <v>176525972.09467444</v>
      </c>
      <c r="AV141" s="52">
        <f t="shared" si="127"/>
        <v>157494777.0177516</v>
      </c>
      <c r="AW141" s="52">
        <f t="shared" si="128"/>
        <v>9669229.4437870234</v>
      </c>
      <c r="AZ141" s="17">
        <f t="shared" si="129"/>
        <v>32687.692307692309</v>
      </c>
      <c r="BA141" s="17">
        <f t="shared" si="130"/>
        <v>13309</v>
      </c>
      <c r="BB141" s="17">
        <f t="shared" si="76"/>
        <v>16044.23076923077</v>
      </c>
      <c r="BC141" s="17">
        <f t="shared" si="76"/>
        <v>15946.615384615385</v>
      </c>
      <c r="BD141" s="17">
        <f t="shared" si="76"/>
        <v>17979.692307692309</v>
      </c>
      <c r="BE141" s="17">
        <f t="shared" si="68"/>
        <v>18498.76923076923</v>
      </c>
      <c r="BF141" s="17">
        <f t="shared" si="68"/>
        <v>20830.384615384617</v>
      </c>
      <c r="BG141" s="17">
        <f t="shared" si="68"/>
        <v>21655.846153846152</v>
      </c>
      <c r="BH141" s="17">
        <f t="shared" si="68"/>
        <v>22506.384615384617</v>
      </c>
      <c r="BI141" s="17">
        <f t="shared" si="69"/>
        <v>24748</v>
      </c>
      <c r="BJ141" s="17">
        <f t="shared" si="69"/>
        <v>24281</v>
      </c>
      <c r="BK141" s="17">
        <f t="shared" si="69"/>
        <v>23674.307692307691</v>
      </c>
      <c r="BL141" s="17">
        <f t="shared" si="69"/>
        <v>24156</v>
      </c>
      <c r="BM141" s="17">
        <f t="shared" si="70"/>
        <v>23787.692307692309</v>
      </c>
      <c r="BN141" s="17">
        <f t="shared" si="70"/>
        <v>25863.615384615383</v>
      </c>
      <c r="BO141" s="17">
        <f t="shared" si="70"/>
        <v>26500.307692307691</v>
      </c>
      <c r="BP141" s="17">
        <f t="shared" si="70"/>
        <v>28811.615384615383</v>
      </c>
      <c r="BQ141" s="17">
        <f t="shared" si="71"/>
        <v>28681.76923076923</v>
      </c>
      <c r="BR141" s="17">
        <f t="shared" si="71"/>
        <v>33180.615384615383</v>
      </c>
      <c r="BS141" s="17">
        <f t="shared" si="71"/>
        <v>35865.923076923078</v>
      </c>
      <c r="BT141" s="17">
        <f t="shared" si="71"/>
        <v>37458.692307692305</v>
      </c>
      <c r="BU141" s="17">
        <f t="shared" si="72"/>
        <v>39101.307692307695</v>
      </c>
      <c r="BV141" s="17">
        <f t="shared" si="72"/>
        <v>38809.461538461539</v>
      </c>
      <c r="BW141" s="17">
        <f t="shared" si="72"/>
        <v>39854.615384615383</v>
      </c>
      <c r="BX141" s="17">
        <f t="shared" si="72"/>
        <v>41700.076923076922</v>
      </c>
      <c r="BY141" s="17">
        <f t="shared" si="73"/>
        <v>42650.615384615383</v>
      </c>
      <c r="BZ141" s="17">
        <f t="shared" si="73"/>
        <v>43350.692307692305</v>
      </c>
      <c r="CA141" s="17">
        <f t="shared" si="73"/>
        <v>45600</v>
      </c>
      <c r="CB141" s="17">
        <f t="shared" si="73"/>
        <v>48081.230769230766</v>
      </c>
      <c r="CC141" s="17">
        <f t="shared" si="74"/>
        <v>49157.307692307695</v>
      </c>
      <c r="CD141" s="17">
        <f t="shared" si="74"/>
        <v>52605.692307692305</v>
      </c>
      <c r="CG141" s="16">
        <f t="shared" si="131"/>
        <v>277004811.98224854</v>
      </c>
      <c r="CH141" s="16">
        <f t="shared" si="132"/>
        <v>280263656.54437864</v>
      </c>
      <c r="CI141" s="16">
        <f t="shared" si="133"/>
        <v>216325264</v>
      </c>
      <c r="CJ141" s="16">
        <f t="shared" si="134"/>
        <v>201325538.08284026</v>
      </c>
      <c r="CK141" s="16">
        <f t="shared" si="135"/>
        <v>140595745.71005917</v>
      </c>
      <c r="CL141" s="16">
        <f t="shared" si="136"/>
        <v>121701629.56213023</v>
      </c>
      <c r="CM141" s="16">
        <f t="shared" si="137"/>
        <v>103659026.32544377</v>
      </c>
      <c r="CN141" s="16">
        <f t="shared" si="138"/>
        <v>63038713.940828413</v>
      </c>
      <c r="CO141" s="16">
        <f t="shared" si="139"/>
        <v>70672475.556213036</v>
      </c>
      <c r="CP141" s="16">
        <f t="shared" si="140"/>
        <v>81241102.2248521</v>
      </c>
      <c r="CQ141" s="16">
        <f t="shared" si="141"/>
        <v>72789773.633136109</v>
      </c>
      <c r="CR141" s="16">
        <f t="shared" si="142"/>
        <v>79210000</v>
      </c>
      <c r="CS141" s="16">
        <f t="shared" si="143"/>
        <v>46568025.852071039</v>
      </c>
      <c r="CT141" s="16">
        <f t="shared" si="144"/>
        <v>38283728.378698245</v>
      </c>
      <c r="CU141" s="16">
        <f t="shared" si="145"/>
        <v>15023972.313609486</v>
      </c>
      <c r="CV141" s="16">
        <f t="shared" si="146"/>
        <v>16047419.698224861</v>
      </c>
      <c r="CW141" s="16">
        <f t="shared" si="147"/>
        <v>242973.15976331112</v>
      </c>
      <c r="CX141" s="16">
        <f t="shared" si="148"/>
        <v>10101150.822485209</v>
      </c>
      <c r="CY141" s="16">
        <f t="shared" si="149"/>
        <v>22762440.999999966</v>
      </c>
      <c r="CZ141" s="16">
        <f t="shared" si="150"/>
        <v>41134462.301775172</v>
      </c>
      <c r="DA141" s="16">
        <f t="shared" si="151"/>
        <v>37476058.514792897</v>
      </c>
      <c r="DB141" s="16">
        <f t="shared" si="152"/>
        <v>51364786.390532508</v>
      </c>
      <c r="DC141" s="16">
        <f t="shared" si="153"/>
        <v>81223076.455621272</v>
      </c>
      <c r="DD141" s="16">
        <f t="shared" si="154"/>
        <v>99259836.236686334</v>
      </c>
      <c r="DE141" s="16">
        <f t="shared" si="155"/>
        <v>113699568.99999993</v>
      </c>
      <c r="DF141" s="16">
        <f t="shared" si="156"/>
        <v>166727689.94082838</v>
      </c>
      <c r="DG141" s="16">
        <f t="shared" si="157"/>
        <v>236961026.36686379</v>
      </c>
      <c r="DH141" s="16">
        <f t="shared" si="158"/>
        <v>271248230.91715986</v>
      </c>
      <c r="DI141" s="16">
        <f t="shared" si="159"/>
        <v>396726723.99999988</v>
      </c>
    </row>
    <row r="142" spans="1:113">
      <c r="A142" s="5">
        <v>38169</v>
      </c>
      <c r="B142" s="17">
        <v>398318</v>
      </c>
      <c r="C142" s="17">
        <v>229770</v>
      </c>
      <c r="D142" s="17">
        <v>58613</v>
      </c>
      <c r="E142" s="17">
        <v>38682</v>
      </c>
      <c r="G142" s="17">
        <f t="shared" si="107"/>
        <v>260144.61538461538</v>
      </c>
      <c r="H142" s="17">
        <f t="shared" si="108"/>
        <v>143046.07692307694</v>
      </c>
      <c r="I142" s="17">
        <f t="shared" si="75"/>
        <v>148960.61538461538</v>
      </c>
      <c r="J142" s="17">
        <f t="shared" si="75"/>
        <v>150826.53846153847</v>
      </c>
      <c r="K142" s="17">
        <f t="shared" si="75"/>
        <v>154696.69230769231</v>
      </c>
      <c r="L142" s="17">
        <f t="shared" si="62"/>
        <v>171091.69230769231</v>
      </c>
      <c r="M142" s="17">
        <f t="shared" si="62"/>
        <v>169623.61538461538</v>
      </c>
      <c r="N142" s="17">
        <f t="shared" si="62"/>
        <v>164904.30769230769</v>
      </c>
      <c r="O142" s="17">
        <f t="shared" si="62"/>
        <v>174153.76923076922</v>
      </c>
      <c r="P142" s="17">
        <f t="shared" si="63"/>
        <v>183470.07692307694</v>
      </c>
      <c r="Q142" s="17">
        <f t="shared" si="63"/>
        <v>189295.92307692306</v>
      </c>
      <c r="R142" s="17">
        <f t="shared" si="63"/>
        <v>194131.07692307694</v>
      </c>
      <c r="S142" s="17">
        <f t="shared" si="63"/>
        <v>195204.61538461538</v>
      </c>
      <c r="T142" s="17">
        <f t="shared" si="64"/>
        <v>197304</v>
      </c>
      <c r="U142" s="17">
        <f t="shared" si="64"/>
        <v>204473.07692307694</v>
      </c>
      <c r="V142" s="17">
        <f t="shared" si="64"/>
        <v>208580.61538461538</v>
      </c>
      <c r="W142" s="17">
        <f t="shared" si="64"/>
        <v>213600.38461538462</v>
      </c>
      <c r="X142" s="17">
        <f t="shared" si="65"/>
        <v>230048.84615384616</v>
      </c>
      <c r="Y142" s="17">
        <f t="shared" si="65"/>
        <v>230794.53846153847</v>
      </c>
      <c r="Z142" s="17">
        <f t="shared" si="65"/>
        <v>231531.15384615384</v>
      </c>
      <c r="AA142" s="17">
        <f t="shared" si="65"/>
        <v>240971.30769230769</v>
      </c>
      <c r="AB142" s="17">
        <f t="shared" si="66"/>
        <v>246258.15384615384</v>
      </c>
      <c r="AD142" s="52">
        <f t="shared" si="109"/>
        <v>12361881856</v>
      </c>
      <c r="AE142" s="52">
        <f t="shared" si="110"/>
        <v>11950441942.15976</v>
      </c>
      <c r="AF142" s="52">
        <f t="shared" si="111"/>
        <v>11119264481.236683</v>
      </c>
      <c r="AG142" s="52">
        <f t="shared" si="112"/>
        <v>7930423108.5443764</v>
      </c>
      <c r="AH142" s="52">
        <f t="shared" si="113"/>
        <v>8194051441</v>
      </c>
      <c r="AI142" s="52">
        <f t="shared" si="114"/>
        <v>9070716209.3254433</v>
      </c>
      <c r="AJ142" s="52">
        <f t="shared" si="115"/>
        <v>7394425622.2544384</v>
      </c>
      <c r="AK142" s="52">
        <f t="shared" si="116"/>
        <v>5878984848.289937</v>
      </c>
      <c r="AL142" s="52">
        <f t="shared" si="117"/>
        <v>5019537201.7100601</v>
      </c>
      <c r="AM142" s="52">
        <f t="shared" si="118"/>
        <v>4357787260.2130146</v>
      </c>
      <c r="AN142" s="52">
        <f t="shared" si="119"/>
        <v>4217203600</v>
      </c>
      <c r="AO142" s="52">
        <f t="shared" si="120"/>
        <v>3948942941.9171586</v>
      </c>
      <c r="AP142" s="52">
        <f t="shared" si="121"/>
        <v>3099320194.6745539</v>
      </c>
      <c r="AQ142" s="52">
        <f t="shared" si="122"/>
        <v>2658846096</v>
      </c>
      <c r="AR142" s="52">
        <f t="shared" si="123"/>
        <v>2166365417.8994064</v>
      </c>
      <c r="AS142" s="52">
        <f t="shared" si="124"/>
        <v>905755325.59171534</v>
      </c>
      <c r="AT142" s="52">
        <f t="shared" si="125"/>
        <v>861427015.39053166</v>
      </c>
      <c r="AU142" s="52">
        <f t="shared" si="126"/>
        <v>818730181.21301734</v>
      </c>
      <c r="AV142" s="52">
        <f t="shared" si="127"/>
        <v>367615727.86390513</v>
      </c>
      <c r="AW142" s="52">
        <f t="shared" si="128"/>
        <v>192833814.05917141</v>
      </c>
      <c r="AZ142" s="17">
        <f t="shared" si="129"/>
        <v>34424.615384615383</v>
      </c>
      <c r="BA142" s="17">
        <f t="shared" si="130"/>
        <v>16044.23076923077</v>
      </c>
      <c r="BB142" s="17">
        <f t="shared" si="76"/>
        <v>15946.615384615385</v>
      </c>
      <c r="BC142" s="17">
        <f t="shared" si="76"/>
        <v>17979.692307692309</v>
      </c>
      <c r="BD142" s="17">
        <f t="shared" si="76"/>
        <v>18498.76923076923</v>
      </c>
      <c r="BE142" s="17">
        <f t="shared" si="68"/>
        <v>20830.384615384617</v>
      </c>
      <c r="BF142" s="17">
        <f t="shared" si="68"/>
        <v>21655.846153846152</v>
      </c>
      <c r="BG142" s="17">
        <f t="shared" si="68"/>
        <v>22506.384615384617</v>
      </c>
      <c r="BH142" s="17">
        <f t="shared" si="68"/>
        <v>24748</v>
      </c>
      <c r="BI142" s="17">
        <f t="shared" si="69"/>
        <v>24281</v>
      </c>
      <c r="BJ142" s="17">
        <f t="shared" si="69"/>
        <v>23674.307692307691</v>
      </c>
      <c r="BK142" s="17">
        <f t="shared" si="69"/>
        <v>24156</v>
      </c>
      <c r="BL142" s="17">
        <f t="shared" si="69"/>
        <v>23787.692307692309</v>
      </c>
      <c r="BM142" s="17">
        <f t="shared" si="70"/>
        <v>25863.615384615383</v>
      </c>
      <c r="BN142" s="17">
        <f t="shared" si="70"/>
        <v>26500.307692307691</v>
      </c>
      <c r="BO142" s="17">
        <f t="shared" si="70"/>
        <v>28811.615384615383</v>
      </c>
      <c r="BP142" s="17">
        <f t="shared" si="70"/>
        <v>28681.76923076923</v>
      </c>
      <c r="BQ142" s="17">
        <f t="shared" si="71"/>
        <v>33180.615384615383</v>
      </c>
      <c r="BR142" s="17">
        <f t="shared" si="71"/>
        <v>35865.923076923078</v>
      </c>
      <c r="BS142" s="17">
        <f t="shared" si="71"/>
        <v>37458.692307692305</v>
      </c>
      <c r="BT142" s="17">
        <f t="shared" si="71"/>
        <v>39101.307692307695</v>
      </c>
      <c r="BU142" s="17">
        <f t="shared" si="72"/>
        <v>38809.461538461539</v>
      </c>
      <c r="BV142" s="17">
        <f t="shared" si="72"/>
        <v>39854.615384615383</v>
      </c>
      <c r="BW142" s="17">
        <f t="shared" si="72"/>
        <v>41700.076923076922</v>
      </c>
      <c r="BX142" s="17">
        <f t="shared" si="72"/>
        <v>42650.615384615383</v>
      </c>
      <c r="BY142" s="17">
        <f t="shared" si="73"/>
        <v>43350.692307692305</v>
      </c>
      <c r="BZ142" s="17">
        <f t="shared" si="73"/>
        <v>45600</v>
      </c>
      <c r="CA142" s="17">
        <f t="shared" si="73"/>
        <v>48081.230769230766</v>
      </c>
      <c r="CB142" s="17">
        <f t="shared" si="73"/>
        <v>49157.307692307695</v>
      </c>
      <c r="CC142" s="17">
        <f t="shared" si="74"/>
        <v>52605.692307692305</v>
      </c>
      <c r="CD142" s="17">
        <f t="shared" si="74"/>
        <v>52461.230769230766</v>
      </c>
      <c r="CG142" s="16">
        <f t="shared" si="131"/>
        <v>341436484</v>
      </c>
      <c r="CH142" s="16">
        <f t="shared" si="132"/>
        <v>270435495.00591707</v>
      </c>
      <c r="CI142" s="16">
        <f t="shared" si="133"/>
        <v>253632575.7159763</v>
      </c>
      <c r="CJ142" s="16">
        <f t="shared" si="134"/>
        <v>184803110.20710051</v>
      </c>
      <c r="CK142" s="16">
        <f t="shared" si="135"/>
        <v>163041467.66863903</v>
      </c>
      <c r="CL142" s="16">
        <f t="shared" si="136"/>
        <v>142044224.66863897</v>
      </c>
      <c r="CM142" s="16">
        <f t="shared" si="137"/>
        <v>93636885.301775113</v>
      </c>
      <c r="CN142" s="16">
        <f t="shared" si="138"/>
        <v>102892933.07100588</v>
      </c>
      <c r="CO142" s="16">
        <f t="shared" si="139"/>
        <v>115569115.47928992</v>
      </c>
      <c r="CP142" s="16">
        <f t="shared" si="140"/>
        <v>105444461.91715974</v>
      </c>
      <c r="CQ142" s="16">
        <f t="shared" si="141"/>
        <v>113144132.54437864</v>
      </c>
      <c r="CR142" s="16">
        <f t="shared" si="142"/>
        <v>73290721</v>
      </c>
      <c r="CS142" s="16">
        <f t="shared" si="143"/>
        <v>62794652.402366854</v>
      </c>
      <c r="CT142" s="16">
        <f t="shared" si="144"/>
        <v>31505769</v>
      </c>
      <c r="CU142" s="16">
        <f t="shared" si="145"/>
        <v>32980281.946745545</v>
      </c>
      <c r="CV142" s="16">
        <f t="shared" si="146"/>
        <v>1547536</v>
      </c>
      <c r="CW142" s="16">
        <f t="shared" si="147"/>
        <v>2077367.8639053334</v>
      </c>
      <c r="CX142" s="16">
        <f t="shared" si="148"/>
        <v>9205622.7751479223</v>
      </c>
      <c r="CY142" s="16">
        <f t="shared" si="149"/>
        <v>21871450.940828443</v>
      </c>
      <c r="CZ142" s="16">
        <f t="shared" si="150"/>
        <v>19226875.792899426</v>
      </c>
      <c r="DA142" s="16">
        <f t="shared" si="151"/>
        <v>29484900</v>
      </c>
      <c r="DB142" s="16">
        <f t="shared" si="152"/>
        <v>52932340.597633146</v>
      </c>
      <c r="DC142" s="16">
        <f t="shared" si="153"/>
        <v>67667076</v>
      </c>
      <c r="DD142" s="16">
        <f t="shared" si="154"/>
        <v>79674849.236686364</v>
      </c>
      <c r="DE142" s="16">
        <f t="shared" si="155"/>
        <v>124889221.30177519</v>
      </c>
      <c r="DF142" s="16">
        <f t="shared" si="156"/>
        <v>186503143.76331356</v>
      </c>
      <c r="DG142" s="16">
        <f t="shared" si="157"/>
        <v>217052222.63313621</v>
      </c>
      <c r="DH142" s="16">
        <f t="shared" si="158"/>
        <v>330551558.0828402</v>
      </c>
      <c r="DI142" s="16">
        <f t="shared" si="159"/>
        <v>325319494.53254431</v>
      </c>
    </row>
    <row r="143" spans="1:113">
      <c r="A143" s="5">
        <v>38200</v>
      </c>
      <c r="B143" s="17">
        <v>281187</v>
      </c>
      <c r="C143" s="17">
        <v>212726</v>
      </c>
      <c r="D143" s="17">
        <v>64595</v>
      </c>
      <c r="E143" s="17">
        <v>21350</v>
      </c>
      <c r="G143" s="17">
        <f t="shared" si="107"/>
        <v>260437.15384615384</v>
      </c>
      <c r="H143" s="17">
        <f t="shared" si="108"/>
        <v>148960.61538461538</v>
      </c>
      <c r="I143" s="17">
        <f t="shared" si="75"/>
        <v>150826.53846153847</v>
      </c>
      <c r="J143" s="17">
        <f t="shared" si="75"/>
        <v>154696.69230769231</v>
      </c>
      <c r="K143" s="17">
        <f t="shared" si="75"/>
        <v>171091.69230769231</v>
      </c>
      <c r="L143" s="17">
        <f t="shared" si="75"/>
        <v>169623.61538461538</v>
      </c>
      <c r="M143" s="17">
        <f t="shared" si="75"/>
        <v>164904.30769230769</v>
      </c>
      <c r="N143" s="17">
        <f t="shared" si="75"/>
        <v>174153.76923076922</v>
      </c>
      <c r="O143" s="17">
        <f t="shared" si="75"/>
        <v>183470.07692307694</v>
      </c>
      <c r="P143" s="17">
        <f t="shared" si="75"/>
        <v>189295.92307692306</v>
      </c>
      <c r="Q143" s="17">
        <f t="shared" si="75"/>
        <v>194131.07692307694</v>
      </c>
      <c r="R143" s="17">
        <f t="shared" si="75"/>
        <v>195204.61538461538</v>
      </c>
      <c r="S143" s="17">
        <f t="shared" si="75"/>
        <v>197304</v>
      </c>
      <c r="T143" s="17">
        <f t="shared" si="75"/>
        <v>204473.07692307694</v>
      </c>
      <c r="U143" s="17">
        <f t="shared" si="75"/>
        <v>208580.61538461538</v>
      </c>
      <c r="V143" s="17">
        <f t="shared" si="75"/>
        <v>213600.38461538462</v>
      </c>
      <c r="W143" s="17">
        <f t="shared" si="75"/>
        <v>230048.84615384616</v>
      </c>
      <c r="X143" s="17">
        <f t="shared" si="75"/>
        <v>230794.53846153847</v>
      </c>
      <c r="Y143" s="17">
        <f t="shared" ref="Y143:AB206" si="160">X144</f>
        <v>231531.15384615384</v>
      </c>
      <c r="Z143" s="17">
        <f t="shared" si="160"/>
        <v>240971.30769230769</v>
      </c>
      <c r="AA143" s="17">
        <f t="shared" si="160"/>
        <v>246258.15384615384</v>
      </c>
      <c r="AB143" s="17">
        <f t="shared" si="160"/>
        <v>247393.30769230769</v>
      </c>
      <c r="AD143" s="52">
        <f t="shared" si="109"/>
        <v>12014487004.994081</v>
      </c>
      <c r="AE143" s="52">
        <f t="shared" si="110"/>
        <v>11181045206.366863</v>
      </c>
      <c r="AF143" s="52">
        <f t="shared" si="111"/>
        <v>7982611497.520709</v>
      </c>
      <c r="AG143" s="52">
        <f t="shared" si="112"/>
        <v>8247098767.9053268</v>
      </c>
      <c r="AH143" s="52">
        <f t="shared" si="113"/>
        <v>9126524694.2544384</v>
      </c>
      <c r="AI143" s="52">
        <f t="shared" si="114"/>
        <v>7444822460.6863918</v>
      </c>
      <c r="AJ143" s="52">
        <f t="shared" si="115"/>
        <v>5923930930.0828381</v>
      </c>
      <c r="AK143" s="52">
        <f t="shared" si="116"/>
        <v>5061074715.3609486</v>
      </c>
      <c r="AL143" s="52">
        <f t="shared" si="117"/>
        <v>4396495836.9289923</v>
      </c>
      <c r="AM143" s="52">
        <f t="shared" si="118"/>
        <v>4255284074.1360955</v>
      </c>
      <c r="AN143" s="52">
        <f t="shared" si="119"/>
        <v>3985795114.56213</v>
      </c>
      <c r="AO143" s="52">
        <f t="shared" si="120"/>
        <v>3131977905.8520694</v>
      </c>
      <c r="AP143" s="52">
        <f t="shared" si="121"/>
        <v>2689100581.2130184</v>
      </c>
      <c r="AQ143" s="52">
        <f t="shared" si="122"/>
        <v>2193682951.9763303</v>
      </c>
      <c r="AR143" s="52">
        <f t="shared" si="123"/>
        <v>923449244.40236664</v>
      </c>
      <c r="AS143" s="52">
        <f t="shared" si="124"/>
        <v>878684646.84023619</v>
      </c>
      <c r="AT143" s="52">
        <f t="shared" si="125"/>
        <v>835556836</v>
      </c>
      <c r="AU143" s="52">
        <f t="shared" si="126"/>
        <v>378919166.4852072</v>
      </c>
      <c r="AV143" s="52">
        <f t="shared" si="127"/>
        <v>201044041</v>
      </c>
      <c r="AW143" s="52">
        <f t="shared" si="128"/>
        <v>170141922.48520717</v>
      </c>
      <c r="AZ143" s="17">
        <f t="shared" si="129"/>
        <v>37255</v>
      </c>
      <c r="BA143" s="17">
        <f t="shared" si="130"/>
        <v>15946.615384615385</v>
      </c>
      <c r="BB143" s="17">
        <f t="shared" si="76"/>
        <v>17979.692307692309</v>
      </c>
      <c r="BC143" s="17">
        <f t="shared" si="76"/>
        <v>18498.76923076923</v>
      </c>
      <c r="BD143" s="17">
        <f t="shared" si="76"/>
        <v>20830.384615384617</v>
      </c>
      <c r="BE143" s="17">
        <f t="shared" si="76"/>
        <v>21655.846153846152</v>
      </c>
      <c r="BF143" s="17">
        <f t="shared" si="76"/>
        <v>22506.384615384617</v>
      </c>
      <c r="BG143" s="17">
        <f t="shared" si="76"/>
        <v>24748</v>
      </c>
      <c r="BH143" s="17">
        <f t="shared" si="76"/>
        <v>24281</v>
      </c>
      <c r="BI143" s="17">
        <f t="shared" si="76"/>
        <v>23674.307692307691</v>
      </c>
      <c r="BJ143" s="17">
        <f t="shared" si="76"/>
        <v>24156</v>
      </c>
      <c r="BK143" s="17">
        <f t="shared" si="76"/>
        <v>23787.692307692309</v>
      </c>
      <c r="BL143" s="17">
        <f t="shared" si="76"/>
        <v>25863.615384615383</v>
      </c>
      <c r="BM143" s="17">
        <f t="shared" si="76"/>
        <v>26500.307692307691</v>
      </c>
      <c r="BN143" s="17">
        <f t="shared" si="76"/>
        <v>28811.615384615383</v>
      </c>
      <c r="BO143" s="17">
        <f t="shared" si="76"/>
        <v>28681.76923076923</v>
      </c>
      <c r="BP143" s="17">
        <f t="shared" si="76"/>
        <v>33180.615384615383</v>
      </c>
      <c r="BQ143" s="17">
        <f t="shared" si="76"/>
        <v>35865.923076923078</v>
      </c>
      <c r="BR143" s="17">
        <f t="shared" ref="BR143:BU206" si="161">BQ144</f>
        <v>37458.692307692305</v>
      </c>
      <c r="BS143" s="17">
        <f t="shared" si="161"/>
        <v>39101.307692307695</v>
      </c>
      <c r="BT143" s="17">
        <f t="shared" si="161"/>
        <v>38809.461538461539</v>
      </c>
      <c r="BU143" s="17">
        <f t="shared" si="161"/>
        <v>39854.615384615383</v>
      </c>
      <c r="BV143" s="17">
        <f t="shared" ref="BV143:BY206" si="162">BU144</f>
        <v>41700.076923076922</v>
      </c>
      <c r="BW143" s="17">
        <f t="shared" si="162"/>
        <v>42650.615384615383</v>
      </c>
      <c r="BX143" s="17">
        <f t="shared" si="162"/>
        <v>43350.692307692305</v>
      </c>
      <c r="BY143" s="17">
        <f t="shared" si="162"/>
        <v>45600</v>
      </c>
      <c r="BZ143" s="17">
        <f t="shared" ref="BZ143:CC206" si="163">BY144</f>
        <v>48081.230769230766</v>
      </c>
      <c r="CA143" s="17">
        <f t="shared" si="163"/>
        <v>49157.307692307695</v>
      </c>
      <c r="CB143" s="17">
        <f t="shared" si="163"/>
        <v>52605.692307692305</v>
      </c>
      <c r="CC143" s="17">
        <f t="shared" si="163"/>
        <v>52461.230769230766</v>
      </c>
      <c r="CD143" s="17">
        <f t="shared" ref="CD143:CD206" si="164">CC144</f>
        <v>47807.846153846156</v>
      </c>
      <c r="CG143" s="16">
        <f t="shared" si="131"/>
        <v>371537486.63313603</v>
      </c>
      <c r="CH143" s="16">
        <f t="shared" si="132"/>
        <v>351796192.66863906</v>
      </c>
      <c r="CI143" s="16">
        <f t="shared" si="133"/>
        <v>269767990.53254431</v>
      </c>
      <c r="CJ143" s="16">
        <f t="shared" si="134"/>
        <v>243333600.71597639</v>
      </c>
      <c r="CK143" s="16">
        <f t="shared" si="135"/>
        <v>217521655.76331356</v>
      </c>
      <c r="CL143" s="16">
        <f t="shared" si="136"/>
        <v>156425049</v>
      </c>
      <c r="CM143" s="16">
        <f t="shared" si="137"/>
        <v>168324676</v>
      </c>
      <c r="CN143" s="16">
        <f t="shared" si="138"/>
        <v>184435203.55621305</v>
      </c>
      <c r="CO143" s="16">
        <f t="shared" si="139"/>
        <v>171583801</v>
      </c>
      <c r="CP143" s="16">
        <f t="shared" si="140"/>
        <v>181368376.47928992</v>
      </c>
      <c r="CQ143" s="16">
        <f t="shared" si="141"/>
        <v>129763643.45562135</v>
      </c>
      <c r="CR143" s="16">
        <f t="shared" si="142"/>
        <v>115663406.63313611</v>
      </c>
      <c r="CS143" s="16">
        <f t="shared" si="143"/>
        <v>71290743.763313636</v>
      </c>
      <c r="CT143" s="16">
        <f t="shared" si="144"/>
        <v>73500285.822485209</v>
      </c>
      <c r="CU143" s="16">
        <f t="shared" si="145"/>
        <v>16600609.994082853</v>
      </c>
      <c r="CV143" s="16">
        <f t="shared" si="146"/>
        <v>1929534.6982248491</v>
      </c>
      <c r="CW143" s="16">
        <f t="shared" si="147"/>
        <v>41490.556213016614</v>
      </c>
      <c r="CX143" s="16">
        <f t="shared" si="148"/>
        <v>3408852.0946745668</v>
      </c>
      <c r="CY143" s="16">
        <f t="shared" si="149"/>
        <v>2416350.6745562148</v>
      </c>
      <c r="CZ143" s="16">
        <f t="shared" si="150"/>
        <v>6758000.1479289858</v>
      </c>
      <c r="DA143" s="16">
        <f t="shared" si="151"/>
        <v>19758708.852070995</v>
      </c>
      <c r="DB143" s="16">
        <f t="shared" si="152"/>
        <v>29112665.378698207</v>
      </c>
      <c r="DC143" s="16">
        <f t="shared" si="153"/>
        <v>37157464.710059136</v>
      </c>
      <c r="DD143" s="16">
        <f t="shared" si="154"/>
        <v>69639025</v>
      </c>
      <c r="DE143" s="16">
        <f t="shared" si="155"/>
        <v>117207272.66863897</v>
      </c>
      <c r="DF143" s="16">
        <f t="shared" si="156"/>
        <v>141664928.40236694</v>
      </c>
      <c r="DG143" s="16">
        <f t="shared" si="157"/>
        <v>235643754.32544371</v>
      </c>
      <c r="DH143" s="16">
        <f t="shared" si="158"/>
        <v>231229454.20710048</v>
      </c>
      <c r="DI143" s="16">
        <f t="shared" si="159"/>
        <v>111362561.9467456</v>
      </c>
    </row>
    <row r="144" spans="1:113">
      <c r="A144" s="5">
        <v>38231</v>
      </c>
      <c r="B144" s="17">
        <v>359102</v>
      </c>
      <c r="C144" s="17">
        <v>151976</v>
      </c>
      <c r="D144" s="17">
        <v>56364</v>
      </c>
      <c r="E144" s="17">
        <v>30348</v>
      </c>
      <c r="G144" s="17">
        <f t="shared" si="107"/>
        <v>267791</v>
      </c>
      <c r="H144" s="17">
        <f t="shared" si="108"/>
        <v>150826.53846153847</v>
      </c>
      <c r="I144" s="17">
        <f t="shared" ref="I144:L207" si="165">H145</f>
        <v>154696.69230769231</v>
      </c>
      <c r="J144" s="17">
        <f t="shared" si="165"/>
        <v>171091.69230769231</v>
      </c>
      <c r="K144" s="17">
        <f t="shared" si="165"/>
        <v>169623.61538461538</v>
      </c>
      <c r="L144" s="17">
        <f t="shared" si="165"/>
        <v>164904.30769230769</v>
      </c>
      <c r="M144" s="17">
        <f t="shared" ref="M144:P207" si="166">L145</f>
        <v>174153.76923076922</v>
      </c>
      <c r="N144" s="17">
        <f t="shared" si="166"/>
        <v>183470.07692307694</v>
      </c>
      <c r="O144" s="17">
        <f t="shared" si="166"/>
        <v>189295.92307692306</v>
      </c>
      <c r="P144" s="17">
        <f t="shared" si="166"/>
        <v>194131.07692307694</v>
      </c>
      <c r="Q144" s="17">
        <f t="shared" ref="Q144:T207" si="167">P145</f>
        <v>195204.61538461538</v>
      </c>
      <c r="R144" s="17">
        <f t="shared" si="167"/>
        <v>197304</v>
      </c>
      <c r="S144" s="17">
        <f t="shared" si="167"/>
        <v>204473.07692307694</v>
      </c>
      <c r="T144" s="17">
        <f t="shared" si="167"/>
        <v>208580.61538461538</v>
      </c>
      <c r="U144" s="17">
        <f t="shared" ref="U144:X207" si="168">T145</f>
        <v>213600.38461538462</v>
      </c>
      <c r="V144" s="17">
        <f t="shared" si="168"/>
        <v>230048.84615384616</v>
      </c>
      <c r="W144" s="17">
        <f t="shared" si="168"/>
        <v>230794.53846153847</v>
      </c>
      <c r="X144" s="17">
        <f t="shared" si="168"/>
        <v>231531.15384615384</v>
      </c>
      <c r="Y144" s="17">
        <f t="shared" si="160"/>
        <v>240971.30769230769</v>
      </c>
      <c r="Z144" s="17">
        <f t="shared" si="160"/>
        <v>246258.15384615384</v>
      </c>
      <c r="AA144" s="17">
        <f t="shared" si="160"/>
        <v>247393.30769230769</v>
      </c>
      <c r="AB144" s="17">
        <f t="shared" si="160"/>
        <v>249964.84615384616</v>
      </c>
      <c r="AD144" s="52">
        <f t="shared" si="109"/>
        <v>12790322432.402367</v>
      </c>
      <c r="AE144" s="52">
        <f t="shared" si="110"/>
        <v>9350756108.1715965</v>
      </c>
      <c r="AF144" s="52">
        <f t="shared" si="111"/>
        <v>9636835402.2248535</v>
      </c>
      <c r="AG144" s="52">
        <f t="shared" si="112"/>
        <v>10585671454.017752</v>
      </c>
      <c r="AH144" s="52">
        <f t="shared" si="113"/>
        <v>8767930986.1301804</v>
      </c>
      <c r="AI144" s="52">
        <f t="shared" si="114"/>
        <v>7110018068.5443764</v>
      </c>
      <c r="AJ144" s="52">
        <f t="shared" si="115"/>
        <v>6161477101.1597652</v>
      </c>
      <c r="AK144" s="52">
        <f t="shared" si="116"/>
        <v>5425784267.6982231</v>
      </c>
      <c r="AL144" s="52">
        <f t="shared" si="117"/>
        <v>5268783231.532546</v>
      </c>
      <c r="AM144" s="52">
        <f t="shared" si="118"/>
        <v>4968417169</v>
      </c>
      <c r="AN144" s="52">
        <f t="shared" si="119"/>
        <v>4009159382.775146</v>
      </c>
      <c r="AO144" s="52">
        <f t="shared" si="120"/>
        <v>3505869646.3017764</v>
      </c>
      <c r="AP144" s="52">
        <f t="shared" si="121"/>
        <v>2936622795.7633128</v>
      </c>
      <c r="AQ144" s="52">
        <f t="shared" si="122"/>
        <v>1424470176.9467454</v>
      </c>
      <c r="AR144" s="52">
        <f t="shared" si="123"/>
        <v>1368738166.3668635</v>
      </c>
      <c r="AS144" s="52">
        <f t="shared" si="124"/>
        <v>1314776443.1005919</v>
      </c>
      <c r="AT144" s="52">
        <f t="shared" si="125"/>
        <v>719295895.47929013</v>
      </c>
      <c r="AU144" s="52">
        <f t="shared" si="126"/>
        <v>463663463.4852072</v>
      </c>
      <c r="AV144" s="52">
        <f t="shared" si="127"/>
        <v>416065851.47929013</v>
      </c>
      <c r="AW144" s="52">
        <f t="shared" si="128"/>
        <v>317771760.94674546</v>
      </c>
      <c r="AZ144" s="17">
        <f t="shared" si="129"/>
        <v>37997</v>
      </c>
      <c r="BA144" s="17">
        <f t="shared" si="130"/>
        <v>17979.692307692309</v>
      </c>
      <c r="BB144" s="17">
        <f t="shared" ref="BB144:BE207" si="169">BA145</f>
        <v>18498.76923076923</v>
      </c>
      <c r="BC144" s="17">
        <f t="shared" si="169"/>
        <v>20830.384615384617</v>
      </c>
      <c r="BD144" s="17">
        <f t="shared" si="169"/>
        <v>21655.846153846152</v>
      </c>
      <c r="BE144" s="17">
        <f t="shared" si="169"/>
        <v>22506.384615384617</v>
      </c>
      <c r="BF144" s="17">
        <f t="shared" ref="BF144:BI207" si="170">BE145</f>
        <v>24748</v>
      </c>
      <c r="BG144" s="17">
        <f t="shared" si="170"/>
        <v>24281</v>
      </c>
      <c r="BH144" s="17">
        <f t="shared" si="170"/>
        <v>23674.307692307691</v>
      </c>
      <c r="BI144" s="17">
        <f t="shared" si="170"/>
        <v>24156</v>
      </c>
      <c r="BJ144" s="17">
        <f t="shared" ref="BJ144:BM207" si="171">BI145</f>
        <v>23787.692307692309</v>
      </c>
      <c r="BK144" s="17">
        <f t="shared" si="171"/>
        <v>25863.615384615383</v>
      </c>
      <c r="BL144" s="17">
        <f t="shared" si="171"/>
        <v>26500.307692307691</v>
      </c>
      <c r="BM144" s="17">
        <f t="shared" si="171"/>
        <v>28811.615384615383</v>
      </c>
      <c r="BN144" s="17">
        <f t="shared" ref="BN144:BQ207" si="172">BM145</f>
        <v>28681.76923076923</v>
      </c>
      <c r="BO144" s="17">
        <f t="shared" si="172"/>
        <v>33180.615384615383</v>
      </c>
      <c r="BP144" s="17">
        <f t="shared" si="172"/>
        <v>35865.923076923078</v>
      </c>
      <c r="BQ144" s="17">
        <f t="shared" si="172"/>
        <v>37458.692307692305</v>
      </c>
      <c r="BR144" s="17">
        <f t="shared" si="161"/>
        <v>39101.307692307695</v>
      </c>
      <c r="BS144" s="17">
        <f t="shared" si="161"/>
        <v>38809.461538461539</v>
      </c>
      <c r="BT144" s="17">
        <f t="shared" si="161"/>
        <v>39854.615384615383</v>
      </c>
      <c r="BU144" s="17">
        <f t="shared" si="161"/>
        <v>41700.076923076922</v>
      </c>
      <c r="BV144" s="17">
        <f t="shared" si="162"/>
        <v>42650.615384615383</v>
      </c>
      <c r="BW144" s="17">
        <f t="shared" si="162"/>
        <v>43350.692307692305</v>
      </c>
      <c r="BX144" s="17">
        <f t="shared" si="162"/>
        <v>45600</v>
      </c>
      <c r="BY144" s="17">
        <f t="shared" si="162"/>
        <v>48081.230769230766</v>
      </c>
      <c r="BZ144" s="17">
        <f t="shared" si="163"/>
        <v>49157.307692307695</v>
      </c>
      <c r="CA144" s="17">
        <f t="shared" si="163"/>
        <v>52605.692307692305</v>
      </c>
      <c r="CB144" s="17">
        <f t="shared" si="163"/>
        <v>52461.230769230766</v>
      </c>
      <c r="CC144" s="17">
        <f t="shared" si="163"/>
        <v>47807.846153846156</v>
      </c>
      <c r="CD144" s="17">
        <f t="shared" si="164"/>
        <v>47915.230769230766</v>
      </c>
      <c r="CG144" s="16">
        <f t="shared" si="131"/>
        <v>380181003.1301775</v>
      </c>
      <c r="CH144" s="16">
        <f t="shared" si="132"/>
        <v>294692683.76331353</v>
      </c>
      <c r="CI144" s="16">
        <f t="shared" si="133"/>
        <v>267033309.02366868</v>
      </c>
      <c r="CJ144" s="16">
        <f t="shared" si="134"/>
        <v>239959164.99408278</v>
      </c>
      <c r="CK144" s="16">
        <f t="shared" si="135"/>
        <v>175536001</v>
      </c>
      <c r="CL144" s="16">
        <f t="shared" si="136"/>
        <v>188128656</v>
      </c>
      <c r="CM144" s="16">
        <f t="shared" si="137"/>
        <v>205139514.94082841</v>
      </c>
      <c r="CN144" s="16">
        <f t="shared" si="138"/>
        <v>191573281</v>
      </c>
      <c r="CO144" s="16">
        <f t="shared" si="139"/>
        <v>201904425.09467453</v>
      </c>
      <c r="CP144" s="16">
        <f t="shared" si="140"/>
        <v>147219022.22485211</v>
      </c>
      <c r="CQ144" s="16">
        <f t="shared" si="141"/>
        <v>132173934.0177515</v>
      </c>
      <c r="CR144" s="16">
        <f t="shared" si="142"/>
        <v>84371290.532544404</v>
      </c>
      <c r="CS144" s="16">
        <f t="shared" si="143"/>
        <v>86773524.284023672</v>
      </c>
      <c r="CT144" s="16">
        <f t="shared" si="144"/>
        <v>23197560.763313625</v>
      </c>
      <c r="CU144" s="16">
        <f t="shared" si="145"/>
        <v>4541488.8520710012</v>
      </c>
      <c r="CV144" s="16">
        <f t="shared" si="146"/>
        <v>289775.17159763613</v>
      </c>
      <c r="CW144" s="16">
        <f t="shared" si="147"/>
        <v>1219495.4792899471</v>
      </c>
      <c r="CX144" s="16">
        <f t="shared" si="148"/>
        <v>660093.75147929089</v>
      </c>
      <c r="CY144" s="16">
        <f t="shared" si="149"/>
        <v>3450734.9171597571</v>
      </c>
      <c r="CZ144" s="16">
        <f t="shared" si="150"/>
        <v>13712778.698224844</v>
      </c>
      <c r="DA144" s="16">
        <f t="shared" si="151"/>
        <v>21656136.147928979</v>
      </c>
      <c r="DB144" s="16">
        <f t="shared" si="152"/>
        <v>28662021.325443756</v>
      </c>
      <c r="DC144" s="16">
        <f t="shared" si="153"/>
        <v>57805609</v>
      </c>
      <c r="DD144" s="16">
        <f t="shared" si="154"/>
        <v>101691710.20710053</v>
      </c>
      <c r="DE144" s="16">
        <f t="shared" si="155"/>
        <v>124552467.78698231</v>
      </c>
      <c r="DF144" s="16">
        <f t="shared" si="156"/>
        <v>213413890.94082832</v>
      </c>
      <c r="DG144" s="16">
        <f t="shared" si="157"/>
        <v>209213971.74556205</v>
      </c>
      <c r="DH144" s="16">
        <f t="shared" si="158"/>
        <v>96252702.254437909</v>
      </c>
      <c r="DI144" s="16">
        <f t="shared" si="159"/>
        <v>98371301.591715917</v>
      </c>
    </row>
    <row r="145" spans="1:113">
      <c r="A145" s="5">
        <v>38261</v>
      </c>
      <c r="B145" s="17">
        <v>341360</v>
      </c>
      <c r="C145" s="17">
        <v>171526</v>
      </c>
      <c r="D145" s="17">
        <v>72518</v>
      </c>
      <c r="E145" s="17">
        <v>15529</v>
      </c>
      <c r="G145" s="17">
        <f t="shared" si="107"/>
        <v>275519</v>
      </c>
      <c r="H145" s="17">
        <f t="shared" si="108"/>
        <v>154696.69230769231</v>
      </c>
      <c r="I145" s="17">
        <f t="shared" si="165"/>
        <v>171091.69230769231</v>
      </c>
      <c r="J145" s="17">
        <f t="shared" si="165"/>
        <v>169623.61538461538</v>
      </c>
      <c r="K145" s="17">
        <f t="shared" si="165"/>
        <v>164904.30769230769</v>
      </c>
      <c r="L145" s="17">
        <f t="shared" si="165"/>
        <v>174153.76923076922</v>
      </c>
      <c r="M145" s="17">
        <f t="shared" si="166"/>
        <v>183470.07692307694</v>
      </c>
      <c r="N145" s="17">
        <f t="shared" si="166"/>
        <v>189295.92307692306</v>
      </c>
      <c r="O145" s="17">
        <f t="shared" si="166"/>
        <v>194131.07692307694</v>
      </c>
      <c r="P145" s="17">
        <f t="shared" si="166"/>
        <v>195204.61538461538</v>
      </c>
      <c r="Q145" s="17">
        <f t="shared" si="167"/>
        <v>197304</v>
      </c>
      <c r="R145" s="17">
        <f t="shared" si="167"/>
        <v>204473.07692307694</v>
      </c>
      <c r="S145" s="17">
        <f t="shared" si="167"/>
        <v>208580.61538461538</v>
      </c>
      <c r="T145" s="17">
        <f t="shared" si="167"/>
        <v>213600.38461538462</v>
      </c>
      <c r="U145" s="17">
        <f t="shared" si="168"/>
        <v>230048.84615384616</v>
      </c>
      <c r="V145" s="17">
        <f t="shared" si="168"/>
        <v>230794.53846153847</v>
      </c>
      <c r="W145" s="17">
        <f t="shared" si="168"/>
        <v>231531.15384615384</v>
      </c>
      <c r="X145" s="17">
        <f t="shared" si="168"/>
        <v>240971.30769230769</v>
      </c>
      <c r="Y145" s="17">
        <f t="shared" si="160"/>
        <v>246258.15384615384</v>
      </c>
      <c r="Z145" s="17">
        <f t="shared" si="160"/>
        <v>247393.30769230769</v>
      </c>
      <c r="AA145" s="17">
        <f t="shared" si="160"/>
        <v>249964.84615384616</v>
      </c>
      <c r="AB145" s="17">
        <f t="shared" si="160"/>
        <v>255702.92307692306</v>
      </c>
      <c r="AD145" s="52">
        <f t="shared" si="109"/>
        <v>10905062591.863905</v>
      </c>
      <c r="AE145" s="52">
        <f t="shared" si="110"/>
        <v>11213832482.840239</v>
      </c>
      <c r="AF145" s="52">
        <f t="shared" si="111"/>
        <v>12235610154.325445</v>
      </c>
      <c r="AG145" s="52">
        <f t="shared" si="112"/>
        <v>10274910008.89941</v>
      </c>
      <c r="AH145" s="52">
        <f t="shared" si="113"/>
        <v>8473004239.6212997</v>
      </c>
      <c r="AI145" s="52">
        <f t="shared" si="114"/>
        <v>7434418994.0828428</v>
      </c>
      <c r="AJ145" s="52">
        <f t="shared" si="115"/>
        <v>6623994022.7751455</v>
      </c>
      <c r="AK145" s="52">
        <f t="shared" si="116"/>
        <v>6450400376.1479301</v>
      </c>
      <c r="AL145" s="52">
        <f t="shared" si="117"/>
        <v>6117586225</v>
      </c>
      <c r="AM145" s="52">
        <f t="shared" si="118"/>
        <v>5047523185.8520689</v>
      </c>
      <c r="AN145" s="52">
        <f t="shared" si="119"/>
        <v>4480747334.917161</v>
      </c>
      <c r="AO145" s="52">
        <f t="shared" si="120"/>
        <v>3833914931.1479278</v>
      </c>
      <c r="AP145" s="52">
        <f t="shared" si="121"/>
        <v>2067534890.7928991</v>
      </c>
      <c r="AQ145" s="52">
        <f t="shared" si="122"/>
        <v>2000277459.9053249</v>
      </c>
      <c r="AR145" s="52">
        <f t="shared" si="123"/>
        <v>1934930609.2544382</v>
      </c>
      <c r="AS145" s="52">
        <f t="shared" si="124"/>
        <v>1193543043.7869825</v>
      </c>
      <c r="AT145" s="52">
        <f t="shared" si="125"/>
        <v>856197117.63905334</v>
      </c>
      <c r="AU145" s="52">
        <f t="shared" si="126"/>
        <v>791054567.78698254</v>
      </c>
      <c r="AV145" s="52">
        <f t="shared" si="127"/>
        <v>653014778.79289925</v>
      </c>
      <c r="AW145" s="52">
        <f t="shared" si="128"/>
        <v>392676904.62130231</v>
      </c>
      <c r="AZ145" s="17">
        <f t="shared" si="129"/>
        <v>40778.615384615383</v>
      </c>
      <c r="BA145" s="17">
        <f t="shared" si="130"/>
        <v>18498.76923076923</v>
      </c>
      <c r="BB145" s="17">
        <f t="shared" si="169"/>
        <v>20830.384615384617</v>
      </c>
      <c r="BC145" s="17">
        <f t="shared" si="169"/>
        <v>21655.846153846152</v>
      </c>
      <c r="BD145" s="17">
        <f t="shared" si="169"/>
        <v>22506.384615384617</v>
      </c>
      <c r="BE145" s="17">
        <f t="shared" si="169"/>
        <v>24748</v>
      </c>
      <c r="BF145" s="17">
        <f t="shared" si="170"/>
        <v>24281</v>
      </c>
      <c r="BG145" s="17">
        <f t="shared" si="170"/>
        <v>23674.307692307691</v>
      </c>
      <c r="BH145" s="17">
        <f t="shared" si="170"/>
        <v>24156</v>
      </c>
      <c r="BI145" s="17">
        <f t="shared" si="170"/>
        <v>23787.692307692309</v>
      </c>
      <c r="BJ145" s="17">
        <f t="shared" si="171"/>
        <v>25863.615384615383</v>
      </c>
      <c r="BK145" s="17">
        <f t="shared" si="171"/>
        <v>26500.307692307691</v>
      </c>
      <c r="BL145" s="17">
        <f t="shared" si="171"/>
        <v>28811.615384615383</v>
      </c>
      <c r="BM145" s="17">
        <f t="shared" si="171"/>
        <v>28681.76923076923</v>
      </c>
      <c r="BN145" s="17">
        <f t="shared" si="172"/>
        <v>33180.615384615383</v>
      </c>
      <c r="BO145" s="17">
        <f t="shared" si="172"/>
        <v>35865.923076923078</v>
      </c>
      <c r="BP145" s="17">
        <f t="shared" si="172"/>
        <v>37458.692307692305</v>
      </c>
      <c r="BQ145" s="17">
        <f t="shared" si="172"/>
        <v>39101.307692307695</v>
      </c>
      <c r="BR145" s="17">
        <f t="shared" si="161"/>
        <v>38809.461538461539</v>
      </c>
      <c r="BS145" s="17">
        <f t="shared" si="161"/>
        <v>39854.615384615383</v>
      </c>
      <c r="BT145" s="17">
        <f t="shared" si="161"/>
        <v>41700.076923076922</v>
      </c>
      <c r="BU145" s="17">
        <f t="shared" si="161"/>
        <v>42650.615384615383</v>
      </c>
      <c r="BV145" s="17">
        <f t="shared" si="162"/>
        <v>43350.692307692305</v>
      </c>
      <c r="BW145" s="17">
        <f t="shared" si="162"/>
        <v>45600</v>
      </c>
      <c r="BX145" s="17">
        <f t="shared" si="162"/>
        <v>48081.230769230766</v>
      </c>
      <c r="BY145" s="17">
        <f t="shared" si="162"/>
        <v>49157.307692307695</v>
      </c>
      <c r="BZ145" s="17">
        <f t="shared" si="163"/>
        <v>52605.692307692305</v>
      </c>
      <c r="CA145" s="17">
        <f t="shared" si="163"/>
        <v>52461.230769230766</v>
      </c>
      <c r="CB145" s="17">
        <f t="shared" si="163"/>
        <v>47807.846153846156</v>
      </c>
      <c r="CC145" s="17">
        <f t="shared" si="163"/>
        <v>47915.230769230766</v>
      </c>
      <c r="CD145" s="17">
        <f t="shared" si="164"/>
        <v>47990.384615384617</v>
      </c>
      <c r="CG145" s="16">
        <f t="shared" si="131"/>
        <v>397931910.82248509</v>
      </c>
      <c r="CH145" s="16">
        <f t="shared" si="132"/>
        <v>365680303.05325443</v>
      </c>
      <c r="CI145" s="16">
        <f t="shared" si="133"/>
        <v>333874417.28402352</v>
      </c>
      <c r="CJ145" s="16">
        <f t="shared" si="134"/>
        <v>256980629.60946739</v>
      </c>
      <c r="CK145" s="16">
        <f t="shared" si="135"/>
        <v>272171313.37869817</v>
      </c>
      <c r="CL145" s="16">
        <f t="shared" si="136"/>
        <v>292557341.63313609</v>
      </c>
      <c r="CM145" s="16">
        <f t="shared" si="137"/>
        <v>276311342.22485203</v>
      </c>
      <c r="CN145" s="16">
        <f t="shared" si="138"/>
        <v>288691467.00591707</v>
      </c>
      <c r="CO145" s="16">
        <f t="shared" si="139"/>
        <v>222457225</v>
      </c>
      <c r="CP145" s="16">
        <f t="shared" si="140"/>
        <v>203870070.55621299</v>
      </c>
      <c r="CQ145" s="16">
        <f t="shared" si="141"/>
        <v>143209089</v>
      </c>
      <c r="CR145" s="16">
        <f t="shared" si="142"/>
        <v>146333686.86982244</v>
      </c>
      <c r="CS145" s="16">
        <f t="shared" si="143"/>
        <v>57729604</v>
      </c>
      <c r="CT145" s="16">
        <f t="shared" si="144"/>
        <v>24134545.710059144</v>
      </c>
      <c r="CU145" s="16">
        <f t="shared" si="145"/>
        <v>11021889.236686397</v>
      </c>
      <c r="CV145" s="16">
        <f t="shared" si="146"/>
        <v>2813361.0946745411</v>
      </c>
      <c r="CW145" s="16">
        <f t="shared" si="147"/>
        <v>3877566.8698224765</v>
      </c>
      <c r="CX145" s="16">
        <f t="shared" si="148"/>
        <v>853776</v>
      </c>
      <c r="CY145" s="16">
        <f t="shared" si="149"/>
        <v>849091.36686390638</v>
      </c>
      <c r="CZ145" s="16">
        <f t="shared" si="150"/>
        <v>3504384</v>
      </c>
      <c r="DA145" s="16">
        <f t="shared" si="151"/>
        <v>6615579.6982248463</v>
      </c>
      <c r="DB145" s="16">
        <f t="shared" si="152"/>
        <v>23245749.609467473</v>
      </c>
      <c r="DC145" s="16">
        <f t="shared" si="153"/>
        <v>53328191.45562128</v>
      </c>
      <c r="DD145" s="16">
        <f t="shared" si="154"/>
        <v>70202484.786982328</v>
      </c>
      <c r="DE145" s="16">
        <f t="shared" si="155"/>
        <v>139879748.54437867</v>
      </c>
      <c r="DF145" s="16">
        <f t="shared" si="156"/>
        <v>136483502.22485203</v>
      </c>
      <c r="DG145" s="16">
        <f t="shared" si="157"/>
        <v>49410085.207100645</v>
      </c>
      <c r="DH145" s="16">
        <f t="shared" si="158"/>
        <v>50931279.147928968</v>
      </c>
      <c r="DI145" s="16">
        <f t="shared" si="159"/>
        <v>52009615.437869869</v>
      </c>
    </row>
    <row r="146" spans="1:113">
      <c r="A146" s="5">
        <v>38292</v>
      </c>
      <c r="B146" s="17">
        <v>456311</v>
      </c>
      <c r="C146" s="17">
        <v>315571</v>
      </c>
      <c r="D146" s="17">
        <v>59468</v>
      </c>
      <c r="E146" s="17">
        <v>40953</v>
      </c>
      <c r="G146" s="17">
        <f t="shared" si="107"/>
        <v>291333.69230769231</v>
      </c>
      <c r="H146" s="17">
        <f t="shared" si="108"/>
        <v>171091.69230769231</v>
      </c>
      <c r="I146" s="17">
        <f t="shared" si="165"/>
        <v>169623.61538461538</v>
      </c>
      <c r="J146" s="17">
        <f t="shared" si="165"/>
        <v>164904.30769230769</v>
      </c>
      <c r="K146" s="17">
        <f t="shared" si="165"/>
        <v>174153.76923076922</v>
      </c>
      <c r="L146" s="17">
        <f t="shared" si="165"/>
        <v>183470.07692307694</v>
      </c>
      <c r="M146" s="17">
        <f t="shared" si="166"/>
        <v>189295.92307692306</v>
      </c>
      <c r="N146" s="17">
        <f t="shared" si="166"/>
        <v>194131.07692307694</v>
      </c>
      <c r="O146" s="17">
        <f t="shared" si="166"/>
        <v>195204.61538461538</v>
      </c>
      <c r="P146" s="17">
        <f t="shared" si="166"/>
        <v>197304</v>
      </c>
      <c r="Q146" s="17">
        <f t="shared" si="167"/>
        <v>204473.07692307694</v>
      </c>
      <c r="R146" s="17">
        <f t="shared" si="167"/>
        <v>208580.61538461538</v>
      </c>
      <c r="S146" s="17">
        <f t="shared" si="167"/>
        <v>213600.38461538462</v>
      </c>
      <c r="T146" s="17">
        <f t="shared" si="167"/>
        <v>230048.84615384616</v>
      </c>
      <c r="U146" s="17">
        <f t="shared" si="168"/>
        <v>230794.53846153847</v>
      </c>
      <c r="V146" s="17">
        <f t="shared" si="168"/>
        <v>231531.15384615384</v>
      </c>
      <c r="W146" s="17">
        <f t="shared" si="168"/>
        <v>240971.30769230769</v>
      </c>
      <c r="X146" s="17">
        <f t="shared" si="168"/>
        <v>246258.15384615384</v>
      </c>
      <c r="Y146" s="17">
        <f t="shared" si="160"/>
        <v>247393.30769230769</v>
      </c>
      <c r="Z146" s="17">
        <f t="shared" si="160"/>
        <v>249964.84615384616</v>
      </c>
      <c r="AA146" s="17">
        <f t="shared" si="160"/>
        <v>255702.92307692306</v>
      </c>
      <c r="AB146" s="17">
        <f t="shared" si="160"/>
        <v>257528.76923076922</v>
      </c>
      <c r="AD146" s="52">
        <f t="shared" si="109"/>
        <v>14813342824.621305</v>
      </c>
      <c r="AE146" s="52">
        <f t="shared" si="110"/>
        <v>15984389294.224854</v>
      </c>
      <c r="AF146" s="52">
        <f t="shared" si="111"/>
        <v>13731134372.313614</v>
      </c>
      <c r="AG146" s="52">
        <f t="shared" si="112"/>
        <v>11634559523.840235</v>
      </c>
      <c r="AH146" s="52">
        <f t="shared" si="113"/>
        <v>10411706349.591721</v>
      </c>
      <c r="AI146" s="52">
        <f t="shared" si="114"/>
        <v>9448348437.6094666</v>
      </c>
      <c r="AJ146" s="52">
        <f t="shared" si="115"/>
        <v>9240799430.0828419</v>
      </c>
      <c r="AK146" s="52">
        <f t="shared" si="116"/>
        <v>8841583035.47929</v>
      </c>
      <c r="AL146" s="52">
        <f t="shared" si="117"/>
        <v>7544766504.9940815</v>
      </c>
      <c r="AM146" s="52">
        <f t="shared" si="118"/>
        <v>6848071740.2366886</v>
      </c>
      <c r="AN146" s="52">
        <f t="shared" si="119"/>
        <v>6042467124.7869816</v>
      </c>
      <c r="AO146" s="52">
        <f t="shared" si="120"/>
        <v>3755832368.1005921</v>
      </c>
      <c r="AP146" s="52">
        <f t="shared" si="121"/>
        <v>3664989148.4082837</v>
      </c>
      <c r="AQ146" s="52">
        <f t="shared" si="122"/>
        <v>3576343606.4437876</v>
      </c>
      <c r="AR146" s="52">
        <f t="shared" si="123"/>
        <v>2536369784.1479297</v>
      </c>
      <c r="AS146" s="52">
        <f t="shared" si="124"/>
        <v>2031804167.5976338</v>
      </c>
      <c r="AT146" s="52">
        <f t="shared" si="125"/>
        <v>1930757400.1479297</v>
      </c>
      <c r="AU146" s="52">
        <f t="shared" si="126"/>
        <v>1711381432.1005919</v>
      </c>
      <c r="AV146" s="52">
        <f t="shared" si="127"/>
        <v>1269551715.9763327</v>
      </c>
      <c r="AW146" s="52">
        <f t="shared" si="128"/>
        <v>1142772824.2366874</v>
      </c>
      <c r="AZ146" s="17">
        <f t="shared" si="129"/>
        <v>43731.307692307695</v>
      </c>
      <c r="BA146" s="17">
        <f t="shared" si="130"/>
        <v>20830.384615384617</v>
      </c>
      <c r="BB146" s="17">
        <f t="shared" si="169"/>
        <v>21655.846153846152</v>
      </c>
      <c r="BC146" s="17">
        <f t="shared" si="169"/>
        <v>22506.384615384617</v>
      </c>
      <c r="BD146" s="17">
        <f t="shared" si="169"/>
        <v>24748</v>
      </c>
      <c r="BE146" s="17">
        <f t="shared" si="169"/>
        <v>24281</v>
      </c>
      <c r="BF146" s="17">
        <f t="shared" si="170"/>
        <v>23674.307692307691</v>
      </c>
      <c r="BG146" s="17">
        <f t="shared" si="170"/>
        <v>24156</v>
      </c>
      <c r="BH146" s="17">
        <f t="shared" si="170"/>
        <v>23787.692307692309</v>
      </c>
      <c r="BI146" s="17">
        <f t="shared" si="170"/>
        <v>25863.615384615383</v>
      </c>
      <c r="BJ146" s="17">
        <f t="shared" si="171"/>
        <v>26500.307692307691</v>
      </c>
      <c r="BK146" s="17">
        <f t="shared" si="171"/>
        <v>28811.615384615383</v>
      </c>
      <c r="BL146" s="17">
        <f t="shared" si="171"/>
        <v>28681.76923076923</v>
      </c>
      <c r="BM146" s="17">
        <f t="shared" si="171"/>
        <v>33180.615384615383</v>
      </c>
      <c r="BN146" s="17">
        <f t="shared" si="172"/>
        <v>35865.923076923078</v>
      </c>
      <c r="BO146" s="17">
        <f t="shared" si="172"/>
        <v>37458.692307692305</v>
      </c>
      <c r="BP146" s="17">
        <f t="shared" si="172"/>
        <v>39101.307692307695</v>
      </c>
      <c r="BQ146" s="17">
        <f t="shared" si="172"/>
        <v>38809.461538461539</v>
      </c>
      <c r="BR146" s="17">
        <f t="shared" si="161"/>
        <v>39854.615384615383</v>
      </c>
      <c r="BS146" s="17">
        <f t="shared" si="161"/>
        <v>41700.076923076922</v>
      </c>
      <c r="BT146" s="17">
        <f t="shared" si="161"/>
        <v>42650.615384615383</v>
      </c>
      <c r="BU146" s="17">
        <f t="shared" si="161"/>
        <v>43350.692307692305</v>
      </c>
      <c r="BV146" s="17">
        <f t="shared" si="162"/>
        <v>45600</v>
      </c>
      <c r="BW146" s="17">
        <f t="shared" si="162"/>
        <v>48081.230769230766</v>
      </c>
      <c r="BX146" s="17">
        <f t="shared" si="162"/>
        <v>49157.307692307695</v>
      </c>
      <c r="BY146" s="17">
        <f t="shared" si="162"/>
        <v>52605.692307692305</v>
      </c>
      <c r="BZ146" s="17">
        <f t="shared" si="163"/>
        <v>52461.230769230766</v>
      </c>
      <c r="CA146" s="17">
        <f t="shared" si="163"/>
        <v>47807.846153846156</v>
      </c>
      <c r="CB146" s="17">
        <f t="shared" si="163"/>
        <v>47915.230769230766</v>
      </c>
      <c r="CC146" s="17">
        <f t="shared" si="163"/>
        <v>47990.384615384617</v>
      </c>
      <c r="CD146" s="17">
        <f t="shared" si="164"/>
        <v>48065.461538461539</v>
      </c>
      <c r="CG146" s="16">
        <f t="shared" si="131"/>
        <v>487326002.13609487</v>
      </c>
      <c r="CH146" s="16">
        <f t="shared" si="132"/>
        <v>450497359.62130183</v>
      </c>
      <c r="CI146" s="16">
        <f t="shared" si="133"/>
        <v>360365970.9408285</v>
      </c>
      <c r="CJ146" s="16">
        <f t="shared" si="134"/>
        <v>378314469.32544392</v>
      </c>
      <c r="CK146" s="16">
        <f t="shared" si="135"/>
        <v>402283249.00000012</v>
      </c>
      <c r="CL146" s="16">
        <f t="shared" si="136"/>
        <v>383192671.24852079</v>
      </c>
      <c r="CM146" s="16">
        <f t="shared" si="137"/>
        <v>397747794.60946751</v>
      </c>
      <c r="CN146" s="16">
        <f t="shared" si="138"/>
        <v>319254428.402367</v>
      </c>
      <c r="CO146" s="16">
        <f t="shared" si="139"/>
        <v>296907361.00000012</v>
      </c>
      <c r="CP146" s="16">
        <f t="shared" si="140"/>
        <v>222597218.55621314</v>
      </c>
      <c r="CQ146" s="16">
        <f t="shared" si="141"/>
        <v>226488607.90532553</v>
      </c>
      <c r="CR146" s="16">
        <f t="shared" si="142"/>
        <v>111317108.17159773</v>
      </c>
      <c r="CS146" s="16">
        <f t="shared" si="143"/>
        <v>61864275.14792902</v>
      </c>
      <c r="CT146" s="16">
        <f t="shared" si="144"/>
        <v>39345703.763313681</v>
      </c>
      <c r="CU146" s="16">
        <f t="shared" si="145"/>
        <v>21436900</v>
      </c>
      <c r="CV146" s="16">
        <f t="shared" si="146"/>
        <v>24224569.562130198</v>
      </c>
      <c r="CW146" s="16">
        <f t="shared" si="147"/>
        <v>15028743.248520745</v>
      </c>
      <c r="CX146" s="16">
        <f t="shared" si="148"/>
        <v>4125898.4378698384</v>
      </c>
      <c r="CY146" s="16">
        <f t="shared" si="149"/>
        <v>1167895.8639053351</v>
      </c>
      <c r="CZ146" s="16">
        <f t="shared" si="150"/>
        <v>144868.07100592143</v>
      </c>
      <c r="DA146" s="16">
        <f t="shared" si="151"/>
        <v>3492010.9408283918</v>
      </c>
      <c r="DB146" s="16">
        <f t="shared" si="152"/>
        <v>18921830.775147874</v>
      </c>
      <c r="DC146" s="16">
        <f t="shared" si="153"/>
        <v>29441476</v>
      </c>
      <c r="DD146" s="16">
        <f t="shared" si="154"/>
        <v>78754702.301775053</v>
      </c>
      <c r="DE146" s="16">
        <f t="shared" si="155"/>
        <v>76211556.92899397</v>
      </c>
      <c r="DF146" s="16">
        <f t="shared" si="156"/>
        <v>16618165.828402363</v>
      </c>
      <c r="DG146" s="16">
        <f t="shared" si="157"/>
        <v>17505212.313609418</v>
      </c>
      <c r="DH146" s="16">
        <f t="shared" si="158"/>
        <v>18139736.236686382</v>
      </c>
      <c r="DI146" s="16">
        <f t="shared" si="159"/>
        <v>18784889.562130157</v>
      </c>
    </row>
    <row r="147" spans="1:113">
      <c r="A147" s="5">
        <v>38322</v>
      </c>
      <c r="B147" s="17">
        <v>228219</v>
      </c>
      <c r="C147" s="17">
        <v>174061</v>
      </c>
      <c r="D147" s="17">
        <v>19491</v>
      </c>
      <c r="E147" s="17">
        <v>18984</v>
      </c>
      <c r="G147" s="17">
        <f t="shared" si="107"/>
        <v>289037.69230769231</v>
      </c>
      <c r="H147" s="17">
        <f t="shared" si="108"/>
        <v>169623.61538461538</v>
      </c>
      <c r="I147" s="17">
        <f t="shared" si="165"/>
        <v>164904.30769230769</v>
      </c>
      <c r="J147" s="17">
        <f t="shared" si="165"/>
        <v>174153.76923076922</v>
      </c>
      <c r="K147" s="17">
        <f t="shared" si="165"/>
        <v>183470.07692307694</v>
      </c>
      <c r="L147" s="17">
        <f t="shared" si="165"/>
        <v>189295.92307692306</v>
      </c>
      <c r="M147" s="17">
        <f t="shared" si="166"/>
        <v>194131.07692307694</v>
      </c>
      <c r="N147" s="17">
        <f t="shared" si="166"/>
        <v>195204.61538461538</v>
      </c>
      <c r="O147" s="17">
        <f t="shared" si="166"/>
        <v>197304</v>
      </c>
      <c r="P147" s="17">
        <f t="shared" si="166"/>
        <v>204473.07692307694</v>
      </c>
      <c r="Q147" s="17">
        <f t="shared" si="167"/>
        <v>208580.61538461538</v>
      </c>
      <c r="R147" s="17">
        <f t="shared" si="167"/>
        <v>213600.38461538462</v>
      </c>
      <c r="S147" s="17">
        <f t="shared" si="167"/>
        <v>230048.84615384616</v>
      </c>
      <c r="T147" s="17">
        <f t="shared" si="167"/>
        <v>230794.53846153847</v>
      </c>
      <c r="U147" s="17">
        <f t="shared" si="168"/>
        <v>231531.15384615384</v>
      </c>
      <c r="V147" s="17">
        <f t="shared" si="168"/>
        <v>240971.30769230769</v>
      </c>
      <c r="W147" s="17">
        <f t="shared" si="168"/>
        <v>246258.15384615384</v>
      </c>
      <c r="X147" s="17">
        <f t="shared" si="168"/>
        <v>247393.30769230769</v>
      </c>
      <c r="Y147" s="17">
        <f t="shared" si="160"/>
        <v>249964.84615384616</v>
      </c>
      <c r="Z147" s="17">
        <f t="shared" si="160"/>
        <v>255702.92307692306</v>
      </c>
      <c r="AA147" s="17">
        <f t="shared" si="160"/>
        <v>257528.76923076922</v>
      </c>
      <c r="AB147" s="17">
        <f t="shared" si="160"/>
        <v>265562.07692307694</v>
      </c>
      <c r="AD147" s="52">
        <f t="shared" si="109"/>
        <v>15409097176.071009</v>
      </c>
      <c r="AE147" s="52">
        <f t="shared" si="110"/>
        <v>13198315781.544382</v>
      </c>
      <c r="AF147" s="52">
        <f t="shared" si="111"/>
        <v>11144521417.994081</v>
      </c>
      <c r="AG147" s="52">
        <f t="shared" si="112"/>
        <v>9948420529.2840271</v>
      </c>
      <c r="AH147" s="52">
        <f t="shared" si="113"/>
        <v>9007265643.7633114</v>
      </c>
      <c r="AI147" s="52">
        <f t="shared" si="114"/>
        <v>8804646324.8520737</v>
      </c>
      <c r="AJ147" s="52">
        <f t="shared" si="115"/>
        <v>8415070304.4023676</v>
      </c>
      <c r="AK147" s="52">
        <f t="shared" si="116"/>
        <v>7151174175.1479273</v>
      </c>
      <c r="AL147" s="52">
        <f t="shared" si="117"/>
        <v>6473341227.0059195</v>
      </c>
      <c r="AM147" s="52">
        <f t="shared" si="118"/>
        <v>5690787391.863905</v>
      </c>
      <c r="AN147" s="52">
        <f t="shared" si="119"/>
        <v>3479683970.5621305</v>
      </c>
      <c r="AO147" s="52">
        <f t="shared" si="120"/>
        <v>3392264969.9467454</v>
      </c>
      <c r="AP147" s="52">
        <f t="shared" si="121"/>
        <v>3307001965.828403</v>
      </c>
      <c r="AQ147" s="52">
        <f t="shared" si="122"/>
        <v>2310377329.9940839</v>
      </c>
      <c r="AR147" s="52">
        <f t="shared" si="123"/>
        <v>1830088910.982249</v>
      </c>
      <c r="AS147" s="52">
        <f t="shared" si="124"/>
        <v>1734254769.9940836</v>
      </c>
      <c r="AT147" s="52">
        <f t="shared" si="125"/>
        <v>1526687306.5621305</v>
      </c>
      <c r="AU147" s="52">
        <f t="shared" si="126"/>
        <v>1111206839.6686401</v>
      </c>
      <c r="AV147" s="52">
        <f t="shared" si="127"/>
        <v>992812233.46745658</v>
      </c>
      <c r="AW147" s="52">
        <f t="shared" si="128"/>
        <v>551104517.68639016</v>
      </c>
      <c r="AZ147" s="17">
        <f t="shared" si="129"/>
        <v>41726.615384615383</v>
      </c>
      <c r="BA147" s="17">
        <f t="shared" si="130"/>
        <v>21655.846153846152</v>
      </c>
      <c r="BB147" s="17">
        <f t="shared" si="169"/>
        <v>22506.384615384617</v>
      </c>
      <c r="BC147" s="17">
        <f t="shared" si="169"/>
        <v>24748</v>
      </c>
      <c r="BD147" s="17">
        <f t="shared" si="169"/>
        <v>24281</v>
      </c>
      <c r="BE147" s="17">
        <f t="shared" si="169"/>
        <v>23674.307692307691</v>
      </c>
      <c r="BF147" s="17">
        <f t="shared" si="170"/>
        <v>24156</v>
      </c>
      <c r="BG147" s="17">
        <f t="shared" si="170"/>
        <v>23787.692307692309</v>
      </c>
      <c r="BH147" s="17">
        <f t="shared" si="170"/>
        <v>25863.615384615383</v>
      </c>
      <c r="BI147" s="17">
        <f t="shared" si="170"/>
        <v>26500.307692307691</v>
      </c>
      <c r="BJ147" s="17">
        <f t="shared" si="171"/>
        <v>28811.615384615383</v>
      </c>
      <c r="BK147" s="17">
        <f t="shared" si="171"/>
        <v>28681.76923076923</v>
      </c>
      <c r="BL147" s="17">
        <f t="shared" si="171"/>
        <v>33180.615384615383</v>
      </c>
      <c r="BM147" s="17">
        <f t="shared" si="171"/>
        <v>35865.923076923078</v>
      </c>
      <c r="BN147" s="17">
        <f t="shared" si="172"/>
        <v>37458.692307692305</v>
      </c>
      <c r="BO147" s="17">
        <f t="shared" si="172"/>
        <v>39101.307692307695</v>
      </c>
      <c r="BP147" s="17">
        <f t="shared" si="172"/>
        <v>38809.461538461539</v>
      </c>
      <c r="BQ147" s="17">
        <f t="shared" si="172"/>
        <v>39854.615384615383</v>
      </c>
      <c r="BR147" s="17">
        <f t="shared" si="161"/>
        <v>41700.076923076922</v>
      </c>
      <c r="BS147" s="17">
        <f t="shared" si="161"/>
        <v>42650.615384615383</v>
      </c>
      <c r="BT147" s="17">
        <f t="shared" si="161"/>
        <v>43350.692307692305</v>
      </c>
      <c r="BU147" s="17">
        <f t="shared" si="161"/>
        <v>45600</v>
      </c>
      <c r="BV147" s="17">
        <f t="shared" si="162"/>
        <v>48081.230769230766</v>
      </c>
      <c r="BW147" s="17">
        <f t="shared" si="162"/>
        <v>49157.307692307695</v>
      </c>
      <c r="BX147" s="17">
        <f t="shared" si="162"/>
        <v>52605.692307692305</v>
      </c>
      <c r="BY147" s="17">
        <f t="shared" si="162"/>
        <v>52461.230769230766</v>
      </c>
      <c r="BZ147" s="17">
        <f t="shared" si="163"/>
        <v>47807.846153846156</v>
      </c>
      <c r="CA147" s="17">
        <f t="shared" si="163"/>
        <v>47915.230769230766</v>
      </c>
      <c r="CB147" s="17">
        <f t="shared" si="163"/>
        <v>47990.384615384617</v>
      </c>
      <c r="CC147" s="17">
        <f t="shared" si="163"/>
        <v>48065.461538461539</v>
      </c>
      <c r="CD147" s="17">
        <f t="shared" si="164"/>
        <v>49669.846153846156</v>
      </c>
      <c r="CG147" s="16">
        <f t="shared" si="131"/>
        <v>369417270.82248509</v>
      </c>
      <c r="CH147" s="16">
        <f t="shared" si="132"/>
        <v>288273380.37869817</v>
      </c>
      <c r="CI147" s="16">
        <f t="shared" si="133"/>
        <v>304349496.14792895</v>
      </c>
      <c r="CJ147" s="16">
        <f t="shared" si="134"/>
        <v>325885813.01775146</v>
      </c>
      <c r="CK147" s="16">
        <f t="shared" si="135"/>
        <v>308726524.99408281</v>
      </c>
      <c r="CL147" s="16">
        <f t="shared" si="136"/>
        <v>321804961.15976322</v>
      </c>
      <c r="CM147" s="16">
        <f t="shared" si="137"/>
        <v>251634769</v>
      </c>
      <c r="CN147" s="16">
        <f t="shared" si="138"/>
        <v>231840445.94082838</v>
      </c>
      <c r="CO147" s="16">
        <f t="shared" si="139"/>
        <v>166797225</v>
      </c>
      <c r="CP147" s="16">
        <f t="shared" si="140"/>
        <v>170168011.17751476</v>
      </c>
      <c r="CQ147" s="16">
        <f t="shared" si="141"/>
        <v>73034116</v>
      </c>
      <c r="CR147" s="16">
        <f t="shared" si="142"/>
        <v>34347714.325443752</v>
      </c>
      <c r="CS147" s="16">
        <f t="shared" si="143"/>
        <v>18215167.390532553</v>
      </c>
      <c r="CT147" s="16">
        <f t="shared" si="144"/>
        <v>6892240.4792899173</v>
      </c>
      <c r="CU147" s="16">
        <f t="shared" si="145"/>
        <v>8509786.5621301644</v>
      </c>
      <c r="CV147" s="16">
        <f t="shared" si="146"/>
        <v>3504384</v>
      </c>
      <c r="CW147" s="16">
        <f t="shared" si="147"/>
        <v>704.28994082837266</v>
      </c>
      <c r="CX147" s="16">
        <f t="shared" si="148"/>
        <v>853776</v>
      </c>
      <c r="CY147" s="16">
        <f t="shared" si="149"/>
        <v>2637625.8520710021</v>
      </c>
      <c r="CZ147" s="16">
        <f t="shared" si="150"/>
        <v>15003108.378698237</v>
      </c>
      <c r="DA147" s="16">
        <f t="shared" si="151"/>
        <v>40381136.686390512</v>
      </c>
      <c r="DB147" s="16">
        <f t="shared" si="152"/>
        <v>55215188.171597697</v>
      </c>
      <c r="DC147" s="16">
        <f t="shared" si="153"/>
        <v>118354314.69822483</v>
      </c>
      <c r="DD147" s="16">
        <f t="shared" si="154"/>
        <v>115231967.45562127</v>
      </c>
      <c r="DE147" s="16">
        <f t="shared" si="155"/>
        <v>36981367.668639101</v>
      </c>
      <c r="DF147" s="16">
        <f t="shared" si="156"/>
        <v>38298960.378698207</v>
      </c>
      <c r="DG147" s="16">
        <f t="shared" si="157"/>
        <v>39234804.976331405</v>
      </c>
      <c r="DH147" s="16">
        <f t="shared" si="158"/>
        <v>40180970.562130205</v>
      </c>
      <c r="DI147" s="16">
        <f t="shared" si="159"/>
        <v>63094915.0532545</v>
      </c>
    </row>
    <row r="148" spans="1:113">
      <c r="A148" s="5">
        <v>38353</v>
      </c>
      <c r="B148" s="17">
        <v>204514</v>
      </c>
      <c r="C148" s="17">
        <v>99471</v>
      </c>
      <c r="D148" s="17">
        <v>94133</v>
      </c>
      <c r="E148" s="17">
        <v>19554</v>
      </c>
      <c r="G148" s="17">
        <f t="shared" si="107"/>
        <v>286940.30769230769</v>
      </c>
      <c r="H148" s="17">
        <f t="shared" si="108"/>
        <v>164904.30769230769</v>
      </c>
      <c r="I148" s="17">
        <f t="shared" si="165"/>
        <v>174153.76923076922</v>
      </c>
      <c r="J148" s="17">
        <f t="shared" si="165"/>
        <v>183470.07692307694</v>
      </c>
      <c r="K148" s="17">
        <f t="shared" si="165"/>
        <v>189295.92307692306</v>
      </c>
      <c r="L148" s="17">
        <f t="shared" si="165"/>
        <v>194131.07692307694</v>
      </c>
      <c r="M148" s="17">
        <f t="shared" si="166"/>
        <v>195204.61538461538</v>
      </c>
      <c r="N148" s="17">
        <f t="shared" si="166"/>
        <v>197304</v>
      </c>
      <c r="O148" s="17">
        <f t="shared" si="166"/>
        <v>204473.07692307694</v>
      </c>
      <c r="P148" s="17">
        <f t="shared" si="166"/>
        <v>208580.61538461538</v>
      </c>
      <c r="Q148" s="17">
        <f t="shared" si="167"/>
        <v>213600.38461538462</v>
      </c>
      <c r="R148" s="17">
        <f t="shared" si="167"/>
        <v>230048.84615384616</v>
      </c>
      <c r="S148" s="17">
        <f t="shared" si="167"/>
        <v>230794.53846153847</v>
      </c>
      <c r="T148" s="17">
        <f t="shared" si="167"/>
        <v>231531.15384615384</v>
      </c>
      <c r="U148" s="17">
        <f t="shared" si="168"/>
        <v>240971.30769230769</v>
      </c>
      <c r="V148" s="17">
        <f t="shared" si="168"/>
        <v>246258.15384615384</v>
      </c>
      <c r="W148" s="17">
        <f t="shared" si="168"/>
        <v>247393.30769230769</v>
      </c>
      <c r="X148" s="17">
        <f t="shared" si="168"/>
        <v>249964.84615384616</v>
      </c>
      <c r="Y148" s="17">
        <f t="shared" si="160"/>
        <v>255702.92307692306</v>
      </c>
      <c r="Z148" s="17">
        <f t="shared" si="160"/>
        <v>257528.76923076922</v>
      </c>
      <c r="AA148" s="17">
        <f t="shared" si="160"/>
        <v>265562.07692307694</v>
      </c>
      <c r="AB148" s="17">
        <f t="shared" si="160"/>
        <v>264521.15384615387</v>
      </c>
      <c r="AD148" s="52">
        <f t="shared" si="109"/>
        <v>12720803258.136097</v>
      </c>
      <c r="AE148" s="52">
        <f t="shared" si="110"/>
        <v>10706088655.437866</v>
      </c>
      <c r="AF148" s="52">
        <f t="shared" si="111"/>
        <v>9534425846.9171619</v>
      </c>
      <c r="AG148" s="52">
        <f t="shared" si="112"/>
        <v>8613553315.9763279</v>
      </c>
      <c r="AH148" s="52">
        <f t="shared" si="113"/>
        <v>8415437243.1715984</v>
      </c>
      <c r="AI148" s="52">
        <f t="shared" si="114"/>
        <v>8034667656.7100582</v>
      </c>
      <c r="AJ148" s="52">
        <f t="shared" si="115"/>
        <v>6800844150.7455587</v>
      </c>
      <c r="AK148" s="52">
        <f t="shared" si="116"/>
        <v>6140241378.5562134</v>
      </c>
      <c r="AL148" s="52">
        <f t="shared" si="117"/>
        <v>5378744316.9289923</v>
      </c>
      <c r="AM148" s="52">
        <f t="shared" si="118"/>
        <v>3236638395.9822478</v>
      </c>
      <c r="AN148" s="52">
        <f t="shared" si="119"/>
        <v>3152347402.5147915</v>
      </c>
      <c r="AO148" s="52">
        <f t="shared" si="120"/>
        <v>3070174329.9467454</v>
      </c>
      <c r="AP148" s="52">
        <f t="shared" si="121"/>
        <v>2113148961</v>
      </c>
      <c r="AQ148" s="52">
        <f t="shared" si="122"/>
        <v>1655037641.56213</v>
      </c>
      <c r="AR148" s="52">
        <f t="shared" si="123"/>
        <v>1563965209</v>
      </c>
      <c r="AS148" s="52">
        <f t="shared" si="124"/>
        <v>1367184755.9822481</v>
      </c>
      <c r="AT148" s="52">
        <f t="shared" si="125"/>
        <v>975774197.60946798</v>
      </c>
      <c r="AU148" s="52">
        <f t="shared" si="126"/>
        <v>865038594.67455661</v>
      </c>
      <c r="AV148" s="52">
        <f t="shared" si="127"/>
        <v>457028750.82248443</v>
      </c>
      <c r="AW148" s="52">
        <f t="shared" si="128"/>
        <v>502618459.17751336</v>
      </c>
      <c r="AZ148" s="17">
        <f t="shared" si="129"/>
        <v>47130.153846153844</v>
      </c>
      <c r="BA148" s="17">
        <f t="shared" si="130"/>
        <v>22506.384615384617</v>
      </c>
      <c r="BB148" s="17">
        <f t="shared" si="169"/>
        <v>24748</v>
      </c>
      <c r="BC148" s="17">
        <f t="shared" si="169"/>
        <v>24281</v>
      </c>
      <c r="BD148" s="17">
        <f t="shared" si="169"/>
        <v>23674.307692307691</v>
      </c>
      <c r="BE148" s="17">
        <f t="shared" si="169"/>
        <v>24156</v>
      </c>
      <c r="BF148" s="17">
        <f t="shared" si="170"/>
        <v>23787.692307692309</v>
      </c>
      <c r="BG148" s="17">
        <f t="shared" si="170"/>
        <v>25863.615384615383</v>
      </c>
      <c r="BH148" s="17">
        <f t="shared" si="170"/>
        <v>26500.307692307691</v>
      </c>
      <c r="BI148" s="17">
        <f t="shared" si="170"/>
        <v>28811.615384615383</v>
      </c>
      <c r="BJ148" s="17">
        <f t="shared" si="171"/>
        <v>28681.76923076923</v>
      </c>
      <c r="BK148" s="17">
        <f t="shared" si="171"/>
        <v>33180.615384615383</v>
      </c>
      <c r="BL148" s="17">
        <f t="shared" si="171"/>
        <v>35865.923076923078</v>
      </c>
      <c r="BM148" s="17">
        <f t="shared" si="171"/>
        <v>37458.692307692305</v>
      </c>
      <c r="BN148" s="17">
        <f t="shared" si="172"/>
        <v>39101.307692307695</v>
      </c>
      <c r="BO148" s="17">
        <f t="shared" si="172"/>
        <v>38809.461538461539</v>
      </c>
      <c r="BP148" s="17">
        <f t="shared" si="172"/>
        <v>39854.615384615383</v>
      </c>
      <c r="BQ148" s="17">
        <f t="shared" si="172"/>
        <v>41700.076923076922</v>
      </c>
      <c r="BR148" s="17">
        <f t="shared" si="161"/>
        <v>42650.615384615383</v>
      </c>
      <c r="BS148" s="17">
        <f t="shared" si="161"/>
        <v>43350.692307692305</v>
      </c>
      <c r="BT148" s="17">
        <f t="shared" si="161"/>
        <v>45600</v>
      </c>
      <c r="BU148" s="17">
        <f t="shared" si="161"/>
        <v>48081.230769230766</v>
      </c>
      <c r="BV148" s="17">
        <f t="shared" si="162"/>
        <v>49157.307692307695</v>
      </c>
      <c r="BW148" s="17">
        <f t="shared" si="162"/>
        <v>52605.692307692305</v>
      </c>
      <c r="BX148" s="17">
        <f t="shared" si="162"/>
        <v>52461.230769230766</v>
      </c>
      <c r="BY148" s="17">
        <f t="shared" si="162"/>
        <v>47807.846153846156</v>
      </c>
      <c r="BZ148" s="17">
        <f t="shared" si="163"/>
        <v>47915.230769230766</v>
      </c>
      <c r="CA148" s="17">
        <f t="shared" si="163"/>
        <v>47990.384615384617</v>
      </c>
      <c r="CB148" s="17">
        <f t="shared" si="163"/>
        <v>48065.461538461539</v>
      </c>
      <c r="CC148" s="17">
        <f t="shared" si="163"/>
        <v>49669.846153846156</v>
      </c>
      <c r="CD148" s="17">
        <f t="shared" si="164"/>
        <v>51510.461538461539</v>
      </c>
      <c r="CG148" s="16">
        <f t="shared" si="131"/>
        <v>500960810.79289931</v>
      </c>
      <c r="CH148" s="16">
        <f t="shared" si="132"/>
        <v>522083831.48520702</v>
      </c>
      <c r="CI148" s="16">
        <f t="shared" si="133"/>
        <v>550176718.79289937</v>
      </c>
      <c r="CJ148" s="16">
        <f t="shared" si="134"/>
        <v>527811744.94674546</v>
      </c>
      <c r="CK148" s="16">
        <f t="shared" si="135"/>
        <v>544870510.67455602</v>
      </c>
      <c r="CL148" s="16">
        <f t="shared" si="136"/>
        <v>452265658.13609463</v>
      </c>
      <c r="CM148" s="16">
        <f t="shared" si="137"/>
        <v>425590552.33136088</v>
      </c>
      <c r="CN148" s="16">
        <f t="shared" si="138"/>
        <v>335568851.36686391</v>
      </c>
      <c r="CO148" s="16">
        <f t="shared" si="139"/>
        <v>340342894.91715968</v>
      </c>
      <c r="CP148" s="16">
        <f t="shared" si="140"/>
        <v>194589623.2899408</v>
      </c>
      <c r="CQ148" s="16">
        <f t="shared" si="141"/>
        <v>126882894.82248513</v>
      </c>
      <c r="CR148" s="16">
        <f t="shared" si="142"/>
        <v>93537168.289940834</v>
      </c>
      <c r="CS148" s="16">
        <f t="shared" si="143"/>
        <v>64462370.562130094</v>
      </c>
      <c r="CT148" s="16">
        <f t="shared" si="144"/>
        <v>69233920.479289889</v>
      </c>
      <c r="CU148" s="16">
        <f t="shared" si="145"/>
        <v>52933459.905325435</v>
      </c>
      <c r="CV148" s="16">
        <f t="shared" si="146"/>
        <v>29485735.390532531</v>
      </c>
      <c r="CW148" s="16">
        <f t="shared" si="147"/>
        <v>20066264.828402363</v>
      </c>
      <c r="CX148" s="16">
        <f t="shared" si="148"/>
        <v>14284329.520710064</v>
      </c>
      <c r="CY148" s="16">
        <f t="shared" si="149"/>
        <v>2341370.7928994014</v>
      </c>
      <c r="CZ148" s="16">
        <f t="shared" si="150"/>
        <v>904547.31360946537</v>
      </c>
      <c r="DA148" s="16">
        <f t="shared" si="151"/>
        <v>4109352.7159763519</v>
      </c>
      <c r="DB148" s="16">
        <f t="shared" si="152"/>
        <v>29981521.443786975</v>
      </c>
      <c r="DC148" s="16">
        <f t="shared" si="153"/>
        <v>28420381.159763303</v>
      </c>
      <c r="DD148" s="16">
        <f t="shared" si="154"/>
        <v>459266.86390533153</v>
      </c>
      <c r="DE148" s="16">
        <f t="shared" si="155"/>
        <v>616345.77514792723</v>
      </c>
      <c r="DF148" s="16">
        <f t="shared" si="156"/>
        <v>739996.97633136774</v>
      </c>
      <c r="DG148" s="16">
        <f t="shared" si="157"/>
        <v>874800.47928994603</v>
      </c>
      <c r="DH148" s="16">
        <f t="shared" si="158"/>
        <v>6450037.0177515019</v>
      </c>
      <c r="DI148" s="16">
        <f t="shared" si="159"/>
        <v>19187095.479289964</v>
      </c>
    </row>
    <row r="149" spans="1:113">
      <c r="A149" s="5">
        <v>38384</v>
      </c>
      <c r="B149" s="17">
        <v>231585</v>
      </c>
      <c r="C149" s="17">
        <v>205434</v>
      </c>
      <c r="D149" s="17">
        <v>81782</v>
      </c>
      <c r="E149" s="17">
        <v>32639</v>
      </c>
      <c r="G149" s="17">
        <f t="shared" si="107"/>
        <v>290187.46153846156</v>
      </c>
      <c r="H149" s="17">
        <f t="shared" si="108"/>
        <v>174153.76923076922</v>
      </c>
      <c r="I149" s="17">
        <f t="shared" si="165"/>
        <v>183470.07692307694</v>
      </c>
      <c r="J149" s="17">
        <f t="shared" si="165"/>
        <v>189295.92307692306</v>
      </c>
      <c r="K149" s="17">
        <f t="shared" si="165"/>
        <v>194131.07692307694</v>
      </c>
      <c r="L149" s="17">
        <f t="shared" si="165"/>
        <v>195204.61538461538</v>
      </c>
      <c r="M149" s="17">
        <f t="shared" si="166"/>
        <v>197304</v>
      </c>
      <c r="N149" s="17">
        <f t="shared" si="166"/>
        <v>204473.07692307694</v>
      </c>
      <c r="O149" s="17">
        <f t="shared" si="166"/>
        <v>208580.61538461538</v>
      </c>
      <c r="P149" s="17">
        <f t="shared" si="166"/>
        <v>213600.38461538462</v>
      </c>
      <c r="Q149" s="17">
        <f t="shared" si="167"/>
        <v>230048.84615384616</v>
      </c>
      <c r="R149" s="17">
        <f t="shared" si="167"/>
        <v>230794.53846153847</v>
      </c>
      <c r="S149" s="17">
        <f t="shared" si="167"/>
        <v>231531.15384615384</v>
      </c>
      <c r="T149" s="17">
        <f t="shared" si="167"/>
        <v>240971.30769230769</v>
      </c>
      <c r="U149" s="17">
        <f t="shared" si="168"/>
        <v>246258.15384615384</v>
      </c>
      <c r="V149" s="17">
        <f t="shared" si="168"/>
        <v>247393.30769230769</v>
      </c>
      <c r="W149" s="17">
        <f t="shared" si="168"/>
        <v>249964.84615384616</v>
      </c>
      <c r="X149" s="17">
        <f t="shared" si="168"/>
        <v>255702.92307692306</v>
      </c>
      <c r="Y149" s="17">
        <f t="shared" si="160"/>
        <v>257528.76923076922</v>
      </c>
      <c r="Z149" s="17">
        <f t="shared" si="160"/>
        <v>265562.07692307694</v>
      </c>
      <c r="AA149" s="17">
        <f t="shared" si="160"/>
        <v>264521.15384615387</v>
      </c>
      <c r="AB149" s="17">
        <f t="shared" si="160"/>
        <v>264923.76923076925</v>
      </c>
      <c r="AD149" s="52">
        <f t="shared" si="109"/>
        <v>11388600179.14793</v>
      </c>
      <c r="AE149" s="52">
        <f t="shared" si="110"/>
        <v>10179102533.136103</v>
      </c>
      <c r="AF149" s="52">
        <f t="shared" si="111"/>
        <v>9226829025.3787003</v>
      </c>
      <c r="AG149" s="52">
        <f t="shared" si="112"/>
        <v>9021741063.4852123</v>
      </c>
      <c r="AH149" s="52">
        <f t="shared" si="113"/>
        <v>8627337427.366869</v>
      </c>
      <c r="AI149" s="52">
        <f t="shared" si="114"/>
        <v>7346955729.9940844</v>
      </c>
      <c r="AJ149" s="52">
        <f t="shared" si="115"/>
        <v>6659677339.1775198</v>
      </c>
      <c r="AK149" s="52">
        <f t="shared" si="116"/>
        <v>5865580351.6213036</v>
      </c>
      <c r="AL149" s="52">
        <f t="shared" si="117"/>
        <v>3616653060.3787007</v>
      </c>
      <c r="AM149" s="52">
        <f t="shared" si="118"/>
        <v>3527519311.6213036</v>
      </c>
      <c r="AN149" s="52">
        <f t="shared" si="119"/>
        <v>3440562432.0946774</v>
      </c>
      <c r="AO149" s="52">
        <f t="shared" si="120"/>
        <v>2422229799.4082866</v>
      </c>
      <c r="AP149" s="52">
        <f t="shared" si="121"/>
        <v>1929784074.3254459</v>
      </c>
      <c r="AQ149" s="52">
        <f t="shared" si="122"/>
        <v>1831339603.4082863</v>
      </c>
      <c r="AR149" s="52">
        <f t="shared" si="123"/>
        <v>1617858788.3786998</v>
      </c>
      <c r="AS149" s="52">
        <f t="shared" si="124"/>
        <v>1189183392.9053278</v>
      </c>
      <c r="AT149" s="52">
        <f t="shared" si="125"/>
        <v>1066590183.2485229</v>
      </c>
      <c r="AU149" s="52">
        <f t="shared" si="126"/>
        <v>606409567.45562172</v>
      </c>
      <c r="AV149" s="52">
        <f t="shared" si="127"/>
        <v>658759350.55621278</v>
      </c>
      <c r="AW149" s="52">
        <f t="shared" si="128"/>
        <v>638254149.01775169</v>
      </c>
      <c r="AZ149" s="17">
        <f t="shared" si="129"/>
        <v>52580.769230769234</v>
      </c>
      <c r="BA149" s="17">
        <f t="shared" si="130"/>
        <v>24748</v>
      </c>
      <c r="BB149" s="17">
        <f t="shared" si="169"/>
        <v>24281</v>
      </c>
      <c r="BC149" s="17">
        <f t="shared" si="169"/>
        <v>23674.307692307691</v>
      </c>
      <c r="BD149" s="17">
        <f t="shared" si="169"/>
        <v>24156</v>
      </c>
      <c r="BE149" s="17">
        <f t="shared" si="169"/>
        <v>23787.692307692309</v>
      </c>
      <c r="BF149" s="17">
        <f t="shared" si="170"/>
        <v>25863.615384615383</v>
      </c>
      <c r="BG149" s="17">
        <f t="shared" si="170"/>
        <v>26500.307692307691</v>
      </c>
      <c r="BH149" s="17">
        <f t="shared" si="170"/>
        <v>28811.615384615383</v>
      </c>
      <c r="BI149" s="17">
        <f t="shared" si="170"/>
        <v>28681.76923076923</v>
      </c>
      <c r="BJ149" s="17">
        <f t="shared" si="171"/>
        <v>33180.615384615383</v>
      </c>
      <c r="BK149" s="17">
        <f t="shared" si="171"/>
        <v>35865.923076923078</v>
      </c>
      <c r="BL149" s="17">
        <f t="shared" si="171"/>
        <v>37458.692307692305</v>
      </c>
      <c r="BM149" s="17">
        <f t="shared" si="171"/>
        <v>39101.307692307695</v>
      </c>
      <c r="BN149" s="17">
        <f t="shared" si="172"/>
        <v>38809.461538461539</v>
      </c>
      <c r="BO149" s="17">
        <f t="shared" si="172"/>
        <v>39854.615384615383</v>
      </c>
      <c r="BP149" s="17">
        <f t="shared" si="172"/>
        <v>41700.076923076922</v>
      </c>
      <c r="BQ149" s="17">
        <f t="shared" si="172"/>
        <v>42650.615384615383</v>
      </c>
      <c r="BR149" s="17">
        <f t="shared" si="161"/>
        <v>43350.692307692305</v>
      </c>
      <c r="BS149" s="17">
        <f t="shared" si="161"/>
        <v>45600</v>
      </c>
      <c r="BT149" s="17">
        <f t="shared" si="161"/>
        <v>48081.230769230766</v>
      </c>
      <c r="BU149" s="17">
        <f t="shared" si="161"/>
        <v>49157.307692307695</v>
      </c>
      <c r="BV149" s="17">
        <f t="shared" si="162"/>
        <v>52605.692307692305</v>
      </c>
      <c r="BW149" s="17">
        <f t="shared" si="162"/>
        <v>52461.230769230766</v>
      </c>
      <c r="BX149" s="17">
        <f t="shared" si="162"/>
        <v>47807.846153846156</v>
      </c>
      <c r="BY149" s="17">
        <f t="shared" si="162"/>
        <v>47915.230769230766</v>
      </c>
      <c r="BZ149" s="17">
        <f t="shared" si="163"/>
        <v>47990.384615384617</v>
      </c>
      <c r="CA149" s="17">
        <f t="shared" si="163"/>
        <v>48065.461538461539</v>
      </c>
      <c r="CB149" s="17">
        <f t="shared" si="163"/>
        <v>49669.846153846156</v>
      </c>
      <c r="CC149" s="17">
        <f t="shared" si="163"/>
        <v>51510.461538461539</v>
      </c>
      <c r="CD149" s="17">
        <f t="shared" si="164"/>
        <v>54236.461538461539</v>
      </c>
      <c r="CG149" s="16">
        <f t="shared" si="131"/>
        <v>800876938.51479304</v>
      </c>
      <c r="CH149" s="16">
        <f t="shared" si="132"/>
        <v>835583518.67455649</v>
      </c>
      <c r="CI149" s="16">
        <f t="shared" si="133"/>
        <v>807967505.82248545</v>
      </c>
      <c r="CJ149" s="16">
        <f t="shared" si="134"/>
        <v>829041278.69822502</v>
      </c>
      <c r="CK149" s="16">
        <f t="shared" si="135"/>
        <v>713806309.63905358</v>
      </c>
      <c r="CL149" s="16">
        <f t="shared" si="136"/>
        <v>680190474.0591718</v>
      </c>
      <c r="CM149" s="16">
        <f t="shared" si="137"/>
        <v>564972674.56213045</v>
      </c>
      <c r="CN149" s="16">
        <f t="shared" si="138"/>
        <v>571162201.00000012</v>
      </c>
      <c r="CO149" s="16">
        <f t="shared" si="139"/>
        <v>376365969.25443804</v>
      </c>
      <c r="CP149" s="16">
        <f t="shared" si="140"/>
        <v>279386081.94674563</v>
      </c>
      <c r="CQ149" s="16">
        <f t="shared" si="141"/>
        <v>228677210.4674558</v>
      </c>
      <c r="CR149" s="16">
        <f t="shared" si="142"/>
        <v>181695883.36686391</v>
      </c>
      <c r="CS149" s="16">
        <f t="shared" si="143"/>
        <v>189648915.55621308</v>
      </c>
      <c r="CT149" s="16">
        <f t="shared" si="144"/>
        <v>161954991.71597645</v>
      </c>
      <c r="CU149" s="16">
        <f t="shared" si="145"/>
        <v>118389465.09467465</v>
      </c>
      <c r="CV149" s="16">
        <f t="shared" si="146"/>
        <v>98607955.408284128</v>
      </c>
      <c r="CW149" s="16">
        <f t="shared" si="147"/>
        <v>85194320.005917266</v>
      </c>
      <c r="CX149" s="16">
        <f t="shared" si="148"/>
        <v>48731139.053254485</v>
      </c>
      <c r="CY149" s="16">
        <f t="shared" si="149"/>
        <v>20245846.366863966</v>
      </c>
      <c r="CZ149" s="16">
        <f t="shared" si="150"/>
        <v>11720088.905325448</v>
      </c>
      <c r="DA149" s="16">
        <f t="shared" si="151"/>
        <v>621.15976331330262</v>
      </c>
      <c r="DB149" s="16">
        <f t="shared" si="152"/>
        <v>14289.443786983855</v>
      </c>
      <c r="DC149" s="16">
        <f t="shared" si="153"/>
        <v>22780794.698224861</v>
      </c>
      <c r="DD149" s="16">
        <f t="shared" si="154"/>
        <v>21767249.136094738</v>
      </c>
      <c r="DE149" s="16">
        <f t="shared" si="155"/>
        <v>21071630.917159777</v>
      </c>
      <c r="DF149" s="16">
        <f t="shared" si="156"/>
        <v>20388003.556213044</v>
      </c>
      <c r="DG149" s="16">
        <f t="shared" si="157"/>
        <v>8473473.1597633194</v>
      </c>
      <c r="DH149" s="16">
        <f t="shared" si="158"/>
        <v>1145558.5562130238</v>
      </c>
      <c r="DI149" s="16">
        <f t="shared" si="159"/>
        <v>2741317.0177514702</v>
      </c>
    </row>
    <row r="150" spans="1:113">
      <c r="A150" s="5">
        <v>38412</v>
      </c>
      <c r="B150" s="17">
        <v>243366</v>
      </c>
      <c r="C150" s="17">
        <v>193133</v>
      </c>
      <c r="D150" s="17">
        <v>67341</v>
      </c>
      <c r="E150" s="17">
        <v>13594</v>
      </c>
      <c r="G150" s="17">
        <f t="shared" si="107"/>
        <v>292817.69230769231</v>
      </c>
      <c r="H150" s="17">
        <f t="shared" si="108"/>
        <v>183470.07692307694</v>
      </c>
      <c r="I150" s="17">
        <f t="shared" si="165"/>
        <v>189295.92307692306</v>
      </c>
      <c r="J150" s="17">
        <f t="shared" si="165"/>
        <v>194131.07692307694</v>
      </c>
      <c r="K150" s="17">
        <f t="shared" si="165"/>
        <v>195204.61538461538</v>
      </c>
      <c r="L150" s="17">
        <f t="shared" si="165"/>
        <v>197304</v>
      </c>
      <c r="M150" s="17">
        <f t="shared" si="166"/>
        <v>204473.07692307694</v>
      </c>
      <c r="N150" s="17">
        <f t="shared" si="166"/>
        <v>208580.61538461538</v>
      </c>
      <c r="O150" s="17">
        <f t="shared" si="166"/>
        <v>213600.38461538462</v>
      </c>
      <c r="P150" s="17">
        <f t="shared" si="166"/>
        <v>230048.84615384616</v>
      </c>
      <c r="Q150" s="17">
        <f t="shared" si="167"/>
        <v>230794.53846153847</v>
      </c>
      <c r="R150" s="17">
        <f t="shared" si="167"/>
        <v>231531.15384615384</v>
      </c>
      <c r="S150" s="17">
        <f t="shared" si="167"/>
        <v>240971.30769230769</v>
      </c>
      <c r="T150" s="17">
        <f t="shared" si="167"/>
        <v>246258.15384615384</v>
      </c>
      <c r="U150" s="17">
        <f t="shared" si="168"/>
        <v>247393.30769230769</v>
      </c>
      <c r="V150" s="17">
        <f t="shared" si="168"/>
        <v>249964.84615384616</v>
      </c>
      <c r="W150" s="17">
        <f t="shared" si="168"/>
        <v>255702.92307692306</v>
      </c>
      <c r="X150" s="17">
        <f t="shared" si="168"/>
        <v>257528.76923076922</v>
      </c>
      <c r="Y150" s="17">
        <f t="shared" si="160"/>
        <v>265562.07692307694</v>
      </c>
      <c r="Z150" s="17">
        <f t="shared" si="160"/>
        <v>264521.15384615387</v>
      </c>
      <c r="AA150" s="17">
        <f t="shared" si="160"/>
        <v>264923.76923076925</v>
      </c>
      <c r="AB150" s="17">
        <f t="shared" si="160"/>
        <v>270478.61538461538</v>
      </c>
      <c r="AD150" s="52">
        <f t="shared" si="109"/>
        <v>10716756704.668642</v>
      </c>
      <c r="AE150" s="52">
        <f t="shared" si="110"/>
        <v>9739048056.0710049</v>
      </c>
      <c r="AF150" s="52">
        <f t="shared" si="111"/>
        <v>9528312786.3905354</v>
      </c>
      <c r="AG150" s="52">
        <f t="shared" si="112"/>
        <v>9122865418.2485218</v>
      </c>
      <c r="AH150" s="52">
        <f t="shared" si="113"/>
        <v>7804771067.4556198</v>
      </c>
      <c r="AI150" s="52">
        <f t="shared" si="114"/>
        <v>7095885128.5443811</v>
      </c>
      <c r="AJ150" s="52">
        <f t="shared" si="115"/>
        <v>6275381838.0177507</v>
      </c>
      <c r="AK150" s="52">
        <f t="shared" si="116"/>
        <v>3939928047.4852076</v>
      </c>
      <c r="AL150" s="52">
        <f t="shared" si="117"/>
        <v>3846871613.0236683</v>
      </c>
      <c r="AM150" s="52">
        <f t="shared" si="118"/>
        <v>3756039796.5976338</v>
      </c>
      <c r="AN150" s="52">
        <f t="shared" si="119"/>
        <v>2688047597.6863914</v>
      </c>
      <c r="AO150" s="52">
        <f t="shared" si="120"/>
        <v>2167790621.7514801</v>
      </c>
      <c r="AP150" s="52">
        <f t="shared" si="121"/>
        <v>2063374717.6863914</v>
      </c>
      <c r="AQ150" s="52">
        <f t="shared" si="122"/>
        <v>1836366423.4852073</v>
      </c>
      <c r="AR150" s="52">
        <f t="shared" si="123"/>
        <v>1377506095.0532558</v>
      </c>
      <c r="AS150" s="52">
        <f t="shared" si="124"/>
        <v>1245308091.9289951</v>
      </c>
      <c r="AT150" s="52">
        <f t="shared" si="125"/>
        <v>742868569.99408233</v>
      </c>
      <c r="AU150" s="52">
        <f t="shared" si="126"/>
        <v>800694088.90532422</v>
      </c>
      <c r="AV150" s="52">
        <f t="shared" si="127"/>
        <v>778070944.62130105</v>
      </c>
      <c r="AW150" s="52">
        <f t="shared" si="128"/>
        <v>499034357.77514851</v>
      </c>
      <c r="AZ150" s="17">
        <f t="shared" si="129"/>
        <v>55916.769230769234</v>
      </c>
      <c r="BA150" s="17">
        <f t="shared" si="130"/>
        <v>24281</v>
      </c>
      <c r="BB150" s="17">
        <f t="shared" si="169"/>
        <v>23674.307692307691</v>
      </c>
      <c r="BC150" s="17">
        <f t="shared" si="169"/>
        <v>24156</v>
      </c>
      <c r="BD150" s="17">
        <f t="shared" si="169"/>
        <v>23787.692307692309</v>
      </c>
      <c r="BE150" s="17">
        <f t="shared" si="169"/>
        <v>25863.615384615383</v>
      </c>
      <c r="BF150" s="17">
        <f t="shared" si="170"/>
        <v>26500.307692307691</v>
      </c>
      <c r="BG150" s="17">
        <f t="shared" si="170"/>
        <v>28811.615384615383</v>
      </c>
      <c r="BH150" s="17">
        <f t="shared" si="170"/>
        <v>28681.76923076923</v>
      </c>
      <c r="BI150" s="17">
        <f t="shared" si="170"/>
        <v>33180.615384615383</v>
      </c>
      <c r="BJ150" s="17">
        <f t="shared" si="171"/>
        <v>35865.923076923078</v>
      </c>
      <c r="BK150" s="17">
        <f t="shared" si="171"/>
        <v>37458.692307692305</v>
      </c>
      <c r="BL150" s="17">
        <f t="shared" si="171"/>
        <v>39101.307692307695</v>
      </c>
      <c r="BM150" s="17">
        <f t="shared" si="171"/>
        <v>38809.461538461539</v>
      </c>
      <c r="BN150" s="17">
        <f t="shared" si="172"/>
        <v>39854.615384615383</v>
      </c>
      <c r="BO150" s="17">
        <f t="shared" si="172"/>
        <v>41700.076923076922</v>
      </c>
      <c r="BP150" s="17">
        <f t="shared" si="172"/>
        <v>42650.615384615383</v>
      </c>
      <c r="BQ150" s="17">
        <f t="shared" si="172"/>
        <v>43350.692307692305</v>
      </c>
      <c r="BR150" s="17">
        <f t="shared" si="161"/>
        <v>45600</v>
      </c>
      <c r="BS150" s="17">
        <f t="shared" si="161"/>
        <v>48081.230769230766</v>
      </c>
      <c r="BT150" s="17">
        <f t="shared" si="161"/>
        <v>49157.307692307695</v>
      </c>
      <c r="BU150" s="17">
        <f t="shared" si="161"/>
        <v>52605.692307692305</v>
      </c>
      <c r="BV150" s="17">
        <f t="shared" si="162"/>
        <v>52461.230769230766</v>
      </c>
      <c r="BW150" s="17">
        <f t="shared" si="162"/>
        <v>47807.846153846156</v>
      </c>
      <c r="BX150" s="17">
        <f t="shared" si="162"/>
        <v>47915.230769230766</v>
      </c>
      <c r="BY150" s="17">
        <f t="shared" si="162"/>
        <v>47990.384615384617</v>
      </c>
      <c r="BZ150" s="17">
        <f t="shared" si="163"/>
        <v>48065.461538461539</v>
      </c>
      <c r="CA150" s="17">
        <f t="shared" si="163"/>
        <v>49669.846153846156</v>
      </c>
      <c r="CB150" s="17">
        <f t="shared" si="163"/>
        <v>51510.461538461539</v>
      </c>
      <c r="CC150" s="17">
        <f t="shared" si="163"/>
        <v>54236.461538461539</v>
      </c>
      <c r="CD150" s="17">
        <f t="shared" si="164"/>
        <v>54532.923076923078</v>
      </c>
      <c r="CG150" s="16">
        <f t="shared" si="131"/>
        <v>1039576326.0591719</v>
      </c>
      <c r="CH150" s="16">
        <f t="shared" si="132"/>
        <v>1008746462.1301777</v>
      </c>
      <c r="CI150" s="16">
        <f t="shared" si="133"/>
        <v>1032277583.9289943</v>
      </c>
      <c r="CJ150" s="16">
        <f t="shared" si="134"/>
        <v>903192056.10059202</v>
      </c>
      <c r="CK150" s="16">
        <f t="shared" si="135"/>
        <v>865328209.44378722</v>
      </c>
      <c r="CL150" s="16">
        <f t="shared" si="136"/>
        <v>734689365.02366889</v>
      </c>
      <c r="CM150" s="16">
        <f t="shared" si="137"/>
        <v>741745225.00000024</v>
      </c>
      <c r="CN150" s="16">
        <f t="shared" si="138"/>
        <v>516932691.71597654</v>
      </c>
      <c r="CO150" s="16">
        <f t="shared" si="139"/>
        <v>402036431.4852072</v>
      </c>
      <c r="CP150" s="16">
        <f t="shared" si="140"/>
        <v>340700603.69822508</v>
      </c>
      <c r="CQ150" s="16">
        <f t="shared" si="141"/>
        <v>282759746.75147933</v>
      </c>
      <c r="CR150" s="16">
        <f t="shared" si="142"/>
        <v>292659976.47929001</v>
      </c>
      <c r="CS150" s="16">
        <f t="shared" si="143"/>
        <v>257992786.17751494</v>
      </c>
      <c r="CT150" s="16">
        <f t="shared" si="144"/>
        <v>202114340.17159775</v>
      </c>
      <c r="CU150" s="16">
        <f t="shared" si="145"/>
        <v>175990837.86982262</v>
      </c>
      <c r="CV150" s="16">
        <f t="shared" si="146"/>
        <v>157906289.23668656</v>
      </c>
      <c r="CW150" s="16">
        <f t="shared" si="147"/>
        <v>106435727.36094682</v>
      </c>
      <c r="CX150" s="16">
        <f t="shared" si="148"/>
        <v>61395662.982248627</v>
      </c>
      <c r="CY150" s="16">
        <f t="shared" si="149"/>
        <v>45690320.289940834</v>
      </c>
      <c r="CZ150" s="16">
        <f t="shared" si="150"/>
        <v>10963230.390532585</v>
      </c>
      <c r="DA150" s="16">
        <f t="shared" si="151"/>
        <v>11940746.059171645</v>
      </c>
      <c r="DB150" s="16">
        <f t="shared" si="152"/>
        <v>65754633.46745564</v>
      </c>
      <c r="DC150" s="16">
        <f t="shared" si="153"/>
        <v>64024617.751479395</v>
      </c>
      <c r="DD150" s="16">
        <f t="shared" si="154"/>
        <v>62827573.07100594</v>
      </c>
      <c r="DE150" s="16">
        <f t="shared" si="155"/>
        <v>61643032.479289986</v>
      </c>
      <c r="DF150" s="16">
        <f t="shared" si="156"/>
        <v>39024047.928994097</v>
      </c>
      <c r="DG150" s="16">
        <f t="shared" si="157"/>
        <v>19415547.479289964</v>
      </c>
      <c r="DH150" s="16">
        <f t="shared" si="158"/>
        <v>2823433.9408284118</v>
      </c>
      <c r="DI150" s="16">
        <f t="shared" si="159"/>
        <v>1915030.1775147992</v>
      </c>
    </row>
    <row r="151" spans="1:113">
      <c r="A151" s="5">
        <v>38443</v>
      </c>
      <c r="B151" s="17">
        <v>298149</v>
      </c>
      <c r="C151" s="17">
        <v>188563</v>
      </c>
      <c r="D151" s="17">
        <v>81571</v>
      </c>
      <c r="E151" s="17">
        <v>13354</v>
      </c>
      <c r="G151" s="17">
        <f t="shared" si="107"/>
        <v>294218.84615384613</v>
      </c>
      <c r="H151" s="17">
        <f t="shared" si="108"/>
        <v>189295.92307692306</v>
      </c>
      <c r="I151" s="17">
        <f t="shared" si="165"/>
        <v>194131.07692307694</v>
      </c>
      <c r="J151" s="17">
        <f t="shared" si="165"/>
        <v>195204.61538461538</v>
      </c>
      <c r="K151" s="17">
        <f t="shared" si="165"/>
        <v>197304</v>
      </c>
      <c r="L151" s="17">
        <f t="shared" si="165"/>
        <v>204473.07692307694</v>
      </c>
      <c r="M151" s="17">
        <f t="shared" si="166"/>
        <v>208580.61538461538</v>
      </c>
      <c r="N151" s="17">
        <f t="shared" si="166"/>
        <v>213600.38461538462</v>
      </c>
      <c r="O151" s="17">
        <f t="shared" si="166"/>
        <v>230048.84615384616</v>
      </c>
      <c r="P151" s="17">
        <f t="shared" si="166"/>
        <v>230794.53846153847</v>
      </c>
      <c r="Q151" s="17">
        <f t="shared" si="167"/>
        <v>231531.15384615384</v>
      </c>
      <c r="R151" s="17">
        <f t="shared" si="167"/>
        <v>240971.30769230769</v>
      </c>
      <c r="S151" s="17">
        <f t="shared" si="167"/>
        <v>246258.15384615384</v>
      </c>
      <c r="T151" s="17">
        <f t="shared" si="167"/>
        <v>247393.30769230769</v>
      </c>
      <c r="U151" s="17">
        <f t="shared" si="168"/>
        <v>249964.84615384616</v>
      </c>
      <c r="V151" s="17">
        <f t="shared" si="168"/>
        <v>255702.92307692306</v>
      </c>
      <c r="W151" s="17">
        <f t="shared" si="168"/>
        <v>257528.76923076922</v>
      </c>
      <c r="X151" s="17">
        <f t="shared" si="168"/>
        <v>265562.07692307694</v>
      </c>
      <c r="Y151" s="17">
        <f t="shared" si="160"/>
        <v>264521.15384615387</v>
      </c>
      <c r="Z151" s="17">
        <f t="shared" si="160"/>
        <v>264923.76923076925</v>
      </c>
      <c r="AA151" s="17">
        <f t="shared" si="160"/>
        <v>270478.61538461538</v>
      </c>
      <c r="AB151" s="17">
        <f t="shared" si="160"/>
        <v>265043.15384615387</v>
      </c>
      <c r="AD151" s="52">
        <f t="shared" si="109"/>
        <v>10017561549.591707</v>
      </c>
      <c r="AE151" s="52">
        <f t="shared" si="110"/>
        <v>9803817894.8224812</v>
      </c>
      <c r="AF151" s="52">
        <f t="shared" si="111"/>
        <v>9392487405.0236626</v>
      </c>
      <c r="AG151" s="52">
        <f t="shared" si="112"/>
        <v>8054303094.8224783</v>
      </c>
      <c r="AH151" s="52">
        <f t="shared" si="113"/>
        <v>7333906569.2840204</v>
      </c>
      <c r="AI151" s="52">
        <f t="shared" si="114"/>
        <v>6499336340.8283968</v>
      </c>
      <c r="AJ151" s="52">
        <f t="shared" si="115"/>
        <v>4117788899.9999962</v>
      </c>
      <c r="AK151" s="52">
        <f t="shared" si="116"/>
        <v>4022642806.2485166</v>
      </c>
      <c r="AL151" s="52">
        <f t="shared" si="117"/>
        <v>3929746766.8639021</v>
      </c>
      <c r="AM151" s="52">
        <f t="shared" si="118"/>
        <v>2835300352.2130156</v>
      </c>
      <c r="AN151" s="52">
        <f t="shared" si="119"/>
        <v>2300228006.6331339</v>
      </c>
      <c r="AO151" s="52">
        <f t="shared" si="120"/>
        <v>2192631052.2130156</v>
      </c>
      <c r="AP151" s="52">
        <f t="shared" si="121"/>
        <v>1958416515.9999974</v>
      </c>
      <c r="AQ151" s="52">
        <f t="shared" si="122"/>
        <v>1483476330.4674547</v>
      </c>
      <c r="AR151" s="52">
        <f t="shared" si="123"/>
        <v>1346161744.6213007</v>
      </c>
      <c r="AS151" s="52">
        <f t="shared" si="124"/>
        <v>821210422.74555981</v>
      </c>
      <c r="AT151" s="52">
        <f t="shared" si="125"/>
        <v>881952928.40236366</v>
      </c>
      <c r="AU151" s="52">
        <f t="shared" si="126"/>
        <v>858201531.92899144</v>
      </c>
      <c r="AV151" s="52">
        <f t="shared" si="127"/>
        <v>563598556.97633052</v>
      </c>
      <c r="AW151" s="52">
        <f t="shared" si="128"/>
        <v>851221021.63313293</v>
      </c>
      <c r="AZ151" s="17">
        <f t="shared" si="129"/>
        <v>59126.692307692305</v>
      </c>
      <c r="BA151" s="17">
        <f t="shared" si="130"/>
        <v>23674.307692307691</v>
      </c>
      <c r="BB151" s="17">
        <f t="shared" si="169"/>
        <v>24156</v>
      </c>
      <c r="BC151" s="17">
        <f t="shared" si="169"/>
        <v>23787.692307692309</v>
      </c>
      <c r="BD151" s="17">
        <f t="shared" si="169"/>
        <v>25863.615384615383</v>
      </c>
      <c r="BE151" s="17">
        <f t="shared" si="169"/>
        <v>26500.307692307691</v>
      </c>
      <c r="BF151" s="17">
        <f t="shared" si="170"/>
        <v>28811.615384615383</v>
      </c>
      <c r="BG151" s="17">
        <f t="shared" si="170"/>
        <v>28681.76923076923</v>
      </c>
      <c r="BH151" s="17">
        <f t="shared" si="170"/>
        <v>33180.615384615383</v>
      </c>
      <c r="BI151" s="17">
        <f t="shared" si="170"/>
        <v>35865.923076923078</v>
      </c>
      <c r="BJ151" s="17">
        <f t="shared" si="171"/>
        <v>37458.692307692305</v>
      </c>
      <c r="BK151" s="17">
        <f t="shared" si="171"/>
        <v>39101.307692307695</v>
      </c>
      <c r="BL151" s="17">
        <f t="shared" si="171"/>
        <v>38809.461538461539</v>
      </c>
      <c r="BM151" s="17">
        <f t="shared" si="171"/>
        <v>39854.615384615383</v>
      </c>
      <c r="BN151" s="17">
        <f t="shared" si="172"/>
        <v>41700.076923076922</v>
      </c>
      <c r="BO151" s="17">
        <f t="shared" si="172"/>
        <v>42650.615384615383</v>
      </c>
      <c r="BP151" s="17">
        <f t="shared" si="172"/>
        <v>43350.692307692305</v>
      </c>
      <c r="BQ151" s="17">
        <f t="shared" si="172"/>
        <v>45600</v>
      </c>
      <c r="BR151" s="17">
        <f t="shared" si="161"/>
        <v>48081.230769230766</v>
      </c>
      <c r="BS151" s="17">
        <f t="shared" si="161"/>
        <v>49157.307692307695</v>
      </c>
      <c r="BT151" s="17">
        <f t="shared" si="161"/>
        <v>52605.692307692305</v>
      </c>
      <c r="BU151" s="17">
        <f t="shared" si="161"/>
        <v>52461.230769230766</v>
      </c>
      <c r="BV151" s="17">
        <f t="shared" si="162"/>
        <v>47807.846153846156</v>
      </c>
      <c r="BW151" s="17">
        <f t="shared" si="162"/>
        <v>47915.230769230766</v>
      </c>
      <c r="BX151" s="17">
        <f t="shared" si="162"/>
        <v>47990.384615384617</v>
      </c>
      <c r="BY151" s="17">
        <f t="shared" si="162"/>
        <v>48065.461538461539</v>
      </c>
      <c r="BZ151" s="17">
        <f t="shared" si="163"/>
        <v>49669.846153846156</v>
      </c>
      <c r="CA151" s="17">
        <f t="shared" si="163"/>
        <v>51510.461538461539</v>
      </c>
      <c r="CB151" s="17">
        <f t="shared" si="163"/>
        <v>54236.461538461539</v>
      </c>
      <c r="CC151" s="17">
        <f t="shared" si="163"/>
        <v>54532.923076923078</v>
      </c>
      <c r="CD151" s="17">
        <f t="shared" si="164"/>
        <v>51145.769230769234</v>
      </c>
      <c r="CG151" s="16">
        <f t="shared" si="131"/>
        <v>1222949320.4792898</v>
      </c>
      <c r="CH151" s="16">
        <f t="shared" si="132"/>
        <v>1248844921</v>
      </c>
      <c r="CI151" s="16">
        <f t="shared" si="133"/>
        <v>1106432286.3905325</v>
      </c>
      <c r="CJ151" s="16">
        <f t="shared" si="134"/>
        <v>1064480973.0710058</v>
      </c>
      <c r="CK151" s="16">
        <f t="shared" si="135"/>
        <v>919003888.85207093</v>
      </c>
      <c r="CL151" s="16">
        <f t="shared" si="136"/>
        <v>926893341.15976322</v>
      </c>
      <c r="CM151" s="16">
        <f t="shared" si="137"/>
        <v>673198907.69822478</v>
      </c>
      <c r="CN151" s="16">
        <f t="shared" si="138"/>
        <v>541063385.20710039</v>
      </c>
      <c r="CO151" s="16">
        <f t="shared" si="139"/>
        <v>469502224</v>
      </c>
      <c r="CP151" s="16">
        <f t="shared" si="140"/>
        <v>401016028.99408263</v>
      </c>
      <c r="CQ151" s="16">
        <f t="shared" si="141"/>
        <v>412789866.13017738</v>
      </c>
      <c r="CR151" s="16">
        <f t="shared" si="142"/>
        <v>371412948.92899406</v>
      </c>
      <c r="CS151" s="16">
        <f t="shared" si="143"/>
        <v>303686923.76331353</v>
      </c>
      <c r="CT151" s="16">
        <f t="shared" si="144"/>
        <v>271461110.77514791</v>
      </c>
      <c r="CU151" s="16">
        <f t="shared" si="145"/>
        <v>248882176</v>
      </c>
      <c r="CV151" s="16">
        <f t="shared" si="146"/>
        <v>182971404.78698218</v>
      </c>
      <c r="CW151" s="16">
        <f t="shared" si="147"/>
        <v>122002220.59763315</v>
      </c>
      <c r="CX151" s="16">
        <f t="shared" si="148"/>
        <v>99388629.609467342</v>
      </c>
      <c r="CY151" s="16">
        <f t="shared" si="149"/>
        <v>42523441</v>
      </c>
      <c r="CZ151" s="16">
        <f t="shared" si="150"/>
        <v>44428377.520710066</v>
      </c>
      <c r="DA151" s="16">
        <f t="shared" si="151"/>
        <v>128116278.25443776</v>
      </c>
      <c r="DB151" s="16">
        <f t="shared" si="152"/>
        <v>125696869.82840239</v>
      </c>
      <c r="DC151" s="16">
        <f t="shared" si="153"/>
        <v>124017349.01775138</v>
      </c>
      <c r="DD151" s="16">
        <f t="shared" si="154"/>
        <v>122350826.13017744</v>
      </c>
      <c r="DE151" s="16">
        <f t="shared" si="155"/>
        <v>89431939.177514702</v>
      </c>
      <c r="DF151" s="16">
        <f t="shared" si="156"/>
        <v>58006971.130177461</v>
      </c>
      <c r="DG151" s="16">
        <f t="shared" si="157"/>
        <v>23914356.976331327</v>
      </c>
      <c r="DH151" s="16">
        <f t="shared" si="158"/>
        <v>21102715.745562095</v>
      </c>
      <c r="DI151" s="16">
        <f t="shared" si="159"/>
        <v>63695133.159763217</v>
      </c>
    </row>
    <row r="152" spans="1:113">
      <c r="A152" s="5">
        <v>38473</v>
      </c>
      <c r="B152" s="17">
        <v>471179</v>
      </c>
      <c r="C152" s="17">
        <v>217717</v>
      </c>
      <c r="D152" s="17">
        <v>55722</v>
      </c>
      <c r="E152" s="17">
        <v>21394</v>
      </c>
      <c r="G152" s="17">
        <f t="shared" si="107"/>
        <v>315133.30769230769</v>
      </c>
      <c r="H152" s="17">
        <f t="shared" si="108"/>
        <v>194131.07692307694</v>
      </c>
      <c r="I152" s="17">
        <f t="shared" si="165"/>
        <v>195204.61538461538</v>
      </c>
      <c r="J152" s="17">
        <f t="shared" si="165"/>
        <v>197304</v>
      </c>
      <c r="K152" s="17">
        <f t="shared" si="165"/>
        <v>204473.07692307694</v>
      </c>
      <c r="L152" s="17">
        <f t="shared" si="165"/>
        <v>208580.61538461538</v>
      </c>
      <c r="M152" s="17">
        <f t="shared" si="166"/>
        <v>213600.38461538462</v>
      </c>
      <c r="N152" s="17">
        <f t="shared" si="166"/>
        <v>230048.84615384616</v>
      </c>
      <c r="O152" s="17">
        <f t="shared" si="166"/>
        <v>230794.53846153847</v>
      </c>
      <c r="P152" s="17">
        <f t="shared" si="166"/>
        <v>231531.15384615384</v>
      </c>
      <c r="Q152" s="17">
        <f t="shared" si="167"/>
        <v>240971.30769230769</v>
      </c>
      <c r="R152" s="17">
        <f t="shared" si="167"/>
        <v>246258.15384615384</v>
      </c>
      <c r="S152" s="17">
        <f t="shared" si="167"/>
        <v>247393.30769230769</v>
      </c>
      <c r="T152" s="17">
        <f t="shared" si="167"/>
        <v>249964.84615384616</v>
      </c>
      <c r="U152" s="17">
        <f t="shared" si="168"/>
        <v>255702.92307692306</v>
      </c>
      <c r="V152" s="17">
        <f t="shared" si="168"/>
        <v>257528.76923076922</v>
      </c>
      <c r="W152" s="17">
        <f t="shared" si="168"/>
        <v>265562.07692307694</v>
      </c>
      <c r="X152" s="17">
        <f t="shared" si="168"/>
        <v>264521.15384615387</v>
      </c>
      <c r="Y152" s="17">
        <f t="shared" si="160"/>
        <v>264923.76923076925</v>
      </c>
      <c r="Z152" s="17">
        <f t="shared" si="160"/>
        <v>270478.61538461538</v>
      </c>
      <c r="AA152" s="17">
        <f t="shared" si="160"/>
        <v>265043.15384615387</v>
      </c>
      <c r="AB152" s="17">
        <f t="shared" si="160"/>
        <v>252468.23076923078</v>
      </c>
      <c r="AD152" s="52">
        <f t="shared" si="109"/>
        <v>14382891238.633137</v>
      </c>
      <c r="AE152" s="52">
        <f t="shared" si="110"/>
        <v>13883745751.24852</v>
      </c>
      <c r="AF152" s="52">
        <f t="shared" si="111"/>
        <v>12245686673.899405</v>
      </c>
      <c r="AG152" s="52">
        <f t="shared" si="112"/>
        <v>11353476238.017752</v>
      </c>
      <c r="AH152" s="52">
        <f t="shared" si="113"/>
        <v>10308934468.544376</v>
      </c>
      <c r="AI152" s="52">
        <f t="shared" si="114"/>
        <v>7239365595.2899399</v>
      </c>
      <c r="AJ152" s="52">
        <f t="shared" si="115"/>
        <v>7113027995.3609447</v>
      </c>
      <c r="AK152" s="52">
        <f t="shared" si="116"/>
        <v>6989320127.7159758</v>
      </c>
      <c r="AL152" s="52">
        <f t="shared" si="117"/>
        <v>5500002244</v>
      </c>
      <c r="AM152" s="52">
        <f t="shared" si="118"/>
        <v>4743786817.3313608</v>
      </c>
      <c r="AN152" s="52">
        <f t="shared" si="119"/>
        <v>4588707600</v>
      </c>
      <c r="AO152" s="52">
        <f t="shared" si="120"/>
        <v>4246928379.2899399</v>
      </c>
      <c r="AP152" s="52">
        <f t="shared" si="121"/>
        <v>3531970615.5325456</v>
      </c>
      <c r="AQ152" s="52">
        <f t="shared" si="122"/>
        <v>3318282851.3668647</v>
      </c>
      <c r="AR152" s="52">
        <f t="shared" si="123"/>
        <v>2457306919.9763298</v>
      </c>
      <c r="AS152" s="52">
        <f t="shared" si="124"/>
        <v>2561590116.9467425</v>
      </c>
      <c r="AT152" s="52">
        <f t="shared" si="125"/>
        <v>2520997752.5207076</v>
      </c>
      <c r="AU152" s="52">
        <f t="shared" si="126"/>
        <v>1994041545.0946751</v>
      </c>
      <c r="AV152" s="52">
        <f t="shared" si="127"/>
        <v>2509023512.331358</v>
      </c>
      <c r="AW152" s="52">
        <f t="shared" si="128"/>
        <v>3926911865.775146</v>
      </c>
      <c r="AZ152" s="17">
        <f t="shared" si="129"/>
        <v>62070.230769230766</v>
      </c>
      <c r="BA152" s="17">
        <f t="shared" si="130"/>
        <v>24156</v>
      </c>
      <c r="BB152" s="17">
        <f t="shared" si="169"/>
        <v>23787.692307692309</v>
      </c>
      <c r="BC152" s="17">
        <f t="shared" si="169"/>
        <v>25863.615384615383</v>
      </c>
      <c r="BD152" s="17">
        <f t="shared" si="169"/>
        <v>26500.307692307691</v>
      </c>
      <c r="BE152" s="17">
        <f t="shared" si="169"/>
        <v>28811.615384615383</v>
      </c>
      <c r="BF152" s="17">
        <f t="shared" si="170"/>
        <v>28681.76923076923</v>
      </c>
      <c r="BG152" s="17">
        <f t="shared" si="170"/>
        <v>33180.615384615383</v>
      </c>
      <c r="BH152" s="17">
        <f t="shared" si="170"/>
        <v>35865.923076923078</v>
      </c>
      <c r="BI152" s="17">
        <f t="shared" si="170"/>
        <v>37458.692307692305</v>
      </c>
      <c r="BJ152" s="17">
        <f t="shared" si="171"/>
        <v>39101.307692307695</v>
      </c>
      <c r="BK152" s="17">
        <f t="shared" si="171"/>
        <v>38809.461538461539</v>
      </c>
      <c r="BL152" s="17">
        <f t="shared" si="171"/>
        <v>39854.615384615383</v>
      </c>
      <c r="BM152" s="17">
        <f t="shared" si="171"/>
        <v>41700.076923076922</v>
      </c>
      <c r="BN152" s="17">
        <f t="shared" si="172"/>
        <v>42650.615384615383</v>
      </c>
      <c r="BO152" s="17">
        <f t="shared" si="172"/>
        <v>43350.692307692305</v>
      </c>
      <c r="BP152" s="17">
        <f t="shared" si="172"/>
        <v>45600</v>
      </c>
      <c r="BQ152" s="17">
        <f t="shared" si="172"/>
        <v>48081.230769230766</v>
      </c>
      <c r="BR152" s="17">
        <f t="shared" si="161"/>
        <v>49157.307692307695</v>
      </c>
      <c r="BS152" s="17">
        <f t="shared" si="161"/>
        <v>52605.692307692305</v>
      </c>
      <c r="BT152" s="17">
        <f t="shared" si="161"/>
        <v>52461.230769230766</v>
      </c>
      <c r="BU152" s="17">
        <f t="shared" si="161"/>
        <v>47807.846153846156</v>
      </c>
      <c r="BV152" s="17">
        <f t="shared" si="162"/>
        <v>47915.230769230766</v>
      </c>
      <c r="BW152" s="17">
        <f t="shared" si="162"/>
        <v>47990.384615384617</v>
      </c>
      <c r="BX152" s="17">
        <f t="shared" si="162"/>
        <v>48065.461538461539</v>
      </c>
      <c r="BY152" s="17">
        <f t="shared" si="162"/>
        <v>49669.846153846156</v>
      </c>
      <c r="BZ152" s="17">
        <f t="shared" si="163"/>
        <v>51510.461538461539</v>
      </c>
      <c r="CA152" s="17">
        <f t="shared" si="163"/>
        <v>54236.461538461539</v>
      </c>
      <c r="CB152" s="17">
        <f t="shared" si="163"/>
        <v>54532.923076923078</v>
      </c>
      <c r="CC152" s="17">
        <f t="shared" si="163"/>
        <v>51145.769230769234</v>
      </c>
      <c r="CD152" s="17">
        <f t="shared" si="164"/>
        <v>47373.076923076922</v>
      </c>
      <c r="CG152" s="16">
        <f t="shared" si="131"/>
        <v>1465552751.059171</v>
      </c>
      <c r="CH152" s="16">
        <f t="shared" si="132"/>
        <v>1310918997.6094673</v>
      </c>
      <c r="CI152" s="16">
        <f t="shared" si="133"/>
        <v>1265219427.698225</v>
      </c>
      <c r="CJ152" s="16">
        <f t="shared" si="134"/>
        <v>1106135497.301775</v>
      </c>
      <c r="CK152" s="16">
        <f t="shared" si="135"/>
        <v>1114789363.9053249</v>
      </c>
      <c r="CL152" s="16">
        <f t="shared" si="136"/>
        <v>834609877.07100582</v>
      </c>
      <c r="CM152" s="16">
        <f t="shared" si="137"/>
        <v>686665741.63313591</v>
      </c>
      <c r="CN152" s="16">
        <f t="shared" si="138"/>
        <v>605727825.44378698</v>
      </c>
      <c r="CO152" s="16">
        <f t="shared" si="139"/>
        <v>527571427.31360918</v>
      </c>
      <c r="CP152" s="16">
        <f t="shared" si="140"/>
        <v>541063385.20710039</v>
      </c>
      <c r="CQ152" s="16">
        <f t="shared" si="141"/>
        <v>493533566.91715968</v>
      </c>
      <c r="CR152" s="16">
        <f t="shared" si="142"/>
        <v>414943167.71597624</v>
      </c>
      <c r="CS152" s="16">
        <f t="shared" si="143"/>
        <v>377121461.68639046</v>
      </c>
      <c r="CT152" s="16">
        <f t="shared" si="144"/>
        <v>350421120.2130177</v>
      </c>
      <c r="CU152" s="16">
        <f t="shared" si="145"/>
        <v>271268501.59171587</v>
      </c>
      <c r="CV152" s="16">
        <f t="shared" si="146"/>
        <v>195692121</v>
      </c>
      <c r="CW152" s="16">
        <f t="shared" si="147"/>
        <v>166743582.39053237</v>
      </c>
      <c r="CX152" s="16">
        <f t="shared" si="148"/>
        <v>89577488.289940819</v>
      </c>
      <c r="CY152" s="16">
        <f t="shared" si="149"/>
        <v>92332881</v>
      </c>
      <c r="CZ152" s="16">
        <f t="shared" si="150"/>
        <v>203415614.91715962</v>
      </c>
      <c r="DA152" s="16">
        <f t="shared" si="151"/>
        <v>200364025</v>
      </c>
      <c r="DB152" s="16">
        <f t="shared" si="152"/>
        <v>198242067.71597618</v>
      </c>
      <c r="DC152" s="16">
        <f t="shared" si="153"/>
        <v>196133561.20710048</v>
      </c>
      <c r="DD152" s="16">
        <f t="shared" si="154"/>
        <v>153769538.60946733</v>
      </c>
      <c r="DE152" s="16">
        <f t="shared" si="155"/>
        <v>111508726.20710051</v>
      </c>
      <c r="DF152" s="16">
        <f t="shared" si="156"/>
        <v>61367940.360946685</v>
      </c>
      <c r="DG152" s="16">
        <f t="shared" si="157"/>
        <v>56811007.248520643</v>
      </c>
      <c r="DH152" s="16">
        <f t="shared" si="158"/>
        <v>119343859.90532529</v>
      </c>
      <c r="DI152" s="16">
        <f t="shared" si="159"/>
        <v>216006331.17751473</v>
      </c>
    </row>
    <row r="153" spans="1:113">
      <c r="A153" s="5">
        <v>38504</v>
      </c>
      <c r="B153" s="17">
        <v>328224</v>
      </c>
      <c r="C153" s="17">
        <v>205858</v>
      </c>
      <c r="D153" s="17">
        <v>105942</v>
      </c>
      <c r="E153" s="17">
        <v>25155</v>
      </c>
      <c r="G153" s="17">
        <f t="shared" ref="G153:G216" si="173">AVERAGE(B141:B153)</f>
        <v>318453.92307692306</v>
      </c>
      <c r="H153" s="17">
        <f t="shared" ref="H153:H216" si="174">AVERAGE(C141:C153)</f>
        <v>195204.61538461538</v>
      </c>
      <c r="I153" s="17">
        <f t="shared" si="165"/>
        <v>197304</v>
      </c>
      <c r="J153" s="17">
        <f t="shared" si="165"/>
        <v>204473.07692307694</v>
      </c>
      <c r="K153" s="17">
        <f t="shared" si="165"/>
        <v>208580.61538461538</v>
      </c>
      <c r="L153" s="17">
        <f t="shared" si="165"/>
        <v>213600.38461538462</v>
      </c>
      <c r="M153" s="17">
        <f t="shared" si="166"/>
        <v>230048.84615384616</v>
      </c>
      <c r="N153" s="17">
        <f t="shared" si="166"/>
        <v>230794.53846153847</v>
      </c>
      <c r="O153" s="17">
        <f t="shared" si="166"/>
        <v>231531.15384615384</v>
      </c>
      <c r="P153" s="17">
        <f t="shared" si="166"/>
        <v>240971.30769230769</v>
      </c>
      <c r="Q153" s="17">
        <f t="shared" si="167"/>
        <v>246258.15384615384</v>
      </c>
      <c r="R153" s="17">
        <f t="shared" si="167"/>
        <v>247393.30769230769</v>
      </c>
      <c r="S153" s="17">
        <f t="shared" si="167"/>
        <v>249964.84615384616</v>
      </c>
      <c r="T153" s="17">
        <f t="shared" si="167"/>
        <v>255702.92307692306</v>
      </c>
      <c r="U153" s="17">
        <f t="shared" si="168"/>
        <v>257528.76923076922</v>
      </c>
      <c r="V153" s="17">
        <f t="shared" si="168"/>
        <v>265562.07692307694</v>
      </c>
      <c r="W153" s="17">
        <f t="shared" si="168"/>
        <v>264521.15384615387</v>
      </c>
      <c r="X153" s="17">
        <f t="shared" si="168"/>
        <v>264923.76923076925</v>
      </c>
      <c r="Y153" s="17">
        <f t="shared" si="160"/>
        <v>270478.61538461538</v>
      </c>
      <c r="Z153" s="17">
        <f t="shared" si="160"/>
        <v>265043.15384615387</v>
      </c>
      <c r="AA153" s="17">
        <f t="shared" si="160"/>
        <v>252468.23076923078</v>
      </c>
      <c r="AB153" s="17">
        <f t="shared" si="160"/>
        <v>257171.69230769231</v>
      </c>
      <c r="AD153" s="52">
        <f t="shared" ref="AD153:AD216" si="175">POWER($G153-I153,2)</f>
        <v>14677303861.544376</v>
      </c>
      <c r="AE153" s="52">
        <f t="shared" ref="AE153:AE216" si="176">POWER($G153-J153,2)</f>
        <v>12991633289.946739</v>
      </c>
      <c r="AF153" s="52">
        <f t="shared" ref="AF153:AF216" si="177">POWER($G153-K153,2)</f>
        <v>12072143743.24852</v>
      </c>
      <c r="AG153" s="52">
        <f t="shared" ref="AG153:AG216" si="178">POWER($G153-L153,2)</f>
        <v>10994264527.905321</v>
      </c>
      <c r="AH153" s="52">
        <f t="shared" ref="AH153:AH216" si="179">POWER($G153-M153,2)</f>
        <v>7815457625.7751455</v>
      </c>
      <c r="AI153" s="52">
        <f t="shared" ref="AI153:AI216" si="180">POWER($G153-N153,2)</f>
        <v>7684167711.1479254</v>
      </c>
      <c r="AJ153" s="52">
        <f t="shared" ref="AJ153:AJ216" si="181">POWER($G153-O153,2)</f>
        <v>7555567810.7455606</v>
      </c>
      <c r="AK153" s="52">
        <f t="shared" ref="AK153:AK216" si="182">POWER($G153-P153,2)</f>
        <v>6003555686.8402357</v>
      </c>
      <c r="AL153" s="52">
        <f t="shared" ref="AL153:AL216" si="183">POWER($G153-Q153,2)</f>
        <v>5212229094.822484</v>
      </c>
      <c r="AM153" s="52">
        <f t="shared" ref="AM153:AM216" si="184">POWER($G153-R153,2)</f>
        <v>5049611058.8402357</v>
      </c>
      <c r="AN153" s="52">
        <f t="shared" ref="AN153:AN216" si="185">POWER($G153-S153,2)</f>
        <v>4690753657.7751455</v>
      </c>
      <c r="AO153" s="52">
        <f t="shared" ref="AO153:AO216" si="186">POWER($G153-T153,2)</f>
        <v>3937688001</v>
      </c>
      <c r="AP153" s="52">
        <f t="shared" ref="AP153:AP216" si="187">POWER($G153-U153,2)</f>
        <v>3711874371.1775146</v>
      </c>
      <c r="AQ153" s="52">
        <f t="shared" ref="AQ153:AQ216" si="188">POWER($G153-V153,2)</f>
        <v>2797547389.5621271</v>
      </c>
      <c r="AR153" s="52">
        <f t="shared" ref="AR153:AR216" si="189">POWER($G153-W153,2)</f>
        <v>2908743596.899404</v>
      </c>
      <c r="AS153" s="52">
        <f t="shared" ref="AS153:AS216" si="190">POWER($G153-X153,2)</f>
        <v>2865477370.7928963</v>
      </c>
      <c r="AT153" s="52">
        <f t="shared" ref="AT153:AT216" si="191">POWER($G153-Y153,2)</f>
        <v>2301630148.171597</v>
      </c>
      <c r="AU153" s="52">
        <f t="shared" ref="AU153:AU216" si="192">POWER($G153-Z153,2)</f>
        <v>2852710269.8224807</v>
      </c>
      <c r="AV153" s="52">
        <f t="shared" ref="AV153:AV216" si="193">POWER($G153-AA153,2)</f>
        <v>4354111589.3254404</v>
      </c>
      <c r="AW153" s="52">
        <f t="shared" ref="AW153:AW216" si="194">POWER($G153-AB153,2)</f>
        <v>3755511808.0532522</v>
      </c>
      <c r="AZ153" s="17">
        <f t="shared" ref="AZ153:AZ216" si="195">AVERAGE(D141:D153)</f>
        <v>67370.846153846156</v>
      </c>
      <c r="BA153" s="17">
        <f t="shared" ref="BA153:BA216" si="196">AVERAGE(E141:E153)</f>
        <v>23787.692307692309</v>
      </c>
      <c r="BB153" s="17">
        <f t="shared" si="169"/>
        <v>25863.615384615383</v>
      </c>
      <c r="BC153" s="17">
        <f t="shared" si="169"/>
        <v>26500.307692307691</v>
      </c>
      <c r="BD153" s="17">
        <f t="shared" si="169"/>
        <v>28811.615384615383</v>
      </c>
      <c r="BE153" s="17">
        <f t="shared" si="169"/>
        <v>28681.76923076923</v>
      </c>
      <c r="BF153" s="17">
        <f t="shared" si="170"/>
        <v>33180.615384615383</v>
      </c>
      <c r="BG153" s="17">
        <f t="shared" si="170"/>
        <v>35865.923076923078</v>
      </c>
      <c r="BH153" s="17">
        <f t="shared" si="170"/>
        <v>37458.692307692305</v>
      </c>
      <c r="BI153" s="17">
        <f t="shared" si="170"/>
        <v>39101.307692307695</v>
      </c>
      <c r="BJ153" s="17">
        <f t="shared" si="171"/>
        <v>38809.461538461539</v>
      </c>
      <c r="BK153" s="17">
        <f t="shared" si="171"/>
        <v>39854.615384615383</v>
      </c>
      <c r="BL153" s="17">
        <f t="shared" si="171"/>
        <v>41700.076923076922</v>
      </c>
      <c r="BM153" s="17">
        <f t="shared" si="171"/>
        <v>42650.615384615383</v>
      </c>
      <c r="BN153" s="17">
        <f t="shared" si="172"/>
        <v>43350.692307692305</v>
      </c>
      <c r="BO153" s="17">
        <f t="shared" si="172"/>
        <v>45600</v>
      </c>
      <c r="BP153" s="17">
        <f t="shared" si="172"/>
        <v>48081.230769230766</v>
      </c>
      <c r="BQ153" s="17">
        <f t="shared" si="172"/>
        <v>49157.307692307695</v>
      </c>
      <c r="BR153" s="17">
        <f t="shared" si="161"/>
        <v>52605.692307692305</v>
      </c>
      <c r="BS153" s="17">
        <f t="shared" si="161"/>
        <v>52461.230769230766</v>
      </c>
      <c r="BT153" s="17">
        <f t="shared" si="161"/>
        <v>47807.846153846156</v>
      </c>
      <c r="BU153" s="17">
        <f t="shared" si="161"/>
        <v>47915.230769230766</v>
      </c>
      <c r="BV153" s="17">
        <f t="shared" si="162"/>
        <v>47990.384615384617</v>
      </c>
      <c r="BW153" s="17">
        <f t="shared" si="162"/>
        <v>48065.461538461539</v>
      </c>
      <c r="BX153" s="17">
        <f t="shared" si="162"/>
        <v>49669.846153846156</v>
      </c>
      <c r="BY153" s="17">
        <f t="shared" si="162"/>
        <v>51510.461538461539</v>
      </c>
      <c r="BZ153" s="17">
        <f t="shared" si="163"/>
        <v>54236.461538461539</v>
      </c>
      <c r="CA153" s="17">
        <f t="shared" si="163"/>
        <v>54532.923076923078</v>
      </c>
      <c r="CB153" s="17">
        <f t="shared" si="163"/>
        <v>51145.769230769234</v>
      </c>
      <c r="CC153" s="17">
        <f t="shared" si="163"/>
        <v>47373.076923076922</v>
      </c>
      <c r="CD153" s="17">
        <f t="shared" si="164"/>
        <v>44991.230769230766</v>
      </c>
      <c r="CG153" s="16">
        <f t="shared" ref="CG153:CG216" si="197">POWER($AZ153-BB153,2)</f>
        <v>1722850206.1301777</v>
      </c>
      <c r="CH153" s="16">
        <f t="shared" ref="CH153:CH216" si="198">POWER($AZ153-BC153,2)</f>
        <v>1670400914.1360953</v>
      </c>
      <c r="CI153" s="16">
        <f t="shared" ref="CI153:CI216" si="199">POWER($AZ153-BD153,2)</f>
        <v>1486814277.5147932</v>
      </c>
      <c r="CJ153" s="16">
        <f t="shared" ref="CJ153:CJ216" si="200">POWER($AZ153-BE153,2)</f>
        <v>1496844673.1597633</v>
      </c>
      <c r="CK153" s="16">
        <f t="shared" ref="CK153:CK216" si="201">POWER($AZ153-BF153,2)</f>
        <v>1168971880.0532546</v>
      </c>
      <c r="CL153" s="16">
        <f t="shared" ref="CL153:CL216" si="202">POWER($AZ153-BG153,2)</f>
        <v>992560178.08284032</v>
      </c>
      <c r="CM153" s="16">
        <f t="shared" ref="CM153:CM216" si="203">POWER($AZ153-BH153,2)</f>
        <v>894736947.7159766</v>
      </c>
      <c r="CN153" s="16">
        <f t="shared" ref="CN153:CN216" si="204">POWER($AZ153-BI153,2)</f>
        <v>799166804.82840228</v>
      </c>
      <c r="CO153" s="16">
        <f t="shared" ref="CO153:CO216" si="205">POWER($AZ153-BJ153,2)</f>
        <v>815752691.14792907</v>
      </c>
      <c r="CP153" s="16">
        <f t="shared" ref="CP153:CP216" si="206">POWER($AZ153-BK153,2)</f>
        <v>757142955.74556231</v>
      </c>
      <c r="CQ153" s="16">
        <f t="shared" ref="CQ153:CQ216" si="207">POWER($AZ153-BL153,2)</f>
        <v>658988392.89940846</v>
      </c>
      <c r="CR153" s="16">
        <f t="shared" ref="CR153:CR216" si="208">POWER($AZ153-BM153,2)</f>
        <v>611089809.28402388</v>
      </c>
      <c r="CS153" s="16">
        <f t="shared" ref="CS153:CS216" si="209">POWER($AZ153-BN153,2)</f>
        <v>576967790.79289961</v>
      </c>
      <c r="CT153" s="16">
        <f t="shared" ref="CT153:CT216" si="210">POWER($AZ153-BO153,2)</f>
        <v>473969742.25443798</v>
      </c>
      <c r="CU153" s="16">
        <f t="shared" ref="CU153:CU216" si="211">POWER($AZ153-BP153,2)</f>
        <v>372089261.68639076</v>
      </c>
      <c r="CV153" s="16">
        <f t="shared" ref="CV153:CV216" si="212">POWER($AZ153-BQ153,2)</f>
        <v>331732983.28994083</v>
      </c>
      <c r="CW153" s="16">
        <f t="shared" ref="CW153:CW216" si="213">POWER($AZ153-BR153,2)</f>
        <v>218009768.10059187</v>
      </c>
      <c r="CX153" s="16">
        <f t="shared" ref="CX153:CX216" si="214">POWER($AZ153-BS153,2)</f>
        <v>222296630.91715994</v>
      </c>
      <c r="CY153" s="16">
        <f t="shared" ref="CY153:CY216" si="215">POWER($AZ153-BT153,2)</f>
        <v>382710969</v>
      </c>
      <c r="CZ153" s="16">
        <f t="shared" ref="CZ153:CZ216" si="216">POWER($AZ153-BU153,2)</f>
        <v>378520969.99408305</v>
      </c>
      <c r="DA153" s="16">
        <f t="shared" ref="DA153:DA216" si="217">POWER($AZ153-BV153,2)</f>
        <v>375602289.44378698</v>
      </c>
      <c r="DB153" s="16">
        <f t="shared" ref="DB153:DB216" si="218">POWER($AZ153-BW153,2)</f>
        <v>372697875.14792907</v>
      </c>
      <c r="DC153" s="16">
        <f t="shared" ref="DC153:DC216" si="219">POWER($AZ153-BX153,2)</f>
        <v>313325401</v>
      </c>
      <c r="DD153" s="16">
        <f t="shared" ref="DD153:DD216" si="220">POWER($AZ153-BY153,2)</f>
        <v>251551800.14792904</v>
      </c>
      <c r="DE153" s="16">
        <f t="shared" ref="DE153:DE216" si="221">POWER($AZ153-BZ153,2)</f>
        <v>172512059.22485211</v>
      </c>
      <c r="DF153" s="16">
        <f t="shared" ref="DF153:DF216" si="222">POWER($AZ153-CA153,2)</f>
        <v>164812268.92899412</v>
      </c>
      <c r="DG153" s="16">
        <f t="shared" ref="DG153:DG216" si="223">POWER($AZ153-CB153,2)</f>
        <v>263253121.15976328</v>
      </c>
      <c r="DH153" s="16">
        <f t="shared" ref="DH153:DH216" si="224">POWER($AZ153-CC153,2)</f>
        <v>399910774.20710075</v>
      </c>
      <c r="DI153" s="16">
        <f t="shared" ref="DI153:DI216" si="225">POWER($AZ153-CD153,2)</f>
        <v>500847184.76331389</v>
      </c>
    </row>
    <row r="154" spans="1:113">
      <c r="A154" s="5">
        <v>38534</v>
      </c>
      <c r="B154" s="17">
        <v>441547</v>
      </c>
      <c r="C154" s="17">
        <v>199146</v>
      </c>
      <c r="D154" s="17">
        <v>95634</v>
      </c>
      <c r="E154" s="17">
        <v>44691</v>
      </c>
      <c r="G154" s="17">
        <f t="shared" si="173"/>
        <v>329466.23076923075</v>
      </c>
      <c r="H154" s="17">
        <f t="shared" si="174"/>
        <v>197304</v>
      </c>
      <c r="I154" s="17">
        <f t="shared" si="165"/>
        <v>204473.07692307694</v>
      </c>
      <c r="J154" s="17">
        <f t="shared" si="165"/>
        <v>208580.61538461538</v>
      </c>
      <c r="K154" s="17">
        <f t="shared" si="165"/>
        <v>213600.38461538462</v>
      </c>
      <c r="L154" s="17">
        <f t="shared" si="165"/>
        <v>230048.84615384616</v>
      </c>
      <c r="M154" s="17">
        <f t="shared" si="166"/>
        <v>230794.53846153847</v>
      </c>
      <c r="N154" s="17">
        <f t="shared" si="166"/>
        <v>231531.15384615384</v>
      </c>
      <c r="O154" s="17">
        <f t="shared" si="166"/>
        <v>240971.30769230769</v>
      </c>
      <c r="P154" s="17">
        <f t="shared" si="166"/>
        <v>246258.15384615384</v>
      </c>
      <c r="Q154" s="17">
        <f t="shared" si="167"/>
        <v>247393.30769230769</v>
      </c>
      <c r="R154" s="17">
        <f t="shared" si="167"/>
        <v>249964.84615384616</v>
      </c>
      <c r="S154" s="17">
        <f t="shared" si="167"/>
        <v>255702.92307692306</v>
      </c>
      <c r="T154" s="17">
        <f t="shared" si="167"/>
        <v>257528.76923076922</v>
      </c>
      <c r="U154" s="17">
        <f t="shared" si="168"/>
        <v>265562.07692307694</v>
      </c>
      <c r="V154" s="17">
        <f t="shared" si="168"/>
        <v>264521.15384615387</v>
      </c>
      <c r="W154" s="17">
        <f t="shared" si="168"/>
        <v>264923.76923076925</v>
      </c>
      <c r="X154" s="17">
        <f t="shared" si="168"/>
        <v>270478.61538461538</v>
      </c>
      <c r="Y154" s="17">
        <f t="shared" si="160"/>
        <v>265043.15384615387</v>
      </c>
      <c r="Z154" s="17">
        <f t="shared" si="160"/>
        <v>252468.23076923078</v>
      </c>
      <c r="AA154" s="17">
        <f t="shared" si="160"/>
        <v>257171.69230769231</v>
      </c>
      <c r="AB154" s="17">
        <f t="shared" si="160"/>
        <v>256443.38461538462</v>
      </c>
      <c r="AD154" s="52">
        <f t="shared" si="175"/>
        <v>15623288508.408276</v>
      </c>
      <c r="AE154" s="52">
        <f t="shared" si="176"/>
        <v>14613332006.917158</v>
      </c>
      <c r="AF154" s="52">
        <f t="shared" si="177"/>
        <v>13424894304.946739</v>
      </c>
      <c r="AG154" s="52">
        <f t="shared" si="178"/>
        <v>9883816363.7633095</v>
      </c>
      <c r="AH154" s="52">
        <f t="shared" si="179"/>
        <v>9736102862.8639011</v>
      </c>
      <c r="AI154" s="52">
        <f t="shared" si="180"/>
        <v>9591279291.9289913</v>
      </c>
      <c r="AJ154" s="52">
        <f t="shared" si="181"/>
        <v>7831351410.3905306</v>
      </c>
      <c r="AK154" s="52">
        <f t="shared" si="182"/>
        <v>6923584065.2366838</v>
      </c>
      <c r="AL154" s="52">
        <f t="shared" si="183"/>
        <v>6735964702.3905306</v>
      </c>
      <c r="AM154" s="52">
        <f t="shared" si="184"/>
        <v>6320470155.7633104</v>
      </c>
      <c r="AN154" s="52">
        <f t="shared" si="185"/>
        <v>5441025561.7100582</v>
      </c>
      <c r="AO154" s="52">
        <f t="shared" si="186"/>
        <v>5174998372.5976324</v>
      </c>
      <c r="AP154" s="52">
        <f t="shared" si="187"/>
        <v>4083740878.7928953</v>
      </c>
      <c r="AQ154" s="52">
        <f t="shared" si="188"/>
        <v>4217863016.544373</v>
      </c>
      <c r="AR154" s="52">
        <f t="shared" si="189"/>
        <v>4165729341.4437823</v>
      </c>
      <c r="AS154" s="52">
        <f t="shared" si="190"/>
        <v>3479538768.7633123</v>
      </c>
      <c r="AT154" s="52">
        <f t="shared" si="191"/>
        <v>4150332840.2366805</v>
      </c>
      <c r="AU154" s="52">
        <f t="shared" si="192"/>
        <v>5928692003.9999952</v>
      </c>
      <c r="AV154" s="52">
        <f t="shared" si="193"/>
        <v>5226500291.3668604</v>
      </c>
      <c r="AW154" s="52">
        <f t="shared" si="194"/>
        <v>5332336060.4082804</v>
      </c>
      <c r="AZ154" s="17">
        <f t="shared" si="195"/>
        <v>70244.153846153844</v>
      </c>
      <c r="BA154" s="17">
        <f t="shared" si="196"/>
        <v>25863.615384615383</v>
      </c>
      <c r="BB154" s="17">
        <f t="shared" si="169"/>
        <v>26500.307692307691</v>
      </c>
      <c r="BC154" s="17">
        <f t="shared" si="169"/>
        <v>28811.615384615383</v>
      </c>
      <c r="BD154" s="17">
        <f t="shared" si="169"/>
        <v>28681.76923076923</v>
      </c>
      <c r="BE154" s="17">
        <f t="shared" si="169"/>
        <v>33180.615384615383</v>
      </c>
      <c r="BF154" s="17">
        <f t="shared" si="170"/>
        <v>35865.923076923078</v>
      </c>
      <c r="BG154" s="17">
        <f t="shared" si="170"/>
        <v>37458.692307692305</v>
      </c>
      <c r="BH154" s="17">
        <f t="shared" si="170"/>
        <v>39101.307692307695</v>
      </c>
      <c r="BI154" s="17">
        <f t="shared" si="170"/>
        <v>38809.461538461539</v>
      </c>
      <c r="BJ154" s="17">
        <f t="shared" si="171"/>
        <v>39854.615384615383</v>
      </c>
      <c r="BK154" s="17">
        <f t="shared" si="171"/>
        <v>41700.076923076922</v>
      </c>
      <c r="BL154" s="17">
        <f t="shared" si="171"/>
        <v>42650.615384615383</v>
      </c>
      <c r="BM154" s="17">
        <f t="shared" si="171"/>
        <v>43350.692307692305</v>
      </c>
      <c r="BN154" s="17">
        <f t="shared" si="172"/>
        <v>45600</v>
      </c>
      <c r="BO154" s="17">
        <f t="shared" si="172"/>
        <v>48081.230769230766</v>
      </c>
      <c r="BP154" s="17">
        <f t="shared" si="172"/>
        <v>49157.307692307695</v>
      </c>
      <c r="BQ154" s="17">
        <f t="shared" si="172"/>
        <v>52605.692307692305</v>
      </c>
      <c r="BR154" s="17">
        <f t="shared" si="161"/>
        <v>52461.230769230766</v>
      </c>
      <c r="BS154" s="17">
        <f t="shared" si="161"/>
        <v>47807.846153846156</v>
      </c>
      <c r="BT154" s="17">
        <f t="shared" si="161"/>
        <v>47915.230769230766</v>
      </c>
      <c r="BU154" s="17">
        <f t="shared" si="161"/>
        <v>47990.384615384617</v>
      </c>
      <c r="BV154" s="17">
        <f t="shared" si="162"/>
        <v>48065.461538461539</v>
      </c>
      <c r="BW154" s="17">
        <f t="shared" si="162"/>
        <v>49669.846153846156</v>
      </c>
      <c r="BX154" s="17">
        <f t="shared" si="162"/>
        <v>51510.461538461539</v>
      </c>
      <c r="BY154" s="17">
        <f t="shared" si="162"/>
        <v>54236.461538461539</v>
      </c>
      <c r="BZ154" s="17">
        <f t="shared" si="163"/>
        <v>54532.923076923078</v>
      </c>
      <c r="CA154" s="17">
        <f t="shared" si="163"/>
        <v>51145.769230769234</v>
      </c>
      <c r="CB154" s="17">
        <f t="shared" si="163"/>
        <v>47373.076923076922</v>
      </c>
      <c r="CC154" s="17">
        <f t="shared" si="163"/>
        <v>44991.230769230766</v>
      </c>
      <c r="CD154" s="17">
        <f t="shared" si="164"/>
        <v>43708.230769230766</v>
      </c>
      <c r="CG154" s="16">
        <f t="shared" si="197"/>
        <v>1913524076.3313611</v>
      </c>
      <c r="CH154" s="16">
        <f t="shared" si="198"/>
        <v>1716655243.366864</v>
      </c>
      <c r="CI154" s="16">
        <f t="shared" si="199"/>
        <v>1727431814.9171593</v>
      </c>
      <c r="CJ154" s="16">
        <f t="shared" si="200"/>
        <v>1373705883.2899408</v>
      </c>
      <c r="CK154" s="16">
        <f t="shared" si="201"/>
        <v>1181862750.822485</v>
      </c>
      <c r="CL154" s="16">
        <f t="shared" si="202"/>
        <v>1074886488.2899408</v>
      </c>
      <c r="CM154" s="16">
        <f t="shared" si="203"/>
        <v>969876866.56212986</v>
      </c>
      <c r="CN154" s="16">
        <f t="shared" si="204"/>
        <v>988139880.47928977</v>
      </c>
      <c r="CO154" s="16">
        <f t="shared" si="205"/>
        <v>923524047.90532541</v>
      </c>
      <c r="CP154" s="16">
        <f t="shared" si="206"/>
        <v>814764327.39053249</v>
      </c>
      <c r="CQ154" s="16">
        <f t="shared" si="207"/>
        <v>761403364.82840228</v>
      </c>
      <c r="CR154" s="16">
        <f t="shared" si="208"/>
        <v>723258273.52071011</v>
      </c>
      <c r="CS154" s="16">
        <f t="shared" si="209"/>
        <v>607334318.79289925</v>
      </c>
      <c r="CT154" s="16">
        <f t="shared" si="210"/>
        <v>491195159.31360954</v>
      </c>
      <c r="CU154" s="16">
        <f t="shared" si="211"/>
        <v>444655080.71597612</v>
      </c>
      <c r="CV154" s="16">
        <f t="shared" si="212"/>
        <v>311115325.44378698</v>
      </c>
      <c r="CW154" s="16">
        <f t="shared" si="213"/>
        <v>316232353.15976334</v>
      </c>
      <c r="CX154" s="16">
        <f t="shared" si="214"/>
        <v>503387902.86390513</v>
      </c>
      <c r="CY154" s="16">
        <f t="shared" si="215"/>
        <v>498580805.77514797</v>
      </c>
      <c r="CZ154" s="16">
        <f t="shared" si="216"/>
        <v>495230244.97633117</v>
      </c>
      <c r="DA154" s="16">
        <f t="shared" si="217"/>
        <v>491894392.47928983</v>
      </c>
      <c r="DB154" s="16">
        <f t="shared" si="218"/>
        <v>423302137.01775128</v>
      </c>
      <c r="DC154" s="16">
        <f t="shared" si="219"/>
        <v>350951227.47928983</v>
      </c>
      <c r="DD154" s="16">
        <f t="shared" si="220"/>
        <v>256246213.0177514</v>
      </c>
      <c r="DE154" s="16">
        <f t="shared" si="221"/>
        <v>246842772.28402355</v>
      </c>
      <c r="DF154" s="16">
        <f t="shared" si="222"/>
        <v>364748294.91715956</v>
      </c>
      <c r="DG154" s="16">
        <f t="shared" si="223"/>
        <v>523086159.62130171</v>
      </c>
      <c r="DH154" s="16">
        <f t="shared" si="224"/>
        <v>637710123.92899418</v>
      </c>
      <c r="DI154" s="16">
        <f t="shared" si="225"/>
        <v>704155213.54437876</v>
      </c>
    </row>
    <row r="155" spans="1:113">
      <c r="A155" s="5">
        <v>38565</v>
      </c>
      <c r="B155" s="17">
        <v>416765</v>
      </c>
      <c r="C155" s="17">
        <v>322968</v>
      </c>
      <c r="D155" s="17">
        <v>70041</v>
      </c>
      <c r="E155" s="17">
        <v>46959</v>
      </c>
      <c r="G155" s="17">
        <f t="shared" si="173"/>
        <v>330885.23076923075</v>
      </c>
      <c r="H155" s="17">
        <f t="shared" si="174"/>
        <v>204473.07692307694</v>
      </c>
      <c r="I155" s="17">
        <f t="shared" si="165"/>
        <v>208580.61538461538</v>
      </c>
      <c r="J155" s="17">
        <f t="shared" si="165"/>
        <v>213600.38461538462</v>
      </c>
      <c r="K155" s="17">
        <f t="shared" si="165"/>
        <v>230048.84615384616</v>
      </c>
      <c r="L155" s="17">
        <f t="shared" si="165"/>
        <v>230794.53846153847</v>
      </c>
      <c r="M155" s="17">
        <f t="shared" si="166"/>
        <v>231531.15384615384</v>
      </c>
      <c r="N155" s="17">
        <f t="shared" si="166"/>
        <v>240971.30769230769</v>
      </c>
      <c r="O155" s="17">
        <f t="shared" si="166"/>
        <v>246258.15384615384</v>
      </c>
      <c r="P155" s="17">
        <f t="shared" si="166"/>
        <v>247393.30769230769</v>
      </c>
      <c r="Q155" s="17">
        <f t="shared" si="167"/>
        <v>249964.84615384616</v>
      </c>
      <c r="R155" s="17">
        <f t="shared" si="167"/>
        <v>255702.92307692306</v>
      </c>
      <c r="S155" s="17">
        <f t="shared" si="167"/>
        <v>257528.76923076922</v>
      </c>
      <c r="T155" s="17">
        <f t="shared" si="167"/>
        <v>265562.07692307694</v>
      </c>
      <c r="U155" s="17">
        <f t="shared" si="168"/>
        <v>264521.15384615387</v>
      </c>
      <c r="V155" s="17">
        <f t="shared" si="168"/>
        <v>264923.76923076925</v>
      </c>
      <c r="W155" s="17">
        <f t="shared" si="168"/>
        <v>270478.61538461538</v>
      </c>
      <c r="X155" s="17">
        <f t="shared" si="168"/>
        <v>265043.15384615387</v>
      </c>
      <c r="Y155" s="17">
        <f t="shared" si="160"/>
        <v>252468.23076923078</v>
      </c>
      <c r="Z155" s="17">
        <f t="shared" si="160"/>
        <v>257171.69230769231</v>
      </c>
      <c r="AA155" s="17">
        <f t="shared" si="160"/>
        <v>256443.38461538462</v>
      </c>
      <c r="AB155" s="17">
        <f t="shared" si="160"/>
        <v>253430.92307692306</v>
      </c>
      <c r="AD155" s="52">
        <f t="shared" si="175"/>
        <v>14958418944.378696</v>
      </c>
      <c r="AE155" s="52">
        <f t="shared" si="176"/>
        <v>13755735137.331354</v>
      </c>
      <c r="AF155" s="52">
        <f t="shared" si="177"/>
        <v>10167976462.301771</v>
      </c>
      <c r="AG155" s="52">
        <f t="shared" si="178"/>
        <v>10018146686.633131</v>
      </c>
      <c r="AH155" s="52">
        <f t="shared" si="179"/>
        <v>9871232601.2366829</v>
      </c>
      <c r="AI155" s="52">
        <f t="shared" si="180"/>
        <v>8084513563.0828381</v>
      </c>
      <c r="AJ155" s="52">
        <f t="shared" si="181"/>
        <v>7161742148.5443764</v>
      </c>
      <c r="AK155" s="52">
        <f t="shared" si="182"/>
        <v>6970901219.0828381</v>
      </c>
      <c r="AL155" s="52">
        <f t="shared" si="183"/>
        <v>6548108646.3017721</v>
      </c>
      <c r="AM155" s="52">
        <f t="shared" si="184"/>
        <v>5652379389.9408274</v>
      </c>
      <c r="AN155" s="52">
        <f t="shared" si="185"/>
        <v>5381170449.4437857</v>
      </c>
      <c r="AO155" s="52">
        <f t="shared" si="186"/>
        <v>4267114428.4082799</v>
      </c>
      <c r="AP155" s="52">
        <f t="shared" si="187"/>
        <v>4404190705.8520651</v>
      </c>
      <c r="AQ155" s="52">
        <f t="shared" si="188"/>
        <v>4350914408.2899361</v>
      </c>
      <c r="AR155" s="52">
        <f t="shared" si="189"/>
        <v>3648959182.2248511</v>
      </c>
      <c r="AS155" s="52">
        <f t="shared" si="190"/>
        <v>4335179093.5443726</v>
      </c>
      <c r="AT155" s="52">
        <f t="shared" si="191"/>
        <v>6149225888.9999952</v>
      </c>
      <c r="AU155" s="52">
        <f t="shared" si="192"/>
        <v>5433685752.5207071</v>
      </c>
      <c r="AV155" s="52">
        <f t="shared" si="193"/>
        <v>5541588458.7928953</v>
      </c>
      <c r="AW155" s="52">
        <f t="shared" si="194"/>
        <v>5999169780.0946741</v>
      </c>
      <c r="AZ155" s="17">
        <f t="shared" si="195"/>
        <v>71123.230769230766</v>
      </c>
      <c r="BA155" s="17">
        <f t="shared" si="196"/>
        <v>26500.307692307691</v>
      </c>
      <c r="BB155" s="17">
        <f t="shared" si="169"/>
        <v>28811.615384615383</v>
      </c>
      <c r="BC155" s="17">
        <f t="shared" si="169"/>
        <v>28681.76923076923</v>
      </c>
      <c r="BD155" s="17">
        <f t="shared" si="169"/>
        <v>33180.615384615383</v>
      </c>
      <c r="BE155" s="17">
        <f t="shared" si="169"/>
        <v>35865.923076923078</v>
      </c>
      <c r="BF155" s="17">
        <f t="shared" si="170"/>
        <v>37458.692307692305</v>
      </c>
      <c r="BG155" s="17">
        <f t="shared" si="170"/>
        <v>39101.307692307695</v>
      </c>
      <c r="BH155" s="17">
        <f t="shared" si="170"/>
        <v>38809.461538461539</v>
      </c>
      <c r="BI155" s="17">
        <f t="shared" si="170"/>
        <v>39854.615384615383</v>
      </c>
      <c r="BJ155" s="17">
        <f t="shared" si="171"/>
        <v>41700.076923076922</v>
      </c>
      <c r="BK155" s="17">
        <f t="shared" si="171"/>
        <v>42650.615384615383</v>
      </c>
      <c r="BL155" s="17">
        <f t="shared" si="171"/>
        <v>43350.692307692305</v>
      </c>
      <c r="BM155" s="17">
        <f t="shared" si="171"/>
        <v>45600</v>
      </c>
      <c r="BN155" s="17">
        <f t="shared" si="172"/>
        <v>48081.230769230766</v>
      </c>
      <c r="BO155" s="17">
        <f t="shared" si="172"/>
        <v>49157.307692307695</v>
      </c>
      <c r="BP155" s="17">
        <f t="shared" si="172"/>
        <v>52605.692307692305</v>
      </c>
      <c r="BQ155" s="17">
        <f t="shared" si="172"/>
        <v>52461.230769230766</v>
      </c>
      <c r="BR155" s="17">
        <f t="shared" si="161"/>
        <v>47807.846153846156</v>
      </c>
      <c r="BS155" s="17">
        <f t="shared" si="161"/>
        <v>47915.230769230766</v>
      </c>
      <c r="BT155" s="17">
        <f t="shared" si="161"/>
        <v>47990.384615384617</v>
      </c>
      <c r="BU155" s="17">
        <f t="shared" si="161"/>
        <v>48065.461538461539</v>
      </c>
      <c r="BV155" s="17">
        <f t="shared" si="162"/>
        <v>49669.846153846156</v>
      </c>
      <c r="BW155" s="17">
        <f t="shared" si="162"/>
        <v>51510.461538461539</v>
      </c>
      <c r="BX155" s="17">
        <f t="shared" si="162"/>
        <v>54236.461538461539</v>
      </c>
      <c r="BY155" s="17">
        <f t="shared" si="162"/>
        <v>54532.923076923078</v>
      </c>
      <c r="BZ155" s="17">
        <f t="shared" si="163"/>
        <v>51145.769230769234</v>
      </c>
      <c r="CA155" s="17">
        <f t="shared" si="163"/>
        <v>47373.076923076922</v>
      </c>
      <c r="CB155" s="17">
        <f t="shared" si="163"/>
        <v>44991.230769230766</v>
      </c>
      <c r="CC155" s="17">
        <f t="shared" si="163"/>
        <v>43708.230769230766</v>
      </c>
      <c r="CD155" s="17">
        <f t="shared" si="164"/>
        <v>39836.461538461539</v>
      </c>
      <c r="CG155" s="16">
        <f t="shared" si="197"/>
        <v>1790272796.4556212</v>
      </c>
      <c r="CH155" s="16">
        <f t="shared" si="198"/>
        <v>1801277657.5207095</v>
      </c>
      <c r="CI155" s="16">
        <f t="shared" si="199"/>
        <v>1439642062.2248518</v>
      </c>
      <c r="CJ155" s="16">
        <f t="shared" si="200"/>
        <v>1243077745.7100589</v>
      </c>
      <c r="CK155" s="16">
        <f t="shared" si="201"/>
        <v>1133301149.8284023</v>
      </c>
      <c r="CL155" s="16">
        <f t="shared" si="202"/>
        <v>1025403557.5443783</v>
      </c>
      <c r="CM155" s="16">
        <f t="shared" si="203"/>
        <v>1044179681.899408</v>
      </c>
      <c r="CN155" s="16">
        <f t="shared" si="204"/>
        <v>977726308.07100582</v>
      </c>
      <c r="CO155" s="16">
        <f t="shared" si="205"/>
        <v>865721982.25443769</v>
      </c>
      <c r="CP155" s="16">
        <f t="shared" si="206"/>
        <v>810689826.84023654</v>
      </c>
      <c r="CQ155" s="16">
        <f t="shared" si="207"/>
        <v>771313892.59763312</v>
      </c>
      <c r="CR155" s="16">
        <f t="shared" si="208"/>
        <v>651435308.8994081</v>
      </c>
      <c r="CS155" s="16">
        <f t="shared" si="209"/>
        <v>530933764</v>
      </c>
      <c r="CT155" s="16">
        <f t="shared" si="210"/>
        <v>482501776.62130153</v>
      </c>
      <c r="CU155" s="16">
        <f t="shared" si="211"/>
        <v>342899230.6745562</v>
      </c>
      <c r="CV155" s="16">
        <f t="shared" si="212"/>
        <v>348270244</v>
      </c>
      <c r="CW155" s="16">
        <f t="shared" si="213"/>
        <v>543607159.76331329</v>
      </c>
      <c r="CX155" s="16">
        <f t="shared" si="214"/>
        <v>538611264</v>
      </c>
      <c r="CY155" s="16">
        <f t="shared" si="215"/>
        <v>535128571.17751455</v>
      </c>
      <c r="CZ155" s="16">
        <f t="shared" si="216"/>
        <v>531660721.8994081</v>
      </c>
      <c r="DA155" s="16">
        <f t="shared" si="217"/>
        <v>460247711.45562106</v>
      </c>
      <c r="DB155" s="16">
        <f t="shared" si="218"/>
        <v>384660716.8994081</v>
      </c>
      <c r="DC155" s="16">
        <f t="shared" si="219"/>
        <v>285162975.05325431</v>
      </c>
      <c r="DD155" s="16">
        <f t="shared" si="220"/>
        <v>275238309.32544363</v>
      </c>
      <c r="DE155" s="16">
        <f t="shared" si="221"/>
        <v>399098969.52070981</v>
      </c>
      <c r="DF155" s="16">
        <f t="shared" si="222"/>
        <v>564069807.71597624</v>
      </c>
      <c r="DG155" s="16">
        <f t="shared" si="223"/>
        <v>682881424</v>
      </c>
      <c r="DH155" s="16">
        <f t="shared" si="224"/>
        <v>751582225</v>
      </c>
      <c r="DI155" s="16">
        <f t="shared" si="225"/>
        <v>978861928.89940798</v>
      </c>
    </row>
    <row r="156" spans="1:113">
      <c r="A156" s="5">
        <v>38596</v>
      </c>
      <c r="B156" s="17">
        <v>507591</v>
      </c>
      <c r="C156" s="17">
        <v>266124</v>
      </c>
      <c r="D156" s="17">
        <v>168300</v>
      </c>
      <c r="E156" s="17">
        <v>51397</v>
      </c>
      <c r="G156" s="17">
        <f t="shared" si="173"/>
        <v>348300.92307692306</v>
      </c>
      <c r="H156" s="17">
        <f t="shared" si="174"/>
        <v>208580.61538461538</v>
      </c>
      <c r="I156" s="17">
        <f t="shared" si="165"/>
        <v>213600.38461538462</v>
      </c>
      <c r="J156" s="17">
        <f t="shared" si="165"/>
        <v>230048.84615384616</v>
      </c>
      <c r="K156" s="17">
        <f t="shared" si="165"/>
        <v>230794.53846153847</v>
      </c>
      <c r="L156" s="17">
        <f t="shared" si="165"/>
        <v>231531.15384615384</v>
      </c>
      <c r="M156" s="17">
        <f t="shared" si="166"/>
        <v>240971.30769230769</v>
      </c>
      <c r="N156" s="17">
        <f t="shared" si="166"/>
        <v>246258.15384615384</v>
      </c>
      <c r="O156" s="17">
        <f t="shared" si="166"/>
        <v>247393.30769230769</v>
      </c>
      <c r="P156" s="17">
        <f t="shared" si="166"/>
        <v>249964.84615384616</v>
      </c>
      <c r="Q156" s="17">
        <f t="shared" si="167"/>
        <v>255702.92307692306</v>
      </c>
      <c r="R156" s="17">
        <f t="shared" si="167"/>
        <v>257528.76923076922</v>
      </c>
      <c r="S156" s="17">
        <f t="shared" si="167"/>
        <v>265562.07692307694</v>
      </c>
      <c r="T156" s="17">
        <f t="shared" si="167"/>
        <v>264521.15384615387</v>
      </c>
      <c r="U156" s="17">
        <f t="shared" si="168"/>
        <v>264923.76923076925</v>
      </c>
      <c r="V156" s="17">
        <f t="shared" si="168"/>
        <v>270478.61538461538</v>
      </c>
      <c r="W156" s="17">
        <f t="shared" si="168"/>
        <v>265043.15384615387</v>
      </c>
      <c r="X156" s="17">
        <f t="shared" si="168"/>
        <v>252468.23076923078</v>
      </c>
      <c r="Y156" s="17">
        <f t="shared" si="160"/>
        <v>257171.69230769231</v>
      </c>
      <c r="Z156" s="17">
        <f t="shared" si="160"/>
        <v>256443.38461538462</v>
      </c>
      <c r="AA156" s="17">
        <f t="shared" si="160"/>
        <v>253430.92307692306</v>
      </c>
      <c r="AB156" s="17">
        <f t="shared" si="160"/>
        <v>259653.30769230769</v>
      </c>
      <c r="AD156" s="52">
        <f t="shared" si="175"/>
        <v>18144235061.828396</v>
      </c>
      <c r="AE156" s="52">
        <f t="shared" si="176"/>
        <v>13983553696.621298</v>
      </c>
      <c r="AF156" s="52">
        <f t="shared" si="177"/>
        <v>13807750425.378693</v>
      </c>
      <c r="AG156" s="52">
        <f t="shared" si="178"/>
        <v>13635179006.207098</v>
      </c>
      <c r="AH156" s="52">
        <f t="shared" si="179"/>
        <v>11519646338.609465</v>
      </c>
      <c r="AI156" s="52">
        <f t="shared" si="180"/>
        <v>10412726752.284021</v>
      </c>
      <c r="AJ156" s="52">
        <f t="shared" si="181"/>
        <v>10182346842.609467</v>
      </c>
      <c r="AK156" s="52">
        <f t="shared" si="182"/>
        <v>9669984024.6212978</v>
      </c>
      <c r="AL156" s="52">
        <f t="shared" si="183"/>
        <v>8574389604</v>
      </c>
      <c r="AM156" s="52">
        <f t="shared" si="184"/>
        <v>8239583913.8698225</v>
      </c>
      <c r="AN156" s="52">
        <f t="shared" si="185"/>
        <v>6845716662.8698177</v>
      </c>
      <c r="AO156" s="52">
        <f t="shared" si="186"/>
        <v>7019049732.36094</v>
      </c>
      <c r="AP156" s="52">
        <f t="shared" si="187"/>
        <v>6951749783.4852018</v>
      </c>
      <c r="AQ156" s="52">
        <f t="shared" si="188"/>
        <v>6056311574.5562124</v>
      </c>
      <c r="AR156" s="52">
        <f t="shared" si="189"/>
        <v>6931856137.2840166</v>
      </c>
      <c r="AS156" s="52">
        <f t="shared" si="190"/>
        <v>9183904914.9408245</v>
      </c>
      <c r="AT156" s="52">
        <f t="shared" si="191"/>
        <v>8304536700.591713</v>
      </c>
      <c r="AU156" s="52">
        <f t="shared" si="192"/>
        <v>8437807372.2130136</v>
      </c>
      <c r="AV156" s="52">
        <f t="shared" si="193"/>
        <v>9000316900</v>
      </c>
      <c r="AW156" s="52">
        <f t="shared" si="194"/>
        <v>7858399713.3786964</v>
      </c>
      <c r="AZ156" s="17">
        <f t="shared" si="195"/>
        <v>79100.538461538468</v>
      </c>
      <c r="BA156" s="17">
        <f t="shared" si="196"/>
        <v>28811.615384615383</v>
      </c>
      <c r="BB156" s="17">
        <f t="shared" si="169"/>
        <v>28681.76923076923</v>
      </c>
      <c r="BC156" s="17">
        <f t="shared" si="169"/>
        <v>33180.615384615383</v>
      </c>
      <c r="BD156" s="17">
        <f t="shared" si="169"/>
        <v>35865.923076923078</v>
      </c>
      <c r="BE156" s="17">
        <f t="shared" si="169"/>
        <v>37458.692307692305</v>
      </c>
      <c r="BF156" s="17">
        <f t="shared" si="170"/>
        <v>39101.307692307695</v>
      </c>
      <c r="BG156" s="17">
        <f t="shared" si="170"/>
        <v>38809.461538461539</v>
      </c>
      <c r="BH156" s="17">
        <f t="shared" si="170"/>
        <v>39854.615384615383</v>
      </c>
      <c r="BI156" s="17">
        <f t="shared" si="170"/>
        <v>41700.076923076922</v>
      </c>
      <c r="BJ156" s="17">
        <f t="shared" si="171"/>
        <v>42650.615384615383</v>
      </c>
      <c r="BK156" s="17">
        <f t="shared" si="171"/>
        <v>43350.692307692305</v>
      </c>
      <c r="BL156" s="17">
        <f t="shared" si="171"/>
        <v>45600</v>
      </c>
      <c r="BM156" s="17">
        <f t="shared" si="171"/>
        <v>48081.230769230766</v>
      </c>
      <c r="BN156" s="17">
        <f t="shared" si="172"/>
        <v>49157.307692307695</v>
      </c>
      <c r="BO156" s="17">
        <f t="shared" si="172"/>
        <v>52605.692307692305</v>
      </c>
      <c r="BP156" s="17">
        <f t="shared" si="172"/>
        <v>52461.230769230766</v>
      </c>
      <c r="BQ156" s="17">
        <f t="shared" si="172"/>
        <v>47807.846153846156</v>
      </c>
      <c r="BR156" s="17">
        <f t="shared" si="161"/>
        <v>47915.230769230766</v>
      </c>
      <c r="BS156" s="17">
        <f t="shared" si="161"/>
        <v>47990.384615384617</v>
      </c>
      <c r="BT156" s="17">
        <f t="shared" si="161"/>
        <v>48065.461538461539</v>
      </c>
      <c r="BU156" s="17">
        <f t="shared" si="161"/>
        <v>49669.846153846156</v>
      </c>
      <c r="BV156" s="17">
        <f t="shared" si="162"/>
        <v>51510.461538461539</v>
      </c>
      <c r="BW156" s="17">
        <f t="shared" si="162"/>
        <v>54236.461538461539</v>
      </c>
      <c r="BX156" s="17">
        <f t="shared" si="162"/>
        <v>54532.923076923078</v>
      </c>
      <c r="BY156" s="17">
        <f t="shared" si="162"/>
        <v>51145.769230769234</v>
      </c>
      <c r="BZ156" s="17">
        <f t="shared" si="163"/>
        <v>47373.076923076922</v>
      </c>
      <c r="CA156" s="17">
        <f t="shared" si="163"/>
        <v>44991.230769230766</v>
      </c>
      <c r="CB156" s="17">
        <f t="shared" si="163"/>
        <v>43708.230769230766</v>
      </c>
      <c r="CC156" s="17">
        <f t="shared" si="163"/>
        <v>39836.461538461539</v>
      </c>
      <c r="CD156" s="17">
        <f t="shared" si="164"/>
        <v>40246.692307692305</v>
      </c>
      <c r="CG156" s="16">
        <f t="shared" si="197"/>
        <v>2542052290.7455626</v>
      </c>
      <c r="CH156" s="16">
        <f t="shared" si="198"/>
        <v>2108639335.3905332</v>
      </c>
      <c r="CI156" s="16">
        <f t="shared" si="199"/>
        <v>1869231967.4556217</v>
      </c>
      <c r="CJ156" s="16">
        <f t="shared" si="200"/>
        <v>1734043351.1005926</v>
      </c>
      <c r="CK156" s="16">
        <f t="shared" si="201"/>
        <v>1599938462.1301777</v>
      </c>
      <c r="CL156" s="16">
        <f t="shared" si="202"/>
        <v>1623370879.6213024</v>
      </c>
      <c r="CM156" s="16">
        <f t="shared" si="203"/>
        <v>1540242478.1597641</v>
      </c>
      <c r="CN156" s="16">
        <f t="shared" si="204"/>
        <v>1398794523.2899413</v>
      </c>
      <c r="CO156" s="16">
        <f t="shared" si="205"/>
        <v>1328596892.3136101</v>
      </c>
      <c r="CP156" s="16">
        <f t="shared" si="206"/>
        <v>1278051500.0236692</v>
      </c>
      <c r="CQ156" s="16">
        <f t="shared" si="207"/>
        <v>1122286077.2130182</v>
      </c>
      <c r="CR156" s="16">
        <f t="shared" si="208"/>
        <v>962197449.71005976</v>
      </c>
      <c r="CS156" s="16">
        <f t="shared" si="209"/>
        <v>896597068.89940846</v>
      </c>
      <c r="CT156" s="16">
        <f t="shared" si="210"/>
        <v>701976872.71597683</v>
      </c>
      <c r="CU156" s="16">
        <f t="shared" si="211"/>
        <v>709652714.32544434</v>
      </c>
      <c r="CV156" s="16">
        <f t="shared" si="212"/>
        <v>979232591.86390555</v>
      </c>
      <c r="CW156" s="16">
        <f t="shared" si="213"/>
        <v>972523415.86390591</v>
      </c>
      <c r="CX156" s="16">
        <f t="shared" si="214"/>
        <v>967841672.33136129</v>
      </c>
      <c r="CY156" s="16">
        <f t="shared" si="215"/>
        <v>963175999.62130213</v>
      </c>
      <c r="CZ156" s="16">
        <f t="shared" si="216"/>
        <v>866165649.7100594</v>
      </c>
      <c r="DA156" s="16">
        <f t="shared" si="217"/>
        <v>761212344.62130213</v>
      </c>
      <c r="DB156" s="16">
        <f t="shared" si="218"/>
        <v>618222321.23668671</v>
      </c>
      <c r="DC156" s="16">
        <f t="shared" si="219"/>
        <v>603567725.68639076</v>
      </c>
      <c r="DD156" s="16">
        <f t="shared" si="220"/>
        <v>781469122.74556231</v>
      </c>
      <c r="DE156" s="16">
        <f t="shared" si="221"/>
        <v>1006631815.6745567</v>
      </c>
      <c r="DF156" s="16">
        <f t="shared" si="222"/>
        <v>1163444871.2485213</v>
      </c>
      <c r="DG156" s="16">
        <f t="shared" si="223"/>
        <v>1252615443.786983</v>
      </c>
      <c r="DH156" s="16">
        <f t="shared" si="224"/>
        <v>1541667736.6213024</v>
      </c>
      <c r="DI156" s="16">
        <f t="shared" si="225"/>
        <v>1509621360.9467463</v>
      </c>
    </row>
    <row r="157" spans="1:113">
      <c r="A157" s="5">
        <v>38626</v>
      </c>
      <c r="B157" s="17">
        <v>423153</v>
      </c>
      <c r="C157" s="17">
        <v>217233</v>
      </c>
      <c r="D157" s="17">
        <v>92746</v>
      </c>
      <c r="E157" s="17">
        <v>28660</v>
      </c>
      <c r="G157" s="17">
        <f t="shared" si="173"/>
        <v>353227.92307692306</v>
      </c>
      <c r="H157" s="17">
        <f t="shared" si="174"/>
        <v>213600.38461538462</v>
      </c>
      <c r="I157" s="17">
        <f t="shared" si="165"/>
        <v>230048.84615384616</v>
      </c>
      <c r="J157" s="17">
        <f t="shared" si="165"/>
        <v>230794.53846153847</v>
      </c>
      <c r="K157" s="17">
        <f t="shared" si="165"/>
        <v>231531.15384615384</v>
      </c>
      <c r="L157" s="17">
        <f t="shared" si="165"/>
        <v>240971.30769230769</v>
      </c>
      <c r="M157" s="17">
        <f t="shared" si="166"/>
        <v>246258.15384615384</v>
      </c>
      <c r="N157" s="17">
        <f t="shared" si="166"/>
        <v>247393.30769230769</v>
      </c>
      <c r="O157" s="17">
        <f t="shared" si="166"/>
        <v>249964.84615384616</v>
      </c>
      <c r="P157" s="17">
        <f t="shared" si="166"/>
        <v>255702.92307692306</v>
      </c>
      <c r="Q157" s="17">
        <f t="shared" si="167"/>
        <v>257528.76923076922</v>
      </c>
      <c r="R157" s="17">
        <f t="shared" si="167"/>
        <v>265562.07692307694</v>
      </c>
      <c r="S157" s="17">
        <f t="shared" si="167"/>
        <v>264521.15384615387</v>
      </c>
      <c r="T157" s="17">
        <f t="shared" si="167"/>
        <v>264923.76923076925</v>
      </c>
      <c r="U157" s="17">
        <f t="shared" si="168"/>
        <v>270478.61538461538</v>
      </c>
      <c r="V157" s="17">
        <f t="shared" si="168"/>
        <v>265043.15384615387</v>
      </c>
      <c r="W157" s="17">
        <f t="shared" si="168"/>
        <v>252468.23076923078</v>
      </c>
      <c r="X157" s="17">
        <f t="shared" si="168"/>
        <v>257171.69230769231</v>
      </c>
      <c r="Y157" s="17">
        <f t="shared" si="160"/>
        <v>256443.38461538462</v>
      </c>
      <c r="Z157" s="17">
        <f t="shared" si="160"/>
        <v>253430.92307692306</v>
      </c>
      <c r="AA157" s="17">
        <f t="shared" si="160"/>
        <v>259653.30769230769</v>
      </c>
      <c r="AB157" s="17">
        <f t="shared" si="160"/>
        <v>270358.15384615387</v>
      </c>
      <c r="AD157" s="52">
        <f t="shared" si="175"/>
        <v>15173084991.621298</v>
      </c>
      <c r="AE157" s="52">
        <f t="shared" si="176"/>
        <v>14989933668.378693</v>
      </c>
      <c r="AF157" s="52">
        <f t="shared" si="177"/>
        <v>14810103641.207098</v>
      </c>
      <c r="AG157" s="52">
        <f t="shared" si="178"/>
        <v>12601547697.609465</v>
      </c>
      <c r="AH157" s="52">
        <f t="shared" si="179"/>
        <v>11442531529.284021</v>
      </c>
      <c r="AI157" s="52">
        <f t="shared" si="180"/>
        <v>11200965813.609465</v>
      </c>
      <c r="AJ157" s="52">
        <f t="shared" si="181"/>
        <v>10663263055.621298</v>
      </c>
      <c r="AK157" s="52">
        <f t="shared" si="182"/>
        <v>9511125625</v>
      </c>
      <c r="AL157" s="52">
        <f t="shared" si="183"/>
        <v>9158328046.8698215</v>
      </c>
      <c r="AM157" s="52">
        <f t="shared" si="184"/>
        <v>7685300581.8698177</v>
      </c>
      <c r="AN157" s="52">
        <f t="shared" si="185"/>
        <v>7868890907.36094</v>
      </c>
      <c r="AO157" s="52">
        <f t="shared" si="186"/>
        <v>7797623586.4852018</v>
      </c>
      <c r="AP157" s="52">
        <f t="shared" si="187"/>
        <v>6847447923.5562124</v>
      </c>
      <c r="AQ157" s="52">
        <f t="shared" si="188"/>
        <v>7776553524.2840166</v>
      </c>
      <c r="AR157" s="52">
        <f t="shared" si="189"/>
        <v>10152515593.940823</v>
      </c>
      <c r="AS157" s="52">
        <f t="shared" si="190"/>
        <v>9226799469.591713</v>
      </c>
      <c r="AT157" s="52">
        <f t="shared" si="191"/>
        <v>9367246885.2130127</v>
      </c>
      <c r="AU157" s="52">
        <f t="shared" si="192"/>
        <v>9959441209</v>
      </c>
      <c r="AV157" s="52">
        <f t="shared" si="193"/>
        <v>8756208644.3786964</v>
      </c>
      <c r="AW157" s="52">
        <f t="shared" si="194"/>
        <v>6867398652.36094</v>
      </c>
      <c r="AZ157" s="17">
        <f t="shared" si="195"/>
        <v>81899.153846153844</v>
      </c>
      <c r="BA157" s="17">
        <f t="shared" si="196"/>
        <v>28681.76923076923</v>
      </c>
      <c r="BB157" s="17">
        <f t="shared" si="169"/>
        <v>33180.615384615383</v>
      </c>
      <c r="BC157" s="17">
        <f t="shared" si="169"/>
        <v>35865.923076923078</v>
      </c>
      <c r="BD157" s="17">
        <f t="shared" si="169"/>
        <v>37458.692307692305</v>
      </c>
      <c r="BE157" s="17">
        <f t="shared" si="169"/>
        <v>39101.307692307695</v>
      </c>
      <c r="BF157" s="17">
        <f t="shared" si="170"/>
        <v>38809.461538461539</v>
      </c>
      <c r="BG157" s="17">
        <f t="shared" si="170"/>
        <v>39854.615384615383</v>
      </c>
      <c r="BH157" s="17">
        <f t="shared" si="170"/>
        <v>41700.076923076922</v>
      </c>
      <c r="BI157" s="17">
        <f t="shared" si="170"/>
        <v>42650.615384615383</v>
      </c>
      <c r="BJ157" s="17">
        <f t="shared" si="171"/>
        <v>43350.692307692305</v>
      </c>
      <c r="BK157" s="17">
        <f t="shared" si="171"/>
        <v>45600</v>
      </c>
      <c r="BL157" s="17">
        <f t="shared" si="171"/>
        <v>48081.230769230766</v>
      </c>
      <c r="BM157" s="17">
        <f t="shared" si="171"/>
        <v>49157.307692307695</v>
      </c>
      <c r="BN157" s="17">
        <f t="shared" si="172"/>
        <v>52605.692307692305</v>
      </c>
      <c r="BO157" s="17">
        <f t="shared" si="172"/>
        <v>52461.230769230766</v>
      </c>
      <c r="BP157" s="17">
        <f t="shared" si="172"/>
        <v>47807.846153846156</v>
      </c>
      <c r="BQ157" s="17">
        <f t="shared" si="172"/>
        <v>47915.230769230766</v>
      </c>
      <c r="BR157" s="17">
        <f t="shared" si="161"/>
        <v>47990.384615384617</v>
      </c>
      <c r="BS157" s="17">
        <f t="shared" si="161"/>
        <v>48065.461538461539</v>
      </c>
      <c r="BT157" s="17">
        <f t="shared" si="161"/>
        <v>49669.846153846156</v>
      </c>
      <c r="BU157" s="17">
        <f t="shared" si="161"/>
        <v>51510.461538461539</v>
      </c>
      <c r="BV157" s="17">
        <f t="shared" si="162"/>
        <v>54236.461538461539</v>
      </c>
      <c r="BW157" s="17">
        <f t="shared" si="162"/>
        <v>54532.923076923078</v>
      </c>
      <c r="BX157" s="17">
        <f t="shared" si="162"/>
        <v>51145.769230769234</v>
      </c>
      <c r="BY157" s="17">
        <f t="shared" si="162"/>
        <v>47373.076923076922</v>
      </c>
      <c r="BZ157" s="17">
        <f t="shared" si="163"/>
        <v>44991.230769230766</v>
      </c>
      <c r="CA157" s="17">
        <f t="shared" si="163"/>
        <v>43708.230769230766</v>
      </c>
      <c r="CB157" s="17">
        <f t="shared" si="163"/>
        <v>39836.461538461539</v>
      </c>
      <c r="CC157" s="17">
        <f t="shared" si="163"/>
        <v>40246.692307692305</v>
      </c>
      <c r="CD157" s="17">
        <f t="shared" si="164"/>
        <v>40917.307692307695</v>
      </c>
      <c r="CG157" s="16">
        <f t="shared" si="197"/>
        <v>2373495989.8284025</v>
      </c>
      <c r="CH157" s="16">
        <f t="shared" si="198"/>
        <v>2119058335.0532541</v>
      </c>
      <c r="CI157" s="16">
        <f t="shared" si="199"/>
        <v>1974954621.7514794</v>
      </c>
      <c r="CJ157" s="16">
        <f t="shared" si="200"/>
        <v>1831655635.4082837</v>
      </c>
      <c r="CK157" s="16">
        <f t="shared" si="201"/>
        <v>1856721583.1715975</v>
      </c>
      <c r="CL157" s="16">
        <f t="shared" si="202"/>
        <v>1767743214.4437869</v>
      </c>
      <c r="CM157" s="16">
        <f t="shared" si="203"/>
        <v>1615965785.4674556</v>
      </c>
      <c r="CN157" s="16">
        <f t="shared" si="204"/>
        <v>1540447771.366864</v>
      </c>
      <c r="CO157" s="16">
        <f t="shared" si="205"/>
        <v>1485983886.9822485</v>
      </c>
      <c r="CP157" s="16">
        <f t="shared" si="206"/>
        <v>1317628569.9467454</v>
      </c>
      <c r="CQ157" s="16">
        <f t="shared" si="207"/>
        <v>1143651921.2366865</v>
      </c>
      <c r="CR157" s="16">
        <f t="shared" si="208"/>
        <v>1072028489.5621299</v>
      </c>
      <c r="CS157" s="16">
        <f t="shared" si="209"/>
        <v>858106888.90532553</v>
      </c>
      <c r="CT157" s="16">
        <f t="shared" si="210"/>
        <v>866591315.08284032</v>
      </c>
      <c r="CU157" s="16">
        <f t="shared" si="211"/>
        <v>1162217260.1715972</v>
      </c>
      <c r="CV157" s="16">
        <f t="shared" si="212"/>
        <v>1154907027.698225</v>
      </c>
      <c r="CW157" s="16">
        <f t="shared" si="213"/>
        <v>1149804630.7455618</v>
      </c>
      <c r="CX157" s="16">
        <f t="shared" si="214"/>
        <v>1144718735.1715975</v>
      </c>
      <c r="CY157" s="16">
        <f t="shared" si="215"/>
        <v>1038728274.3254435</v>
      </c>
      <c r="CZ157" s="16">
        <f t="shared" si="216"/>
        <v>923472620.17159748</v>
      </c>
      <c r="DA157" s="16">
        <f t="shared" si="217"/>
        <v>765224545.71005905</v>
      </c>
      <c r="DB157" s="16">
        <f t="shared" si="218"/>
        <v>748910586.51479268</v>
      </c>
      <c r="DC157" s="16">
        <f t="shared" si="219"/>
        <v>945770665.30177486</v>
      </c>
      <c r="DD157" s="16">
        <f t="shared" si="220"/>
        <v>1192049987.6982248</v>
      </c>
      <c r="DE157" s="16">
        <f t="shared" si="221"/>
        <v>1362194785.852071</v>
      </c>
      <c r="DF157" s="16">
        <f t="shared" si="222"/>
        <v>1458546605.4674556</v>
      </c>
      <c r="DG157" s="16">
        <f t="shared" si="223"/>
        <v>1769270084.1715975</v>
      </c>
      <c r="DH157" s="16">
        <f t="shared" si="224"/>
        <v>1734927552.2130177</v>
      </c>
      <c r="DI157" s="16">
        <f t="shared" si="225"/>
        <v>1679511714.1775143</v>
      </c>
    </row>
    <row r="158" spans="1:113">
      <c r="A158" s="5">
        <v>38657</v>
      </c>
      <c r="B158" s="17">
        <v>424549</v>
      </c>
      <c r="C158" s="17">
        <v>385356</v>
      </c>
      <c r="D158" s="17">
        <v>77432</v>
      </c>
      <c r="E158" s="17">
        <v>74014</v>
      </c>
      <c r="G158" s="17">
        <f t="shared" si="173"/>
        <v>359627.07692307694</v>
      </c>
      <c r="H158" s="17">
        <f t="shared" si="174"/>
        <v>230048.84615384616</v>
      </c>
      <c r="I158" s="17">
        <f t="shared" si="165"/>
        <v>230794.53846153847</v>
      </c>
      <c r="J158" s="17">
        <f t="shared" si="165"/>
        <v>231531.15384615384</v>
      </c>
      <c r="K158" s="17">
        <f t="shared" si="165"/>
        <v>240971.30769230769</v>
      </c>
      <c r="L158" s="17">
        <f t="shared" si="165"/>
        <v>246258.15384615384</v>
      </c>
      <c r="M158" s="17">
        <f t="shared" si="166"/>
        <v>247393.30769230769</v>
      </c>
      <c r="N158" s="17">
        <f t="shared" si="166"/>
        <v>249964.84615384616</v>
      </c>
      <c r="O158" s="17">
        <f t="shared" si="166"/>
        <v>255702.92307692306</v>
      </c>
      <c r="P158" s="17">
        <f t="shared" si="166"/>
        <v>257528.76923076922</v>
      </c>
      <c r="Q158" s="17">
        <f t="shared" si="167"/>
        <v>265562.07692307694</v>
      </c>
      <c r="R158" s="17">
        <f t="shared" si="167"/>
        <v>264521.15384615387</v>
      </c>
      <c r="S158" s="17">
        <f t="shared" si="167"/>
        <v>264923.76923076925</v>
      </c>
      <c r="T158" s="17">
        <f t="shared" si="167"/>
        <v>270478.61538461538</v>
      </c>
      <c r="U158" s="17">
        <f t="shared" si="168"/>
        <v>265043.15384615387</v>
      </c>
      <c r="V158" s="17">
        <f t="shared" si="168"/>
        <v>252468.23076923078</v>
      </c>
      <c r="W158" s="17">
        <f t="shared" si="168"/>
        <v>257171.69230769231</v>
      </c>
      <c r="X158" s="17">
        <f t="shared" si="168"/>
        <v>256443.38461538462</v>
      </c>
      <c r="Y158" s="17">
        <f t="shared" si="160"/>
        <v>253430.92307692306</v>
      </c>
      <c r="Z158" s="17">
        <f t="shared" si="160"/>
        <v>259653.30769230769</v>
      </c>
      <c r="AA158" s="17">
        <f t="shared" si="160"/>
        <v>270358.15384615387</v>
      </c>
      <c r="AB158" s="17">
        <f t="shared" si="160"/>
        <v>272990.92307692306</v>
      </c>
      <c r="AD158" s="52">
        <f t="shared" si="175"/>
        <v>16597822966.443789</v>
      </c>
      <c r="AE158" s="52">
        <f t="shared" si="176"/>
        <v>16408565508.928999</v>
      </c>
      <c r="AF158" s="52">
        <f t="shared" si="177"/>
        <v>14079191571.745567</v>
      </c>
      <c r="AG158" s="52">
        <f t="shared" si="178"/>
        <v>12852512719.621305</v>
      </c>
      <c r="AH158" s="52">
        <f t="shared" si="179"/>
        <v>12596418955.745565</v>
      </c>
      <c r="AI158" s="52">
        <f t="shared" si="180"/>
        <v>12025804857.284025</v>
      </c>
      <c r="AJ158" s="52">
        <f t="shared" si="181"/>
        <v>10800229752.639059</v>
      </c>
      <c r="AK158" s="52">
        <f t="shared" si="182"/>
        <v>10424064433.633141</v>
      </c>
      <c r="AL158" s="52">
        <f t="shared" si="183"/>
        <v>8848224225</v>
      </c>
      <c r="AM158" s="52">
        <f t="shared" si="184"/>
        <v>9045136604.3136063</v>
      </c>
      <c r="AN158" s="52">
        <f t="shared" si="185"/>
        <v>8968716487.863905</v>
      </c>
      <c r="AO158" s="52">
        <f t="shared" si="186"/>
        <v>7947448194.6745605</v>
      </c>
      <c r="AP158" s="52">
        <f t="shared" si="187"/>
        <v>8946118504.6212997</v>
      </c>
      <c r="AQ158" s="52">
        <f t="shared" si="188"/>
        <v>11483018309.023668</v>
      </c>
      <c r="AR158" s="52">
        <f t="shared" si="189"/>
        <v>10497105836.686392</v>
      </c>
      <c r="AS158" s="52">
        <f t="shared" si="190"/>
        <v>10646874358.248522</v>
      </c>
      <c r="AT158" s="52">
        <f t="shared" si="191"/>
        <v>11277623091.715982</v>
      </c>
      <c r="AU158" s="52">
        <f t="shared" si="192"/>
        <v>9994754534.2071037</v>
      </c>
      <c r="AV158" s="52">
        <f t="shared" si="193"/>
        <v>7968940627.3136072</v>
      </c>
      <c r="AW158" s="52">
        <f t="shared" si="194"/>
        <v>7505823153.2544422</v>
      </c>
      <c r="AZ158" s="17">
        <f t="shared" si="195"/>
        <v>82277.153846153844</v>
      </c>
      <c r="BA158" s="17">
        <f t="shared" si="196"/>
        <v>33180.615384615383</v>
      </c>
      <c r="BB158" s="17">
        <f t="shared" si="169"/>
        <v>35865.923076923078</v>
      </c>
      <c r="BC158" s="17">
        <f t="shared" si="169"/>
        <v>37458.692307692305</v>
      </c>
      <c r="BD158" s="17">
        <f t="shared" si="169"/>
        <v>39101.307692307695</v>
      </c>
      <c r="BE158" s="17">
        <f t="shared" si="169"/>
        <v>38809.461538461539</v>
      </c>
      <c r="BF158" s="17">
        <f t="shared" si="170"/>
        <v>39854.615384615383</v>
      </c>
      <c r="BG158" s="17">
        <f t="shared" si="170"/>
        <v>41700.076923076922</v>
      </c>
      <c r="BH158" s="17">
        <f t="shared" si="170"/>
        <v>42650.615384615383</v>
      </c>
      <c r="BI158" s="17">
        <f t="shared" si="170"/>
        <v>43350.692307692305</v>
      </c>
      <c r="BJ158" s="17">
        <f t="shared" si="171"/>
        <v>45600</v>
      </c>
      <c r="BK158" s="17">
        <f t="shared" si="171"/>
        <v>48081.230769230766</v>
      </c>
      <c r="BL158" s="17">
        <f t="shared" si="171"/>
        <v>49157.307692307695</v>
      </c>
      <c r="BM158" s="17">
        <f t="shared" si="171"/>
        <v>52605.692307692305</v>
      </c>
      <c r="BN158" s="17">
        <f t="shared" si="172"/>
        <v>52461.230769230766</v>
      </c>
      <c r="BO158" s="17">
        <f t="shared" si="172"/>
        <v>47807.846153846156</v>
      </c>
      <c r="BP158" s="17">
        <f t="shared" si="172"/>
        <v>47915.230769230766</v>
      </c>
      <c r="BQ158" s="17">
        <f t="shared" si="172"/>
        <v>47990.384615384617</v>
      </c>
      <c r="BR158" s="17">
        <f t="shared" si="161"/>
        <v>48065.461538461539</v>
      </c>
      <c r="BS158" s="17">
        <f t="shared" si="161"/>
        <v>49669.846153846156</v>
      </c>
      <c r="BT158" s="17">
        <f t="shared" si="161"/>
        <v>51510.461538461539</v>
      </c>
      <c r="BU158" s="17">
        <f t="shared" si="161"/>
        <v>54236.461538461539</v>
      </c>
      <c r="BV158" s="17">
        <f t="shared" si="162"/>
        <v>54532.923076923078</v>
      </c>
      <c r="BW158" s="17">
        <f t="shared" si="162"/>
        <v>51145.769230769234</v>
      </c>
      <c r="BX158" s="17">
        <f t="shared" si="162"/>
        <v>47373.076923076922</v>
      </c>
      <c r="BY158" s="17">
        <f t="shared" si="162"/>
        <v>44991.230769230766</v>
      </c>
      <c r="BZ158" s="17">
        <f t="shared" si="163"/>
        <v>43708.230769230766</v>
      </c>
      <c r="CA158" s="17">
        <f t="shared" si="163"/>
        <v>39836.461538461539</v>
      </c>
      <c r="CB158" s="17">
        <f t="shared" si="163"/>
        <v>40246.692307692305</v>
      </c>
      <c r="CC158" s="17">
        <f t="shared" si="163"/>
        <v>40917.307692307695</v>
      </c>
      <c r="CD158" s="17">
        <f t="shared" si="164"/>
        <v>42151.230769230766</v>
      </c>
      <c r="CG158" s="16">
        <f t="shared" si="197"/>
        <v>2154002341.5147924</v>
      </c>
      <c r="CH158" s="16">
        <f t="shared" si="198"/>
        <v>2008694494.6745563</v>
      </c>
      <c r="CI158" s="16">
        <f t="shared" si="199"/>
        <v>1864153691.1005912</v>
      </c>
      <c r="CJ158" s="16">
        <f t="shared" si="200"/>
        <v>1889440274.5562127</v>
      </c>
      <c r="CK158" s="16">
        <f t="shared" si="201"/>
        <v>1799671769.52071</v>
      </c>
      <c r="CL158" s="16">
        <f t="shared" si="202"/>
        <v>1646499171.6213017</v>
      </c>
      <c r="CM158" s="16">
        <f t="shared" si="203"/>
        <v>1570262550.4437869</v>
      </c>
      <c r="CN158" s="16">
        <f t="shared" si="204"/>
        <v>1515269407.9053254</v>
      </c>
      <c r="CO158" s="16">
        <f t="shared" si="205"/>
        <v>1345213614.2544377</v>
      </c>
      <c r="CP158" s="16">
        <f t="shared" si="206"/>
        <v>1169361155.0828402</v>
      </c>
      <c r="CQ158" s="16">
        <f t="shared" si="207"/>
        <v>1096924209.2544374</v>
      </c>
      <c r="CR158" s="16">
        <f t="shared" si="208"/>
        <v>880395629.8284024</v>
      </c>
      <c r="CS158" s="16">
        <f t="shared" si="209"/>
        <v>888989268.92899418</v>
      </c>
      <c r="CT158" s="16">
        <f t="shared" si="210"/>
        <v>1188133172.7869818</v>
      </c>
      <c r="CU158" s="16">
        <f t="shared" si="211"/>
        <v>1180741757.5443788</v>
      </c>
      <c r="CV158" s="16">
        <f t="shared" si="212"/>
        <v>1175582544.2840233</v>
      </c>
      <c r="CW158" s="16">
        <f t="shared" si="213"/>
        <v>1170439890.5562129</v>
      </c>
      <c r="CX158" s="16">
        <f t="shared" si="214"/>
        <v>1063236514.9408281</v>
      </c>
      <c r="CY158" s="16">
        <f t="shared" si="215"/>
        <v>946589355.5562129</v>
      </c>
      <c r="CZ158" s="16">
        <f t="shared" si="216"/>
        <v>786280425.09467435</v>
      </c>
      <c r="DA158" s="16">
        <f t="shared" si="217"/>
        <v>769742340.97633123</v>
      </c>
      <c r="DB158" s="16">
        <f t="shared" si="218"/>
        <v>969163108.07100558</v>
      </c>
      <c r="DC158" s="16">
        <f t="shared" si="219"/>
        <v>1218294585.852071</v>
      </c>
      <c r="DD158" s="16">
        <f t="shared" si="220"/>
        <v>1390240059.698225</v>
      </c>
      <c r="DE158" s="16">
        <f t="shared" si="221"/>
        <v>1487561827.3136096</v>
      </c>
      <c r="DF158" s="16">
        <f t="shared" si="222"/>
        <v>1801212363.5562127</v>
      </c>
      <c r="DG158" s="16">
        <f t="shared" si="223"/>
        <v>1766559697.1360948</v>
      </c>
      <c r="DH158" s="16">
        <f t="shared" si="224"/>
        <v>1710636873.869822</v>
      </c>
      <c r="DI158" s="16">
        <f t="shared" si="225"/>
        <v>1610089702.7751479</v>
      </c>
    </row>
    <row r="159" spans="1:113">
      <c r="A159" s="5">
        <v>38687</v>
      </c>
      <c r="B159" s="17">
        <v>474158</v>
      </c>
      <c r="C159" s="17">
        <v>325265</v>
      </c>
      <c r="D159" s="17">
        <v>50219</v>
      </c>
      <c r="E159" s="17">
        <v>75862</v>
      </c>
      <c r="G159" s="17">
        <f t="shared" si="173"/>
        <v>360999.92307692306</v>
      </c>
      <c r="H159" s="17">
        <f t="shared" si="174"/>
        <v>230794.53846153847</v>
      </c>
      <c r="I159" s="17">
        <f t="shared" si="165"/>
        <v>231531.15384615384</v>
      </c>
      <c r="J159" s="17">
        <f t="shared" si="165"/>
        <v>240971.30769230769</v>
      </c>
      <c r="K159" s="17">
        <f t="shared" si="165"/>
        <v>246258.15384615384</v>
      </c>
      <c r="L159" s="17">
        <f t="shared" si="165"/>
        <v>247393.30769230769</v>
      </c>
      <c r="M159" s="17">
        <f t="shared" si="166"/>
        <v>249964.84615384616</v>
      </c>
      <c r="N159" s="17">
        <f t="shared" si="166"/>
        <v>255702.92307692306</v>
      </c>
      <c r="O159" s="17">
        <f t="shared" si="166"/>
        <v>257528.76923076922</v>
      </c>
      <c r="P159" s="17">
        <f t="shared" si="166"/>
        <v>265562.07692307694</v>
      </c>
      <c r="Q159" s="17">
        <f t="shared" si="167"/>
        <v>264521.15384615387</v>
      </c>
      <c r="R159" s="17">
        <f t="shared" si="167"/>
        <v>264923.76923076925</v>
      </c>
      <c r="S159" s="17">
        <f t="shared" si="167"/>
        <v>270478.61538461538</v>
      </c>
      <c r="T159" s="17">
        <f t="shared" si="167"/>
        <v>265043.15384615387</v>
      </c>
      <c r="U159" s="17">
        <f t="shared" si="168"/>
        <v>252468.23076923078</v>
      </c>
      <c r="V159" s="17">
        <f t="shared" si="168"/>
        <v>257171.69230769231</v>
      </c>
      <c r="W159" s="17">
        <f t="shared" si="168"/>
        <v>256443.38461538462</v>
      </c>
      <c r="X159" s="17">
        <f t="shared" si="168"/>
        <v>253430.92307692306</v>
      </c>
      <c r="Y159" s="17">
        <f t="shared" si="160"/>
        <v>259653.30769230769</v>
      </c>
      <c r="Z159" s="17">
        <f t="shared" si="160"/>
        <v>270358.15384615387</v>
      </c>
      <c r="AA159" s="17">
        <f t="shared" si="160"/>
        <v>272990.92307692306</v>
      </c>
      <c r="AB159" s="17">
        <f t="shared" si="160"/>
        <v>272691.84615384613</v>
      </c>
      <c r="AD159" s="52">
        <f t="shared" si="175"/>
        <v>16762162206.130175</v>
      </c>
      <c r="AE159" s="52">
        <f t="shared" si="176"/>
        <v>14406868511.147926</v>
      </c>
      <c r="AF159" s="52">
        <f t="shared" si="177"/>
        <v>13165673606.207098</v>
      </c>
      <c r="AG159" s="52">
        <f t="shared" si="178"/>
        <v>12906463059.147926</v>
      </c>
      <c r="AH159" s="52">
        <f t="shared" si="179"/>
        <v>12328788307.313606</v>
      </c>
      <c r="AI159" s="52">
        <f t="shared" si="180"/>
        <v>11087458209</v>
      </c>
      <c r="AJ159" s="52">
        <f t="shared" si="181"/>
        <v>10706279678.254436</v>
      </c>
      <c r="AK159" s="52">
        <f t="shared" si="182"/>
        <v>9108382478.4852028</v>
      </c>
      <c r="AL159" s="52">
        <f t="shared" si="183"/>
        <v>9308152912.2840157</v>
      </c>
      <c r="AM159" s="52">
        <f t="shared" si="184"/>
        <v>9230627337.8698158</v>
      </c>
      <c r="AN159" s="52">
        <f t="shared" si="185"/>
        <v>8194107146.3254433</v>
      </c>
      <c r="AO159" s="52">
        <f t="shared" si="186"/>
        <v>9207701561.2070923</v>
      </c>
      <c r="AP159" s="52">
        <f t="shared" si="187"/>
        <v>11779128235.171593</v>
      </c>
      <c r="AQ159" s="52">
        <f t="shared" si="188"/>
        <v>10780301504.668634</v>
      </c>
      <c r="AR159" s="52">
        <f t="shared" si="189"/>
        <v>10932069735.059168</v>
      </c>
      <c r="AS159" s="52">
        <f t="shared" si="190"/>
        <v>11571089761</v>
      </c>
      <c r="AT159" s="52">
        <f t="shared" si="191"/>
        <v>10271136449.917158</v>
      </c>
      <c r="AU159" s="52">
        <f t="shared" si="192"/>
        <v>8215930329.2840166</v>
      </c>
      <c r="AV159" s="52">
        <f t="shared" si="193"/>
        <v>7745584081</v>
      </c>
      <c r="AW159" s="52">
        <f t="shared" si="194"/>
        <v>7798316449.8520737</v>
      </c>
      <c r="AZ159" s="17">
        <f t="shared" si="195"/>
        <v>81565.692307692312</v>
      </c>
      <c r="BA159" s="17">
        <f t="shared" si="196"/>
        <v>35865.923076923078</v>
      </c>
      <c r="BB159" s="17">
        <f t="shared" si="169"/>
        <v>37458.692307692305</v>
      </c>
      <c r="BC159" s="17">
        <f t="shared" si="169"/>
        <v>39101.307692307695</v>
      </c>
      <c r="BD159" s="17">
        <f t="shared" si="169"/>
        <v>38809.461538461539</v>
      </c>
      <c r="BE159" s="17">
        <f t="shared" si="169"/>
        <v>39854.615384615383</v>
      </c>
      <c r="BF159" s="17">
        <f t="shared" si="170"/>
        <v>41700.076923076922</v>
      </c>
      <c r="BG159" s="17">
        <f t="shared" si="170"/>
        <v>42650.615384615383</v>
      </c>
      <c r="BH159" s="17">
        <f t="shared" si="170"/>
        <v>43350.692307692305</v>
      </c>
      <c r="BI159" s="17">
        <f t="shared" si="170"/>
        <v>45600</v>
      </c>
      <c r="BJ159" s="17">
        <f t="shared" si="171"/>
        <v>48081.230769230766</v>
      </c>
      <c r="BK159" s="17">
        <f t="shared" si="171"/>
        <v>49157.307692307695</v>
      </c>
      <c r="BL159" s="17">
        <f t="shared" si="171"/>
        <v>52605.692307692305</v>
      </c>
      <c r="BM159" s="17">
        <f t="shared" si="171"/>
        <v>52461.230769230766</v>
      </c>
      <c r="BN159" s="17">
        <f t="shared" si="172"/>
        <v>47807.846153846156</v>
      </c>
      <c r="BO159" s="17">
        <f t="shared" si="172"/>
        <v>47915.230769230766</v>
      </c>
      <c r="BP159" s="17">
        <f t="shared" si="172"/>
        <v>47990.384615384617</v>
      </c>
      <c r="BQ159" s="17">
        <f t="shared" si="172"/>
        <v>48065.461538461539</v>
      </c>
      <c r="BR159" s="17">
        <f t="shared" si="161"/>
        <v>49669.846153846156</v>
      </c>
      <c r="BS159" s="17">
        <f t="shared" si="161"/>
        <v>51510.461538461539</v>
      </c>
      <c r="BT159" s="17">
        <f t="shared" si="161"/>
        <v>54236.461538461539</v>
      </c>
      <c r="BU159" s="17">
        <f t="shared" si="161"/>
        <v>54532.923076923078</v>
      </c>
      <c r="BV159" s="17">
        <f t="shared" si="162"/>
        <v>51145.769230769234</v>
      </c>
      <c r="BW159" s="17">
        <f t="shared" si="162"/>
        <v>47373.076923076922</v>
      </c>
      <c r="BX159" s="17">
        <f t="shared" si="162"/>
        <v>44991.230769230766</v>
      </c>
      <c r="BY159" s="17">
        <f t="shared" si="162"/>
        <v>43708.230769230766</v>
      </c>
      <c r="BZ159" s="17">
        <f t="shared" si="163"/>
        <v>39836.461538461539</v>
      </c>
      <c r="CA159" s="17">
        <f t="shared" si="163"/>
        <v>40246.692307692305</v>
      </c>
      <c r="CB159" s="17">
        <f t="shared" si="163"/>
        <v>40917.307692307695</v>
      </c>
      <c r="CC159" s="17">
        <f t="shared" si="163"/>
        <v>42151.230769230766</v>
      </c>
      <c r="CD159" s="17">
        <f t="shared" si="164"/>
        <v>41556.461538461539</v>
      </c>
      <c r="CG159" s="16">
        <f t="shared" si="197"/>
        <v>1945427449.0000007</v>
      </c>
      <c r="CH159" s="16">
        <f t="shared" si="198"/>
        <v>1803223960.7633138</v>
      </c>
      <c r="CI159" s="16">
        <f t="shared" si="199"/>
        <v>1828095269.5917163</v>
      </c>
      <c r="CJ159" s="16">
        <f t="shared" si="200"/>
        <v>1739813938.0828407</v>
      </c>
      <c r="CK159" s="16">
        <f t="shared" si="201"/>
        <v>1589267289.9940834</v>
      </c>
      <c r="CL159" s="16">
        <f t="shared" si="202"/>
        <v>1514383211.9289947</v>
      </c>
      <c r="CM159" s="16">
        <f t="shared" si="203"/>
        <v>1460386225.0000005</v>
      </c>
      <c r="CN159" s="16">
        <f t="shared" si="204"/>
        <v>1293531023.171598</v>
      </c>
      <c r="CO159" s="16">
        <f t="shared" si="205"/>
        <v>1121209164.5207105</v>
      </c>
      <c r="CP159" s="16">
        <f t="shared" si="206"/>
        <v>1050303393.3786983</v>
      </c>
      <c r="CQ159" s="16">
        <f t="shared" si="207"/>
        <v>838681600.00000048</v>
      </c>
      <c r="CR159" s="16">
        <f t="shared" si="208"/>
        <v>847069681.44378746</v>
      </c>
      <c r="CS159" s="16">
        <f t="shared" si="209"/>
        <v>1139592176.9467456</v>
      </c>
      <c r="CT159" s="16">
        <f t="shared" si="210"/>
        <v>1132353561.7514799</v>
      </c>
      <c r="CU159" s="16">
        <f t="shared" si="211"/>
        <v>1127301286.6331363</v>
      </c>
      <c r="CV159" s="16">
        <f t="shared" si="212"/>
        <v>1122265461.5917163</v>
      </c>
      <c r="CW159" s="16">
        <f t="shared" si="213"/>
        <v>1017345001.8698226</v>
      </c>
      <c r="CX159" s="16">
        <f t="shared" si="214"/>
        <v>903316896.59171617</v>
      </c>
      <c r="CY159" s="16">
        <f t="shared" si="215"/>
        <v>746886854.43787003</v>
      </c>
      <c r="CZ159" s="16">
        <f t="shared" si="216"/>
        <v>730770612.28402388</v>
      </c>
      <c r="DA159" s="16">
        <f t="shared" si="217"/>
        <v>925371720.00591719</v>
      </c>
      <c r="DB159" s="16">
        <f t="shared" si="218"/>
        <v>1169134946.8402371</v>
      </c>
      <c r="DC159" s="16">
        <f t="shared" si="219"/>
        <v>1337691236.828403</v>
      </c>
      <c r="DD159" s="16">
        <f t="shared" si="220"/>
        <v>1433187394.1360953</v>
      </c>
      <c r="DE159" s="16">
        <f t="shared" si="221"/>
        <v>1741328700.5917163</v>
      </c>
      <c r="DF159" s="16">
        <f t="shared" si="222"/>
        <v>1707259761.0000007</v>
      </c>
      <c r="DG159" s="16">
        <f t="shared" si="223"/>
        <v>1652291171.8402369</v>
      </c>
      <c r="DH159" s="16">
        <f t="shared" si="224"/>
        <v>1553499778.3668644</v>
      </c>
      <c r="DI159" s="16">
        <f t="shared" si="225"/>
        <v>1600738546.7455626</v>
      </c>
    </row>
    <row r="160" spans="1:113">
      <c r="A160" s="5">
        <v>38718</v>
      </c>
      <c r="B160" s="17">
        <v>315398</v>
      </c>
      <c r="C160" s="17">
        <v>183637</v>
      </c>
      <c r="D160" s="17">
        <v>62503</v>
      </c>
      <c r="E160" s="17">
        <v>39690</v>
      </c>
      <c r="G160" s="17">
        <f t="shared" si="173"/>
        <v>367706</v>
      </c>
      <c r="H160" s="17">
        <f t="shared" si="174"/>
        <v>231531.15384615384</v>
      </c>
      <c r="I160" s="17">
        <f t="shared" si="165"/>
        <v>240971.30769230769</v>
      </c>
      <c r="J160" s="17">
        <f t="shared" si="165"/>
        <v>246258.15384615384</v>
      </c>
      <c r="K160" s="17">
        <f t="shared" si="165"/>
        <v>247393.30769230769</v>
      </c>
      <c r="L160" s="17">
        <f t="shared" si="165"/>
        <v>249964.84615384616</v>
      </c>
      <c r="M160" s="17">
        <f t="shared" si="166"/>
        <v>255702.92307692306</v>
      </c>
      <c r="N160" s="17">
        <f t="shared" si="166"/>
        <v>257528.76923076922</v>
      </c>
      <c r="O160" s="17">
        <f t="shared" si="166"/>
        <v>265562.07692307694</v>
      </c>
      <c r="P160" s="17">
        <f t="shared" si="166"/>
        <v>264521.15384615387</v>
      </c>
      <c r="Q160" s="17">
        <f t="shared" si="167"/>
        <v>264923.76923076925</v>
      </c>
      <c r="R160" s="17">
        <f t="shared" si="167"/>
        <v>270478.61538461538</v>
      </c>
      <c r="S160" s="17">
        <f t="shared" si="167"/>
        <v>265043.15384615387</v>
      </c>
      <c r="T160" s="17">
        <f t="shared" si="167"/>
        <v>252468.23076923078</v>
      </c>
      <c r="U160" s="17">
        <f t="shared" si="168"/>
        <v>257171.69230769231</v>
      </c>
      <c r="V160" s="17">
        <f t="shared" si="168"/>
        <v>256443.38461538462</v>
      </c>
      <c r="W160" s="17">
        <f t="shared" si="168"/>
        <v>253430.92307692306</v>
      </c>
      <c r="X160" s="17">
        <f t="shared" si="168"/>
        <v>259653.30769230769</v>
      </c>
      <c r="Y160" s="17">
        <f t="shared" si="160"/>
        <v>270358.15384615387</v>
      </c>
      <c r="Z160" s="17">
        <f t="shared" si="160"/>
        <v>272990.92307692306</v>
      </c>
      <c r="AA160" s="17">
        <f t="shared" si="160"/>
        <v>272691.84615384613</v>
      </c>
      <c r="AB160" s="17">
        <f t="shared" si="160"/>
        <v>270555</v>
      </c>
      <c r="AD160" s="52">
        <f t="shared" si="175"/>
        <v>16061682234.325445</v>
      </c>
      <c r="AE160" s="52">
        <f t="shared" si="176"/>
        <v>14749579335.408285</v>
      </c>
      <c r="AF160" s="52">
        <f t="shared" si="177"/>
        <v>14475143930.325445</v>
      </c>
      <c r="AG160" s="52">
        <f t="shared" si="178"/>
        <v>13862979309.023668</v>
      </c>
      <c r="AH160" s="52">
        <f t="shared" si="179"/>
        <v>12544689240.236689</v>
      </c>
      <c r="AI160" s="52">
        <f t="shared" si="180"/>
        <v>12139022179.976334</v>
      </c>
      <c r="AJ160" s="52">
        <f t="shared" si="181"/>
        <v>10433381021.544376</v>
      </c>
      <c r="AK160" s="52">
        <f t="shared" si="182"/>
        <v>10647112475.792894</v>
      </c>
      <c r="AL160" s="52">
        <f t="shared" si="183"/>
        <v>10564186961.899405</v>
      </c>
      <c r="AM160" s="52">
        <f t="shared" si="184"/>
        <v>9453164319.1479301</v>
      </c>
      <c r="AN160" s="52">
        <f t="shared" si="185"/>
        <v>10539659980.408279</v>
      </c>
      <c r="AO160" s="52">
        <f t="shared" si="186"/>
        <v>13279743457.284021</v>
      </c>
      <c r="AP160" s="52">
        <f t="shared" si="187"/>
        <v>12217833177.01775</v>
      </c>
      <c r="AQ160" s="52">
        <f t="shared" si="188"/>
        <v>12379369582.22485</v>
      </c>
      <c r="AR160" s="52">
        <f t="shared" si="189"/>
        <v>13058793205.77515</v>
      </c>
      <c r="AS160" s="52">
        <f t="shared" si="190"/>
        <v>11675384314.94083</v>
      </c>
      <c r="AT160" s="52">
        <f t="shared" si="191"/>
        <v>9476603150.7928944</v>
      </c>
      <c r="AU160" s="52">
        <f t="shared" si="192"/>
        <v>8970945796.5443821</v>
      </c>
      <c r="AV160" s="52">
        <f t="shared" si="193"/>
        <v>9027689431.1005974</v>
      </c>
      <c r="AW160" s="52">
        <f t="shared" si="194"/>
        <v>9438316801</v>
      </c>
      <c r="AZ160" s="17">
        <f t="shared" si="195"/>
        <v>84874.307692307688</v>
      </c>
      <c r="BA160" s="17">
        <f t="shared" si="196"/>
        <v>37458.692307692305</v>
      </c>
      <c r="BB160" s="17">
        <f t="shared" si="169"/>
        <v>39101.307692307695</v>
      </c>
      <c r="BC160" s="17">
        <f t="shared" si="169"/>
        <v>38809.461538461539</v>
      </c>
      <c r="BD160" s="17">
        <f t="shared" si="169"/>
        <v>39854.615384615383</v>
      </c>
      <c r="BE160" s="17">
        <f t="shared" si="169"/>
        <v>41700.076923076922</v>
      </c>
      <c r="BF160" s="17">
        <f t="shared" si="170"/>
        <v>42650.615384615383</v>
      </c>
      <c r="BG160" s="17">
        <f t="shared" si="170"/>
        <v>43350.692307692305</v>
      </c>
      <c r="BH160" s="17">
        <f t="shared" si="170"/>
        <v>45600</v>
      </c>
      <c r="BI160" s="17">
        <f t="shared" si="170"/>
        <v>48081.230769230766</v>
      </c>
      <c r="BJ160" s="17">
        <f t="shared" si="171"/>
        <v>49157.307692307695</v>
      </c>
      <c r="BK160" s="17">
        <f t="shared" si="171"/>
        <v>52605.692307692305</v>
      </c>
      <c r="BL160" s="17">
        <f t="shared" si="171"/>
        <v>52461.230769230766</v>
      </c>
      <c r="BM160" s="17">
        <f t="shared" si="171"/>
        <v>47807.846153846156</v>
      </c>
      <c r="BN160" s="17">
        <f t="shared" si="172"/>
        <v>47915.230769230766</v>
      </c>
      <c r="BO160" s="17">
        <f t="shared" si="172"/>
        <v>47990.384615384617</v>
      </c>
      <c r="BP160" s="17">
        <f t="shared" si="172"/>
        <v>48065.461538461539</v>
      </c>
      <c r="BQ160" s="17">
        <f t="shared" si="172"/>
        <v>49669.846153846156</v>
      </c>
      <c r="BR160" s="17">
        <f t="shared" si="161"/>
        <v>51510.461538461539</v>
      </c>
      <c r="BS160" s="17">
        <f t="shared" si="161"/>
        <v>54236.461538461539</v>
      </c>
      <c r="BT160" s="17">
        <f t="shared" si="161"/>
        <v>54532.923076923078</v>
      </c>
      <c r="BU160" s="17">
        <f t="shared" si="161"/>
        <v>51145.769230769234</v>
      </c>
      <c r="BV160" s="17">
        <f t="shared" si="162"/>
        <v>47373.076923076922</v>
      </c>
      <c r="BW160" s="17">
        <f t="shared" si="162"/>
        <v>44991.230769230766</v>
      </c>
      <c r="BX160" s="17">
        <f t="shared" si="162"/>
        <v>43708.230769230766</v>
      </c>
      <c r="BY160" s="17">
        <f t="shared" si="162"/>
        <v>39836.461538461539</v>
      </c>
      <c r="BZ160" s="17">
        <f t="shared" si="163"/>
        <v>40246.692307692305</v>
      </c>
      <c r="CA160" s="17">
        <f t="shared" si="163"/>
        <v>40917.307692307695</v>
      </c>
      <c r="CB160" s="17">
        <f t="shared" si="163"/>
        <v>42151.230769230766</v>
      </c>
      <c r="CC160" s="17">
        <f t="shared" si="163"/>
        <v>41556.461538461539</v>
      </c>
      <c r="CD160" s="17">
        <f t="shared" si="164"/>
        <v>40678.692307692305</v>
      </c>
      <c r="CG160" s="16">
        <f t="shared" si="197"/>
        <v>2095167528.9999993</v>
      </c>
      <c r="CH160" s="16">
        <f t="shared" si="198"/>
        <v>2121970051.1775143</v>
      </c>
      <c r="CI160" s="16">
        <f t="shared" si="199"/>
        <v>2026772695.4792898</v>
      </c>
      <c r="CJ160" s="16">
        <f t="shared" si="200"/>
        <v>1864014202.5147927</v>
      </c>
      <c r="CK160" s="16">
        <f t="shared" si="201"/>
        <v>1782840192.0946743</v>
      </c>
      <c r="CL160" s="16">
        <f t="shared" si="202"/>
        <v>1724210634.6094673</v>
      </c>
      <c r="CM160" s="16">
        <f t="shared" si="203"/>
        <v>1542471244.7100589</v>
      </c>
      <c r="CN160" s="16">
        <f t="shared" si="204"/>
        <v>1353730509.4674556</v>
      </c>
      <c r="CO160" s="16">
        <f t="shared" si="205"/>
        <v>1275704088.9999995</v>
      </c>
      <c r="CP160" s="16">
        <f t="shared" si="206"/>
        <v>1041263538.8402365</v>
      </c>
      <c r="CQ160" s="16">
        <f t="shared" si="207"/>
        <v>1050607555.6213017</v>
      </c>
      <c r="CR160" s="16">
        <f t="shared" si="208"/>
        <v>1373922570.9822481</v>
      </c>
      <c r="CS160" s="16">
        <f t="shared" si="209"/>
        <v>1365973367.0059171</v>
      </c>
      <c r="CT160" s="16">
        <f t="shared" si="210"/>
        <v>1360423781.5443783</v>
      </c>
      <c r="CU160" s="16">
        <f t="shared" si="211"/>
        <v>1354891155.1775143</v>
      </c>
      <c r="CV160" s="16">
        <f t="shared" si="212"/>
        <v>1239354112.2130172</v>
      </c>
      <c r="CW160" s="16">
        <f t="shared" si="213"/>
        <v>1113146230.1775146</v>
      </c>
      <c r="CX160" s="16">
        <f t="shared" si="214"/>
        <v>938677616.94674528</v>
      </c>
      <c r="CY160" s="16">
        <f t="shared" si="215"/>
        <v>920599620.37869787</v>
      </c>
      <c r="CZ160" s="16">
        <f t="shared" si="216"/>
        <v>1137614306.7514787</v>
      </c>
      <c r="DA160" s="16">
        <f t="shared" si="217"/>
        <v>1406342309.2071004</v>
      </c>
      <c r="DB160" s="16">
        <f t="shared" si="218"/>
        <v>1590659824.8520708</v>
      </c>
      <c r="DC160" s="16">
        <f t="shared" si="219"/>
        <v>1694645889.2366862</v>
      </c>
      <c r="DD160" s="16">
        <f t="shared" si="220"/>
        <v>2028407586.1775143</v>
      </c>
      <c r="DE160" s="16">
        <f t="shared" si="221"/>
        <v>1991624054.9171596</v>
      </c>
      <c r="DF160" s="16">
        <f t="shared" si="222"/>
        <v>1932217848.9999993</v>
      </c>
      <c r="DG160" s="16">
        <f t="shared" si="223"/>
        <v>1825261301.7751479</v>
      </c>
      <c r="DH160" s="16">
        <f t="shared" si="224"/>
        <v>1876435795.4082835</v>
      </c>
      <c r="DI160" s="16">
        <f t="shared" si="225"/>
        <v>1953252419.2248518</v>
      </c>
    </row>
    <row r="161" spans="1:113">
      <c r="A161" s="5">
        <v>38749</v>
      </c>
      <c r="B161" s="17">
        <v>370091</v>
      </c>
      <c r="C161" s="17">
        <v>222193</v>
      </c>
      <c r="D161" s="17">
        <v>63619</v>
      </c>
      <c r="E161" s="17">
        <v>40908</v>
      </c>
      <c r="G161" s="17">
        <f t="shared" si="173"/>
        <v>380442.69230769231</v>
      </c>
      <c r="H161" s="17">
        <f t="shared" si="174"/>
        <v>240971.30769230769</v>
      </c>
      <c r="I161" s="17">
        <f t="shared" si="165"/>
        <v>246258.15384615384</v>
      </c>
      <c r="J161" s="17">
        <f t="shared" si="165"/>
        <v>247393.30769230769</v>
      </c>
      <c r="K161" s="17">
        <f t="shared" si="165"/>
        <v>249964.84615384616</v>
      </c>
      <c r="L161" s="17">
        <f t="shared" si="165"/>
        <v>255702.92307692306</v>
      </c>
      <c r="M161" s="17">
        <f t="shared" si="166"/>
        <v>257528.76923076922</v>
      </c>
      <c r="N161" s="17">
        <f t="shared" si="166"/>
        <v>265562.07692307694</v>
      </c>
      <c r="O161" s="17">
        <f t="shared" si="166"/>
        <v>264521.15384615387</v>
      </c>
      <c r="P161" s="17">
        <f t="shared" si="166"/>
        <v>264923.76923076925</v>
      </c>
      <c r="Q161" s="17">
        <f t="shared" si="167"/>
        <v>270478.61538461538</v>
      </c>
      <c r="R161" s="17">
        <f t="shared" si="167"/>
        <v>265043.15384615387</v>
      </c>
      <c r="S161" s="17">
        <f t="shared" si="167"/>
        <v>252468.23076923078</v>
      </c>
      <c r="T161" s="17">
        <f t="shared" si="167"/>
        <v>257171.69230769231</v>
      </c>
      <c r="U161" s="17">
        <f t="shared" si="168"/>
        <v>256443.38461538462</v>
      </c>
      <c r="V161" s="17">
        <f t="shared" si="168"/>
        <v>253430.92307692306</v>
      </c>
      <c r="W161" s="17">
        <f t="shared" si="168"/>
        <v>259653.30769230769</v>
      </c>
      <c r="X161" s="17">
        <f t="shared" si="168"/>
        <v>270358.15384615387</v>
      </c>
      <c r="Y161" s="17">
        <f t="shared" si="160"/>
        <v>272990.92307692306</v>
      </c>
      <c r="Z161" s="17">
        <f t="shared" si="160"/>
        <v>272691.84615384613</v>
      </c>
      <c r="AA161" s="17">
        <f t="shared" si="160"/>
        <v>270555</v>
      </c>
      <c r="AB161" s="17">
        <f t="shared" si="160"/>
        <v>264309.07692307694</v>
      </c>
      <c r="AD161" s="52">
        <f t="shared" si="175"/>
        <v>18005490362.136097</v>
      </c>
      <c r="AE161" s="52">
        <f t="shared" si="176"/>
        <v>17702138746.532547</v>
      </c>
      <c r="AF161" s="52">
        <f t="shared" si="177"/>
        <v>17024468336.946747</v>
      </c>
      <c r="AG161" s="52">
        <f t="shared" si="178"/>
        <v>15560010027.745567</v>
      </c>
      <c r="AH161" s="52">
        <f t="shared" si="179"/>
        <v>15107832486.159767</v>
      </c>
      <c r="AI161" s="52">
        <f t="shared" si="180"/>
        <v>13197555791.147926</v>
      </c>
      <c r="AJ161" s="52">
        <f t="shared" si="181"/>
        <v>13437803079.289936</v>
      </c>
      <c r="AK161" s="52">
        <f t="shared" si="182"/>
        <v>13344621588.852068</v>
      </c>
      <c r="AL161" s="52">
        <f t="shared" si="183"/>
        <v>12092098213.544382</v>
      </c>
      <c r="AM161" s="52">
        <f t="shared" si="184"/>
        <v>13317053477.136089</v>
      </c>
      <c r="AN161" s="52">
        <f t="shared" si="185"/>
        <v>16377462806.05917</v>
      </c>
      <c r="AO161" s="52">
        <f t="shared" si="186"/>
        <v>15195739441</v>
      </c>
      <c r="AP161" s="52">
        <f t="shared" si="187"/>
        <v>15375828308.171597</v>
      </c>
      <c r="AQ161" s="52">
        <f t="shared" si="188"/>
        <v>16131989523.130182</v>
      </c>
      <c r="AR161" s="52">
        <f t="shared" si="189"/>
        <v>14590075435.763315</v>
      </c>
      <c r="AS161" s="52">
        <f t="shared" si="190"/>
        <v>12118605608.289936</v>
      </c>
      <c r="AT161" s="52">
        <f t="shared" si="191"/>
        <v>11545882710.822489</v>
      </c>
      <c r="AU161" s="52">
        <f t="shared" si="192"/>
        <v>11610244846.869829</v>
      </c>
      <c r="AV161" s="52">
        <f t="shared" si="193"/>
        <v>12075304920.71006</v>
      </c>
      <c r="AW161" s="52">
        <f t="shared" si="194"/>
        <v>13487016622.301773</v>
      </c>
      <c r="AZ161" s="17">
        <f t="shared" si="195"/>
        <v>82527.076923076922</v>
      </c>
      <c r="BA161" s="17">
        <f t="shared" si="196"/>
        <v>39101.307692307695</v>
      </c>
      <c r="BB161" s="17">
        <f t="shared" si="169"/>
        <v>38809.461538461539</v>
      </c>
      <c r="BC161" s="17">
        <f t="shared" si="169"/>
        <v>39854.615384615383</v>
      </c>
      <c r="BD161" s="17">
        <f t="shared" si="169"/>
        <v>41700.076923076922</v>
      </c>
      <c r="BE161" s="17">
        <f t="shared" si="169"/>
        <v>42650.615384615383</v>
      </c>
      <c r="BF161" s="17">
        <f t="shared" si="170"/>
        <v>43350.692307692305</v>
      </c>
      <c r="BG161" s="17">
        <f t="shared" si="170"/>
        <v>45600</v>
      </c>
      <c r="BH161" s="17">
        <f t="shared" si="170"/>
        <v>48081.230769230766</v>
      </c>
      <c r="BI161" s="17">
        <f t="shared" si="170"/>
        <v>49157.307692307695</v>
      </c>
      <c r="BJ161" s="17">
        <f t="shared" si="171"/>
        <v>52605.692307692305</v>
      </c>
      <c r="BK161" s="17">
        <f t="shared" si="171"/>
        <v>52461.230769230766</v>
      </c>
      <c r="BL161" s="17">
        <f t="shared" si="171"/>
        <v>47807.846153846156</v>
      </c>
      <c r="BM161" s="17">
        <f t="shared" si="171"/>
        <v>47915.230769230766</v>
      </c>
      <c r="BN161" s="17">
        <f t="shared" si="172"/>
        <v>47990.384615384617</v>
      </c>
      <c r="BO161" s="17">
        <f t="shared" si="172"/>
        <v>48065.461538461539</v>
      </c>
      <c r="BP161" s="17">
        <f t="shared" si="172"/>
        <v>49669.846153846156</v>
      </c>
      <c r="BQ161" s="17">
        <f t="shared" si="172"/>
        <v>51510.461538461539</v>
      </c>
      <c r="BR161" s="17">
        <f t="shared" si="161"/>
        <v>54236.461538461539</v>
      </c>
      <c r="BS161" s="17">
        <f t="shared" si="161"/>
        <v>54532.923076923078</v>
      </c>
      <c r="BT161" s="17">
        <f t="shared" si="161"/>
        <v>51145.769230769234</v>
      </c>
      <c r="BU161" s="17">
        <f t="shared" si="161"/>
        <v>47373.076923076922</v>
      </c>
      <c r="BV161" s="17">
        <f t="shared" si="162"/>
        <v>44991.230769230766</v>
      </c>
      <c r="BW161" s="17">
        <f t="shared" si="162"/>
        <v>43708.230769230766</v>
      </c>
      <c r="BX161" s="17">
        <f t="shared" si="162"/>
        <v>39836.461538461539</v>
      </c>
      <c r="BY161" s="17">
        <f t="shared" si="162"/>
        <v>40246.692307692305</v>
      </c>
      <c r="BZ161" s="17">
        <f t="shared" si="163"/>
        <v>40917.307692307695</v>
      </c>
      <c r="CA161" s="17">
        <f t="shared" si="163"/>
        <v>42151.230769230766</v>
      </c>
      <c r="CB161" s="17">
        <f t="shared" si="163"/>
        <v>41556.461538461539</v>
      </c>
      <c r="CC161" s="17">
        <f t="shared" si="163"/>
        <v>40678.692307692305</v>
      </c>
      <c r="CD161" s="17">
        <f t="shared" si="164"/>
        <v>37964.615384615383</v>
      </c>
      <c r="CG161" s="16">
        <f t="shared" si="197"/>
        <v>1911229894.9171596</v>
      </c>
      <c r="CH161" s="16">
        <f t="shared" si="198"/>
        <v>1820938973.7514794</v>
      </c>
      <c r="CI161" s="16">
        <f t="shared" si="199"/>
        <v>1666843929</v>
      </c>
      <c r="CJ161" s="16">
        <f t="shared" si="200"/>
        <v>1590132184.8284025</v>
      </c>
      <c r="CK161" s="16">
        <f t="shared" si="201"/>
        <v>1534789111.5325446</v>
      </c>
      <c r="CL161" s="16">
        <f t="shared" si="202"/>
        <v>1363609010.0828402</v>
      </c>
      <c r="CM161" s="16">
        <f t="shared" si="203"/>
        <v>1186516317.2544379</v>
      </c>
      <c r="CN161" s="16">
        <f t="shared" si="204"/>
        <v>1113541498.5147927</v>
      </c>
      <c r="CO161" s="16">
        <f t="shared" si="205"/>
        <v>895289257.30177522</v>
      </c>
      <c r="CP161" s="16">
        <f t="shared" si="206"/>
        <v>903955104.94674575</v>
      </c>
      <c r="CQ161" s="16">
        <f t="shared" si="207"/>
        <v>1205424985.2071004</v>
      </c>
      <c r="CR161" s="16">
        <f t="shared" si="208"/>
        <v>1197979894.177515</v>
      </c>
      <c r="CS161" s="16">
        <f t="shared" si="209"/>
        <v>1192783115.5562129</v>
      </c>
      <c r="CT161" s="16">
        <f t="shared" si="210"/>
        <v>1187602934.9171596</v>
      </c>
      <c r="CU161" s="16">
        <f t="shared" si="211"/>
        <v>1079597613.822485</v>
      </c>
      <c r="CV161" s="16">
        <f t="shared" si="212"/>
        <v>962030429.91715968</v>
      </c>
      <c r="CW161" s="16">
        <f t="shared" si="213"/>
        <v>800358918.84023654</v>
      </c>
      <c r="CX161" s="16">
        <f t="shared" si="214"/>
        <v>783672649.56213009</v>
      </c>
      <c r="CY161" s="16">
        <f t="shared" si="215"/>
        <v>984786472.47928965</v>
      </c>
      <c r="CZ161" s="16">
        <f t="shared" si="216"/>
        <v>1235803716</v>
      </c>
      <c r="DA161" s="16">
        <f t="shared" si="217"/>
        <v>1408939746.4852073</v>
      </c>
      <c r="DB161" s="16">
        <f t="shared" si="218"/>
        <v>1506902816.7159765</v>
      </c>
      <c r="DC161" s="16">
        <f t="shared" si="219"/>
        <v>1822488641.9171596</v>
      </c>
      <c r="DD161" s="16">
        <f t="shared" si="220"/>
        <v>1787630923.2248523</v>
      </c>
      <c r="DE161" s="16">
        <f t="shared" si="221"/>
        <v>1731372895.4378695</v>
      </c>
      <c r="DF161" s="16">
        <f t="shared" si="222"/>
        <v>1630208952.6390533</v>
      </c>
      <c r="DG161" s="16">
        <f t="shared" si="223"/>
        <v>1678591324.9940827</v>
      </c>
      <c r="DH161" s="16">
        <f t="shared" si="224"/>
        <v>1751287294.9171598</v>
      </c>
      <c r="DI161" s="16">
        <f t="shared" si="225"/>
        <v>1985812978.366864</v>
      </c>
    </row>
    <row r="162" spans="1:113">
      <c r="A162" s="5">
        <v>38777</v>
      </c>
      <c r="B162" s="17">
        <v>206620</v>
      </c>
      <c r="C162" s="17">
        <v>274163</v>
      </c>
      <c r="D162" s="17">
        <v>47200</v>
      </c>
      <c r="E162" s="17">
        <v>28845</v>
      </c>
      <c r="G162" s="17">
        <f t="shared" si="173"/>
        <v>378522.30769230769</v>
      </c>
      <c r="H162" s="17">
        <f t="shared" si="174"/>
        <v>246258.15384615384</v>
      </c>
      <c r="I162" s="17">
        <f t="shared" si="165"/>
        <v>247393.30769230769</v>
      </c>
      <c r="J162" s="17">
        <f t="shared" si="165"/>
        <v>249964.84615384616</v>
      </c>
      <c r="K162" s="17">
        <f t="shared" si="165"/>
        <v>255702.92307692306</v>
      </c>
      <c r="L162" s="17">
        <f t="shared" si="165"/>
        <v>257528.76923076922</v>
      </c>
      <c r="M162" s="17">
        <f t="shared" si="166"/>
        <v>265562.07692307694</v>
      </c>
      <c r="N162" s="17">
        <f t="shared" si="166"/>
        <v>264521.15384615387</v>
      </c>
      <c r="O162" s="17">
        <f t="shared" si="166"/>
        <v>264923.76923076925</v>
      </c>
      <c r="P162" s="17">
        <f t="shared" si="166"/>
        <v>270478.61538461538</v>
      </c>
      <c r="Q162" s="17">
        <f t="shared" si="167"/>
        <v>265043.15384615387</v>
      </c>
      <c r="R162" s="17">
        <f t="shared" si="167"/>
        <v>252468.23076923078</v>
      </c>
      <c r="S162" s="17">
        <f t="shared" si="167"/>
        <v>257171.69230769231</v>
      </c>
      <c r="T162" s="17">
        <f t="shared" si="167"/>
        <v>256443.38461538462</v>
      </c>
      <c r="U162" s="17">
        <f t="shared" si="168"/>
        <v>253430.92307692306</v>
      </c>
      <c r="V162" s="17">
        <f t="shared" si="168"/>
        <v>259653.30769230769</v>
      </c>
      <c r="W162" s="17">
        <f t="shared" si="168"/>
        <v>270358.15384615387</v>
      </c>
      <c r="X162" s="17">
        <f t="shared" si="168"/>
        <v>272990.92307692306</v>
      </c>
      <c r="Y162" s="17">
        <f t="shared" si="160"/>
        <v>272691.84615384613</v>
      </c>
      <c r="Z162" s="17">
        <f t="shared" si="160"/>
        <v>270555</v>
      </c>
      <c r="AA162" s="17">
        <f t="shared" si="160"/>
        <v>264309.07692307694</v>
      </c>
      <c r="AB162" s="17">
        <f t="shared" si="160"/>
        <v>264811.30769230769</v>
      </c>
      <c r="AD162" s="52">
        <f t="shared" si="175"/>
        <v>17194814641</v>
      </c>
      <c r="AE162" s="52">
        <f t="shared" si="176"/>
        <v>16527020917.213017</v>
      </c>
      <c r="AF162" s="52">
        <f t="shared" si="177"/>
        <v>15084601237.301777</v>
      </c>
      <c r="AG162" s="52">
        <f t="shared" si="178"/>
        <v>14639436349.443789</v>
      </c>
      <c r="AH162" s="52">
        <f t="shared" si="179"/>
        <v>12760013735.437866</v>
      </c>
      <c r="AI162" s="52">
        <f t="shared" si="180"/>
        <v>12996263078.254431</v>
      </c>
      <c r="AJ162" s="52">
        <f t="shared" si="181"/>
        <v>12904627940.597628</v>
      </c>
      <c r="AK162" s="52">
        <f t="shared" si="182"/>
        <v>11673439447.47929</v>
      </c>
      <c r="AL162" s="52">
        <f t="shared" si="183"/>
        <v>12877518357.639046</v>
      </c>
      <c r="AM162" s="52">
        <f t="shared" si="184"/>
        <v>15889630308.928989</v>
      </c>
      <c r="AN162" s="52">
        <f t="shared" si="185"/>
        <v>14725971854.22485</v>
      </c>
      <c r="AO162" s="52">
        <f t="shared" si="186"/>
        <v>14903263459.621298</v>
      </c>
      <c r="AP162" s="52">
        <f t="shared" si="187"/>
        <v>15647854504.994085</v>
      </c>
      <c r="AQ162" s="52">
        <f t="shared" si="188"/>
        <v>14129839161</v>
      </c>
      <c r="AR162" s="52">
        <f t="shared" si="189"/>
        <v>11699484177.254431</v>
      </c>
      <c r="AS162" s="52">
        <f t="shared" si="190"/>
        <v>11136873138.840239</v>
      </c>
      <c r="AT162" s="52">
        <f t="shared" si="191"/>
        <v>11200086589.443792</v>
      </c>
      <c r="AU162" s="52">
        <f t="shared" si="192"/>
        <v>11656939530.325443</v>
      </c>
      <c r="AV162" s="52">
        <f t="shared" si="193"/>
        <v>13044662082.745558</v>
      </c>
      <c r="AW162" s="52">
        <f t="shared" si="194"/>
        <v>12930191521</v>
      </c>
      <c r="AZ162" s="17">
        <f t="shared" si="195"/>
        <v>79866.923076923078</v>
      </c>
      <c r="BA162" s="17">
        <f t="shared" si="196"/>
        <v>38809.461538461539</v>
      </c>
      <c r="BB162" s="17">
        <f t="shared" si="169"/>
        <v>39854.615384615383</v>
      </c>
      <c r="BC162" s="17">
        <f t="shared" si="169"/>
        <v>41700.076923076922</v>
      </c>
      <c r="BD162" s="17">
        <f t="shared" si="169"/>
        <v>42650.615384615383</v>
      </c>
      <c r="BE162" s="17">
        <f t="shared" si="169"/>
        <v>43350.692307692305</v>
      </c>
      <c r="BF162" s="17">
        <f t="shared" si="170"/>
        <v>45600</v>
      </c>
      <c r="BG162" s="17">
        <f t="shared" si="170"/>
        <v>48081.230769230766</v>
      </c>
      <c r="BH162" s="17">
        <f t="shared" si="170"/>
        <v>49157.307692307695</v>
      </c>
      <c r="BI162" s="17">
        <f t="shared" si="170"/>
        <v>52605.692307692305</v>
      </c>
      <c r="BJ162" s="17">
        <f t="shared" si="171"/>
        <v>52461.230769230766</v>
      </c>
      <c r="BK162" s="17">
        <f t="shared" si="171"/>
        <v>47807.846153846156</v>
      </c>
      <c r="BL162" s="17">
        <f t="shared" si="171"/>
        <v>47915.230769230766</v>
      </c>
      <c r="BM162" s="17">
        <f t="shared" si="171"/>
        <v>47990.384615384617</v>
      </c>
      <c r="BN162" s="17">
        <f t="shared" si="172"/>
        <v>48065.461538461539</v>
      </c>
      <c r="BO162" s="17">
        <f t="shared" si="172"/>
        <v>49669.846153846156</v>
      </c>
      <c r="BP162" s="17">
        <f t="shared" si="172"/>
        <v>51510.461538461539</v>
      </c>
      <c r="BQ162" s="17">
        <f t="shared" si="172"/>
        <v>54236.461538461539</v>
      </c>
      <c r="BR162" s="17">
        <f t="shared" si="161"/>
        <v>54532.923076923078</v>
      </c>
      <c r="BS162" s="17">
        <f t="shared" si="161"/>
        <v>51145.769230769234</v>
      </c>
      <c r="BT162" s="17">
        <f t="shared" si="161"/>
        <v>47373.076923076922</v>
      </c>
      <c r="BU162" s="17">
        <f t="shared" si="161"/>
        <v>44991.230769230766</v>
      </c>
      <c r="BV162" s="17">
        <f t="shared" si="162"/>
        <v>43708.230769230766</v>
      </c>
      <c r="BW162" s="17">
        <f t="shared" si="162"/>
        <v>39836.461538461539</v>
      </c>
      <c r="BX162" s="17">
        <f t="shared" si="162"/>
        <v>40246.692307692305</v>
      </c>
      <c r="BY162" s="17">
        <f t="shared" si="162"/>
        <v>40917.307692307695</v>
      </c>
      <c r="BZ162" s="17">
        <f t="shared" si="163"/>
        <v>42151.230769230766</v>
      </c>
      <c r="CA162" s="17">
        <f t="shared" si="163"/>
        <v>41556.461538461539</v>
      </c>
      <c r="CB162" s="17">
        <f t="shared" si="163"/>
        <v>40678.692307692305</v>
      </c>
      <c r="CC162" s="17">
        <f t="shared" si="163"/>
        <v>37964.615384615383</v>
      </c>
      <c r="CD162" s="17">
        <f t="shared" si="164"/>
        <v>36366.846153846156</v>
      </c>
      <c r="CG162" s="16">
        <f t="shared" si="197"/>
        <v>1600984766.8639057</v>
      </c>
      <c r="CH162" s="16">
        <f t="shared" si="198"/>
        <v>1456708145.3313611</v>
      </c>
      <c r="CI162" s="16">
        <f t="shared" si="199"/>
        <v>1385053558.2485209</v>
      </c>
      <c r="CJ162" s="16">
        <f t="shared" si="200"/>
        <v>1333435109.5917163</v>
      </c>
      <c r="CK162" s="16">
        <f t="shared" si="201"/>
        <v>1174222017.1597633</v>
      </c>
      <c r="CL162" s="16">
        <f t="shared" si="202"/>
        <v>1010330235.4792902</v>
      </c>
      <c r="CM162" s="16">
        <f t="shared" si="203"/>
        <v>943080477.07100582</v>
      </c>
      <c r="CN162" s="16">
        <f t="shared" si="204"/>
        <v>743174703.0532546</v>
      </c>
      <c r="CO162" s="16">
        <f t="shared" si="205"/>
        <v>751071970.86390555</v>
      </c>
      <c r="CP162" s="16">
        <f t="shared" si="206"/>
        <v>1027784413.1597632</v>
      </c>
      <c r="CQ162" s="16">
        <f t="shared" si="207"/>
        <v>1020910641.3254441</v>
      </c>
      <c r="CR162" s="16">
        <f t="shared" si="208"/>
        <v>1016113704.2899408</v>
      </c>
      <c r="CS162" s="16">
        <f t="shared" si="209"/>
        <v>1011332955.9822485</v>
      </c>
      <c r="CT162" s="16">
        <f t="shared" si="210"/>
        <v>911863454.69822478</v>
      </c>
      <c r="CU162" s="16">
        <f t="shared" si="211"/>
        <v>804088910.98224854</v>
      </c>
      <c r="CV162" s="16">
        <f t="shared" si="212"/>
        <v>656920558.67455626</v>
      </c>
      <c r="CW162" s="16">
        <f t="shared" si="213"/>
        <v>641811556</v>
      </c>
      <c r="CX162" s="16">
        <f t="shared" si="214"/>
        <v>824904678.25443769</v>
      </c>
      <c r="CY162" s="16">
        <f t="shared" si="215"/>
        <v>1055850037.8698226</v>
      </c>
      <c r="CZ162" s="16">
        <f t="shared" si="216"/>
        <v>1216313913.9408288</v>
      </c>
      <c r="DA162" s="16">
        <f t="shared" si="217"/>
        <v>1307451029.4023671</v>
      </c>
      <c r="DB162" s="16">
        <f t="shared" si="218"/>
        <v>1602437850.9822485</v>
      </c>
      <c r="DC162" s="16">
        <f t="shared" si="219"/>
        <v>1569762686.2071009</v>
      </c>
      <c r="DD162" s="16">
        <f t="shared" si="220"/>
        <v>1517072538.6094673</v>
      </c>
      <c r="DE162" s="16">
        <f t="shared" si="221"/>
        <v>1422473446.2485211</v>
      </c>
      <c r="DF162" s="16">
        <f t="shared" si="222"/>
        <v>1467691463.2899408</v>
      </c>
      <c r="DG162" s="16">
        <f t="shared" si="223"/>
        <v>1535717430.8224854</v>
      </c>
      <c r="DH162" s="16">
        <f t="shared" si="224"/>
        <v>1755803389.9408286</v>
      </c>
      <c r="DI162" s="16">
        <f t="shared" si="225"/>
        <v>1892256692.3136094</v>
      </c>
    </row>
    <row r="163" spans="1:113">
      <c r="A163" s="5">
        <v>38808</v>
      </c>
      <c r="B163" s="17">
        <v>277876</v>
      </c>
      <c r="C163" s="17">
        <v>207890</v>
      </c>
      <c r="D163" s="17">
        <v>37070</v>
      </c>
      <c r="E163" s="17">
        <v>27181</v>
      </c>
      <c r="G163" s="17">
        <f t="shared" si="173"/>
        <v>381176.92307692306</v>
      </c>
      <c r="H163" s="17">
        <f t="shared" si="174"/>
        <v>247393.30769230769</v>
      </c>
      <c r="I163" s="17">
        <f t="shared" si="165"/>
        <v>249964.84615384616</v>
      </c>
      <c r="J163" s="17">
        <f t="shared" si="165"/>
        <v>255702.92307692306</v>
      </c>
      <c r="K163" s="17">
        <f t="shared" si="165"/>
        <v>257528.76923076922</v>
      </c>
      <c r="L163" s="17">
        <f t="shared" si="165"/>
        <v>265562.07692307694</v>
      </c>
      <c r="M163" s="17">
        <f t="shared" si="166"/>
        <v>264521.15384615387</v>
      </c>
      <c r="N163" s="17">
        <f t="shared" si="166"/>
        <v>264923.76923076925</v>
      </c>
      <c r="O163" s="17">
        <f t="shared" si="166"/>
        <v>270478.61538461538</v>
      </c>
      <c r="P163" s="17">
        <f t="shared" si="166"/>
        <v>265043.15384615387</v>
      </c>
      <c r="Q163" s="17">
        <f t="shared" si="167"/>
        <v>252468.23076923078</v>
      </c>
      <c r="R163" s="17">
        <f t="shared" si="167"/>
        <v>257171.69230769231</v>
      </c>
      <c r="S163" s="17">
        <f t="shared" si="167"/>
        <v>256443.38461538462</v>
      </c>
      <c r="T163" s="17">
        <f t="shared" si="167"/>
        <v>253430.92307692306</v>
      </c>
      <c r="U163" s="17">
        <f t="shared" si="168"/>
        <v>259653.30769230769</v>
      </c>
      <c r="V163" s="17">
        <f t="shared" si="168"/>
        <v>270358.15384615387</v>
      </c>
      <c r="W163" s="17">
        <f t="shared" si="168"/>
        <v>272990.92307692306</v>
      </c>
      <c r="X163" s="17">
        <f t="shared" si="168"/>
        <v>272691.84615384613</v>
      </c>
      <c r="Y163" s="17">
        <f t="shared" si="160"/>
        <v>270555</v>
      </c>
      <c r="Z163" s="17">
        <f t="shared" si="160"/>
        <v>264309.07692307694</v>
      </c>
      <c r="AA163" s="17">
        <f t="shared" si="160"/>
        <v>264811.30769230769</v>
      </c>
      <c r="AB163" s="17">
        <f t="shared" si="160"/>
        <v>262091.69230769231</v>
      </c>
      <c r="AD163" s="52">
        <f t="shared" si="175"/>
        <v>17216609130.467453</v>
      </c>
      <c r="AE163" s="52">
        <f t="shared" si="176"/>
        <v>15743724676</v>
      </c>
      <c r="AF163" s="52">
        <f t="shared" si="177"/>
        <v>15288865949.56213</v>
      </c>
      <c r="AG163" s="52">
        <f t="shared" si="178"/>
        <v>13366792651.177509</v>
      </c>
      <c r="AH163" s="52">
        <f t="shared" si="179"/>
        <v>13608568494.822475</v>
      </c>
      <c r="AI163" s="52">
        <f t="shared" si="180"/>
        <v>13514795779.177507</v>
      </c>
      <c r="AJ163" s="52">
        <f t="shared" si="181"/>
        <v>12254115325.940828</v>
      </c>
      <c r="AK163" s="52">
        <f t="shared" si="182"/>
        <v>13487052355.745552</v>
      </c>
      <c r="AL163" s="52">
        <f t="shared" si="183"/>
        <v>16565927475.556206</v>
      </c>
      <c r="AM163" s="52">
        <f t="shared" si="184"/>
        <v>15377297258.130173</v>
      </c>
      <c r="AN163" s="52">
        <f t="shared" si="185"/>
        <v>15558455617.136089</v>
      </c>
      <c r="AO163" s="52">
        <f t="shared" si="186"/>
        <v>16319040516</v>
      </c>
      <c r="AP163" s="52">
        <f t="shared" si="187"/>
        <v>14767989096.147926</v>
      </c>
      <c r="AQ163" s="52">
        <f t="shared" si="188"/>
        <v>12280799613.822475</v>
      </c>
      <c r="AR163" s="52">
        <f t="shared" si="189"/>
        <v>11704210596</v>
      </c>
      <c r="AS163" s="52">
        <f t="shared" si="190"/>
        <v>11769011915.00592</v>
      </c>
      <c r="AT163" s="52">
        <f t="shared" si="191"/>
        <v>12237209865.236683</v>
      </c>
      <c r="AU163" s="52">
        <f t="shared" si="192"/>
        <v>13658093464.639048</v>
      </c>
      <c r="AV163" s="52">
        <f t="shared" si="193"/>
        <v>13540956443.840235</v>
      </c>
      <c r="AW163" s="52">
        <f t="shared" si="194"/>
        <v>14181292187.360943</v>
      </c>
      <c r="AZ163" s="17">
        <f t="shared" si="195"/>
        <v>77538.38461538461</v>
      </c>
      <c r="BA163" s="17">
        <f t="shared" si="196"/>
        <v>39854.615384615383</v>
      </c>
      <c r="BB163" s="17">
        <f t="shared" si="169"/>
        <v>41700.076923076922</v>
      </c>
      <c r="BC163" s="17">
        <f t="shared" si="169"/>
        <v>42650.615384615383</v>
      </c>
      <c r="BD163" s="17">
        <f t="shared" si="169"/>
        <v>43350.692307692305</v>
      </c>
      <c r="BE163" s="17">
        <f t="shared" si="169"/>
        <v>45600</v>
      </c>
      <c r="BF163" s="17">
        <f t="shared" si="170"/>
        <v>48081.230769230766</v>
      </c>
      <c r="BG163" s="17">
        <f t="shared" si="170"/>
        <v>49157.307692307695</v>
      </c>
      <c r="BH163" s="17">
        <f t="shared" si="170"/>
        <v>52605.692307692305</v>
      </c>
      <c r="BI163" s="17">
        <f t="shared" si="170"/>
        <v>52461.230769230766</v>
      </c>
      <c r="BJ163" s="17">
        <f t="shared" si="171"/>
        <v>47807.846153846156</v>
      </c>
      <c r="BK163" s="17">
        <f t="shared" si="171"/>
        <v>47915.230769230766</v>
      </c>
      <c r="BL163" s="17">
        <f t="shared" si="171"/>
        <v>47990.384615384617</v>
      </c>
      <c r="BM163" s="17">
        <f t="shared" si="171"/>
        <v>48065.461538461539</v>
      </c>
      <c r="BN163" s="17">
        <f t="shared" si="172"/>
        <v>49669.846153846156</v>
      </c>
      <c r="BO163" s="17">
        <f t="shared" si="172"/>
        <v>51510.461538461539</v>
      </c>
      <c r="BP163" s="17">
        <f t="shared" si="172"/>
        <v>54236.461538461539</v>
      </c>
      <c r="BQ163" s="17">
        <f t="shared" si="172"/>
        <v>54532.923076923078</v>
      </c>
      <c r="BR163" s="17">
        <f t="shared" si="161"/>
        <v>51145.769230769234</v>
      </c>
      <c r="BS163" s="17">
        <f t="shared" si="161"/>
        <v>47373.076923076922</v>
      </c>
      <c r="BT163" s="17">
        <f t="shared" si="161"/>
        <v>44991.230769230766</v>
      </c>
      <c r="BU163" s="17">
        <f t="shared" si="161"/>
        <v>43708.230769230766</v>
      </c>
      <c r="BV163" s="17">
        <f t="shared" si="162"/>
        <v>39836.461538461539</v>
      </c>
      <c r="BW163" s="17">
        <f t="shared" si="162"/>
        <v>40246.692307692305</v>
      </c>
      <c r="BX163" s="17">
        <f t="shared" si="162"/>
        <v>40917.307692307695</v>
      </c>
      <c r="BY163" s="17">
        <f t="shared" si="162"/>
        <v>42151.230769230766</v>
      </c>
      <c r="BZ163" s="17">
        <f t="shared" si="163"/>
        <v>41556.461538461539</v>
      </c>
      <c r="CA163" s="17">
        <f t="shared" si="163"/>
        <v>40678.692307692305</v>
      </c>
      <c r="CB163" s="17">
        <f t="shared" si="163"/>
        <v>37964.615384615383</v>
      </c>
      <c r="CC163" s="17">
        <f t="shared" si="163"/>
        <v>36366.846153846156</v>
      </c>
      <c r="CD163" s="17">
        <f t="shared" si="164"/>
        <v>36029.615384615383</v>
      </c>
      <c r="CG163" s="16">
        <f t="shared" si="197"/>
        <v>1284384298.2485204</v>
      </c>
      <c r="CH163" s="16">
        <f t="shared" si="198"/>
        <v>1217156441.8994081</v>
      </c>
      <c r="CI163" s="16">
        <f t="shared" si="199"/>
        <v>1168798305.3254435</v>
      </c>
      <c r="CJ163" s="16">
        <f t="shared" si="200"/>
        <v>1020060411.8402363</v>
      </c>
      <c r="CK163" s="16">
        <f t="shared" si="201"/>
        <v>867723912.71597624</v>
      </c>
      <c r="CL163" s="16">
        <f t="shared" si="202"/>
        <v>805485527.313609</v>
      </c>
      <c r="CM163" s="16">
        <f t="shared" si="203"/>
        <v>621639145.71005905</v>
      </c>
      <c r="CN163" s="16">
        <f t="shared" si="204"/>
        <v>628863645.02366853</v>
      </c>
      <c r="CO163" s="16">
        <f t="shared" si="205"/>
        <v>883904917.21301734</v>
      </c>
      <c r="CP163" s="16">
        <f t="shared" si="206"/>
        <v>877531243.79289925</v>
      </c>
      <c r="CQ163" s="16">
        <f t="shared" si="207"/>
        <v>873084303.99999952</v>
      </c>
      <c r="CR163" s="16">
        <f t="shared" si="208"/>
        <v>868653194.69822454</v>
      </c>
      <c r="CS163" s="16">
        <f t="shared" si="209"/>
        <v>776655435.98224807</v>
      </c>
      <c r="CT163" s="16">
        <f t="shared" si="210"/>
        <v>677452779.69822454</v>
      </c>
      <c r="CU163" s="16">
        <f t="shared" si="211"/>
        <v>542979619.08283997</v>
      </c>
      <c r="CV163" s="16">
        <f t="shared" si="212"/>
        <v>529251260.59763283</v>
      </c>
      <c r="CW163" s="16">
        <f t="shared" si="213"/>
        <v>696570146.84023619</v>
      </c>
      <c r="CX163" s="16">
        <f t="shared" si="214"/>
        <v>909945788.17159736</v>
      </c>
      <c r="CY163" s="16">
        <f t="shared" si="215"/>
        <v>1059317223.485207</v>
      </c>
      <c r="CZ163" s="16">
        <f t="shared" si="216"/>
        <v>1144479309.2544377</v>
      </c>
      <c r="DA163" s="16">
        <f t="shared" si="217"/>
        <v>1421435003.6982243</v>
      </c>
      <c r="DB163" s="16">
        <f t="shared" si="218"/>
        <v>1390670315.1715975</v>
      </c>
      <c r="DC163" s="16">
        <f t="shared" si="219"/>
        <v>1341103275.0059166</v>
      </c>
      <c r="DD163" s="16">
        <f t="shared" si="220"/>
        <v>1252250657.3313608</v>
      </c>
      <c r="DE163" s="16">
        <f t="shared" si="221"/>
        <v>1294698788.3136091</v>
      </c>
      <c r="DF163" s="16">
        <f t="shared" si="222"/>
        <v>1358636917.0177512</v>
      </c>
      <c r="DG163" s="16">
        <f t="shared" si="223"/>
        <v>1566083211.1301773</v>
      </c>
      <c r="DH163" s="16">
        <f t="shared" si="224"/>
        <v>1695095579.2899401</v>
      </c>
      <c r="DI163" s="16">
        <f t="shared" si="225"/>
        <v>1722977923.0532541</v>
      </c>
    </row>
    <row r="164" spans="1:113">
      <c r="A164" s="5">
        <v>38838</v>
      </c>
      <c r="B164" s="17">
        <v>354084</v>
      </c>
      <c r="C164" s="17">
        <v>221993</v>
      </c>
      <c r="D164" s="17">
        <v>47160</v>
      </c>
      <c r="E164" s="17">
        <v>37345</v>
      </c>
      <c r="G164" s="17">
        <f t="shared" si="173"/>
        <v>385479.61538461538</v>
      </c>
      <c r="H164" s="17">
        <f t="shared" si="174"/>
        <v>249964.84615384616</v>
      </c>
      <c r="I164" s="17">
        <f t="shared" si="165"/>
        <v>255702.92307692306</v>
      </c>
      <c r="J164" s="17">
        <f t="shared" si="165"/>
        <v>257528.76923076922</v>
      </c>
      <c r="K164" s="17">
        <f t="shared" si="165"/>
        <v>265562.07692307694</v>
      </c>
      <c r="L164" s="17">
        <f t="shared" si="165"/>
        <v>264521.15384615387</v>
      </c>
      <c r="M164" s="17">
        <f t="shared" si="166"/>
        <v>264923.76923076925</v>
      </c>
      <c r="N164" s="17">
        <f t="shared" si="166"/>
        <v>270478.61538461538</v>
      </c>
      <c r="O164" s="17">
        <f t="shared" si="166"/>
        <v>265043.15384615387</v>
      </c>
      <c r="P164" s="17">
        <f t="shared" si="166"/>
        <v>252468.23076923078</v>
      </c>
      <c r="Q164" s="17">
        <f t="shared" si="167"/>
        <v>257171.69230769231</v>
      </c>
      <c r="R164" s="17">
        <f t="shared" si="167"/>
        <v>256443.38461538462</v>
      </c>
      <c r="S164" s="17">
        <f t="shared" si="167"/>
        <v>253430.92307692306</v>
      </c>
      <c r="T164" s="17">
        <f t="shared" si="167"/>
        <v>259653.30769230769</v>
      </c>
      <c r="U164" s="17">
        <f t="shared" si="168"/>
        <v>270358.15384615387</v>
      </c>
      <c r="V164" s="17">
        <f t="shared" si="168"/>
        <v>272990.92307692306</v>
      </c>
      <c r="W164" s="17">
        <f t="shared" si="168"/>
        <v>272691.84615384613</v>
      </c>
      <c r="X164" s="17">
        <f t="shared" si="168"/>
        <v>270555</v>
      </c>
      <c r="Y164" s="17">
        <f t="shared" si="160"/>
        <v>264309.07692307694</v>
      </c>
      <c r="Z164" s="17">
        <f t="shared" si="160"/>
        <v>264811.30769230769</v>
      </c>
      <c r="AA164" s="17">
        <f t="shared" si="160"/>
        <v>262091.69230769231</v>
      </c>
      <c r="AB164" s="17">
        <f t="shared" si="160"/>
        <v>248718.30769230769</v>
      </c>
      <c r="AD164" s="52">
        <f t="shared" si="175"/>
        <v>16841989866.325445</v>
      </c>
      <c r="AE164" s="52">
        <f t="shared" si="176"/>
        <v>16371419031.485209</v>
      </c>
      <c r="AF164" s="52">
        <f t="shared" si="177"/>
        <v>14380216030.674551</v>
      </c>
      <c r="AG164" s="52">
        <f t="shared" si="178"/>
        <v>14630949417.751471</v>
      </c>
      <c r="AH164" s="52">
        <f t="shared" si="179"/>
        <v>14533712041.869816</v>
      </c>
      <c r="AI164" s="52">
        <f t="shared" si="180"/>
        <v>13225230001</v>
      </c>
      <c r="AJ164" s="52">
        <f t="shared" si="181"/>
        <v>14504941267.905317</v>
      </c>
      <c r="AK164" s="52">
        <f t="shared" si="182"/>
        <v>17692028437.301769</v>
      </c>
      <c r="AL164" s="52">
        <f t="shared" si="183"/>
        <v>16462923124.313606</v>
      </c>
      <c r="AM164" s="52">
        <f t="shared" si="184"/>
        <v>16650348851.130173</v>
      </c>
      <c r="AN164" s="52">
        <f t="shared" si="185"/>
        <v>17436857140.1716</v>
      </c>
      <c r="AO164" s="52">
        <f t="shared" si="186"/>
        <v>15832259707.479288</v>
      </c>
      <c r="AP164" s="52">
        <f t="shared" si="187"/>
        <v>13252950906.751471</v>
      </c>
      <c r="AQ164" s="52">
        <f t="shared" si="188"/>
        <v>12653705897.094675</v>
      </c>
      <c r="AR164" s="52">
        <f t="shared" si="189"/>
        <v>12721080888.053259</v>
      </c>
      <c r="AS164" s="52">
        <f t="shared" si="190"/>
        <v>13207667221.301773</v>
      </c>
      <c r="AT164" s="52">
        <f t="shared" si="191"/>
        <v>14682299391.059166</v>
      </c>
      <c r="AU164" s="52">
        <f t="shared" si="192"/>
        <v>14560840481.325443</v>
      </c>
      <c r="AV164" s="52">
        <f t="shared" si="193"/>
        <v>15224579561.236683</v>
      </c>
      <c r="AW164" s="52">
        <f t="shared" si="194"/>
        <v>18703655281.710056</v>
      </c>
      <c r="AZ164" s="17">
        <f t="shared" si="195"/>
        <v>74891.38461538461</v>
      </c>
      <c r="BA164" s="17">
        <f t="shared" si="196"/>
        <v>41700.076923076922</v>
      </c>
      <c r="BB164" s="17">
        <f t="shared" si="169"/>
        <v>42650.615384615383</v>
      </c>
      <c r="BC164" s="17">
        <f t="shared" si="169"/>
        <v>43350.692307692305</v>
      </c>
      <c r="BD164" s="17">
        <f t="shared" si="169"/>
        <v>45600</v>
      </c>
      <c r="BE164" s="17">
        <f t="shared" si="169"/>
        <v>48081.230769230766</v>
      </c>
      <c r="BF164" s="17">
        <f t="shared" si="170"/>
        <v>49157.307692307695</v>
      </c>
      <c r="BG164" s="17">
        <f t="shared" si="170"/>
        <v>52605.692307692305</v>
      </c>
      <c r="BH164" s="17">
        <f t="shared" si="170"/>
        <v>52461.230769230766</v>
      </c>
      <c r="BI164" s="17">
        <f t="shared" si="170"/>
        <v>47807.846153846156</v>
      </c>
      <c r="BJ164" s="17">
        <f t="shared" si="171"/>
        <v>47915.230769230766</v>
      </c>
      <c r="BK164" s="17">
        <f t="shared" si="171"/>
        <v>47990.384615384617</v>
      </c>
      <c r="BL164" s="17">
        <f t="shared" si="171"/>
        <v>48065.461538461539</v>
      </c>
      <c r="BM164" s="17">
        <f t="shared" si="171"/>
        <v>49669.846153846156</v>
      </c>
      <c r="BN164" s="17">
        <f t="shared" si="172"/>
        <v>51510.461538461539</v>
      </c>
      <c r="BO164" s="17">
        <f t="shared" si="172"/>
        <v>54236.461538461539</v>
      </c>
      <c r="BP164" s="17">
        <f t="shared" si="172"/>
        <v>54532.923076923078</v>
      </c>
      <c r="BQ164" s="17">
        <f t="shared" si="172"/>
        <v>51145.769230769234</v>
      </c>
      <c r="BR164" s="17">
        <f t="shared" si="161"/>
        <v>47373.076923076922</v>
      </c>
      <c r="BS164" s="17">
        <f t="shared" si="161"/>
        <v>44991.230769230766</v>
      </c>
      <c r="BT164" s="17">
        <f t="shared" si="161"/>
        <v>43708.230769230766</v>
      </c>
      <c r="BU164" s="17">
        <f t="shared" si="161"/>
        <v>39836.461538461539</v>
      </c>
      <c r="BV164" s="17">
        <f t="shared" si="162"/>
        <v>40246.692307692305</v>
      </c>
      <c r="BW164" s="17">
        <f t="shared" si="162"/>
        <v>40917.307692307695</v>
      </c>
      <c r="BX164" s="17">
        <f t="shared" si="162"/>
        <v>42151.230769230766</v>
      </c>
      <c r="BY164" s="17">
        <f t="shared" si="162"/>
        <v>41556.461538461539</v>
      </c>
      <c r="BZ164" s="17">
        <f t="shared" si="163"/>
        <v>40678.692307692305</v>
      </c>
      <c r="CA164" s="17">
        <f t="shared" si="163"/>
        <v>37964.615384615383</v>
      </c>
      <c r="CB164" s="17">
        <f t="shared" si="163"/>
        <v>36366.846153846156</v>
      </c>
      <c r="CC164" s="17">
        <f t="shared" si="163"/>
        <v>36029.615384615383</v>
      </c>
      <c r="CD164" s="17">
        <f t="shared" si="164"/>
        <v>38386.076923076922</v>
      </c>
      <c r="CG164" s="16">
        <f t="shared" si="197"/>
        <v>1039467200.5917157</v>
      </c>
      <c r="CH164" s="16">
        <f t="shared" si="198"/>
        <v>994815271.24852049</v>
      </c>
      <c r="CI164" s="16">
        <f t="shared" si="199"/>
        <v>857985212.68639016</v>
      </c>
      <c r="CJ164" s="16">
        <f t="shared" si="200"/>
        <v>718784349.2544378</v>
      </c>
      <c r="CK164" s="16">
        <f t="shared" si="201"/>
        <v>662242715.08283985</v>
      </c>
      <c r="CL164" s="16">
        <f t="shared" si="202"/>
        <v>496652081.63313597</v>
      </c>
      <c r="CM164" s="16">
        <f t="shared" si="203"/>
        <v>503111801.56213009</v>
      </c>
      <c r="CN164" s="16">
        <f t="shared" si="204"/>
        <v>733518055.59763277</v>
      </c>
      <c r="CO164" s="16">
        <f t="shared" si="205"/>
        <v>727712876.33136082</v>
      </c>
      <c r="CP164" s="16">
        <f t="shared" si="206"/>
        <v>723663800.99999964</v>
      </c>
      <c r="CQ164" s="16">
        <f t="shared" si="207"/>
        <v>719630148.9289937</v>
      </c>
      <c r="CR164" s="16">
        <f t="shared" si="208"/>
        <v>636126002.36686349</v>
      </c>
      <c r="CS164" s="16">
        <f t="shared" si="209"/>
        <v>546667563.92899382</v>
      </c>
      <c r="CT164" s="16">
        <f t="shared" si="210"/>
        <v>426625847.31360924</v>
      </c>
      <c r="CU164" s="16">
        <f t="shared" si="211"/>
        <v>414466956.21301746</v>
      </c>
      <c r="CV164" s="16">
        <f t="shared" si="212"/>
        <v>563854249.99408245</v>
      </c>
      <c r="CW164" s="16">
        <f t="shared" si="213"/>
        <v>757257258.24852049</v>
      </c>
      <c r="CX164" s="16">
        <f t="shared" si="214"/>
        <v>894019200.02366853</v>
      </c>
      <c r="CY164" s="16">
        <f t="shared" si="215"/>
        <v>972389083.79289925</v>
      </c>
      <c r="CZ164" s="16">
        <f t="shared" si="216"/>
        <v>1228847631.9289937</v>
      </c>
      <c r="DA164" s="16">
        <f t="shared" si="217"/>
        <v>1200254705.0946743</v>
      </c>
      <c r="DB164" s="16">
        <f t="shared" si="218"/>
        <v>1154237902.7751474</v>
      </c>
      <c r="DC164" s="16">
        <f t="shared" si="219"/>
        <v>1071917673.8698224</v>
      </c>
      <c r="DD164" s="16">
        <f t="shared" si="220"/>
        <v>1111217096.5443783</v>
      </c>
      <c r="DE164" s="16">
        <f t="shared" si="221"/>
        <v>1170508314.9408283</v>
      </c>
      <c r="DF164" s="16">
        <f t="shared" si="222"/>
        <v>1363586285.822485</v>
      </c>
      <c r="DG164" s="16">
        <f t="shared" si="223"/>
        <v>1484140063.6745555</v>
      </c>
      <c r="DH164" s="16">
        <f t="shared" si="224"/>
        <v>1510237107.7455618</v>
      </c>
      <c r="DI164" s="16">
        <f t="shared" si="225"/>
        <v>1332637489.7100589</v>
      </c>
    </row>
    <row r="165" spans="1:113">
      <c r="A165" s="5">
        <v>38869</v>
      </c>
      <c r="B165" s="17">
        <v>364240</v>
      </c>
      <c r="C165" s="17">
        <v>292312</v>
      </c>
      <c r="D165" s="17">
        <v>77831</v>
      </c>
      <c r="E165" s="17">
        <v>33751</v>
      </c>
      <c r="G165" s="17">
        <f t="shared" si="173"/>
        <v>377253.53846153844</v>
      </c>
      <c r="H165" s="17">
        <f t="shared" si="174"/>
        <v>255702.92307692306</v>
      </c>
      <c r="I165" s="17">
        <f t="shared" si="165"/>
        <v>257528.76923076922</v>
      </c>
      <c r="J165" s="17">
        <f t="shared" si="165"/>
        <v>265562.07692307694</v>
      </c>
      <c r="K165" s="17">
        <f t="shared" si="165"/>
        <v>264521.15384615387</v>
      </c>
      <c r="L165" s="17">
        <f t="shared" si="165"/>
        <v>264923.76923076925</v>
      </c>
      <c r="M165" s="17">
        <f t="shared" si="166"/>
        <v>270478.61538461538</v>
      </c>
      <c r="N165" s="17">
        <f t="shared" si="166"/>
        <v>265043.15384615387</v>
      </c>
      <c r="O165" s="17">
        <f t="shared" si="166"/>
        <v>252468.23076923078</v>
      </c>
      <c r="P165" s="17">
        <f t="shared" si="166"/>
        <v>257171.69230769231</v>
      </c>
      <c r="Q165" s="17">
        <f t="shared" si="167"/>
        <v>256443.38461538462</v>
      </c>
      <c r="R165" s="17">
        <f t="shared" si="167"/>
        <v>253430.92307692306</v>
      </c>
      <c r="S165" s="17">
        <f t="shared" si="167"/>
        <v>259653.30769230769</v>
      </c>
      <c r="T165" s="17">
        <f t="shared" si="167"/>
        <v>270358.15384615387</v>
      </c>
      <c r="U165" s="17">
        <f t="shared" si="168"/>
        <v>272990.92307692306</v>
      </c>
      <c r="V165" s="17">
        <f t="shared" si="168"/>
        <v>272691.84615384613</v>
      </c>
      <c r="W165" s="17">
        <f t="shared" si="168"/>
        <v>270555</v>
      </c>
      <c r="X165" s="17">
        <f t="shared" si="168"/>
        <v>264309.07692307694</v>
      </c>
      <c r="Y165" s="17">
        <f t="shared" si="160"/>
        <v>264811.30769230769</v>
      </c>
      <c r="Z165" s="17">
        <f t="shared" si="160"/>
        <v>262091.69230769231</v>
      </c>
      <c r="AA165" s="17">
        <f t="shared" si="160"/>
        <v>248718.30769230769</v>
      </c>
      <c r="AB165" s="17">
        <f t="shared" si="160"/>
        <v>250957.76923076922</v>
      </c>
      <c r="AD165" s="52">
        <f t="shared" si="175"/>
        <v>14334020367.360945</v>
      </c>
      <c r="AE165" s="52">
        <f t="shared" si="176"/>
        <v>12474982580.597626</v>
      </c>
      <c r="AF165" s="52">
        <f t="shared" si="177"/>
        <v>12708590541.070995</v>
      </c>
      <c r="AG165" s="52">
        <f t="shared" si="178"/>
        <v>12617977055.43786</v>
      </c>
      <c r="AH165" s="52">
        <f t="shared" si="179"/>
        <v>11400884198.082838</v>
      </c>
      <c r="AI165" s="52">
        <f t="shared" si="180"/>
        <v>12591170415.532534</v>
      </c>
      <c r="AJ165" s="52">
        <f t="shared" si="181"/>
        <v>15571373015.863897</v>
      </c>
      <c r="AK165" s="52">
        <f t="shared" si="182"/>
        <v>14419649775.715969</v>
      </c>
      <c r="AL165" s="52">
        <f t="shared" si="183"/>
        <v>14595093272.331354</v>
      </c>
      <c r="AM165" s="52">
        <f t="shared" si="184"/>
        <v>15332040080.686388</v>
      </c>
      <c r="AN165" s="52">
        <f t="shared" si="185"/>
        <v>13829814276.976328</v>
      </c>
      <c r="AO165" s="52">
        <f t="shared" si="186"/>
        <v>11426623252.070995</v>
      </c>
      <c r="AP165" s="52">
        <f t="shared" si="187"/>
        <v>10870692966.840235</v>
      </c>
      <c r="AQ165" s="52">
        <f t="shared" si="188"/>
        <v>10933147498.248522</v>
      </c>
      <c r="AR165" s="52">
        <f t="shared" si="189"/>
        <v>11384578109.828398</v>
      </c>
      <c r="AS165" s="52">
        <f t="shared" si="190"/>
        <v>12756451392.213009</v>
      </c>
      <c r="AT165" s="52">
        <f t="shared" si="191"/>
        <v>12643255260.360943</v>
      </c>
      <c r="AU165" s="52">
        <f t="shared" si="192"/>
        <v>13262250809.562124</v>
      </c>
      <c r="AV165" s="52">
        <f t="shared" si="193"/>
        <v>16521305548.899405</v>
      </c>
      <c r="AW165" s="52">
        <f t="shared" si="194"/>
        <v>15950621325.591713</v>
      </c>
      <c r="AZ165" s="17">
        <f t="shared" si="195"/>
        <v>76592.076923076922</v>
      </c>
      <c r="BA165" s="17">
        <f t="shared" si="196"/>
        <v>42650.615384615383</v>
      </c>
      <c r="BB165" s="17">
        <f t="shared" si="169"/>
        <v>43350.692307692305</v>
      </c>
      <c r="BC165" s="17">
        <f t="shared" si="169"/>
        <v>45600</v>
      </c>
      <c r="BD165" s="17">
        <f t="shared" si="169"/>
        <v>48081.230769230766</v>
      </c>
      <c r="BE165" s="17">
        <f t="shared" si="169"/>
        <v>49157.307692307695</v>
      </c>
      <c r="BF165" s="17">
        <f t="shared" si="170"/>
        <v>52605.692307692305</v>
      </c>
      <c r="BG165" s="17">
        <f t="shared" si="170"/>
        <v>52461.230769230766</v>
      </c>
      <c r="BH165" s="17">
        <f t="shared" si="170"/>
        <v>47807.846153846156</v>
      </c>
      <c r="BI165" s="17">
        <f t="shared" si="170"/>
        <v>47915.230769230766</v>
      </c>
      <c r="BJ165" s="17">
        <f t="shared" si="171"/>
        <v>47990.384615384617</v>
      </c>
      <c r="BK165" s="17">
        <f t="shared" si="171"/>
        <v>48065.461538461539</v>
      </c>
      <c r="BL165" s="17">
        <f t="shared" si="171"/>
        <v>49669.846153846156</v>
      </c>
      <c r="BM165" s="17">
        <f t="shared" si="171"/>
        <v>51510.461538461539</v>
      </c>
      <c r="BN165" s="17">
        <f t="shared" si="172"/>
        <v>54236.461538461539</v>
      </c>
      <c r="BO165" s="17">
        <f t="shared" si="172"/>
        <v>54532.923076923078</v>
      </c>
      <c r="BP165" s="17">
        <f t="shared" si="172"/>
        <v>51145.769230769234</v>
      </c>
      <c r="BQ165" s="17">
        <f t="shared" si="172"/>
        <v>47373.076923076922</v>
      </c>
      <c r="BR165" s="17">
        <f t="shared" si="161"/>
        <v>44991.230769230766</v>
      </c>
      <c r="BS165" s="17">
        <f t="shared" si="161"/>
        <v>43708.230769230766</v>
      </c>
      <c r="BT165" s="17">
        <f t="shared" si="161"/>
        <v>39836.461538461539</v>
      </c>
      <c r="BU165" s="17">
        <f t="shared" si="161"/>
        <v>40246.692307692305</v>
      </c>
      <c r="BV165" s="17">
        <f t="shared" si="162"/>
        <v>40917.307692307695</v>
      </c>
      <c r="BW165" s="17">
        <f t="shared" si="162"/>
        <v>42151.230769230766</v>
      </c>
      <c r="BX165" s="17">
        <f t="shared" si="162"/>
        <v>41556.461538461539</v>
      </c>
      <c r="BY165" s="17">
        <f t="shared" si="162"/>
        <v>40678.692307692305</v>
      </c>
      <c r="BZ165" s="17">
        <f t="shared" si="163"/>
        <v>37964.615384615383</v>
      </c>
      <c r="CA165" s="17">
        <f t="shared" si="163"/>
        <v>36366.846153846156</v>
      </c>
      <c r="CB165" s="17">
        <f t="shared" si="163"/>
        <v>36029.615384615383</v>
      </c>
      <c r="CC165" s="17">
        <f t="shared" si="163"/>
        <v>38386.076923076922</v>
      </c>
      <c r="CD165" s="17">
        <f t="shared" si="164"/>
        <v>39056.076923076922</v>
      </c>
      <c r="CG165" s="16">
        <f t="shared" si="197"/>
        <v>1104989651.1479292</v>
      </c>
      <c r="CH165" s="16">
        <f t="shared" si="198"/>
        <v>960508832.00591707</v>
      </c>
      <c r="CI165" s="16">
        <f t="shared" si="199"/>
        <v>812868348.40828419</v>
      </c>
      <c r="CJ165" s="16">
        <f t="shared" si="200"/>
        <v>752666562.74556196</v>
      </c>
      <c r="CK165" s="16">
        <f t="shared" si="201"/>
        <v>575346646.9171598</v>
      </c>
      <c r="CL165" s="16">
        <f t="shared" si="202"/>
        <v>582297736.10059178</v>
      </c>
      <c r="CM165" s="16">
        <f t="shared" si="203"/>
        <v>828531940.97633111</v>
      </c>
      <c r="CN165" s="16">
        <f t="shared" si="204"/>
        <v>822361505.33136106</v>
      </c>
      <c r="CO165" s="16">
        <f t="shared" si="205"/>
        <v>818056802.86390519</v>
      </c>
      <c r="CP165" s="16">
        <f t="shared" si="206"/>
        <v>813767785.3017751</v>
      </c>
      <c r="CQ165" s="16">
        <f t="shared" si="207"/>
        <v>724806509.59171581</v>
      </c>
      <c r="CR165" s="16">
        <f t="shared" si="208"/>
        <v>629087430.3017751</v>
      </c>
      <c r="CS165" s="16">
        <f t="shared" si="209"/>
        <v>499773539.22485203</v>
      </c>
      <c r="CT165" s="16">
        <f t="shared" si="210"/>
        <v>486606268.40828395</v>
      </c>
      <c r="CU165" s="16">
        <f t="shared" si="211"/>
        <v>647514575.17159736</v>
      </c>
      <c r="CV165" s="16">
        <f t="shared" si="212"/>
        <v>853749961</v>
      </c>
      <c r="CW165" s="16">
        <f t="shared" si="213"/>
        <v>998613477.63905334</v>
      </c>
      <c r="CX165" s="16">
        <f t="shared" si="214"/>
        <v>1081347337.8698227</v>
      </c>
      <c r="CY165" s="16">
        <f t="shared" si="215"/>
        <v>1350975262.301775</v>
      </c>
      <c r="CZ165" s="16">
        <f t="shared" si="216"/>
        <v>1320986982.8402369</v>
      </c>
      <c r="DA165" s="16">
        <f t="shared" si="217"/>
        <v>1272689159.6686387</v>
      </c>
      <c r="DB165" s="16">
        <f t="shared" si="218"/>
        <v>1186171883.7928996</v>
      </c>
      <c r="DC165" s="16">
        <f t="shared" si="219"/>
        <v>1227494345.3786981</v>
      </c>
      <c r="DD165" s="16">
        <f t="shared" si="220"/>
        <v>1289771194.5325446</v>
      </c>
      <c r="DE165" s="16">
        <f t="shared" si="221"/>
        <v>1492080784.9053254</v>
      </c>
      <c r="DF165" s="16">
        <f t="shared" si="222"/>
        <v>1618069190.4378695</v>
      </c>
      <c r="DG165" s="16">
        <f t="shared" si="223"/>
        <v>1645313286.0591717</v>
      </c>
      <c r="DH165" s="16">
        <f t="shared" si="224"/>
        <v>1459698436</v>
      </c>
      <c r="DI165" s="16">
        <f t="shared" si="225"/>
        <v>1408951296</v>
      </c>
    </row>
    <row r="166" spans="1:113">
      <c r="A166" s="5">
        <v>38899</v>
      </c>
      <c r="B166" s="17">
        <v>442114</v>
      </c>
      <c r="C166" s="17">
        <v>229594</v>
      </c>
      <c r="D166" s="17">
        <v>72228</v>
      </c>
      <c r="E166" s="17">
        <v>34256</v>
      </c>
      <c r="G166" s="17">
        <f t="shared" si="173"/>
        <v>386014.30769230769</v>
      </c>
      <c r="H166" s="17">
        <f t="shared" si="174"/>
        <v>257528.76923076922</v>
      </c>
      <c r="I166" s="17">
        <f t="shared" si="165"/>
        <v>265562.07692307694</v>
      </c>
      <c r="J166" s="17">
        <f t="shared" si="165"/>
        <v>264521.15384615387</v>
      </c>
      <c r="K166" s="17">
        <f t="shared" si="165"/>
        <v>264923.76923076925</v>
      </c>
      <c r="L166" s="17">
        <f t="shared" si="165"/>
        <v>270478.61538461538</v>
      </c>
      <c r="M166" s="17">
        <f t="shared" si="166"/>
        <v>265043.15384615387</v>
      </c>
      <c r="N166" s="17">
        <f t="shared" si="166"/>
        <v>252468.23076923078</v>
      </c>
      <c r="O166" s="17">
        <f t="shared" si="166"/>
        <v>257171.69230769231</v>
      </c>
      <c r="P166" s="17">
        <f t="shared" si="166"/>
        <v>256443.38461538462</v>
      </c>
      <c r="Q166" s="17">
        <f t="shared" si="167"/>
        <v>253430.92307692306</v>
      </c>
      <c r="R166" s="17">
        <f t="shared" si="167"/>
        <v>259653.30769230769</v>
      </c>
      <c r="S166" s="17">
        <f t="shared" si="167"/>
        <v>270358.15384615387</v>
      </c>
      <c r="T166" s="17">
        <f t="shared" si="167"/>
        <v>272990.92307692306</v>
      </c>
      <c r="U166" s="17">
        <f t="shared" si="168"/>
        <v>272691.84615384613</v>
      </c>
      <c r="V166" s="17">
        <f t="shared" si="168"/>
        <v>270555</v>
      </c>
      <c r="W166" s="17">
        <f t="shared" si="168"/>
        <v>264309.07692307694</v>
      </c>
      <c r="X166" s="17">
        <f t="shared" si="168"/>
        <v>264811.30769230769</v>
      </c>
      <c r="Y166" s="17">
        <f t="shared" si="160"/>
        <v>262091.69230769231</v>
      </c>
      <c r="Z166" s="17">
        <f t="shared" si="160"/>
        <v>248718.30769230769</v>
      </c>
      <c r="AA166" s="17">
        <f t="shared" si="160"/>
        <v>250957.76923076922</v>
      </c>
      <c r="AB166" s="17">
        <f t="shared" si="160"/>
        <v>251848.15384615384</v>
      </c>
      <c r="AD166" s="52">
        <f t="shared" si="175"/>
        <v>14508739897.284019</v>
      </c>
      <c r="AE166" s="52">
        <f t="shared" si="176"/>
        <v>14760586431.485199</v>
      </c>
      <c r="AF166" s="52">
        <f t="shared" si="177"/>
        <v>14662918504.905319</v>
      </c>
      <c r="AG166" s="52">
        <f t="shared" si="178"/>
        <v>13348496197.017752</v>
      </c>
      <c r="AH166" s="52">
        <f t="shared" si="179"/>
        <v>14634020062.869816</v>
      </c>
      <c r="AI166" s="52">
        <f t="shared" si="180"/>
        <v>17834554661.544376</v>
      </c>
      <c r="AJ166" s="52">
        <f t="shared" si="181"/>
        <v>16600419539.147926</v>
      </c>
      <c r="AK166" s="52">
        <f t="shared" si="182"/>
        <v>16788624107.005913</v>
      </c>
      <c r="AL166" s="52">
        <f t="shared" si="183"/>
        <v>17578353876.071007</v>
      </c>
      <c r="AM166" s="52">
        <f t="shared" si="184"/>
        <v>15967102321</v>
      </c>
      <c r="AN166" s="52">
        <f t="shared" si="185"/>
        <v>13376345922.485199</v>
      </c>
      <c r="AO166" s="52">
        <f t="shared" si="186"/>
        <v>12774285469.917162</v>
      </c>
      <c r="AP166" s="52">
        <f t="shared" si="187"/>
        <v>12841980289.136099</v>
      </c>
      <c r="AQ166" s="52">
        <f t="shared" si="188"/>
        <v>13330851732.786982</v>
      </c>
      <c r="AR166" s="52">
        <f t="shared" si="189"/>
        <v>14812163196.591711</v>
      </c>
      <c r="AS166" s="52">
        <f t="shared" si="190"/>
        <v>14690167209</v>
      </c>
      <c r="AT166" s="52">
        <f t="shared" si="191"/>
        <v>15356814603.763311</v>
      </c>
      <c r="AU166" s="52">
        <f t="shared" si="192"/>
        <v>18850191616</v>
      </c>
      <c r="AV166" s="52">
        <f t="shared" si="193"/>
        <v>18240268581.21302</v>
      </c>
      <c r="AW166" s="52">
        <f t="shared" si="194"/>
        <v>18000556837.869823</v>
      </c>
      <c r="AZ166" s="17">
        <f t="shared" si="195"/>
        <v>73998.692307692312</v>
      </c>
      <c r="BA166" s="17">
        <f t="shared" si="196"/>
        <v>43350.692307692305</v>
      </c>
      <c r="BB166" s="17">
        <f t="shared" si="169"/>
        <v>45600</v>
      </c>
      <c r="BC166" s="17">
        <f t="shared" si="169"/>
        <v>48081.230769230766</v>
      </c>
      <c r="BD166" s="17">
        <f t="shared" si="169"/>
        <v>49157.307692307695</v>
      </c>
      <c r="BE166" s="17">
        <f t="shared" si="169"/>
        <v>52605.692307692305</v>
      </c>
      <c r="BF166" s="17">
        <f t="shared" si="170"/>
        <v>52461.230769230766</v>
      </c>
      <c r="BG166" s="17">
        <f t="shared" si="170"/>
        <v>47807.846153846156</v>
      </c>
      <c r="BH166" s="17">
        <f t="shared" si="170"/>
        <v>47915.230769230766</v>
      </c>
      <c r="BI166" s="17">
        <f t="shared" si="170"/>
        <v>47990.384615384617</v>
      </c>
      <c r="BJ166" s="17">
        <f t="shared" si="171"/>
        <v>48065.461538461539</v>
      </c>
      <c r="BK166" s="17">
        <f t="shared" si="171"/>
        <v>49669.846153846156</v>
      </c>
      <c r="BL166" s="17">
        <f t="shared" si="171"/>
        <v>51510.461538461539</v>
      </c>
      <c r="BM166" s="17">
        <f t="shared" si="171"/>
        <v>54236.461538461539</v>
      </c>
      <c r="BN166" s="17">
        <f t="shared" si="172"/>
        <v>54532.923076923078</v>
      </c>
      <c r="BO166" s="17">
        <f t="shared" si="172"/>
        <v>51145.769230769234</v>
      </c>
      <c r="BP166" s="17">
        <f t="shared" si="172"/>
        <v>47373.076923076922</v>
      </c>
      <c r="BQ166" s="17">
        <f t="shared" si="172"/>
        <v>44991.230769230766</v>
      </c>
      <c r="BR166" s="17">
        <f t="shared" si="161"/>
        <v>43708.230769230766</v>
      </c>
      <c r="BS166" s="17">
        <f t="shared" si="161"/>
        <v>39836.461538461539</v>
      </c>
      <c r="BT166" s="17">
        <f t="shared" si="161"/>
        <v>40246.692307692305</v>
      </c>
      <c r="BU166" s="17">
        <f t="shared" si="161"/>
        <v>40917.307692307695</v>
      </c>
      <c r="BV166" s="17">
        <f t="shared" si="162"/>
        <v>42151.230769230766</v>
      </c>
      <c r="BW166" s="17">
        <f t="shared" si="162"/>
        <v>41556.461538461539</v>
      </c>
      <c r="BX166" s="17">
        <f t="shared" si="162"/>
        <v>40678.692307692305</v>
      </c>
      <c r="BY166" s="17">
        <f t="shared" si="162"/>
        <v>37964.615384615383</v>
      </c>
      <c r="BZ166" s="17">
        <f t="shared" si="163"/>
        <v>36366.846153846156</v>
      </c>
      <c r="CA166" s="17">
        <f t="shared" si="163"/>
        <v>36029.615384615383</v>
      </c>
      <c r="CB166" s="17">
        <f t="shared" si="163"/>
        <v>38386.076923076922</v>
      </c>
      <c r="CC166" s="17">
        <f t="shared" si="163"/>
        <v>39056.076923076922</v>
      </c>
      <c r="CD166" s="17">
        <f t="shared" si="164"/>
        <v>40953.923076923078</v>
      </c>
      <c r="CG166" s="16">
        <f t="shared" si="197"/>
        <v>806485724.78698254</v>
      </c>
      <c r="CH166" s="16">
        <f t="shared" si="198"/>
        <v>671714812.5976336</v>
      </c>
      <c r="CI166" s="16">
        <f t="shared" si="199"/>
        <v>617094389.60946751</v>
      </c>
      <c r="CJ166" s="16">
        <f t="shared" si="200"/>
        <v>457660449.0000003</v>
      </c>
      <c r="CK166" s="16">
        <f t="shared" si="201"/>
        <v>463862249.52071041</v>
      </c>
      <c r="CL166" s="16">
        <f t="shared" si="202"/>
        <v>685960422.25443804</v>
      </c>
      <c r="CM166" s="16">
        <f t="shared" si="203"/>
        <v>680346965.82840276</v>
      </c>
      <c r="CN166" s="16">
        <f t="shared" si="204"/>
        <v>676432069.01775157</v>
      </c>
      <c r="CO166" s="16">
        <f t="shared" si="205"/>
        <v>672532458.13017774</v>
      </c>
      <c r="CP166" s="16">
        <f t="shared" si="206"/>
        <v>591892755.17751491</v>
      </c>
      <c r="CQ166" s="16">
        <f t="shared" si="207"/>
        <v>505720523.13017768</v>
      </c>
      <c r="CR166" s="16">
        <f t="shared" si="208"/>
        <v>390545764.97633153</v>
      </c>
      <c r="CS166" s="16">
        <f t="shared" si="209"/>
        <v>378916171.74556226</v>
      </c>
      <c r="CT166" s="16">
        <f t="shared" si="210"/>
        <v>522256093.15976334</v>
      </c>
      <c r="CU166" s="16">
        <f t="shared" si="211"/>
        <v>708923394.60946774</v>
      </c>
      <c r="CV166" s="16">
        <f t="shared" si="212"/>
        <v>841432824.90532589</v>
      </c>
      <c r="CW166" s="16">
        <f t="shared" si="213"/>
        <v>917512060.21301818</v>
      </c>
      <c r="CX166" s="16">
        <f t="shared" si="214"/>
        <v>1167058011.1301777</v>
      </c>
      <c r="CY166" s="16">
        <f t="shared" si="215"/>
        <v>1139197504.0000005</v>
      </c>
      <c r="CZ166" s="16">
        <f t="shared" si="216"/>
        <v>1094378008.0710061</v>
      </c>
      <c r="DA166" s="16">
        <f t="shared" si="217"/>
        <v>1014260806.4437875</v>
      </c>
      <c r="DB166" s="16">
        <f t="shared" si="218"/>
        <v>1052498337.2840239</v>
      </c>
      <c r="DC166" s="16">
        <f t="shared" si="219"/>
        <v>1110222400.0000005</v>
      </c>
      <c r="DD166" s="16">
        <f t="shared" si="220"/>
        <v>1298454699.6982253</v>
      </c>
      <c r="DE166" s="16">
        <f t="shared" si="221"/>
        <v>1416155844.9467456</v>
      </c>
      <c r="DF166" s="16">
        <f t="shared" si="222"/>
        <v>1441650802.390533</v>
      </c>
      <c r="DG166" s="16">
        <f t="shared" si="223"/>
        <v>1268258374.5325449</v>
      </c>
      <c r="DH166" s="16">
        <f t="shared" si="224"/>
        <v>1220986369.9171603</v>
      </c>
      <c r="DI166" s="16">
        <f t="shared" si="225"/>
        <v>1091956773.5147932</v>
      </c>
    </row>
    <row r="167" spans="1:113">
      <c r="A167" s="5">
        <v>38930</v>
      </c>
      <c r="B167" s="17">
        <v>438848</v>
      </c>
      <c r="C167" s="17">
        <v>303579</v>
      </c>
      <c r="D167" s="17">
        <v>89993</v>
      </c>
      <c r="E167" s="17">
        <v>73932</v>
      </c>
      <c r="G167" s="17">
        <f t="shared" si="173"/>
        <v>385806.69230769231</v>
      </c>
      <c r="H167" s="17">
        <f t="shared" si="174"/>
        <v>265562.07692307694</v>
      </c>
      <c r="I167" s="17">
        <f t="shared" si="165"/>
        <v>264521.15384615387</v>
      </c>
      <c r="J167" s="17">
        <f t="shared" si="165"/>
        <v>264923.76923076925</v>
      </c>
      <c r="K167" s="17">
        <f t="shared" si="165"/>
        <v>270478.61538461538</v>
      </c>
      <c r="L167" s="17">
        <f t="shared" si="165"/>
        <v>265043.15384615387</v>
      </c>
      <c r="M167" s="17">
        <f t="shared" si="166"/>
        <v>252468.23076923078</v>
      </c>
      <c r="N167" s="17">
        <f t="shared" si="166"/>
        <v>257171.69230769231</v>
      </c>
      <c r="O167" s="17">
        <f t="shared" si="166"/>
        <v>256443.38461538462</v>
      </c>
      <c r="P167" s="17">
        <f t="shared" si="166"/>
        <v>253430.92307692306</v>
      </c>
      <c r="Q167" s="17">
        <f t="shared" si="167"/>
        <v>259653.30769230769</v>
      </c>
      <c r="R167" s="17">
        <f t="shared" si="167"/>
        <v>270358.15384615387</v>
      </c>
      <c r="S167" s="17">
        <f t="shared" si="167"/>
        <v>272990.92307692306</v>
      </c>
      <c r="T167" s="17">
        <f t="shared" si="167"/>
        <v>272691.84615384613</v>
      </c>
      <c r="U167" s="17">
        <f t="shared" si="168"/>
        <v>270555</v>
      </c>
      <c r="V167" s="17">
        <f t="shared" si="168"/>
        <v>264309.07692307694</v>
      </c>
      <c r="W167" s="17">
        <f t="shared" si="168"/>
        <v>264811.30769230769</v>
      </c>
      <c r="X167" s="17">
        <f t="shared" si="168"/>
        <v>262091.69230769231</v>
      </c>
      <c r="Y167" s="17">
        <f t="shared" si="160"/>
        <v>248718.30769230769</v>
      </c>
      <c r="Z167" s="17">
        <f t="shared" si="160"/>
        <v>250957.76923076922</v>
      </c>
      <c r="AA167" s="17">
        <f t="shared" si="160"/>
        <v>251848.15384615384</v>
      </c>
      <c r="AB167" s="17">
        <f t="shared" si="160"/>
        <v>254009.61538461538</v>
      </c>
      <c r="AD167" s="52">
        <f t="shared" si="175"/>
        <v>14710181839.905319</v>
      </c>
      <c r="AE167" s="52">
        <f t="shared" si="176"/>
        <v>14612681091.621298</v>
      </c>
      <c r="AF167" s="52">
        <f t="shared" si="177"/>
        <v>13300565326.77515</v>
      </c>
      <c r="AG167" s="52">
        <f t="shared" si="178"/>
        <v>14583832221.751474</v>
      </c>
      <c r="AH167" s="52">
        <f t="shared" si="179"/>
        <v>17779145325.443787</v>
      </c>
      <c r="AI167" s="52">
        <f t="shared" si="180"/>
        <v>16546963225</v>
      </c>
      <c r="AJ167" s="52">
        <f t="shared" si="181"/>
        <v>16734865377.094673</v>
      </c>
      <c r="AK167" s="52">
        <f t="shared" si="182"/>
        <v>17523344279.437874</v>
      </c>
      <c r="AL167" s="52">
        <f t="shared" si="183"/>
        <v>15914676449.917162</v>
      </c>
      <c r="AM167" s="52">
        <f t="shared" si="184"/>
        <v>13328365032.905321</v>
      </c>
      <c r="AN167" s="52">
        <f t="shared" si="185"/>
        <v>12727397787.130182</v>
      </c>
      <c r="AO167" s="52">
        <f t="shared" si="186"/>
        <v>12794968420.408291</v>
      </c>
      <c r="AP167" s="52">
        <f t="shared" si="187"/>
        <v>13282952579.786983</v>
      </c>
      <c r="AQ167" s="52">
        <f t="shared" si="188"/>
        <v>14761670544.147926</v>
      </c>
      <c r="AR167" s="52">
        <f t="shared" si="189"/>
        <v>14639883098.224854</v>
      </c>
      <c r="AS167" s="52">
        <f t="shared" si="190"/>
        <v>15305401225</v>
      </c>
      <c r="AT167" s="52">
        <f t="shared" si="191"/>
        <v>18793225196.455624</v>
      </c>
      <c r="AU167" s="52">
        <f t="shared" si="192"/>
        <v>18184232055.00592</v>
      </c>
      <c r="AV167" s="52">
        <f t="shared" si="193"/>
        <v>17944890026.75148</v>
      </c>
      <c r="AW167" s="52">
        <f t="shared" si="194"/>
        <v>17370469485.467461</v>
      </c>
      <c r="AZ167" s="17">
        <f t="shared" si="195"/>
        <v>73564.769230769234</v>
      </c>
      <c r="BA167" s="17">
        <f t="shared" si="196"/>
        <v>45600</v>
      </c>
      <c r="BB167" s="17">
        <f t="shared" si="169"/>
        <v>48081.230769230766</v>
      </c>
      <c r="BC167" s="17">
        <f t="shared" si="169"/>
        <v>49157.307692307695</v>
      </c>
      <c r="BD167" s="17">
        <f t="shared" si="169"/>
        <v>52605.692307692305</v>
      </c>
      <c r="BE167" s="17">
        <f t="shared" si="169"/>
        <v>52461.230769230766</v>
      </c>
      <c r="BF167" s="17">
        <f t="shared" si="170"/>
        <v>47807.846153846156</v>
      </c>
      <c r="BG167" s="17">
        <f t="shared" si="170"/>
        <v>47915.230769230766</v>
      </c>
      <c r="BH167" s="17">
        <f t="shared" si="170"/>
        <v>47990.384615384617</v>
      </c>
      <c r="BI167" s="17">
        <f t="shared" si="170"/>
        <v>48065.461538461539</v>
      </c>
      <c r="BJ167" s="17">
        <f t="shared" si="171"/>
        <v>49669.846153846156</v>
      </c>
      <c r="BK167" s="17">
        <f t="shared" si="171"/>
        <v>51510.461538461539</v>
      </c>
      <c r="BL167" s="17">
        <f t="shared" si="171"/>
        <v>54236.461538461539</v>
      </c>
      <c r="BM167" s="17">
        <f t="shared" si="171"/>
        <v>54532.923076923078</v>
      </c>
      <c r="BN167" s="17">
        <f t="shared" si="172"/>
        <v>51145.769230769234</v>
      </c>
      <c r="BO167" s="17">
        <f t="shared" si="172"/>
        <v>47373.076923076922</v>
      </c>
      <c r="BP167" s="17">
        <f t="shared" si="172"/>
        <v>44991.230769230766</v>
      </c>
      <c r="BQ167" s="17">
        <f t="shared" si="172"/>
        <v>43708.230769230766</v>
      </c>
      <c r="BR167" s="17">
        <f t="shared" si="161"/>
        <v>39836.461538461539</v>
      </c>
      <c r="BS167" s="17">
        <f t="shared" si="161"/>
        <v>40246.692307692305</v>
      </c>
      <c r="BT167" s="17">
        <f t="shared" si="161"/>
        <v>40917.307692307695</v>
      </c>
      <c r="BU167" s="17">
        <f t="shared" si="161"/>
        <v>42151.230769230766</v>
      </c>
      <c r="BV167" s="17">
        <f t="shared" si="162"/>
        <v>41556.461538461539</v>
      </c>
      <c r="BW167" s="17">
        <f t="shared" si="162"/>
        <v>40678.692307692305</v>
      </c>
      <c r="BX167" s="17">
        <f t="shared" si="162"/>
        <v>37964.615384615383</v>
      </c>
      <c r="BY167" s="17">
        <f t="shared" si="162"/>
        <v>36366.846153846156</v>
      </c>
      <c r="BZ167" s="17">
        <f t="shared" si="163"/>
        <v>36029.615384615383</v>
      </c>
      <c r="CA167" s="17">
        <f t="shared" si="163"/>
        <v>38386.076923076922</v>
      </c>
      <c r="CB167" s="17">
        <f t="shared" si="163"/>
        <v>39056.076923076922</v>
      </c>
      <c r="CC167" s="17">
        <f t="shared" si="163"/>
        <v>40953.923076923078</v>
      </c>
      <c r="CD167" s="17">
        <f t="shared" si="164"/>
        <v>38726.230769230766</v>
      </c>
      <c r="CG167" s="16">
        <f t="shared" si="197"/>
        <v>649410732.52071035</v>
      </c>
      <c r="CH167" s="16">
        <f t="shared" si="198"/>
        <v>595724178.75147927</v>
      </c>
      <c r="CI167" s="16">
        <f t="shared" si="199"/>
        <v>439282905.46745586</v>
      </c>
      <c r="CJ167" s="16">
        <f t="shared" si="200"/>
        <v>445359335.59763342</v>
      </c>
      <c r="CK167" s="16">
        <f t="shared" si="201"/>
        <v>663419086.39053261</v>
      </c>
      <c r="CL167" s="16">
        <f t="shared" si="202"/>
        <v>657898823.28994119</v>
      </c>
      <c r="CM167" s="16">
        <f t="shared" si="203"/>
        <v>654049148.45562136</v>
      </c>
      <c r="CN167" s="16">
        <f t="shared" si="204"/>
        <v>650214692.78698242</v>
      </c>
      <c r="CO167" s="16">
        <f t="shared" si="205"/>
        <v>570967348.85207105</v>
      </c>
      <c r="CP167" s="16">
        <f t="shared" si="206"/>
        <v>486392487.78698236</v>
      </c>
      <c r="CQ167" s="16">
        <f t="shared" si="207"/>
        <v>373583478.24852079</v>
      </c>
      <c r="CR167" s="16">
        <f t="shared" si="208"/>
        <v>362211168.02366871</v>
      </c>
      <c r="CS167" s="16">
        <f t="shared" si="209"/>
        <v>502611561</v>
      </c>
      <c r="CT167" s="16">
        <f t="shared" si="210"/>
        <v>686004745.94082868</v>
      </c>
      <c r="CU167" s="16">
        <f t="shared" si="211"/>
        <v>816447100.21301818</v>
      </c>
      <c r="CV167" s="16">
        <f t="shared" si="212"/>
        <v>891412888.90532589</v>
      </c>
      <c r="CW167" s="16">
        <f t="shared" si="213"/>
        <v>1137598739.7869825</v>
      </c>
      <c r="CX167" s="16">
        <f t="shared" si="214"/>
        <v>1110094249.8520715</v>
      </c>
      <c r="CY167" s="16">
        <f t="shared" si="215"/>
        <v>1065856744.9053255</v>
      </c>
      <c r="CZ167" s="16">
        <f t="shared" si="216"/>
        <v>986810398.67455661</v>
      </c>
      <c r="DA167" s="16">
        <f t="shared" si="217"/>
        <v>1024531761.325444</v>
      </c>
      <c r="DB167" s="16">
        <f t="shared" si="218"/>
        <v>1081494055.390533</v>
      </c>
      <c r="DC167" s="16">
        <f t="shared" si="219"/>
        <v>1267370953.8698227</v>
      </c>
      <c r="DD167" s="16">
        <f t="shared" si="220"/>
        <v>1383685481.2366865</v>
      </c>
      <c r="DE167" s="16">
        <f t="shared" si="221"/>
        <v>1408887774.2544382</v>
      </c>
      <c r="DF167" s="16">
        <f t="shared" si="222"/>
        <v>1237540392.4792902</v>
      </c>
      <c r="DG167" s="16">
        <f t="shared" si="223"/>
        <v>1190849844.7869825</v>
      </c>
      <c r="DH167" s="16">
        <f t="shared" si="224"/>
        <v>1063467286.8698226</v>
      </c>
      <c r="DI167" s="16">
        <f t="shared" si="225"/>
        <v>1213723762.136095</v>
      </c>
    </row>
    <row r="168" spans="1:113">
      <c r="A168" s="5">
        <v>38961</v>
      </c>
      <c r="B168" s="17">
        <v>377382</v>
      </c>
      <c r="C168" s="17">
        <v>309436</v>
      </c>
      <c r="D168" s="17">
        <v>47167</v>
      </c>
      <c r="E168" s="17">
        <v>79215</v>
      </c>
      <c r="G168" s="17">
        <f t="shared" si="173"/>
        <v>382777.23076923075</v>
      </c>
      <c r="H168" s="17">
        <f t="shared" si="174"/>
        <v>264521.15384615387</v>
      </c>
      <c r="I168" s="17">
        <f t="shared" si="165"/>
        <v>264923.76923076925</v>
      </c>
      <c r="J168" s="17">
        <f t="shared" si="165"/>
        <v>270478.61538461538</v>
      </c>
      <c r="K168" s="17">
        <f t="shared" si="165"/>
        <v>265043.15384615387</v>
      </c>
      <c r="L168" s="17">
        <f t="shared" si="165"/>
        <v>252468.23076923078</v>
      </c>
      <c r="M168" s="17">
        <f t="shared" si="166"/>
        <v>257171.69230769231</v>
      </c>
      <c r="N168" s="17">
        <f t="shared" si="166"/>
        <v>256443.38461538462</v>
      </c>
      <c r="O168" s="17">
        <f t="shared" si="166"/>
        <v>253430.92307692306</v>
      </c>
      <c r="P168" s="17">
        <f t="shared" si="166"/>
        <v>259653.30769230769</v>
      </c>
      <c r="Q168" s="17">
        <f t="shared" si="167"/>
        <v>270358.15384615387</v>
      </c>
      <c r="R168" s="17">
        <f t="shared" si="167"/>
        <v>272990.92307692306</v>
      </c>
      <c r="S168" s="17">
        <f t="shared" si="167"/>
        <v>272691.84615384613</v>
      </c>
      <c r="T168" s="17">
        <f t="shared" si="167"/>
        <v>270555</v>
      </c>
      <c r="U168" s="17">
        <f t="shared" si="168"/>
        <v>264309.07692307694</v>
      </c>
      <c r="V168" s="17">
        <f t="shared" si="168"/>
        <v>264811.30769230769</v>
      </c>
      <c r="W168" s="17">
        <f t="shared" si="168"/>
        <v>262091.69230769231</v>
      </c>
      <c r="X168" s="17">
        <f t="shared" si="168"/>
        <v>248718.30769230769</v>
      </c>
      <c r="Y168" s="17">
        <f t="shared" si="160"/>
        <v>250957.76923076922</v>
      </c>
      <c r="Z168" s="17">
        <f t="shared" si="160"/>
        <v>251848.15384615384</v>
      </c>
      <c r="AA168" s="17">
        <f t="shared" si="160"/>
        <v>254009.61538461538</v>
      </c>
      <c r="AB168" s="17">
        <f t="shared" si="160"/>
        <v>247017.38461538462</v>
      </c>
      <c r="AD168" s="52">
        <f t="shared" si="175"/>
        <v>13889438396.597624</v>
      </c>
      <c r="AE168" s="52">
        <f t="shared" si="176"/>
        <v>12610979017.301773</v>
      </c>
      <c r="AF168" s="52">
        <f t="shared" si="177"/>
        <v>13861312868.928984</v>
      </c>
      <c r="AG168" s="52">
        <f t="shared" si="178"/>
        <v>16980435480.999992</v>
      </c>
      <c r="AH168" s="52">
        <f t="shared" si="179"/>
        <v>15776751292.213013</v>
      </c>
      <c r="AI168" s="52">
        <f t="shared" si="180"/>
        <v>15960240684.023663</v>
      </c>
      <c r="AJ168" s="52">
        <f t="shared" si="181"/>
        <v>16730467313.633135</v>
      </c>
      <c r="AK168" s="52">
        <f t="shared" si="182"/>
        <v>15159500433.852068</v>
      </c>
      <c r="AL168" s="52">
        <f t="shared" si="183"/>
        <v>12638048856.236677</v>
      </c>
      <c r="AM168" s="52">
        <f t="shared" si="184"/>
        <v>12053033356.710058</v>
      </c>
      <c r="AN168" s="52">
        <f t="shared" si="185"/>
        <v>12118791905.917162</v>
      </c>
      <c r="AO168" s="52">
        <f t="shared" si="186"/>
        <v>12593829078.822481</v>
      </c>
      <c r="AP168" s="52">
        <f t="shared" si="187"/>
        <v>14034703475.715969</v>
      </c>
      <c r="AQ168" s="52">
        <f t="shared" si="188"/>
        <v>13915959007.39053</v>
      </c>
      <c r="AR168" s="52">
        <f t="shared" si="189"/>
        <v>14564999193.751474</v>
      </c>
      <c r="AS168" s="52">
        <f t="shared" si="190"/>
        <v>17971794856.544376</v>
      </c>
      <c r="AT168" s="52">
        <f t="shared" si="191"/>
        <v>17376370440.28994</v>
      </c>
      <c r="AU168" s="52">
        <f t="shared" si="192"/>
        <v>17142423183.928989</v>
      </c>
      <c r="AV168" s="52">
        <f t="shared" si="193"/>
        <v>16581098771.840235</v>
      </c>
      <c r="AW168" s="52">
        <f t="shared" si="194"/>
        <v>18430735827.715969</v>
      </c>
      <c r="AZ168" s="17">
        <f t="shared" si="195"/>
        <v>71805.230769230766</v>
      </c>
      <c r="BA168" s="17">
        <f t="shared" si="196"/>
        <v>48081.230769230766</v>
      </c>
      <c r="BB168" s="17">
        <f t="shared" si="169"/>
        <v>49157.307692307695</v>
      </c>
      <c r="BC168" s="17">
        <f t="shared" si="169"/>
        <v>52605.692307692305</v>
      </c>
      <c r="BD168" s="17">
        <f t="shared" si="169"/>
        <v>52461.230769230766</v>
      </c>
      <c r="BE168" s="17">
        <f t="shared" si="169"/>
        <v>47807.846153846156</v>
      </c>
      <c r="BF168" s="17">
        <f t="shared" si="170"/>
        <v>47915.230769230766</v>
      </c>
      <c r="BG168" s="17">
        <f t="shared" si="170"/>
        <v>47990.384615384617</v>
      </c>
      <c r="BH168" s="17">
        <f t="shared" si="170"/>
        <v>48065.461538461539</v>
      </c>
      <c r="BI168" s="17">
        <f t="shared" si="170"/>
        <v>49669.846153846156</v>
      </c>
      <c r="BJ168" s="17">
        <f t="shared" si="171"/>
        <v>51510.461538461539</v>
      </c>
      <c r="BK168" s="17">
        <f t="shared" si="171"/>
        <v>54236.461538461539</v>
      </c>
      <c r="BL168" s="17">
        <f t="shared" si="171"/>
        <v>54532.923076923078</v>
      </c>
      <c r="BM168" s="17">
        <f t="shared" si="171"/>
        <v>51145.769230769234</v>
      </c>
      <c r="BN168" s="17">
        <f t="shared" si="172"/>
        <v>47373.076923076922</v>
      </c>
      <c r="BO168" s="17">
        <f t="shared" si="172"/>
        <v>44991.230769230766</v>
      </c>
      <c r="BP168" s="17">
        <f t="shared" si="172"/>
        <v>43708.230769230766</v>
      </c>
      <c r="BQ168" s="17">
        <f t="shared" si="172"/>
        <v>39836.461538461539</v>
      </c>
      <c r="BR168" s="17">
        <f t="shared" si="161"/>
        <v>40246.692307692305</v>
      </c>
      <c r="BS168" s="17">
        <f t="shared" si="161"/>
        <v>40917.307692307695</v>
      </c>
      <c r="BT168" s="17">
        <f t="shared" si="161"/>
        <v>42151.230769230766</v>
      </c>
      <c r="BU168" s="17">
        <f t="shared" si="161"/>
        <v>41556.461538461539</v>
      </c>
      <c r="BV168" s="17">
        <f t="shared" si="162"/>
        <v>40678.692307692305</v>
      </c>
      <c r="BW168" s="17">
        <f t="shared" si="162"/>
        <v>37964.615384615383</v>
      </c>
      <c r="BX168" s="17">
        <f t="shared" si="162"/>
        <v>36366.846153846156</v>
      </c>
      <c r="BY168" s="17">
        <f t="shared" si="162"/>
        <v>36029.615384615383</v>
      </c>
      <c r="BZ168" s="17">
        <f t="shared" si="163"/>
        <v>38386.076923076922</v>
      </c>
      <c r="CA168" s="17">
        <f t="shared" si="163"/>
        <v>39056.076923076922</v>
      </c>
      <c r="CB168" s="17">
        <f t="shared" si="163"/>
        <v>40953.923076923078</v>
      </c>
      <c r="CC168" s="17">
        <f t="shared" si="163"/>
        <v>38726.230769230766</v>
      </c>
      <c r="CD168" s="17">
        <f t="shared" si="164"/>
        <v>39976.769230769234</v>
      </c>
      <c r="CG168" s="16">
        <f t="shared" si="197"/>
        <v>512928419.69822454</v>
      </c>
      <c r="CH168" s="16">
        <f t="shared" si="198"/>
        <v>368622277.13609463</v>
      </c>
      <c r="CI168" s="16">
        <f t="shared" si="199"/>
        <v>374190336</v>
      </c>
      <c r="CJ168" s="16">
        <f t="shared" si="200"/>
        <v>575874468.37869799</v>
      </c>
      <c r="CK168" s="16">
        <f t="shared" si="201"/>
        <v>570732100</v>
      </c>
      <c r="CL168" s="16">
        <f t="shared" si="202"/>
        <v>567146897.3313607</v>
      </c>
      <c r="CM168" s="16">
        <f t="shared" si="203"/>
        <v>563576643.13017738</v>
      </c>
      <c r="CN168" s="16">
        <f t="shared" si="204"/>
        <v>489975252.07100564</v>
      </c>
      <c r="CO168" s="16">
        <f t="shared" si="205"/>
        <v>411877658.13017738</v>
      </c>
      <c r="CP168" s="16">
        <f t="shared" si="206"/>
        <v>308661652.28402352</v>
      </c>
      <c r="CQ168" s="16">
        <f t="shared" si="207"/>
        <v>298332613.01775134</v>
      </c>
      <c r="CR168" s="16">
        <f t="shared" si="208"/>
        <v>426813351.05917132</v>
      </c>
      <c r="CS168" s="16">
        <f t="shared" si="209"/>
        <v>596930141.56213009</v>
      </c>
      <c r="CT168" s="16">
        <f t="shared" si="210"/>
        <v>718990596</v>
      </c>
      <c r="CU168" s="16">
        <f t="shared" si="211"/>
        <v>789441409</v>
      </c>
      <c r="CV168" s="16">
        <f t="shared" si="212"/>
        <v>1022002206.1301773</v>
      </c>
      <c r="CW168" s="16">
        <f t="shared" si="213"/>
        <v>995941349.82840228</v>
      </c>
      <c r="CX168" s="16">
        <f t="shared" si="214"/>
        <v>954063792.00591683</v>
      </c>
      <c r="CY168" s="16">
        <f t="shared" si="215"/>
        <v>879359716</v>
      </c>
      <c r="CZ168" s="16">
        <f t="shared" si="216"/>
        <v>914988039.97633111</v>
      </c>
      <c r="DA168" s="16">
        <f t="shared" si="217"/>
        <v>968861396.59763312</v>
      </c>
      <c r="DB168" s="16">
        <f t="shared" si="218"/>
        <v>1145187249.6094673</v>
      </c>
      <c r="DC168" s="16">
        <f t="shared" si="219"/>
        <v>1255879104.1479287</v>
      </c>
      <c r="DD168" s="16">
        <f t="shared" si="220"/>
        <v>1279894656.147929</v>
      </c>
      <c r="DE168" s="16">
        <f t="shared" si="221"/>
        <v>1116839843.7928994</v>
      </c>
      <c r="DF168" s="16">
        <f t="shared" si="222"/>
        <v>1072507077.6390531</v>
      </c>
      <c r="DG168" s="16">
        <f t="shared" si="223"/>
        <v>951803186.32544351</v>
      </c>
      <c r="DH168" s="16">
        <f t="shared" si="224"/>
        <v>1094220241</v>
      </c>
      <c r="DI168" s="16">
        <f t="shared" si="225"/>
        <v>1013050963.9053251</v>
      </c>
    </row>
    <row r="169" spans="1:113">
      <c r="A169" s="5">
        <v>38991</v>
      </c>
      <c r="B169" s="17">
        <v>371783</v>
      </c>
      <c r="C169" s="17">
        <v>271358</v>
      </c>
      <c r="D169" s="17">
        <v>81261</v>
      </c>
      <c r="E169" s="17">
        <v>65386</v>
      </c>
      <c r="G169" s="17">
        <f t="shared" si="173"/>
        <v>372330.46153846156</v>
      </c>
      <c r="H169" s="17">
        <f t="shared" si="174"/>
        <v>264923.76923076925</v>
      </c>
      <c r="I169" s="17">
        <f t="shared" si="165"/>
        <v>270478.61538461538</v>
      </c>
      <c r="J169" s="17">
        <f t="shared" si="165"/>
        <v>265043.15384615387</v>
      </c>
      <c r="K169" s="17">
        <f t="shared" si="165"/>
        <v>252468.23076923078</v>
      </c>
      <c r="L169" s="17">
        <f t="shared" si="165"/>
        <v>257171.69230769231</v>
      </c>
      <c r="M169" s="17">
        <f t="shared" si="166"/>
        <v>256443.38461538462</v>
      </c>
      <c r="N169" s="17">
        <f t="shared" si="166"/>
        <v>253430.92307692306</v>
      </c>
      <c r="O169" s="17">
        <f t="shared" si="166"/>
        <v>259653.30769230769</v>
      </c>
      <c r="P169" s="17">
        <f t="shared" si="166"/>
        <v>270358.15384615387</v>
      </c>
      <c r="Q169" s="17">
        <f t="shared" si="167"/>
        <v>272990.92307692306</v>
      </c>
      <c r="R169" s="17">
        <f t="shared" si="167"/>
        <v>272691.84615384613</v>
      </c>
      <c r="S169" s="17">
        <f t="shared" si="167"/>
        <v>270555</v>
      </c>
      <c r="T169" s="17">
        <f t="shared" si="167"/>
        <v>264309.07692307694</v>
      </c>
      <c r="U169" s="17">
        <f t="shared" si="168"/>
        <v>264811.30769230769</v>
      </c>
      <c r="V169" s="17">
        <f t="shared" si="168"/>
        <v>262091.69230769231</v>
      </c>
      <c r="W169" s="17">
        <f t="shared" si="168"/>
        <v>248718.30769230769</v>
      </c>
      <c r="X169" s="17">
        <f t="shared" si="168"/>
        <v>250957.76923076922</v>
      </c>
      <c r="Y169" s="17">
        <f t="shared" si="160"/>
        <v>251848.15384615384</v>
      </c>
      <c r="Z169" s="17">
        <f t="shared" si="160"/>
        <v>254009.61538461538</v>
      </c>
      <c r="AA169" s="17">
        <f t="shared" si="160"/>
        <v>247017.38461538462</v>
      </c>
      <c r="AB169" s="17">
        <f t="shared" si="160"/>
        <v>245156.61538461538</v>
      </c>
      <c r="AD169" s="52">
        <f t="shared" si="175"/>
        <v>10373798564.946753</v>
      </c>
      <c r="AE169" s="52">
        <f t="shared" si="176"/>
        <v>11510566391.863905</v>
      </c>
      <c r="AF169" s="52">
        <f t="shared" si="177"/>
        <v>14366954364.976334</v>
      </c>
      <c r="AG169" s="52">
        <f t="shared" si="178"/>
        <v>13261542130.745565</v>
      </c>
      <c r="AH169" s="52">
        <f t="shared" si="179"/>
        <v>13429814597.77515</v>
      </c>
      <c r="AI169" s="52">
        <f t="shared" si="180"/>
        <v>14137100246.366873</v>
      </c>
      <c r="AJ169" s="52">
        <f t="shared" si="181"/>
        <v>12696140998.869829</v>
      </c>
      <c r="AK169" s="52">
        <f t="shared" si="182"/>
        <v>10398351536.094673</v>
      </c>
      <c r="AL169" s="52">
        <f t="shared" si="183"/>
        <v>9868343901.7514858</v>
      </c>
      <c r="AM169" s="52">
        <f t="shared" si="184"/>
        <v>9927853675.7633228</v>
      </c>
      <c r="AN169" s="52">
        <f t="shared" si="185"/>
        <v>10358244571.366869</v>
      </c>
      <c r="AO169" s="52">
        <f t="shared" si="186"/>
        <v>11668619534.224854</v>
      </c>
      <c r="AP169" s="52">
        <f t="shared" si="187"/>
        <v>11560368443.792906</v>
      </c>
      <c r="AQ169" s="52">
        <f t="shared" si="188"/>
        <v>12152586241.514797</v>
      </c>
      <c r="AR169" s="52">
        <f t="shared" si="189"/>
        <v>15279964578.485214</v>
      </c>
      <c r="AS169" s="52">
        <f t="shared" si="190"/>
        <v>14731330438.017759</v>
      </c>
      <c r="AT169" s="52">
        <f t="shared" si="191"/>
        <v>14515986466.863911</v>
      </c>
      <c r="AU169" s="52">
        <f t="shared" si="192"/>
        <v>13999822634.562138</v>
      </c>
      <c r="AV169" s="52">
        <f t="shared" si="193"/>
        <v>15703367247.928997</v>
      </c>
      <c r="AW169" s="52">
        <f t="shared" si="194"/>
        <v>16173187145.562138</v>
      </c>
      <c r="AZ169" s="17">
        <f t="shared" si="195"/>
        <v>65109.923076923078</v>
      </c>
      <c r="BA169" s="17">
        <f t="shared" si="196"/>
        <v>49157.307692307695</v>
      </c>
      <c r="BB169" s="17">
        <f t="shared" si="169"/>
        <v>52605.692307692305</v>
      </c>
      <c r="BC169" s="17">
        <f t="shared" si="169"/>
        <v>52461.230769230766</v>
      </c>
      <c r="BD169" s="17">
        <f t="shared" si="169"/>
        <v>47807.846153846156</v>
      </c>
      <c r="BE169" s="17">
        <f t="shared" si="169"/>
        <v>47915.230769230766</v>
      </c>
      <c r="BF169" s="17">
        <f t="shared" si="170"/>
        <v>47990.384615384617</v>
      </c>
      <c r="BG169" s="17">
        <f t="shared" si="170"/>
        <v>48065.461538461539</v>
      </c>
      <c r="BH169" s="17">
        <f t="shared" si="170"/>
        <v>49669.846153846156</v>
      </c>
      <c r="BI169" s="17">
        <f t="shared" si="170"/>
        <v>51510.461538461539</v>
      </c>
      <c r="BJ169" s="17">
        <f t="shared" si="171"/>
        <v>54236.461538461539</v>
      </c>
      <c r="BK169" s="17">
        <f t="shared" si="171"/>
        <v>54532.923076923078</v>
      </c>
      <c r="BL169" s="17">
        <f t="shared" si="171"/>
        <v>51145.769230769234</v>
      </c>
      <c r="BM169" s="17">
        <f t="shared" si="171"/>
        <v>47373.076923076922</v>
      </c>
      <c r="BN169" s="17">
        <f t="shared" si="172"/>
        <v>44991.230769230766</v>
      </c>
      <c r="BO169" s="17">
        <f t="shared" si="172"/>
        <v>43708.230769230766</v>
      </c>
      <c r="BP169" s="17">
        <f t="shared" si="172"/>
        <v>39836.461538461539</v>
      </c>
      <c r="BQ169" s="17">
        <f t="shared" si="172"/>
        <v>40246.692307692305</v>
      </c>
      <c r="BR169" s="17">
        <f t="shared" si="161"/>
        <v>40917.307692307695</v>
      </c>
      <c r="BS169" s="17">
        <f t="shared" si="161"/>
        <v>42151.230769230766</v>
      </c>
      <c r="BT169" s="17">
        <f t="shared" si="161"/>
        <v>41556.461538461539</v>
      </c>
      <c r="BU169" s="17">
        <f t="shared" si="161"/>
        <v>40678.692307692305</v>
      </c>
      <c r="BV169" s="17">
        <f t="shared" si="162"/>
        <v>37964.615384615383</v>
      </c>
      <c r="BW169" s="17">
        <f t="shared" si="162"/>
        <v>36366.846153846156</v>
      </c>
      <c r="BX169" s="17">
        <f t="shared" si="162"/>
        <v>36029.615384615383</v>
      </c>
      <c r="BY169" s="17">
        <f t="shared" si="162"/>
        <v>38386.076923076922</v>
      </c>
      <c r="BZ169" s="17">
        <f t="shared" si="163"/>
        <v>39056.076923076922</v>
      </c>
      <c r="CA169" s="17">
        <f t="shared" si="163"/>
        <v>40953.923076923078</v>
      </c>
      <c r="CB169" s="17">
        <f t="shared" si="163"/>
        <v>38726.230769230766</v>
      </c>
      <c r="CC169" s="17">
        <f t="shared" si="163"/>
        <v>39976.769230769234</v>
      </c>
      <c r="CD169" s="17">
        <f t="shared" si="164"/>
        <v>41989.923076923078</v>
      </c>
      <c r="CG169" s="16">
        <f t="shared" si="197"/>
        <v>156355787.13017762</v>
      </c>
      <c r="CH169" s="16">
        <f t="shared" si="198"/>
        <v>159989417.09467468</v>
      </c>
      <c r="CI169" s="16">
        <f t="shared" si="199"/>
        <v>299361865.85207099</v>
      </c>
      <c r="CJ169" s="16">
        <f t="shared" si="200"/>
        <v>295657443.5562132</v>
      </c>
      <c r="CK169" s="16">
        <f t="shared" si="201"/>
        <v>293078597.13609463</v>
      </c>
      <c r="CL169" s="16">
        <f t="shared" si="202"/>
        <v>290513669.13609469</v>
      </c>
      <c r="CM169" s="16">
        <f t="shared" si="203"/>
        <v>238395975.39053252</v>
      </c>
      <c r="CN169" s="16">
        <f t="shared" si="204"/>
        <v>184945354.13609469</v>
      </c>
      <c r="CO169" s="16">
        <f t="shared" si="205"/>
        <v>118232165.82840239</v>
      </c>
      <c r="CP169" s="16">
        <f t="shared" si="206"/>
        <v>111872929</v>
      </c>
      <c r="CQ169" s="16">
        <f t="shared" si="207"/>
        <v>194997592.6390532</v>
      </c>
      <c r="CR169" s="16">
        <f t="shared" si="208"/>
        <v>314595711.4852072</v>
      </c>
      <c r="CS169" s="16">
        <f t="shared" si="209"/>
        <v>404761780.17159784</v>
      </c>
      <c r="CT169" s="16">
        <f t="shared" si="210"/>
        <v>458032433.63313627</v>
      </c>
      <c r="CU169" s="16">
        <f t="shared" si="211"/>
        <v>638747858.13609469</v>
      </c>
      <c r="CV169" s="16">
        <f t="shared" si="212"/>
        <v>618180244.28402388</v>
      </c>
      <c r="CW169" s="16">
        <f t="shared" si="213"/>
        <v>585282639.14792895</v>
      </c>
      <c r="CX169" s="16">
        <f t="shared" si="214"/>
        <v>527101552.47929013</v>
      </c>
      <c r="CY169" s="16">
        <f t="shared" si="215"/>
        <v>554765550.44378698</v>
      </c>
      <c r="CZ169" s="16">
        <f t="shared" si="216"/>
        <v>596885036.89940846</v>
      </c>
      <c r="DA169" s="16">
        <f t="shared" si="217"/>
        <v>736867729.71005929</v>
      </c>
      <c r="DB169" s="16">
        <f t="shared" si="218"/>
        <v>826164471.00591707</v>
      </c>
      <c r="DC169" s="16">
        <f t="shared" si="219"/>
        <v>845664295.47929013</v>
      </c>
      <c r="DD169" s="16">
        <f t="shared" si="220"/>
        <v>714163953.25443804</v>
      </c>
      <c r="DE169" s="16">
        <f t="shared" si="221"/>
        <v>678802899.40828419</v>
      </c>
      <c r="DF169" s="16">
        <f t="shared" si="222"/>
        <v>583512336</v>
      </c>
      <c r="DG169" s="16">
        <f t="shared" si="223"/>
        <v>696099219.78698254</v>
      </c>
      <c r="DH169" s="16">
        <f t="shared" si="224"/>
        <v>631675422.2544378</v>
      </c>
      <c r="DI169" s="16">
        <f t="shared" si="225"/>
        <v>534534400</v>
      </c>
    </row>
    <row r="170" spans="1:113">
      <c r="A170" s="5">
        <v>39022</v>
      </c>
      <c r="B170" s="17">
        <v>371230</v>
      </c>
      <c r="C170" s="17">
        <v>289446</v>
      </c>
      <c r="D170" s="17">
        <v>76764</v>
      </c>
      <c r="E170" s="17">
        <v>73489</v>
      </c>
      <c r="G170" s="17">
        <f t="shared" si="173"/>
        <v>368336.38461538462</v>
      </c>
      <c r="H170" s="17">
        <f t="shared" si="174"/>
        <v>270478.61538461538</v>
      </c>
      <c r="I170" s="17">
        <f t="shared" si="165"/>
        <v>265043.15384615387</v>
      </c>
      <c r="J170" s="17">
        <f t="shared" si="165"/>
        <v>252468.23076923078</v>
      </c>
      <c r="K170" s="17">
        <f t="shared" si="165"/>
        <v>257171.69230769231</v>
      </c>
      <c r="L170" s="17">
        <f t="shared" si="165"/>
        <v>256443.38461538462</v>
      </c>
      <c r="M170" s="17">
        <f t="shared" si="166"/>
        <v>253430.92307692306</v>
      </c>
      <c r="N170" s="17">
        <f t="shared" si="166"/>
        <v>259653.30769230769</v>
      </c>
      <c r="O170" s="17">
        <f t="shared" si="166"/>
        <v>270358.15384615387</v>
      </c>
      <c r="P170" s="17">
        <f t="shared" si="166"/>
        <v>272990.92307692306</v>
      </c>
      <c r="Q170" s="17">
        <f t="shared" si="167"/>
        <v>272691.84615384613</v>
      </c>
      <c r="R170" s="17">
        <f t="shared" si="167"/>
        <v>270555</v>
      </c>
      <c r="S170" s="17">
        <f t="shared" si="167"/>
        <v>264309.07692307694</v>
      </c>
      <c r="T170" s="17">
        <f t="shared" si="167"/>
        <v>264811.30769230769</v>
      </c>
      <c r="U170" s="17">
        <f t="shared" si="168"/>
        <v>262091.69230769231</v>
      </c>
      <c r="V170" s="17">
        <f t="shared" si="168"/>
        <v>248718.30769230769</v>
      </c>
      <c r="W170" s="17">
        <f t="shared" si="168"/>
        <v>250957.76923076922</v>
      </c>
      <c r="X170" s="17">
        <f t="shared" si="168"/>
        <v>251848.15384615384</v>
      </c>
      <c r="Y170" s="17">
        <f t="shared" si="160"/>
        <v>254009.61538461538</v>
      </c>
      <c r="Z170" s="17">
        <f t="shared" si="160"/>
        <v>247017.38461538462</v>
      </c>
      <c r="AA170" s="17">
        <f t="shared" si="160"/>
        <v>245156.61538461538</v>
      </c>
      <c r="AB170" s="17">
        <f t="shared" si="160"/>
        <v>234950.30769230769</v>
      </c>
      <c r="AD170" s="52">
        <f t="shared" si="175"/>
        <v>10669491522.745558</v>
      </c>
      <c r="AE170" s="52">
        <f t="shared" si="176"/>
        <v>13425429075.715977</v>
      </c>
      <c r="AF170" s="52">
        <f t="shared" si="177"/>
        <v>12357588815.863907</v>
      </c>
      <c r="AG170" s="52">
        <f t="shared" si="178"/>
        <v>12520043449</v>
      </c>
      <c r="AH170" s="52">
        <f t="shared" si="179"/>
        <v>13203265091.366869</v>
      </c>
      <c r="AI170" s="52">
        <f t="shared" si="180"/>
        <v>11812011209.467459</v>
      </c>
      <c r="AJ170" s="52">
        <f t="shared" si="181"/>
        <v>9599733704.6686363</v>
      </c>
      <c r="AK170" s="52">
        <f t="shared" si="182"/>
        <v>9090757035.9822521</v>
      </c>
      <c r="AL170" s="52">
        <f t="shared" si="183"/>
        <v>9147877737.5207176</v>
      </c>
      <c r="AM170" s="52">
        <f t="shared" si="184"/>
        <v>9561199177.3017769</v>
      </c>
      <c r="AN170" s="52">
        <f t="shared" si="185"/>
        <v>10821680745.710058</v>
      </c>
      <c r="AO170" s="52">
        <f t="shared" si="186"/>
        <v>10717441551.928997</v>
      </c>
      <c r="AP170" s="52">
        <f t="shared" si="187"/>
        <v>11287934643.556213</v>
      </c>
      <c r="AQ170" s="52">
        <f t="shared" si="188"/>
        <v>14308484326.77515</v>
      </c>
      <c r="AR170" s="52">
        <f t="shared" si="189"/>
        <v>13777739349.609472</v>
      </c>
      <c r="AS170" s="52">
        <f t="shared" si="190"/>
        <v>13569507907.745565</v>
      </c>
      <c r="AT170" s="52">
        <f t="shared" si="191"/>
        <v>13070610162.745565</v>
      </c>
      <c r="AU170" s="52">
        <f t="shared" si="192"/>
        <v>14718299761</v>
      </c>
      <c r="AV170" s="52">
        <f t="shared" si="193"/>
        <v>15173255547.745567</v>
      </c>
      <c r="AW170" s="52">
        <f t="shared" si="194"/>
        <v>17791845516.928997</v>
      </c>
      <c r="AZ170" s="17">
        <f t="shared" si="195"/>
        <v>63880.538461538461</v>
      </c>
      <c r="BA170" s="17">
        <f t="shared" si="196"/>
        <v>52605.692307692305</v>
      </c>
      <c r="BB170" s="17">
        <f t="shared" si="169"/>
        <v>52461.230769230766</v>
      </c>
      <c r="BC170" s="17">
        <f t="shared" si="169"/>
        <v>47807.846153846156</v>
      </c>
      <c r="BD170" s="17">
        <f t="shared" si="169"/>
        <v>47915.230769230766</v>
      </c>
      <c r="BE170" s="17">
        <f t="shared" si="169"/>
        <v>47990.384615384617</v>
      </c>
      <c r="BF170" s="17">
        <f t="shared" si="170"/>
        <v>48065.461538461539</v>
      </c>
      <c r="BG170" s="17">
        <f t="shared" si="170"/>
        <v>49669.846153846156</v>
      </c>
      <c r="BH170" s="17">
        <f t="shared" si="170"/>
        <v>51510.461538461539</v>
      </c>
      <c r="BI170" s="17">
        <f t="shared" si="170"/>
        <v>54236.461538461539</v>
      </c>
      <c r="BJ170" s="17">
        <f t="shared" si="171"/>
        <v>54532.923076923078</v>
      </c>
      <c r="BK170" s="17">
        <f t="shared" si="171"/>
        <v>51145.769230769234</v>
      </c>
      <c r="BL170" s="17">
        <f t="shared" si="171"/>
        <v>47373.076923076922</v>
      </c>
      <c r="BM170" s="17">
        <f t="shared" si="171"/>
        <v>44991.230769230766</v>
      </c>
      <c r="BN170" s="17">
        <f t="shared" si="172"/>
        <v>43708.230769230766</v>
      </c>
      <c r="BO170" s="17">
        <f t="shared" si="172"/>
        <v>39836.461538461539</v>
      </c>
      <c r="BP170" s="17">
        <f t="shared" si="172"/>
        <v>40246.692307692305</v>
      </c>
      <c r="BQ170" s="17">
        <f t="shared" si="172"/>
        <v>40917.307692307695</v>
      </c>
      <c r="BR170" s="17">
        <f t="shared" si="161"/>
        <v>42151.230769230766</v>
      </c>
      <c r="BS170" s="17">
        <f t="shared" si="161"/>
        <v>41556.461538461539</v>
      </c>
      <c r="BT170" s="17">
        <f t="shared" si="161"/>
        <v>40678.692307692305</v>
      </c>
      <c r="BU170" s="17">
        <f t="shared" si="161"/>
        <v>37964.615384615383</v>
      </c>
      <c r="BV170" s="17">
        <f t="shared" si="162"/>
        <v>36366.846153846156</v>
      </c>
      <c r="BW170" s="17">
        <f t="shared" si="162"/>
        <v>36029.615384615383</v>
      </c>
      <c r="BX170" s="17">
        <f t="shared" si="162"/>
        <v>38386.076923076922</v>
      </c>
      <c r="BY170" s="17">
        <f t="shared" si="162"/>
        <v>39056.076923076922</v>
      </c>
      <c r="BZ170" s="17">
        <f t="shared" si="163"/>
        <v>40953.923076923078</v>
      </c>
      <c r="CA170" s="17">
        <f t="shared" si="163"/>
        <v>38726.230769230766</v>
      </c>
      <c r="CB170" s="17">
        <f t="shared" si="163"/>
        <v>39976.769230769234</v>
      </c>
      <c r="CC170" s="17">
        <f t="shared" si="163"/>
        <v>41989.923076923078</v>
      </c>
      <c r="CD170" s="17">
        <f t="shared" si="164"/>
        <v>40695.923076923078</v>
      </c>
      <c r="CG170" s="16">
        <f t="shared" si="197"/>
        <v>130400588.1715977</v>
      </c>
      <c r="CH170" s="16">
        <f t="shared" si="198"/>
        <v>258331438.0177514</v>
      </c>
      <c r="CI170" s="16">
        <f t="shared" si="199"/>
        <v>254891049.71005926</v>
      </c>
      <c r="CJ170" s="16">
        <f t="shared" si="200"/>
        <v>252496989.2544378</v>
      </c>
      <c r="CK170" s="16">
        <f t="shared" si="201"/>
        <v>250116658.0828402</v>
      </c>
      <c r="CL170" s="16">
        <f t="shared" si="202"/>
        <v>201943775.86390525</v>
      </c>
      <c r="CM170" s="16">
        <f t="shared" si="203"/>
        <v>153018803.0828402</v>
      </c>
      <c r="CN170" s="16">
        <f t="shared" si="204"/>
        <v>93008219.698224828</v>
      </c>
      <c r="CO170" s="16">
        <f t="shared" si="205"/>
        <v>87377913.3786982</v>
      </c>
      <c r="CP170" s="16">
        <f t="shared" si="206"/>
        <v>162174347.36094666</v>
      </c>
      <c r="CQ170" s="16">
        <f t="shared" si="207"/>
        <v>272496286.44378698</v>
      </c>
      <c r="CR170" s="16">
        <f t="shared" si="208"/>
        <v>356805945.09467465</v>
      </c>
      <c r="CS170" s="16">
        <f t="shared" si="209"/>
        <v>406921997.63313621</v>
      </c>
      <c r="CT170" s="16">
        <f t="shared" si="210"/>
        <v>578117635.0828402</v>
      </c>
      <c r="CU170" s="16">
        <f t="shared" si="211"/>
        <v>558558684.02366877</v>
      </c>
      <c r="CV170" s="16">
        <f t="shared" si="212"/>
        <v>527309967.3609466</v>
      </c>
      <c r="CW170" s="16">
        <f t="shared" si="213"/>
        <v>472162812.78698236</v>
      </c>
      <c r="CX170" s="16">
        <f t="shared" si="214"/>
        <v>498364410.46745557</v>
      </c>
      <c r="CY170" s="16">
        <f t="shared" si="215"/>
        <v>538325664.94674563</v>
      </c>
      <c r="CZ170" s="16">
        <f t="shared" si="216"/>
        <v>671635068.92899418</v>
      </c>
      <c r="DA170" s="16">
        <f t="shared" si="217"/>
        <v>757003264.40236676</v>
      </c>
      <c r="DB170" s="16">
        <f t="shared" si="218"/>
        <v>775673916.23668647</v>
      </c>
      <c r="DC170" s="16">
        <f t="shared" si="219"/>
        <v>649967569.13609469</v>
      </c>
      <c r="DD170" s="16">
        <f t="shared" si="220"/>
        <v>616253890.67455626</v>
      </c>
      <c r="DE170" s="16">
        <f t="shared" si="221"/>
        <v>525629692.99408275</v>
      </c>
      <c r="DF170" s="16">
        <f t="shared" si="222"/>
        <v>632739195.47929013</v>
      </c>
      <c r="DG170" s="16">
        <f t="shared" si="223"/>
        <v>571390183.43786967</v>
      </c>
      <c r="DH170" s="16">
        <f t="shared" si="224"/>
        <v>479199041.91715968</v>
      </c>
      <c r="DI170" s="16">
        <f t="shared" si="225"/>
        <v>537526390.53254426</v>
      </c>
    </row>
    <row r="171" spans="1:113">
      <c r="A171" s="5">
        <v>39052</v>
      </c>
      <c r="B171" s="17">
        <v>248880</v>
      </c>
      <c r="C171" s="17">
        <v>314695</v>
      </c>
      <c r="D171" s="17">
        <v>52382</v>
      </c>
      <c r="E171" s="17">
        <v>72136</v>
      </c>
      <c r="G171" s="17">
        <f t="shared" si="173"/>
        <v>354823.38461538462</v>
      </c>
      <c r="H171" s="17">
        <f t="shared" si="174"/>
        <v>265043.15384615387</v>
      </c>
      <c r="I171" s="17">
        <f t="shared" si="165"/>
        <v>252468.23076923078</v>
      </c>
      <c r="J171" s="17">
        <f t="shared" si="165"/>
        <v>257171.69230769231</v>
      </c>
      <c r="K171" s="17">
        <f t="shared" si="165"/>
        <v>256443.38461538462</v>
      </c>
      <c r="L171" s="17">
        <f t="shared" si="165"/>
        <v>253430.92307692306</v>
      </c>
      <c r="M171" s="17">
        <f t="shared" si="166"/>
        <v>259653.30769230769</v>
      </c>
      <c r="N171" s="17">
        <f t="shared" si="166"/>
        <v>270358.15384615387</v>
      </c>
      <c r="O171" s="17">
        <f t="shared" si="166"/>
        <v>272990.92307692306</v>
      </c>
      <c r="P171" s="17">
        <f t="shared" si="166"/>
        <v>272691.84615384613</v>
      </c>
      <c r="Q171" s="17">
        <f t="shared" si="167"/>
        <v>270555</v>
      </c>
      <c r="R171" s="17">
        <f t="shared" si="167"/>
        <v>264309.07692307694</v>
      </c>
      <c r="S171" s="17">
        <f t="shared" si="167"/>
        <v>264811.30769230769</v>
      </c>
      <c r="T171" s="17">
        <f t="shared" si="167"/>
        <v>262091.69230769231</v>
      </c>
      <c r="U171" s="17">
        <f t="shared" si="168"/>
        <v>248718.30769230769</v>
      </c>
      <c r="V171" s="17">
        <f t="shared" si="168"/>
        <v>250957.76923076922</v>
      </c>
      <c r="W171" s="17">
        <f t="shared" si="168"/>
        <v>251848.15384615384</v>
      </c>
      <c r="X171" s="17">
        <f t="shared" si="168"/>
        <v>254009.61538461538</v>
      </c>
      <c r="Y171" s="17">
        <f t="shared" si="160"/>
        <v>247017.38461538462</v>
      </c>
      <c r="Z171" s="17">
        <f t="shared" si="160"/>
        <v>245156.61538461538</v>
      </c>
      <c r="AA171" s="17">
        <f t="shared" si="160"/>
        <v>234950.30769230769</v>
      </c>
      <c r="AB171" s="17">
        <f t="shared" si="160"/>
        <v>230001.07692307694</v>
      </c>
      <c r="AD171" s="52">
        <f t="shared" si="175"/>
        <v>10476577518.869822</v>
      </c>
      <c r="AE171" s="52">
        <f t="shared" si="176"/>
        <v>9535853010.5562134</v>
      </c>
      <c r="AF171" s="52">
        <f t="shared" si="177"/>
        <v>9678624400</v>
      </c>
      <c r="AG171" s="52">
        <f t="shared" si="178"/>
        <v>10280431256.828407</v>
      </c>
      <c r="AH171" s="52">
        <f t="shared" si="179"/>
        <v>9057343541.5443821</v>
      </c>
      <c r="AI171" s="52">
        <f t="shared" si="180"/>
        <v>7134375208.8994055</v>
      </c>
      <c r="AJ171" s="52">
        <f t="shared" si="181"/>
        <v>6696551761.4437904</v>
      </c>
      <c r="AK171" s="52">
        <f t="shared" si="182"/>
        <v>6745589610.0591774</v>
      </c>
      <c r="AL171" s="52">
        <f t="shared" si="183"/>
        <v>7101160645.6863918</v>
      </c>
      <c r="AM171" s="52">
        <f t="shared" si="184"/>
        <v>8192839897.0177507</v>
      </c>
      <c r="AN171" s="52">
        <f t="shared" si="185"/>
        <v>8102173992.0059195</v>
      </c>
      <c r="AO171" s="52">
        <f t="shared" si="186"/>
        <v>8599166758.2485218</v>
      </c>
      <c r="AP171" s="52">
        <f t="shared" si="187"/>
        <v>11258287348.852074</v>
      </c>
      <c r="AQ171" s="52">
        <f t="shared" si="188"/>
        <v>10788066059.224855</v>
      </c>
      <c r="AR171" s="52">
        <f t="shared" si="189"/>
        <v>10603898151.976334</v>
      </c>
      <c r="AS171" s="52">
        <f t="shared" si="190"/>
        <v>10163416066.514797</v>
      </c>
      <c r="AT171" s="52">
        <f t="shared" si="191"/>
        <v>11622133636</v>
      </c>
      <c r="AU171" s="52">
        <f t="shared" si="192"/>
        <v>12026800273.514797</v>
      </c>
      <c r="AV171" s="52">
        <f t="shared" si="193"/>
        <v>14369554571.00592</v>
      </c>
      <c r="AW171" s="52">
        <f t="shared" si="194"/>
        <v>15580608497.633135</v>
      </c>
      <c r="AZ171" s="17">
        <f t="shared" si="195"/>
        <v>61953.615384615383</v>
      </c>
      <c r="BA171" s="17">
        <f t="shared" si="196"/>
        <v>52461.230769230766</v>
      </c>
      <c r="BB171" s="17">
        <f t="shared" si="169"/>
        <v>47807.846153846156</v>
      </c>
      <c r="BC171" s="17">
        <f t="shared" si="169"/>
        <v>47915.230769230766</v>
      </c>
      <c r="BD171" s="17">
        <f t="shared" si="169"/>
        <v>47990.384615384617</v>
      </c>
      <c r="BE171" s="17">
        <f t="shared" si="169"/>
        <v>48065.461538461539</v>
      </c>
      <c r="BF171" s="17">
        <f t="shared" si="170"/>
        <v>49669.846153846156</v>
      </c>
      <c r="BG171" s="17">
        <f t="shared" si="170"/>
        <v>51510.461538461539</v>
      </c>
      <c r="BH171" s="17">
        <f t="shared" si="170"/>
        <v>54236.461538461539</v>
      </c>
      <c r="BI171" s="17">
        <f t="shared" si="170"/>
        <v>54532.923076923078</v>
      </c>
      <c r="BJ171" s="17">
        <f t="shared" si="171"/>
        <v>51145.769230769234</v>
      </c>
      <c r="BK171" s="17">
        <f t="shared" si="171"/>
        <v>47373.076923076922</v>
      </c>
      <c r="BL171" s="17">
        <f t="shared" si="171"/>
        <v>44991.230769230766</v>
      </c>
      <c r="BM171" s="17">
        <f t="shared" si="171"/>
        <v>43708.230769230766</v>
      </c>
      <c r="BN171" s="17">
        <f t="shared" si="172"/>
        <v>39836.461538461539</v>
      </c>
      <c r="BO171" s="17">
        <f t="shared" si="172"/>
        <v>40246.692307692305</v>
      </c>
      <c r="BP171" s="17">
        <f t="shared" si="172"/>
        <v>40917.307692307695</v>
      </c>
      <c r="BQ171" s="17">
        <f t="shared" si="172"/>
        <v>42151.230769230766</v>
      </c>
      <c r="BR171" s="17">
        <f t="shared" si="161"/>
        <v>41556.461538461539</v>
      </c>
      <c r="BS171" s="17">
        <f t="shared" si="161"/>
        <v>40678.692307692305</v>
      </c>
      <c r="BT171" s="17">
        <f t="shared" si="161"/>
        <v>37964.615384615383</v>
      </c>
      <c r="BU171" s="17">
        <f t="shared" si="161"/>
        <v>36366.846153846156</v>
      </c>
      <c r="BV171" s="17">
        <f t="shared" si="162"/>
        <v>36029.615384615383</v>
      </c>
      <c r="BW171" s="17">
        <f t="shared" si="162"/>
        <v>38386.076923076922</v>
      </c>
      <c r="BX171" s="17">
        <f t="shared" si="162"/>
        <v>39056.076923076922</v>
      </c>
      <c r="BY171" s="17">
        <f t="shared" si="162"/>
        <v>40953.923076923078</v>
      </c>
      <c r="BZ171" s="17">
        <f t="shared" si="163"/>
        <v>38726.230769230766</v>
      </c>
      <c r="CA171" s="17">
        <f t="shared" si="163"/>
        <v>39976.769230769234</v>
      </c>
      <c r="CB171" s="17">
        <f t="shared" si="163"/>
        <v>41989.923076923078</v>
      </c>
      <c r="CC171" s="17">
        <f t="shared" si="163"/>
        <v>40695.923076923078</v>
      </c>
      <c r="CD171" s="17">
        <f t="shared" si="164"/>
        <v>39471.692307692305</v>
      </c>
      <c r="CG171" s="16">
        <f t="shared" si="197"/>
        <v>200102787.13017741</v>
      </c>
      <c r="CH171" s="16">
        <f t="shared" si="198"/>
        <v>197076242.60946751</v>
      </c>
      <c r="CI171" s="16">
        <f t="shared" si="199"/>
        <v>194971813.5147928</v>
      </c>
      <c r="CJ171" s="16">
        <f t="shared" si="200"/>
        <v>192880817.2544378</v>
      </c>
      <c r="CK171" s="16">
        <f t="shared" si="201"/>
        <v>150890986.5147928</v>
      </c>
      <c r="CL171" s="16">
        <f t="shared" si="202"/>
        <v>109059462.25443782</v>
      </c>
      <c r="CM171" s="16">
        <f t="shared" si="203"/>
        <v>59554463.485207066</v>
      </c>
      <c r="CN171" s="16">
        <f t="shared" si="204"/>
        <v>55066674.325443745</v>
      </c>
      <c r="CO171" s="16">
        <f t="shared" si="205"/>
        <v>116809538.48520699</v>
      </c>
      <c r="CP171" s="16">
        <f t="shared" si="206"/>
        <v>212592101.82840234</v>
      </c>
      <c r="CQ171" s="16">
        <f t="shared" si="207"/>
        <v>287722491.84023672</v>
      </c>
      <c r="CR171" s="16">
        <f t="shared" si="208"/>
        <v>332894059.76331365</v>
      </c>
      <c r="CS171" s="16">
        <f t="shared" si="209"/>
        <v>489168494.25443774</v>
      </c>
      <c r="CT171" s="16">
        <f t="shared" si="210"/>
        <v>471190509.46745569</v>
      </c>
      <c r="CU171" s="16">
        <f t="shared" si="211"/>
        <v>442526241.32544363</v>
      </c>
      <c r="CV171" s="16">
        <f t="shared" si="212"/>
        <v>392134436.45562136</v>
      </c>
      <c r="CW171" s="16">
        <f t="shared" si="213"/>
        <v>416043885.02366853</v>
      </c>
      <c r="CX171" s="16">
        <f t="shared" si="214"/>
        <v>452622351.92899412</v>
      </c>
      <c r="CY171" s="16">
        <f t="shared" si="215"/>
        <v>575472121</v>
      </c>
      <c r="CZ171" s="16">
        <f t="shared" si="216"/>
        <v>654682759.66863883</v>
      </c>
      <c r="DA171" s="16">
        <f t="shared" si="217"/>
        <v>672053776</v>
      </c>
      <c r="DB171" s="16">
        <f t="shared" si="218"/>
        <v>555428869.13609469</v>
      </c>
      <c r="DC171" s="16">
        <f t="shared" si="219"/>
        <v>524297267.59763312</v>
      </c>
      <c r="DD171" s="16">
        <f t="shared" si="220"/>
        <v>440987077.01775134</v>
      </c>
      <c r="DE171" s="16">
        <f t="shared" si="221"/>
        <v>539511396.07100594</v>
      </c>
      <c r="DF171" s="16">
        <f t="shared" si="222"/>
        <v>482981766.86982226</v>
      </c>
      <c r="DG171" s="16">
        <f t="shared" si="223"/>
        <v>398549010.5562129</v>
      </c>
      <c r="DH171" s="16">
        <f t="shared" si="224"/>
        <v>451889482.24852061</v>
      </c>
      <c r="DI171" s="16">
        <f t="shared" si="225"/>
        <v>505436865.23668647</v>
      </c>
    </row>
    <row r="172" spans="1:113">
      <c r="A172" s="5">
        <v>39083</v>
      </c>
      <c r="B172" s="17">
        <v>248460</v>
      </c>
      <c r="C172" s="17">
        <v>161791</v>
      </c>
      <c r="D172" s="17">
        <v>38733</v>
      </c>
      <c r="E172" s="17">
        <v>15368</v>
      </c>
      <c r="G172" s="17">
        <f t="shared" si="173"/>
        <v>337462</v>
      </c>
      <c r="H172" s="17">
        <f t="shared" si="174"/>
        <v>252468.23076923078</v>
      </c>
      <c r="I172" s="17">
        <f t="shared" si="165"/>
        <v>257171.69230769231</v>
      </c>
      <c r="J172" s="17">
        <f t="shared" si="165"/>
        <v>256443.38461538462</v>
      </c>
      <c r="K172" s="17">
        <f t="shared" si="165"/>
        <v>253430.92307692306</v>
      </c>
      <c r="L172" s="17">
        <f t="shared" si="165"/>
        <v>259653.30769230769</v>
      </c>
      <c r="M172" s="17">
        <f t="shared" si="166"/>
        <v>270358.15384615387</v>
      </c>
      <c r="N172" s="17">
        <f t="shared" si="166"/>
        <v>272990.92307692306</v>
      </c>
      <c r="O172" s="17">
        <f t="shared" si="166"/>
        <v>272691.84615384613</v>
      </c>
      <c r="P172" s="17">
        <f t="shared" si="166"/>
        <v>270555</v>
      </c>
      <c r="Q172" s="17">
        <f t="shared" si="167"/>
        <v>264309.07692307694</v>
      </c>
      <c r="R172" s="17">
        <f t="shared" si="167"/>
        <v>264811.30769230769</v>
      </c>
      <c r="S172" s="17">
        <f t="shared" si="167"/>
        <v>262091.69230769231</v>
      </c>
      <c r="T172" s="17">
        <f t="shared" si="167"/>
        <v>248718.30769230769</v>
      </c>
      <c r="U172" s="17">
        <f t="shared" si="168"/>
        <v>250957.76923076922</v>
      </c>
      <c r="V172" s="17">
        <f t="shared" si="168"/>
        <v>251848.15384615384</v>
      </c>
      <c r="W172" s="17">
        <f t="shared" si="168"/>
        <v>254009.61538461538</v>
      </c>
      <c r="X172" s="17">
        <f t="shared" si="168"/>
        <v>247017.38461538462</v>
      </c>
      <c r="Y172" s="17">
        <f t="shared" si="160"/>
        <v>245156.61538461538</v>
      </c>
      <c r="Z172" s="17">
        <f t="shared" si="160"/>
        <v>234950.30769230769</v>
      </c>
      <c r="AA172" s="17">
        <f t="shared" si="160"/>
        <v>230001.07692307694</v>
      </c>
      <c r="AB172" s="17">
        <f t="shared" si="160"/>
        <v>236529.84615384616</v>
      </c>
      <c r="AD172" s="52">
        <f t="shared" si="175"/>
        <v>6446533509.3254433</v>
      </c>
      <c r="AE172" s="52">
        <f t="shared" si="176"/>
        <v>6564016038.8402357</v>
      </c>
      <c r="AF172" s="52">
        <f t="shared" si="177"/>
        <v>7061221888.8520737</v>
      </c>
      <c r="AG172" s="52">
        <f t="shared" si="178"/>
        <v>6054192598.6331367</v>
      </c>
      <c r="AH172" s="52">
        <f t="shared" si="179"/>
        <v>4502926168.6390495</v>
      </c>
      <c r="AI172" s="52">
        <f t="shared" si="180"/>
        <v>4156519759.6213036</v>
      </c>
      <c r="AJ172" s="52">
        <f t="shared" si="181"/>
        <v>4195172829.2544413</v>
      </c>
      <c r="AK172" s="52">
        <f t="shared" si="182"/>
        <v>4476546649</v>
      </c>
      <c r="AL172" s="52">
        <f t="shared" si="183"/>
        <v>5351350154.6982231</v>
      </c>
      <c r="AM172" s="52">
        <f t="shared" si="184"/>
        <v>5278123092.7869825</v>
      </c>
      <c r="AN172" s="52">
        <f t="shared" si="185"/>
        <v>5680683281.6331358</v>
      </c>
      <c r="AO172" s="52">
        <f t="shared" si="186"/>
        <v>7875442924.4023676</v>
      </c>
      <c r="AP172" s="52">
        <f t="shared" si="187"/>
        <v>7482981940.9763336</v>
      </c>
      <c r="AQ172" s="52">
        <f t="shared" si="188"/>
        <v>7329730653.2544384</v>
      </c>
      <c r="AR172" s="52">
        <f t="shared" si="189"/>
        <v>6964300497.9940844</v>
      </c>
      <c r="AS172" s="52">
        <f t="shared" si="190"/>
        <v>8180228452.0710039</v>
      </c>
      <c r="AT172" s="52">
        <f t="shared" si="191"/>
        <v>8520284028.9940844</v>
      </c>
      <c r="AU172" s="52">
        <f t="shared" si="192"/>
        <v>10508647059.786983</v>
      </c>
      <c r="AV172" s="52">
        <f t="shared" si="193"/>
        <v>11547849988.544376</v>
      </c>
      <c r="AW172" s="52">
        <f t="shared" si="194"/>
        <v>10187299680.023668</v>
      </c>
      <c r="AZ172" s="17">
        <f t="shared" si="195"/>
        <v>61070.076923076922</v>
      </c>
      <c r="BA172" s="17">
        <f t="shared" si="196"/>
        <v>47807.846153846156</v>
      </c>
      <c r="BB172" s="17">
        <f t="shared" si="169"/>
        <v>47915.230769230766</v>
      </c>
      <c r="BC172" s="17">
        <f t="shared" si="169"/>
        <v>47990.384615384617</v>
      </c>
      <c r="BD172" s="17">
        <f t="shared" si="169"/>
        <v>48065.461538461539</v>
      </c>
      <c r="BE172" s="17">
        <f t="shared" si="169"/>
        <v>49669.846153846156</v>
      </c>
      <c r="BF172" s="17">
        <f t="shared" si="170"/>
        <v>51510.461538461539</v>
      </c>
      <c r="BG172" s="17">
        <f t="shared" si="170"/>
        <v>54236.461538461539</v>
      </c>
      <c r="BH172" s="17">
        <f t="shared" si="170"/>
        <v>54532.923076923078</v>
      </c>
      <c r="BI172" s="17">
        <f t="shared" si="170"/>
        <v>51145.769230769234</v>
      </c>
      <c r="BJ172" s="17">
        <f t="shared" si="171"/>
        <v>47373.076923076922</v>
      </c>
      <c r="BK172" s="17">
        <f t="shared" si="171"/>
        <v>44991.230769230766</v>
      </c>
      <c r="BL172" s="17">
        <f t="shared" si="171"/>
        <v>43708.230769230766</v>
      </c>
      <c r="BM172" s="17">
        <f t="shared" si="171"/>
        <v>39836.461538461539</v>
      </c>
      <c r="BN172" s="17">
        <f t="shared" si="172"/>
        <v>40246.692307692305</v>
      </c>
      <c r="BO172" s="17">
        <f t="shared" si="172"/>
        <v>40917.307692307695</v>
      </c>
      <c r="BP172" s="17">
        <f t="shared" si="172"/>
        <v>42151.230769230766</v>
      </c>
      <c r="BQ172" s="17">
        <f t="shared" si="172"/>
        <v>41556.461538461539</v>
      </c>
      <c r="BR172" s="17">
        <f t="shared" si="161"/>
        <v>40678.692307692305</v>
      </c>
      <c r="BS172" s="17">
        <f t="shared" si="161"/>
        <v>37964.615384615383</v>
      </c>
      <c r="BT172" s="17">
        <f t="shared" si="161"/>
        <v>36366.846153846156</v>
      </c>
      <c r="BU172" s="17">
        <f t="shared" si="161"/>
        <v>36029.615384615383</v>
      </c>
      <c r="BV172" s="17">
        <f t="shared" si="162"/>
        <v>38386.076923076922</v>
      </c>
      <c r="BW172" s="17">
        <f t="shared" si="162"/>
        <v>39056.076923076922</v>
      </c>
      <c r="BX172" s="17">
        <f t="shared" si="162"/>
        <v>40953.923076923078</v>
      </c>
      <c r="BY172" s="17">
        <f t="shared" si="162"/>
        <v>38726.230769230766</v>
      </c>
      <c r="BZ172" s="17">
        <f t="shared" si="163"/>
        <v>39976.769230769234</v>
      </c>
      <c r="CA172" s="17">
        <f t="shared" si="163"/>
        <v>41989.923076923078</v>
      </c>
      <c r="CB172" s="17">
        <f t="shared" si="163"/>
        <v>40695.923076923078</v>
      </c>
      <c r="CC172" s="17">
        <f t="shared" si="163"/>
        <v>39471.692307692305</v>
      </c>
      <c r="CD172" s="17">
        <f t="shared" si="164"/>
        <v>41575.538461538461</v>
      </c>
      <c r="CG172" s="16">
        <f t="shared" si="197"/>
        <v>173049977.331361</v>
      </c>
      <c r="CH172" s="16">
        <f t="shared" si="198"/>
        <v>171078350.86390525</v>
      </c>
      <c r="CI172" s="16">
        <f t="shared" si="199"/>
        <v>169120021.3017751</v>
      </c>
      <c r="CJ172" s="16">
        <f t="shared" si="200"/>
        <v>129965261.5917159</v>
      </c>
      <c r="CK172" s="16">
        <f t="shared" si="201"/>
        <v>91386246.301775113</v>
      </c>
      <c r="CL172" s="16">
        <f t="shared" si="202"/>
        <v>46698299.224852048</v>
      </c>
      <c r="CM172" s="16">
        <f t="shared" si="203"/>
        <v>42734380.408283994</v>
      </c>
      <c r="CN172" s="16">
        <f t="shared" si="204"/>
        <v>98491883.17159754</v>
      </c>
      <c r="CO172" s="16">
        <f t="shared" si="205"/>
        <v>187607809</v>
      </c>
      <c r="CP172" s="16">
        <f t="shared" si="206"/>
        <v>258529293.63905331</v>
      </c>
      <c r="CQ172" s="16">
        <f t="shared" si="207"/>
        <v>301433701.86982256</v>
      </c>
      <c r="CR172" s="16">
        <f t="shared" si="208"/>
        <v>450866422.3017751</v>
      </c>
      <c r="CS172" s="16">
        <f t="shared" si="209"/>
        <v>433613346.84023678</v>
      </c>
      <c r="CT172" s="16">
        <f t="shared" si="210"/>
        <v>406134107.66863889</v>
      </c>
      <c r="CU172" s="16">
        <f t="shared" si="211"/>
        <v>357922739.79289949</v>
      </c>
      <c r="CV172" s="16">
        <f t="shared" si="212"/>
        <v>380781185.37869817</v>
      </c>
      <c r="CW172" s="16">
        <f t="shared" si="213"/>
        <v>415808566.53254443</v>
      </c>
      <c r="CX172" s="16">
        <f t="shared" si="214"/>
        <v>533862352.90532547</v>
      </c>
      <c r="CY172" s="16">
        <f t="shared" si="215"/>
        <v>610249610.43786967</v>
      </c>
      <c r="CZ172" s="16">
        <f t="shared" si="216"/>
        <v>627024714.05917168</v>
      </c>
      <c r="DA172" s="16">
        <f t="shared" si="217"/>
        <v>514563856</v>
      </c>
      <c r="DB172" s="16">
        <f t="shared" si="218"/>
        <v>484616196</v>
      </c>
      <c r="DC172" s="16">
        <f t="shared" si="219"/>
        <v>404659645.56213009</v>
      </c>
      <c r="DD172" s="16">
        <f t="shared" si="220"/>
        <v>499247460.94674563</v>
      </c>
      <c r="DE172" s="16">
        <f t="shared" si="221"/>
        <v>444927629.4023667</v>
      </c>
      <c r="DF172" s="16">
        <f t="shared" si="222"/>
        <v>364052270.79289931</v>
      </c>
      <c r="DG172" s="16">
        <f t="shared" si="223"/>
        <v>415106144.94674546</v>
      </c>
      <c r="DH172" s="16">
        <f t="shared" si="224"/>
        <v>466490217.99408293</v>
      </c>
      <c r="DI172" s="16">
        <f t="shared" si="225"/>
        <v>380037029.82840234</v>
      </c>
    </row>
    <row r="173" spans="1:113">
      <c r="A173" s="5">
        <v>39114</v>
      </c>
      <c r="B173" s="17">
        <v>328406</v>
      </c>
      <c r="C173" s="17">
        <v>244782</v>
      </c>
      <c r="D173" s="17">
        <v>73225</v>
      </c>
      <c r="E173" s="17">
        <v>41086</v>
      </c>
      <c r="G173" s="17">
        <f t="shared" si="173"/>
        <v>338462.61538461538</v>
      </c>
      <c r="H173" s="17">
        <f t="shared" si="174"/>
        <v>257171.69230769231</v>
      </c>
      <c r="I173" s="17">
        <f t="shared" si="165"/>
        <v>256443.38461538462</v>
      </c>
      <c r="J173" s="17">
        <f t="shared" si="165"/>
        <v>253430.92307692306</v>
      </c>
      <c r="K173" s="17">
        <f t="shared" si="165"/>
        <v>259653.30769230769</v>
      </c>
      <c r="L173" s="17">
        <f t="shared" si="165"/>
        <v>270358.15384615387</v>
      </c>
      <c r="M173" s="17">
        <f t="shared" si="166"/>
        <v>272990.92307692306</v>
      </c>
      <c r="N173" s="17">
        <f t="shared" si="166"/>
        <v>272691.84615384613</v>
      </c>
      <c r="O173" s="17">
        <f t="shared" si="166"/>
        <v>270555</v>
      </c>
      <c r="P173" s="17">
        <f t="shared" si="166"/>
        <v>264309.07692307694</v>
      </c>
      <c r="Q173" s="17">
        <f t="shared" si="167"/>
        <v>264811.30769230769</v>
      </c>
      <c r="R173" s="17">
        <f t="shared" si="167"/>
        <v>262091.69230769231</v>
      </c>
      <c r="S173" s="17">
        <f t="shared" si="167"/>
        <v>248718.30769230769</v>
      </c>
      <c r="T173" s="17">
        <f t="shared" si="167"/>
        <v>250957.76923076922</v>
      </c>
      <c r="U173" s="17">
        <f t="shared" si="168"/>
        <v>251848.15384615384</v>
      </c>
      <c r="V173" s="17">
        <f t="shared" si="168"/>
        <v>254009.61538461538</v>
      </c>
      <c r="W173" s="17">
        <f t="shared" si="168"/>
        <v>247017.38461538462</v>
      </c>
      <c r="X173" s="17">
        <f t="shared" si="168"/>
        <v>245156.61538461538</v>
      </c>
      <c r="Y173" s="17">
        <f t="shared" si="160"/>
        <v>234950.30769230769</v>
      </c>
      <c r="Z173" s="17">
        <f t="shared" si="160"/>
        <v>230001.07692307694</v>
      </c>
      <c r="AA173" s="17">
        <f t="shared" si="160"/>
        <v>236529.84615384616</v>
      </c>
      <c r="AB173" s="17">
        <f t="shared" si="160"/>
        <v>242713.46153846153</v>
      </c>
      <c r="AD173" s="52">
        <f t="shared" si="175"/>
        <v>6727154215.9763288</v>
      </c>
      <c r="AE173" s="52">
        <f t="shared" si="176"/>
        <v>7230388696.7100601</v>
      </c>
      <c r="AF173" s="52">
        <f t="shared" si="177"/>
        <v>6210906978.9408274</v>
      </c>
      <c r="AG173" s="52">
        <f t="shared" si="178"/>
        <v>4638217681.4437819</v>
      </c>
      <c r="AH173" s="52">
        <f t="shared" si="179"/>
        <v>4286542493.6331367</v>
      </c>
      <c r="AI173" s="52">
        <f t="shared" si="180"/>
        <v>4325794085.2071028</v>
      </c>
      <c r="AJ173" s="52">
        <f t="shared" si="181"/>
        <v>4611444227.2248507</v>
      </c>
      <c r="AK173" s="52">
        <f t="shared" si="182"/>
        <v>5498747266.3668604</v>
      </c>
      <c r="AL173" s="52">
        <f t="shared" si="183"/>
        <v>5424515124.7869816</v>
      </c>
      <c r="AM173" s="52">
        <f t="shared" si="184"/>
        <v>5832517891.6212997</v>
      </c>
      <c r="AN173" s="52">
        <f t="shared" si="185"/>
        <v>8054040763.1715965</v>
      </c>
      <c r="AO173" s="52">
        <f t="shared" si="186"/>
        <v>7657098100.4082842</v>
      </c>
      <c r="AP173" s="52">
        <f t="shared" si="187"/>
        <v>7502064947.5976324</v>
      </c>
      <c r="AQ173" s="52">
        <f t="shared" si="188"/>
        <v>7132309209</v>
      </c>
      <c r="AR173" s="52">
        <f t="shared" si="189"/>
        <v>8362230230.4378662</v>
      </c>
      <c r="AS173" s="52">
        <f t="shared" si="190"/>
        <v>8706009636</v>
      </c>
      <c r="AT173" s="52">
        <f t="shared" si="191"/>
        <v>10714797843.786982</v>
      </c>
      <c r="AU173" s="52">
        <f t="shared" si="192"/>
        <v>11763905325.443783</v>
      </c>
      <c r="AV173" s="52">
        <f t="shared" si="193"/>
        <v>10390289443.053251</v>
      </c>
      <c r="AW173" s="52">
        <f t="shared" si="194"/>
        <v>9167900462.2544365</v>
      </c>
      <c r="AZ173" s="17">
        <f t="shared" si="195"/>
        <v>61894.846153846156</v>
      </c>
      <c r="BA173" s="17">
        <f t="shared" si="196"/>
        <v>47915.230769230766</v>
      </c>
      <c r="BB173" s="17">
        <f t="shared" si="169"/>
        <v>47990.384615384617</v>
      </c>
      <c r="BC173" s="17">
        <f t="shared" si="169"/>
        <v>48065.461538461539</v>
      </c>
      <c r="BD173" s="17">
        <f t="shared" si="169"/>
        <v>49669.846153846156</v>
      </c>
      <c r="BE173" s="17">
        <f t="shared" si="169"/>
        <v>51510.461538461539</v>
      </c>
      <c r="BF173" s="17">
        <f t="shared" si="170"/>
        <v>54236.461538461539</v>
      </c>
      <c r="BG173" s="17">
        <f t="shared" si="170"/>
        <v>54532.923076923078</v>
      </c>
      <c r="BH173" s="17">
        <f t="shared" si="170"/>
        <v>51145.769230769234</v>
      </c>
      <c r="BI173" s="17">
        <f t="shared" si="170"/>
        <v>47373.076923076922</v>
      </c>
      <c r="BJ173" s="17">
        <f t="shared" si="171"/>
        <v>44991.230769230766</v>
      </c>
      <c r="BK173" s="17">
        <f t="shared" si="171"/>
        <v>43708.230769230766</v>
      </c>
      <c r="BL173" s="17">
        <f t="shared" si="171"/>
        <v>39836.461538461539</v>
      </c>
      <c r="BM173" s="17">
        <f t="shared" si="171"/>
        <v>40246.692307692305</v>
      </c>
      <c r="BN173" s="17">
        <f t="shared" si="172"/>
        <v>40917.307692307695</v>
      </c>
      <c r="BO173" s="17">
        <f t="shared" si="172"/>
        <v>42151.230769230766</v>
      </c>
      <c r="BP173" s="17">
        <f t="shared" si="172"/>
        <v>41556.461538461539</v>
      </c>
      <c r="BQ173" s="17">
        <f t="shared" si="172"/>
        <v>40678.692307692305</v>
      </c>
      <c r="BR173" s="17">
        <f t="shared" si="161"/>
        <v>37964.615384615383</v>
      </c>
      <c r="BS173" s="17">
        <f t="shared" si="161"/>
        <v>36366.846153846156</v>
      </c>
      <c r="BT173" s="17">
        <f t="shared" si="161"/>
        <v>36029.615384615383</v>
      </c>
      <c r="BU173" s="17">
        <f t="shared" si="161"/>
        <v>38386.076923076922</v>
      </c>
      <c r="BV173" s="17">
        <f t="shared" si="162"/>
        <v>39056.076923076922</v>
      </c>
      <c r="BW173" s="17">
        <f t="shared" si="162"/>
        <v>40953.923076923078</v>
      </c>
      <c r="BX173" s="17">
        <f t="shared" si="162"/>
        <v>38726.230769230766</v>
      </c>
      <c r="BY173" s="17">
        <f t="shared" si="162"/>
        <v>39976.769230769234</v>
      </c>
      <c r="BZ173" s="17">
        <f t="shared" si="163"/>
        <v>41989.923076923078</v>
      </c>
      <c r="CA173" s="17">
        <f t="shared" si="163"/>
        <v>40695.923076923078</v>
      </c>
      <c r="CB173" s="17">
        <f t="shared" si="163"/>
        <v>39471.692307692305</v>
      </c>
      <c r="CC173" s="17">
        <f t="shared" si="163"/>
        <v>41575.538461538461</v>
      </c>
      <c r="CD173" s="17">
        <f t="shared" si="164"/>
        <v>40726.615384615383</v>
      </c>
      <c r="CG173" s="16">
        <f t="shared" si="197"/>
        <v>193334050.67455623</v>
      </c>
      <c r="CH173" s="16">
        <f t="shared" si="198"/>
        <v>191251878.84023672</v>
      </c>
      <c r="CI173" s="16">
        <f t="shared" si="199"/>
        <v>149450625</v>
      </c>
      <c r="CJ173" s="16">
        <f t="shared" si="200"/>
        <v>107835443.84023672</v>
      </c>
      <c r="CK173" s="16">
        <f t="shared" si="201"/>
        <v>58650854.917159788</v>
      </c>
      <c r="CL173" s="16">
        <f t="shared" si="202"/>
        <v>54197911.390532561</v>
      </c>
      <c r="CM173" s="16">
        <f t="shared" si="203"/>
        <v>115542654.69822483</v>
      </c>
      <c r="CN173" s="16">
        <f t="shared" si="204"/>
        <v>210881781.59171608</v>
      </c>
      <c r="CO173" s="16">
        <f t="shared" si="205"/>
        <v>285732213.07100612</v>
      </c>
      <c r="CP173" s="16">
        <f t="shared" si="206"/>
        <v>330752979.14792919</v>
      </c>
      <c r="CQ173" s="16">
        <f t="shared" si="207"/>
        <v>486572331.84023678</v>
      </c>
      <c r="CR173" s="16">
        <f t="shared" si="208"/>
        <v>468642564.94674575</v>
      </c>
      <c r="CS173" s="16">
        <f t="shared" si="209"/>
        <v>440057119.90532541</v>
      </c>
      <c r="CT173" s="16">
        <f t="shared" si="210"/>
        <v>389810348.45562154</v>
      </c>
      <c r="CU173" s="16">
        <f t="shared" si="211"/>
        <v>413649888.76331365</v>
      </c>
      <c r="CV173" s="16">
        <f t="shared" si="212"/>
        <v>450125184.02366883</v>
      </c>
      <c r="CW173" s="16">
        <f t="shared" si="213"/>
        <v>572655944.66863918</v>
      </c>
      <c r="CX173" s="16">
        <f t="shared" si="214"/>
        <v>651678784</v>
      </c>
      <c r="CY173" s="16">
        <f t="shared" si="215"/>
        <v>669010162.74556231</v>
      </c>
      <c r="CZ173" s="16">
        <f t="shared" si="216"/>
        <v>552662230.74556231</v>
      </c>
      <c r="DA173" s="16">
        <f t="shared" si="217"/>
        <v>521609379.97633153</v>
      </c>
      <c r="DB173" s="16">
        <f t="shared" si="218"/>
        <v>438522259.31360954</v>
      </c>
      <c r="DC173" s="16">
        <f t="shared" si="219"/>
        <v>536784738.84023696</v>
      </c>
      <c r="DD173" s="16">
        <f t="shared" si="220"/>
        <v>480402096.00591713</v>
      </c>
      <c r="DE173" s="16">
        <f t="shared" si="221"/>
        <v>396205962.6982249</v>
      </c>
      <c r="DF173" s="16">
        <f t="shared" si="222"/>
        <v>449394339.62130183</v>
      </c>
      <c r="DG173" s="16">
        <f t="shared" si="223"/>
        <v>502797828.40828425</v>
      </c>
      <c r="DH173" s="16">
        <f t="shared" si="224"/>
        <v>412874265.09467465</v>
      </c>
      <c r="DI173" s="16">
        <f t="shared" si="225"/>
        <v>448093993.89940846</v>
      </c>
    </row>
    <row r="174" spans="1:113">
      <c r="A174" s="5">
        <v>39142</v>
      </c>
      <c r="B174" s="17">
        <v>400775</v>
      </c>
      <c r="C174" s="17">
        <v>212725</v>
      </c>
      <c r="D174" s="17">
        <v>68508</v>
      </c>
      <c r="E174" s="17">
        <v>41885</v>
      </c>
      <c r="G174" s="17">
        <f t="shared" si="173"/>
        <v>340822.92307692306</v>
      </c>
      <c r="H174" s="17">
        <f t="shared" si="174"/>
        <v>256443.38461538462</v>
      </c>
      <c r="I174" s="17">
        <f t="shared" si="165"/>
        <v>253430.92307692306</v>
      </c>
      <c r="J174" s="17">
        <f t="shared" si="165"/>
        <v>259653.30769230769</v>
      </c>
      <c r="K174" s="17">
        <f t="shared" si="165"/>
        <v>270358.15384615387</v>
      </c>
      <c r="L174" s="17">
        <f t="shared" si="165"/>
        <v>272990.92307692306</v>
      </c>
      <c r="M174" s="17">
        <f t="shared" si="166"/>
        <v>272691.84615384613</v>
      </c>
      <c r="N174" s="17">
        <f t="shared" si="166"/>
        <v>270555</v>
      </c>
      <c r="O174" s="17">
        <f t="shared" si="166"/>
        <v>264309.07692307694</v>
      </c>
      <c r="P174" s="17">
        <f t="shared" si="166"/>
        <v>264811.30769230769</v>
      </c>
      <c r="Q174" s="17">
        <f t="shared" si="167"/>
        <v>262091.69230769231</v>
      </c>
      <c r="R174" s="17">
        <f t="shared" si="167"/>
        <v>248718.30769230769</v>
      </c>
      <c r="S174" s="17">
        <f t="shared" si="167"/>
        <v>250957.76923076922</v>
      </c>
      <c r="T174" s="17">
        <f t="shared" si="167"/>
        <v>251848.15384615384</v>
      </c>
      <c r="U174" s="17">
        <f t="shared" si="168"/>
        <v>254009.61538461538</v>
      </c>
      <c r="V174" s="17">
        <f t="shared" si="168"/>
        <v>247017.38461538462</v>
      </c>
      <c r="W174" s="17">
        <f t="shared" si="168"/>
        <v>245156.61538461538</v>
      </c>
      <c r="X174" s="17">
        <f t="shared" si="168"/>
        <v>234950.30769230769</v>
      </c>
      <c r="Y174" s="17">
        <f t="shared" si="160"/>
        <v>230001.07692307694</v>
      </c>
      <c r="Z174" s="17">
        <f t="shared" si="160"/>
        <v>236529.84615384616</v>
      </c>
      <c r="AA174" s="17">
        <f t="shared" si="160"/>
        <v>242713.46153846153</v>
      </c>
      <c r="AB174" s="17">
        <f t="shared" si="160"/>
        <v>241860.53846153847</v>
      </c>
      <c r="AD174" s="52">
        <f t="shared" si="175"/>
        <v>7637361664</v>
      </c>
      <c r="AE174" s="52">
        <f t="shared" si="176"/>
        <v>6588506461.686389</v>
      </c>
      <c r="AF174" s="52">
        <f t="shared" si="177"/>
        <v>4965283702.7455568</v>
      </c>
      <c r="AG174" s="52">
        <f t="shared" si="178"/>
        <v>4601180224</v>
      </c>
      <c r="AH174" s="52">
        <f t="shared" si="179"/>
        <v>4641843642.6982269</v>
      </c>
      <c r="AI174" s="52">
        <f t="shared" si="180"/>
        <v>4937581013.5443764</v>
      </c>
      <c r="AJ174" s="52">
        <f t="shared" si="181"/>
        <v>5854368653.2544336</v>
      </c>
      <c r="AK174" s="52">
        <f t="shared" si="182"/>
        <v>5777765673.3786964</v>
      </c>
      <c r="AL174" s="52">
        <f t="shared" si="183"/>
        <v>6198606698.4378672</v>
      </c>
      <c r="AM174" s="52">
        <f t="shared" si="184"/>
        <v>8483260175.1479273</v>
      </c>
      <c r="AN174" s="52">
        <f t="shared" si="185"/>
        <v>8075745875.7928991</v>
      </c>
      <c r="AO174" s="52">
        <f t="shared" si="186"/>
        <v>7916509559.6686373</v>
      </c>
      <c r="AP174" s="52">
        <f t="shared" si="187"/>
        <v>7536550392.4792891</v>
      </c>
      <c r="AQ174" s="52">
        <f t="shared" si="188"/>
        <v>8799479046.0591679</v>
      </c>
      <c r="AR174" s="52">
        <f t="shared" si="189"/>
        <v>9152042427.47929</v>
      </c>
      <c r="AS174" s="52">
        <f t="shared" si="190"/>
        <v>11209010688.378696</v>
      </c>
      <c r="AT174" s="52">
        <f t="shared" si="191"/>
        <v>12281481584.946739</v>
      </c>
      <c r="AU174" s="52">
        <f t="shared" si="192"/>
        <v>10877045894.082836</v>
      </c>
      <c r="AV174" s="52">
        <f t="shared" si="193"/>
        <v>9625466443.3668633</v>
      </c>
      <c r="AW174" s="52">
        <f t="shared" si="194"/>
        <v>9793553568.7633095</v>
      </c>
      <c r="AZ174" s="17">
        <f t="shared" si="195"/>
        <v>62270.923076923078</v>
      </c>
      <c r="BA174" s="17">
        <f t="shared" si="196"/>
        <v>47990.384615384617</v>
      </c>
      <c r="BB174" s="17">
        <f t="shared" si="169"/>
        <v>48065.461538461539</v>
      </c>
      <c r="BC174" s="17">
        <f t="shared" si="169"/>
        <v>49669.846153846156</v>
      </c>
      <c r="BD174" s="17">
        <f t="shared" si="169"/>
        <v>51510.461538461539</v>
      </c>
      <c r="BE174" s="17">
        <f t="shared" si="169"/>
        <v>54236.461538461539</v>
      </c>
      <c r="BF174" s="17">
        <f t="shared" si="170"/>
        <v>54532.923076923078</v>
      </c>
      <c r="BG174" s="17">
        <f t="shared" si="170"/>
        <v>51145.769230769234</v>
      </c>
      <c r="BH174" s="17">
        <f t="shared" si="170"/>
        <v>47373.076923076922</v>
      </c>
      <c r="BI174" s="17">
        <f t="shared" si="170"/>
        <v>44991.230769230766</v>
      </c>
      <c r="BJ174" s="17">
        <f t="shared" si="171"/>
        <v>43708.230769230766</v>
      </c>
      <c r="BK174" s="17">
        <f t="shared" si="171"/>
        <v>39836.461538461539</v>
      </c>
      <c r="BL174" s="17">
        <f t="shared" si="171"/>
        <v>40246.692307692305</v>
      </c>
      <c r="BM174" s="17">
        <f t="shared" si="171"/>
        <v>40917.307692307695</v>
      </c>
      <c r="BN174" s="17">
        <f t="shared" si="172"/>
        <v>42151.230769230766</v>
      </c>
      <c r="BO174" s="17">
        <f t="shared" si="172"/>
        <v>41556.461538461539</v>
      </c>
      <c r="BP174" s="17">
        <f t="shared" si="172"/>
        <v>40678.692307692305</v>
      </c>
      <c r="BQ174" s="17">
        <f t="shared" si="172"/>
        <v>37964.615384615383</v>
      </c>
      <c r="BR174" s="17">
        <f t="shared" si="161"/>
        <v>36366.846153846156</v>
      </c>
      <c r="BS174" s="17">
        <f t="shared" si="161"/>
        <v>36029.615384615383</v>
      </c>
      <c r="BT174" s="17">
        <f t="shared" si="161"/>
        <v>38386.076923076922</v>
      </c>
      <c r="BU174" s="17">
        <f t="shared" si="161"/>
        <v>39056.076923076922</v>
      </c>
      <c r="BV174" s="17">
        <f t="shared" si="162"/>
        <v>40953.923076923078</v>
      </c>
      <c r="BW174" s="17">
        <f t="shared" si="162"/>
        <v>38726.230769230766</v>
      </c>
      <c r="BX174" s="17">
        <f t="shared" si="162"/>
        <v>39976.769230769234</v>
      </c>
      <c r="BY174" s="17">
        <f t="shared" si="162"/>
        <v>41989.923076923078</v>
      </c>
      <c r="BZ174" s="17">
        <f t="shared" si="163"/>
        <v>40695.923076923078</v>
      </c>
      <c r="CA174" s="17">
        <f t="shared" si="163"/>
        <v>39471.692307692305</v>
      </c>
      <c r="CB174" s="17">
        <f t="shared" si="163"/>
        <v>41575.538461538461</v>
      </c>
      <c r="CC174" s="17">
        <f t="shared" si="163"/>
        <v>40726.615384615383</v>
      </c>
      <c r="CD174" s="17">
        <f t="shared" si="164"/>
        <v>40484.846153846156</v>
      </c>
      <c r="CG174" s="16">
        <f t="shared" si="197"/>
        <v>201795137.52071008</v>
      </c>
      <c r="CH174" s="16">
        <f t="shared" si="198"/>
        <v>158787139.62130174</v>
      </c>
      <c r="CI174" s="16">
        <f t="shared" si="199"/>
        <v>115787532.52071007</v>
      </c>
      <c r="CJ174" s="16">
        <f t="shared" si="200"/>
        <v>64552572.213017762</v>
      </c>
      <c r="CK174" s="16">
        <f t="shared" si="201"/>
        <v>59876644</v>
      </c>
      <c r="CL174" s="16">
        <f t="shared" si="202"/>
        <v>123769048.10059166</v>
      </c>
      <c r="CM174" s="16">
        <f t="shared" si="203"/>
        <v>221945820.02366871</v>
      </c>
      <c r="CN174" s="16">
        <f t="shared" si="204"/>
        <v>298587766.24852085</v>
      </c>
      <c r="CO174" s="16">
        <f t="shared" si="205"/>
        <v>344573545.71005934</v>
      </c>
      <c r="CP174" s="16">
        <f t="shared" si="206"/>
        <v>503305064.52071011</v>
      </c>
      <c r="CQ174" s="16">
        <f t="shared" si="207"/>
        <v>485066740.97633153</v>
      </c>
      <c r="CR174" s="16">
        <f t="shared" si="208"/>
        <v>455976889.99408275</v>
      </c>
      <c r="CS174" s="16">
        <f t="shared" si="209"/>
        <v>404802018.5562132</v>
      </c>
      <c r="CT174" s="16">
        <f t="shared" si="210"/>
        <v>429088916.8284024</v>
      </c>
      <c r="CU174" s="16">
        <f t="shared" si="211"/>
        <v>466224429.59171617</v>
      </c>
      <c r="CV174" s="16">
        <f t="shared" si="212"/>
        <v>590796593.63313627</v>
      </c>
      <c r="CW174" s="16">
        <f t="shared" si="213"/>
        <v>671021201.23668635</v>
      </c>
      <c r="CX174" s="16">
        <f t="shared" si="214"/>
        <v>688606229.402367</v>
      </c>
      <c r="CY174" s="16">
        <f t="shared" si="215"/>
        <v>570485875.79289949</v>
      </c>
      <c r="CZ174" s="16">
        <f t="shared" si="216"/>
        <v>538929081.94674563</v>
      </c>
      <c r="DA174" s="16">
        <f t="shared" si="217"/>
        <v>454414489</v>
      </c>
      <c r="DB174" s="16">
        <f t="shared" si="218"/>
        <v>554352535.86390555</v>
      </c>
      <c r="DC174" s="16">
        <f t="shared" si="219"/>
        <v>497029295.71597624</v>
      </c>
      <c r="DD174" s="16">
        <f t="shared" si="220"/>
        <v>411318961</v>
      </c>
      <c r="DE174" s="16">
        <f t="shared" si="221"/>
        <v>465480625</v>
      </c>
      <c r="DF174" s="16">
        <f t="shared" si="222"/>
        <v>519804923.66863924</v>
      </c>
      <c r="DG174" s="16">
        <f t="shared" si="223"/>
        <v>428298944.37869829</v>
      </c>
      <c r="DH174" s="16">
        <f t="shared" si="224"/>
        <v>464157193.9408285</v>
      </c>
      <c r="DI174" s="16">
        <f t="shared" si="225"/>
        <v>474633147.69822478</v>
      </c>
    </row>
    <row r="175" spans="1:113">
      <c r="A175" s="5">
        <v>39173</v>
      </c>
      <c r="B175" s="17">
        <v>338960</v>
      </c>
      <c r="C175" s="17">
        <v>235001</v>
      </c>
      <c r="D175" s="17">
        <v>48121</v>
      </c>
      <c r="E175" s="17">
        <v>29821</v>
      </c>
      <c r="G175" s="17">
        <f t="shared" si="173"/>
        <v>351002.92307692306</v>
      </c>
      <c r="H175" s="17">
        <f t="shared" si="174"/>
        <v>253430.92307692306</v>
      </c>
      <c r="I175" s="17">
        <f t="shared" si="165"/>
        <v>259653.30769230769</v>
      </c>
      <c r="J175" s="17">
        <f t="shared" si="165"/>
        <v>270358.15384615387</v>
      </c>
      <c r="K175" s="17">
        <f t="shared" si="165"/>
        <v>272990.92307692306</v>
      </c>
      <c r="L175" s="17">
        <f t="shared" si="165"/>
        <v>272691.84615384613</v>
      </c>
      <c r="M175" s="17">
        <f t="shared" si="166"/>
        <v>270555</v>
      </c>
      <c r="N175" s="17">
        <f t="shared" si="166"/>
        <v>264309.07692307694</v>
      </c>
      <c r="O175" s="17">
        <f t="shared" si="166"/>
        <v>264811.30769230769</v>
      </c>
      <c r="P175" s="17">
        <f t="shared" si="166"/>
        <v>262091.69230769231</v>
      </c>
      <c r="Q175" s="17">
        <f t="shared" si="167"/>
        <v>248718.30769230769</v>
      </c>
      <c r="R175" s="17">
        <f t="shared" si="167"/>
        <v>250957.76923076922</v>
      </c>
      <c r="S175" s="17">
        <f t="shared" si="167"/>
        <v>251848.15384615384</v>
      </c>
      <c r="T175" s="17">
        <f t="shared" si="167"/>
        <v>254009.61538461538</v>
      </c>
      <c r="U175" s="17">
        <f t="shared" si="168"/>
        <v>247017.38461538462</v>
      </c>
      <c r="V175" s="17">
        <f t="shared" si="168"/>
        <v>245156.61538461538</v>
      </c>
      <c r="W175" s="17">
        <f t="shared" si="168"/>
        <v>234950.30769230769</v>
      </c>
      <c r="X175" s="17">
        <f t="shared" si="168"/>
        <v>230001.07692307694</v>
      </c>
      <c r="Y175" s="17">
        <f t="shared" si="160"/>
        <v>236529.84615384616</v>
      </c>
      <c r="Z175" s="17">
        <f t="shared" si="160"/>
        <v>242713.46153846153</v>
      </c>
      <c r="AA175" s="17">
        <f t="shared" si="160"/>
        <v>241860.53846153847</v>
      </c>
      <c r="AB175" s="17">
        <f t="shared" si="160"/>
        <v>235604.23076923078</v>
      </c>
      <c r="AD175" s="52">
        <f t="shared" si="175"/>
        <v>8344752230.9171581</v>
      </c>
      <c r="AE175" s="52">
        <f t="shared" si="176"/>
        <v>6503578804.2840176</v>
      </c>
      <c r="AF175" s="52">
        <f t="shared" si="177"/>
        <v>6085872144</v>
      </c>
      <c r="AG175" s="52">
        <f t="shared" si="178"/>
        <v>6132624768.8520727</v>
      </c>
      <c r="AH175" s="52">
        <f t="shared" si="179"/>
        <v>6471868327.3905306</v>
      </c>
      <c r="AI175" s="52">
        <f t="shared" si="180"/>
        <v>7515822960.9467411</v>
      </c>
      <c r="AJ175" s="52">
        <f t="shared" si="181"/>
        <v>7428994562.6094656</v>
      </c>
      <c r="AK175" s="52">
        <f t="shared" si="182"/>
        <v>7905206956.8994055</v>
      </c>
      <c r="AL175" s="52">
        <f t="shared" si="183"/>
        <v>10462142544.378696</v>
      </c>
      <c r="AM175" s="52">
        <f t="shared" si="184"/>
        <v>10009032808.100592</v>
      </c>
      <c r="AN175" s="52">
        <f t="shared" si="185"/>
        <v>9831668261.207098</v>
      </c>
      <c r="AO175" s="52">
        <f t="shared" si="186"/>
        <v>9407701737.0946732</v>
      </c>
      <c r="AP175" s="52">
        <f t="shared" si="187"/>
        <v>10812992209.136089</v>
      </c>
      <c r="AQ175" s="52">
        <f t="shared" si="188"/>
        <v>11203440852.094673</v>
      </c>
      <c r="AR175" s="52">
        <f t="shared" si="189"/>
        <v>13468209537.609465</v>
      </c>
      <c r="AS175" s="52">
        <f t="shared" si="190"/>
        <v>14641446772.639048</v>
      </c>
      <c r="AT175" s="52">
        <f t="shared" si="191"/>
        <v>13104085340.236683</v>
      </c>
      <c r="AU175" s="52">
        <f t="shared" si="192"/>
        <v>11726607480.28994</v>
      </c>
      <c r="AV175" s="52">
        <f t="shared" si="193"/>
        <v>11912060119.532539</v>
      </c>
      <c r="AW175" s="52">
        <f t="shared" si="194"/>
        <v>13316858186.325438</v>
      </c>
      <c r="AZ175" s="17">
        <f t="shared" si="195"/>
        <v>62341.769230769234</v>
      </c>
      <c r="BA175" s="17">
        <f t="shared" si="196"/>
        <v>48065.461538461539</v>
      </c>
      <c r="BB175" s="17">
        <f t="shared" si="169"/>
        <v>49669.846153846156</v>
      </c>
      <c r="BC175" s="17">
        <f t="shared" si="169"/>
        <v>51510.461538461539</v>
      </c>
      <c r="BD175" s="17">
        <f t="shared" si="169"/>
        <v>54236.461538461539</v>
      </c>
      <c r="BE175" s="17">
        <f t="shared" si="169"/>
        <v>54532.923076923078</v>
      </c>
      <c r="BF175" s="17">
        <f t="shared" si="170"/>
        <v>51145.769230769234</v>
      </c>
      <c r="BG175" s="17">
        <f t="shared" si="170"/>
        <v>47373.076923076922</v>
      </c>
      <c r="BH175" s="17">
        <f t="shared" si="170"/>
        <v>44991.230769230766</v>
      </c>
      <c r="BI175" s="17">
        <f t="shared" si="170"/>
        <v>43708.230769230766</v>
      </c>
      <c r="BJ175" s="17">
        <f t="shared" si="171"/>
        <v>39836.461538461539</v>
      </c>
      <c r="BK175" s="17">
        <f t="shared" si="171"/>
        <v>40246.692307692305</v>
      </c>
      <c r="BL175" s="17">
        <f t="shared" si="171"/>
        <v>40917.307692307695</v>
      </c>
      <c r="BM175" s="17">
        <f t="shared" si="171"/>
        <v>42151.230769230766</v>
      </c>
      <c r="BN175" s="17">
        <f t="shared" si="172"/>
        <v>41556.461538461539</v>
      </c>
      <c r="BO175" s="17">
        <f t="shared" si="172"/>
        <v>40678.692307692305</v>
      </c>
      <c r="BP175" s="17">
        <f t="shared" si="172"/>
        <v>37964.615384615383</v>
      </c>
      <c r="BQ175" s="17">
        <f t="shared" si="172"/>
        <v>36366.846153846156</v>
      </c>
      <c r="BR175" s="17">
        <f t="shared" si="161"/>
        <v>36029.615384615383</v>
      </c>
      <c r="BS175" s="17">
        <f t="shared" si="161"/>
        <v>38386.076923076922</v>
      </c>
      <c r="BT175" s="17">
        <f t="shared" si="161"/>
        <v>39056.076923076922</v>
      </c>
      <c r="BU175" s="17">
        <f t="shared" si="161"/>
        <v>40953.923076923078</v>
      </c>
      <c r="BV175" s="17">
        <f t="shared" si="162"/>
        <v>38726.230769230766</v>
      </c>
      <c r="BW175" s="17">
        <f t="shared" si="162"/>
        <v>39976.769230769234</v>
      </c>
      <c r="BX175" s="17">
        <f t="shared" si="162"/>
        <v>41989.923076923078</v>
      </c>
      <c r="BY175" s="17">
        <f t="shared" si="162"/>
        <v>40695.923076923078</v>
      </c>
      <c r="BZ175" s="17">
        <f t="shared" si="163"/>
        <v>39471.692307692305</v>
      </c>
      <c r="CA175" s="17">
        <f t="shared" si="163"/>
        <v>41575.538461538461</v>
      </c>
      <c r="CB175" s="17">
        <f t="shared" si="163"/>
        <v>40726.615384615383</v>
      </c>
      <c r="CC175" s="17">
        <f t="shared" si="163"/>
        <v>40484.846153846156</v>
      </c>
      <c r="CD175" s="17">
        <f t="shared" si="164"/>
        <v>39668.384615384617</v>
      </c>
      <c r="CG175" s="16">
        <f t="shared" si="197"/>
        <v>160577634.46745566</v>
      </c>
      <c r="CH175" s="16">
        <f t="shared" si="198"/>
        <v>117317226.32544385</v>
      </c>
      <c r="CI175" s="16">
        <f t="shared" si="199"/>
        <v>65696012.78698229</v>
      </c>
      <c r="CJ175" s="16">
        <f t="shared" si="200"/>
        <v>60978078.254437901</v>
      </c>
      <c r="CK175" s="16">
        <f t="shared" si="201"/>
        <v>125350416</v>
      </c>
      <c r="CL175" s="16">
        <f t="shared" si="202"/>
        <v>224061749.402367</v>
      </c>
      <c r="CM175" s="16">
        <f t="shared" si="203"/>
        <v>301041184.90532565</v>
      </c>
      <c r="CN175" s="16">
        <f t="shared" si="204"/>
        <v>347208755.59763336</v>
      </c>
      <c r="CO175" s="16">
        <f t="shared" si="205"/>
        <v>506488874.32544392</v>
      </c>
      <c r="CP175" s="16">
        <f t="shared" si="206"/>
        <v>488192424.23668665</v>
      </c>
      <c r="CQ175" s="16">
        <f t="shared" si="207"/>
        <v>459007552.21301776</v>
      </c>
      <c r="CR175" s="16">
        <f t="shared" si="208"/>
        <v>407657843.3668642</v>
      </c>
      <c r="CS175" s="16">
        <f t="shared" si="209"/>
        <v>432029015.86390543</v>
      </c>
      <c r="CT175" s="16">
        <f t="shared" si="210"/>
        <v>469288901.77514821</v>
      </c>
      <c r="CU175" s="16">
        <f t="shared" si="211"/>
        <v>594245629.63905346</v>
      </c>
      <c r="CV175" s="16">
        <f t="shared" si="212"/>
        <v>674696628.85207105</v>
      </c>
      <c r="CW175" s="16">
        <f t="shared" si="213"/>
        <v>692329440.02366889</v>
      </c>
      <c r="CX175" s="16">
        <f t="shared" si="214"/>
        <v>573875193.94082856</v>
      </c>
      <c r="CY175" s="16">
        <f t="shared" si="215"/>
        <v>542223466.24852097</v>
      </c>
      <c r="CZ175" s="16">
        <f t="shared" si="216"/>
        <v>457439963.10059184</v>
      </c>
      <c r="DA175" s="16">
        <f t="shared" si="217"/>
        <v>557693656.82840264</v>
      </c>
      <c r="DB175" s="16">
        <f t="shared" si="218"/>
        <v>500193225</v>
      </c>
      <c r="DC175" s="16">
        <f t="shared" si="219"/>
        <v>414197641.86982256</v>
      </c>
      <c r="DD175" s="16">
        <f t="shared" si="220"/>
        <v>468542655.71597642</v>
      </c>
      <c r="DE175" s="16">
        <f t="shared" si="221"/>
        <v>523040418.46745592</v>
      </c>
      <c r="DF175" s="16">
        <f t="shared" si="222"/>
        <v>431236340.36094689</v>
      </c>
      <c r="DG175" s="16">
        <f t="shared" si="223"/>
        <v>467214875.79289961</v>
      </c>
      <c r="DH175" s="16">
        <f t="shared" si="224"/>
        <v>477725086.39053261</v>
      </c>
      <c r="DI175" s="16">
        <f t="shared" si="225"/>
        <v>514082369.91715986</v>
      </c>
    </row>
    <row r="176" spans="1:113">
      <c r="A176" s="5">
        <v>39203</v>
      </c>
      <c r="B176" s="17">
        <v>423146</v>
      </c>
      <c r="C176" s="17">
        <v>288781</v>
      </c>
      <c r="D176" s="17">
        <v>74934</v>
      </c>
      <c r="E176" s="17">
        <v>48038</v>
      </c>
      <c r="G176" s="17">
        <f t="shared" si="173"/>
        <v>362177.53846153844</v>
      </c>
      <c r="H176" s="17">
        <f t="shared" si="174"/>
        <v>259653.30769230769</v>
      </c>
      <c r="I176" s="17">
        <f t="shared" si="165"/>
        <v>270358.15384615387</v>
      </c>
      <c r="J176" s="17">
        <f t="shared" si="165"/>
        <v>272990.92307692306</v>
      </c>
      <c r="K176" s="17">
        <f t="shared" si="165"/>
        <v>272691.84615384613</v>
      </c>
      <c r="L176" s="17">
        <f t="shared" si="165"/>
        <v>270555</v>
      </c>
      <c r="M176" s="17">
        <f t="shared" si="166"/>
        <v>264309.07692307694</v>
      </c>
      <c r="N176" s="17">
        <f t="shared" si="166"/>
        <v>264811.30769230769</v>
      </c>
      <c r="O176" s="17">
        <f t="shared" si="166"/>
        <v>262091.69230769231</v>
      </c>
      <c r="P176" s="17">
        <f t="shared" si="166"/>
        <v>248718.30769230769</v>
      </c>
      <c r="Q176" s="17">
        <f t="shared" si="167"/>
        <v>250957.76923076922</v>
      </c>
      <c r="R176" s="17">
        <f t="shared" si="167"/>
        <v>251848.15384615384</v>
      </c>
      <c r="S176" s="17">
        <f t="shared" si="167"/>
        <v>254009.61538461538</v>
      </c>
      <c r="T176" s="17">
        <f t="shared" si="167"/>
        <v>247017.38461538462</v>
      </c>
      <c r="U176" s="17">
        <f t="shared" si="168"/>
        <v>245156.61538461538</v>
      </c>
      <c r="V176" s="17">
        <f t="shared" si="168"/>
        <v>234950.30769230769</v>
      </c>
      <c r="W176" s="17">
        <f t="shared" si="168"/>
        <v>230001.07692307694</v>
      </c>
      <c r="X176" s="17">
        <f t="shared" si="168"/>
        <v>236529.84615384616</v>
      </c>
      <c r="Y176" s="17">
        <f t="shared" si="160"/>
        <v>242713.46153846153</v>
      </c>
      <c r="Z176" s="17">
        <f t="shared" si="160"/>
        <v>241860.53846153847</v>
      </c>
      <c r="AA176" s="17">
        <f t="shared" si="160"/>
        <v>235604.23076923078</v>
      </c>
      <c r="AB176" s="17">
        <f t="shared" si="160"/>
        <v>233315.92307692306</v>
      </c>
      <c r="AD176" s="52">
        <f t="shared" si="175"/>
        <v>8430799391.1479197</v>
      </c>
      <c r="AE176" s="52">
        <f t="shared" si="176"/>
        <v>7954252363.7633123</v>
      </c>
      <c r="AF176" s="52">
        <f t="shared" si="177"/>
        <v>8007689127.7869835</v>
      </c>
      <c r="AG176" s="52">
        <f t="shared" si="178"/>
        <v>8394689554.1360903</v>
      </c>
      <c r="AH176" s="52">
        <f t="shared" si="179"/>
        <v>9578235763.9053192</v>
      </c>
      <c r="AI176" s="52">
        <f t="shared" si="180"/>
        <v>9480182894.207098</v>
      </c>
      <c r="AJ176" s="52">
        <f t="shared" si="181"/>
        <v>10017176600.331356</v>
      </c>
      <c r="AK176" s="52">
        <f t="shared" si="182"/>
        <v>12872997046.745558</v>
      </c>
      <c r="AL176" s="52">
        <f t="shared" si="183"/>
        <v>12369837067.74556</v>
      </c>
      <c r="AM176" s="52">
        <f t="shared" si="184"/>
        <v>12172573109.609463</v>
      </c>
      <c r="AN176" s="52">
        <f t="shared" si="185"/>
        <v>11700299582.775145</v>
      </c>
      <c r="AO176" s="52">
        <f t="shared" si="186"/>
        <v>13261861033.869816</v>
      </c>
      <c r="AP176" s="52">
        <f t="shared" si="187"/>
        <v>13693896437.775145</v>
      </c>
      <c r="AQ176" s="52">
        <f t="shared" si="188"/>
        <v>16186768249.207096</v>
      </c>
      <c r="AR176" s="52">
        <f t="shared" si="189"/>
        <v>17470616984.828392</v>
      </c>
      <c r="AS176" s="52">
        <f t="shared" si="190"/>
        <v>15787342582.248514</v>
      </c>
      <c r="AT176" s="52">
        <f t="shared" si="191"/>
        <v>14271665675.082836</v>
      </c>
      <c r="AU176" s="52">
        <f t="shared" si="192"/>
        <v>14476180488.999992</v>
      </c>
      <c r="AV176" s="52">
        <f t="shared" si="193"/>
        <v>16020802220.171589</v>
      </c>
      <c r="AW176" s="52">
        <f t="shared" si="194"/>
        <v>16605315919.532541</v>
      </c>
      <c r="AZ176" s="17">
        <f t="shared" si="195"/>
        <v>65254.384615384617</v>
      </c>
      <c r="BA176" s="17">
        <f t="shared" si="196"/>
        <v>49669.846153846156</v>
      </c>
      <c r="BB176" s="17">
        <f t="shared" si="169"/>
        <v>51510.461538461539</v>
      </c>
      <c r="BC176" s="17">
        <f t="shared" si="169"/>
        <v>54236.461538461539</v>
      </c>
      <c r="BD176" s="17">
        <f t="shared" si="169"/>
        <v>54532.923076923078</v>
      </c>
      <c r="BE176" s="17">
        <f t="shared" si="169"/>
        <v>51145.769230769234</v>
      </c>
      <c r="BF176" s="17">
        <f t="shared" si="170"/>
        <v>47373.076923076922</v>
      </c>
      <c r="BG176" s="17">
        <f t="shared" si="170"/>
        <v>44991.230769230766</v>
      </c>
      <c r="BH176" s="17">
        <f t="shared" si="170"/>
        <v>43708.230769230766</v>
      </c>
      <c r="BI176" s="17">
        <f t="shared" si="170"/>
        <v>39836.461538461539</v>
      </c>
      <c r="BJ176" s="17">
        <f t="shared" si="171"/>
        <v>40246.692307692305</v>
      </c>
      <c r="BK176" s="17">
        <f t="shared" si="171"/>
        <v>40917.307692307695</v>
      </c>
      <c r="BL176" s="17">
        <f t="shared" si="171"/>
        <v>42151.230769230766</v>
      </c>
      <c r="BM176" s="17">
        <f t="shared" si="171"/>
        <v>41556.461538461539</v>
      </c>
      <c r="BN176" s="17">
        <f t="shared" si="172"/>
        <v>40678.692307692305</v>
      </c>
      <c r="BO176" s="17">
        <f t="shared" si="172"/>
        <v>37964.615384615383</v>
      </c>
      <c r="BP176" s="17">
        <f t="shared" si="172"/>
        <v>36366.846153846156</v>
      </c>
      <c r="BQ176" s="17">
        <f t="shared" si="172"/>
        <v>36029.615384615383</v>
      </c>
      <c r="BR176" s="17">
        <f t="shared" si="161"/>
        <v>38386.076923076922</v>
      </c>
      <c r="BS176" s="17">
        <f t="shared" si="161"/>
        <v>39056.076923076922</v>
      </c>
      <c r="BT176" s="17">
        <f t="shared" si="161"/>
        <v>40953.923076923078</v>
      </c>
      <c r="BU176" s="17">
        <f t="shared" si="161"/>
        <v>38726.230769230766</v>
      </c>
      <c r="BV176" s="17">
        <f t="shared" si="162"/>
        <v>39976.769230769234</v>
      </c>
      <c r="BW176" s="17">
        <f t="shared" si="162"/>
        <v>41989.923076923078</v>
      </c>
      <c r="BX176" s="17">
        <f t="shared" si="162"/>
        <v>40695.923076923078</v>
      </c>
      <c r="BY176" s="17">
        <f t="shared" si="162"/>
        <v>39471.692307692305</v>
      </c>
      <c r="BZ176" s="17">
        <f t="shared" si="163"/>
        <v>41575.538461538461</v>
      </c>
      <c r="CA176" s="17">
        <f t="shared" si="163"/>
        <v>40726.615384615383</v>
      </c>
      <c r="CB176" s="17">
        <f t="shared" si="163"/>
        <v>40484.846153846156</v>
      </c>
      <c r="CC176" s="17">
        <f t="shared" si="163"/>
        <v>39668.384615384617</v>
      </c>
      <c r="CD176" s="17">
        <f t="shared" si="164"/>
        <v>39646.923076923078</v>
      </c>
      <c r="CG176" s="16">
        <f t="shared" si="197"/>
        <v>188895421.54437873</v>
      </c>
      <c r="CH176" s="16">
        <f t="shared" si="198"/>
        <v>121394628.9289941</v>
      </c>
      <c r="CI176" s="16">
        <f t="shared" si="199"/>
        <v>114949737.52071007</v>
      </c>
      <c r="CJ176" s="16">
        <f t="shared" si="200"/>
        <v>199053028.07100588</v>
      </c>
      <c r="CK176" s="16">
        <f t="shared" si="201"/>
        <v>319741164.78698236</v>
      </c>
      <c r="CL176" s="16">
        <f t="shared" si="202"/>
        <v>410595403.79289961</v>
      </c>
      <c r="CM176" s="16">
        <f t="shared" si="203"/>
        <v>464236745.56213039</v>
      </c>
      <c r="CN176" s="16">
        <f t="shared" si="204"/>
        <v>646070813.54437876</v>
      </c>
      <c r="CO176" s="16">
        <f t="shared" si="205"/>
        <v>625384674.55621326</v>
      </c>
      <c r="CP176" s="16">
        <f t="shared" si="206"/>
        <v>592293313.15976322</v>
      </c>
      <c r="CQ176" s="16">
        <f t="shared" si="207"/>
        <v>533755717.63905346</v>
      </c>
      <c r="CR176" s="16">
        <f t="shared" si="208"/>
        <v>561591558.15976334</v>
      </c>
      <c r="CS176" s="16">
        <f t="shared" si="209"/>
        <v>603964652.40236712</v>
      </c>
      <c r="CT176" s="16">
        <f t="shared" si="210"/>
        <v>744731504.66863918</v>
      </c>
      <c r="CU176" s="16">
        <f t="shared" si="211"/>
        <v>834489878.36686385</v>
      </c>
      <c r="CV176" s="16">
        <f t="shared" si="212"/>
        <v>854087136.59171617</v>
      </c>
      <c r="CW176" s="16">
        <f t="shared" si="213"/>
        <v>721905958.24852085</v>
      </c>
      <c r="CX176" s="16">
        <f t="shared" si="214"/>
        <v>686351325.94082856</v>
      </c>
      <c r="CY176" s="16">
        <f t="shared" si="215"/>
        <v>590512430.98224854</v>
      </c>
      <c r="CZ176" s="16">
        <f t="shared" si="216"/>
        <v>703742946.48520732</v>
      </c>
      <c r="DA176" s="16">
        <f t="shared" si="217"/>
        <v>638957839.53254426</v>
      </c>
      <c r="DB176" s="16">
        <f t="shared" si="218"/>
        <v>541235170.67455626</v>
      </c>
      <c r="DC176" s="16">
        <f t="shared" si="219"/>
        <v>603118033.13609469</v>
      </c>
      <c r="DD176" s="16">
        <f t="shared" si="220"/>
        <v>664747222.63313627</v>
      </c>
      <c r="DE176" s="16">
        <f t="shared" si="221"/>
        <v>560687755.17751491</v>
      </c>
      <c r="DF176" s="16">
        <f t="shared" si="222"/>
        <v>601611463.43787003</v>
      </c>
      <c r="DG176" s="16">
        <f t="shared" si="223"/>
        <v>613530035.59763312</v>
      </c>
      <c r="DH176" s="16">
        <f t="shared" si="224"/>
        <v>654643396</v>
      </c>
      <c r="DI176" s="16">
        <f t="shared" si="225"/>
        <v>655742086.44378698</v>
      </c>
    </row>
    <row r="177" spans="1:113">
      <c r="A177" s="5">
        <v>39234</v>
      </c>
      <c r="B177" s="17">
        <v>361267</v>
      </c>
      <c r="C177" s="17">
        <v>361156</v>
      </c>
      <c r="D177" s="17">
        <v>100730</v>
      </c>
      <c r="E177" s="17">
        <v>61273</v>
      </c>
      <c r="G177" s="17">
        <f t="shared" si="173"/>
        <v>362730.07692307694</v>
      </c>
      <c r="H177" s="17">
        <f t="shared" si="174"/>
        <v>270358.15384615387</v>
      </c>
      <c r="I177" s="17">
        <f t="shared" si="165"/>
        <v>272990.92307692306</v>
      </c>
      <c r="J177" s="17">
        <f t="shared" si="165"/>
        <v>272691.84615384613</v>
      </c>
      <c r="K177" s="17">
        <f t="shared" si="165"/>
        <v>270555</v>
      </c>
      <c r="L177" s="17">
        <f t="shared" si="165"/>
        <v>264309.07692307694</v>
      </c>
      <c r="M177" s="17">
        <f t="shared" si="166"/>
        <v>264811.30769230769</v>
      </c>
      <c r="N177" s="17">
        <f t="shared" si="166"/>
        <v>262091.69230769231</v>
      </c>
      <c r="O177" s="17">
        <f t="shared" si="166"/>
        <v>248718.30769230769</v>
      </c>
      <c r="P177" s="17">
        <f t="shared" si="166"/>
        <v>250957.76923076922</v>
      </c>
      <c r="Q177" s="17">
        <f t="shared" si="167"/>
        <v>251848.15384615384</v>
      </c>
      <c r="R177" s="17">
        <f t="shared" si="167"/>
        <v>254009.61538461538</v>
      </c>
      <c r="S177" s="17">
        <f t="shared" si="167"/>
        <v>247017.38461538462</v>
      </c>
      <c r="T177" s="17">
        <f t="shared" si="167"/>
        <v>245156.61538461538</v>
      </c>
      <c r="U177" s="17">
        <f t="shared" si="168"/>
        <v>234950.30769230769</v>
      </c>
      <c r="V177" s="17">
        <f t="shared" si="168"/>
        <v>230001.07692307694</v>
      </c>
      <c r="W177" s="17">
        <f t="shared" si="168"/>
        <v>236529.84615384616</v>
      </c>
      <c r="X177" s="17">
        <f t="shared" si="168"/>
        <v>242713.46153846153</v>
      </c>
      <c r="Y177" s="17">
        <f t="shared" si="160"/>
        <v>241860.53846153847</v>
      </c>
      <c r="Z177" s="17">
        <f t="shared" si="160"/>
        <v>235604.23076923078</v>
      </c>
      <c r="AA177" s="17">
        <f t="shared" si="160"/>
        <v>233315.92307692306</v>
      </c>
      <c r="AB177" s="17">
        <f t="shared" si="160"/>
        <v>237969.92307692306</v>
      </c>
      <c r="AD177" s="52">
        <f t="shared" si="175"/>
        <v>8053115733.0236731</v>
      </c>
      <c r="AE177" s="52">
        <f t="shared" si="176"/>
        <v>8106883000.0532618</v>
      </c>
      <c r="AF177" s="52">
        <f t="shared" si="177"/>
        <v>8496244805.7751503</v>
      </c>
      <c r="AG177" s="52">
        <f t="shared" si="178"/>
        <v>9686693241</v>
      </c>
      <c r="AH177" s="52">
        <f t="shared" si="179"/>
        <v>9588085367.668642</v>
      </c>
      <c r="AI177" s="52">
        <f t="shared" si="180"/>
        <v>10128084457.994085</v>
      </c>
      <c r="AJ177" s="52">
        <f t="shared" si="181"/>
        <v>12998683523.130182</v>
      </c>
      <c r="AK177" s="52">
        <f t="shared" si="182"/>
        <v>12493048766.863911</v>
      </c>
      <c r="AL177" s="52">
        <f t="shared" si="183"/>
        <v>12294800865.236691</v>
      </c>
      <c r="AM177" s="52">
        <f t="shared" si="184"/>
        <v>11820138757.136099</v>
      </c>
      <c r="AN177" s="52">
        <f t="shared" si="185"/>
        <v>13389427161.094675</v>
      </c>
      <c r="AO177" s="52">
        <f t="shared" si="186"/>
        <v>13823518858.136101</v>
      </c>
      <c r="AP177" s="52">
        <f t="shared" si="187"/>
        <v>16327669424.668644</v>
      </c>
      <c r="AQ177" s="52">
        <f t="shared" si="188"/>
        <v>17616987441</v>
      </c>
      <c r="AR177" s="52">
        <f t="shared" si="189"/>
        <v>15926498246.207104</v>
      </c>
      <c r="AS177" s="52">
        <f t="shared" si="190"/>
        <v>14403987968.378702</v>
      </c>
      <c r="AT177" s="52">
        <f t="shared" si="191"/>
        <v>14609445327.905327</v>
      </c>
      <c r="AU177" s="52">
        <f t="shared" si="192"/>
        <v>16160980760.331362</v>
      </c>
      <c r="AV177" s="52">
        <f t="shared" si="193"/>
        <v>16748023215.715982</v>
      </c>
      <c r="AW177" s="52">
        <f t="shared" si="194"/>
        <v>15565095987.715982</v>
      </c>
      <c r="AZ177" s="17">
        <f t="shared" si="195"/>
        <v>69375.153846153844</v>
      </c>
      <c r="BA177" s="17">
        <f t="shared" si="196"/>
        <v>51510.461538461539</v>
      </c>
      <c r="BB177" s="17">
        <f t="shared" si="169"/>
        <v>54236.461538461539</v>
      </c>
      <c r="BC177" s="17">
        <f t="shared" si="169"/>
        <v>54532.923076923078</v>
      </c>
      <c r="BD177" s="17">
        <f t="shared" si="169"/>
        <v>51145.769230769234</v>
      </c>
      <c r="BE177" s="17">
        <f t="shared" si="169"/>
        <v>47373.076923076922</v>
      </c>
      <c r="BF177" s="17">
        <f t="shared" si="170"/>
        <v>44991.230769230766</v>
      </c>
      <c r="BG177" s="17">
        <f t="shared" si="170"/>
        <v>43708.230769230766</v>
      </c>
      <c r="BH177" s="17">
        <f t="shared" si="170"/>
        <v>39836.461538461539</v>
      </c>
      <c r="BI177" s="17">
        <f t="shared" si="170"/>
        <v>40246.692307692305</v>
      </c>
      <c r="BJ177" s="17">
        <f t="shared" si="171"/>
        <v>40917.307692307695</v>
      </c>
      <c r="BK177" s="17">
        <f t="shared" si="171"/>
        <v>42151.230769230766</v>
      </c>
      <c r="BL177" s="17">
        <f t="shared" si="171"/>
        <v>41556.461538461539</v>
      </c>
      <c r="BM177" s="17">
        <f t="shared" si="171"/>
        <v>40678.692307692305</v>
      </c>
      <c r="BN177" s="17">
        <f t="shared" si="172"/>
        <v>37964.615384615383</v>
      </c>
      <c r="BO177" s="17">
        <f t="shared" si="172"/>
        <v>36366.846153846156</v>
      </c>
      <c r="BP177" s="17">
        <f t="shared" si="172"/>
        <v>36029.615384615383</v>
      </c>
      <c r="BQ177" s="17">
        <f t="shared" si="172"/>
        <v>38386.076923076922</v>
      </c>
      <c r="BR177" s="17">
        <f t="shared" si="161"/>
        <v>39056.076923076922</v>
      </c>
      <c r="BS177" s="17">
        <f t="shared" si="161"/>
        <v>40953.923076923078</v>
      </c>
      <c r="BT177" s="17">
        <f t="shared" si="161"/>
        <v>38726.230769230766</v>
      </c>
      <c r="BU177" s="17">
        <f t="shared" si="161"/>
        <v>39976.769230769234</v>
      </c>
      <c r="BV177" s="17">
        <f t="shared" si="162"/>
        <v>41989.923076923078</v>
      </c>
      <c r="BW177" s="17">
        <f t="shared" si="162"/>
        <v>40695.923076923078</v>
      </c>
      <c r="BX177" s="17">
        <f t="shared" si="162"/>
        <v>39471.692307692305</v>
      </c>
      <c r="BY177" s="17">
        <f t="shared" si="162"/>
        <v>41575.538461538461</v>
      </c>
      <c r="BZ177" s="17">
        <f t="shared" si="163"/>
        <v>40726.615384615383</v>
      </c>
      <c r="CA177" s="17">
        <f t="shared" si="163"/>
        <v>40484.846153846156</v>
      </c>
      <c r="CB177" s="17">
        <f t="shared" si="163"/>
        <v>39668.384615384617</v>
      </c>
      <c r="CC177" s="17">
        <f t="shared" si="163"/>
        <v>39646.923076923078</v>
      </c>
      <c r="CD177" s="17">
        <f t="shared" si="164"/>
        <v>35792.153846153844</v>
      </c>
      <c r="CG177" s="16">
        <f t="shared" si="197"/>
        <v>229180004.78698218</v>
      </c>
      <c r="CH177" s="16">
        <f t="shared" si="198"/>
        <v>220291814.20710048</v>
      </c>
      <c r="CI177" s="16">
        <f t="shared" si="199"/>
        <v>332310463.45562112</v>
      </c>
      <c r="CJ177" s="16">
        <f t="shared" si="200"/>
        <v>484091388.92899406</v>
      </c>
      <c r="CK177" s="16">
        <f t="shared" si="201"/>
        <v>594575704.62130177</v>
      </c>
      <c r="CL177" s="16">
        <f t="shared" si="202"/>
        <v>658790940.23668647</v>
      </c>
      <c r="CM177" s="16">
        <f t="shared" si="203"/>
        <v>872534343.24852049</v>
      </c>
      <c r="CN177" s="16">
        <f t="shared" si="204"/>
        <v>848467271.59763312</v>
      </c>
      <c r="CO177" s="16">
        <f t="shared" si="205"/>
        <v>809849007.715976</v>
      </c>
      <c r="CP177" s="16">
        <f t="shared" si="206"/>
        <v>741141987.6982249</v>
      </c>
      <c r="CQ177" s="16">
        <f t="shared" si="207"/>
        <v>773879641.71005905</v>
      </c>
      <c r="CR177" s="16">
        <f t="shared" si="208"/>
        <v>823486904.8284024</v>
      </c>
      <c r="CS177" s="16">
        <f t="shared" si="209"/>
        <v>986621926.44378698</v>
      </c>
      <c r="CT177" s="16">
        <f t="shared" si="210"/>
        <v>1089548376.7100589</v>
      </c>
      <c r="CU177" s="16">
        <f t="shared" si="211"/>
        <v>1111924935.2899408</v>
      </c>
      <c r="CV177" s="16">
        <f t="shared" si="212"/>
        <v>960322888.54437864</v>
      </c>
      <c r="CW177" s="16">
        <f t="shared" si="213"/>
        <v>919246425.46745551</v>
      </c>
      <c r="CX177" s="16">
        <f t="shared" si="214"/>
        <v>807766358.43786967</v>
      </c>
      <c r="CY177" s="16">
        <f t="shared" si="215"/>
        <v>939356485.77514803</v>
      </c>
      <c r="CZ177" s="16">
        <f t="shared" si="216"/>
        <v>864265017.99408257</v>
      </c>
      <c r="DA177" s="16">
        <f t="shared" si="217"/>
        <v>749950864.28402352</v>
      </c>
      <c r="DB177" s="16">
        <f t="shared" si="218"/>
        <v>822498277.51479268</v>
      </c>
      <c r="DC177" s="16">
        <f t="shared" si="219"/>
        <v>894217011.98224854</v>
      </c>
      <c r="DD177" s="16">
        <f t="shared" si="220"/>
        <v>772818615.53254426</v>
      </c>
      <c r="DE177" s="16">
        <f t="shared" si="221"/>
        <v>820738755.98224854</v>
      </c>
      <c r="DF177" s="16">
        <f t="shared" si="222"/>
        <v>834649878.55621278</v>
      </c>
      <c r="DG177" s="16">
        <f t="shared" si="223"/>
        <v>882492138.13017726</v>
      </c>
      <c r="DH177" s="16">
        <f t="shared" si="224"/>
        <v>883767704.66863883</v>
      </c>
      <c r="DI177" s="16">
        <f t="shared" si="225"/>
        <v>1127817889</v>
      </c>
    </row>
    <row r="178" spans="1:113">
      <c r="A178" s="5">
        <v>39264</v>
      </c>
      <c r="B178" s="17">
        <v>354469</v>
      </c>
      <c r="C178" s="17">
        <v>326538</v>
      </c>
      <c r="D178" s="17">
        <v>43298</v>
      </c>
      <c r="E178" s="17">
        <v>69189</v>
      </c>
      <c r="G178" s="17">
        <f t="shared" si="173"/>
        <v>361978.46153846156</v>
      </c>
      <c r="H178" s="17">
        <f t="shared" si="174"/>
        <v>272990.92307692306</v>
      </c>
      <c r="I178" s="17">
        <f t="shared" si="165"/>
        <v>272691.84615384613</v>
      </c>
      <c r="J178" s="17">
        <f t="shared" si="165"/>
        <v>270555</v>
      </c>
      <c r="K178" s="17">
        <f t="shared" si="165"/>
        <v>264309.07692307694</v>
      </c>
      <c r="L178" s="17">
        <f t="shared" si="165"/>
        <v>264811.30769230769</v>
      </c>
      <c r="M178" s="17">
        <f t="shared" si="166"/>
        <v>262091.69230769231</v>
      </c>
      <c r="N178" s="17">
        <f t="shared" si="166"/>
        <v>248718.30769230769</v>
      </c>
      <c r="O178" s="17">
        <f t="shared" si="166"/>
        <v>250957.76923076922</v>
      </c>
      <c r="P178" s="17">
        <f t="shared" si="166"/>
        <v>251848.15384615384</v>
      </c>
      <c r="Q178" s="17">
        <f t="shared" si="167"/>
        <v>254009.61538461538</v>
      </c>
      <c r="R178" s="17">
        <f t="shared" si="167"/>
        <v>247017.38461538462</v>
      </c>
      <c r="S178" s="17">
        <f t="shared" si="167"/>
        <v>245156.61538461538</v>
      </c>
      <c r="T178" s="17">
        <f t="shared" si="167"/>
        <v>234950.30769230769</v>
      </c>
      <c r="U178" s="17">
        <f t="shared" si="168"/>
        <v>230001.07692307694</v>
      </c>
      <c r="V178" s="17">
        <f t="shared" si="168"/>
        <v>236529.84615384616</v>
      </c>
      <c r="W178" s="17">
        <f t="shared" si="168"/>
        <v>242713.46153846153</v>
      </c>
      <c r="X178" s="17">
        <f t="shared" si="168"/>
        <v>241860.53846153847</v>
      </c>
      <c r="Y178" s="17">
        <f t="shared" si="160"/>
        <v>235604.23076923078</v>
      </c>
      <c r="Z178" s="17">
        <f t="shared" si="160"/>
        <v>233315.92307692306</v>
      </c>
      <c r="AA178" s="17">
        <f t="shared" si="160"/>
        <v>237969.92307692306</v>
      </c>
      <c r="AB178" s="17">
        <f t="shared" si="160"/>
        <v>238438.38461538462</v>
      </c>
      <c r="AD178" s="52">
        <f t="shared" si="175"/>
        <v>7972099686.8402452</v>
      </c>
      <c r="AE178" s="52">
        <f t="shared" si="176"/>
        <v>8358249319.6745605</v>
      </c>
      <c r="AF178" s="52">
        <f t="shared" si="177"/>
        <v>9539308691.1479301</v>
      </c>
      <c r="AG178" s="52">
        <f t="shared" si="178"/>
        <v>9441455786.5621357</v>
      </c>
      <c r="AH178" s="52">
        <f t="shared" si="179"/>
        <v>9977366667.3609505</v>
      </c>
      <c r="AI178" s="52">
        <f t="shared" si="180"/>
        <v>12827862449.254444</v>
      </c>
      <c r="AJ178" s="52">
        <f t="shared" si="181"/>
        <v>12325594120.479298</v>
      </c>
      <c r="AK178" s="52">
        <f t="shared" si="182"/>
        <v>12128684672.402372</v>
      </c>
      <c r="AL178" s="52">
        <f t="shared" si="183"/>
        <v>11657271739.792906</v>
      </c>
      <c r="AM178" s="52">
        <f t="shared" si="184"/>
        <v>13216049207.313612</v>
      </c>
      <c r="AN178" s="52">
        <f t="shared" si="185"/>
        <v>13647343738.792906</v>
      </c>
      <c r="AO178" s="52">
        <f t="shared" si="186"/>
        <v>16136151869.562138</v>
      </c>
      <c r="AP178" s="52">
        <f t="shared" si="187"/>
        <v>17418030049.917164</v>
      </c>
      <c r="AQ178" s="52">
        <f t="shared" si="188"/>
        <v>15737355101.917166</v>
      </c>
      <c r="AR178" s="52">
        <f t="shared" si="189"/>
        <v>14224140225.000008</v>
      </c>
      <c r="AS178" s="52">
        <f t="shared" si="190"/>
        <v>14428315444.313614</v>
      </c>
      <c r="AT178" s="52">
        <f t="shared" si="191"/>
        <v>15970446202.514795</v>
      </c>
      <c r="AU178" s="52">
        <f t="shared" si="192"/>
        <v>16554048803.366873</v>
      </c>
      <c r="AV178" s="52">
        <f t="shared" si="193"/>
        <v>15378117611.366873</v>
      </c>
      <c r="AW178" s="52">
        <f t="shared" si="194"/>
        <v>15262150606.159767</v>
      </c>
      <c r="AZ178" s="17">
        <f t="shared" si="195"/>
        <v>66718.769230769234</v>
      </c>
      <c r="BA178" s="17">
        <f t="shared" si="196"/>
        <v>54236.461538461539</v>
      </c>
      <c r="BB178" s="17">
        <f t="shared" si="169"/>
        <v>54532.923076923078</v>
      </c>
      <c r="BC178" s="17">
        <f t="shared" si="169"/>
        <v>51145.769230769234</v>
      </c>
      <c r="BD178" s="17">
        <f t="shared" si="169"/>
        <v>47373.076923076922</v>
      </c>
      <c r="BE178" s="17">
        <f t="shared" si="169"/>
        <v>44991.230769230766</v>
      </c>
      <c r="BF178" s="17">
        <f t="shared" si="170"/>
        <v>43708.230769230766</v>
      </c>
      <c r="BG178" s="17">
        <f t="shared" si="170"/>
        <v>39836.461538461539</v>
      </c>
      <c r="BH178" s="17">
        <f t="shared" si="170"/>
        <v>40246.692307692305</v>
      </c>
      <c r="BI178" s="17">
        <f t="shared" si="170"/>
        <v>40917.307692307695</v>
      </c>
      <c r="BJ178" s="17">
        <f t="shared" si="171"/>
        <v>42151.230769230766</v>
      </c>
      <c r="BK178" s="17">
        <f t="shared" si="171"/>
        <v>41556.461538461539</v>
      </c>
      <c r="BL178" s="17">
        <f t="shared" si="171"/>
        <v>40678.692307692305</v>
      </c>
      <c r="BM178" s="17">
        <f t="shared" si="171"/>
        <v>37964.615384615383</v>
      </c>
      <c r="BN178" s="17">
        <f t="shared" si="172"/>
        <v>36366.846153846156</v>
      </c>
      <c r="BO178" s="17">
        <f t="shared" si="172"/>
        <v>36029.615384615383</v>
      </c>
      <c r="BP178" s="17">
        <f t="shared" si="172"/>
        <v>38386.076923076922</v>
      </c>
      <c r="BQ178" s="17">
        <f t="shared" si="172"/>
        <v>39056.076923076922</v>
      </c>
      <c r="BR178" s="17">
        <f t="shared" si="161"/>
        <v>40953.923076923078</v>
      </c>
      <c r="BS178" s="17">
        <f t="shared" si="161"/>
        <v>38726.230769230766</v>
      </c>
      <c r="BT178" s="17">
        <f t="shared" si="161"/>
        <v>39976.769230769234</v>
      </c>
      <c r="BU178" s="17">
        <f t="shared" si="161"/>
        <v>41989.923076923078</v>
      </c>
      <c r="BV178" s="17">
        <f t="shared" si="162"/>
        <v>40695.923076923078</v>
      </c>
      <c r="BW178" s="17">
        <f t="shared" si="162"/>
        <v>39471.692307692305</v>
      </c>
      <c r="BX178" s="17">
        <f t="shared" si="162"/>
        <v>41575.538461538461</v>
      </c>
      <c r="BY178" s="17">
        <f t="shared" si="162"/>
        <v>40726.615384615383</v>
      </c>
      <c r="BZ178" s="17">
        <f t="shared" si="163"/>
        <v>40484.846153846156</v>
      </c>
      <c r="CA178" s="17">
        <f t="shared" si="163"/>
        <v>39668.384615384617</v>
      </c>
      <c r="CB178" s="17">
        <f t="shared" si="163"/>
        <v>39646.923076923078</v>
      </c>
      <c r="CC178" s="17">
        <f t="shared" si="163"/>
        <v>35792.153846153844</v>
      </c>
      <c r="CD178" s="17">
        <f t="shared" si="164"/>
        <v>35573.153846153844</v>
      </c>
      <c r="CG178" s="16">
        <f t="shared" si="197"/>
        <v>148494846.48520714</v>
      </c>
      <c r="CH178" s="16">
        <f t="shared" si="198"/>
        <v>242518329</v>
      </c>
      <c r="CI178" s="16">
        <f t="shared" si="199"/>
        <v>374255810.86390549</v>
      </c>
      <c r="CJ178" s="16">
        <f t="shared" si="200"/>
        <v>472085927.59763342</v>
      </c>
      <c r="CK178" s="16">
        <f t="shared" si="201"/>
        <v>529484880.28994113</v>
      </c>
      <c r="CL178" s="16">
        <f t="shared" si="202"/>
        <v>722658466.86390543</v>
      </c>
      <c r="CM178" s="16">
        <f t="shared" si="203"/>
        <v>700770856.62130213</v>
      </c>
      <c r="CN178" s="16">
        <f t="shared" si="204"/>
        <v>665715417.52071011</v>
      </c>
      <c r="CO178" s="16">
        <f t="shared" si="205"/>
        <v>603563946.05917192</v>
      </c>
      <c r="CP178" s="16">
        <f t="shared" si="206"/>
        <v>633141728.402367</v>
      </c>
      <c r="CQ178" s="16">
        <f t="shared" si="207"/>
        <v>678085606.15976369</v>
      </c>
      <c r="CR178" s="16">
        <f t="shared" si="208"/>
        <v>826801363.40828431</v>
      </c>
      <c r="CS178" s="16">
        <f t="shared" si="209"/>
        <v>921239234.46745574</v>
      </c>
      <c r="CT178" s="16">
        <f t="shared" si="210"/>
        <v>941824163.79289973</v>
      </c>
      <c r="CU178" s="16">
        <f t="shared" si="211"/>
        <v>802741453.40236712</v>
      </c>
      <c r="CV178" s="16">
        <f t="shared" si="212"/>
        <v>765224545.7100594</v>
      </c>
      <c r="CW178" s="16">
        <f t="shared" si="213"/>
        <v>663827297.33136106</v>
      </c>
      <c r="CX178" s="16">
        <f t="shared" si="214"/>
        <v>783582209.52071047</v>
      </c>
      <c r="CY178" s="16">
        <f t="shared" si="215"/>
        <v>715134564</v>
      </c>
      <c r="CZ178" s="16">
        <f t="shared" si="216"/>
        <v>611515832.10059178</v>
      </c>
      <c r="DA178" s="16">
        <f t="shared" si="217"/>
        <v>677188521.94674563</v>
      </c>
      <c r="DB178" s="16">
        <f t="shared" si="218"/>
        <v>742403200.85207129</v>
      </c>
      <c r="DC178" s="16">
        <f t="shared" si="219"/>
        <v>632182053.51479304</v>
      </c>
      <c r="DD178" s="16">
        <f t="shared" si="220"/>
        <v>675592061.56213045</v>
      </c>
      <c r="DE178" s="16">
        <f t="shared" si="221"/>
        <v>688218720.00591719</v>
      </c>
      <c r="DF178" s="16">
        <f t="shared" si="222"/>
        <v>731723307.84023678</v>
      </c>
      <c r="DG178" s="16">
        <f t="shared" si="223"/>
        <v>732884854.17751491</v>
      </c>
      <c r="DH178" s="16">
        <f t="shared" si="224"/>
        <v>956455539.14792931</v>
      </c>
      <c r="DI178" s="16">
        <f t="shared" si="225"/>
        <v>970049357.68639088</v>
      </c>
    </row>
    <row r="179" spans="1:113">
      <c r="A179" s="5">
        <v>39295</v>
      </c>
      <c r="B179" s="17">
        <v>318973</v>
      </c>
      <c r="C179" s="17">
        <v>225706</v>
      </c>
      <c r="D179" s="17">
        <v>63865</v>
      </c>
      <c r="E179" s="17">
        <v>38110</v>
      </c>
      <c r="G179" s="17">
        <f t="shared" si="173"/>
        <v>352506.07692307694</v>
      </c>
      <c r="H179" s="17">
        <f t="shared" si="174"/>
        <v>272691.84615384613</v>
      </c>
      <c r="I179" s="17">
        <f t="shared" si="165"/>
        <v>270555</v>
      </c>
      <c r="J179" s="17">
        <f t="shared" si="165"/>
        <v>264309.07692307694</v>
      </c>
      <c r="K179" s="17">
        <f t="shared" si="165"/>
        <v>264811.30769230769</v>
      </c>
      <c r="L179" s="17">
        <f t="shared" si="165"/>
        <v>262091.69230769231</v>
      </c>
      <c r="M179" s="17">
        <f t="shared" si="166"/>
        <v>248718.30769230769</v>
      </c>
      <c r="N179" s="17">
        <f t="shared" si="166"/>
        <v>250957.76923076922</v>
      </c>
      <c r="O179" s="17">
        <f t="shared" si="166"/>
        <v>251848.15384615384</v>
      </c>
      <c r="P179" s="17">
        <f t="shared" si="166"/>
        <v>254009.61538461538</v>
      </c>
      <c r="Q179" s="17">
        <f t="shared" si="167"/>
        <v>247017.38461538462</v>
      </c>
      <c r="R179" s="17">
        <f t="shared" si="167"/>
        <v>245156.61538461538</v>
      </c>
      <c r="S179" s="17">
        <f t="shared" si="167"/>
        <v>234950.30769230769</v>
      </c>
      <c r="T179" s="17">
        <f t="shared" si="167"/>
        <v>230001.07692307694</v>
      </c>
      <c r="U179" s="17">
        <f t="shared" si="168"/>
        <v>236529.84615384616</v>
      </c>
      <c r="V179" s="17">
        <f t="shared" si="168"/>
        <v>242713.46153846153</v>
      </c>
      <c r="W179" s="17">
        <f t="shared" si="168"/>
        <v>241860.53846153847</v>
      </c>
      <c r="X179" s="17">
        <f t="shared" si="168"/>
        <v>235604.23076923078</v>
      </c>
      <c r="Y179" s="17">
        <f t="shared" si="160"/>
        <v>233315.92307692306</v>
      </c>
      <c r="Z179" s="17">
        <f t="shared" si="160"/>
        <v>237969.92307692306</v>
      </c>
      <c r="AA179" s="17">
        <f t="shared" si="160"/>
        <v>238438.38461538462</v>
      </c>
      <c r="AB179" s="17">
        <f t="shared" si="160"/>
        <v>233127</v>
      </c>
      <c r="AD179" s="52">
        <f t="shared" si="175"/>
        <v>6715979008.8520737</v>
      </c>
      <c r="AE179" s="52">
        <f t="shared" si="176"/>
        <v>7778710809</v>
      </c>
      <c r="AF179" s="52">
        <f t="shared" si="177"/>
        <v>7690372550.4378729</v>
      </c>
      <c r="AG179" s="52">
        <f t="shared" si="178"/>
        <v>8174760945.3787003</v>
      </c>
      <c r="AH179" s="52">
        <f t="shared" si="179"/>
        <v>10771901041.899412</v>
      </c>
      <c r="AI179" s="52">
        <f t="shared" si="180"/>
        <v>10312058795.171602</v>
      </c>
      <c r="AJ179" s="52">
        <f t="shared" si="181"/>
        <v>10132017478.159767</v>
      </c>
      <c r="AK179" s="52">
        <f t="shared" si="182"/>
        <v>9701552935.5976372</v>
      </c>
      <c r="AL179" s="52">
        <f t="shared" si="183"/>
        <v>11127864204.786983</v>
      </c>
      <c r="AM179" s="52">
        <f t="shared" si="184"/>
        <v>11523906892.597637</v>
      </c>
      <c r="AN179" s="52">
        <f t="shared" si="185"/>
        <v>13819358879.437874</v>
      </c>
      <c r="AO179" s="52">
        <f t="shared" si="186"/>
        <v>15007475025</v>
      </c>
      <c r="AP179" s="52">
        <f t="shared" si="187"/>
        <v>13450486103.437872</v>
      </c>
      <c r="AQ179" s="52">
        <f t="shared" si="188"/>
        <v>12054418392.994087</v>
      </c>
      <c r="AR179" s="52">
        <f t="shared" si="189"/>
        <v>12242435181.443789</v>
      </c>
      <c r="AS179" s="52">
        <f t="shared" si="190"/>
        <v>13666041634.177515</v>
      </c>
      <c r="AT179" s="52">
        <f t="shared" si="191"/>
        <v>14206292773.869829</v>
      </c>
      <c r="AU179" s="52">
        <f t="shared" si="192"/>
        <v>13118530537.869829</v>
      </c>
      <c r="AV179" s="52">
        <f t="shared" si="193"/>
        <v>13011438428.402369</v>
      </c>
      <c r="AW179" s="52">
        <f t="shared" si="194"/>
        <v>14251364007.00592</v>
      </c>
      <c r="AZ179" s="17">
        <f t="shared" si="195"/>
        <v>66075.461538461532</v>
      </c>
      <c r="BA179" s="17">
        <f t="shared" si="196"/>
        <v>54532.923076923078</v>
      </c>
      <c r="BB179" s="17">
        <f t="shared" si="169"/>
        <v>51145.769230769234</v>
      </c>
      <c r="BC179" s="17">
        <f t="shared" si="169"/>
        <v>47373.076923076922</v>
      </c>
      <c r="BD179" s="17">
        <f t="shared" si="169"/>
        <v>44991.230769230766</v>
      </c>
      <c r="BE179" s="17">
        <f t="shared" si="169"/>
        <v>43708.230769230766</v>
      </c>
      <c r="BF179" s="17">
        <f t="shared" si="170"/>
        <v>39836.461538461539</v>
      </c>
      <c r="BG179" s="17">
        <f t="shared" si="170"/>
        <v>40246.692307692305</v>
      </c>
      <c r="BH179" s="17">
        <f t="shared" si="170"/>
        <v>40917.307692307695</v>
      </c>
      <c r="BI179" s="17">
        <f t="shared" si="170"/>
        <v>42151.230769230766</v>
      </c>
      <c r="BJ179" s="17">
        <f t="shared" si="171"/>
        <v>41556.461538461539</v>
      </c>
      <c r="BK179" s="17">
        <f t="shared" si="171"/>
        <v>40678.692307692305</v>
      </c>
      <c r="BL179" s="17">
        <f t="shared" si="171"/>
        <v>37964.615384615383</v>
      </c>
      <c r="BM179" s="17">
        <f t="shared" si="171"/>
        <v>36366.846153846156</v>
      </c>
      <c r="BN179" s="17">
        <f t="shared" si="172"/>
        <v>36029.615384615383</v>
      </c>
      <c r="BO179" s="17">
        <f t="shared" si="172"/>
        <v>38386.076923076922</v>
      </c>
      <c r="BP179" s="17">
        <f t="shared" si="172"/>
        <v>39056.076923076922</v>
      </c>
      <c r="BQ179" s="17">
        <f t="shared" si="172"/>
        <v>40953.923076923078</v>
      </c>
      <c r="BR179" s="17">
        <f t="shared" si="161"/>
        <v>38726.230769230766</v>
      </c>
      <c r="BS179" s="17">
        <f t="shared" si="161"/>
        <v>39976.769230769234</v>
      </c>
      <c r="BT179" s="17">
        <f t="shared" si="161"/>
        <v>41989.923076923078</v>
      </c>
      <c r="BU179" s="17">
        <f t="shared" si="161"/>
        <v>40695.923076923078</v>
      </c>
      <c r="BV179" s="17">
        <f t="shared" si="162"/>
        <v>39471.692307692305</v>
      </c>
      <c r="BW179" s="17">
        <f t="shared" si="162"/>
        <v>41575.538461538461</v>
      </c>
      <c r="BX179" s="17">
        <f t="shared" si="162"/>
        <v>40726.615384615383</v>
      </c>
      <c r="BY179" s="17">
        <f t="shared" si="162"/>
        <v>40484.846153846156</v>
      </c>
      <c r="BZ179" s="17">
        <f t="shared" si="163"/>
        <v>39668.384615384617</v>
      </c>
      <c r="CA179" s="17">
        <f t="shared" si="163"/>
        <v>39646.923076923078</v>
      </c>
      <c r="CB179" s="17">
        <f t="shared" si="163"/>
        <v>35792.153846153844</v>
      </c>
      <c r="CC179" s="17">
        <f t="shared" si="163"/>
        <v>35573.153846153844</v>
      </c>
      <c r="CD179" s="17">
        <f t="shared" si="164"/>
        <v>33282.230769230766</v>
      </c>
      <c r="CG179" s="16">
        <f t="shared" si="197"/>
        <v>222895712.40236655</v>
      </c>
      <c r="CH179" s="16">
        <f t="shared" si="198"/>
        <v>349779190.30177492</v>
      </c>
      <c r="CI179" s="16">
        <f t="shared" si="199"/>
        <v>444544787.13017738</v>
      </c>
      <c r="CJ179" s="16">
        <f t="shared" si="200"/>
        <v>500293012.28402352</v>
      </c>
      <c r="CK179" s="16">
        <f t="shared" si="201"/>
        <v>688485120.99999964</v>
      </c>
      <c r="CL179" s="16">
        <f t="shared" si="202"/>
        <v>667125319.97633111</v>
      </c>
      <c r="CM179" s="16">
        <f t="shared" si="203"/>
        <v>632932704.94674504</v>
      </c>
      <c r="CN179" s="16">
        <f t="shared" si="204"/>
        <v>572368817.8994081</v>
      </c>
      <c r="CO179" s="16">
        <f t="shared" si="205"/>
        <v>601181360.99999964</v>
      </c>
      <c r="CP179" s="16">
        <f t="shared" si="206"/>
        <v>644995887.36094654</v>
      </c>
      <c r="CQ179" s="16">
        <f t="shared" si="207"/>
        <v>790219671.48520684</v>
      </c>
      <c r="CR179" s="16">
        <f t="shared" si="208"/>
        <v>882601828.07100534</v>
      </c>
      <c r="CS179" s="16">
        <f t="shared" si="209"/>
        <v>902752871.10059142</v>
      </c>
      <c r="CT179" s="16">
        <f t="shared" si="210"/>
        <v>766702020.37869787</v>
      </c>
      <c r="CU179" s="16">
        <f t="shared" si="211"/>
        <v>730047144.99408257</v>
      </c>
      <c r="CV179" s="16">
        <f t="shared" si="212"/>
        <v>631091694.67455578</v>
      </c>
      <c r="CW179" s="16">
        <f t="shared" si="213"/>
        <v>747980423.66863883</v>
      </c>
      <c r="CX179" s="16">
        <f t="shared" si="214"/>
        <v>681141740.17159712</v>
      </c>
      <c r="CY179" s="16">
        <f t="shared" si="215"/>
        <v>580113162.98224819</v>
      </c>
      <c r="CZ179" s="16">
        <f t="shared" si="216"/>
        <v>644120972.52070963</v>
      </c>
      <c r="DA179" s="16">
        <f t="shared" si="217"/>
        <v>707760537.2840234</v>
      </c>
      <c r="DB179" s="16">
        <f t="shared" si="218"/>
        <v>600246230.77514768</v>
      </c>
      <c r="DC179" s="16">
        <f t="shared" si="219"/>
        <v>642564001.3313607</v>
      </c>
      <c r="DD179" s="16">
        <f t="shared" si="220"/>
        <v>654879595.76331317</v>
      </c>
      <c r="DE179" s="16">
        <f t="shared" si="221"/>
        <v>697333711.62130129</v>
      </c>
      <c r="DF179" s="16">
        <f t="shared" si="222"/>
        <v>698467645.21301734</v>
      </c>
      <c r="DG179" s="16">
        <f t="shared" si="223"/>
        <v>917078724.78698194</v>
      </c>
      <c r="DH179" s="16">
        <f t="shared" si="224"/>
        <v>930390774.55621278</v>
      </c>
      <c r="DI179" s="16">
        <f t="shared" si="225"/>
        <v>1075395984.2840235</v>
      </c>
    </row>
    <row r="180" spans="1:113">
      <c r="A180" s="5">
        <v>39326</v>
      </c>
      <c r="B180" s="17">
        <v>304711</v>
      </c>
      <c r="C180" s="17">
        <v>275800</v>
      </c>
      <c r="D180" s="17">
        <v>34672</v>
      </c>
      <c r="E180" s="17">
        <v>29899</v>
      </c>
      <c r="G180" s="17">
        <f t="shared" si="173"/>
        <v>342187.84615384613</v>
      </c>
      <c r="H180" s="17">
        <f t="shared" si="174"/>
        <v>270555</v>
      </c>
      <c r="I180" s="17">
        <f t="shared" si="165"/>
        <v>264309.07692307694</v>
      </c>
      <c r="J180" s="17">
        <f t="shared" si="165"/>
        <v>264811.30769230769</v>
      </c>
      <c r="K180" s="17">
        <f t="shared" si="165"/>
        <v>262091.69230769231</v>
      </c>
      <c r="L180" s="17">
        <f t="shared" si="165"/>
        <v>248718.30769230769</v>
      </c>
      <c r="M180" s="17">
        <f t="shared" si="166"/>
        <v>250957.76923076922</v>
      </c>
      <c r="N180" s="17">
        <f t="shared" si="166"/>
        <v>251848.15384615384</v>
      </c>
      <c r="O180" s="17">
        <f t="shared" si="166"/>
        <v>254009.61538461538</v>
      </c>
      <c r="P180" s="17">
        <f t="shared" si="166"/>
        <v>247017.38461538462</v>
      </c>
      <c r="Q180" s="17">
        <f t="shared" si="167"/>
        <v>245156.61538461538</v>
      </c>
      <c r="R180" s="17">
        <f t="shared" si="167"/>
        <v>234950.30769230769</v>
      </c>
      <c r="S180" s="17">
        <f t="shared" si="167"/>
        <v>230001.07692307694</v>
      </c>
      <c r="T180" s="17">
        <f t="shared" si="167"/>
        <v>236529.84615384616</v>
      </c>
      <c r="U180" s="17">
        <f t="shared" si="168"/>
        <v>242713.46153846153</v>
      </c>
      <c r="V180" s="17">
        <f t="shared" si="168"/>
        <v>241860.53846153847</v>
      </c>
      <c r="W180" s="17">
        <f t="shared" si="168"/>
        <v>235604.23076923078</v>
      </c>
      <c r="X180" s="17">
        <f t="shared" si="168"/>
        <v>233315.92307692306</v>
      </c>
      <c r="Y180" s="17">
        <f t="shared" si="160"/>
        <v>237969.92307692306</v>
      </c>
      <c r="Z180" s="17">
        <f t="shared" si="160"/>
        <v>238438.38461538462</v>
      </c>
      <c r="AA180" s="17">
        <f t="shared" si="160"/>
        <v>233127</v>
      </c>
      <c r="AB180" s="17">
        <f t="shared" si="160"/>
        <v>225504.92307692306</v>
      </c>
      <c r="AD180" s="52">
        <f t="shared" si="175"/>
        <v>6065102696.8994017</v>
      </c>
      <c r="AE180" s="52">
        <f t="shared" si="176"/>
        <v>5987128704.289937</v>
      </c>
      <c r="AF180" s="52">
        <f t="shared" si="177"/>
        <v>6415393860.9467402</v>
      </c>
      <c r="AG180" s="52">
        <f t="shared" si="178"/>
        <v>8736554620.2130127</v>
      </c>
      <c r="AH180" s="52">
        <f t="shared" si="179"/>
        <v>8322926935.3905296</v>
      </c>
      <c r="AI180" s="52">
        <f t="shared" si="180"/>
        <v>8161260006.2485161</v>
      </c>
      <c r="AJ180" s="52">
        <f t="shared" si="181"/>
        <v>7775400381.591713</v>
      </c>
      <c r="AK180" s="52">
        <f t="shared" si="182"/>
        <v>9057416749.4437809</v>
      </c>
      <c r="AL180" s="52">
        <f t="shared" si="183"/>
        <v>9415059744.591713</v>
      </c>
      <c r="AM180" s="52">
        <f t="shared" si="184"/>
        <v>11499889655.289936</v>
      </c>
      <c r="AN180" s="52">
        <f t="shared" si="185"/>
        <v>12585871190.43786</v>
      </c>
      <c r="AO180" s="52">
        <f t="shared" si="186"/>
        <v>11163612963.999994</v>
      </c>
      <c r="AP180" s="52">
        <f t="shared" si="187"/>
        <v>9895153194.6094627</v>
      </c>
      <c r="AQ180" s="52">
        <f t="shared" si="188"/>
        <v>10065568668.786976</v>
      </c>
      <c r="AR180" s="52">
        <f t="shared" si="189"/>
        <v>11360067068.455614</v>
      </c>
      <c r="AS180" s="52">
        <f t="shared" si="190"/>
        <v>11853095634.467453</v>
      </c>
      <c r="AT180" s="52">
        <f t="shared" si="191"/>
        <v>10861375490.467453</v>
      </c>
      <c r="AU180" s="52">
        <f t="shared" si="192"/>
        <v>10763950769.520702</v>
      </c>
      <c r="AV180" s="52">
        <f t="shared" si="193"/>
        <v>11894268163.792894</v>
      </c>
      <c r="AW180" s="52">
        <f t="shared" si="194"/>
        <v>13614904537.775145</v>
      </c>
      <c r="AZ180" s="17">
        <f t="shared" si="195"/>
        <v>61820</v>
      </c>
      <c r="BA180" s="17">
        <f t="shared" si="196"/>
        <v>51145.769230769234</v>
      </c>
      <c r="BB180" s="17">
        <f t="shared" si="169"/>
        <v>47373.076923076922</v>
      </c>
      <c r="BC180" s="17">
        <f t="shared" si="169"/>
        <v>44991.230769230766</v>
      </c>
      <c r="BD180" s="17">
        <f t="shared" si="169"/>
        <v>43708.230769230766</v>
      </c>
      <c r="BE180" s="17">
        <f t="shared" si="169"/>
        <v>39836.461538461539</v>
      </c>
      <c r="BF180" s="17">
        <f t="shared" si="170"/>
        <v>40246.692307692305</v>
      </c>
      <c r="BG180" s="17">
        <f t="shared" si="170"/>
        <v>40917.307692307695</v>
      </c>
      <c r="BH180" s="17">
        <f t="shared" si="170"/>
        <v>42151.230769230766</v>
      </c>
      <c r="BI180" s="17">
        <f t="shared" si="170"/>
        <v>41556.461538461539</v>
      </c>
      <c r="BJ180" s="17">
        <f t="shared" si="171"/>
        <v>40678.692307692305</v>
      </c>
      <c r="BK180" s="17">
        <f t="shared" si="171"/>
        <v>37964.615384615383</v>
      </c>
      <c r="BL180" s="17">
        <f t="shared" si="171"/>
        <v>36366.846153846156</v>
      </c>
      <c r="BM180" s="17">
        <f t="shared" si="171"/>
        <v>36029.615384615383</v>
      </c>
      <c r="BN180" s="17">
        <f t="shared" si="172"/>
        <v>38386.076923076922</v>
      </c>
      <c r="BO180" s="17">
        <f t="shared" si="172"/>
        <v>39056.076923076922</v>
      </c>
      <c r="BP180" s="17">
        <f t="shared" si="172"/>
        <v>40953.923076923078</v>
      </c>
      <c r="BQ180" s="17">
        <f t="shared" si="172"/>
        <v>38726.230769230766</v>
      </c>
      <c r="BR180" s="17">
        <f t="shared" si="161"/>
        <v>39976.769230769234</v>
      </c>
      <c r="BS180" s="17">
        <f t="shared" si="161"/>
        <v>41989.923076923078</v>
      </c>
      <c r="BT180" s="17">
        <f t="shared" si="161"/>
        <v>40695.923076923078</v>
      </c>
      <c r="BU180" s="17">
        <f t="shared" si="161"/>
        <v>39471.692307692305</v>
      </c>
      <c r="BV180" s="17">
        <f t="shared" si="162"/>
        <v>41575.538461538461</v>
      </c>
      <c r="BW180" s="17">
        <f t="shared" si="162"/>
        <v>40726.615384615383</v>
      </c>
      <c r="BX180" s="17">
        <f t="shared" si="162"/>
        <v>40484.846153846156</v>
      </c>
      <c r="BY180" s="17">
        <f t="shared" si="162"/>
        <v>39668.384615384617</v>
      </c>
      <c r="BZ180" s="17">
        <f t="shared" si="163"/>
        <v>39646.923076923078</v>
      </c>
      <c r="CA180" s="17">
        <f t="shared" si="163"/>
        <v>35792.153846153844</v>
      </c>
      <c r="CB180" s="17">
        <f t="shared" si="163"/>
        <v>35573.153846153844</v>
      </c>
      <c r="CC180" s="17">
        <f t="shared" si="163"/>
        <v>33282.230769230766</v>
      </c>
      <c r="CD180" s="17">
        <f t="shared" si="164"/>
        <v>32433.307692307691</v>
      </c>
      <c r="CG180" s="16">
        <f t="shared" si="197"/>
        <v>208713586.39053258</v>
      </c>
      <c r="CH180" s="16">
        <f t="shared" si="198"/>
        <v>283207473.82248533</v>
      </c>
      <c r="CI180" s="16">
        <f t="shared" si="199"/>
        <v>328036184.66863918</v>
      </c>
      <c r="CJ180" s="16">
        <f t="shared" si="200"/>
        <v>483275963.28994077</v>
      </c>
      <c r="CK180" s="16">
        <f t="shared" si="201"/>
        <v>465407604.78698236</v>
      </c>
      <c r="CL180" s="16">
        <f t="shared" si="202"/>
        <v>436922545.71005905</v>
      </c>
      <c r="CM180" s="16">
        <f t="shared" si="203"/>
        <v>386860483.05325454</v>
      </c>
      <c r="CN180" s="16">
        <f t="shared" si="204"/>
        <v>410610990.98224849</v>
      </c>
      <c r="CO180" s="16">
        <f t="shared" si="205"/>
        <v>446954890.9408285</v>
      </c>
      <c r="CP180" s="16">
        <f t="shared" si="206"/>
        <v>569079375.14792907</v>
      </c>
      <c r="CQ180" s="16">
        <f t="shared" si="207"/>
        <v>647863040.71597624</v>
      </c>
      <c r="CR180" s="16">
        <f t="shared" si="208"/>
        <v>665143938.60946751</v>
      </c>
      <c r="CS180" s="16">
        <f t="shared" si="209"/>
        <v>549148750.77514803</v>
      </c>
      <c r="CT180" s="16">
        <f t="shared" si="210"/>
        <v>518196193.85207105</v>
      </c>
      <c r="CU180" s="16">
        <f t="shared" si="211"/>
        <v>435393166.15976328</v>
      </c>
      <c r="CV180" s="16">
        <f t="shared" si="212"/>
        <v>533322177.28402382</v>
      </c>
      <c r="CW180" s="16">
        <f t="shared" si="213"/>
        <v>477126730.43786967</v>
      </c>
      <c r="CX180" s="16">
        <f t="shared" si="214"/>
        <v>393231950.77514786</v>
      </c>
      <c r="CY180" s="16">
        <f t="shared" si="215"/>
        <v>446226625.85207099</v>
      </c>
      <c r="CZ180" s="16">
        <f t="shared" si="216"/>
        <v>499446856.71005929</v>
      </c>
      <c r="DA180" s="16">
        <f t="shared" si="217"/>
        <v>409838222.98224854</v>
      </c>
      <c r="DB180" s="16">
        <f t="shared" si="218"/>
        <v>444930874.53254443</v>
      </c>
      <c r="DC180" s="16">
        <f t="shared" si="219"/>
        <v>455188789.63905317</v>
      </c>
      <c r="DD180" s="16">
        <f t="shared" si="220"/>
        <v>490694064.14792889</v>
      </c>
      <c r="DE180" s="16">
        <f t="shared" si="221"/>
        <v>491645340.23668635</v>
      </c>
      <c r="DF180" s="16">
        <f t="shared" si="222"/>
        <v>677448775.40828419</v>
      </c>
      <c r="DG180" s="16">
        <f t="shared" si="223"/>
        <v>688896933.02366877</v>
      </c>
      <c r="DH180" s="16">
        <f t="shared" si="224"/>
        <v>814404272.6686393</v>
      </c>
      <c r="DI180" s="16">
        <f t="shared" si="225"/>
        <v>863577684.7869823</v>
      </c>
    </row>
    <row r="181" spans="1:113">
      <c r="A181" s="5">
        <v>39356</v>
      </c>
      <c r="B181" s="17">
        <v>273875</v>
      </c>
      <c r="C181" s="17">
        <v>228239</v>
      </c>
      <c r="D181" s="17">
        <v>92460</v>
      </c>
      <c r="E181" s="17">
        <v>30170</v>
      </c>
      <c r="G181" s="17">
        <f t="shared" si="173"/>
        <v>334225.76923076925</v>
      </c>
      <c r="H181" s="17">
        <f t="shared" si="174"/>
        <v>264309.07692307694</v>
      </c>
      <c r="I181" s="17">
        <f t="shared" si="165"/>
        <v>264811.30769230769</v>
      </c>
      <c r="J181" s="17">
        <f t="shared" si="165"/>
        <v>262091.69230769231</v>
      </c>
      <c r="K181" s="17">
        <f t="shared" si="165"/>
        <v>248718.30769230769</v>
      </c>
      <c r="L181" s="17">
        <f t="shared" si="165"/>
        <v>250957.76923076922</v>
      </c>
      <c r="M181" s="17">
        <f t="shared" si="166"/>
        <v>251848.15384615384</v>
      </c>
      <c r="N181" s="17">
        <f t="shared" si="166"/>
        <v>254009.61538461538</v>
      </c>
      <c r="O181" s="17">
        <f t="shared" si="166"/>
        <v>247017.38461538462</v>
      </c>
      <c r="P181" s="17">
        <f t="shared" si="166"/>
        <v>245156.61538461538</v>
      </c>
      <c r="Q181" s="17">
        <f t="shared" si="167"/>
        <v>234950.30769230769</v>
      </c>
      <c r="R181" s="17">
        <f t="shared" si="167"/>
        <v>230001.07692307694</v>
      </c>
      <c r="S181" s="17">
        <f t="shared" si="167"/>
        <v>236529.84615384616</v>
      </c>
      <c r="T181" s="17">
        <f t="shared" si="167"/>
        <v>242713.46153846153</v>
      </c>
      <c r="U181" s="17">
        <f t="shared" si="168"/>
        <v>241860.53846153847</v>
      </c>
      <c r="V181" s="17">
        <f t="shared" si="168"/>
        <v>235604.23076923078</v>
      </c>
      <c r="W181" s="17">
        <f t="shared" si="168"/>
        <v>233315.92307692306</v>
      </c>
      <c r="X181" s="17">
        <f t="shared" si="168"/>
        <v>237969.92307692306</v>
      </c>
      <c r="Y181" s="17">
        <f t="shared" si="160"/>
        <v>238438.38461538462</v>
      </c>
      <c r="Z181" s="17">
        <f t="shared" si="160"/>
        <v>233127</v>
      </c>
      <c r="AA181" s="17">
        <f t="shared" si="160"/>
        <v>225504.92307692306</v>
      </c>
      <c r="AB181" s="17">
        <f t="shared" si="160"/>
        <v>224899.69230769231</v>
      </c>
      <c r="AD181" s="52">
        <f t="shared" si="175"/>
        <v>4818367470.6745596</v>
      </c>
      <c r="AE181" s="52">
        <f t="shared" si="176"/>
        <v>5203325053.5443802</v>
      </c>
      <c r="AF181" s="52">
        <f t="shared" si="177"/>
        <v>7311525978.751483</v>
      </c>
      <c r="AG181" s="52">
        <f t="shared" si="178"/>
        <v>6933559824.0000048</v>
      </c>
      <c r="AH181" s="52">
        <f t="shared" si="179"/>
        <v>6786071516.4556246</v>
      </c>
      <c r="AI181" s="52">
        <f t="shared" si="180"/>
        <v>6434631337.8698273</v>
      </c>
      <c r="AJ181" s="52">
        <f t="shared" si="181"/>
        <v>7605302347.2248535</v>
      </c>
      <c r="AK181" s="52">
        <f t="shared" si="182"/>
        <v>7933314166.8698273</v>
      </c>
      <c r="AL181" s="52">
        <f t="shared" si="183"/>
        <v>9855617263.6745605</v>
      </c>
      <c r="AM181" s="52">
        <f t="shared" si="184"/>
        <v>10862786486.633137</v>
      </c>
      <c r="AN181" s="52">
        <f t="shared" si="185"/>
        <v>9544493385.8520737</v>
      </c>
      <c r="AO181" s="52">
        <f t="shared" si="186"/>
        <v>8374502459.1716022</v>
      </c>
      <c r="AP181" s="52">
        <f t="shared" si="187"/>
        <v>8531335855.053256</v>
      </c>
      <c r="AQ181" s="52">
        <f t="shared" si="188"/>
        <v>9726207848.5207119</v>
      </c>
      <c r="AR181" s="52">
        <f t="shared" si="189"/>
        <v>10182797050.792906</v>
      </c>
      <c r="AS181" s="52">
        <f t="shared" si="190"/>
        <v>9265187918.7929058</v>
      </c>
      <c r="AT181" s="52">
        <f t="shared" si="191"/>
        <v>9175223051.4556236</v>
      </c>
      <c r="AU181" s="52">
        <f t="shared" si="192"/>
        <v>10220961139.976336</v>
      </c>
      <c r="AV181" s="52">
        <f t="shared" si="193"/>
        <v>11820222388.408291</v>
      </c>
      <c r="AW181" s="52">
        <f t="shared" si="194"/>
        <v>11952191095.390535</v>
      </c>
      <c r="AZ181" s="17">
        <f t="shared" si="195"/>
        <v>65304.076923076922</v>
      </c>
      <c r="BA181" s="17">
        <f t="shared" si="196"/>
        <v>47373.076923076922</v>
      </c>
      <c r="BB181" s="17">
        <f t="shared" si="169"/>
        <v>44991.230769230766</v>
      </c>
      <c r="BC181" s="17">
        <f t="shared" si="169"/>
        <v>43708.230769230766</v>
      </c>
      <c r="BD181" s="17">
        <f t="shared" si="169"/>
        <v>39836.461538461539</v>
      </c>
      <c r="BE181" s="17">
        <f t="shared" si="169"/>
        <v>40246.692307692305</v>
      </c>
      <c r="BF181" s="17">
        <f t="shared" si="170"/>
        <v>40917.307692307695</v>
      </c>
      <c r="BG181" s="17">
        <f t="shared" si="170"/>
        <v>42151.230769230766</v>
      </c>
      <c r="BH181" s="17">
        <f t="shared" si="170"/>
        <v>41556.461538461539</v>
      </c>
      <c r="BI181" s="17">
        <f t="shared" si="170"/>
        <v>40678.692307692305</v>
      </c>
      <c r="BJ181" s="17">
        <f t="shared" si="171"/>
        <v>37964.615384615383</v>
      </c>
      <c r="BK181" s="17">
        <f t="shared" si="171"/>
        <v>36366.846153846156</v>
      </c>
      <c r="BL181" s="17">
        <f t="shared" si="171"/>
        <v>36029.615384615383</v>
      </c>
      <c r="BM181" s="17">
        <f t="shared" si="171"/>
        <v>38386.076923076922</v>
      </c>
      <c r="BN181" s="17">
        <f t="shared" si="172"/>
        <v>39056.076923076922</v>
      </c>
      <c r="BO181" s="17">
        <f t="shared" si="172"/>
        <v>40953.923076923078</v>
      </c>
      <c r="BP181" s="17">
        <f t="shared" si="172"/>
        <v>38726.230769230766</v>
      </c>
      <c r="BQ181" s="17">
        <f t="shared" si="172"/>
        <v>39976.769230769234</v>
      </c>
      <c r="BR181" s="17">
        <f t="shared" si="161"/>
        <v>41989.923076923078</v>
      </c>
      <c r="BS181" s="17">
        <f t="shared" si="161"/>
        <v>40695.923076923078</v>
      </c>
      <c r="BT181" s="17">
        <f t="shared" si="161"/>
        <v>39471.692307692305</v>
      </c>
      <c r="BU181" s="17">
        <f t="shared" si="161"/>
        <v>41575.538461538461</v>
      </c>
      <c r="BV181" s="17">
        <f t="shared" si="162"/>
        <v>40726.615384615383</v>
      </c>
      <c r="BW181" s="17">
        <f t="shared" si="162"/>
        <v>40484.846153846156</v>
      </c>
      <c r="BX181" s="17">
        <f t="shared" si="162"/>
        <v>39668.384615384617</v>
      </c>
      <c r="BY181" s="17">
        <f t="shared" si="162"/>
        <v>39646.923076923078</v>
      </c>
      <c r="BZ181" s="17">
        <f t="shared" si="163"/>
        <v>35792.153846153844</v>
      </c>
      <c r="CA181" s="17">
        <f t="shared" si="163"/>
        <v>35573.153846153844</v>
      </c>
      <c r="CB181" s="17">
        <f t="shared" si="163"/>
        <v>33282.230769230766</v>
      </c>
      <c r="CC181" s="17">
        <f t="shared" si="163"/>
        <v>32433.307692307691</v>
      </c>
      <c r="CD181" s="17">
        <f t="shared" si="164"/>
        <v>30392.615384615383</v>
      </c>
      <c r="CG181" s="16">
        <f t="shared" si="197"/>
        <v>412611718.86982256</v>
      </c>
      <c r="CH181" s="16">
        <f t="shared" si="198"/>
        <v>466380571.10059184</v>
      </c>
      <c r="CI181" s="16">
        <f t="shared" si="199"/>
        <v>648599433.37869811</v>
      </c>
      <c r="CJ181" s="16">
        <f t="shared" si="200"/>
        <v>627872523.76331365</v>
      </c>
      <c r="CK181" s="16">
        <f t="shared" si="201"/>
        <v>594714513.51479268</v>
      </c>
      <c r="CL181" s="16">
        <f t="shared" si="202"/>
        <v>536054285.02366877</v>
      </c>
      <c r="CM181" s="16">
        <f t="shared" si="203"/>
        <v>563949236.45562124</v>
      </c>
      <c r="CN181" s="16">
        <f t="shared" si="204"/>
        <v>606409567.45562136</v>
      </c>
      <c r="CO181" s="16">
        <f t="shared" si="205"/>
        <v>747446157.21301782</v>
      </c>
      <c r="CP181" s="16">
        <f t="shared" si="206"/>
        <v>837363324.59171581</v>
      </c>
      <c r="CQ181" s="16">
        <f t="shared" si="207"/>
        <v>856994098.36686397</v>
      </c>
      <c r="CR181" s="16">
        <f t="shared" si="208"/>
        <v>724578724</v>
      </c>
      <c r="CS181" s="16">
        <f t="shared" si="209"/>
        <v>688957504</v>
      </c>
      <c r="CT181" s="16">
        <f t="shared" si="210"/>
        <v>592929992.33136082</v>
      </c>
      <c r="CU181" s="16">
        <f t="shared" si="211"/>
        <v>706381906.17751491</v>
      </c>
      <c r="CV181" s="16">
        <f t="shared" si="212"/>
        <v>641472514.9408282</v>
      </c>
      <c r="CW181" s="16">
        <f t="shared" si="213"/>
        <v>543549769.56213009</v>
      </c>
      <c r="CX181" s="16">
        <f t="shared" si="214"/>
        <v>605561235.71597624</v>
      </c>
      <c r="CY181" s="16">
        <f t="shared" si="215"/>
        <v>667312094.9171598</v>
      </c>
      <c r="CZ181" s="16">
        <f t="shared" si="216"/>
        <v>563043537.52070999</v>
      </c>
      <c r="DA181" s="16">
        <f t="shared" si="217"/>
        <v>604051615.67455626</v>
      </c>
      <c r="DB181" s="16">
        <f t="shared" si="218"/>
        <v>615994215.97633123</v>
      </c>
      <c r="DC181" s="16">
        <f t="shared" si="219"/>
        <v>657188720.09467447</v>
      </c>
      <c r="DD181" s="16">
        <f t="shared" si="220"/>
        <v>658289543.48520696</v>
      </c>
      <c r="DE181" s="16">
        <f t="shared" si="221"/>
        <v>870953603.6982249</v>
      </c>
      <c r="DF181" s="16">
        <f t="shared" si="222"/>
        <v>883927787.00591719</v>
      </c>
      <c r="DG181" s="16">
        <f t="shared" si="223"/>
        <v>1025398631.1005919</v>
      </c>
      <c r="DH181" s="16">
        <f t="shared" si="224"/>
        <v>1080487469.8224854</v>
      </c>
      <c r="DI181" s="16">
        <f t="shared" si="225"/>
        <v>1218810146.7514794</v>
      </c>
    </row>
    <row r="182" spans="1:113">
      <c r="A182" s="5">
        <v>39387</v>
      </c>
      <c r="B182" s="17">
        <v>303879</v>
      </c>
      <c r="C182" s="17">
        <v>277887</v>
      </c>
      <c r="D182" s="17">
        <v>68949</v>
      </c>
      <c r="E182" s="17">
        <v>34422</v>
      </c>
      <c r="G182" s="17">
        <f t="shared" si="173"/>
        <v>329002.38461538462</v>
      </c>
      <c r="H182" s="17">
        <f t="shared" si="174"/>
        <v>264811.30769230769</v>
      </c>
      <c r="I182" s="17">
        <f t="shared" si="165"/>
        <v>262091.69230769231</v>
      </c>
      <c r="J182" s="17">
        <f t="shared" si="165"/>
        <v>248718.30769230769</v>
      </c>
      <c r="K182" s="17">
        <f t="shared" si="165"/>
        <v>250957.76923076922</v>
      </c>
      <c r="L182" s="17">
        <f t="shared" si="165"/>
        <v>251848.15384615384</v>
      </c>
      <c r="M182" s="17">
        <f t="shared" si="166"/>
        <v>254009.61538461538</v>
      </c>
      <c r="N182" s="17">
        <f t="shared" si="166"/>
        <v>247017.38461538462</v>
      </c>
      <c r="O182" s="17">
        <f t="shared" si="166"/>
        <v>245156.61538461538</v>
      </c>
      <c r="P182" s="17">
        <f t="shared" si="166"/>
        <v>234950.30769230769</v>
      </c>
      <c r="Q182" s="17">
        <f t="shared" si="167"/>
        <v>230001.07692307694</v>
      </c>
      <c r="R182" s="17">
        <f t="shared" si="167"/>
        <v>236529.84615384616</v>
      </c>
      <c r="S182" s="17">
        <f t="shared" si="167"/>
        <v>242713.46153846153</v>
      </c>
      <c r="T182" s="17">
        <f t="shared" si="167"/>
        <v>241860.53846153847</v>
      </c>
      <c r="U182" s="17">
        <f t="shared" si="168"/>
        <v>235604.23076923078</v>
      </c>
      <c r="V182" s="17">
        <f t="shared" si="168"/>
        <v>233315.92307692306</v>
      </c>
      <c r="W182" s="17">
        <f t="shared" si="168"/>
        <v>237969.92307692306</v>
      </c>
      <c r="X182" s="17">
        <f t="shared" si="168"/>
        <v>238438.38461538462</v>
      </c>
      <c r="Y182" s="17">
        <f t="shared" si="160"/>
        <v>233127</v>
      </c>
      <c r="Z182" s="17">
        <f t="shared" si="160"/>
        <v>225504.92307692306</v>
      </c>
      <c r="AA182" s="17">
        <f t="shared" si="160"/>
        <v>224899.69230769231</v>
      </c>
      <c r="AB182" s="17">
        <f t="shared" si="160"/>
        <v>214385.92307692306</v>
      </c>
      <c r="AD182" s="52">
        <f t="shared" si="175"/>
        <v>4477040745.0946751</v>
      </c>
      <c r="AE182" s="52">
        <f t="shared" si="176"/>
        <v>6445533007.3905344</v>
      </c>
      <c r="AF182" s="52">
        <f t="shared" si="177"/>
        <v>6090961990.532548</v>
      </c>
      <c r="AG182" s="52">
        <f t="shared" si="178"/>
        <v>5952775325.5917177</v>
      </c>
      <c r="AH182" s="52">
        <f t="shared" si="179"/>
        <v>5623915436.8994112</v>
      </c>
      <c r="AI182" s="52">
        <f t="shared" si="180"/>
        <v>6721540225</v>
      </c>
      <c r="AJ182" s="52">
        <f t="shared" si="181"/>
        <v>7030113017.8994112</v>
      </c>
      <c r="AK182" s="52">
        <f t="shared" si="182"/>
        <v>8845793173.5443821</v>
      </c>
      <c r="AL182" s="52">
        <f t="shared" si="183"/>
        <v>9801258924.7869816</v>
      </c>
      <c r="AM182" s="52">
        <f t="shared" si="184"/>
        <v>8551170369.5207109</v>
      </c>
      <c r="AN182" s="52">
        <f t="shared" si="185"/>
        <v>7445778245.7751503</v>
      </c>
      <c r="AO182" s="52">
        <f t="shared" si="186"/>
        <v>7593701351.1005917</v>
      </c>
      <c r="AP182" s="52">
        <f t="shared" si="187"/>
        <v>8723215141.8698215</v>
      </c>
      <c r="AQ182" s="52">
        <f t="shared" si="188"/>
        <v>9155898921.7514839</v>
      </c>
      <c r="AR182" s="52">
        <f t="shared" si="189"/>
        <v>8286909053.751483</v>
      </c>
      <c r="AS182" s="52">
        <f t="shared" si="190"/>
        <v>8201838096</v>
      </c>
      <c r="AT182" s="52">
        <f t="shared" si="191"/>
        <v>9192089375.1479301</v>
      </c>
      <c r="AU182" s="52">
        <f t="shared" si="192"/>
        <v>10711724544.905331</v>
      </c>
      <c r="AV182" s="52">
        <f t="shared" si="193"/>
        <v>10837370545.71006</v>
      </c>
      <c r="AW182" s="52">
        <f t="shared" si="194"/>
        <v>13136933255.597639</v>
      </c>
      <c r="AZ182" s="17">
        <f t="shared" si="195"/>
        <v>64357</v>
      </c>
      <c r="BA182" s="17">
        <f t="shared" si="196"/>
        <v>44991.230769230766</v>
      </c>
      <c r="BB182" s="17">
        <f t="shared" si="169"/>
        <v>43708.230769230766</v>
      </c>
      <c r="BC182" s="17">
        <f t="shared" si="169"/>
        <v>39836.461538461539</v>
      </c>
      <c r="BD182" s="17">
        <f t="shared" si="169"/>
        <v>40246.692307692305</v>
      </c>
      <c r="BE182" s="17">
        <f t="shared" si="169"/>
        <v>40917.307692307695</v>
      </c>
      <c r="BF182" s="17">
        <f t="shared" si="170"/>
        <v>42151.230769230766</v>
      </c>
      <c r="BG182" s="17">
        <f t="shared" si="170"/>
        <v>41556.461538461539</v>
      </c>
      <c r="BH182" s="17">
        <f t="shared" si="170"/>
        <v>40678.692307692305</v>
      </c>
      <c r="BI182" s="17">
        <f t="shared" si="170"/>
        <v>37964.615384615383</v>
      </c>
      <c r="BJ182" s="17">
        <f t="shared" si="171"/>
        <v>36366.846153846156</v>
      </c>
      <c r="BK182" s="17">
        <f t="shared" si="171"/>
        <v>36029.615384615383</v>
      </c>
      <c r="BL182" s="17">
        <f t="shared" si="171"/>
        <v>38386.076923076922</v>
      </c>
      <c r="BM182" s="17">
        <f t="shared" si="171"/>
        <v>39056.076923076922</v>
      </c>
      <c r="BN182" s="17">
        <f t="shared" si="172"/>
        <v>40953.923076923078</v>
      </c>
      <c r="BO182" s="17">
        <f t="shared" si="172"/>
        <v>38726.230769230766</v>
      </c>
      <c r="BP182" s="17">
        <f t="shared" si="172"/>
        <v>39976.769230769234</v>
      </c>
      <c r="BQ182" s="17">
        <f t="shared" si="172"/>
        <v>41989.923076923078</v>
      </c>
      <c r="BR182" s="17">
        <f t="shared" si="161"/>
        <v>40695.923076923078</v>
      </c>
      <c r="BS182" s="17">
        <f t="shared" si="161"/>
        <v>39471.692307692305</v>
      </c>
      <c r="BT182" s="17">
        <f t="shared" si="161"/>
        <v>41575.538461538461</v>
      </c>
      <c r="BU182" s="17">
        <f t="shared" si="161"/>
        <v>40726.615384615383</v>
      </c>
      <c r="BV182" s="17">
        <f t="shared" si="162"/>
        <v>40484.846153846156</v>
      </c>
      <c r="BW182" s="17">
        <f t="shared" si="162"/>
        <v>39668.384615384617</v>
      </c>
      <c r="BX182" s="17">
        <f t="shared" si="162"/>
        <v>39646.923076923078</v>
      </c>
      <c r="BY182" s="17">
        <f t="shared" si="162"/>
        <v>35792.153846153844</v>
      </c>
      <c r="BZ182" s="17">
        <f t="shared" si="163"/>
        <v>35573.153846153844</v>
      </c>
      <c r="CA182" s="17">
        <f t="shared" si="163"/>
        <v>33282.230769230766</v>
      </c>
      <c r="CB182" s="17">
        <f t="shared" si="163"/>
        <v>32433.307692307691</v>
      </c>
      <c r="CC182" s="17">
        <f t="shared" si="163"/>
        <v>30392.615384615383</v>
      </c>
      <c r="CD182" s="17">
        <f t="shared" si="164"/>
        <v>28394.153846153848</v>
      </c>
      <c r="CG182" s="16">
        <f t="shared" si="197"/>
        <v>426371670.74556226</v>
      </c>
      <c r="CH182" s="16">
        <f t="shared" si="198"/>
        <v>601256806.44378698</v>
      </c>
      <c r="CI182" s="16">
        <f t="shared" si="199"/>
        <v>581306937.01775157</v>
      </c>
      <c r="CJ182" s="16">
        <f t="shared" si="200"/>
        <v>549419175.47928977</v>
      </c>
      <c r="CK182" s="16">
        <f t="shared" si="201"/>
        <v>493096187.13017768</v>
      </c>
      <c r="CL182" s="16">
        <f t="shared" si="202"/>
        <v>519864554.13609463</v>
      </c>
      <c r="CM182" s="16">
        <f t="shared" si="203"/>
        <v>560662255.17159772</v>
      </c>
      <c r="CN182" s="16">
        <f t="shared" si="204"/>
        <v>696557965.68639064</v>
      </c>
      <c r="CO182" s="16">
        <f t="shared" si="205"/>
        <v>783448712.33136082</v>
      </c>
      <c r="CP182" s="16">
        <f t="shared" si="206"/>
        <v>802440719.14792907</v>
      </c>
      <c r="CQ182" s="16">
        <f t="shared" si="207"/>
        <v>674488845.46745563</v>
      </c>
      <c r="CR182" s="16">
        <f t="shared" si="208"/>
        <v>640136708.54437876</v>
      </c>
      <c r="CS182" s="16">
        <f t="shared" si="209"/>
        <v>547704009.46745563</v>
      </c>
      <c r="CT182" s="16">
        <f t="shared" si="210"/>
        <v>656936331.36094689</v>
      </c>
      <c r="CU182" s="16">
        <f t="shared" si="211"/>
        <v>594395652.36094654</v>
      </c>
      <c r="CV182" s="16">
        <f t="shared" si="212"/>
        <v>500286130.0828402</v>
      </c>
      <c r="CW182" s="16">
        <f t="shared" si="213"/>
        <v>559846561.15976322</v>
      </c>
      <c r="CX182" s="16">
        <f t="shared" si="214"/>
        <v>619278538.94082856</v>
      </c>
      <c r="CY182" s="16">
        <f t="shared" si="215"/>
        <v>518994989.8284024</v>
      </c>
      <c r="CZ182" s="16">
        <f t="shared" si="216"/>
        <v>558395077.07100594</v>
      </c>
      <c r="DA182" s="16">
        <f t="shared" si="217"/>
        <v>569879729.2544378</v>
      </c>
      <c r="DB182" s="16">
        <f t="shared" si="218"/>
        <v>609527729.60946739</v>
      </c>
      <c r="DC182" s="16">
        <f t="shared" si="219"/>
        <v>610587901.54437864</v>
      </c>
      <c r="DD182" s="16">
        <f t="shared" si="220"/>
        <v>815950435.79289949</v>
      </c>
      <c r="DE182" s="16">
        <f t="shared" si="221"/>
        <v>828509799.40828419</v>
      </c>
      <c r="DF182" s="16">
        <f t="shared" si="222"/>
        <v>965641282.74556231</v>
      </c>
      <c r="DG182" s="16">
        <f t="shared" si="223"/>
        <v>1019122130.556213</v>
      </c>
      <c r="DH182" s="16">
        <f t="shared" si="224"/>
        <v>1153579422.3017752</v>
      </c>
      <c r="DI182" s="16">
        <f t="shared" si="225"/>
        <v>1293326303.4852073</v>
      </c>
    </row>
    <row r="183" spans="1:113">
      <c r="A183" s="5">
        <v>39417</v>
      </c>
      <c r="B183" s="17">
        <v>210280</v>
      </c>
      <c r="C183" s="17">
        <v>254091</v>
      </c>
      <c r="D183" s="17">
        <v>39593</v>
      </c>
      <c r="E183" s="17">
        <v>56810</v>
      </c>
      <c r="G183" s="17">
        <f t="shared" si="173"/>
        <v>316621.61538461538</v>
      </c>
      <c r="H183" s="17">
        <f t="shared" si="174"/>
        <v>262091.69230769231</v>
      </c>
      <c r="I183" s="17">
        <f t="shared" si="165"/>
        <v>248718.30769230769</v>
      </c>
      <c r="J183" s="17">
        <f t="shared" si="165"/>
        <v>250957.76923076922</v>
      </c>
      <c r="K183" s="17">
        <f t="shared" si="165"/>
        <v>251848.15384615384</v>
      </c>
      <c r="L183" s="17">
        <f t="shared" si="165"/>
        <v>254009.61538461538</v>
      </c>
      <c r="M183" s="17">
        <f t="shared" si="166"/>
        <v>247017.38461538462</v>
      </c>
      <c r="N183" s="17">
        <f t="shared" si="166"/>
        <v>245156.61538461538</v>
      </c>
      <c r="O183" s="17">
        <f t="shared" si="166"/>
        <v>234950.30769230769</v>
      </c>
      <c r="P183" s="17">
        <f t="shared" si="166"/>
        <v>230001.07692307694</v>
      </c>
      <c r="Q183" s="17">
        <f t="shared" si="167"/>
        <v>236529.84615384616</v>
      </c>
      <c r="R183" s="17">
        <f t="shared" si="167"/>
        <v>242713.46153846153</v>
      </c>
      <c r="S183" s="17">
        <f t="shared" si="167"/>
        <v>241860.53846153847</v>
      </c>
      <c r="T183" s="17">
        <f t="shared" si="167"/>
        <v>235604.23076923078</v>
      </c>
      <c r="U183" s="17">
        <f t="shared" si="168"/>
        <v>233315.92307692306</v>
      </c>
      <c r="V183" s="17">
        <f t="shared" si="168"/>
        <v>237969.92307692306</v>
      </c>
      <c r="W183" s="17">
        <f t="shared" si="168"/>
        <v>238438.38461538462</v>
      </c>
      <c r="X183" s="17">
        <f t="shared" si="168"/>
        <v>233127</v>
      </c>
      <c r="Y183" s="17">
        <f t="shared" si="160"/>
        <v>225504.92307692306</v>
      </c>
      <c r="Z183" s="17">
        <f t="shared" si="160"/>
        <v>224899.69230769231</v>
      </c>
      <c r="AA183" s="17">
        <f t="shared" si="160"/>
        <v>214385.92307692306</v>
      </c>
      <c r="AB183" s="17">
        <f t="shared" si="160"/>
        <v>205573.76923076922</v>
      </c>
      <c r="AD183" s="52">
        <f t="shared" si="175"/>
        <v>4610859195.5562124</v>
      </c>
      <c r="AE183" s="52">
        <f t="shared" si="176"/>
        <v>4311740691.7159767</v>
      </c>
      <c r="AF183" s="52">
        <f t="shared" si="177"/>
        <v>4195601319.6745553</v>
      </c>
      <c r="AG183" s="52">
        <f t="shared" si="178"/>
        <v>3920262544</v>
      </c>
      <c r="AH183" s="52">
        <f t="shared" si="179"/>
        <v>4844748940.9763288</v>
      </c>
      <c r="AI183" s="52">
        <f t="shared" si="180"/>
        <v>5107246225</v>
      </c>
      <c r="AJ183" s="52">
        <f t="shared" si="181"/>
        <v>6670202500.1715965</v>
      </c>
      <c r="AK183" s="52">
        <f t="shared" si="182"/>
        <v>7503117683.3668604</v>
      </c>
      <c r="AL183" s="52">
        <f t="shared" si="183"/>
        <v>6414691498.5147915</v>
      </c>
      <c r="AM183" s="52">
        <f t="shared" si="184"/>
        <v>5462415204.9467449</v>
      </c>
      <c r="AN183" s="52">
        <f t="shared" si="185"/>
        <v>5589218622.6982222</v>
      </c>
      <c r="AO183" s="52">
        <f t="shared" si="186"/>
        <v>6563816609.9171562</v>
      </c>
      <c r="AP183" s="52">
        <f t="shared" si="187"/>
        <v>6939838370.8639059</v>
      </c>
      <c r="AQ183" s="52">
        <f t="shared" si="188"/>
        <v>6186088702.8639059</v>
      </c>
      <c r="AR183" s="52">
        <f t="shared" si="189"/>
        <v>6112617573.5147905</v>
      </c>
      <c r="AS183" s="52">
        <f t="shared" si="190"/>
        <v>6971350798.2248507</v>
      </c>
      <c r="AT183" s="52">
        <f t="shared" si="191"/>
        <v>8302251617.0946751</v>
      </c>
      <c r="AU183" s="52">
        <f t="shared" si="192"/>
        <v>8412911172.9289913</v>
      </c>
      <c r="AV183" s="52">
        <f t="shared" si="193"/>
        <v>10452136781.633137</v>
      </c>
      <c r="AW183" s="52">
        <f t="shared" si="194"/>
        <v>12331624135.408285</v>
      </c>
      <c r="AZ183" s="17">
        <f t="shared" si="195"/>
        <v>61497.692307692305</v>
      </c>
      <c r="BA183" s="17">
        <f t="shared" si="196"/>
        <v>43708.230769230766</v>
      </c>
      <c r="BB183" s="17">
        <f t="shared" si="169"/>
        <v>39836.461538461539</v>
      </c>
      <c r="BC183" s="17">
        <f t="shared" si="169"/>
        <v>40246.692307692305</v>
      </c>
      <c r="BD183" s="17">
        <f t="shared" si="169"/>
        <v>40917.307692307695</v>
      </c>
      <c r="BE183" s="17">
        <f t="shared" si="169"/>
        <v>42151.230769230766</v>
      </c>
      <c r="BF183" s="17">
        <f t="shared" si="170"/>
        <v>41556.461538461539</v>
      </c>
      <c r="BG183" s="17">
        <f t="shared" si="170"/>
        <v>40678.692307692305</v>
      </c>
      <c r="BH183" s="17">
        <f t="shared" si="170"/>
        <v>37964.615384615383</v>
      </c>
      <c r="BI183" s="17">
        <f t="shared" si="170"/>
        <v>36366.846153846156</v>
      </c>
      <c r="BJ183" s="17">
        <f t="shared" si="171"/>
        <v>36029.615384615383</v>
      </c>
      <c r="BK183" s="17">
        <f t="shared" si="171"/>
        <v>38386.076923076922</v>
      </c>
      <c r="BL183" s="17">
        <f t="shared" si="171"/>
        <v>39056.076923076922</v>
      </c>
      <c r="BM183" s="17">
        <f t="shared" si="171"/>
        <v>40953.923076923078</v>
      </c>
      <c r="BN183" s="17">
        <f t="shared" si="172"/>
        <v>38726.230769230766</v>
      </c>
      <c r="BO183" s="17">
        <f t="shared" si="172"/>
        <v>39976.769230769234</v>
      </c>
      <c r="BP183" s="17">
        <f t="shared" si="172"/>
        <v>41989.923076923078</v>
      </c>
      <c r="BQ183" s="17">
        <f t="shared" si="172"/>
        <v>40695.923076923078</v>
      </c>
      <c r="BR183" s="17">
        <f t="shared" si="161"/>
        <v>39471.692307692305</v>
      </c>
      <c r="BS183" s="17">
        <f t="shared" si="161"/>
        <v>41575.538461538461</v>
      </c>
      <c r="BT183" s="17">
        <f t="shared" si="161"/>
        <v>40726.615384615383</v>
      </c>
      <c r="BU183" s="17">
        <f t="shared" si="161"/>
        <v>40484.846153846156</v>
      </c>
      <c r="BV183" s="17">
        <f t="shared" si="162"/>
        <v>39668.384615384617</v>
      </c>
      <c r="BW183" s="17">
        <f t="shared" si="162"/>
        <v>39646.923076923078</v>
      </c>
      <c r="BX183" s="17">
        <f t="shared" si="162"/>
        <v>35792.153846153844</v>
      </c>
      <c r="BY183" s="17">
        <f t="shared" si="162"/>
        <v>35573.153846153844</v>
      </c>
      <c r="BZ183" s="17">
        <f t="shared" si="163"/>
        <v>33282.230769230766</v>
      </c>
      <c r="CA183" s="17">
        <f t="shared" si="163"/>
        <v>32433.307692307691</v>
      </c>
      <c r="CB183" s="17">
        <f t="shared" si="163"/>
        <v>30392.615384615383</v>
      </c>
      <c r="CC183" s="17">
        <f t="shared" si="163"/>
        <v>28394.153846153848</v>
      </c>
      <c r="CD183" s="17">
        <f t="shared" si="164"/>
        <v>27641.23076923077</v>
      </c>
      <c r="CG183" s="16">
        <f t="shared" si="197"/>
        <v>469208918.43786967</v>
      </c>
      <c r="CH183" s="16">
        <f t="shared" si="198"/>
        <v>451605001</v>
      </c>
      <c r="CI183" s="16">
        <f t="shared" si="199"/>
        <v>423552230.91715956</v>
      </c>
      <c r="CJ183" s="16">
        <f t="shared" si="200"/>
        <v>374285574.05917162</v>
      </c>
      <c r="CK183" s="16">
        <f t="shared" si="201"/>
        <v>397652684.59171581</v>
      </c>
      <c r="CL183" s="16">
        <f t="shared" si="202"/>
        <v>433430761</v>
      </c>
      <c r="CM183" s="16">
        <f t="shared" si="203"/>
        <v>553805709.46745563</v>
      </c>
      <c r="CN183" s="16">
        <f t="shared" si="204"/>
        <v>631559428.40828383</v>
      </c>
      <c r="CO183" s="16">
        <f t="shared" si="205"/>
        <v>648622942.15976322</v>
      </c>
      <c r="CP183" s="16">
        <f t="shared" si="206"/>
        <v>534146765.68639046</v>
      </c>
      <c r="CQ183" s="16">
        <f t="shared" si="207"/>
        <v>503626101.07100582</v>
      </c>
      <c r="CR183" s="16">
        <f t="shared" si="208"/>
        <v>422046454.20710045</v>
      </c>
      <c r="CS183" s="16">
        <f t="shared" si="209"/>
        <v>518539460.59763318</v>
      </c>
      <c r="CT183" s="16">
        <f t="shared" si="210"/>
        <v>463150130.08283997</v>
      </c>
      <c r="CU183" s="16">
        <f t="shared" si="211"/>
        <v>380553060.3609466</v>
      </c>
      <c r="CV183" s="16">
        <f t="shared" si="212"/>
        <v>432713603.13017738</v>
      </c>
      <c r="CW183" s="16">
        <f t="shared" si="213"/>
        <v>485144676</v>
      </c>
      <c r="CX183" s="16">
        <f t="shared" si="214"/>
        <v>396892213.86982238</v>
      </c>
      <c r="CY183" s="16">
        <f t="shared" si="215"/>
        <v>431437636.54437864</v>
      </c>
      <c r="CZ183" s="16">
        <f t="shared" si="216"/>
        <v>441539703.4852069</v>
      </c>
      <c r="DA183" s="16">
        <f t="shared" si="217"/>
        <v>476518674.32544357</v>
      </c>
      <c r="DB183" s="16">
        <f t="shared" si="218"/>
        <v>477456115.97633117</v>
      </c>
      <c r="DC183" s="16">
        <f t="shared" si="219"/>
        <v>660774707.59763312</v>
      </c>
      <c r="DD183" s="16">
        <f t="shared" si="220"/>
        <v>672081694.44378698</v>
      </c>
      <c r="DE183" s="16">
        <f t="shared" si="221"/>
        <v>796112269.8284024</v>
      </c>
      <c r="DF183" s="16">
        <f t="shared" si="222"/>
        <v>844738453.07100582</v>
      </c>
      <c r="DG183" s="16">
        <f t="shared" si="223"/>
        <v>967525810.39053249</v>
      </c>
      <c r="DH183" s="16">
        <f t="shared" si="224"/>
        <v>1095844258.6745558</v>
      </c>
      <c r="DI183" s="16">
        <f t="shared" si="225"/>
        <v>1146259987.9053249</v>
      </c>
    </row>
    <row r="184" spans="1:113">
      <c r="A184" s="5">
        <v>39448</v>
      </c>
      <c r="B184" s="17">
        <v>257108</v>
      </c>
      <c r="C184" s="17">
        <v>140841</v>
      </c>
      <c r="D184" s="17">
        <v>36266</v>
      </c>
      <c r="E184" s="17">
        <v>21803</v>
      </c>
      <c r="G184" s="17">
        <f t="shared" si="173"/>
        <v>317254.53846153844</v>
      </c>
      <c r="H184" s="17">
        <f t="shared" si="174"/>
        <v>248718.30769230769</v>
      </c>
      <c r="I184" s="17">
        <f t="shared" si="165"/>
        <v>250957.76923076922</v>
      </c>
      <c r="J184" s="17">
        <f t="shared" si="165"/>
        <v>251848.15384615384</v>
      </c>
      <c r="K184" s="17">
        <f t="shared" si="165"/>
        <v>254009.61538461538</v>
      </c>
      <c r="L184" s="17">
        <f t="shared" si="165"/>
        <v>247017.38461538462</v>
      </c>
      <c r="M184" s="17">
        <f t="shared" si="166"/>
        <v>245156.61538461538</v>
      </c>
      <c r="N184" s="17">
        <f t="shared" si="166"/>
        <v>234950.30769230769</v>
      </c>
      <c r="O184" s="17">
        <f t="shared" si="166"/>
        <v>230001.07692307694</v>
      </c>
      <c r="P184" s="17">
        <f t="shared" si="166"/>
        <v>236529.84615384616</v>
      </c>
      <c r="Q184" s="17">
        <f t="shared" si="167"/>
        <v>242713.46153846153</v>
      </c>
      <c r="R184" s="17">
        <f t="shared" si="167"/>
        <v>241860.53846153847</v>
      </c>
      <c r="S184" s="17">
        <f t="shared" si="167"/>
        <v>235604.23076923078</v>
      </c>
      <c r="T184" s="17">
        <f t="shared" si="167"/>
        <v>233315.92307692306</v>
      </c>
      <c r="U184" s="17">
        <f t="shared" si="168"/>
        <v>237969.92307692306</v>
      </c>
      <c r="V184" s="17">
        <f t="shared" si="168"/>
        <v>238438.38461538462</v>
      </c>
      <c r="W184" s="17">
        <f t="shared" si="168"/>
        <v>233127</v>
      </c>
      <c r="X184" s="17">
        <f t="shared" si="168"/>
        <v>225504.92307692306</v>
      </c>
      <c r="Y184" s="17">
        <f t="shared" si="160"/>
        <v>224899.69230769231</v>
      </c>
      <c r="Z184" s="17">
        <f t="shared" si="160"/>
        <v>214385.92307692306</v>
      </c>
      <c r="AA184" s="17">
        <f t="shared" si="160"/>
        <v>205573.76923076922</v>
      </c>
      <c r="AB184" s="17">
        <f t="shared" si="160"/>
        <v>198666.23076923078</v>
      </c>
      <c r="AD184" s="52">
        <f t="shared" si="175"/>
        <v>4395261610.4378681</v>
      </c>
      <c r="AE184" s="52">
        <f t="shared" si="176"/>
        <v>4277995148.4556189</v>
      </c>
      <c r="AF184" s="52">
        <f t="shared" si="177"/>
        <v>3999920295.0059156</v>
      </c>
      <c r="AG184" s="52">
        <f t="shared" si="178"/>
        <v>4933257780.4082794</v>
      </c>
      <c r="AH184" s="52">
        <f t="shared" si="179"/>
        <v>5198110512.0059156</v>
      </c>
      <c r="AI184" s="52">
        <f t="shared" si="180"/>
        <v>6773986402.5147896</v>
      </c>
      <c r="AJ184" s="52">
        <f t="shared" si="181"/>
        <v>7613166550.4437809</v>
      </c>
      <c r="AK184" s="52">
        <f t="shared" si="182"/>
        <v>6516475948.1715937</v>
      </c>
      <c r="AL184" s="52">
        <f t="shared" si="183"/>
        <v>5556372148.8520689</v>
      </c>
      <c r="AM184" s="52">
        <f t="shared" si="184"/>
        <v>5684255235.9999952</v>
      </c>
      <c r="AN184" s="52">
        <f t="shared" si="185"/>
        <v>6666772746.2485151</v>
      </c>
      <c r="AO184" s="52">
        <f t="shared" si="186"/>
        <v>7045691152.686389</v>
      </c>
      <c r="AP184" s="52">
        <f t="shared" si="187"/>
        <v>6286050236.686389</v>
      </c>
      <c r="AQ184" s="52">
        <f t="shared" si="188"/>
        <v>6211986107.1005869</v>
      </c>
      <c r="AR184" s="52">
        <f t="shared" si="189"/>
        <v>7077442727.5976295</v>
      </c>
      <c r="AS184" s="52">
        <f t="shared" si="190"/>
        <v>8417991923.2248507</v>
      </c>
      <c r="AT184" s="52">
        <f t="shared" si="191"/>
        <v>8529417608.1005869</v>
      </c>
      <c r="AU184" s="52">
        <f t="shared" si="192"/>
        <v>10581952031.147926</v>
      </c>
      <c r="AV184" s="52">
        <f t="shared" si="193"/>
        <v>12472594215.97633</v>
      </c>
      <c r="AW184" s="52">
        <f t="shared" si="194"/>
        <v>14063186721.325436</v>
      </c>
      <c r="AZ184" s="17">
        <f t="shared" si="195"/>
        <v>60258</v>
      </c>
      <c r="BA184" s="17">
        <f t="shared" si="196"/>
        <v>39836.461538461539</v>
      </c>
      <c r="BB184" s="17">
        <f t="shared" si="169"/>
        <v>40246.692307692305</v>
      </c>
      <c r="BC184" s="17">
        <f t="shared" si="169"/>
        <v>40917.307692307695</v>
      </c>
      <c r="BD184" s="17">
        <f t="shared" si="169"/>
        <v>42151.230769230766</v>
      </c>
      <c r="BE184" s="17">
        <f t="shared" si="169"/>
        <v>41556.461538461539</v>
      </c>
      <c r="BF184" s="17">
        <f t="shared" si="170"/>
        <v>40678.692307692305</v>
      </c>
      <c r="BG184" s="17">
        <f t="shared" si="170"/>
        <v>37964.615384615383</v>
      </c>
      <c r="BH184" s="17">
        <f t="shared" si="170"/>
        <v>36366.846153846156</v>
      </c>
      <c r="BI184" s="17">
        <f t="shared" si="170"/>
        <v>36029.615384615383</v>
      </c>
      <c r="BJ184" s="17">
        <f t="shared" si="171"/>
        <v>38386.076923076922</v>
      </c>
      <c r="BK184" s="17">
        <f t="shared" si="171"/>
        <v>39056.076923076922</v>
      </c>
      <c r="BL184" s="17">
        <f t="shared" si="171"/>
        <v>40953.923076923078</v>
      </c>
      <c r="BM184" s="17">
        <f t="shared" si="171"/>
        <v>38726.230769230766</v>
      </c>
      <c r="BN184" s="17">
        <f t="shared" si="172"/>
        <v>39976.769230769234</v>
      </c>
      <c r="BO184" s="17">
        <f t="shared" si="172"/>
        <v>41989.923076923078</v>
      </c>
      <c r="BP184" s="17">
        <f t="shared" si="172"/>
        <v>40695.923076923078</v>
      </c>
      <c r="BQ184" s="17">
        <f t="shared" si="172"/>
        <v>39471.692307692305</v>
      </c>
      <c r="BR184" s="17">
        <f t="shared" si="161"/>
        <v>41575.538461538461</v>
      </c>
      <c r="BS184" s="17">
        <f t="shared" si="161"/>
        <v>40726.615384615383</v>
      </c>
      <c r="BT184" s="17">
        <f t="shared" si="161"/>
        <v>40484.846153846156</v>
      </c>
      <c r="BU184" s="17">
        <f t="shared" si="161"/>
        <v>39668.384615384617</v>
      </c>
      <c r="BV184" s="17">
        <f t="shared" si="162"/>
        <v>39646.923076923078</v>
      </c>
      <c r="BW184" s="17">
        <f t="shared" si="162"/>
        <v>35792.153846153844</v>
      </c>
      <c r="BX184" s="17">
        <f t="shared" si="162"/>
        <v>35573.153846153844</v>
      </c>
      <c r="BY184" s="17">
        <f t="shared" si="162"/>
        <v>33282.230769230766</v>
      </c>
      <c r="BZ184" s="17">
        <f t="shared" si="163"/>
        <v>32433.307692307691</v>
      </c>
      <c r="CA184" s="17">
        <f t="shared" si="163"/>
        <v>30392.615384615383</v>
      </c>
      <c r="CB184" s="17">
        <f t="shared" si="163"/>
        <v>28394.153846153848</v>
      </c>
      <c r="CC184" s="17">
        <f t="shared" si="163"/>
        <v>27641.23076923077</v>
      </c>
      <c r="CD184" s="17">
        <f t="shared" si="164"/>
        <v>27304.692307692309</v>
      </c>
      <c r="CG184" s="16">
        <f t="shared" si="197"/>
        <v>400452435.55621314</v>
      </c>
      <c r="CH184" s="16">
        <f t="shared" si="198"/>
        <v>374062378.94082832</v>
      </c>
      <c r="CI184" s="16">
        <f t="shared" si="199"/>
        <v>327855091.97633147</v>
      </c>
      <c r="CJ184" s="16">
        <f t="shared" si="200"/>
        <v>349747540.82840234</v>
      </c>
      <c r="CK184" s="16">
        <f t="shared" si="201"/>
        <v>383349289.71005929</v>
      </c>
      <c r="CL184" s="16">
        <f t="shared" si="202"/>
        <v>496994997.60946751</v>
      </c>
      <c r="CM184" s="16">
        <f t="shared" si="203"/>
        <v>570787232.10059166</v>
      </c>
      <c r="CN184" s="16">
        <f t="shared" si="204"/>
        <v>587014621.07100594</v>
      </c>
      <c r="CO184" s="16">
        <f t="shared" si="205"/>
        <v>478381019.08284026</v>
      </c>
      <c r="CP184" s="16">
        <f t="shared" si="206"/>
        <v>449521542.15976334</v>
      </c>
      <c r="CQ184" s="16">
        <f t="shared" si="207"/>
        <v>372647385.85207099</v>
      </c>
      <c r="CR184" s="16">
        <f t="shared" si="208"/>
        <v>463617086.20710075</v>
      </c>
      <c r="CS184" s="16">
        <f t="shared" si="209"/>
        <v>411328321.51479274</v>
      </c>
      <c r="CT184" s="16">
        <f t="shared" si="210"/>
        <v>333722634.46745557</v>
      </c>
      <c r="CU184" s="16">
        <f t="shared" si="211"/>
        <v>382674853.54437864</v>
      </c>
      <c r="CV184" s="16">
        <f t="shared" si="212"/>
        <v>432070587.47929007</v>
      </c>
      <c r="CW184" s="16">
        <f t="shared" si="213"/>
        <v>349034369.13609469</v>
      </c>
      <c r="CX184" s="16">
        <f t="shared" si="214"/>
        <v>381474984.99408293</v>
      </c>
      <c r="CY184" s="16">
        <f t="shared" si="215"/>
        <v>390977613.02366853</v>
      </c>
      <c r="CZ184" s="16">
        <f t="shared" si="216"/>
        <v>423932261.68639046</v>
      </c>
      <c r="DA184" s="16">
        <f t="shared" si="217"/>
        <v>424816491.92899406</v>
      </c>
      <c r="DB184" s="16">
        <f t="shared" si="218"/>
        <v>598577628.02366877</v>
      </c>
      <c r="DC184" s="16">
        <f t="shared" si="219"/>
        <v>609341629.63905334</v>
      </c>
      <c r="DD184" s="16">
        <f t="shared" si="220"/>
        <v>727692125.59171617</v>
      </c>
      <c r="DE184" s="16">
        <f t="shared" si="221"/>
        <v>774213502.01775157</v>
      </c>
      <c r="DF184" s="16">
        <f t="shared" si="222"/>
        <v>891941198.2248522</v>
      </c>
      <c r="DG184" s="16">
        <f t="shared" si="223"/>
        <v>1015304691.7159762</v>
      </c>
      <c r="DH184" s="16">
        <f t="shared" si="224"/>
        <v>1063853635.0532544</v>
      </c>
      <c r="DI184" s="16">
        <f t="shared" si="225"/>
        <v>1085920487.863905</v>
      </c>
    </row>
    <row r="185" spans="1:113">
      <c r="A185" s="5">
        <v>39479</v>
      </c>
      <c r="B185" s="17">
        <v>437093</v>
      </c>
      <c r="C185" s="17">
        <v>190904</v>
      </c>
      <c r="D185" s="17">
        <v>116066</v>
      </c>
      <c r="E185" s="17">
        <v>20701</v>
      </c>
      <c r="G185" s="17">
        <f t="shared" si="173"/>
        <v>331764.76923076925</v>
      </c>
      <c r="H185" s="17">
        <f t="shared" si="174"/>
        <v>250957.76923076922</v>
      </c>
      <c r="I185" s="17">
        <f t="shared" si="165"/>
        <v>251848.15384615384</v>
      </c>
      <c r="J185" s="17">
        <f t="shared" si="165"/>
        <v>254009.61538461538</v>
      </c>
      <c r="K185" s="17">
        <f t="shared" si="165"/>
        <v>247017.38461538462</v>
      </c>
      <c r="L185" s="17">
        <f t="shared" si="165"/>
        <v>245156.61538461538</v>
      </c>
      <c r="M185" s="17">
        <f t="shared" si="166"/>
        <v>234950.30769230769</v>
      </c>
      <c r="N185" s="17">
        <f t="shared" si="166"/>
        <v>230001.07692307694</v>
      </c>
      <c r="O185" s="17">
        <f t="shared" si="166"/>
        <v>236529.84615384616</v>
      </c>
      <c r="P185" s="17">
        <f t="shared" si="166"/>
        <v>242713.46153846153</v>
      </c>
      <c r="Q185" s="17">
        <f t="shared" si="167"/>
        <v>241860.53846153847</v>
      </c>
      <c r="R185" s="17">
        <f t="shared" si="167"/>
        <v>235604.23076923078</v>
      </c>
      <c r="S185" s="17">
        <f t="shared" si="167"/>
        <v>233315.92307692306</v>
      </c>
      <c r="T185" s="17">
        <f t="shared" si="167"/>
        <v>237969.92307692306</v>
      </c>
      <c r="U185" s="17">
        <f t="shared" si="168"/>
        <v>238438.38461538462</v>
      </c>
      <c r="V185" s="17">
        <f t="shared" si="168"/>
        <v>233127</v>
      </c>
      <c r="W185" s="17">
        <f t="shared" si="168"/>
        <v>225504.92307692306</v>
      </c>
      <c r="X185" s="17">
        <f t="shared" si="168"/>
        <v>224899.69230769231</v>
      </c>
      <c r="Y185" s="17">
        <f t="shared" si="160"/>
        <v>214385.92307692306</v>
      </c>
      <c r="Z185" s="17">
        <f t="shared" si="160"/>
        <v>205573.76923076922</v>
      </c>
      <c r="AA185" s="17">
        <f t="shared" si="160"/>
        <v>198666.23076923078</v>
      </c>
      <c r="AB185" s="17">
        <f t="shared" si="160"/>
        <v>187090.92307692306</v>
      </c>
      <c r="AD185" s="52">
        <f t="shared" si="175"/>
        <v>6386665414.532548</v>
      </c>
      <c r="AE185" s="52">
        <f t="shared" si="176"/>
        <v>6045863949.6390572</v>
      </c>
      <c r="AF185" s="52">
        <f t="shared" si="177"/>
        <v>7182119199.1479301</v>
      </c>
      <c r="AG185" s="52">
        <f t="shared" si="178"/>
        <v>7500972312.6390581</v>
      </c>
      <c r="AH185" s="52">
        <f t="shared" si="179"/>
        <v>9373039962.9822521</v>
      </c>
      <c r="AI185" s="52">
        <f t="shared" si="180"/>
        <v>10355849072.094675</v>
      </c>
      <c r="AJ185" s="52">
        <f t="shared" si="181"/>
        <v>9069690573.4674587</v>
      </c>
      <c r="AK185" s="52">
        <f t="shared" si="182"/>
        <v>7930135401.7100639</v>
      </c>
      <c r="AL185" s="52">
        <f t="shared" si="183"/>
        <v>8082770710.2071028</v>
      </c>
      <c r="AM185" s="52">
        <f t="shared" si="184"/>
        <v>9246849157.2130184</v>
      </c>
      <c r="AN185" s="52">
        <f t="shared" si="185"/>
        <v>9692175309.023674</v>
      </c>
      <c r="AO185" s="52">
        <f t="shared" si="186"/>
        <v>8797473165.023674</v>
      </c>
      <c r="AP185" s="52">
        <f t="shared" si="187"/>
        <v>8709814065.3787003</v>
      </c>
      <c r="AQ185" s="52">
        <f t="shared" si="188"/>
        <v>9729409518.8224888</v>
      </c>
      <c r="AR185" s="52">
        <f t="shared" si="189"/>
        <v>11291154904.639059</v>
      </c>
      <c r="AS185" s="52">
        <f t="shared" si="190"/>
        <v>11420144665.77515</v>
      </c>
      <c r="AT185" s="52">
        <f t="shared" si="191"/>
        <v>13777793524.408291</v>
      </c>
      <c r="AU185" s="52">
        <f t="shared" si="192"/>
        <v>15924168481.000008</v>
      </c>
      <c r="AV185" s="52">
        <f t="shared" si="193"/>
        <v>17715220940.597633</v>
      </c>
      <c r="AW185" s="52">
        <f t="shared" si="194"/>
        <v>20930521760.946754</v>
      </c>
      <c r="AZ185" s="17">
        <f t="shared" si="195"/>
        <v>66206.692307692312</v>
      </c>
      <c r="BA185" s="17">
        <f t="shared" si="196"/>
        <v>40246.692307692305</v>
      </c>
      <c r="BB185" s="17">
        <f t="shared" si="169"/>
        <v>40917.307692307695</v>
      </c>
      <c r="BC185" s="17">
        <f t="shared" si="169"/>
        <v>42151.230769230766</v>
      </c>
      <c r="BD185" s="17">
        <f t="shared" si="169"/>
        <v>41556.461538461539</v>
      </c>
      <c r="BE185" s="17">
        <f t="shared" si="169"/>
        <v>40678.692307692305</v>
      </c>
      <c r="BF185" s="17">
        <f t="shared" si="170"/>
        <v>37964.615384615383</v>
      </c>
      <c r="BG185" s="17">
        <f t="shared" si="170"/>
        <v>36366.846153846156</v>
      </c>
      <c r="BH185" s="17">
        <f t="shared" si="170"/>
        <v>36029.615384615383</v>
      </c>
      <c r="BI185" s="17">
        <f t="shared" si="170"/>
        <v>38386.076923076922</v>
      </c>
      <c r="BJ185" s="17">
        <f t="shared" si="171"/>
        <v>39056.076923076922</v>
      </c>
      <c r="BK185" s="17">
        <f t="shared" si="171"/>
        <v>40953.923076923078</v>
      </c>
      <c r="BL185" s="17">
        <f t="shared" si="171"/>
        <v>38726.230769230766</v>
      </c>
      <c r="BM185" s="17">
        <f t="shared" si="171"/>
        <v>39976.769230769234</v>
      </c>
      <c r="BN185" s="17">
        <f t="shared" si="172"/>
        <v>41989.923076923078</v>
      </c>
      <c r="BO185" s="17">
        <f t="shared" si="172"/>
        <v>40695.923076923078</v>
      </c>
      <c r="BP185" s="17">
        <f t="shared" si="172"/>
        <v>39471.692307692305</v>
      </c>
      <c r="BQ185" s="17">
        <f t="shared" si="172"/>
        <v>41575.538461538461</v>
      </c>
      <c r="BR185" s="17">
        <f t="shared" si="161"/>
        <v>40726.615384615383</v>
      </c>
      <c r="BS185" s="17">
        <f t="shared" si="161"/>
        <v>40484.846153846156</v>
      </c>
      <c r="BT185" s="17">
        <f t="shared" si="161"/>
        <v>39668.384615384617</v>
      </c>
      <c r="BU185" s="17">
        <f t="shared" si="161"/>
        <v>39646.923076923078</v>
      </c>
      <c r="BV185" s="17">
        <f t="shared" si="162"/>
        <v>35792.153846153844</v>
      </c>
      <c r="BW185" s="17">
        <f t="shared" si="162"/>
        <v>35573.153846153844</v>
      </c>
      <c r="BX185" s="17">
        <f t="shared" si="162"/>
        <v>33282.230769230766</v>
      </c>
      <c r="BY185" s="17">
        <f t="shared" si="162"/>
        <v>32433.307692307691</v>
      </c>
      <c r="BZ185" s="17">
        <f t="shared" si="163"/>
        <v>30392.615384615383</v>
      </c>
      <c r="CA185" s="17">
        <f t="shared" si="163"/>
        <v>28394.153846153848</v>
      </c>
      <c r="CB185" s="17">
        <f t="shared" si="163"/>
        <v>27641.23076923077</v>
      </c>
      <c r="CC185" s="17">
        <f t="shared" si="163"/>
        <v>27304.692307692309</v>
      </c>
      <c r="CD185" s="17">
        <f t="shared" si="164"/>
        <v>25369.76923076923</v>
      </c>
      <c r="CG185" s="16">
        <f t="shared" si="197"/>
        <v>639552974.2248522</v>
      </c>
      <c r="CH185" s="16">
        <f t="shared" si="198"/>
        <v>578665229.82840276</v>
      </c>
      <c r="CI185" s="16">
        <f t="shared" si="199"/>
        <v>607633876.97633159</v>
      </c>
      <c r="CJ185" s="16">
        <f t="shared" si="200"/>
        <v>651678784.00000036</v>
      </c>
      <c r="CK185" s="16">
        <f t="shared" si="201"/>
        <v>797614908.92899442</v>
      </c>
      <c r="CL185" s="16">
        <f t="shared" si="202"/>
        <v>890416418.4852072</v>
      </c>
      <c r="CM185" s="16">
        <f t="shared" si="203"/>
        <v>910655971.62130213</v>
      </c>
      <c r="CN185" s="16">
        <f t="shared" si="204"/>
        <v>773986640.37869859</v>
      </c>
      <c r="CO185" s="16">
        <f t="shared" si="205"/>
        <v>737155915.76331389</v>
      </c>
      <c r="CP185" s="16">
        <f t="shared" si="206"/>
        <v>637702353.82248533</v>
      </c>
      <c r="CQ185" s="16">
        <f t="shared" si="207"/>
        <v>755175766.36686432</v>
      </c>
      <c r="CR185" s="16">
        <f t="shared" si="208"/>
        <v>688008864.62130189</v>
      </c>
      <c r="CS185" s="16">
        <f t="shared" si="209"/>
        <v>586451911.97633147</v>
      </c>
      <c r="CT185" s="16">
        <f t="shared" si="210"/>
        <v>650799346.74556231</v>
      </c>
      <c r="CU185" s="16">
        <f t="shared" si="211"/>
        <v>714760225.00000036</v>
      </c>
      <c r="CV185" s="16">
        <f t="shared" si="212"/>
        <v>606693739.79289961</v>
      </c>
      <c r="CW185" s="16">
        <f t="shared" si="213"/>
        <v>649234320.00591743</v>
      </c>
      <c r="CX185" s="16">
        <f t="shared" si="214"/>
        <v>661613369.56213033</v>
      </c>
      <c r="CY185" s="16">
        <f t="shared" si="215"/>
        <v>704281775.17159784</v>
      </c>
      <c r="CZ185" s="16">
        <f t="shared" si="216"/>
        <v>705421341.59171617</v>
      </c>
      <c r="DA185" s="16">
        <f t="shared" si="217"/>
        <v>925044149.82840276</v>
      </c>
      <c r="DB185" s="16">
        <f t="shared" si="218"/>
        <v>938413678.67455661</v>
      </c>
      <c r="DC185" s="16">
        <f t="shared" si="219"/>
        <v>1084020167.5976336</v>
      </c>
      <c r="DD185" s="16">
        <f t="shared" si="220"/>
        <v>1140641508.3786988</v>
      </c>
      <c r="DE185" s="16">
        <f t="shared" si="221"/>
        <v>1282648105.8520715</v>
      </c>
      <c r="DF185" s="16">
        <f t="shared" si="222"/>
        <v>1429788064.9053259</v>
      </c>
      <c r="DG185" s="16">
        <f t="shared" si="223"/>
        <v>1487294823.6745567</v>
      </c>
      <c r="DH185" s="16">
        <f t="shared" si="224"/>
        <v>1513365604</v>
      </c>
      <c r="DI185" s="16">
        <f t="shared" si="225"/>
        <v>1667654286.3905327</v>
      </c>
    </row>
    <row r="186" spans="1:113">
      <c r="A186" s="5">
        <v>39508</v>
      </c>
      <c r="B186" s="17">
        <v>282997</v>
      </c>
      <c r="C186" s="17">
        <v>256357</v>
      </c>
      <c r="D186" s="17">
        <v>46955</v>
      </c>
      <c r="E186" s="17">
        <v>49804</v>
      </c>
      <c r="G186" s="17">
        <f t="shared" si="173"/>
        <v>328271.76923076925</v>
      </c>
      <c r="H186" s="17">
        <f t="shared" si="174"/>
        <v>251848.15384615384</v>
      </c>
      <c r="I186" s="17">
        <f t="shared" si="165"/>
        <v>254009.61538461538</v>
      </c>
      <c r="J186" s="17">
        <f t="shared" si="165"/>
        <v>247017.38461538462</v>
      </c>
      <c r="K186" s="17">
        <f t="shared" si="165"/>
        <v>245156.61538461538</v>
      </c>
      <c r="L186" s="17">
        <f t="shared" si="165"/>
        <v>234950.30769230769</v>
      </c>
      <c r="M186" s="17">
        <f t="shared" si="166"/>
        <v>230001.07692307694</v>
      </c>
      <c r="N186" s="17">
        <f t="shared" si="166"/>
        <v>236529.84615384616</v>
      </c>
      <c r="O186" s="17">
        <f t="shared" si="166"/>
        <v>242713.46153846153</v>
      </c>
      <c r="P186" s="17">
        <f t="shared" si="166"/>
        <v>241860.53846153847</v>
      </c>
      <c r="Q186" s="17">
        <f t="shared" si="167"/>
        <v>235604.23076923078</v>
      </c>
      <c r="R186" s="17">
        <f t="shared" si="167"/>
        <v>233315.92307692306</v>
      </c>
      <c r="S186" s="17">
        <f t="shared" si="167"/>
        <v>237969.92307692306</v>
      </c>
      <c r="T186" s="17">
        <f t="shared" si="167"/>
        <v>238438.38461538462</v>
      </c>
      <c r="U186" s="17">
        <f t="shared" si="168"/>
        <v>233127</v>
      </c>
      <c r="V186" s="17">
        <f t="shared" si="168"/>
        <v>225504.92307692306</v>
      </c>
      <c r="W186" s="17">
        <f t="shared" si="168"/>
        <v>224899.69230769231</v>
      </c>
      <c r="X186" s="17">
        <f t="shared" si="168"/>
        <v>214385.92307692306</v>
      </c>
      <c r="Y186" s="17">
        <f t="shared" si="160"/>
        <v>205573.76923076922</v>
      </c>
      <c r="Z186" s="17">
        <f t="shared" si="160"/>
        <v>198666.23076923078</v>
      </c>
      <c r="AA186" s="17">
        <f t="shared" si="160"/>
        <v>187090.92307692306</v>
      </c>
      <c r="AB186" s="17">
        <f t="shared" si="160"/>
        <v>170981.30769230769</v>
      </c>
      <c r="AD186" s="52">
        <f t="shared" si="175"/>
        <v>5514867493.8698263</v>
      </c>
      <c r="AE186" s="52">
        <f t="shared" si="176"/>
        <v>6602275019.2248535</v>
      </c>
      <c r="AF186" s="52">
        <f t="shared" si="177"/>
        <v>6908128798.8698273</v>
      </c>
      <c r="AG186" s="52">
        <f t="shared" si="178"/>
        <v>8708895183.6745605</v>
      </c>
      <c r="AH186" s="52">
        <f t="shared" si="179"/>
        <v>9657128966.6331367</v>
      </c>
      <c r="AI186" s="52">
        <f t="shared" si="180"/>
        <v>8416580449.8520737</v>
      </c>
      <c r="AJ186" s="52">
        <f t="shared" si="181"/>
        <v>7320224015.1716022</v>
      </c>
      <c r="AK186" s="52">
        <f t="shared" si="182"/>
        <v>7466900803.053256</v>
      </c>
      <c r="AL186" s="52">
        <f t="shared" si="183"/>
        <v>8587272684.5207109</v>
      </c>
      <c r="AM186" s="52">
        <f t="shared" si="184"/>
        <v>9016612718.7929058</v>
      </c>
      <c r="AN186" s="52">
        <f t="shared" si="185"/>
        <v>8154423418.7929049</v>
      </c>
      <c r="AO186" s="52">
        <f t="shared" si="186"/>
        <v>8070036991.4556227</v>
      </c>
      <c r="AP186" s="52">
        <f t="shared" si="187"/>
        <v>9052527111.9763355</v>
      </c>
      <c r="AQ186" s="52">
        <f t="shared" si="188"/>
        <v>10561024668.408291</v>
      </c>
      <c r="AR186" s="52">
        <f t="shared" si="189"/>
        <v>10685786287.390535</v>
      </c>
      <c r="AS186" s="52">
        <f t="shared" si="190"/>
        <v>12969985954.177523</v>
      </c>
      <c r="AT186" s="52">
        <f t="shared" si="191"/>
        <v>15054799204.000008</v>
      </c>
      <c r="AU186" s="52">
        <f t="shared" si="192"/>
        <v>16797595599.905327</v>
      </c>
      <c r="AV186" s="52">
        <f t="shared" si="193"/>
        <v>19932031320.715984</v>
      </c>
      <c r="AW186" s="52">
        <f t="shared" si="194"/>
        <v>24740289290.982254</v>
      </c>
      <c r="AZ186" s="17">
        <f t="shared" si="195"/>
        <v>64185.923076923078</v>
      </c>
      <c r="BA186" s="17">
        <f t="shared" si="196"/>
        <v>40917.307692307695</v>
      </c>
      <c r="BB186" s="17">
        <f t="shared" si="169"/>
        <v>42151.230769230766</v>
      </c>
      <c r="BC186" s="17">
        <f t="shared" si="169"/>
        <v>41556.461538461539</v>
      </c>
      <c r="BD186" s="17">
        <f t="shared" si="169"/>
        <v>40678.692307692305</v>
      </c>
      <c r="BE186" s="17">
        <f t="shared" si="169"/>
        <v>37964.615384615383</v>
      </c>
      <c r="BF186" s="17">
        <f t="shared" si="170"/>
        <v>36366.846153846156</v>
      </c>
      <c r="BG186" s="17">
        <f t="shared" si="170"/>
        <v>36029.615384615383</v>
      </c>
      <c r="BH186" s="17">
        <f t="shared" si="170"/>
        <v>38386.076923076922</v>
      </c>
      <c r="BI186" s="17">
        <f t="shared" si="170"/>
        <v>39056.076923076922</v>
      </c>
      <c r="BJ186" s="17">
        <f t="shared" si="171"/>
        <v>40953.923076923078</v>
      </c>
      <c r="BK186" s="17">
        <f t="shared" si="171"/>
        <v>38726.230769230766</v>
      </c>
      <c r="BL186" s="17">
        <f t="shared" si="171"/>
        <v>39976.769230769234</v>
      </c>
      <c r="BM186" s="17">
        <f t="shared" si="171"/>
        <v>41989.923076923078</v>
      </c>
      <c r="BN186" s="17">
        <f t="shared" si="172"/>
        <v>40695.923076923078</v>
      </c>
      <c r="BO186" s="17">
        <f t="shared" si="172"/>
        <v>39471.692307692305</v>
      </c>
      <c r="BP186" s="17">
        <f t="shared" si="172"/>
        <v>41575.538461538461</v>
      </c>
      <c r="BQ186" s="17">
        <f t="shared" si="172"/>
        <v>40726.615384615383</v>
      </c>
      <c r="BR186" s="17">
        <f t="shared" si="161"/>
        <v>40484.846153846156</v>
      </c>
      <c r="BS186" s="17">
        <f t="shared" si="161"/>
        <v>39668.384615384617</v>
      </c>
      <c r="BT186" s="17">
        <f t="shared" si="161"/>
        <v>39646.923076923078</v>
      </c>
      <c r="BU186" s="17">
        <f t="shared" si="161"/>
        <v>35792.153846153844</v>
      </c>
      <c r="BV186" s="17">
        <f t="shared" si="162"/>
        <v>35573.153846153844</v>
      </c>
      <c r="BW186" s="17">
        <f t="shared" si="162"/>
        <v>33282.230769230766</v>
      </c>
      <c r="BX186" s="17">
        <f t="shared" si="162"/>
        <v>32433.307692307691</v>
      </c>
      <c r="BY186" s="17">
        <f t="shared" si="162"/>
        <v>30392.615384615383</v>
      </c>
      <c r="BZ186" s="17">
        <f t="shared" si="163"/>
        <v>28394.153846153848</v>
      </c>
      <c r="CA186" s="17">
        <f t="shared" si="163"/>
        <v>27641.23076923077</v>
      </c>
      <c r="CB186" s="17">
        <f t="shared" si="163"/>
        <v>27304.692307692309</v>
      </c>
      <c r="CC186" s="17">
        <f t="shared" si="163"/>
        <v>25369.76923076923</v>
      </c>
      <c r="CD186" s="17">
        <f t="shared" si="164"/>
        <v>24680.615384615383</v>
      </c>
      <c r="CG186" s="16">
        <f t="shared" si="197"/>
        <v>485527665.09467477</v>
      </c>
      <c r="CH186" s="16">
        <f t="shared" si="198"/>
        <v>512092529.52071011</v>
      </c>
      <c r="CI186" s="16">
        <f t="shared" si="199"/>
        <v>552589898.43787003</v>
      </c>
      <c r="CJ186" s="16">
        <f t="shared" si="200"/>
        <v>687556977.09467471</v>
      </c>
      <c r="CK186" s="16">
        <f t="shared" si="201"/>
        <v>773901040.85207093</v>
      </c>
      <c r="CL186" s="16">
        <f t="shared" si="202"/>
        <v>792777662.86390543</v>
      </c>
      <c r="CM186" s="16">
        <f t="shared" si="203"/>
        <v>665632061.56213033</v>
      </c>
      <c r="CN186" s="16">
        <f t="shared" si="204"/>
        <v>631509167.71597648</v>
      </c>
      <c r="CO186" s="16">
        <f t="shared" si="205"/>
        <v>539725824</v>
      </c>
      <c r="CP186" s="16">
        <f t="shared" si="206"/>
        <v>648195932.40236712</v>
      </c>
      <c r="CQ186" s="16">
        <f t="shared" si="207"/>
        <v>586083129.9467454</v>
      </c>
      <c r="CR186" s="16">
        <f t="shared" si="208"/>
        <v>492662416</v>
      </c>
      <c r="CS186" s="16">
        <f t="shared" si="209"/>
        <v>551780100</v>
      </c>
      <c r="CT186" s="16">
        <f t="shared" si="210"/>
        <v>610793202.51479304</v>
      </c>
      <c r="CU186" s="16">
        <f t="shared" si="211"/>
        <v>511229492.45562136</v>
      </c>
      <c r="CV186" s="16">
        <f t="shared" si="212"/>
        <v>550339117.402367</v>
      </c>
      <c r="CW186" s="16">
        <f t="shared" si="213"/>
        <v>561741047.31360936</v>
      </c>
      <c r="CX186" s="16">
        <f t="shared" si="214"/>
        <v>601109692.2130177</v>
      </c>
      <c r="CY186" s="16">
        <f t="shared" si="215"/>
        <v>602162521</v>
      </c>
      <c r="CZ186" s="16">
        <f t="shared" si="216"/>
        <v>806206131.13017774</v>
      </c>
      <c r="DA186" s="16">
        <f t="shared" si="217"/>
        <v>818690563.0532546</v>
      </c>
      <c r="DB186" s="16">
        <f t="shared" si="218"/>
        <v>955038198.24852097</v>
      </c>
      <c r="DC186" s="16">
        <f t="shared" si="219"/>
        <v>1008228583.7633138</v>
      </c>
      <c r="DD186" s="16">
        <f t="shared" si="220"/>
        <v>1141987644.7869825</v>
      </c>
      <c r="DE186" s="16">
        <f t="shared" si="221"/>
        <v>1281050744.6686392</v>
      </c>
      <c r="DF186" s="16">
        <f t="shared" si="222"/>
        <v>1335514535.8639057</v>
      </c>
      <c r="DG186" s="16">
        <f t="shared" si="223"/>
        <v>1360225183.0532541</v>
      </c>
      <c r="DH186" s="16">
        <f t="shared" si="224"/>
        <v>1506693799.4082839</v>
      </c>
      <c r="DI186" s="16">
        <f t="shared" si="225"/>
        <v>1560669335.8639054</v>
      </c>
    </row>
    <row r="187" spans="1:113">
      <c r="A187" s="5">
        <v>39539</v>
      </c>
      <c r="B187" s="17">
        <v>421936</v>
      </c>
      <c r="C187" s="17">
        <v>240824</v>
      </c>
      <c r="D187" s="17">
        <v>135830</v>
      </c>
      <c r="E187" s="17">
        <v>57926</v>
      </c>
      <c r="G187" s="17">
        <f t="shared" si="173"/>
        <v>329899.53846153844</v>
      </c>
      <c r="H187" s="17">
        <f t="shared" si="174"/>
        <v>254009.61538461538</v>
      </c>
      <c r="I187" s="17">
        <f t="shared" si="165"/>
        <v>247017.38461538462</v>
      </c>
      <c r="J187" s="17">
        <f t="shared" si="165"/>
        <v>245156.61538461538</v>
      </c>
      <c r="K187" s="17">
        <f t="shared" si="165"/>
        <v>234950.30769230769</v>
      </c>
      <c r="L187" s="17">
        <f t="shared" si="165"/>
        <v>230001.07692307694</v>
      </c>
      <c r="M187" s="17">
        <f t="shared" si="166"/>
        <v>236529.84615384616</v>
      </c>
      <c r="N187" s="17">
        <f t="shared" si="166"/>
        <v>242713.46153846153</v>
      </c>
      <c r="O187" s="17">
        <f t="shared" si="166"/>
        <v>241860.53846153847</v>
      </c>
      <c r="P187" s="17">
        <f t="shared" si="166"/>
        <v>235604.23076923078</v>
      </c>
      <c r="Q187" s="17">
        <f t="shared" si="167"/>
        <v>233315.92307692306</v>
      </c>
      <c r="R187" s="17">
        <f t="shared" si="167"/>
        <v>237969.92307692306</v>
      </c>
      <c r="S187" s="17">
        <f t="shared" si="167"/>
        <v>238438.38461538462</v>
      </c>
      <c r="T187" s="17">
        <f t="shared" si="167"/>
        <v>233127</v>
      </c>
      <c r="U187" s="17">
        <f t="shared" si="168"/>
        <v>225504.92307692306</v>
      </c>
      <c r="V187" s="17">
        <f t="shared" si="168"/>
        <v>224899.69230769231</v>
      </c>
      <c r="W187" s="17">
        <f t="shared" si="168"/>
        <v>214385.92307692306</v>
      </c>
      <c r="X187" s="17">
        <f t="shared" si="168"/>
        <v>205573.76923076922</v>
      </c>
      <c r="Y187" s="17">
        <f t="shared" si="160"/>
        <v>198666.23076923078</v>
      </c>
      <c r="Z187" s="17">
        <f t="shared" si="160"/>
        <v>187090.92307692306</v>
      </c>
      <c r="AA187" s="17">
        <f t="shared" si="160"/>
        <v>170981.30769230769</v>
      </c>
      <c r="AB187" s="17">
        <f t="shared" si="160"/>
        <v>166714.53846153847</v>
      </c>
      <c r="AD187" s="52">
        <f t="shared" si="175"/>
        <v>6869451426.1775093</v>
      </c>
      <c r="AE187" s="52">
        <f t="shared" si="176"/>
        <v>7181363011.6212997</v>
      </c>
      <c r="AF187" s="52">
        <f t="shared" si="177"/>
        <v>9015356423.6686363</v>
      </c>
      <c r="AG187" s="52">
        <f t="shared" si="178"/>
        <v>9979702617.7514725</v>
      </c>
      <c r="AH187" s="52">
        <f t="shared" si="179"/>
        <v>8717899441.633131</v>
      </c>
      <c r="AI187" s="52">
        <f t="shared" si="180"/>
        <v>7601412009.2366838</v>
      </c>
      <c r="AJ187" s="52">
        <f t="shared" si="181"/>
        <v>7750865520.9999952</v>
      </c>
      <c r="AK187" s="52">
        <f t="shared" si="182"/>
        <v>8891605052.7869759</v>
      </c>
      <c r="AL187" s="52">
        <f t="shared" si="183"/>
        <v>9328394760.7633114</v>
      </c>
      <c r="AM187" s="52">
        <f t="shared" si="184"/>
        <v>8451054184.7633123</v>
      </c>
      <c r="AN187" s="52">
        <f t="shared" si="185"/>
        <v>8365142662.8698168</v>
      </c>
      <c r="AO187" s="52">
        <f t="shared" si="186"/>
        <v>9364924200.2899361</v>
      </c>
      <c r="AP187" s="52">
        <f t="shared" si="187"/>
        <v>10898235721.301773</v>
      </c>
      <c r="AQ187" s="52">
        <f t="shared" si="188"/>
        <v>11024967692.331356</v>
      </c>
      <c r="AR187" s="52">
        <f t="shared" si="189"/>
        <v>13343395339.22485</v>
      </c>
      <c r="AS187" s="52">
        <f t="shared" si="190"/>
        <v>15456896894.822483</v>
      </c>
      <c r="AT187" s="52">
        <f t="shared" si="191"/>
        <v>17222181047.863895</v>
      </c>
      <c r="AU187" s="52">
        <f t="shared" si="192"/>
        <v>20394300628.071003</v>
      </c>
      <c r="AV187" s="52">
        <f t="shared" si="193"/>
        <v>25255004070.822479</v>
      </c>
      <c r="AW187" s="52">
        <f t="shared" si="194"/>
        <v>26629344224.999992</v>
      </c>
      <c r="AZ187" s="17">
        <f t="shared" si="195"/>
        <v>69364.538461538468</v>
      </c>
      <c r="BA187" s="17">
        <f t="shared" si="196"/>
        <v>42151.230769230766</v>
      </c>
      <c r="BB187" s="17">
        <f t="shared" si="169"/>
        <v>41556.461538461539</v>
      </c>
      <c r="BC187" s="17">
        <f t="shared" si="169"/>
        <v>40678.692307692305</v>
      </c>
      <c r="BD187" s="17">
        <f t="shared" si="169"/>
        <v>37964.615384615383</v>
      </c>
      <c r="BE187" s="17">
        <f t="shared" si="169"/>
        <v>36366.846153846156</v>
      </c>
      <c r="BF187" s="17">
        <f t="shared" si="170"/>
        <v>36029.615384615383</v>
      </c>
      <c r="BG187" s="17">
        <f t="shared" si="170"/>
        <v>38386.076923076922</v>
      </c>
      <c r="BH187" s="17">
        <f t="shared" si="170"/>
        <v>39056.076923076922</v>
      </c>
      <c r="BI187" s="17">
        <f t="shared" si="170"/>
        <v>40953.923076923078</v>
      </c>
      <c r="BJ187" s="17">
        <f t="shared" si="171"/>
        <v>38726.230769230766</v>
      </c>
      <c r="BK187" s="17">
        <f t="shared" si="171"/>
        <v>39976.769230769234</v>
      </c>
      <c r="BL187" s="17">
        <f t="shared" si="171"/>
        <v>41989.923076923078</v>
      </c>
      <c r="BM187" s="17">
        <f t="shared" si="171"/>
        <v>40695.923076923078</v>
      </c>
      <c r="BN187" s="17">
        <f t="shared" si="172"/>
        <v>39471.692307692305</v>
      </c>
      <c r="BO187" s="17">
        <f t="shared" si="172"/>
        <v>41575.538461538461</v>
      </c>
      <c r="BP187" s="17">
        <f t="shared" si="172"/>
        <v>40726.615384615383</v>
      </c>
      <c r="BQ187" s="17">
        <f t="shared" si="172"/>
        <v>40484.846153846156</v>
      </c>
      <c r="BR187" s="17">
        <f t="shared" si="161"/>
        <v>39668.384615384617</v>
      </c>
      <c r="BS187" s="17">
        <f t="shared" si="161"/>
        <v>39646.923076923078</v>
      </c>
      <c r="BT187" s="17">
        <f t="shared" si="161"/>
        <v>35792.153846153844</v>
      </c>
      <c r="BU187" s="17">
        <f t="shared" si="161"/>
        <v>35573.153846153844</v>
      </c>
      <c r="BV187" s="17">
        <f t="shared" si="162"/>
        <v>33282.230769230766</v>
      </c>
      <c r="BW187" s="17">
        <f t="shared" si="162"/>
        <v>32433.307692307691</v>
      </c>
      <c r="BX187" s="17">
        <f t="shared" si="162"/>
        <v>30392.615384615383</v>
      </c>
      <c r="BY187" s="17">
        <f t="shared" si="162"/>
        <v>28394.153846153848</v>
      </c>
      <c r="BZ187" s="17">
        <f t="shared" si="163"/>
        <v>27641.23076923077</v>
      </c>
      <c r="CA187" s="17">
        <f t="shared" si="163"/>
        <v>27304.692307692309</v>
      </c>
      <c r="CB187" s="17">
        <f t="shared" si="163"/>
        <v>25369.76923076923</v>
      </c>
      <c r="CC187" s="17">
        <f t="shared" si="163"/>
        <v>24680.615384615383</v>
      </c>
      <c r="CD187" s="17">
        <f t="shared" si="164"/>
        <v>23851.923076923078</v>
      </c>
      <c r="CG187" s="16">
        <f t="shared" si="197"/>
        <v>773289142.15976369</v>
      </c>
      <c r="CH187" s="16">
        <f t="shared" si="198"/>
        <v>822877769.56213069</v>
      </c>
      <c r="CI187" s="16">
        <f t="shared" si="199"/>
        <v>985955169.23668694</v>
      </c>
      <c r="CJ187" s="16">
        <f t="shared" si="200"/>
        <v>1088847697.6331363</v>
      </c>
      <c r="CK187" s="16">
        <f t="shared" si="201"/>
        <v>1111217096.5443792</v>
      </c>
      <c r="CL187" s="16">
        <f t="shared" si="202"/>
        <v>959665079.28994131</v>
      </c>
      <c r="CM187" s="16">
        <f t="shared" si="203"/>
        <v>918602840.82840288</v>
      </c>
      <c r="CN187" s="16">
        <f t="shared" si="204"/>
        <v>807163066.53254473</v>
      </c>
      <c r="CO187" s="16">
        <f t="shared" si="205"/>
        <v>938705898.24852133</v>
      </c>
      <c r="CP187" s="16">
        <f t="shared" si="206"/>
        <v>863640980.36094689</v>
      </c>
      <c r="CQ187" s="16">
        <f t="shared" si="207"/>
        <v>749369567.4556216</v>
      </c>
      <c r="CR187" s="16">
        <f t="shared" si="208"/>
        <v>821889508.07100618</v>
      </c>
      <c r="CS187" s="16">
        <f t="shared" si="209"/>
        <v>893582251.17751539</v>
      </c>
      <c r="CT187" s="16">
        <f t="shared" si="210"/>
        <v>772228521.00000036</v>
      </c>
      <c r="CU187" s="16">
        <f t="shared" si="211"/>
        <v>820130638.15976381</v>
      </c>
      <c r="CV187" s="16">
        <f t="shared" si="212"/>
        <v>834036627.78698254</v>
      </c>
      <c r="CW187" s="16">
        <f t="shared" si="213"/>
        <v>881861553.25443816</v>
      </c>
      <c r="CX187" s="16">
        <f t="shared" si="214"/>
        <v>883136664.14792931</v>
      </c>
      <c r="CY187" s="16">
        <f t="shared" si="215"/>
        <v>1127105008.7633142</v>
      </c>
      <c r="CZ187" s="16">
        <f t="shared" si="216"/>
        <v>1141857674.2248526</v>
      </c>
      <c r="DA187" s="16">
        <f t="shared" si="217"/>
        <v>1301932928.4023676</v>
      </c>
      <c r="DB187" s="16">
        <f t="shared" si="218"/>
        <v>1363915806.1301785</v>
      </c>
      <c r="DC187" s="16">
        <f t="shared" si="219"/>
        <v>1518810788.3136101</v>
      </c>
      <c r="DD187" s="16">
        <f t="shared" si="220"/>
        <v>1678572415.5325451</v>
      </c>
      <c r="DE187" s="16">
        <f t="shared" si="221"/>
        <v>1740834404.786983</v>
      </c>
      <c r="DF187" s="16">
        <f t="shared" si="222"/>
        <v>1769030658.4852073</v>
      </c>
      <c r="DG187" s="16">
        <f t="shared" si="223"/>
        <v>1935539719.6686394</v>
      </c>
      <c r="DH187" s="16">
        <f t="shared" si="224"/>
        <v>1996652981.5443795</v>
      </c>
      <c r="DI187" s="16">
        <f t="shared" si="225"/>
        <v>2071398159.1479294</v>
      </c>
    </row>
    <row r="188" spans="1:113">
      <c r="A188" s="5">
        <v>39569</v>
      </c>
      <c r="B188" s="17">
        <v>217365</v>
      </c>
      <c r="C188" s="17">
        <v>144102</v>
      </c>
      <c r="D188" s="17">
        <v>71248</v>
      </c>
      <c r="E188" s="17">
        <v>22089</v>
      </c>
      <c r="G188" s="17">
        <f t="shared" si="173"/>
        <v>320546.07692307694</v>
      </c>
      <c r="H188" s="17">
        <f t="shared" si="174"/>
        <v>247017.38461538462</v>
      </c>
      <c r="I188" s="17">
        <f t="shared" si="165"/>
        <v>245156.61538461538</v>
      </c>
      <c r="J188" s="17">
        <f t="shared" si="165"/>
        <v>234950.30769230769</v>
      </c>
      <c r="K188" s="17">
        <f t="shared" si="165"/>
        <v>230001.07692307694</v>
      </c>
      <c r="L188" s="17">
        <f t="shared" si="165"/>
        <v>236529.84615384616</v>
      </c>
      <c r="M188" s="17">
        <f t="shared" si="166"/>
        <v>242713.46153846153</v>
      </c>
      <c r="N188" s="17">
        <f t="shared" si="166"/>
        <v>241860.53846153847</v>
      </c>
      <c r="O188" s="17">
        <f t="shared" si="166"/>
        <v>235604.23076923078</v>
      </c>
      <c r="P188" s="17">
        <f t="shared" si="166"/>
        <v>233315.92307692306</v>
      </c>
      <c r="Q188" s="17">
        <f t="shared" si="167"/>
        <v>237969.92307692306</v>
      </c>
      <c r="R188" s="17">
        <f t="shared" si="167"/>
        <v>238438.38461538462</v>
      </c>
      <c r="S188" s="17">
        <f t="shared" si="167"/>
        <v>233127</v>
      </c>
      <c r="T188" s="17">
        <f t="shared" si="167"/>
        <v>225504.92307692306</v>
      </c>
      <c r="U188" s="17">
        <f t="shared" si="168"/>
        <v>224899.69230769231</v>
      </c>
      <c r="V188" s="17">
        <f t="shared" si="168"/>
        <v>214385.92307692306</v>
      </c>
      <c r="W188" s="17">
        <f t="shared" si="168"/>
        <v>205573.76923076922</v>
      </c>
      <c r="X188" s="17">
        <f t="shared" si="168"/>
        <v>198666.23076923078</v>
      </c>
      <c r="Y188" s="17">
        <f t="shared" si="160"/>
        <v>187090.92307692306</v>
      </c>
      <c r="Z188" s="17">
        <f t="shared" si="160"/>
        <v>170981.30769230769</v>
      </c>
      <c r="AA188" s="17">
        <f t="shared" si="160"/>
        <v>166714.53846153847</v>
      </c>
      <c r="AB188" s="17">
        <f t="shared" si="160"/>
        <v>156016</v>
      </c>
      <c r="AD188" s="52">
        <f t="shared" si="175"/>
        <v>5683570911.0591745</v>
      </c>
      <c r="AE188" s="52">
        <f t="shared" si="176"/>
        <v>7326635710.2071037</v>
      </c>
      <c r="AF188" s="52">
        <f t="shared" si="177"/>
        <v>8198397025</v>
      </c>
      <c r="AG188" s="52">
        <f t="shared" si="178"/>
        <v>7058727032.6686411</v>
      </c>
      <c r="AH188" s="52">
        <f t="shared" si="179"/>
        <v>6057916017.6094704</v>
      </c>
      <c r="AI188" s="52">
        <f t="shared" si="180"/>
        <v>6191413962.9822493</v>
      </c>
      <c r="AJ188" s="52">
        <f t="shared" si="181"/>
        <v>7215117228.0236692</v>
      </c>
      <c r="AK188" s="52">
        <f t="shared" si="182"/>
        <v>7609099740.0236731</v>
      </c>
      <c r="AL188" s="52">
        <f t="shared" si="183"/>
        <v>6818821184.0236731</v>
      </c>
      <c r="AM188" s="52">
        <f t="shared" si="184"/>
        <v>6741673136.0946751</v>
      </c>
      <c r="AN188" s="52">
        <f t="shared" si="185"/>
        <v>7642095010.0828428</v>
      </c>
      <c r="AO188" s="52">
        <f t="shared" si="186"/>
        <v>9032820924.408289</v>
      </c>
      <c r="AP188" s="52">
        <f t="shared" si="187"/>
        <v>9148230889.9940853</v>
      </c>
      <c r="AQ188" s="52">
        <f t="shared" si="188"/>
        <v>11269978264.639059</v>
      </c>
      <c r="AR188" s="52">
        <f t="shared" si="189"/>
        <v>13218631536.094681</v>
      </c>
      <c r="AS188" s="52">
        <f t="shared" si="190"/>
        <v>14854696898.485209</v>
      </c>
      <c r="AT188" s="52">
        <f t="shared" si="191"/>
        <v>17810278088.100597</v>
      </c>
      <c r="AU188" s="52">
        <f t="shared" si="192"/>
        <v>22369620195.053261</v>
      </c>
      <c r="AV188" s="52">
        <f t="shared" si="193"/>
        <v>23664142225.44379</v>
      </c>
      <c r="AW188" s="52">
        <f t="shared" si="194"/>
        <v>27070146212.313614</v>
      </c>
      <c r="AZ188" s="17">
        <f t="shared" si="195"/>
        <v>71143.538461538468</v>
      </c>
      <c r="BA188" s="17">
        <f t="shared" si="196"/>
        <v>41556.461538461539</v>
      </c>
      <c r="BB188" s="17">
        <f t="shared" si="169"/>
        <v>40678.692307692305</v>
      </c>
      <c r="BC188" s="17">
        <f t="shared" si="169"/>
        <v>37964.615384615383</v>
      </c>
      <c r="BD188" s="17">
        <f t="shared" si="169"/>
        <v>36366.846153846156</v>
      </c>
      <c r="BE188" s="17">
        <f t="shared" si="169"/>
        <v>36029.615384615383</v>
      </c>
      <c r="BF188" s="17">
        <f t="shared" si="170"/>
        <v>38386.076923076922</v>
      </c>
      <c r="BG188" s="17">
        <f t="shared" si="170"/>
        <v>39056.076923076922</v>
      </c>
      <c r="BH188" s="17">
        <f t="shared" si="170"/>
        <v>40953.923076923078</v>
      </c>
      <c r="BI188" s="17">
        <f t="shared" si="170"/>
        <v>38726.230769230766</v>
      </c>
      <c r="BJ188" s="17">
        <f t="shared" si="171"/>
        <v>39976.769230769234</v>
      </c>
      <c r="BK188" s="17">
        <f t="shared" si="171"/>
        <v>41989.923076923078</v>
      </c>
      <c r="BL188" s="17">
        <f t="shared" si="171"/>
        <v>40695.923076923078</v>
      </c>
      <c r="BM188" s="17">
        <f t="shared" si="171"/>
        <v>39471.692307692305</v>
      </c>
      <c r="BN188" s="17">
        <f t="shared" si="172"/>
        <v>41575.538461538461</v>
      </c>
      <c r="BO188" s="17">
        <f t="shared" si="172"/>
        <v>40726.615384615383</v>
      </c>
      <c r="BP188" s="17">
        <f t="shared" si="172"/>
        <v>40484.846153846156</v>
      </c>
      <c r="BQ188" s="17">
        <f t="shared" si="172"/>
        <v>39668.384615384617</v>
      </c>
      <c r="BR188" s="17">
        <f t="shared" si="161"/>
        <v>39646.923076923078</v>
      </c>
      <c r="BS188" s="17">
        <f t="shared" si="161"/>
        <v>35792.153846153844</v>
      </c>
      <c r="BT188" s="17">
        <f t="shared" si="161"/>
        <v>35573.153846153844</v>
      </c>
      <c r="BU188" s="17">
        <f t="shared" si="161"/>
        <v>33282.230769230766</v>
      </c>
      <c r="BV188" s="17">
        <f t="shared" si="162"/>
        <v>32433.307692307691</v>
      </c>
      <c r="BW188" s="17">
        <f t="shared" si="162"/>
        <v>30392.615384615383</v>
      </c>
      <c r="BX188" s="17">
        <f t="shared" si="162"/>
        <v>28394.153846153848</v>
      </c>
      <c r="BY188" s="17">
        <f t="shared" si="162"/>
        <v>27641.23076923077</v>
      </c>
      <c r="BZ188" s="17">
        <f t="shared" si="163"/>
        <v>27304.692307692309</v>
      </c>
      <c r="CA188" s="17">
        <f t="shared" si="163"/>
        <v>25369.76923076923</v>
      </c>
      <c r="CB188" s="17">
        <f t="shared" si="163"/>
        <v>24680.615384615383</v>
      </c>
      <c r="CC188" s="17">
        <f t="shared" si="163"/>
        <v>23851.923076923078</v>
      </c>
      <c r="CD188" s="17">
        <f t="shared" si="164"/>
        <v>21923.846153846152</v>
      </c>
      <c r="CG188" s="16">
        <f t="shared" si="197"/>
        <v>928106851.17751539</v>
      </c>
      <c r="CH188" s="16">
        <f t="shared" si="198"/>
        <v>1100840936.5443792</v>
      </c>
      <c r="CI188" s="16">
        <f t="shared" si="199"/>
        <v>1209418327.8639057</v>
      </c>
      <c r="CJ188" s="16">
        <f t="shared" si="200"/>
        <v>1232987593.8520715</v>
      </c>
      <c r="CK188" s="16">
        <f t="shared" si="201"/>
        <v>1073051286.4437875</v>
      </c>
      <c r="CL188" s="16">
        <f t="shared" si="202"/>
        <v>1029605187.982249</v>
      </c>
      <c r="CM188" s="16">
        <f t="shared" si="203"/>
        <v>911412877.0710063</v>
      </c>
      <c r="CN188" s="16">
        <f t="shared" si="204"/>
        <v>1050881838.0177522</v>
      </c>
      <c r="CO188" s="16">
        <f t="shared" si="205"/>
        <v>971367504.28402388</v>
      </c>
      <c r="CP188" s="16">
        <f t="shared" si="206"/>
        <v>849933289.99408317</v>
      </c>
      <c r="CQ188" s="16">
        <f t="shared" si="207"/>
        <v>927057282.60946774</v>
      </c>
      <c r="CR188" s="16">
        <f t="shared" si="208"/>
        <v>1003105838.7929</v>
      </c>
      <c r="CS188" s="16">
        <f t="shared" si="209"/>
        <v>874266624.00000048</v>
      </c>
      <c r="CT188" s="16">
        <f t="shared" si="210"/>
        <v>925189209.4674561</v>
      </c>
      <c r="CU188" s="16">
        <f t="shared" si="211"/>
        <v>939955414.01775181</v>
      </c>
      <c r="CV188" s="16">
        <f t="shared" si="212"/>
        <v>990685309.63905358</v>
      </c>
      <c r="CW188" s="16">
        <f t="shared" si="213"/>
        <v>992036780.68639088</v>
      </c>
      <c r="CX188" s="16">
        <f t="shared" si="214"/>
        <v>1249720394.2248528</v>
      </c>
      <c r="CY188" s="16">
        <f t="shared" si="215"/>
        <v>1265252261.6863911</v>
      </c>
      <c r="CZ188" s="16">
        <f t="shared" si="216"/>
        <v>1433478620.1715984</v>
      </c>
      <c r="DA188" s="16">
        <f t="shared" si="217"/>
        <v>1498481966.2071013</v>
      </c>
      <c r="DB188" s="16">
        <f t="shared" si="218"/>
        <v>1660637731.6213024</v>
      </c>
      <c r="DC188" s="16">
        <f t="shared" si="219"/>
        <v>1827509884.9940836</v>
      </c>
      <c r="DD188" s="16">
        <f t="shared" si="220"/>
        <v>1892450774.5562139</v>
      </c>
      <c r="DE188" s="16">
        <f t="shared" si="221"/>
        <v>1921844432.1005919</v>
      </c>
      <c r="DF188" s="16">
        <f t="shared" si="222"/>
        <v>2095237949.5917163</v>
      </c>
      <c r="DG188" s="16">
        <f t="shared" si="223"/>
        <v>2158803220.8520718</v>
      </c>
      <c r="DH188" s="16">
        <f t="shared" si="224"/>
        <v>2236496885.6863909</v>
      </c>
      <c r="DI188" s="16">
        <f t="shared" si="225"/>
        <v>2422578110.8639059</v>
      </c>
    </row>
    <row r="189" spans="1:113">
      <c r="A189" s="5">
        <v>39600</v>
      </c>
      <c r="B189" s="17">
        <v>198194</v>
      </c>
      <c r="C189" s="17">
        <v>264591</v>
      </c>
      <c r="D189" s="17">
        <v>53935</v>
      </c>
      <c r="E189" s="17">
        <v>36627</v>
      </c>
      <c r="G189" s="17">
        <f t="shared" si="173"/>
        <v>303242.07692307694</v>
      </c>
      <c r="H189" s="17">
        <f t="shared" si="174"/>
        <v>245156.61538461538</v>
      </c>
      <c r="I189" s="17">
        <f t="shared" si="165"/>
        <v>234950.30769230769</v>
      </c>
      <c r="J189" s="17">
        <f t="shared" si="165"/>
        <v>230001.07692307694</v>
      </c>
      <c r="K189" s="17">
        <f t="shared" si="165"/>
        <v>236529.84615384616</v>
      </c>
      <c r="L189" s="17">
        <f t="shared" si="165"/>
        <v>242713.46153846153</v>
      </c>
      <c r="M189" s="17">
        <f t="shared" si="166"/>
        <v>241860.53846153847</v>
      </c>
      <c r="N189" s="17">
        <f t="shared" si="166"/>
        <v>235604.23076923078</v>
      </c>
      <c r="O189" s="17">
        <f t="shared" si="166"/>
        <v>233315.92307692306</v>
      </c>
      <c r="P189" s="17">
        <f t="shared" si="166"/>
        <v>237969.92307692306</v>
      </c>
      <c r="Q189" s="17">
        <f t="shared" si="167"/>
        <v>238438.38461538462</v>
      </c>
      <c r="R189" s="17">
        <f t="shared" si="167"/>
        <v>233127</v>
      </c>
      <c r="S189" s="17">
        <f t="shared" si="167"/>
        <v>225504.92307692306</v>
      </c>
      <c r="T189" s="17">
        <f t="shared" si="167"/>
        <v>224899.69230769231</v>
      </c>
      <c r="U189" s="17">
        <f t="shared" si="168"/>
        <v>214385.92307692306</v>
      </c>
      <c r="V189" s="17">
        <f t="shared" si="168"/>
        <v>205573.76923076922</v>
      </c>
      <c r="W189" s="17">
        <f t="shared" si="168"/>
        <v>198666.23076923078</v>
      </c>
      <c r="X189" s="17">
        <f t="shared" si="168"/>
        <v>187090.92307692306</v>
      </c>
      <c r="Y189" s="17">
        <f t="shared" si="160"/>
        <v>170981.30769230769</v>
      </c>
      <c r="Z189" s="17">
        <f t="shared" si="160"/>
        <v>166714.53846153847</v>
      </c>
      <c r="AA189" s="17">
        <f t="shared" si="160"/>
        <v>156016</v>
      </c>
      <c r="AB189" s="17">
        <f t="shared" si="160"/>
        <v>145038</v>
      </c>
      <c r="AD189" s="52">
        <f t="shared" si="175"/>
        <v>4663765744.6686411</v>
      </c>
      <c r="AE189" s="52">
        <f t="shared" si="176"/>
        <v>5364244081</v>
      </c>
      <c r="AF189" s="52">
        <f t="shared" si="177"/>
        <v>4450521734.2071018</v>
      </c>
      <c r="AG189" s="52">
        <f t="shared" si="178"/>
        <v>3663713280.3787007</v>
      </c>
      <c r="AH189" s="52">
        <f t="shared" si="179"/>
        <v>3767693263.9053264</v>
      </c>
      <c r="AI189" s="52">
        <f t="shared" si="180"/>
        <v>4574878232.3313608</v>
      </c>
      <c r="AJ189" s="52">
        <f t="shared" si="181"/>
        <v>4889666991.7159805</v>
      </c>
      <c r="AK189" s="52">
        <f t="shared" si="182"/>
        <v>4260454067.7159801</v>
      </c>
      <c r="AL189" s="52">
        <f t="shared" si="183"/>
        <v>4199518536.7100596</v>
      </c>
      <c r="AM189" s="52">
        <f t="shared" si="184"/>
        <v>4916124011.9289961</v>
      </c>
      <c r="AN189" s="52">
        <f t="shared" si="185"/>
        <v>6043065088.1005955</v>
      </c>
      <c r="AO189" s="52">
        <f t="shared" si="186"/>
        <v>6137529227.2248535</v>
      </c>
      <c r="AP189" s="52">
        <f t="shared" si="187"/>
        <v>7895416076.3313656</v>
      </c>
      <c r="AQ189" s="52">
        <f t="shared" si="188"/>
        <v>9539098327.4792938</v>
      </c>
      <c r="AR189" s="52">
        <f t="shared" si="189"/>
        <v>10936107598.7929</v>
      </c>
      <c r="AS189" s="52">
        <f t="shared" si="190"/>
        <v>13491090539.792906</v>
      </c>
      <c r="AT189" s="52">
        <f t="shared" si="191"/>
        <v>17492911077.514797</v>
      </c>
      <c r="AU189" s="52">
        <f t="shared" si="192"/>
        <v>18639768758.366867</v>
      </c>
      <c r="AV189" s="52">
        <f t="shared" si="193"/>
        <v>21675517726.159767</v>
      </c>
      <c r="AW189" s="52">
        <f t="shared" si="194"/>
        <v>25028529955.082844</v>
      </c>
      <c r="AZ189" s="17">
        <f t="shared" si="195"/>
        <v>69528.230769230766</v>
      </c>
      <c r="BA189" s="17">
        <f t="shared" si="196"/>
        <v>40678.692307692305</v>
      </c>
      <c r="BB189" s="17">
        <f t="shared" si="169"/>
        <v>37964.615384615383</v>
      </c>
      <c r="BC189" s="17">
        <f t="shared" si="169"/>
        <v>36366.846153846156</v>
      </c>
      <c r="BD189" s="17">
        <f t="shared" si="169"/>
        <v>36029.615384615383</v>
      </c>
      <c r="BE189" s="17">
        <f t="shared" si="169"/>
        <v>38386.076923076922</v>
      </c>
      <c r="BF189" s="17">
        <f t="shared" si="170"/>
        <v>39056.076923076922</v>
      </c>
      <c r="BG189" s="17">
        <f t="shared" si="170"/>
        <v>40953.923076923078</v>
      </c>
      <c r="BH189" s="17">
        <f t="shared" si="170"/>
        <v>38726.230769230766</v>
      </c>
      <c r="BI189" s="17">
        <f t="shared" si="170"/>
        <v>39976.769230769234</v>
      </c>
      <c r="BJ189" s="17">
        <f t="shared" si="171"/>
        <v>41989.923076923078</v>
      </c>
      <c r="BK189" s="17">
        <f t="shared" si="171"/>
        <v>40695.923076923078</v>
      </c>
      <c r="BL189" s="17">
        <f t="shared" si="171"/>
        <v>39471.692307692305</v>
      </c>
      <c r="BM189" s="17">
        <f t="shared" si="171"/>
        <v>41575.538461538461</v>
      </c>
      <c r="BN189" s="17">
        <f t="shared" si="172"/>
        <v>40726.615384615383</v>
      </c>
      <c r="BO189" s="17">
        <f t="shared" si="172"/>
        <v>40484.846153846156</v>
      </c>
      <c r="BP189" s="17">
        <f t="shared" si="172"/>
        <v>39668.384615384617</v>
      </c>
      <c r="BQ189" s="17">
        <f t="shared" si="172"/>
        <v>39646.923076923078</v>
      </c>
      <c r="BR189" s="17">
        <f t="shared" si="161"/>
        <v>35792.153846153844</v>
      </c>
      <c r="BS189" s="17">
        <f t="shared" si="161"/>
        <v>35573.153846153844</v>
      </c>
      <c r="BT189" s="17">
        <f t="shared" si="161"/>
        <v>33282.230769230766</v>
      </c>
      <c r="BU189" s="17">
        <f t="shared" si="161"/>
        <v>32433.307692307691</v>
      </c>
      <c r="BV189" s="17">
        <f t="shared" si="162"/>
        <v>30392.615384615383</v>
      </c>
      <c r="BW189" s="17">
        <f t="shared" si="162"/>
        <v>28394.153846153848</v>
      </c>
      <c r="BX189" s="17">
        <f t="shared" si="162"/>
        <v>27641.23076923077</v>
      </c>
      <c r="BY189" s="17">
        <f t="shared" si="162"/>
        <v>27304.692307692309</v>
      </c>
      <c r="BZ189" s="17">
        <f t="shared" si="163"/>
        <v>25369.76923076923</v>
      </c>
      <c r="CA189" s="17">
        <f t="shared" si="163"/>
        <v>24680.615384615383</v>
      </c>
      <c r="CB189" s="17">
        <f t="shared" si="163"/>
        <v>23851.923076923078</v>
      </c>
      <c r="CC189" s="17">
        <f t="shared" si="163"/>
        <v>21923.846153846152</v>
      </c>
      <c r="CD189" s="17">
        <f t="shared" si="164"/>
        <v>19965.538461538461</v>
      </c>
      <c r="CG189" s="16">
        <f t="shared" si="197"/>
        <v>996261816.14792883</v>
      </c>
      <c r="CH189" s="16">
        <f t="shared" si="198"/>
        <v>1099677429.609467</v>
      </c>
      <c r="CI189" s="16">
        <f t="shared" si="199"/>
        <v>1122157232.6863904</v>
      </c>
      <c r="CJ189" s="16">
        <f t="shared" si="200"/>
        <v>969833746.17751467</v>
      </c>
      <c r="CK189" s="16">
        <f t="shared" si="201"/>
        <v>928552160.02366853</v>
      </c>
      <c r="CL189" s="16">
        <f t="shared" si="202"/>
        <v>816491060.09467435</v>
      </c>
      <c r="CM189" s="16">
        <f t="shared" si="203"/>
        <v>948763204</v>
      </c>
      <c r="CN189" s="16">
        <f t="shared" si="204"/>
        <v>873288879.0591712</v>
      </c>
      <c r="CO189" s="16">
        <f t="shared" si="205"/>
        <v>758358390.55621278</v>
      </c>
      <c r="CP189" s="16">
        <f t="shared" si="206"/>
        <v>831301966.86390507</v>
      </c>
      <c r="CQ189" s="16">
        <f t="shared" si="207"/>
        <v>903395504.28994083</v>
      </c>
      <c r="CR189" s="16">
        <f t="shared" si="208"/>
        <v>781353007.24852061</v>
      </c>
      <c r="CS189" s="16">
        <f t="shared" si="209"/>
        <v>829533048.76331353</v>
      </c>
      <c r="CT189" s="16">
        <f t="shared" si="210"/>
        <v>843518189.91715944</v>
      </c>
      <c r="CU189" s="16">
        <f t="shared" si="211"/>
        <v>891610412.3313607</v>
      </c>
      <c r="CV189" s="16">
        <f t="shared" si="212"/>
        <v>892892549.40236664</v>
      </c>
      <c r="CW189" s="16">
        <f t="shared" si="213"/>
        <v>1138122886.1597633</v>
      </c>
      <c r="CX189" s="16">
        <f t="shared" si="214"/>
        <v>1152947248.852071</v>
      </c>
      <c r="CY189" s="16">
        <f t="shared" si="215"/>
        <v>1313772516</v>
      </c>
      <c r="CZ189" s="16">
        <f t="shared" si="216"/>
        <v>1376033318.0828402</v>
      </c>
      <c r="DA189" s="16">
        <f t="shared" si="217"/>
        <v>1531596391.5325441</v>
      </c>
      <c r="DB189" s="16">
        <f t="shared" si="218"/>
        <v>1692012284.3136094</v>
      </c>
      <c r="DC189" s="16">
        <f t="shared" si="219"/>
        <v>1754520769</v>
      </c>
      <c r="DD189" s="16">
        <f t="shared" si="220"/>
        <v>1782827200.213017</v>
      </c>
      <c r="DE189" s="16">
        <f t="shared" si="221"/>
        <v>1949969725.4437864</v>
      </c>
      <c r="DF189" s="16">
        <f t="shared" si="222"/>
        <v>2011308605.6863904</v>
      </c>
      <c r="DG189" s="16">
        <f t="shared" si="223"/>
        <v>2086325084.4023664</v>
      </c>
      <c r="DH189" s="16">
        <f t="shared" si="224"/>
        <v>2266177434.609467</v>
      </c>
      <c r="DI189" s="16">
        <f t="shared" si="225"/>
        <v>2456460468.7869821</v>
      </c>
    </row>
    <row r="190" spans="1:113">
      <c r="A190" s="5">
        <v>39630</v>
      </c>
      <c r="B190" s="17">
        <v>454560</v>
      </c>
      <c r="C190" s="17">
        <v>228474</v>
      </c>
      <c r="D190" s="17">
        <v>101604</v>
      </c>
      <c r="E190" s="17">
        <v>25990</v>
      </c>
      <c r="G190" s="17">
        <f t="shared" si="173"/>
        <v>310418.46153846156</v>
      </c>
      <c r="H190" s="17">
        <f t="shared" si="174"/>
        <v>234950.30769230769</v>
      </c>
      <c r="I190" s="17">
        <f t="shared" si="165"/>
        <v>230001.07692307694</v>
      </c>
      <c r="J190" s="17">
        <f t="shared" si="165"/>
        <v>236529.84615384616</v>
      </c>
      <c r="K190" s="17">
        <f t="shared" si="165"/>
        <v>242713.46153846153</v>
      </c>
      <c r="L190" s="17">
        <f t="shared" si="165"/>
        <v>241860.53846153847</v>
      </c>
      <c r="M190" s="17">
        <f t="shared" si="166"/>
        <v>235604.23076923078</v>
      </c>
      <c r="N190" s="17">
        <f t="shared" si="166"/>
        <v>233315.92307692306</v>
      </c>
      <c r="O190" s="17">
        <f t="shared" si="166"/>
        <v>237969.92307692306</v>
      </c>
      <c r="P190" s="17">
        <f t="shared" si="166"/>
        <v>238438.38461538462</v>
      </c>
      <c r="Q190" s="17">
        <f t="shared" si="167"/>
        <v>233127</v>
      </c>
      <c r="R190" s="17">
        <f t="shared" si="167"/>
        <v>225504.92307692306</v>
      </c>
      <c r="S190" s="17">
        <f t="shared" si="167"/>
        <v>224899.69230769231</v>
      </c>
      <c r="T190" s="17">
        <f t="shared" si="167"/>
        <v>214385.92307692306</v>
      </c>
      <c r="U190" s="17">
        <f t="shared" si="168"/>
        <v>205573.76923076922</v>
      </c>
      <c r="V190" s="17">
        <f t="shared" si="168"/>
        <v>198666.23076923078</v>
      </c>
      <c r="W190" s="17">
        <f t="shared" si="168"/>
        <v>187090.92307692306</v>
      </c>
      <c r="X190" s="17">
        <f t="shared" si="168"/>
        <v>170981.30769230769</v>
      </c>
      <c r="Y190" s="17">
        <f t="shared" si="160"/>
        <v>166714.53846153847</v>
      </c>
      <c r="Z190" s="17">
        <f t="shared" si="160"/>
        <v>156016</v>
      </c>
      <c r="AA190" s="17">
        <f t="shared" si="160"/>
        <v>145038</v>
      </c>
      <c r="AB190" s="17">
        <f t="shared" si="160"/>
        <v>138930.53846153847</v>
      </c>
      <c r="AD190" s="52">
        <f t="shared" si="175"/>
        <v>6466955748.3786993</v>
      </c>
      <c r="AE190" s="52">
        <f t="shared" si="176"/>
        <v>5459527483.4556246</v>
      </c>
      <c r="AF190" s="52">
        <f t="shared" si="177"/>
        <v>4583967025.0000038</v>
      </c>
      <c r="AG190" s="52">
        <f t="shared" si="178"/>
        <v>4700188816.6213036</v>
      </c>
      <c r="AH190" s="52">
        <f t="shared" si="179"/>
        <v>5597169125.5917177</v>
      </c>
      <c r="AI190" s="52">
        <f t="shared" si="180"/>
        <v>5944801437.2130232</v>
      </c>
      <c r="AJ190" s="52">
        <f t="shared" si="181"/>
        <v>5248790725.2130232</v>
      </c>
      <c r="AK190" s="52">
        <f t="shared" si="182"/>
        <v>5181131473.8520727</v>
      </c>
      <c r="AL190" s="52">
        <f t="shared" si="183"/>
        <v>5973970026.751483</v>
      </c>
      <c r="AM190" s="52">
        <f t="shared" si="184"/>
        <v>7210309014.0591774</v>
      </c>
      <c r="AN190" s="52">
        <f t="shared" si="185"/>
        <v>7313459890.7455654</v>
      </c>
      <c r="AO190" s="52">
        <f t="shared" si="186"/>
        <v>9222248443.3668709</v>
      </c>
      <c r="AP190" s="52">
        <f t="shared" si="187"/>
        <v>10992409505.094681</v>
      </c>
      <c r="AQ190" s="52">
        <f t="shared" si="188"/>
        <v>12488561081.89941</v>
      </c>
      <c r="AR190" s="52">
        <f t="shared" si="189"/>
        <v>15209681742.982258</v>
      </c>
      <c r="AS190" s="52">
        <f t="shared" si="190"/>
        <v>19442719872.715984</v>
      </c>
      <c r="AT190" s="52">
        <f t="shared" si="191"/>
        <v>20650817507.698231</v>
      </c>
      <c r="AU190" s="52">
        <f t="shared" si="192"/>
        <v>23840120129.136101</v>
      </c>
      <c r="AV190" s="52">
        <f t="shared" si="193"/>
        <v>27350697058.674564</v>
      </c>
      <c r="AW190" s="52">
        <f t="shared" si="194"/>
        <v>29408107761.236691</v>
      </c>
      <c r="AZ190" s="17">
        <f t="shared" si="195"/>
        <v>69595.461538461532</v>
      </c>
      <c r="BA190" s="17">
        <f t="shared" si="196"/>
        <v>37964.615384615383</v>
      </c>
      <c r="BB190" s="17">
        <f t="shared" si="169"/>
        <v>36366.846153846156</v>
      </c>
      <c r="BC190" s="17">
        <f t="shared" si="169"/>
        <v>36029.615384615383</v>
      </c>
      <c r="BD190" s="17">
        <f t="shared" si="169"/>
        <v>38386.076923076922</v>
      </c>
      <c r="BE190" s="17">
        <f t="shared" si="169"/>
        <v>39056.076923076922</v>
      </c>
      <c r="BF190" s="17">
        <f t="shared" si="170"/>
        <v>40953.923076923078</v>
      </c>
      <c r="BG190" s="17">
        <f t="shared" si="170"/>
        <v>38726.230769230766</v>
      </c>
      <c r="BH190" s="17">
        <f t="shared" si="170"/>
        <v>39976.769230769234</v>
      </c>
      <c r="BI190" s="17">
        <f t="shared" si="170"/>
        <v>41989.923076923078</v>
      </c>
      <c r="BJ190" s="17">
        <f t="shared" si="171"/>
        <v>40695.923076923078</v>
      </c>
      <c r="BK190" s="17">
        <f t="shared" si="171"/>
        <v>39471.692307692305</v>
      </c>
      <c r="BL190" s="17">
        <f t="shared" si="171"/>
        <v>41575.538461538461</v>
      </c>
      <c r="BM190" s="17">
        <f t="shared" si="171"/>
        <v>40726.615384615383</v>
      </c>
      <c r="BN190" s="17">
        <f t="shared" si="172"/>
        <v>40484.846153846156</v>
      </c>
      <c r="BO190" s="17">
        <f t="shared" si="172"/>
        <v>39668.384615384617</v>
      </c>
      <c r="BP190" s="17">
        <f t="shared" si="172"/>
        <v>39646.923076923078</v>
      </c>
      <c r="BQ190" s="17">
        <f t="shared" si="172"/>
        <v>35792.153846153844</v>
      </c>
      <c r="BR190" s="17">
        <f t="shared" si="161"/>
        <v>35573.153846153844</v>
      </c>
      <c r="BS190" s="17">
        <f t="shared" si="161"/>
        <v>33282.230769230766</v>
      </c>
      <c r="BT190" s="17">
        <f t="shared" si="161"/>
        <v>32433.307692307691</v>
      </c>
      <c r="BU190" s="17">
        <f t="shared" si="161"/>
        <v>30392.615384615383</v>
      </c>
      <c r="BV190" s="17">
        <f t="shared" si="162"/>
        <v>28394.153846153848</v>
      </c>
      <c r="BW190" s="17">
        <f t="shared" si="162"/>
        <v>27641.23076923077</v>
      </c>
      <c r="BX190" s="17">
        <f t="shared" si="162"/>
        <v>27304.692307692309</v>
      </c>
      <c r="BY190" s="17">
        <f t="shared" si="162"/>
        <v>25369.76923076923</v>
      </c>
      <c r="BZ190" s="17">
        <f t="shared" si="163"/>
        <v>24680.615384615383</v>
      </c>
      <c r="CA190" s="17">
        <f t="shared" si="163"/>
        <v>23851.923076923078</v>
      </c>
      <c r="CB190" s="17">
        <f t="shared" si="163"/>
        <v>21923.846153846152</v>
      </c>
      <c r="CC190" s="17">
        <f t="shared" si="163"/>
        <v>19965.538461538461</v>
      </c>
      <c r="CD190" s="17">
        <f t="shared" si="164"/>
        <v>21087.384615384617</v>
      </c>
      <c r="CG190" s="16">
        <f t="shared" si="197"/>
        <v>1104140880.3786976</v>
      </c>
      <c r="CH190" s="16">
        <f t="shared" si="198"/>
        <v>1126666028.0236683</v>
      </c>
      <c r="CI190" s="16">
        <f t="shared" si="199"/>
        <v>974025688.07100558</v>
      </c>
      <c r="CJ190" s="16">
        <f t="shared" si="200"/>
        <v>932654012.68639016</v>
      </c>
      <c r="CK190" s="16">
        <f t="shared" si="201"/>
        <v>820337725.4437865</v>
      </c>
      <c r="CL190" s="16">
        <f t="shared" si="202"/>
        <v>952909408.2840234</v>
      </c>
      <c r="CM190" s="16">
        <f t="shared" si="203"/>
        <v>877266934.01775086</v>
      </c>
      <c r="CN190" s="16">
        <f t="shared" si="204"/>
        <v>762065753.75147891</v>
      </c>
      <c r="CO190" s="16">
        <f t="shared" si="205"/>
        <v>835183323.28994036</v>
      </c>
      <c r="CP190" s="16">
        <f t="shared" si="206"/>
        <v>907441472.66863883</v>
      </c>
      <c r="CQ190" s="16">
        <f t="shared" si="207"/>
        <v>785116089.23668599</v>
      </c>
      <c r="CR190" s="16">
        <f t="shared" si="208"/>
        <v>833410278.25443757</v>
      </c>
      <c r="CS190" s="16">
        <f t="shared" si="209"/>
        <v>847427928.07100534</v>
      </c>
      <c r="CT190" s="16">
        <f t="shared" si="210"/>
        <v>895629933.15976286</v>
      </c>
      <c r="CU190" s="16">
        <f t="shared" si="211"/>
        <v>896914955.98224807</v>
      </c>
      <c r="CV190" s="16">
        <f t="shared" si="212"/>
        <v>1142663610.9408281</v>
      </c>
      <c r="CW190" s="16">
        <f t="shared" si="213"/>
        <v>1157517420.7100589</v>
      </c>
      <c r="CX190" s="16">
        <f t="shared" si="214"/>
        <v>1318650728.8994081</v>
      </c>
      <c r="CY190" s="16">
        <f t="shared" si="215"/>
        <v>1381025678.4852068</v>
      </c>
      <c r="CZ190" s="16">
        <f t="shared" si="216"/>
        <v>1536863146.5621297</v>
      </c>
      <c r="DA190" s="16">
        <f t="shared" si="217"/>
        <v>1697547755.5562127</v>
      </c>
      <c r="DB190" s="16">
        <f t="shared" si="218"/>
        <v>1760157479.4378695</v>
      </c>
      <c r="DC190" s="16">
        <f t="shared" si="219"/>
        <v>1788509162.1301765</v>
      </c>
      <c r="DD190" s="16">
        <f t="shared" si="220"/>
        <v>1955911860.0946736</v>
      </c>
      <c r="DE190" s="16">
        <f t="shared" si="221"/>
        <v>2017343405.0236683</v>
      </c>
      <c r="DF190" s="16">
        <f t="shared" si="222"/>
        <v>2092471310.9822478</v>
      </c>
      <c r="DG190" s="16">
        <f t="shared" si="223"/>
        <v>2272582913.3786974</v>
      </c>
      <c r="DH190" s="16">
        <f t="shared" si="224"/>
        <v>2463129264.6213012</v>
      </c>
      <c r="DI190" s="16">
        <f t="shared" si="225"/>
        <v>2353033526.775147</v>
      </c>
    </row>
    <row r="191" spans="1:113">
      <c r="A191" s="5">
        <v>39661</v>
      </c>
      <c r="B191" s="17">
        <v>197870</v>
      </c>
      <c r="C191" s="17">
        <v>262198</v>
      </c>
      <c r="D191" s="17">
        <v>50668</v>
      </c>
      <c r="E191" s="17">
        <v>48418</v>
      </c>
      <c r="G191" s="17">
        <f t="shared" si="173"/>
        <v>298372.38461538462</v>
      </c>
      <c r="H191" s="17">
        <f t="shared" si="174"/>
        <v>230001.07692307694</v>
      </c>
      <c r="I191" s="17">
        <f t="shared" si="165"/>
        <v>236529.84615384616</v>
      </c>
      <c r="J191" s="17">
        <f t="shared" si="165"/>
        <v>242713.46153846153</v>
      </c>
      <c r="K191" s="17">
        <f t="shared" si="165"/>
        <v>241860.53846153847</v>
      </c>
      <c r="L191" s="17">
        <f t="shared" si="165"/>
        <v>235604.23076923078</v>
      </c>
      <c r="M191" s="17">
        <f t="shared" si="166"/>
        <v>233315.92307692306</v>
      </c>
      <c r="N191" s="17">
        <f t="shared" si="166"/>
        <v>237969.92307692306</v>
      </c>
      <c r="O191" s="17">
        <f t="shared" si="166"/>
        <v>238438.38461538462</v>
      </c>
      <c r="P191" s="17">
        <f t="shared" si="166"/>
        <v>233127</v>
      </c>
      <c r="Q191" s="17">
        <f t="shared" si="167"/>
        <v>225504.92307692306</v>
      </c>
      <c r="R191" s="17">
        <f t="shared" si="167"/>
        <v>224899.69230769231</v>
      </c>
      <c r="S191" s="17">
        <f t="shared" si="167"/>
        <v>214385.92307692306</v>
      </c>
      <c r="T191" s="17">
        <f t="shared" si="167"/>
        <v>205573.76923076922</v>
      </c>
      <c r="U191" s="17">
        <f t="shared" si="168"/>
        <v>198666.23076923078</v>
      </c>
      <c r="V191" s="17">
        <f t="shared" si="168"/>
        <v>187090.92307692306</v>
      </c>
      <c r="W191" s="17">
        <f t="shared" si="168"/>
        <v>170981.30769230769</v>
      </c>
      <c r="X191" s="17">
        <f t="shared" si="168"/>
        <v>166714.53846153847</v>
      </c>
      <c r="Y191" s="17">
        <f t="shared" si="160"/>
        <v>156016</v>
      </c>
      <c r="Z191" s="17">
        <f t="shared" si="160"/>
        <v>145038</v>
      </c>
      <c r="AA191" s="17">
        <f t="shared" si="160"/>
        <v>138930.53846153847</v>
      </c>
      <c r="AB191" s="17">
        <f t="shared" si="160"/>
        <v>133057.15384615384</v>
      </c>
      <c r="AD191" s="52">
        <f t="shared" si="175"/>
        <v>3824499563.3668647</v>
      </c>
      <c r="AE191" s="52">
        <f t="shared" si="176"/>
        <v>3097915718.0828419</v>
      </c>
      <c r="AF191" s="52">
        <f t="shared" si="177"/>
        <v>3193588755.7159767</v>
      </c>
      <c r="AG191" s="52">
        <f t="shared" si="178"/>
        <v>3939841137.2544374</v>
      </c>
      <c r="AH191" s="52">
        <f t="shared" si="179"/>
        <v>4232343187.9053283</v>
      </c>
      <c r="AI191" s="52">
        <f t="shared" si="180"/>
        <v>3648457359.9053283</v>
      </c>
      <c r="AJ191" s="52">
        <f t="shared" si="181"/>
        <v>3592084356</v>
      </c>
      <c r="AK191" s="52">
        <f t="shared" si="182"/>
        <v>4256960213.6094685</v>
      </c>
      <c r="AL191" s="52">
        <f t="shared" si="183"/>
        <v>5309666951.0591745</v>
      </c>
      <c r="AM191" s="52">
        <f t="shared" si="184"/>
        <v>5398236514.9408293</v>
      </c>
      <c r="AN191" s="52">
        <f t="shared" si="185"/>
        <v>7053725721.751483</v>
      </c>
      <c r="AO191" s="52">
        <f t="shared" si="186"/>
        <v>8611583017.3017788</v>
      </c>
      <c r="AP191" s="52">
        <f t="shared" si="187"/>
        <v>9941317114.7928982</v>
      </c>
      <c r="AQ191" s="52">
        <f t="shared" si="188"/>
        <v>12383563682.136099</v>
      </c>
      <c r="AR191" s="52">
        <f t="shared" si="189"/>
        <v>16228486479.621305</v>
      </c>
      <c r="AS191" s="52">
        <f t="shared" si="190"/>
        <v>17333788453.869823</v>
      </c>
      <c r="AT191" s="52">
        <f t="shared" si="191"/>
        <v>20265340240.763317</v>
      </c>
      <c r="AU191" s="52">
        <f t="shared" si="192"/>
        <v>23511433505.3787</v>
      </c>
      <c r="AV191" s="52">
        <f t="shared" si="193"/>
        <v>25421702304.946747</v>
      </c>
      <c r="AW191" s="52">
        <f t="shared" si="194"/>
        <v>27329125524.284027</v>
      </c>
      <c r="AZ191" s="17">
        <f t="shared" si="195"/>
        <v>70162.38461538461</v>
      </c>
      <c r="BA191" s="17">
        <f t="shared" si="196"/>
        <v>36366.846153846156</v>
      </c>
      <c r="BB191" s="17">
        <f t="shared" si="169"/>
        <v>36029.615384615383</v>
      </c>
      <c r="BC191" s="17">
        <f t="shared" si="169"/>
        <v>38386.076923076922</v>
      </c>
      <c r="BD191" s="17">
        <f t="shared" si="169"/>
        <v>39056.076923076922</v>
      </c>
      <c r="BE191" s="17">
        <f t="shared" si="169"/>
        <v>40953.923076923078</v>
      </c>
      <c r="BF191" s="17">
        <f t="shared" si="170"/>
        <v>38726.230769230766</v>
      </c>
      <c r="BG191" s="17">
        <f t="shared" si="170"/>
        <v>39976.769230769234</v>
      </c>
      <c r="BH191" s="17">
        <f t="shared" si="170"/>
        <v>41989.923076923078</v>
      </c>
      <c r="BI191" s="17">
        <f t="shared" si="170"/>
        <v>40695.923076923078</v>
      </c>
      <c r="BJ191" s="17">
        <f t="shared" si="171"/>
        <v>39471.692307692305</v>
      </c>
      <c r="BK191" s="17">
        <f t="shared" si="171"/>
        <v>41575.538461538461</v>
      </c>
      <c r="BL191" s="17">
        <f t="shared" si="171"/>
        <v>40726.615384615383</v>
      </c>
      <c r="BM191" s="17">
        <f t="shared" si="171"/>
        <v>40484.846153846156</v>
      </c>
      <c r="BN191" s="17">
        <f t="shared" si="172"/>
        <v>39668.384615384617</v>
      </c>
      <c r="BO191" s="17">
        <f t="shared" si="172"/>
        <v>39646.923076923078</v>
      </c>
      <c r="BP191" s="17">
        <f t="shared" si="172"/>
        <v>35792.153846153844</v>
      </c>
      <c r="BQ191" s="17">
        <f t="shared" si="172"/>
        <v>35573.153846153844</v>
      </c>
      <c r="BR191" s="17">
        <f t="shared" si="161"/>
        <v>33282.230769230766</v>
      </c>
      <c r="BS191" s="17">
        <f t="shared" si="161"/>
        <v>32433.307692307691</v>
      </c>
      <c r="BT191" s="17">
        <f t="shared" si="161"/>
        <v>30392.615384615383</v>
      </c>
      <c r="BU191" s="17">
        <f t="shared" si="161"/>
        <v>28394.153846153848</v>
      </c>
      <c r="BV191" s="17">
        <f t="shared" si="162"/>
        <v>27641.23076923077</v>
      </c>
      <c r="BW191" s="17">
        <f t="shared" si="162"/>
        <v>27304.692307692309</v>
      </c>
      <c r="BX191" s="17">
        <f t="shared" si="162"/>
        <v>25369.76923076923</v>
      </c>
      <c r="BY191" s="17">
        <f t="shared" si="162"/>
        <v>24680.615384615383</v>
      </c>
      <c r="BZ191" s="17">
        <f t="shared" si="163"/>
        <v>23851.923076923078</v>
      </c>
      <c r="CA191" s="17">
        <f t="shared" si="163"/>
        <v>21923.846153846152</v>
      </c>
      <c r="CB191" s="17">
        <f t="shared" si="163"/>
        <v>19965.538461538461</v>
      </c>
      <c r="CC191" s="17">
        <f t="shared" si="163"/>
        <v>21087.384615384617</v>
      </c>
      <c r="CD191" s="17">
        <f t="shared" si="164"/>
        <v>19464.923076923078</v>
      </c>
      <c r="CG191" s="16">
        <f t="shared" si="197"/>
        <v>1165045935.3609464</v>
      </c>
      <c r="CH191" s="16">
        <f t="shared" si="198"/>
        <v>1009733730.5562128</v>
      </c>
      <c r="CI191" s="16">
        <f t="shared" si="199"/>
        <v>967602378.24852037</v>
      </c>
      <c r="CJ191" s="16">
        <f t="shared" si="200"/>
        <v>853134225.44378662</v>
      </c>
      <c r="CK191" s="16">
        <f t="shared" si="201"/>
        <v>988231768.63905311</v>
      </c>
      <c r="CL191" s="16">
        <f t="shared" si="202"/>
        <v>911171376.14792848</v>
      </c>
      <c r="CM191" s="16">
        <f t="shared" si="203"/>
        <v>793687589.13609433</v>
      </c>
      <c r="CN191" s="16">
        <f t="shared" si="204"/>
        <v>868272355.59763277</v>
      </c>
      <c r="CO191" s="16">
        <f t="shared" si="205"/>
        <v>941918594.32544363</v>
      </c>
      <c r="CP191" s="16">
        <f t="shared" si="206"/>
        <v>817207773.02366841</v>
      </c>
      <c r="CQ191" s="16">
        <f t="shared" si="207"/>
        <v>866464510.20710039</v>
      </c>
      <c r="CR191" s="16">
        <f t="shared" si="208"/>
        <v>880756289.13609421</v>
      </c>
      <c r="CS191" s="16">
        <f t="shared" si="209"/>
        <v>929884035.99999952</v>
      </c>
      <c r="CT191" s="16">
        <f t="shared" si="210"/>
        <v>931193392.90532506</v>
      </c>
      <c r="CU191" s="16">
        <f t="shared" si="211"/>
        <v>1181312763.1301773</v>
      </c>
      <c r="CV191" s="16">
        <f t="shared" si="212"/>
        <v>1196414885.2071004</v>
      </c>
      <c r="CW191" s="16">
        <f t="shared" si="213"/>
        <v>1360145747.7159762</v>
      </c>
      <c r="CX191" s="16">
        <f t="shared" si="214"/>
        <v>1423483245.4674556</v>
      </c>
      <c r="CY191" s="16">
        <f t="shared" si="215"/>
        <v>1581634544.6686387</v>
      </c>
      <c r="CZ191" s="16">
        <f t="shared" si="216"/>
        <v>1744585101.5917158</v>
      </c>
      <c r="DA191" s="16">
        <f t="shared" si="217"/>
        <v>1808048524.4082839</v>
      </c>
      <c r="DB191" s="16">
        <f t="shared" si="218"/>
        <v>1836781789.9408276</v>
      </c>
      <c r="DC191" s="16">
        <f t="shared" si="219"/>
        <v>2006378392.994082</v>
      </c>
      <c r="DD191" s="16">
        <f t="shared" si="220"/>
        <v>2068591332.3609464</v>
      </c>
      <c r="DE191" s="16">
        <f t="shared" si="221"/>
        <v>2144658847.9053249</v>
      </c>
      <c r="DF191" s="16">
        <f t="shared" si="222"/>
        <v>2326956592.9053245</v>
      </c>
      <c r="DG191" s="16">
        <f t="shared" si="223"/>
        <v>2519723363.7928991</v>
      </c>
      <c r="DH191" s="16">
        <f t="shared" si="224"/>
        <v>2408355624.9999995</v>
      </c>
      <c r="DI191" s="16">
        <f t="shared" si="225"/>
        <v>2570232606.4437861</v>
      </c>
    </row>
    <row r="192" spans="1:113">
      <c r="A192" s="5">
        <v>39692</v>
      </c>
      <c r="B192" s="17">
        <v>216878</v>
      </c>
      <c r="C192" s="17">
        <v>310580</v>
      </c>
      <c r="D192" s="17">
        <v>30564</v>
      </c>
      <c r="E192" s="17">
        <v>33726</v>
      </c>
      <c r="G192" s="17">
        <f t="shared" si="173"/>
        <v>290518.92307692306</v>
      </c>
      <c r="H192" s="17">
        <f t="shared" si="174"/>
        <v>236529.84615384616</v>
      </c>
      <c r="I192" s="17">
        <f t="shared" si="165"/>
        <v>242713.46153846153</v>
      </c>
      <c r="J192" s="17">
        <f t="shared" si="165"/>
        <v>241860.53846153847</v>
      </c>
      <c r="K192" s="17">
        <f t="shared" si="165"/>
        <v>235604.23076923078</v>
      </c>
      <c r="L192" s="17">
        <f t="shared" si="165"/>
        <v>233315.92307692306</v>
      </c>
      <c r="M192" s="17">
        <f t="shared" si="166"/>
        <v>237969.92307692306</v>
      </c>
      <c r="N192" s="17">
        <f t="shared" si="166"/>
        <v>238438.38461538462</v>
      </c>
      <c r="O192" s="17">
        <f t="shared" si="166"/>
        <v>233127</v>
      </c>
      <c r="P192" s="17">
        <f t="shared" si="166"/>
        <v>225504.92307692306</v>
      </c>
      <c r="Q192" s="17">
        <f t="shared" si="167"/>
        <v>224899.69230769231</v>
      </c>
      <c r="R192" s="17">
        <f t="shared" si="167"/>
        <v>214385.92307692306</v>
      </c>
      <c r="S192" s="17">
        <f t="shared" si="167"/>
        <v>205573.76923076922</v>
      </c>
      <c r="T192" s="17">
        <f t="shared" si="167"/>
        <v>198666.23076923078</v>
      </c>
      <c r="U192" s="17">
        <f t="shared" si="168"/>
        <v>187090.92307692306</v>
      </c>
      <c r="V192" s="17">
        <f t="shared" si="168"/>
        <v>170981.30769230769</v>
      </c>
      <c r="W192" s="17">
        <f t="shared" si="168"/>
        <v>166714.53846153847</v>
      </c>
      <c r="X192" s="17">
        <f t="shared" si="168"/>
        <v>156016</v>
      </c>
      <c r="Y192" s="17">
        <f t="shared" si="160"/>
        <v>145038</v>
      </c>
      <c r="Z192" s="17">
        <f t="shared" si="160"/>
        <v>138930.53846153847</v>
      </c>
      <c r="AA192" s="17">
        <f t="shared" si="160"/>
        <v>133057.15384615384</v>
      </c>
      <c r="AB192" s="17">
        <f t="shared" si="160"/>
        <v>126827.76923076923</v>
      </c>
      <c r="AD192" s="52">
        <f t="shared" si="175"/>
        <v>2285362152.9053249</v>
      </c>
      <c r="AE192" s="52">
        <f t="shared" si="176"/>
        <v>2367638393.3786964</v>
      </c>
      <c r="AF192" s="52">
        <f t="shared" si="177"/>
        <v>3015623431.248518</v>
      </c>
      <c r="AG192" s="52">
        <f t="shared" si="178"/>
        <v>3272183209</v>
      </c>
      <c r="AH192" s="52">
        <f t="shared" si="179"/>
        <v>2761397401</v>
      </c>
      <c r="AI192" s="52">
        <f t="shared" si="180"/>
        <v>2712382486.4437847</v>
      </c>
      <c r="AJ192" s="52">
        <f t="shared" si="181"/>
        <v>3293832834.467454</v>
      </c>
      <c r="AK192" s="52">
        <f t="shared" si="182"/>
        <v>4226820196</v>
      </c>
      <c r="AL192" s="52">
        <f t="shared" si="183"/>
        <v>4305883446.7455597</v>
      </c>
      <c r="AM192" s="52">
        <f t="shared" si="184"/>
        <v>5796233689</v>
      </c>
      <c r="AN192" s="52">
        <f t="shared" si="185"/>
        <v>7215679161.9467449</v>
      </c>
      <c r="AO192" s="52">
        <f t="shared" si="186"/>
        <v>8436917084.1715927</v>
      </c>
      <c r="AP192" s="52">
        <f t="shared" si="187"/>
        <v>10697351184</v>
      </c>
      <c r="AQ192" s="52">
        <f t="shared" si="188"/>
        <v>14289241491.840235</v>
      </c>
      <c r="AR192" s="52">
        <f t="shared" si="189"/>
        <v>15327525649.994078</v>
      </c>
      <c r="AS192" s="52">
        <f t="shared" si="190"/>
        <v>18091036316.236683</v>
      </c>
      <c r="AT192" s="52">
        <f t="shared" si="191"/>
        <v>21164698979.313606</v>
      </c>
      <c r="AU192" s="52">
        <f t="shared" si="192"/>
        <v>22979038350.301769</v>
      </c>
      <c r="AV192" s="52">
        <f t="shared" si="193"/>
        <v>24794208769.284019</v>
      </c>
      <c r="AW192" s="52">
        <f t="shared" si="194"/>
        <v>26794793847.485195</v>
      </c>
      <c r="AZ192" s="17">
        <f t="shared" si="195"/>
        <v>67600.769230769234</v>
      </c>
      <c r="BA192" s="17">
        <f t="shared" si="196"/>
        <v>36029.615384615383</v>
      </c>
      <c r="BB192" s="17">
        <f t="shared" si="169"/>
        <v>38386.076923076922</v>
      </c>
      <c r="BC192" s="17">
        <f t="shared" si="169"/>
        <v>39056.076923076922</v>
      </c>
      <c r="BD192" s="17">
        <f t="shared" si="169"/>
        <v>40953.923076923078</v>
      </c>
      <c r="BE192" s="17">
        <f t="shared" si="169"/>
        <v>38726.230769230766</v>
      </c>
      <c r="BF192" s="17">
        <f t="shared" si="170"/>
        <v>39976.769230769234</v>
      </c>
      <c r="BG192" s="17">
        <f t="shared" si="170"/>
        <v>41989.923076923078</v>
      </c>
      <c r="BH192" s="17">
        <f t="shared" si="170"/>
        <v>40695.923076923078</v>
      </c>
      <c r="BI192" s="17">
        <f t="shared" si="170"/>
        <v>39471.692307692305</v>
      </c>
      <c r="BJ192" s="17">
        <f t="shared" si="171"/>
        <v>41575.538461538461</v>
      </c>
      <c r="BK192" s="17">
        <f t="shared" si="171"/>
        <v>40726.615384615383</v>
      </c>
      <c r="BL192" s="17">
        <f t="shared" si="171"/>
        <v>40484.846153846156</v>
      </c>
      <c r="BM192" s="17">
        <f t="shared" si="171"/>
        <v>39668.384615384617</v>
      </c>
      <c r="BN192" s="17">
        <f t="shared" si="172"/>
        <v>39646.923076923078</v>
      </c>
      <c r="BO192" s="17">
        <f t="shared" si="172"/>
        <v>35792.153846153844</v>
      </c>
      <c r="BP192" s="17">
        <f t="shared" si="172"/>
        <v>35573.153846153844</v>
      </c>
      <c r="BQ192" s="17">
        <f t="shared" si="172"/>
        <v>33282.230769230766</v>
      </c>
      <c r="BR192" s="17">
        <f t="shared" si="161"/>
        <v>32433.307692307691</v>
      </c>
      <c r="BS192" s="17">
        <f t="shared" si="161"/>
        <v>30392.615384615383</v>
      </c>
      <c r="BT192" s="17">
        <f t="shared" si="161"/>
        <v>28394.153846153848</v>
      </c>
      <c r="BU192" s="17">
        <f t="shared" si="161"/>
        <v>27641.23076923077</v>
      </c>
      <c r="BV192" s="17">
        <f t="shared" si="162"/>
        <v>27304.692307692309</v>
      </c>
      <c r="BW192" s="17">
        <f t="shared" si="162"/>
        <v>25369.76923076923</v>
      </c>
      <c r="BX192" s="17">
        <f t="shared" si="162"/>
        <v>24680.615384615383</v>
      </c>
      <c r="BY192" s="17">
        <f t="shared" si="162"/>
        <v>23851.923076923078</v>
      </c>
      <c r="BZ192" s="17">
        <f t="shared" si="163"/>
        <v>21923.846153846152</v>
      </c>
      <c r="CA192" s="17">
        <f t="shared" si="163"/>
        <v>19965.538461538461</v>
      </c>
      <c r="CB192" s="17">
        <f t="shared" si="163"/>
        <v>21087.384615384617</v>
      </c>
      <c r="CC192" s="17">
        <f t="shared" si="163"/>
        <v>19464.923076923078</v>
      </c>
      <c r="CD192" s="17">
        <f t="shared" si="164"/>
        <v>18578.384615384617</v>
      </c>
      <c r="CG192" s="16">
        <f t="shared" si="197"/>
        <v>853498246.63313639</v>
      </c>
      <c r="CH192" s="16">
        <f t="shared" si="198"/>
        <v>814799458.94082868</v>
      </c>
      <c r="CI192" s="16">
        <f t="shared" si="199"/>
        <v>710054409.94674563</v>
      </c>
      <c r="CJ192" s="16">
        <f t="shared" si="200"/>
        <v>833738971.36686432</v>
      </c>
      <c r="CK192" s="16">
        <f t="shared" si="201"/>
        <v>763085376</v>
      </c>
      <c r="CL192" s="16">
        <f t="shared" si="202"/>
        <v>655915440.71597648</v>
      </c>
      <c r="CM192" s="16">
        <f t="shared" si="203"/>
        <v>723870746.56213033</v>
      </c>
      <c r="CN192" s="16">
        <f t="shared" si="204"/>
        <v>791244968.544379</v>
      </c>
      <c r="CO192" s="16">
        <f t="shared" si="205"/>
        <v>677312636.59171617</v>
      </c>
      <c r="CP192" s="16">
        <f t="shared" si="206"/>
        <v>722220144.94674587</v>
      </c>
      <c r="CQ192" s="16">
        <f t="shared" si="207"/>
        <v>735273284.31360948</v>
      </c>
      <c r="CR192" s="16">
        <f t="shared" si="208"/>
        <v>780218110.30177522</v>
      </c>
      <c r="CS192" s="16">
        <f t="shared" si="209"/>
        <v>781417514.79289949</v>
      </c>
      <c r="CT192" s="16">
        <f t="shared" si="210"/>
        <v>1011788012.6863909</v>
      </c>
      <c r="CU192" s="16">
        <f t="shared" si="211"/>
        <v>1025768147.2248524</v>
      </c>
      <c r="CV192" s="16">
        <f t="shared" si="212"/>
        <v>1177762082.136095</v>
      </c>
      <c r="CW192" s="16">
        <f t="shared" si="213"/>
        <v>1236750351.0591722</v>
      </c>
      <c r="CX192" s="16">
        <f t="shared" si="214"/>
        <v>1384446712.6390536</v>
      </c>
      <c r="CY192" s="16">
        <f t="shared" si="215"/>
        <v>1537158689.9171603</v>
      </c>
      <c r="CZ192" s="16">
        <f t="shared" si="216"/>
        <v>1596764714.0591722</v>
      </c>
      <c r="DA192" s="16">
        <f t="shared" si="217"/>
        <v>1623773815.3905325</v>
      </c>
      <c r="DB192" s="16">
        <f t="shared" si="218"/>
        <v>1783457361</v>
      </c>
      <c r="DC192" s="16">
        <f t="shared" si="219"/>
        <v>1842139606.1775153</v>
      </c>
      <c r="DD192" s="16">
        <f t="shared" si="220"/>
        <v>1913961539.7928996</v>
      </c>
      <c r="DE192" s="16">
        <f t="shared" si="221"/>
        <v>2086381301.7751479</v>
      </c>
      <c r="DF192" s="16">
        <f t="shared" si="222"/>
        <v>2269115210.43787</v>
      </c>
      <c r="DG192" s="16">
        <f t="shared" si="223"/>
        <v>2163494948.3786983</v>
      </c>
      <c r="DH192" s="16">
        <f t="shared" si="224"/>
        <v>2317059684.9467459</v>
      </c>
      <c r="DI192" s="16">
        <f t="shared" si="225"/>
        <v>2403194193.3786983</v>
      </c>
    </row>
    <row r="193" spans="1:113">
      <c r="A193" s="5">
        <v>39722</v>
      </c>
      <c r="B193" s="17">
        <v>221368</v>
      </c>
      <c r="C193" s="17">
        <v>356187</v>
      </c>
      <c r="D193" s="17">
        <v>40724</v>
      </c>
      <c r="E193" s="17">
        <v>60533</v>
      </c>
      <c r="G193" s="17">
        <f t="shared" si="173"/>
        <v>284107.92307692306</v>
      </c>
      <c r="H193" s="17">
        <f t="shared" si="174"/>
        <v>242713.46153846153</v>
      </c>
      <c r="I193" s="17">
        <f t="shared" si="165"/>
        <v>241860.53846153847</v>
      </c>
      <c r="J193" s="17">
        <f t="shared" si="165"/>
        <v>235604.23076923078</v>
      </c>
      <c r="K193" s="17">
        <f t="shared" si="165"/>
        <v>233315.92307692306</v>
      </c>
      <c r="L193" s="17">
        <f t="shared" si="165"/>
        <v>237969.92307692306</v>
      </c>
      <c r="M193" s="17">
        <f t="shared" si="166"/>
        <v>238438.38461538462</v>
      </c>
      <c r="N193" s="17">
        <f t="shared" si="166"/>
        <v>233127</v>
      </c>
      <c r="O193" s="17">
        <f t="shared" si="166"/>
        <v>225504.92307692306</v>
      </c>
      <c r="P193" s="17">
        <f t="shared" si="166"/>
        <v>224899.69230769231</v>
      </c>
      <c r="Q193" s="17">
        <f t="shared" si="167"/>
        <v>214385.92307692306</v>
      </c>
      <c r="R193" s="17">
        <f t="shared" si="167"/>
        <v>205573.76923076922</v>
      </c>
      <c r="S193" s="17">
        <f t="shared" si="167"/>
        <v>198666.23076923078</v>
      </c>
      <c r="T193" s="17">
        <f t="shared" si="167"/>
        <v>187090.92307692306</v>
      </c>
      <c r="U193" s="17">
        <f t="shared" si="168"/>
        <v>170981.30769230769</v>
      </c>
      <c r="V193" s="17">
        <f t="shared" si="168"/>
        <v>166714.53846153847</v>
      </c>
      <c r="W193" s="17">
        <f t="shared" si="168"/>
        <v>156016</v>
      </c>
      <c r="X193" s="17">
        <f t="shared" si="168"/>
        <v>145038</v>
      </c>
      <c r="Y193" s="17">
        <f t="shared" si="160"/>
        <v>138930.53846153847</v>
      </c>
      <c r="Z193" s="17">
        <f t="shared" si="160"/>
        <v>133057.15384615384</v>
      </c>
      <c r="AA193" s="17">
        <f t="shared" si="160"/>
        <v>126827.76923076923</v>
      </c>
      <c r="AB193" s="17">
        <f t="shared" si="160"/>
        <v>124089.38461538461</v>
      </c>
      <c r="AD193" s="52">
        <f t="shared" si="175"/>
        <v>1784841506.840235</v>
      </c>
      <c r="AE193" s="52">
        <f t="shared" si="176"/>
        <v>2352608167.4792876</v>
      </c>
      <c r="AF193" s="52">
        <f t="shared" si="177"/>
        <v>2579827264</v>
      </c>
      <c r="AG193" s="52">
        <f t="shared" si="178"/>
        <v>2128715044</v>
      </c>
      <c r="AH193" s="52">
        <f t="shared" si="179"/>
        <v>2085706743.2899387</v>
      </c>
      <c r="AI193" s="52">
        <f t="shared" si="180"/>
        <v>2599054517.7751465</v>
      </c>
      <c r="AJ193" s="52">
        <f t="shared" si="181"/>
        <v>3434311609</v>
      </c>
      <c r="AK193" s="52">
        <f t="shared" si="182"/>
        <v>3505614590.8224831</v>
      </c>
      <c r="AL193" s="52">
        <f t="shared" si="183"/>
        <v>4861157284</v>
      </c>
      <c r="AM193" s="52">
        <f t="shared" si="184"/>
        <v>6167613320.3313608</v>
      </c>
      <c r="AN193" s="52">
        <f t="shared" si="185"/>
        <v>7300282784.4023628</v>
      </c>
      <c r="AO193" s="52">
        <f t="shared" si="186"/>
        <v>9412298289</v>
      </c>
      <c r="AP193" s="52">
        <f t="shared" si="187"/>
        <v>12797631108.378696</v>
      </c>
      <c r="AQ193" s="52">
        <f t="shared" si="188"/>
        <v>13781206751.455616</v>
      </c>
      <c r="AR193" s="52">
        <f t="shared" si="189"/>
        <v>16407540757.544374</v>
      </c>
      <c r="AS193" s="52">
        <f t="shared" si="190"/>
        <v>19340443504.6213</v>
      </c>
      <c r="AT193" s="52">
        <f t="shared" si="191"/>
        <v>21076473003.763309</v>
      </c>
      <c r="AU193" s="52">
        <f t="shared" si="192"/>
        <v>22816334885.207096</v>
      </c>
      <c r="AV193" s="52">
        <f t="shared" si="193"/>
        <v>24737046793.869812</v>
      </c>
      <c r="AW193" s="52">
        <f t="shared" si="194"/>
        <v>25605932651.366856</v>
      </c>
      <c r="AZ193" s="17">
        <f t="shared" si="195"/>
        <v>68066.307692307688</v>
      </c>
      <c r="BA193" s="17">
        <f t="shared" si="196"/>
        <v>38386.076923076922</v>
      </c>
      <c r="BB193" s="17">
        <f t="shared" si="169"/>
        <v>39056.076923076922</v>
      </c>
      <c r="BC193" s="17">
        <f t="shared" si="169"/>
        <v>40953.923076923078</v>
      </c>
      <c r="BD193" s="17">
        <f t="shared" si="169"/>
        <v>38726.230769230766</v>
      </c>
      <c r="BE193" s="17">
        <f t="shared" si="169"/>
        <v>39976.769230769234</v>
      </c>
      <c r="BF193" s="17">
        <f t="shared" si="170"/>
        <v>41989.923076923078</v>
      </c>
      <c r="BG193" s="17">
        <f t="shared" si="170"/>
        <v>40695.923076923078</v>
      </c>
      <c r="BH193" s="17">
        <f t="shared" si="170"/>
        <v>39471.692307692305</v>
      </c>
      <c r="BI193" s="17">
        <f t="shared" si="170"/>
        <v>41575.538461538461</v>
      </c>
      <c r="BJ193" s="17">
        <f t="shared" si="171"/>
        <v>40726.615384615383</v>
      </c>
      <c r="BK193" s="17">
        <f t="shared" si="171"/>
        <v>40484.846153846156</v>
      </c>
      <c r="BL193" s="17">
        <f t="shared" si="171"/>
        <v>39668.384615384617</v>
      </c>
      <c r="BM193" s="17">
        <f t="shared" si="171"/>
        <v>39646.923076923078</v>
      </c>
      <c r="BN193" s="17">
        <f t="shared" si="172"/>
        <v>35792.153846153844</v>
      </c>
      <c r="BO193" s="17">
        <f t="shared" si="172"/>
        <v>35573.153846153844</v>
      </c>
      <c r="BP193" s="17">
        <f t="shared" si="172"/>
        <v>33282.230769230766</v>
      </c>
      <c r="BQ193" s="17">
        <f t="shared" si="172"/>
        <v>32433.307692307691</v>
      </c>
      <c r="BR193" s="17">
        <f t="shared" si="161"/>
        <v>30392.615384615383</v>
      </c>
      <c r="BS193" s="17">
        <f t="shared" si="161"/>
        <v>28394.153846153848</v>
      </c>
      <c r="BT193" s="17">
        <f t="shared" si="161"/>
        <v>27641.23076923077</v>
      </c>
      <c r="BU193" s="17">
        <f t="shared" si="161"/>
        <v>27304.692307692309</v>
      </c>
      <c r="BV193" s="17">
        <f t="shared" si="162"/>
        <v>25369.76923076923</v>
      </c>
      <c r="BW193" s="17">
        <f t="shared" si="162"/>
        <v>24680.615384615383</v>
      </c>
      <c r="BX193" s="17">
        <f t="shared" si="162"/>
        <v>23851.923076923078</v>
      </c>
      <c r="BY193" s="17">
        <f t="shared" si="162"/>
        <v>21923.846153846152</v>
      </c>
      <c r="BZ193" s="17">
        <f t="shared" si="163"/>
        <v>19965.538461538461</v>
      </c>
      <c r="CA193" s="17">
        <f t="shared" si="163"/>
        <v>21087.384615384617</v>
      </c>
      <c r="CB193" s="17">
        <f t="shared" si="163"/>
        <v>19464.923076923078</v>
      </c>
      <c r="CC193" s="17">
        <f t="shared" si="163"/>
        <v>18578.384615384617</v>
      </c>
      <c r="CD193" s="17">
        <f t="shared" si="164"/>
        <v>18254.538461538461</v>
      </c>
      <c r="CG193" s="16">
        <f t="shared" si="197"/>
        <v>841593489.28402352</v>
      </c>
      <c r="CH193" s="16">
        <f t="shared" si="198"/>
        <v>735081399.53254402</v>
      </c>
      <c r="CI193" s="16">
        <f t="shared" si="199"/>
        <v>860840113.85207093</v>
      </c>
      <c r="CJ193" s="16">
        <f t="shared" si="200"/>
        <v>789022170.98224807</v>
      </c>
      <c r="CK193" s="16">
        <f t="shared" si="201"/>
        <v>679977834.60946715</v>
      </c>
      <c r="CL193" s="16">
        <f t="shared" si="202"/>
        <v>749137953.99408257</v>
      </c>
      <c r="CM193" s="16">
        <f t="shared" si="203"/>
        <v>817652028.99408269</v>
      </c>
      <c r="CN193" s="16">
        <f t="shared" si="204"/>
        <v>701760854.43786967</v>
      </c>
      <c r="CO193" s="16">
        <f t="shared" si="205"/>
        <v>747458775.47928977</v>
      </c>
      <c r="CP193" s="16">
        <f t="shared" si="206"/>
        <v>760737020.59763277</v>
      </c>
      <c r="CQ193" s="16">
        <f t="shared" si="207"/>
        <v>806442035.08283985</v>
      </c>
      <c r="CR193" s="16">
        <f t="shared" si="208"/>
        <v>807661421.91715944</v>
      </c>
      <c r="CS193" s="16">
        <f t="shared" si="209"/>
        <v>1041621006.485207</v>
      </c>
      <c r="CT193" s="16">
        <f t="shared" si="210"/>
        <v>1055805046.8698224</v>
      </c>
      <c r="CU193" s="16">
        <f t="shared" si="211"/>
        <v>1209932007.3905325</v>
      </c>
      <c r="CV193" s="16">
        <f t="shared" si="212"/>
        <v>1269710689</v>
      </c>
      <c r="CW193" s="16">
        <f t="shared" si="213"/>
        <v>1419307092.0946743</v>
      </c>
      <c r="CX193" s="16">
        <f t="shared" si="214"/>
        <v>1573879790.7928991</v>
      </c>
      <c r="CY193" s="16">
        <f t="shared" si="215"/>
        <v>1634186844.2366862</v>
      </c>
      <c r="CZ193" s="16">
        <f t="shared" si="216"/>
        <v>1661509288.7633128</v>
      </c>
      <c r="DA193" s="16">
        <f t="shared" si="217"/>
        <v>1822994396.5976324</v>
      </c>
      <c r="DB193" s="16">
        <f t="shared" si="218"/>
        <v>1882318297.0177512</v>
      </c>
      <c r="DC193" s="16">
        <f t="shared" si="219"/>
        <v>1954911806.9171593</v>
      </c>
      <c r="DD193" s="16">
        <f t="shared" si="220"/>
        <v>2129126756.8284018</v>
      </c>
      <c r="DE193" s="16">
        <f t="shared" si="221"/>
        <v>2313684000.5917158</v>
      </c>
      <c r="DF193" s="16">
        <f t="shared" si="222"/>
        <v>2207019213.4674549</v>
      </c>
      <c r="DG193" s="16">
        <f t="shared" si="223"/>
        <v>2362094586.5325437</v>
      </c>
      <c r="DH193" s="16">
        <f t="shared" si="224"/>
        <v>2449054530.4674549</v>
      </c>
      <c r="DI193" s="16">
        <f t="shared" si="225"/>
        <v>2481212353.8994079</v>
      </c>
    </row>
    <row r="194" spans="1:113">
      <c r="A194" s="5">
        <v>39753</v>
      </c>
      <c r="B194" s="17">
        <v>212587</v>
      </c>
      <c r="C194" s="17">
        <v>217151</v>
      </c>
      <c r="D194" s="17">
        <v>34902</v>
      </c>
      <c r="E194" s="17">
        <v>38880</v>
      </c>
      <c r="G194" s="17">
        <f t="shared" si="173"/>
        <v>279393.46153846156</v>
      </c>
      <c r="H194" s="17">
        <f t="shared" si="174"/>
        <v>241860.53846153847</v>
      </c>
      <c r="I194" s="17">
        <f t="shared" si="165"/>
        <v>235604.23076923078</v>
      </c>
      <c r="J194" s="17">
        <f t="shared" si="165"/>
        <v>233315.92307692306</v>
      </c>
      <c r="K194" s="17">
        <f t="shared" si="165"/>
        <v>237969.92307692306</v>
      </c>
      <c r="L194" s="17">
        <f t="shared" si="165"/>
        <v>238438.38461538462</v>
      </c>
      <c r="M194" s="17">
        <f t="shared" si="166"/>
        <v>233127</v>
      </c>
      <c r="N194" s="17">
        <f t="shared" si="166"/>
        <v>225504.92307692306</v>
      </c>
      <c r="O194" s="17">
        <f t="shared" si="166"/>
        <v>224899.69230769231</v>
      </c>
      <c r="P194" s="17">
        <f t="shared" si="166"/>
        <v>214385.92307692306</v>
      </c>
      <c r="Q194" s="17">
        <f t="shared" si="167"/>
        <v>205573.76923076922</v>
      </c>
      <c r="R194" s="17">
        <f t="shared" si="167"/>
        <v>198666.23076923078</v>
      </c>
      <c r="S194" s="17">
        <f t="shared" si="167"/>
        <v>187090.92307692306</v>
      </c>
      <c r="T194" s="17">
        <f t="shared" si="167"/>
        <v>170981.30769230769</v>
      </c>
      <c r="U194" s="17">
        <f t="shared" si="168"/>
        <v>166714.53846153847</v>
      </c>
      <c r="V194" s="17">
        <f t="shared" si="168"/>
        <v>156016</v>
      </c>
      <c r="W194" s="17">
        <f t="shared" si="168"/>
        <v>145038</v>
      </c>
      <c r="X194" s="17">
        <f t="shared" si="168"/>
        <v>138930.53846153847</v>
      </c>
      <c r="Y194" s="17">
        <f t="shared" si="160"/>
        <v>133057.15384615384</v>
      </c>
      <c r="Z194" s="17">
        <f t="shared" si="160"/>
        <v>126827.76923076923</v>
      </c>
      <c r="AA194" s="17">
        <f t="shared" si="160"/>
        <v>124089.38461538461</v>
      </c>
      <c r="AB194" s="17">
        <f t="shared" si="160"/>
        <v>121277.53846153847</v>
      </c>
      <c r="AD194" s="52">
        <f t="shared" si="175"/>
        <v>1917496731.3609476</v>
      </c>
      <c r="AE194" s="52">
        <f t="shared" si="176"/>
        <v>2123139550.6745596</v>
      </c>
      <c r="AF194" s="52">
        <f t="shared" si="177"/>
        <v>1715909538.6745591</v>
      </c>
      <c r="AG194" s="52">
        <f t="shared" si="178"/>
        <v>1677318325.7751491</v>
      </c>
      <c r="AH194" s="52">
        <f t="shared" si="179"/>
        <v>2140585463.289943</v>
      </c>
      <c r="AI194" s="52">
        <f t="shared" si="180"/>
        <v>2903974577.5207138</v>
      </c>
      <c r="AJ194" s="52">
        <f t="shared" si="181"/>
        <v>2969570884.9763331</v>
      </c>
      <c r="AK194" s="52">
        <f t="shared" si="182"/>
        <v>4225980056.8284068</v>
      </c>
      <c r="AL194" s="52">
        <f t="shared" si="183"/>
        <v>5449346972.4023714</v>
      </c>
      <c r="AM194" s="52">
        <f t="shared" si="184"/>
        <v>6516885787.6686411</v>
      </c>
      <c r="AN194" s="52">
        <f t="shared" si="185"/>
        <v>8519758606.4437933</v>
      </c>
      <c r="AO194" s="52">
        <f t="shared" si="186"/>
        <v>11753195101.562136</v>
      </c>
      <c r="AP194" s="52">
        <f t="shared" si="187"/>
        <v>12696539705.775152</v>
      </c>
      <c r="AQ194" s="52">
        <f t="shared" si="188"/>
        <v>15221998015.674562</v>
      </c>
      <c r="AR194" s="52">
        <f t="shared" si="189"/>
        <v>18051390045.213024</v>
      </c>
      <c r="AS194" s="52">
        <f t="shared" si="190"/>
        <v>19729832759.313614</v>
      </c>
      <c r="AT194" s="52">
        <f t="shared" si="191"/>
        <v>21414314949.017757</v>
      </c>
      <c r="AU194" s="52">
        <f t="shared" si="192"/>
        <v>23276290469.325443</v>
      </c>
      <c r="AV194" s="52">
        <f t="shared" si="193"/>
        <v>24119356308.928997</v>
      </c>
      <c r="AW194" s="52">
        <f t="shared" si="194"/>
        <v>25000645130.467461</v>
      </c>
      <c r="AZ194" s="17">
        <f t="shared" si="195"/>
        <v>63638.769230769234</v>
      </c>
      <c r="BA194" s="17">
        <f t="shared" si="196"/>
        <v>39056.076923076922</v>
      </c>
      <c r="BB194" s="17">
        <f t="shared" si="169"/>
        <v>40953.923076923078</v>
      </c>
      <c r="BC194" s="17">
        <f t="shared" si="169"/>
        <v>38726.230769230766</v>
      </c>
      <c r="BD194" s="17">
        <f t="shared" si="169"/>
        <v>39976.769230769234</v>
      </c>
      <c r="BE194" s="17">
        <f t="shared" si="169"/>
        <v>41989.923076923078</v>
      </c>
      <c r="BF194" s="17">
        <f t="shared" si="170"/>
        <v>40695.923076923078</v>
      </c>
      <c r="BG194" s="17">
        <f t="shared" si="170"/>
        <v>39471.692307692305</v>
      </c>
      <c r="BH194" s="17">
        <f t="shared" si="170"/>
        <v>41575.538461538461</v>
      </c>
      <c r="BI194" s="17">
        <f t="shared" si="170"/>
        <v>40726.615384615383</v>
      </c>
      <c r="BJ194" s="17">
        <f t="shared" si="171"/>
        <v>40484.846153846156</v>
      </c>
      <c r="BK194" s="17">
        <f t="shared" si="171"/>
        <v>39668.384615384617</v>
      </c>
      <c r="BL194" s="17">
        <f t="shared" si="171"/>
        <v>39646.923076923078</v>
      </c>
      <c r="BM194" s="17">
        <f t="shared" si="171"/>
        <v>35792.153846153844</v>
      </c>
      <c r="BN194" s="17">
        <f t="shared" si="172"/>
        <v>35573.153846153844</v>
      </c>
      <c r="BO194" s="17">
        <f t="shared" si="172"/>
        <v>33282.230769230766</v>
      </c>
      <c r="BP194" s="17">
        <f t="shared" si="172"/>
        <v>32433.307692307691</v>
      </c>
      <c r="BQ194" s="17">
        <f t="shared" si="172"/>
        <v>30392.615384615383</v>
      </c>
      <c r="BR194" s="17">
        <f t="shared" si="161"/>
        <v>28394.153846153848</v>
      </c>
      <c r="BS194" s="17">
        <f t="shared" si="161"/>
        <v>27641.23076923077</v>
      </c>
      <c r="BT194" s="17">
        <f t="shared" si="161"/>
        <v>27304.692307692309</v>
      </c>
      <c r="BU194" s="17">
        <f t="shared" si="161"/>
        <v>25369.76923076923</v>
      </c>
      <c r="BV194" s="17">
        <f t="shared" si="162"/>
        <v>24680.615384615383</v>
      </c>
      <c r="BW194" s="17">
        <f t="shared" si="162"/>
        <v>23851.923076923078</v>
      </c>
      <c r="BX194" s="17">
        <f t="shared" si="162"/>
        <v>21923.846153846152</v>
      </c>
      <c r="BY194" s="17">
        <f t="shared" si="162"/>
        <v>19965.538461538461</v>
      </c>
      <c r="BZ194" s="17">
        <f t="shared" si="163"/>
        <v>21087.384615384617</v>
      </c>
      <c r="CA194" s="17">
        <f t="shared" si="163"/>
        <v>19464.923076923078</v>
      </c>
      <c r="CB194" s="17">
        <f t="shared" si="163"/>
        <v>18578.384615384617</v>
      </c>
      <c r="CC194" s="17">
        <f t="shared" si="163"/>
        <v>18254.538461538461</v>
      </c>
      <c r="CD194" s="17">
        <f t="shared" si="164"/>
        <v>17905.461538461539</v>
      </c>
      <c r="CG194" s="16">
        <f t="shared" si="197"/>
        <v>514602245.02366877</v>
      </c>
      <c r="CH194" s="16">
        <f t="shared" si="198"/>
        <v>620634572.59763348</v>
      </c>
      <c r="CI194" s="16">
        <f t="shared" si="199"/>
        <v>559890244</v>
      </c>
      <c r="CJ194" s="16">
        <f t="shared" si="200"/>
        <v>468672539.79289949</v>
      </c>
      <c r="CK194" s="16">
        <f t="shared" si="201"/>
        <v>526374189.63905334</v>
      </c>
      <c r="CL194" s="16">
        <f t="shared" si="202"/>
        <v>584047607.00591743</v>
      </c>
      <c r="CM194" s="16">
        <f t="shared" si="203"/>
        <v>486786151.97633153</v>
      </c>
      <c r="CN194" s="16">
        <f t="shared" si="204"/>
        <v>524966793.86982274</v>
      </c>
      <c r="CO194" s="16">
        <f t="shared" si="205"/>
        <v>536104153.85207105</v>
      </c>
      <c r="CP194" s="16">
        <f t="shared" si="206"/>
        <v>574579338.60946751</v>
      </c>
      <c r="CQ194" s="16">
        <f t="shared" si="207"/>
        <v>575608681.86982262</v>
      </c>
      <c r="CR194" s="16">
        <f t="shared" si="208"/>
        <v>775433988.37869859</v>
      </c>
      <c r="CS194" s="16">
        <f t="shared" si="209"/>
        <v>787678766.91716003</v>
      </c>
      <c r="CT194" s="16">
        <f t="shared" si="210"/>
        <v>921519427.36686432</v>
      </c>
      <c r="CU194" s="16">
        <f t="shared" si="211"/>
        <v>973780829.82840264</v>
      </c>
      <c r="CV194" s="16">
        <f t="shared" si="212"/>
        <v>1105306745.5621305</v>
      </c>
      <c r="CW194" s="16">
        <f t="shared" si="213"/>
        <v>1242182913.6094677</v>
      </c>
      <c r="CX194" s="16">
        <f t="shared" si="214"/>
        <v>1295822775.2899413</v>
      </c>
      <c r="CY194" s="16">
        <f t="shared" si="215"/>
        <v>1320165145.8520708</v>
      </c>
      <c r="CZ194" s="16">
        <f t="shared" si="216"/>
        <v>1464516361</v>
      </c>
      <c r="DA194" s="16">
        <f t="shared" si="217"/>
        <v>1517737751.1005921</v>
      </c>
      <c r="DB194" s="16">
        <f t="shared" si="218"/>
        <v>1582993126.8698227</v>
      </c>
      <c r="DC194" s="16">
        <f t="shared" si="219"/>
        <v>1740134807.3136096</v>
      </c>
      <c r="DD194" s="16">
        <f t="shared" si="220"/>
        <v>1907351085.8224854</v>
      </c>
      <c r="DE194" s="16">
        <f t="shared" si="221"/>
        <v>1810620332.6863906</v>
      </c>
      <c r="DF194" s="16">
        <f t="shared" si="222"/>
        <v>1951328684.0236688</v>
      </c>
      <c r="DG194" s="16">
        <f t="shared" si="223"/>
        <v>2030438261.6863906</v>
      </c>
      <c r="DH194" s="16">
        <f t="shared" si="224"/>
        <v>2059728402.5147932</v>
      </c>
      <c r="DI194" s="16">
        <f t="shared" si="225"/>
        <v>2091535432.4792902</v>
      </c>
    </row>
    <row r="195" spans="1:113">
      <c r="A195" s="5">
        <v>39783</v>
      </c>
      <c r="B195" s="17">
        <v>126221</v>
      </c>
      <c r="C195" s="17">
        <v>196555</v>
      </c>
      <c r="D195" s="17">
        <v>16311</v>
      </c>
      <c r="E195" s="17">
        <v>59094</v>
      </c>
      <c r="G195" s="17">
        <f t="shared" si="173"/>
        <v>265727.46153846156</v>
      </c>
      <c r="H195" s="17">
        <f t="shared" si="174"/>
        <v>235604.23076923078</v>
      </c>
      <c r="I195" s="17">
        <f t="shared" si="165"/>
        <v>233315.92307692306</v>
      </c>
      <c r="J195" s="17">
        <f t="shared" si="165"/>
        <v>237969.92307692306</v>
      </c>
      <c r="K195" s="17">
        <f t="shared" si="165"/>
        <v>238438.38461538462</v>
      </c>
      <c r="L195" s="17">
        <f t="shared" si="165"/>
        <v>233127</v>
      </c>
      <c r="M195" s="17">
        <f t="shared" si="166"/>
        <v>225504.92307692306</v>
      </c>
      <c r="N195" s="17">
        <f t="shared" si="166"/>
        <v>224899.69230769231</v>
      </c>
      <c r="O195" s="17">
        <f t="shared" si="166"/>
        <v>214385.92307692306</v>
      </c>
      <c r="P195" s="17">
        <f t="shared" si="166"/>
        <v>205573.76923076922</v>
      </c>
      <c r="Q195" s="17">
        <f t="shared" si="167"/>
        <v>198666.23076923078</v>
      </c>
      <c r="R195" s="17">
        <f t="shared" si="167"/>
        <v>187090.92307692306</v>
      </c>
      <c r="S195" s="17">
        <f t="shared" si="167"/>
        <v>170981.30769230769</v>
      </c>
      <c r="T195" s="17">
        <f t="shared" si="167"/>
        <v>166714.53846153847</v>
      </c>
      <c r="U195" s="17">
        <f t="shared" si="168"/>
        <v>156016</v>
      </c>
      <c r="V195" s="17">
        <f t="shared" si="168"/>
        <v>145038</v>
      </c>
      <c r="W195" s="17">
        <f t="shared" si="168"/>
        <v>138930.53846153847</v>
      </c>
      <c r="X195" s="17">
        <f t="shared" si="168"/>
        <v>133057.15384615384</v>
      </c>
      <c r="Y195" s="17">
        <f t="shared" si="160"/>
        <v>126827.76923076923</v>
      </c>
      <c r="Z195" s="17">
        <f t="shared" si="160"/>
        <v>124089.38461538461</v>
      </c>
      <c r="AA195" s="17">
        <f t="shared" si="160"/>
        <v>121277.53846153847</v>
      </c>
      <c r="AB195" s="17">
        <f t="shared" si="160"/>
        <v>119635.84615384616</v>
      </c>
      <c r="AD195" s="52">
        <f t="shared" si="175"/>
        <v>1050507825.4437894</v>
      </c>
      <c r="AE195" s="52">
        <f t="shared" si="176"/>
        <v>770480941.44378901</v>
      </c>
      <c r="AF195" s="52">
        <f t="shared" si="177"/>
        <v>744693719.3136102</v>
      </c>
      <c r="AG195" s="52">
        <f t="shared" si="178"/>
        <v>1062790092.5207115</v>
      </c>
      <c r="AH195" s="52">
        <f t="shared" si="179"/>
        <v>1617852600.2899437</v>
      </c>
      <c r="AI195" s="52">
        <f t="shared" si="180"/>
        <v>1666906740.3609483</v>
      </c>
      <c r="AJ195" s="52">
        <f t="shared" si="181"/>
        <v>2635953571.5976367</v>
      </c>
      <c r="AK195" s="52">
        <f t="shared" si="182"/>
        <v>3618466698.2485247</v>
      </c>
      <c r="AL195" s="52">
        <f t="shared" si="183"/>
        <v>4497208672.2840252</v>
      </c>
      <c r="AM195" s="52">
        <f t="shared" si="184"/>
        <v>6183705181.2130232</v>
      </c>
      <c r="AN195" s="52">
        <f t="shared" si="185"/>
        <v>8976833668.6390591</v>
      </c>
      <c r="AO195" s="52">
        <f t="shared" si="186"/>
        <v>9803558936.2366886</v>
      </c>
      <c r="AP195" s="52">
        <f t="shared" si="187"/>
        <v>12036604792.905331</v>
      </c>
      <c r="AQ195" s="52">
        <f t="shared" si="188"/>
        <v>14565946126.443792</v>
      </c>
      <c r="AR195" s="52">
        <f t="shared" si="189"/>
        <v>16077459701.775152</v>
      </c>
      <c r="AS195" s="52">
        <f t="shared" si="190"/>
        <v>17601410543.171604</v>
      </c>
      <c r="AT195" s="52">
        <f t="shared" si="191"/>
        <v>19293124523.1716</v>
      </c>
      <c r="AU195" s="52">
        <f t="shared" si="192"/>
        <v>20061344834.467461</v>
      </c>
      <c r="AV195" s="52">
        <f t="shared" si="193"/>
        <v>20865780276.928997</v>
      </c>
      <c r="AW195" s="52">
        <f t="shared" si="194"/>
        <v>21342760085.686398</v>
      </c>
      <c r="AZ195" s="17">
        <f t="shared" si="195"/>
        <v>59589.692307692305</v>
      </c>
      <c r="BA195" s="17">
        <f t="shared" si="196"/>
        <v>40953.923076923078</v>
      </c>
      <c r="BB195" s="17">
        <f t="shared" si="169"/>
        <v>38726.230769230766</v>
      </c>
      <c r="BC195" s="17">
        <f t="shared" si="169"/>
        <v>39976.769230769234</v>
      </c>
      <c r="BD195" s="17">
        <f t="shared" si="169"/>
        <v>41989.923076923078</v>
      </c>
      <c r="BE195" s="17">
        <f t="shared" si="169"/>
        <v>40695.923076923078</v>
      </c>
      <c r="BF195" s="17">
        <f t="shared" si="170"/>
        <v>39471.692307692305</v>
      </c>
      <c r="BG195" s="17">
        <f t="shared" si="170"/>
        <v>41575.538461538461</v>
      </c>
      <c r="BH195" s="17">
        <f t="shared" si="170"/>
        <v>40726.615384615383</v>
      </c>
      <c r="BI195" s="17">
        <f t="shared" si="170"/>
        <v>40484.846153846156</v>
      </c>
      <c r="BJ195" s="17">
        <f t="shared" si="171"/>
        <v>39668.384615384617</v>
      </c>
      <c r="BK195" s="17">
        <f t="shared" si="171"/>
        <v>39646.923076923078</v>
      </c>
      <c r="BL195" s="17">
        <f t="shared" si="171"/>
        <v>35792.153846153844</v>
      </c>
      <c r="BM195" s="17">
        <f t="shared" si="171"/>
        <v>35573.153846153844</v>
      </c>
      <c r="BN195" s="17">
        <f t="shared" si="172"/>
        <v>33282.230769230766</v>
      </c>
      <c r="BO195" s="17">
        <f t="shared" si="172"/>
        <v>32433.307692307691</v>
      </c>
      <c r="BP195" s="17">
        <f t="shared" si="172"/>
        <v>30392.615384615383</v>
      </c>
      <c r="BQ195" s="17">
        <f t="shared" si="172"/>
        <v>28394.153846153848</v>
      </c>
      <c r="BR195" s="17">
        <f t="shared" si="161"/>
        <v>27641.23076923077</v>
      </c>
      <c r="BS195" s="17">
        <f t="shared" si="161"/>
        <v>27304.692307692309</v>
      </c>
      <c r="BT195" s="17">
        <f t="shared" si="161"/>
        <v>25369.76923076923</v>
      </c>
      <c r="BU195" s="17">
        <f t="shared" si="161"/>
        <v>24680.615384615383</v>
      </c>
      <c r="BV195" s="17">
        <f t="shared" si="162"/>
        <v>23851.923076923078</v>
      </c>
      <c r="BW195" s="17">
        <f t="shared" si="162"/>
        <v>21923.846153846152</v>
      </c>
      <c r="BX195" s="17">
        <f t="shared" si="162"/>
        <v>19965.538461538461</v>
      </c>
      <c r="BY195" s="17">
        <f t="shared" si="162"/>
        <v>21087.384615384617</v>
      </c>
      <c r="BZ195" s="17">
        <f t="shared" si="163"/>
        <v>19464.923076923078</v>
      </c>
      <c r="CA195" s="17">
        <f t="shared" si="163"/>
        <v>18578.384615384617</v>
      </c>
      <c r="CB195" s="17">
        <f t="shared" si="163"/>
        <v>18254.538461538461</v>
      </c>
      <c r="CC195" s="17">
        <f t="shared" si="163"/>
        <v>17905.461538461539</v>
      </c>
      <c r="CD195" s="17">
        <f t="shared" si="164"/>
        <v>17979.615384615383</v>
      </c>
      <c r="CG195" s="16">
        <f t="shared" si="197"/>
        <v>435284027.36686391</v>
      </c>
      <c r="CH195" s="16">
        <f t="shared" si="198"/>
        <v>384666751.62130153</v>
      </c>
      <c r="CI195" s="16">
        <f t="shared" si="199"/>
        <v>309751876.97633123</v>
      </c>
      <c r="CJ195" s="16">
        <f t="shared" si="200"/>
        <v>356974515.74556196</v>
      </c>
      <c r="CK195" s="16">
        <f t="shared" si="201"/>
        <v>404733924</v>
      </c>
      <c r="CL195" s="16">
        <f t="shared" si="202"/>
        <v>324509738.79289931</v>
      </c>
      <c r="CM195" s="16">
        <f t="shared" si="203"/>
        <v>355815671.00591713</v>
      </c>
      <c r="CN195" s="16">
        <f t="shared" si="204"/>
        <v>364995146.56212997</v>
      </c>
      <c r="CO195" s="16">
        <f t="shared" si="205"/>
        <v>396858500.17159748</v>
      </c>
      <c r="CP195" s="16">
        <f t="shared" si="206"/>
        <v>397714044.59171581</v>
      </c>
      <c r="CQ195" s="16">
        <f t="shared" si="207"/>
        <v>566322836.82840228</v>
      </c>
      <c r="CR195" s="16">
        <f t="shared" si="208"/>
        <v>576794119.67455614</v>
      </c>
      <c r="CS195" s="16">
        <f t="shared" si="209"/>
        <v>692082532.59763312</v>
      </c>
      <c r="CT195" s="16">
        <f t="shared" si="210"/>
        <v>737469225.37869811</v>
      </c>
      <c r="CU195" s="16">
        <f t="shared" si="211"/>
        <v>852469300.85207093</v>
      </c>
      <c r="CV195" s="16">
        <f t="shared" si="212"/>
        <v>973161619.90532517</v>
      </c>
      <c r="CW195" s="16">
        <f t="shared" si="213"/>
        <v>1020704194.674556</v>
      </c>
      <c r="CX195" s="16">
        <f t="shared" si="214"/>
        <v>1042321224.9999998</v>
      </c>
      <c r="CY195" s="16">
        <f t="shared" si="215"/>
        <v>1171003135.3905327</v>
      </c>
      <c r="CZ195" s="16">
        <f t="shared" si="216"/>
        <v>1218643651.6213017</v>
      </c>
      <c r="DA195" s="16">
        <f t="shared" si="217"/>
        <v>1277188149.5917158</v>
      </c>
      <c r="DB195" s="16">
        <f t="shared" si="218"/>
        <v>1418715966.4852073</v>
      </c>
      <c r="DC195" s="16">
        <f t="shared" si="219"/>
        <v>1570073568.0236685</v>
      </c>
      <c r="DD195" s="16">
        <f t="shared" si="220"/>
        <v>1482427697.6331358</v>
      </c>
      <c r="DE195" s="16">
        <f t="shared" si="221"/>
        <v>1609997105.822485</v>
      </c>
      <c r="DF195" s="16">
        <f t="shared" si="222"/>
        <v>1681927358.6331358</v>
      </c>
      <c r="DG195" s="16">
        <f t="shared" si="223"/>
        <v>1708594943.4852068</v>
      </c>
      <c r="DH195" s="16">
        <f t="shared" si="224"/>
        <v>1737575094.822485</v>
      </c>
      <c r="DI195" s="16">
        <f t="shared" si="225"/>
        <v>1731398501.5443785</v>
      </c>
    </row>
    <row r="196" spans="1:113">
      <c r="A196" s="5">
        <v>39814</v>
      </c>
      <c r="B196" s="17">
        <v>105957</v>
      </c>
      <c r="C196" s="17">
        <v>224343</v>
      </c>
      <c r="D196" s="17">
        <v>12314</v>
      </c>
      <c r="E196" s="17">
        <v>27850</v>
      </c>
      <c r="G196" s="17">
        <f t="shared" si="173"/>
        <v>257702.61538461538</v>
      </c>
      <c r="H196" s="17">
        <f t="shared" si="174"/>
        <v>233315.92307692306</v>
      </c>
      <c r="I196" s="17">
        <f t="shared" si="165"/>
        <v>237969.92307692306</v>
      </c>
      <c r="J196" s="17">
        <f t="shared" si="165"/>
        <v>238438.38461538462</v>
      </c>
      <c r="K196" s="17">
        <f t="shared" si="165"/>
        <v>233127</v>
      </c>
      <c r="L196" s="17">
        <f t="shared" si="165"/>
        <v>225504.92307692306</v>
      </c>
      <c r="M196" s="17">
        <f t="shared" si="166"/>
        <v>224899.69230769231</v>
      </c>
      <c r="N196" s="17">
        <f t="shared" si="166"/>
        <v>214385.92307692306</v>
      </c>
      <c r="O196" s="17">
        <f t="shared" si="166"/>
        <v>205573.76923076922</v>
      </c>
      <c r="P196" s="17">
        <f t="shared" si="166"/>
        <v>198666.23076923078</v>
      </c>
      <c r="Q196" s="17">
        <f t="shared" si="167"/>
        <v>187090.92307692306</v>
      </c>
      <c r="R196" s="17">
        <f t="shared" si="167"/>
        <v>170981.30769230769</v>
      </c>
      <c r="S196" s="17">
        <f t="shared" si="167"/>
        <v>166714.53846153847</v>
      </c>
      <c r="T196" s="17">
        <f t="shared" si="167"/>
        <v>156016</v>
      </c>
      <c r="U196" s="17">
        <f t="shared" si="168"/>
        <v>145038</v>
      </c>
      <c r="V196" s="17">
        <f t="shared" si="168"/>
        <v>138930.53846153847</v>
      </c>
      <c r="W196" s="17">
        <f t="shared" si="168"/>
        <v>133057.15384615384</v>
      </c>
      <c r="X196" s="17">
        <f t="shared" si="168"/>
        <v>126827.76923076923</v>
      </c>
      <c r="Y196" s="17">
        <f t="shared" si="160"/>
        <v>124089.38461538461</v>
      </c>
      <c r="Z196" s="17">
        <f t="shared" si="160"/>
        <v>121277.53846153847</v>
      </c>
      <c r="AA196" s="17">
        <f t="shared" si="160"/>
        <v>119635.84615384616</v>
      </c>
      <c r="AB196" s="17">
        <f t="shared" si="160"/>
        <v>117354.15384615384</v>
      </c>
      <c r="AD196" s="52">
        <f t="shared" si="175"/>
        <v>389379145.71005934</v>
      </c>
      <c r="AE196" s="52">
        <f t="shared" si="176"/>
        <v>371110587.13017684</v>
      </c>
      <c r="AF196" s="52">
        <f t="shared" si="177"/>
        <v>603960871.5325439</v>
      </c>
      <c r="AG196" s="52">
        <f t="shared" si="178"/>
        <v>1036691389.9408287</v>
      </c>
      <c r="AH196" s="52">
        <f t="shared" si="179"/>
        <v>1076031762.3905318</v>
      </c>
      <c r="AI196" s="52">
        <f t="shared" si="180"/>
        <v>1876335832.4792902</v>
      </c>
      <c r="AJ196" s="52">
        <f t="shared" si="181"/>
        <v>2717416601.3313613</v>
      </c>
      <c r="AK196" s="52">
        <f t="shared" si="182"/>
        <v>3485294708.4556189</v>
      </c>
      <c r="AL196" s="52">
        <f t="shared" si="183"/>
        <v>4986011090.5562134</v>
      </c>
      <c r="AM196" s="52">
        <f t="shared" si="184"/>
        <v>7520585207.863905</v>
      </c>
      <c r="AN196" s="52">
        <f t="shared" si="185"/>
        <v>8278830142.1597605</v>
      </c>
      <c r="AO196" s="52">
        <f t="shared" si="186"/>
        <v>10340167748.378696</v>
      </c>
      <c r="AP196" s="52">
        <f t="shared" si="187"/>
        <v>12693315559.763311</v>
      </c>
      <c r="AQ196" s="52">
        <f t="shared" si="188"/>
        <v>14106806256.621298</v>
      </c>
      <c r="AR196" s="52">
        <f t="shared" si="189"/>
        <v>15536491082.136093</v>
      </c>
      <c r="AS196" s="52">
        <f t="shared" si="190"/>
        <v>17128225355.792896</v>
      </c>
      <c r="AT196" s="52">
        <f t="shared" si="191"/>
        <v>17852495436.591713</v>
      </c>
      <c r="AU196" s="52">
        <f t="shared" si="192"/>
        <v>18611801613.467453</v>
      </c>
      <c r="AV196" s="52">
        <f t="shared" si="193"/>
        <v>19062432765.822483</v>
      </c>
      <c r="AW196" s="52">
        <f t="shared" si="194"/>
        <v>19697690656.213017</v>
      </c>
      <c r="AZ196" s="17">
        <f t="shared" si="195"/>
        <v>57491.307692307695</v>
      </c>
      <c r="BA196" s="17">
        <f t="shared" si="196"/>
        <v>38726.230769230766</v>
      </c>
      <c r="BB196" s="17">
        <f t="shared" si="169"/>
        <v>39976.769230769234</v>
      </c>
      <c r="BC196" s="17">
        <f t="shared" si="169"/>
        <v>41989.923076923078</v>
      </c>
      <c r="BD196" s="17">
        <f t="shared" si="169"/>
        <v>40695.923076923078</v>
      </c>
      <c r="BE196" s="17">
        <f t="shared" si="169"/>
        <v>39471.692307692305</v>
      </c>
      <c r="BF196" s="17">
        <f t="shared" si="170"/>
        <v>41575.538461538461</v>
      </c>
      <c r="BG196" s="17">
        <f t="shared" si="170"/>
        <v>40726.615384615383</v>
      </c>
      <c r="BH196" s="17">
        <f t="shared" si="170"/>
        <v>40484.846153846156</v>
      </c>
      <c r="BI196" s="17">
        <f t="shared" si="170"/>
        <v>39668.384615384617</v>
      </c>
      <c r="BJ196" s="17">
        <f t="shared" si="171"/>
        <v>39646.923076923078</v>
      </c>
      <c r="BK196" s="17">
        <f t="shared" si="171"/>
        <v>35792.153846153844</v>
      </c>
      <c r="BL196" s="17">
        <f t="shared" si="171"/>
        <v>35573.153846153844</v>
      </c>
      <c r="BM196" s="17">
        <f t="shared" si="171"/>
        <v>33282.230769230766</v>
      </c>
      <c r="BN196" s="17">
        <f t="shared" si="172"/>
        <v>32433.307692307691</v>
      </c>
      <c r="BO196" s="17">
        <f t="shared" si="172"/>
        <v>30392.615384615383</v>
      </c>
      <c r="BP196" s="17">
        <f t="shared" si="172"/>
        <v>28394.153846153848</v>
      </c>
      <c r="BQ196" s="17">
        <f t="shared" si="172"/>
        <v>27641.23076923077</v>
      </c>
      <c r="BR196" s="17">
        <f t="shared" si="161"/>
        <v>27304.692307692309</v>
      </c>
      <c r="BS196" s="17">
        <f t="shared" si="161"/>
        <v>25369.76923076923</v>
      </c>
      <c r="BT196" s="17">
        <f t="shared" si="161"/>
        <v>24680.615384615383</v>
      </c>
      <c r="BU196" s="17">
        <f t="shared" si="161"/>
        <v>23851.923076923078</v>
      </c>
      <c r="BV196" s="17">
        <f t="shared" si="162"/>
        <v>21923.846153846152</v>
      </c>
      <c r="BW196" s="17">
        <f t="shared" si="162"/>
        <v>19965.538461538461</v>
      </c>
      <c r="BX196" s="17">
        <f t="shared" si="162"/>
        <v>21087.384615384617</v>
      </c>
      <c r="BY196" s="17">
        <f t="shared" si="162"/>
        <v>19464.923076923078</v>
      </c>
      <c r="BZ196" s="17">
        <f t="shared" si="163"/>
        <v>18578.384615384617</v>
      </c>
      <c r="CA196" s="17">
        <f t="shared" si="163"/>
        <v>18254.538461538461</v>
      </c>
      <c r="CB196" s="17">
        <f t="shared" si="163"/>
        <v>17905.461538461539</v>
      </c>
      <c r="CC196" s="17">
        <f t="shared" si="163"/>
        <v>17979.615384615383</v>
      </c>
      <c r="CD196" s="17">
        <f t="shared" si="164"/>
        <v>17553.692307692309</v>
      </c>
      <c r="CG196" s="16">
        <f t="shared" si="197"/>
        <v>306759057.52071005</v>
      </c>
      <c r="CH196" s="16">
        <f t="shared" si="198"/>
        <v>240292924.9940829</v>
      </c>
      <c r="CI196" s="16">
        <f t="shared" si="199"/>
        <v>282084944.37869829</v>
      </c>
      <c r="CJ196" s="16">
        <f t="shared" si="200"/>
        <v>324706538.60946769</v>
      </c>
      <c r="CK196" s="16">
        <f t="shared" si="201"/>
        <v>253311710.20710069</v>
      </c>
      <c r="CL196" s="16">
        <f t="shared" si="202"/>
        <v>281054908.17159778</v>
      </c>
      <c r="CM196" s="16">
        <f t="shared" si="203"/>
        <v>289219734.05917162</v>
      </c>
      <c r="CN196" s="16">
        <f t="shared" si="204"/>
        <v>317656587.00591719</v>
      </c>
      <c r="CO196" s="16">
        <f t="shared" si="205"/>
        <v>318422062.30177522</v>
      </c>
      <c r="CP196" s="16">
        <f t="shared" si="206"/>
        <v>470853277.63905346</v>
      </c>
      <c r="CQ196" s="16">
        <f t="shared" si="207"/>
        <v>480405468.02366889</v>
      </c>
      <c r="CR196" s="16">
        <f t="shared" si="208"/>
        <v>586079405.46745586</v>
      </c>
      <c r="CS196" s="16">
        <f t="shared" si="209"/>
        <v>627903364.00000024</v>
      </c>
      <c r="CT196" s="16">
        <f t="shared" si="210"/>
        <v>734339124.78698254</v>
      </c>
      <c r="CU196" s="16">
        <f t="shared" si="211"/>
        <v>846644361.94674563</v>
      </c>
      <c r="CV196" s="16">
        <f t="shared" si="212"/>
        <v>891027092.3136096</v>
      </c>
      <c r="CW196" s="16">
        <f t="shared" si="213"/>
        <v>911231748.37869835</v>
      </c>
      <c r="CX196" s="16">
        <f t="shared" si="214"/>
        <v>1031793233.1360949</v>
      </c>
      <c r="CY196" s="16">
        <f t="shared" si="215"/>
        <v>1076541529.7100594</v>
      </c>
      <c r="CZ196" s="16">
        <f t="shared" si="216"/>
        <v>1131608197.3017752</v>
      </c>
      <c r="DA196" s="16">
        <f t="shared" si="217"/>
        <v>1265044320.2899413</v>
      </c>
      <c r="DB196" s="16">
        <f t="shared" si="218"/>
        <v>1408183356.3609469</v>
      </c>
      <c r="DC196" s="16">
        <f t="shared" si="219"/>
        <v>1325245615.3905327</v>
      </c>
      <c r="DD196" s="16">
        <f t="shared" si="220"/>
        <v>1446005926.9171598</v>
      </c>
      <c r="DE196" s="16">
        <f t="shared" si="221"/>
        <v>1514215582.3905327</v>
      </c>
      <c r="DF196" s="16">
        <f t="shared" si="222"/>
        <v>1539524059.6686394</v>
      </c>
      <c r="DG196" s="16">
        <f t="shared" si="223"/>
        <v>1567039215.7159765</v>
      </c>
      <c r="DH196" s="16">
        <f t="shared" si="224"/>
        <v>1561173829.0177519</v>
      </c>
      <c r="DI196" s="16">
        <f t="shared" si="225"/>
        <v>1595013122.609468</v>
      </c>
    </row>
    <row r="197" spans="1:113">
      <c r="A197" s="5">
        <v>39845</v>
      </c>
      <c r="B197" s="17">
        <v>152073</v>
      </c>
      <c r="C197" s="17">
        <v>201343</v>
      </c>
      <c r="D197" s="17">
        <v>12861</v>
      </c>
      <c r="E197" s="17">
        <v>38060</v>
      </c>
      <c r="G197" s="17">
        <f t="shared" si="173"/>
        <v>249623</v>
      </c>
      <c r="H197" s="17">
        <f t="shared" si="174"/>
        <v>237969.92307692306</v>
      </c>
      <c r="I197" s="17">
        <f t="shared" si="165"/>
        <v>238438.38461538462</v>
      </c>
      <c r="J197" s="17">
        <f t="shared" si="165"/>
        <v>233127</v>
      </c>
      <c r="K197" s="17">
        <f t="shared" si="165"/>
        <v>225504.92307692306</v>
      </c>
      <c r="L197" s="17">
        <f t="shared" si="165"/>
        <v>224899.69230769231</v>
      </c>
      <c r="M197" s="17">
        <f t="shared" si="166"/>
        <v>214385.92307692306</v>
      </c>
      <c r="N197" s="17">
        <f t="shared" si="166"/>
        <v>205573.76923076922</v>
      </c>
      <c r="O197" s="17">
        <f t="shared" si="166"/>
        <v>198666.23076923078</v>
      </c>
      <c r="P197" s="17">
        <f t="shared" si="166"/>
        <v>187090.92307692306</v>
      </c>
      <c r="Q197" s="17">
        <f t="shared" si="167"/>
        <v>170981.30769230769</v>
      </c>
      <c r="R197" s="17">
        <f t="shared" si="167"/>
        <v>166714.53846153847</v>
      </c>
      <c r="S197" s="17">
        <f t="shared" si="167"/>
        <v>156016</v>
      </c>
      <c r="T197" s="17">
        <f t="shared" si="167"/>
        <v>145038</v>
      </c>
      <c r="U197" s="17">
        <f t="shared" si="168"/>
        <v>138930.53846153847</v>
      </c>
      <c r="V197" s="17">
        <f t="shared" si="168"/>
        <v>133057.15384615384</v>
      </c>
      <c r="W197" s="17">
        <f t="shared" si="168"/>
        <v>126827.76923076923</v>
      </c>
      <c r="X197" s="17">
        <f t="shared" si="168"/>
        <v>124089.38461538461</v>
      </c>
      <c r="Y197" s="17">
        <f t="shared" si="160"/>
        <v>121277.53846153847</v>
      </c>
      <c r="Z197" s="17">
        <f t="shared" si="160"/>
        <v>119635.84615384616</v>
      </c>
      <c r="AA197" s="17">
        <f t="shared" si="160"/>
        <v>117354.15384615384</v>
      </c>
      <c r="AB197" s="17">
        <f t="shared" si="160"/>
        <v>109554.07692307692</v>
      </c>
      <c r="AD197" s="52">
        <f t="shared" si="175"/>
        <v>125095621.30177495</v>
      </c>
      <c r="AE197" s="52">
        <f t="shared" si="176"/>
        <v>272118016</v>
      </c>
      <c r="AF197" s="52">
        <f t="shared" si="177"/>
        <v>581681634.46745622</v>
      </c>
      <c r="AG197" s="52">
        <f t="shared" si="178"/>
        <v>611241943.24852049</v>
      </c>
      <c r="AH197" s="52">
        <f t="shared" si="179"/>
        <v>1241651590.0828412</v>
      </c>
      <c r="AI197" s="52">
        <f t="shared" si="180"/>
        <v>1940334731.3609478</v>
      </c>
      <c r="AJ197" s="52">
        <f t="shared" si="181"/>
        <v>2596592330.4378686</v>
      </c>
      <c r="AK197" s="52">
        <f t="shared" si="182"/>
        <v>3910260644.313611</v>
      </c>
      <c r="AL197" s="52">
        <f t="shared" si="183"/>
        <v>6184515769.0177526</v>
      </c>
      <c r="AM197" s="52">
        <f t="shared" si="184"/>
        <v>6873812994.6745548</v>
      </c>
      <c r="AN197" s="52">
        <f t="shared" si="185"/>
        <v>8762270449</v>
      </c>
      <c r="AO197" s="52">
        <f t="shared" si="186"/>
        <v>10938022225</v>
      </c>
      <c r="AP197" s="52">
        <f t="shared" si="187"/>
        <v>12252821041.443785</v>
      </c>
      <c r="AQ197" s="52">
        <f t="shared" si="188"/>
        <v>13587596489.56213</v>
      </c>
      <c r="AR197" s="52">
        <f t="shared" si="189"/>
        <v>15078668699.668638</v>
      </c>
      <c r="AS197" s="52">
        <f t="shared" si="190"/>
        <v>15758688591.532545</v>
      </c>
      <c r="AT197" s="52">
        <f t="shared" si="191"/>
        <v>16472557497.520708</v>
      </c>
      <c r="AU197" s="52">
        <f t="shared" si="192"/>
        <v>16896660165.023668</v>
      </c>
      <c r="AV197" s="52">
        <f t="shared" si="193"/>
        <v>17495047662.869823</v>
      </c>
      <c r="AW197" s="52">
        <f t="shared" si="194"/>
        <v>19619303211.928989</v>
      </c>
      <c r="AZ197" s="17">
        <f t="shared" si="195"/>
        <v>55690.923076923078</v>
      </c>
      <c r="BA197" s="17">
        <f t="shared" si="196"/>
        <v>39976.769230769234</v>
      </c>
      <c r="BB197" s="17">
        <f t="shared" si="169"/>
        <v>41989.923076923078</v>
      </c>
      <c r="BC197" s="17">
        <f t="shared" si="169"/>
        <v>40695.923076923078</v>
      </c>
      <c r="BD197" s="17">
        <f t="shared" si="169"/>
        <v>39471.692307692305</v>
      </c>
      <c r="BE197" s="17">
        <f t="shared" si="169"/>
        <v>41575.538461538461</v>
      </c>
      <c r="BF197" s="17">
        <f t="shared" si="170"/>
        <v>40726.615384615383</v>
      </c>
      <c r="BG197" s="17">
        <f t="shared" si="170"/>
        <v>40484.846153846156</v>
      </c>
      <c r="BH197" s="17">
        <f t="shared" si="170"/>
        <v>39668.384615384617</v>
      </c>
      <c r="BI197" s="17">
        <f t="shared" si="170"/>
        <v>39646.923076923078</v>
      </c>
      <c r="BJ197" s="17">
        <f t="shared" si="171"/>
        <v>35792.153846153844</v>
      </c>
      <c r="BK197" s="17">
        <f t="shared" si="171"/>
        <v>35573.153846153844</v>
      </c>
      <c r="BL197" s="17">
        <f t="shared" si="171"/>
        <v>33282.230769230766</v>
      </c>
      <c r="BM197" s="17">
        <f t="shared" si="171"/>
        <v>32433.307692307691</v>
      </c>
      <c r="BN197" s="17">
        <f t="shared" si="172"/>
        <v>30392.615384615383</v>
      </c>
      <c r="BO197" s="17">
        <f t="shared" si="172"/>
        <v>28394.153846153848</v>
      </c>
      <c r="BP197" s="17">
        <f t="shared" si="172"/>
        <v>27641.23076923077</v>
      </c>
      <c r="BQ197" s="17">
        <f t="shared" si="172"/>
        <v>27304.692307692309</v>
      </c>
      <c r="BR197" s="17">
        <f t="shared" si="161"/>
        <v>25369.76923076923</v>
      </c>
      <c r="BS197" s="17">
        <f t="shared" si="161"/>
        <v>24680.615384615383</v>
      </c>
      <c r="BT197" s="17">
        <f t="shared" si="161"/>
        <v>23851.923076923078</v>
      </c>
      <c r="BU197" s="17">
        <f t="shared" si="161"/>
        <v>21923.846153846152</v>
      </c>
      <c r="BV197" s="17">
        <f t="shared" si="162"/>
        <v>19965.538461538461</v>
      </c>
      <c r="BW197" s="17">
        <f t="shared" si="162"/>
        <v>21087.384615384617</v>
      </c>
      <c r="BX197" s="17">
        <f t="shared" si="162"/>
        <v>19464.923076923078</v>
      </c>
      <c r="BY197" s="17">
        <f t="shared" si="162"/>
        <v>18578.384615384617</v>
      </c>
      <c r="BZ197" s="17">
        <f t="shared" si="163"/>
        <v>18254.538461538461</v>
      </c>
      <c r="CA197" s="17">
        <f t="shared" si="163"/>
        <v>17905.461538461539</v>
      </c>
      <c r="CB197" s="17">
        <f t="shared" si="163"/>
        <v>17979.615384615383</v>
      </c>
      <c r="CC197" s="17">
        <f t="shared" si="163"/>
        <v>17553.692307692309</v>
      </c>
      <c r="CD197" s="17">
        <f t="shared" si="164"/>
        <v>17012.76923076923</v>
      </c>
      <c r="CG197" s="16">
        <f t="shared" si="197"/>
        <v>187717401</v>
      </c>
      <c r="CH197" s="16">
        <f t="shared" si="198"/>
        <v>224850025</v>
      </c>
      <c r="CI197" s="16">
        <f t="shared" si="199"/>
        <v>263063446.74556226</v>
      </c>
      <c r="CJ197" s="16">
        <f t="shared" si="200"/>
        <v>199244082.84023672</v>
      </c>
      <c r="CK197" s="16">
        <f t="shared" si="201"/>
        <v>223930504.71005926</v>
      </c>
      <c r="CL197" s="16">
        <f t="shared" si="202"/>
        <v>231224775.39053252</v>
      </c>
      <c r="CM197" s="16">
        <f t="shared" si="203"/>
        <v>256721738.75147927</v>
      </c>
      <c r="CN197" s="16">
        <f t="shared" si="204"/>
        <v>257409936</v>
      </c>
      <c r="CO197" s="16">
        <f t="shared" si="205"/>
        <v>395961016.8994084</v>
      </c>
      <c r="CP197" s="16">
        <f t="shared" si="206"/>
        <v>404724638.82248533</v>
      </c>
      <c r="CQ197" s="16">
        <f t="shared" si="207"/>
        <v>502149490.94082862</v>
      </c>
      <c r="CR197" s="16">
        <f t="shared" si="208"/>
        <v>540916673.37869835</v>
      </c>
      <c r="CS197" s="16">
        <f t="shared" si="209"/>
        <v>640004372.09467471</v>
      </c>
      <c r="CT197" s="16">
        <f t="shared" si="210"/>
        <v>745113610.43786979</v>
      </c>
      <c r="CU197" s="16">
        <f t="shared" si="211"/>
        <v>786785238.55621302</v>
      </c>
      <c r="CV197" s="16">
        <f t="shared" si="212"/>
        <v>805778097.28402364</v>
      </c>
      <c r="CW197" s="16">
        <f t="shared" si="213"/>
        <v>919372370.56213021</v>
      </c>
      <c r="CX197" s="16">
        <f t="shared" si="214"/>
        <v>961639183.17159784</v>
      </c>
      <c r="CY197" s="16">
        <f t="shared" si="215"/>
        <v>1013721921</v>
      </c>
      <c r="CZ197" s="16">
        <f t="shared" si="216"/>
        <v>1140215483.9289939</v>
      </c>
      <c r="DA197" s="16">
        <f t="shared" si="217"/>
        <v>1276303105.9171598</v>
      </c>
      <c r="DB197" s="16">
        <f t="shared" si="218"/>
        <v>1197404874.0591717</v>
      </c>
      <c r="DC197" s="16">
        <f t="shared" si="219"/>
        <v>1312323076</v>
      </c>
      <c r="DD197" s="16">
        <f t="shared" si="220"/>
        <v>1377340511.0591714</v>
      </c>
      <c r="DE197" s="16">
        <f t="shared" si="221"/>
        <v>1401482893.0710061</v>
      </c>
      <c r="DF197" s="16">
        <f t="shared" si="222"/>
        <v>1427741103.6745563</v>
      </c>
      <c r="DG197" s="16">
        <f t="shared" si="223"/>
        <v>1422142727.8639054</v>
      </c>
      <c r="DH197" s="16">
        <f t="shared" si="224"/>
        <v>1454448370.7455618</v>
      </c>
      <c r="DI197" s="16">
        <f t="shared" si="225"/>
        <v>1495999584.9467454</v>
      </c>
    </row>
    <row r="198" spans="1:113">
      <c r="A198" s="5">
        <v>39873</v>
      </c>
      <c r="B198" s="17">
        <v>129331</v>
      </c>
      <c r="C198" s="17">
        <v>196994</v>
      </c>
      <c r="D198" s="17">
        <v>32555</v>
      </c>
      <c r="E198" s="17">
        <v>46872</v>
      </c>
      <c r="G198" s="17">
        <f t="shared" si="173"/>
        <v>225949</v>
      </c>
      <c r="H198" s="17">
        <f t="shared" si="174"/>
        <v>238438.38461538462</v>
      </c>
      <c r="I198" s="17">
        <f t="shared" si="165"/>
        <v>233127</v>
      </c>
      <c r="J198" s="17">
        <f t="shared" si="165"/>
        <v>225504.92307692306</v>
      </c>
      <c r="K198" s="17">
        <f t="shared" si="165"/>
        <v>224899.69230769231</v>
      </c>
      <c r="L198" s="17">
        <f t="shared" si="165"/>
        <v>214385.92307692306</v>
      </c>
      <c r="M198" s="17">
        <f t="shared" si="166"/>
        <v>205573.76923076922</v>
      </c>
      <c r="N198" s="17">
        <f t="shared" si="166"/>
        <v>198666.23076923078</v>
      </c>
      <c r="O198" s="17">
        <f t="shared" si="166"/>
        <v>187090.92307692306</v>
      </c>
      <c r="P198" s="17">
        <f t="shared" si="166"/>
        <v>170981.30769230769</v>
      </c>
      <c r="Q198" s="17">
        <f t="shared" si="167"/>
        <v>166714.53846153847</v>
      </c>
      <c r="R198" s="17">
        <f t="shared" si="167"/>
        <v>156016</v>
      </c>
      <c r="S198" s="17">
        <f t="shared" si="167"/>
        <v>145038</v>
      </c>
      <c r="T198" s="17">
        <f t="shared" si="167"/>
        <v>138930.53846153847</v>
      </c>
      <c r="U198" s="17">
        <f t="shared" si="168"/>
        <v>133057.15384615384</v>
      </c>
      <c r="V198" s="17">
        <f t="shared" si="168"/>
        <v>126827.76923076923</v>
      </c>
      <c r="W198" s="17">
        <f t="shared" si="168"/>
        <v>124089.38461538461</v>
      </c>
      <c r="X198" s="17">
        <f t="shared" si="168"/>
        <v>121277.53846153847</v>
      </c>
      <c r="Y198" s="17">
        <f t="shared" si="160"/>
        <v>119635.84615384616</v>
      </c>
      <c r="Z198" s="17">
        <f t="shared" si="160"/>
        <v>117354.15384615384</v>
      </c>
      <c r="AA198" s="17">
        <f t="shared" si="160"/>
        <v>109554.07692307692</v>
      </c>
      <c r="AB198" s="17">
        <f t="shared" si="160"/>
        <v>107575.76923076923</v>
      </c>
      <c r="AD198" s="52">
        <f t="shared" si="175"/>
        <v>51523684</v>
      </c>
      <c r="AE198" s="52">
        <f t="shared" si="176"/>
        <v>197204.31360947937</v>
      </c>
      <c r="AF198" s="52">
        <f t="shared" si="177"/>
        <v>1101046.6331360852</v>
      </c>
      <c r="AG198" s="52">
        <f t="shared" si="178"/>
        <v>133704747.92899439</v>
      </c>
      <c r="AH198" s="52">
        <f t="shared" si="179"/>
        <v>415150028.89940876</v>
      </c>
      <c r="AI198" s="52">
        <f t="shared" si="180"/>
        <v>744349496.89940763</v>
      </c>
      <c r="AJ198" s="52">
        <f t="shared" si="181"/>
        <v>1509950142.1597643</v>
      </c>
      <c r="AK198" s="52">
        <f t="shared" si="182"/>
        <v>3021447197.6331367</v>
      </c>
      <c r="AL198" s="52">
        <f t="shared" si="183"/>
        <v>3508721433.7514787</v>
      </c>
      <c r="AM198" s="52">
        <f t="shared" si="184"/>
        <v>4890624489</v>
      </c>
      <c r="AN198" s="52">
        <f t="shared" si="185"/>
        <v>6546589921</v>
      </c>
      <c r="AO198" s="52">
        <f t="shared" si="186"/>
        <v>7572212648.520709</v>
      </c>
      <c r="AP198" s="52">
        <f t="shared" si="187"/>
        <v>8628895081.8698235</v>
      </c>
      <c r="AQ198" s="52">
        <f t="shared" si="188"/>
        <v>9825018389.2070999</v>
      </c>
      <c r="AR198" s="52">
        <f t="shared" si="189"/>
        <v>10375381246.301777</v>
      </c>
      <c r="AS198" s="52">
        <f t="shared" si="190"/>
        <v>10956114860.597631</v>
      </c>
      <c r="AT198" s="52">
        <f t="shared" si="191"/>
        <v>11302486680.715977</v>
      </c>
      <c r="AU198" s="52">
        <f t="shared" si="192"/>
        <v>11792840611.177515</v>
      </c>
      <c r="AV198" s="52">
        <f t="shared" si="193"/>
        <v>13547778118.08284</v>
      </c>
      <c r="AW198" s="52">
        <f t="shared" si="194"/>
        <v>14012221762.745562</v>
      </c>
      <c r="AZ198" s="17">
        <f t="shared" si="195"/>
        <v>49267</v>
      </c>
      <c r="BA198" s="17">
        <f t="shared" si="196"/>
        <v>41989.923076923078</v>
      </c>
      <c r="BB198" s="17">
        <f t="shared" si="169"/>
        <v>40695.923076923078</v>
      </c>
      <c r="BC198" s="17">
        <f t="shared" si="169"/>
        <v>39471.692307692305</v>
      </c>
      <c r="BD198" s="17">
        <f t="shared" si="169"/>
        <v>41575.538461538461</v>
      </c>
      <c r="BE198" s="17">
        <f t="shared" si="169"/>
        <v>40726.615384615383</v>
      </c>
      <c r="BF198" s="17">
        <f t="shared" si="170"/>
        <v>40484.846153846156</v>
      </c>
      <c r="BG198" s="17">
        <f t="shared" si="170"/>
        <v>39668.384615384617</v>
      </c>
      <c r="BH198" s="17">
        <f t="shared" si="170"/>
        <v>39646.923076923078</v>
      </c>
      <c r="BI198" s="17">
        <f t="shared" si="170"/>
        <v>35792.153846153844</v>
      </c>
      <c r="BJ198" s="17">
        <f t="shared" si="171"/>
        <v>35573.153846153844</v>
      </c>
      <c r="BK198" s="17">
        <f t="shared" si="171"/>
        <v>33282.230769230766</v>
      </c>
      <c r="BL198" s="17">
        <f t="shared" si="171"/>
        <v>32433.307692307691</v>
      </c>
      <c r="BM198" s="17">
        <f t="shared" si="171"/>
        <v>30392.615384615383</v>
      </c>
      <c r="BN198" s="17">
        <f t="shared" si="172"/>
        <v>28394.153846153848</v>
      </c>
      <c r="BO198" s="17">
        <f t="shared" si="172"/>
        <v>27641.23076923077</v>
      </c>
      <c r="BP198" s="17">
        <f t="shared" si="172"/>
        <v>27304.692307692309</v>
      </c>
      <c r="BQ198" s="17">
        <f t="shared" si="172"/>
        <v>25369.76923076923</v>
      </c>
      <c r="BR198" s="17">
        <f t="shared" si="161"/>
        <v>24680.615384615383</v>
      </c>
      <c r="BS198" s="17">
        <f t="shared" si="161"/>
        <v>23851.923076923078</v>
      </c>
      <c r="BT198" s="17">
        <f t="shared" si="161"/>
        <v>21923.846153846152</v>
      </c>
      <c r="BU198" s="17">
        <f t="shared" si="161"/>
        <v>19965.538461538461</v>
      </c>
      <c r="BV198" s="17">
        <f t="shared" si="162"/>
        <v>21087.384615384617</v>
      </c>
      <c r="BW198" s="17">
        <f t="shared" si="162"/>
        <v>19464.923076923078</v>
      </c>
      <c r="BX198" s="17">
        <f t="shared" si="162"/>
        <v>18578.384615384617</v>
      </c>
      <c r="BY198" s="17">
        <f t="shared" si="162"/>
        <v>18254.538461538461</v>
      </c>
      <c r="BZ198" s="17">
        <f t="shared" si="163"/>
        <v>17905.461538461539</v>
      </c>
      <c r="CA198" s="17">
        <f t="shared" si="163"/>
        <v>17979.615384615383</v>
      </c>
      <c r="CB198" s="17">
        <f t="shared" si="163"/>
        <v>17553.692307692309</v>
      </c>
      <c r="CC198" s="17">
        <f t="shared" si="163"/>
        <v>17012.76923076923</v>
      </c>
      <c r="CD198" s="17">
        <f t="shared" si="164"/>
        <v>15803</v>
      </c>
      <c r="CG198" s="16">
        <f t="shared" si="197"/>
        <v>73463359.621301755</v>
      </c>
      <c r="CH198" s="16">
        <f t="shared" si="198"/>
        <v>95948052.786982298</v>
      </c>
      <c r="CI198" s="16">
        <f t="shared" si="199"/>
        <v>59158580.597633146</v>
      </c>
      <c r="CJ198" s="16">
        <f t="shared" si="200"/>
        <v>72938169.37869826</v>
      </c>
      <c r="CK198" s="16">
        <f t="shared" si="201"/>
        <v>77126226.177514747</v>
      </c>
      <c r="CL198" s="16">
        <f t="shared" si="202"/>
        <v>92133417.301775113</v>
      </c>
      <c r="CM198" s="16">
        <f t="shared" si="203"/>
        <v>92545880.005917132</v>
      </c>
      <c r="CN198" s="16">
        <f t="shared" si="204"/>
        <v>181571478.86982253</v>
      </c>
      <c r="CO198" s="16">
        <f t="shared" si="205"/>
        <v>187521422.48520717</v>
      </c>
      <c r="CP198" s="16">
        <f t="shared" si="206"/>
        <v>255512847.36094686</v>
      </c>
      <c r="CQ198" s="16">
        <f t="shared" si="207"/>
        <v>283373196.71005923</v>
      </c>
      <c r="CR198" s="16">
        <f t="shared" si="208"/>
        <v>356242394.60946751</v>
      </c>
      <c r="CS198" s="16">
        <f t="shared" si="209"/>
        <v>435675706.56213009</v>
      </c>
      <c r="CT198" s="16">
        <f t="shared" si="210"/>
        <v>467673894.82248521</v>
      </c>
      <c r="CU198" s="16">
        <f t="shared" si="211"/>
        <v>482342959.1715976</v>
      </c>
      <c r="CV198" s="16">
        <f t="shared" si="212"/>
        <v>571077638.43786979</v>
      </c>
      <c r="CW198" s="16">
        <f t="shared" si="213"/>
        <v>604490308.45562136</v>
      </c>
      <c r="CX198" s="16">
        <f t="shared" si="214"/>
        <v>645926135.00591707</v>
      </c>
      <c r="CY198" s="16">
        <f t="shared" si="215"/>
        <v>747648062.25443792</v>
      </c>
      <c r="CZ198" s="16">
        <f t="shared" si="216"/>
        <v>858575648.28994083</v>
      </c>
      <c r="DA198" s="16">
        <f t="shared" si="217"/>
        <v>794090723.22485197</v>
      </c>
      <c r="DB198" s="16">
        <f t="shared" si="218"/>
        <v>888163788.92899406</v>
      </c>
      <c r="DC198" s="16">
        <f t="shared" si="219"/>
        <v>941791114.22485197</v>
      </c>
      <c r="DD198" s="16">
        <f t="shared" si="220"/>
        <v>961772770.67455626</v>
      </c>
      <c r="DE198" s="16">
        <f t="shared" si="221"/>
        <v>983546094.67455614</v>
      </c>
      <c r="DF198" s="16">
        <f t="shared" si="222"/>
        <v>978900436.07100606</v>
      </c>
      <c r="DG198" s="16">
        <f t="shared" si="223"/>
        <v>1005733884.7869822</v>
      </c>
      <c r="DH198" s="16">
        <f t="shared" si="224"/>
        <v>1040335402.5147929</v>
      </c>
      <c r="DI198" s="16">
        <f t="shared" si="225"/>
        <v>1119839296</v>
      </c>
    </row>
    <row r="199" spans="1:113">
      <c r="A199" s="5">
        <v>39904</v>
      </c>
      <c r="B199" s="17">
        <v>133016</v>
      </c>
      <c r="C199" s="17">
        <v>187309</v>
      </c>
      <c r="D199" s="17">
        <v>19381</v>
      </c>
      <c r="E199" s="17">
        <v>32982</v>
      </c>
      <c r="G199" s="17">
        <f t="shared" si="173"/>
        <v>214412</v>
      </c>
      <c r="H199" s="17">
        <f t="shared" si="174"/>
        <v>233127</v>
      </c>
      <c r="I199" s="17">
        <f t="shared" si="165"/>
        <v>225504.92307692306</v>
      </c>
      <c r="J199" s="17">
        <f t="shared" si="165"/>
        <v>224899.69230769231</v>
      </c>
      <c r="K199" s="17">
        <f t="shared" si="165"/>
        <v>214385.92307692306</v>
      </c>
      <c r="L199" s="17">
        <f t="shared" si="165"/>
        <v>205573.76923076922</v>
      </c>
      <c r="M199" s="17">
        <f t="shared" si="166"/>
        <v>198666.23076923078</v>
      </c>
      <c r="N199" s="17">
        <f t="shared" si="166"/>
        <v>187090.92307692306</v>
      </c>
      <c r="O199" s="17">
        <f t="shared" si="166"/>
        <v>170981.30769230769</v>
      </c>
      <c r="P199" s="17">
        <f t="shared" si="166"/>
        <v>166714.53846153847</v>
      </c>
      <c r="Q199" s="17">
        <f t="shared" si="167"/>
        <v>156016</v>
      </c>
      <c r="R199" s="17">
        <f t="shared" si="167"/>
        <v>145038</v>
      </c>
      <c r="S199" s="17">
        <f t="shared" si="167"/>
        <v>138930.53846153847</v>
      </c>
      <c r="T199" s="17">
        <f t="shared" si="167"/>
        <v>133057.15384615384</v>
      </c>
      <c r="U199" s="17">
        <f t="shared" si="168"/>
        <v>126827.76923076923</v>
      </c>
      <c r="V199" s="17">
        <f t="shared" si="168"/>
        <v>124089.38461538461</v>
      </c>
      <c r="W199" s="17">
        <f t="shared" si="168"/>
        <v>121277.53846153847</v>
      </c>
      <c r="X199" s="17">
        <f t="shared" si="168"/>
        <v>119635.84615384616</v>
      </c>
      <c r="Y199" s="17">
        <f t="shared" si="160"/>
        <v>117354.15384615384</v>
      </c>
      <c r="Z199" s="17">
        <f t="shared" si="160"/>
        <v>109554.07692307692</v>
      </c>
      <c r="AA199" s="17">
        <f t="shared" si="160"/>
        <v>107575.76923076923</v>
      </c>
      <c r="AB199" s="17">
        <f t="shared" si="160"/>
        <v>104127.61538461539</v>
      </c>
      <c r="AD199" s="52">
        <f t="shared" si="175"/>
        <v>123052942.39053224</v>
      </c>
      <c r="AE199" s="52">
        <f t="shared" si="176"/>
        <v>109991689.9408285</v>
      </c>
      <c r="AF199" s="52">
        <f t="shared" si="177"/>
        <v>680.00591716046392</v>
      </c>
      <c r="AG199" s="52">
        <f t="shared" si="178"/>
        <v>78114323.130177706</v>
      </c>
      <c r="AH199" s="52">
        <f t="shared" si="179"/>
        <v>247929248.66863871</v>
      </c>
      <c r="AI199" s="52">
        <f t="shared" si="180"/>
        <v>746441244.23668718</v>
      </c>
      <c r="AJ199" s="52">
        <f t="shared" si="181"/>
        <v>1886225034.3254442</v>
      </c>
      <c r="AK199" s="52">
        <f t="shared" si="182"/>
        <v>2275047837.213017</v>
      </c>
      <c r="AL199" s="52">
        <f t="shared" si="183"/>
        <v>3410092816</v>
      </c>
      <c r="AM199" s="52">
        <f t="shared" si="184"/>
        <v>4812751876</v>
      </c>
      <c r="AN199" s="52">
        <f t="shared" si="185"/>
        <v>5697451035.9822474</v>
      </c>
      <c r="AO199" s="52">
        <f t="shared" si="186"/>
        <v>6618610992.7159767</v>
      </c>
      <c r="AP199" s="52">
        <f t="shared" si="187"/>
        <v>7670997479.4378691</v>
      </c>
      <c r="AQ199" s="52">
        <f t="shared" si="188"/>
        <v>8158174849.917161</v>
      </c>
      <c r="AR199" s="52">
        <f t="shared" si="189"/>
        <v>8674027926.0591698</v>
      </c>
      <c r="AS199" s="52">
        <f t="shared" si="190"/>
        <v>8982519337.8698215</v>
      </c>
      <c r="AT199" s="52">
        <f t="shared" si="191"/>
        <v>9420225500.0236683</v>
      </c>
      <c r="AU199" s="52">
        <f t="shared" si="192"/>
        <v>10995184032.005917</v>
      </c>
      <c r="AV199" s="52">
        <f t="shared" si="193"/>
        <v>11413980204.97633</v>
      </c>
      <c r="AW199" s="52">
        <f t="shared" si="194"/>
        <v>12162645489.994081</v>
      </c>
      <c r="AZ199" s="17">
        <f t="shared" si="195"/>
        <v>47145.923076923078</v>
      </c>
      <c r="BA199" s="17">
        <f t="shared" si="196"/>
        <v>40695.923076923078</v>
      </c>
      <c r="BB199" s="17">
        <f t="shared" si="169"/>
        <v>39471.692307692305</v>
      </c>
      <c r="BC199" s="17">
        <f t="shared" si="169"/>
        <v>41575.538461538461</v>
      </c>
      <c r="BD199" s="17">
        <f t="shared" si="169"/>
        <v>40726.615384615383</v>
      </c>
      <c r="BE199" s="17">
        <f t="shared" si="169"/>
        <v>40484.846153846156</v>
      </c>
      <c r="BF199" s="17">
        <f t="shared" si="170"/>
        <v>39668.384615384617</v>
      </c>
      <c r="BG199" s="17">
        <f t="shared" si="170"/>
        <v>39646.923076923078</v>
      </c>
      <c r="BH199" s="17">
        <f t="shared" si="170"/>
        <v>35792.153846153844</v>
      </c>
      <c r="BI199" s="17">
        <f t="shared" si="170"/>
        <v>35573.153846153844</v>
      </c>
      <c r="BJ199" s="17">
        <f t="shared" si="171"/>
        <v>33282.230769230766</v>
      </c>
      <c r="BK199" s="17">
        <f t="shared" si="171"/>
        <v>32433.307692307691</v>
      </c>
      <c r="BL199" s="17">
        <f t="shared" si="171"/>
        <v>30392.615384615383</v>
      </c>
      <c r="BM199" s="17">
        <f t="shared" si="171"/>
        <v>28394.153846153848</v>
      </c>
      <c r="BN199" s="17">
        <f t="shared" si="172"/>
        <v>27641.23076923077</v>
      </c>
      <c r="BO199" s="17">
        <f t="shared" si="172"/>
        <v>27304.692307692309</v>
      </c>
      <c r="BP199" s="17">
        <f t="shared" si="172"/>
        <v>25369.76923076923</v>
      </c>
      <c r="BQ199" s="17">
        <f t="shared" si="172"/>
        <v>24680.615384615383</v>
      </c>
      <c r="BR199" s="17">
        <f t="shared" si="161"/>
        <v>23851.923076923078</v>
      </c>
      <c r="BS199" s="17">
        <f t="shared" si="161"/>
        <v>21923.846153846152</v>
      </c>
      <c r="BT199" s="17">
        <f t="shared" si="161"/>
        <v>19965.538461538461</v>
      </c>
      <c r="BU199" s="17">
        <f t="shared" si="161"/>
        <v>21087.384615384617</v>
      </c>
      <c r="BV199" s="17">
        <f t="shared" si="162"/>
        <v>19464.923076923078</v>
      </c>
      <c r="BW199" s="17">
        <f t="shared" si="162"/>
        <v>18578.384615384617</v>
      </c>
      <c r="BX199" s="17">
        <f t="shared" si="162"/>
        <v>18254.538461538461</v>
      </c>
      <c r="BY199" s="17">
        <f t="shared" si="162"/>
        <v>17905.461538461539</v>
      </c>
      <c r="BZ199" s="17">
        <f t="shared" si="163"/>
        <v>17979.615384615383</v>
      </c>
      <c r="CA199" s="17">
        <f t="shared" si="163"/>
        <v>17553.692307692309</v>
      </c>
      <c r="CB199" s="17">
        <f t="shared" si="163"/>
        <v>17012.76923076923</v>
      </c>
      <c r="CC199" s="17">
        <f t="shared" si="163"/>
        <v>15803</v>
      </c>
      <c r="CD199" s="17">
        <f t="shared" si="164"/>
        <v>14991.76923076923</v>
      </c>
      <c r="CG199" s="16">
        <f t="shared" si="197"/>
        <v>58893817.89940834</v>
      </c>
      <c r="CH199" s="16">
        <f t="shared" si="198"/>
        <v>31029184.763313629</v>
      </c>
      <c r="CI199" s="16">
        <f t="shared" si="199"/>
        <v>41207511.248520747</v>
      </c>
      <c r="CJ199" s="16">
        <f t="shared" si="200"/>
        <v>44369945.775147915</v>
      </c>
      <c r="CK199" s="16">
        <f t="shared" si="201"/>
        <v>55913581.443786971</v>
      </c>
      <c r="CL199" s="16">
        <f t="shared" si="202"/>
        <v>56235001</v>
      </c>
      <c r="CM199" s="16">
        <f t="shared" si="203"/>
        <v>128908075.74556221</v>
      </c>
      <c r="CN199" s="16">
        <f t="shared" si="204"/>
        <v>133928987.66863914</v>
      </c>
      <c r="CO199" s="16">
        <f t="shared" si="205"/>
        <v>192201964.402367</v>
      </c>
      <c r="CP199" s="16">
        <f t="shared" si="206"/>
        <v>216461051.45562136</v>
      </c>
      <c r="CQ199" s="16">
        <f t="shared" si="207"/>
        <v>280673318.63313621</v>
      </c>
      <c r="CR199" s="16">
        <f t="shared" si="208"/>
        <v>351628849.28402364</v>
      </c>
      <c r="CS199" s="16">
        <f t="shared" si="209"/>
        <v>380433022.01775151</v>
      </c>
      <c r="CT199" s="16">
        <f t="shared" si="210"/>
        <v>393674438.43786985</v>
      </c>
      <c r="CU199" s="16">
        <f t="shared" si="211"/>
        <v>474200876.331361</v>
      </c>
      <c r="CV199" s="16">
        <f t="shared" si="212"/>
        <v>504690049.71005929</v>
      </c>
      <c r="CW199" s="16">
        <f t="shared" si="213"/>
        <v>542610436</v>
      </c>
      <c r="CX199" s="16">
        <f t="shared" si="214"/>
        <v>636153164.3136096</v>
      </c>
      <c r="CY199" s="16">
        <f t="shared" si="215"/>
        <v>738773307.84023678</v>
      </c>
      <c r="CZ199" s="16">
        <f t="shared" si="216"/>
        <v>679047426.75147927</v>
      </c>
      <c r="DA199" s="16">
        <f t="shared" si="217"/>
        <v>766237761</v>
      </c>
      <c r="DB199" s="16">
        <f t="shared" si="218"/>
        <v>816104253.75147927</v>
      </c>
      <c r="DC199" s="16">
        <f t="shared" si="219"/>
        <v>834712104.99408293</v>
      </c>
      <c r="DD199" s="16">
        <f t="shared" si="220"/>
        <v>855004590.98224854</v>
      </c>
      <c r="DE199" s="16">
        <f t="shared" si="221"/>
        <v>850673504.402367</v>
      </c>
      <c r="DF199" s="16">
        <f t="shared" si="222"/>
        <v>875700121.89940834</v>
      </c>
      <c r="DG199" s="16">
        <f t="shared" si="223"/>
        <v>908006960.71597636</v>
      </c>
      <c r="DH199" s="16">
        <f t="shared" si="224"/>
        <v>982378827.00591719</v>
      </c>
      <c r="DI199" s="16">
        <f t="shared" si="225"/>
        <v>1033889609.5621302</v>
      </c>
    </row>
    <row r="200" spans="1:113">
      <c r="A200" s="5">
        <v>39934</v>
      </c>
      <c r="B200" s="17">
        <v>209574</v>
      </c>
      <c r="C200" s="17">
        <v>141737</v>
      </c>
      <c r="D200" s="17">
        <v>24508</v>
      </c>
      <c r="E200" s="17">
        <v>42011</v>
      </c>
      <c r="G200" s="17">
        <f t="shared" si="173"/>
        <v>198076.46153846153</v>
      </c>
      <c r="H200" s="17">
        <f t="shared" si="174"/>
        <v>225504.92307692306</v>
      </c>
      <c r="I200" s="17">
        <f t="shared" si="165"/>
        <v>224899.69230769231</v>
      </c>
      <c r="J200" s="17">
        <f t="shared" si="165"/>
        <v>214385.92307692306</v>
      </c>
      <c r="K200" s="17">
        <f t="shared" si="165"/>
        <v>205573.76923076922</v>
      </c>
      <c r="L200" s="17">
        <f t="shared" si="165"/>
        <v>198666.23076923078</v>
      </c>
      <c r="M200" s="17">
        <f t="shared" si="166"/>
        <v>187090.92307692306</v>
      </c>
      <c r="N200" s="17">
        <f t="shared" si="166"/>
        <v>170981.30769230769</v>
      </c>
      <c r="O200" s="17">
        <f t="shared" si="166"/>
        <v>166714.53846153847</v>
      </c>
      <c r="P200" s="17">
        <f t="shared" si="166"/>
        <v>156016</v>
      </c>
      <c r="Q200" s="17">
        <f t="shared" si="167"/>
        <v>145038</v>
      </c>
      <c r="R200" s="17">
        <f t="shared" si="167"/>
        <v>138930.53846153847</v>
      </c>
      <c r="S200" s="17">
        <f t="shared" si="167"/>
        <v>133057.15384615384</v>
      </c>
      <c r="T200" s="17">
        <f t="shared" si="167"/>
        <v>126827.76923076923</v>
      </c>
      <c r="U200" s="17">
        <f t="shared" si="168"/>
        <v>124089.38461538461</v>
      </c>
      <c r="V200" s="17">
        <f t="shared" si="168"/>
        <v>121277.53846153847</v>
      </c>
      <c r="W200" s="17">
        <f t="shared" si="168"/>
        <v>119635.84615384616</v>
      </c>
      <c r="X200" s="17">
        <f t="shared" si="168"/>
        <v>117354.15384615384</v>
      </c>
      <c r="Y200" s="17">
        <f t="shared" si="160"/>
        <v>109554.07692307692</v>
      </c>
      <c r="Z200" s="17">
        <f t="shared" si="160"/>
        <v>107575.76923076923</v>
      </c>
      <c r="AA200" s="17">
        <f t="shared" si="160"/>
        <v>104127.61538461539</v>
      </c>
      <c r="AB200" s="17">
        <f t="shared" si="160"/>
        <v>95410.923076923078</v>
      </c>
      <c r="AD200" s="52">
        <f t="shared" si="175"/>
        <v>719485708.89940894</v>
      </c>
      <c r="AE200" s="52">
        <f t="shared" si="176"/>
        <v>265998535.67455599</v>
      </c>
      <c r="AF200" s="52">
        <f t="shared" si="177"/>
        <v>56209622.633136027</v>
      </c>
      <c r="AG200" s="52">
        <f t="shared" si="178"/>
        <v>347827.74556215131</v>
      </c>
      <c r="AH200" s="52">
        <f t="shared" si="179"/>
        <v>120682055.28994098</v>
      </c>
      <c r="AI200" s="52">
        <f t="shared" si="180"/>
        <v>734147361.9467454</v>
      </c>
      <c r="AJ200" s="52">
        <f t="shared" si="181"/>
        <v>983570219.08283937</v>
      </c>
      <c r="AK200" s="52">
        <f t="shared" si="182"/>
        <v>1769082424.8284018</v>
      </c>
      <c r="AL200" s="52">
        <f t="shared" si="183"/>
        <v>2813078402.3668633</v>
      </c>
      <c r="AM200" s="52">
        <f t="shared" si="184"/>
        <v>3498240216.6213002</v>
      </c>
      <c r="AN200" s="52">
        <f t="shared" si="185"/>
        <v>4227510372.7869816</v>
      </c>
      <c r="AO200" s="52">
        <f t="shared" si="186"/>
        <v>5076376155.5562115</v>
      </c>
      <c r="AP200" s="52">
        <f t="shared" si="187"/>
        <v>5474087551.6213017</v>
      </c>
      <c r="AQ200" s="52">
        <f t="shared" si="188"/>
        <v>5898074585.7751455</v>
      </c>
      <c r="AR200" s="52">
        <f t="shared" si="189"/>
        <v>6152930141.9171581</v>
      </c>
      <c r="AS200" s="52">
        <f t="shared" si="190"/>
        <v>6516090959.1715965</v>
      </c>
      <c r="AT200" s="52">
        <f t="shared" si="191"/>
        <v>7836212577.9940815</v>
      </c>
      <c r="AU200" s="52">
        <f t="shared" si="192"/>
        <v>8190375308.1715956</v>
      </c>
      <c r="AV200" s="52">
        <f t="shared" si="193"/>
        <v>8826385693.6390514</v>
      </c>
      <c r="AW200" s="52">
        <f t="shared" si="194"/>
        <v>10540212787.597631</v>
      </c>
      <c r="AZ200" s="17">
        <f t="shared" si="195"/>
        <v>38582.692307692305</v>
      </c>
      <c r="BA200" s="17">
        <f t="shared" si="196"/>
        <v>39471.692307692305</v>
      </c>
      <c r="BB200" s="17">
        <f t="shared" si="169"/>
        <v>41575.538461538461</v>
      </c>
      <c r="BC200" s="17">
        <f t="shared" si="169"/>
        <v>40726.615384615383</v>
      </c>
      <c r="BD200" s="17">
        <f t="shared" si="169"/>
        <v>40484.846153846156</v>
      </c>
      <c r="BE200" s="17">
        <f t="shared" si="169"/>
        <v>39668.384615384617</v>
      </c>
      <c r="BF200" s="17">
        <f t="shared" si="170"/>
        <v>39646.923076923078</v>
      </c>
      <c r="BG200" s="17">
        <f t="shared" si="170"/>
        <v>35792.153846153844</v>
      </c>
      <c r="BH200" s="17">
        <f t="shared" si="170"/>
        <v>35573.153846153844</v>
      </c>
      <c r="BI200" s="17">
        <f t="shared" si="170"/>
        <v>33282.230769230766</v>
      </c>
      <c r="BJ200" s="17">
        <f t="shared" si="171"/>
        <v>32433.307692307691</v>
      </c>
      <c r="BK200" s="17">
        <f t="shared" si="171"/>
        <v>30392.615384615383</v>
      </c>
      <c r="BL200" s="17">
        <f t="shared" si="171"/>
        <v>28394.153846153848</v>
      </c>
      <c r="BM200" s="17">
        <f t="shared" si="171"/>
        <v>27641.23076923077</v>
      </c>
      <c r="BN200" s="17">
        <f t="shared" si="172"/>
        <v>27304.692307692309</v>
      </c>
      <c r="BO200" s="17">
        <f t="shared" si="172"/>
        <v>25369.76923076923</v>
      </c>
      <c r="BP200" s="17">
        <f t="shared" si="172"/>
        <v>24680.615384615383</v>
      </c>
      <c r="BQ200" s="17">
        <f t="shared" si="172"/>
        <v>23851.923076923078</v>
      </c>
      <c r="BR200" s="17">
        <f t="shared" si="161"/>
        <v>21923.846153846152</v>
      </c>
      <c r="BS200" s="17">
        <f t="shared" si="161"/>
        <v>19965.538461538461</v>
      </c>
      <c r="BT200" s="17">
        <f t="shared" si="161"/>
        <v>21087.384615384617</v>
      </c>
      <c r="BU200" s="17">
        <f t="shared" si="161"/>
        <v>19464.923076923078</v>
      </c>
      <c r="BV200" s="17">
        <f t="shared" si="162"/>
        <v>18578.384615384617</v>
      </c>
      <c r="BW200" s="17">
        <f t="shared" si="162"/>
        <v>18254.538461538461</v>
      </c>
      <c r="BX200" s="17">
        <f t="shared" si="162"/>
        <v>17905.461538461539</v>
      </c>
      <c r="BY200" s="17">
        <f t="shared" si="162"/>
        <v>17979.615384615383</v>
      </c>
      <c r="BZ200" s="17">
        <f t="shared" si="163"/>
        <v>17553.692307692309</v>
      </c>
      <c r="CA200" s="17">
        <f t="shared" si="163"/>
        <v>17012.76923076923</v>
      </c>
      <c r="CB200" s="17">
        <f t="shared" si="163"/>
        <v>15803</v>
      </c>
      <c r="CC200" s="17">
        <f t="shared" si="163"/>
        <v>14991.76923076923</v>
      </c>
      <c r="CD200" s="17">
        <f t="shared" si="164"/>
        <v>15213.153846153846</v>
      </c>
      <c r="CG200" s="16">
        <f t="shared" si="197"/>
        <v>8957128.1005917285</v>
      </c>
      <c r="CH200" s="16">
        <f t="shared" si="198"/>
        <v>4596406.1597633185</v>
      </c>
      <c r="CI200" s="16">
        <f t="shared" si="199"/>
        <v>3618189.254437889</v>
      </c>
      <c r="CJ200" s="16">
        <f t="shared" si="200"/>
        <v>1178727.7869822583</v>
      </c>
      <c r="CK200" s="16">
        <f t="shared" si="201"/>
        <v>1132587.1301775232</v>
      </c>
      <c r="CL200" s="16">
        <f t="shared" si="202"/>
        <v>7787104.9053254407</v>
      </c>
      <c r="CM200" s="16">
        <f t="shared" si="203"/>
        <v>9057321.7514792867</v>
      </c>
      <c r="CN200" s="16">
        <f t="shared" si="204"/>
        <v>28094892.520710066</v>
      </c>
      <c r="CO200" s="16">
        <f t="shared" si="205"/>
        <v>37814931.147928968</v>
      </c>
      <c r="CP200" s="16">
        <f t="shared" si="206"/>
        <v>67077360.005917139</v>
      </c>
      <c r="CQ200" s="16">
        <f t="shared" si="207"/>
        <v>103806315.98224844</v>
      </c>
      <c r="CR200" s="16">
        <f t="shared" si="208"/>
        <v>119715580.59763306</v>
      </c>
      <c r="CS200" s="16">
        <f t="shared" si="209"/>
        <v>127193283.99999991</v>
      </c>
      <c r="CT200" s="16">
        <f t="shared" si="210"/>
        <v>174581336.23668632</v>
      </c>
      <c r="CU200" s="16">
        <f t="shared" si="211"/>
        <v>193267742.77514789</v>
      </c>
      <c r="CV200" s="16">
        <f t="shared" si="212"/>
        <v>216995562.13017741</v>
      </c>
      <c r="CW200" s="16">
        <f t="shared" si="213"/>
        <v>277517155.17751473</v>
      </c>
      <c r="CX200" s="16">
        <f t="shared" si="214"/>
        <v>346598417.33136088</v>
      </c>
      <c r="CY200" s="16">
        <f t="shared" si="215"/>
        <v>306085791.24852055</v>
      </c>
      <c r="CZ200" s="16">
        <f t="shared" si="216"/>
        <v>365489100.3609466</v>
      </c>
      <c r="DA200" s="16">
        <f t="shared" si="217"/>
        <v>400172326.24852055</v>
      </c>
      <c r="DB200" s="16">
        <f t="shared" si="218"/>
        <v>413233838.79289931</v>
      </c>
      <c r="DC200" s="16">
        <f t="shared" si="219"/>
        <v>427547872.28402352</v>
      </c>
      <c r="DD200" s="16">
        <f t="shared" si="220"/>
        <v>424486778.69822478</v>
      </c>
      <c r="DE200" s="16">
        <f t="shared" si="221"/>
        <v>442218840.99999982</v>
      </c>
      <c r="DF200" s="16">
        <f t="shared" si="222"/>
        <v>465261581.54437858</v>
      </c>
      <c r="DG200" s="16">
        <f t="shared" si="223"/>
        <v>518914381.63313597</v>
      </c>
      <c r="DH200" s="16">
        <f t="shared" si="224"/>
        <v>556531651.62130165</v>
      </c>
      <c r="DI200" s="16">
        <f t="shared" si="225"/>
        <v>546135327.90532541</v>
      </c>
    </row>
    <row r="201" spans="1:113">
      <c r="A201" s="5">
        <v>39965</v>
      </c>
      <c r="B201" s="17">
        <v>119712</v>
      </c>
      <c r="C201" s="17">
        <v>136234</v>
      </c>
      <c r="D201" s="17">
        <v>42689</v>
      </c>
      <c r="E201" s="17">
        <v>49439</v>
      </c>
      <c r="G201" s="17">
        <f t="shared" si="173"/>
        <v>190564.69230769231</v>
      </c>
      <c r="H201" s="17">
        <f t="shared" si="174"/>
        <v>224899.69230769231</v>
      </c>
      <c r="I201" s="17">
        <f t="shared" si="165"/>
        <v>214385.92307692306</v>
      </c>
      <c r="J201" s="17">
        <f t="shared" si="165"/>
        <v>205573.76923076922</v>
      </c>
      <c r="K201" s="17">
        <f t="shared" si="165"/>
        <v>198666.23076923078</v>
      </c>
      <c r="L201" s="17">
        <f t="shared" si="165"/>
        <v>187090.92307692306</v>
      </c>
      <c r="M201" s="17">
        <f t="shared" si="166"/>
        <v>170981.30769230769</v>
      </c>
      <c r="N201" s="17">
        <f t="shared" si="166"/>
        <v>166714.53846153847</v>
      </c>
      <c r="O201" s="17">
        <f t="shared" si="166"/>
        <v>156016</v>
      </c>
      <c r="P201" s="17">
        <f t="shared" si="166"/>
        <v>145038</v>
      </c>
      <c r="Q201" s="17">
        <f t="shared" si="167"/>
        <v>138930.53846153847</v>
      </c>
      <c r="R201" s="17">
        <f t="shared" si="167"/>
        <v>133057.15384615384</v>
      </c>
      <c r="S201" s="17">
        <f t="shared" si="167"/>
        <v>126827.76923076923</v>
      </c>
      <c r="T201" s="17">
        <f t="shared" si="167"/>
        <v>124089.38461538461</v>
      </c>
      <c r="U201" s="17">
        <f t="shared" si="168"/>
        <v>121277.53846153847</v>
      </c>
      <c r="V201" s="17">
        <f t="shared" si="168"/>
        <v>119635.84615384616</v>
      </c>
      <c r="W201" s="17">
        <f t="shared" si="168"/>
        <v>117354.15384615384</v>
      </c>
      <c r="X201" s="17">
        <f t="shared" si="168"/>
        <v>109554.07692307692</v>
      </c>
      <c r="Y201" s="17">
        <f t="shared" si="160"/>
        <v>107575.76923076923</v>
      </c>
      <c r="Z201" s="17">
        <f t="shared" si="160"/>
        <v>104127.61538461539</v>
      </c>
      <c r="AA201" s="17">
        <f t="shared" si="160"/>
        <v>95410.923076923078</v>
      </c>
      <c r="AB201" s="17">
        <f t="shared" si="160"/>
        <v>96016.076923076922</v>
      </c>
      <c r="AD201" s="52">
        <f t="shared" si="175"/>
        <v>567451035.36094594</v>
      </c>
      <c r="AE201" s="52">
        <f t="shared" si="176"/>
        <v>225272390.08283976</v>
      </c>
      <c r="AF201" s="52">
        <f t="shared" si="177"/>
        <v>65634925.44378709</v>
      </c>
      <c r="AG201" s="52">
        <f t="shared" si="178"/>
        <v>12067072.668639177</v>
      </c>
      <c r="AH201" s="52">
        <f t="shared" si="179"/>
        <v>383508952.99408317</v>
      </c>
      <c r="AI201" s="52">
        <f t="shared" si="180"/>
        <v>568829838.48520696</v>
      </c>
      <c r="AJ201" s="52">
        <f t="shared" si="181"/>
        <v>1193612140.171598</v>
      </c>
      <c r="AK201" s="52">
        <f t="shared" si="182"/>
        <v>2072679712.4792902</v>
      </c>
      <c r="AL201" s="52">
        <f t="shared" si="183"/>
        <v>2666085843.4082837</v>
      </c>
      <c r="AM201" s="52">
        <f t="shared" si="184"/>
        <v>3307116979.9053264</v>
      </c>
      <c r="AN201" s="52">
        <f t="shared" si="185"/>
        <v>4062395363.3136096</v>
      </c>
      <c r="AO201" s="52">
        <f t="shared" si="186"/>
        <v>4418966532.7869835</v>
      </c>
      <c r="AP201" s="52">
        <f t="shared" si="187"/>
        <v>4800709688.1005917</v>
      </c>
      <c r="AQ201" s="52">
        <f t="shared" si="188"/>
        <v>5030901216.7159767</v>
      </c>
      <c r="AR201" s="52">
        <f t="shared" si="189"/>
        <v>5359782941.8284035</v>
      </c>
      <c r="AS201" s="52">
        <f t="shared" si="190"/>
        <v>6562719804.9940834</v>
      </c>
      <c r="AT201" s="52">
        <f t="shared" si="191"/>
        <v>6887161353.4674559</v>
      </c>
      <c r="AU201" s="52">
        <f t="shared" si="192"/>
        <v>7471368267.0059166</v>
      </c>
      <c r="AV201" s="52">
        <f t="shared" si="193"/>
        <v>9054239798.822485</v>
      </c>
      <c r="AW201" s="52">
        <f t="shared" si="194"/>
        <v>8939440671.1479301</v>
      </c>
      <c r="AZ201" s="17">
        <f t="shared" si="195"/>
        <v>36385.846153846156</v>
      </c>
      <c r="BA201" s="17">
        <f t="shared" si="196"/>
        <v>41575.538461538461</v>
      </c>
      <c r="BB201" s="17">
        <f t="shared" si="169"/>
        <v>40726.615384615383</v>
      </c>
      <c r="BC201" s="17">
        <f t="shared" si="169"/>
        <v>40484.846153846156</v>
      </c>
      <c r="BD201" s="17">
        <f t="shared" si="169"/>
        <v>39668.384615384617</v>
      </c>
      <c r="BE201" s="17">
        <f t="shared" si="169"/>
        <v>39646.923076923078</v>
      </c>
      <c r="BF201" s="17">
        <f t="shared" si="170"/>
        <v>35792.153846153844</v>
      </c>
      <c r="BG201" s="17">
        <f t="shared" si="170"/>
        <v>35573.153846153844</v>
      </c>
      <c r="BH201" s="17">
        <f t="shared" si="170"/>
        <v>33282.230769230766</v>
      </c>
      <c r="BI201" s="17">
        <f t="shared" si="170"/>
        <v>32433.307692307691</v>
      </c>
      <c r="BJ201" s="17">
        <f t="shared" si="171"/>
        <v>30392.615384615383</v>
      </c>
      <c r="BK201" s="17">
        <f t="shared" si="171"/>
        <v>28394.153846153848</v>
      </c>
      <c r="BL201" s="17">
        <f t="shared" si="171"/>
        <v>27641.23076923077</v>
      </c>
      <c r="BM201" s="17">
        <f t="shared" si="171"/>
        <v>27304.692307692309</v>
      </c>
      <c r="BN201" s="17">
        <f t="shared" si="172"/>
        <v>25369.76923076923</v>
      </c>
      <c r="BO201" s="17">
        <f t="shared" si="172"/>
        <v>24680.615384615383</v>
      </c>
      <c r="BP201" s="17">
        <f t="shared" si="172"/>
        <v>23851.923076923078</v>
      </c>
      <c r="BQ201" s="17">
        <f t="shared" si="172"/>
        <v>21923.846153846152</v>
      </c>
      <c r="BR201" s="17">
        <f t="shared" si="161"/>
        <v>19965.538461538461</v>
      </c>
      <c r="BS201" s="17">
        <f t="shared" si="161"/>
        <v>21087.384615384617</v>
      </c>
      <c r="BT201" s="17">
        <f t="shared" si="161"/>
        <v>19464.923076923078</v>
      </c>
      <c r="BU201" s="17">
        <f t="shared" si="161"/>
        <v>18578.384615384617</v>
      </c>
      <c r="BV201" s="17">
        <f t="shared" si="162"/>
        <v>18254.538461538461</v>
      </c>
      <c r="BW201" s="17">
        <f t="shared" si="162"/>
        <v>17905.461538461539</v>
      </c>
      <c r="BX201" s="17">
        <f t="shared" si="162"/>
        <v>17979.615384615383</v>
      </c>
      <c r="BY201" s="17">
        <f t="shared" si="162"/>
        <v>17553.692307692309</v>
      </c>
      <c r="BZ201" s="17">
        <f t="shared" si="163"/>
        <v>17012.76923076923</v>
      </c>
      <c r="CA201" s="17">
        <f t="shared" si="163"/>
        <v>15803</v>
      </c>
      <c r="CB201" s="17">
        <f t="shared" si="163"/>
        <v>14991.76923076923</v>
      </c>
      <c r="CC201" s="17">
        <f t="shared" si="163"/>
        <v>15213.153846153846</v>
      </c>
      <c r="CD201" s="17">
        <f t="shared" si="164"/>
        <v>15342.307692307691</v>
      </c>
      <c r="CG201" s="16">
        <f t="shared" si="197"/>
        <v>18842277.514792867</v>
      </c>
      <c r="CH201" s="16">
        <f t="shared" si="198"/>
        <v>16801801</v>
      </c>
      <c r="CI201" s="16">
        <f t="shared" si="199"/>
        <v>10775058.751479287</v>
      </c>
      <c r="CJ201" s="16">
        <f t="shared" si="200"/>
        <v>10634622.698224844</v>
      </c>
      <c r="CK201" s="16">
        <f t="shared" si="201"/>
        <v>352470.55621302308</v>
      </c>
      <c r="CL201" s="16">
        <f t="shared" si="202"/>
        <v>660468.78698225575</v>
      </c>
      <c r="CM201" s="16">
        <f t="shared" si="203"/>
        <v>9632428.4556213357</v>
      </c>
      <c r="CN201" s="16">
        <f t="shared" si="204"/>
        <v>15622560.289940853</v>
      </c>
      <c r="CO201" s="16">
        <f t="shared" si="205"/>
        <v>35918815.053254485</v>
      </c>
      <c r="CP201" s="16">
        <f t="shared" si="206"/>
        <v>63867145.940828413</v>
      </c>
      <c r="CQ201" s="16">
        <f t="shared" si="207"/>
        <v>76468298.2248521</v>
      </c>
      <c r="CR201" s="16">
        <f t="shared" si="208"/>
        <v>82467355.177514821</v>
      </c>
      <c r="CS201" s="16">
        <f t="shared" si="209"/>
        <v>121353950.77514799</v>
      </c>
      <c r="CT201" s="16">
        <f t="shared" si="210"/>
        <v>137012427.36094683</v>
      </c>
      <c r="CU201" s="16">
        <f t="shared" si="211"/>
        <v>157099227.69822487</v>
      </c>
      <c r="CV201" s="16">
        <f t="shared" si="212"/>
        <v>209149444.00000012</v>
      </c>
      <c r="CW201" s="16">
        <f t="shared" si="213"/>
        <v>269626504.71005929</v>
      </c>
      <c r="CX201" s="16">
        <f t="shared" si="214"/>
        <v>234042925.44378701</v>
      </c>
      <c r="CY201" s="16">
        <f t="shared" si="215"/>
        <v>286317637.77514797</v>
      </c>
      <c r="CZ201" s="16">
        <f t="shared" si="216"/>
        <v>317105686.44378698</v>
      </c>
      <c r="DA201" s="16">
        <f t="shared" si="217"/>
        <v>328744318.63313621</v>
      </c>
      <c r="DB201" s="16">
        <f t="shared" si="218"/>
        <v>341524615.53254443</v>
      </c>
      <c r="DC201" s="16">
        <f t="shared" si="219"/>
        <v>338789331.13017768</v>
      </c>
      <c r="DD201" s="16">
        <f t="shared" si="220"/>
        <v>354650018.48520714</v>
      </c>
      <c r="DE201" s="16">
        <f t="shared" si="221"/>
        <v>375316109.46745574</v>
      </c>
      <c r="DF201" s="16">
        <f t="shared" si="222"/>
        <v>423653555.79289949</v>
      </c>
      <c r="DG201" s="16">
        <f t="shared" si="223"/>
        <v>457706527.39053267</v>
      </c>
      <c r="DH201" s="16">
        <f t="shared" si="224"/>
        <v>448282899.5562132</v>
      </c>
      <c r="DI201" s="16">
        <f t="shared" si="225"/>
        <v>442830510.98224866</v>
      </c>
    </row>
    <row r="202" spans="1:113">
      <c r="A202" s="5">
        <v>39995</v>
      </c>
      <c r="B202" s="17">
        <v>85995</v>
      </c>
      <c r="C202" s="17">
        <v>127912</v>
      </c>
      <c r="D202" s="17">
        <v>16169</v>
      </c>
      <c r="E202" s="17">
        <v>25591</v>
      </c>
      <c r="G202" s="17">
        <f t="shared" si="173"/>
        <v>181934</v>
      </c>
      <c r="H202" s="17">
        <f t="shared" si="174"/>
        <v>214385.92307692306</v>
      </c>
      <c r="I202" s="17">
        <f t="shared" si="165"/>
        <v>205573.76923076922</v>
      </c>
      <c r="J202" s="17">
        <f t="shared" si="165"/>
        <v>198666.23076923078</v>
      </c>
      <c r="K202" s="17">
        <f t="shared" si="165"/>
        <v>187090.92307692306</v>
      </c>
      <c r="L202" s="17">
        <f t="shared" si="165"/>
        <v>170981.30769230769</v>
      </c>
      <c r="M202" s="17">
        <f t="shared" si="166"/>
        <v>166714.53846153847</v>
      </c>
      <c r="N202" s="17">
        <f t="shared" si="166"/>
        <v>156016</v>
      </c>
      <c r="O202" s="17">
        <f t="shared" si="166"/>
        <v>145038</v>
      </c>
      <c r="P202" s="17">
        <f t="shared" si="166"/>
        <v>138930.53846153847</v>
      </c>
      <c r="Q202" s="17">
        <f t="shared" si="167"/>
        <v>133057.15384615384</v>
      </c>
      <c r="R202" s="17">
        <f t="shared" si="167"/>
        <v>126827.76923076923</v>
      </c>
      <c r="S202" s="17">
        <f t="shared" si="167"/>
        <v>124089.38461538461</v>
      </c>
      <c r="T202" s="17">
        <f t="shared" si="167"/>
        <v>121277.53846153847</v>
      </c>
      <c r="U202" s="17">
        <f t="shared" si="168"/>
        <v>119635.84615384616</v>
      </c>
      <c r="V202" s="17">
        <f t="shared" si="168"/>
        <v>117354.15384615384</v>
      </c>
      <c r="W202" s="17">
        <f t="shared" si="168"/>
        <v>109554.07692307692</v>
      </c>
      <c r="X202" s="17">
        <f t="shared" si="168"/>
        <v>107575.76923076923</v>
      </c>
      <c r="Y202" s="17">
        <f t="shared" si="160"/>
        <v>104127.61538461539</v>
      </c>
      <c r="Z202" s="17">
        <f t="shared" si="160"/>
        <v>95410.923076923078</v>
      </c>
      <c r="AA202" s="17">
        <f t="shared" si="160"/>
        <v>96016.076923076922</v>
      </c>
      <c r="AB202" s="17">
        <f t="shared" si="160"/>
        <v>96267.769230769234</v>
      </c>
      <c r="AD202" s="52">
        <f t="shared" si="175"/>
        <v>558838689.28402317</v>
      </c>
      <c r="AE202" s="52">
        <f t="shared" si="176"/>
        <v>279967546.51479328</v>
      </c>
      <c r="AF202" s="52">
        <f t="shared" si="177"/>
        <v>26593855.621301636</v>
      </c>
      <c r="AG202" s="52">
        <f t="shared" si="178"/>
        <v>119961468.78698234</v>
      </c>
      <c r="AH202" s="52">
        <f t="shared" si="179"/>
        <v>231632009.52070984</v>
      </c>
      <c r="AI202" s="52">
        <f t="shared" si="180"/>
        <v>671742724</v>
      </c>
      <c r="AJ202" s="52">
        <f t="shared" si="181"/>
        <v>1361314816</v>
      </c>
      <c r="AK202" s="52">
        <f t="shared" si="182"/>
        <v>1849297704.2899404</v>
      </c>
      <c r="AL202" s="52">
        <f t="shared" si="183"/>
        <v>2388946089.9467459</v>
      </c>
      <c r="AM202" s="52">
        <f t="shared" si="184"/>
        <v>3036696669.5917158</v>
      </c>
      <c r="AN202" s="52">
        <f t="shared" si="185"/>
        <v>3345999528.9940834</v>
      </c>
      <c r="AO202" s="52">
        <f t="shared" si="186"/>
        <v>3679206326.3668633</v>
      </c>
      <c r="AP202" s="52">
        <f t="shared" si="187"/>
        <v>3881059972.6390529</v>
      </c>
      <c r="AQ202" s="52">
        <f t="shared" si="188"/>
        <v>4170556529.2544379</v>
      </c>
      <c r="AR202" s="52">
        <f t="shared" si="189"/>
        <v>5238853264.6213017</v>
      </c>
      <c r="AS202" s="52">
        <f t="shared" si="190"/>
        <v>5529146483.1301765</v>
      </c>
      <c r="AT202" s="52">
        <f t="shared" si="191"/>
        <v>6053833486.9171591</v>
      </c>
      <c r="AU202" s="52">
        <f t="shared" si="192"/>
        <v>7486242840.2366858</v>
      </c>
      <c r="AV202" s="52">
        <f t="shared" si="193"/>
        <v>7381889505.8520708</v>
      </c>
      <c r="AW202" s="52">
        <f t="shared" si="194"/>
        <v>7338703094.2070999</v>
      </c>
      <c r="AZ202" s="17">
        <f t="shared" si="195"/>
        <v>33480.769230769234</v>
      </c>
      <c r="BA202" s="17">
        <f t="shared" si="196"/>
        <v>40726.615384615383</v>
      </c>
      <c r="BB202" s="17">
        <f t="shared" si="169"/>
        <v>40484.846153846156</v>
      </c>
      <c r="BC202" s="17">
        <f t="shared" si="169"/>
        <v>39668.384615384617</v>
      </c>
      <c r="BD202" s="17">
        <f t="shared" si="169"/>
        <v>39646.923076923078</v>
      </c>
      <c r="BE202" s="17">
        <f t="shared" si="169"/>
        <v>35792.153846153844</v>
      </c>
      <c r="BF202" s="17">
        <f t="shared" si="170"/>
        <v>35573.153846153844</v>
      </c>
      <c r="BG202" s="17">
        <f t="shared" si="170"/>
        <v>33282.230769230766</v>
      </c>
      <c r="BH202" s="17">
        <f t="shared" si="170"/>
        <v>32433.307692307691</v>
      </c>
      <c r="BI202" s="17">
        <f t="shared" si="170"/>
        <v>30392.615384615383</v>
      </c>
      <c r="BJ202" s="17">
        <f t="shared" si="171"/>
        <v>28394.153846153848</v>
      </c>
      <c r="BK202" s="17">
        <f t="shared" si="171"/>
        <v>27641.23076923077</v>
      </c>
      <c r="BL202" s="17">
        <f t="shared" si="171"/>
        <v>27304.692307692309</v>
      </c>
      <c r="BM202" s="17">
        <f t="shared" si="171"/>
        <v>25369.76923076923</v>
      </c>
      <c r="BN202" s="17">
        <f t="shared" si="172"/>
        <v>24680.615384615383</v>
      </c>
      <c r="BO202" s="17">
        <f t="shared" si="172"/>
        <v>23851.923076923078</v>
      </c>
      <c r="BP202" s="17">
        <f t="shared" si="172"/>
        <v>21923.846153846152</v>
      </c>
      <c r="BQ202" s="17">
        <f t="shared" si="172"/>
        <v>19965.538461538461</v>
      </c>
      <c r="BR202" s="17">
        <f t="shared" si="161"/>
        <v>21087.384615384617</v>
      </c>
      <c r="BS202" s="17">
        <f t="shared" si="161"/>
        <v>19464.923076923078</v>
      </c>
      <c r="BT202" s="17">
        <f t="shared" si="161"/>
        <v>18578.384615384617</v>
      </c>
      <c r="BU202" s="17">
        <f t="shared" si="161"/>
        <v>18254.538461538461</v>
      </c>
      <c r="BV202" s="17">
        <f t="shared" si="162"/>
        <v>17905.461538461539</v>
      </c>
      <c r="BW202" s="17">
        <f t="shared" si="162"/>
        <v>17979.615384615383</v>
      </c>
      <c r="BX202" s="17">
        <f t="shared" si="162"/>
        <v>17553.692307692309</v>
      </c>
      <c r="BY202" s="17">
        <f t="shared" si="162"/>
        <v>17012.76923076923</v>
      </c>
      <c r="BZ202" s="17">
        <f t="shared" si="163"/>
        <v>15803</v>
      </c>
      <c r="CA202" s="17">
        <f t="shared" si="163"/>
        <v>14991.76923076923</v>
      </c>
      <c r="CB202" s="17">
        <f t="shared" si="163"/>
        <v>15213.153846153846</v>
      </c>
      <c r="CC202" s="17">
        <f t="shared" si="163"/>
        <v>15342.307692307691</v>
      </c>
      <c r="CD202" s="17">
        <f t="shared" si="164"/>
        <v>16698.23076923077</v>
      </c>
      <c r="CG202" s="16">
        <f t="shared" si="197"/>
        <v>49057093.544378683</v>
      </c>
      <c r="CH202" s="16">
        <f t="shared" si="198"/>
        <v>38286584.147928976</v>
      </c>
      <c r="CI202" s="16">
        <f t="shared" si="199"/>
        <v>38021453.254437841</v>
      </c>
      <c r="CJ202" s="16">
        <f t="shared" si="200"/>
        <v>5342498.8402366601</v>
      </c>
      <c r="CK202" s="16">
        <f t="shared" si="201"/>
        <v>4378073.3786982019</v>
      </c>
      <c r="CL202" s="16">
        <f t="shared" si="202"/>
        <v>39417.520710061835</v>
      </c>
      <c r="CM202" s="16">
        <f t="shared" si="203"/>
        <v>1097175.6745562218</v>
      </c>
      <c r="CN202" s="16">
        <f t="shared" si="204"/>
        <v>9536694.1775148232</v>
      </c>
      <c r="CO202" s="16">
        <f t="shared" si="205"/>
        <v>25873656.071005937</v>
      </c>
      <c r="CP202" s="16">
        <f t="shared" si="206"/>
        <v>34100209.443787016</v>
      </c>
      <c r="CQ202" s="16">
        <f t="shared" si="207"/>
        <v>38143926.159763344</v>
      </c>
      <c r="CR202" s="16">
        <f t="shared" si="208"/>
        <v>65788321.00000006</v>
      </c>
      <c r="CS202" s="16">
        <f t="shared" si="209"/>
        <v>77442707.715976417</v>
      </c>
      <c r="CT202" s="16">
        <f t="shared" si="210"/>
        <v>92714678.254437909</v>
      </c>
      <c r="CU202" s="16">
        <f t="shared" si="211"/>
        <v>133562471.00591727</v>
      </c>
      <c r="CV202" s="16">
        <f t="shared" si="212"/>
        <v>182661462.74556223</v>
      </c>
      <c r="CW202" s="16">
        <f t="shared" si="213"/>
        <v>153595982.22485211</v>
      </c>
      <c r="CX202" s="16">
        <f t="shared" si="214"/>
        <v>196443943.4082841</v>
      </c>
      <c r="CY202" s="16">
        <f t="shared" si="215"/>
        <v>222081067.22485211</v>
      </c>
      <c r="CZ202" s="16">
        <f t="shared" si="216"/>
        <v>231838103.43786994</v>
      </c>
      <c r="DA202" s="16">
        <f t="shared" si="217"/>
        <v>242590209.71005926</v>
      </c>
      <c r="DB202" s="16">
        <f t="shared" si="218"/>
        <v>240285770.56213033</v>
      </c>
      <c r="DC202" s="16">
        <f t="shared" si="219"/>
        <v>253671779.31360954</v>
      </c>
      <c r="DD202" s="16">
        <f t="shared" si="220"/>
        <v>271195024.00000012</v>
      </c>
      <c r="DE202" s="16">
        <f t="shared" si="221"/>
        <v>312503524.97633147</v>
      </c>
      <c r="DF202" s="16">
        <f t="shared" si="222"/>
        <v>341843121.00000012</v>
      </c>
      <c r="DG202" s="16">
        <f t="shared" si="223"/>
        <v>333705771.8402369</v>
      </c>
      <c r="DH202" s="16">
        <f t="shared" si="224"/>
        <v>329003786.98224866</v>
      </c>
      <c r="DI202" s="16">
        <f t="shared" si="225"/>
        <v>281653597.21301788</v>
      </c>
    </row>
    <row r="203" spans="1:113">
      <c r="A203" s="5">
        <v>40026</v>
      </c>
      <c r="B203" s="17">
        <v>91042</v>
      </c>
      <c r="C203" s="17">
        <v>113916</v>
      </c>
      <c r="D203" s="17">
        <v>17876</v>
      </c>
      <c r="E203" s="17">
        <v>22847</v>
      </c>
      <c r="G203" s="17">
        <f t="shared" si="173"/>
        <v>153971.07692307694</v>
      </c>
      <c r="H203" s="17">
        <f t="shared" si="174"/>
        <v>205573.76923076922</v>
      </c>
      <c r="I203" s="17">
        <f t="shared" si="165"/>
        <v>198666.23076923078</v>
      </c>
      <c r="J203" s="17">
        <f t="shared" si="165"/>
        <v>187090.92307692306</v>
      </c>
      <c r="K203" s="17">
        <f t="shared" si="165"/>
        <v>170981.30769230769</v>
      </c>
      <c r="L203" s="17">
        <f t="shared" si="165"/>
        <v>166714.53846153847</v>
      </c>
      <c r="M203" s="17">
        <f t="shared" si="166"/>
        <v>156016</v>
      </c>
      <c r="N203" s="17">
        <f t="shared" si="166"/>
        <v>145038</v>
      </c>
      <c r="O203" s="17">
        <f t="shared" si="166"/>
        <v>138930.53846153847</v>
      </c>
      <c r="P203" s="17">
        <f t="shared" si="166"/>
        <v>133057.15384615384</v>
      </c>
      <c r="Q203" s="17">
        <f t="shared" si="167"/>
        <v>126827.76923076923</v>
      </c>
      <c r="R203" s="17">
        <f t="shared" si="167"/>
        <v>124089.38461538461</v>
      </c>
      <c r="S203" s="17">
        <f t="shared" si="167"/>
        <v>121277.53846153847</v>
      </c>
      <c r="T203" s="17">
        <f t="shared" si="167"/>
        <v>119635.84615384616</v>
      </c>
      <c r="U203" s="17">
        <f t="shared" si="168"/>
        <v>117354.15384615384</v>
      </c>
      <c r="V203" s="17">
        <f t="shared" si="168"/>
        <v>109554.07692307692</v>
      </c>
      <c r="W203" s="17">
        <f t="shared" si="168"/>
        <v>107575.76923076923</v>
      </c>
      <c r="X203" s="17">
        <f t="shared" si="168"/>
        <v>104127.61538461539</v>
      </c>
      <c r="Y203" s="17">
        <f t="shared" si="160"/>
        <v>95410.923076923078</v>
      </c>
      <c r="Z203" s="17">
        <f t="shared" si="160"/>
        <v>96016.076923076922</v>
      </c>
      <c r="AA203" s="17">
        <f t="shared" si="160"/>
        <v>96267.769230769234</v>
      </c>
      <c r="AB203" s="17">
        <f t="shared" si="160"/>
        <v>91726.692307692312</v>
      </c>
      <c r="AD203" s="52">
        <f t="shared" si="175"/>
        <v>1997656777.3313608</v>
      </c>
      <c r="AE203" s="52">
        <f t="shared" si="176"/>
        <v>1096924209.254436</v>
      </c>
      <c r="AF203" s="52">
        <f t="shared" si="177"/>
        <v>289347950.82248461</v>
      </c>
      <c r="AG203" s="52">
        <f t="shared" si="178"/>
        <v>162395811.98224834</v>
      </c>
      <c r="AH203" s="52">
        <f t="shared" si="179"/>
        <v>4181710.3905324894</v>
      </c>
      <c r="AI203" s="52">
        <f t="shared" si="180"/>
        <v>79799863.313609704</v>
      </c>
      <c r="AJ203" s="52">
        <f t="shared" si="181"/>
        <v>226217797.21301794</v>
      </c>
      <c r="AK203" s="52">
        <f t="shared" si="182"/>
        <v>437392178.46745628</v>
      </c>
      <c r="AL203" s="52">
        <f t="shared" si="183"/>
        <v>736759152.47929049</v>
      </c>
      <c r="AM203" s="52">
        <f t="shared" si="184"/>
        <v>892915535.17159879</v>
      </c>
      <c r="AN203" s="52">
        <f t="shared" si="185"/>
        <v>1068867457.1360952</v>
      </c>
      <c r="AO203" s="52">
        <f t="shared" si="186"/>
        <v>1178908071.9763322</v>
      </c>
      <c r="AP203" s="52">
        <f t="shared" si="187"/>
        <v>1340799055.6213028</v>
      </c>
      <c r="AQ203" s="52">
        <f t="shared" si="188"/>
        <v>1972869889.0000012</v>
      </c>
      <c r="AR203" s="52">
        <f t="shared" si="189"/>
        <v>2152524575.8639064</v>
      </c>
      <c r="AS203" s="52">
        <f t="shared" si="190"/>
        <v>2484370658.1360955</v>
      </c>
      <c r="AT203" s="52">
        <f t="shared" si="191"/>
        <v>3429291618.4852085</v>
      </c>
      <c r="AU203" s="52">
        <f t="shared" si="192"/>
        <v>3358782025.0000019</v>
      </c>
      <c r="AV203" s="52">
        <f t="shared" si="193"/>
        <v>3329671718.6331372</v>
      </c>
      <c r="AW203" s="52">
        <f t="shared" si="194"/>
        <v>3874363416.1479301</v>
      </c>
      <c r="AZ203" s="17">
        <f t="shared" si="195"/>
        <v>27040.153846153848</v>
      </c>
      <c r="BA203" s="17">
        <f t="shared" si="196"/>
        <v>40484.846153846156</v>
      </c>
      <c r="BB203" s="17">
        <f t="shared" si="169"/>
        <v>39668.384615384617</v>
      </c>
      <c r="BC203" s="17">
        <f t="shared" si="169"/>
        <v>39646.923076923078</v>
      </c>
      <c r="BD203" s="17">
        <f t="shared" si="169"/>
        <v>35792.153846153844</v>
      </c>
      <c r="BE203" s="17">
        <f t="shared" si="169"/>
        <v>35573.153846153844</v>
      </c>
      <c r="BF203" s="17">
        <f t="shared" si="170"/>
        <v>33282.230769230766</v>
      </c>
      <c r="BG203" s="17">
        <f t="shared" si="170"/>
        <v>32433.307692307691</v>
      </c>
      <c r="BH203" s="17">
        <f t="shared" si="170"/>
        <v>30392.615384615383</v>
      </c>
      <c r="BI203" s="17">
        <f t="shared" si="170"/>
        <v>28394.153846153848</v>
      </c>
      <c r="BJ203" s="17">
        <f t="shared" si="171"/>
        <v>27641.23076923077</v>
      </c>
      <c r="BK203" s="17">
        <f t="shared" si="171"/>
        <v>27304.692307692309</v>
      </c>
      <c r="BL203" s="17">
        <f t="shared" si="171"/>
        <v>25369.76923076923</v>
      </c>
      <c r="BM203" s="17">
        <f t="shared" si="171"/>
        <v>24680.615384615383</v>
      </c>
      <c r="BN203" s="17">
        <f t="shared" si="172"/>
        <v>23851.923076923078</v>
      </c>
      <c r="BO203" s="17">
        <f t="shared" si="172"/>
        <v>21923.846153846152</v>
      </c>
      <c r="BP203" s="17">
        <f t="shared" si="172"/>
        <v>19965.538461538461</v>
      </c>
      <c r="BQ203" s="17">
        <f t="shared" si="172"/>
        <v>21087.384615384617</v>
      </c>
      <c r="BR203" s="17">
        <f t="shared" si="161"/>
        <v>19464.923076923078</v>
      </c>
      <c r="BS203" s="17">
        <f t="shared" si="161"/>
        <v>18578.384615384617</v>
      </c>
      <c r="BT203" s="17">
        <f t="shared" si="161"/>
        <v>18254.538461538461</v>
      </c>
      <c r="BU203" s="17">
        <f t="shared" si="161"/>
        <v>17905.461538461539</v>
      </c>
      <c r="BV203" s="17">
        <f t="shared" si="162"/>
        <v>17979.615384615383</v>
      </c>
      <c r="BW203" s="17">
        <f t="shared" si="162"/>
        <v>17553.692307692309</v>
      </c>
      <c r="BX203" s="17">
        <f t="shared" si="162"/>
        <v>17012.76923076923</v>
      </c>
      <c r="BY203" s="17">
        <f t="shared" si="162"/>
        <v>15803</v>
      </c>
      <c r="BZ203" s="17">
        <f t="shared" si="163"/>
        <v>14991.76923076923</v>
      </c>
      <c r="CA203" s="17">
        <f t="shared" si="163"/>
        <v>15213.153846153846</v>
      </c>
      <c r="CB203" s="17">
        <f t="shared" si="163"/>
        <v>15342.307692307691</v>
      </c>
      <c r="CC203" s="17">
        <f t="shared" si="163"/>
        <v>16698.23076923077</v>
      </c>
      <c r="CD203" s="17">
        <f t="shared" si="164"/>
        <v>15113.923076923076</v>
      </c>
      <c r="CG203" s="16">
        <f t="shared" si="197"/>
        <v>159472212.36094674</v>
      </c>
      <c r="CH203" s="16">
        <f t="shared" si="198"/>
        <v>158930630.43786982</v>
      </c>
      <c r="CI203" s="16">
        <f t="shared" si="199"/>
        <v>76597503.99999994</v>
      </c>
      <c r="CJ203" s="16">
        <f t="shared" si="200"/>
        <v>72812088.99999994</v>
      </c>
      <c r="CK203" s="16">
        <f t="shared" si="201"/>
        <v>38963524.313609406</v>
      </c>
      <c r="CL203" s="16">
        <f t="shared" si="202"/>
        <v>29086108.408284001</v>
      </c>
      <c r="CM203" s="16">
        <f t="shared" si="203"/>
        <v>11238998.366863884</v>
      </c>
      <c r="CN203" s="16">
        <f t="shared" si="204"/>
        <v>1833316</v>
      </c>
      <c r="CO203" s="16">
        <f t="shared" si="205"/>
        <v>361293.46745561995</v>
      </c>
      <c r="CP203" s="16">
        <f t="shared" si="206"/>
        <v>69980.597633135796</v>
      </c>
      <c r="CQ203" s="16">
        <f t="shared" si="207"/>
        <v>2790184.7633136152</v>
      </c>
      <c r="CR203" s="16">
        <f t="shared" si="208"/>
        <v>5567421.7514793044</v>
      </c>
      <c r="CS203" s="16">
        <f t="shared" si="209"/>
        <v>10164815.437869824</v>
      </c>
      <c r="CT203" s="16">
        <f t="shared" si="210"/>
        <v>26176604.402366892</v>
      </c>
      <c r="CU203" s="16">
        <f t="shared" si="211"/>
        <v>50050182.840236716</v>
      </c>
      <c r="CV203" s="16">
        <f t="shared" si="212"/>
        <v>35435461.514792897</v>
      </c>
      <c r="CW203" s="16">
        <f t="shared" si="213"/>
        <v>57384121.207100593</v>
      </c>
      <c r="CX203" s="16">
        <f t="shared" si="214"/>
        <v>71601538.514792889</v>
      </c>
      <c r="CY203" s="16">
        <f t="shared" si="215"/>
        <v>77187037.686390564</v>
      </c>
      <c r="CZ203" s="16">
        <f t="shared" si="216"/>
        <v>83442603.556213036</v>
      </c>
      <c r="DA203" s="16">
        <f t="shared" si="217"/>
        <v>82093357.213017806</v>
      </c>
      <c r="DB203" s="16">
        <f t="shared" si="218"/>
        <v>89992952.520710066</v>
      </c>
      <c r="DC203" s="16">
        <f t="shared" si="219"/>
        <v>100548442.2248521</v>
      </c>
      <c r="DD203" s="16">
        <f t="shared" si="220"/>
        <v>126273626.56213021</v>
      </c>
      <c r="DE203" s="16">
        <f t="shared" si="221"/>
        <v>145163571.84023672</v>
      </c>
      <c r="DF203" s="16">
        <f t="shared" si="222"/>
        <v>139877929.00000003</v>
      </c>
      <c r="DG203" s="16">
        <f t="shared" si="223"/>
        <v>136839604.63905331</v>
      </c>
      <c r="DH203" s="16">
        <f t="shared" si="224"/>
        <v>106955372.9289941</v>
      </c>
      <c r="DI203" s="16">
        <f t="shared" si="225"/>
        <v>142234980.3609468</v>
      </c>
    </row>
    <row r="204" spans="1:113">
      <c r="A204" s="5">
        <v>40057</v>
      </c>
      <c r="B204" s="17">
        <v>110875</v>
      </c>
      <c r="C204" s="17">
        <v>172400</v>
      </c>
      <c r="D204" s="17">
        <v>38868</v>
      </c>
      <c r="E204" s="17">
        <v>37804</v>
      </c>
      <c r="G204" s="17">
        <f t="shared" si="173"/>
        <v>147279.15384615384</v>
      </c>
      <c r="H204" s="17">
        <f t="shared" si="174"/>
        <v>198666.23076923078</v>
      </c>
      <c r="I204" s="17">
        <f t="shared" si="165"/>
        <v>187090.92307692306</v>
      </c>
      <c r="J204" s="17">
        <f t="shared" si="165"/>
        <v>170981.30769230769</v>
      </c>
      <c r="K204" s="17">
        <f t="shared" si="165"/>
        <v>166714.53846153847</v>
      </c>
      <c r="L204" s="17">
        <f t="shared" si="165"/>
        <v>156016</v>
      </c>
      <c r="M204" s="17">
        <f t="shared" si="166"/>
        <v>145038</v>
      </c>
      <c r="N204" s="17">
        <f t="shared" si="166"/>
        <v>138930.53846153847</v>
      </c>
      <c r="O204" s="17">
        <f t="shared" si="166"/>
        <v>133057.15384615384</v>
      </c>
      <c r="P204" s="17">
        <f t="shared" si="166"/>
        <v>126827.76923076923</v>
      </c>
      <c r="Q204" s="17">
        <f t="shared" si="167"/>
        <v>124089.38461538461</v>
      </c>
      <c r="R204" s="17">
        <f t="shared" si="167"/>
        <v>121277.53846153847</v>
      </c>
      <c r="S204" s="17">
        <f t="shared" si="167"/>
        <v>119635.84615384616</v>
      </c>
      <c r="T204" s="17">
        <f t="shared" si="167"/>
        <v>117354.15384615384</v>
      </c>
      <c r="U204" s="17">
        <f t="shared" si="168"/>
        <v>109554.07692307692</v>
      </c>
      <c r="V204" s="17">
        <f t="shared" si="168"/>
        <v>107575.76923076923</v>
      </c>
      <c r="W204" s="17">
        <f t="shared" si="168"/>
        <v>104127.61538461539</v>
      </c>
      <c r="X204" s="17">
        <f t="shared" si="168"/>
        <v>95410.923076923078</v>
      </c>
      <c r="Y204" s="17">
        <f t="shared" si="160"/>
        <v>96016.076923076922</v>
      </c>
      <c r="Z204" s="17">
        <f t="shared" si="160"/>
        <v>96267.769230769234</v>
      </c>
      <c r="AA204" s="17">
        <f t="shared" si="160"/>
        <v>91726.692307692312</v>
      </c>
      <c r="AB204" s="17">
        <f t="shared" si="160"/>
        <v>88921.692307692312</v>
      </c>
      <c r="AD204" s="52">
        <f t="shared" si="175"/>
        <v>1584976969.2840228</v>
      </c>
      <c r="AE204" s="52">
        <f t="shared" si="176"/>
        <v>561792096.94674551</v>
      </c>
      <c r="AF204" s="52">
        <f t="shared" si="177"/>
        <v>377734175.14792937</v>
      </c>
      <c r="AG204" s="52">
        <f t="shared" si="178"/>
        <v>76332480.715976372</v>
      </c>
      <c r="AH204" s="52">
        <f t="shared" si="179"/>
        <v>5022770.5621301671</v>
      </c>
      <c r="AI204" s="52">
        <f t="shared" si="180"/>
        <v>69699378.84023653</v>
      </c>
      <c r="AJ204" s="52">
        <f t="shared" si="181"/>
        <v>202265284</v>
      </c>
      <c r="AK204" s="52">
        <f t="shared" si="182"/>
        <v>418259132.68639028</v>
      </c>
      <c r="AL204" s="52">
        <f t="shared" si="183"/>
        <v>537765396.97633147</v>
      </c>
      <c r="AM204" s="52">
        <f t="shared" si="184"/>
        <v>676084002.60946703</v>
      </c>
      <c r="AN204" s="52">
        <f t="shared" si="185"/>
        <v>764152460.17159736</v>
      </c>
      <c r="AO204" s="52">
        <f t="shared" si="186"/>
        <v>895505625</v>
      </c>
      <c r="AP204" s="52">
        <f t="shared" si="187"/>
        <v>1423181428.8520708</v>
      </c>
      <c r="AQ204" s="52">
        <f t="shared" si="188"/>
        <v>1576358749.9171593</v>
      </c>
      <c r="AR204" s="52">
        <f t="shared" si="189"/>
        <v>1862055271.5976324</v>
      </c>
      <c r="AS204" s="52">
        <f t="shared" si="190"/>
        <v>2690313363.130177</v>
      </c>
      <c r="AT204" s="52">
        <f t="shared" si="191"/>
        <v>2627903055.6213017</v>
      </c>
      <c r="AU204" s="52">
        <f t="shared" si="192"/>
        <v>2602161360.3786979</v>
      </c>
      <c r="AV204" s="52">
        <f t="shared" si="193"/>
        <v>3086075982.9822478</v>
      </c>
      <c r="AW204" s="52">
        <f t="shared" si="194"/>
        <v>3405593317.213017</v>
      </c>
      <c r="AZ204" s="17">
        <f t="shared" si="195"/>
        <v>26132.461538461539</v>
      </c>
      <c r="BA204" s="17">
        <f t="shared" si="196"/>
        <v>39668.384615384617</v>
      </c>
      <c r="BB204" s="17">
        <f t="shared" si="169"/>
        <v>39646.923076923078</v>
      </c>
      <c r="BC204" s="17">
        <f t="shared" si="169"/>
        <v>35792.153846153844</v>
      </c>
      <c r="BD204" s="17">
        <f t="shared" si="169"/>
        <v>35573.153846153844</v>
      </c>
      <c r="BE204" s="17">
        <f t="shared" si="169"/>
        <v>33282.230769230766</v>
      </c>
      <c r="BF204" s="17">
        <f t="shared" si="170"/>
        <v>32433.307692307691</v>
      </c>
      <c r="BG204" s="17">
        <f t="shared" si="170"/>
        <v>30392.615384615383</v>
      </c>
      <c r="BH204" s="17">
        <f t="shared" si="170"/>
        <v>28394.153846153848</v>
      </c>
      <c r="BI204" s="17">
        <f t="shared" si="170"/>
        <v>27641.23076923077</v>
      </c>
      <c r="BJ204" s="17">
        <f t="shared" si="171"/>
        <v>27304.692307692309</v>
      </c>
      <c r="BK204" s="17">
        <f t="shared" si="171"/>
        <v>25369.76923076923</v>
      </c>
      <c r="BL204" s="17">
        <f t="shared" si="171"/>
        <v>24680.615384615383</v>
      </c>
      <c r="BM204" s="17">
        <f t="shared" si="171"/>
        <v>23851.923076923078</v>
      </c>
      <c r="BN204" s="17">
        <f t="shared" si="172"/>
        <v>21923.846153846152</v>
      </c>
      <c r="BO204" s="17">
        <f t="shared" si="172"/>
        <v>19965.538461538461</v>
      </c>
      <c r="BP204" s="17">
        <f t="shared" si="172"/>
        <v>21087.384615384617</v>
      </c>
      <c r="BQ204" s="17">
        <f t="shared" si="172"/>
        <v>19464.923076923078</v>
      </c>
      <c r="BR204" s="17">
        <f t="shared" si="161"/>
        <v>18578.384615384617</v>
      </c>
      <c r="BS204" s="17">
        <f t="shared" si="161"/>
        <v>18254.538461538461</v>
      </c>
      <c r="BT204" s="17">
        <f t="shared" si="161"/>
        <v>17905.461538461539</v>
      </c>
      <c r="BU204" s="17">
        <f t="shared" si="161"/>
        <v>17979.615384615383</v>
      </c>
      <c r="BV204" s="17">
        <f t="shared" si="162"/>
        <v>17553.692307692309</v>
      </c>
      <c r="BW204" s="17">
        <f t="shared" si="162"/>
        <v>17012.76923076923</v>
      </c>
      <c r="BX204" s="17">
        <f t="shared" si="162"/>
        <v>15803</v>
      </c>
      <c r="BY204" s="17">
        <f t="shared" si="162"/>
        <v>14991.76923076923</v>
      </c>
      <c r="BZ204" s="17">
        <f t="shared" si="163"/>
        <v>15213.153846153846</v>
      </c>
      <c r="CA204" s="17">
        <f t="shared" si="163"/>
        <v>15342.307692307691</v>
      </c>
      <c r="CB204" s="17">
        <f t="shared" si="163"/>
        <v>16698.23076923077</v>
      </c>
      <c r="CC204" s="17">
        <f t="shared" si="163"/>
        <v>15113.923076923076</v>
      </c>
      <c r="CD204" s="17">
        <f t="shared" si="164"/>
        <v>15207</v>
      </c>
      <c r="CG204" s="16">
        <f t="shared" si="197"/>
        <v>182640670.67455623</v>
      </c>
      <c r="CH204" s="16">
        <f t="shared" si="198"/>
        <v>93309655.479289889</v>
      </c>
      <c r="CI204" s="16">
        <f t="shared" si="199"/>
        <v>89126671.248520657</v>
      </c>
      <c r="CJ204" s="16">
        <f t="shared" si="200"/>
        <v>51119200.053254381</v>
      </c>
      <c r="CK204" s="16">
        <f t="shared" si="201"/>
        <v>39700662.254437849</v>
      </c>
      <c r="CL204" s="16">
        <f t="shared" si="202"/>
        <v>18148910.792899389</v>
      </c>
      <c r="CM204" s="16">
        <f t="shared" si="203"/>
        <v>5115252.0946745602</v>
      </c>
      <c r="CN204" s="16">
        <f t="shared" si="204"/>
        <v>2276384.5917159757</v>
      </c>
      <c r="CO204" s="16">
        <f t="shared" si="205"/>
        <v>1374124.9763313616</v>
      </c>
      <c r="CP204" s="16">
        <f t="shared" si="206"/>
        <v>581699.55621301907</v>
      </c>
      <c r="CQ204" s="16">
        <f t="shared" si="207"/>
        <v>2107857.2544378764</v>
      </c>
      <c r="CR204" s="16">
        <f t="shared" si="208"/>
        <v>5200855.6745562106</v>
      </c>
      <c r="CS204" s="16">
        <f t="shared" si="209"/>
        <v>17712443.455621317</v>
      </c>
      <c r="CT204" s="16">
        <f t="shared" si="210"/>
        <v>38030940.236686401</v>
      </c>
      <c r="CU204" s="16">
        <f t="shared" si="211"/>
        <v>25452801.159763303</v>
      </c>
      <c r="CV204" s="16">
        <f t="shared" si="212"/>
        <v>44456069.136094667</v>
      </c>
      <c r="CW204" s="16">
        <f t="shared" si="213"/>
        <v>57064078.159763299</v>
      </c>
      <c r="CX204" s="16">
        <f t="shared" si="214"/>
        <v>62061672.005917177</v>
      </c>
      <c r="CY204" s="16">
        <f t="shared" si="215"/>
        <v>67683529</v>
      </c>
      <c r="CZ204" s="16">
        <f t="shared" si="216"/>
        <v>66468900.408284061</v>
      </c>
      <c r="DA204" s="16">
        <f t="shared" si="217"/>
        <v>73595281.514792889</v>
      </c>
      <c r="DB204" s="16">
        <f t="shared" si="218"/>
        <v>83168787.786982268</v>
      </c>
      <c r="DC204" s="16">
        <f t="shared" si="219"/>
        <v>106697775.67455623</v>
      </c>
      <c r="DD204" s="16">
        <f t="shared" si="220"/>
        <v>124115025.09467457</v>
      </c>
      <c r="DE204" s="16">
        <f t="shared" si="221"/>
        <v>119231280.47928996</v>
      </c>
      <c r="DF204" s="16">
        <f t="shared" si="222"/>
        <v>116427420.02366868</v>
      </c>
      <c r="DG204" s="16">
        <f t="shared" si="223"/>
        <v>89004710.2071006</v>
      </c>
      <c r="DH204" s="16">
        <f t="shared" si="224"/>
        <v>121408189.8284024</v>
      </c>
      <c r="DI204" s="16">
        <f t="shared" si="225"/>
        <v>119365709.82840239</v>
      </c>
    </row>
    <row r="205" spans="1:113">
      <c r="A205" s="5">
        <v>40087</v>
      </c>
      <c r="B205" s="17">
        <v>161740</v>
      </c>
      <c r="C205" s="17">
        <v>160101</v>
      </c>
      <c r="D205" s="17">
        <v>46143</v>
      </c>
      <c r="E205" s="17">
        <v>33447</v>
      </c>
      <c r="G205" s="17">
        <f t="shared" si="173"/>
        <v>143037.76923076922</v>
      </c>
      <c r="H205" s="17">
        <f t="shared" si="174"/>
        <v>187090.92307692306</v>
      </c>
      <c r="I205" s="17">
        <f t="shared" si="165"/>
        <v>170981.30769230769</v>
      </c>
      <c r="J205" s="17">
        <f t="shared" si="165"/>
        <v>166714.53846153847</v>
      </c>
      <c r="K205" s="17">
        <f t="shared" si="165"/>
        <v>156016</v>
      </c>
      <c r="L205" s="17">
        <f t="shared" si="165"/>
        <v>145038</v>
      </c>
      <c r="M205" s="17">
        <f t="shared" si="166"/>
        <v>138930.53846153847</v>
      </c>
      <c r="N205" s="17">
        <f t="shared" si="166"/>
        <v>133057.15384615384</v>
      </c>
      <c r="O205" s="17">
        <f t="shared" si="166"/>
        <v>126827.76923076923</v>
      </c>
      <c r="P205" s="17">
        <f t="shared" si="166"/>
        <v>124089.38461538461</v>
      </c>
      <c r="Q205" s="17">
        <f t="shared" si="167"/>
        <v>121277.53846153847</v>
      </c>
      <c r="R205" s="17">
        <f t="shared" si="167"/>
        <v>119635.84615384616</v>
      </c>
      <c r="S205" s="17">
        <f t="shared" si="167"/>
        <v>117354.15384615384</v>
      </c>
      <c r="T205" s="17">
        <f t="shared" si="167"/>
        <v>109554.07692307692</v>
      </c>
      <c r="U205" s="17">
        <f t="shared" si="168"/>
        <v>107575.76923076923</v>
      </c>
      <c r="V205" s="17">
        <f t="shared" si="168"/>
        <v>104127.61538461539</v>
      </c>
      <c r="W205" s="17">
        <f t="shared" si="168"/>
        <v>95410.923076923078</v>
      </c>
      <c r="X205" s="17">
        <f t="shared" si="168"/>
        <v>96016.076923076922</v>
      </c>
      <c r="Y205" s="17">
        <f t="shared" si="160"/>
        <v>96267.769230769234</v>
      </c>
      <c r="Z205" s="17">
        <f t="shared" si="160"/>
        <v>91726.692307692312</v>
      </c>
      <c r="AA205" s="17">
        <f t="shared" si="160"/>
        <v>88921.692307692312</v>
      </c>
      <c r="AB205" s="17">
        <f t="shared" si="160"/>
        <v>90751.769230769234</v>
      </c>
      <c r="AD205" s="52">
        <f t="shared" si="175"/>
        <v>780841341.75147963</v>
      </c>
      <c r="AE205" s="52">
        <f t="shared" si="176"/>
        <v>560589401.20710146</v>
      </c>
      <c r="AF205" s="52">
        <f t="shared" si="177"/>
        <v>168434473.89940858</v>
      </c>
      <c r="AG205" s="52">
        <f t="shared" si="178"/>
        <v>4000923.1301775598</v>
      </c>
      <c r="AH205" s="52">
        <f t="shared" si="179"/>
        <v>16869344.591715828</v>
      </c>
      <c r="AI205" s="52">
        <f t="shared" si="180"/>
        <v>99612683.455621123</v>
      </c>
      <c r="AJ205" s="52">
        <f t="shared" si="181"/>
        <v>262764099.99999952</v>
      </c>
      <c r="AK205" s="52">
        <f t="shared" si="182"/>
        <v>359041279.5325442</v>
      </c>
      <c r="AL205" s="52">
        <f t="shared" si="183"/>
        <v>473507643.13017672</v>
      </c>
      <c r="AM205" s="52">
        <f t="shared" si="184"/>
        <v>547650003.69822419</v>
      </c>
      <c r="AN205" s="52">
        <f t="shared" si="185"/>
        <v>659648099.22485161</v>
      </c>
      <c r="AO205" s="52">
        <f t="shared" si="186"/>
        <v>1121157650.5562124</v>
      </c>
      <c r="AP205" s="52">
        <f t="shared" si="187"/>
        <v>1257553443.999999</v>
      </c>
      <c r="AQ205" s="52">
        <f t="shared" si="188"/>
        <v>1514000072.3313596</v>
      </c>
      <c r="AR205" s="52">
        <f t="shared" si="189"/>
        <v>2268316474.562129</v>
      </c>
      <c r="AS205" s="52">
        <f t="shared" si="190"/>
        <v>2211039547.4792891</v>
      </c>
      <c r="AT205" s="52">
        <f t="shared" si="191"/>
        <v>2187432899.9999986</v>
      </c>
      <c r="AU205" s="52">
        <f t="shared" si="192"/>
        <v>2632826615.0059156</v>
      </c>
      <c r="AV205" s="52">
        <f t="shared" si="193"/>
        <v>2928549781.5443769</v>
      </c>
      <c r="AW205" s="52">
        <f t="shared" si="194"/>
        <v>2733825795.9999986</v>
      </c>
      <c r="AZ205" s="17">
        <f t="shared" si="195"/>
        <v>27330.846153846152</v>
      </c>
      <c r="BA205" s="17">
        <f t="shared" si="196"/>
        <v>39646.923076923078</v>
      </c>
      <c r="BB205" s="17">
        <f t="shared" si="169"/>
        <v>35792.153846153844</v>
      </c>
      <c r="BC205" s="17">
        <f t="shared" si="169"/>
        <v>35573.153846153844</v>
      </c>
      <c r="BD205" s="17">
        <f t="shared" si="169"/>
        <v>33282.230769230766</v>
      </c>
      <c r="BE205" s="17">
        <f t="shared" si="169"/>
        <v>32433.307692307691</v>
      </c>
      <c r="BF205" s="17">
        <f t="shared" si="170"/>
        <v>30392.615384615383</v>
      </c>
      <c r="BG205" s="17">
        <f t="shared" si="170"/>
        <v>28394.153846153848</v>
      </c>
      <c r="BH205" s="17">
        <f t="shared" si="170"/>
        <v>27641.23076923077</v>
      </c>
      <c r="BI205" s="17">
        <f t="shared" si="170"/>
        <v>27304.692307692309</v>
      </c>
      <c r="BJ205" s="17">
        <f t="shared" si="171"/>
        <v>25369.76923076923</v>
      </c>
      <c r="BK205" s="17">
        <f t="shared" si="171"/>
        <v>24680.615384615383</v>
      </c>
      <c r="BL205" s="17">
        <f t="shared" si="171"/>
        <v>23851.923076923078</v>
      </c>
      <c r="BM205" s="17">
        <f t="shared" si="171"/>
        <v>21923.846153846152</v>
      </c>
      <c r="BN205" s="17">
        <f t="shared" si="172"/>
        <v>19965.538461538461</v>
      </c>
      <c r="BO205" s="17">
        <f t="shared" si="172"/>
        <v>21087.384615384617</v>
      </c>
      <c r="BP205" s="17">
        <f t="shared" si="172"/>
        <v>19464.923076923078</v>
      </c>
      <c r="BQ205" s="17">
        <f t="shared" si="172"/>
        <v>18578.384615384617</v>
      </c>
      <c r="BR205" s="17">
        <f t="shared" si="161"/>
        <v>18254.538461538461</v>
      </c>
      <c r="BS205" s="17">
        <f t="shared" si="161"/>
        <v>17905.461538461539</v>
      </c>
      <c r="BT205" s="17">
        <f t="shared" si="161"/>
        <v>17979.615384615383</v>
      </c>
      <c r="BU205" s="17">
        <f t="shared" si="161"/>
        <v>17553.692307692309</v>
      </c>
      <c r="BV205" s="17">
        <f t="shared" si="162"/>
        <v>17012.76923076923</v>
      </c>
      <c r="BW205" s="17">
        <f t="shared" si="162"/>
        <v>15803</v>
      </c>
      <c r="BX205" s="17">
        <f t="shared" si="162"/>
        <v>14991.76923076923</v>
      </c>
      <c r="BY205" s="17">
        <f t="shared" si="162"/>
        <v>15213.153846153846</v>
      </c>
      <c r="BZ205" s="17">
        <f t="shared" si="163"/>
        <v>15342.307692307691</v>
      </c>
      <c r="CA205" s="17">
        <f t="shared" si="163"/>
        <v>16698.23076923077</v>
      </c>
      <c r="CB205" s="17">
        <f t="shared" si="163"/>
        <v>15113.923076923076</v>
      </c>
      <c r="CC205" s="17">
        <f t="shared" si="163"/>
        <v>15207</v>
      </c>
      <c r="CD205" s="17">
        <f t="shared" si="164"/>
        <v>14471.846153846154</v>
      </c>
      <c r="CG205" s="16">
        <f t="shared" si="197"/>
        <v>71593727.863905311</v>
      </c>
      <c r="CH205" s="16">
        <f t="shared" si="198"/>
        <v>67935636.094674543</v>
      </c>
      <c r="CI205" s="16">
        <f t="shared" si="199"/>
        <v>35418978.840236664</v>
      </c>
      <c r="CJ205" s="16">
        <f t="shared" si="200"/>
        <v>26035113.751479294</v>
      </c>
      <c r="CK205" s="16">
        <f t="shared" si="201"/>
        <v>9374430.8224852048</v>
      </c>
      <c r="CL205" s="16">
        <f t="shared" si="202"/>
        <v>1130623.2485207161</v>
      </c>
      <c r="CM205" s="16">
        <f t="shared" si="203"/>
        <v>96338.60946745667</v>
      </c>
      <c r="CN205" s="16">
        <f t="shared" si="204"/>
        <v>684.0236686389361</v>
      </c>
      <c r="CO205" s="16">
        <f t="shared" si="205"/>
        <v>3845822.6982248477</v>
      </c>
      <c r="CP205" s="16">
        <f t="shared" si="206"/>
        <v>7023723.1301775165</v>
      </c>
      <c r="CQ205" s="16">
        <f t="shared" si="207"/>
        <v>12102905.775147911</v>
      </c>
      <c r="CR205" s="16">
        <f t="shared" si="208"/>
        <v>29235649</v>
      </c>
      <c r="CS205" s="16">
        <f t="shared" si="209"/>
        <v>54247757.402366854</v>
      </c>
      <c r="CT205" s="16">
        <f t="shared" si="210"/>
        <v>38980811.982248485</v>
      </c>
      <c r="CU205" s="16">
        <f t="shared" si="211"/>
        <v>61872745.852070965</v>
      </c>
      <c r="CV205" s="16">
        <f t="shared" si="212"/>
        <v>76605582.98224847</v>
      </c>
      <c r="CW205" s="16">
        <f t="shared" si="213"/>
        <v>82379361.325443774</v>
      </c>
      <c r="CX205" s="16">
        <f t="shared" si="214"/>
        <v>88837875.147928953</v>
      </c>
      <c r="CY205" s="16">
        <f t="shared" si="215"/>
        <v>87445516.899408296</v>
      </c>
      <c r="CZ205" s="16">
        <f t="shared" si="216"/>
        <v>95592737.331360906</v>
      </c>
      <c r="DA205" s="16">
        <f t="shared" si="217"/>
        <v>106462711.39053252</v>
      </c>
      <c r="DB205" s="16">
        <f t="shared" si="218"/>
        <v>132891236.94674553</v>
      </c>
      <c r="DC205" s="16">
        <f t="shared" si="219"/>
        <v>152252819.31360945</v>
      </c>
      <c r="DD205" s="16">
        <f t="shared" si="220"/>
        <v>146838466.86390531</v>
      </c>
      <c r="DE205" s="16">
        <f t="shared" si="221"/>
        <v>143725054.44378698</v>
      </c>
      <c r="DF205" s="16">
        <f t="shared" si="222"/>
        <v>113052509.91715972</v>
      </c>
      <c r="DG205" s="16">
        <f t="shared" si="223"/>
        <v>149253209.4674556</v>
      </c>
      <c r="DH205" s="16">
        <f t="shared" si="224"/>
        <v>146987645.56213015</v>
      </c>
      <c r="DI205" s="16">
        <f t="shared" si="225"/>
        <v>165353880.99999994</v>
      </c>
    </row>
    <row r="206" spans="1:113">
      <c r="A206" s="5">
        <v>40118</v>
      </c>
      <c r="B206" s="17">
        <v>146863</v>
      </c>
      <c r="C206" s="17">
        <v>146762</v>
      </c>
      <c r="D206" s="17">
        <v>16098</v>
      </c>
      <c r="E206" s="17">
        <v>10421</v>
      </c>
      <c r="G206" s="17">
        <f t="shared" si="173"/>
        <v>137306.61538461538</v>
      </c>
      <c r="H206" s="17">
        <f t="shared" si="174"/>
        <v>170981.30769230769</v>
      </c>
      <c r="I206" s="17">
        <f t="shared" si="165"/>
        <v>166714.53846153847</v>
      </c>
      <c r="J206" s="17">
        <f t="shared" si="165"/>
        <v>156016</v>
      </c>
      <c r="K206" s="17">
        <f t="shared" si="165"/>
        <v>145038</v>
      </c>
      <c r="L206" s="17">
        <f t="shared" si="165"/>
        <v>138930.53846153847</v>
      </c>
      <c r="M206" s="17">
        <f t="shared" si="166"/>
        <v>133057.15384615384</v>
      </c>
      <c r="N206" s="17">
        <f t="shared" si="166"/>
        <v>126827.76923076923</v>
      </c>
      <c r="O206" s="17">
        <f t="shared" si="166"/>
        <v>124089.38461538461</v>
      </c>
      <c r="P206" s="17">
        <f t="shared" si="166"/>
        <v>121277.53846153847</v>
      </c>
      <c r="Q206" s="17">
        <f t="shared" si="167"/>
        <v>119635.84615384616</v>
      </c>
      <c r="R206" s="17">
        <f t="shared" si="167"/>
        <v>117354.15384615384</v>
      </c>
      <c r="S206" s="17">
        <f t="shared" si="167"/>
        <v>109554.07692307692</v>
      </c>
      <c r="T206" s="17">
        <f t="shared" si="167"/>
        <v>107575.76923076923</v>
      </c>
      <c r="U206" s="17">
        <f t="shared" si="168"/>
        <v>104127.61538461539</v>
      </c>
      <c r="V206" s="17">
        <f t="shared" si="168"/>
        <v>95410.923076923078</v>
      </c>
      <c r="W206" s="17">
        <f t="shared" si="168"/>
        <v>96016.076923076922</v>
      </c>
      <c r="X206" s="17">
        <f t="shared" si="168"/>
        <v>96267.769230769234</v>
      </c>
      <c r="Y206" s="17">
        <f t="shared" si="160"/>
        <v>91726.692307692312</v>
      </c>
      <c r="Z206" s="17">
        <f t="shared" si="160"/>
        <v>88921.692307692312</v>
      </c>
      <c r="AA206" s="17">
        <f t="shared" si="160"/>
        <v>90751.769230769234</v>
      </c>
      <c r="AB206" s="17">
        <f t="shared" ref="AB206:AB242" si="226">AA207</f>
        <v>87449.38461538461</v>
      </c>
      <c r="AD206" s="52">
        <f t="shared" si="175"/>
        <v>864825939.69822574</v>
      </c>
      <c r="AE206" s="52">
        <f t="shared" si="176"/>
        <v>350041072.68639088</v>
      </c>
      <c r="AF206" s="52">
        <f t="shared" si="177"/>
        <v>59774308.071006052</v>
      </c>
      <c r="AG206" s="52">
        <f t="shared" si="178"/>
        <v>2637126.1597633646</v>
      </c>
      <c r="AH206" s="52">
        <f t="shared" si="179"/>
        <v>18057923.366863847</v>
      </c>
      <c r="AI206" s="52">
        <f t="shared" si="180"/>
        <v>109806216.71597607</v>
      </c>
      <c r="AJ206" s="52">
        <f t="shared" si="181"/>
        <v>174695189.20710051</v>
      </c>
      <c r="AK206" s="52">
        <f t="shared" si="182"/>
        <v>256931307.00591666</v>
      </c>
      <c r="AL206" s="52">
        <f t="shared" si="183"/>
        <v>312256085.20710021</v>
      </c>
      <c r="AM206" s="52">
        <f t="shared" si="184"/>
        <v>398100721.44378674</v>
      </c>
      <c r="AN206" s="52">
        <f t="shared" si="185"/>
        <v>770203391.0591712</v>
      </c>
      <c r="AO206" s="52">
        <f t="shared" si="186"/>
        <v>883923213.02366793</v>
      </c>
      <c r="AP206" s="52">
        <f t="shared" si="187"/>
        <v>1100846040.999999</v>
      </c>
      <c r="AQ206" s="52">
        <f t="shared" si="188"/>
        <v>1755249033.9408276</v>
      </c>
      <c r="AR206" s="52">
        <f t="shared" si="189"/>
        <v>1704908566.4437864</v>
      </c>
      <c r="AS206" s="52">
        <f t="shared" si="190"/>
        <v>1684186893.6390522</v>
      </c>
      <c r="AT206" s="52">
        <f t="shared" si="191"/>
        <v>2077529387.6982236</v>
      </c>
      <c r="AU206" s="52">
        <f t="shared" si="192"/>
        <v>2341100781.1597619</v>
      </c>
      <c r="AV206" s="52">
        <f t="shared" si="193"/>
        <v>2167353700.4082828</v>
      </c>
      <c r="AW206" s="52">
        <f t="shared" si="194"/>
        <v>2485743459.9763312</v>
      </c>
      <c r="AZ206" s="17">
        <f t="shared" si="195"/>
        <v>25436.538461538461</v>
      </c>
      <c r="BA206" s="17">
        <f t="shared" si="196"/>
        <v>35792.153846153844</v>
      </c>
      <c r="BB206" s="17">
        <f t="shared" si="169"/>
        <v>35573.153846153844</v>
      </c>
      <c r="BC206" s="17">
        <f t="shared" si="169"/>
        <v>33282.230769230766</v>
      </c>
      <c r="BD206" s="17">
        <f t="shared" si="169"/>
        <v>32433.307692307691</v>
      </c>
      <c r="BE206" s="17">
        <f t="shared" si="169"/>
        <v>30392.615384615383</v>
      </c>
      <c r="BF206" s="17">
        <f t="shared" si="170"/>
        <v>28394.153846153848</v>
      </c>
      <c r="BG206" s="17">
        <f t="shared" si="170"/>
        <v>27641.23076923077</v>
      </c>
      <c r="BH206" s="17">
        <f t="shared" si="170"/>
        <v>27304.692307692309</v>
      </c>
      <c r="BI206" s="17">
        <f t="shared" si="170"/>
        <v>25369.76923076923</v>
      </c>
      <c r="BJ206" s="17">
        <f t="shared" si="171"/>
        <v>24680.615384615383</v>
      </c>
      <c r="BK206" s="17">
        <f t="shared" si="171"/>
        <v>23851.923076923078</v>
      </c>
      <c r="BL206" s="17">
        <f t="shared" si="171"/>
        <v>21923.846153846152</v>
      </c>
      <c r="BM206" s="17">
        <f t="shared" si="171"/>
        <v>19965.538461538461</v>
      </c>
      <c r="BN206" s="17">
        <f t="shared" si="172"/>
        <v>21087.384615384617</v>
      </c>
      <c r="BO206" s="17">
        <f t="shared" si="172"/>
        <v>19464.923076923078</v>
      </c>
      <c r="BP206" s="17">
        <f t="shared" si="172"/>
        <v>18578.384615384617</v>
      </c>
      <c r="BQ206" s="17">
        <f t="shared" si="172"/>
        <v>18254.538461538461</v>
      </c>
      <c r="BR206" s="17">
        <f t="shared" si="161"/>
        <v>17905.461538461539</v>
      </c>
      <c r="BS206" s="17">
        <f t="shared" si="161"/>
        <v>17979.615384615383</v>
      </c>
      <c r="BT206" s="17">
        <f t="shared" si="161"/>
        <v>17553.692307692309</v>
      </c>
      <c r="BU206" s="17">
        <f t="shared" ref="BU206:BX242" si="227">BT207</f>
        <v>17012.76923076923</v>
      </c>
      <c r="BV206" s="17">
        <f t="shared" si="162"/>
        <v>15803</v>
      </c>
      <c r="BW206" s="17">
        <f t="shared" si="162"/>
        <v>14991.76923076923</v>
      </c>
      <c r="BX206" s="17">
        <f t="shared" si="162"/>
        <v>15213.153846153846</v>
      </c>
      <c r="BY206" s="17">
        <f t="shared" ref="BY206:CB238" si="228">BX207</f>
        <v>15342.307692307691</v>
      </c>
      <c r="BZ206" s="17">
        <f t="shared" si="163"/>
        <v>16698.23076923077</v>
      </c>
      <c r="CA206" s="17">
        <f t="shared" si="163"/>
        <v>15113.923076923076</v>
      </c>
      <c r="CB206" s="17">
        <f t="shared" si="163"/>
        <v>15207</v>
      </c>
      <c r="CC206" s="17">
        <f t="shared" ref="CC206:CD234" si="229">CB207</f>
        <v>14471.846153846154</v>
      </c>
      <c r="CD206" s="17">
        <f t="shared" si="164"/>
        <v>14365.846153846154</v>
      </c>
      <c r="CG206" s="16">
        <f t="shared" si="197"/>
        <v>102750971.45562127</v>
      </c>
      <c r="CH206" s="16">
        <f t="shared" si="198"/>
        <v>61554887.786982201</v>
      </c>
      <c r="CI206" s="16">
        <f t="shared" si="199"/>
        <v>48954779.668639049</v>
      </c>
      <c r="CJ206" s="16">
        <f t="shared" si="200"/>
        <v>24562698.467455611</v>
      </c>
      <c r="CK206" s="16">
        <f t="shared" si="201"/>
        <v>8747488.7633136213</v>
      </c>
      <c r="CL206" s="16">
        <f t="shared" si="202"/>
        <v>4860668.1715976372</v>
      </c>
      <c r="CM206" s="16">
        <f t="shared" si="203"/>
        <v>3489998.7928994135</v>
      </c>
      <c r="CN206" s="16">
        <f t="shared" si="204"/>
        <v>4458.1301775147558</v>
      </c>
      <c r="CO206" s="16">
        <f t="shared" si="205"/>
        <v>571419.69822485372</v>
      </c>
      <c r="CP206" s="16">
        <f t="shared" si="206"/>
        <v>2511005.917159758</v>
      </c>
      <c r="CQ206" s="16">
        <f t="shared" si="207"/>
        <v>12339007.248520715</v>
      </c>
      <c r="CR206" s="16">
        <f t="shared" si="208"/>
        <v>29931841</v>
      </c>
      <c r="CS206" s="16">
        <f t="shared" si="209"/>
        <v>18915139.177514773</v>
      </c>
      <c r="CT206" s="16">
        <f t="shared" si="210"/>
        <v>35660190.301775128</v>
      </c>
      <c r="CU206" s="16">
        <f t="shared" si="211"/>
        <v>47034274.177514762</v>
      </c>
      <c r="CV206" s="16">
        <f t="shared" si="212"/>
        <v>51581124</v>
      </c>
      <c r="CW206" s="16">
        <f t="shared" si="213"/>
        <v>56717119.621301755</v>
      </c>
      <c r="CX206" s="16">
        <f t="shared" si="214"/>
        <v>55605701.775147945</v>
      </c>
      <c r="CY206" s="16">
        <f t="shared" si="215"/>
        <v>62139263.485207081</v>
      </c>
      <c r="CZ206" s="16">
        <f t="shared" si="216"/>
        <v>70959888.05325444</v>
      </c>
      <c r="DA206" s="16">
        <f t="shared" si="217"/>
        <v>92805063.289940819</v>
      </c>
      <c r="DB206" s="16">
        <f t="shared" si="218"/>
        <v>109093204.28402366</v>
      </c>
      <c r="DC206" s="16">
        <f t="shared" si="219"/>
        <v>104517592.99408284</v>
      </c>
      <c r="DD206" s="16">
        <f t="shared" si="220"/>
        <v>101893494.82248521</v>
      </c>
      <c r="DE206" s="16">
        <f t="shared" si="221"/>
        <v>76358021.325443774</v>
      </c>
      <c r="DF206" s="16">
        <f t="shared" si="222"/>
        <v>106556388.37869823</v>
      </c>
      <c r="DG206" s="16">
        <f t="shared" si="223"/>
        <v>104643457.13609466</v>
      </c>
      <c r="DH206" s="16">
        <f t="shared" si="224"/>
        <v>120224477.40236685</v>
      </c>
      <c r="DI206" s="16">
        <f t="shared" si="225"/>
        <v>122560228.17159761</v>
      </c>
    </row>
    <row r="207" spans="1:113">
      <c r="A207" s="5">
        <v>40148</v>
      </c>
      <c r="B207" s="17">
        <v>72035</v>
      </c>
      <c r="C207" s="17">
        <v>161683</v>
      </c>
      <c r="D207" s="17">
        <v>22664</v>
      </c>
      <c r="E207" s="17">
        <v>36033</v>
      </c>
      <c r="G207" s="17">
        <f t="shared" si="173"/>
        <v>126494.92307692308</v>
      </c>
      <c r="H207" s="17">
        <f t="shared" si="174"/>
        <v>166714.53846153847</v>
      </c>
      <c r="I207" s="17">
        <f t="shared" si="165"/>
        <v>156016</v>
      </c>
      <c r="J207" s="17">
        <f t="shared" si="165"/>
        <v>145038</v>
      </c>
      <c r="K207" s="17">
        <f t="shared" si="165"/>
        <v>138930.53846153847</v>
      </c>
      <c r="L207" s="17">
        <f t="shared" ref="L207:O258" si="230">K208</f>
        <v>133057.15384615384</v>
      </c>
      <c r="M207" s="17">
        <f t="shared" si="166"/>
        <v>126827.76923076923</v>
      </c>
      <c r="N207" s="17">
        <f t="shared" si="166"/>
        <v>124089.38461538461</v>
      </c>
      <c r="O207" s="17">
        <f t="shared" si="166"/>
        <v>121277.53846153847</v>
      </c>
      <c r="P207" s="17">
        <f t="shared" ref="P207:S254" si="231">O208</f>
        <v>119635.84615384616</v>
      </c>
      <c r="Q207" s="17">
        <f t="shared" si="167"/>
        <v>117354.15384615384</v>
      </c>
      <c r="R207" s="17">
        <f t="shared" si="167"/>
        <v>109554.07692307692</v>
      </c>
      <c r="S207" s="17">
        <f t="shared" si="167"/>
        <v>107575.76923076923</v>
      </c>
      <c r="T207" s="17">
        <f t="shared" ref="T207:W250" si="232">S208</f>
        <v>104127.61538461539</v>
      </c>
      <c r="U207" s="17">
        <f t="shared" si="168"/>
        <v>95410.923076923078</v>
      </c>
      <c r="V207" s="17">
        <f t="shared" si="168"/>
        <v>96016.076923076922</v>
      </c>
      <c r="W207" s="17">
        <f t="shared" si="168"/>
        <v>96267.769230769234</v>
      </c>
      <c r="X207" s="17">
        <f t="shared" ref="X207:AA246" si="233">W208</f>
        <v>91726.692307692312</v>
      </c>
      <c r="Y207" s="17">
        <f t="shared" si="233"/>
        <v>88921.692307692312</v>
      </c>
      <c r="Z207" s="17">
        <f t="shared" si="233"/>
        <v>90751.769230769234</v>
      </c>
      <c r="AA207" s="17">
        <f t="shared" si="233"/>
        <v>87449.38461538461</v>
      </c>
      <c r="AB207" s="17">
        <f t="shared" si="226"/>
        <v>83284.923076923078</v>
      </c>
      <c r="AD207" s="52">
        <f t="shared" si="175"/>
        <v>871493982.69822478</v>
      </c>
      <c r="AE207" s="52">
        <f t="shared" si="176"/>
        <v>343845701.77514791</v>
      </c>
      <c r="AF207" s="52">
        <f t="shared" si="177"/>
        <v>154644529.99408299</v>
      </c>
      <c r="AG207" s="52">
        <f t="shared" si="178"/>
        <v>43062872.668639012</v>
      </c>
      <c r="AH207" s="52">
        <f t="shared" si="179"/>
        <v>110786.56213017901</v>
      </c>
      <c r="AI207" s="52">
        <f t="shared" si="180"/>
        <v>5786615.2899408611</v>
      </c>
      <c r="AJ207" s="52">
        <f t="shared" si="181"/>
        <v>27221102.224852014</v>
      </c>
      <c r="AK207" s="52">
        <f t="shared" si="182"/>
        <v>47046936.236686379</v>
      </c>
      <c r="AL207" s="52">
        <f t="shared" si="183"/>
        <v>83553662.130177572</v>
      </c>
      <c r="AM207" s="52">
        <f t="shared" si="184"/>
        <v>286992268.40828413</v>
      </c>
      <c r="AN207" s="52">
        <f t="shared" si="185"/>
        <v>357934382.2544378</v>
      </c>
      <c r="AO207" s="52">
        <f t="shared" si="186"/>
        <v>500296453.40236664</v>
      </c>
      <c r="AP207" s="52">
        <f t="shared" si="187"/>
        <v>966215056</v>
      </c>
      <c r="AQ207" s="52">
        <f t="shared" si="188"/>
        <v>928960062.86982262</v>
      </c>
      <c r="AR207" s="52">
        <f t="shared" si="189"/>
        <v>913680829.63905311</v>
      </c>
      <c r="AS207" s="52">
        <f t="shared" si="190"/>
        <v>1208829870.822485</v>
      </c>
      <c r="AT207" s="52">
        <f t="shared" si="191"/>
        <v>1411747670.4378695</v>
      </c>
      <c r="AU207" s="52">
        <f t="shared" si="192"/>
        <v>1277573046.8698223</v>
      </c>
      <c r="AV207" s="52">
        <f t="shared" si="193"/>
        <v>1524554073.7514799</v>
      </c>
      <c r="AW207" s="52">
        <f t="shared" si="194"/>
        <v>1867104100</v>
      </c>
      <c r="AZ207" s="17">
        <f t="shared" si="195"/>
        <v>24495.153846153848</v>
      </c>
      <c r="BA207" s="17">
        <f t="shared" si="196"/>
        <v>35573.153846153844</v>
      </c>
      <c r="BB207" s="17">
        <f t="shared" si="169"/>
        <v>33282.230769230766</v>
      </c>
      <c r="BC207" s="17">
        <f t="shared" si="169"/>
        <v>32433.307692307691</v>
      </c>
      <c r="BD207" s="17">
        <f t="shared" si="169"/>
        <v>30392.615384615383</v>
      </c>
      <c r="BE207" s="17">
        <f t="shared" ref="BE207:BH258" si="234">BD208</f>
        <v>28394.153846153848</v>
      </c>
      <c r="BF207" s="17">
        <f t="shared" si="170"/>
        <v>27641.23076923077</v>
      </c>
      <c r="BG207" s="17">
        <f t="shared" si="170"/>
        <v>27304.692307692309</v>
      </c>
      <c r="BH207" s="17">
        <f t="shared" si="170"/>
        <v>25369.76923076923</v>
      </c>
      <c r="BI207" s="17">
        <f t="shared" ref="BI207:BL254" si="235">BH208</f>
        <v>24680.615384615383</v>
      </c>
      <c r="BJ207" s="17">
        <f t="shared" si="171"/>
        <v>23851.923076923078</v>
      </c>
      <c r="BK207" s="17">
        <f t="shared" si="171"/>
        <v>21923.846153846152</v>
      </c>
      <c r="BL207" s="17">
        <f t="shared" si="171"/>
        <v>19965.538461538461</v>
      </c>
      <c r="BM207" s="17">
        <f t="shared" ref="BM207:BP250" si="236">BL208</f>
        <v>21087.384615384617</v>
      </c>
      <c r="BN207" s="17">
        <f t="shared" si="172"/>
        <v>19464.923076923078</v>
      </c>
      <c r="BO207" s="17">
        <f t="shared" si="172"/>
        <v>18578.384615384617</v>
      </c>
      <c r="BP207" s="17">
        <f t="shared" si="172"/>
        <v>18254.538461538461</v>
      </c>
      <c r="BQ207" s="17">
        <f t="shared" ref="BQ207:BT246" si="237">BP208</f>
        <v>17905.461538461539</v>
      </c>
      <c r="BR207" s="17">
        <f t="shared" si="237"/>
        <v>17979.615384615383</v>
      </c>
      <c r="BS207" s="17">
        <f t="shared" si="237"/>
        <v>17553.692307692309</v>
      </c>
      <c r="BT207" s="17">
        <f t="shared" si="237"/>
        <v>17012.76923076923</v>
      </c>
      <c r="BU207" s="17">
        <f t="shared" si="227"/>
        <v>15803</v>
      </c>
      <c r="BV207" s="17">
        <f t="shared" si="227"/>
        <v>14991.76923076923</v>
      </c>
      <c r="BW207" s="17">
        <f t="shared" si="227"/>
        <v>15213.153846153846</v>
      </c>
      <c r="BX207" s="17">
        <f t="shared" si="227"/>
        <v>15342.307692307691</v>
      </c>
      <c r="BY207" s="17">
        <f t="shared" si="228"/>
        <v>16698.23076923077</v>
      </c>
      <c r="BZ207" s="17">
        <f t="shared" si="228"/>
        <v>15113.923076923076</v>
      </c>
      <c r="CA207" s="17">
        <f t="shared" si="228"/>
        <v>15207</v>
      </c>
      <c r="CB207" s="17">
        <f t="shared" si="228"/>
        <v>14471.846153846154</v>
      </c>
      <c r="CC207" s="17">
        <f t="shared" si="229"/>
        <v>14365.846153846154</v>
      </c>
      <c r="CD207" s="17">
        <f t="shared" si="229"/>
        <v>14826.461538461539</v>
      </c>
      <c r="CG207" s="16">
        <f t="shared" si="197"/>
        <v>77212720.852070928</v>
      </c>
      <c r="CH207" s="16">
        <f t="shared" si="198"/>
        <v>63014286.485207066</v>
      </c>
      <c r="CI207" s="16">
        <f t="shared" si="199"/>
        <v>34780052.597633101</v>
      </c>
      <c r="CJ207" s="16">
        <f t="shared" si="200"/>
        <v>15202201</v>
      </c>
      <c r="CK207" s="16">
        <f t="shared" si="201"/>
        <v>9897800.0059171524</v>
      </c>
      <c r="CL207" s="16">
        <f t="shared" si="202"/>
        <v>7893506.3668639017</v>
      </c>
      <c r="CM207" s="16">
        <f t="shared" si="203"/>
        <v>764952.07100591424</v>
      </c>
      <c r="CN207" s="16">
        <f t="shared" si="204"/>
        <v>34395.982248519569</v>
      </c>
      <c r="CO207" s="16">
        <f t="shared" si="205"/>
        <v>413745.82248520746</v>
      </c>
      <c r="CP207" s="16">
        <f t="shared" si="206"/>
        <v>6611623.2485207245</v>
      </c>
      <c r="CQ207" s="16">
        <f t="shared" si="207"/>
        <v>20517415.532544397</v>
      </c>
      <c r="CR207" s="16">
        <f t="shared" si="208"/>
        <v>11612891.130177513</v>
      </c>
      <c r="CS207" s="16">
        <f t="shared" si="209"/>
        <v>25303221.59171598</v>
      </c>
      <c r="CT207" s="16">
        <f t="shared" si="210"/>
        <v>35008158.130177513</v>
      </c>
      <c r="CU207" s="16">
        <f t="shared" si="211"/>
        <v>38945280.378698252</v>
      </c>
      <c r="CV207" s="16">
        <f t="shared" si="212"/>
        <v>43424044.710059181</v>
      </c>
      <c r="CW207" s="16">
        <f t="shared" si="213"/>
        <v>42452241.443787023</v>
      </c>
      <c r="CX207" s="16">
        <f t="shared" si="214"/>
        <v>48183888.289940834</v>
      </c>
      <c r="CY207" s="16">
        <f t="shared" si="215"/>
        <v>55986079.532544404</v>
      </c>
      <c r="CZ207" s="16">
        <f t="shared" si="216"/>
        <v>75553538.485207126</v>
      </c>
      <c r="DA207" s="16">
        <f t="shared" si="217"/>
        <v>90314319.147929028</v>
      </c>
      <c r="DB207" s="16">
        <f t="shared" si="218"/>
        <v>86155524.00000003</v>
      </c>
      <c r="DC207" s="16">
        <f t="shared" si="219"/>
        <v>83774592.715976372</v>
      </c>
      <c r="DD207" s="16">
        <f t="shared" si="220"/>
        <v>60792009.46745564</v>
      </c>
      <c r="DE207" s="16">
        <f t="shared" si="221"/>
        <v>88007490.745562166</v>
      </c>
      <c r="DF207" s="16">
        <f t="shared" si="222"/>
        <v>86269801.869822517</v>
      </c>
      <c r="DG207" s="16">
        <f t="shared" si="223"/>
        <v>100466697.09467457</v>
      </c>
      <c r="DH207" s="16">
        <f t="shared" si="224"/>
        <v>102602874.3254438</v>
      </c>
      <c r="DI207" s="16">
        <f t="shared" si="225"/>
        <v>93483610.940828413</v>
      </c>
    </row>
    <row r="208" spans="1:113">
      <c r="A208" s="5">
        <v>40179</v>
      </c>
      <c r="B208" s="17">
        <v>60098</v>
      </c>
      <c r="C208" s="17">
        <v>57474</v>
      </c>
      <c r="D208" s="17">
        <v>7332</v>
      </c>
      <c r="E208" s="17">
        <v>29312</v>
      </c>
      <c r="G208" s="17">
        <f t="shared" si="173"/>
        <v>121408.53846153847</v>
      </c>
      <c r="H208" s="17">
        <f t="shared" si="174"/>
        <v>156016</v>
      </c>
      <c r="I208" s="17">
        <f t="shared" ref="I208:K261" si="238">H209</f>
        <v>145038</v>
      </c>
      <c r="J208" s="17">
        <f t="shared" si="238"/>
        <v>138930.53846153847</v>
      </c>
      <c r="K208" s="17">
        <f t="shared" si="238"/>
        <v>133057.15384615384</v>
      </c>
      <c r="L208" s="17">
        <f t="shared" si="230"/>
        <v>126827.76923076923</v>
      </c>
      <c r="M208" s="17">
        <f t="shared" si="230"/>
        <v>124089.38461538461</v>
      </c>
      <c r="N208" s="17">
        <f t="shared" si="230"/>
        <v>121277.53846153847</v>
      </c>
      <c r="O208" s="17">
        <f t="shared" si="230"/>
        <v>119635.84615384616</v>
      </c>
      <c r="P208" s="17">
        <f t="shared" si="231"/>
        <v>117354.15384615384</v>
      </c>
      <c r="Q208" s="17">
        <f t="shared" si="231"/>
        <v>109554.07692307692</v>
      </c>
      <c r="R208" s="17">
        <f t="shared" si="231"/>
        <v>107575.76923076923</v>
      </c>
      <c r="S208" s="17">
        <f t="shared" si="231"/>
        <v>104127.61538461539</v>
      </c>
      <c r="T208" s="17">
        <f t="shared" si="232"/>
        <v>95410.923076923078</v>
      </c>
      <c r="U208" s="17">
        <f t="shared" si="232"/>
        <v>96016.076923076922</v>
      </c>
      <c r="V208" s="17">
        <f t="shared" si="232"/>
        <v>96267.769230769234</v>
      </c>
      <c r="W208" s="17">
        <f t="shared" si="232"/>
        <v>91726.692307692312</v>
      </c>
      <c r="X208" s="17">
        <f t="shared" si="233"/>
        <v>88921.692307692312</v>
      </c>
      <c r="Y208" s="17">
        <f t="shared" si="233"/>
        <v>90751.769230769234</v>
      </c>
      <c r="Z208" s="17">
        <f t="shared" si="233"/>
        <v>87449.38461538461</v>
      </c>
      <c r="AA208" s="17">
        <f t="shared" si="233"/>
        <v>83284.923076923078</v>
      </c>
      <c r="AB208" s="17">
        <f t="shared" si="226"/>
        <v>83564.692307692312</v>
      </c>
      <c r="AD208" s="52">
        <f t="shared" si="175"/>
        <v>558351452.59763277</v>
      </c>
      <c r="AE208" s="52">
        <f t="shared" si="176"/>
        <v>307020484</v>
      </c>
      <c r="AF208" s="52">
        <f t="shared" si="177"/>
        <v>135690240.37869802</v>
      </c>
      <c r="AG208" s="52">
        <f t="shared" si="178"/>
        <v>29368062.130177479</v>
      </c>
      <c r="AH208" s="52">
        <f t="shared" si="179"/>
        <v>7186936.1005916502</v>
      </c>
      <c r="AI208" s="52">
        <f t="shared" si="180"/>
        <v>17161</v>
      </c>
      <c r="AJ208" s="52">
        <f t="shared" si="181"/>
        <v>3142438.0177514954</v>
      </c>
      <c r="AK208" s="52">
        <f t="shared" si="182"/>
        <v>16438034.609467529</v>
      </c>
      <c r="AL208" s="52">
        <f t="shared" si="183"/>
        <v>140528258.36686409</v>
      </c>
      <c r="AM208" s="52">
        <f t="shared" si="184"/>
        <v>191345504.59171608</v>
      </c>
      <c r="AN208" s="52">
        <f t="shared" si="185"/>
        <v>298630302.39053261</v>
      </c>
      <c r="AO208" s="52">
        <f t="shared" si="186"/>
        <v>675876005.68639088</v>
      </c>
      <c r="AP208" s="52">
        <f t="shared" si="187"/>
        <v>644777102.9822489</v>
      </c>
      <c r="AQ208" s="52">
        <f t="shared" si="188"/>
        <v>632058277.51479304</v>
      </c>
      <c r="AR208" s="52">
        <f t="shared" si="189"/>
        <v>881011991.1005919</v>
      </c>
      <c r="AS208" s="52">
        <f t="shared" si="190"/>
        <v>1055395173.0236688</v>
      </c>
      <c r="AT208" s="52">
        <f t="shared" si="191"/>
        <v>939837499.6686393</v>
      </c>
      <c r="AU208" s="52">
        <f t="shared" si="192"/>
        <v>1153224129.9467463</v>
      </c>
      <c r="AV208" s="52">
        <f t="shared" si="193"/>
        <v>1453410049.9940832</v>
      </c>
      <c r="AW208" s="52">
        <f t="shared" si="194"/>
        <v>1432156691.7159765</v>
      </c>
      <c r="AZ208" s="17">
        <f t="shared" si="195"/>
        <v>23804.461538461539</v>
      </c>
      <c r="BA208" s="17">
        <f t="shared" si="196"/>
        <v>33282.230769230766</v>
      </c>
      <c r="BB208" s="17">
        <f t="shared" ref="BB208:BD261" si="239">BA209</f>
        <v>32433.307692307691</v>
      </c>
      <c r="BC208" s="17">
        <f t="shared" si="239"/>
        <v>30392.615384615383</v>
      </c>
      <c r="BD208" s="17">
        <f t="shared" si="239"/>
        <v>28394.153846153848</v>
      </c>
      <c r="BE208" s="17">
        <f t="shared" si="234"/>
        <v>27641.23076923077</v>
      </c>
      <c r="BF208" s="17">
        <f t="shared" si="234"/>
        <v>27304.692307692309</v>
      </c>
      <c r="BG208" s="17">
        <f t="shared" si="234"/>
        <v>25369.76923076923</v>
      </c>
      <c r="BH208" s="17">
        <f t="shared" si="234"/>
        <v>24680.615384615383</v>
      </c>
      <c r="BI208" s="17">
        <f t="shared" si="235"/>
        <v>23851.923076923078</v>
      </c>
      <c r="BJ208" s="17">
        <f t="shared" si="235"/>
        <v>21923.846153846152</v>
      </c>
      <c r="BK208" s="17">
        <f t="shared" si="235"/>
        <v>19965.538461538461</v>
      </c>
      <c r="BL208" s="17">
        <f t="shared" si="235"/>
        <v>21087.384615384617</v>
      </c>
      <c r="BM208" s="17">
        <f t="shared" si="236"/>
        <v>19464.923076923078</v>
      </c>
      <c r="BN208" s="17">
        <f t="shared" si="236"/>
        <v>18578.384615384617</v>
      </c>
      <c r="BO208" s="17">
        <f t="shared" si="236"/>
        <v>18254.538461538461</v>
      </c>
      <c r="BP208" s="17">
        <f t="shared" si="236"/>
        <v>17905.461538461539</v>
      </c>
      <c r="BQ208" s="17">
        <f t="shared" si="237"/>
        <v>17979.615384615383</v>
      </c>
      <c r="BR208" s="17">
        <f t="shared" si="237"/>
        <v>17553.692307692309</v>
      </c>
      <c r="BS208" s="17">
        <f t="shared" si="237"/>
        <v>17012.76923076923</v>
      </c>
      <c r="BT208" s="17">
        <f t="shared" si="237"/>
        <v>15803</v>
      </c>
      <c r="BU208" s="17">
        <f t="shared" si="227"/>
        <v>14991.76923076923</v>
      </c>
      <c r="BV208" s="17">
        <f t="shared" si="227"/>
        <v>15213.153846153846</v>
      </c>
      <c r="BW208" s="17">
        <f t="shared" si="227"/>
        <v>15342.307692307691</v>
      </c>
      <c r="BX208" s="17">
        <f t="shared" si="227"/>
        <v>16698.23076923077</v>
      </c>
      <c r="BY208" s="17">
        <f t="shared" si="228"/>
        <v>15113.923076923076</v>
      </c>
      <c r="BZ208" s="17">
        <f t="shared" si="228"/>
        <v>15207</v>
      </c>
      <c r="CA208" s="17">
        <f t="shared" si="228"/>
        <v>14471.846153846154</v>
      </c>
      <c r="CB208" s="17">
        <f t="shared" si="228"/>
        <v>14365.846153846154</v>
      </c>
      <c r="CC208" s="17">
        <f t="shared" si="229"/>
        <v>14826.461538461539</v>
      </c>
      <c r="CD208" s="17">
        <f t="shared" si="229"/>
        <v>14046.153846153846</v>
      </c>
      <c r="CG208" s="16">
        <f t="shared" si="197"/>
        <v>74456985.946745545</v>
      </c>
      <c r="CH208" s="16">
        <f t="shared" si="198"/>
        <v>43403771.100591689</v>
      </c>
      <c r="CI208" s="16">
        <f t="shared" si="199"/>
        <v>21065275.479289949</v>
      </c>
      <c r="CJ208" s="16">
        <f t="shared" si="200"/>
        <v>14720798.130177513</v>
      </c>
      <c r="CK208" s="16">
        <f t="shared" si="201"/>
        <v>12251615.437869824</v>
      </c>
      <c r="CL208" s="16">
        <f t="shared" si="202"/>
        <v>2450188.1715976307</v>
      </c>
      <c r="CM208" s="16">
        <f t="shared" si="203"/>
        <v>767645.56213017355</v>
      </c>
      <c r="CN208" s="16">
        <f t="shared" si="204"/>
        <v>2252.5976331361476</v>
      </c>
      <c r="CO208" s="16">
        <f t="shared" si="205"/>
        <v>3536714.2248520786</v>
      </c>
      <c r="CP208" s="16">
        <f t="shared" si="206"/>
        <v>14737330.390532553</v>
      </c>
      <c r="CQ208" s="16">
        <f t="shared" si="207"/>
        <v>7382507.0059171533</v>
      </c>
      <c r="CR208" s="16">
        <f t="shared" si="208"/>
        <v>18831594.059171591</v>
      </c>
      <c r="CS208" s="16">
        <f t="shared" si="209"/>
        <v>27311880.005917147</v>
      </c>
      <c r="CT208" s="16">
        <f t="shared" si="210"/>
        <v>30801646.159763325</v>
      </c>
      <c r="CU208" s="16">
        <f t="shared" si="211"/>
        <v>34798201</v>
      </c>
      <c r="CV208" s="16">
        <f t="shared" si="212"/>
        <v>33928832.715976357</v>
      </c>
      <c r="CW208" s="16">
        <f t="shared" si="213"/>
        <v>39072115.976331361</v>
      </c>
      <c r="CX208" s="16">
        <f t="shared" si="214"/>
        <v>46127084.402366877</v>
      </c>
      <c r="CY208" s="16">
        <f t="shared" si="215"/>
        <v>64023386.751479298</v>
      </c>
      <c r="CZ208" s="16">
        <f t="shared" si="216"/>
        <v>77663545.710059181</v>
      </c>
      <c r="DA208" s="16">
        <f t="shared" si="217"/>
        <v>73810567.86390534</v>
      </c>
      <c r="DB208" s="16">
        <f t="shared" si="218"/>
        <v>71608047.715976357</v>
      </c>
      <c r="DC208" s="16">
        <f t="shared" si="219"/>
        <v>50498515.745562136</v>
      </c>
      <c r="DD208" s="16">
        <f t="shared" si="220"/>
        <v>75525458.751479313</v>
      </c>
      <c r="DE208" s="16">
        <f t="shared" si="221"/>
        <v>73916344.905325457</v>
      </c>
      <c r="DF208" s="16">
        <f t="shared" si="222"/>
        <v>87097709.917159766</v>
      </c>
      <c r="DG208" s="16">
        <f t="shared" si="223"/>
        <v>89087460.37869823</v>
      </c>
      <c r="DH208" s="16">
        <f t="shared" si="224"/>
        <v>80604484</v>
      </c>
      <c r="DI208" s="16">
        <f t="shared" si="225"/>
        <v>95224569.0177515</v>
      </c>
    </row>
    <row r="209" spans="1:113">
      <c r="A209" s="5">
        <v>40210</v>
      </c>
      <c r="B209" s="17">
        <v>78086</v>
      </c>
      <c r="C209" s="17">
        <v>81629</v>
      </c>
      <c r="D209" s="17">
        <v>8314</v>
      </c>
      <c r="E209" s="17">
        <v>16814</v>
      </c>
      <c r="G209" s="17">
        <f t="shared" si="173"/>
        <v>119264.61538461539</v>
      </c>
      <c r="H209" s="17">
        <f t="shared" si="174"/>
        <v>145038</v>
      </c>
      <c r="I209" s="17">
        <f t="shared" si="238"/>
        <v>138930.53846153847</v>
      </c>
      <c r="J209" s="17">
        <f t="shared" si="238"/>
        <v>133057.15384615384</v>
      </c>
      <c r="K209" s="17">
        <f t="shared" si="238"/>
        <v>126827.76923076923</v>
      </c>
      <c r="L209" s="17">
        <f t="shared" si="230"/>
        <v>124089.38461538461</v>
      </c>
      <c r="M209" s="17">
        <f t="shared" si="230"/>
        <v>121277.53846153847</v>
      </c>
      <c r="N209" s="17">
        <f t="shared" si="230"/>
        <v>119635.84615384616</v>
      </c>
      <c r="O209" s="17">
        <f t="shared" si="230"/>
        <v>117354.15384615384</v>
      </c>
      <c r="P209" s="17">
        <f t="shared" si="231"/>
        <v>109554.07692307692</v>
      </c>
      <c r="Q209" s="17">
        <f t="shared" si="231"/>
        <v>107575.76923076923</v>
      </c>
      <c r="R209" s="17">
        <f t="shared" si="231"/>
        <v>104127.61538461539</v>
      </c>
      <c r="S209" s="17">
        <f t="shared" si="231"/>
        <v>95410.923076923078</v>
      </c>
      <c r="T209" s="17">
        <f t="shared" si="232"/>
        <v>96016.076923076922</v>
      </c>
      <c r="U209" s="17">
        <f t="shared" si="232"/>
        <v>96267.769230769234</v>
      </c>
      <c r="V209" s="17">
        <f t="shared" si="232"/>
        <v>91726.692307692312</v>
      </c>
      <c r="W209" s="17">
        <f t="shared" si="232"/>
        <v>88921.692307692312</v>
      </c>
      <c r="X209" s="17">
        <f t="shared" si="233"/>
        <v>90751.769230769234</v>
      </c>
      <c r="Y209" s="17">
        <f t="shared" si="233"/>
        <v>87449.38461538461</v>
      </c>
      <c r="Z209" s="17">
        <f t="shared" si="233"/>
        <v>83284.923076923078</v>
      </c>
      <c r="AA209" s="17">
        <f t="shared" si="233"/>
        <v>83564.692307692312</v>
      </c>
      <c r="AB209" s="17">
        <f t="shared" si="226"/>
        <v>85860.153846153844</v>
      </c>
      <c r="AD209" s="52">
        <f t="shared" si="175"/>
        <v>386748530.46745569</v>
      </c>
      <c r="AE209" s="52">
        <f t="shared" si="176"/>
        <v>190234117.21301752</v>
      </c>
      <c r="AF209" s="52">
        <f t="shared" si="177"/>
        <v>57201296.100591682</v>
      </c>
      <c r="AG209" s="52">
        <f t="shared" si="178"/>
        <v>23278398.130177408</v>
      </c>
      <c r="AH209" s="52">
        <f t="shared" si="179"/>
        <v>4051859.313609472</v>
      </c>
      <c r="AI209" s="52">
        <f t="shared" si="180"/>
        <v>137812.28402366614</v>
      </c>
      <c r="AJ209" s="52">
        <f t="shared" si="181"/>
        <v>3649863.2899408583</v>
      </c>
      <c r="AK209" s="52">
        <f t="shared" si="182"/>
        <v>94294557.213017881</v>
      </c>
      <c r="AL209" s="52">
        <f t="shared" si="183"/>
        <v>136629124.40828407</v>
      </c>
      <c r="AM209" s="52">
        <f t="shared" si="184"/>
        <v>229128769</v>
      </c>
      <c r="AN209" s="52">
        <f t="shared" si="185"/>
        <v>568998636.7100594</v>
      </c>
      <c r="AO209" s="52">
        <f t="shared" si="186"/>
        <v>540494540.59763348</v>
      </c>
      <c r="AP209" s="52">
        <f t="shared" si="187"/>
        <v>528854933.02366877</v>
      </c>
      <c r="AQ209" s="52">
        <f t="shared" si="188"/>
        <v>758337207.39053261</v>
      </c>
      <c r="AR209" s="52">
        <f t="shared" si="189"/>
        <v>920692980.85207105</v>
      </c>
      <c r="AS209" s="52">
        <f t="shared" si="190"/>
        <v>812982395.79289949</v>
      </c>
      <c r="AT209" s="52">
        <f t="shared" si="191"/>
        <v>1012208908.8994091</v>
      </c>
      <c r="AU209" s="52">
        <f t="shared" si="192"/>
        <v>1294538258.5562134</v>
      </c>
      <c r="AV209" s="52">
        <f t="shared" si="193"/>
        <v>1274484507.698225</v>
      </c>
      <c r="AW209" s="52">
        <f t="shared" si="194"/>
        <v>1115858050.6745567</v>
      </c>
      <c r="AZ209" s="17">
        <f t="shared" si="195"/>
        <v>23496.76923076923</v>
      </c>
      <c r="BA209" s="17">
        <f t="shared" si="196"/>
        <v>32433.307692307691</v>
      </c>
      <c r="BB209" s="17">
        <f t="shared" si="239"/>
        <v>30392.615384615383</v>
      </c>
      <c r="BC209" s="17">
        <f t="shared" si="239"/>
        <v>28394.153846153848</v>
      </c>
      <c r="BD209" s="17">
        <f t="shared" si="239"/>
        <v>27641.23076923077</v>
      </c>
      <c r="BE209" s="17">
        <f t="shared" si="234"/>
        <v>27304.692307692309</v>
      </c>
      <c r="BF209" s="17">
        <f t="shared" si="234"/>
        <v>25369.76923076923</v>
      </c>
      <c r="BG209" s="17">
        <f t="shared" si="234"/>
        <v>24680.615384615383</v>
      </c>
      <c r="BH209" s="17">
        <f t="shared" si="234"/>
        <v>23851.923076923078</v>
      </c>
      <c r="BI209" s="17">
        <f t="shared" si="235"/>
        <v>21923.846153846152</v>
      </c>
      <c r="BJ209" s="17">
        <f t="shared" si="235"/>
        <v>19965.538461538461</v>
      </c>
      <c r="BK209" s="17">
        <f t="shared" si="235"/>
        <v>21087.384615384617</v>
      </c>
      <c r="BL209" s="17">
        <f t="shared" si="235"/>
        <v>19464.923076923078</v>
      </c>
      <c r="BM209" s="17">
        <f t="shared" si="236"/>
        <v>18578.384615384617</v>
      </c>
      <c r="BN209" s="17">
        <f t="shared" si="236"/>
        <v>18254.538461538461</v>
      </c>
      <c r="BO209" s="17">
        <f t="shared" si="236"/>
        <v>17905.461538461539</v>
      </c>
      <c r="BP209" s="17">
        <f t="shared" si="236"/>
        <v>17979.615384615383</v>
      </c>
      <c r="BQ209" s="17">
        <f t="shared" si="237"/>
        <v>17553.692307692309</v>
      </c>
      <c r="BR209" s="17">
        <f t="shared" si="237"/>
        <v>17012.76923076923</v>
      </c>
      <c r="BS209" s="17">
        <f t="shared" si="237"/>
        <v>15803</v>
      </c>
      <c r="BT209" s="17">
        <f t="shared" si="237"/>
        <v>14991.76923076923</v>
      </c>
      <c r="BU209" s="17">
        <f t="shared" si="227"/>
        <v>15213.153846153846</v>
      </c>
      <c r="BV209" s="17">
        <f t="shared" si="227"/>
        <v>15342.307692307691</v>
      </c>
      <c r="BW209" s="17">
        <f t="shared" si="227"/>
        <v>16698.23076923077</v>
      </c>
      <c r="BX209" s="17">
        <f t="shared" si="227"/>
        <v>15113.923076923076</v>
      </c>
      <c r="BY209" s="17">
        <f t="shared" si="228"/>
        <v>15207</v>
      </c>
      <c r="BZ209" s="17">
        <f t="shared" si="228"/>
        <v>14471.846153846154</v>
      </c>
      <c r="CA209" s="17">
        <f t="shared" si="228"/>
        <v>14365.846153846154</v>
      </c>
      <c r="CB209" s="17">
        <f t="shared" si="228"/>
        <v>14826.461538461539</v>
      </c>
      <c r="CC209" s="17">
        <f t="shared" si="229"/>
        <v>14046.153846153846</v>
      </c>
      <c r="CD209" s="17">
        <f t="shared" si="229"/>
        <v>13694.538461538461</v>
      </c>
      <c r="CG209" s="16">
        <f t="shared" si="197"/>
        <v>47552694.177514777</v>
      </c>
      <c r="CH209" s="16">
        <f t="shared" si="198"/>
        <v>23984376.071005933</v>
      </c>
      <c r="CI209" s="16">
        <f t="shared" si="199"/>
        <v>17176561.443786986</v>
      </c>
      <c r="CJ209" s="16">
        <f t="shared" si="200"/>
        <v>14500278.159763321</v>
      </c>
      <c r="CK209" s="16">
        <f t="shared" si="201"/>
        <v>3508129</v>
      </c>
      <c r="CL209" s="16">
        <f t="shared" si="202"/>
        <v>1401491.7159763281</v>
      </c>
      <c r="CM209" s="16">
        <f t="shared" si="203"/>
        <v>126134.25443787081</v>
      </c>
      <c r="CN209" s="16">
        <f t="shared" si="204"/>
        <v>2474087.0059171631</v>
      </c>
      <c r="CO209" s="16">
        <f t="shared" si="205"/>
        <v>12469590.745562132</v>
      </c>
      <c r="CP209" s="16">
        <f t="shared" si="206"/>
        <v>5805134.2248520618</v>
      </c>
      <c r="CQ209" s="16">
        <f t="shared" si="207"/>
        <v>16255783.408284012</v>
      </c>
      <c r="CR209" s="16">
        <f t="shared" si="208"/>
        <v>24190507.224852052</v>
      </c>
      <c r="CS209" s="16">
        <f t="shared" si="209"/>
        <v>27480983.437869824</v>
      </c>
      <c r="CT209" s="16">
        <f t="shared" si="210"/>
        <v>31262721.710059162</v>
      </c>
      <c r="CU209" s="16">
        <f t="shared" si="211"/>
        <v>30438986.562130194</v>
      </c>
      <c r="CV209" s="16">
        <f t="shared" si="212"/>
        <v>35320163.313609451</v>
      </c>
      <c r="CW209" s="16">
        <f t="shared" si="213"/>
        <v>42042256</v>
      </c>
      <c r="CX209" s="16">
        <f t="shared" si="214"/>
        <v>59194084.976331353</v>
      </c>
      <c r="CY209" s="16">
        <f t="shared" si="215"/>
        <v>72335025</v>
      </c>
      <c r="CZ209" s="16">
        <f t="shared" si="216"/>
        <v>68618283.840236694</v>
      </c>
      <c r="DA209" s="16">
        <f t="shared" si="217"/>
        <v>66495242.98224853</v>
      </c>
      <c r="DB209" s="16">
        <f t="shared" si="218"/>
        <v>46220125.213017747</v>
      </c>
      <c r="DC209" s="16">
        <f t="shared" si="219"/>
        <v>70272109.639053255</v>
      </c>
      <c r="DD209" s="16">
        <f t="shared" si="220"/>
        <v>68720273.899408281</v>
      </c>
      <c r="DE209" s="16">
        <f t="shared" si="221"/>
        <v>81449236.544378683</v>
      </c>
      <c r="DF209" s="16">
        <f t="shared" si="222"/>
        <v>83373756.236686379</v>
      </c>
      <c r="DG209" s="16">
        <f t="shared" si="223"/>
        <v>75174235.479289919</v>
      </c>
      <c r="DH209" s="16">
        <f t="shared" si="224"/>
        <v>89314131.147928998</v>
      </c>
      <c r="DI209" s="16">
        <f t="shared" si="225"/>
        <v>96083728.05325444</v>
      </c>
    </row>
    <row r="210" spans="1:113">
      <c r="A210" s="5">
        <v>40238</v>
      </c>
      <c r="B210" s="17">
        <v>87453</v>
      </c>
      <c r="C210" s="17">
        <v>121946</v>
      </c>
      <c r="D210" s="17">
        <v>7978</v>
      </c>
      <c r="E210" s="17">
        <v>11531</v>
      </c>
      <c r="G210" s="17">
        <f t="shared" si="173"/>
        <v>114293.84615384616</v>
      </c>
      <c r="H210" s="17">
        <f t="shared" si="174"/>
        <v>138930.53846153847</v>
      </c>
      <c r="I210" s="17">
        <f t="shared" si="238"/>
        <v>133057.15384615384</v>
      </c>
      <c r="J210" s="17">
        <f t="shared" si="238"/>
        <v>126827.76923076923</v>
      </c>
      <c r="K210" s="17">
        <f t="shared" si="238"/>
        <v>124089.38461538461</v>
      </c>
      <c r="L210" s="17">
        <f t="shared" si="230"/>
        <v>121277.53846153847</v>
      </c>
      <c r="M210" s="17">
        <f t="shared" si="230"/>
        <v>119635.84615384616</v>
      </c>
      <c r="N210" s="17">
        <f t="shared" si="230"/>
        <v>117354.15384615384</v>
      </c>
      <c r="O210" s="17">
        <f t="shared" si="230"/>
        <v>109554.07692307692</v>
      </c>
      <c r="P210" s="17">
        <f t="shared" si="231"/>
        <v>107575.76923076923</v>
      </c>
      <c r="Q210" s="17">
        <f t="shared" si="231"/>
        <v>104127.61538461539</v>
      </c>
      <c r="R210" s="17">
        <f t="shared" si="231"/>
        <v>95410.923076923078</v>
      </c>
      <c r="S210" s="17">
        <f t="shared" si="231"/>
        <v>96016.076923076922</v>
      </c>
      <c r="T210" s="17">
        <f t="shared" si="232"/>
        <v>96267.769230769234</v>
      </c>
      <c r="U210" s="17">
        <f t="shared" si="232"/>
        <v>91726.692307692312</v>
      </c>
      <c r="V210" s="17">
        <f t="shared" si="232"/>
        <v>88921.692307692312</v>
      </c>
      <c r="W210" s="17">
        <f t="shared" si="232"/>
        <v>90751.769230769234</v>
      </c>
      <c r="X210" s="17">
        <f t="shared" si="233"/>
        <v>87449.38461538461</v>
      </c>
      <c r="Y210" s="17">
        <f t="shared" si="233"/>
        <v>83284.923076923078</v>
      </c>
      <c r="Z210" s="17">
        <f t="shared" si="233"/>
        <v>83564.692307692312</v>
      </c>
      <c r="AA210" s="17">
        <f t="shared" si="233"/>
        <v>85860.153846153844</v>
      </c>
      <c r="AB210" s="17">
        <f t="shared" si="226"/>
        <v>87955.692307692312</v>
      </c>
      <c r="AD210" s="52">
        <f t="shared" si="175"/>
        <v>352061715.55621284</v>
      </c>
      <c r="AE210" s="52">
        <f t="shared" si="176"/>
        <v>157099227.69822487</v>
      </c>
      <c r="AF210" s="52">
        <f t="shared" si="177"/>
        <v>95952573.751479134</v>
      </c>
      <c r="AG210" s="52">
        <f t="shared" si="178"/>
        <v>48771958.248520769</v>
      </c>
      <c r="AH210" s="52">
        <f t="shared" si="179"/>
        <v>28536964</v>
      </c>
      <c r="AI210" s="52">
        <f t="shared" si="180"/>
        <v>9365483.1715976056</v>
      </c>
      <c r="AJ210" s="52">
        <f t="shared" si="181"/>
        <v>22465412.360946778</v>
      </c>
      <c r="AK210" s="52">
        <f t="shared" si="182"/>
        <v>45132557.544378683</v>
      </c>
      <c r="AL210" s="52">
        <f t="shared" si="183"/>
        <v>103352248.05325437</v>
      </c>
      <c r="AM210" s="52">
        <f t="shared" si="184"/>
        <v>356564783.92899412</v>
      </c>
      <c r="AN210" s="52">
        <f t="shared" si="185"/>
        <v>334076848.05325454</v>
      </c>
      <c r="AO210" s="52">
        <f t="shared" si="186"/>
        <v>324939449.23668635</v>
      </c>
      <c r="AP210" s="52">
        <f t="shared" si="187"/>
        <v>509276432.71597624</v>
      </c>
      <c r="AQ210" s="52">
        <f t="shared" si="188"/>
        <v>643746190.79289925</v>
      </c>
      <c r="AR210" s="52">
        <f t="shared" si="189"/>
        <v>554229385.85207093</v>
      </c>
      <c r="AS210" s="52">
        <f t="shared" si="190"/>
        <v>720625115.28994119</v>
      </c>
      <c r="AT210" s="52">
        <f t="shared" si="191"/>
        <v>961553310.39053261</v>
      </c>
      <c r="AU210" s="52">
        <f t="shared" si="192"/>
        <v>944280896.10059154</v>
      </c>
      <c r="AV210" s="52">
        <f t="shared" si="193"/>
        <v>808474858.24852097</v>
      </c>
      <c r="AW210" s="52">
        <f t="shared" si="194"/>
        <v>693698348.02366853</v>
      </c>
      <c r="AZ210" s="17">
        <f t="shared" si="195"/>
        <v>23121.153846153848</v>
      </c>
      <c r="BA210" s="17">
        <f t="shared" si="196"/>
        <v>30392.615384615383</v>
      </c>
      <c r="BB210" s="17">
        <f t="shared" si="239"/>
        <v>28394.153846153848</v>
      </c>
      <c r="BC210" s="17">
        <f t="shared" si="239"/>
        <v>27641.23076923077</v>
      </c>
      <c r="BD210" s="17">
        <f t="shared" si="239"/>
        <v>27304.692307692309</v>
      </c>
      <c r="BE210" s="17">
        <f t="shared" si="234"/>
        <v>25369.76923076923</v>
      </c>
      <c r="BF210" s="17">
        <f t="shared" si="234"/>
        <v>24680.615384615383</v>
      </c>
      <c r="BG210" s="17">
        <f t="shared" si="234"/>
        <v>23851.923076923078</v>
      </c>
      <c r="BH210" s="17">
        <f t="shared" si="234"/>
        <v>21923.846153846152</v>
      </c>
      <c r="BI210" s="17">
        <f t="shared" si="235"/>
        <v>19965.538461538461</v>
      </c>
      <c r="BJ210" s="17">
        <f t="shared" si="235"/>
        <v>21087.384615384617</v>
      </c>
      <c r="BK210" s="17">
        <f t="shared" si="235"/>
        <v>19464.923076923078</v>
      </c>
      <c r="BL210" s="17">
        <f t="shared" si="235"/>
        <v>18578.384615384617</v>
      </c>
      <c r="BM210" s="17">
        <f t="shared" si="236"/>
        <v>18254.538461538461</v>
      </c>
      <c r="BN210" s="17">
        <f t="shared" si="236"/>
        <v>17905.461538461539</v>
      </c>
      <c r="BO210" s="17">
        <f t="shared" si="236"/>
        <v>17979.615384615383</v>
      </c>
      <c r="BP210" s="17">
        <f t="shared" si="236"/>
        <v>17553.692307692309</v>
      </c>
      <c r="BQ210" s="17">
        <f t="shared" si="237"/>
        <v>17012.76923076923</v>
      </c>
      <c r="BR210" s="17">
        <f t="shared" si="237"/>
        <v>15803</v>
      </c>
      <c r="BS210" s="17">
        <f t="shared" si="237"/>
        <v>14991.76923076923</v>
      </c>
      <c r="BT210" s="17">
        <f t="shared" si="237"/>
        <v>15213.153846153846</v>
      </c>
      <c r="BU210" s="17">
        <f t="shared" si="227"/>
        <v>15342.307692307691</v>
      </c>
      <c r="BV210" s="17">
        <f t="shared" si="227"/>
        <v>16698.23076923077</v>
      </c>
      <c r="BW210" s="17">
        <f t="shared" si="227"/>
        <v>15113.923076923076</v>
      </c>
      <c r="BX210" s="17">
        <f t="shared" si="227"/>
        <v>15207</v>
      </c>
      <c r="BY210" s="17">
        <f t="shared" si="228"/>
        <v>14471.846153846154</v>
      </c>
      <c r="BZ210" s="17">
        <f t="shared" si="228"/>
        <v>14365.846153846154</v>
      </c>
      <c r="CA210" s="17">
        <f t="shared" si="228"/>
        <v>14826.461538461539</v>
      </c>
      <c r="CB210" s="17">
        <f t="shared" si="228"/>
        <v>14046.153846153846</v>
      </c>
      <c r="CC210" s="17">
        <f t="shared" si="229"/>
        <v>13694.538461538461</v>
      </c>
      <c r="CD210" s="17">
        <f t="shared" si="229"/>
        <v>12456.461538461539</v>
      </c>
      <c r="CG210" s="16">
        <f t="shared" si="197"/>
        <v>27804529</v>
      </c>
      <c r="CH210" s="16">
        <f t="shared" si="198"/>
        <v>20431095.390532535</v>
      </c>
      <c r="CI210" s="16">
        <f t="shared" si="199"/>
        <v>17501994.059171595</v>
      </c>
      <c r="CJ210" s="16">
        <f t="shared" si="200"/>
        <v>5056271.1479289867</v>
      </c>
      <c r="CK210" s="16">
        <f t="shared" si="201"/>
        <v>2431920.2899408187</v>
      </c>
      <c r="CL210" s="16">
        <f t="shared" si="202"/>
        <v>534023.66863905289</v>
      </c>
      <c r="CM210" s="16">
        <f t="shared" si="203"/>
        <v>1433545.7100591783</v>
      </c>
      <c r="CN210" s="16">
        <f t="shared" si="204"/>
        <v>9957908.4556213133</v>
      </c>
      <c r="CO210" s="16">
        <f t="shared" si="205"/>
        <v>4136217.2840236677</v>
      </c>
      <c r="CP210" s="16">
        <f t="shared" si="206"/>
        <v>13368023.437869824</v>
      </c>
      <c r="CQ210" s="16">
        <f t="shared" si="207"/>
        <v>20636752.284023665</v>
      </c>
      <c r="CR210" s="16">
        <f t="shared" si="208"/>
        <v>23683945.301775169</v>
      </c>
      <c r="CS210" s="16">
        <f t="shared" si="209"/>
        <v>27203446.248520717</v>
      </c>
      <c r="CT210" s="16">
        <f t="shared" si="210"/>
        <v>26435417.75147932</v>
      </c>
      <c r="CU210" s="16">
        <f t="shared" si="211"/>
        <v>30996627.982248526</v>
      </c>
      <c r="CV210" s="16">
        <f t="shared" si="212"/>
        <v>37312362.609467477</v>
      </c>
      <c r="CW210" s="16">
        <f t="shared" si="213"/>
        <v>53555375.71597635</v>
      </c>
      <c r="CX210" s="16">
        <f t="shared" si="214"/>
        <v>66086894.2248521</v>
      </c>
      <c r="CY210" s="16">
        <f t="shared" si="215"/>
        <v>62536464.00000003</v>
      </c>
      <c r="CZ210" s="16">
        <f t="shared" si="216"/>
        <v>60510447.485207133</v>
      </c>
      <c r="DA210" s="16">
        <f t="shared" si="217"/>
        <v>41253940.852071017</v>
      </c>
      <c r="DB210" s="16">
        <f t="shared" si="218"/>
        <v>64115744.591716006</v>
      </c>
      <c r="DC210" s="16">
        <f t="shared" si="219"/>
        <v>62633831.100591742</v>
      </c>
      <c r="DD210" s="16">
        <f t="shared" si="220"/>
        <v>74810523.556213036</v>
      </c>
      <c r="DE210" s="16">
        <f t="shared" si="221"/>
        <v>76655412.786982268</v>
      </c>
      <c r="DF210" s="16">
        <f t="shared" si="222"/>
        <v>68801920.479289949</v>
      </c>
      <c r="DG210" s="16">
        <f t="shared" si="223"/>
        <v>82355625.00000003</v>
      </c>
      <c r="DH210" s="16">
        <f t="shared" si="224"/>
        <v>88861077.609467492</v>
      </c>
      <c r="DI210" s="16">
        <f t="shared" si="225"/>
        <v>113735662.0177515</v>
      </c>
    </row>
    <row r="211" spans="1:113">
      <c r="A211" s="5">
        <v>40269</v>
      </c>
      <c r="B211" s="17">
        <v>74405</v>
      </c>
      <c r="C211" s="17">
        <v>120640</v>
      </c>
      <c r="D211" s="17">
        <v>17623</v>
      </c>
      <c r="E211" s="17">
        <v>20892</v>
      </c>
      <c r="G211" s="17">
        <f t="shared" si="173"/>
        <v>110068.76923076923</v>
      </c>
      <c r="H211" s="17">
        <f t="shared" si="174"/>
        <v>133057.15384615384</v>
      </c>
      <c r="I211" s="17">
        <f t="shared" si="238"/>
        <v>126827.76923076923</v>
      </c>
      <c r="J211" s="17">
        <f t="shared" si="238"/>
        <v>124089.38461538461</v>
      </c>
      <c r="K211" s="17">
        <f t="shared" si="238"/>
        <v>121277.53846153847</v>
      </c>
      <c r="L211" s="17">
        <f t="shared" si="230"/>
        <v>119635.84615384616</v>
      </c>
      <c r="M211" s="17">
        <f t="shared" si="230"/>
        <v>117354.15384615384</v>
      </c>
      <c r="N211" s="17">
        <f t="shared" si="230"/>
        <v>109554.07692307692</v>
      </c>
      <c r="O211" s="17">
        <f t="shared" si="230"/>
        <v>107575.76923076923</v>
      </c>
      <c r="P211" s="17">
        <f t="shared" si="231"/>
        <v>104127.61538461539</v>
      </c>
      <c r="Q211" s="17">
        <f t="shared" si="231"/>
        <v>95410.923076923078</v>
      </c>
      <c r="R211" s="17">
        <f t="shared" si="231"/>
        <v>96016.076923076922</v>
      </c>
      <c r="S211" s="17">
        <f t="shared" si="231"/>
        <v>96267.769230769234</v>
      </c>
      <c r="T211" s="17">
        <f t="shared" si="232"/>
        <v>91726.692307692312</v>
      </c>
      <c r="U211" s="17">
        <f t="shared" si="232"/>
        <v>88921.692307692312</v>
      </c>
      <c r="V211" s="17">
        <f t="shared" si="232"/>
        <v>90751.769230769234</v>
      </c>
      <c r="W211" s="17">
        <f t="shared" si="232"/>
        <v>87449.38461538461</v>
      </c>
      <c r="X211" s="17">
        <f t="shared" si="233"/>
        <v>83284.923076923078</v>
      </c>
      <c r="Y211" s="17">
        <f t="shared" si="233"/>
        <v>83564.692307692312</v>
      </c>
      <c r="Z211" s="17">
        <f t="shared" si="233"/>
        <v>85860.153846153844</v>
      </c>
      <c r="AA211" s="17">
        <f t="shared" si="233"/>
        <v>87955.692307692312</v>
      </c>
      <c r="AB211" s="17">
        <f t="shared" si="226"/>
        <v>84488.38461538461</v>
      </c>
      <c r="AD211" s="52">
        <f t="shared" si="175"/>
        <v>280864081</v>
      </c>
      <c r="AE211" s="52">
        <f t="shared" si="176"/>
        <v>196577655.76331335</v>
      </c>
      <c r="AF211" s="52">
        <f t="shared" si="177"/>
        <v>125636507.66863912</v>
      </c>
      <c r="AG211" s="52">
        <f t="shared" si="178"/>
        <v>91528960.852070987</v>
      </c>
      <c r="AH211" s="52">
        <f t="shared" si="179"/>
        <v>53076828.994082756</v>
      </c>
      <c r="AI211" s="52">
        <f t="shared" si="180"/>
        <v>264908.17159763776</v>
      </c>
      <c r="AJ211" s="52">
        <f t="shared" si="181"/>
        <v>6215049</v>
      </c>
      <c r="AK211" s="52">
        <f t="shared" si="182"/>
        <v>35297309.02366861</v>
      </c>
      <c r="AL211" s="52">
        <f t="shared" si="183"/>
        <v>214852453.86982256</v>
      </c>
      <c r="AM211" s="52">
        <f t="shared" si="184"/>
        <v>197478161.09467468</v>
      </c>
      <c r="AN211" s="52">
        <f t="shared" si="185"/>
        <v>190467601</v>
      </c>
      <c r="AO211" s="52">
        <f t="shared" si="186"/>
        <v>336431785.85207099</v>
      </c>
      <c r="AP211" s="52">
        <f t="shared" si="187"/>
        <v>447198862.39053249</v>
      </c>
      <c r="AQ211" s="52">
        <f t="shared" si="188"/>
        <v>373146489</v>
      </c>
      <c r="AR211" s="52">
        <f t="shared" si="189"/>
        <v>511636560.37869865</v>
      </c>
      <c r="AS211" s="52">
        <f t="shared" si="190"/>
        <v>717374414.79289949</v>
      </c>
      <c r="AT211" s="52">
        <f t="shared" si="191"/>
        <v>702466093.54437864</v>
      </c>
      <c r="AU211" s="52">
        <f t="shared" si="192"/>
        <v>586057058.8402369</v>
      </c>
      <c r="AV211" s="52">
        <f t="shared" si="193"/>
        <v>488988171.00591713</v>
      </c>
      <c r="AW211" s="52">
        <f t="shared" si="194"/>
        <v>654356077.07100642</v>
      </c>
      <c r="AZ211" s="17">
        <f t="shared" si="195"/>
        <v>21972.538461538461</v>
      </c>
      <c r="BA211" s="17">
        <f t="shared" si="196"/>
        <v>28394.153846153848</v>
      </c>
      <c r="BB211" s="17">
        <f t="shared" si="239"/>
        <v>27641.23076923077</v>
      </c>
      <c r="BC211" s="17">
        <f t="shared" si="239"/>
        <v>27304.692307692309</v>
      </c>
      <c r="BD211" s="17">
        <f t="shared" si="239"/>
        <v>25369.76923076923</v>
      </c>
      <c r="BE211" s="17">
        <f t="shared" si="234"/>
        <v>24680.615384615383</v>
      </c>
      <c r="BF211" s="17">
        <f t="shared" si="234"/>
        <v>23851.923076923078</v>
      </c>
      <c r="BG211" s="17">
        <f t="shared" si="234"/>
        <v>21923.846153846152</v>
      </c>
      <c r="BH211" s="17">
        <f t="shared" si="234"/>
        <v>19965.538461538461</v>
      </c>
      <c r="BI211" s="17">
        <f t="shared" si="235"/>
        <v>21087.384615384617</v>
      </c>
      <c r="BJ211" s="17">
        <f t="shared" si="235"/>
        <v>19464.923076923078</v>
      </c>
      <c r="BK211" s="17">
        <f t="shared" si="235"/>
        <v>18578.384615384617</v>
      </c>
      <c r="BL211" s="17">
        <f t="shared" si="235"/>
        <v>18254.538461538461</v>
      </c>
      <c r="BM211" s="17">
        <f t="shared" si="236"/>
        <v>17905.461538461539</v>
      </c>
      <c r="BN211" s="17">
        <f t="shared" si="236"/>
        <v>17979.615384615383</v>
      </c>
      <c r="BO211" s="17">
        <f t="shared" si="236"/>
        <v>17553.692307692309</v>
      </c>
      <c r="BP211" s="17">
        <f t="shared" si="236"/>
        <v>17012.76923076923</v>
      </c>
      <c r="BQ211" s="17">
        <f t="shared" si="237"/>
        <v>15803</v>
      </c>
      <c r="BR211" s="17">
        <f t="shared" si="237"/>
        <v>14991.76923076923</v>
      </c>
      <c r="BS211" s="17">
        <f t="shared" si="237"/>
        <v>15213.153846153846</v>
      </c>
      <c r="BT211" s="17">
        <f t="shared" si="237"/>
        <v>15342.307692307691</v>
      </c>
      <c r="BU211" s="17">
        <f t="shared" si="227"/>
        <v>16698.23076923077</v>
      </c>
      <c r="BV211" s="17">
        <f t="shared" si="227"/>
        <v>15113.923076923076</v>
      </c>
      <c r="BW211" s="17">
        <f t="shared" si="227"/>
        <v>15207</v>
      </c>
      <c r="BX211" s="17">
        <f t="shared" si="227"/>
        <v>14471.846153846154</v>
      </c>
      <c r="BY211" s="17">
        <f t="shared" si="228"/>
        <v>14365.846153846154</v>
      </c>
      <c r="BZ211" s="17">
        <f t="shared" si="228"/>
        <v>14826.461538461539</v>
      </c>
      <c r="CA211" s="17">
        <f t="shared" si="228"/>
        <v>14046.153846153846</v>
      </c>
      <c r="CB211" s="17">
        <f t="shared" si="228"/>
        <v>13694.538461538461</v>
      </c>
      <c r="CC211" s="17">
        <f t="shared" si="229"/>
        <v>12456.461538461539</v>
      </c>
      <c r="CD211" s="17">
        <f t="shared" si="229"/>
        <v>12261.76923076923</v>
      </c>
      <c r="CG211" s="16">
        <f t="shared" si="197"/>
        <v>32134072.479289949</v>
      </c>
      <c r="CH211" s="16">
        <f t="shared" si="198"/>
        <v>28431864.63905327</v>
      </c>
      <c r="CI211" s="16">
        <f t="shared" si="199"/>
        <v>11541176.899408286</v>
      </c>
      <c r="CJ211" s="16">
        <f t="shared" si="200"/>
        <v>7333680.6213017693</v>
      </c>
      <c r="CK211" s="16">
        <f t="shared" si="201"/>
        <v>3532086.5325443852</v>
      </c>
      <c r="CL211" s="16">
        <f t="shared" si="202"/>
        <v>2370.9408284024485</v>
      </c>
      <c r="CM211" s="16">
        <f t="shared" si="203"/>
        <v>4028049</v>
      </c>
      <c r="CN211" s="16">
        <f t="shared" si="204"/>
        <v>783497.3313609428</v>
      </c>
      <c r="CO211" s="16">
        <f t="shared" si="205"/>
        <v>6288134.9171597548</v>
      </c>
      <c r="CP211" s="16">
        <f t="shared" si="206"/>
        <v>11520280.331360932</v>
      </c>
      <c r="CQ211" s="16">
        <f t="shared" si="207"/>
        <v>13823524</v>
      </c>
      <c r="CR211" s="16">
        <f t="shared" si="208"/>
        <v>16541114.698224843</v>
      </c>
      <c r="CS211" s="16">
        <f t="shared" si="209"/>
        <v>15943434.698224861</v>
      </c>
      <c r="CT211" s="16">
        <f t="shared" si="210"/>
        <v>19526201.331360936</v>
      </c>
      <c r="CU211" s="16">
        <f t="shared" si="211"/>
        <v>24599310.822485205</v>
      </c>
      <c r="CV211" s="16">
        <f t="shared" si="212"/>
        <v>38063204.828402363</v>
      </c>
      <c r="CW211" s="16">
        <f t="shared" si="213"/>
        <v>48731139.053254433</v>
      </c>
      <c r="CX211" s="16">
        <f t="shared" si="214"/>
        <v>45689280.378698222</v>
      </c>
      <c r="CY211" s="16">
        <f t="shared" si="215"/>
        <v>43959960.05325444</v>
      </c>
      <c r="CZ211" s="16">
        <f t="shared" si="216"/>
        <v>27818321.633136086</v>
      </c>
      <c r="DA211" s="16">
        <f t="shared" si="217"/>
        <v>47040604.994082846</v>
      </c>
      <c r="DB211" s="16">
        <f t="shared" si="218"/>
        <v>45772510.674556203</v>
      </c>
      <c r="DC211" s="16">
        <f t="shared" si="219"/>
        <v>56260385.094674543</v>
      </c>
      <c r="DD211" s="16">
        <f t="shared" si="220"/>
        <v>57861767.863905311</v>
      </c>
      <c r="DE211" s="16">
        <f t="shared" si="221"/>
        <v>51066415.390532531</v>
      </c>
      <c r="DF211" s="16">
        <f t="shared" si="222"/>
        <v>62827573.071005918</v>
      </c>
      <c r="DG211" s="16">
        <f t="shared" si="223"/>
        <v>68525284</v>
      </c>
      <c r="DH211" s="16">
        <f t="shared" si="224"/>
        <v>90555720.005917132</v>
      </c>
      <c r="DI211" s="16">
        <f t="shared" si="225"/>
        <v>94299039.053254426</v>
      </c>
    </row>
    <row r="212" spans="1:113">
      <c r="A212" s="5">
        <v>40299</v>
      </c>
      <c r="B212" s="17">
        <v>113641</v>
      </c>
      <c r="C212" s="17">
        <v>106327</v>
      </c>
      <c r="D212" s="17">
        <v>10490</v>
      </c>
      <c r="E212" s="17">
        <v>23194</v>
      </c>
      <c r="G212" s="17">
        <f t="shared" si="173"/>
        <v>108578.38461538461</v>
      </c>
      <c r="H212" s="17">
        <f t="shared" si="174"/>
        <v>126827.76923076923</v>
      </c>
      <c r="I212" s="17">
        <f t="shared" si="238"/>
        <v>124089.38461538461</v>
      </c>
      <c r="J212" s="17">
        <f t="shared" si="238"/>
        <v>121277.53846153847</v>
      </c>
      <c r="K212" s="17">
        <f t="shared" si="238"/>
        <v>119635.84615384616</v>
      </c>
      <c r="L212" s="17">
        <f t="shared" si="230"/>
        <v>117354.15384615384</v>
      </c>
      <c r="M212" s="17">
        <f t="shared" si="230"/>
        <v>109554.07692307692</v>
      </c>
      <c r="N212" s="17">
        <f t="shared" si="230"/>
        <v>107575.76923076923</v>
      </c>
      <c r="O212" s="17">
        <f t="shared" si="230"/>
        <v>104127.61538461539</v>
      </c>
      <c r="P212" s="17">
        <f t="shared" si="231"/>
        <v>95410.923076923078</v>
      </c>
      <c r="Q212" s="17">
        <f t="shared" si="231"/>
        <v>96016.076923076922</v>
      </c>
      <c r="R212" s="17">
        <f t="shared" si="231"/>
        <v>96267.769230769234</v>
      </c>
      <c r="S212" s="17">
        <f t="shared" si="231"/>
        <v>91726.692307692312</v>
      </c>
      <c r="T212" s="17">
        <f t="shared" si="232"/>
        <v>88921.692307692312</v>
      </c>
      <c r="U212" s="17">
        <f t="shared" si="232"/>
        <v>90751.769230769234</v>
      </c>
      <c r="V212" s="17">
        <f t="shared" si="232"/>
        <v>87449.38461538461</v>
      </c>
      <c r="W212" s="17">
        <f t="shared" si="232"/>
        <v>83284.923076923078</v>
      </c>
      <c r="X212" s="17">
        <f t="shared" si="233"/>
        <v>83564.692307692312</v>
      </c>
      <c r="Y212" s="17">
        <f t="shared" si="233"/>
        <v>85860.153846153844</v>
      </c>
      <c r="Z212" s="17">
        <f t="shared" si="233"/>
        <v>87955.692307692312</v>
      </c>
      <c r="AA212" s="17">
        <f t="shared" si="233"/>
        <v>84488.38461538461</v>
      </c>
      <c r="AB212" s="17">
        <f t="shared" si="226"/>
        <v>80579.538461538468</v>
      </c>
      <c r="AD212" s="52">
        <f t="shared" si="175"/>
        <v>240591121</v>
      </c>
      <c r="AE212" s="52">
        <f t="shared" si="176"/>
        <v>161268508.40828434</v>
      </c>
      <c r="AF212" s="52">
        <f t="shared" si="177"/>
        <v>122267455.67455639</v>
      </c>
      <c r="AG212" s="52">
        <f t="shared" si="178"/>
        <v>77014125.591716036</v>
      </c>
      <c r="AH212" s="52">
        <f t="shared" si="179"/>
        <v>951975.47928994952</v>
      </c>
      <c r="AI212" s="52">
        <f t="shared" si="180"/>
        <v>1005237.6094674376</v>
      </c>
      <c r="AJ212" s="52">
        <f t="shared" si="181"/>
        <v>19809346.745562032</v>
      </c>
      <c r="AK212" s="52">
        <f t="shared" si="182"/>
        <v>173382043.36686373</v>
      </c>
      <c r="AL212" s="52">
        <f t="shared" si="183"/>
        <v>157811574.5562129</v>
      </c>
      <c r="AM212" s="52">
        <f t="shared" si="184"/>
        <v>151551251.14792877</v>
      </c>
      <c r="AN212" s="52">
        <f t="shared" si="185"/>
        <v>283979533.63313574</v>
      </c>
      <c r="AO212" s="52">
        <f t="shared" si="186"/>
        <v>386385552.47928953</v>
      </c>
      <c r="AP212" s="52">
        <f t="shared" si="187"/>
        <v>317788216.07100558</v>
      </c>
      <c r="AQ212" s="52">
        <f t="shared" si="188"/>
        <v>446434641</v>
      </c>
      <c r="AR212" s="52">
        <f t="shared" si="189"/>
        <v>639759196.59763277</v>
      </c>
      <c r="AS212" s="52">
        <f t="shared" si="190"/>
        <v>625684802.86390483</v>
      </c>
      <c r="AT212" s="52">
        <f t="shared" si="191"/>
        <v>516118009.28402352</v>
      </c>
      <c r="AU212" s="52">
        <f t="shared" si="192"/>
        <v>425295438.01775104</v>
      </c>
      <c r="AV212" s="52">
        <f t="shared" si="193"/>
        <v>580328100</v>
      </c>
      <c r="AW212" s="52">
        <f t="shared" si="194"/>
        <v>783935385.94674492</v>
      </c>
      <c r="AZ212" s="17">
        <f t="shared" si="195"/>
        <v>21288.615384615383</v>
      </c>
      <c r="BA212" s="17">
        <f t="shared" si="196"/>
        <v>27641.23076923077</v>
      </c>
      <c r="BB212" s="17">
        <f t="shared" si="239"/>
        <v>27304.692307692309</v>
      </c>
      <c r="BC212" s="17">
        <f t="shared" si="239"/>
        <v>25369.76923076923</v>
      </c>
      <c r="BD212" s="17">
        <f t="shared" si="239"/>
        <v>24680.615384615383</v>
      </c>
      <c r="BE212" s="17">
        <f t="shared" si="234"/>
        <v>23851.923076923078</v>
      </c>
      <c r="BF212" s="17">
        <f t="shared" si="234"/>
        <v>21923.846153846152</v>
      </c>
      <c r="BG212" s="17">
        <f t="shared" si="234"/>
        <v>19965.538461538461</v>
      </c>
      <c r="BH212" s="17">
        <f t="shared" si="234"/>
        <v>21087.384615384617</v>
      </c>
      <c r="BI212" s="17">
        <f t="shared" si="235"/>
        <v>19464.923076923078</v>
      </c>
      <c r="BJ212" s="17">
        <f t="shared" si="235"/>
        <v>18578.384615384617</v>
      </c>
      <c r="BK212" s="17">
        <f t="shared" si="235"/>
        <v>18254.538461538461</v>
      </c>
      <c r="BL212" s="17">
        <f t="shared" si="235"/>
        <v>17905.461538461539</v>
      </c>
      <c r="BM212" s="17">
        <f t="shared" si="236"/>
        <v>17979.615384615383</v>
      </c>
      <c r="BN212" s="17">
        <f t="shared" si="236"/>
        <v>17553.692307692309</v>
      </c>
      <c r="BO212" s="17">
        <f t="shared" si="236"/>
        <v>17012.76923076923</v>
      </c>
      <c r="BP212" s="17">
        <f t="shared" si="236"/>
        <v>15803</v>
      </c>
      <c r="BQ212" s="17">
        <f t="shared" si="237"/>
        <v>14991.76923076923</v>
      </c>
      <c r="BR212" s="17">
        <f t="shared" si="237"/>
        <v>15213.153846153846</v>
      </c>
      <c r="BS212" s="17">
        <f t="shared" si="237"/>
        <v>15342.307692307691</v>
      </c>
      <c r="BT212" s="17">
        <f t="shared" si="237"/>
        <v>16698.23076923077</v>
      </c>
      <c r="BU212" s="17">
        <f t="shared" si="227"/>
        <v>15113.923076923076</v>
      </c>
      <c r="BV212" s="17">
        <f t="shared" si="227"/>
        <v>15207</v>
      </c>
      <c r="BW212" s="17">
        <f t="shared" si="227"/>
        <v>14471.846153846154</v>
      </c>
      <c r="BX212" s="17">
        <f t="shared" si="227"/>
        <v>14365.846153846154</v>
      </c>
      <c r="BY212" s="17">
        <f t="shared" si="228"/>
        <v>14826.461538461539</v>
      </c>
      <c r="BZ212" s="17">
        <f t="shared" si="228"/>
        <v>14046.153846153846</v>
      </c>
      <c r="CA212" s="17">
        <f t="shared" si="228"/>
        <v>13694.538461538461</v>
      </c>
      <c r="CB212" s="17">
        <f t="shared" si="228"/>
        <v>12456.461538461539</v>
      </c>
      <c r="CC212" s="17">
        <f t="shared" si="229"/>
        <v>12261.76923076923</v>
      </c>
      <c r="CD212" s="17">
        <f t="shared" si="229"/>
        <v>13876.461538461539</v>
      </c>
      <c r="CG212" s="16">
        <f t="shared" si="197"/>
        <v>36193181.544378728</v>
      </c>
      <c r="CH212" s="16">
        <f t="shared" si="198"/>
        <v>16655816.715976343</v>
      </c>
      <c r="CI212" s="16">
        <f t="shared" si="199"/>
        <v>11505664</v>
      </c>
      <c r="CJ212" s="16">
        <f t="shared" si="200"/>
        <v>6570546.3254438015</v>
      </c>
      <c r="CK212" s="16">
        <f t="shared" si="201"/>
        <v>403518.13017751515</v>
      </c>
      <c r="CL212" s="16">
        <f t="shared" si="202"/>
        <v>1750532.5443786953</v>
      </c>
      <c r="CM212" s="16">
        <f t="shared" si="203"/>
        <v>40493.822485205746</v>
      </c>
      <c r="CN212" s="16">
        <f t="shared" si="204"/>
        <v>3325853.6331360843</v>
      </c>
      <c r="CO212" s="16">
        <f t="shared" si="205"/>
        <v>7345350.822485189</v>
      </c>
      <c r="CP212" s="16">
        <f t="shared" si="206"/>
        <v>9205622.7751479223</v>
      </c>
      <c r="CQ212" s="16">
        <f t="shared" si="207"/>
        <v>11445729.946745547</v>
      </c>
      <c r="CR212" s="16">
        <f t="shared" si="208"/>
        <v>10949481</v>
      </c>
      <c r="CS212" s="16">
        <f t="shared" si="209"/>
        <v>13949650.390532525</v>
      </c>
      <c r="CT212" s="16">
        <f t="shared" si="210"/>
        <v>18282860.331360936</v>
      </c>
      <c r="CU212" s="16">
        <f t="shared" si="211"/>
        <v>30091976.147928976</v>
      </c>
      <c r="CV212" s="16">
        <f t="shared" si="212"/>
        <v>39650271.485207081</v>
      </c>
      <c r="CW212" s="16">
        <f t="shared" si="213"/>
        <v>36911232.905325428</v>
      </c>
      <c r="CX212" s="16">
        <f t="shared" si="214"/>
        <v>35358575.171597622</v>
      </c>
      <c r="CY212" s="16">
        <f t="shared" si="215"/>
        <v>21071630.917159744</v>
      </c>
      <c r="CZ212" s="16">
        <f t="shared" si="216"/>
        <v>38126825.094674543</v>
      </c>
      <c r="DA212" s="16">
        <f t="shared" si="217"/>
        <v>36986045.686390512</v>
      </c>
      <c r="DB212" s="16">
        <f t="shared" si="218"/>
        <v>46468342.745562099</v>
      </c>
      <c r="DC212" s="16">
        <f t="shared" si="219"/>
        <v>47924733.822485179</v>
      </c>
      <c r="DD212" s="16">
        <f t="shared" si="220"/>
        <v>41759432.331360921</v>
      </c>
      <c r="DE212" s="16">
        <f t="shared" si="221"/>
        <v>52453249.13609466</v>
      </c>
      <c r="DF212" s="16">
        <f t="shared" si="222"/>
        <v>57670004.313609451</v>
      </c>
      <c r="DG212" s="16">
        <f t="shared" si="223"/>
        <v>78006941.562130138</v>
      </c>
      <c r="DH212" s="16">
        <f t="shared" si="224"/>
        <v>81483951.485207081</v>
      </c>
      <c r="DI212" s="16">
        <f t="shared" si="225"/>
        <v>54940024.639053218</v>
      </c>
    </row>
    <row r="213" spans="1:113">
      <c r="A213" s="5">
        <v>40330</v>
      </c>
      <c r="B213" s="17">
        <v>121394</v>
      </c>
      <c r="C213" s="17">
        <v>106138</v>
      </c>
      <c r="D213" s="17">
        <v>14883</v>
      </c>
      <c r="E213" s="17">
        <v>37636</v>
      </c>
      <c r="G213" s="17">
        <f t="shared" si="173"/>
        <v>101795.30769230769</v>
      </c>
      <c r="H213" s="17">
        <f t="shared" si="174"/>
        <v>124089.38461538461</v>
      </c>
      <c r="I213" s="17">
        <f t="shared" si="238"/>
        <v>121277.53846153847</v>
      </c>
      <c r="J213" s="17">
        <f t="shared" si="238"/>
        <v>119635.84615384616</v>
      </c>
      <c r="K213" s="17">
        <f t="shared" si="238"/>
        <v>117354.15384615384</v>
      </c>
      <c r="L213" s="17">
        <f t="shared" si="230"/>
        <v>109554.07692307692</v>
      </c>
      <c r="M213" s="17">
        <f t="shared" si="230"/>
        <v>107575.76923076923</v>
      </c>
      <c r="N213" s="17">
        <f t="shared" si="230"/>
        <v>104127.61538461539</v>
      </c>
      <c r="O213" s="17">
        <f t="shared" si="230"/>
        <v>95410.923076923078</v>
      </c>
      <c r="P213" s="17">
        <f t="shared" si="231"/>
        <v>96016.076923076922</v>
      </c>
      <c r="Q213" s="17">
        <f t="shared" si="231"/>
        <v>96267.769230769234</v>
      </c>
      <c r="R213" s="17">
        <f t="shared" si="231"/>
        <v>91726.692307692312</v>
      </c>
      <c r="S213" s="17">
        <f t="shared" si="231"/>
        <v>88921.692307692312</v>
      </c>
      <c r="T213" s="17">
        <f t="shared" si="232"/>
        <v>90751.769230769234</v>
      </c>
      <c r="U213" s="17">
        <f t="shared" si="232"/>
        <v>87449.38461538461</v>
      </c>
      <c r="V213" s="17">
        <f t="shared" si="232"/>
        <v>83284.923076923078</v>
      </c>
      <c r="W213" s="17">
        <f t="shared" si="232"/>
        <v>83564.692307692312</v>
      </c>
      <c r="X213" s="17">
        <f t="shared" si="233"/>
        <v>85860.153846153844</v>
      </c>
      <c r="Y213" s="17">
        <f t="shared" si="233"/>
        <v>87955.692307692312</v>
      </c>
      <c r="Z213" s="17">
        <f t="shared" si="233"/>
        <v>84488.38461538461</v>
      </c>
      <c r="AA213" s="17">
        <f t="shared" si="233"/>
        <v>80579.538461538468</v>
      </c>
      <c r="AB213" s="17">
        <f t="shared" si="226"/>
        <v>83348.61538461539</v>
      </c>
      <c r="AD213" s="52">
        <f t="shared" si="175"/>
        <v>379557315.74556255</v>
      </c>
      <c r="AE213" s="52">
        <f t="shared" si="176"/>
        <v>318284812.59763336</v>
      </c>
      <c r="AF213" s="52">
        <f t="shared" si="177"/>
        <v>242077693.63905331</v>
      </c>
      <c r="AG213" s="52">
        <f t="shared" si="178"/>
        <v>60198499.976331413</v>
      </c>
      <c r="AH213" s="52">
        <f t="shared" si="179"/>
        <v>33413735.597633228</v>
      </c>
      <c r="AI213" s="52">
        <f t="shared" si="180"/>
        <v>5439659.1715976801</v>
      </c>
      <c r="AJ213" s="52">
        <f t="shared" si="181"/>
        <v>40760366.917159691</v>
      </c>
      <c r="AK213" s="52">
        <f t="shared" si="182"/>
        <v>33399508.284023631</v>
      </c>
      <c r="AL213" s="52">
        <f t="shared" si="183"/>
        <v>30553681.443786897</v>
      </c>
      <c r="AM213" s="52">
        <f t="shared" si="184"/>
        <v>101377015.76331343</v>
      </c>
      <c r="AN213" s="52">
        <f t="shared" si="185"/>
        <v>165729973.07100567</v>
      </c>
      <c r="AO213" s="52">
        <f t="shared" si="186"/>
        <v>121959741.75147912</v>
      </c>
      <c r="AP213" s="52">
        <f t="shared" si="187"/>
        <v>205805508.92899412</v>
      </c>
      <c r="AQ213" s="52">
        <f t="shared" si="188"/>
        <v>342634338.60946727</v>
      </c>
      <c r="AR213" s="52">
        <f t="shared" si="189"/>
        <v>332355337.3017748</v>
      </c>
      <c r="AS213" s="52">
        <f t="shared" si="190"/>
        <v>253929128.10059163</v>
      </c>
      <c r="AT213" s="52">
        <f t="shared" si="191"/>
        <v>191534953.9940826</v>
      </c>
      <c r="AU213" s="52">
        <f t="shared" si="192"/>
        <v>299529586.39053261</v>
      </c>
      <c r="AV213" s="52">
        <f t="shared" si="193"/>
        <v>450108864.05325395</v>
      </c>
      <c r="AW213" s="52">
        <f t="shared" si="194"/>
        <v>340280457.09467417</v>
      </c>
      <c r="AZ213" s="17">
        <f t="shared" si="195"/>
        <v>20548.23076923077</v>
      </c>
      <c r="BA213" s="17">
        <f t="shared" si="196"/>
        <v>27304.692307692309</v>
      </c>
      <c r="BB213" s="17">
        <f t="shared" si="239"/>
        <v>25369.76923076923</v>
      </c>
      <c r="BC213" s="17">
        <f t="shared" si="239"/>
        <v>24680.615384615383</v>
      </c>
      <c r="BD213" s="17">
        <f t="shared" si="239"/>
        <v>23851.923076923078</v>
      </c>
      <c r="BE213" s="17">
        <f t="shared" si="234"/>
        <v>21923.846153846152</v>
      </c>
      <c r="BF213" s="17">
        <f t="shared" si="234"/>
        <v>19965.538461538461</v>
      </c>
      <c r="BG213" s="17">
        <f t="shared" si="234"/>
        <v>21087.384615384617</v>
      </c>
      <c r="BH213" s="17">
        <f t="shared" si="234"/>
        <v>19464.923076923078</v>
      </c>
      <c r="BI213" s="17">
        <f t="shared" si="235"/>
        <v>18578.384615384617</v>
      </c>
      <c r="BJ213" s="17">
        <f t="shared" si="235"/>
        <v>18254.538461538461</v>
      </c>
      <c r="BK213" s="17">
        <f t="shared" si="235"/>
        <v>17905.461538461539</v>
      </c>
      <c r="BL213" s="17">
        <f t="shared" si="235"/>
        <v>17979.615384615383</v>
      </c>
      <c r="BM213" s="17">
        <f t="shared" si="236"/>
        <v>17553.692307692309</v>
      </c>
      <c r="BN213" s="17">
        <f t="shared" si="236"/>
        <v>17012.76923076923</v>
      </c>
      <c r="BO213" s="17">
        <f t="shared" si="236"/>
        <v>15803</v>
      </c>
      <c r="BP213" s="17">
        <f t="shared" si="236"/>
        <v>14991.76923076923</v>
      </c>
      <c r="BQ213" s="17">
        <f t="shared" si="237"/>
        <v>15213.153846153846</v>
      </c>
      <c r="BR213" s="17">
        <f t="shared" si="237"/>
        <v>15342.307692307691</v>
      </c>
      <c r="BS213" s="17">
        <f t="shared" si="237"/>
        <v>16698.23076923077</v>
      </c>
      <c r="BT213" s="17">
        <f t="shared" si="237"/>
        <v>15113.923076923076</v>
      </c>
      <c r="BU213" s="17">
        <f t="shared" si="227"/>
        <v>15207</v>
      </c>
      <c r="BV213" s="17">
        <f t="shared" si="227"/>
        <v>14471.846153846154</v>
      </c>
      <c r="BW213" s="17">
        <f t="shared" si="227"/>
        <v>14365.846153846154</v>
      </c>
      <c r="BX213" s="17">
        <f t="shared" si="227"/>
        <v>14826.461538461539</v>
      </c>
      <c r="BY213" s="17">
        <f t="shared" si="228"/>
        <v>14046.153846153846</v>
      </c>
      <c r="BZ213" s="17">
        <f t="shared" si="228"/>
        <v>13694.538461538461</v>
      </c>
      <c r="CA213" s="17">
        <f t="shared" si="228"/>
        <v>12456.461538461539</v>
      </c>
      <c r="CB213" s="17">
        <f t="shared" si="228"/>
        <v>12261.76923076923</v>
      </c>
      <c r="CC213" s="17">
        <f t="shared" si="229"/>
        <v>13876.461538461539</v>
      </c>
      <c r="CD213" s="17">
        <f t="shared" si="229"/>
        <v>13661.692307692309</v>
      </c>
      <c r="CG213" s="16">
        <f t="shared" si="197"/>
        <v>23247233.136094671</v>
      </c>
      <c r="CH213" s="16">
        <f t="shared" si="198"/>
        <v>17076602.609467439</v>
      </c>
      <c r="CI213" s="16">
        <f t="shared" si="199"/>
        <v>10914382.863905331</v>
      </c>
      <c r="CJ213" s="16">
        <f t="shared" si="200"/>
        <v>1892317.686390528</v>
      </c>
      <c r="CK213" s="16">
        <f t="shared" si="201"/>
        <v>339530.32544378797</v>
      </c>
      <c r="CL213" s="16">
        <f t="shared" si="202"/>
        <v>290686.86982248671</v>
      </c>
      <c r="CM213" s="16">
        <f t="shared" si="203"/>
        <v>1173555.5562130159</v>
      </c>
      <c r="CN213" s="16">
        <f t="shared" si="204"/>
        <v>3880293.8698224798</v>
      </c>
      <c r="CO213" s="16">
        <f t="shared" si="205"/>
        <v>5261024.4023668682</v>
      </c>
      <c r="CP213" s="16">
        <f t="shared" si="206"/>
        <v>6984229.2071005907</v>
      </c>
      <c r="CQ213" s="16">
        <f t="shared" si="207"/>
        <v>6597784.9940828504</v>
      </c>
      <c r="CR213" s="16">
        <f t="shared" si="208"/>
        <v>8967260.5976331327</v>
      </c>
      <c r="CS213" s="16">
        <f t="shared" si="209"/>
        <v>12499488.289940832</v>
      </c>
      <c r="CT213" s="16">
        <f t="shared" si="210"/>
        <v>22517215.05325444</v>
      </c>
      <c r="CU213" s="16">
        <f t="shared" si="211"/>
        <v>30874264.828402374</v>
      </c>
      <c r="CV213" s="16">
        <f t="shared" si="212"/>
        <v>28463045.775147937</v>
      </c>
      <c r="CW213" s="16">
        <f t="shared" si="213"/>
        <v>27101635.082840249</v>
      </c>
      <c r="CX213" s="16">
        <f t="shared" si="214"/>
        <v>14822500</v>
      </c>
      <c r="CY213" s="16">
        <f t="shared" si="215"/>
        <v>29531700.094674569</v>
      </c>
      <c r="CZ213" s="16">
        <f t="shared" si="216"/>
        <v>28528746.130177516</v>
      </c>
      <c r="DA213" s="16">
        <f t="shared" si="217"/>
        <v>36922449.994082838</v>
      </c>
      <c r="DB213" s="16">
        <f t="shared" si="218"/>
        <v>38221879.532544374</v>
      </c>
      <c r="DC213" s="16">
        <f t="shared" si="219"/>
        <v>32738643.130177513</v>
      </c>
      <c r="DD213" s="16">
        <f t="shared" si="220"/>
        <v>42277004.313609473</v>
      </c>
      <c r="DE213" s="16">
        <f t="shared" si="221"/>
        <v>46973098.248520724</v>
      </c>
      <c r="DF213" s="16">
        <f t="shared" si="222"/>
        <v>65476729.284023665</v>
      </c>
      <c r="DG213" s="16">
        <f t="shared" si="223"/>
        <v>68665444.82840237</v>
      </c>
      <c r="DH213" s="16">
        <f t="shared" si="224"/>
        <v>44512504.668639049</v>
      </c>
      <c r="DI213" s="16">
        <f t="shared" si="225"/>
        <v>47424411.982248515</v>
      </c>
    </row>
    <row r="214" spans="1:113">
      <c r="A214" s="5">
        <v>40360</v>
      </c>
      <c r="B214" s="17">
        <v>98486</v>
      </c>
      <c r="C214" s="17">
        <v>99680</v>
      </c>
      <c r="D214" s="17">
        <v>15654</v>
      </c>
      <c r="E214" s="17">
        <v>24285</v>
      </c>
      <c r="G214" s="17">
        <f t="shared" si="173"/>
        <v>100162.53846153847</v>
      </c>
      <c r="H214" s="17">
        <f t="shared" si="174"/>
        <v>121277.53846153847</v>
      </c>
      <c r="I214" s="17">
        <f t="shared" si="238"/>
        <v>119635.84615384616</v>
      </c>
      <c r="J214" s="17">
        <f t="shared" si="238"/>
        <v>117354.15384615384</v>
      </c>
      <c r="K214" s="17">
        <f t="shared" si="238"/>
        <v>109554.07692307692</v>
      </c>
      <c r="L214" s="17">
        <f t="shared" si="230"/>
        <v>107575.76923076923</v>
      </c>
      <c r="M214" s="17">
        <f t="shared" si="230"/>
        <v>104127.61538461539</v>
      </c>
      <c r="N214" s="17">
        <f t="shared" si="230"/>
        <v>95410.923076923078</v>
      </c>
      <c r="O214" s="17">
        <f t="shared" si="230"/>
        <v>96016.076923076922</v>
      </c>
      <c r="P214" s="17">
        <f t="shared" si="231"/>
        <v>96267.769230769234</v>
      </c>
      <c r="Q214" s="17">
        <f t="shared" si="231"/>
        <v>91726.692307692312</v>
      </c>
      <c r="R214" s="17">
        <f t="shared" si="231"/>
        <v>88921.692307692312</v>
      </c>
      <c r="S214" s="17">
        <f t="shared" si="231"/>
        <v>90751.769230769234</v>
      </c>
      <c r="T214" s="17">
        <f t="shared" si="232"/>
        <v>87449.38461538461</v>
      </c>
      <c r="U214" s="17">
        <f t="shared" si="232"/>
        <v>83284.923076923078</v>
      </c>
      <c r="V214" s="17">
        <f t="shared" si="232"/>
        <v>83564.692307692312</v>
      </c>
      <c r="W214" s="17">
        <f t="shared" si="232"/>
        <v>85860.153846153844</v>
      </c>
      <c r="X214" s="17">
        <f t="shared" si="233"/>
        <v>87955.692307692312</v>
      </c>
      <c r="Y214" s="17">
        <f t="shared" si="233"/>
        <v>84488.38461538461</v>
      </c>
      <c r="Z214" s="17">
        <f t="shared" si="233"/>
        <v>80579.538461538468</v>
      </c>
      <c r="AA214" s="17">
        <f t="shared" si="233"/>
        <v>83348.61538461539</v>
      </c>
      <c r="AB214" s="17">
        <f t="shared" si="226"/>
        <v>87339.923076923078</v>
      </c>
      <c r="AD214" s="52">
        <f t="shared" si="175"/>
        <v>379209712.47928977</v>
      </c>
      <c r="AE214" s="52">
        <f t="shared" si="176"/>
        <v>295551639.53254408</v>
      </c>
      <c r="AF214" s="52">
        <f t="shared" si="177"/>
        <v>88200994.674556062</v>
      </c>
      <c r="AG214" s="52">
        <f t="shared" si="178"/>
        <v>54955990.437869772</v>
      </c>
      <c r="AH214" s="52">
        <f t="shared" si="179"/>
        <v>15721835.005917151</v>
      </c>
      <c r="AI214" s="52">
        <f t="shared" si="180"/>
        <v>22577848.763313662</v>
      </c>
      <c r="AJ214" s="52">
        <f t="shared" si="181"/>
        <v>17193143.289940894</v>
      </c>
      <c r="AK214" s="52">
        <f t="shared" si="182"/>
        <v>15169227.360946773</v>
      </c>
      <c r="AL214" s="52">
        <f t="shared" si="183"/>
        <v>71163500.331360981</v>
      </c>
      <c r="AM214" s="52">
        <f t="shared" si="184"/>
        <v>126356622.25443792</v>
      </c>
      <c r="AN214" s="52">
        <f t="shared" si="185"/>
        <v>88562577.514792964</v>
      </c>
      <c r="AO214" s="52">
        <f t="shared" si="186"/>
        <v>161624280.71597666</v>
      </c>
      <c r="AP214" s="52">
        <f t="shared" si="187"/>
        <v>284853901.07100612</v>
      </c>
      <c r="AQ214" s="52">
        <f t="shared" si="188"/>
        <v>275488496.94674563</v>
      </c>
      <c r="AR214" s="52">
        <f t="shared" si="189"/>
        <v>204558205.68639079</v>
      </c>
      <c r="AS214" s="52">
        <f t="shared" si="190"/>
        <v>149007093.02366871</v>
      </c>
      <c r="AT214" s="52">
        <f t="shared" si="191"/>
        <v>245679098.79289979</v>
      </c>
      <c r="AU214" s="52">
        <f t="shared" si="192"/>
        <v>383493889</v>
      </c>
      <c r="AV214" s="52">
        <f t="shared" si="193"/>
        <v>282708009.23668641</v>
      </c>
      <c r="AW214" s="52">
        <f t="shared" si="194"/>
        <v>164419465.30177528</v>
      </c>
      <c r="AZ214" s="17">
        <f t="shared" si="195"/>
        <v>18468.615384615383</v>
      </c>
      <c r="BA214" s="17">
        <f t="shared" si="196"/>
        <v>25369.76923076923</v>
      </c>
      <c r="BB214" s="17">
        <f t="shared" si="239"/>
        <v>24680.615384615383</v>
      </c>
      <c r="BC214" s="17">
        <f t="shared" si="239"/>
        <v>23851.923076923078</v>
      </c>
      <c r="BD214" s="17">
        <f t="shared" si="239"/>
        <v>21923.846153846152</v>
      </c>
      <c r="BE214" s="17">
        <f t="shared" si="234"/>
        <v>19965.538461538461</v>
      </c>
      <c r="BF214" s="17">
        <f t="shared" si="234"/>
        <v>21087.384615384617</v>
      </c>
      <c r="BG214" s="17">
        <f t="shared" si="234"/>
        <v>19464.923076923078</v>
      </c>
      <c r="BH214" s="17">
        <f t="shared" si="234"/>
        <v>18578.384615384617</v>
      </c>
      <c r="BI214" s="17">
        <f t="shared" si="235"/>
        <v>18254.538461538461</v>
      </c>
      <c r="BJ214" s="17">
        <f t="shared" si="235"/>
        <v>17905.461538461539</v>
      </c>
      <c r="BK214" s="17">
        <f t="shared" si="235"/>
        <v>17979.615384615383</v>
      </c>
      <c r="BL214" s="17">
        <f t="shared" si="235"/>
        <v>17553.692307692309</v>
      </c>
      <c r="BM214" s="17">
        <f t="shared" si="236"/>
        <v>17012.76923076923</v>
      </c>
      <c r="BN214" s="17">
        <f t="shared" si="236"/>
        <v>15803</v>
      </c>
      <c r="BO214" s="17">
        <f t="shared" si="236"/>
        <v>14991.76923076923</v>
      </c>
      <c r="BP214" s="17">
        <f t="shared" si="236"/>
        <v>15213.153846153846</v>
      </c>
      <c r="BQ214" s="17">
        <f t="shared" si="237"/>
        <v>15342.307692307691</v>
      </c>
      <c r="BR214" s="17">
        <f t="shared" si="237"/>
        <v>16698.23076923077</v>
      </c>
      <c r="BS214" s="17">
        <f t="shared" si="237"/>
        <v>15113.923076923076</v>
      </c>
      <c r="BT214" s="17">
        <f t="shared" si="237"/>
        <v>15207</v>
      </c>
      <c r="BU214" s="17">
        <f t="shared" si="227"/>
        <v>14471.846153846154</v>
      </c>
      <c r="BV214" s="17">
        <f t="shared" si="227"/>
        <v>14365.846153846154</v>
      </c>
      <c r="BW214" s="17">
        <f t="shared" si="227"/>
        <v>14826.461538461539</v>
      </c>
      <c r="BX214" s="17">
        <f t="shared" si="227"/>
        <v>14046.153846153846</v>
      </c>
      <c r="BY214" s="17">
        <f t="shared" si="228"/>
        <v>13694.538461538461</v>
      </c>
      <c r="BZ214" s="17">
        <f t="shared" si="228"/>
        <v>12456.461538461539</v>
      </c>
      <c r="CA214" s="17">
        <f t="shared" si="228"/>
        <v>12261.76923076923</v>
      </c>
      <c r="CB214" s="17">
        <f t="shared" si="228"/>
        <v>13876.461538461539</v>
      </c>
      <c r="CC214" s="17">
        <f t="shared" si="229"/>
        <v>13661.692307692309</v>
      </c>
      <c r="CD214" s="17">
        <f t="shared" si="229"/>
        <v>13191.153846153846</v>
      </c>
      <c r="CG214" s="16">
        <f t="shared" si="197"/>
        <v>38588944</v>
      </c>
      <c r="CH214" s="16">
        <f t="shared" si="198"/>
        <v>28980001.710059203</v>
      </c>
      <c r="CI214" s="16">
        <f t="shared" si="199"/>
        <v>11938619.668639055</v>
      </c>
      <c r="CJ214" s="16">
        <f t="shared" si="200"/>
        <v>2240778.6982248556</v>
      </c>
      <c r="CK214" s="16">
        <f t="shared" si="201"/>
        <v>6857952.2840236863</v>
      </c>
      <c r="CL214" s="16">
        <f t="shared" si="202"/>
        <v>992629.01775148488</v>
      </c>
      <c r="CM214" s="16">
        <f t="shared" si="203"/>
        <v>12049.284023669376</v>
      </c>
      <c r="CN214" s="16">
        <f t="shared" si="204"/>
        <v>45828.928994082358</v>
      </c>
      <c r="CO214" s="16">
        <f t="shared" si="205"/>
        <v>317142.25443786732</v>
      </c>
      <c r="CP214" s="16">
        <f t="shared" si="206"/>
        <v>239121</v>
      </c>
      <c r="CQ214" s="16">
        <f t="shared" si="207"/>
        <v>837084.23668638594</v>
      </c>
      <c r="CR214" s="16">
        <f t="shared" si="208"/>
        <v>2119488.0236686352</v>
      </c>
      <c r="CS214" s="16">
        <f t="shared" si="209"/>
        <v>7105505.3786982158</v>
      </c>
      <c r="CT214" s="16">
        <f t="shared" si="210"/>
        <v>12088459.177514784</v>
      </c>
      <c r="CU214" s="16">
        <f t="shared" si="211"/>
        <v>10598029.828402359</v>
      </c>
      <c r="CV214" s="16">
        <f t="shared" si="212"/>
        <v>9773799.7869822439</v>
      </c>
      <c r="CW214" s="16">
        <f t="shared" si="213"/>
        <v>3134261.6863905257</v>
      </c>
      <c r="CX214" s="16">
        <f t="shared" si="214"/>
        <v>11253960.479289934</v>
      </c>
      <c r="CY214" s="16">
        <f t="shared" si="215"/>
        <v>10638134.917159753</v>
      </c>
      <c r="CZ214" s="16">
        <f t="shared" si="216"/>
        <v>15974164.284023652</v>
      </c>
      <c r="DA214" s="16">
        <f t="shared" si="217"/>
        <v>16832715.36094673</v>
      </c>
      <c r="DB214" s="16">
        <f t="shared" si="218"/>
        <v>13265284.639053239</v>
      </c>
      <c r="DC214" s="16">
        <f t="shared" si="219"/>
        <v>19558166.059171587</v>
      </c>
      <c r="DD214" s="16">
        <f t="shared" si="220"/>
        <v>22791810.467455611</v>
      </c>
      <c r="DE214" s="16">
        <f t="shared" si="221"/>
        <v>36145993.869822457</v>
      </c>
      <c r="DF214" s="16">
        <f t="shared" si="222"/>
        <v>38524939.177514777</v>
      </c>
      <c r="DG214" s="16">
        <f t="shared" si="223"/>
        <v>21087876.946745541</v>
      </c>
      <c r="DH214" s="16">
        <f t="shared" si="224"/>
        <v>23106509.467455596</v>
      </c>
      <c r="DI214" s="16">
        <f t="shared" si="225"/>
        <v>27851600.289940815</v>
      </c>
    </row>
    <row r="215" spans="1:113">
      <c r="A215" s="5">
        <v>40391</v>
      </c>
      <c r="B215" s="17">
        <v>104081</v>
      </c>
      <c r="C215" s="17">
        <v>106570</v>
      </c>
      <c r="D215" s="17">
        <v>13109</v>
      </c>
      <c r="E215" s="17">
        <v>16632</v>
      </c>
      <c r="G215" s="17">
        <f t="shared" si="173"/>
        <v>101553.76923076923</v>
      </c>
      <c r="H215" s="17">
        <f t="shared" si="174"/>
        <v>119635.84615384616</v>
      </c>
      <c r="I215" s="17">
        <f t="shared" si="238"/>
        <v>117354.15384615384</v>
      </c>
      <c r="J215" s="17">
        <f t="shared" si="238"/>
        <v>109554.07692307692</v>
      </c>
      <c r="K215" s="17">
        <f t="shared" si="238"/>
        <v>107575.76923076923</v>
      </c>
      <c r="L215" s="17">
        <f t="shared" si="230"/>
        <v>104127.61538461539</v>
      </c>
      <c r="M215" s="17">
        <f t="shared" si="230"/>
        <v>95410.923076923078</v>
      </c>
      <c r="N215" s="17">
        <f t="shared" si="230"/>
        <v>96016.076923076922</v>
      </c>
      <c r="O215" s="17">
        <f t="shared" si="230"/>
        <v>96267.769230769234</v>
      </c>
      <c r="P215" s="17">
        <f t="shared" si="231"/>
        <v>91726.692307692312</v>
      </c>
      <c r="Q215" s="17">
        <f t="shared" si="231"/>
        <v>88921.692307692312</v>
      </c>
      <c r="R215" s="17">
        <f t="shared" si="231"/>
        <v>90751.769230769234</v>
      </c>
      <c r="S215" s="17">
        <f t="shared" si="231"/>
        <v>87449.38461538461</v>
      </c>
      <c r="T215" s="17">
        <f t="shared" si="232"/>
        <v>83284.923076923078</v>
      </c>
      <c r="U215" s="17">
        <f t="shared" si="232"/>
        <v>83564.692307692312</v>
      </c>
      <c r="V215" s="17">
        <f t="shared" si="232"/>
        <v>85860.153846153844</v>
      </c>
      <c r="W215" s="17">
        <f t="shared" si="232"/>
        <v>87955.692307692312</v>
      </c>
      <c r="X215" s="17">
        <f t="shared" si="233"/>
        <v>84488.38461538461</v>
      </c>
      <c r="Y215" s="17">
        <f t="shared" si="233"/>
        <v>80579.538461538468</v>
      </c>
      <c r="Z215" s="17">
        <f t="shared" si="233"/>
        <v>83348.61538461539</v>
      </c>
      <c r="AA215" s="17">
        <f t="shared" si="233"/>
        <v>87339.923076923078</v>
      </c>
      <c r="AB215" s="17">
        <f t="shared" si="226"/>
        <v>87001.076923076922</v>
      </c>
      <c r="AD215" s="52">
        <f t="shared" si="175"/>
        <v>249652153.99408266</v>
      </c>
      <c r="AE215" s="52">
        <f t="shared" si="176"/>
        <v>64004923.171597563</v>
      </c>
      <c r="AF215" s="52">
        <f t="shared" si="177"/>
        <v>36264484</v>
      </c>
      <c r="AG215" s="52">
        <f t="shared" si="178"/>
        <v>6624684.0236686505</v>
      </c>
      <c r="AH215" s="52">
        <f t="shared" si="179"/>
        <v>37734558.86982251</v>
      </c>
      <c r="AI215" s="52">
        <f t="shared" si="180"/>
        <v>30666036.094674606</v>
      </c>
      <c r="AJ215" s="52">
        <f t="shared" si="181"/>
        <v>27941796</v>
      </c>
      <c r="AK215" s="52">
        <f t="shared" si="182"/>
        <v>96571440.852070987</v>
      </c>
      <c r="AL215" s="52">
        <f t="shared" si="183"/>
        <v>159569367.39053252</v>
      </c>
      <c r="AM215" s="52">
        <f t="shared" si="184"/>
        <v>116683204</v>
      </c>
      <c r="AN215" s="52">
        <f t="shared" si="185"/>
        <v>198933665.37869847</v>
      </c>
      <c r="AO215" s="52">
        <f t="shared" si="186"/>
        <v>333750739.79289949</v>
      </c>
      <c r="AP215" s="52">
        <f t="shared" si="187"/>
        <v>323606888.54437864</v>
      </c>
      <c r="AQ215" s="52">
        <f t="shared" si="188"/>
        <v>246289563.84023687</v>
      </c>
      <c r="AR215" s="52">
        <f t="shared" si="189"/>
        <v>184907696.00591713</v>
      </c>
      <c r="AS215" s="52">
        <f t="shared" si="190"/>
        <v>291227352.07100624</v>
      </c>
      <c r="AT215" s="52">
        <f t="shared" si="191"/>
        <v>439918356.3609466</v>
      </c>
      <c r="AU215" s="52">
        <f t="shared" si="192"/>
        <v>331427626.56213009</v>
      </c>
      <c r="AV215" s="52">
        <f t="shared" si="193"/>
        <v>202033422.48520717</v>
      </c>
      <c r="AW215" s="52">
        <f t="shared" si="194"/>
        <v>211780853.402367</v>
      </c>
      <c r="AZ215" s="17">
        <f t="shared" si="195"/>
        <v>18233.23076923077</v>
      </c>
      <c r="BA215" s="17">
        <f t="shared" si="196"/>
        <v>24680.615384615383</v>
      </c>
      <c r="BB215" s="17">
        <f t="shared" si="239"/>
        <v>23851.923076923078</v>
      </c>
      <c r="BC215" s="17">
        <f t="shared" si="239"/>
        <v>21923.846153846152</v>
      </c>
      <c r="BD215" s="17">
        <f t="shared" si="239"/>
        <v>19965.538461538461</v>
      </c>
      <c r="BE215" s="17">
        <f t="shared" si="234"/>
        <v>21087.384615384617</v>
      </c>
      <c r="BF215" s="17">
        <f t="shared" si="234"/>
        <v>19464.923076923078</v>
      </c>
      <c r="BG215" s="17">
        <f t="shared" si="234"/>
        <v>18578.384615384617</v>
      </c>
      <c r="BH215" s="17">
        <f t="shared" si="234"/>
        <v>18254.538461538461</v>
      </c>
      <c r="BI215" s="17">
        <f t="shared" si="235"/>
        <v>17905.461538461539</v>
      </c>
      <c r="BJ215" s="17">
        <f t="shared" si="235"/>
        <v>17979.615384615383</v>
      </c>
      <c r="BK215" s="17">
        <f t="shared" si="235"/>
        <v>17553.692307692309</v>
      </c>
      <c r="BL215" s="17">
        <f t="shared" si="235"/>
        <v>17012.76923076923</v>
      </c>
      <c r="BM215" s="17">
        <f t="shared" si="236"/>
        <v>15803</v>
      </c>
      <c r="BN215" s="17">
        <f t="shared" si="236"/>
        <v>14991.76923076923</v>
      </c>
      <c r="BO215" s="17">
        <f t="shared" si="236"/>
        <v>15213.153846153846</v>
      </c>
      <c r="BP215" s="17">
        <f t="shared" si="236"/>
        <v>15342.307692307691</v>
      </c>
      <c r="BQ215" s="17">
        <f t="shared" si="237"/>
        <v>16698.23076923077</v>
      </c>
      <c r="BR215" s="17">
        <f t="shared" si="237"/>
        <v>15113.923076923076</v>
      </c>
      <c r="BS215" s="17">
        <f t="shared" si="237"/>
        <v>15207</v>
      </c>
      <c r="BT215" s="17">
        <f t="shared" si="237"/>
        <v>14471.846153846154</v>
      </c>
      <c r="BU215" s="17">
        <f t="shared" si="227"/>
        <v>14365.846153846154</v>
      </c>
      <c r="BV215" s="17">
        <f t="shared" si="227"/>
        <v>14826.461538461539</v>
      </c>
      <c r="BW215" s="17">
        <f t="shared" si="227"/>
        <v>14046.153846153846</v>
      </c>
      <c r="BX215" s="17">
        <f t="shared" si="227"/>
        <v>13694.538461538461</v>
      </c>
      <c r="BY215" s="17">
        <f t="shared" si="228"/>
        <v>12456.461538461539</v>
      </c>
      <c r="BZ215" s="17">
        <f t="shared" si="228"/>
        <v>12261.76923076923</v>
      </c>
      <c r="CA215" s="17">
        <f t="shared" si="228"/>
        <v>13876.461538461539</v>
      </c>
      <c r="CB215" s="17">
        <f t="shared" si="228"/>
        <v>13661.692307692309</v>
      </c>
      <c r="CC215" s="17">
        <f t="shared" si="229"/>
        <v>13191.153846153846</v>
      </c>
      <c r="CD215" s="17">
        <f t="shared" si="229"/>
        <v>11781.538461538461</v>
      </c>
      <c r="CG215" s="16">
        <f t="shared" si="197"/>
        <v>31569703.248520721</v>
      </c>
      <c r="CH215" s="16">
        <f t="shared" si="198"/>
        <v>13620641.917159751</v>
      </c>
      <c r="CI215" s="16">
        <f t="shared" si="199"/>
        <v>3000889.9408283993</v>
      </c>
      <c r="CJ215" s="16">
        <f t="shared" si="200"/>
        <v>8146194.1775148008</v>
      </c>
      <c r="CK215" s="16">
        <f t="shared" si="201"/>
        <v>1517065.9408284044</v>
      </c>
      <c r="CL215" s="16">
        <f t="shared" si="202"/>
        <v>119131.17751479386</v>
      </c>
      <c r="CM215" s="16">
        <f t="shared" si="203"/>
        <v>454.01775147925417</v>
      </c>
      <c r="CN215" s="16">
        <f t="shared" si="204"/>
        <v>107432.66863905307</v>
      </c>
      <c r="CO215" s="16">
        <f t="shared" si="205"/>
        <v>64320.763313610463</v>
      </c>
      <c r="CP215" s="16">
        <f t="shared" si="206"/>
        <v>461772.52071005839</v>
      </c>
      <c r="CQ215" s="16">
        <f t="shared" si="207"/>
        <v>1489526.3668639066</v>
      </c>
      <c r="CR215" s="16">
        <f t="shared" si="208"/>
        <v>5906021.5917159775</v>
      </c>
      <c r="CS215" s="16">
        <f t="shared" si="209"/>
        <v>10507072.905325448</v>
      </c>
      <c r="CT215" s="16">
        <f t="shared" si="210"/>
        <v>9120864.6213017795</v>
      </c>
      <c r="CU215" s="16">
        <f t="shared" si="211"/>
        <v>8357436.2366863973</v>
      </c>
      <c r="CV215" s="16">
        <f t="shared" si="212"/>
        <v>2356225</v>
      </c>
      <c r="CW215" s="16">
        <f t="shared" si="213"/>
        <v>9730080.4792899471</v>
      </c>
      <c r="CX215" s="16">
        <f t="shared" si="214"/>
        <v>9158072.6686390545</v>
      </c>
      <c r="CY215" s="16">
        <f t="shared" si="215"/>
        <v>14148014.22485207</v>
      </c>
      <c r="CZ215" s="16">
        <f t="shared" si="216"/>
        <v>14956663.763313608</v>
      </c>
      <c r="DA215" s="16">
        <f t="shared" si="217"/>
        <v>11606076.591715975</v>
      </c>
      <c r="DB215" s="16">
        <f t="shared" si="218"/>
        <v>17531613.159763321</v>
      </c>
      <c r="DC215" s="16">
        <f t="shared" si="219"/>
        <v>20599727.863905333</v>
      </c>
      <c r="DD215" s="16">
        <f t="shared" si="220"/>
        <v>33371062.745562129</v>
      </c>
      <c r="DE215" s="16">
        <f t="shared" si="221"/>
        <v>35658352.90532545</v>
      </c>
      <c r="DF215" s="16">
        <f t="shared" si="222"/>
        <v>18981438.130177513</v>
      </c>
      <c r="DG215" s="16">
        <f t="shared" si="223"/>
        <v>20898963.905325439</v>
      </c>
      <c r="DH215" s="16">
        <f t="shared" si="224"/>
        <v>25422539.698224857</v>
      </c>
      <c r="DI215" s="16">
        <f t="shared" si="225"/>
        <v>41624333.633136109</v>
      </c>
    </row>
    <row r="216" spans="1:113">
      <c r="A216" s="5">
        <v>40422</v>
      </c>
      <c r="B216" s="17">
        <v>161472</v>
      </c>
      <c r="C216" s="17">
        <v>84254</v>
      </c>
      <c r="D216" s="17">
        <v>60951</v>
      </c>
      <c r="E216" s="17">
        <v>12074</v>
      </c>
      <c r="G216" s="17">
        <f t="shared" si="173"/>
        <v>106971.46153846153</v>
      </c>
      <c r="H216" s="17">
        <f t="shared" si="174"/>
        <v>117354.15384615384</v>
      </c>
      <c r="I216" s="17">
        <f t="shared" si="238"/>
        <v>109554.07692307692</v>
      </c>
      <c r="J216" s="17">
        <f t="shared" si="238"/>
        <v>107575.76923076923</v>
      </c>
      <c r="K216" s="17">
        <f t="shared" si="238"/>
        <v>104127.61538461539</v>
      </c>
      <c r="L216" s="17">
        <f t="shared" si="230"/>
        <v>95410.923076923078</v>
      </c>
      <c r="M216" s="17">
        <f t="shared" si="230"/>
        <v>96016.076923076922</v>
      </c>
      <c r="N216" s="17">
        <f t="shared" si="230"/>
        <v>96267.769230769234</v>
      </c>
      <c r="O216" s="17">
        <f t="shared" si="230"/>
        <v>91726.692307692312</v>
      </c>
      <c r="P216" s="17">
        <f t="shared" si="231"/>
        <v>88921.692307692312</v>
      </c>
      <c r="Q216" s="17">
        <f t="shared" si="231"/>
        <v>90751.769230769234</v>
      </c>
      <c r="R216" s="17">
        <f t="shared" si="231"/>
        <v>87449.38461538461</v>
      </c>
      <c r="S216" s="17">
        <f t="shared" si="231"/>
        <v>83284.923076923078</v>
      </c>
      <c r="T216" s="17">
        <f t="shared" si="232"/>
        <v>83564.692307692312</v>
      </c>
      <c r="U216" s="17">
        <f t="shared" si="232"/>
        <v>85860.153846153844</v>
      </c>
      <c r="V216" s="17">
        <f t="shared" si="232"/>
        <v>87955.692307692312</v>
      </c>
      <c r="W216" s="17">
        <f t="shared" si="232"/>
        <v>84488.38461538461</v>
      </c>
      <c r="X216" s="17">
        <f t="shared" si="233"/>
        <v>80579.538461538468</v>
      </c>
      <c r="Y216" s="17">
        <f t="shared" si="233"/>
        <v>83348.61538461539</v>
      </c>
      <c r="Z216" s="17">
        <f t="shared" si="233"/>
        <v>87339.923076923078</v>
      </c>
      <c r="AA216" s="17">
        <f t="shared" si="233"/>
        <v>87001.076923076922</v>
      </c>
      <c r="AB216" s="17">
        <f t="shared" si="226"/>
        <v>86878.692307692312</v>
      </c>
      <c r="AD216" s="52">
        <f t="shared" si="175"/>
        <v>6669902.2248521</v>
      </c>
      <c r="AE216" s="52">
        <f t="shared" si="176"/>
        <v>365187.7869822607</v>
      </c>
      <c r="AF216" s="52">
        <f t="shared" si="177"/>
        <v>8087460.9467454925</v>
      </c>
      <c r="AG216" s="52">
        <f t="shared" si="178"/>
        <v>133646049.52070987</v>
      </c>
      <c r="AH216" s="52">
        <f t="shared" si="179"/>
        <v>120020452.07100579</v>
      </c>
      <c r="AI216" s="52">
        <f t="shared" si="180"/>
        <v>114569029.01775126</v>
      </c>
      <c r="AJ216" s="52">
        <f t="shared" si="181"/>
        <v>232402988.89940795</v>
      </c>
      <c r="AK216" s="52">
        <f t="shared" si="182"/>
        <v>325794169.28402328</v>
      </c>
      <c r="AL216" s="52">
        <f t="shared" si="183"/>
        <v>263078418.55621269</v>
      </c>
      <c r="AM216" s="52">
        <f t="shared" si="184"/>
        <v>381111487.39053249</v>
      </c>
      <c r="AN216" s="52">
        <f t="shared" si="185"/>
        <v>561052104.28994048</v>
      </c>
      <c r="AO216" s="52">
        <f t="shared" si="186"/>
        <v>547876845.82248473</v>
      </c>
      <c r="AP216" s="52">
        <f t="shared" si="187"/>
        <v>445687312.47928977</v>
      </c>
      <c r="AQ216" s="52">
        <f t="shared" si="188"/>
        <v>361599479.43786937</v>
      </c>
      <c r="AR216" s="52">
        <f t="shared" si="189"/>
        <v>505488747.92899406</v>
      </c>
      <c r="AS216" s="52">
        <f t="shared" si="190"/>
        <v>696533603.69822419</v>
      </c>
      <c r="AT216" s="52">
        <f t="shared" si="191"/>
        <v>558038860.40828347</v>
      </c>
      <c r="AU216" s="52">
        <f t="shared" si="192"/>
        <v>385397302.36686361</v>
      </c>
      <c r="AV216" s="52">
        <f t="shared" si="193"/>
        <v>398816261.68639028</v>
      </c>
      <c r="AW216" s="52">
        <f t="shared" si="194"/>
        <v>403719375.3609463</v>
      </c>
      <c r="AZ216" s="17">
        <f t="shared" si="195"/>
        <v>21546.692307692309</v>
      </c>
      <c r="BA216" s="17">
        <f t="shared" si="196"/>
        <v>23851.923076923078</v>
      </c>
      <c r="BB216" s="17">
        <f t="shared" si="239"/>
        <v>21923.846153846152</v>
      </c>
      <c r="BC216" s="17">
        <f t="shared" si="239"/>
        <v>19965.538461538461</v>
      </c>
      <c r="BD216" s="17">
        <f t="shared" si="239"/>
        <v>21087.384615384617</v>
      </c>
      <c r="BE216" s="17">
        <f t="shared" si="234"/>
        <v>19464.923076923078</v>
      </c>
      <c r="BF216" s="17">
        <f t="shared" si="234"/>
        <v>18578.384615384617</v>
      </c>
      <c r="BG216" s="17">
        <f t="shared" si="234"/>
        <v>18254.538461538461</v>
      </c>
      <c r="BH216" s="17">
        <f t="shared" si="234"/>
        <v>17905.461538461539</v>
      </c>
      <c r="BI216" s="17">
        <f t="shared" si="235"/>
        <v>17979.615384615383</v>
      </c>
      <c r="BJ216" s="17">
        <f t="shared" si="235"/>
        <v>17553.692307692309</v>
      </c>
      <c r="BK216" s="17">
        <f t="shared" si="235"/>
        <v>17012.76923076923</v>
      </c>
      <c r="BL216" s="17">
        <f t="shared" si="235"/>
        <v>15803</v>
      </c>
      <c r="BM216" s="17">
        <f t="shared" si="236"/>
        <v>14991.76923076923</v>
      </c>
      <c r="BN216" s="17">
        <f t="shared" si="236"/>
        <v>15213.153846153846</v>
      </c>
      <c r="BO216" s="17">
        <f t="shared" si="236"/>
        <v>15342.307692307691</v>
      </c>
      <c r="BP216" s="17">
        <f t="shared" si="236"/>
        <v>16698.23076923077</v>
      </c>
      <c r="BQ216" s="17">
        <f t="shared" si="237"/>
        <v>15113.923076923076</v>
      </c>
      <c r="BR216" s="17">
        <f t="shared" si="237"/>
        <v>15207</v>
      </c>
      <c r="BS216" s="17">
        <f t="shared" si="237"/>
        <v>14471.846153846154</v>
      </c>
      <c r="BT216" s="17">
        <f t="shared" si="237"/>
        <v>14365.846153846154</v>
      </c>
      <c r="BU216" s="17">
        <f t="shared" si="227"/>
        <v>14826.461538461539</v>
      </c>
      <c r="BV216" s="17">
        <f t="shared" si="227"/>
        <v>14046.153846153846</v>
      </c>
      <c r="BW216" s="17">
        <f t="shared" si="227"/>
        <v>13694.538461538461</v>
      </c>
      <c r="BX216" s="17">
        <f t="shared" si="227"/>
        <v>12456.461538461539</v>
      </c>
      <c r="BY216" s="17">
        <f t="shared" si="228"/>
        <v>12261.76923076923</v>
      </c>
      <c r="BZ216" s="17">
        <f t="shared" si="228"/>
        <v>13876.461538461539</v>
      </c>
      <c r="CA216" s="17">
        <f t="shared" si="228"/>
        <v>13661.692307692309</v>
      </c>
      <c r="CB216" s="17">
        <f t="shared" si="228"/>
        <v>13191.153846153846</v>
      </c>
      <c r="CC216" s="17">
        <f t="shared" si="229"/>
        <v>11781.538461538461</v>
      </c>
      <c r="CD216" s="17">
        <f t="shared" si="229"/>
        <v>14690.846153846154</v>
      </c>
      <c r="CG216" s="16">
        <f t="shared" si="197"/>
        <v>142245.02366863735</v>
      </c>
      <c r="CH216" s="16">
        <f t="shared" si="198"/>
        <v>2500047.4852071051</v>
      </c>
      <c r="CI216" s="16">
        <f t="shared" si="199"/>
        <v>210963.55621301697</v>
      </c>
      <c r="CJ216" s="16">
        <f t="shared" si="200"/>
        <v>4333763.1301775137</v>
      </c>
      <c r="CK216" s="16">
        <f t="shared" si="201"/>
        <v>8810850.556213012</v>
      </c>
      <c r="CL216" s="16">
        <f t="shared" si="202"/>
        <v>10838276.946745571</v>
      </c>
      <c r="CM216" s="16">
        <f t="shared" si="203"/>
        <v>13258561.514792901</v>
      </c>
      <c r="CN216" s="16">
        <f t="shared" si="204"/>
        <v>12724037.775147947</v>
      </c>
      <c r="CO216" s="16">
        <f t="shared" si="205"/>
        <v>15944049</v>
      </c>
      <c r="CP216" s="16">
        <f t="shared" si="206"/>
        <v>20556458.467455633</v>
      </c>
      <c r="CQ216" s="16">
        <f t="shared" si="207"/>
        <v>32990001.325443797</v>
      </c>
      <c r="CR216" s="16">
        <f t="shared" si="208"/>
        <v>42967016.544378713</v>
      </c>
      <c r="CS216" s="16">
        <f t="shared" si="209"/>
        <v>40113709.443787001</v>
      </c>
      <c r="CT216" s="16">
        <f t="shared" si="210"/>
        <v>38494388.455621324</v>
      </c>
      <c r="CU216" s="16">
        <f t="shared" si="211"/>
        <v>23507579.289940834</v>
      </c>
      <c r="CV216" s="16">
        <f t="shared" si="212"/>
        <v>41380519.976331383</v>
      </c>
      <c r="CW216" s="16">
        <f t="shared" si="213"/>
        <v>40191698.556213029</v>
      </c>
      <c r="CX216" s="16">
        <f t="shared" si="214"/>
        <v>50053448.100591719</v>
      </c>
      <c r="CY216" s="16">
        <f t="shared" si="215"/>
        <v>51564551.485207103</v>
      </c>
      <c r="CZ216" s="16">
        <f t="shared" si="216"/>
        <v>45161501.591715977</v>
      </c>
      <c r="DA216" s="16">
        <f t="shared" si="217"/>
        <v>56258077.213017769</v>
      </c>
      <c r="DB216" s="16">
        <f t="shared" si="218"/>
        <v>61656320.023668662</v>
      </c>
      <c r="DC216" s="16">
        <f t="shared" si="219"/>
        <v>82632295.437869832</v>
      </c>
      <c r="DD216" s="16">
        <f t="shared" si="220"/>
        <v>86209796.544378713</v>
      </c>
      <c r="DE216" s="16">
        <f t="shared" si="221"/>
        <v>58832440.05325444</v>
      </c>
      <c r="DF216" s="16">
        <f t="shared" si="222"/>
        <v>62173225</v>
      </c>
      <c r="DG216" s="16">
        <f t="shared" si="223"/>
        <v>69815022.982248545</v>
      </c>
      <c r="DH216" s="16">
        <f t="shared" si="224"/>
        <v>95358229.639053285</v>
      </c>
      <c r="DI216" s="16">
        <f t="shared" si="225"/>
        <v>47002626.485207103</v>
      </c>
    </row>
    <row r="217" spans="1:113">
      <c r="A217" s="5">
        <v>40452</v>
      </c>
      <c r="B217" s="17">
        <v>126354</v>
      </c>
      <c r="C217" s="17">
        <v>70999</v>
      </c>
      <c r="D217" s="17">
        <v>36642</v>
      </c>
      <c r="E217" s="17">
        <v>12739</v>
      </c>
      <c r="G217" s="17">
        <f t="shared" ref="G217:G263" si="240">AVERAGE(B205:B217)</f>
        <v>108162.15384615384</v>
      </c>
      <c r="H217" s="17">
        <f t="shared" ref="H217:H263" si="241">AVERAGE(C205:C217)</f>
        <v>109554.07692307692</v>
      </c>
      <c r="I217" s="17">
        <f t="shared" si="238"/>
        <v>107575.76923076923</v>
      </c>
      <c r="J217" s="17">
        <f t="shared" si="238"/>
        <v>104127.61538461539</v>
      </c>
      <c r="K217" s="17">
        <f t="shared" si="238"/>
        <v>95410.923076923078</v>
      </c>
      <c r="L217" s="17">
        <f t="shared" si="230"/>
        <v>96016.076923076922</v>
      </c>
      <c r="M217" s="17">
        <f t="shared" si="230"/>
        <v>96267.769230769234</v>
      </c>
      <c r="N217" s="17">
        <f t="shared" si="230"/>
        <v>91726.692307692312</v>
      </c>
      <c r="O217" s="17">
        <f t="shared" si="230"/>
        <v>88921.692307692312</v>
      </c>
      <c r="P217" s="17">
        <f t="shared" si="231"/>
        <v>90751.769230769234</v>
      </c>
      <c r="Q217" s="17">
        <f t="shared" si="231"/>
        <v>87449.38461538461</v>
      </c>
      <c r="R217" s="17">
        <f t="shared" si="231"/>
        <v>83284.923076923078</v>
      </c>
      <c r="S217" s="17">
        <f t="shared" si="231"/>
        <v>83564.692307692312</v>
      </c>
      <c r="T217" s="17">
        <f t="shared" si="232"/>
        <v>85860.153846153844</v>
      </c>
      <c r="U217" s="17">
        <f t="shared" si="232"/>
        <v>87955.692307692312</v>
      </c>
      <c r="V217" s="17">
        <f t="shared" si="232"/>
        <v>84488.38461538461</v>
      </c>
      <c r="W217" s="17">
        <f t="shared" si="232"/>
        <v>80579.538461538468</v>
      </c>
      <c r="X217" s="17">
        <f t="shared" si="233"/>
        <v>83348.61538461539</v>
      </c>
      <c r="Y217" s="17">
        <f t="shared" si="233"/>
        <v>87339.923076923078</v>
      </c>
      <c r="Z217" s="17">
        <f t="shared" si="233"/>
        <v>87001.076923076922</v>
      </c>
      <c r="AA217" s="17">
        <f t="shared" si="233"/>
        <v>86878.692307692312</v>
      </c>
      <c r="AB217" s="17">
        <f t="shared" si="226"/>
        <v>87360.923076923078</v>
      </c>
      <c r="AD217" s="52">
        <f t="shared" ref="AD217:AD263" si="242">POWER($G217-I217,2)</f>
        <v>343846.91715975676</v>
      </c>
      <c r="AE217" s="52">
        <f t="shared" ref="AE217:AE262" si="243">POWER($G217-J217,2)</f>
        <v>16277500.597633073</v>
      </c>
      <c r="AF217" s="52">
        <f t="shared" ref="AF217:AF261" si="244">POWER($G217-K217,2)</f>
        <v>162593886.13017744</v>
      </c>
      <c r="AG217" s="52">
        <f t="shared" ref="AG217:AG260" si="245">POWER($G217-L217,2)</f>
        <v>147527184.62130174</v>
      </c>
      <c r="AH217" s="52">
        <f t="shared" ref="AH217:AH259" si="246">POWER($G217-M217,2)</f>
        <v>141476385.37869808</v>
      </c>
      <c r="AI217" s="52">
        <f t="shared" ref="AI217:AI258" si="247">POWER($G217-N217,2)</f>
        <v>270124395.98224831</v>
      </c>
      <c r="AJ217" s="52">
        <f t="shared" ref="AJ217:AJ257" si="248">POWER($G217-O217,2)</f>
        <v>370195360.21301746</v>
      </c>
      <c r="AK217" s="52">
        <f t="shared" ref="AK217:AK256" si="249">POWER($G217-P217,2)</f>
        <v>303121492.45562112</v>
      </c>
      <c r="AL217" s="52">
        <f t="shared" ref="AL217:AL255" si="250">POWER($G217-Q217,2)</f>
        <v>429018809.20710075</v>
      </c>
      <c r="AM217" s="52">
        <f t="shared" ref="AM217:AM254" si="251">POWER($G217-R217,2)</f>
        <v>618876610.74556196</v>
      </c>
      <c r="AN217" s="52">
        <f t="shared" ref="AN217:AN253" si="252">POWER($G217-S217,2)</f>
        <v>605035114.13609433</v>
      </c>
      <c r="AO217" s="52">
        <f t="shared" ref="AO217:AO252" si="253">POWER($G217-T217,2)</f>
        <v>497379204</v>
      </c>
      <c r="AP217" s="52">
        <f t="shared" ref="AP217:AP251" si="254">POWER($G217-U217,2)</f>
        <v>408301087.90532517</v>
      </c>
      <c r="AQ217" s="52">
        <f t="shared" ref="AQ217:AQ250" si="255">POWER($G217-V217,2)</f>
        <v>560447349.59171617</v>
      </c>
      <c r="AR217" s="52">
        <f t="shared" ref="AR217:AR249" si="256">POWER($G217-W217,2)</f>
        <v>760800671.45562077</v>
      </c>
      <c r="AS217" s="52">
        <f t="shared" ref="AS217:AS248" si="257">POWER($G217-X217,2)</f>
        <v>615711690.98224819</v>
      </c>
      <c r="AT217" s="52">
        <f t="shared" ref="AT217:AT247" si="258">POWER($G217-Y217,2)</f>
        <v>433565294.20710045</v>
      </c>
      <c r="AU217" s="52">
        <f t="shared" ref="AU217:AU246" si="259">POWER($G217-Z217,2)</f>
        <v>447791176.54437864</v>
      </c>
      <c r="AV217" s="52">
        <f t="shared" ref="AV217:AV245" si="260">POWER($G217-AA217,2)</f>
        <v>452985735.05917132</v>
      </c>
      <c r="AW217" s="52">
        <f t="shared" ref="AW217:AW244" si="261">POWER($G217-AB217,2)</f>
        <v>432691201.51479274</v>
      </c>
      <c r="AZ217" s="17">
        <f t="shared" ref="AZ217:AZ263" si="262">AVERAGE(D205:D217)</f>
        <v>21375.461538461539</v>
      </c>
      <c r="BA217" s="17">
        <f t="shared" ref="BA217:BA263" si="263">AVERAGE(E205:E217)</f>
        <v>21923.846153846152</v>
      </c>
      <c r="BB217" s="17">
        <f t="shared" si="239"/>
        <v>19965.538461538461</v>
      </c>
      <c r="BC217" s="17">
        <f t="shared" si="239"/>
        <v>21087.384615384617</v>
      </c>
      <c r="BD217" s="17">
        <f t="shared" si="239"/>
        <v>19464.923076923078</v>
      </c>
      <c r="BE217" s="17">
        <f t="shared" si="234"/>
        <v>18578.384615384617</v>
      </c>
      <c r="BF217" s="17">
        <f t="shared" si="234"/>
        <v>18254.538461538461</v>
      </c>
      <c r="BG217" s="17">
        <f t="shared" si="234"/>
        <v>17905.461538461539</v>
      </c>
      <c r="BH217" s="17">
        <f t="shared" si="234"/>
        <v>17979.615384615383</v>
      </c>
      <c r="BI217" s="17">
        <f t="shared" si="235"/>
        <v>17553.692307692309</v>
      </c>
      <c r="BJ217" s="17">
        <f t="shared" si="235"/>
        <v>17012.76923076923</v>
      </c>
      <c r="BK217" s="17">
        <f t="shared" si="235"/>
        <v>15803</v>
      </c>
      <c r="BL217" s="17">
        <f t="shared" si="235"/>
        <v>14991.76923076923</v>
      </c>
      <c r="BM217" s="17">
        <f t="shared" si="236"/>
        <v>15213.153846153846</v>
      </c>
      <c r="BN217" s="17">
        <f t="shared" si="236"/>
        <v>15342.307692307691</v>
      </c>
      <c r="BO217" s="17">
        <f t="shared" si="236"/>
        <v>16698.23076923077</v>
      </c>
      <c r="BP217" s="17">
        <f t="shared" si="236"/>
        <v>15113.923076923076</v>
      </c>
      <c r="BQ217" s="17">
        <f t="shared" si="237"/>
        <v>15207</v>
      </c>
      <c r="BR217" s="17">
        <f t="shared" si="237"/>
        <v>14471.846153846154</v>
      </c>
      <c r="BS217" s="17">
        <f t="shared" si="237"/>
        <v>14365.846153846154</v>
      </c>
      <c r="BT217" s="17">
        <f t="shared" si="237"/>
        <v>14826.461538461539</v>
      </c>
      <c r="BU217" s="17">
        <f t="shared" si="227"/>
        <v>14046.153846153846</v>
      </c>
      <c r="BV217" s="17">
        <f t="shared" si="227"/>
        <v>13694.538461538461</v>
      </c>
      <c r="BW217" s="17">
        <f t="shared" si="227"/>
        <v>12456.461538461539</v>
      </c>
      <c r="BX217" s="17">
        <f t="shared" si="227"/>
        <v>12261.76923076923</v>
      </c>
      <c r="BY217" s="17">
        <f t="shared" si="228"/>
        <v>13876.461538461539</v>
      </c>
      <c r="BZ217" s="17">
        <f t="shared" si="228"/>
        <v>13661.692307692309</v>
      </c>
      <c r="CA217" s="17">
        <f t="shared" si="228"/>
        <v>13191.153846153846</v>
      </c>
      <c r="CB217" s="17">
        <f t="shared" si="228"/>
        <v>11781.538461538461</v>
      </c>
      <c r="CC217" s="17">
        <f t="shared" si="229"/>
        <v>14690.846153846154</v>
      </c>
      <c r="CD217" s="17">
        <f t="shared" si="229"/>
        <v>13720.384615384615</v>
      </c>
      <c r="CG217" s="16">
        <f t="shared" ref="CG217:CG263" si="264">POWER($AZ217-BB217,2)</f>
        <v>1987883.0828402399</v>
      </c>
      <c r="CH217" s="16">
        <f t="shared" ref="CH217:CH262" si="265">POWER($AZ217-BC217,2)</f>
        <v>82988.313609466815</v>
      </c>
      <c r="CI217" s="16">
        <f t="shared" ref="CI217:CI261" si="266">POWER($AZ217-BD217,2)</f>
        <v>3650157.2130177491</v>
      </c>
      <c r="CJ217" s="16">
        <f t="shared" ref="CJ217:CJ260" si="267">POWER($AZ217-BE217,2)</f>
        <v>7823639.3136094613</v>
      </c>
      <c r="CK217" s="16">
        <f t="shared" ref="CK217:CK259" si="268">POWER($AZ217-BF217,2)</f>
        <v>9740160.8520710133</v>
      </c>
      <c r="CL217" s="16">
        <f t="shared" ref="CL217:CL258" si="269">POWER($AZ217-BG217,2)</f>
        <v>12040900</v>
      </c>
      <c r="CM217" s="16">
        <f t="shared" ref="CM217:CM257" si="270">POWER($AZ217-BH217,2)</f>
        <v>11531771.10059173</v>
      </c>
      <c r="CN217" s="16">
        <f t="shared" ref="CN217:CN256" si="271">POWER($AZ217-BI217,2)</f>
        <v>14605920.053254435</v>
      </c>
      <c r="CO217" s="16">
        <f t="shared" ref="CO217:CO255" si="272">POWER($AZ217-BJ217,2)</f>
        <v>19033084.171597641</v>
      </c>
      <c r="CP217" s="16">
        <f t="shared" ref="CP217:CP254" si="273">POWER($AZ217-BK217,2)</f>
        <v>31052327.597633142</v>
      </c>
      <c r="CQ217" s="16">
        <f t="shared" ref="CQ217:CQ253" si="274">POWER($AZ217-BL217,2)</f>
        <v>40751527.479289949</v>
      </c>
      <c r="CR217" s="16">
        <f t="shared" ref="CR217:CR252" si="275">POWER($AZ217-BM217,2)</f>
        <v>37974036.094674565</v>
      </c>
      <c r="CS217" s="16">
        <f t="shared" ref="CS217:CS251" si="276">POWER($AZ217-BN217,2)</f>
        <v>36398945.331360966</v>
      </c>
      <c r="CT217" s="16">
        <f t="shared" ref="CT217:CT250" si="277">POWER($AZ217-BO217,2)</f>
        <v>21876487.668639056</v>
      </c>
      <c r="CU217" s="16">
        <f t="shared" ref="CU217:CU249" si="278">POWER($AZ217-BP217,2)</f>
        <v>39206863.905325457</v>
      </c>
      <c r="CV217" s="16">
        <f t="shared" ref="CV217:CV248" si="279">POWER($AZ217-BQ217,2)</f>
        <v>38049917.751479298</v>
      </c>
      <c r="CW217" s="16">
        <f t="shared" ref="CW217:CW247" si="280">POWER($AZ217-BR217,2)</f>
        <v>47659905.37869823</v>
      </c>
      <c r="CX217" s="16">
        <f t="shared" ref="CX217:CX246" si="281">POWER($AZ217-BS217,2)</f>
        <v>49134707.840236686</v>
      </c>
      <c r="CY217" s="16">
        <f t="shared" ref="CY217:CY245" si="282">POWER($AZ217-BT217,2)</f>
        <v>42889401</v>
      </c>
      <c r="CZ217" s="16">
        <f t="shared" ref="CZ217:CZ244" si="283">POWER($AZ217-BU217,2)</f>
        <v>53718751.248520724</v>
      </c>
      <c r="DA217" s="16">
        <f t="shared" ref="DA217:DA243" si="284">POWER($AZ217-BV217,2)</f>
        <v>58996579.313609488</v>
      </c>
      <c r="DB217" s="16">
        <f t="shared" ref="DB217:DB242" si="285">POWER($AZ217-BW217,2)</f>
        <v>79548561</v>
      </c>
      <c r="DC217" s="16">
        <f t="shared" ref="DC217:DC241" si="286">POWER($AZ217-BX217,2)</f>
        <v>83059387.479289949</v>
      </c>
      <c r="DD217" s="16">
        <f t="shared" ref="DD217:DD240" si="287">POWER($AZ217-BY217,2)</f>
        <v>56235001</v>
      </c>
      <c r="DE217" s="16">
        <f t="shared" ref="DE217:DE239" si="288">POWER($AZ217-BZ217,2)</f>
        <v>59502235.745562129</v>
      </c>
      <c r="DF217" s="16">
        <f t="shared" ref="DF217:DF238" si="289">POWER($AZ217-CA217,2)</f>
        <v>66982892.402366877</v>
      </c>
      <c r="DG217" s="16">
        <f t="shared" ref="DG217:DG237" si="290">POWER($AZ217-CB217,2)</f>
        <v>92043360.005917177</v>
      </c>
      <c r="DH217" s="16">
        <f t="shared" ref="DH217:DH236" si="291">POWER($AZ217-CC217,2)</f>
        <v>44684082.840236686</v>
      </c>
      <c r="DI217" s="16">
        <f t="shared" ref="DI217:DI235" si="292">POWER($AZ217-CD217,2)</f>
        <v>58600202.698224865</v>
      </c>
    </row>
    <row r="218" spans="1:113">
      <c r="A218" s="5">
        <v>40483</v>
      </c>
      <c r="B218" s="17">
        <v>81428</v>
      </c>
      <c r="C218" s="17">
        <v>134383</v>
      </c>
      <c r="D218" s="17">
        <v>9904</v>
      </c>
      <c r="E218" s="17">
        <v>7989</v>
      </c>
      <c r="G218" s="17">
        <f t="shared" si="240"/>
        <v>101984.30769230769</v>
      </c>
      <c r="H218" s="17">
        <f t="shared" si="241"/>
        <v>107575.76923076923</v>
      </c>
      <c r="I218" s="17">
        <f t="shared" si="238"/>
        <v>104127.61538461539</v>
      </c>
      <c r="J218" s="17">
        <f t="shared" si="238"/>
        <v>95410.923076923078</v>
      </c>
      <c r="K218" s="17">
        <f t="shared" si="238"/>
        <v>96016.076923076922</v>
      </c>
      <c r="L218" s="17">
        <f t="shared" si="230"/>
        <v>96267.769230769234</v>
      </c>
      <c r="M218" s="17">
        <f t="shared" si="230"/>
        <v>91726.692307692312</v>
      </c>
      <c r="N218" s="17">
        <f t="shared" si="230"/>
        <v>88921.692307692312</v>
      </c>
      <c r="O218" s="17">
        <f t="shared" si="230"/>
        <v>90751.769230769234</v>
      </c>
      <c r="P218" s="17">
        <f t="shared" si="231"/>
        <v>87449.38461538461</v>
      </c>
      <c r="Q218" s="17">
        <f t="shared" si="231"/>
        <v>83284.923076923078</v>
      </c>
      <c r="R218" s="17">
        <f t="shared" si="231"/>
        <v>83564.692307692312</v>
      </c>
      <c r="S218" s="17">
        <f t="shared" si="231"/>
        <v>85860.153846153844</v>
      </c>
      <c r="T218" s="17">
        <f t="shared" si="232"/>
        <v>87955.692307692312</v>
      </c>
      <c r="U218" s="17">
        <f t="shared" si="232"/>
        <v>84488.38461538461</v>
      </c>
      <c r="V218" s="17">
        <f t="shared" si="232"/>
        <v>80579.538461538468</v>
      </c>
      <c r="W218" s="17">
        <f t="shared" si="232"/>
        <v>83348.61538461539</v>
      </c>
      <c r="X218" s="17">
        <f t="shared" si="233"/>
        <v>87339.923076923078</v>
      </c>
      <c r="Y218" s="17">
        <f t="shared" si="233"/>
        <v>87001.076923076922</v>
      </c>
      <c r="Z218" s="17">
        <f t="shared" si="233"/>
        <v>86878.692307692312</v>
      </c>
      <c r="AA218" s="17">
        <f t="shared" si="233"/>
        <v>87360.923076923078</v>
      </c>
      <c r="AB218" s="17">
        <f t="shared" si="226"/>
        <v>83656.61538461539</v>
      </c>
      <c r="AD218" s="52">
        <f t="shared" si="242"/>
        <v>4593767.8639053684</v>
      </c>
      <c r="AE218" s="52">
        <f t="shared" si="243"/>
        <v>43209385.301775075</v>
      </c>
      <c r="AF218" s="52">
        <f t="shared" si="244"/>
        <v>35619778.51479286</v>
      </c>
      <c r="AG218" s="52">
        <f t="shared" si="245"/>
        <v>32678811.982248433</v>
      </c>
      <c r="AH218" s="52">
        <f t="shared" si="246"/>
        <v>105218673.37869804</v>
      </c>
      <c r="AI218" s="52">
        <f t="shared" si="247"/>
        <v>170631920.68639031</v>
      </c>
      <c r="AJ218" s="52">
        <f t="shared" si="248"/>
        <v>126169920.28994066</v>
      </c>
      <c r="AK218" s="52">
        <f t="shared" si="249"/>
        <v>211263988.85207105</v>
      </c>
      <c r="AL218" s="52">
        <f t="shared" si="250"/>
        <v>349666984.99408263</v>
      </c>
      <c r="AM218" s="52">
        <f t="shared" si="251"/>
        <v>339282230.91715944</v>
      </c>
      <c r="AN218" s="52">
        <f t="shared" si="252"/>
        <v>259988337.2544378</v>
      </c>
      <c r="AO218" s="52">
        <f t="shared" si="253"/>
        <v>196802049.60946721</v>
      </c>
      <c r="AP218" s="52">
        <f t="shared" si="254"/>
        <v>306107324.31360948</v>
      </c>
      <c r="AQ218" s="52">
        <f t="shared" si="255"/>
        <v>458164145.82248473</v>
      </c>
      <c r="AR218" s="52">
        <f t="shared" si="256"/>
        <v>347289027.78698188</v>
      </c>
      <c r="AS218" s="52">
        <f t="shared" si="257"/>
        <v>214458000.76331344</v>
      </c>
      <c r="AT218" s="52">
        <f t="shared" si="258"/>
        <v>224497204.28402355</v>
      </c>
      <c r="AU218" s="52">
        <f t="shared" si="259"/>
        <v>228179616.14792871</v>
      </c>
      <c r="AV218" s="52">
        <f t="shared" si="260"/>
        <v>213843377.6094673</v>
      </c>
      <c r="AW218" s="52">
        <f t="shared" si="261"/>
        <v>335904305.32544345</v>
      </c>
      <c r="AZ218" s="17">
        <f t="shared" si="262"/>
        <v>18587.846153846152</v>
      </c>
      <c r="BA218" s="17">
        <f t="shared" si="263"/>
        <v>19965.538461538461</v>
      </c>
      <c r="BB218" s="17">
        <f t="shared" si="239"/>
        <v>21087.384615384617</v>
      </c>
      <c r="BC218" s="17">
        <f t="shared" si="239"/>
        <v>19464.923076923078</v>
      </c>
      <c r="BD218" s="17">
        <f t="shared" si="239"/>
        <v>18578.384615384617</v>
      </c>
      <c r="BE218" s="17">
        <f t="shared" si="234"/>
        <v>18254.538461538461</v>
      </c>
      <c r="BF218" s="17">
        <f t="shared" si="234"/>
        <v>17905.461538461539</v>
      </c>
      <c r="BG218" s="17">
        <f t="shared" si="234"/>
        <v>17979.615384615383</v>
      </c>
      <c r="BH218" s="17">
        <f t="shared" si="234"/>
        <v>17553.692307692309</v>
      </c>
      <c r="BI218" s="17">
        <f t="shared" si="235"/>
        <v>17012.76923076923</v>
      </c>
      <c r="BJ218" s="17">
        <f t="shared" si="235"/>
        <v>15803</v>
      </c>
      <c r="BK218" s="17">
        <f t="shared" si="235"/>
        <v>14991.76923076923</v>
      </c>
      <c r="BL218" s="17">
        <f t="shared" si="235"/>
        <v>15213.153846153846</v>
      </c>
      <c r="BM218" s="17">
        <f t="shared" si="236"/>
        <v>15342.307692307691</v>
      </c>
      <c r="BN218" s="17">
        <f t="shared" si="236"/>
        <v>16698.23076923077</v>
      </c>
      <c r="BO218" s="17">
        <f t="shared" si="236"/>
        <v>15113.923076923076</v>
      </c>
      <c r="BP218" s="17">
        <f t="shared" si="236"/>
        <v>15207</v>
      </c>
      <c r="BQ218" s="17">
        <f t="shared" si="237"/>
        <v>14471.846153846154</v>
      </c>
      <c r="BR218" s="17">
        <f t="shared" si="237"/>
        <v>14365.846153846154</v>
      </c>
      <c r="BS218" s="17">
        <f t="shared" si="237"/>
        <v>14826.461538461539</v>
      </c>
      <c r="BT218" s="17">
        <f t="shared" si="237"/>
        <v>14046.153846153846</v>
      </c>
      <c r="BU218" s="17">
        <f t="shared" si="227"/>
        <v>13694.538461538461</v>
      </c>
      <c r="BV218" s="17">
        <f t="shared" si="227"/>
        <v>12456.461538461539</v>
      </c>
      <c r="BW218" s="17">
        <f t="shared" si="227"/>
        <v>12261.76923076923</v>
      </c>
      <c r="BX218" s="17">
        <f t="shared" si="227"/>
        <v>13876.461538461539</v>
      </c>
      <c r="BY218" s="17">
        <f t="shared" si="228"/>
        <v>13661.692307692309</v>
      </c>
      <c r="BZ218" s="17">
        <f t="shared" si="228"/>
        <v>13191.153846153846</v>
      </c>
      <c r="CA218" s="17">
        <f t="shared" si="228"/>
        <v>11781.538461538461</v>
      </c>
      <c r="CB218" s="17">
        <f t="shared" si="228"/>
        <v>14690.846153846154</v>
      </c>
      <c r="CC218" s="17">
        <f t="shared" si="229"/>
        <v>13720.384615384615</v>
      </c>
      <c r="CD218" s="17">
        <f t="shared" si="229"/>
        <v>14935.538461538461</v>
      </c>
      <c r="CG218" s="16">
        <f t="shared" si="264"/>
        <v>6247692.5207100743</v>
      </c>
      <c r="CH218" s="16">
        <f t="shared" si="265"/>
        <v>769263.92899408727</v>
      </c>
      <c r="CI218" s="16">
        <f t="shared" si="266"/>
        <v>89.520710059113341</v>
      </c>
      <c r="CJ218" s="16">
        <f t="shared" si="267"/>
        <v>111094.01775147874</v>
      </c>
      <c r="CK218" s="16">
        <f t="shared" si="268"/>
        <v>465648.76331360679</v>
      </c>
      <c r="CL218" s="16">
        <f t="shared" si="269"/>
        <v>369944.66863905359</v>
      </c>
      <c r="CM218" s="16">
        <f t="shared" si="270"/>
        <v>1069474.1775147882</v>
      </c>
      <c r="CN218" s="16">
        <f t="shared" si="271"/>
        <v>2480867.3136094641</v>
      </c>
      <c r="CO218" s="16">
        <f t="shared" si="272"/>
        <v>7755368.100591708</v>
      </c>
      <c r="CP218" s="16">
        <f t="shared" si="273"/>
        <v>12931769.236686382</v>
      </c>
      <c r="CQ218" s="16">
        <f t="shared" si="274"/>
        <v>11388548.171597626</v>
      </c>
      <c r="CR218" s="16">
        <f t="shared" si="275"/>
        <v>10533519.905325441</v>
      </c>
      <c r="CS218" s="16">
        <f t="shared" si="276"/>
        <v>3570646.3017751416</v>
      </c>
      <c r="CT218" s="16">
        <f t="shared" si="277"/>
        <v>12068141.544378694</v>
      </c>
      <c r="CU218" s="16">
        <f t="shared" si="278"/>
        <v>11430120.715976322</v>
      </c>
      <c r="CV218" s="16">
        <f t="shared" si="279"/>
        <v>16941455.999999985</v>
      </c>
      <c r="CW218" s="16">
        <f t="shared" si="280"/>
        <v>17825283.999999985</v>
      </c>
      <c r="CX218" s="16">
        <f t="shared" si="281"/>
        <v>14148014.224852057</v>
      </c>
      <c r="CY218" s="16">
        <f t="shared" si="282"/>
        <v>20626969.01775147</v>
      </c>
      <c r="CZ218" s="16">
        <f t="shared" si="283"/>
        <v>23944460.171597626</v>
      </c>
      <c r="DA218" s="16">
        <f t="shared" si="284"/>
        <v>37593877.30177512</v>
      </c>
      <c r="DB218" s="16">
        <f t="shared" si="285"/>
        <v>40019249.236686379</v>
      </c>
      <c r="DC218" s="16">
        <f t="shared" si="286"/>
        <v>22197144.994082823</v>
      </c>
      <c r="DD218" s="16">
        <f t="shared" si="287"/>
        <v>24266991.715976309</v>
      </c>
      <c r="DE218" s="16">
        <f t="shared" si="288"/>
        <v>29124287.863905314</v>
      </c>
      <c r="DF218" s="16">
        <f t="shared" si="289"/>
        <v>46325824.402366854</v>
      </c>
      <c r="DG218" s="16">
        <f t="shared" si="290"/>
        <v>15186608.999999985</v>
      </c>
      <c r="DH218" s="16">
        <f t="shared" si="291"/>
        <v>23692181.828402355</v>
      </c>
      <c r="DI218" s="16">
        <f t="shared" si="292"/>
        <v>13339351.479289934</v>
      </c>
    </row>
    <row r="219" spans="1:113">
      <c r="A219" s="5">
        <v>40513</v>
      </c>
      <c r="B219" s="17">
        <v>65254</v>
      </c>
      <c r="C219" s="17">
        <v>101936</v>
      </c>
      <c r="D219" s="17">
        <v>15456</v>
      </c>
      <c r="E219" s="17">
        <v>25005</v>
      </c>
      <c r="G219" s="17">
        <f t="shared" si="240"/>
        <v>95706.692307692312</v>
      </c>
      <c r="H219" s="17">
        <f t="shared" si="241"/>
        <v>104127.61538461539</v>
      </c>
      <c r="I219" s="17">
        <f t="shared" si="238"/>
        <v>95410.923076923078</v>
      </c>
      <c r="J219" s="17">
        <f t="shared" si="238"/>
        <v>96016.076923076922</v>
      </c>
      <c r="K219" s="17">
        <f t="shared" si="238"/>
        <v>96267.769230769234</v>
      </c>
      <c r="L219" s="17">
        <f t="shared" si="230"/>
        <v>91726.692307692312</v>
      </c>
      <c r="M219" s="17">
        <f t="shared" si="230"/>
        <v>88921.692307692312</v>
      </c>
      <c r="N219" s="17">
        <f t="shared" si="230"/>
        <v>90751.769230769234</v>
      </c>
      <c r="O219" s="17">
        <f t="shared" si="230"/>
        <v>87449.38461538461</v>
      </c>
      <c r="P219" s="17">
        <f t="shared" si="231"/>
        <v>83284.923076923078</v>
      </c>
      <c r="Q219" s="17">
        <f t="shared" si="231"/>
        <v>83564.692307692312</v>
      </c>
      <c r="R219" s="17">
        <f t="shared" si="231"/>
        <v>85860.153846153844</v>
      </c>
      <c r="S219" s="17">
        <f t="shared" si="231"/>
        <v>87955.692307692312</v>
      </c>
      <c r="T219" s="17">
        <f t="shared" si="232"/>
        <v>84488.38461538461</v>
      </c>
      <c r="U219" s="17">
        <f t="shared" si="232"/>
        <v>80579.538461538468</v>
      </c>
      <c r="V219" s="17">
        <f t="shared" si="232"/>
        <v>83348.61538461539</v>
      </c>
      <c r="W219" s="17">
        <f t="shared" si="232"/>
        <v>87339.923076923078</v>
      </c>
      <c r="X219" s="17">
        <f t="shared" si="233"/>
        <v>87001.076923076922</v>
      </c>
      <c r="Y219" s="17">
        <f t="shared" si="233"/>
        <v>86878.692307692312</v>
      </c>
      <c r="Z219" s="17">
        <f t="shared" si="233"/>
        <v>87360.923076923078</v>
      </c>
      <c r="AA219" s="17">
        <f t="shared" si="233"/>
        <v>83656.61538461539</v>
      </c>
      <c r="AB219" s="17">
        <f t="shared" si="226"/>
        <v>88360.769230769234</v>
      </c>
      <c r="AD219" s="52">
        <f t="shared" si="242"/>
        <v>87479.437869824469</v>
      </c>
      <c r="AE219" s="52">
        <f t="shared" si="243"/>
        <v>95718.840236682925</v>
      </c>
      <c r="AF219" s="52">
        <f t="shared" si="244"/>
        <v>314807.31360946619</v>
      </c>
      <c r="AG219" s="52">
        <f t="shared" si="245"/>
        <v>15840400</v>
      </c>
      <c r="AH219" s="52">
        <f t="shared" si="246"/>
        <v>46036225</v>
      </c>
      <c r="AI219" s="52">
        <f t="shared" si="247"/>
        <v>24551262.698224865</v>
      </c>
      <c r="AJ219" s="52">
        <f t="shared" si="248"/>
        <v>68183130.325443953</v>
      </c>
      <c r="AK219" s="52">
        <f t="shared" si="249"/>
        <v>154300350.8224853</v>
      </c>
      <c r="AL219" s="52">
        <f t="shared" si="250"/>
        <v>147428164</v>
      </c>
      <c r="AM219" s="52">
        <f t="shared" si="251"/>
        <v>96954319.674556345</v>
      </c>
      <c r="AN219" s="52">
        <f t="shared" si="252"/>
        <v>60078001</v>
      </c>
      <c r="AO219" s="52">
        <f t="shared" si="253"/>
        <v>125850427.47929017</v>
      </c>
      <c r="AP219" s="52">
        <f t="shared" si="254"/>
        <v>228830783.48520702</v>
      </c>
      <c r="AQ219" s="52">
        <f t="shared" si="255"/>
        <v>152722065.23668635</v>
      </c>
      <c r="AR219" s="52">
        <f t="shared" si="256"/>
        <v>70002827.360946804</v>
      </c>
      <c r="AS219" s="52">
        <f t="shared" si="257"/>
        <v>75787739.224852175</v>
      </c>
      <c r="AT219" s="52">
        <f t="shared" si="258"/>
        <v>77933584</v>
      </c>
      <c r="AU219" s="52">
        <f t="shared" si="259"/>
        <v>69651864.0532545</v>
      </c>
      <c r="AV219" s="52">
        <f t="shared" si="260"/>
        <v>145204353.85207099</v>
      </c>
      <c r="AW219" s="52">
        <f t="shared" si="261"/>
        <v>53962585.852071024</v>
      </c>
      <c r="AZ219" s="17">
        <f t="shared" si="262"/>
        <v>18538.461538461539</v>
      </c>
      <c r="BA219" s="17">
        <f t="shared" si="263"/>
        <v>21087.384615384617</v>
      </c>
      <c r="BB219" s="17">
        <f t="shared" si="239"/>
        <v>19464.923076923078</v>
      </c>
      <c r="BC219" s="17">
        <f t="shared" si="239"/>
        <v>18578.384615384617</v>
      </c>
      <c r="BD219" s="17">
        <f t="shared" si="239"/>
        <v>18254.538461538461</v>
      </c>
      <c r="BE219" s="17">
        <f t="shared" si="234"/>
        <v>17905.461538461539</v>
      </c>
      <c r="BF219" s="17">
        <f t="shared" si="234"/>
        <v>17979.615384615383</v>
      </c>
      <c r="BG219" s="17">
        <f t="shared" si="234"/>
        <v>17553.692307692309</v>
      </c>
      <c r="BH219" s="17">
        <f t="shared" si="234"/>
        <v>17012.76923076923</v>
      </c>
      <c r="BI219" s="17">
        <f t="shared" si="235"/>
        <v>15803</v>
      </c>
      <c r="BJ219" s="17">
        <f t="shared" si="235"/>
        <v>14991.76923076923</v>
      </c>
      <c r="BK219" s="17">
        <f t="shared" si="235"/>
        <v>15213.153846153846</v>
      </c>
      <c r="BL219" s="17">
        <f t="shared" si="235"/>
        <v>15342.307692307691</v>
      </c>
      <c r="BM219" s="17">
        <f t="shared" si="236"/>
        <v>16698.23076923077</v>
      </c>
      <c r="BN219" s="17">
        <f t="shared" si="236"/>
        <v>15113.923076923076</v>
      </c>
      <c r="BO219" s="17">
        <f t="shared" si="236"/>
        <v>15207</v>
      </c>
      <c r="BP219" s="17">
        <f t="shared" si="236"/>
        <v>14471.846153846154</v>
      </c>
      <c r="BQ219" s="17">
        <f t="shared" si="237"/>
        <v>14365.846153846154</v>
      </c>
      <c r="BR219" s="17">
        <f t="shared" si="237"/>
        <v>14826.461538461539</v>
      </c>
      <c r="BS219" s="17">
        <f t="shared" si="237"/>
        <v>14046.153846153846</v>
      </c>
      <c r="BT219" s="17">
        <f t="shared" si="237"/>
        <v>13694.538461538461</v>
      </c>
      <c r="BU219" s="17">
        <f t="shared" si="227"/>
        <v>12456.461538461539</v>
      </c>
      <c r="BV219" s="17">
        <f t="shared" si="227"/>
        <v>12261.76923076923</v>
      </c>
      <c r="BW219" s="17">
        <f t="shared" si="227"/>
        <v>13876.461538461539</v>
      </c>
      <c r="BX219" s="17">
        <f t="shared" si="227"/>
        <v>13661.692307692309</v>
      </c>
      <c r="BY219" s="17">
        <f t="shared" si="228"/>
        <v>13191.153846153846</v>
      </c>
      <c r="BZ219" s="17">
        <f t="shared" si="228"/>
        <v>11781.538461538461</v>
      </c>
      <c r="CA219" s="17">
        <f t="shared" si="228"/>
        <v>14690.846153846154</v>
      </c>
      <c r="CB219" s="17">
        <f t="shared" si="228"/>
        <v>13720.384615384615</v>
      </c>
      <c r="CC219" s="17">
        <f t="shared" si="229"/>
        <v>14935.538461538461</v>
      </c>
      <c r="CD219" s="17">
        <f t="shared" si="229"/>
        <v>14809.153846153846</v>
      </c>
      <c r="CG219" s="16">
        <f t="shared" si="264"/>
        <v>858330.98224852176</v>
      </c>
      <c r="CH219" s="16">
        <f t="shared" si="265"/>
        <v>1593.8520710060066</v>
      </c>
      <c r="CI219" s="16">
        <f t="shared" si="266"/>
        <v>80612.313609468096</v>
      </c>
      <c r="CJ219" s="16">
        <f t="shared" si="267"/>
        <v>400689</v>
      </c>
      <c r="CK219" s="16">
        <f t="shared" si="268"/>
        <v>312309.02366864157</v>
      </c>
      <c r="CL219" s="16">
        <f t="shared" si="269"/>
        <v>969770.43786982191</v>
      </c>
      <c r="CM219" s="16">
        <f t="shared" si="270"/>
        <v>2327737.0177514818</v>
      </c>
      <c r="CN219" s="16">
        <f t="shared" si="271"/>
        <v>7482749.8284023702</v>
      </c>
      <c r="CO219" s="16">
        <f t="shared" si="272"/>
        <v>12579026.325443793</v>
      </c>
      <c r="CP219" s="16">
        <f t="shared" si="273"/>
        <v>11057671.248520717</v>
      </c>
      <c r="CQ219" s="16">
        <f t="shared" si="274"/>
        <v>10215399.408284033</v>
      </c>
      <c r="CR219" s="16">
        <f t="shared" si="275"/>
        <v>3386449.2840236695</v>
      </c>
      <c r="CS219" s="16">
        <f t="shared" si="276"/>
        <v>11727463.674556222</v>
      </c>
      <c r="CT219" s="16">
        <f t="shared" si="277"/>
        <v>11098635.982248524</v>
      </c>
      <c r="CU219" s="16">
        <f t="shared" si="278"/>
        <v>16537360.686390534</v>
      </c>
      <c r="CV219" s="16">
        <f t="shared" si="279"/>
        <v>17410719.147928994</v>
      </c>
      <c r="CW219" s="16">
        <f t="shared" si="280"/>
        <v>13778944</v>
      </c>
      <c r="CX219" s="16">
        <f t="shared" si="281"/>
        <v>20180828.402366873</v>
      </c>
      <c r="CY219" s="16">
        <f t="shared" si="282"/>
        <v>23463590.775147941</v>
      </c>
      <c r="CZ219" s="16">
        <f t="shared" si="283"/>
        <v>36990724</v>
      </c>
      <c r="DA219" s="16">
        <f t="shared" si="284"/>
        <v>39396866.325443797</v>
      </c>
      <c r="DB219" s="16">
        <f t="shared" si="285"/>
        <v>21734244</v>
      </c>
      <c r="DC219" s="16">
        <f t="shared" si="286"/>
        <v>23782878.130177513</v>
      </c>
      <c r="DD219" s="16">
        <f t="shared" si="287"/>
        <v>28593699.556213029</v>
      </c>
      <c r="DE219" s="16">
        <f t="shared" si="288"/>
        <v>45656009.467455633</v>
      </c>
      <c r="DF219" s="16">
        <f t="shared" si="289"/>
        <v>14804144.147928996</v>
      </c>
      <c r="DG219" s="16">
        <f t="shared" si="290"/>
        <v>23213865.236686397</v>
      </c>
      <c r="DH219" s="16">
        <f t="shared" si="291"/>
        <v>12981054.698224859</v>
      </c>
      <c r="DI219" s="16">
        <f t="shared" si="292"/>
        <v>13907735.863905333</v>
      </c>
    </row>
    <row r="220" spans="1:113">
      <c r="A220" s="5">
        <v>40544</v>
      </c>
      <c r="B220" s="17">
        <v>66347</v>
      </c>
      <c r="C220" s="17">
        <v>48366</v>
      </c>
      <c r="D220" s="17">
        <v>12860</v>
      </c>
      <c r="E220" s="17">
        <v>14941</v>
      </c>
      <c r="G220" s="17">
        <f t="shared" si="240"/>
        <v>95269.153846153844</v>
      </c>
      <c r="H220" s="17">
        <f t="shared" si="241"/>
        <v>95410.923076923078</v>
      </c>
      <c r="I220" s="17">
        <f t="shared" si="238"/>
        <v>96016.076923076922</v>
      </c>
      <c r="J220" s="17">
        <f t="shared" si="238"/>
        <v>96267.769230769234</v>
      </c>
      <c r="K220" s="17">
        <f t="shared" si="238"/>
        <v>91726.692307692312</v>
      </c>
      <c r="L220" s="17">
        <f t="shared" si="230"/>
        <v>88921.692307692312</v>
      </c>
      <c r="M220" s="17">
        <f t="shared" si="230"/>
        <v>90751.769230769234</v>
      </c>
      <c r="N220" s="17">
        <f t="shared" si="230"/>
        <v>87449.38461538461</v>
      </c>
      <c r="O220" s="17">
        <f t="shared" si="230"/>
        <v>83284.923076923078</v>
      </c>
      <c r="P220" s="17">
        <f t="shared" si="231"/>
        <v>83564.692307692312</v>
      </c>
      <c r="Q220" s="17">
        <f t="shared" si="231"/>
        <v>85860.153846153844</v>
      </c>
      <c r="R220" s="17">
        <f t="shared" si="231"/>
        <v>87955.692307692312</v>
      </c>
      <c r="S220" s="17">
        <f t="shared" si="231"/>
        <v>84488.38461538461</v>
      </c>
      <c r="T220" s="17">
        <f t="shared" si="232"/>
        <v>80579.538461538468</v>
      </c>
      <c r="U220" s="17">
        <f t="shared" si="232"/>
        <v>83348.61538461539</v>
      </c>
      <c r="V220" s="17">
        <f t="shared" si="232"/>
        <v>87339.923076923078</v>
      </c>
      <c r="W220" s="17">
        <f t="shared" si="232"/>
        <v>87001.076923076922</v>
      </c>
      <c r="X220" s="17">
        <f t="shared" si="233"/>
        <v>86878.692307692312</v>
      </c>
      <c r="Y220" s="17">
        <f t="shared" si="233"/>
        <v>87360.923076923078</v>
      </c>
      <c r="Z220" s="17">
        <f t="shared" si="233"/>
        <v>83656.61538461539</v>
      </c>
      <c r="AA220" s="17">
        <f t="shared" si="233"/>
        <v>88360.769230769234</v>
      </c>
      <c r="AB220" s="17">
        <f t="shared" si="226"/>
        <v>92809.692307692312</v>
      </c>
      <c r="AD220" s="52">
        <f t="shared" si="242"/>
        <v>557894.08284023835</v>
      </c>
      <c r="AE220" s="52">
        <f t="shared" si="243"/>
        <v>997232.68639054371</v>
      </c>
      <c r="AF220" s="52">
        <f t="shared" si="244"/>
        <v>12549033.751479242</v>
      </c>
      <c r="AG220" s="52">
        <f t="shared" si="245"/>
        <v>40290267.982248433</v>
      </c>
      <c r="AH220" s="52">
        <f t="shared" si="246"/>
        <v>20406763.763313558</v>
      </c>
      <c r="AI220" s="52">
        <f t="shared" si="247"/>
        <v>61148790.822485261</v>
      </c>
      <c r="AJ220" s="52">
        <f t="shared" si="248"/>
        <v>143621787.13017744</v>
      </c>
      <c r="AK220" s="52">
        <f t="shared" si="249"/>
        <v>136994419.90532529</v>
      </c>
      <c r="AL220" s="52">
        <f t="shared" si="250"/>
        <v>88529281</v>
      </c>
      <c r="AM220" s="52">
        <f t="shared" si="251"/>
        <v>53486719.674556114</v>
      </c>
      <c r="AN220" s="52">
        <f t="shared" si="252"/>
        <v>116224985.20710066</v>
      </c>
      <c r="AO220" s="52">
        <f t="shared" si="253"/>
        <v>215784800.14792874</v>
      </c>
      <c r="AP220" s="52">
        <f t="shared" si="254"/>
        <v>142099237.21301755</v>
      </c>
      <c r="AQ220" s="52">
        <f t="shared" si="255"/>
        <v>62872700.591715924</v>
      </c>
      <c r="AR220" s="52">
        <f t="shared" si="256"/>
        <v>68361096.005917147</v>
      </c>
      <c r="AS220" s="52">
        <f t="shared" si="257"/>
        <v>70399844.828402251</v>
      </c>
      <c r="AT220" s="52">
        <f t="shared" si="258"/>
        <v>62540113.899408229</v>
      </c>
      <c r="AU220" s="52">
        <f t="shared" si="259"/>
        <v>134851049.52070987</v>
      </c>
      <c r="AV220" s="52">
        <f t="shared" si="260"/>
        <v>47725777.994082764</v>
      </c>
      <c r="AW220" s="52">
        <f t="shared" si="261"/>
        <v>6048951.0591715649</v>
      </c>
      <c r="AZ220" s="17">
        <f t="shared" si="262"/>
        <v>17784.307692307691</v>
      </c>
      <c r="BA220" s="17">
        <f t="shared" si="263"/>
        <v>19464.923076923078</v>
      </c>
      <c r="BB220" s="17">
        <f t="shared" si="239"/>
        <v>18578.384615384617</v>
      </c>
      <c r="BC220" s="17">
        <f t="shared" si="239"/>
        <v>18254.538461538461</v>
      </c>
      <c r="BD220" s="17">
        <f t="shared" si="239"/>
        <v>17905.461538461539</v>
      </c>
      <c r="BE220" s="17">
        <f t="shared" si="234"/>
        <v>17979.615384615383</v>
      </c>
      <c r="BF220" s="17">
        <f t="shared" si="234"/>
        <v>17553.692307692309</v>
      </c>
      <c r="BG220" s="17">
        <f t="shared" si="234"/>
        <v>17012.76923076923</v>
      </c>
      <c r="BH220" s="17">
        <f t="shared" si="234"/>
        <v>15803</v>
      </c>
      <c r="BI220" s="17">
        <f t="shared" si="235"/>
        <v>14991.76923076923</v>
      </c>
      <c r="BJ220" s="17">
        <f t="shared" si="235"/>
        <v>15213.153846153846</v>
      </c>
      <c r="BK220" s="17">
        <f t="shared" si="235"/>
        <v>15342.307692307691</v>
      </c>
      <c r="BL220" s="17">
        <f t="shared" si="235"/>
        <v>16698.23076923077</v>
      </c>
      <c r="BM220" s="17">
        <f t="shared" si="236"/>
        <v>15113.923076923076</v>
      </c>
      <c r="BN220" s="17">
        <f t="shared" si="236"/>
        <v>15207</v>
      </c>
      <c r="BO220" s="17">
        <f t="shared" si="236"/>
        <v>14471.846153846154</v>
      </c>
      <c r="BP220" s="17">
        <f t="shared" si="236"/>
        <v>14365.846153846154</v>
      </c>
      <c r="BQ220" s="17">
        <f t="shared" si="237"/>
        <v>14826.461538461539</v>
      </c>
      <c r="BR220" s="17">
        <f t="shared" si="237"/>
        <v>14046.153846153846</v>
      </c>
      <c r="BS220" s="17">
        <f t="shared" si="237"/>
        <v>13694.538461538461</v>
      </c>
      <c r="BT220" s="17">
        <f t="shared" si="237"/>
        <v>12456.461538461539</v>
      </c>
      <c r="BU220" s="17">
        <f t="shared" si="227"/>
        <v>12261.76923076923</v>
      </c>
      <c r="BV220" s="17">
        <f t="shared" si="227"/>
        <v>13876.461538461539</v>
      </c>
      <c r="BW220" s="17">
        <f t="shared" si="227"/>
        <v>13661.692307692309</v>
      </c>
      <c r="BX220" s="17">
        <f t="shared" si="227"/>
        <v>13191.153846153846</v>
      </c>
      <c r="BY220" s="17">
        <f t="shared" si="228"/>
        <v>11781.538461538461</v>
      </c>
      <c r="BZ220" s="17">
        <f t="shared" si="228"/>
        <v>14690.846153846154</v>
      </c>
      <c r="CA220" s="17">
        <f t="shared" si="228"/>
        <v>13720.384615384615</v>
      </c>
      <c r="CB220" s="17">
        <f t="shared" si="228"/>
        <v>14935.538461538461</v>
      </c>
      <c r="CC220" s="17">
        <f t="shared" si="229"/>
        <v>14809.153846153846</v>
      </c>
      <c r="CD220" s="17">
        <f t="shared" si="229"/>
        <v>14270.538461538461</v>
      </c>
      <c r="CG220" s="16">
        <f t="shared" si="264"/>
        <v>630558.15976331756</v>
      </c>
      <c r="CH220" s="16">
        <f t="shared" si="265"/>
        <v>221116.97633136122</v>
      </c>
      <c r="CI220" s="16">
        <f t="shared" si="266"/>
        <v>14678.254437870162</v>
      </c>
      <c r="CJ220" s="16">
        <f t="shared" si="267"/>
        <v>38145.094674555883</v>
      </c>
      <c r="CK220" s="16">
        <f t="shared" si="268"/>
        <v>53183.455621301</v>
      </c>
      <c r="CL220" s="16">
        <f t="shared" si="269"/>
        <v>595271.59763313527</v>
      </c>
      <c r="CM220" s="16">
        <f t="shared" si="270"/>
        <v>3925580.1715976298</v>
      </c>
      <c r="CN220" s="16">
        <f t="shared" si="271"/>
        <v>7798271.0591715947</v>
      </c>
      <c r="CO220" s="16">
        <f t="shared" si="272"/>
        <v>6610832.1005917136</v>
      </c>
      <c r="CP220" s="16">
        <f t="shared" si="273"/>
        <v>5963364</v>
      </c>
      <c r="CQ220" s="16">
        <f t="shared" si="274"/>
        <v>1179563.0828402343</v>
      </c>
      <c r="CR220" s="16">
        <f t="shared" si="275"/>
        <v>7130953.9940828392</v>
      </c>
      <c r="CS220" s="16">
        <f t="shared" si="276"/>
        <v>6642514.9408283979</v>
      </c>
      <c r="CT220" s="16">
        <f t="shared" si="277"/>
        <v>10972401.443786973</v>
      </c>
      <c r="CU220" s="16">
        <f t="shared" si="278"/>
        <v>11685879.289940819</v>
      </c>
      <c r="CV220" s="16">
        <f t="shared" si="279"/>
        <v>8748853.8698224761</v>
      </c>
      <c r="CW220" s="16">
        <f t="shared" si="280"/>
        <v>13973794.17751479</v>
      </c>
      <c r="CX220" s="16">
        <f t="shared" si="281"/>
        <v>16726212.360946743</v>
      </c>
      <c r="CY220" s="16">
        <f t="shared" si="282"/>
        <v>28385944.63905324</v>
      </c>
      <c r="CZ220" s="16">
        <f t="shared" si="283"/>
        <v>30498431.059171591</v>
      </c>
      <c r="DA220" s="16">
        <f t="shared" si="284"/>
        <v>15271261.562130166</v>
      </c>
      <c r="DB220" s="16">
        <f t="shared" si="285"/>
        <v>16995957.609467443</v>
      </c>
      <c r="DC220" s="16">
        <f t="shared" si="286"/>
        <v>21097062.254437868</v>
      </c>
      <c r="DD220" s="16">
        <f t="shared" si="287"/>
        <v>36033238.437869817</v>
      </c>
      <c r="DE220" s="16">
        <f t="shared" si="288"/>
        <v>9569504.289940821</v>
      </c>
      <c r="DF220" s="16">
        <f t="shared" si="289"/>
        <v>16515470.775147924</v>
      </c>
      <c r="DG220" s="16">
        <f t="shared" si="290"/>
        <v>8115486.1301775128</v>
      </c>
      <c r="DH220" s="16">
        <f t="shared" si="291"/>
        <v>8851540.4082840215</v>
      </c>
      <c r="DI220" s="16">
        <f t="shared" si="292"/>
        <v>12346574.207100589</v>
      </c>
    </row>
    <row r="221" spans="1:113">
      <c r="A221" s="5">
        <v>40575</v>
      </c>
      <c r="B221" s="17">
        <v>77605</v>
      </c>
      <c r="C221" s="17">
        <v>65341</v>
      </c>
      <c r="D221" s="17">
        <v>4499</v>
      </c>
      <c r="E221" s="17">
        <v>17787</v>
      </c>
      <c r="G221" s="17">
        <f t="shared" si="240"/>
        <v>96615.846153846156</v>
      </c>
      <c r="H221" s="17">
        <f t="shared" si="241"/>
        <v>96016.076923076922</v>
      </c>
      <c r="I221" s="17">
        <f t="shared" si="238"/>
        <v>96267.769230769234</v>
      </c>
      <c r="J221" s="17">
        <f t="shared" si="238"/>
        <v>91726.692307692312</v>
      </c>
      <c r="K221" s="17">
        <f t="shared" si="238"/>
        <v>88921.692307692312</v>
      </c>
      <c r="L221" s="17">
        <f t="shared" si="230"/>
        <v>90751.769230769234</v>
      </c>
      <c r="M221" s="17">
        <f t="shared" si="230"/>
        <v>87449.38461538461</v>
      </c>
      <c r="N221" s="17">
        <f t="shared" si="230"/>
        <v>83284.923076923078</v>
      </c>
      <c r="O221" s="17">
        <f t="shared" si="230"/>
        <v>83564.692307692312</v>
      </c>
      <c r="P221" s="17">
        <f t="shared" si="231"/>
        <v>85860.153846153844</v>
      </c>
      <c r="Q221" s="17">
        <f t="shared" si="231"/>
        <v>87955.692307692312</v>
      </c>
      <c r="R221" s="17">
        <f t="shared" si="231"/>
        <v>84488.38461538461</v>
      </c>
      <c r="S221" s="17">
        <f t="shared" si="231"/>
        <v>80579.538461538468</v>
      </c>
      <c r="T221" s="17">
        <f t="shared" si="232"/>
        <v>83348.61538461539</v>
      </c>
      <c r="U221" s="17">
        <f t="shared" si="232"/>
        <v>87339.923076923078</v>
      </c>
      <c r="V221" s="17">
        <f t="shared" si="232"/>
        <v>87001.076923076922</v>
      </c>
      <c r="W221" s="17">
        <f t="shared" si="232"/>
        <v>86878.692307692312</v>
      </c>
      <c r="X221" s="17">
        <f t="shared" si="233"/>
        <v>87360.923076923078</v>
      </c>
      <c r="Y221" s="17">
        <f t="shared" si="233"/>
        <v>83656.61538461539</v>
      </c>
      <c r="Z221" s="17">
        <f t="shared" si="233"/>
        <v>88360.769230769234</v>
      </c>
      <c r="AA221" s="17">
        <f t="shared" si="233"/>
        <v>92809.692307692312</v>
      </c>
      <c r="AB221" s="17">
        <f t="shared" si="226"/>
        <v>91662.61538461539</v>
      </c>
      <c r="AD221" s="52">
        <f t="shared" si="242"/>
        <v>121157.54437869745</v>
      </c>
      <c r="AE221" s="52">
        <f t="shared" si="243"/>
        <v>23903825.331360925</v>
      </c>
      <c r="AF221" s="52">
        <f t="shared" si="244"/>
        <v>59200003.408283986</v>
      </c>
      <c r="AG221" s="52">
        <f t="shared" si="245"/>
        <v>34387398.159763299</v>
      </c>
      <c r="AH221" s="52">
        <f t="shared" si="246"/>
        <v>84024017.136094823</v>
      </c>
      <c r="AI221" s="52">
        <f t="shared" si="247"/>
        <v>177713510.08284026</v>
      </c>
      <c r="AJ221" s="52">
        <f t="shared" si="248"/>
        <v>170332616.71597627</v>
      </c>
      <c r="AK221" s="52">
        <f t="shared" si="249"/>
        <v>115684917.01775157</v>
      </c>
      <c r="AL221" s="52">
        <f t="shared" si="250"/>
        <v>74998264.639053211</v>
      </c>
      <c r="AM221" s="52">
        <f t="shared" si="251"/>
        <v>147075323.36686409</v>
      </c>
      <c r="AN221" s="52">
        <f t="shared" si="252"/>
        <v>257163164.40236673</v>
      </c>
      <c r="AO221" s="52">
        <f t="shared" si="253"/>
        <v>176019412.28402358</v>
      </c>
      <c r="AP221" s="52">
        <f t="shared" si="254"/>
        <v>86042748.928994104</v>
      </c>
      <c r="AQ221" s="52">
        <f t="shared" si="255"/>
        <v>92443787.360946804</v>
      </c>
      <c r="AR221" s="52">
        <f t="shared" si="256"/>
        <v>94812165.023668602</v>
      </c>
      <c r="AS221" s="52">
        <f t="shared" si="257"/>
        <v>85653601.159763336</v>
      </c>
      <c r="AT221" s="52">
        <f t="shared" si="258"/>
        <v>167941662.13017744</v>
      </c>
      <c r="AU221" s="52">
        <f t="shared" si="259"/>
        <v>68146295.005917147</v>
      </c>
      <c r="AV221" s="52">
        <f t="shared" si="260"/>
        <v>14486807.100591699</v>
      </c>
      <c r="AW221" s="52">
        <f t="shared" si="261"/>
        <v>24534495.053254403</v>
      </c>
      <c r="AZ221" s="17">
        <f t="shared" si="262"/>
        <v>17566.384615384617</v>
      </c>
      <c r="BA221" s="17">
        <f t="shared" si="263"/>
        <v>18578.384615384617</v>
      </c>
      <c r="BB221" s="17">
        <f t="shared" si="239"/>
        <v>18254.538461538461</v>
      </c>
      <c r="BC221" s="17">
        <f t="shared" si="239"/>
        <v>17905.461538461539</v>
      </c>
      <c r="BD221" s="17">
        <f t="shared" si="239"/>
        <v>17979.615384615383</v>
      </c>
      <c r="BE221" s="17">
        <f t="shared" si="234"/>
        <v>17553.692307692309</v>
      </c>
      <c r="BF221" s="17">
        <f t="shared" si="234"/>
        <v>17012.76923076923</v>
      </c>
      <c r="BG221" s="17">
        <f t="shared" si="234"/>
        <v>15803</v>
      </c>
      <c r="BH221" s="17">
        <f t="shared" si="234"/>
        <v>14991.76923076923</v>
      </c>
      <c r="BI221" s="17">
        <f t="shared" si="235"/>
        <v>15213.153846153846</v>
      </c>
      <c r="BJ221" s="17">
        <f t="shared" si="235"/>
        <v>15342.307692307691</v>
      </c>
      <c r="BK221" s="17">
        <f t="shared" si="235"/>
        <v>16698.23076923077</v>
      </c>
      <c r="BL221" s="17">
        <f t="shared" si="235"/>
        <v>15113.923076923076</v>
      </c>
      <c r="BM221" s="17">
        <f t="shared" si="236"/>
        <v>15207</v>
      </c>
      <c r="BN221" s="17">
        <f t="shared" si="236"/>
        <v>14471.846153846154</v>
      </c>
      <c r="BO221" s="17">
        <f t="shared" si="236"/>
        <v>14365.846153846154</v>
      </c>
      <c r="BP221" s="17">
        <f t="shared" si="236"/>
        <v>14826.461538461539</v>
      </c>
      <c r="BQ221" s="17">
        <f t="shared" si="237"/>
        <v>14046.153846153846</v>
      </c>
      <c r="BR221" s="17">
        <f t="shared" si="237"/>
        <v>13694.538461538461</v>
      </c>
      <c r="BS221" s="17">
        <f t="shared" si="237"/>
        <v>12456.461538461539</v>
      </c>
      <c r="BT221" s="17">
        <f t="shared" si="237"/>
        <v>12261.76923076923</v>
      </c>
      <c r="BU221" s="17">
        <f t="shared" si="227"/>
        <v>13876.461538461539</v>
      </c>
      <c r="BV221" s="17">
        <f t="shared" si="227"/>
        <v>13661.692307692309</v>
      </c>
      <c r="BW221" s="17">
        <f t="shared" si="227"/>
        <v>13191.153846153846</v>
      </c>
      <c r="BX221" s="17">
        <f t="shared" si="227"/>
        <v>11781.538461538461</v>
      </c>
      <c r="BY221" s="17">
        <f t="shared" si="228"/>
        <v>14690.846153846154</v>
      </c>
      <c r="BZ221" s="17">
        <f t="shared" si="228"/>
        <v>13720.384615384615</v>
      </c>
      <c r="CA221" s="17">
        <f t="shared" si="228"/>
        <v>14935.538461538461</v>
      </c>
      <c r="CB221" s="17">
        <f t="shared" si="228"/>
        <v>14809.153846153846</v>
      </c>
      <c r="CC221" s="17">
        <f t="shared" si="229"/>
        <v>14270.538461538461</v>
      </c>
      <c r="CD221" s="17">
        <f t="shared" si="229"/>
        <v>14362.153846153846</v>
      </c>
      <c r="CG221" s="16">
        <f t="shared" si="264"/>
        <v>473555.7159763283</v>
      </c>
      <c r="CH221" s="16">
        <f t="shared" si="265"/>
        <v>114973.15976331285</v>
      </c>
      <c r="CI221" s="16">
        <f t="shared" si="266"/>
        <v>170759.66863905048</v>
      </c>
      <c r="CJ221" s="16">
        <f t="shared" si="267"/>
        <v>161.09467455623434</v>
      </c>
      <c r="CK221" s="16">
        <f t="shared" si="268"/>
        <v>306489.99408284243</v>
      </c>
      <c r="CL221" s="16">
        <f t="shared" si="269"/>
        <v>3109525.3017751537</v>
      </c>
      <c r="CM221" s="16">
        <f t="shared" si="270"/>
        <v>6628644.3786982354</v>
      </c>
      <c r="CN221" s="16">
        <f t="shared" si="271"/>
        <v>5537695.0532544479</v>
      </c>
      <c r="CO221" s="16">
        <f t="shared" si="272"/>
        <v>4946518.159763325</v>
      </c>
      <c r="CP221" s="16">
        <f t="shared" si="273"/>
        <v>753691.10059171845</v>
      </c>
      <c r="CQ221" s="16">
        <f t="shared" si="274"/>
        <v>6014567.5976331476</v>
      </c>
      <c r="CR221" s="16">
        <f t="shared" si="275"/>
        <v>5566695.7633136176</v>
      </c>
      <c r="CS221" s="16">
        <f t="shared" si="276"/>
        <v>9576168.2899408359</v>
      </c>
      <c r="CT221" s="16">
        <f t="shared" si="277"/>
        <v>10243446.44378699</v>
      </c>
      <c r="CU221" s="16">
        <f t="shared" si="278"/>
        <v>7507178.4674556274</v>
      </c>
      <c r="CV221" s="16">
        <f t="shared" si="279"/>
        <v>12392024.668639068</v>
      </c>
      <c r="CW221" s="16">
        <f t="shared" si="280"/>
        <v>14991192.639053272</v>
      </c>
      <c r="CX221" s="16">
        <f t="shared" si="281"/>
        <v>26111313.852071017</v>
      </c>
      <c r="CY221" s="16">
        <f t="shared" si="282"/>
        <v>28138944.378698245</v>
      </c>
      <c r="CZ221" s="16">
        <f t="shared" si="283"/>
        <v>13615532.313609475</v>
      </c>
      <c r="DA221" s="16">
        <f t="shared" si="284"/>
        <v>15246622.017751485</v>
      </c>
      <c r="DB221" s="16">
        <f t="shared" si="285"/>
        <v>19142644.284023687</v>
      </c>
      <c r="DC221" s="16">
        <f t="shared" si="286"/>
        <v>33464445.023668665</v>
      </c>
      <c r="DD221" s="16">
        <f t="shared" si="287"/>
        <v>8268721.4437869899</v>
      </c>
      <c r="DE221" s="16">
        <f t="shared" si="288"/>
        <v>14791716.000000015</v>
      </c>
      <c r="DF221" s="16">
        <f t="shared" si="289"/>
        <v>6921351.4852071125</v>
      </c>
      <c r="DG221" s="16">
        <f t="shared" si="290"/>
        <v>7602321.5147929108</v>
      </c>
      <c r="DH221" s="16">
        <f t="shared" si="291"/>
        <v>10862601.8698225</v>
      </c>
      <c r="DI221" s="16">
        <f t="shared" si="292"/>
        <v>10267094.82248522</v>
      </c>
    </row>
    <row r="222" spans="1:113">
      <c r="A222" s="5">
        <v>40603</v>
      </c>
      <c r="B222" s="17">
        <v>183001</v>
      </c>
      <c r="C222" s="17">
        <v>84901</v>
      </c>
      <c r="D222" s="17">
        <v>10024</v>
      </c>
      <c r="E222" s="17">
        <v>12604</v>
      </c>
      <c r="G222" s="17">
        <f t="shared" si="240"/>
        <v>104686.23076923077</v>
      </c>
      <c r="H222" s="17">
        <f t="shared" si="241"/>
        <v>96267.769230769234</v>
      </c>
      <c r="I222" s="17">
        <f t="shared" si="238"/>
        <v>91726.692307692312</v>
      </c>
      <c r="J222" s="17">
        <f t="shared" si="238"/>
        <v>88921.692307692312</v>
      </c>
      <c r="K222" s="17">
        <f t="shared" si="238"/>
        <v>90751.769230769234</v>
      </c>
      <c r="L222" s="17">
        <f t="shared" si="230"/>
        <v>87449.38461538461</v>
      </c>
      <c r="M222" s="17">
        <f t="shared" si="230"/>
        <v>83284.923076923078</v>
      </c>
      <c r="N222" s="17">
        <f t="shared" si="230"/>
        <v>83564.692307692312</v>
      </c>
      <c r="O222" s="17">
        <f t="shared" si="230"/>
        <v>85860.153846153844</v>
      </c>
      <c r="P222" s="17">
        <f t="shared" si="231"/>
        <v>87955.692307692312</v>
      </c>
      <c r="Q222" s="17">
        <f t="shared" si="231"/>
        <v>84488.38461538461</v>
      </c>
      <c r="R222" s="17">
        <f t="shared" si="231"/>
        <v>80579.538461538468</v>
      </c>
      <c r="S222" s="17">
        <f t="shared" si="231"/>
        <v>83348.61538461539</v>
      </c>
      <c r="T222" s="17">
        <f t="shared" si="232"/>
        <v>87339.923076923078</v>
      </c>
      <c r="U222" s="17">
        <f t="shared" si="232"/>
        <v>87001.076923076922</v>
      </c>
      <c r="V222" s="17">
        <f t="shared" si="232"/>
        <v>86878.692307692312</v>
      </c>
      <c r="W222" s="17">
        <f t="shared" si="232"/>
        <v>87360.923076923078</v>
      </c>
      <c r="X222" s="17">
        <f t="shared" si="233"/>
        <v>83656.61538461539</v>
      </c>
      <c r="Y222" s="17">
        <f t="shared" si="233"/>
        <v>88360.769230769234</v>
      </c>
      <c r="Z222" s="17">
        <f t="shared" si="233"/>
        <v>92809.692307692312</v>
      </c>
      <c r="AA222" s="17">
        <f t="shared" si="233"/>
        <v>91662.61538461539</v>
      </c>
      <c r="AB222" s="17">
        <f t="shared" si="226"/>
        <v>92829.461538461532</v>
      </c>
      <c r="AD222" s="52">
        <f t="shared" si="242"/>
        <v>167949637.13609448</v>
      </c>
      <c r="AE222" s="52">
        <f t="shared" si="243"/>
        <v>248520672.9053252</v>
      </c>
      <c r="AF222" s="52">
        <f t="shared" si="244"/>
        <v>194169218.36686373</v>
      </c>
      <c r="AG222" s="52">
        <f t="shared" si="245"/>
        <v>297108865.331361</v>
      </c>
      <c r="AH222" s="52">
        <f t="shared" si="246"/>
        <v>458015970.9408282</v>
      </c>
      <c r="AI222" s="52">
        <f t="shared" si="247"/>
        <v>446119386.98224819</v>
      </c>
      <c r="AJ222" s="52">
        <f t="shared" si="248"/>
        <v>354421172.31360942</v>
      </c>
      <c r="AK222" s="52">
        <f t="shared" si="249"/>
        <v>279910917.21301746</v>
      </c>
      <c r="AL222" s="52">
        <f t="shared" si="250"/>
        <v>407952989.25443798</v>
      </c>
      <c r="AM222" s="52">
        <f t="shared" si="251"/>
        <v>581132614.01775098</v>
      </c>
      <c r="AN222" s="52">
        <f t="shared" si="252"/>
        <v>455293830.30177474</v>
      </c>
      <c r="AO222" s="52">
        <f t="shared" si="253"/>
        <v>300894390.55621284</v>
      </c>
      <c r="AP222" s="52">
        <f t="shared" si="254"/>
        <v>312764666.56213009</v>
      </c>
      <c r="AQ222" s="52">
        <f t="shared" si="255"/>
        <v>317108426.05917132</v>
      </c>
      <c r="AR222" s="52">
        <f t="shared" si="256"/>
        <v>300166286.63313591</v>
      </c>
      <c r="AS222" s="52">
        <f t="shared" si="257"/>
        <v>442244723.22485167</v>
      </c>
      <c r="AT222" s="52">
        <f t="shared" si="258"/>
        <v>266520694.44378677</v>
      </c>
      <c r="AU222" s="52">
        <f t="shared" si="259"/>
        <v>141052165.82840219</v>
      </c>
      <c r="AV222" s="52">
        <f t="shared" si="260"/>
        <v>169614557.68639031</v>
      </c>
      <c r="AW222" s="52">
        <f t="shared" si="261"/>
        <v>140582976.59171605</v>
      </c>
      <c r="AZ222" s="17">
        <f t="shared" si="262"/>
        <v>17697.923076923078</v>
      </c>
      <c r="BA222" s="17">
        <f t="shared" si="263"/>
        <v>18254.538461538461</v>
      </c>
      <c r="BB222" s="17">
        <f t="shared" si="239"/>
        <v>17905.461538461539</v>
      </c>
      <c r="BC222" s="17">
        <f t="shared" si="239"/>
        <v>17979.615384615383</v>
      </c>
      <c r="BD222" s="17">
        <f t="shared" si="239"/>
        <v>17553.692307692309</v>
      </c>
      <c r="BE222" s="17">
        <f t="shared" si="234"/>
        <v>17012.76923076923</v>
      </c>
      <c r="BF222" s="17">
        <f t="shared" si="234"/>
        <v>15803</v>
      </c>
      <c r="BG222" s="17">
        <f t="shared" si="234"/>
        <v>14991.76923076923</v>
      </c>
      <c r="BH222" s="17">
        <f t="shared" si="234"/>
        <v>15213.153846153846</v>
      </c>
      <c r="BI222" s="17">
        <f t="shared" si="235"/>
        <v>15342.307692307691</v>
      </c>
      <c r="BJ222" s="17">
        <f t="shared" si="235"/>
        <v>16698.23076923077</v>
      </c>
      <c r="BK222" s="17">
        <f t="shared" si="235"/>
        <v>15113.923076923076</v>
      </c>
      <c r="BL222" s="17">
        <f t="shared" si="235"/>
        <v>15207</v>
      </c>
      <c r="BM222" s="17">
        <f t="shared" si="236"/>
        <v>14471.846153846154</v>
      </c>
      <c r="BN222" s="17">
        <f t="shared" si="236"/>
        <v>14365.846153846154</v>
      </c>
      <c r="BO222" s="17">
        <f t="shared" si="236"/>
        <v>14826.461538461539</v>
      </c>
      <c r="BP222" s="17">
        <f t="shared" si="236"/>
        <v>14046.153846153846</v>
      </c>
      <c r="BQ222" s="17">
        <f t="shared" si="237"/>
        <v>13694.538461538461</v>
      </c>
      <c r="BR222" s="17">
        <f t="shared" si="237"/>
        <v>12456.461538461539</v>
      </c>
      <c r="BS222" s="17">
        <f t="shared" si="237"/>
        <v>12261.76923076923</v>
      </c>
      <c r="BT222" s="17">
        <f t="shared" si="237"/>
        <v>13876.461538461539</v>
      </c>
      <c r="BU222" s="17">
        <f t="shared" si="227"/>
        <v>13661.692307692309</v>
      </c>
      <c r="BV222" s="17">
        <f t="shared" si="227"/>
        <v>13191.153846153846</v>
      </c>
      <c r="BW222" s="17">
        <f t="shared" si="227"/>
        <v>11781.538461538461</v>
      </c>
      <c r="BX222" s="17">
        <f t="shared" si="227"/>
        <v>14690.846153846154</v>
      </c>
      <c r="BY222" s="17">
        <f t="shared" si="228"/>
        <v>13720.384615384615</v>
      </c>
      <c r="BZ222" s="17">
        <f t="shared" si="228"/>
        <v>14935.538461538461</v>
      </c>
      <c r="CA222" s="17">
        <f t="shared" si="228"/>
        <v>14809.153846153846</v>
      </c>
      <c r="CB222" s="17">
        <f t="shared" si="228"/>
        <v>14270.538461538461</v>
      </c>
      <c r="CC222" s="17">
        <f t="shared" si="229"/>
        <v>14362.153846153846</v>
      </c>
      <c r="CD222" s="17">
        <f t="shared" si="229"/>
        <v>14250.076923076924</v>
      </c>
      <c r="CG222" s="16">
        <f t="shared" si="264"/>
        <v>43072.213017751244</v>
      </c>
      <c r="CH222" s="16">
        <f t="shared" si="265"/>
        <v>79350.556213016171</v>
      </c>
      <c r="CI222" s="16">
        <f t="shared" si="266"/>
        <v>20802.514792899488</v>
      </c>
      <c r="CJ222" s="16">
        <f t="shared" si="267"/>
        <v>469435.79289941018</v>
      </c>
      <c r="CK222" s="16">
        <f t="shared" si="268"/>
        <v>3590733.4674556255</v>
      </c>
      <c r="CL222" s="16">
        <f t="shared" si="269"/>
        <v>7323268.6390532618</v>
      </c>
      <c r="CM222" s="16">
        <f t="shared" si="270"/>
        <v>6174078.1301775221</v>
      </c>
      <c r="CN222" s="16">
        <f t="shared" si="271"/>
        <v>5548923.8402366955</v>
      </c>
      <c r="CO222" s="16">
        <f t="shared" si="272"/>
        <v>999384.71005917329</v>
      </c>
      <c r="CP222" s="16">
        <f t="shared" si="273"/>
        <v>6677056.0000000093</v>
      </c>
      <c r="CQ222" s="16">
        <f t="shared" si="274"/>
        <v>6204697.7751479344</v>
      </c>
      <c r="CR222" s="16">
        <f t="shared" si="275"/>
        <v>10407572.313609472</v>
      </c>
      <c r="CS222" s="16">
        <f t="shared" si="276"/>
        <v>11102736.62130178</v>
      </c>
      <c r="CT222" s="16">
        <f t="shared" si="277"/>
        <v>8245291.3668639082</v>
      </c>
      <c r="CU222" s="16">
        <f t="shared" si="278"/>
        <v>13335418.51479291</v>
      </c>
      <c r="CV222" s="16">
        <f t="shared" si="279"/>
        <v>16027088.378698239</v>
      </c>
      <c r="CW222" s="16">
        <f t="shared" si="280"/>
        <v>27472919.059171602</v>
      </c>
      <c r="CX222" s="16">
        <f t="shared" si="281"/>
        <v>29551768.63905327</v>
      </c>
      <c r="CY222" s="16">
        <f t="shared" si="282"/>
        <v>14603568.289940832</v>
      </c>
      <c r="CZ222" s="16">
        <f t="shared" si="283"/>
        <v>16291158.822485209</v>
      </c>
      <c r="DA222" s="16">
        <f t="shared" si="284"/>
        <v>20310968.899408299</v>
      </c>
      <c r="DB222" s="16">
        <f t="shared" si="285"/>
        <v>35003606.917159781</v>
      </c>
      <c r="DC222" s="16">
        <f t="shared" si="286"/>
        <v>9042511.6213017795</v>
      </c>
      <c r="DD222" s="16">
        <f t="shared" si="287"/>
        <v>15820812.213017762</v>
      </c>
      <c r="DE222" s="16">
        <f t="shared" si="288"/>
        <v>7630768.7633136185</v>
      </c>
      <c r="DF222" s="16">
        <f t="shared" si="289"/>
        <v>8344987.668639062</v>
      </c>
      <c r="DG222" s="16">
        <f t="shared" si="290"/>
        <v>11746965.301775159</v>
      </c>
      <c r="DH222" s="16">
        <f t="shared" si="291"/>
        <v>11127356.360946756</v>
      </c>
      <c r="DI222" s="16">
        <f t="shared" si="292"/>
        <v>11887643.100591719</v>
      </c>
    </row>
    <row r="223" spans="1:113">
      <c r="A223" s="5">
        <v>40634</v>
      </c>
      <c r="B223" s="17">
        <v>107251</v>
      </c>
      <c r="C223" s="17">
        <v>62912</v>
      </c>
      <c r="D223" s="17">
        <v>31322</v>
      </c>
      <c r="E223" s="17">
        <v>6993</v>
      </c>
      <c r="G223" s="17">
        <f t="shared" si="240"/>
        <v>106209.15384615384</v>
      </c>
      <c r="H223" s="17">
        <f t="shared" si="241"/>
        <v>91726.692307692312</v>
      </c>
      <c r="I223" s="17">
        <f t="shared" si="238"/>
        <v>88921.692307692312</v>
      </c>
      <c r="J223" s="17">
        <f t="shared" si="238"/>
        <v>90751.769230769234</v>
      </c>
      <c r="K223" s="17">
        <f t="shared" si="238"/>
        <v>87449.38461538461</v>
      </c>
      <c r="L223" s="17">
        <f t="shared" si="230"/>
        <v>83284.923076923078</v>
      </c>
      <c r="M223" s="17">
        <f t="shared" si="230"/>
        <v>83564.692307692312</v>
      </c>
      <c r="N223" s="17">
        <f t="shared" si="230"/>
        <v>85860.153846153844</v>
      </c>
      <c r="O223" s="17">
        <f t="shared" si="230"/>
        <v>87955.692307692312</v>
      </c>
      <c r="P223" s="17">
        <f t="shared" si="231"/>
        <v>84488.38461538461</v>
      </c>
      <c r="Q223" s="17">
        <f t="shared" si="231"/>
        <v>80579.538461538468</v>
      </c>
      <c r="R223" s="17">
        <f t="shared" si="231"/>
        <v>83348.61538461539</v>
      </c>
      <c r="S223" s="17">
        <f t="shared" si="231"/>
        <v>87339.923076923078</v>
      </c>
      <c r="T223" s="17">
        <f t="shared" si="232"/>
        <v>87001.076923076922</v>
      </c>
      <c r="U223" s="17">
        <f t="shared" si="232"/>
        <v>86878.692307692312</v>
      </c>
      <c r="V223" s="17">
        <f t="shared" si="232"/>
        <v>87360.923076923078</v>
      </c>
      <c r="W223" s="17">
        <f t="shared" si="232"/>
        <v>83656.61538461539</v>
      </c>
      <c r="X223" s="17">
        <f t="shared" si="233"/>
        <v>88360.769230769234</v>
      </c>
      <c r="Y223" s="17">
        <f t="shared" si="233"/>
        <v>92809.692307692312</v>
      </c>
      <c r="Z223" s="17">
        <f t="shared" si="233"/>
        <v>91662.61538461539</v>
      </c>
      <c r="AA223" s="17">
        <f t="shared" si="233"/>
        <v>92829.461538461532</v>
      </c>
      <c r="AB223" s="17">
        <f t="shared" si="226"/>
        <v>91851.923076923078</v>
      </c>
      <c r="AD223" s="52">
        <f t="shared" si="242"/>
        <v>298856326.44378674</v>
      </c>
      <c r="AE223" s="52">
        <f t="shared" si="243"/>
        <v>238930739.14792883</v>
      </c>
      <c r="AF223" s="52">
        <f t="shared" si="244"/>
        <v>351928941.59171611</v>
      </c>
      <c r="AG223" s="52">
        <f t="shared" si="245"/>
        <v>525520356.3609466</v>
      </c>
      <c r="AH223" s="52">
        <f t="shared" si="246"/>
        <v>512771638.36686361</v>
      </c>
      <c r="AI223" s="52">
        <f t="shared" si="247"/>
        <v>414081801</v>
      </c>
      <c r="AJ223" s="52">
        <f t="shared" si="248"/>
        <v>333188858.13609445</v>
      </c>
      <c r="AK223" s="52">
        <f t="shared" si="249"/>
        <v>471791815.97633153</v>
      </c>
      <c r="AL223" s="52">
        <f t="shared" si="250"/>
        <v>656877184.76331317</v>
      </c>
      <c r="AM223" s="52">
        <f t="shared" si="251"/>
        <v>522604218.75147891</v>
      </c>
      <c r="AN223" s="52">
        <f t="shared" si="252"/>
        <v>356047869.82248509</v>
      </c>
      <c r="AO223" s="52">
        <f t="shared" si="253"/>
        <v>368950219.0828402</v>
      </c>
      <c r="AP223" s="52">
        <f t="shared" si="254"/>
        <v>373666743.2899406</v>
      </c>
      <c r="AQ223" s="52">
        <f t="shared" si="255"/>
        <v>355255803.13017738</v>
      </c>
      <c r="AR223" s="52">
        <f t="shared" si="256"/>
        <v>508616991.05917126</v>
      </c>
      <c r="AS223" s="52">
        <f t="shared" si="257"/>
        <v>318564833.37869805</v>
      </c>
      <c r="AT223" s="52">
        <f t="shared" si="258"/>
        <v>179545569.52070987</v>
      </c>
      <c r="AU223" s="52">
        <f t="shared" si="259"/>
        <v>211601781.21301752</v>
      </c>
      <c r="AV223" s="52">
        <f t="shared" si="260"/>
        <v>179016166.24852082</v>
      </c>
      <c r="AW223" s="52">
        <f t="shared" si="261"/>
        <v>206130075.36094666</v>
      </c>
      <c r="AZ223" s="17">
        <f t="shared" si="262"/>
        <v>19493.615384615383</v>
      </c>
      <c r="BA223" s="17">
        <f t="shared" si="263"/>
        <v>17905.461538461539</v>
      </c>
      <c r="BB223" s="17">
        <f t="shared" si="239"/>
        <v>17979.615384615383</v>
      </c>
      <c r="BC223" s="17">
        <f t="shared" si="239"/>
        <v>17553.692307692309</v>
      </c>
      <c r="BD223" s="17">
        <f t="shared" si="239"/>
        <v>17012.76923076923</v>
      </c>
      <c r="BE223" s="17">
        <f t="shared" si="234"/>
        <v>15803</v>
      </c>
      <c r="BF223" s="17">
        <f t="shared" si="234"/>
        <v>14991.76923076923</v>
      </c>
      <c r="BG223" s="17">
        <f t="shared" si="234"/>
        <v>15213.153846153846</v>
      </c>
      <c r="BH223" s="17">
        <f t="shared" si="234"/>
        <v>15342.307692307691</v>
      </c>
      <c r="BI223" s="17">
        <f t="shared" si="235"/>
        <v>16698.23076923077</v>
      </c>
      <c r="BJ223" s="17">
        <f t="shared" si="235"/>
        <v>15113.923076923076</v>
      </c>
      <c r="BK223" s="17">
        <f t="shared" si="235"/>
        <v>15207</v>
      </c>
      <c r="BL223" s="17">
        <f t="shared" si="235"/>
        <v>14471.846153846154</v>
      </c>
      <c r="BM223" s="17">
        <f t="shared" si="236"/>
        <v>14365.846153846154</v>
      </c>
      <c r="BN223" s="17">
        <f t="shared" si="236"/>
        <v>14826.461538461539</v>
      </c>
      <c r="BO223" s="17">
        <f t="shared" si="236"/>
        <v>14046.153846153846</v>
      </c>
      <c r="BP223" s="17">
        <f t="shared" si="236"/>
        <v>13694.538461538461</v>
      </c>
      <c r="BQ223" s="17">
        <f t="shared" si="237"/>
        <v>12456.461538461539</v>
      </c>
      <c r="BR223" s="17">
        <f t="shared" si="237"/>
        <v>12261.76923076923</v>
      </c>
      <c r="BS223" s="17">
        <f t="shared" si="237"/>
        <v>13876.461538461539</v>
      </c>
      <c r="BT223" s="17">
        <f t="shared" si="237"/>
        <v>13661.692307692309</v>
      </c>
      <c r="BU223" s="17">
        <f t="shared" si="227"/>
        <v>13191.153846153846</v>
      </c>
      <c r="BV223" s="17">
        <f t="shared" si="227"/>
        <v>11781.538461538461</v>
      </c>
      <c r="BW223" s="17">
        <f t="shared" si="227"/>
        <v>14690.846153846154</v>
      </c>
      <c r="BX223" s="17">
        <f t="shared" si="227"/>
        <v>13720.384615384615</v>
      </c>
      <c r="BY223" s="17">
        <f t="shared" si="228"/>
        <v>14935.538461538461</v>
      </c>
      <c r="BZ223" s="17">
        <f t="shared" si="228"/>
        <v>14809.153846153846</v>
      </c>
      <c r="CA223" s="17">
        <f t="shared" si="228"/>
        <v>14270.538461538461</v>
      </c>
      <c r="CB223" s="17">
        <f t="shared" si="228"/>
        <v>14362.153846153846</v>
      </c>
      <c r="CC223" s="17">
        <f t="shared" si="229"/>
        <v>14250.076923076924</v>
      </c>
      <c r="CD223" s="17">
        <f t="shared" si="229"/>
        <v>14081.307692307691</v>
      </c>
      <c r="CG223" s="16">
        <f t="shared" si="264"/>
        <v>2292196</v>
      </c>
      <c r="CH223" s="16">
        <f t="shared" si="265"/>
        <v>3763301.5443786886</v>
      </c>
      <c r="CI223" s="16">
        <f t="shared" si="266"/>
        <v>6154597.6390532479</v>
      </c>
      <c r="CJ223" s="16">
        <f t="shared" si="267"/>
        <v>13620641.917159751</v>
      </c>
      <c r="CK223" s="16">
        <f t="shared" si="268"/>
        <v>20266618.792899396</v>
      </c>
      <c r="CL223" s="16">
        <f t="shared" si="269"/>
        <v>18322350.982248511</v>
      </c>
      <c r="CM223" s="16">
        <f t="shared" si="270"/>
        <v>17233355.55621301</v>
      </c>
      <c r="CN223" s="16">
        <f t="shared" si="271"/>
        <v>7814175.147928983</v>
      </c>
      <c r="CO223" s="16">
        <f t="shared" si="272"/>
        <v>19181704.710059162</v>
      </c>
      <c r="CP223" s="16">
        <f t="shared" si="273"/>
        <v>18375071.455621287</v>
      </c>
      <c r="CQ223" s="16">
        <f t="shared" si="274"/>
        <v>25218166.20710057</v>
      </c>
      <c r="CR223" s="16">
        <f t="shared" si="275"/>
        <v>26294017.284023646</v>
      </c>
      <c r="CS223" s="16">
        <f t="shared" si="276"/>
        <v>21782325.023668617</v>
      </c>
      <c r="CT223" s="16">
        <f t="shared" si="277"/>
        <v>29674837.213017739</v>
      </c>
      <c r="CU223" s="16">
        <f t="shared" si="278"/>
        <v>33629293.159763299</v>
      </c>
      <c r="CV223" s="16">
        <f t="shared" si="279"/>
        <v>49521534.254437841</v>
      </c>
      <c r="CW223" s="16">
        <f t="shared" si="280"/>
        <v>52299598.792899385</v>
      </c>
      <c r="CX223" s="16">
        <f t="shared" si="281"/>
        <v>31552417.331360921</v>
      </c>
      <c r="CY223" s="16">
        <f t="shared" si="282"/>
        <v>34011326.7751479</v>
      </c>
      <c r="CZ223" s="16">
        <f t="shared" si="283"/>
        <v>39721021.443786964</v>
      </c>
      <c r="DA223" s="16">
        <f t="shared" si="284"/>
        <v>59476130.467455603</v>
      </c>
      <c r="DB223" s="16">
        <f t="shared" si="285"/>
        <v>23066592.28402365</v>
      </c>
      <c r="DC223" s="16">
        <f t="shared" si="286"/>
        <v>33330193.514792882</v>
      </c>
      <c r="DD223" s="16">
        <f t="shared" si="287"/>
        <v>20776065.236686379</v>
      </c>
      <c r="DE223" s="16">
        <f t="shared" si="288"/>
        <v>21944179.905325431</v>
      </c>
      <c r="DF223" s="16">
        <f t="shared" si="289"/>
        <v>27280532.544378687</v>
      </c>
      <c r="DG223" s="16">
        <f t="shared" si="290"/>
        <v>26331897.520710047</v>
      </c>
      <c r="DH223" s="16">
        <f t="shared" si="291"/>
        <v>27494695.597633112</v>
      </c>
      <c r="DI223" s="16">
        <f t="shared" si="292"/>
        <v>29293074.55621301</v>
      </c>
    </row>
    <row r="224" spans="1:113">
      <c r="A224" s="5">
        <v>40664</v>
      </c>
      <c r="B224" s="17">
        <v>91073</v>
      </c>
      <c r="C224" s="17">
        <v>84175</v>
      </c>
      <c r="D224" s="17">
        <v>9347</v>
      </c>
      <c r="E224" s="17">
        <v>21856</v>
      </c>
      <c r="G224" s="17">
        <f t="shared" si="240"/>
        <v>107491.30769230769</v>
      </c>
      <c r="H224" s="17">
        <f t="shared" si="241"/>
        <v>88921.692307692312</v>
      </c>
      <c r="I224" s="17">
        <f t="shared" si="238"/>
        <v>90751.769230769234</v>
      </c>
      <c r="J224" s="17">
        <f t="shared" si="238"/>
        <v>87449.38461538461</v>
      </c>
      <c r="K224" s="17">
        <f t="shared" si="238"/>
        <v>83284.923076923078</v>
      </c>
      <c r="L224" s="17">
        <f t="shared" si="230"/>
        <v>83564.692307692312</v>
      </c>
      <c r="M224" s="17">
        <f t="shared" si="230"/>
        <v>85860.153846153844</v>
      </c>
      <c r="N224" s="17">
        <f t="shared" si="230"/>
        <v>87955.692307692312</v>
      </c>
      <c r="O224" s="17">
        <f t="shared" si="230"/>
        <v>84488.38461538461</v>
      </c>
      <c r="P224" s="17">
        <f t="shared" si="231"/>
        <v>80579.538461538468</v>
      </c>
      <c r="Q224" s="17">
        <f t="shared" si="231"/>
        <v>83348.61538461539</v>
      </c>
      <c r="R224" s="17">
        <f t="shared" si="231"/>
        <v>87339.923076923078</v>
      </c>
      <c r="S224" s="17">
        <f t="shared" si="231"/>
        <v>87001.076923076922</v>
      </c>
      <c r="T224" s="17">
        <f t="shared" si="232"/>
        <v>86878.692307692312</v>
      </c>
      <c r="U224" s="17">
        <f t="shared" si="232"/>
        <v>87360.923076923078</v>
      </c>
      <c r="V224" s="17">
        <f t="shared" si="232"/>
        <v>83656.61538461539</v>
      </c>
      <c r="W224" s="17">
        <f t="shared" si="232"/>
        <v>88360.769230769234</v>
      </c>
      <c r="X224" s="17">
        <f t="shared" si="233"/>
        <v>92809.692307692312</v>
      </c>
      <c r="Y224" s="17">
        <f t="shared" si="233"/>
        <v>91662.61538461539</v>
      </c>
      <c r="Z224" s="17">
        <f t="shared" si="233"/>
        <v>92829.461538461532</v>
      </c>
      <c r="AA224" s="17">
        <f t="shared" si="233"/>
        <v>91851.923076923078</v>
      </c>
      <c r="AB224" s="17">
        <f t="shared" si="226"/>
        <v>90271.846153846156</v>
      </c>
      <c r="AD224" s="52">
        <f t="shared" si="242"/>
        <v>280212147.90532517</v>
      </c>
      <c r="AE224" s="52">
        <f t="shared" si="243"/>
        <v>401678680.62130183</v>
      </c>
      <c r="AF224" s="52">
        <f t="shared" si="244"/>
        <v>585949056.14792871</v>
      </c>
      <c r="AG224" s="52">
        <f t="shared" si="245"/>
        <v>572482923.76331317</v>
      </c>
      <c r="AH224" s="52">
        <f t="shared" si="246"/>
        <v>467906816.71597624</v>
      </c>
      <c r="AI224" s="52">
        <f t="shared" si="247"/>
        <v>381640268.45562094</v>
      </c>
      <c r="AJ224" s="52">
        <f t="shared" si="248"/>
        <v>529134470.08284026</v>
      </c>
      <c r="AK224" s="52">
        <f t="shared" si="249"/>
        <v>724243323.1301769</v>
      </c>
      <c r="AL224" s="52">
        <f t="shared" si="250"/>
        <v>582869591.86390483</v>
      </c>
      <c r="AM224" s="52">
        <f t="shared" si="251"/>
        <v>406078301.91715956</v>
      </c>
      <c r="AN224" s="52">
        <f t="shared" si="252"/>
        <v>419849556.97633123</v>
      </c>
      <c r="AO224" s="52">
        <f t="shared" si="253"/>
        <v>424879912.99408245</v>
      </c>
      <c r="AP224" s="52">
        <f t="shared" si="254"/>
        <v>405232384.76331341</v>
      </c>
      <c r="AQ224" s="52">
        <f t="shared" si="255"/>
        <v>568092557.4023664</v>
      </c>
      <c r="AR224" s="52">
        <f t="shared" si="256"/>
        <v>365977501.82840204</v>
      </c>
      <c r="AS224" s="52">
        <f t="shared" si="257"/>
        <v>215549830.30177489</v>
      </c>
      <c r="AT224" s="52">
        <f t="shared" si="258"/>
        <v>250547500.1715973</v>
      </c>
      <c r="AU224" s="52">
        <f t="shared" si="259"/>
        <v>214969732.63905331</v>
      </c>
      <c r="AV224" s="52">
        <f t="shared" si="260"/>
        <v>244590351.1479288</v>
      </c>
      <c r="AW224" s="52">
        <f t="shared" si="261"/>
        <v>296509855.67455596</v>
      </c>
      <c r="AZ224" s="17">
        <f t="shared" si="262"/>
        <v>18857</v>
      </c>
      <c r="BA224" s="17">
        <f t="shared" si="263"/>
        <v>17979.615384615383</v>
      </c>
      <c r="BB224" s="17">
        <f t="shared" si="239"/>
        <v>17553.692307692309</v>
      </c>
      <c r="BC224" s="17">
        <f t="shared" si="239"/>
        <v>17012.76923076923</v>
      </c>
      <c r="BD224" s="17">
        <f t="shared" si="239"/>
        <v>15803</v>
      </c>
      <c r="BE224" s="17">
        <f t="shared" si="234"/>
        <v>14991.76923076923</v>
      </c>
      <c r="BF224" s="17">
        <f t="shared" si="234"/>
        <v>15213.153846153846</v>
      </c>
      <c r="BG224" s="17">
        <f t="shared" si="234"/>
        <v>15342.307692307691</v>
      </c>
      <c r="BH224" s="17">
        <f t="shared" si="234"/>
        <v>16698.23076923077</v>
      </c>
      <c r="BI224" s="17">
        <f t="shared" si="235"/>
        <v>15113.923076923076</v>
      </c>
      <c r="BJ224" s="17">
        <f t="shared" si="235"/>
        <v>15207</v>
      </c>
      <c r="BK224" s="17">
        <f t="shared" si="235"/>
        <v>14471.846153846154</v>
      </c>
      <c r="BL224" s="17">
        <f t="shared" si="235"/>
        <v>14365.846153846154</v>
      </c>
      <c r="BM224" s="17">
        <f t="shared" si="236"/>
        <v>14826.461538461539</v>
      </c>
      <c r="BN224" s="17">
        <f t="shared" si="236"/>
        <v>14046.153846153846</v>
      </c>
      <c r="BO224" s="17">
        <f t="shared" si="236"/>
        <v>13694.538461538461</v>
      </c>
      <c r="BP224" s="17">
        <f t="shared" si="236"/>
        <v>12456.461538461539</v>
      </c>
      <c r="BQ224" s="17">
        <f t="shared" si="237"/>
        <v>12261.76923076923</v>
      </c>
      <c r="BR224" s="17">
        <f t="shared" si="237"/>
        <v>13876.461538461539</v>
      </c>
      <c r="BS224" s="17">
        <f t="shared" si="237"/>
        <v>13661.692307692309</v>
      </c>
      <c r="BT224" s="17">
        <f t="shared" si="237"/>
        <v>13191.153846153846</v>
      </c>
      <c r="BU224" s="17">
        <f t="shared" si="227"/>
        <v>11781.538461538461</v>
      </c>
      <c r="BV224" s="17">
        <f t="shared" si="227"/>
        <v>14690.846153846154</v>
      </c>
      <c r="BW224" s="17">
        <f t="shared" si="227"/>
        <v>13720.384615384615</v>
      </c>
      <c r="BX224" s="17">
        <f t="shared" si="227"/>
        <v>14935.538461538461</v>
      </c>
      <c r="BY224" s="17">
        <f t="shared" si="228"/>
        <v>14809.153846153846</v>
      </c>
      <c r="BZ224" s="17">
        <f t="shared" si="228"/>
        <v>14270.538461538461</v>
      </c>
      <c r="CA224" s="17">
        <f t="shared" si="228"/>
        <v>14362.153846153846</v>
      </c>
      <c r="CB224" s="17">
        <f t="shared" si="228"/>
        <v>14250.076923076924</v>
      </c>
      <c r="CC224" s="17">
        <f t="shared" si="229"/>
        <v>14081.307692307691</v>
      </c>
      <c r="CD224" s="17">
        <f t="shared" si="229"/>
        <v>14406.923076923076</v>
      </c>
      <c r="CG224" s="16">
        <f t="shared" si="264"/>
        <v>1698610.9408284002</v>
      </c>
      <c r="CH224" s="16">
        <f t="shared" si="265"/>
        <v>3401187.130177516</v>
      </c>
      <c r="CI224" s="16">
        <f t="shared" si="266"/>
        <v>9326916</v>
      </c>
      <c r="CJ224" s="16">
        <f t="shared" si="267"/>
        <v>14940008.899408286</v>
      </c>
      <c r="CK224" s="16">
        <f t="shared" si="268"/>
        <v>13277614.792899411</v>
      </c>
      <c r="CL224" s="16">
        <f t="shared" si="269"/>
        <v>12353062.017751485</v>
      </c>
      <c r="CM224" s="16">
        <f t="shared" si="270"/>
        <v>4660284.5917159747</v>
      </c>
      <c r="CN224" s="16">
        <f t="shared" si="271"/>
        <v>14010624.852071011</v>
      </c>
      <c r="CO224" s="16">
        <f t="shared" si="272"/>
        <v>13322500</v>
      </c>
      <c r="CP224" s="16">
        <f t="shared" si="273"/>
        <v>19229574.254437868</v>
      </c>
      <c r="CQ224" s="16">
        <f t="shared" si="274"/>
        <v>20170462.86982248</v>
      </c>
      <c r="CR224" s="16">
        <f t="shared" si="275"/>
        <v>16245240.289940825</v>
      </c>
      <c r="CS224" s="16">
        <f t="shared" si="276"/>
        <v>23144240.715976335</v>
      </c>
      <c r="CT224" s="16">
        <f t="shared" si="277"/>
        <v>26651009.136094682</v>
      </c>
      <c r="CU224" s="16">
        <f t="shared" si="278"/>
        <v>40966892.597633131</v>
      </c>
      <c r="CV224" s="16">
        <f t="shared" si="279"/>
        <v>43497068.899408288</v>
      </c>
      <c r="CW224" s="16">
        <f t="shared" si="280"/>
        <v>24805763.366863899</v>
      </c>
      <c r="CX224" s="16">
        <f t="shared" si="281"/>
        <v>26991222.01775147</v>
      </c>
      <c r="CY224" s="16">
        <f t="shared" si="282"/>
        <v>32101812.639053259</v>
      </c>
      <c r="CZ224" s="16">
        <f t="shared" si="283"/>
        <v>50062155.98224853</v>
      </c>
      <c r="DA224" s="16">
        <f t="shared" si="284"/>
        <v>17356837.869822484</v>
      </c>
      <c r="DB224" s="16">
        <f t="shared" si="285"/>
        <v>26384817.609467458</v>
      </c>
      <c r="DC224" s="16">
        <f t="shared" si="286"/>
        <v>15377860.59763314</v>
      </c>
      <c r="DD224" s="16">
        <f t="shared" si="287"/>
        <v>16385058.485207103</v>
      </c>
      <c r="DE224" s="16">
        <f t="shared" si="288"/>
        <v>21035629.443786986</v>
      </c>
      <c r="DF224" s="16">
        <f t="shared" si="289"/>
        <v>20203641.946745567</v>
      </c>
      <c r="DG224" s="16">
        <f t="shared" si="290"/>
        <v>21223740.236686382</v>
      </c>
      <c r="DH224" s="16">
        <f t="shared" si="291"/>
        <v>22807237.017751489</v>
      </c>
      <c r="DI224" s="16">
        <f t="shared" si="292"/>
        <v>19803184.621301781</v>
      </c>
    </row>
    <row r="225" spans="1:113">
      <c r="A225" s="5">
        <v>40695</v>
      </c>
      <c r="B225" s="17">
        <v>214208</v>
      </c>
      <c r="C225" s="17">
        <v>130118</v>
      </c>
      <c r="D225" s="17">
        <v>17807</v>
      </c>
      <c r="E225" s="17">
        <v>17657</v>
      </c>
      <c r="G225" s="17">
        <f t="shared" si="240"/>
        <v>115227.23076923077</v>
      </c>
      <c r="H225" s="17">
        <f t="shared" si="241"/>
        <v>90751.769230769234</v>
      </c>
      <c r="I225" s="17">
        <f t="shared" si="238"/>
        <v>87449.38461538461</v>
      </c>
      <c r="J225" s="17">
        <f t="shared" si="238"/>
        <v>83284.923076923078</v>
      </c>
      <c r="K225" s="17">
        <f t="shared" si="238"/>
        <v>83564.692307692312</v>
      </c>
      <c r="L225" s="17">
        <f t="shared" si="230"/>
        <v>85860.153846153844</v>
      </c>
      <c r="M225" s="17">
        <f t="shared" si="230"/>
        <v>87955.692307692312</v>
      </c>
      <c r="N225" s="17">
        <f t="shared" si="230"/>
        <v>84488.38461538461</v>
      </c>
      <c r="O225" s="17">
        <f t="shared" si="230"/>
        <v>80579.538461538468</v>
      </c>
      <c r="P225" s="17">
        <f t="shared" si="231"/>
        <v>83348.61538461539</v>
      </c>
      <c r="Q225" s="17">
        <f t="shared" si="231"/>
        <v>87339.923076923078</v>
      </c>
      <c r="R225" s="17">
        <f t="shared" si="231"/>
        <v>87001.076923076922</v>
      </c>
      <c r="S225" s="17">
        <f t="shared" si="231"/>
        <v>86878.692307692312</v>
      </c>
      <c r="T225" s="17">
        <f t="shared" si="232"/>
        <v>87360.923076923078</v>
      </c>
      <c r="U225" s="17">
        <f t="shared" si="232"/>
        <v>83656.61538461539</v>
      </c>
      <c r="V225" s="17">
        <f t="shared" si="232"/>
        <v>88360.769230769234</v>
      </c>
      <c r="W225" s="17">
        <f t="shared" si="232"/>
        <v>92809.692307692312</v>
      </c>
      <c r="X225" s="17">
        <f t="shared" si="233"/>
        <v>91662.61538461539</v>
      </c>
      <c r="Y225" s="17">
        <f t="shared" si="233"/>
        <v>92829.461538461532</v>
      </c>
      <c r="Z225" s="17">
        <f t="shared" si="233"/>
        <v>91851.923076923078</v>
      </c>
      <c r="AA225" s="17">
        <f t="shared" si="233"/>
        <v>90271.846153846156</v>
      </c>
      <c r="AB225" s="17">
        <f t="shared" si="226"/>
        <v>95568</v>
      </c>
      <c r="AD225" s="52">
        <f t="shared" si="242"/>
        <v>771608736.94674563</v>
      </c>
      <c r="AE225" s="52">
        <f t="shared" si="243"/>
        <v>1020311020.7100589</v>
      </c>
      <c r="AF225" s="52">
        <f t="shared" si="244"/>
        <v>1002516341.8284019</v>
      </c>
      <c r="AG225" s="52">
        <f t="shared" si="245"/>
        <v>862425207.00591707</v>
      </c>
      <c r="AH225" s="52">
        <f t="shared" si="246"/>
        <v>743736810.0591712</v>
      </c>
      <c r="AI225" s="52">
        <f t="shared" si="247"/>
        <v>944876662.86982262</v>
      </c>
      <c r="AJ225" s="52">
        <f t="shared" si="248"/>
        <v>1200462582.2485199</v>
      </c>
      <c r="AK225" s="52">
        <f t="shared" si="249"/>
        <v>1016246118.8402361</v>
      </c>
      <c r="AL225" s="52">
        <f t="shared" si="250"/>
        <v>777701930.32544351</v>
      </c>
      <c r="AM225" s="52">
        <f t="shared" si="251"/>
        <v>796715760.9467454</v>
      </c>
      <c r="AN225" s="52">
        <f t="shared" si="252"/>
        <v>803639632.90532506</v>
      </c>
      <c r="AO225" s="52">
        <f t="shared" si="253"/>
        <v>776531104.40236664</v>
      </c>
      <c r="AP225" s="52">
        <f t="shared" si="254"/>
        <v>996703755.76331306</v>
      </c>
      <c r="AQ225" s="52">
        <f t="shared" si="255"/>
        <v>721806755.59763277</v>
      </c>
      <c r="AR225" s="52">
        <f t="shared" si="256"/>
        <v>502546030.67455584</v>
      </c>
      <c r="AS225" s="52">
        <f t="shared" si="257"/>
        <v>555291098.22485161</v>
      </c>
      <c r="AT225" s="52">
        <f t="shared" si="258"/>
        <v>501660066.51479304</v>
      </c>
      <c r="AU225" s="52">
        <f t="shared" si="259"/>
        <v>546405009.71005893</v>
      </c>
      <c r="AV225" s="52">
        <f t="shared" si="260"/>
        <v>622771221.30177486</v>
      </c>
      <c r="AW225" s="52">
        <f t="shared" si="261"/>
        <v>386485354.43786967</v>
      </c>
      <c r="AZ225" s="17">
        <f t="shared" si="262"/>
        <v>19419.846153846152</v>
      </c>
      <c r="BA225" s="17">
        <f t="shared" si="263"/>
        <v>17553.692307692309</v>
      </c>
      <c r="BB225" s="17">
        <f t="shared" si="239"/>
        <v>17012.76923076923</v>
      </c>
      <c r="BC225" s="17">
        <f t="shared" si="239"/>
        <v>15803</v>
      </c>
      <c r="BD225" s="17">
        <f t="shared" si="239"/>
        <v>14991.76923076923</v>
      </c>
      <c r="BE225" s="17">
        <f t="shared" si="234"/>
        <v>15213.153846153846</v>
      </c>
      <c r="BF225" s="17">
        <f t="shared" si="234"/>
        <v>15342.307692307691</v>
      </c>
      <c r="BG225" s="17">
        <f t="shared" si="234"/>
        <v>16698.23076923077</v>
      </c>
      <c r="BH225" s="17">
        <f t="shared" si="234"/>
        <v>15113.923076923076</v>
      </c>
      <c r="BI225" s="17">
        <f t="shared" si="235"/>
        <v>15207</v>
      </c>
      <c r="BJ225" s="17">
        <f t="shared" si="235"/>
        <v>14471.846153846154</v>
      </c>
      <c r="BK225" s="17">
        <f t="shared" si="235"/>
        <v>14365.846153846154</v>
      </c>
      <c r="BL225" s="17">
        <f t="shared" si="235"/>
        <v>14826.461538461539</v>
      </c>
      <c r="BM225" s="17">
        <f t="shared" si="236"/>
        <v>14046.153846153846</v>
      </c>
      <c r="BN225" s="17">
        <f t="shared" si="236"/>
        <v>13694.538461538461</v>
      </c>
      <c r="BO225" s="17">
        <f t="shared" si="236"/>
        <v>12456.461538461539</v>
      </c>
      <c r="BP225" s="17">
        <f t="shared" si="236"/>
        <v>12261.76923076923</v>
      </c>
      <c r="BQ225" s="17">
        <f t="shared" si="237"/>
        <v>13876.461538461539</v>
      </c>
      <c r="BR225" s="17">
        <f t="shared" si="237"/>
        <v>13661.692307692309</v>
      </c>
      <c r="BS225" s="17">
        <f t="shared" si="237"/>
        <v>13191.153846153846</v>
      </c>
      <c r="BT225" s="17">
        <f t="shared" si="237"/>
        <v>11781.538461538461</v>
      </c>
      <c r="BU225" s="17">
        <f t="shared" si="227"/>
        <v>14690.846153846154</v>
      </c>
      <c r="BV225" s="17">
        <f t="shared" si="227"/>
        <v>13720.384615384615</v>
      </c>
      <c r="BW225" s="17">
        <f t="shared" si="227"/>
        <v>14935.538461538461</v>
      </c>
      <c r="BX225" s="17">
        <f t="shared" si="227"/>
        <v>14809.153846153846</v>
      </c>
      <c r="BY225" s="17">
        <f t="shared" si="228"/>
        <v>14270.538461538461</v>
      </c>
      <c r="BZ225" s="17">
        <f t="shared" si="228"/>
        <v>14362.153846153846</v>
      </c>
      <c r="CA225" s="17">
        <f t="shared" si="228"/>
        <v>14250.076923076924</v>
      </c>
      <c r="CB225" s="17">
        <f t="shared" si="228"/>
        <v>14081.307692307691</v>
      </c>
      <c r="CC225" s="17">
        <f t="shared" si="229"/>
        <v>14406.923076923076</v>
      </c>
      <c r="CD225" s="17">
        <f t="shared" si="229"/>
        <v>13926.461538461539</v>
      </c>
      <c r="CG225" s="16">
        <f t="shared" si="264"/>
        <v>5794019.3136094622</v>
      </c>
      <c r="CH225" s="16">
        <f t="shared" si="265"/>
        <v>13081576.100591706</v>
      </c>
      <c r="CI225" s="16">
        <f t="shared" si="266"/>
        <v>19607865.236686382</v>
      </c>
      <c r="CJ225" s="16">
        <f t="shared" si="267"/>
        <v>17696260.171597626</v>
      </c>
      <c r="CK225" s="16">
        <f t="shared" si="268"/>
        <v>16626319.905325439</v>
      </c>
      <c r="CL225" s="16">
        <f t="shared" si="269"/>
        <v>7407190.3017751388</v>
      </c>
      <c r="CM225" s="16">
        <f t="shared" si="270"/>
        <v>18540973.54437869</v>
      </c>
      <c r="CN225" s="16">
        <f t="shared" si="271"/>
        <v>17748072.71597632</v>
      </c>
      <c r="CO225" s="16">
        <f t="shared" si="272"/>
        <v>24482703.999999981</v>
      </c>
      <c r="CP225" s="16">
        <f t="shared" si="273"/>
        <v>25542915.999999981</v>
      </c>
      <c r="CQ225" s="16">
        <f t="shared" si="274"/>
        <v>21099182.224852052</v>
      </c>
      <c r="CR225" s="16">
        <f t="shared" si="275"/>
        <v>28876569.01775147</v>
      </c>
      <c r="CS225" s="16">
        <f t="shared" si="276"/>
        <v>32779148.171597622</v>
      </c>
      <c r="CT225" s="16">
        <f t="shared" si="277"/>
        <v>48488725.30177512</v>
      </c>
      <c r="CU225" s="16">
        <f t="shared" si="278"/>
        <v>51238065.236686371</v>
      </c>
      <c r="CV225" s="16">
        <f t="shared" si="279"/>
        <v>30729112.99408282</v>
      </c>
      <c r="CW225" s="16">
        <f t="shared" si="280"/>
        <v>33156335.715976305</v>
      </c>
      <c r="CX225" s="16">
        <f t="shared" si="281"/>
        <v>38796607.863905311</v>
      </c>
      <c r="CY225" s="16">
        <f t="shared" si="282"/>
        <v>58343744.402366854</v>
      </c>
      <c r="CZ225" s="16">
        <f t="shared" si="283"/>
        <v>22363440.999999981</v>
      </c>
      <c r="DA225" s="16">
        <f t="shared" si="284"/>
        <v>32483861.828402352</v>
      </c>
      <c r="DB225" s="16">
        <f t="shared" si="285"/>
        <v>20109015.479289934</v>
      </c>
      <c r="DC225" s="16">
        <f t="shared" si="286"/>
        <v>21258483.55621301</v>
      </c>
      <c r="DD225" s="16">
        <f t="shared" si="287"/>
        <v>26515369.710059162</v>
      </c>
      <c r="DE225" s="16">
        <f t="shared" si="288"/>
        <v>25580251.47928993</v>
      </c>
      <c r="DF225" s="16">
        <f t="shared" si="289"/>
        <v>26726513.899408262</v>
      </c>
      <c r="DG225" s="16">
        <f t="shared" si="290"/>
        <v>28499992.905325439</v>
      </c>
      <c r="DH225" s="16">
        <f t="shared" si="291"/>
        <v>25129397.775147922</v>
      </c>
      <c r="DI225" s="16">
        <f t="shared" si="292"/>
        <v>30177274.532544356</v>
      </c>
    </row>
    <row r="226" spans="1:113">
      <c r="A226" s="5">
        <v>40725</v>
      </c>
      <c r="B226" s="17">
        <v>144896</v>
      </c>
      <c r="C226" s="17">
        <v>63207</v>
      </c>
      <c r="D226" s="17">
        <v>36601</v>
      </c>
      <c r="E226" s="17">
        <v>30604</v>
      </c>
      <c r="G226" s="17">
        <f t="shared" si="240"/>
        <v>117035.07692307692</v>
      </c>
      <c r="H226" s="17">
        <f t="shared" si="241"/>
        <v>87449.38461538461</v>
      </c>
      <c r="I226" s="17">
        <f t="shared" si="238"/>
        <v>83284.923076923078</v>
      </c>
      <c r="J226" s="17">
        <f t="shared" si="238"/>
        <v>83564.692307692312</v>
      </c>
      <c r="K226" s="17">
        <f t="shared" si="238"/>
        <v>85860.153846153844</v>
      </c>
      <c r="L226" s="17">
        <f t="shared" si="230"/>
        <v>87955.692307692312</v>
      </c>
      <c r="M226" s="17">
        <f t="shared" si="230"/>
        <v>84488.38461538461</v>
      </c>
      <c r="N226" s="17">
        <f t="shared" si="230"/>
        <v>80579.538461538468</v>
      </c>
      <c r="O226" s="17">
        <f t="shared" si="230"/>
        <v>83348.61538461539</v>
      </c>
      <c r="P226" s="17">
        <f t="shared" si="231"/>
        <v>87339.923076923078</v>
      </c>
      <c r="Q226" s="17">
        <f t="shared" si="231"/>
        <v>87001.076923076922</v>
      </c>
      <c r="R226" s="17">
        <f t="shared" si="231"/>
        <v>86878.692307692312</v>
      </c>
      <c r="S226" s="17">
        <f t="shared" si="231"/>
        <v>87360.923076923078</v>
      </c>
      <c r="T226" s="17">
        <f t="shared" si="232"/>
        <v>83656.61538461539</v>
      </c>
      <c r="U226" s="17">
        <f t="shared" si="232"/>
        <v>88360.769230769234</v>
      </c>
      <c r="V226" s="17">
        <f t="shared" si="232"/>
        <v>92809.692307692312</v>
      </c>
      <c r="W226" s="17">
        <f t="shared" si="232"/>
        <v>91662.61538461539</v>
      </c>
      <c r="X226" s="17">
        <f t="shared" si="233"/>
        <v>92829.461538461532</v>
      </c>
      <c r="Y226" s="17">
        <f t="shared" si="233"/>
        <v>91851.923076923078</v>
      </c>
      <c r="Z226" s="17">
        <f t="shared" si="233"/>
        <v>90271.846153846156</v>
      </c>
      <c r="AA226" s="17">
        <f t="shared" si="233"/>
        <v>95568</v>
      </c>
      <c r="AB226" s="17">
        <f t="shared" si="226"/>
        <v>96988</v>
      </c>
      <c r="AD226" s="52">
        <f t="shared" si="242"/>
        <v>1139072884.6390531</v>
      </c>
      <c r="AE226" s="52">
        <f t="shared" si="243"/>
        <v>1120266646.3017747</v>
      </c>
      <c r="AF226" s="52">
        <f t="shared" si="244"/>
        <v>971875828.85207105</v>
      </c>
      <c r="AG226" s="52">
        <f t="shared" si="245"/>
        <v>845610609.60946715</v>
      </c>
      <c r="AH226" s="52">
        <f t="shared" si="246"/>
        <v>1059287180.171598</v>
      </c>
      <c r="AI226" s="52">
        <f t="shared" si="247"/>
        <v>1329006284.5207095</v>
      </c>
      <c r="AJ226" s="52">
        <f t="shared" si="248"/>
        <v>1134777690.9822481</v>
      </c>
      <c r="AK226" s="52">
        <f t="shared" si="249"/>
        <v>881802161.9467454</v>
      </c>
      <c r="AL226" s="52">
        <f t="shared" si="250"/>
        <v>902041156</v>
      </c>
      <c r="AM226" s="52">
        <f t="shared" si="251"/>
        <v>909407533.07100558</v>
      </c>
      <c r="AN226" s="52">
        <f t="shared" si="252"/>
        <v>880555406.48520696</v>
      </c>
      <c r="AO226" s="52">
        <f t="shared" si="253"/>
        <v>1114121694.6745558</v>
      </c>
      <c r="AP226" s="52">
        <f t="shared" si="254"/>
        <v>822215921.6331358</v>
      </c>
      <c r="AQ226" s="52">
        <f t="shared" si="255"/>
        <v>586869259.76331329</v>
      </c>
      <c r="AR226" s="52">
        <f t="shared" si="256"/>
        <v>643761804.52070975</v>
      </c>
      <c r="AS226" s="52">
        <f t="shared" si="257"/>
        <v>585911816.14792931</v>
      </c>
      <c r="AT226" s="52">
        <f t="shared" si="258"/>
        <v>634191237.63905311</v>
      </c>
      <c r="AU226" s="52">
        <f t="shared" si="259"/>
        <v>716270521.20710039</v>
      </c>
      <c r="AV226" s="52">
        <f t="shared" si="260"/>
        <v>460835391.62130171</v>
      </c>
      <c r="AW226" s="52">
        <f t="shared" si="261"/>
        <v>401885293.15976328</v>
      </c>
      <c r="AZ226" s="17">
        <f t="shared" si="262"/>
        <v>21090.461538461539</v>
      </c>
      <c r="BA226" s="17">
        <f t="shared" si="263"/>
        <v>17012.76923076923</v>
      </c>
      <c r="BB226" s="17">
        <f t="shared" si="239"/>
        <v>15803</v>
      </c>
      <c r="BC226" s="17">
        <f t="shared" si="239"/>
        <v>14991.76923076923</v>
      </c>
      <c r="BD226" s="17">
        <f t="shared" si="239"/>
        <v>15213.153846153846</v>
      </c>
      <c r="BE226" s="17">
        <f t="shared" si="234"/>
        <v>15342.307692307691</v>
      </c>
      <c r="BF226" s="17">
        <f t="shared" si="234"/>
        <v>16698.23076923077</v>
      </c>
      <c r="BG226" s="17">
        <f t="shared" si="234"/>
        <v>15113.923076923076</v>
      </c>
      <c r="BH226" s="17">
        <f t="shared" si="234"/>
        <v>15207</v>
      </c>
      <c r="BI226" s="17">
        <f t="shared" si="235"/>
        <v>14471.846153846154</v>
      </c>
      <c r="BJ226" s="17">
        <f t="shared" si="235"/>
        <v>14365.846153846154</v>
      </c>
      <c r="BK226" s="17">
        <f t="shared" si="235"/>
        <v>14826.461538461539</v>
      </c>
      <c r="BL226" s="17">
        <f t="shared" si="235"/>
        <v>14046.153846153846</v>
      </c>
      <c r="BM226" s="17">
        <f t="shared" si="236"/>
        <v>13694.538461538461</v>
      </c>
      <c r="BN226" s="17">
        <f t="shared" si="236"/>
        <v>12456.461538461539</v>
      </c>
      <c r="BO226" s="17">
        <f t="shared" si="236"/>
        <v>12261.76923076923</v>
      </c>
      <c r="BP226" s="17">
        <f t="shared" si="236"/>
        <v>13876.461538461539</v>
      </c>
      <c r="BQ226" s="17">
        <f t="shared" si="237"/>
        <v>13661.692307692309</v>
      </c>
      <c r="BR226" s="17">
        <f t="shared" si="237"/>
        <v>13191.153846153846</v>
      </c>
      <c r="BS226" s="17">
        <f t="shared" si="237"/>
        <v>11781.538461538461</v>
      </c>
      <c r="BT226" s="17">
        <f t="shared" si="237"/>
        <v>14690.846153846154</v>
      </c>
      <c r="BU226" s="17">
        <f t="shared" si="227"/>
        <v>13720.384615384615</v>
      </c>
      <c r="BV226" s="17">
        <f t="shared" si="227"/>
        <v>14935.538461538461</v>
      </c>
      <c r="BW226" s="17">
        <f t="shared" si="227"/>
        <v>14809.153846153846</v>
      </c>
      <c r="BX226" s="17">
        <f t="shared" si="227"/>
        <v>14270.538461538461</v>
      </c>
      <c r="BY226" s="17">
        <f t="shared" si="228"/>
        <v>14362.153846153846</v>
      </c>
      <c r="BZ226" s="17">
        <f t="shared" si="228"/>
        <v>14250.076923076924</v>
      </c>
      <c r="CA226" s="17">
        <f t="shared" si="228"/>
        <v>14081.307692307691</v>
      </c>
      <c r="CB226" s="17">
        <f t="shared" si="228"/>
        <v>14406.923076923076</v>
      </c>
      <c r="CC226" s="17">
        <f t="shared" si="229"/>
        <v>13926.461538461539</v>
      </c>
      <c r="CD226" s="17">
        <f t="shared" si="229"/>
        <v>13375.538461538461</v>
      </c>
      <c r="CG226" s="16">
        <f t="shared" si="264"/>
        <v>27957249.520710066</v>
      </c>
      <c r="CH226" s="16">
        <f t="shared" si="265"/>
        <v>37194047.863905333</v>
      </c>
      <c r="CI226" s="16">
        <f t="shared" si="266"/>
        <v>34542745.710059181</v>
      </c>
      <c r="CJ226" s="16">
        <f t="shared" si="267"/>
        <v>33041272.63905327</v>
      </c>
      <c r="CK226" s="16">
        <f t="shared" si="268"/>
        <v>19291691.130177516</v>
      </c>
      <c r="CL226" s="16">
        <f t="shared" si="269"/>
        <v>35719011.982248537</v>
      </c>
      <c r="CM226" s="16">
        <f t="shared" si="270"/>
        <v>34615119.674556218</v>
      </c>
      <c r="CN226" s="16">
        <f t="shared" si="271"/>
        <v>43806069.609467454</v>
      </c>
      <c r="CO226" s="16">
        <f t="shared" si="272"/>
        <v>45220452.071005918</v>
      </c>
      <c r="CP226" s="16">
        <f t="shared" si="273"/>
        <v>39237696</v>
      </c>
      <c r="CQ226" s="16">
        <f t="shared" si="274"/>
        <v>49622270.86390534</v>
      </c>
      <c r="CR226" s="16">
        <f t="shared" si="275"/>
        <v>54699678.159763329</v>
      </c>
      <c r="CS226" s="16">
        <f t="shared" si="276"/>
        <v>74545956</v>
      </c>
      <c r="CT226" s="16">
        <f t="shared" si="277"/>
        <v>77945807.86390534</v>
      </c>
      <c r="CU226" s="16">
        <f t="shared" si="278"/>
        <v>52041796</v>
      </c>
      <c r="CV226" s="16">
        <f t="shared" si="279"/>
        <v>55186612.284023665</v>
      </c>
      <c r="CW226" s="16">
        <f t="shared" si="280"/>
        <v>62399062.017751493</v>
      </c>
      <c r="CX226" s="16">
        <f t="shared" si="281"/>
        <v>86656048.852071032</v>
      </c>
      <c r="CY226" s="16">
        <f t="shared" si="282"/>
        <v>40955077.071005918</v>
      </c>
      <c r="CZ226" s="16">
        <f t="shared" si="283"/>
        <v>54318033.852071017</v>
      </c>
      <c r="DA226" s="16">
        <f t="shared" si="284"/>
        <v>37883078.082840249</v>
      </c>
      <c r="DB226" s="16">
        <f t="shared" si="285"/>
        <v>39454826.325443797</v>
      </c>
      <c r="DC226" s="16">
        <f t="shared" si="286"/>
        <v>46511350.775147945</v>
      </c>
      <c r="DD226" s="16">
        <f t="shared" si="287"/>
        <v>45270124.402366877</v>
      </c>
      <c r="DE226" s="16">
        <f t="shared" si="288"/>
        <v>46790861.686390534</v>
      </c>
      <c r="DF226" s="16">
        <f t="shared" si="289"/>
        <v>49128237.639053278</v>
      </c>
      <c r="DG226" s="16">
        <f t="shared" si="290"/>
        <v>44669686.366863921</v>
      </c>
      <c r="DH226" s="16">
        <f t="shared" si="291"/>
        <v>51322896</v>
      </c>
      <c r="DI226" s="16">
        <f t="shared" si="292"/>
        <v>59520038.082840256</v>
      </c>
    </row>
    <row r="227" spans="1:113">
      <c r="A227" s="5">
        <v>40756</v>
      </c>
      <c r="B227" s="17">
        <v>134734</v>
      </c>
      <c r="C227" s="17">
        <v>45542</v>
      </c>
      <c r="D227" s="17">
        <v>7915</v>
      </c>
      <c r="E227" s="17">
        <v>8558</v>
      </c>
      <c r="G227" s="17">
        <f t="shared" si="240"/>
        <v>119823.38461538461</v>
      </c>
      <c r="H227" s="17">
        <f t="shared" si="241"/>
        <v>83284.923076923078</v>
      </c>
      <c r="I227" s="17">
        <f t="shared" si="238"/>
        <v>83564.692307692312</v>
      </c>
      <c r="J227" s="17">
        <f t="shared" si="238"/>
        <v>85860.153846153844</v>
      </c>
      <c r="K227" s="17">
        <f t="shared" si="238"/>
        <v>87955.692307692312</v>
      </c>
      <c r="L227" s="17">
        <f t="shared" si="230"/>
        <v>84488.38461538461</v>
      </c>
      <c r="M227" s="17">
        <f t="shared" si="230"/>
        <v>80579.538461538468</v>
      </c>
      <c r="N227" s="17">
        <f t="shared" si="230"/>
        <v>83348.61538461539</v>
      </c>
      <c r="O227" s="17">
        <f t="shared" si="230"/>
        <v>87339.923076923078</v>
      </c>
      <c r="P227" s="17">
        <f t="shared" si="231"/>
        <v>87001.076923076922</v>
      </c>
      <c r="Q227" s="17">
        <f t="shared" si="231"/>
        <v>86878.692307692312</v>
      </c>
      <c r="R227" s="17">
        <f t="shared" si="231"/>
        <v>87360.923076923078</v>
      </c>
      <c r="S227" s="17">
        <f t="shared" si="231"/>
        <v>83656.61538461539</v>
      </c>
      <c r="T227" s="17">
        <f t="shared" si="232"/>
        <v>88360.769230769234</v>
      </c>
      <c r="U227" s="17">
        <f t="shared" si="232"/>
        <v>92809.692307692312</v>
      </c>
      <c r="V227" s="17">
        <f t="shared" si="232"/>
        <v>91662.61538461539</v>
      </c>
      <c r="W227" s="17">
        <f t="shared" si="232"/>
        <v>92829.461538461532</v>
      </c>
      <c r="X227" s="17">
        <f t="shared" si="233"/>
        <v>91851.923076923078</v>
      </c>
      <c r="Y227" s="17">
        <f t="shared" si="233"/>
        <v>90271.846153846156</v>
      </c>
      <c r="Z227" s="17">
        <f t="shared" si="233"/>
        <v>95568</v>
      </c>
      <c r="AA227" s="17">
        <f t="shared" si="233"/>
        <v>96988</v>
      </c>
      <c r="AB227" s="17">
        <f t="shared" si="226"/>
        <v>94929.153846153844</v>
      </c>
      <c r="AD227" s="52">
        <f t="shared" si="242"/>
        <v>1314692767.8639045</v>
      </c>
      <c r="AE227" s="52">
        <f t="shared" si="243"/>
        <v>1153501044.2840235</v>
      </c>
      <c r="AF227" s="52">
        <f t="shared" si="244"/>
        <v>1015549813.0177509</v>
      </c>
      <c r="AG227" s="52">
        <f t="shared" si="245"/>
        <v>1248562225</v>
      </c>
      <c r="AH227" s="52">
        <f t="shared" si="246"/>
        <v>1540079460.9467447</v>
      </c>
      <c r="AI227" s="52">
        <f t="shared" si="247"/>
        <v>1330408790.4378691</v>
      </c>
      <c r="AJ227" s="52">
        <f t="shared" si="248"/>
        <v>1055175273.5207096</v>
      </c>
      <c r="AK227" s="52">
        <f t="shared" si="249"/>
        <v>1077303882.2485204</v>
      </c>
      <c r="AL227" s="52">
        <f t="shared" si="250"/>
        <v>1085352751.2485201</v>
      </c>
      <c r="AM227" s="52">
        <f t="shared" si="251"/>
        <v>1053811409.1360942</v>
      </c>
      <c r="AN227" s="52">
        <f t="shared" si="252"/>
        <v>1308035196.5917151</v>
      </c>
      <c r="AO227" s="52">
        <f t="shared" si="253"/>
        <v>989896166.84023607</v>
      </c>
      <c r="AP227" s="52">
        <f t="shared" si="254"/>
        <v>729739572.09467399</v>
      </c>
      <c r="AQ227" s="52">
        <f t="shared" si="255"/>
        <v>793028923.66863847</v>
      </c>
      <c r="AR227" s="52">
        <f t="shared" si="256"/>
        <v>728671883.08284032</v>
      </c>
      <c r="AS227" s="52">
        <f t="shared" si="257"/>
        <v>782402660.59763277</v>
      </c>
      <c r="AT227" s="52">
        <f t="shared" si="258"/>
        <v>873293425.4437865</v>
      </c>
      <c r="AU227" s="52">
        <f t="shared" si="259"/>
        <v>588323682.84023643</v>
      </c>
      <c r="AV227" s="52">
        <f t="shared" si="260"/>
        <v>521454790.53254414</v>
      </c>
      <c r="AW227" s="52">
        <f t="shared" si="261"/>
        <v>619722725.59171581</v>
      </c>
      <c r="AZ227" s="17">
        <f t="shared" si="262"/>
        <v>20495.153846153848</v>
      </c>
      <c r="BA227" s="17">
        <f t="shared" si="263"/>
        <v>15803</v>
      </c>
      <c r="BB227" s="17">
        <f t="shared" si="239"/>
        <v>14991.76923076923</v>
      </c>
      <c r="BC227" s="17">
        <f t="shared" si="239"/>
        <v>15213.153846153846</v>
      </c>
      <c r="BD227" s="17">
        <f t="shared" si="239"/>
        <v>15342.307692307691</v>
      </c>
      <c r="BE227" s="17">
        <f t="shared" si="234"/>
        <v>16698.23076923077</v>
      </c>
      <c r="BF227" s="17">
        <f t="shared" si="234"/>
        <v>15113.923076923076</v>
      </c>
      <c r="BG227" s="17">
        <f t="shared" si="234"/>
        <v>15207</v>
      </c>
      <c r="BH227" s="17">
        <f t="shared" si="234"/>
        <v>14471.846153846154</v>
      </c>
      <c r="BI227" s="17">
        <f t="shared" si="235"/>
        <v>14365.846153846154</v>
      </c>
      <c r="BJ227" s="17">
        <f t="shared" si="235"/>
        <v>14826.461538461539</v>
      </c>
      <c r="BK227" s="17">
        <f t="shared" si="235"/>
        <v>14046.153846153846</v>
      </c>
      <c r="BL227" s="17">
        <f t="shared" si="235"/>
        <v>13694.538461538461</v>
      </c>
      <c r="BM227" s="17">
        <f t="shared" si="236"/>
        <v>12456.461538461539</v>
      </c>
      <c r="BN227" s="17">
        <f t="shared" si="236"/>
        <v>12261.76923076923</v>
      </c>
      <c r="BO227" s="17">
        <f t="shared" si="236"/>
        <v>13876.461538461539</v>
      </c>
      <c r="BP227" s="17">
        <f t="shared" si="236"/>
        <v>13661.692307692309</v>
      </c>
      <c r="BQ227" s="17">
        <f t="shared" si="237"/>
        <v>13191.153846153846</v>
      </c>
      <c r="BR227" s="17">
        <f t="shared" si="237"/>
        <v>11781.538461538461</v>
      </c>
      <c r="BS227" s="17">
        <f t="shared" si="237"/>
        <v>14690.846153846154</v>
      </c>
      <c r="BT227" s="17">
        <f t="shared" si="237"/>
        <v>13720.384615384615</v>
      </c>
      <c r="BU227" s="17">
        <f t="shared" si="227"/>
        <v>14935.538461538461</v>
      </c>
      <c r="BV227" s="17">
        <f t="shared" si="227"/>
        <v>14809.153846153846</v>
      </c>
      <c r="BW227" s="17">
        <f t="shared" si="227"/>
        <v>14270.538461538461</v>
      </c>
      <c r="BX227" s="17">
        <f t="shared" si="227"/>
        <v>14362.153846153846</v>
      </c>
      <c r="BY227" s="17">
        <f t="shared" si="228"/>
        <v>14250.076923076924</v>
      </c>
      <c r="BZ227" s="17">
        <f t="shared" si="228"/>
        <v>14081.307692307691</v>
      </c>
      <c r="CA227" s="17">
        <f t="shared" si="228"/>
        <v>14406.923076923076</v>
      </c>
      <c r="CB227" s="17">
        <f t="shared" si="228"/>
        <v>13926.461538461539</v>
      </c>
      <c r="CC227" s="17">
        <f t="shared" si="229"/>
        <v>13375.538461538461</v>
      </c>
      <c r="CD227" s="17">
        <f t="shared" si="229"/>
        <v>13565.923076923076</v>
      </c>
      <c r="CG227" s="16">
        <f t="shared" si="264"/>
        <v>30287242.224852089</v>
      </c>
      <c r="CH227" s="16">
        <f t="shared" si="265"/>
        <v>27899524.000000019</v>
      </c>
      <c r="CI227" s="16">
        <f t="shared" si="266"/>
        <v>26551823.485207122</v>
      </c>
      <c r="CJ227" s="16">
        <f t="shared" si="267"/>
        <v>14416624.852071015</v>
      </c>
      <c r="CK227" s="16">
        <f t="shared" si="268"/>
        <v>28957644.591715999</v>
      </c>
      <c r="CL227" s="16">
        <f t="shared" si="269"/>
        <v>27964571.10059173</v>
      </c>
      <c r="CM227" s="16">
        <f t="shared" si="270"/>
        <v>36280235.556213029</v>
      </c>
      <c r="CN227" s="16">
        <f t="shared" si="271"/>
        <v>37568412.786982261</v>
      </c>
      <c r="CO227" s="16">
        <f t="shared" si="272"/>
        <v>32134072.479289949</v>
      </c>
      <c r="CP227" s="16">
        <f t="shared" si="273"/>
        <v>41589601.000000022</v>
      </c>
      <c r="CQ227" s="16">
        <f t="shared" si="274"/>
        <v>46248369.609467484</v>
      </c>
      <c r="CR227" s="16">
        <f t="shared" si="275"/>
        <v>64620574.017751493</v>
      </c>
      <c r="CS227" s="16">
        <f t="shared" si="276"/>
        <v>67788622.2248521</v>
      </c>
      <c r="CT227" s="16">
        <f t="shared" si="277"/>
        <v>43807087.863905333</v>
      </c>
      <c r="CU227" s="16">
        <f t="shared" si="278"/>
        <v>46696196.597633146</v>
      </c>
      <c r="CV227" s="16">
        <f t="shared" si="279"/>
        <v>53348416.00000003</v>
      </c>
      <c r="CW227" s="16">
        <f t="shared" si="280"/>
        <v>75927093.071005955</v>
      </c>
      <c r="CX227" s="16">
        <f t="shared" si="281"/>
        <v>33689987.786982261</v>
      </c>
      <c r="CY227" s="16">
        <f t="shared" si="282"/>
        <v>45897498.130177535</v>
      </c>
      <c r="CZ227" s="16">
        <f t="shared" si="283"/>
        <v>30909323.224852093</v>
      </c>
      <c r="DA227" s="16">
        <f t="shared" si="284"/>
        <v>32330596.000000022</v>
      </c>
      <c r="DB227" s="16">
        <f t="shared" si="285"/>
        <v>38745836.686390556</v>
      </c>
      <c r="DC227" s="16">
        <f t="shared" si="286"/>
        <v>37613689.000000022</v>
      </c>
      <c r="DD227" s="16">
        <f t="shared" si="287"/>
        <v>39000985.775147937</v>
      </c>
      <c r="DE227" s="16">
        <f t="shared" si="288"/>
        <v>41137422.485207133</v>
      </c>
      <c r="DF227" s="16">
        <f t="shared" si="289"/>
        <v>37066553.899408311</v>
      </c>
      <c r="DG227" s="16">
        <f t="shared" si="290"/>
        <v>43147718.633136109</v>
      </c>
      <c r="DH227" s="16">
        <f t="shared" si="291"/>
        <v>50688923.2248521</v>
      </c>
      <c r="DI227" s="16">
        <f t="shared" si="292"/>
        <v>48014239.05325447</v>
      </c>
    </row>
    <row r="228" spans="1:113">
      <c r="A228" s="5">
        <v>40787</v>
      </c>
      <c r="B228" s="17">
        <v>119941</v>
      </c>
      <c r="C228" s="17">
        <v>110207</v>
      </c>
      <c r="D228" s="17">
        <v>49521</v>
      </c>
      <c r="E228" s="17">
        <v>6086</v>
      </c>
      <c r="G228" s="17">
        <f t="shared" si="240"/>
        <v>121043.38461538461</v>
      </c>
      <c r="H228" s="17">
        <f t="shared" si="241"/>
        <v>83564.692307692312</v>
      </c>
      <c r="I228" s="17">
        <f t="shared" si="238"/>
        <v>85860.153846153844</v>
      </c>
      <c r="J228" s="17">
        <f t="shared" si="238"/>
        <v>87955.692307692312</v>
      </c>
      <c r="K228" s="17">
        <f t="shared" si="238"/>
        <v>84488.38461538461</v>
      </c>
      <c r="L228" s="17">
        <f t="shared" si="230"/>
        <v>80579.538461538468</v>
      </c>
      <c r="M228" s="17">
        <f t="shared" si="230"/>
        <v>83348.61538461539</v>
      </c>
      <c r="N228" s="17">
        <f t="shared" si="230"/>
        <v>87339.923076923078</v>
      </c>
      <c r="O228" s="17">
        <f t="shared" si="230"/>
        <v>87001.076923076922</v>
      </c>
      <c r="P228" s="17">
        <f t="shared" si="231"/>
        <v>86878.692307692312</v>
      </c>
      <c r="Q228" s="17">
        <f t="shared" si="231"/>
        <v>87360.923076923078</v>
      </c>
      <c r="R228" s="17">
        <f t="shared" si="231"/>
        <v>83656.61538461539</v>
      </c>
      <c r="S228" s="17">
        <f t="shared" si="231"/>
        <v>88360.769230769234</v>
      </c>
      <c r="T228" s="17">
        <f t="shared" si="232"/>
        <v>92809.692307692312</v>
      </c>
      <c r="U228" s="17">
        <f t="shared" si="232"/>
        <v>91662.61538461539</v>
      </c>
      <c r="V228" s="17">
        <f t="shared" si="232"/>
        <v>92829.461538461532</v>
      </c>
      <c r="W228" s="17">
        <f t="shared" si="232"/>
        <v>91851.923076923078</v>
      </c>
      <c r="X228" s="17">
        <f t="shared" si="233"/>
        <v>90271.846153846156</v>
      </c>
      <c r="Y228" s="17">
        <f t="shared" si="233"/>
        <v>95568</v>
      </c>
      <c r="Z228" s="17">
        <f t="shared" si="233"/>
        <v>96988</v>
      </c>
      <c r="AA228" s="17">
        <f t="shared" si="233"/>
        <v>94929.153846153844</v>
      </c>
      <c r="AB228" s="17">
        <f t="shared" si="226"/>
        <v>96385.076923076922</v>
      </c>
      <c r="AD228" s="52">
        <f t="shared" si="242"/>
        <v>1237859727.3609464</v>
      </c>
      <c r="AE228" s="52">
        <f t="shared" si="243"/>
        <v>1094795382.2485201</v>
      </c>
      <c r="AF228" s="52">
        <f t="shared" si="244"/>
        <v>1336268025</v>
      </c>
      <c r="AG228" s="52">
        <f t="shared" si="245"/>
        <v>1637322845.5621293</v>
      </c>
      <c r="AH228" s="52">
        <f t="shared" si="246"/>
        <v>1420895627.3609459</v>
      </c>
      <c r="AI228" s="52">
        <f t="shared" si="247"/>
        <v>1135923319.6745558</v>
      </c>
      <c r="AJ228" s="52">
        <f t="shared" si="248"/>
        <v>1158878713.0177512</v>
      </c>
      <c r="AK228" s="52">
        <f t="shared" si="249"/>
        <v>1167226200.4792893</v>
      </c>
      <c r="AL228" s="52">
        <f t="shared" si="250"/>
        <v>1134508215.2899404</v>
      </c>
      <c r="AM228" s="52">
        <f t="shared" si="251"/>
        <v>1397770513.514792</v>
      </c>
      <c r="AN228" s="52">
        <f t="shared" si="252"/>
        <v>1068153348.3786976</v>
      </c>
      <c r="AO228" s="52">
        <f t="shared" si="253"/>
        <v>797141381.32544327</v>
      </c>
      <c r="AP228" s="52">
        <f t="shared" si="254"/>
        <v>863229600.59171534</v>
      </c>
      <c r="AQ228" s="52">
        <f t="shared" si="255"/>
        <v>796025455.39053261</v>
      </c>
      <c r="AR228" s="52">
        <f t="shared" si="256"/>
        <v>852141426.75147891</v>
      </c>
      <c r="AS228" s="52">
        <f t="shared" si="257"/>
        <v>946887579.28994036</v>
      </c>
      <c r="AT228" s="52">
        <f t="shared" si="258"/>
        <v>648995221.30177486</v>
      </c>
      <c r="AU228" s="52">
        <f t="shared" si="259"/>
        <v>578661528.99408257</v>
      </c>
      <c r="AV228" s="52">
        <f t="shared" si="260"/>
        <v>681953048.66863883</v>
      </c>
      <c r="AW228" s="52">
        <f t="shared" si="261"/>
        <v>608032138.24852049</v>
      </c>
      <c r="AZ228" s="17">
        <f t="shared" si="262"/>
        <v>23296.076923076922</v>
      </c>
      <c r="BA228" s="17">
        <f t="shared" si="263"/>
        <v>14991.76923076923</v>
      </c>
      <c r="BB228" s="17">
        <f t="shared" si="239"/>
        <v>15213.153846153846</v>
      </c>
      <c r="BC228" s="17">
        <f t="shared" si="239"/>
        <v>15342.307692307691</v>
      </c>
      <c r="BD228" s="17">
        <f t="shared" si="239"/>
        <v>16698.23076923077</v>
      </c>
      <c r="BE228" s="17">
        <f t="shared" si="234"/>
        <v>15113.923076923076</v>
      </c>
      <c r="BF228" s="17">
        <f t="shared" si="234"/>
        <v>15207</v>
      </c>
      <c r="BG228" s="17">
        <f t="shared" si="234"/>
        <v>14471.846153846154</v>
      </c>
      <c r="BH228" s="17">
        <f t="shared" si="234"/>
        <v>14365.846153846154</v>
      </c>
      <c r="BI228" s="17">
        <f t="shared" si="235"/>
        <v>14826.461538461539</v>
      </c>
      <c r="BJ228" s="17">
        <f t="shared" si="235"/>
        <v>14046.153846153846</v>
      </c>
      <c r="BK228" s="17">
        <f t="shared" si="235"/>
        <v>13694.538461538461</v>
      </c>
      <c r="BL228" s="17">
        <f t="shared" si="235"/>
        <v>12456.461538461539</v>
      </c>
      <c r="BM228" s="17">
        <f t="shared" si="236"/>
        <v>12261.76923076923</v>
      </c>
      <c r="BN228" s="17">
        <f t="shared" si="236"/>
        <v>13876.461538461539</v>
      </c>
      <c r="BO228" s="17">
        <f t="shared" si="236"/>
        <v>13661.692307692309</v>
      </c>
      <c r="BP228" s="17">
        <f t="shared" si="236"/>
        <v>13191.153846153846</v>
      </c>
      <c r="BQ228" s="17">
        <f t="shared" si="237"/>
        <v>11781.538461538461</v>
      </c>
      <c r="BR228" s="17">
        <f t="shared" si="237"/>
        <v>14690.846153846154</v>
      </c>
      <c r="BS228" s="17">
        <f t="shared" si="237"/>
        <v>13720.384615384615</v>
      </c>
      <c r="BT228" s="17">
        <f t="shared" si="237"/>
        <v>14935.538461538461</v>
      </c>
      <c r="BU228" s="17">
        <f t="shared" si="227"/>
        <v>14809.153846153846</v>
      </c>
      <c r="BV228" s="17">
        <f t="shared" si="227"/>
        <v>14270.538461538461</v>
      </c>
      <c r="BW228" s="17">
        <f t="shared" si="227"/>
        <v>14362.153846153846</v>
      </c>
      <c r="BX228" s="17">
        <f t="shared" si="227"/>
        <v>14250.076923076924</v>
      </c>
      <c r="BY228" s="17">
        <f t="shared" si="228"/>
        <v>14081.307692307691</v>
      </c>
      <c r="BZ228" s="17">
        <f t="shared" si="228"/>
        <v>14406.923076923076</v>
      </c>
      <c r="CA228" s="17">
        <f t="shared" si="228"/>
        <v>13926.461538461539</v>
      </c>
      <c r="CB228" s="17">
        <f t="shared" si="228"/>
        <v>13375.538461538461</v>
      </c>
      <c r="CC228" s="17">
        <f t="shared" si="229"/>
        <v>13565.923076923076</v>
      </c>
      <c r="CD228" s="17">
        <f t="shared" si="229"/>
        <v>13299.153846153846</v>
      </c>
      <c r="CG228" s="16">
        <f t="shared" si="264"/>
        <v>65333645.467455611</v>
      </c>
      <c r="CH228" s="16">
        <f t="shared" si="265"/>
        <v>63262444.976331353</v>
      </c>
      <c r="CI228" s="16">
        <f t="shared" si="266"/>
        <v>43531573.869822465</v>
      </c>
      <c r="CJ228" s="16">
        <f t="shared" si="267"/>
        <v>66947641.562130168</v>
      </c>
      <c r="CK228" s="16">
        <f t="shared" si="268"/>
        <v>65433165.467455603</v>
      </c>
      <c r="CL228" s="16">
        <f t="shared" si="269"/>
        <v>77867048.668639019</v>
      </c>
      <c r="CM228" s="16">
        <f t="shared" si="270"/>
        <v>79749021.591715947</v>
      </c>
      <c r="CN228" s="16">
        <f t="shared" si="271"/>
        <v>71734384.763313577</v>
      </c>
      <c r="CO228" s="16">
        <f t="shared" si="272"/>
        <v>85561076.928994074</v>
      </c>
      <c r="CP228" s="16">
        <f t="shared" si="273"/>
        <v>92189540.828402355</v>
      </c>
      <c r="CQ228" s="16">
        <f t="shared" si="274"/>
        <v>117497261.68639049</v>
      </c>
      <c r="CR228" s="16">
        <f t="shared" si="275"/>
        <v>121755946.24852069</v>
      </c>
      <c r="CS228" s="16">
        <f t="shared" si="276"/>
        <v>88729153.994082808</v>
      </c>
      <c r="CT228" s="16">
        <f t="shared" si="277"/>
        <v>92821366.917159721</v>
      </c>
      <c r="CU228" s="16">
        <f t="shared" si="278"/>
        <v>102109470.39053252</v>
      </c>
      <c r="CV228" s="16">
        <f t="shared" si="279"/>
        <v>132584595.98224851</v>
      </c>
      <c r="CW228" s="16">
        <f t="shared" si="280"/>
        <v>74049996.591715947</v>
      </c>
      <c r="CX228" s="16">
        <f t="shared" si="281"/>
        <v>91693883.171597615</v>
      </c>
      <c r="CY228" s="16">
        <f t="shared" si="282"/>
        <v>69898603.366863891</v>
      </c>
      <c r="CZ228" s="16">
        <f t="shared" si="283"/>
        <v>72027863.313609451</v>
      </c>
      <c r="DA228" s="16">
        <f t="shared" si="284"/>
        <v>81460344.520710051</v>
      </c>
      <c r="DB228" s="16">
        <f t="shared" si="285"/>
        <v>79814981.544378683</v>
      </c>
      <c r="DC228" s="16">
        <f t="shared" si="286"/>
        <v>81830115.99999997</v>
      </c>
      <c r="DD228" s="16">
        <f t="shared" si="287"/>
        <v>84911971.976331353</v>
      </c>
      <c r="DE228" s="16">
        <f t="shared" si="288"/>
        <v>79017056.100591704</v>
      </c>
      <c r="DF228" s="16">
        <f t="shared" si="289"/>
        <v>87789692.455621272</v>
      </c>
      <c r="DG228" s="16">
        <f t="shared" si="290"/>
        <v>98417083.366863891</v>
      </c>
      <c r="DH228" s="16">
        <f t="shared" si="291"/>
        <v>94675893.869822472</v>
      </c>
      <c r="DI228" s="16">
        <f t="shared" si="292"/>
        <v>99938471.005917147</v>
      </c>
    </row>
    <row r="229" spans="1:113">
      <c r="A229" s="5">
        <v>40817</v>
      </c>
      <c r="B229" s="17">
        <v>58246</v>
      </c>
      <c r="C229" s="17">
        <v>114095</v>
      </c>
      <c r="D229" s="17">
        <v>7817</v>
      </c>
      <c r="E229" s="17">
        <v>14952</v>
      </c>
      <c r="G229" s="17">
        <f t="shared" si="240"/>
        <v>113102.92307692308</v>
      </c>
      <c r="H229" s="17">
        <f t="shared" si="241"/>
        <v>85860.153846153844</v>
      </c>
      <c r="I229" s="17">
        <f t="shared" si="238"/>
        <v>87955.692307692312</v>
      </c>
      <c r="J229" s="17">
        <f t="shared" si="238"/>
        <v>84488.38461538461</v>
      </c>
      <c r="K229" s="17">
        <f t="shared" si="238"/>
        <v>80579.538461538468</v>
      </c>
      <c r="L229" s="17">
        <f t="shared" si="230"/>
        <v>83348.61538461539</v>
      </c>
      <c r="M229" s="17">
        <f t="shared" si="230"/>
        <v>87339.923076923078</v>
      </c>
      <c r="N229" s="17">
        <f t="shared" si="230"/>
        <v>87001.076923076922</v>
      </c>
      <c r="O229" s="17">
        <f t="shared" si="230"/>
        <v>86878.692307692312</v>
      </c>
      <c r="P229" s="17">
        <f t="shared" si="231"/>
        <v>87360.923076923078</v>
      </c>
      <c r="Q229" s="17">
        <f t="shared" si="231"/>
        <v>83656.61538461539</v>
      </c>
      <c r="R229" s="17">
        <f t="shared" si="231"/>
        <v>88360.769230769234</v>
      </c>
      <c r="S229" s="17">
        <f t="shared" si="231"/>
        <v>92809.692307692312</v>
      </c>
      <c r="T229" s="17">
        <f t="shared" si="232"/>
        <v>91662.61538461539</v>
      </c>
      <c r="U229" s="17">
        <f t="shared" si="232"/>
        <v>92829.461538461532</v>
      </c>
      <c r="V229" s="17">
        <f t="shared" si="232"/>
        <v>91851.923076923078</v>
      </c>
      <c r="W229" s="17">
        <f t="shared" si="232"/>
        <v>90271.846153846156</v>
      </c>
      <c r="X229" s="17">
        <f t="shared" si="233"/>
        <v>95568</v>
      </c>
      <c r="Y229" s="17">
        <f t="shared" si="233"/>
        <v>96988</v>
      </c>
      <c r="Z229" s="17">
        <f t="shared" si="233"/>
        <v>94929.153846153844</v>
      </c>
      <c r="AA229" s="17">
        <f t="shared" si="233"/>
        <v>96385.076923076922</v>
      </c>
      <c r="AB229" s="17">
        <f t="shared" si="226"/>
        <v>97107.769230769234</v>
      </c>
      <c r="AD229" s="52">
        <f t="shared" si="242"/>
        <v>632383215.36094654</v>
      </c>
      <c r="AE229" s="52">
        <f t="shared" si="243"/>
        <v>818791811.36686432</v>
      </c>
      <c r="AF229" s="52">
        <f t="shared" si="244"/>
        <v>1057770546.8402363</v>
      </c>
      <c r="AG229" s="52">
        <f t="shared" si="245"/>
        <v>885318826.24852049</v>
      </c>
      <c r="AH229" s="52">
        <f t="shared" si="246"/>
        <v>663732169</v>
      </c>
      <c r="AI229" s="52">
        <f t="shared" si="247"/>
        <v>681306372.63905334</v>
      </c>
      <c r="AJ229" s="52">
        <f t="shared" si="248"/>
        <v>687710279.43786967</v>
      </c>
      <c r="AK229" s="52">
        <f t="shared" si="249"/>
        <v>662650564</v>
      </c>
      <c r="AL229" s="52">
        <f t="shared" si="250"/>
        <v>867085036.71005893</v>
      </c>
      <c r="AM229" s="52">
        <f t="shared" si="251"/>
        <v>612174176.9467454</v>
      </c>
      <c r="AN229" s="52">
        <f t="shared" si="252"/>
        <v>411815215.05325431</v>
      </c>
      <c r="AO229" s="52">
        <f t="shared" si="253"/>
        <v>459686793.9408282</v>
      </c>
      <c r="AP229" s="52">
        <f t="shared" si="254"/>
        <v>411013242.75147963</v>
      </c>
      <c r="AQ229" s="52">
        <f t="shared" si="255"/>
        <v>451605001</v>
      </c>
      <c r="AR229" s="52">
        <f t="shared" si="256"/>
        <v>521258073.46745557</v>
      </c>
      <c r="AS229" s="52">
        <f t="shared" si="257"/>
        <v>307473527.31360948</v>
      </c>
      <c r="AT229" s="52">
        <f t="shared" si="258"/>
        <v>259690745.77514797</v>
      </c>
      <c r="AU229" s="52">
        <f t="shared" si="259"/>
        <v>330285888.05325454</v>
      </c>
      <c r="AV229" s="52">
        <f t="shared" si="260"/>
        <v>279486380.02366871</v>
      </c>
      <c r="AW229" s="52">
        <f t="shared" si="261"/>
        <v>255844946.56213009</v>
      </c>
      <c r="AZ229" s="17">
        <f t="shared" si="262"/>
        <v>19208.846153846152</v>
      </c>
      <c r="BA229" s="17">
        <f t="shared" si="263"/>
        <v>15213.153846153846</v>
      </c>
      <c r="BB229" s="17">
        <f t="shared" si="239"/>
        <v>15342.307692307691</v>
      </c>
      <c r="BC229" s="17">
        <f t="shared" si="239"/>
        <v>16698.23076923077</v>
      </c>
      <c r="BD229" s="17">
        <f t="shared" si="239"/>
        <v>15113.923076923076</v>
      </c>
      <c r="BE229" s="17">
        <f t="shared" si="234"/>
        <v>15207</v>
      </c>
      <c r="BF229" s="17">
        <f t="shared" si="234"/>
        <v>14471.846153846154</v>
      </c>
      <c r="BG229" s="17">
        <f t="shared" si="234"/>
        <v>14365.846153846154</v>
      </c>
      <c r="BH229" s="17">
        <f t="shared" si="234"/>
        <v>14826.461538461539</v>
      </c>
      <c r="BI229" s="17">
        <f t="shared" si="235"/>
        <v>14046.153846153846</v>
      </c>
      <c r="BJ229" s="17">
        <f t="shared" si="235"/>
        <v>13694.538461538461</v>
      </c>
      <c r="BK229" s="17">
        <f t="shared" si="235"/>
        <v>12456.461538461539</v>
      </c>
      <c r="BL229" s="17">
        <f t="shared" si="235"/>
        <v>12261.76923076923</v>
      </c>
      <c r="BM229" s="17">
        <f t="shared" si="236"/>
        <v>13876.461538461539</v>
      </c>
      <c r="BN229" s="17">
        <f t="shared" si="236"/>
        <v>13661.692307692309</v>
      </c>
      <c r="BO229" s="17">
        <f t="shared" si="236"/>
        <v>13191.153846153846</v>
      </c>
      <c r="BP229" s="17">
        <f t="shared" si="236"/>
        <v>11781.538461538461</v>
      </c>
      <c r="BQ229" s="17">
        <f t="shared" si="237"/>
        <v>14690.846153846154</v>
      </c>
      <c r="BR229" s="17">
        <f t="shared" si="237"/>
        <v>13720.384615384615</v>
      </c>
      <c r="BS229" s="17">
        <f t="shared" si="237"/>
        <v>14935.538461538461</v>
      </c>
      <c r="BT229" s="17">
        <f t="shared" si="237"/>
        <v>14809.153846153846</v>
      </c>
      <c r="BU229" s="17">
        <f t="shared" si="227"/>
        <v>14270.538461538461</v>
      </c>
      <c r="BV229" s="17">
        <f t="shared" si="227"/>
        <v>14362.153846153846</v>
      </c>
      <c r="BW229" s="17">
        <f t="shared" si="227"/>
        <v>14250.076923076924</v>
      </c>
      <c r="BX229" s="17">
        <f t="shared" si="227"/>
        <v>14081.307692307691</v>
      </c>
      <c r="BY229" s="17">
        <f t="shared" si="228"/>
        <v>14406.923076923076</v>
      </c>
      <c r="BZ229" s="17">
        <f t="shared" si="228"/>
        <v>13926.461538461539</v>
      </c>
      <c r="CA229" s="17">
        <f t="shared" si="228"/>
        <v>13375.538461538461</v>
      </c>
      <c r="CB229" s="17">
        <f t="shared" si="228"/>
        <v>13565.923076923076</v>
      </c>
      <c r="CC229" s="17">
        <f t="shared" si="229"/>
        <v>13299.153846153846</v>
      </c>
      <c r="CD229" s="17">
        <f t="shared" si="229"/>
        <v>12494.076923076924</v>
      </c>
      <c r="CG229" s="16">
        <f t="shared" si="264"/>
        <v>14950119.674556209</v>
      </c>
      <c r="CH229" s="16">
        <f t="shared" si="265"/>
        <v>6303189.6094674468</v>
      </c>
      <c r="CI229" s="16">
        <f t="shared" si="266"/>
        <v>16768395.005917154</v>
      </c>
      <c r="CJ229" s="16">
        <f t="shared" si="267"/>
        <v>16014772.639053244</v>
      </c>
      <c r="CK229" s="16">
        <f t="shared" si="268"/>
        <v>22439168.999999981</v>
      </c>
      <c r="CL229" s="16">
        <f t="shared" si="269"/>
        <v>23454648.999999981</v>
      </c>
      <c r="CM229" s="16">
        <f t="shared" si="270"/>
        <v>19205294.917159747</v>
      </c>
      <c r="CN229" s="16">
        <f t="shared" si="271"/>
        <v>26653391.863905314</v>
      </c>
      <c r="CO229" s="16">
        <f t="shared" si="272"/>
        <v>30407589.325443778</v>
      </c>
      <c r="CP229" s="16">
        <f t="shared" si="273"/>
        <v>45594697.994082816</v>
      </c>
      <c r="CQ229" s="16">
        <f t="shared" si="274"/>
        <v>48261877.775147915</v>
      </c>
      <c r="CR229" s="16">
        <f t="shared" si="275"/>
        <v>28434325.686390512</v>
      </c>
      <c r="CS229" s="16">
        <f t="shared" si="276"/>
        <v>30770915.792899385</v>
      </c>
      <c r="CT229" s="16">
        <f t="shared" si="277"/>
        <v>36212620.710059159</v>
      </c>
      <c r="CU229" s="16">
        <f t="shared" si="278"/>
        <v>55164899.556213006</v>
      </c>
      <c r="CV229" s="16">
        <f t="shared" si="279"/>
        <v>20412323.999999985</v>
      </c>
      <c r="CW229" s="16">
        <f t="shared" si="280"/>
        <v>30123210.059171584</v>
      </c>
      <c r="CX229" s="16">
        <f t="shared" si="281"/>
        <v>18261158.633136086</v>
      </c>
      <c r="CY229" s="16">
        <f t="shared" si="282"/>
        <v>19357292.402366854</v>
      </c>
      <c r="CZ229" s="16">
        <f t="shared" si="283"/>
        <v>24386882.863905318</v>
      </c>
      <c r="DA229" s="16">
        <f t="shared" si="284"/>
        <v>23490426.325443778</v>
      </c>
      <c r="DB229" s="16">
        <f t="shared" si="285"/>
        <v>24589392.284023646</v>
      </c>
      <c r="DC229" s="16">
        <f t="shared" si="286"/>
        <v>26291650.674556207</v>
      </c>
      <c r="DD229" s="16">
        <f t="shared" si="287"/>
        <v>23058465.236686382</v>
      </c>
      <c r="DE229" s="16">
        <f t="shared" si="288"/>
        <v>27903587.224852052</v>
      </c>
      <c r="DF229" s="16">
        <f t="shared" si="289"/>
        <v>34027478.633136086</v>
      </c>
      <c r="DG229" s="16">
        <f t="shared" si="290"/>
        <v>31842580.852070998</v>
      </c>
      <c r="DH229" s="16">
        <f t="shared" si="291"/>
        <v>34924463.171597622</v>
      </c>
      <c r="DI229" s="16">
        <f t="shared" si="292"/>
        <v>45088125.822485179</v>
      </c>
    </row>
    <row r="230" spans="1:113">
      <c r="A230" s="5">
        <v>40848</v>
      </c>
      <c r="B230" s="17">
        <v>112842</v>
      </c>
      <c r="C230" s="17">
        <v>98241</v>
      </c>
      <c r="D230" s="17">
        <v>10646</v>
      </c>
      <c r="E230" s="17">
        <v>14418</v>
      </c>
      <c r="G230" s="17">
        <f t="shared" si="240"/>
        <v>112063.53846153847</v>
      </c>
      <c r="H230" s="17">
        <f t="shared" si="241"/>
        <v>87955.692307692312</v>
      </c>
      <c r="I230" s="17">
        <f t="shared" si="238"/>
        <v>84488.38461538461</v>
      </c>
      <c r="J230" s="17">
        <f t="shared" si="238"/>
        <v>80579.538461538468</v>
      </c>
      <c r="K230" s="17">
        <f t="shared" si="238"/>
        <v>83348.61538461539</v>
      </c>
      <c r="L230" s="17">
        <f t="shared" si="230"/>
        <v>87339.923076923078</v>
      </c>
      <c r="M230" s="17">
        <f t="shared" si="230"/>
        <v>87001.076923076922</v>
      </c>
      <c r="N230" s="17">
        <f t="shared" si="230"/>
        <v>86878.692307692312</v>
      </c>
      <c r="O230" s="17">
        <f t="shared" si="230"/>
        <v>87360.923076923078</v>
      </c>
      <c r="P230" s="17">
        <f t="shared" si="231"/>
        <v>83656.61538461539</v>
      </c>
      <c r="Q230" s="17">
        <f t="shared" si="231"/>
        <v>88360.769230769234</v>
      </c>
      <c r="R230" s="17">
        <f t="shared" si="231"/>
        <v>92809.692307692312</v>
      </c>
      <c r="S230" s="17">
        <f t="shared" si="231"/>
        <v>91662.61538461539</v>
      </c>
      <c r="T230" s="17">
        <f t="shared" si="232"/>
        <v>92829.461538461532</v>
      </c>
      <c r="U230" s="17">
        <f t="shared" si="232"/>
        <v>91851.923076923078</v>
      </c>
      <c r="V230" s="17">
        <f t="shared" si="232"/>
        <v>90271.846153846156</v>
      </c>
      <c r="W230" s="17">
        <f t="shared" si="232"/>
        <v>95568</v>
      </c>
      <c r="X230" s="17">
        <f t="shared" si="233"/>
        <v>96988</v>
      </c>
      <c r="Y230" s="17">
        <f t="shared" si="233"/>
        <v>94929.153846153844</v>
      </c>
      <c r="Z230" s="17">
        <f t="shared" si="233"/>
        <v>96385.076923076922</v>
      </c>
      <c r="AA230" s="17">
        <f t="shared" si="233"/>
        <v>97107.769230769234</v>
      </c>
      <c r="AB230" s="17">
        <f t="shared" si="226"/>
        <v>100721.38461538461</v>
      </c>
      <c r="AD230" s="52">
        <f t="shared" si="242"/>
        <v>760389109.63905394</v>
      </c>
      <c r="AE230" s="52">
        <f t="shared" si="243"/>
        <v>991242256</v>
      </c>
      <c r="AF230" s="52">
        <f t="shared" si="244"/>
        <v>824546807.31360948</v>
      </c>
      <c r="AG230" s="52">
        <f t="shared" si="245"/>
        <v>611257157.68639076</v>
      </c>
      <c r="AH230" s="52">
        <f t="shared" si="246"/>
        <v>628126978.36686432</v>
      </c>
      <c r="AI230" s="52">
        <f t="shared" si="247"/>
        <v>634276475.79289949</v>
      </c>
      <c r="AJ230" s="52">
        <f t="shared" si="248"/>
        <v>610219206.84023702</v>
      </c>
      <c r="AK230" s="52">
        <f t="shared" si="249"/>
        <v>806953278.6982249</v>
      </c>
      <c r="AL230" s="52">
        <f t="shared" si="250"/>
        <v>561821269.20710075</v>
      </c>
      <c r="AM230" s="52">
        <f t="shared" si="251"/>
        <v>370710591.71597642</v>
      </c>
      <c r="AN230" s="52">
        <f t="shared" si="252"/>
        <v>416197662.39053261</v>
      </c>
      <c r="AO230" s="52">
        <f t="shared" si="253"/>
        <v>369949715.08284074</v>
      </c>
      <c r="AP230" s="52">
        <f t="shared" si="254"/>
        <v>408509396.45562154</v>
      </c>
      <c r="AQ230" s="52">
        <f t="shared" si="255"/>
        <v>474877853.63313627</v>
      </c>
      <c r="AR230" s="52">
        <f t="shared" si="256"/>
        <v>272102789.13609487</v>
      </c>
      <c r="AS230" s="52">
        <f t="shared" si="257"/>
        <v>227271859.90532565</v>
      </c>
      <c r="AT230" s="52">
        <f t="shared" si="258"/>
        <v>293587136.14792931</v>
      </c>
      <c r="AU230" s="52">
        <f t="shared" si="259"/>
        <v>245814156.213018</v>
      </c>
      <c r="AV230" s="52">
        <f t="shared" si="260"/>
        <v>223675033.28402376</v>
      </c>
      <c r="AW230" s="52">
        <f t="shared" si="261"/>
        <v>128644453.86982277</v>
      </c>
      <c r="AZ230" s="17">
        <f t="shared" si="262"/>
        <v>17209.153846153848</v>
      </c>
      <c r="BA230" s="17">
        <f t="shared" si="263"/>
        <v>15342.307692307691</v>
      </c>
      <c r="BB230" s="17">
        <f t="shared" si="239"/>
        <v>16698.23076923077</v>
      </c>
      <c r="BC230" s="17">
        <f t="shared" si="239"/>
        <v>15113.923076923076</v>
      </c>
      <c r="BD230" s="17">
        <f t="shared" si="239"/>
        <v>15207</v>
      </c>
      <c r="BE230" s="17">
        <f t="shared" si="234"/>
        <v>14471.846153846154</v>
      </c>
      <c r="BF230" s="17">
        <f t="shared" si="234"/>
        <v>14365.846153846154</v>
      </c>
      <c r="BG230" s="17">
        <f t="shared" si="234"/>
        <v>14826.461538461539</v>
      </c>
      <c r="BH230" s="17">
        <f t="shared" si="234"/>
        <v>14046.153846153846</v>
      </c>
      <c r="BI230" s="17">
        <f t="shared" si="235"/>
        <v>13694.538461538461</v>
      </c>
      <c r="BJ230" s="17">
        <f t="shared" si="235"/>
        <v>12456.461538461539</v>
      </c>
      <c r="BK230" s="17">
        <f t="shared" si="235"/>
        <v>12261.76923076923</v>
      </c>
      <c r="BL230" s="17">
        <f t="shared" si="235"/>
        <v>13876.461538461539</v>
      </c>
      <c r="BM230" s="17">
        <f t="shared" si="236"/>
        <v>13661.692307692309</v>
      </c>
      <c r="BN230" s="17">
        <f t="shared" si="236"/>
        <v>13191.153846153846</v>
      </c>
      <c r="BO230" s="17">
        <f t="shared" si="236"/>
        <v>11781.538461538461</v>
      </c>
      <c r="BP230" s="17">
        <f t="shared" si="236"/>
        <v>14690.846153846154</v>
      </c>
      <c r="BQ230" s="17">
        <f t="shared" si="237"/>
        <v>13720.384615384615</v>
      </c>
      <c r="BR230" s="17">
        <f t="shared" si="237"/>
        <v>14935.538461538461</v>
      </c>
      <c r="BS230" s="17">
        <f t="shared" si="237"/>
        <v>14809.153846153846</v>
      </c>
      <c r="BT230" s="17">
        <f t="shared" si="237"/>
        <v>14270.538461538461</v>
      </c>
      <c r="BU230" s="17">
        <f t="shared" si="227"/>
        <v>14362.153846153846</v>
      </c>
      <c r="BV230" s="17">
        <f t="shared" si="227"/>
        <v>14250.076923076924</v>
      </c>
      <c r="BW230" s="17">
        <f t="shared" si="227"/>
        <v>14081.307692307691</v>
      </c>
      <c r="BX230" s="17">
        <f t="shared" si="227"/>
        <v>14406.923076923076</v>
      </c>
      <c r="BY230" s="17">
        <f t="shared" si="228"/>
        <v>13926.461538461539</v>
      </c>
      <c r="BZ230" s="17">
        <f t="shared" si="228"/>
        <v>13375.538461538461</v>
      </c>
      <c r="CA230" s="17">
        <f t="shared" si="228"/>
        <v>13565.923076923076</v>
      </c>
      <c r="CB230" s="17">
        <f t="shared" si="228"/>
        <v>13299.153846153846</v>
      </c>
      <c r="CC230" s="17">
        <f t="shared" si="229"/>
        <v>12494.076923076924</v>
      </c>
      <c r="CD230" s="17">
        <f t="shared" si="229"/>
        <v>13576.307692307691</v>
      </c>
      <c r="CG230" s="16">
        <f t="shared" si="264"/>
        <v>261042.39053254551</v>
      </c>
      <c r="CH230" s="16">
        <f t="shared" si="265"/>
        <v>4389991.97633137</v>
      </c>
      <c r="CI230" s="16">
        <f t="shared" si="266"/>
        <v>4008620.0236686445</v>
      </c>
      <c r="CJ230" s="16">
        <f t="shared" si="267"/>
        <v>7492853.4023668692</v>
      </c>
      <c r="CK230" s="16">
        <f t="shared" si="268"/>
        <v>8084398.6331361001</v>
      </c>
      <c r="CL230" s="16">
        <f t="shared" si="269"/>
        <v>5677222.6331360983</v>
      </c>
      <c r="CM230" s="16">
        <f t="shared" si="270"/>
        <v>10004569.000000011</v>
      </c>
      <c r="CN230" s="16">
        <f t="shared" si="271"/>
        <v>12352521.301775161</v>
      </c>
      <c r="CO230" s="16">
        <f t="shared" si="272"/>
        <v>22588084.171597641</v>
      </c>
      <c r="CP230" s="16">
        <f t="shared" si="273"/>
        <v>24476614.532544397</v>
      </c>
      <c r="CQ230" s="16">
        <f t="shared" si="274"/>
        <v>11106838.017751485</v>
      </c>
      <c r="CR230" s="16">
        <f t="shared" si="275"/>
        <v>12584483.36686391</v>
      </c>
      <c r="CS230" s="16">
        <f t="shared" si="276"/>
        <v>16144324.000000015</v>
      </c>
      <c r="CT230" s="16">
        <f t="shared" si="277"/>
        <v>29459008.763313632</v>
      </c>
      <c r="CU230" s="16">
        <f t="shared" si="278"/>
        <v>6341873.6331360992</v>
      </c>
      <c r="CV230" s="16">
        <f t="shared" si="279"/>
        <v>12171510.745562142</v>
      </c>
      <c r="CW230" s="16">
        <f t="shared" si="280"/>
        <v>5169326.9171597725</v>
      </c>
      <c r="CX230" s="16">
        <f t="shared" si="281"/>
        <v>5760000.0000000084</v>
      </c>
      <c r="CY230" s="16">
        <f t="shared" si="282"/>
        <v>8635460.3786982372</v>
      </c>
      <c r="CZ230" s="16">
        <f t="shared" si="283"/>
        <v>8105409.0000000102</v>
      </c>
      <c r="DA230" s="16">
        <f t="shared" si="284"/>
        <v>8756136.2366863955</v>
      </c>
      <c r="DB230" s="16">
        <f t="shared" si="285"/>
        <v>9783421.5621301923</v>
      </c>
      <c r="DC230" s="16">
        <f t="shared" si="286"/>
        <v>7852497.2840236807</v>
      </c>
      <c r="DD230" s="16">
        <f t="shared" si="287"/>
        <v>10776068.786982253</v>
      </c>
      <c r="DE230" s="16">
        <f t="shared" si="288"/>
        <v>14696606.917159779</v>
      </c>
      <c r="DF230" s="16">
        <f t="shared" si="289"/>
        <v>13273130.437869838</v>
      </c>
      <c r="DG230" s="16">
        <f t="shared" si="290"/>
        <v>15288100.000000015</v>
      </c>
      <c r="DH230" s="16">
        <f t="shared" si="291"/>
        <v>22231950.390532549</v>
      </c>
      <c r="DI230" s="16">
        <f t="shared" si="292"/>
        <v>13197571.177514808</v>
      </c>
    </row>
    <row r="231" spans="1:113">
      <c r="A231" s="5">
        <v>40878</v>
      </c>
      <c r="B231" s="17">
        <v>91039</v>
      </c>
      <c r="C231" s="17">
        <v>89308</v>
      </c>
      <c r="D231" s="17">
        <v>27598</v>
      </c>
      <c r="E231" s="17">
        <v>25616</v>
      </c>
      <c r="G231" s="17">
        <f t="shared" si="240"/>
        <v>112802.84615384616</v>
      </c>
      <c r="H231" s="17">
        <f t="shared" si="241"/>
        <v>84488.38461538461</v>
      </c>
      <c r="I231" s="17">
        <f t="shared" si="238"/>
        <v>80579.538461538468</v>
      </c>
      <c r="J231" s="17">
        <f t="shared" si="238"/>
        <v>83348.61538461539</v>
      </c>
      <c r="K231" s="17">
        <f t="shared" si="238"/>
        <v>87339.923076923078</v>
      </c>
      <c r="L231" s="17">
        <f t="shared" si="230"/>
        <v>87001.076923076922</v>
      </c>
      <c r="M231" s="17">
        <f t="shared" si="230"/>
        <v>86878.692307692312</v>
      </c>
      <c r="N231" s="17">
        <f t="shared" si="230"/>
        <v>87360.923076923078</v>
      </c>
      <c r="O231" s="17">
        <f t="shared" si="230"/>
        <v>83656.61538461539</v>
      </c>
      <c r="P231" s="17">
        <f t="shared" si="231"/>
        <v>88360.769230769234</v>
      </c>
      <c r="Q231" s="17">
        <f t="shared" si="231"/>
        <v>92809.692307692312</v>
      </c>
      <c r="R231" s="17">
        <f t="shared" si="231"/>
        <v>91662.61538461539</v>
      </c>
      <c r="S231" s="17">
        <f t="shared" si="231"/>
        <v>92829.461538461532</v>
      </c>
      <c r="T231" s="17">
        <f t="shared" si="232"/>
        <v>91851.923076923078</v>
      </c>
      <c r="U231" s="17">
        <f t="shared" si="232"/>
        <v>90271.846153846156</v>
      </c>
      <c r="V231" s="17">
        <f t="shared" si="232"/>
        <v>95568</v>
      </c>
      <c r="W231" s="17">
        <f t="shared" si="232"/>
        <v>96988</v>
      </c>
      <c r="X231" s="17">
        <f t="shared" si="233"/>
        <v>94929.153846153844</v>
      </c>
      <c r="Y231" s="17">
        <f t="shared" si="233"/>
        <v>96385.076923076922</v>
      </c>
      <c r="Z231" s="17">
        <f t="shared" si="233"/>
        <v>97107.769230769234</v>
      </c>
      <c r="AA231" s="17">
        <f t="shared" si="233"/>
        <v>100721.38461538461</v>
      </c>
      <c r="AB231" s="17">
        <f t="shared" si="226"/>
        <v>102476.38461538461</v>
      </c>
      <c r="AD231" s="52">
        <f t="shared" si="242"/>
        <v>1038341558.6331358</v>
      </c>
      <c r="AE231" s="52">
        <f t="shared" si="243"/>
        <v>867551710.20710039</v>
      </c>
      <c r="AF231" s="52">
        <f t="shared" si="244"/>
        <v>648360451.62130189</v>
      </c>
      <c r="AG231" s="52">
        <f t="shared" si="245"/>
        <v>665731295.43787003</v>
      </c>
      <c r="AH231" s="52">
        <f t="shared" si="246"/>
        <v>672061752.63905311</v>
      </c>
      <c r="AI231" s="52">
        <f t="shared" si="247"/>
        <v>647291449.85207105</v>
      </c>
      <c r="AJ231" s="52">
        <f t="shared" si="248"/>
        <v>849502768.05325425</v>
      </c>
      <c r="AK231" s="52">
        <f t="shared" si="249"/>
        <v>597415124.31360936</v>
      </c>
      <c r="AL231" s="52">
        <f t="shared" si="250"/>
        <v>399726200.71597624</v>
      </c>
      <c r="AM231" s="52">
        <f t="shared" si="251"/>
        <v>446909356.97633123</v>
      </c>
      <c r="AN231" s="52">
        <f t="shared" si="252"/>
        <v>398936092.99408323</v>
      </c>
      <c r="AO231" s="52">
        <f t="shared" si="253"/>
        <v>438941177.77514797</v>
      </c>
      <c r="AP231" s="52">
        <f t="shared" si="254"/>
        <v>507645961</v>
      </c>
      <c r="AQ231" s="52">
        <f t="shared" si="255"/>
        <v>297039921.94674563</v>
      </c>
      <c r="AR231" s="52">
        <f t="shared" si="256"/>
        <v>250109358.86982256</v>
      </c>
      <c r="AS231" s="52">
        <f t="shared" si="257"/>
        <v>319468876.71005934</v>
      </c>
      <c r="AT231" s="52">
        <f t="shared" si="258"/>
        <v>269543146.51479304</v>
      </c>
      <c r="AU231" s="52">
        <f t="shared" si="259"/>
        <v>246335439.62130174</v>
      </c>
      <c r="AV231" s="52">
        <f t="shared" si="260"/>
        <v>145961712.90532562</v>
      </c>
      <c r="AW231" s="52">
        <f t="shared" si="261"/>
        <v>106635807.90532561</v>
      </c>
      <c r="AZ231" s="17">
        <f t="shared" si="262"/>
        <v>18570.23076923077</v>
      </c>
      <c r="BA231" s="17">
        <f t="shared" si="263"/>
        <v>16698.23076923077</v>
      </c>
      <c r="BB231" s="17">
        <f t="shared" si="239"/>
        <v>15113.923076923076</v>
      </c>
      <c r="BC231" s="17">
        <f t="shared" si="239"/>
        <v>15207</v>
      </c>
      <c r="BD231" s="17">
        <f t="shared" si="239"/>
        <v>14471.846153846154</v>
      </c>
      <c r="BE231" s="17">
        <f t="shared" si="234"/>
        <v>14365.846153846154</v>
      </c>
      <c r="BF231" s="17">
        <f t="shared" si="234"/>
        <v>14826.461538461539</v>
      </c>
      <c r="BG231" s="17">
        <f t="shared" si="234"/>
        <v>14046.153846153846</v>
      </c>
      <c r="BH231" s="17">
        <f t="shared" si="234"/>
        <v>13694.538461538461</v>
      </c>
      <c r="BI231" s="17">
        <f t="shared" si="235"/>
        <v>12456.461538461539</v>
      </c>
      <c r="BJ231" s="17">
        <f t="shared" si="235"/>
        <v>12261.76923076923</v>
      </c>
      <c r="BK231" s="17">
        <f t="shared" si="235"/>
        <v>13876.461538461539</v>
      </c>
      <c r="BL231" s="17">
        <f t="shared" si="235"/>
        <v>13661.692307692309</v>
      </c>
      <c r="BM231" s="17">
        <f t="shared" si="236"/>
        <v>13191.153846153846</v>
      </c>
      <c r="BN231" s="17">
        <f t="shared" si="236"/>
        <v>11781.538461538461</v>
      </c>
      <c r="BO231" s="17">
        <f t="shared" si="236"/>
        <v>14690.846153846154</v>
      </c>
      <c r="BP231" s="17">
        <f t="shared" si="236"/>
        <v>13720.384615384615</v>
      </c>
      <c r="BQ231" s="17">
        <f t="shared" si="237"/>
        <v>14935.538461538461</v>
      </c>
      <c r="BR231" s="17">
        <f t="shared" si="237"/>
        <v>14809.153846153846</v>
      </c>
      <c r="BS231" s="17">
        <f t="shared" si="237"/>
        <v>14270.538461538461</v>
      </c>
      <c r="BT231" s="17">
        <f t="shared" si="237"/>
        <v>14362.153846153846</v>
      </c>
      <c r="BU231" s="17">
        <f t="shared" si="227"/>
        <v>14250.076923076924</v>
      </c>
      <c r="BV231" s="17">
        <f t="shared" si="227"/>
        <v>14081.307692307691</v>
      </c>
      <c r="BW231" s="17">
        <f t="shared" si="227"/>
        <v>14406.923076923076</v>
      </c>
      <c r="BX231" s="17">
        <f t="shared" si="227"/>
        <v>13926.461538461539</v>
      </c>
      <c r="BY231" s="17">
        <f t="shared" si="228"/>
        <v>13375.538461538461</v>
      </c>
      <c r="BZ231" s="17">
        <f t="shared" si="228"/>
        <v>13565.923076923076</v>
      </c>
      <c r="CA231" s="17">
        <f t="shared" si="228"/>
        <v>13299.153846153846</v>
      </c>
      <c r="CB231" s="17">
        <f t="shared" si="228"/>
        <v>12494.076923076924</v>
      </c>
      <c r="CC231" s="17">
        <f t="shared" si="229"/>
        <v>13576.307692307691</v>
      </c>
      <c r="CD231" s="17">
        <f t="shared" si="229"/>
        <v>12293.846153846154</v>
      </c>
      <c r="CG231" s="16">
        <f t="shared" si="264"/>
        <v>11946062.863905333</v>
      </c>
      <c r="CH231" s="16">
        <f t="shared" si="265"/>
        <v>11311321.207100594</v>
      </c>
      <c r="CI231" s="16">
        <f t="shared" si="266"/>
        <v>16796756.455621302</v>
      </c>
      <c r="CJ231" s="16">
        <f t="shared" si="267"/>
        <v>17676849.994082838</v>
      </c>
      <c r="CK231" s="16">
        <f t="shared" si="268"/>
        <v>14015808.053254437</v>
      </c>
      <c r="CL231" s="16">
        <f t="shared" si="269"/>
        <v>20467272.005917165</v>
      </c>
      <c r="CM231" s="16">
        <f t="shared" si="270"/>
        <v>23772375.479289949</v>
      </c>
      <c r="CN231" s="16">
        <f t="shared" si="271"/>
        <v>37378174.207100585</v>
      </c>
      <c r="CO231" s="16">
        <f t="shared" si="272"/>
        <v>39796686.98224853</v>
      </c>
      <c r="CP231" s="16">
        <f t="shared" si="273"/>
        <v>22031469.591715973</v>
      </c>
      <c r="CQ231" s="16">
        <f t="shared" si="274"/>
        <v>24093749.828402363</v>
      </c>
      <c r="CR231" s="16">
        <f t="shared" si="275"/>
        <v>28934468.544378705</v>
      </c>
      <c r="CS231" s="16">
        <f t="shared" si="276"/>
        <v>46086343.248520724</v>
      </c>
      <c r="CT231" s="16">
        <f t="shared" si="277"/>
        <v>15049624.994082838</v>
      </c>
      <c r="CU231" s="16">
        <f t="shared" si="278"/>
        <v>23521007.715976335</v>
      </c>
      <c r="CV231" s="16">
        <f t="shared" si="279"/>
        <v>13210988.171597639</v>
      </c>
      <c r="CW231" s="16">
        <f t="shared" si="280"/>
        <v>14145699.62130178</v>
      </c>
      <c r="CX231" s="16">
        <f t="shared" si="281"/>
        <v>18487353.940828409</v>
      </c>
      <c r="CY231" s="16">
        <f t="shared" si="282"/>
        <v>17707911.390532549</v>
      </c>
      <c r="CZ231" s="16">
        <f t="shared" si="283"/>
        <v>18663729.254437868</v>
      </c>
      <c r="DA231" s="16">
        <f t="shared" si="284"/>
        <v>20150430.390532553</v>
      </c>
      <c r="DB231" s="16">
        <f t="shared" si="285"/>
        <v>17333130.940828409</v>
      </c>
      <c r="DC231" s="16">
        <f t="shared" si="286"/>
        <v>21564592.668639049</v>
      </c>
      <c r="DD231" s="16">
        <f t="shared" si="287"/>
        <v>26984828.171597641</v>
      </c>
      <c r="DE231" s="16">
        <f t="shared" si="288"/>
        <v>25043095.479289949</v>
      </c>
      <c r="DF231" s="16">
        <f t="shared" si="289"/>
        <v>27784251.928994089</v>
      </c>
      <c r="DG231" s="16">
        <f t="shared" si="290"/>
        <v>36919645.562130176</v>
      </c>
      <c r="DH231" s="16">
        <f t="shared" si="291"/>
        <v>24939267.698224865</v>
      </c>
      <c r="DI231" s="16">
        <f t="shared" si="292"/>
        <v>39393003.840236686</v>
      </c>
    </row>
    <row r="232" spans="1:113">
      <c r="A232" s="5">
        <v>40909</v>
      </c>
      <c r="B232" s="17">
        <v>65411</v>
      </c>
      <c r="C232" s="17">
        <v>51121</v>
      </c>
      <c r="D232" s="17">
        <v>10855</v>
      </c>
      <c r="E232" s="17">
        <v>4409</v>
      </c>
      <c r="G232" s="17">
        <f t="shared" si="240"/>
        <v>112814.92307692308</v>
      </c>
      <c r="H232" s="17">
        <f t="shared" si="241"/>
        <v>80579.538461538468</v>
      </c>
      <c r="I232" s="17">
        <f t="shared" si="238"/>
        <v>83348.61538461539</v>
      </c>
      <c r="J232" s="17">
        <f t="shared" si="238"/>
        <v>87339.923076923078</v>
      </c>
      <c r="K232" s="17">
        <f t="shared" si="238"/>
        <v>87001.076923076922</v>
      </c>
      <c r="L232" s="17">
        <f t="shared" si="230"/>
        <v>86878.692307692312</v>
      </c>
      <c r="M232" s="17">
        <f t="shared" si="230"/>
        <v>87360.923076923078</v>
      </c>
      <c r="N232" s="17">
        <f t="shared" si="230"/>
        <v>83656.61538461539</v>
      </c>
      <c r="O232" s="17">
        <f t="shared" si="230"/>
        <v>88360.769230769234</v>
      </c>
      <c r="P232" s="17">
        <f t="shared" si="231"/>
        <v>92809.692307692312</v>
      </c>
      <c r="Q232" s="17">
        <f t="shared" si="231"/>
        <v>91662.61538461539</v>
      </c>
      <c r="R232" s="17">
        <f t="shared" si="231"/>
        <v>92829.461538461532</v>
      </c>
      <c r="S232" s="17">
        <f t="shared" si="231"/>
        <v>91851.923076923078</v>
      </c>
      <c r="T232" s="17">
        <f t="shared" si="232"/>
        <v>90271.846153846156</v>
      </c>
      <c r="U232" s="17">
        <f t="shared" si="232"/>
        <v>95568</v>
      </c>
      <c r="V232" s="17">
        <f t="shared" si="232"/>
        <v>96988</v>
      </c>
      <c r="W232" s="17">
        <f t="shared" si="232"/>
        <v>94929.153846153844</v>
      </c>
      <c r="X232" s="17">
        <f t="shared" si="233"/>
        <v>96385.076923076922</v>
      </c>
      <c r="Y232" s="17">
        <f t="shared" si="233"/>
        <v>97107.769230769234</v>
      </c>
      <c r="Z232" s="17">
        <f t="shared" si="233"/>
        <v>100721.38461538461</v>
      </c>
      <c r="AA232" s="17">
        <f t="shared" si="233"/>
        <v>102476.38461538461</v>
      </c>
      <c r="AB232" s="17">
        <f t="shared" si="226"/>
        <v>103626.30769230769</v>
      </c>
      <c r="AD232" s="52">
        <f t="shared" si="242"/>
        <v>868263289.01775122</v>
      </c>
      <c r="AE232" s="52">
        <f t="shared" si="243"/>
        <v>648975625</v>
      </c>
      <c r="AF232" s="52">
        <f t="shared" si="244"/>
        <v>666354653.25443804</v>
      </c>
      <c r="AG232" s="52">
        <f t="shared" si="245"/>
        <v>672688066.51479268</v>
      </c>
      <c r="AH232" s="52">
        <f t="shared" si="246"/>
        <v>647906116</v>
      </c>
      <c r="AI232" s="52">
        <f t="shared" si="247"/>
        <v>850206907.47928965</v>
      </c>
      <c r="AJ232" s="52">
        <f t="shared" si="248"/>
        <v>598005640.33136082</v>
      </c>
      <c r="AK232" s="52">
        <f t="shared" si="249"/>
        <v>400209258.13017738</v>
      </c>
      <c r="AL232" s="52">
        <f t="shared" si="250"/>
        <v>447420120.71005899</v>
      </c>
      <c r="AM232" s="52">
        <f t="shared" si="251"/>
        <v>399418672.90532577</v>
      </c>
      <c r="AN232" s="52">
        <f t="shared" si="252"/>
        <v>439447369</v>
      </c>
      <c r="AO232" s="52">
        <f t="shared" si="253"/>
        <v>508190317.15976328</v>
      </c>
      <c r="AP232" s="52">
        <f t="shared" si="254"/>
        <v>297456355.62130183</v>
      </c>
      <c r="AQ232" s="52">
        <f t="shared" si="255"/>
        <v>250491494.08284026</v>
      </c>
      <c r="AR232" s="52">
        <f t="shared" si="256"/>
        <v>319900740.97633147</v>
      </c>
      <c r="AS232" s="52">
        <f t="shared" si="257"/>
        <v>269939844.63905334</v>
      </c>
      <c r="AT232" s="52">
        <f t="shared" si="258"/>
        <v>246714681.94674549</v>
      </c>
      <c r="AU232" s="52">
        <f t="shared" si="259"/>
        <v>146253672.52071023</v>
      </c>
      <c r="AV232" s="52">
        <f t="shared" si="260"/>
        <v>106885377.5207102</v>
      </c>
      <c r="AW232" s="52">
        <f t="shared" si="261"/>
        <v>84430652.686390638</v>
      </c>
      <c r="AZ232" s="17">
        <f t="shared" si="262"/>
        <v>18216.307692307691</v>
      </c>
      <c r="BA232" s="17">
        <f t="shared" si="263"/>
        <v>15113.923076923076</v>
      </c>
      <c r="BB232" s="17">
        <f t="shared" si="239"/>
        <v>15207</v>
      </c>
      <c r="BC232" s="17">
        <f t="shared" si="239"/>
        <v>14471.846153846154</v>
      </c>
      <c r="BD232" s="17">
        <f t="shared" si="239"/>
        <v>14365.846153846154</v>
      </c>
      <c r="BE232" s="17">
        <f t="shared" si="234"/>
        <v>14826.461538461539</v>
      </c>
      <c r="BF232" s="17">
        <f t="shared" si="234"/>
        <v>14046.153846153846</v>
      </c>
      <c r="BG232" s="17">
        <f t="shared" si="234"/>
        <v>13694.538461538461</v>
      </c>
      <c r="BH232" s="17">
        <f t="shared" si="234"/>
        <v>12456.461538461539</v>
      </c>
      <c r="BI232" s="17">
        <f t="shared" si="235"/>
        <v>12261.76923076923</v>
      </c>
      <c r="BJ232" s="17">
        <f t="shared" si="235"/>
        <v>13876.461538461539</v>
      </c>
      <c r="BK232" s="17">
        <f t="shared" si="235"/>
        <v>13661.692307692309</v>
      </c>
      <c r="BL232" s="17">
        <f t="shared" si="235"/>
        <v>13191.153846153846</v>
      </c>
      <c r="BM232" s="17">
        <f t="shared" si="236"/>
        <v>11781.538461538461</v>
      </c>
      <c r="BN232" s="17">
        <f t="shared" si="236"/>
        <v>14690.846153846154</v>
      </c>
      <c r="BO232" s="17">
        <f t="shared" si="236"/>
        <v>13720.384615384615</v>
      </c>
      <c r="BP232" s="17">
        <f t="shared" si="236"/>
        <v>14935.538461538461</v>
      </c>
      <c r="BQ232" s="17">
        <f t="shared" si="237"/>
        <v>14809.153846153846</v>
      </c>
      <c r="BR232" s="17">
        <f t="shared" si="237"/>
        <v>14270.538461538461</v>
      </c>
      <c r="BS232" s="17">
        <f t="shared" si="237"/>
        <v>14362.153846153846</v>
      </c>
      <c r="BT232" s="17">
        <f t="shared" si="237"/>
        <v>14250.076923076924</v>
      </c>
      <c r="BU232" s="17">
        <f t="shared" si="227"/>
        <v>14081.307692307691</v>
      </c>
      <c r="BV232" s="17">
        <f t="shared" si="227"/>
        <v>14406.923076923076</v>
      </c>
      <c r="BW232" s="17">
        <f t="shared" si="227"/>
        <v>13926.461538461539</v>
      </c>
      <c r="BX232" s="17">
        <f t="shared" si="227"/>
        <v>13375.538461538461</v>
      </c>
      <c r="BY232" s="17">
        <f t="shared" si="228"/>
        <v>13565.923076923076</v>
      </c>
      <c r="BZ232" s="17">
        <f t="shared" si="228"/>
        <v>13299.153846153846</v>
      </c>
      <c r="CA232" s="17">
        <f t="shared" si="228"/>
        <v>12494.076923076924</v>
      </c>
      <c r="CB232" s="17">
        <f t="shared" si="228"/>
        <v>13576.307692307691</v>
      </c>
      <c r="CC232" s="17">
        <f t="shared" si="229"/>
        <v>12293.846153846154</v>
      </c>
      <c r="CD232" s="17">
        <f t="shared" si="229"/>
        <v>12657.846153846154</v>
      </c>
      <c r="CG232" s="16">
        <f t="shared" si="264"/>
        <v>9055932.7869822439</v>
      </c>
      <c r="CH232" s="16">
        <f t="shared" si="265"/>
        <v>14020992.213017741</v>
      </c>
      <c r="CI232" s="16">
        <f t="shared" si="266"/>
        <v>14826054.059171587</v>
      </c>
      <c r="CJ232" s="16">
        <f t="shared" si="267"/>
        <v>11491056.946745552</v>
      </c>
      <c r="CK232" s="16">
        <f t="shared" si="268"/>
        <v>17390183.100591712</v>
      </c>
      <c r="CL232" s="16">
        <f t="shared" si="269"/>
        <v>20446396.976331357</v>
      </c>
      <c r="CM232" s="16">
        <f t="shared" si="270"/>
        <v>33175827.715976316</v>
      </c>
      <c r="CN232" s="16">
        <f t="shared" si="271"/>
        <v>35456528.289940819</v>
      </c>
      <c r="CO232" s="16">
        <f t="shared" si="272"/>
        <v>18834264.639053244</v>
      </c>
      <c r="CP232" s="16">
        <f t="shared" si="273"/>
        <v>20744521.301775131</v>
      </c>
      <c r="CQ232" s="16">
        <f t="shared" si="274"/>
        <v>25252171.177514788</v>
      </c>
      <c r="CR232" s="16">
        <f t="shared" si="275"/>
        <v>41406255.053254433</v>
      </c>
      <c r="CS232" s="16">
        <f t="shared" si="276"/>
        <v>12428879.059171589</v>
      </c>
      <c r="CT232" s="16">
        <f t="shared" si="277"/>
        <v>20213324.313609462</v>
      </c>
      <c r="CU232" s="16">
        <f t="shared" si="278"/>
        <v>10763446.745562129</v>
      </c>
      <c r="CV232" s="16">
        <f t="shared" si="279"/>
        <v>11608697.331360944</v>
      </c>
      <c r="CW232" s="16">
        <f t="shared" si="280"/>
        <v>15569094.822485205</v>
      </c>
      <c r="CX232" s="16">
        <f t="shared" si="281"/>
        <v>14854501.869822482</v>
      </c>
      <c r="CY232" s="16">
        <f t="shared" si="282"/>
        <v>15730986.514792887</v>
      </c>
      <c r="CZ232" s="16">
        <f t="shared" si="283"/>
        <v>17098225</v>
      </c>
      <c r="DA232" s="16">
        <f t="shared" si="284"/>
        <v>14511411.147928992</v>
      </c>
      <c r="DB232" s="16">
        <f t="shared" si="285"/>
        <v>18402780.023668628</v>
      </c>
      <c r="DC232" s="16">
        <f t="shared" si="286"/>
        <v>23433046.745562129</v>
      </c>
      <c r="DD232" s="16">
        <f t="shared" si="287"/>
        <v>21626077.071005914</v>
      </c>
      <c r="DE232" s="16">
        <f t="shared" si="288"/>
        <v>24178401.94674556</v>
      </c>
      <c r="DF232" s="16">
        <f t="shared" si="289"/>
        <v>32743924.976331342</v>
      </c>
      <c r="DG232" s="16">
        <f t="shared" si="290"/>
        <v>21529600</v>
      </c>
      <c r="DH232" s="16">
        <f t="shared" si="291"/>
        <v>35075550.674556196</v>
      </c>
      <c r="DI232" s="16">
        <f t="shared" si="292"/>
        <v>30896494.674556199</v>
      </c>
    </row>
    <row r="233" spans="1:113">
      <c r="A233" s="5">
        <v>40940</v>
      </c>
      <c r="B233" s="17">
        <v>86222</v>
      </c>
      <c r="C233" s="17">
        <v>84364</v>
      </c>
      <c r="D233" s="17">
        <v>13693</v>
      </c>
      <c r="E233" s="17">
        <v>16151</v>
      </c>
      <c r="G233" s="17">
        <f t="shared" si="240"/>
        <v>114343.76923076923</v>
      </c>
      <c r="H233" s="17">
        <f t="shared" si="241"/>
        <v>83348.61538461539</v>
      </c>
      <c r="I233" s="17">
        <f t="shared" si="238"/>
        <v>87339.923076923078</v>
      </c>
      <c r="J233" s="17">
        <f t="shared" si="238"/>
        <v>87001.076923076922</v>
      </c>
      <c r="K233" s="17">
        <f t="shared" si="238"/>
        <v>86878.692307692312</v>
      </c>
      <c r="L233" s="17">
        <f t="shared" si="230"/>
        <v>87360.923076923078</v>
      </c>
      <c r="M233" s="17">
        <f t="shared" si="230"/>
        <v>83656.61538461539</v>
      </c>
      <c r="N233" s="17">
        <f t="shared" si="230"/>
        <v>88360.769230769234</v>
      </c>
      <c r="O233" s="17">
        <f t="shared" si="230"/>
        <v>92809.692307692312</v>
      </c>
      <c r="P233" s="17">
        <f t="shared" si="231"/>
        <v>91662.61538461539</v>
      </c>
      <c r="Q233" s="17">
        <f t="shared" si="231"/>
        <v>92829.461538461532</v>
      </c>
      <c r="R233" s="17">
        <f t="shared" si="231"/>
        <v>91851.923076923078</v>
      </c>
      <c r="S233" s="17">
        <f t="shared" si="231"/>
        <v>90271.846153846156</v>
      </c>
      <c r="T233" s="17">
        <f t="shared" si="232"/>
        <v>95568</v>
      </c>
      <c r="U233" s="17">
        <f t="shared" si="232"/>
        <v>96988</v>
      </c>
      <c r="V233" s="17">
        <f t="shared" si="232"/>
        <v>94929.153846153844</v>
      </c>
      <c r="W233" s="17">
        <f t="shared" si="232"/>
        <v>96385.076923076922</v>
      </c>
      <c r="X233" s="17">
        <f t="shared" si="233"/>
        <v>97107.769230769234</v>
      </c>
      <c r="Y233" s="17">
        <f t="shared" si="233"/>
        <v>100721.38461538461</v>
      </c>
      <c r="Z233" s="17">
        <f t="shared" si="233"/>
        <v>102476.38461538461</v>
      </c>
      <c r="AA233" s="17">
        <f t="shared" si="233"/>
        <v>103626.30769230769</v>
      </c>
      <c r="AB233" s="17">
        <f t="shared" si="226"/>
        <v>102405.23076923077</v>
      </c>
      <c r="AD233" s="52">
        <f t="shared" si="242"/>
        <v>729207707.10059178</v>
      </c>
      <c r="AE233" s="52">
        <f t="shared" si="243"/>
        <v>747622822.63313639</v>
      </c>
      <c r="AF233" s="52">
        <f t="shared" si="244"/>
        <v>754330450.39053249</v>
      </c>
      <c r="AG233" s="52">
        <f t="shared" si="245"/>
        <v>728073986.56213033</v>
      </c>
      <c r="AH233" s="52">
        <f t="shared" si="246"/>
        <v>941701411.17751467</v>
      </c>
      <c r="AI233" s="52">
        <f t="shared" si="247"/>
        <v>675116289</v>
      </c>
      <c r="AJ233" s="52">
        <f t="shared" si="248"/>
        <v>463716468.92899406</v>
      </c>
      <c r="AK233" s="52">
        <f t="shared" si="249"/>
        <v>514434739.79289931</v>
      </c>
      <c r="AL233" s="52">
        <f t="shared" si="250"/>
        <v>462865435.47929037</v>
      </c>
      <c r="AM233" s="52">
        <f t="shared" si="251"/>
        <v>505883143.40828413</v>
      </c>
      <c r="AN233" s="52">
        <f t="shared" si="252"/>
        <v>579457480.62130177</v>
      </c>
      <c r="AO233" s="52">
        <f t="shared" si="253"/>
        <v>352529510.20710069</v>
      </c>
      <c r="AP233" s="52">
        <f t="shared" si="254"/>
        <v>301222725.59171611</v>
      </c>
      <c r="AQ233" s="52">
        <f t="shared" si="255"/>
        <v>376927290.53254461</v>
      </c>
      <c r="AR233" s="52">
        <f t="shared" si="256"/>
        <v>322514629.402367</v>
      </c>
      <c r="AS233" s="52">
        <f t="shared" si="257"/>
        <v>297079696</v>
      </c>
      <c r="AT233" s="52">
        <f t="shared" si="258"/>
        <v>185569362.60946769</v>
      </c>
      <c r="AU233" s="52">
        <f t="shared" si="259"/>
        <v>140834817.60946766</v>
      </c>
      <c r="AV233" s="52">
        <f t="shared" si="260"/>
        <v>114863981.82840253</v>
      </c>
      <c r="AW233" s="52">
        <f t="shared" si="261"/>
        <v>142528700.5976333</v>
      </c>
      <c r="AZ233" s="17">
        <f t="shared" si="262"/>
        <v>18280.384615384617</v>
      </c>
      <c r="BA233" s="17">
        <f t="shared" si="263"/>
        <v>15207</v>
      </c>
      <c r="BB233" s="17">
        <f t="shared" si="239"/>
        <v>14471.846153846154</v>
      </c>
      <c r="BC233" s="17">
        <f t="shared" si="239"/>
        <v>14365.846153846154</v>
      </c>
      <c r="BD233" s="17">
        <f t="shared" si="239"/>
        <v>14826.461538461539</v>
      </c>
      <c r="BE233" s="17">
        <f t="shared" si="234"/>
        <v>14046.153846153846</v>
      </c>
      <c r="BF233" s="17">
        <f t="shared" si="234"/>
        <v>13694.538461538461</v>
      </c>
      <c r="BG233" s="17">
        <f t="shared" si="234"/>
        <v>12456.461538461539</v>
      </c>
      <c r="BH233" s="17">
        <f t="shared" si="234"/>
        <v>12261.76923076923</v>
      </c>
      <c r="BI233" s="17">
        <f t="shared" si="235"/>
        <v>13876.461538461539</v>
      </c>
      <c r="BJ233" s="17">
        <f t="shared" si="235"/>
        <v>13661.692307692309</v>
      </c>
      <c r="BK233" s="17">
        <f t="shared" si="235"/>
        <v>13191.153846153846</v>
      </c>
      <c r="BL233" s="17">
        <f t="shared" si="235"/>
        <v>11781.538461538461</v>
      </c>
      <c r="BM233" s="17">
        <f t="shared" si="236"/>
        <v>14690.846153846154</v>
      </c>
      <c r="BN233" s="17">
        <f t="shared" si="236"/>
        <v>13720.384615384615</v>
      </c>
      <c r="BO233" s="17">
        <f t="shared" si="236"/>
        <v>14935.538461538461</v>
      </c>
      <c r="BP233" s="17">
        <f t="shared" si="236"/>
        <v>14809.153846153846</v>
      </c>
      <c r="BQ233" s="17">
        <f t="shared" si="237"/>
        <v>14270.538461538461</v>
      </c>
      <c r="BR233" s="17">
        <f t="shared" si="237"/>
        <v>14362.153846153846</v>
      </c>
      <c r="BS233" s="17">
        <f t="shared" si="237"/>
        <v>14250.076923076924</v>
      </c>
      <c r="BT233" s="17">
        <f t="shared" si="237"/>
        <v>14081.307692307691</v>
      </c>
      <c r="BU233" s="17">
        <f t="shared" si="227"/>
        <v>14406.923076923076</v>
      </c>
      <c r="BV233" s="17">
        <f t="shared" si="227"/>
        <v>13926.461538461539</v>
      </c>
      <c r="BW233" s="17">
        <f t="shared" si="227"/>
        <v>13375.538461538461</v>
      </c>
      <c r="BX233" s="17">
        <f t="shared" si="227"/>
        <v>13565.923076923076</v>
      </c>
      <c r="BY233" s="17">
        <f t="shared" si="228"/>
        <v>13299.153846153846</v>
      </c>
      <c r="BZ233" s="17">
        <f t="shared" si="228"/>
        <v>12494.076923076924</v>
      </c>
      <c r="CA233" s="17">
        <f t="shared" si="228"/>
        <v>13576.307692307691</v>
      </c>
      <c r="CB233" s="17">
        <f t="shared" si="228"/>
        <v>12293.846153846154</v>
      </c>
      <c r="CC233" s="17">
        <f t="shared" si="229"/>
        <v>12657.846153846154</v>
      </c>
      <c r="CD233" s="17">
        <f t="shared" si="229"/>
        <v>12765.461538461539</v>
      </c>
      <c r="CG233" s="16">
        <f t="shared" si="264"/>
        <v>14504965.213017762</v>
      </c>
      <c r="CH233" s="16">
        <f t="shared" si="265"/>
        <v>15323611.366863916</v>
      </c>
      <c r="CI233" s="16">
        <f t="shared" si="266"/>
        <v>11929584.621301783</v>
      </c>
      <c r="CJ233" s="16">
        <f t="shared" si="267"/>
        <v>17928710.207100611</v>
      </c>
      <c r="CK233" s="16">
        <f t="shared" si="268"/>
        <v>21029984.946745582</v>
      </c>
      <c r="CL233" s="16">
        <f t="shared" si="269"/>
        <v>33918080.005917169</v>
      </c>
      <c r="CM233" s="16">
        <f t="shared" si="270"/>
        <v>36223731.14792902</v>
      </c>
      <c r="CN233" s="16">
        <f t="shared" si="271"/>
        <v>19394538.467455633</v>
      </c>
      <c r="CO233" s="16">
        <f t="shared" si="272"/>
        <v>21332318.633136101</v>
      </c>
      <c r="CP233" s="16">
        <f t="shared" si="273"/>
        <v>25900269.822485227</v>
      </c>
      <c r="CQ233" s="16">
        <f t="shared" si="274"/>
        <v>42235001.331360973</v>
      </c>
      <c r="CR233" s="16">
        <f t="shared" si="275"/>
        <v>12884786.366863914</v>
      </c>
      <c r="CS233" s="16">
        <f t="shared" si="276"/>
        <v>20793600.000000015</v>
      </c>
      <c r="CT233" s="16">
        <f t="shared" si="277"/>
        <v>11187995.792899422</v>
      </c>
      <c r="CU233" s="16">
        <f t="shared" si="278"/>
        <v>12049443.053254452</v>
      </c>
      <c r="CV233" s="16">
        <f t="shared" si="279"/>
        <v>16078866.17751481</v>
      </c>
      <c r="CW233" s="16">
        <f t="shared" si="280"/>
        <v>15352532.360946761</v>
      </c>
      <c r="CX233" s="16">
        <f t="shared" si="281"/>
        <v>16243380.094674565</v>
      </c>
      <c r="CY233" s="16">
        <f t="shared" si="282"/>
        <v>17632247.00591718</v>
      </c>
      <c r="CZ233" s="16">
        <f t="shared" si="283"/>
        <v>15003704.289940847</v>
      </c>
      <c r="DA233" s="16">
        <f t="shared" si="284"/>
        <v>18956646.159763325</v>
      </c>
      <c r="DB233" s="16">
        <f t="shared" si="285"/>
        <v>24057515.79289943</v>
      </c>
      <c r="DC233" s="16">
        <f t="shared" si="286"/>
        <v>22226147.597633157</v>
      </c>
      <c r="DD233" s="16">
        <f t="shared" si="287"/>
        <v>24812659.976331383</v>
      </c>
      <c r="DE233" s="16">
        <f t="shared" si="288"/>
        <v>33481356.710059185</v>
      </c>
      <c r="DF233" s="16">
        <f t="shared" si="289"/>
        <v>22128339.698224876</v>
      </c>
      <c r="DG233" s="16">
        <f t="shared" si="290"/>
        <v>35838642.751479305</v>
      </c>
      <c r="DH233" s="16">
        <f t="shared" si="291"/>
        <v>31612938.751479305</v>
      </c>
      <c r="DI233" s="16">
        <f t="shared" si="292"/>
        <v>30414376.544378709</v>
      </c>
    </row>
    <row r="234" spans="1:113">
      <c r="A234" s="5">
        <v>40969</v>
      </c>
      <c r="B234" s="17">
        <v>101143</v>
      </c>
      <c r="C234" s="17">
        <v>117228</v>
      </c>
      <c r="D234" s="17">
        <v>8032</v>
      </c>
      <c r="E234" s="17">
        <v>8230</v>
      </c>
      <c r="G234" s="17">
        <f t="shared" si="240"/>
        <v>116154.38461538461</v>
      </c>
      <c r="H234" s="17">
        <f t="shared" si="241"/>
        <v>87339.923076923078</v>
      </c>
      <c r="I234" s="17">
        <f t="shared" si="238"/>
        <v>87001.076923076922</v>
      </c>
      <c r="J234" s="17">
        <f t="shared" si="238"/>
        <v>86878.692307692312</v>
      </c>
      <c r="K234" s="17">
        <f t="shared" si="238"/>
        <v>87360.923076923078</v>
      </c>
      <c r="L234" s="17">
        <f t="shared" si="230"/>
        <v>83656.61538461539</v>
      </c>
      <c r="M234" s="17">
        <f t="shared" si="230"/>
        <v>88360.769230769234</v>
      </c>
      <c r="N234" s="17">
        <f t="shared" si="230"/>
        <v>92809.692307692312</v>
      </c>
      <c r="O234" s="17">
        <f t="shared" si="230"/>
        <v>91662.61538461539</v>
      </c>
      <c r="P234" s="17">
        <f t="shared" si="231"/>
        <v>92829.461538461532</v>
      </c>
      <c r="Q234" s="17">
        <f t="shared" si="231"/>
        <v>91851.923076923078</v>
      </c>
      <c r="R234" s="17">
        <f t="shared" si="231"/>
        <v>90271.846153846156</v>
      </c>
      <c r="S234" s="17">
        <f t="shared" si="231"/>
        <v>95568</v>
      </c>
      <c r="T234" s="17">
        <f t="shared" si="232"/>
        <v>96988</v>
      </c>
      <c r="U234" s="17">
        <f t="shared" si="232"/>
        <v>94929.153846153844</v>
      </c>
      <c r="V234" s="17">
        <f t="shared" si="232"/>
        <v>96385.076923076922</v>
      </c>
      <c r="W234" s="17">
        <f t="shared" si="232"/>
        <v>97107.769230769234</v>
      </c>
      <c r="X234" s="17">
        <f t="shared" si="233"/>
        <v>100721.38461538461</v>
      </c>
      <c r="Y234" s="17">
        <f t="shared" si="233"/>
        <v>102476.38461538461</v>
      </c>
      <c r="Z234" s="17">
        <f t="shared" si="233"/>
        <v>103626.30769230769</v>
      </c>
      <c r="AA234" s="17">
        <f t="shared" si="233"/>
        <v>102405.23076923077</v>
      </c>
      <c r="AB234" s="17">
        <f t="shared" si="226"/>
        <v>104096.07692307692</v>
      </c>
      <c r="AD234" s="52">
        <f t="shared" si="242"/>
        <v>849915349.40236664</v>
      </c>
      <c r="AE234" s="52">
        <f t="shared" si="243"/>
        <v>857066160.09467399</v>
      </c>
      <c r="AF234" s="52">
        <f t="shared" si="244"/>
        <v>829063427.36686349</v>
      </c>
      <c r="AG234" s="52">
        <f t="shared" si="245"/>
        <v>1056105004.9763306</v>
      </c>
      <c r="AH234" s="52">
        <f t="shared" si="246"/>
        <v>772485056.14792848</v>
      </c>
      <c r="AI234" s="52">
        <f t="shared" si="247"/>
        <v>544974658.94082797</v>
      </c>
      <c r="AJ234" s="52">
        <f t="shared" si="248"/>
        <v>599846760.05325389</v>
      </c>
      <c r="AK234" s="52">
        <f t="shared" si="249"/>
        <v>544052036.54437876</v>
      </c>
      <c r="AL234" s="52">
        <f t="shared" si="250"/>
        <v>590609636.82840204</v>
      </c>
      <c r="AM234" s="52">
        <f t="shared" si="251"/>
        <v>669905797.21301734</v>
      </c>
      <c r="AN234" s="52">
        <f t="shared" si="252"/>
        <v>423799231.53254414</v>
      </c>
      <c r="AO234" s="52">
        <f t="shared" si="253"/>
        <v>367350299.22485185</v>
      </c>
      <c r="AP234" s="52">
        <f t="shared" si="254"/>
        <v>450510421.20710045</v>
      </c>
      <c r="AQ234" s="52">
        <f t="shared" si="255"/>
        <v>390825526.63313591</v>
      </c>
      <c r="AR234" s="52">
        <f t="shared" si="256"/>
        <v>362773557.60946709</v>
      </c>
      <c r="AS234" s="52">
        <f t="shared" si="257"/>
        <v>238177489</v>
      </c>
      <c r="AT234" s="52">
        <f t="shared" si="258"/>
        <v>187087684</v>
      </c>
      <c r="AU234" s="52">
        <f t="shared" si="259"/>
        <v>156952711.39053252</v>
      </c>
      <c r="AV234" s="52">
        <f t="shared" si="260"/>
        <v>189039231.48520705</v>
      </c>
      <c r="AW234" s="52">
        <f t="shared" si="261"/>
        <v>145402784.40236676</v>
      </c>
      <c r="AZ234" s="17">
        <f t="shared" si="262"/>
        <v>18552.153846153848</v>
      </c>
      <c r="BA234" s="17">
        <f t="shared" si="263"/>
        <v>14471.846153846154</v>
      </c>
      <c r="BB234" s="17">
        <f t="shared" si="239"/>
        <v>14365.846153846154</v>
      </c>
      <c r="BC234" s="17">
        <f t="shared" si="239"/>
        <v>14826.461538461539</v>
      </c>
      <c r="BD234" s="17">
        <f t="shared" si="239"/>
        <v>14046.153846153846</v>
      </c>
      <c r="BE234" s="17">
        <f t="shared" si="234"/>
        <v>13694.538461538461</v>
      </c>
      <c r="BF234" s="17">
        <f t="shared" si="234"/>
        <v>12456.461538461539</v>
      </c>
      <c r="BG234" s="17">
        <f t="shared" si="234"/>
        <v>12261.76923076923</v>
      </c>
      <c r="BH234" s="17">
        <f t="shared" si="234"/>
        <v>13876.461538461539</v>
      </c>
      <c r="BI234" s="17">
        <f t="shared" si="235"/>
        <v>13661.692307692309</v>
      </c>
      <c r="BJ234" s="17">
        <f t="shared" si="235"/>
        <v>13191.153846153846</v>
      </c>
      <c r="BK234" s="17">
        <f t="shared" si="235"/>
        <v>11781.538461538461</v>
      </c>
      <c r="BL234" s="17">
        <f t="shared" si="235"/>
        <v>14690.846153846154</v>
      </c>
      <c r="BM234" s="17">
        <f t="shared" si="236"/>
        <v>13720.384615384615</v>
      </c>
      <c r="BN234" s="17">
        <f t="shared" si="236"/>
        <v>14935.538461538461</v>
      </c>
      <c r="BO234" s="17">
        <f t="shared" si="236"/>
        <v>14809.153846153846</v>
      </c>
      <c r="BP234" s="17">
        <f t="shared" si="236"/>
        <v>14270.538461538461</v>
      </c>
      <c r="BQ234" s="17">
        <f t="shared" si="237"/>
        <v>14362.153846153846</v>
      </c>
      <c r="BR234" s="17">
        <f t="shared" si="237"/>
        <v>14250.076923076924</v>
      </c>
      <c r="BS234" s="17">
        <f t="shared" si="237"/>
        <v>14081.307692307691</v>
      </c>
      <c r="BT234" s="17">
        <f t="shared" si="237"/>
        <v>14406.923076923076</v>
      </c>
      <c r="BU234" s="17">
        <f t="shared" si="227"/>
        <v>13926.461538461539</v>
      </c>
      <c r="BV234" s="17">
        <f t="shared" si="227"/>
        <v>13375.538461538461</v>
      </c>
      <c r="BW234" s="17">
        <f t="shared" si="227"/>
        <v>13565.923076923076</v>
      </c>
      <c r="BX234" s="17">
        <f t="shared" si="227"/>
        <v>13299.153846153846</v>
      </c>
      <c r="BY234" s="17">
        <f t="shared" si="228"/>
        <v>12494.076923076924</v>
      </c>
      <c r="BZ234" s="17">
        <f t="shared" si="228"/>
        <v>13576.307692307691</v>
      </c>
      <c r="CA234" s="17">
        <f t="shared" si="228"/>
        <v>12293.846153846154</v>
      </c>
      <c r="CB234" s="17">
        <f t="shared" si="228"/>
        <v>12657.846153846154</v>
      </c>
      <c r="CC234" s="17">
        <f t="shared" si="229"/>
        <v>12765.461538461539</v>
      </c>
      <c r="CD234" s="17">
        <f>CC235</f>
        <v>12570.384615384615</v>
      </c>
      <c r="CG234" s="16">
        <f t="shared" si="264"/>
        <v>17525172.094674565</v>
      </c>
      <c r="CH234" s="16">
        <f t="shared" si="265"/>
        <v>13880783.171597639</v>
      </c>
      <c r="CI234" s="16">
        <f t="shared" si="266"/>
        <v>20304036.000000015</v>
      </c>
      <c r="CJ234" s="16">
        <f t="shared" si="267"/>
        <v>23596427.224852089</v>
      </c>
      <c r="CK234" s="16">
        <f t="shared" si="268"/>
        <v>37157464.710059181</v>
      </c>
      <c r="CL234" s="16">
        <f t="shared" si="269"/>
        <v>39568938.609467477</v>
      </c>
      <c r="CM234" s="16">
        <f t="shared" si="270"/>
        <v>21862098.556213025</v>
      </c>
      <c r="CN234" s="16">
        <f t="shared" si="271"/>
        <v>23916614.059171602</v>
      </c>
      <c r="CO234" s="16">
        <f t="shared" si="272"/>
        <v>28740321.000000019</v>
      </c>
      <c r="CP234" s="16">
        <f t="shared" si="273"/>
        <v>45841232.686390556</v>
      </c>
      <c r="CQ234" s="16">
        <f t="shared" si="274"/>
        <v>14909697.094674563</v>
      </c>
      <c r="CR234" s="16">
        <f t="shared" si="275"/>
        <v>23345993.899408299</v>
      </c>
      <c r="CS234" s="16">
        <f t="shared" si="276"/>
        <v>13079906.840236701</v>
      </c>
      <c r="CT234" s="16">
        <f t="shared" si="277"/>
        <v>14010049.000000013</v>
      </c>
      <c r="CU234" s="16">
        <f t="shared" si="278"/>
        <v>18332230.301775165</v>
      </c>
      <c r="CV234" s="16">
        <f t="shared" si="279"/>
        <v>17556100.000000015</v>
      </c>
      <c r="CW234" s="16">
        <f t="shared" si="280"/>
        <v>18507865.852071013</v>
      </c>
      <c r="CX234" s="16">
        <f t="shared" si="281"/>
        <v>19988465.331360966</v>
      </c>
      <c r="CY234" s="16">
        <f t="shared" si="282"/>
        <v>17182938.130177531</v>
      </c>
      <c r="CZ234" s="16">
        <f t="shared" si="283"/>
        <v>21397029.325443793</v>
      </c>
      <c r="DA234" s="16">
        <f t="shared" si="284"/>
        <v>26797346.840236709</v>
      </c>
      <c r="DB234" s="16">
        <f t="shared" si="285"/>
        <v>24862497.284023691</v>
      </c>
      <c r="DC234" s="16">
        <f t="shared" si="286"/>
        <v>27594009.000000019</v>
      </c>
      <c r="DD234" s="16">
        <f t="shared" si="287"/>
        <v>36700296.005917169</v>
      </c>
      <c r="DE234" s="16">
        <f t="shared" si="288"/>
        <v>24759044.946745586</v>
      </c>
      <c r="DF234" s="16">
        <f t="shared" si="289"/>
        <v>39166415.171597645</v>
      </c>
      <c r="DG234" s="16">
        <f t="shared" si="290"/>
        <v>34742863.171597645</v>
      </c>
      <c r="DH234" s="16">
        <f t="shared" si="291"/>
        <v>33485807.863905337</v>
      </c>
      <c r="DI234" s="16">
        <f t="shared" si="292"/>
        <v>35781563.130177535</v>
      </c>
    </row>
    <row r="235" spans="1:113">
      <c r="A235" s="5">
        <v>41000</v>
      </c>
      <c r="B235" s="17">
        <v>93732</v>
      </c>
      <c r="C235" s="17">
        <v>80496</v>
      </c>
      <c r="D235" s="17">
        <v>17410</v>
      </c>
      <c r="E235" s="17">
        <v>11226</v>
      </c>
      <c r="G235" s="17">
        <f t="shared" si="240"/>
        <v>109287.53846153847</v>
      </c>
      <c r="H235" s="17">
        <f t="shared" si="241"/>
        <v>87001.076923076922</v>
      </c>
      <c r="I235" s="17">
        <f t="shared" si="238"/>
        <v>86878.692307692312</v>
      </c>
      <c r="J235" s="17">
        <f t="shared" si="238"/>
        <v>87360.923076923078</v>
      </c>
      <c r="K235" s="17">
        <f t="shared" si="238"/>
        <v>83656.61538461539</v>
      </c>
      <c r="L235" s="17">
        <f t="shared" si="230"/>
        <v>88360.769230769234</v>
      </c>
      <c r="M235" s="17">
        <f t="shared" si="230"/>
        <v>92809.692307692312</v>
      </c>
      <c r="N235" s="17">
        <f t="shared" si="230"/>
        <v>91662.61538461539</v>
      </c>
      <c r="O235" s="17">
        <f t="shared" si="230"/>
        <v>92829.461538461532</v>
      </c>
      <c r="P235" s="17">
        <f t="shared" si="231"/>
        <v>91851.923076923078</v>
      </c>
      <c r="Q235" s="17">
        <f t="shared" si="231"/>
        <v>90271.846153846156</v>
      </c>
      <c r="R235" s="17">
        <f t="shared" si="231"/>
        <v>95568</v>
      </c>
      <c r="S235" s="17">
        <f t="shared" si="231"/>
        <v>96988</v>
      </c>
      <c r="T235" s="17">
        <f t="shared" si="232"/>
        <v>94929.153846153844</v>
      </c>
      <c r="U235" s="17">
        <f t="shared" si="232"/>
        <v>96385.076923076922</v>
      </c>
      <c r="V235" s="17">
        <f t="shared" si="232"/>
        <v>97107.769230769234</v>
      </c>
      <c r="W235" s="17">
        <f t="shared" si="232"/>
        <v>100721.38461538461</v>
      </c>
      <c r="X235" s="17">
        <f t="shared" si="233"/>
        <v>102476.38461538461</v>
      </c>
      <c r="Y235" s="17">
        <f t="shared" si="233"/>
        <v>103626.30769230769</v>
      </c>
      <c r="Z235" s="17">
        <f t="shared" si="233"/>
        <v>102405.23076923077</v>
      </c>
      <c r="AA235" s="17">
        <f t="shared" si="233"/>
        <v>104096.07692307692</v>
      </c>
      <c r="AB235" s="17">
        <f t="shared" si="226"/>
        <v>100289.76923076923</v>
      </c>
      <c r="AD235" s="52">
        <f t="shared" si="242"/>
        <v>502156385.94674563</v>
      </c>
      <c r="AE235" s="52">
        <f t="shared" si="243"/>
        <v>480776462.22485232</v>
      </c>
      <c r="AF235" s="52">
        <f t="shared" si="244"/>
        <v>656944217.77514803</v>
      </c>
      <c r="AG235" s="52">
        <f t="shared" si="245"/>
        <v>437929670.43786997</v>
      </c>
      <c r="AH235" s="52">
        <f t="shared" si="246"/>
        <v>271519413.86982256</v>
      </c>
      <c r="AI235" s="52">
        <f t="shared" si="247"/>
        <v>310637913.46745569</v>
      </c>
      <c r="AJ235" s="52">
        <f t="shared" si="248"/>
        <v>270868296.00591761</v>
      </c>
      <c r="AK235" s="52">
        <f t="shared" si="249"/>
        <v>304000683.8402369</v>
      </c>
      <c r="AL235" s="52">
        <f t="shared" si="250"/>
        <v>361596553.94082856</v>
      </c>
      <c r="AM235" s="52">
        <f t="shared" si="251"/>
        <v>188225735.59763333</v>
      </c>
      <c r="AN235" s="52">
        <f t="shared" si="252"/>
        <v>151278646.36686409</v>
      </c>
      <c r="AO235" s="52">
        <f t="shared" si="253"/>
        <v>206163208.76331386</v>
      </c>
      <c r="AP235" s="52">
        <f t="shared" si="254"/>
        <v>166473513.75147951</v>
      </c>
      <c r="AQ235" s="52">
        <f t="shared" si="255"/>
        <v>148346778.51479298</v>
      </c>
      <c r="AR235" s="52">
        <f t="shared" si="256"/>
        <v>73378991.715976536</v>
      </c>
      <c r="AS235" s="52">
        <f t="shared" si="257"/>
        <v>46391816.715976499</v>
      </c>
      <c r="AT235" s="52">
        <f t="shared" si="258"/>
        <v>32049533.822485335</v>
      </c>
      <c r="AU235" s="52">
        <f t="shared" si="259"/>
        <v>47366159.171597771</v>
      </c>
      <c r="AV235" s="52">
        <f t="shared" si="260"/>
        <v>26951272.905325525</v>
      </c>
      <c r="AW235" s="52">
        <f t="shared" si="261"/>
        <v>80959851.130177572</v>
      </c>
      <c r="AZ235" s="17">
        <f t="shared" si="262"/>
        <v>19120.307692307691</v>
      </c>
      <c r="BA235" s="17">
        <f t="shared" si="263"/>
        <v>14365.846153846154</v>
      </c>
      <c r="BB235" s="17">
        <f t="shared" si="239"/>
        <v>14826.461538461539</v>
      </c>
      <c r="BC235" s="17">
        <f t="shared" si="239"/>
        <v>14046.153846153846</v>
      </c>
      <c r="BD235" s="17">
        <f t="shared" si="239"/>
        <v>13694.538461538461</v>
      </c>
      <c r="BE235" s="17">
        <f t="shared" si="234"/>
        <v>12456.461538461539</v>
      </c>
      <c r="BF235" s="17">
        <f t="shared" si="234"/>
        <v>12261.76923076923</v>
      </c>
      <c r="BG235" s="17">
        <f t="shared" si="234"/>
        <v>13876.461538461539</v>
      </c>
      <c r="BH235" s="17">
        <f t="shared" si="234"/>
        <v>13661.692307692309</v>
      </c>
      <c r="BI235" s="17">
        <f t="shared" si="235"/>
        <v>13191.153846153846</v>
      </c>
      <c r="BJ235" s="17">
        <f t="shared" si="235"/>
        <v>11781.538461538461</v>
      </c>
      <c r="BK235" s="17">
        <f t="shared" si="235"/>
        <v>14690.846153846154</v>
      </c>
      <c r="BL235" s="17">
        <f t="shared" si="235"/>
        <v>13720.384615384615</v>
      </c>
      <c r="BM235" s="17">
        <f t="shared" si="236"/>
        <v>14935.538461538461</v>
      </c>
      <c r="BN235" s="17">
        <f t="shared" si="236"/>
        <v>14809.153846153846</v>
      </c>
      <c r="BO235" s="17">
        <f t="shared" si="236"/>
        <v>14270.538461538461</v>
      </c>
      <c r="BP235" s="17">
        <f t="shared" si="236"/>
        <v>14362.153846153846</v>
      </c>
      <c r="BQ235" s="17">
        <f t="shared" si="237"/>
        <v>14250.076923076924</v>
      </c>
      <c r="BR235" s="17">
        <f t="shared" si="237"/>
        <v>14081.307692307691</v>
      </c>
      <c r="BS235" s="17">
        <f t="shared" si="237"/>
        <v>14406.923076923076</v>
      </c>
      <c r="BT235" s="17">
        <f t="shared" si="237"/>
        <v>13926.461538461539</v>
      </c>
      <c r="BU235" s="17">
        <f t="shared" si="227"/>
        <v>13375.538461538461</v>
      </c>
      <c r="BV235" s="17">
        <f t="shared" si="227"/>
        <v>13565.923076923076</v>
      </c>
      <c r="BW235" s="17">
        <f t="shared" si="227"/>
        <v>13299.153846153846</v>
      </c>
      <c r="BX235" s="17">
        <f t="shared" si="227"/>
        <v>12494.076923076924</v>
      </c>
      <c r="BY235" s="17">
        <f t="shared" si="228"/>
        <v>13576.307692307691</v>
      </c>
      <c r="BZ235" s="17">
        <f t="shared" si="228"/>
        <v>12293.846153846154</v>
      </c>
      <c r="CA235" s="17">
        <f t="shared" si="228"/>
        <v>12657.846153846154</v>
      </c>
      <c r="CB235" s="17">
        <f t="shared" si="228"/>
        <v>12765.461538461539</v>
      </c>
      <c r="CC235" s="17">
        <f>CB236</f>
        <v>12570.384615384615</v>
      </c>
      <c r="CD235" s="17"/>
      <c r="CG235" s="16">
        <f t="shared" si="264"/>
        <v>18437114.792899396</v>
      </c>
      <c r="CH235" s="16">
        <f t="shared" si="265"/>
        <v>25747037.254437864</v>
      </c>
      <c r="CI235" s="16">
        <f t="shared" si="266"/>
        <v>29438971.745562129</v>
      </c>
      <c r="CJ235" s="16">
        <f t="shared" si="267"/>
        <v>44406845.562130161</v>
      </c>
      <c r="CK235" s="16">
        <f t="shared" si="268"/>
        <v>47039549.828402363</v>
      </c>
      <c r="CL235" s="16">
        <f t="shared" si="269"/>
        <v>27497922.485207085</v>
      </c>
      <c r="CM235" s="16">
        <f t="shared" si="270"/>
        <v>29796481.917159744</v>
      </c>
      <c r="CN235" s="16">
        <f t="shared" si="271"/>
        <v>35154865.331360944</v>
      </c>
      <c r="CO235" s="16">
        <f t="shared" si="272"/>
        <v>53857533.822485201</v>
      </c>
      <c r="CP235" s="16">
        <f t="shared" si="273"/>
        <v>19620129.520710047</v>
      </c>
      <c r="CQ235" s="16">
        <f t="shared" si="274"/>
        <v>29159169.236686382</v>
      </c>
      <c r="CR235" s="16">
        <f t="shared" si="275"/>
        <v>17512293.514792897</v>
      </c>
      <c r="CS235" s="16">
        <f t="shared" si="276"/>
        <v>18586047.485207096</v>
      </c>
      <c r="CT235" s="16">
        <f t="shared" si="277"/>
        <v>23520261.591715973</v>
      </c>
      <c r="CU235" s="16">
        <f t="shared" si="278"/>
        <v>22640028.023668636</v>
      </c>
      <c r="CV235" s="16">
        <f t="shared" si="279"/>
        <v>23719147.745562114</v>
      </c>
      <c r="CW235" s="16">
        <f t="shared" si="280"/>
        <v>25391521</v>
      </c>
      <c r="CX235" s="16">
        <f t="shared" si="281"/>
        <v>22215994.532544378</v>
      </c>
      <c r="CY235" s="16">
        <f t="shared" si="282"/>
        <v>26976037.869822472</v>
      </c>
      <c r="CZ235" s="16">
        <f t="shared" si="283"/>
        <v>33002373.514792897</v>
      </c>
      <c r="DA235" s="16">
        <f t="shared" si="284"/>
        <v>30851188.455621298</v>
      </c>
      <c r="DB235" s="16">
        <f t="shared" si="285"/>
        <v>33885832.100591712</v>
      </c>
      <c r="DC235" s="16">
        <f t="shared" si="286"/>
        <v>43906934.20710057</v>
      </c>
      <c r="DD235" s="16">
        <f t="shared" si="287"/>
        <v>30735936</v>
      </c>
      <c r="DE235" s="16">
        <f t="shared" si="288"/>
        <v>46600577.13609466</v>
      </c>
      <c r="DF235" s="16">
        <f t="shared" si="289"/>
        <v>41763409.13609466</v>
      </c>
      <c r="DG235" s="16">
        <f t="shared" si="290"/>
        <v>40384069.639053233</v>
      </c>
      <c r="DH235" s="16">
        <f t="shared" si="291"/>
        <v>42901492.313609459</v>
      </c>
      <c r="DI235" s="16">
        <f t="shared" si="292"/>
        <v>365586166.24852067</v>
      </c>
    </row>
    <row r="236" spans="1:113">
      <c r="A236" s="5">
        <v>41030</v>
      </c>
      <c r="B236" s="17">
        <v>158617</v>
      </c>
      <c r="C236" s="17">
        <v>61321</v>
      </c>
      <c r="D236" s="17">
        <v>18528</v>
      </c>
      <c r="E236" s="17">
        <v>12981</v>
      </c>
      <c r="G236" s="17">
        <f t="shared" si="240"/>
        <v>113238.76923076923</v>
      </c>
      <c r="H236" s="17">
        <f t="shared" si="241"/>
        <v>86878.692307692312</v>
      </c>
      <c r="I236" s="17">
        <f t="shared" si="238"/>
        <v>87360.923076923078</v>
      </c>
      <c r="J236" s="17">
        <f t="shared" si="238"/>
        <v>83656.61538461539</v>
      </c>
      <c r="K236" s="17">
        <f t="shared" si="238"/>
        <v>88360.769230769234</v>
      </c>
      <c r="L236" s="17">
        <f t="shared" si="230"/>
        <v>92809.692307692312</v>
      </c>
      <c r="M236" s="17">
        <f t="shared" si="230"/>
        <v>91662.61538461539</v>
      </c>
      <c r="N236" s="17">
        <f t="shared" si="230"/>
        <v>92829.461538461532</v>
      </c>
      <c r="O236" s="17">
        <f t="shared" si="230"/>
        <v>91851.923076923078</v>
      </c>
      <c r="P236" s="17">
        <f t="shared" si="231"/>
        <v>90271.846153846156</v>
      </c>
      <c r="Q236" s="17">
        <f t="shared" si="231"/>
        <v>95568</v>
      </c>
      <c r="R236" s="17">
        <f t="shared" si="231"/>
        <v>96988</v>
      </c>
      <c r="S236" s="17">
        <f t="shared" si="231"/>
        <v>94929.153846153844</v>
      </c>
      <c r="T236" s="17">
        <f t="shared" si="232"/>
        <v>96385.076923076922</v>
      </c>
      <c r="U236" s="17">
        <f t="shared" si="232"/>
        <v>97107.769230769234</v>
      </c>
      <c r="V236" s="17">
        <f t="shared" si="232"/>
        <v>100721.38461538461</v>
      </c>
      <c r="W236" s="17">
        <f t="shared" si="232"/>
        <v>102476.38461538461</v>
      </c>
      <c r="X236" s="17">
        <f t="shared" si="233"/>
        <v>103626.30769230769</v>
      </c>
      <c r="Y236" s="17">
        <f t="shared" si="233"/>
        <v>102405.23076923077</v>
      </c>
      <c r="Z236" s="17">
        <f t="shared" si="233"/>
        <v>104096.07692307692</v>
      </c>
      <c r="AA236" s="17">
        <f t="shared" si="233"/>
        <v>100289.76923076923</v>
      </c>
      <c r="AB236" s="17">
        <f t="shared" si="226"/>
        <v>97233.61538461539</v>
      </c>
      <c r="AD236" s="52">
        <f t="shared" si="242"/>
        <v>669662921.56213033</v>
      </c>
      <c r="AE236" s="52">
        <f t="shared" si="243"/>
        <v>875103826.17751467</v>
      </c>
      <c r="AF236" s="52">
        <f t="shared" si="244"/>
        <v>618914884</v>
      </c>
      <c r="AG236" s="52">
        <f t="shared" si="245"/>
        <v>417347183.92899406</v>
      </c>
      <c r="AH236" s="52">
        <f t="shared" si="246"/>
        <v>465530414.79289931</v>
      </c>
      <c r="AI236" s="52">
        <f t="shared" si="247"/>
        <v>416539840.47929037</v>
      </c>
      <c r="AJ236" s="52">
        <f t="shared" si="248"/>
        <v>457397188.40828413</v>
      </c>
      <c r="AK236" s="52">
        <f t="shared" si="249"/>
        <v>527479555.62130183</v>
      </c>
      <c r="AL236" s="52">
        <f t="shared" si="250"/>
        <v>312256085.20710069</v>
      </c>
      <c r="AM236" s="52">
        <f t="shared" si="251"/>
        <v>264087500.59171608</v>
      </c>
      <c r="AN236" s="52">
        <f t="shared" si="252"/>
        <v>335242015.53254461</v>
      </c>
      <c r="AO236" s="52">
        <f t="shared" si="253"/>
        <v>284046944.402367</v>
      </c>
      <c r="AP236" s="52">
        <f t="shared" si="254"/>
        <v>260209161</v>
      </c>
      <c r="AQ236" s="52">
        <f t="shared" si="255"/>
        <v>156684917.60946769</v>
      </c>
      <c r="AR236" s="52">
        <f t="shared" si="256"/>
        <v>115828922.60946766</v>
      </c>
      <c r="AS236" s="52">
        <f t="shared" si="257"/>
        <v>92399416.828402519</v>
      </c>
      <c r="AT236" s="52">
        <f t="shared" si="258"/>
        <v>117365555.59763329</v>
      </c>
      <c r="AU236" s="52">
        <f t="shared" si="259"/>
        <v>83588822.633136183</v>
      </c>
      <c r="AV236" s="52">
        <f t="shared" si="260"/>
        <v>167676601</v>
      </c>
      <c r="AW236" s="52">
        <f t="shared" si="261"/>
        <v>256164949.6390532</v>
      </c>
      <c r="AZ236" s="17">
        <f t="shared" si="262"/>
        <v>18136.153846153848</v>
      </c>
      <c r="BA236" s="17">
        <f t="shared" si="263"/>
        <v>14826.461538461539</v>
      </c>
      <c r="BB236" s="17">
        <f t="shared" si="239"/>
        <v>14046.153846153846</v>
      </c>
      <c r="BC236" s="17">
        <f t="shared" si="239"/>
        <v>13694.538461538461</v>
      </c>
      <c r="BD236" s="17">
        <f t="shared" si="239"/>
        <v>12456.461538461539</v>
      </c>
      <c r="BE236" s="17">
        <f t="shared" si="234"/>
        <v>12261.76923076923</v>
      </c>
      <c r="BF236" s="17">
        <f t="shared" si="234"/>
        <v>13876.461538461539</v>
      </c>
      <c r="BG236" s="17">
        <f t="shared" si="234"/>
        <v>13661.692307692309</v>
      </c>
      <c r="BH236" s="17">
        <f t="shared" si="234"/>
        <v>13191.153846153846</v>
      </c>
      <c r="BI236" s="17">
        <f t="shared" si="235"/>
        <v>11781.538461538461</v>
      </c>
      <c r="BJ236" s="17">
        <f t="shared" si="235"/>
        <v>14690.846153846154</v>
      </c>
      <c r="BK236" s="17">
        <f t="shared" si="235"/>
        <v>13720.384615384615</v>
      </c>
      <c r="BL236" s="17">
        <f t="shared" si="235"/>
        <v>14935.538461538461</v>
      </c>
      <c r="BM236" s="17">
        <f t="shared" si="236"/>
        <v>14809.153846153846</v>
      </c>
      <c r="BN236" s="17">
        <f t="shared" si="236"/>
        <v>14270.538461538461</v>
      </c>
      <c r="BO236" s="17">
        <f t="shared" si="236"/>
        <v>14362.153846153846</v>
      </c>
      <c r="BP236" s="17">
        <f t="shared" si="236"/>
        <v>14250.076923076924</v>
      </c>
      <c r="BQ236" s="17">
        <f t="shared" si="237"/>
        <v>14081.307692307691</v>
      </c>
      <c r="BR236" s="17">
        <f t="shared" si="237"/>
        <v>14406.923076923076</v>
      </c>
      <c r="BS236" s="17">
        <f t="shared" si="237"/>
        <v>13926.461538461539</v>
      </c>
      <c r="BT236" s="17">
        <f t="shared" si="237"/>
        <v>13375.538461538461</v>
      </c>
      <c r="BU236" s="17">
        <f t="shared" si="227"/>
        <v>13565.923076923076</v>
      </c>
      <c r="BV236" s="17">
        <f t="shared" si="227"/>
        <v>13299.153846153846</v>
      </c>
      <c r="BW236" s="17">
        <f t="shared" si="227"/>
        <v>12494.076923076924</v>
      </c>
      <c r="BX236" s="17">
        <f t="shared" si="227"/>
        <v>13576.307692307691</v>
      </c>
      <c r="BY236" s="17">
        <f t="shared" si="228"/>
        <v>12293.846153846154</v>
      </c>
      <c r="BZ236" s="17">
        <f t="shared" si="228"/>
        <v>12657.846153846154</v>
      </c>
      <c r="CA236" s="17">
        <f t="shared" si="228"/>
        <v>12765.461538461539</v>
      </c>
      <c r="CB236" s="17">
        <f>CA237</f>
        <v>12570.384615384615</v>
      </c>
      <c r="CC236" s="17"/>
      <c r="CD236" s="17"/>
      <c r="CG236" s="16">
        <f t="shared" si="264"/>
        <v>16728100.000000015</v>
      </c>
      <c r="CH236" s="16">
        <f t="shared" si="265"/>
        <v>19727947.224852089</v>
      </c>
      <c r="CI236" s="16">
        <f t="shared" si="266"/>
        <v>32258904.710059181</v>
      </c>
      <c r="CJ236" s="16">
        <f t="shared" si="267"/>
        <v>34508394.609467477</v>
      </c>
      <c r="CK236" s="16">
        <f t="shared" si="268"/>
        <v>18144978.556213025</v>
      </c>
      <c r="CL236" s="16">
        <f t="shared" si="269"/>
        <v>20020806.059171602</v>
      </c>
      <c r="CM236" s="16">
        <f t="shared" si="270"/>
        <v>24453025.000000019</v>
      </c>
      <c r="CN236" s="16">
        <f t="shared" si="271"/>
        <v>40381136.686390556</v>
      </c>
      <c r="CO236" s="16">
        <f t="shared" si="272"/>
        <v>11870145.094674563</v>
      </c>
      <c r="CP236" s="16">
        <f t="shared" si="273"/>
        <v>19499017.899408299</v>
      </c>
      <c r="CQ236" s="16">
        <f t="shared" si="274"/>
        <v>10243938.840236699</v>
      </c>
      <c r="CR236" s="16">
        <f t="shared" si="275"/>
        <v>11068929.000000011</v>
      </c>
      <c r="CS236" s="16">
        <f t="shared" si="276"/>
        <v>14942982.301775163</v>
      </c>
      <c r="CT236" s="16">
        <f t="shared" si="277"/>
        <v>14243076.000000013</v>
      </c>
      <c r="CU236" s="16">
        <f t="shared" si="278"/>
        <v>15101593.852071011</v>
      </c>
      <c r="CV236" s="16">
        <f t="shared" si="279"/>
        <v>16441777.331360964</v>
      </c>
      <c r="CW236" s="16">
        <f t="shared" si="280"/>
        <v>13907162.13017753</v>
      </c>
      <c r="CX236" s="16">
        <f t="shared" si="281"/>
        <v>17721509.325443793</v>
      </c>
      <c r="CY236" s="16">
        <f t="shared" si="282"/>
        <v>22663458.840236705</v>
      </c>
      <c r="CZ236" s="16">
        <f t="shared" si="283"/>
        <v>20887009.284023687</v>
      </c>
      <c r="DA236" s="16">
        <f t="shared" si="284"/>
        <v>23396569.000000019</v>
      </c>
      <c r="DB236" s="16">
        <f t="shared" si="285"/>
        <v>31833032.005917169</v>
      </c>
      <c r="DC236" s="16">
        <f t="shared" si="286"/>
        <v>20792196.946745582</v>
      </c>
      <c r="DD236" s="16">
        <f t="shared" si="287"/>
        <v>34132559.171597645</v>
      </c>
      <c r="DE236" s="16">
        <f t="shared" si="288"/>
        <v>30011855.171597645</v>
      </c>
      <c r="DF236" s="16">
        <f t="shared" si="289"/>
        <v>28844335.863905333</v>
      </c>
      <c r="DG236" s="16">
        <f t="shared" si="290"/>
        <v>30977787.130177531</v>
      </c>
      <c r="DH236" s="16">
        <f t="shared" si="291"/>
        <v>328920076.331361</v>
      </c>
      <c r="DI236" s="16"/>
    </row>
    <row r="237" spans="1:113">
      <c r="A237" s="5">
        <v>41061</v>
      </c>
      <c r="B237" s="17">
        <v>98491</v>
      </c>
      <c r="C237" s="17">
        <v>90444</v>
      </c>
      <c r="D237" s="17">
        <v>16020</v>
      </c>
      <c r="E237" s="17">
        <v>11712</v>
      </c>
      <c r="G237" s="17">
        <f t="shared" si="240"/>
        <v>113809.38461538461</v>
      </c>
      <c r="H237" s="17">
        <f t="shared" si="241"/>
        <v>87360.923076923078</v>
      </c>
      <c r="I237" s="17">
        <f t="shared" si="238"/>
        <v>83656.61538461539</v>
      </c>
      <c r="J237" s="17">
        <f t="shared" si="238"/>
        <v>88360.769230769234</v>
      </c>
      <c r="K237" s="17">
        <f t="shared" si="238"/>
        <v>92809.692307692312</v>
      </c>
      <c r="L237" s="17">
        <f t="shared" si="230"/>
        <v>91662.61538461539</v>
      </c>
      <c r="M237" s="17">
        <f t="shared" si="230"/>
        <v>92829.461538461532</v>
      </c>
      <c r="N237" s="17">
        <f t="shared" si="230"/>
        <v>91851.923076923078</v>
      </c>
      <c r="O237" s="17">
        <f t="shared" si="230"/>
        <v>90271.846153846156</v>
      </c>
      <c r="P237" s="17">
        <f t="shared" si="231"/>
        <v>95568</v>
      </c>
      <c r="Q237" s="17">
        <f t="shared" si="231"/>
        <v>96988</v>
      </c>
      <c r="R237" s="17">
        <f t="shared" si="231"/>
        <v>94929.153846153844</v>
      </c>
      <c r="S237" s="17">
        <f t="shared" si="231"/>
        <v>96385.076923076922</v>
      </c>
      <c r="T237" s="17">
        <f t="shared" si="232"/>
        <v>97107.769230769234</v>
      </c>
      <c r="U237" s="17">
        <f t="shared" si="232"/>
        <v>100721.38461538461</v>
      </c>
      <c r="V237" s="17">
        <f t="shared" si="232"/>
        <v>102476.38461538461</v>
      </c>
      <c r="W237" s="17">
        <f t="shared" si="232"/>
        <v>103626.30769230769</v>
      </c>
      <c r="X237" s="17">
        <f t="shared" si="233"/>
        <v>102405.23076923077</v>
      </c>
      <c r="Y237" s="17">
        <f t="shared" si="233"/>
        <v>104096.07692307692</v>
      </c>
      <c r="Z237" s="17">
        <f t="shared" si="233"/>
        <v>100289.76923076923</v>
      </c>
      <c r="AA237" s="17">
        <f t="shared" si="233"/>
        <v>97233.61538461539</v>
      </c>
      <c r="AB237" s="17">
        <f t="shared" si="226"/>
        <v>98826.61538461539</v>
      </c>
      <c r="AD237" s="52">
        <f t="shared" si="242"/>
        <v>909189492.28402305</v>
      </c>
      <c r="AE237" s="52">
        <f t="shared" si="243"/>
        <v>647632024.99408233</v>
      </c>
      <c r="AF237" s="52">
        <f t="shared" si="244"/>
        <v>440987077.01775104</v>
      </c>
      <c r="AG237" s="52">
        <f t="shared" si="245"/>
        <v>490479387.36094624</v>
      </c>
      <c r="AH237" s="52">
        <f t="shared" si="246"/>
        <v>440157172.31360954</v>
      </c>
      <c r="AI237" s="52">
        <f t="shared" si="247"/>
        <v>482130117.21301746</v>
      </c>
      <c r="AJ237" s="52">
        <f t="shared" si="248"/>
        <v>554015716.82840204</v>
      </c>
      <c r="AK237" s="52">
        <f t="shared" si="249"/>
        <v>332748112.68639034</v>
      </c>
      <c r="AL237" s="52">
        <f t="shared" si="250"/>
        <v>282958980.37869805</v>
      </c>
      <c r="AM237" s="52">
        <f t="shared" si="251"/>
        <v>356463113.89940816</v>
      </c>
      <c r="AN237" s="52">
        <f t="shared" si="252"/>
        <v>303606498.55621284</v>
      </c>
      <c r="AO237" s="52">
        <f t="shared" si="253"/>
        <v>278943956.455621</v>
      </c>
      <c r="AP237" s="52">
        <f t="shared" si="254"/>
        <v>171295744</v>
      </c>
      <c r="AQ237" s="52">
        <f t="shared" si="255"/>
        <v>128436889</v>
      </c>
      <c r="AR237" s="52">
        <f t="shared" si="256"/>
        <v>103695055.62130176</v>
      </c>
      <c r="AS237" s="52">
        <f t="shared" si="257"/>
        <v>130054724.94674551</v>
      </c>
      <c r="AT237" s="52">
        <f t="shared" si="258"/>
        <v>94348346.3254437</v>
      </c>
      <c r="AU237" s="52">
        <f t="shared" si="259"/>
        <v>182780000.14792874</v>
      </c>
      <c r="AV237" s="52">
        <f t="shared" si="260"/>
        <v>274756125.59171563</v>
      </c>
      <c r="AW237" s="52">
        <f t="shared" si="261"/>
        <v>224483373.82248488</v>
      </c>
      <c r="AZ237" s="17">
        <f t="shared" si="262"/>
        <v>18649.461538461539</v>
      </c>
      <c r="BA237" s="17">
        <f t="shared" si="263"/>
        <v>14046.153846153846</v>
      </c>
      <c r="BB237" s="17">
        <f t="shared" si="239"/>
        <v>13694.538461538461</v>
      </c>
      <c r="BC237" s="17">
        <f t="shared" si="239"/>
        <v>12456.461538461539</v>
      </c>
      <c r="BD237" s="17">
        <f t="shared" si="239"/>
        <v>12261.76923076923</v>
      </c>
      <c r="BE237" s="17">
        <f t="shared" si="234"/>
        <v>13876.461538461539</v>
      </c>
      <c r="BF237" s="17">
        <f t="shared" si="234"/>
        <v>13661.692307692309</v>
      </c>
      <c r="BG237" s="17">
        <f t="shared" si="234"/>
        <v>13191.153846153846</v>
      </c>
      <c r="BH237" s="17">
        <f t="shared" si="234"/>
        <v>11781.538461538461</v>
      </c>
      <c r="BI237" s="17">
        <f t="shared" si="235"/>
        <v>14690.846153846154</v>
      </c>
      <c r="BJ237" s="17">
        <f t="shared" si="235"/>
        <v>13720.384615384615</v>
      </c>
      <c r="BK237" s="17">
        <f t="shared" si="235"/>
        <v>14935.538461538461</v>
      </c>
      <c r="BL237" s="17">
        <f t="shared" si="235"/>
        <v>14809.153846153846</v>
      </c>
      <c r="BM237" s="17">
        <f t="shared" si="236"/>
        <v>14270.538461538461</v>
      </c>
      <c r="BN237" s="17">
        <f t="shared" si="236"/>
        <v>14362.153846153846</v>
      </c>
      <c r="BO237" s="17">
        <f t="shared" si="236"/>
        <v>14250.076923076924</v>
      </c>
      <c r="BP237" s="17">
        <f t="shared" si="236"/>
        <v>14081.307692307691</v>
      </c>
      <c r="BQ237" s="17">
        <f t="shared" si="237"/>
        <v>14406.923076923076</v>
      </c>
      <c r="BR237" s="17">
        <f t="shared" si="237"/>
        <v>13926.461538461539</v>
      </c>
      <c r="BS237" s="17">
        <f t="shared" si="237"/>
        <v>13375.538461538461</v>
      </c>
      <c r="BT237" s="17">
        <f t="shared" si="237"/>
        <v>13565.923076923076</v>
      </c>
      <c r="BU237" s="17">
        <f t="shared" si="227"/>
        <v>13299.153846153846</v>
      </c>
      <c r="BV237" s="17">
        <f t="shared" si="227"/>
        <v>12494.076923076924</v>
      </c>
      <c r="BW237" s="17">
        <f t="shared" si="227"/>
        <v>13576.307692307691</v>
      </c>
      <c r="BX237" s="17">
        <f t="shared" si="227"/>
        <v>12293.846153846154</v>
      </c>
      <c r="BY237" s="17">
        <f t="shared" si="228"/>
        <v>12657.846153846154</v>
      </c>
      <c r="BZ237" s="17">
        <f t="shared" si="228"/>
        <v>12765.461538461539</v>
      </c>
      <c r="CA237" s="17">
        <f>BZ238</f>
        <v>12570.384615384615</v>
      </c>
      <c r="CB237" s="17"/>
      <c r="CC237" s="17"/>
      <c r="CD237" s="17"/>
      <c r="CG237" s="16">
        <f t="shared" si="264"/>
        <v>24551262.698224865</v>
      </c>
      <c r="CH237" s="16">
        <f t="shared" si="265"/>
        <v>38353249</v>
      </c>
      <c r="CI237" s="16">
        <f t="shared" si="266"/>
        <v>40802613.017751493</v>
      </c>
      <c r="CJ237" s="16">
        <f t="shared" si="267"/>
        <v>22781529</v>
      </c>
      <c r="CK237" s="16">
        <f t="shared" si="268"/>
        <v>24877841.899408281</v>
      </c>
      <c r="CL237" s="16">
        <f t="shared" si="269"/>
        <v>29793122.863905337</v>
      </c>
      <c r="CM237" s="16">
        <f t="shared" si="270"/>
        <v>47168367.390532561</v>
      </c>
      <c r="CN237" s="16">
        <f t="shared" si="271"/>
        <v>15670635.76331361</v>
      </c>
      <c r="CO237" s="16">
        <f t="shared" si="272"/>
        <v>24295799.313609473</v>
      </c>
      <c r="CP237" s="16">
        <f t="shared" si="273"/>
        <v>13793224.621301783</v>
      </c>
      <c r="CQ237" s="16">
        <f t="shared" si="274"/>
        <v>14747963.171597641</v>
      </c>
      <c r="CR237" s="16">
        <f t="shared" si="275"/>
        <v>19174967.313609477</v>
      </c>
      <c r="CS237" s="16">
        <f t="shared" si="276"/>
        <v>18381007.248520717</v>
      </c>
      <c r="CT237" s="16">
        <f t="shared" si="277"/>
        <v>19354584.994082838</v>
      </c>
      <c r="CU237" s="16">
        <f t="shared" si="278"/>
        <v>20868029.56213019</v>
      </c>
      <c r="CV237" s="16">
        <f t="shared" si="279"/>
        <v>17999132.597633146</v>
      </c>
      <c r="CW237" s="16">
        <f t="shared" si="280"/>
        <v>22306729</v>
      </c>
      <c r="CX237" s="16">
        <f t="shared" si="281"/>
        <v>27814264.621301785</v>
      </c>
      <c r="CY237" s="16">
        <f t="shared" si="282"/>
        <v>25842363.289940841</v>
      </c>
      <c r="CZ237" s="16">
        <f t="shared" si="283"/>
        <v>28625792.402366873</v>
      </c>
      <c r="DA237" s="16">
        <f t="shared" si="284"/>
        <v>37888759.763313606</v>
      </c>
      <c r="DB237" s="16">
        <f t="shared" si="285"/>
        <v>25736889.946745574</v>
      </c>
      <c r="DC237" s="16">
        <f t="shared" si="286"/>
        <v>40393846.917159766</v>
      </c>
      <c r="DD237" s="16">
        <f t="shared" si="287"/>
        <v>35899454.917159766</v>
      </c>
      <c r="DE237" s="16">
        <f t="shared" si="288"/>
        <v>34621456</v>
      </c>
      <c r="DF237" s="16">
        <f t="shared" si="289"/>
        <v>36955176.236686401</v>
      </c>
      <c r="DG237" s="16">
        <f t="shared" si="290"/>
        <v>347802415.67455626</v>
      </c>
      <c r="DH237" s="16"/>
      <c r="DI237" s="16"/>
    </row>
    <row r="238" spans="1:113">
      <c r="A238" s="5">
        <v>41091</v>
      </c>
      <c r="B238" s="17">
        <v>139916</v>
      </c>
      <c r="C238" s="17">
        <v>81962</v>
      </c>
      <c r="D238" s="17">
        <v>9278</v>
      </c>
      <c r="E238" s="17">
        <v>13086</v>
      </c>
      <c r="G238" s="17">
        <f t="shared" si="240"/>
        <v>108094.61538461539</v>
      </c>
      <c r="H238" s="17">
        <f t="shared" si="241"/>
        <v>83656.61538461539</v>
      </c>
      <c r="I238" s="17">
        <f t="shared" si="238"/>
        <v>88360.769230769234</v>
      </c>
      <c r="J238" s="17">
        <f t="shared" si="238"/>
        <v>92809.692307692312</v>
      </c>
      <c r="K238" s="17">
        <f t="shared" si="238"/>
        <v>91662.61538461539</v>
      </c>
      <c r="L238" s="17">
        <f t="shared" si="230"/>
        <v>92829.461538461532</v>
      </c>
      <c r="M238" s="17">
        <f t="shared" si="230"/>
        <v>91851.923076923078</v>
      </c>
      <c r="N238" s="17">
        <f t="shared" si="230"/>
        <v>90271.846153846156</v>
      </c>
      <c r="O238" s="17">
        <f t="shared" si="230"/>
        <v>95568</v>
      </c>
      <c r="P238" s="17">
        <f t="shared" si="231"/>
        <v>96988</v>
      </c>
      <c r="Q238" s="17">
        <f t="shared" si="231"/>
        <v>94929.153846153844</v>
      </c>
      <c r="R238" s="17">
        <f t="shared" si="231"/>
        <v>96385.076923076922</v>
      </c>
      <c r="S238" s="17">
        <f t="shared" si="231"/>
        <v>97107.769230769234</v>
      </c>
      <c r="T238" s="17">
        <f t="shared" si="232"/>
        <v>100721.38461538461</v>
      </c>
      <c r="U238" s="17">
        <f t="shared" si="232"/>
        <v>102476.38461538461</v>
      </c>
      <c r="V238" s="17">
        <f t="shared" si="232"/>
        <v>103626.30769230769</v>
      </c>
      <c r="W238" s="17">
        <f t="shared" si="232"/>
        <v>102405.23076923077</v>
      </c>
      <c r="X238" s="17">
        <f t="shared" si="233"/>
        <v>104096.07692307692</v>
      </c>
      <c r="Y238" s="17">
        <f t="shared" si="233"/>
        <v>100289.76923076923</v>
      </c>
      <c r="Z238" s="17">
        <f t="shared" si="233"/>
        <v>97233.61538461539</v>
      </c>
      <c r="AA238" s="17">
        <f t="shared" si="233"/>
        <v>98826.61538461539</v>
      </c>
      <c r="AB238" s="17">
        <f t="shared" si="226"/>
        <v>99101</v>
      </c>
      <c r="AD238" s="52">
        <f t="shared" si="242"/>
        <v>389424684.02366871</v>
      </c>
      <c r="AE238" s="52">
        <f t="shared" si="243"/>
        <v>233628873.46745566</v>
      </c>
      <c r="AF238" s="52">
        <f t="shared" si="244"/>
        <v>270010624</v>
      </c>
      <c r="AG238" s="52">
        <f t="shared" si="245"/>
        <v>233024921.94674593</v>
      </c>
      <c r="AH238" s="52">
        <f t="shared" si="246"/>
        <v>263825053.402367</v>
      </c>
      <c r="AI238" s="52">
        <f t="shared" si="247"/>
        <v>317651103.05325454</v>
      </c>
      <c r="AJ238" s="52">
        <f t="shared" si="248"/>
        <v>156916092.99408299</v>
      </c>
      <c r="AK238" s="52">
        <f t="shared" si="249"/>
        <v>123356905.30177528</v>
      </c>
      <c r="AL238" s="52">
        <f t="shared" si="250"/>
        <v>173329377.52071026</v>
      </c>
      <c r="AM238" s="52">
        <f t="shared" si="251"/>
        <v>137113290.98224866</v>
      </c>
      <c r="AN238" s="52">
        <f t="shared" si="252"/>
        <v>120710788.40828407</v>
      </c>
      <c r="AO238" s="52">
        <f t="shared" si="253"/>
        <v>54364531.976331525</v>
      </c>
      <c r="AP238" s="52">
        <f t="shared" si="254"/>
        <v>31564516.976331487</v>
      </c>
      <c r="AQ238" s="52">
        <f t="shared" si="255"/>
        <v>19965773.633136183</v>
      </c>
      <c r="AR238" s="52">
        <f t="shared" si="256"/>
        <v>32369097.301775251</v>
      </c>
      <c r="AS238" s="52">
        <f t="shared" si="257"/>
        <v>15988309.828402421</v>
      </c>
      <c r="AT238" s="52">
        <f t="shared" si="258"/>
        <v>60915623.485207133</v>
      </c>
      <c r="AU238" s="52">
        <f t="shared" si="259"/>
        <v>117961321</v>
      </c>
      <c r="AV238" s="52">
        <f t="shared" si="260"/>
        <v>85895824</v>
      </c>
      <c r="AW238" s="52">
        <f t="shared" si="261"/>
        <v>80885117.686390638</v>
      </c>
      <c r="AZ238" s="17">
        <f t="shared" si="262"/>
        <v>17993.384615384617</v>
      </c>
      <c r="BA238" s="17">
        <f t="shared" si="263"/>
        <v>13694.538461538461</v>
      </c>
      <c r="BB238" s="17">
        <f t="shared" si="239"/>
        <v>12456.461538461539</v>
      </c>
      <c r="BC238" s="17">
        <f t="shared" si="239"/>
        <v>12261.76923076923</v>
      </c>
      <c r="BD238" s="17">
        <f t="shared" si="239"/>
        <v>13876.461538461539</v>
      </c>
      <c r="BE238" s="17">
        <f t="shared" si="234"/>
        <v>13661.692307692309</v>
      </c>
      <c r="BF238" s="17">
        <f t="shared" si="234"/>
        <v>13191.153846153846</v>
      </c>
      <c r="BG238" s="17">
        <f t="shared" si="234"/>
        <v>11781.538461538461</v>
      </c>
      <c r="BH238" s="17">
        <f t="shared" si="234"/>
        <v>14690.846153846154</v>
      </c>
      <c r="BI238" s="17">
        <f t="shared" si="235"/>
        <v>13720.384615384615</v>
      </c>
      <c r="BJ238" s="17">
        <f t="shared" si="235"/>
        <v>14935.538461538461</v>
      </c>
      <c r="BK238" s="17">
        <f t="shared" si="235"/>
        <v>14809.153846153846</v>
      </c>
      <c r="BL238" s="17">
        <f t="shared" si="235"/>
        <v>14270.538461538461</v>
      </c>
      <c r="BM238" s="17">
        <f t="shared" si="236"/>
        <v>14362.153846153846</v>
      </c>
      <c r="BN238" s="17">
        <f t="shared" si="236"/>
        <v>14250.076923076924</v>
      </c>
      <c r="BO238" s="17">
        <f t="shared" si="236"/>
        <v>14081.307692307691</v>
      </c>
      <c r="BP238" s="17">
        <f t="shared" si="236"/>
        <v>14406.923076923076</v>
      </c>
      <c r="BQ238" s="17">
        <f t="shared" si="237"/>
        <v>13926.461538461539</v>
      </c>
      <c r="BR238" s="17">
        <f t="shared" si="237"/>
        <v>13375.538461538461</v>
      </c>
      <c r="BS238" s="17">
        <f t="shared" si="237"/>
        <v>13565.923076923076</v>
      </c>
      <c r="BT238" s="17">
        <f t="shared" si="237"/>
        <v>13299.153846153846</v>
      </c>
      <c r="BU238" s="17">
        <f t="shared" si="227"/>
        <v>12494.076923076924</v>
      </c>
      <c r="BV238" s="17">
        <f t="shared" si="227"/>
        <v>13576.307692307691</v>
      </c>
      <c r="BW238" s="17">
        <f t="shared" si="227"/>
        <v>12293.846153846154</v>
      </c>
      <c r="BX238" s="17">
        <f t="shared" si="227"/>
        <v>12657.846153846154</v>
      </c>
      <c r="BY238" s="17">
        <f t="shared" si="228"/>
        <v>12765.461538461539</v>
      </c>
      <c r="BZ238" s="17">
        <f>BY239</f>
        <v>12570.384615384615</v>
      </c>
      <c r="CA238" s="17"/>
      <c r="CB238" s="17"/>
      <c r="CC238" s="17"/>
      <c r="CD238" s="17"/>
      <c r="CG238" s="16">
        <f t="shared" si="264"/>
        <v>30657517.159763325</v>
      </c>
      <c r="CH238" s="16">
        <f t="shared" si="265"/>
        <v>32851414.917159785</v>
      </c>
      <c r="CI238" s="16">
        <f t="shared" si="266"/>
        <v>16949055.621301785</v>
      </c>
      <c r="CJ238" s="16">
        <f t="shared" si="267"/>
        <v>18763558.248520717</v>
      </c>
      <c r="CK238" s="16">
        <f t="shared" si="268"/>
        <v>23061420.360946767</v>
      </c>
      <c r="CL238" s="16">
        <f t="shared" si="269"/>
        <v>38587032.639053285</v>
      </c>
      <c r="CM238" s="16">
        <f t="shared" si="270"/>
        <v>10906760.289940836</v>
      </c>
      <c r="CN238" s="16">
        <f t="shared" si="271"/>
        <v>18258529.000000015</v>
      </c>
      <c r="CO238" s="16">
        <f t="shared" si="272"/>
        <v>9350423.1005917303</v>
      </c>
      <c r="CP238" s="16">
        <f t="shared" si="273"/>
        <v>10139325.59171599</v>
      </c>
      <c r="CQ238" s="16">
        <f t="shared" si="274"/>
        <v>13859583.485207118</v>
      </c>
      <c r="CR238" s="16">
        <f t="shared" si="275"/>
        <v>13185836.899408299</v>
      </c>
      <c r="CS238" s="16">
        <f t="shared" si="276"/>
        <v>14012352.479289949</v>
      </c>
      <c r="CT238" s="16">
        <f t="shared" si="277"/>
        <v>15304345.852071026</v>
      </c>
      <c r="CU238" s="16">
        <f t="shared" si="278"/>
        <v>12862706.366863923</v>
      </c>
      <c r="CV238" s="16">
        <f t="shared" si="279"/>
        <v>16539863.313609477</v>
      </c>
      <c r="CW238" s="16">
        <f t="shared" si="280"/>
        <v>21324503.100591738</v>
      </c>
      <c r="CX238" s="16">
        <f t="shared" si="281"/>
        <v>19602415.674556233</v>
      </c>
      <c r="CY238" s="16">
        <f t="shared" si="282"/>
        <v>22035802.514792919</v>
      </c>
      <c r="CZ238" s="16">
        <f t="shared" si="283"/>
        <v>30242385.094674569</v>
      </c>
      <c r="DA238" s="16">
        <f t="shared" si="284"/>
        <v>19510568.54437872</v>
      </c>
      <c r="DB238" s="16">
        <f t="shared" si="285"/>
        <v>32484738.674556226</v>
      </c>
      <c r="DC238" s="16">
        <f t="shared" si="286"/>
        <v>28467970.674556226</v>
      </c>
      <c r="DD238" s="16">
        <f t="shared" si="287"/>
        <v>27331179.698224865</v>
      </c>
      <c r="DE238" s="16">
        <f t="shared" si="288"/>
        <v>29408929.000000019</v>
      </c>
      <c r="DF238" s="16">
        <f t="shared" si="289"/>
        <v>323761889.9171598</v>
      </c>
      <c r="DG238" s="16"/>
      <c r="DH238" s="16"/>
      <c r="DI238" s="16"/>
    </row>
    <row r="239" spans="1:113">
      <c r="A239" s="5">
        <v>41122</v>
      </c>
      <c r="B239" s="17">
        <v>148644</v>
      </c>
      <c r="C239" s="17">
        <v>124361</v>
      </c>
      <c r="D239" s="17">
        <v>17024</v>
      </c>
      <c r="E239" s="17">
        <v>14509</v>
      </c>
      <c r="G239" s="17">
        <f t="shared" si="240"/>
        <v>108382.92307692308</v>
      </c>
      <c r="H239" s="17">
        <f t="shared" si="241"/>
        <v>88360.769230769234</v>
      </c>
      <c r="I239" s="17">
        <f t="shared" si="238"/>
        <v>92809.692307692312</v>
      </c>
      <c r="J239" s="17">
        <f t="shared" si="238"/>
        <v>91662.61538461539</v>
      </c>
      <c r="K239" s="17">
        <f t="shared" si="238"/>
        <v>92829.461538461532</v>
      </c>
      <c r="L239" s="17">
        <f t="shared" si="230"/>
        <v>91851.923076923078</v>
      </c>
      <c r="M239" s="17">
        <f t="shared" si="230"/>
        <v>90271.846153846156</v>
      </c>
      <c r="N239" s="17">
        <f t="shared" si="230"/>
        <v>95568</v>
      </c>
      <c r="O239" s="17">
        <f t="shared" si="230"/>
        <v>96988</v>
      </c>
      <c r="P239" s="17">
        <f t="shared" si="231"/>
        <v>94929.153846153844</v>
      </c>
      <c r="Q239" s="17">
        <f t="shared" si="231"/>
        <v>96385.076923076922</v>
      </c>
      <c r="R239" s="17">
        <f t="shared" si="231"/>
        <v>97107.769230769234</v>
      </c>
      <c r="S239" s="17">
        <f t="shared" si="231"/>
        <v>100721.38461538461</v>
      </c>
      <c r="T239" s="17">
        <f t="shared" si="232"/>
        <v>102476.38461538461</v>
      </c>
      <c r="U239" s="17">
        <f t="shared" si="232"/>
        <v>103626.30769230769</v>
      </c>
      <c r="V239" s="17">
        <f t="shared" si="232"/>
        <v>102405.23076923077</v>
      </c>
      <c r="W239" s="17">
        <f t="shared" si="232"/>
        <v>104096.07692307692</v>
      </c>
      <c r="X239" s="17">
        <f t="shared" si="233"/>
        <v>100289.76923076923</v>
      </c>
      <c r="Y239" s="17">
        <f t="shared" si="233"/>
        <v>97233.61538461539</v>
      </c>
      <c r="Z239" s="17">
        <f t="shared" si="233"/>
        <v>98826.61538461539</v>
      </c>
      <c r="AA239" s="17">
        <f t="shared" si="233"/>
        <v>99101</v>
      </c>
      <c r="AB239" s="17">
        <f t="shared" si="226"/>
        <v>101445.53846153847</v>
      </c>
      <c r="AD239" s="52">
        <f t="shared" si="242"/>
        <v>242525516.59171587</v>
      </c>
      <c r="AE239" s="52">
        <f t="shared" si="243"/>
        <v>279568689.32544363</v>
      </c>
      <c r="AF239" s="52">
        <f t="shared" si="244"/>
        <v>241910165.82840261</v>
      </c>
      <c r="AG239" s="52">
        <f t="shared" si="245"/>
        <v>273273961</v>
      </c>
      <c r="AH239" s="52">
        <f t="shared" si="246"/>
        <v>328011107.31360942</v>
      </c>
      <c r="AI239" s="52">
        <f t="shared" si="247"/>
        <v>164222253.46745566</v>
      </c>
      <c r="AJ239" s="52">
        <f t="shared" si="248"/>
        <v>129844271.9289941</v>
      </c>
      <c r="AK239" s="52">
        <f t="shared" si="249"/>
        <v>181003906.51479298</v>
      </c>
      <c r="AL239" s="52">
        <f t="shared" si="250"/>
        <v>143948312.331361</v>
      </c>
      <c r="AM239" s="52">
        <f t="shared" si="251"/>
        <v>127129094.25443782</v>
      </c>
      <c r="AN239" s="52">
        <f t="shared" si="252"/>
        <v>58699171.597633243</v>
      </c>
      <c r="AO239" s="52">
        <f t="shared" si="253"/>
        <v>34887196.597633213</v>
      </c>
      <c r="AP239" s="52">
        <f t="shared" si="254"/>
        <v>22625389.917159818</v>
      </c>
      <c r="AQ239" s="52">
        <f t="shared" si="255"/>
        <v>35732805.325443842</v>
      </c>
      <c r="AR239" s="52">
        <f t="shared" si="256"/>
        <v>18377049.946745582</v>
      </c>
      <c r="AS239" s="52">
        <f t="shared" si="257"/>
        <v>65499139.177514754</v>
      </c>
      <c r="AT239" s="52">
        <f t="shared" si="258"/>
        <v>124307062.01775138</v>
      </c>
      <c r="AU239" s="52">
        <f t="shared" si="259"/>
        <v>91323016.710059091</v>
      </c>
      <c r="AV239" s="52">
        <f t="shared" si="260"/>
        <v>86154096.005917177</v>
      </c>
      <c r="AW239" s="52">
        <f t="shared" si="261"/>
        <v>48127305.301775068</v>
      </c>
      <c r="AZ239" s="17">
        <f t="shared" si="262"/>
        <v>16487.461538461539</v>
      </c>
      <c r="BA239" s="17">
        <f t="shared" si="263"/>
        <v>12456.461538461539</v>
      </c>
      <c r="BB239" s="17">
        <f t="shared" si="239"/>
        <v>12261.76923076923</v>
      </c>
      <c r="BC239" s="17">
        <f t="shared" si="239"/>
        <v>13876.461538461539</v>
      </c>
      <c r="BD239" s="17">
        <f t="shared" si="239"/>
        <v>13661.692307692309</v>
      </c>
      <c r="BE239" s="17">
        <f t="shared" si="234"/>
        <v>13191.153846153846</v>
      </c>
      <c r="BF239" s="17">
        <f t="shared" si="234"/>
        <v>11781.538461538461</v>
      </c>
      <c r="BG239" s="17">
        <f t="shared" si="234"/>
        <v>14690.846153846154</v>
      </c>
      <c r="BH239" s="17">
        <f t="shared" si="234"/>
        <v>13720.384615384615</v>
      </c>
      <c r="BI239" s="17">
        <f t="shared" si="235"/>
        <v>14935.538461538461</v>
      </c>
      <c r="BJ239" s="17">
        <f t="shared" si="235"/>
        <v>14809.153846153846</v>
      </c>
      <c r="BK239" s="17">
        <f t="shared" si="235"/>
        <v>14270.538461538461</v>
      </c>
      <c r="BL239" s="17">
        <f t="shared" si="235"/>
        <v>14362.153846153846</v>
      </c>
      <c r="BM239" s="17">
        <f t="shared" si="236"/>
        <v>14250.076923076924</v>
      </c>
      <c r="BN239" s="17">
        <f t="shared" si="236"/>
        <v>14081.307692307691</v>
      </c>
      <c r="BO239" s="17">
        <f t="shared" si="236"/>
        <v>14406.923076923076</v>
      </c>
      <c r="BP239" s="17">
        <f t="shared" si="236"/>
        <v>13926.461538461539</v>
      </c>
      <c r="BQ239" s="17">
        <f t="shared" si="237"/>
        <v>13375.538461538461</v>
      </c>
      <c r="BR239" s="17">
        <f t="shared" si="237"/>
        <v>13565.923076923076</v>
      </c>
      <c r="BS239" s="17">
        <f t="shared" si="237"/>
        <v>13299.153846153846</v>
      </c>
      <c r="BT239" s="17">
        <f t="shared" si="237"/>
        <v>12494.076923076924</v>
      </c>
      <c r="BU239" s="17">
        <f t="shared" si="227"/>
        <v>13576.307692307691</v>
      </c>
      <c r="BV239" s="17">
        <f t="shared" si="227"/>
        <v>12293.846153846154</v>
      </c>
      <c r="BW239" s="17">
        <f t="shared" si="227"/>
        <v>12657.846153846154</v>
      </c>
      <c r="BX239" s="17">
        <f t="shared" si="227"/>
        <v>12765.461538461539</v>
      </c>
      <c r="BY239" s="17">
        <f>BX240</f>
        <v>12570.384615384615</v>
      </c>
      <c r="BZ239" s="17"/>
      <c r="CA239" s="17"/>
      <c r="CB239" s="17"/>
      <c r="CC239" s="17"/>
      <c r="CD239" s="17"/>
      <c r="CG239" s="16">
        <f t="shared" si="264"/>
        <v>17856475.479289949</v>
      </c>
      <c r="CH239" s="16">
        <f t="shared" si="265"/>
        <v>6817321</v>
      </c>
      <c r="CI239" s="16">
        <f t="shared" si="266"/>
        <v>7984971.7455621287</v>
      </c>
      <c r="CJ239" s="16">
        <f t="shared" si="267"/>
        <v>10865644.402366871</v>
      </c>
      <c r="CK239" s="16">
        <f t="shared" si="268"/>
        <v>22145712.005917169</v>
      </c>
      <c r="CL239" s="16">
        <f t="shared" si="269"/>
        <v>3227826.8402366871</v>
      </c>
      <c r="CM239" s="16">
        <f t="shared" si="270"/>
        <v>7656714.6982248556</v>
      </c>
      <c r="CN239" s="16">
        <f t="shared" si="271"/>
        <v>2408465.2366863941</v>
      </c>
      <c r="CO239" s="16">
        <f t="shared" si="272"/>
        <v>2816716.7100591748</v>
      </c>
      <c r="CP239" s="16">
        <f t="shared" si="273"/>
        <v>4914747.9289940875</v>
      </c>
      <c r="CQ239" s="16">
        <f t="shared" si="274"/>
        <v>4516932.7869822523</v>
      </c>
      <c r="CR239" s="16">
        <f t="shared" si="275"/>
        <v>5005889.9171597622</v>
      </c>
      <c r="CS239" s="16">
        <f t="shared" si="276"/>
        <v>5789576.3313609539</v>
      </c>
      <c r="CT239" s="16">
        <f t="shared" si="277"/>
        <v>4328640.289940834</v>
      </c>
      <c r="CU239" s="16">
        <f t="shared" si="278"/>
        <v>6558721</v>
      </c>
      <c r="CV239" s="16">
        <f t="shared" si="279"/>
        <v>9684065.2366863973</v>
      </c>
      <c r="CW239" s="16">
        <f t="shared" si="280"/>
        <v>8535386.9822485279</v>
      </c>
      <c r="CX239" s="16">
        <f t="shared" si="281"/>
        <v>10165305.940828409</v>
      </c>
      <c r="CY239" s="16">
        <f t="shared" si="282"/>
        <v>15947120.686390532</v>
      </c>
      <c r="CZ239" s="16">
        <f t="shared" si="283"/>
        <v>8474816.7159763388</v>
      </c>
      <c r="DA239" s="16">
        <f t="shared" si="284"/>
        <v>17586409.994082842</v>
      </c>
      <c r="DB239" s="16">
        <f t="shared" si="285"/>
        <v>14665953.994082842</v>
      </c>
      <c r="DC239" s="16">
        <f t="shared" si="286"/>
        <v>13853284</v>
      </c>
      <c r="DD239" s="16">
        <f t="shared" si="287"/>
        <v>15343491.621301781</v>
      </c>
      <c r="DE239" s="16">
        <f t="shared" si="288"/>
        <v>271836387.98224854</v>
      </c>
      <c r="DF239" s="16"/>
      <c r="DG239" s="16"/>
      <c r="DH239" s="16"/>
      <c r="DI239" s="16"/>
    </row>
    <row r="240" spans="1:113">
      <c r="A240" s="5">
        <v>41153</v>
      </c>
      <c r="B240" s="17">
        <v>117215</v>
      </c>
      <c r="C240" s="17">
        <v>103378</v>
      </c>
      <c r="D240" s="17">
        <v>25281</v>
      </c>
      <c r="E240" s="17">
        <v>6027</v>
      </c>
      <c r="G240" s="17">
        <f t="shared" si="240"/>
        <v>107035.30769230769</v>
      </c>
      <c r="H240" s="17">
        <f t="shared" si="241"/>
        <v>92809.692307692312</v>
      </c>
      <c r="I240" s="17">
        <f t="shared" si="238"/>
        <v>91662.61538461539</v>
      </c>
      <c r="J240" s="17">
        <f t="shared" si="238"/>
        <v>92829.461538461532</v>
      </c>
      <c r="K240" s="17">
        <f t="shared" si="238"/>
        <v>91851.923076923078</v>
      </c>
      <c r="L240" s="17">
        <f t="shared" si="230"/>
        <v>90271.846153846156</v>
      </c>
      <c r="M240" s="17">
        <f t="shared" si="230"/>
        <v>95568</v>
      </c>
      <c r="N240" s="17">
        <f t="shared" si="230"/>
        <v>96988</v>
      </c>
      <c r="O240" s="17">
        <f t="shared" si="230"/>
        <v>94929.153846153844</v>
      </c>
      <c r="P240" s="17">
        <f t="shared" si="231"/>
        <v>96385.076923076922</v>
      </c>
      <c r="Q240" s="17">
        <f t="shared" si="231"/>
        <v>97107.769230769234</v>
      </c>
      <c r="R240" s="17">
        <f t="shared" si="231"/>
        <v>100721.38461538461</v>
      </c>
      <c r="S240" s="17">
        <f t="shared" si="231"/>
        <v>102476.38461538461</v>
      </c>
      <c r="T240" s="17">
        <f t="shared" si="232"/>
        <v>103626.30769230769</v>
      </c>
      <c r="U240" s="17">
        <f t="shared" si="232"/>
        <v>102405.23076923077</v>
      </c>
      <c r="V240" s="17">
        <f t="shared" si="232"/>
        <v>104096.07692307692</v>
      </c>
      <c r="W240" s="17">
        <f t="shared" si="232"/>
        <v>100289.76923076923</v>
      </c>
      <c r="X240" s="17">
        <f t="shared" si="233"/>
        <v>97233.61538461539</v>
      </c>
      <c r="Y240" s="17">
        <f t="shared" si="233"/>
        <v>98826.61538461539</v>
      </c>
      <c r="Z240" s="17">
        <f t="shared" si="233"/>
        <v>99101</v>
      </c>
      <c r="AA240" s="17">
        <f t="shared" si="233"/>
        <v>101445.53846153847</v>
      </c>
      <c r="AB240" s="17">
        <f t="shared" si="226"/>
        <v>101270.23076923077</v>
      </c>
      <c r="AD240" s="52">
        <f t="shared" si="242"/>
        <v>236319668.78698194</v>
      </c>
      <c r="AE240" s="52">
        <f t="shared" si="243"/>
        <v>201806064.94674563</v>
      </c>
      <c r="AF240" s="52">
        <f t="shared" si="244"/>
        <v>230535168.37869805</v>
      </c>
      <c r="AG240" s="52">
        <f t="shared" si="245"/>
        <v>281013642.75147909</v>
      </c>
      <c r="AH240" s="52">
        <f t="shared" si="246"/>
        <v>131499145.71005906</v>
      </c>
      <c r="AI240" s="52">
        <f t="shared" si="247"/>
        <v>100948391.86390524</v>
      </c>
      <c r="AJ240" s="52">
        <f t="shared" si="248"/>
        <v>146558960.94674551</v>
      </c>
      <c r="AK240" s="52">
        <f t="shared" si="249"/>
        <v>113427415.43786976</v>
      </c>
      <c r="AL240" s="52">
        <f t="shared" si="250"/>
        <v>98556019.905325294</v>
      </c>
      <c r="AM240" s="52">
        <f t="shared" si="251"/>
        <v>39865624.621301793</v>
      </c>
      <c r="AN240" s="52">
        <f t="shared" si="252"/>
        <v>20783779.621301785</v>
      </c>
      <c r="AO240" s="52">
        <f t="shared" si="253"/>
        <v>11621281</v>
      </c>
      <c r="AP240" s="52">
        <f t="shared" si="254"/>
        <v>21437612.313609459</v>
      </c>
      <c r="AQ240" s="52">
        <f t="shared" si="255"/>
        <v>8639077.51479288</v>
      </c>
      <c r="AR240" s="52">
        <f t="shared" si="256"/>
        <v>45502289.13609457</v>
      </c>
      <c r="AS240" s="52">
        <f t="shared" si="257"/>
        <v>96073172.094674364</v>
      </c>
      <c r="AT240" s="52">
        <f t="shared" si="258"/>
        <v>67382629.402366698</v>
      </c>
      <c r="AU240" s="52">
        <f t="shared" si="259"/>
        <v>62953238.556212947</v>
      </c>
      <c r="AV240" s="52">
        <f t="shared" si="260"/>
        <v>31245520.053254314</v>
      </c>
      <c r="AW240" s="52">
        <f t="shared" si="261"/>
        <v>33236111.928994071</v>
      </c>
      <c r="AZ240" s="17">
        <f t="shared" si="262"/>
        <v>17823.307692307691</v>
      </c>
      <c r="BA240" s="17">
        <f t="shared" si="263"/>
        <v>12261.76923076923</v>
      </c>
      <c r="BB240" s="17">
        <f t="shared" si="239"/>
        <v>13876.461538461539</v>
      </c>
      <c r="BC240" s="17">
        <f t="shared" si="239"/>
        <v>13661.692307692309</v>
      </c>
      <c r="BD240" s="17">
        <f t="shared" si="239"/>
        <v>13191.153846153846</v>
      </c>
      <c r="BE240" s="17">
        <f t="shared" si="234"/>
        <v>11781.538461538461</v>
      </c>
      <c r="BF240" s="17">
        <f t="shared" si="234"/>
        <v>14690.846153846154</v>
      </c>
      <c r="BG240" s="17">
        <f t="shared" si="234"/>
        <v>13720.384615384615</v>
      </c>
      <c r="BH240" s="17">
        <f t="shared" si="234"/>
        <v>14935.538461538461</v>
      </c>
      <c r="BI240" s="17">
        <f t="shared" si="235"/>
        <v>14809.153846153846</v>
      </c>
      <c r="BJ240" s="17">
        <f t="shared" si="235"/>
        <v>14270.538461538461</v>
      </c>
      <c r="BK240" s="17">
        <f t="shared" si="235"/>
        <v>14362.153846153846</v>
      </c>
      <c r="BL240" s="17">
        <f t="shared" si="235"/>
        <v>14250.076923076924</v>
      </c>
      <c r="BM240" s="17">
        <f t="shared" si="236"/>
        <v>14081.307692307691</v>
      </c>
      <c r="BN240" s="17">
        <f t="shared" si="236"/>
        <v>14406.923076923076</v>
      </c>
      <c r="BO240" s="17">
        <f t="shared" si="236"/>
        <v>13926.461538461539</v>
      </c>
      <c r="BP240" s="17">
        <f t="shared" si="236"/>
        <v>13375.538461538461</v>
      </c>
      <c r="BQ240" s="17">
        <f t="shared" si="237"/>
        <v>13565.923076923076</v>
      </c>
      <c r="BR240" s="17">
        <f t="shared" si="237"/>
        <v>13299.153846153846</v>
      </c>
      <c r="BS240" s="17">
        <f t="shared" si="237"/>
        <v>12494.076923076924</v>
      </c>
      <c r="BT240" s="17">
        <f t="shared" si="237"/>
        <v>13576.307692307691</v>
      </c>
      <c r="BU240" s="17">
        <f t="shared" si="227"/>
        <v>12293.846153846154</v>
      </c>
      <c r="BV240" s="17">
        <f t="shared" si="227"/>
        <v>12657.846153846154</v>
      </c>
      <c r="BW240" s="17">
        <f t="shared" si="227"/>
        <v>12765.461538461539</v>
      </c>
      <c r="BX240" s="17">
        <f>BW241</f>
        <v>12570.384615384615</v>
      </c>
      <c r="BY240" s="17"/>
      <c r="BZ240" s="17"/>
      <c r="CA240" s="17"/>
      <c r="CB240" s="17"/>
      <c r="CC240" s="17"/>
      <c r="CD240" s="17"/>
      <c r="CG240" s="16">
        <f t="shared" si="264"/>
        <v>15577594.562130166</v>
      </c>
      <c r="CH240" s="16">
        <f t="shared" si="265"/>
        <v>17319042.609467443</v>
      </c>
      <c r="CI240" s="16">
        <f t="shared" si="266"/>
        <v>21456849.254437868</v>
      </c>
      <c r="CJ240" s="16">
        <f t="shared" si="267"/>
        <v>36502975.437869817</v>
      </c>
      <c r="CK240" s="16">
        <f t="shared" si="268"/>
        <v>9812315.289940821</v>
      </c>
      <c r="CL240" s="16">
        <f t="shared" si="269"/>
        <v>16833977.775147922</v>
      </c>
      <c r="CM240" s="16">
        <f t="shared" si="270"/>
        <v>8339211.1301775128</v>
      </c>
      <c r="CN240" s="16">
        <f t="shared" si="271"/>
        <v>9085123.4082840215</v>
      </c>
      <c r="CO240" s="16">
        <f t="shared" si="272"/>
        <v>12622169.207100589</v>
      </c>
      <c r="CP240" s="16">
        <f t="shared" si="273"/>
        <v>11979585.94674556</v>
      </c>
      <c r="CQ240" s="16">
        <f t="shared" si="274"/>
        <v>12767978.130177503</v>
      </c>
      <c r="CR240" s="16">
        <f t="shared" si="275"/>
        <v>14002564</v>
      </c>
      <c r="CS240" s="16">
        <f t="shared" si="276"/>
        <v>11671683.840236686</v>
      </c>
      <c r="CT240" s="16">
        <f t="shared" si="277"/>
        <v>15185409.946745552</v>
      </c>
      <c r="CU240" s="16">
        <f t="shared" si="278"/>
        <v>19782651.130177513</v>
      </c>
      <c r="CV240" s="16">
        <f t="shared" si="279"/>
        <v>18125323.76331361</v>
      </c>
      <c r="CW240" s="16">
        <f t="shared" si="280"/>
        <v>20467968.023668636</v>
      </c>
      <c r="CX240" s="16">
        <f t="shared" si="281"/>
        <v>28400700.591715962</v>
      </c>
      <c r="CY240" s="16">
        <f t="shared" si="282"/>
        <v>18037009</v>
      </c>
      <c r="CZ240" s="16">
        <f t="shared" si="283"/>
        <v>30574944.905325431</v>
      </c>
      <c r="DA240" s="16">
        <f t="shared" si="284"/>
        <v>26681992.905325431</v>
      </c>
      <c r="DB240" s="16">
        <f t="shared" si="285"/>
        <v>25581807.715976316</v>
      </c>
      <c r="DC240" s="16">
        <f t="shared" si="286"/>
        <v>27593200.852070998</v>
      </c>
      <c r="DD240" s="16">
        <f t="shared" si="287"/>
        <v>317670297.09467453</v>
      </c>
      <c r="DE240" s="16"/>
      <c r="DF240" s="16"/>
      <c r="DG240" s="16"/>
      <c r="DH240" s="16"/>
      <c r="DI240" s="16"/>
    </row>
    <row r="241" spans="1:113">
      <c r="A241" s="5">
        <v>41183</v>
      </c>
      <c r="B241" s="17">
        <v>189397</v>
      </c>
      <c r="C241" s="17">
        <v>95295</v>
      </c>
      <c r="D241" s="17">
        <v>17718</v>
      </c>
      <c r="E241" s="17">
        <v>27077</v>
      </c>
      <c r="G241" s="17">
        <f t="shared" si="240"/>
        <v>112378.07692307692</v>
      </c>
      <c r="H241" s="17">
        <f t="shared" si="241"/>
        <v>91662.61538461539</v>
      </c>
      <c r="I241" s="17">
        <f t="shared" si="238"/>
        <v>92829.461538461532</v>
      </c>
      <c r="J241" s="17">
        <f t="shared" si="238"/>
        <v>91851.923076923078</v>
      </c>
      <c r="K241" s="17">
        <f t="shared" si="238"/>
        <v>90271.846153846156</v>
      </c>
      <c r="L241" s="17">
        <f t="shared" si="230"/>
        <v>95568</v>
      </c>
      <c r="M241" s="17">
        <f t="shared" si="230"/>
        <v>96988</v>
      </c>
      <c r="N241" s="17">
        <f t="shared" si="230"/>
        <v>94929.153846153844</v>
      </c>
      <c r="O241" s="17">
        <f t="shared" si="230"/>
        <v>96385.076923076922</v>
      </c>
      <c r="P241" s="17">
        <f t="shared" si="231"/>
        <v>97107.769230769234</v>
      </c>
      <c r="Q241" s="17">
        <f t="shared" si="231"/>
        <v>100721.38461538461</v>
      </c>
      <c r="R241" s="17">
        <f t="shared" si="231"/>
        <v>102476.38461538461</v>
      </c>
      <c r="S241" s="17">
        <f t="shared" si="231"/>
        <v>103626.30769230769</v>
      </c>
      <c r="T241" s="17">
        <f t="shared" si="232"/>
        <v>102405.23076923077</v>
      </c>
      <c r="U241" s="17">
        <f t="shared" si="232"/>
        <v>104096.07692307692</v>
      </c>
      <c r="V241" s="17">
        <f t="shared" si="232"/>
        <v>100289.76923076923</v>
      </c>
      <c r="W241" s="17">
        <f t="shared" si="232"/>
        <v>97233.61538461539</v>
      </c>
      <c r="X241" s="17">
        <f t="shared" si="233"/>
        <v>98826.61538461539</v>
      </c>
      <c r="Y241" s="17">
        <f t="shared" si="233"/>
        <v>99101</v>
      </c>
      <c r="Z241" s="17">
        <f t="shared" si="233"/>
        <v>101445.53846153847</v>
      </c>
      <c r="AA241" s="17">
        <f t="shared" si="233"/>
        <v>101270.23076923077</v>
      </c>
      <c r="AB241" s="17">
        <f t="shared" si="226"/>
        <v>99862.769230769234</v>
      </c>
      <c r="AD241" s="52">
        <f t="shared" si="242"/>
        <v>382148363.45562154</v>
      </c>
      <c r="AE241" s="52">
        <f t="shared" si="243"/>
        <v>421322991.71597624</v>
      </c>
      <c r="AF241" s="52">
        <f t="shared" si="244"/>
        <v>488685438.82248503</v>
      </c>
      <c r="AG241" s="52">
        <f t="shared" si="245"/>
        <v>282578686.15976328</v>
      </c>
      <c r="AH241" s="52">
        <f t="shared" si="246"/>
        <v>236854467.69822481</v>
      </c>
      <c r="AI241" s="52">
        <f t="shared" si="247"/>
        <v>304464916.54437876</v>
      </c>
      <c r="AJ241" s="52">
        <f t="shared" si="248"/>
        <v>255776049</v>
      </c>
      <c r="AK241" s="52">
        <f t="shared" si="249"/>
        <v>233182297.01775134</v>
      </c>
      <c r="AL241" s="52">
        <f t="shared" si="250"/>
        <v>135878475.55621311</v>
      </c>
      <c r="AM241" s="52">
        <f t="shared" si="251"/>
        <v>98043510.556213111</v>
      </c>
      <c r="AN241" s="52">
        <f t="shared" si="252"/>
        <v>76593464.668639109</v>
      </c>
      <c r="AO241" s="52">
        <f t="shared" si="253"/>
        <v>99457660.408284068</v>
      </c>
      <c r="AP241" s="52">
        <f t="shared" si="254"/>
        <v>68591524</v>
      </c>
      <c r="AQ241" s="52">
        <f t="shared" si="255"/>
        <v>146127182.86390522</v>
      </c>
      <c r="AR241" s="52">
        <f t="shared" si="256"/>
        <v>229354715.28994063</v>
      </c>
      <c r="AS241" s="52">
        <f t="shared" si="257"/>
        <v>183642109.82840219</v>
      </c>
      <c r="AT241" s="52">
        <f t="shared" si="258"/>
        <v>176280771.62130174</v>
      </c>
      <c r="AU241" s="52">
        <f t="shared" si="259"/>
        <v>119520397.21301758</v>
      </c>
      <c r="AV241" s="52">
        <f t="shared" si="260"/>
        <v>123384246.17751484</v>
      </c>
      <c r="AW241" s="52">
        <f t="shared" si="261"/>
        <v>156632926.63313597</v>
      </c>
      <c r="AZ241" s="17">
        <f t="shared" si="262"/>
        <v>15376.923076923076</v>
      </c>
      <c r="BA241" s="17">
        <f t="shared" si="263"/>
        <v>13876.461538461539</v>
      </c>
      <c r="BB241" s="17">
        <f t="shared" si="239"/>
        <v>13661.692307692309</v>
      </c>
      <c r="BC241" s="17">
        <f t="shared" si="239"/>
        <v>13191.153846153846</v>
      </c>
      <c r="BD241" s="17">
        <f t="shared" si="239"/>
        <v>11781.538461538461</v>
      </c>
      <c r="BE241" s="17">
        <f t="shared" si="234"/>
        <v>14690.846153846154</v>
      </c>
      <c r="BF241" s="17">
        <f t="shared" si="234"/>
        <v>13720.384615384615</v>
      </c>
      <c r="BG241" s="17">
        <f t="shared" si="234"/>
        <v>14935.538461538461</v>
      </c>
      <c r="BH241" s="17">
        <f t="shared" si="234"/>
        <v>14809.153846153846</v>
      </c>
      <c r="BI241" s="17">
        <f t="shared" si="235"/>
        <v>14270.538461538461</v>
      </c>
      <c r="BJ241" s="17">
        <f t="shared" si="235"/>
        <v>14362.153846153846</v>
      </c>
      <c r="BK241" s="17">
        <f t="shared" si="235"/>
        <v>14250.076923076924</v>
      </c>
      <c r="BL241" s="17">
        <f t="shared" si="235"/>
        <v>14081.307692307691</v>
      </c>
      <c r="BM241" s="17">
        <f t="shared" si="236"/>
        <v>14406.923076923076</v>
      </c>
      <c r="BN241" s="17">
        <f t="shared" si="236"/>
        <v>13926.461538461539</v>
      </c>
      <c r="BO241" s="17">
        <f t="shared" si="236"/>
        <v>13375.538461538461</v>
      </c>
      <c r="BP241" s="17">
        <f t="shared" si="236"/>
        <v>13565.923076923076</v>
      </c>
      <c r="BQ241" s="17">
        <f t="shared" si="237"/>
        <v>13299.153846153846</v>
      </c>
      <c r="BR241" s="17">
        <f t="shared" si="237"/>
        <v>12494.076923076924</v>
      </c>
      <c r="BS241" s="17">
        <f t="shared" si="237"/>
        <v>13576.307692307691</v>
      </c>
      <c r="BT241" s="17">
        <f t="shared" si="237"/>
        <v>12293.846153846154</v>
      </c>
      <c r="BU241" s="17">
        <f t="shared" si="227"/>
        <v>12657.846153846154</v>
      </c>
      <c r="BV241" s="17">
        <f t="shared" si="227"/>
        <v>12765.461538461539</v>
      </c>
      <c r="BW241" s="17">
        <f>BV242</f>
        <v>12570.384615384615</v>
      </c>
      <c r="BX241" s="17"/>
      <c r="BY241" s="17"/>
      <c r="BZ241" s="17"/>
      <c r="CA241" s="17"/>
      <c r="CB241" s="17"/>
      <c r="CC241" s="17"/>
      <c r="CD241" s="17"/>
      <c r="CG241" s="16">
        <f t="shared" si="264"/>
        <v>2942016.591715971</v>
      </c>
      <c r="CH241" s="16">
        <f t="shared" si="265"/>
        <v>4777587.1301775137</v>
      </c>
      <c r="CI241" s="16">
        <f t="shared" si="266"/>
        <v>12926790.532544378</v>
      </c>
      <c r="CJ241" s="16">
        <f t="shared" si="267"/>
        <v>470701.54437869671</v>
      </c>
      <c r="CK241" s="16">
        <f t="shared" si="268"/>
        <v>2744119.6745562111</v>
      </c>
      <c r="CL241" s="16">
        <f t="shared" si="269"/>
        <v>194820.37869822473</v>
      </c>
      <c r="CM241" s="16">
        <f t="shared" si="270"/>
        <v>322361.8994082837</v>
      </c>
      <c r="CN241" s="16">
        <f t="shared" si="271"/>
        <v>1224086.9171597629</v>
      </c>
      <c r="CO241" s="16">
        <f t="shared" si="272"/>
        <v>1029756.5917159758</v>
      </c>
      <c r="CP241" s="16">
        <f t="shared" si="273"/>
        <v>1269782.2544378666</v>
      </c>
      <c r="CQ241" s="16">
        <f t="shared" si="274"/>
        <v>1678619.2248520714</v>
      </c>
      <c r="CR241" s="16">
        <f t="shared" si="275"/>
        <v>940900</v>
      </c>
      <c r="CS241" s="16">
        <f t="shared" si="276"/>
        <v>2103838.6745562092</v>
      </c>
      <c r="CT241" s="16">
        <f t="shared" si="277"/>
        <v>4005540.3786982242</v>
      </c>
      <c r="CU241" s="16">
        <f t="shared" si="278"/>
        <v>3279721</v>
      </c>
      <c r="CV241" s="16">
        <f t="shared" si="279"/>
        <v>4317124.9763313597</v>
      </c>
      <c r="CW241" s="16">
        <f t="shared" si="280"/>
        <v>8310801.946745554</v>
      </c>
      <c r="CX241" s="16">
        <f t="shared" si="281"/>
        <v>3242215.7633136101</v>
      </c>
      <c r="CY241" s="16">
        <f t="shared" si="282"/>
        <v>9505363.3136094604</v>
      </c>
      <c r="CZ241" s="16">
        <f t="shared" si="283"/>
        <v>7393379.3136094613</v>
      </c>
      <c r="DA241" s="16">
        <f t="shared" si="284"/>
        <v>6819731.3668638989</v>
      </c>
      <c r="DB241" s="16">
        <f t="shared" si="285"/>
        <v>7876658.1360946717</v>
      </c>
      <c r="DC241" s="16">
        <f t="shared" si="286"/>
        <v>236449763.31360945</v>
      </c>
      <c r="DD241" s="16"/>
      <c r="DE241" s="16"/>
      <c r="DF241" s="16"/>
      <c r="DG241" s="16"/>
      <c r="DH241" s="16"/>
      <c r="DI241" s="16"/>
    </row>
    <row r="242" spans="1:113">
      <c r="A242" s="5">
        <v>41214</v>
      </c>
      <c r="B242" s="17">
        <v>189776</v>
      </c>
      <c r="C242" s="17">
        <v>129264</v>
      </c>
      <c r="D242" s="17">
        <v>39346</v>
      </c>
      <c r="E242" s="17">
        <v>12160</v>
      </c>
      <c r="G242" s="17">
        <f t="shared" si="240"/>
        <v>122495.76923076923</v>
      </c>
      <c r="H242" s="17">
        <f t="shared" si="241"/>
        <v>92829.461538461532</v>
      </c>
      <c r="I242" s="17">
        <f t="shared" si="238"/>
        <v>91851.923076923078</v>
      </c>
      <c r="J242" s="17">
        <f t="shared" si="238"/>
        <v>90271.846153846156</v>
      </c>
      <c r="K242" s="17">
        <f t="shared" si="238"/>
        <v>95568</v>
      </c>
      <c r="L242" s="17">
        <f t="shared" si="230"/>
        <v>96988</v>
      </c>
      <c r="M242" s="17">
        <f t="shared" si="230"/>
        <v>94929.153846153844</v>
      </c>
      <c r="N242" s="17">
        <f t="shared" si="230"/>
        <v>96385.076923076922</v>
      </c>
      <c r="O242" s="17">
        <f t="shared" si="230"/>
        <v>97107.769230769234</v>
      </c>
      <c r="P242" s="17">
        <f t="shared" si="231"/>
        <v>100721.38461538461</v>
      </c>
      <c r="Q242" s="17">
        <f t="shared" si="231"/>
        <v>102476.38461538461</v>
      </c>
      <c r="R242" s="17">
        <f t="shared" si="231"/>
        <v>103626.30769230769</v>
      </c>
      <c r="S242" s="17">
        <f t="shared" si="231"/>
        <v>102405.23076923077</v>
      </c>
      <c r="T242" s="17">
        <f t="shared" si="232"/>
        <v>104096.07692307692</v>
      </c>
      <c r="U242" s="17">
        <f t="shared" si="232"/>
        <v>100289.76923076923</v>
      </c>
      <c r="V242" s="17">
        <f t="shared" si="232"/>
        <v>97233.61538461539</v>
      </c>
      <c r="W242" s="17">
        <f t="shared" si="232"/>
        <v>98826.61538461539</v>
      </c>
      <c r="X242" s="17">
        <f t="shared" si="233"/>
        <v>99101</v>
      </c>
      <c r="Y242" s="17">
        <f t="shared" si="233"/>
        <v>101445.53846153847</v>
      </c>
      <c r="Z242" s="17">
        <f t="shared" si="233"/>
        <v>101270.23076923077</v>
      </c>
      <c r="AA242" s="17">
        <f t="shared" si="233"/>
        <v>99862.769230769234</v>
      </c>
      <c r="AB242" s="17">
        <f t="shared" si="226"/>
        <v>104461.30769230769</v>
      </c>
      <c r="AD242" s="52">
        <f t="shared" si="242"/>
        <v>939045307.1005919</v>
      </c>
      <c r="AE242" s="52">
        <f t="shared" si="243"/>
        <v>1038381218.4674557</v>
      </c>
      <c r="AF242" s="52">
        <f t="shared" si="244"/>
        <v>725104755.74556231</v>
      </c>
      <c r="AG242" s="52">
        <f t="shared" si="245"/>
        <v>650646291.13017774</v>
      </c>
      <c r="AH242" s="52">
        <f t="shared" si="246"/>
        <v>759918283.76331389</v>
      </c>
      <c r="AI242" s="52">
        <f t="shared" si="247"/>
        <v>681768252.78698254</v>
      </c>
      <c r="AJ242" s="52">
        <f t="shared" si="248"/>
        <v>644550544</v>
      </c>
      <c r="AK242" s="52">
        <f t="shared" si="249"/>
        <v>474123825.37869859</v>
      </c>
      <c r="AL242" s="52">
        <f t="shared" si="250"/>
        <v>400775760.37869859</v>
      </c>
      <c r="AM242" s="52">
        <f t="shared" si="251"/>
        <v>356056578.75147957</v>
      </c>
      <c r="AN242" s="52">
        <f t="shared" si="252"/>
        <v>403629735.67455649</v>
      </c>
      <c r="AO242" s="52">
        <f t="shared" si="253"/>
        <v>338548677.01775163</v>
      </c>
      <c r="AP242" s="52">
        <f t="shared" si="254"/>
        <v>493106436</v>
      </c>
      <c r="AQ242" s="52">
        <f t="shared" si="255"/>
        <v>638176416.9467454</v>
      </c>
      <c r="AR242" s="52">
        <f t="shared" si="256"/>
        <v>560228843.79289925</v>
      </c>
      <c r="AS242" s="52">
        <f t="shared" si="257"/>
        <v>547315227.36094689</v>
      </c>
      <c r="AT242" s="52">
        <f t="shared" si="258"/>
        <v>443112215.43786967</v>
      </c>
      <c r="AU242" s="52">
        <f t="shared" si="259"/>
        <v>450523482.98224878</v>
      </c>
      <c r="AV242" s="52">
        <f t="shared" si="260"/>
        <v>512252689</v>
      </c>
      <c r="AW242" s="52">
        <f t="shared" si="261"/>
        <v>325241802.98224878</v>
      </c>
      <c r="AZ242" s="17">
        <f t="shared" si="262"/>
        <v>17802.23076923077</v>
      </c>
      <c r="BA242" s="17">
        <f t="shared" si="263"/>
        <v>13661.692307692309</v>
      </c>
      <c r="BB242" s="17">
        <f t="shared" si="239"/>
        <v>13191.153846153846</v>
      </c>
      <c r="BC242" s="17">
        <f t="shared" si="239"/>
        <v>11781.538461538461</v>
      </c>
      <c r="BD242" s="17">
        <f t="shared" si="239"/>
        <v>14690.846153846154</v>
      </c>
      <c r="BE242" s="17">
        <f t="shared" si="234"/>
        <v>13720.384615384615</v>
      </c>
      <c r="BF242" s="17">
        <f t="shared" si="234"/>
        <v>14935.538461538461</v>
      </c>
      <c r="BG242" s="17">
        <f t="shared" si="234"/>
        <v>14809.153846153846</v>
      </c>
      <c r="BH242" s="17">
        <f t="shared" si="234"/>
        <v>14270.538461538461</v>
      </c>
      <c r="BI242" s="17">
        <f t="shared" si="235"/>
        <v>14362.153846153846</v>
      </c>
      <c r="BJ242" s="17">
        <f t="shared" si="235"/>
        <v>14250.076923076924</v>
      </c>
      <c r="BK242" s="17">
        <f t="shared" si="235"/>
        <v>14081.307692307691</v>
      </c>
      <c r="BL242" s="17">
        <f t="shared" si="235"/>
        <v>14406.923076923076</v>
      </c>
      <c r="BM242" s="17">
        <f t="shared" si="236"/>
        <v>13926.461538461539</v>
      </c>
      <c r="BN242" s="17">
        <f t="shared" si="236"/>
        <v>13375.538461538461</v>
      </c>
      <c r="BO242" s="17">
        <f t="shared" si="236"/>
        <v>13565.923076923076</v>
      </c>
      <c r="BP242" s="17">
        <f t="shared" si="236"/>
        <v>13299.153846153846</v>
      </c>
      <c r="BQ242" s="17">
        <f t="shared" si="237"/>
        <v>12494.076923076924</v>
      </c>
      <c r="BR242" s="17">
        <f t="shared" si="237"/>
        <v>13576.307692307691</v>
      </c>
      <c r="BS242" s="17">
        <f t="shared" si="237"/>
        <v>12293.846153846154</v>
      </c>
      <c r="BT242" s="17">
        <f t="shared" si="237"/>
        <v>12657.846153846154</v>
      </c>
      <c r="BU242" s="17">
        <f t="shared" si="227"/>
        <v>12765.461538461539</v>
      </c>
      <c r="BV242" s="17">
        <f>BU243</f>
        <v>12570.384615384615</v>
      </c>
      <c r="BW242" s="17"/>
      <c r="BX242" s="17"/>
      <c r="BY242" s="17"/>
      <c r="BZ242" s="17"/>
      <c r="CA242" s="17"/>
      <c r="CB242" s="17"/>
      <c r="CC242" s="17"/>
      <c r="CD242" s="17"/>
      <c r="CG242" s="16">
        <f t="shared" si="264"/>
        <v>21262030.390532549</v>
      </c>
      <c r="CH242" s="16">
        <f t="shared" si="265"/>
        <v>36248735.863905333</v>
      </c>
      <c r="CI242" s="16">
        <f t="shared" si="266"/>
        <v>9680714.2248520702</v>
      </c>
      <c r="CJ242" s="16">
        <f t="shared" si="267"/>
        <v>16661468.023668643</v>
      </c>
      <c r="CK242" s="16">
        <f t="shared" si="268"/>
        <v>8217924.7869822532</v>
      </c>
      <c r="CL242" s="16">
        <f t="shared" si="269"/>
        <v>8958509.4674556255</v>
      </c>
      <c r="CM242" s="16">
        <f t="shared" si="270"/>
        <v>12472850.556213023</v>
      </c>
      <c r="CN242" s="16">
        <f t="shared" si="271"/>
        <v>11834129.236686395</v>
      </c>
      <c r="CO242" s="16">
        <f t="shared" si="272"/>
        <v>12617796.94674556</v>
      </c>
      <c r="CP242" s="16">
        <f t="shared" si="273"/>
        <v>13845268.544378707</v>
      </c>
      <c r="CQ242" s="16">
        <f t="shared" si="274"/>
        <v>11528114.325443793</v>
      </c>
      <c r="CR242" s="16">
        <f t="shared" si="275"/>
        <v>15021587.130177513</v>
      </c>
      <c r="CS242" s="16">
        <f t="shared" si="276"/>
        <v>19595604.786982257</v>
      </c>
      <c r="CT242" s="16">
        <f t="shared" si="277"/>
        <v>17946302.863905333</v>
      </c>
      <c r="CU242" s="16">
        <f t="shared" si="278"/>
        <v>20277701.775147934</v>
      </c>
      <c r="CV242" s="16">
        <f t="shared" si="279"/>
        <v>28176497.254437864</v>
      </c>
      <c r="CW242" s="16">
        <f t="shared" si="280"/>
        <v>17858425.852071017</v>
      </c>
      <c r="CX242" s="16">
        <f t="shared" si="281"/>
        <v>30342301.071005914</v>
      </c>
      <c r="CY242" s="16">
        <f t="shared" si="282"/>
        <v>26464693.071005914</v>
      </c>
      <c r="CZ242" s="16">
        <f t="shared" si="283"/>
        <v>25369044.284023665</v>
      </c>
      <c r="DA242" s="16">
        <f t="shared" si="284"/>
        <v>27372214.177514799</v>
      </c>
      <c r="DB242" s="16">
        <f t="shared" si="285"/>
        <v>316919420.36094677</v>
      </c>
      <c r="DC242" s="16"/>
      <c r="DD242" s="16"/>
      <c r="DE242" s="16"/>
      <c r="DF242" s="16"/>
      <c r="DG242" s="16"/>
      <c r="DH242" s="16"/>
      <c r="DI242" s="16"/>
    </row>
    <row r="243" spans="1:113">
      <c r="A243" s="5">
        <v>41244</v>
      </c>
      <c r="B243" s="17">
        <v>107052</v>
      </c>
      <c r="C243" s="17">
        <v>85533</v>
      </c>
      <c r="D243" s="17">
        <v>7430</v>
      </c>
      <c r="E243" s="17">
        <v>8301</v>
      </c>
      <c r="G243" s="17">
        <f t="shared" si="240"/>
        <v>122050.38461538461</v>
      </c>
      <c r="H243" s="17">
        <f t="shared" si="241"/>
        <v>91851.923076923078</v>
      </c>
      <c r="I243" s="17">
        <f t="shared" si="238"/>
        <v>90271.846153846156</v>
      </c>
      <c r="J243" s="17">
        <f t="shared" si="238"/>
        <v>95568</v>
      </c>
      <c r="K243" s="17">
        <f t="shared" si="238"/>
        <v>96988</v>
      </c>
      <c r="L243" s="17">
        <f t="shared" si="230"/>
        <v>94929.153846153844</v>
      </c>
      <c r="M243" s="17">
        <f t="shared" si="230"/>
        <v>96385.076923076922</v>
      </c>
      <c r="N243" s="17">
        <f t="shared" si="230"/>
        <v>97107.769230769234</v>
      </c>
      <c r="O243" s="17">
        <f t="shared" si="230"/>
        <v>100721.38461538461</v>
      </c>
      <c r="P243" s="17">
        <f t="shared" si="231"/>
        <v>102476.38461538461</v>
      </c>
      <c r="Q243" s="17">
        <f t="shared" si="231"/>
        <v>103626.30769230769</v>
      </c>
      <c r="R243" s="17">
        <f t="shared" si="231"/>
        <v>102405.23076923077</v>
      </c>
      <c r="S243" s="17">
        <f t="shared" si="231"/>
        <v>104096.07692307692</v>
      </c>
      <c r="T243" s="17">
        <f t="shared" si="232"/>
        <v>100289.76923076923</v>
      </c>
      <c r="U243" s="17">
        <f t="shared" si="232"/>
        <v>97233.61538461539</v>
      </c>
      <c r="V243" s="17">
        <f t="shared" si="232"/>
        <v>98826.61538461539</v>
      </c>
      <c r="W243" s="17">
        <f t="shared" si="232"/>
        <v>99101</v>
      </c>
      <c r="X243" s="17">
        <f t="shared" si="233"/>
        <v>101445.53846153847</v>
      </c>
      <c r="Y243" s="17">
        <f t="shared" si="233"/>
        <v>101270.23076923077</v>
      </c>
      <c r="Z243" s="17">
        <f t="shared" si="233"/>
        <v>99862.769230769234</v>
      </c>
      <c r="AA243" s="17">
        <f t="shared" si="233"/>
        <v>104461.30769230769</v>
      </c>
      <c r="AB243" s="17">
        <f>AA244</f>
        <v>99469.61538461539</v>
      </c>
      <c r="AD243" s="52">
        <f t="shared" si="242"/>
        <v>1009875506.7514788</v>
      </c>
      <c r="AE243" s="52">
        <f t="shared" si="243"/>
        <v>701316694.91715944</v>
      </c>
      <c r="AF243" s="52">
        <f t="shared" si="244"/>
        <v>628123122.60946715</v>
      </c>
      <c r="AG243" s="52">
        <f t="shared" si="245"/>
        <v>735561158.43786967</v>
      </c>
      <c r="AH243" s="52">
        <f t="shared" si="246"/>
        <v>658708018.9408282</v>
      </c>
      <c r="AI243" s="52">
        <f t="shared" si="247"/>
        <v>622134062.22485161</v>
      </c>
      <c r="AJ243" s="52">
        <f t="shared" si="248"/>
        <v>454926241</v>
      </c>
      <c r="AK243" s="52">
        <f t="shared" si="249"/>
        <v>383141476</v>
      </c>
      <c r="AL243" s="52">
        <f t="shared" si="250"/>
        <v>339446610.46745557</v>
      </c>
      <c r="AM243" s="52">
        <f t="shared" si="251"/>
        <v>385932069.63905317</v>
      </c>
      <c r="AN243" s="52">
        <f t="shared" si="252"/>
        <v>322357164.71005899</v>
      </c>
      <c r="AO243" s="52">
        <f t="shared" si="253"/>
        <v>473524381.91715938</v>
      </c>
      <c r="AP243" s="52">
        <f t="shared" si="254"/>
        <v>615872035.05325389</v>
      </c>
      <c r="AQ243" s="52">
        <f t="shared" si="255"/>
        <v>539343457.28402317</v>
      </c>
      <c r="AR243" s="52">
        <f t="shared" si="256"/>
        <v>526674254.22485179</v>
      </c>
      <c r="AS243" s="52">
        <f t="shared" si="257"/>
        <v>424559685.02366811</v>
      </c>
      <c r="AT243" s="52">
        <f t="shared" si="258"/>
        <v>431814793.86982238</v>
      </c>
      <c r="AU243" s="52">
        <f t="shared" si="259"/>
        <v>492290276.45562088</v>
      </c>
      <c r="AV243" s="52">
        <f t="shared" si="260"/>
        <v>309375627.00591713</v>
      </c>
      <c r="AW243" s="52">
        <f t="shared" si="261"/>
        <v>509891139.05325395</v>
      </c>
      <c r="AZ243" s="17">
        <f t="shared" si="262"/>
        <v>17554.846153846152</v>
      </c>
      <c r="BA243" s="17">
        <f t="shared" si="263"/>
        <v>13191.153846153846</v>
      </c>
      <c r="BB243" s="17">
        <f t="shared" si="239"/>
        <v>11781.538461538461</v>
      </c>
      <c r="BC243" s="17">
        <f t="shared" si="239"/>
        <v>14690.846153846154</v>
      </c>
      <c r="BD243" s="17">
        <f t="shared" si="239"/>
        <v>13720.384615384615</v>
      </c>
      <c r="BE243" s="17">
        <f t="shared" si="234"/>
        <v>14935.538461538461</v>
      </c>
      <c r="BF243" s="17">
        <f t="shared" si="234"/>
        <v>14809.153846153846</v>
      </c>
      <c r="BG243" s="17">
        <f t="shared" si="234"/>
        <v>14270.538461538461</v>
      </c>
      <c r="BH243" s="17">
        <f t="shared" si="234"/>
        <v>14362.153846153846</v>
      </c>
      <c r="BI243" s="17">
        <f t="shared" si="235"/>
        <v>14250.076923076924</v>
      </c>
      <c r="BJ243" s="17">
        <f t="shared" si="235"/>
        <v>14081.307692307691</v>
      </c>
      <c r="BK243" s="17">
        <f t="shared" si="235"/>
        <v>14406.923076923076</v>
      </c>
      <c r="BL243" s="17">
        <f t="shared" si="235"/>
        <v>13926.461538461539</v>
      </c>
      <c r="BM243" s="17">
        <f t="shared" si="236"/>
        <v>13375.538461538461</v>
      </c>
      <c r="BN243" s="17">
        <f t="shared" si="236"/>
        <v>13565.923076923076</v>
      </c>
      <c r="BO243" s="17">
        <f t="shared" si="236"/>
        <v>13299.153846153846</v>
      </c>
      <c r="BP243" s="17">
        <f t="shared" si="236"/>
        <v>12494.076923076924</v>
      </c>
      <c r="BQ243" s="17">
        <f t="shared" si="237"/>
        <v>13576.307692307691</v>
      </c>
      <c r="BR243" s="17">
        <f t="shared" si="237"/>
        <v>12293.846153846154</v>
      </c>
      <c r="BS243" s="17">
        <f t="shared" si="237"/>
        <v>12657.846153846154</v>
      </c>
      <c r="BT243" s="17">
        <f t="shared" si="237"/>
        <v>12765.461538461539</v>
      </c>
      <c r="BU243" s="17">
        <f>BT244</f>
        <v>12570.384615384615</v>
      </c>
      <c r="BV243" s="17"/>
      <c r="BW243" s="17"/>
      <c r="BX243" s="17"/>
      <c r="BY243" s="17"/>
      <c r="BZ243" s="17"/>
      <c r="CA243" s="17"/>
      <c r="CB243" s="17"/>
      <c r="CC243" s="17"/>
      <c r="CD243" s="17"/>
      <c r="CG243" s="16">
        <f t="shared" si="264"/>
        <v>33331081.710059162</v>
      </c>
      <c r="CH243" s="16">
        <f t="shared" si="265"/>
        <v>8202495.9999999898</v>
      </c>
      <c r="CI243" s="16">
        <f t="shared" si="266"/>
        <v>14703095.289940819</v>
      </c>
      <c r="CJ243" s="16">
        <f t="shared" si="267"/>
        <v>6860772.7869822439</v>
      </c>
      <c r="CK243" s="16">
        <f t="shared" si="268"/>
        <v>7538826.2485207049</v>
      </c>
      <c r="CL243" s="16">
        <f t="shared" si="269"/>
        <v>10786677.017751474</v>
      </c>
      <c r="CM243" s="16">
        <f t="shared" si="270"/>
        <v>10193284.171597626</v>
      </c>
      <c r="CN243" s="16">
        <f t="shared" si="271"/>
        <v>10921499.66863904</v>
      </c>
      <c r="CO243" s="16">
        <f t="shared" si="272"/>
        <v>12065469.443786979</v>
      </c>
      <c r="CP243" s="16">
        <f t="shared" si="273"/>
        <v>9909419.6982248481</v>
      </c>
      <c r="CQ243" s="16">
        <f t="shared" si="274"/>
        <v>13165174.917159749</v>
      </c>
      <c r="CR243" s="16">
        <f t="shared" si="275"/>
        <v>17466612.786982242</v>
      </c>
      <c r="CS243" s="16">
        <f t="shared" si="276"/>
        <v>15911507.313609462</v>
      </c>
      <c r="CT243" s="16">
        <f t="shared" si="277"/>
        <v>18110917.01775147</v>
      </c>
      <c r="CU243" s="16">
        <f t="shared" si="278"/>
        <v>25611385.20710057</v>
      </c>
      <c r="CV243" s="16">
        <f t="shared" si="279"/>
        <v>15828768.289940825</v>
      </c>
      <c r="CW243" s="16">
        <f t="shared" si="280"/>
        <v>27678120.999999981</v>
      </c>
      <c r="CX243" s="16">
        <f t="shared" si="281"/>
        <v>23980608.999999981</v>
      </c>
      <c r="CY243" s="16">
        <f t="shared" si="282"/>
        <v>22938204.99408282</v>
      </c>
      <c r="CZ243" s="16">
        <f t="shared" si="283"/>
        <v>24844856.828402355</v>
      </c>
      <c r="DA243" s="16">
        <f t="shared" si="284"/>
        <v>308172623.48520708</v>
      </c>
      <c r="DB243" s="16"/>
      <c r="DC243" s="16"/>
      <c r="DD243" s="16"/>
      <c r="DE243" s="16"/>
      <c r="DF243" s="16"/>
      <c r="DG243" s="16"/>
      <c r="DH243" s="16"/>
      <c r="DI243" s="16"/>
    </row>
    <row r="244" spans="1:113">
      <c r="A244" s="5">
        <v>41275</v>
      </c>
      <c r="B244" s="17">
        <v>62053</v>
      </c>
      <c r="C244" s="17">
        <v>68767</v>
      </c>
      <c r="D244" s="17">
        <v>7991</v>
      </c>
      <c r="E244" s="17">
        <v>7291</v>
      </c>
      <c r="G244" s="17">
        <f t="shared" si="240"/>
        <v>119820.69230769231</v>
      </c>
      <c r="H244" s="17">
        <f t="shared" si="241"/>
        <v>90271.846153846156</v>
      </c>
      <c r="I244" s="17">
        <f t="shared" si="238"/>
        <v>95568</v>
      </c>
      <c r="J244" s="17">
        <f t="shared" si="238"/>
        <v>96988</v>
      </c>
      <c r="K244" s="17">
        <f t="shared" si="238"/>
        <v>94929.153846153844</v>
      </c>
      <c r="L244" s="17">
        <f t="shared" si="230"/>
        <v>96385.076923076922</v>
      </c>
      <c r="M244" s="17">
        <f t="shared" si="230"/>
        <v>97107.769230769234</v>
      </c>
      <c r="N244" s="17">
        <f t="shared" si="230"/>
        <v>100721.38461538461</v>
      </c>
      <c r="O244" s="17">
        <f t="shared" si="230"/>
        <v>102476.38461538461</v>
      </c>
      <c r="P244" s="17">
        <f t="shared" si="231"/>
        <v>103626.30769230769</v>
      </c>
      <c r="Q244" s="17">
        <f t="shared" si="231"/>
        <v>102405.23076923077</v>
      </c>
      <c r="R244" s="17">
        <f t="shared" si="231"/>
        <v>104096.07692307692</v>
      </c>
      <c r="S244" s="17">
        <f t="shared" si="231"/>
        <v>100289.76923076923</v>
      </c>
      <c r="T244" s="17">
        <f t="shared" si="232"/>
        <v>97233.61538461539</v>
      </c>
      <c r="U244" s="17">
        <f t="shared" si="232"/>
        <v>98826.61538461539</v>
      </c>
      <c r="V244" s="17">
        <f t="shared" si="232"/>
        <v>99101</v>
      </c>
      <c r="W244" s="17">
        <f t="shared" si="232"/>
        <v>101445.53846153847</v>
      </c>
      <c r="X244" s="17">
        <f t="shared" si="233"/>
        <v>101270.23076923077</v>
      </c>
      <c r="Y244" s="17">
        <f t="shared" si="233"/>
        <v>99862.769230769234</v>
      </c>
      <c r="Z244" s="17">
        <f t="shared" si="233"/>
        <v>104461.30769230769</v>
      </c>
      <c r="AA244" s="17">
        <f>Z245</f>
        <v>99469.61538461539</v>
      </c>
      <c r="AB244" s="17"/>
      <c r="AD244" s="52">
        <f t="shared" si="242"/>
        <v>588193084.17159784</v>
      </c>
      <c r="AE244" s="52">
        <f t="shared" si="243"/>
        <v>521331838.01775169</v>
      </c>
      <c r="AF244" s="52">
        <f t="shared" si="244"/>
        <v>619588686.9822489</v>
      </c>
      <c r="AG244" s="52">
        <f t="shared" si="245"/>
        <v>549228068.4556216</v>
      </c>
      <c r="AH244" s="52">
        <f t="shared" si="246"/>
        <v>515876874.6982249</v>
      </c>
      <c r="AI244" s="52">
        <f t="shared" si="247"/>
        <v>364783554.32544416</v>
      </c>
      <c r="AJ244" s="52">
        <f t="shared" si="248"/>
        <v>300825009.32544416</v>
      </c>
      <c r="AK244" s="52">
        <f t="shared" si="249"/>
        <v>262258093.07100621</v>
      </c>
      <c r="AL244" s="52">
        <f t="shared" si="250"/>
        <v>303298300.59763342</v>
      </c>
      <c r="AM244" s="52">
        <f t="shared" si="251"/>
        <v>247263528.99408302</v>
      </c>
      <c r="AN244" s="52">
        <f t="shared" si="252"/>
        <v>381456956.23668641</v>
      </c>
      <c r="AO244" s="52">
        <f t="shared" si="253"/>
        <v>510176043.92899406</v>
      </c>
      <c r="AP244" s="52">
        <f t="shared" si="254"/>
        <v>440751265.85207099</v>
      </c>
      <c r="AQ244" s="52">
        <f t="shared" si="255"/>
        <v>429305649.32544398</v>
      </c>
      <c r="AR244" s="52">
        <f t="shared" si="256"/>
        <v>337646278.86982238</v>
      </c>
      <c r="AS244" s="52">
        <f t="shared" si="257"/>
        <v>344119623.28994113</v>
      </c>
      <c r="AT244" s="52">
        <f t="shared" si="258"/>
        <v>398318693.54437876</v>
      </c>
      <c r="AU244" s="52">
        <f t="shared" si="259"/>
        <v>235910695.76331389</v>
      </c>
      <c r="AV244" s="52">
        <f t="shared" si="260"/>
        <v>414166331.92899406</v>
      </c>
      <c r="AW244" s="52">
        <f t="shared" si="261"/>
        <v>14356998305.094675</v>
      </c>
      <c r="AZ244" s="17">
        <f t="shared" si="262"/>
        <v>16046.615384615385</v>
      </c>
      <c r="BA244" s="17">
        <f t="shared" si="263"/>
        <v>11781.538461538461</v>
      </c>
      <c r="BB244" s="17">
        <f t="shared" si="239"/>
        <v>14690.846153846154</v>
      </c>
      <c r="BC244" s="17">
        <f t="shared" si="239"/>
        <v>13720.384615384615</v>
      </c>
      <c r="BD244" s="17">
        <f t="shared" si="239"/>
        <v>14935.538461538461</v>
      </c>
      <c r="BE244" s="17">
        <f t="shared" si="234"/>
        <v>14809.153846153846</v>
      </c>
      <c r="BF244" s="17">
        <f t="shared" si="234"/>
        <v>14270.538461538461</v>
      </c>
      <c r="BG244" s="17">
        <f t="shared" si="234"/>
        <v>14362.153846153846</v>
      </c>
      <c r="BH244" s="17">
        <f t="shared" si="234"/>
        <v>14250.076923076924</v>
      </c>
      <c r="BI244" s="17">
        <f t="shared" si="235"/>
        <v>14081.307692307691</v>
      </c>
      <c r="BJ244" s="17">
        <f t="shared" si="235"/>
        <v>14406.923076923076</v>
      </c>
      <c r="BK244" s="17">
        <f t="shared" si="235"/>
        <v>13926.461538461539</v>
      </c>
      <c r="BL244" s="17">
        <f t="shared" si="235"/>
        <v>13375.538461538461</v>
      </c>
      <c r="BM244" s="17">
        <f t="shared" si="236"/>
        <v>13565.923076923076</v>
      </c>
      <c r="BN244" s="17">
        <f t="shared" si="236"/>
        <v>13299.153846153846</v>
      </c>
      <c r="BO244" s="17">
        <f t="shared" si="236"/>
        <v>12494.076923076924</v>
      </c>
      <c r="BP244" s="17">
        <f t="shared" si="236"/>
        <v>13576.307692307691</v>
      </c>
      <c r="BQ244" s="17">
        <f t="shared" si="237"/>
        <v>12293.846153846154</v>
      </c>
      <c r="BR244" s="17">
        <f t="shared" si="237"/>
        <v>12657.846153846154</v>
      </c>
      <c r="BS244" s="17">
        <f t="shared" si="237"/>
        <v>12765.461538461539</v>
      </c>
      <c r="BT244" s="17">
        <f>BS245</f>
        <v>12570.384615384615</v>
      </c>
      <c r="BU244" s="17"/>
      <c r="BV244" s="17"/>
      <c r="BW244" s="17"/>
      <c r="BX244" s="17"/>
      <c r="BY244" s="17"/>
      <c r="BZ244" s="17"/>
      <c r="CA244" s="17"/>
      <c r="CB244" s="17"/>
      <c r="CC244" s="17"/>
      <c r="CD244" s="17"/>
      <c r="CG244" s="16">
        <f t="shared" si="264"/>
        <v>1838110.2071005909</v>
      </c>
      <c r="CH244" s="16">
        <f t="shared" si="265"/>
        <v>5411349.5917159775</v>
      </c>
      <c r="CI244" s="16">
        <f t="shared" si="266"/>
        <v>1234491.9289940845</v>
      </c>
      <c r="CJ244" s="16">
        <f t="shared" si="267"/>
        <v>1531311.0591715991</v>
      </c>
      <c r="CK244" s="16">
        <f t="shared" si="268"/>
        <v>3154449.2366863932</v>
      </c>
      <c r="CL244" s="16">
        <f t="shared" si="269"/>
        <v>2837410.6745562148</v>
      </c>
      <c r="CM244" s="16">
        <f t="shared" si="270"/>
        <v>3227550.4437869801</v>
      </c>
      <c r="CN244" s="16">
        <f t="shared" si="271"/>
        <v>3862434.3254437908</v>
      </c>
      <c r="CO244" s="16">
        <f t="shared" si="272"/>
        <v>2688590.8639053283</v>
      </c>
      <c r="CP244" s="16">
        <f t="shared" si="273"/>
        <v>4495052.3313609445</v>
      </c>
      <c r="CQ244" s="16">
        <f t="shared" si="274"/>
        <v>7134651.9289940866</v>
      </c>
      <c r="CR244" s="16">
        <f t="shared" si="275"/>
        <v>6153834.3254437912</v>
      </c>
      <c r="CS244" s="16">
        <f t="shared" si="276"/>
        <v>7548544.9053254472</v>
      </c>
      <c r="CT244" s="16">
        <f t="shared" si="277"/>
        <v>12620529.520710055</v>
      </c>
      <c r="CU244" s="16">
        <f t="shared" si="278"/>
        <v>6102420.0946745612</v>
      </c>
      <c r="CV244" s="16">
        <f t="shared" si="279"/>
        <v>14083276.899408283</v>
      </c>
      <c r="CW244" s="16">
        <f t="shared" si="280"/>
        <v>11483756.899408283</v>
      </c>
      <c r="CX244" s="16">
        <f t="shared" si="281"/>
        <v>10765970.562130176</v>
      </c>
      <c r="CY244" s="16">
        <f t="shared" si="282"/>
        <v>12084180.360946748</v>
      </c>
      <c r="CZ244" s="16">
        <f t="shared" si="283"/>
        <v>257493865.30177516</v>
      </c>
      <c r="DA244" s="16"/>
      <c r="DB244" s="16"/>
      <c r="DC244" s="16"/>
      <c r="DD244" s="16"/>
      <c r="DE244" s="16"/>
      <c r="DF244" s="16"/>
      <c r="DG244" s="16"/>
      <c r="DH244" s="16"/>
      <c r="DI244" s="16"/>
    </row>
    <row r="245" spans="1:113">
      <c r="A245" s="5">
        <v>41306</v>
      </c>
      <c r="B245" s="17">
        <v>168245</v>
      </c>
      <c r="C245" s="17">
        <v>119971</v>
      </c>
      <c r="D245" s="17">
        <v>9686</v>
      </c>
      <c r="E245" s="17">
        <v>42230</v>
      </c>
      <c r="G245" s="17">
        <f t="shared" si="240"/>
        <v>127731</v>
      </c>
      <c r="H245" s="17">
        <f t="shared" si="241"/>
        <v>95568</v>
      </c>
      <c r="I245" s="17">
        <f t="shared" si="238"/>
        <v>96988</v>
      </c>
      <c r="J245" s="17">
        <f t="shared" si="238"/>
        <v>94929.153846153844</v>
      </c>
      <c r="K245" s="17">
        <f t="shared" si="238"/>
        <v>96385.076923076922</v>
      </c>
      <c r="L245" s="17">
        <f t="shared" si="230"/>
        <v>97107.769230769234</v>
      </c>
      <c r="M245" s="17">
        <f t="shared" si="230"/>
        <v>100721.38461538461</v>
      </c>
      <c r="N245" s="17">
        <f t="shared" si="230"/>
        <v>102476.38461538461</v>
      </c>
      <c r="O245" s="17">
        <f t="shared" si="230"/>
        <v>103626.30769230769</v>
      </c>
      <c r="P245" s="17">
        <f t="shared" si="231"/>
        <v>102405.23076923077</v>
      </c>
      <c r="Q245" s="17">
        <f t="shared" si="231"/>
        <v>104096.07692307692</v>
      </c>
      <c r="R245" s="17">
        <f t="shared" si="231"/>
        <v>100289.76923076923</v>
      </c>
      <c r="S245" s="17">
        <f t="shared" si="231"/>
        <v>97233.61538461539</v>
      </c>
      <c r="T245" s="17">
        <f t="shared" si="232"/>
        <v>98826.61538461539</v>
      </c>
      <c r="U245" s="17">
        <f t="shared" si="232"/>
        <v>99101</v>
      </c>
      <c r="V245" s="17">
        <f t="shared" si="232"/>
        <v>101445.53846153847</v>
      </c>
      <c r="W245" s="17">
        <f t="shared" si="232"/>
        <v>101270.23076923077</v>
      </c>
      <c r="X245" s="17">
        <f t="shared" si="233"/>
        <v>99862.769230769234</v>
      </c>
      <c r="Y245" s="17">
        <f t="shared" si="233"/>
        <v>104461.30769230769</v>
      </c>
      <c r="Z245" s="17">
        <f>Y246</f>
        <v>99469.61538461539</v>
      </c>
      <c r="AA245" s="17"/>
      <c r="AB245" s="17"/>
      <c r="AD245" s="52">
        <f t="shared" si="242"/>
        <v>945132049</v>
      </c>
      <c r="AE245" s="52">
        <f t="shared" si="243"/>
        <v>1075961111.1005919</v>
      </c>
      <c r="AF245" s="52">
        <f t="shared" si="244"/>
        <v>982566893.54437876</v>
      </c>
      <c r="AG245" s="52">
        <f t="shared" si="245"/>
        <v>937782262.74556196</v>
      </c>
      <c r="AH245" s="52">
        <f t="shared" si="246"/>
        <v>729519323.22485232</v>
      </c>
      <c r="AI245" s="52">
        <f t="shared" si="247"/>
        <v>637795598.22485232</v>
      </c>
      <c r="AJ245" s="52">
        <f t="shared" si="248"/>
        <v>581036191.24852097</v>
      </c>
      <c r="AK245" s="52">
        <f t="shared" si="249"/>
        <v>641394587.13017774</v>
      </c>
      <c r="AL245" s="52">
        <f t="shared" si="250"/>
        <v>558609588.85207105</v>
      </c>
      <c r="AM245" s="52">
        <f t="shared" si="251"/>
        <v>753021146.13017738</v>
      </c>
      <c r="AN245" s="52">
        <f t="shared" si="252"/>
        <v>930090468.37869787</v>
      </c>
      <c r="AO245" s="52">
        <f t="shared" si="253"/>
        <v>835463449.99408257</v>
      </c>
      <c r="AP245" s="52">
        <f t="shared" si="254"/>
        <v>819676900</v>
      </c>
      <c r="AQ245" s="52">
        <f t="shared" si="255"/>
        <v>690925488.28994048</v>
      </c>
      <c r="AR245" s="52">
        <f t="shared" si="256"/>
        <v>700172308.28402388</v>
      </c>
      <c r="AS245" s="52">
        <f t="shared" si="257"/>
        <v>776638286.20710039</v>
      </c>
      <c r="AT245" s="52">
        <f t="shared" si="258"/>
        <v>541478580.09467471</v>
      </c>
      <c r="AU245" s="52">
        <f t="shared" si="259"/>
        <v>798705860.37869787</v>
      </c>
      <c r="AV245" s="52">
        <f t="shared" si="260"/>
        <v>16315208361</v>
      </c>
      <c r="AW245" s="52"/>
      <c r="AZ245" s="17">
        <f t="shared" si="262"/>
        <v>15956.692307692309</v>
      </c>
      <c r="BA245" s="17">
        <f t="shared" si="263"/>
        <v>14690.846153846154</v>
      </c>
      <c r="BB245" s="17">
        <f t="shared" si="239"/>
        <v>13720.384615384615</v>
      </c>
      <c r="BC245" s="17">
        <f t="shared" si="239"/>
        <v>14935.538461538461</v>
      </c>
      <c r="BD245" s="17">
        <f t="shared" si="239"/>
        <v>14809.153846153846</v>
      </c>
      <c r="BE245" s="17">
        <f t="shared" si="234"/>
        <v>14270.538461538461</v>
      </c>
      <c r="BF245" s="17">
        <f t="shared" si="234"/>
        <v>14362.153846153846</v>
      </c>
      <c r="BG245" s="17">
        <f t="shared" si="234"/>
        <v>14250.076923076924</v>
      </c>
      <c r="BH245" s="17">
        <f t="shared" si="234"/>
        <v>14081.307692307691</v>
      </c>
      <c r="BI245" s="17">
        <f t="shared" si="235"/>
        <v>14406.923076923076</v>
      </c>
      <c r="BJ245" s="17">
        <f t="shared" si="235"/>
        <v>13926.461538461539</v>
      </c>
      <c r="BK245" s="17">
        <f t="shared" si="235"/>
        <v>13375.538461538461</v>
      </c>
      <c r="BL245" s="17">
        <f t="shared" si="235"/>
        <v>13565.923076923076</v>
      </c>
      <c r="BM245" s="17">
        <f t="shared" si="236"/>
        <v>13299.153846153846</v>
      </c>
      <c r="BN245" s="17">
        <f t="shared" si="236"/>
        <v>12494.076923076924</v>
      </c>
      <c r="BO245" s="17">
        <f t="shared" si="236"/>
        <v>13576.307692307691</v>
      </c>
      <c r="BP245" s="17">
        <f t="shared" si="236"/>
        <v>12293.846153846154</v>
      </c>
      <c r="BQ245" s="17">
        <f t="shared" si="237"/>
        <v>12657.846153846154</v>
      </c>
      <c r="BR245" s="17">
        <f t="shared" si="237"/>
        <v>12765.461538461539</v>
      </c>
      <c r="BS245" s="17">
        <f>BR246</f>
        <v>12570.384615384615</v>
      </c>
      <c r="BT245" s="17"/>
      <c r="BU245" s="17"/>
      <c r="BV245" s="17"/>
      <c r="BW245" s="17"/>
      <c r="BX245" s="17"/>
      <c r="BY245" s="17"/>
      <c r="BZ245" s="17"/>
      <c r="CA245" s="17"/>
      <c r="CB245" s="17"/>
      <c r="CC245" s="17"/>
      <c r="CD245" s="17"/>
      <c r="CG245" s="16">
        <f t="shared" si="264"/>
        <v>5001072.0946745602</v>
      </c>
      <c r="CH245" s="16">
        <f t="shared" si="265"/>
        <v>1042755.1775147958</v>
      </c>
      <c r="CI245" s="16">
        <f t="shared" si="266"/>
        <v>1316844.520710062</v>
      </c>
      <c r="CJ245" s="16">
        <f t="shared" si="267"/>
        <v>2843114.792899413</v>
      </c>
      <c r="CK245" s="16">
        <f t="shared" si="268"/>
        <v>2542552.9053254477</v>
      </c>
      <c r="CL245" s="16">
        <f t="shared" si="269"/>
        <v>2912536.0710059176</v>
      </c>
      <c r="CM245" s="16">
        <f t="shared" si="270"/>
        <v>3517067.4556213082</v>
      </c>
      <c r="CN245" s="16">
        <f t="shared" si="271"/>
        <v>2401784.6686390582</v>
      </c>
      <c r="CO245" s="16">
        <f t="shared" si="272"/>
        <v>4121836.976331362</v>
      </c>
      <c r="CP245" s="16">
        <f t="shared" si="273"/>
        <v>6662355.1775147999</v>
      </c>
      <c r="CQ245" s="16">
        <f t="shared" si="274"/>
        <v>5715777.5147929071</v>
      </c>
      <c r="CR245" s="16">
        <f t="shared" si="275"/>
        <v>7062510.67455622</v>
      </c>
      <c r="CS245" s="16">
        <f t="shared" si="276"/>
        <v>11989705.301775148</v>
      </c>
      <c r="CT245" s="16">
        <f t="shared" si="277"/>
        <v>5666230.9171597715</v>
      </c>
      <c r="CU245" s="16">
        <f t="shared" si="278"/>
        <v>13416441.946745565</v>
      </c>
      <c r="CV245" s="16">
        <f t="shared" si="279"/>
        <v>10882385.946745565</v>
      </c>
      <c r="CW245" s="16">
        <f t="shared" si="280"/>
        <v>10183953.822485209</v>
      </c>
      <c r="CX245" s="16">
        <f t="shared" si="281"/>
        <v>11467079.786982255</v>
      </c>
      <c r="CY245" s="16">
        <f t="shared" si="282"/>
        <v>254616029.40236688</v>
      </c>
      <c r="CZ245" s="16"/>
      <c r="DA245" s="16"/>
      <c r="DB245" s="16"/>
      <c r="DC245" s="16"/>
      <c r="DD245" s="16"/>
      <c r="DE245" s="16"/>
      <c r="DF245" s="16"/>
      <c r="DG245" s="16"/>
      <c r="DH245" s="16"/>
      <c r="DI245" s="16"/>
    </row>
    <row r="246" spans="1:113">
      <c r="A246" s="5">
        <v>41334</v>
      </c>
      <c r="B246" s="17">
        <v>120830</v>
      </c>
      <c r="C246" s="17">
        <v>102824</v>
      </c>
      <c r="D246" s="17">
        <v>38052</v>
      </c>
      <c r="E246" s="17">
        <v>3535</v>
      </c>
      <c r="G246" s="17">
        <f t="shared" si="240"/>
        <v>130393.15384615384</v>
      </c>
      <c r="H246" s="17">
        <f t="shared" si="241"/>
        <v>96988</v>
      </c>
      <c r="I246" s="17">
        <f t="shared" si="238"/>
        <v>94929.153846153844</v>
      </c>
      <c r="J246" s="17">
        <f t="shared" si="238"/>
        <v>96385.076923076922</v>
      </c>
      <c r="K246" s="17">
        <f t="shared" si="238"/>
        <v>97107.769230769234</v>
      </c>
      <c r="L246" s="17">
        <f t="shared" si="230"/>
        <v>100721.38461538461</v>
      </c>
      <c r="M246" s="17">
        <f t="shared" si="230"/>
        <v>102476.38461538461</v>
      </c>
      <c r="N246" s="17">
        <f t="shared" si="230"/>
        <v>103626.30769230769</v>
      </c>
      <c r="O246" s="17">
        <f t="shared" si="230"/>
        <v>102405.23076923077</v>
      </c>
      <c r="P246" s="17">
        <f t="shared" si="231"/>
        <v>104096.07692307692</v>
      </c>
      <c r="Q246" s="17">
        <f t="shared" si="231"/>
        <v>100289.76923076923</v>
      </c>
      <c r="R246" s="17">
        <f t="shared" si="231"/>
        <v>97233.61538461539</v>
      </c>
      <c r="S246" s="17">
        <f t="shared" si="231"/>
        <v>98826.61538461539</v>
      </c>
      <c r="T246" s="17">
        <f t="shared" si="232"/>
        <v>99101</v>
      </c>
      <c r="U246" s="17">
        <f t="shared" si="232"/>
        <v>101445.53846153847</v>
      </c>
      <c r="V246" s="17">
        <f t="shared" si="232"/>
        <v>101270.23076923077</v>
      </c>
      <c r="W246" s="17">
        <f t="shared" si="232"/>
        <v>99862.769230769234</v>
      </c>
      <c r="X246" s="17">
        <f t="shared" si="233"/>
        <v>104461.30769230769</v>
      </c>
      <c r="Y246" s="17">
        <f>X247</f>
        <v>99469.61538461539</v>
      </c>
      <c r="Z246" s="17"/>
      <c r="AA246" s="17"/>
      <c r="AB246" s="17"/>
      <c r="AD246" s="52">
        <f t="shared" si="242"/>
        <v>1257695296</v>
      </c>
      <c r="AE246" s="52">
        <f t="shared" si="243"/>
        <v>1156549296.0059171</v>
      </c>
      <c r="AF246" s="52">
        <f t="shared" si="244"/>
        <v>1107916828.9940825</v>
      </c>
      <c r="AG246" s="52">
        <f t="shared" si="245"/>
        <v>880413889.28402388</v>
      </c>
      <c r="AH246" s="52">
        <f t="shared" si="246"/>
        <v>779346004.28402388</v>
      </c>
      <c r="AI246" s="52">
        <f t="shared" si="247"/>
        <v>716464053.02366877</v>
      </c>
      <c r="AJ246" s="52">
        <f t="shared" si="248"/>
        <v>783323838.15976334</v>
      </c>
      <c r="AK246" s="52">
        <f t="shared" si="249"/>
        <v>691536254.69822478</v>
      </c>
      <c r="AL246" s="52">
        <f t="shared" si="250"/>
        <v>906213765.30177486</v>
      </c>
      <c r="AM246" s="52">
        <f t="shared" si="251"/>
        <v>1099554990.9822481</v>
      </c>
      <c r="AN246" s="52">
        <f t="shared" si="252"/>
        <v>996446350.4437865</v>
      </c>
      <c r="AO246" s="52">
        <f t="shared" si="253"/>
        <v>979198892.33136082</v>
      </c>
      <c r="AP246" s="52">
        <f t="shared" si="254"/>
        <v>837964436.45562077</v>
      </c>
      <c r="AQ246" s="52">
        <f t="shared" si="255"/>
        <v>848144648.54437876</v>
      </c>
      <c r="AR246" s="52">
        <f t="shared" si="256"/>
        <v>932104384.76331329</v>
      </c>
      <c r="AS246" s="52">
        <f t="shared" si="257"/>
        <v>672460644.94674563</v>
      </c>
      <c r="AT246" s="52">
        <f t="shared" si="258"/>
        <v>956265230.98224807</v>
      </c>
      <c r="AU246" s="52">
        <f t="shared" si="259"/>
        <v>17002374569.946745</v>
      </c>
      <c r="AV246" s="52"/>
      <c r="AW246" s="52"/>
      <c r="AZ246" s="17">
        <f t="shared" si="262"/>
        <v>17830.461538461539</v>
      </c>
      <c r="BA246" s="17">
        <f t="shared" si="263"/>
        <v>13720.384615384615</v>
      </c>
      <c r="BB246" s="17">
        <f t="shared" si="239"/>
        <v>14935.538461538461</v>
      </c>
      <c r="BC246" s="17">
        <f t="shared" si="239"/>
        <v>14809.153846153846</v>
      </c>
      <c r="BD246" s="17">
        <f t="shared" si="239"/>
        <v>14270.538461538461</v>
      </c>
      <c r="BE246" s="17">
        <f t="shared" si="234"/>
        <v>14362.153846153846</v>
      </c>
      <c r="BF246" s="17">
        <f t="shared" si="234"/>
        <v>14250.076923076924</v>
      </c>
      <c r="BG246" s="17">
        <f t="shared" si="234"/>
        <v>14081.307692307691</v>
      </c>
      <c r="BH246" s="17">
        <f t="shared" si="234"/>
        <v>14406.923076923076</v>
      </c>
      <c r="BI246" s="17">
        <f t="shared" si="235"/>
        <v>13926.461538461539</v>
      </c>
      <c r="BJ246" s="17">
        <f t="shared" si="235"/>
        <v>13375.538461538461</v>
      </c>
      <c r="BK246" s="17">
        <f t="shared" si="235"/>
        <v>13565.923076923076</v>
      </c>
      <c r="BL246" s="17">
        <f t="shared" si="235"/>
        <v>13299.153846153846</v>
      </c>
      <c r="BM246" s="17">
        <f t="shared" si="236"/>
        <v>12494.076923076924</v>
      </c>
      <c r="BN246" s="17">
        <f t="shared" si="236"/>
        <v>13576.307692307691</v>
      </c>
      <c r="BO246" s="17">
        <f t="shared" si="236"/>
        <v>12293.846153846154</v>
      </c>
      <c r="BP246" s="17">
        <f t="shared" si="236"/>
        <v>12657.846153846154</v>
      </c>
      <c r="BQ246" s="17">
        <f t="shared" si="237"/>
        <v>12765.461538461539</v>
      </c>
      <c r="BR246" s="17">
        <f>BQ247</f>
        <v>12570.384615384615</v>
      </c>
      <c r="BS246" s="17"/>
      <c r="BT246" s="17"/>
      <c r="BU246" s="17"/>
      <c r="BV246" s="17"/>
      <c r="BW246" s="17"/>
      <c r="BX246" s="17"/>
      <c r="BY246" s="17"/>
      <c r="BZ246" s="17"/>
      <c r="CA246" s="17"/>
      <c r="CB246" s="17"/>
      <c r="CC246" s="17"/>
      <c r="CD246" s="17"/>
      <c r="CG246" s="16">
        <f t="shared" si="264"/>
        <v>8380579.6213017814</v>
      </c>
      <c r="CH246" s="16">
        <f t="shared" si="265"/>
        <v>9128300.1715976391</v>
      </c>
      <c r="CI246" s="16">
        <f t="shared" si="266"/>
        <v>12673052.313609475</v>
      </c>
      <c r="CJ246" s="16">
        <f t="shared" si="267"/>
        <v>12029158.248520717</v>
      </c>
      <c r="CK246" s="16">
        <f t="shared" si="268"/>
        <v>12819153.99408284</v>
      </c>
      <c r="CL246" s="16">
        <f t="shared" si="269"/>
        <v>14056154.562130189</v>
      </c>
      <c r="CM246" s="16">
        <f t="shared" si="270"/>
        <v>11720615.597633144</v>
      </c>
      <c r="CN246" s="16">
        <f t="shared" si="271"/>
        <v>15241216</v>
      </c>
      <c r="CO246" s="16">
        <f t="shared" si="272"/>
        <v>19846339.621301785</v>
      </c>
      <c r="CP246" s="16">
        <f t="shared" si="273"/>
        <v>18186288.289940838</v>
      </c>
      <c r="CQ246" s="16">
        <f t="shared" si="274"/>
        <v>20532749.402366873</v>
      </c>
      <c r="CR246" s="16">
        <f t="shared" si="275"/>
        <v>28477000.763313606</v>
      </c>
      <c r="CS246" s="16">
        <f t="shared" si="276"/>
        <v>18097824.946745574</v>
      </c>
      <c r="CT246" s="16">
        <f t="shared" si="277"/>
        <v>30654109.917159766</v>
      </c>
      <c r="CU246" s="16">
        <f t="shared" si="278"/>
        <v>26755949.917159766</v>
      </c>
      <c r="CV246" s="16">
        <f t="shared" si="279"/>
        <v>25654225</v>
      </c>
      <c r="CW246" s="16">
        <f t="shared" si="280"/>
        <v>27668409.236686397</v>
      </c>
      <c r="CX246" s="16">
        <f t="shared" si="281"/>
        <v>317925358.67455626</v>
      </c>
      <c r="CY246" s="16"/>
      <c r="CZ246" s="16"/>
      <c r="DA246" s="16"/>
      <c r="DB246" s="16"/>
      <c r="DC246" s="16"/>
      <c r="DD246" s="16"/>
      <c r="DE246" s="16"/>
      <c r="DF246" s="16"/>
      <c r="DG246" s="16"/>
      <c r="DH246" s="16"/>
      <c r="DI246" s="16"/>
    </row>
    <row r="247" spans="1:113">
      <c r="A247" s="5">
        <v>41365</v>
      </c>
      <c r="B247" s="17">
        <v>129624</v>
      </c>
      <c r="C247" s="17">
        <v>90463</v>
      </c>
      <c r="D247" s="17">
        <v>7411</v>
      </c>
      <c r="E247" s="17">
        <v>24027</v>
      </c>
      <c r="G247" s="17">
        <f t="shared" si="240"/>
        <v>132584</v>
      </c>
      <c r="H247" s="17">
        <f t="shared" si="241"/>
        <v>94929.153846153844</v>
      </c>
      <c r="I247" s="17">
        <f t="shared" si="238"/>
        <v>96385.076923076922</v>
      </c>
      <c r="J247" s="17">
        <f t="shared" si="238"/>
        <v>97107.769230769234</v>
      </c>
      <c r="K247" s="17">
        <f t="shared" si="238"/>
        <v>100721.38461538461</v>
      </c>
      <c r="L247" s="17">
        <f t="shared" si="230"/>
        <v>102476.38461538461</v>
      </c>
      <c r="M247" s="17">
        <f t="shared" si="230"/>
        <v>103626.30769230769</v>
      </c>
      <c r="N247" s="17">
        <f t="shared" si="230"/>
        <v>102405.23076923077</v>
      </c>
      <c r="O247" s="17">
        <f t="shared" si="230"/>
        <v>104096.07692307692</v>
      </c>
      <c r="P247" s="17">
        <f t="shared" si="231"/>
        <v>100289.76923076923</v>
      </c>
      <c r="Q247" s="17">
        <f t="shared" si="231"/>
        <v>97233.61538461539</v>
      </c>
      <c r="R247" s="17">
        <f t="shared" si="231"/>
        <v>98826.61538461539</v>
      </c>
      <c r="S247" s="17">
        <f t="shared" si="231"/>
        <v>99101</v>
      </c>
      <c r="T247" s="17">
        <f t="shared" si="232"/>
        <v>101445.53846153847</v>
      </c>
      <c r="U247" s="17">
        <f t="shared" si="232"/>
        <v>101270.23076923077</v>
      </c>
      <c r="V247" s="17">
        <f t="shared" si="232"/>
        <v>99862.769230769234</v>
      </c>
      <c r="W247" s="17">
        <f t="shared" si="232"/>
        <v>104461.30769230769</v>
      </c>
      <c r="X247" s="17">
        <f>W248</f>
        <v>99469.61538461539</v>
      </c>
      <c r="Y247" s="17"/>
      <c r="Z247" s="17"/>
      <c r="AA247" s="17"/>
      <c r="AB247" s="17"/>
      <c r="AD247" s="52">
        <f t="shared" si="242"/>
        <v>1310362031.9289942</v>
      </c>
      <c r="AE247" s="52">
        <f t="shared" si="243"/>
        <v>1258562949.5917158</v>
      </c>
      <c r="AF247" s="52">
        <f t="shared" si="244"/>
        <v>1015226259.1479293</v>
      </c>
      <c r="AG247" s="52">
        <f t="shared" si="245"/>
        <v>906468504.14792931</v>
      </c>
      <c r="AH247" s="52">
        <f t="shared" si="246"/>
        <v>838547943.78698254</v>
      </c>
      <c r="AI247" s="52">
        <f t="shared" si="247"/>
        <v>910758112.28402388</v>
      </c>
      <c r="AJ247" s="52">
        <f t="shared" si="248"/>
        <v>811561761.23668647</v>
      </c>
      <c r="AK247" s="52">
        <f t="shared" si="249"/>
        <v>1042917340.9763311</v>
      </c>
      <c r="AL247" s="52">
        <f t="shared" si="250"/>
        <v>1249649692.455621</v>
      </c>
      <c r="AM247" s="52">
        <f t="shared" si="251"/>
        <v>1139561016.0710056</v>
      </c>
      <c r="AN247" s="52">
        <f t="shared" si="252"/>
        <v>1121111289</v>
      </c>
      <c r="AO247" s="52">
        <f t="shared" si="253"/>
        <v>969603786.98224807</v>
      </c>
      <c r="AP247" s="52">
        <f t="shared" si="254"/>
        <v>980552143.43787003</v>
      </c>
      <c r="AQ247" s="52">
        <f t="shared" si="255"/>
        <v>1070678943.0532542</v>
      </c>
      <c r="AR247" s="52">
        <f t="shared" si="256"/>
        <v>790885822.63313639</v>
      </c>
      <c r="AS247" s="52">
        <f t="shared" si="257"/>
        <v>1096562468.455621</v>
      </c>
      <c r="AT247" s="52">
        <f t="shared" si="258"/>
        <v>17578517056</v>
      </c>
      <c r="AU247" s="52"/>
      <c r="AV247" s="52"/>
      <c r="AW247" s="52"/>
      <c r="AZ247" s="17">
        <f t="shared" si="262"/>
        <v>17782.692307692309</v>
      </c>
      <c r="BA247" s="17">
        <f t="shared" si="263"/>
        <v>14935.538461538461</v>
      </c>
      <c r="BB247" s="17">
        <f t="shared" si="239"/>
        <v>14809.153846153846</v>
      </c>
      <c r="BC247" s="17">
        <f t="shared" si="239"/>
        <v>14270.538461538461</v>
      </c>
      <c r="BD247" s="17">
        <f t="shared" si="239"/>
        <v>14362.153846153846</v>
      </c>
      <c r="BE247" s="17">
        <f t="shared" si="234"/>
        <v>14250.076923076924</v>
      </c>
      <c r="BF247" s="17">
        <f t="shared" si="234"/>
        <v>14081.307692307691</v>
      </c>
      <c r="BG247" s="17">
        <f t="shared" si="234"/>
        <v>14406.923076923076</v>
      </c>
      <c r="BH247" s="17">
        <f t="shared" si="234"/>
        <v>13926.461538461539</v>
      </c>
      <c r="BI247" s="17">
        <f t="shared" si="235"/>
        <v>13375.538461538461</v>
      </c>
      <c r="BJ247" s="17">
        <f t="shared" si="235"/>
        <v>13565.923076923076</v>
      </c>
      <c r="BK247" s="17">
        <f t="shared" si="235"/>
        <v>13299.153846153846</v>
      </c>
      <c r="BL247" s="17">
        <f t="shared" si="235"/>
        <v>12494.076923076924</v>
      </c>
      <c r="BM247" s="17">
        <f t="shared" si="236"/>
        <v>13576.307692307691</v>
      </c>
      <c r="BN247" s="17">
        <f t="shared" si="236"/>
        <v>12293.846153846154</v>
      </c>
      <c r="BO247" s="17">
        <f t="shared" si="236"/>
        <v>12657.846153846154</v>
      </c>
      <c r="BP247" s="17">
        <f t="shared" si="236"/>
        <v>12765.461538461539</v>
      </c>
      <c r="BQ247" s="17">
        <f>BP248</f>
        <v>12570.384615384615</v>
      </c>
      <c r="BR247" s="17"/>
      <c r="BS247" s="17"/>
      <c r="BT247" s="17"/>
      <c r="BU247" s="17"/>
      <c r="BV247" s="17"/>
      <c r="BW247" s="17"/>
      <c r="BX247" s="17"/>
      <c r="BY247" s="17"/>
      <c r="BZ247" s="17"/>
      <c r="CA247" s="17"/>
      <c r="CB247" s="17"/>
      <c r="CC247" s="17"/>
      <c r="CD247" s="17"/>
      <c r="CG247" s="16">
        <f t="shared" si="264"/>
        <v>8841930.9822485279</v>
      </c>
      <c r="CH247" s="16">
        <f t="shared" si="265"/>
        <v>12335224.639053265</v>
      </c>
      <c r="CI247" s="16">
        <f t="shared" si="266"/>
        <v>11700083.366863914</v>
      </c>
      <c r="CJ247" s="16">
        <f t="shared" si="267"/>
        <v>12479371.455621302</v>
      </c>
      <c r="CK247" s="16">
        <f t="shared" si="268"/>
        <v>13700248.071005929</v>
      </c>
      <c r="CL247" s="16">
        <f t="shared" si="269"/>
        <v>11395817.899408294</v>
      </c>
      <c r="CM247" s="16">
        <f t="shared" si="270"/>
        <v>14870515.745562132</v>
      </c>
      <c r="CN247" s="16">
        <f t="shared" si="271"/>
        <v>19423005.023668651</v>
      </c>
      <c r="CO247" s="16">
        <f t="shared" si="272"/>
        <v>17781142.745562144</v>
      </c>
      <c r="CP247" s="16">
        <f t="shared" si="273"/>
        <v>20102117.136094686</v>
      </c>
      <c r="CQ247" s="16">
        <f t="shared" si="274"/>
        <v>27969452.686390534</v>
      </c>
      <c r="CR247" s="16">
        <f t="shared" si="275"/>
        <v>17693671.532544393</v>
      </c>
      <c r="CS247" s="16">
        <f t="shared" si="276"/>
        <v>30127432.100591719</v>
      </c>
      <c r="CT247" s="16">
        <f t="shared" si="277"/>
        <v>26264048.100591719</v>
      </c>
      <c r="CU247" s="16">
        <f t="shared" si="278"/>
        <v>25172604.59171598</v>
      </c>
      <c r="CV247" s="16">
        <f t="shared" si="279"/>
        <v>27168151.479289953</v>
      </c>
      <c r="CW247" s="16">
        <f t="shared" si="280"/>
        <v>316224145.71005923</v>
      </c>
      <c r="CX247" s="16"/>
      <c r="CY247" s="16"/>
      <c r="CZ247" s="16"/>
      <c r="DA247" s="16"/>
      <c r="DB247" s="16"/>
      <c r="DC247" s="16"/>
      <c r="DD247" s="16"/>
      <c r="DE247" s="16"/>
      <c r="DF247" s="16"/>
      <c r="DG247" s="16"/>
      <c r="DH247" s="16"/>
      <c r="DI247" s="16"/>
    </row>
    <row r="248" spans="1:113">
      <c r="A248" s="5">
        <v>41395</v>
      </c>
      <c r="B248" s="17">
        <v>206869</v>
      </c>
      <c r="C248" s="17">
        <v>99423</v>
      </c>
      <c r="D248" s="17">
        <v>42766</v>
      </c>
      <c r="E248" s="17">
        <v>9583</v>
      </c>
      <c r="G248" s="17">
        <f t="shared" si="240"/>
        <v>141286.84615384616</v>
      </c>
      <c r="H248" s="17">
        <f t="shared" si="241"/>
        <v>96385.076923076922</v>
      </c>
      <c r="I248" s="17">
        <f t="shared" si="238"/>
        <v>97107.769230769234</v>
      </c>
      <c r="J248" s="17">
        <f t="shared" si="238"/>
        <v>100721.38461538461</v>
      </c>
      <c r="K248" s="17">
        <f t="shared" si="238"/>
        <v>102476.38461538461</v>
      </c>
      <c r="L248" s="17">
        <f t="shared" si="230"/>
        <v>103626.30769230769</v>
      </c>
      <c r="M248" s="17">
        <f t="shared" si="230"/>
        <v>102405.23076923077</v>
      </c>
      <c r="N248" s="17">
        <f t="shared" si="230"/>
        <v>104096.07692307692</v>
      </c>
      <c r="O248" s="17">
        <f t="shared" si="230"/>
        <v>100289.76923076923</v>
      </c>
      <c r="P248" s="17">
        <f t="shared" si="231"/>
        <v>97233.61538461539</v>
      </c>
      <c r="Q248" s="17">
        <f t="shared" si="231"/>
        <v>98826.61538461539</v>
      </c>
      <c r="R248" s="17">
        <f t="shared" si="231"/>
        <v>99101</v>
      </c>
      <c r="S248" s="17">
        <f t="shared" si="231"/>
        <v>101445.53846153847</v>
      </c>
      <c r="T248" s="17">
        <f t="shared" si="232"/>
        <v>101270.23076923077</v>
      </c>
      <c r="U248" s="17">
        <f t="shared" si="232"/>
        <v>99862.769230769234</v>
      </c>
      <c r="V248" s="17">
        <f t="shared" si="232"/>
        <v>104461.30769230769</v>
      </c>
      <c r="W248" s="17">
        <f>V249</f>
        <v>99469.61538461539</v>
      </c>
      <c r="X248" s="17"/>
      <c r="Y248" s="17"/>
      <c r="Z248" s="17"/>
      <c r="AA248" s="17"/>
      <c r="AB248" s="17"/>
      <c r="AD248" s="52">
        <f t="shared" si="242"/>
        <v>1951790837.7751479</v>
      </c>
      <c r="AE248" s="52">
        <f t="shared" si="243"/>
        <v>1645556669.828403</v>
      </c>
      <c r="AF248" s="52">
        <f t="shared" si="244"/>
        <v>1506251924.828403</v>
      </c>
      <c r="AG248" s="52">
        <f t="shared" si="245"/>
        <v>1418316157.2130182</v>
      </c>
      <c r="AH248" s="52">
        <f t="shared" si="246"/>
        <v>1511780014.9171603</v>
      </c>
      <c r="AI248" s="52">
        <f t="shared" si="247"/>
        <v>1383153315.9763317</v>
      </c>
      <c r="AJ248" s="52">
        <f t="shared" si="248"/>
        <v>1680760316.2366862</v>
      </c>
      <c r="AK248" s="52">
        <f t="shared" si="249"/>
        <v>1940687141.2071004</v>
      </c>
      <c r="AL248" s="52">
        <f t="shared" si="250"/>
        <v>1802871196.976331</v>
      </c>
      <c r="AM248" s="52">
        <f t="shared" si="251"/>
        <v>1779645615.7159765</v>
      </c>
      <c r="AN248" s="52">
        <f t="shared" si="252"/>
        <v>1587329798.6331358</v>
      </c>
      <c r="AO248" s="52">
        <f t="shared" si="253"/>
        <v>1601329506.8402371</v>
      </c>
      <c r="AP248" s="52">
        <f t="shared" si="254"/>
        <v>1715954148.9289939</v>
      </c>
      <c r="AQ248" s="52">
        <f t="shared" si="255"/>
        <v>1356120282.982249</v>
      </c>
      <c r="AR248" s="52">
        <f t="shared" si="256"/>
        <v>1748680789.2071004</v>
      </c>
      <c r="AS248" s="52">
        <f t="shared" si="257"/>
        <v>19961972896.100594</v>
      </c>
      <c r="AT248" s="52"/>
      <c r="AU248" s="52"/>
      <c r="AV248" s="52"/>
      <c r="AW248" s="52"/>
      <c r="AZ248" s="17">
        <f t="shared" si="262"/>
        <v>19733.153846153848</v>
      </c>
      <c r="BA248" s="17">
        <f t="shared" si="263"/>
        <v>14809.153846153846</v>
      </c>
      <c r="BB248" s="17">
        <f t="shared" si="239"/>
        <v>14270.538461538461</v>
      </c>
      <c r="BC248" s="17">
        <f t="shared" si="239"/>
        <v>14362.153846153846</v>
      </c>
      <c r="BD248" s="17">
        <f t="shared" si="239"/>
        <v>14250.076923076924</v>
      </c>
      <c r="BE248" s="17">
        <f t="shared" si="234"/>
        <v>14081.307692307691</v>
      </c>
      <c r="BF248" s="17">
        <f t="shared" si="234"/>
        <v>14406.923076923076</v>
      </c>
      <c r="BG248" s="17">
        <f t="shared" si="234"/>
        <v>13926.461538461539</v>
      </c>
      <c r="BH248" s="17">
        <f t="shared" si="234"/>
        <v>13375.538461538461</v>
      </c>
      <c r="BI248" s="17">
        <f t="shared" si="235"/>
        <v>13565.923076923076</v>
      </c>
      <c r="BJ248" s="17">
        <f t="shared" si="235"/>
        <v>13299.153846153846</v>
      </c>
      <c r="BK248" s="17">
        <f t="shared" si="235"/>
        <v>12494.076923076924</v>
      </c>
      <c r="BL248" s="17">
        <f t="shared" si="235"/>
        <v>13576.307692307691</v>
      </c>
      <c r="BM248" s="17">
        <f t="shared" si="236"/>
        <v>12293.846153846154</v>
      </c>
      <c r="BN248" s="17">
        <f t="shared" si="236"/>
        <v>12657.846153846154</v>
      </c>
      <c r="BO248" s="17">
        <f t="shared" si="236"/>
        <v>12765.461538461539</v>
      </c>
      <c r="BP248" s="17">
        <f>BO249</f>
        <v>12570.384615384615</v>
      </c>
      <c r="BQ248" s="17"/>
      <c r="BR248" s="17"/>
      <c r="BS248" s="17"/>
      <c r="BT248" s="17"/>
      <c r="BU248" s="17"/>
      <c r="BV248" s="17"/>
      <c r="BW248" s="17"/>
      <c r="BX248" s="17"/>
      <c r="BY248" s="17"/>
      <c r="BZ248" s="17"/>
      <c r="CA248" s="17"/>
      <c r="CB248" s="17"/>
      <c r="CC248" s="17"/>
      <c r="CD248" s="17"/>
      <c r="CG248" s="16">
        <f t="shared" si="264"/>
        <v>29840166.840236709</v>
      </c>
      <c r="CH248" s="16">
        <f t="shared" si="265"/>
        <v>28847641.000000019</v>
      </c>
      <c r="CI248" s="16">
        <f t="shared" si="266"/>
        <v>30064132.544378705</v>
      </c>
      <c r="CJ248" s="16">
        <f t="shared" si="267"/>
        <v>31943364.946745586</v>
      </c>
      <c r="CK248" s="16">
        <f t="shared" si="268"/>
        <v>28368734.207100615</v>
      </c>
      <c r="CL248" s="16">
        <f t="shared" si="269"/>
        <v>33717675.556213029</v>
      </c>
      <c r="CM248" s="16">
        <f t="shared" si="270"/>
        <v>40419273.378698252</v>
      </c>
      <c r="CN248" s="16">
        <f t="shared" si="271"/>
        <v>38034735.360946774</v>
      </c>
      <c r="CO248" s="16">
        <f t="shared" si="272"/>
        <v>41396356.000000022</v>
      </c>
      <c r="CP248" s="16">
        <f t="shared" si="273"/>
        <v>52404234.698224865</v>
      </c>
      <c r="CQ248" s="16">
        <f t="shared" si="274"/>
        <v>37906754.562130205</v>
      </c>
      <c r="CR248" s="16">
        <f t="shared" si="275"/>
        <v>55343298.94082842</v>
      </c>
      <c r="CS248" s="16">
        <f t="shared" si="276"/>
        <v>50059978.940828413</v>
      </c>
      <c r="CT248" s="16">
        <f t="shared" si="277"/>
        <v>48548736.094674565</v>
      </c>
      <c r="CU248" s="16">
        <f t="shared" si="278"/>
        <v>51305263.053254463</v>
      </c>
      <c r="CV248" s="16">
        <f t="shared" si="279"/>
        <v>389397360.71597636</v>
      </c>
      <c r="CW248" s="16"/>
      <c r="CX248" s="16"/>
      <c r="CY248" s="16"/>
      <c r="CZ248" s="16"/>
      <c r="DA248" s="16"/>
      <c r="DB248" s="16"/>
      <c r="DC248" s="16"/>
      <c r="DD248" s="16"/>
      <c r="DE248" s="16"/>
      <c r="DF248" s="16"/>
      <c r="DG248" s="16"/>
      <c r="DH248" s="16"/>
      <c r="DI248" s="16"/>
    </row>
    <row r="249" spans="1:113">
      <c r="A249" s="5">
        <v>41426</v>
      </c>
      <c r="B249" s="17">
        <v>112694</v>
      </c>
      <c r="C249" s="17">
        <v>70716</v>
      </c>
      <c r="D249" s="17">
        <v>15849</v>
      </c>
      <c r="E249" s="17">
        <v>5979</v>
      </c>
      <c r="G249" s="17">
        <f t="shared" si="240"/>
        <v>137754.30769230769</v>
      </c>
      <c r="H249" s="17">
        <f t="shared" si="241"/>
        <v>97107.769230769234</v>
      </c>
      <c r="I249" s="17">
        <f t="shared" si="238"/>
        <v>100721.38461538461</v>
      </c>
      <c r="J249" s="17">
        <f t="shared" si="238"/>
        <v>102476.38461538461</v>
      </c>
      <c r="K249" s="17">
        <f t="shared" si="238"/>
        <v>103626.30769230769</v>
      </c>
      <c r="L249" s="17">
        <f t="shared" si="230"/>
        <v>102405.23076923077</v>
      </c>
      <c r="M249" s="17">
        <f t="shared" si="230"/>
        <v>104096.07692307692</v>
      </c>
      <c r="N249" s="17">
        <f t="shared" si="230"/>
        <v>100289.76923076923</v>
      </c>
      <c r="O249" s="17">
        <f t="shared" si="230"/>
        <v>97233.61538461539</v>
      </c>
      <c r="P249" s="17">
        <f t="shared" si="231"/>
        <v>98826.61538461539</v>
      </c>
      <c r="Q249" s="17">
        <f t="shared" si="231"/>
        <v>99101</v>
      </c>
      <c r="R249" s="17">
        <f t="shared" si="231"/>
        <v>101445.53846153847</v>
      </c>
      <c r="S249" s="17">
        <f t="shared" si="231"/>
        <v>101270.23076923077</v>
      </c>
      <c r="T249" s="17">
        <f t="shared" si="232"/>
        <v>99862.769230769234</v>
      </c>
      <c r="U249" s="17">
        <f t="shared" si="232"/>
        <v>104461.30769230769</v>
      </c>
      <c r="V249" s="17">
        <f>U250</f>
        <v>99469.61538461539</v>
      </c>
      <c r="W249" s="17"/>
      <c r="X249" s="17"/>
      <c r="Y249" s="17"/>
      <c r="Z249" s="17"/>
      <c r="AA249" s="17"/>
      <c r="AB249" s="17"/>
      <c r="AD249" s="52">
        <f t="shared" si="242"/>
        <v>1371437391.6213019</v>
      </c>
      <c r="AE249" s="52">
        <f t="shared" si="243"/>
        <v>1244531856.6213019</v>
      </c>
      <c r="AF249" s="52">
        <f t="shared" si="244"/>
        <v>1164720384</v>
      </c>
      <c r="AG249" s="52">
        <f t="shared" si="245"/>
        <v>1249557239.3136094</v>
      </c>
      <c r="AH249" s="52">
        <f t="shared" si="246"/>
        <v>1132876498.5147927</v>
      </c>
      <c r="AI249" s="52">
        <f t="shared" si="247"/>
        <v>1403591642.1360941</v>
      </c>
      <c r="AJ249" s="52">
        <f t="shared" si="248"/>
        <v>1641926505.0946736</v>
      </c>
      <c r="AK249" s="52">
        <f t="shared" si="249"/>
        <v>1515365228.4023662</v>
      </c>
      <c r="AL249" s="52">
        <f t="shared" si="250"/>
        <v>1494078195.5562127</v>
      </c>
      <c r="AM249" s="52">
        <f t="shared" si="251"/>
        <v>1318326723.0532537</v>
      </c>
      <c r="AN249" s="52">
        <f t="shared" si="252"/>
        <v>1331087868.9289939</v>
      </c>
      <c r="AO249" s="52">
        <f t="shared" si="253"/>
        <v>1435768686.9822478</v>
      </c>
      <c r="AP249" s="52">
        <f t="shared" si="254"/>
        <v>1108423849</v>
      </c>
      <c r="AQ249" s="52">
        <f t="shared" si="255"/>
        <v>1465717665.0946739</v>
      </c>
      <c r="AR249" s="52">
        <f t="shared" si="256"/>
        <v>18976249287.78698</v>
      </c>
      <c r="AS249" s="52"/>
      <c r="AT249" s="52"/>
      <c r="AU249" s="52"/>
      <c r="AV249" s="52"/>
      <c r="AW249" s="52"/>
      <c r="AZ249" s="17">
        <f t="shared" si="262"/>
        <v>19527.076923076922</v>
      </c>
      <c r="BA249" s="17">
        <f t="shared" si="263"/>
        <v>14270.538461538461</v>
      </c>
      <c r="BB249" s="17">
        <f t="shared" si="239"/>
        <v>14362.153846153846</v>
      </c>
      <c r="BC249" s="17">
        <f t="shared" si="239"/>
        <v>14250.076923076924</v>
      </c>
      <c r="BD249" s="17">
        <f t="shared" si="239"/>
        <v>14081.307692307691</v>
      </c>
      <c r="BE249" s="17">
        <f t="shared" si="234"/>
        <v>14406.923076923076</v>
      </c>
      <c r="BF249" s="17">
        <f t="shared" si="234"/>
        <v>13926.461538461539</v>
      </c>
      <c r="BG249" s="17">
        <f t="shared" si="234"/>
        <v>13375.538461538461</v>
      </c>
      <c r="BH249" s="17">
        <f t="shared" si="234"/>
        <v>13565.923076923076</v>
      </c>
      <c r="BI249" s="17">
        <f t="shared" si="235"/>
        <v>13299.153846153846</v>
      </c>
      <c r="BJ249" s="17">
        <f t="shared" si="235"/>
        <v>12494.076923076924</v>
      </c>
      <c r="BK249" s="17">
        <f t="shared" si="235"/>
        <v>13576.307692307691</v>
      </c>
      <c r="BL249" s="17">
        <f t="shared" si="235"/>
        <v>12293.846153846154</v>
      </c>
      <c r="BM249" s="17">
        <f t="shared" si="236"/>
        <v>12657.846153846154</v>
      </c>
      <c r="BN249" s="17">
        <f t="shared" si="236"/>
        <v>12765.461538461539</v>
      </c>
      <c r="BO249" s="17">
        <f>BN250</f>
        <v>12570.384615384615</v>
      </c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D249" s="17"/>
      <c r="CG249" s="16">
        <f t="shared" si="264"/>
        <v>26676430.390532538</v>
      </c>
      <c r="CH249" s="16">
        <f t="shared" si="265"/>
        <v>27846728.999999981</v>
      </c>
      <c r="CI249" s="16">
        <f t="shared" si="266"/>
        <v>29656402.514792897</v>
      </c>
      <c r="CJ249" s="16">
        <f t="shared" si="267"/>
        <v>26215975.40828402</v>
      </c>
      <c r="CK249" s="16">
        <f t="shared" si="268"/>
        <v>31366892.686390515</v>
      </c>
      <c r="CL249" s="16">
        <f t="shared" si="269"/>
        <v>37841425.443786979</v>
      </c>
      <c r="CM249" s="16">
        <f t="shared" si="270"/>
        <v>35535355.177514791</v>
      </c>
      <c r="CN249" s="16">
        <f t="shared" si="271"/>
        <v>38787025.852070995</v>
      </c>
      <c r="CO249" s="16">
        <f t="shared" si="272"/>
        <v>49463088.999999978</v>
      </c>
      <c r="CP249" s="16">
        <f t="shared" si="273"/>
        <v>35411654.437869817</v>
      </c>
      <c r="CQ249" s="16">
        <f t="shared" si="274"/>
        <v>52319627.360946722</v>
      </c>
      <c r="CR249" s="16">
        <f t="shared" si="275"/>
        <v>47186331.360946722</v>
      </c>
      <c r="CS249" s="16">
        <f t="shared" si="276"/>
        <v>45719442.609467432</v>
      </c>
      <c r="CT249" s="16">
        <f t="shared" si="277"/>
        <v>48395567.863905311</v>
      </c>
      <c r="CU249" s="16">
        <f t="shared" si="278"/>
        <v>381306733.15976328</v>
      </c>
      <c r="CV249" s="16"/>
      <c r="CW249" s="16"/>
      <c r="CX249" s="16"/>
      <c r="CY249" s="16"/>
      <c r="CZ249" s="16"/>
      <c r="DA249" s="16"/>
      <c r="DB249" s="16"/>
      <c r="DC249" s="16"/>
      <c r="DD249" s="16"/>
      <c r="DE249" s="16"/>
      <c r="DF249" s="16"/>
      <c r="DG249" s="16"/>
      <c r="DH249" s="16"/>
      <c r="DI249" s="16"/>
    </row>
    <row r="250" spans="1:113">
      <c r="A250" s="5">
        <v>41456</v>
      </c>
      <c r="B250" s="17">
        <v>79043</v>
      </c>
      <c r="C250" s="17">
        <v>137421</v>
      </c>
      <c r="D250" s="17">
        <v>7528</v>
      </c>
      <c r="E250" s="17">
        <v>12903</v>
      </c>
      <c r="G250" s="17">
        <f t="shared" si="240"/>
        <v>136258.30769230769</v>
      </c>
      <c r="H250" s="17">
        <f t="shared" si="241"/>
        <v>100721.38461538461</v>
      </c>
      <c r="I250" s="17">
        <f t="shared" si="238"/>
        <v>102476.38461538461</v>
      </c>
      <c r="J250" s="17">
        <f t="shared" si="238"/>
        <v>103626.30769230769</v>
      </c>
      <c r="K250" s="17">
        <f t="shared" si="238"/>
        <v>102405.23076923077</v>
      </c>
      <c r="L250" s="17">
        <f t="shared" si="230"/>
        <v>104096.07692307692</v>
      </c>
      <c r="M250" s="17">
        <f t="shared" si="230"/>
        <v>100289.76923076923</v>
      </c>
      <c r="N250" s="17">
        <f t="shared" si="230"/>
        <v>97233.61538461539</v>
      </c>
      <c r="O250" s="17">
        <f t="shared" si="230"/>
        <v>98826.61538461539</v>
      </c>
      <c r="P250" s="17">
        <f t="shared" si="231"/>
        <v>99101</v>
      </c>
      <c r="Q250" s="17">
        <f t="shared" si="231"/>
        <v>101445.53846153847</v>
      </c>
      <c r="R250" s="17">
        <f t="shared" si="231"/>
        <v>101270.23076923077</v>
      </c>
      <c r="S250" s="17">
        <f t="shared" si="231"/>
        <v>99862.769230769234</v>
      </c>
      <c r="T250" s="17">
        <f t="shared" si="232"/>
        <v>104461.30769230769</v>
      </c>
      <c r="U250" s="17">
        <f>T251</f>
        <v>99469.61538461539</v>
      </c>
      <c r="V250" s="17"/>
      <c r="W250" s="17"/>
      <c r="X250" s="17"/>
      <c r="Y250" s="17"/>
      <c r="Z250" s="17"/>
      <c r="AA250" s="17"/>
      <c r="AB250" s="17"/>
      <c r="AD250" s="52">
        <f t="shared" si="242"/>
        <v>1141218326.7751479</v>
      </c>
      <c r="AE250" s="52">
        <f t="shared" si="243"/>
        <v>1064847424</v>
      </c>
      <c r="AF250" s="52">
        <f t="shared" si="244"/>
        <v>1146030817.1597633</v>
      </c>
      <c r="AG250" s="52">
        <f t="shared" si="245"/>
        <v>1034409088.0532542</v>
      </c>
      <c r="AH250" s="52">
        <f t="shared" si="246"/>
        <v>1293735759.059171</v>
      </c>
      <c r="AI250" s="52">
        <f t="shared" si="247"/>
        <v>1522926609.7100585</v>
      </c>
      <c r="AJ250" s="52">
        <f t="shared" si="248"/>
        <v>1401131589.0177507</v>
      </c>
      <c r="AK250" s="52">
        <f t="shared" si="249"/>
        <v>1380665514.9408281</v>
      </c>
      <c r="AL250" s="52">
        <f t="shared" si="250"/>
        <v>1211928901.5147922</v>
      </c>
      <c r="AM250" s="52">
        <f t="shared" si="251"/>
        <v>1224165526.7751479</v>
      </c>
      <c r="AN250" s="52">
        <f t="shared" si="252"/>
        <v>1324635219.9053249</v>
      </c>
      <c r="AO250" s="52">
        <f t="shared" si="253"/>
        <v>1011049209</v>
      </c>
      <c r="AP250" s="52">
        <f t="shared" si="254"/>
        <v>1353407881.7100585</v>
      </c>
      <c r="AQ250" s="52">
        <f t="shared" si="255"/>
        <v>18566326415.171597</v>
      </c>
      <c r="AR250" s="52"/>
      <c r="AS250" s="52"/>
      <c r="AT250" s="52"/>
      <c r="AU250" s="52"/>
      <c r="AV250" s="52"/>
      <c r="AW250" s="52"/>
      <c r="AZ250" s="17">
        <f t="shared" si="262"/>
        <v>18873.846153846152</v>
      </c>
      <c r="BA250" s="17">
        <f t="shared" si="263"/>
        <v>14362.153846153846</v>
      </c>
      <c r="BB250" s="17">
        <f t="shared" si="239"/>
        <v>14250.076923076924</v>
      </c>
      <c r="BC250" s="17">
        <f t="shared" si="239"/>
        <v>14081.307692307691</v>
      </c>
      <c r="BD250" s="17">
        <f t="shared" si="239"/>
        <v>14406.923076923076</v>
      </c>
      <c r="BE250" s="17">
        <f t="shared" si="234"/>
        <v>13926.461538461539</v>
      </c>
      <c r="BF250" s="17">
        <f t="shared" si="234"/>
        <v>13375.538461538461</v>
      </c>
      <c r="BG250" s="17">
        <f t="shared" si="234"/>
        <v>13565.923076923076</v>
      </c>
      <c r="BH250" s="17">
        <f t="shared" si="234"/>
        <v>13299.153846153846</v>
      </c>
      <c r="BI250" s="17">
        <f t="shared" si="235"/>
        <v>12494.076923076924</v>
      </c>
      <c r="BJ250" s="17">
        <f t="shared" si="235"/>
        <v>13576.307692307691</v>
      </c>
      <c r="BK250" s="17">
        <f t="shared" si="235"/>
        <v>12293.846153846154</v>
      </c>
      <c r="BL250" s="17">
        <f t="shared" si="235"/>
        <v>12657.846153846154</v>
      </c>
      <c r="BM250" s="17">
        <f t="shared" si="236"/>
        <v>12765.461538461539</v>
      </c>
      <c r="BN250" s="17">
        <f>BM251</f>
        <v>12570.384615384615</v>
      </c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  <c r="CG250" s="16">
        <f t="shared" si="264"/>
        <v>21379241.899408266</v>
      </c>
      <c r="CH250" s="16">
        <f t="shared" si="265"/>
        <v>22968424.905325439</v>
      </c>
      <c r="CI250" s="16">
        <f t="shared" si="266"/>
        <v>19953401.775147922</v>
      </c>
      <c r="CJ250" s="16">
        <f t="shared" si="267"/>
        <v>24476614.53254436</v>
      </c>
      <c r="CK250" s="16">
        <f t="shared" si="268"/>
        <v>30231387.47928993</v>
      </c>
      <c r="CL250" s="16">
        <f t="shared" si="269"/>
        <v>28174047.390532538</v>
      </c>
      <c r="CM250" s="16">
        <f t="shared" si="270"/>
        <v>31077194.325443774</v>
      </c>
      <c r="CN250" s="16">
        <f t="shared" si="271"/>
        <v>40701455.437869795</v>
      </c>
      <c r="CO250" s="16">
        <f t="shared" si="272"/>
        <v>28063913.751479283</v>
      </c>
      <c r="CP250" s="16">
        <f t="shared" si="273"/>
        <v>43296399.999999978</v>
      </c>
      <c r="CQ250" s="16">
        <f t="shared" si="274"/>
        <v>38638655.999999978</v>
      </c>
      <c r="CR250" s="16">
        <f t="shared" si="275"/>
        <v>37312362.609467432</v>
      </c>
      <c r="CS250" s="16">
        <f t="shared" si="276"/>
        <v>39733627.366863891</v>
      </c>
      <c r="CT250" s="16">
        <f t="shared" si="277"/>
        <v>356222068.63905323</v>
      </c>
      <c r="CU250" s="16"/>
      <c r="CV250" s="16"/>
      <c r="CW250" s="16"/>
      <c r="CX250" s="16"/>
      <c r="CY250" s="16"/>
      <c r="CZ250" s="16"/>
      <c r="DA250" s="16"/>
      <c r="DB250" s="16"/>
      <c r="DC250" s="16"/>
      <c r="DD250" s="16"/>
      <c r="DE250" s="16"/>
      <c r="DF250" s="16"/>
      <c r="DG250" s="16"/>
      <c r="DH250" s="16"/>
      <c r="DI250" s="16"/>
    </row>
    <row r="251" spans="1:113">
      <c r="A251" s="5">
        <v>41487</v>
      </c>
      <c r="B251" s="17">
        <v>141759</v>
      </c>
      <c r="C251" s="17">
        <v>104777</v>
      </c>
      <c r="D251" s="17">
        <v>12421</v>
      </c>
      <c r="E251" s="17">
        <v>11629</v>
      </c>
      <c r="G251" s="17">
        <f t="shared" si="240"/>
        <v>136400.07692307694</v>
      </c>
      <c r="H251" s="17">
        <f t="shared" si="241"/>
        <v>102476.38461538461</v>
      </c>
      <c r="I251" s="17">
        <f t="shared" si="238"/>
        <v>103626.30769230769</v>
      </c>
      <c r="J251" s="17">
        <f t="shared" si="238"/>
        <v>102405.23076923077</v>
      </c>
      <c r="K251" s="17">
        <f t="shared" si="238"/>
        <v>104096.07692307692</v>
      </c>
      <c r="L251" s="17">
        <f t="shared" si="230"/>
        <v>100289.76923076923</v>
      </c>
      <c r="M251" s="17">
        <f t="shared" si="230"/>
        <v>97233.61538461539</v>
      </c>
      <c r="N251" s="17">
        <f t="shared" si="230"/>
        <v>98826.61538461539</v>
      </c>
      <c r="O251" s="17">
        <f t="shared" si="230"/>
        <v>99101</v>
      </c>
      <c r="P251" s="17">
        <f t="shared" si="231"/>
        <v>101445.53846153847</v>
      </c>
      <c r="Q251" s="17">
        <f t="shared" si="231"/>
        <v>101270.23076923077</v>
      </c>
      <c r="R251" s="17">
        <f t="shared" si="231"/>
        <v>99862.769230769234</v>
      </c>
      <c r="S251" s="17">
        <f t="shared" si="231"/>
        <v>104461.30769230769</v>
      </c>
      <c r="T251" s="17">
        <f>S252</f>
        <v>99469.61538461539</v>
      </c>
      <c r="U251" s="17"/>
      <c r="V251" s="17"/>
      <c r="W251" s="17"/>
      <c r="X251" s="17"/>
      <c r="Y251" s="17"/>
      <c r="Z251" s="17"/>
      <c r="AA251" s="17"/>
      <c r="AB251" s="17"/>
      <c r="AD251" s="52">
        <f t="shared" si="242"/>
        <v>1074119949.5917172</v>
      </c>
      <c r="AE251" s="52">
        <f t="shared" si="243"/>
        <v>1155649565.0236697</v>
      </c>
      <c r="AF251" s="52">
        <f t="shared" si="244"/>
        <v>1043548416.000001</v>
      </c>
      <c r="AG251" s="52">
        <f t="shared" si="245"/>
        <v>1303954321.6331367</v>
      </c>
      <c r="AH251" s="52">
        <f t="shared" si="246"/>
        <v>1534011709.4437876</v>
      </c>
      <c r="AI251" s="52">
        <f t="shared" si="247"/>
        <v>1411765011.982249</v>
      </c>
      <c r="AJ251" s="52">
        <f t="shared" si="248"/>
        <v>1391221139.3136106</v>
      </c>
      <c r="AK251" s="52">
        <f t="shared" si="249"/>
        <v>1221819759.0591722</v>
      </c>
      <c r="AL251" s="52">
        <f t="shared" si="250"/>
        <v>1234106090.7929006</v>
      </c>
      <c r="AM251" s="52">
        <f t="shared" si="251"/>
        <v>1334974853.4023676</v>
      </c>
      <c r="AN251" s="52">
        <f t="shared" si="252"/>
        <v>1020084979.9763325</v>
      </c>
      <c r="AO251" s="52">
        <f t="shared" si="253"/>
        <v>1363858989.4437876</v>
      </c>
      <c r="AP251" s="52">
        <f t="shared" si="254"/>
        <v>18604980984.621304</v>
      </c>
      <c r="AQ251" s="52"/>
      <c r="AR251" s="52"/>
      <c r="AS251" s="52"/>
      <c r="AT251" s="52"/>
      <c r="AU251" s="52"/>
      <c r="AV251" s="52"/>
      <c r="AW251" s="52"/>
      <c r="AZ251" s="17">
        <f t="shared" si="262"/>
        <v>19115.615384615383</v>
      </c>
      <c r="BA251" s="17">
        <f t="shared" si="263"/>
        <v>14250.076923076924</v>
      </c>
      <c r="BB251" s="17">
        <f t="shared" si="239"/>
        <v>14081.307692307691</v>
      </c>
      <c r="BC251" s="17">
        <f t="shared" si="239"/>
        <v>14406.923076923076</v>
      </c>
      <c r="BD251" s="17">
        <f t="shared" si="239"/>
        <v>13926.461538461539</v>
      </c>
      <c r="BE251" s="17">
        <f t="shared" si="234"/>
        <v>13375.538461538461</v>
      </c>
      <c r="BF251" s="17">
        <f t="shared" si="234"/>
        <v>13565.923076923076</v>
      </c>
      <c r="BG251" s="17">
        <f t="shared" si="234"/>
        <v>13299.153846153846</v>
      </c>
      <c r="BH251" s="17">
        <f t="shared" si="234"/>
        <v>12494.076923076924</v>
      </c>
      <c r="BI251" s="17">
        <f t="shared" si="235"/>
        <v>13576.307692307691</v>
      </c>
      <c r="BJ251" s="17">
        <f t="shared" si="235"/>
        <v>12293.846153846154</v>
      </c>
      <c r="BK251" s="17">
        <f t="shared" si="235"/>
        <v>12657.846153846154</v>
      </c>
      <c r="BL251" s="17">
        <f t="shared" si="235"/>
        <v>12765.461538461539</v>
      </c>
      <c r="BM251" s="17">
        <f>BL252</f>
        <v>12570.384615384615</v>
      </c>
      <c r="BN251" s="17"/>
      <c r="BO251" s="17"/>
      <c r="BP251" s="17"/>
      <c r="BQ251" s="17"/>
      <c r="BR251" s="17"/>
      <c r="BS251" s="17"/>
      <c r="BT251" s="17"/>
      <c r="BU251" s="17"/>
      <c r="BV251" s="17"/>
      <c r="BW251" s="17"/>
      <c r="BX251" s="17"/>
      <c r="BY251" s="17"/>
      <c r="BZ251" s="17"/>
      <c r="CA251" s="17"/>
      <c r="CB251" s="17"/>
      <c r="CC251" s="17"/>
      <c r="CD251" s="17"/>
      <c r="CG251" s="16">
        <f t="shared" si="264"/>
        <v>25344253.940828394</v>
      </c>
      <c r="CH251" s="16">
        <f t="shared" si="265"/>
        <v>22171783.248520702</v>
      </c>
      <c r="CI251" s="16">
        <f t="shared" si="266"/>
        <v>26927317.639053233</v>
      </c>
      <c r="CJ251" s="16">
        <f t="shared" si="267"/>
        <v>32948483.082840223</v>
      </c>
      <c r="CK251" s="16">
        <f t="shared" si="268"/>
        <v>30799084.710059162</v>
      </c>
      <c r="CL251" s="16">
        <f t="shared" si="269"/>
        <v>33831224.828402355</v>
      </c>
      <c r="CM251" s="16">
        <f t="shared" si="270"/>
        <v>43844771.597633101</v>
      </c>
      <c r="CN251" s="16">
        <f t="shared" si="271"/>
        <v>30683929.710059162</v>
      </c>
      <c r="CO251" s="16">
        <f t="shared" si="272"/>
        <v>46536535.437869795</v>
      </c>
      <c r="CP251" s="16">
        <f t="shared" si="273"/>
        <v>41702783.437869795</v>
      </c>
      <c r="CQ251" s="16">
        <f t="shared" si="274"/>
        <v>40324453.869822457</v>
      </c>
      <c r="CR251" s="16">
        <f t="shared" si="275"/>
        <v>42840045.822485186</v>
      </c>
      <c r="CS251" s="16">
        <f t="shared" si="276"/>
        <v>365406751.53254431</v>
      </c>
      <c r="CT251" s="16"/>
      <c r="CU251" s="16"/>
      <c r="CV251" s="16"/>
      <c r="CW251" s="16"/>
      <c r="CX251" s="16"/>
      <c r="CY251" s="16"/>
      <c r="CZ251" s="16"/>
      <c r="DA251" s="16"/>
      <c r="DB251" s="16"/>
      <c r="DC251" s="16"/>
      <c r="DD251" s="16"/>
      <c r="DE251" s="16"/>
      <c r="DF251" s="16"/>
      <c r="DG251" s="16"/>
      <c r="DH251" s="16"/>
      <c r="DI251" s="16"/>
    </row>
    <row r="252" spans="1:113">
      <c r="A252" s="5">
        <v>41518</v>
      </c>
      <c r="B252" s="17">
        <v>141440</v>
      </c>
      <c r="C252" s="17">
        <v>139310</v>
      </c>
      <c r="D252" s="17">
        <v>17787</v>
      </c>
      <c r="E252" s="17">
        <v>12315</v>
      </c>
      <c r="G252" s="17">
        <f t="shared" si="240"/>
        <v>135845.92307692306</v>
      </c>
      <c r="H252" s="17">
        <f t="shared" si="241"/>
        <v>103626.30769230769</v>
      </c>
      <c r="I252" s="17">
        <f t="shared" si="238"/>
        <v>102405.23076923077</v>
      </c>
      <c r="J252" s="17">
        <f t="shared" si="238"/>
        <v>104096.07692307692</v>
      </c>
      <c r="K252" s="17">
        <f t="shared" si="238"/>
        <v>100289.76923076923</v>
      </c>
      <c r="L252" s="17">
        <f t="shared" si="230"/>
        <v>97233.61538461539</v>
      </c>
      <c r="M252" s="17">
        <f t="shared" si="230"/>
        <v>98826.61538461539</v>
      </c>
      <c r="N252" s="17">
        <f t="shared" si="230"/>
        <v>99101</v>
      </c>
      <c r="O252" s="17">
        <f t="shared" si="230"/>
        <v>101445.53846153847</v>
      </c>
      <c r="P252" s="17">
        <f t="shared" si="231"/>
        <v>101270.23076923077</v>
      </c>
      <c r="Q252" s="17">
        <f t="shared" si="231"/>
        <v>99862.769230769234</v>
      </c>
      <c r="R252" s="17">
        <f t="shared" si="231"/>
        <v>104461.30769230769</v>
      </c>
      <c r="S252" s="17">
        <f>R253</f>
        <v>99469.61538461539</v>
      </c>
      <c r="T252" s="17"/>
      <c r="U252" s="17"/>
      <c r="V252" s="17"/>
      <c r="W252" s="17"/>
      <c r="X252" s="17"/>
      <c r="Y252" s="17"/>
      <c r="Z252" s="17"/>
      <c r="AA252" s="17"/>
      <c r="AB252" s="17"/>
      <c r="AD252" s="52">
        <f t="shared" si="242"/>
        <v>1118279902.0177507</v>
      </c>
      <c r="AE252" s="52">
        <f t="shared" si="243"/>
        <v>1008052730.7928987</v>
      </c>
      <c r="AF252" s="52">
        <f t="shared" si="244"/>
        <v>1264240076.3313599</v>
      </c>
      <c r="AG252" s="52">
        <f t="shared" si="245"/>
        <v>1490910305.3254423</v>
      </c>
      <c r="AH252" s="52">
        <f t="shared" si="246"/>
        <v>1370429142.01775</v>
      </c>
      <c r="AI252" s="52">
        <f t="shared" si="247"/>
        <v>1350189371.928993</v>
      </c>
      <c r="AJ252" s="52">
        <f t="shared" si="248"/>
        <v>1183386461.6863892</v>
      </c>
      <c r="AK252" s="52">
        <f t="shared" si="249"/>
        <v>1195478498.5562124</v>
      </c>
      <c r="AL252" s="52">
        <f t="shared" si="250"/>
        <v>1294787360.715975</v>
      </c>
      <c r="AM252" s="52">
        <f t="shared" si="251"/>
        <v>984994082.84023607</v>
      </c>
      <c r="AN252" s="52">
        <f t="shared" si="252"/>
        <v>1323235761.3254423</v>
      </c>
      <c r="AO252" s="52">
        <f t="shared" si="253"/>
        <v>18454114816.6213</v>
      </c>
      <c r="AP252" s="52"/>
      <c r="AQ252" s="52"/>
      <c r="AR252" s="52"/>
      <c r="AS252" s="52"/>
      <c r="AT252" s="52"/>
      <c r="AU252" s="52"/>
      <c r="AV252" s="52"/>
      <c r="AW252" s="52"/>
      <c r="AZ252" s="17">
        <f t="shared" si="262"/>
        <v>19174.307692307691</v>
      </c>
      <c r="BA252" s="17">
        <f t="shared" si="263"/>
        <v>14081.307692307691</v>
      </c>
      <c r="BB252" s="17">
        <f t="shared" si="239"/>
        <v>14406.923076923076</v>
      </c>
      <c r="BC252" s="17">
        <f t="shared" si="239"/>
        <v>13926.461538461539</v>
      </c>
      <c r="BD252" s="17">
        <f t="shared" si="239"/>
        <v>13375.538461538461</v>
      </c>
      <c r="BE252" s="17">
        <f t="shared" si="234"/>
        <v>13565.923076923076</v>
      </c>
      <c r="BF252" s="17">
        <f t="shared" si="234"/>
        <v>13299.153846153846</v>
      </c>
      <c r="BG252" s="17">
        <f t="shared" si="234"/>
        <v>12494.076923076924</v>
      </c>
      <c r="BH252" s="17">
        <f t="shared" si="234"/>
        <v>13576.307692307691</v>
      </c>
      <c r="BI252" s="17">
        <f t="shared" si="235"/>
        <v>12293.846153846154</v>
      </c>
      <c r="BJ252" s="17">
        <f t="shared" si="235"/>
        <v>12657.846153846154</v>
      </c>
      <c r="BK252" s="17">
        <f t="shared" si="235"/>
        <v>12765.461538461539</v>
      </c>
      <c r="BL252" s="17">
        <f>BK253</f>
        <v>12570.384615384615</v>
      </c>
      <c r="BM252" s="17"/>
      <c r="BN252" s="17"/>
      <c r="BO252" s="17"/>
      <c r="BP252" s="17"/>
      <c r="BQ252" s="17"/>
      <c r="BR252" s="17"/>
      <c r="BS252" s="17"/>
      <c r="BT252" s="17"/>
      <c r="BU252" s="17"/>
      <c r="BV252" s="17"/>
      <c r="BW252" s="17"/>
      <c r="BX252" s="17"/>
      <c r="BY252" s="17"/>
      <c r="BZ252" s="17"/>
      <c r="CA252" s="17"/>
      <c r="CB252" s="17"/>
      <c r="CC252" s="17"/>
      <c r="CD252" s="17"/>
      <c r="CG252" s="16">
        <f t="shared" si="264"/>
        <v>22727956.071005914</v>
      </c>
      <c r="CH252" s="16">
        <f t="shared" si="265"/>
        <v>27539889.254437856</v>
      </c>
      <c r="CI252" s="16">
        <f t="shared" si="266"/>
        <v>33625724.591715977</v>
      </c>
      <c r="CJ252" s="16">
        <f t="shared" si="267"/>
        <v>31453977.994082838</v>
      </c>
      <c r="CK252" s="16">
        <f t="shared" si="268"/>
        <v>34517432.715976328</v>
      </c>
      <c r="CL252" s="16">
        <f t="shared" si="269"/>
        <v>44625483.130177498</v>
      </c>
      <c r="CM252" s="16">
        <f t="shared" si="270"/>
        <v>31337604</v>
      </c>
      <c r="CN252" s="16">
        <f t="shared" si="271"/>
        <v>47340750.9822485</v>
      </c>
      <c r="CO252" s="16">
        <f t="shared" si="272"/>
        <v>42464270.982248507</v>
      </c>
      <c r="CP252" s="16">
        <f t="shared" si="273"/>
        <v>41073309.023668624</v>
      </c>
      <c r="CQ252" s="16">
        <f t="shared" si="274"/>
        <v>43611800.005917147</v>
      </c>
      <c r="CR252" s="16">
        <f t="shared" si="275"/>
        <v>367654075.47928989</v>
      </c>
      <c r="CS252" s="16"/>
      <c r="CT252" s="16"/>
      <c r="CU252" s="16"/>
      <c r="CV252" s="16"/>
      <c r="CW252" s="16"/>
      <c r="CX252" s="16"/>
      <c r="CY252" s="16"/>
      <c r="CZ252" s="16"/>
      <c r="DA252" s="16"/>
      <c r="DB252" s="16"/>
      <c r="DC252" s="16"/>
      <c r="DD252" s="16"/>
      <c r="DE252" s="16"/>
      <c r="DF252" s="16"/>
      <c r="DG252" s="16"/>
      <c r="DH252" s="16"/>
      <c r="DI252" s="16"/>
    </row>
    <row r="253" spans="1:113">
      <c r="A253" s="5">
        <v>41548</v>
      </c>
      <c r="B253" s="17">
        <v>167648</v>
      </c>
      <c r="C253" s="17">
        <v>87504</v>
      </c>
      <c r="D253" s="17">
        <v>8453</v>
      </c>
      <c r="E253" s="17">
        <v>10260</v>
      </c>
      <c r="G253" s="17">
        <f t="shared" si="240"/>
        <v>139725.38461538462</v>
      </c>
      <c r="H253" s="17">
        <f t="shared" si="241"/>
        <v>102405.23076923077</v>
      </c>
      <c r="I253" s="17">
        <f t="shared" si="238"/>
        <v>104096.07692307692</v>
      </c>
      <c r="J253" s="17">
        <f t="shared" si="238"/>
        <v>100289.76923076923</v>
      </c>
      <c r="K253" s="17">
        <f t="shared" si="238"/>
        <v>97233.61538461539</v>
      </c>
      <c r="L253" s="17">
        <f t="shared" si="230"/>
        <v>98826.61538461539</v>
      </c>
      <c r="M253" s="17">
        <f t="shared" si="230"/>
        <v>99101</v>
      </c>
      <c r="N253" s="17">
        <f t="shared" si="230"/>
        <v>101445.53846153847</v>
      </c>
      <c r="O253" s="17">
        <f t="shared" si="230"/>
        <v>101270.23076923077</v>
      </c>
      <c r="P253" s="17">
        <f t="shared" si="231"/>
        <v>99862.769230769234</v>
      </c>
      <c r="Q253" s="17">
        <f t="shared" si="231"/>
        <v>104461.30769230769</v>
      </c>
      <c r="R253" s="17">
        <f>Q254</f>
        <v>99469.61538461539</v>
      </c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D253" s="52">
        <f t="shared" si="242"/>
        <v>1269447566.6331367</v>
      </c>
      <c r="AE253" s="52">
        <f t="shared" si="243"/>
        <v>1555167760.763314</v>
      </c>
      <c r="AF253" s="52">
        <f t="shared" si="244"/>
        <v>1805550452.3609471</v>
      </c>
      <c r="AG253" s="52">
        <f t="shared" si="245"/>
        <v>1672709324.5917163</v>
      </c>
      <c r="AH253" s="52">
        <f t="shared" si="246"/>
        <v>1650340625.3786991</v>
      </c>
      <c r="AI253" s="52">
        <f t="shared" si="247"/>
        <v>1465346621.5621305</v>
      </c>
      <c r="AJ253" s="52">
        <f t="shared" si="248"/>
        <v>1478798857.331362</v>
      </c>
      <c r="AK253" s="52">
        <f t="shared" si="249"/>
        <v>1589028105.3017757</v>
      </c>
      <c r="AL253" s="52">
        <f t="shared" si="250"/>
        <v>1243555121.2366874</v>
      </c>
      <c r="AM253" s="52">
        <f t="shared" si="251"/>
        <v>1620526956.3609471</v>
      </c>
      <c r="AN253" s="52">
        <f t="shared" si="252"/>
        <v>19523183105.917164</v>
      </c>
      <c r="AO253" s="52"/>
      <c r="AP253" s="52"/>
      <c r="AQ253" s="52"/>
      <c r="AR253" s="52"/>
      <c r="AS253" s="52"/>
      <c r="AT253" s="52"/>
      <c r="AU253" s="52"/>
      <c r="AV253" s="52"/>
      <c r="AW253" s="52"/>
      <c r="AZ253" s="17">
        <f t="shared" si="262"/>
        <v>17879.846153846152</v>
      </c>
      <c r="BA253" s="17">
        <f t="shared" si="263"/>
        <v>14406.923076923076</v>
      </c>
      <c r="BB253" s="17">
        <f t="shared" si="239"/>
        <v>13926.461538461539</v>
      </c>
      <c r="BC253" s="17">
        <f t="shared" si="239"/>
        <v>13375.538461538461</v>
      </c>
      <c r="BD253" s="17">
        <f t="shared" si="239"/>
        <v>13565.923076923076</v>
      </c>
      <c r="BE253" s="17">
        <f t="shared" si="234"/>
        <v>13299.153846153846</v>
      </c>
      <c r="BF253" s="17">
        <f t="shared" si="234"/>
        <v>12494.076923076924</v>
      </c>
      <c r="BG253" s="17">
        <f t="shared" si="234"/>
        <v>13576.307692307691</v>
      </c>
      <c r="BH253" s="17">
        <f t="shared" si="234"/>
        <v>12293.846153846154</v>
      </c>
      <c r="BI253" s="17">
        <f t="shared" si="235"/>
        <v>12657.846153846154</v>
      </c>
      <c r="BJ253" s="17">
        <f t="shared" si="235"/>
        <v>12765.461538461539</v>
      </c>
      <c r="BK253" s="17">
        <f>BJ254</f>
        <v>12570.384615384615</v>
      </c>
      <c r="BL253" s="17"/>
      <c r="BM253" s="17"/>
      <c r="BN253" s="17"/>
      <c r="BO253" s="17"/>
      <c r="BP253" s="17"/>
      <c r="BQ253" s="17"/>
      <c r="BR253" s="17"/>
      <c r="BS253" s="17"/>
      <c r="BT253" s="17"/>
      <c r="BU253" s="17"/>
      <c r="BV253" s="17"/>
      <c r="BW253" s="17"/>
      <c r="BX253" s="17"/>
      <c r="BY253" s="17"/>
      <c r="BZ253" s="17"/>
      <c r="CA253" s="17"/>
      <c r="CB253" s="17"/>
      <c r="CC253" s="17"/>
      <c r="CD253" s="17"/>
      <c r="CG253" s="16">
        <f t="shared" si="264"/>
        <v>15629249.917159747</v>
      </c>
      <c r="CH253" s="16">
        <f t="shared" si="265"/>
        <v>20288787.786982242</v>
      </c>
      <c r="CI253" s="16">
        <f t="shared" si="266"/>
        <v>18609932.313609462</v>
      </c>
      <c r="CJ253" s="16">
        <f t="shared" si="267"/>
        <v>20982742.01775147</v>
      </c>
      <c r="CK253" s="16">
        <f t="shared" si="268"/>
        <v>29006510.20710057</v>
      </c>
      <c r="CL253" s="16">
        <f t="shared" si="269"/>
        <v>18520443.289940823</v>
      </c>
      <c r="CM253" s="16">
        <f t="shared" si="270"/>
        <v>31203395.999999981</v>
      </c>
      <c r="CN253" s="16">
        <f t="shared" si="271"/>
        <v>27269283.999999981</v>
      </c>
      <c r="CO253" s="16">
        <f t="shared" si="272"/>
        <v>26156929.99408282</v>
      </c>
      <c r="CP253" s="16">
        <f t="shared" si="273"/>
        <v>28190381.828402355</v>
      </c>
      <c r="CQ253" s="16">
        <f t="shared" si="274"/>
        <v>319688898.48520702</v>
      </c>
      <c r="CR253" s="16"/>
      <c r="CS253" s="16"/>
      <c r="CT253" s="16"/>
      <c r="CU253" s="16"/>
      <c r="CV253" s="16"/>
      <c r="CW253" s="16"/>
      <c r="CX253" s="16"/>
      <c r="CY253" s="16"/>
      <c r="CZ253" s="16"/>
      <c r="DA253" s="16"/>
      <c r="DB253" s="16"/>
      <c r="DC253" s="16"/>
      <c r="DD253" s="16"/>
      <c r="DE253" s="16"/>
      <c r="DF253" s="16"/>
      <c r="DG253" s="16"/>
      <c r="DH253" s="16"/>
      <c r="DI253" s="16"/>
    </row>
    <row r="254" spans="1:113">
      <c r="A254" s="5">
        <v>41579</v>
      </c>
      <c r="B254" s="17">
        <v>96939</v>
      </c>
      <c r="C254" s="17">
        <v>117276</v>
      </c>
      <c r="D254" s="17">
        <v>23761</v>
      </c>
      <c r="E254" s="17">
        <v>20831</v>
      </c>
      <c r="G254" s="17">
        <f t="shared" si="240"/>
        <v>132613.23076923078</v>
      </c>
      <c r="H254" s="17">
        <f t="shared" si="241"/>
        <v>104096.07692307692</v>
      </c>
      <c r="I254" s="17">
        <f t="shared" si="238"/>
        <v>100289.76923076923</v>
      </c>
      <c r="J254" s="17">
        <f t="shared" si="238"/>
        <v>97233.61538461539</v>
      </c>
      <c r="K254" s="17">
        <f t="shared" si="238"/>
        <v>98826.61538461539</v>
      </c>
      <c r="L254" s="17">
        <f t="shared" si="230"/>
        <v>99101</v>
      </c>
      <c r="M254" s="17">
        <f t="shared" si="230"/>
        <v>101445.53846153847</v>
      </c>
      <c r="N254" s="17">
        <f t="shared" si="230"/>
        <v>101270.23076923077</v>
      </c>
      <c r="O254" s="17">
        <f t="shared" si="230"/>
        <v>99862.769230769234</v>
      </c>
      <c r="P254" s="17">
        <f t="shared" si="231"/>
        <v>104461.30769230769</v>
      </c>
      <c r="Q254" s="17">
        <f>P255</f>
        <v>99469.61538461539</v>
      </c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D254" s="52">
        <f t="shared" si="242"/>
        <v>1044806165.8284029</v>
      </c>
      <c r="AE254" s="52">
        <f t="shared" si="243"/>
        <v>1251717184.763314</v>
      </c>
      <c r="AF254" s="52">
        <f t="shared" si="244"/>
        <v>1141535379.1479294</v>
      </c>
      <c r="AG254" s="52">
        <f t="shared" si="245"/>
        <v>1123069611.1301782</v>
      </c>
      <c r="AH254" s="52">
        <f t="shared" si="246"/>
        <v>971425043.78698254</v>
      </c>
      <c r="AI254" s="52">
        <f t="shared" si="247"/>
        <v>982383649.00000095</v>
      </c>
      <c r="AJ254" s="52">
        <f t="shared" si="248"/>
        <v>1072592730.982249</v>
      </c>
      <c r="AK254" s="52">
        <f t="shared" si="249"/>
        <v>792530772.92899501</v>
      </c>
      <c r="AL254" s="52">
        <f t="shared" si="250"/>
        <v>1098499240.763314</v>
      </c>
      <c r="AM254" s="52">
        <f t="shared" si="251"/>
        <v>17586268975.053257</v>
      </c>
      <c r="AN254" s="52"/>
      <c r="AO254" s="52"/>
      <c r="AP254" s="52"/>
      <c r="AQ254" s="52"/>
      <c r="AR254" s="52"/>
      <c r="AS254" s="52"/>
      <c r="AT254" s="52"/>
      <c r="AU254" s="52"/>
      <c r="AV254" s="52"/>
      <c r="AW254" s="52"/>
      <c r="AZ254" s="17">
        <f t="shared" si="262"/>
        <v>18344.692307692309</v>
      </c>
      <c r="BA254" s="17">
        <f t="shared" si="263"/>
        <v>13926.461538461539</v>
      </c>
      <c r="BB254" s="17">
        <f t="shared" si="239"/>
        <v>13375.538461538461</v>
      </c>
      <c r="BC254" s="17">
        <f t="shared" si="239"/>
        <v>13565.923076923076</v>
      </c>
      <c r="BD254" s="17">
        <f t="shared" si="239"/>
        <v>13299.153846153846</v>
      </c>
      <c r="BE254" s="17">
        <f t="shared" si="234"/>
        <v>12494.076923076924</v>
      </c>
      <c r="BF254" s="17">
        <f t="shared" si="234"/>
        <v>13576.307692307691</v>
      </c>
      <c r="BG254" s="17">
        <f t="shared" si="234"/>
        <v>12293.846153846154</v>
      </c>
      <c r="BH254" s="17">
        <f t="shared" si="234"/>
        <v>12657.846153846154</v>
      </c>
      <c r="BI254" s="17">
        <f t="shared" si="235"/>
        <v>12765.461538461539</v>
      </c>
      <c r="BJ254" s="17">
        <f>BI255</f>
        <v>12570.384615384615</v>
      </c>
      <c r="BK254" s="17"/>
      <c r="BL254" s="17"/>
      <c r="BM254" s="17"/>
      <c r="BN254" s="17"/>
      <c r="BO254" s="17"/>
      <c r="BP254" s="17"/>
      <c r="BQ254" s="17"/>
      <c r="BR254" s="17"/>
      <c r="BS254" s="17"/>
      <c r="BT254" s="17"/>
      <c r="BU254" s="17"/>
      <c r="BV254" s="17"/>
      <c r="BW254" s="17"/>
      <c r="BX254" s="17"/>
      <c r="BY254" s="17"/>
      <c r="BZ254" s="17"/>
      <c r="CA254" s="17"/>
      <c r="CB254" s="17"/>
      <c r="CC254" s="17"/>
      <c r="CD254" s="17"/>
      <c r="CG254" s="16">
        <f t="shared" si="264"/>
        <v>24692489.946745574</v>
      </c>
      <c r="CH254" s="16">
        <f t="shared" si="265"/>
        <v>22836635.36094676</v>
      </c>
      <c r="CI254" s="16">
        <f t="shared" si="266"/>
        <v>25457458.366863918</v>
      </c>
      <c r="CJ254" s="16">
        <f t="shared" si="267"/>
        <v>34229700.37869823</v>
      </c>
      <c r="CK254" s="16">
        <f t="shared" si="268"/>
        <v>22737491.840236701</v>
      </c>
      <c r="CL254" s="16">
        <f t="shared" si="269"/>
        <v>36612739.177514799</v>
      </c>
      <c r="CM254" s="16">
        <f t="shared" si="270"/>
        <v>32340219.177514799</v>
      </c>
      <c r="CN254" s="16">
        <f t="shared" si="271"/>
        <v>31127815.976331364</v>
      </c>
      <c r="CO254" s="16">
        <f t="shared" si="272"/>
        <v>33342629.325443797</v>
      </c>
      <c r="CP254" s="16">
        <f t="shared" si="273"/>
        <v>336527735.86390537</v>
      </c>
      <c r="CQ254" s="16"/>
      <c r="CR254" s="16"/>
      <c r="CS254" s="16"/>
      <c r="CT254" s="16"/>
      <c r="CU254" s="16"/>
      <c r="CV254" s="16"/>
      <c r="CW254" s="16"/>
      <c r="CX254" s="16"/>
      <c r="CY254" s="16"/>
      <c r="CZ254" s="16"/>
      <c r="DA254" s="16"/>
      <c r="DB254" s="16"/>
      <c r="DC254" s="16"/>
      <c r="DD254" s="16"/>
      <c r="DE254" s="16"/>
      <c r="DF254" s="16"/>
      <c r="DG254" s="16"/>
      <c r="DH254" s="16"/>
      <c r="DI254" s="16"/>
    </row>
    <row r="255" spans="1:113">
      <c r="A255" s="5">
        <v>41609</v>
      </c>
      <c r="B255" s="17">
        <v>104073</v>
      </c>
      <c r="C255" s="17">
        <v>79782</v>
      </c>
      <c r="D255" s="17">
        <v>19695</v>
      </c>
      <c r="E255" s="17">
        <v>4998</v>
      </c>
      <c r="G255" s="17">
        <f t="shared" si="240"/>
        <v>126020.69230769231</v>
      </c>
      <c r="H255" s="17">
        <f t="shared" si="241"/>
        <v>100289.76923076923</v>
      </c>
      <c r="I255" s="17">
        <f t="shared" si="238"/>
        <v>97233.61538461539</v>
      </c>
      <c r="J255" s="17">
        <f t="shared" si="238"/>
        <v>98826.61538461539</v>
      </c>
      <c r="K255" s="17">
        <f t="shared" si="238"/>
        <v>99101</v>
      </c>
      <c r="L255" s="17">
        <f t="shared" si="230"/>
        <v>101445.53846153847</v>
      </c>
      <c r="M255" s="17">
        <f t="shared" si="230"/>
        <v>101270.23076923077</v>
      </c>
      <c r="N255" s="17">
        <f t="shared" si="230"/>
        <v>99862.769230769234</v>
      </c>
      <c r="O255" s="17">
        <f t="shared" si="230"/>
        <v>104461.30769230769</v>
      </c>
      <c r="P255" s="17">
        <f>O256</f>
        <v>99469.61538461539</v>
      </c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D255" s="52">
        <f t="shared" si="242"/>
        <v>828695797.77514791</v>
      </c>
      <c r="AE255" s="52">
        <f t="shared" si="243"/>
        <v>739517819.69822478</v>
      </c>
      <c r="AF255" s="52">
        <f t="shared" si="244"/>
        <v>724669833.94082868</v>
      </c>
      <c r="AG255" s="52">
        <f t="shared" si="245"/>
        <v>603938186.56213009</v>
      </c>
      <c r="AH255" s="52">
        <f t="shared" si="246"/>
        <v>612585346.36686432</v>
      </c>
      <c r="AI255" s="52">
        <f t="shared" si="247"/>
        <v>684236939.6982249</v>
      </c>
      <c r="AJ255" s="52">
        <f t="shared" si="248"/>
        <v>464807064.99408323</v>
      </c>
      <c r="AK255" s="52">
        <f t="shared" si="249"/>
        <v>704959685.77514791</v>
      </c>
      <c r="AL255" s="52">
        <f t="shared" si="250"/>
        <v>15881214889.71006</v>
      </c>
      <c r="AM255" s="52"/>
      <c r="AN255" s="52"/>
      <c r="AO255" s="52"/>
      <c r="AP255" s="52"/>
      <c r="AQ255" s="52"/>
      <c r="AR255" s="52"/>
      <c r="AS255" s="52"/>
      <c r="AT255" s="52"/>
      <c r="AU255" s="52"/>
      <c r="AV255" s="52"/>
      <c r="AW255" s="52"/>
      <c r="AZ255" s="17">
        <f t="shared" si="262"/>
        <v>16833.076923076922</v>
      </c>
      <c r="BA255" s="17">
        <f t="shared" si="263"/>
        <v>13375.538461538461</v>
      </c>
      <c r="BB255" s="17">
        <f t="shared" si="239"/>
        <v>13565.923076923076</v>
      </c>
      <c r="BC255" s="17">
        <f t="shared" si="239"/>
        <v>13299.153846153846</v>
      </c>
      <c r="BD255" s="17">
        <f t="shared" si="239"/>
        <v>12494.076923076924</v>
      </c>
      <c r="BE255" s="17">
        <f t="shared" si="234"/>
        <v>13576.307692307691</v>
      </c>
      <c r="BF255" s="17">
        <f t="shared" si="234"/>
        <v>12293.846153846154</v>
      </c>
      <c r="BG255" s="17">
        <f t="shared" si="234"/>
        <v>12657.846153846154</v>
      </c>
      <c r="BH255" s="17">
        <f t="shared" si="234"/>
        <v>12765.461538461539</v>
      </c>
      <c r="BI255" s="17">
        <f>BH256</f>
        <v>12570.384615384615</v>
      </c>
      <c r="BJ255" s="17"/>
      <c r="BK255" s="17"/>
      <c r="BL255" s="17"/>
      <c r="BM255" s="17"/>
      <c r="BN255" s="17"/>
      <c r="BO255" s="17"/>
      <c r="BP255" s="17"/>
      <c r="BQ255" s="17"/>
      <c r="BR255" s="17"/>
      <c r="BS255" s="17"/>
      <c r="BT255" s="17"/>
      <c r="BU255" s="17"/>
      <c r="BV255" s="17"/>
      <c r="BW255" s="17"/>
      <c r="BX255" s="17"/>
      <c r="BY255" s="17"/>
      <c r="BZ255" s="17"/>
      <c r="CA255" s="17"/>
      <c r="CB255" s="17"/>
      <c r="CC255" s="17"/>
      <c r="CD255" s="17"/>
      <c r="CG255" s="16">
        <f t="shared" si="264"/>
        <v>10674294.254437868</v>
      </c>
      <c r="CH255" s="16">
        <f t="shared" si="265"/>
        <v>12488612.313609462</v>
      </c>
      <c r="CI255" s="16">
        <f t="shared" si="266"/>
        <v>18826920.999999985</v>
      </c>
      <c r="CJ255" s="16">
        <f t="shared" si="267"/>
        <v>10606545.822485205</v>
      </c>
      <c r="CK255" s="16">
        <f t="shared" si="268"/>
        <v>20604615.976331346</v>
      </c>
      <c r="CL255" s="16">
        <f t="shared" si="269"/>
        <v>17432551.976331349</v>
      </c>
      <c r="CM255" s="16">
        <f t="shared" si="270"/>
        <v>16545494.917159749</v>
      </c>
      <c r="CN255" s="16">
        <f t="shared" si="271"/>
        <v>18170545.710059162</v>
      </c>
      <c r="CO255" s="16">
        <f t="shared" si="272"/>
        <v>283352478.69822484</v>
      </c>
      <c r="CP255" s="16"/>
      <c r="CQ255" s="16"/>
      <c r="CR255" s="16"/>
      <c r="CS255" s="16"/>
      <c r="CT255" s="16"/>
      <c r="CU255" s="16"/>
      <c r="CV255" s="16"/>
      <c r="CW255" s="16"/>
      <c r="CX255" s="16"/>
      <c r="CY255" s="16"/>
      <c r="CZ255" s="16"/>
      <c r="DA255" s="16"/>
      <c r="DB255" s="16"/>
      <c r="DC255" s="16"/>
      <c r="DD255" s="16"/>
      <c r="DE255" s="16"/>
      <c r="DF255" s="16"/>
      <c r="DG255" s="16"/>
      <c r="DH255" s="16"/>
      <c r="DI255" s="16"/>
    </row>
    <row r="256" spans="1:113">
      <c r="A256" s="5">
        <v>41640</v>
      </c>
      <c r="B256" s="17">
        <v>117475</v>
      </c>
      <c r="C256" s="17">
        <v>45803</v>
      </c>
      <c r="D256" s="17">
        <v>13565</v>
      </c>
      <c r="E256" s="17">
        <v>10776</v>
      </c>
      <c r="G256" s="17">
        <f t="shared" si="240"/>
        <v>126822.46153846153</v>
      </c>
      <c r="H256" s="17">
        <f t="shared" si="241"/>
        <v>97233.61538461539</v>
      </c>
      <c r="I256" s="17">
        <f t="shared" si="238"/>
        <v>98826.61538461539</v>
      </c>
      <c r="J256" s="17">
        <f t="shared" si="238"/>
        <v>99101</v>
      </c>
      <c r="K256" s="17">
        <f t="shared" si="238"/>
        <v>101445.53846153847</v>
      </c>
      <c r="L256" s="17">
        <f t="shared" si="230"/>
        <v>101270.23076923077</v>
      </c>
      <c r="M256" s="17">
        <f t="shared" si="230"/>
        <v>99862.769230769234</v>
      </c>
      <c r="N256" s="17">
        <f t="shared" si="230"/>
        <v>104461.30769230769</v>
      </c>
      <c r="O256" s="17">
        <f>N257</f>
        <v>99469.61538461539</v>
      </c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D256" s="52">
        <f t="shared" si="242"/>
        <v>783767401.86982179</v>
      </c>
      <c r="AE256" s="52">
        <f t="shared" si="243"/>
        <v>768479429.82840204</v>
      </c>
      <c r="AF256" s="52">
        <f t="shared" si="244"/>
        <v>643988224.85207033</v>
      </c>
      <c r="AG256" s="52">
        <f t="shared" si="245"/>
        <v>652916497.28402352</v>
      </c>
      <c r="AH256" s="52">
        <f t="shared" si="246"/>
        <v>726825009.32544327</v>
      </c>
      <c r="AI256" s="52">
        <f t="shared" si="247"/>
        <v>500021201.33136082</v>
      </c>
      <c r="AJ256" s="52">
        <f t="shared" si="248"/>
        <v>748178192.71597564</v>
      </c>
      <c r="AK256" s="52">
        <f t="shared" si="249"/>
        <v>16083936750.674555</v>
      </c>
      <c r="AL256" s="52"/>
      <c r="AM256" s="52"/>
      <c r="AN256" s="52"/>
      <c r="AO256" s="52"/>
      <c r="AP256" s="52"/>
      <c r="AQ256" s="52"/>
      <c r="AR256" s="52"/>
      <c r="AS256" s="52"/>
      <c r="AT256" s="52"/>
      <c r="AU256" s="52"/>
      <c r="AV256" s="52"/>
      <c r="AW256" s="52"/>
      <c r="AZ256" s="17">
        <f t="shared" si="262"/>
        <v>17305</v>
      </c>
      <c r="BA256" s="17">
        <f t="shared" si="263"/>
        <v>13565.923076923076</v>
      </c>
      <c r="BB256" s="17">
        <f t="shared" si="239"/>
        <v>13299.153846153846</v>
      </c>
      <c r="BC256" s="17">
        <f t="shared" si="239"/>
        <v>12494.076923076924</v>
      </c>
      <c r="BD256" s="17">
        <f t="shared" si="239"/>
        <v>13576.307692307691</v>
      </c>
      <c r="BE256" s="17">
        <f t="shared" si="234"/>
        <v>12293.846153846154</v>
      </c>
      <c r="BF256" s="17">
        <f t="shared" si="234"/>
        <v>12657.846153846154</v>
      </c>
      <c r="BG256" s="17">
        <f t="shared" si="234"/>
        <v>12765.461538461539</v>
      </c>
      <c r="BH256" s="17">
        <f>BG257</f>
        <v>12570.384615384615</v>
      </c>
      <c r="BI256" s="17"/>
      <c r="BJ256" s="17"/>
      <c r="BK256" s="17"/>
      <c r="BL256" s="17"/>
      <c r="BM256" s="17"/>
      <c r="BN256" s="17"/>
      <c r="BO256" s="17"/>
      <c r="BP256" s="17"/>
      <c r="BQ256" s="17"/>
      <c r="BR256" s="17"/>
      <c r="BS256" s="17"/>
      <c r="BT256" s="17"/>
      <c r="BU256" s="17"/>
      <c r="BV256" s="17"/>
      <c r="BW256" s="17"/>
      <c r="BX256" s="17"/>
      <c r="BY256" s="17"/>
      <c r="BZ256" s="17"/>
      <c r="CA256" s="17"/>
      <c r="CB256" s="17"/>
      <c r="CC256" s="17"/>
      <c r="CD256" s="17"/>
      <c r="CG256" s="16">
        <f t="shared" si="264"/>
        <v>16046803.408284027</v>
      </c>
      <c r="CH256" s="16">
        <f t="shared" si="265"/>
        <v>23144980.852070998</v>
      </c>
      <c r="CI256" s="16">
        <f t="shared" si="266"/>
        <v>13903146.325443793</v>
      </c>
      <c r="CJ256" s="16">
        <f t="shared" si="267"/>
        <v>25111662.86982248</v>
      </c>
      <c r="CK256" s="16">
        <f t="shared" si="268"/>
        <v>21596038.86982248</v>
      </c>
      <c r="CL256" s="16">
        <f t="shared" si="269"/>
        <v>20607409.443786979</v>
      </c>
      <c r="CM256" s="16">
        <f t="shared" si="270"/>
        <v>22416582.840236686</v>
      </c>
      <c r="CN256" s="16">
        <f t="shared" si="271"/>
        <v>299463025</v>
      </c>
      <c r="CO256" s="16"/>
      <c r="CP256" s="16"/>
      <c r="CQ256" s="16"/>
      <c r="CR256" s="16"/>
      <c r="CS256" s="16"/>
      <c r="CT256" s="16"/>
      <c r="CU256" s="16"/>
      <c r="CV256" s="16"/>
      <c r="CW256" s="16"/>
      <c r="CX256" s="16"/>
      <c r="CY256" s="16"/>
      <c r="CZ256" s="16"/>
      <c r="DA256" s="16"/>
      <c r="DB256" s="16"/>
      <c r="DC256" s="16"/>
      <c r="DD256" s="16"/>
      <c r="DE256" s="16"/>
      <c r="DF256" s="16"/>
      <c r="DG256" s="16"/>
      <c r="DH256" s="16"/>
      <c r="DI256" s="16"/>
    </row>
    <row r="257" spans="1:113">
      <c r="A257" s="5">
        <v>41671</v>
      </c>
      <c r="B257" s="17">
        <v>122401</v>
      </c>
      <c r="C257" s="17">
        <v>89476</v>
      </c>
      <c r="D257" s="17">
        <v>21664</v>
      </c>
      <c r="E257" s="17">
        <v>3823</v>
      </c>
      <c r="G257" s="17">
        <f t="shared" si="240"/>
        <v>131464.61538461538</v>
      </c>
      <c r="H257" s="17">
        <f t="shared" si="241"/>
        <v>98826.61538461539</v>
      </c>
      <c r="I257" s="17">
        <f t="shared" si="238"/>
        <v>99101</v>
      </c>
      <c r="J257" s="17">
        <f t="shared" si="238"/>
        <v>101445.53846153847</v>
      </c>
      <c r="K257" s="17">
        <f t="shared" si="238"/>
        <v>101270.23076923077</v>
      </c>
      <c r="L257" s="17">
        <f t="shared" si="230"/>
        <v>99862.769230769234</v>
      </c>
      <c r="M257" s="17">
        <f t="shared" si="230"/>
        <v>104461.30769230769</v>
      </c>
      <c r="N257" s="17">
        <f>M258</f>
        <v>99469.61538461539</v>
      </c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D257" s="52">
        <f t="shared" si="242"/>
        <v>1047403600.7633131</v>
      </c>
      <c r="AE257" s="52">
        <f t="shared" si="243"/>
        <v>901144979.31360853</v>
      </c>
      <c r="AF257" s="52">
        <f t="shared" si="244"/>
        <v>911700862.30177486</v>
      </c>
      <c r="AG257" s="52">
        <f t="shared" si="245"/>
        <v>998676680.33136022</v>
      </c>
      <c r="AH257" s="52">
        <f t="shared" si="246"/>
        <v>729178626.32544351</v>
      </c>
      <c r="AI257" s="52">
        <f t="shared" si="247"/>
        <v>1023680024.999999</v>
      </c>
      <c r="AJ257" s="52">
        <f t="shared" si="248"/>
        <v>17282945098.22485</v>
      </c>
      <c r="AK257" s="52"/>
      <c r="AL257" s="52"/>
      <c r="AM257" s="52"/>
      <c r="AN257" s="52"/>
      <c r="AO257" s="52"/>
      <c r="AP257" s="52"/>
      <c r="AQ257" s="52"/>
      <c r="AR257" s="52"/>
      <c r="AS257" s="52"/>
      <c r="AT257" s="52"/>
      <c r="AU257" s="52"/>
      <c r="AV257" s="52"/>
      <c r="AW257" s="52"/>
      <c r="AZ257" s="17">
        <f t="shared" si="262"/>
        <v>18356.76923076923</v>
      </c>
      <c r="BA257" s="17">
        <f t="shared" si="263"/>
        <v>13299.153846153846</v>
      </c>
      <c r="BB257" s="17">
        <f t="shared" si="239"/>
        <v>12494.076923076924</v>
      </c>
      <c r="BC257" s="17">
        <f t="shared" si="239"/>
        <v>13576.307692307691</v>
      </c>
      <c r="BD257" s="17">
        <f t="shared" si="239"/>
        <v>12293.846153846154</v>
      </c>
      <c r="BE257" s="17">
        <f t="shared" si="234"/>
        <v>12657.846153846154</v>
      </c>
      <c r="BF257" s="17">
        <f t="shared" si="234"/>
        <v>12765.461538461539</v>
      </c>
      <c r="BG257" s="17">
        <f>BF258</f>
        <v>12570.384615384615</v>
      </c>
      <c r="BH257" s="17"/>
      <c r="BI257" s="17"/>
      <c r="BJ257" s="17"/>
      <c r="BK257" s="17"/>
      <c r="BL257" s="17"/>
      <c r="BM257" s="17"/>
      <c r="BN257" s="17"/>
      <c r="BO257" s="17"/>
      <c r="BP257" s="17"/>
      <c r="BQ257" s="17"/>
      <c r="BR257" s="17"/>
      <c r="BS257" s="17"/>
      <c r="BT257" s="17"/>
      <c r="BU257" s="17"/>
      <c r="BV257" s="17"/>
      <c r="BW257" s="17"/>
      <c r="BX257" s="17"/>
      <c r="BY257" s="17"/>
      <c r="BZ257" s="17"/>
      <c r="CA257" s="17"/>
      <c r="CB257" s="17"/>
      <c r="CC257" s="17"/>
      <c r="CD257" s="17"/>
      <c r="CG257" s="16">
        <f t="shared" si="264"/>
        <v>34371161.094674543</v>
      </c>
      <c r="CH257" s="16">
        <f t="shared" si="265"/>
        <v>22852812.520710066</v>
      </c>
      <c r="CI257" s="16">
        <f t="shared" si="266"/>
        <v>36759036.236686379</v>
      </c>
      <c r="CJ257" s="16">
        <f t="shared" si="267"/>
        <v>32477724.236686382</v>
      </c>
      <c r="CK257" s="16">
        <f t="shared" si="268"/>
        <v>31262721.710059162</v>
      </c>
      <c r="CL257" s="16">
        <f t="shared" si="269"/>
        <v>33482246.917159762</v>
      </c>
      <c r="CM257" s="16">
        <f t="shared" si="270"/>
        <v>336970976.59171599</v>
      </c>
      <c r="CN257" s="16"/>
      <c r="CO257" s="16"/>
      <c r="CP257" s="16"/>
      <c r="CQ257" s="16"/>
      <c r="CR257" s="16"/>
      <c r="CS257" s="16"/>
      <c r="CT257" s="16"/>
      <c r="CU257" s="16"/>
      <c r="CV257" s="16"/>
      <c r="CW257" s="16"/>
      <c r="CX257" s="16"/>
      <c r="CY257" s="16"/>
      <c r="CZ257" s="16"/>
      <c r="DA257" s="16"/>
      <c r="DB257" s="16"/>
      <c r="DC257" s="16"/>
      <c r="DD257" s="16"/>
      <c r="DE257" s="16"/>
      <c r="DF257" s="16"/>
      <c r="DG257" s="16"/>
      <c r="DH257" s="16"/>
      <c r="DI257" s="16"/>
    </row>
    <row r="258" spans="1:113">
      <c r="A258" s="5">
        <v>41699</v>
      </c>
      <c r="B258" s="17">
        <v>135320</v>
      </c>
      <c r="C258" s="17">
        <v>123538</v>
      </c>
      <c r="D258" s="17">
        <v>18558</v>
      </c>
      <c r="E258" s="17">
        <v>31764</v>
      </c>
      <c r="G258" s="17">
        <f t="shared" si="240"/>
        <v>128931.92307692308</v>
      </c>
      <c r="H258" s="17">
        <f t="shared" si="241"/>
        <v>99101</v>
      </c>
      <c r="I258" s="17">
        <f t="shared" si="238"/>
        <v>101445.53846153847</v>
      </c>
      <c r="J258" s="17">
        <f t="shared" si="238"/>
        <v>101270.23076923077</v>
      </c>
      <c r="K258" s="17">
        <f t="shared" si="238"/>
        <v>99862.769230769234</v>
      </c>
      <c r="L258" s="17">
        <f t="shared" si="230"/>
        <v>104461.30769230769</v>
      </c>
      <c r="M258" s="17">
        <f>L259</f>
        <v>99469.61538461539</v>
      </c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D258" s="52">
        <f t="shared" si="242"/>
        <v>755501339.22485173</v>
      </c>
      <c r="AE258" s="52">
        <f t="shared" si="243"/>
        <v>765169221.32544398</v>
      </c>
      <c r="AF258" s="52">
        <f t="shared" si="244"/>
        <v>845015705.33136082</v>
      </c>
      <c r="AG258" s="52">
        <f t="shared" si="245"/>
        <v>598811017.30177546</v>
      </c>
      <c r="AH258" s="52">
        <f t="shared" si="246"/>
        <v>868027574.55621278</v>
      </c>
      <c r="AI258" s="52">
        <f t="shared" si="247"/>
        <v>16623440788.31361</v>
      </c>
      <c r="AJ258" s="52"/>
      <c r="AK258" s="52"/>
      <c r="AL258" s="52"/>
      <c r="AM258" s="52"/>
      <c r="AN258" s="52"/>
      <c r="AO258" s="52"/>
      <c r="AP258" s="52"/>
      <c r="AQ258" s="52"/>
      <c r="AR258" s="52"/>
      <c r="AS258" s="52"/>
      <c r="AT258" s="52"/>
      <c r="AU258" s="52"/>
      <c r="AV258" s="52"/>
      <c r="AW258" s="52"/>
      <c r="AZ258" s="17">
        <f t="shared" si="262"/>
        <v>19039.23076923077</v>
      </c>
      <c r="BA258" s="17">
        <f t="shared" si="263"/>
        <v>12494.076923076924</v>
      </c>
      <c r="BB258" s="17">
        <f t="shared" si="239"/>
        <v>13576.307692307691</v>
      </c>
      <c r="BC258" s="17">
        <f t="shared" si="239"/>
        <v>12293.846153846154</v>
      </c>
      <c r="BD258" s="17">
        <f t="shared" si="239"/>
        <v>12657.846153846154</v>
      </c>
      <c r="BE258" s="17">
        <f t="shared" si="234"/>
        <v>12765.461538461539</v>
      </c>
      <c r="BF258" s="17">
        <f>BE259</f>
        <v>12570.384615384615</v>
      </c>
      <c r="BG258" s="17"/>
      <c r="BH258" s="17"/>
      <c r="BI258" s="17"/>
      <c r="BJ258" s="17"/>
      <c r="BK258" s="17"/>
      <c r="BL258" s="17"/>
      <c r="BM258" s="17"/>
      <c r="BN258" s="17"/>
      <c r="BO258" s="17"/>
      <c r="BP258" s="17"/>
      <c r="BQ258" s="17"/>
      <c r="BR258" s="17"/>
      <c r="BS258" s="17"/>
      <c r="BT258" s="17"/>
      <c r="BU258" s="17"/>
      <c r="BV258" s="17"/>
      <c r="BW258" s="17"/>
      <c r="BX258" s="17"/>
      <c r="BY258" s="17"/>
      <c r="BZ258" s="17"/>
      <c r="CA258" s="17"/>
      <c r="CB258" s="17"/>
      <c r="CC258" s="17"/>
      <c r="CD258" s="17"/>
      <c r="CG258" s="16">
        <f t="shared" si="264"/>
        <v>29843528.544378709</v>
      </c>
      <c r="CH258" s="16">
        <f t="shared" si="265"/>
        <v>45500213.609467454</v>
      </c>
      <c r="CI258" s="16">
        <f t="shared" si="266"/>
        <v>40722069.609467454</v>
      </c>
      <c r="CJ258" s="16">
        <f t="shared" si="267"/>
        <v>39360180.360946745</v>
      </c>
      <c r="CK258" s="16">
        <f t="shared" si="268"/>
        <v>41845970.562130183</v>
      </c>
      <c r="CL258" s="16">
        <f t="shared" si="269"/>
        <v>362492308.2840237</v>
      </c>
      <c r="CM258" s="16"/>
      <c r="CN258" s="16"/>
      <c r="CO258" s="16"/>
      <c r="CP258" s="16"/>
      <c r="CQ258" s="16"/>
      <c r="CR258" s="16"/>
      <c r="CS258" s="16"/>
      <c r="CT258" s="16"/>
      <c r="CU258" s="16"/>
      <c r="CV258" s="16"/>
      <c r="CW258" s="16"/>
      <c r="CX258" s="16"/>
      <c r="CY258" s="16"/>
      <c r="CZ258" s="16"/>
      <c r="DA258" s="16"/>
      <c r="DB258" s="16"/>
      <c r="DC258" s="16"/>
      <c r="DD258" s="16"/>
      <c r="DE258" s="16"/>
      <c r="DF258" s="16"/>
      <c r="DG258" s="16"/>
      <c r="DH258" s="16"/>
      <c r="DI258" s="16"/>
    </row>
    <row r="259" spans="1:113">
      <c r="A259" s="5">
        <v>41730</v>
      </c>
      <c r="B259" s="17">
        <v>132352</v>
      </c>
      <c r="C259" s="17">
        <v>133303</v>
      </c>
      <c r="D259" s="17">
        <v>22941</v>
      </c>
      <c r="E259" s="17">
        <v>17604</v>
      </c>
      <c r="G259" s="17">
        <f t="shared" si="240"/>
        <v>129818.23076923077</v>
      </c>
      <c r="H259" s="17">
        <f t="shared" si="241"/>
        <v>101445.53846153847</v>
      </c>
      <c r="I259" s="17">
        <f t="shared" si="238"/>
        <v>101270.23076923077</v>
      </c>
      <c r="J259" s="17">
        <f t="shared" si="238"/>
        <v>99862.769230769234</v>
      </c>
      <c r="K259" s="17">
        <f t="shared" si="238"/>
        <v>104461.30769230769</v>
      </c>
      <c r="L259" s="17">
        <f>K260</f>
        <v>99469.61538461539</v>
      </c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D259" s="52">
        <f t="shared" si="242"/>
        <v>814988304</v>
      </c>
      <c r="AE259" s="52">
        <f t="shared" si="243"/>
        <v>897329675.98224807</v>
      </c>
      <c r="AF259" s="52">
        <f t="shared" si="244"/>
        <v>642973547.92899418</v>
      </c>
      <c r="AG259" s="52">
        <f t="shared" si="245"/>
        <v>921038455.76331306</v>
      </c>
      <c r="AH259" s="52">
        <f t="shared" si="246"/>
        <v>16852773040.053253</v>
      </c>
      <c r="AI259" s="52"/>
      <c r="AJ259" s="52"/>
      <c r="AK259" s="52"/>
      <c r="AL259" s="52"/>
      <c r="AM259" s="52"/>
      <c r="AN259" s="52"/>
      <c r="AO259" s="52"/>
      <c r="AP259" s="52"/>
      <c r="AQ259" s="52"/>
      <c r="AR259" s="52"/>
      <c r="AS259" s="52"/>
      <c r="AT259" s="52"/>
      <c r="AU259" s="52"/>
      <c r="AV259" s="52"/>
      <c r="AW259" s="52"/>
      <c r="AZ259" s="17">
        <f t="shared" si="262"/>
        <v>17876.846153846152</v>
      </c>
      <c r="BA259" s="17">
        <f t="shared" si="263"/>
        <v>13576.307692307691</v>
      </c>
      <c r="BB259" s="17">
        <f t="shared" si="239"/>
        <v>12293.846153846154</v>
      </c>
      <c r="BC259" s="17">
        <f t="shared" si="239"/>
        <v>12657.846153846154</v>
      </c>
      <c r="BD259" s="17">
        <f t="shared" si="239"/>
        <v>12765.461538461539</v>
      </c>
      <c r="BE259" s="17">
        <f>BD260</f>
        <v>12570.384615384615</v>
      </c>
      <c r="BF259" s="17"/>
      <c r="BG259" s="17"/>
      <c r="BH259" s="17"/>
      <c r="BI259" s="17"/>
      <c r="BJ259" s="17"/>
      <c r="BK259" s="17"/>
      <c r="BL259" s="17"/>
      <c r="BM259" s="17"/>
      <c r="BN259" s="17"/>
      <c r="BO259" s="17"/>
      <c r="BP259" s="17"/>
      <c r="BQ259" s="17"/>
      <c r="BR259" s="17"/>
      <c r="BS259" s="17"/>
      <c r="BT259" s="17"/>
      <c r="BU259" s="17"/>
      <c r="BV259" s="17"/>
      <c r="BW259" s="17"/>
      <c r="BX259" s="17"/>
      <c r="BY259" s="17"/>
      <c r="BZ259" s="17"/>
      <c r="CA259" s="17"/>
      <c r="CB259" s="17"/>
      <c r="CC259" s="17"/>
      <c r="CD259" s="17"/>
      <c r="CG259" s="16">
        <f t="shared" si="264"/>
        <v>31169888.999999981</v>
      </c>
      <c r="CH259" s="16">
        <f t="shared" si="265"/>
        <v>27237960.999999981</v>
      </c>
      <c r="CI259" s="16">
        <f t="shared" si="266"/>
        <v>26126252.686390512</v>
      </c>
      <c r="CJ259" s="16">
        <f t="shared" si="267"/>
        <v>28158534.059171584</v>
      </c>
      <c r="CK259" s="16">
        <f t="shared" si="268"/>
        <v>319581628.40828395</v>
      </c>
      <c r="CL259" s="16"/>
      <c r="CM259" s="16"/>
      <c r="CN259" s="16"/>
      <c r="CO259" s="16"/>
      <c r="CP259" s="16"/>
      <c r="CQ259" s="16"/>
      <c r="CR259" s="16"/>
      <c r="CS259" s="16"/>
      <c r="CT259" s="16"/>
      <c r="CU259" s="16"/>
      <c r="CV259" s="16"/>
      <c r="CW259" s="16"/>
      <c r="CX259" s="16"/>
      <c r="CY259" s="16"/>
      <c r="CZ259" s="16"/>
      <c r="DA259" s="16"/>
      <c r="DB259" s="16"/>
      <c r="DC259" s="16"/>
      <c r="DD259" s="16"/>
      <c r="DE259" s="16"/>
      <c r="DF259" s="16"/>
      <c r="DG259" s="16"/>
      <c r="DH259" s="16"/>
      <c r="DI259" s="16"/>
    </row>
    <row r="260" spans="1:113">
      <c r="A260" s="5">
        <v>41760</v>
      </c>
      <c r="B260" s="17">
        <v>251973</v>
      </c>
      <c r="C260" s="17">
        <v>88184</v>
      </c>
      <c r="D260" s="17">
        <v>90737</v>
      </c>
      <c r="E260" s="17">
        <v>7355</v>
      </c>
      <c r="G260" s="17">
        <f t="shared" si="240"/>
        <v>139229.69230769231</v>
      </c>
      <c r="H260" s="17">
        <f t="shared" si="241"/>
        <v>101270.23076923077</v>
      </c>
      <c r="I260" s="17">
        <f t="shared" si="238"/>
        <v>99862.769230769234</v>
      </c>
      <c r="J260" s="17">
        <f t="shared" si="238"/>
        <v>104461.30769230769</v>
      </c>
      <c r="K260" s="17">
        <f>J261</f>
        <v>99469.61538461539</v>
      </c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D260" s="52">
        <f t="shared" si="242"/>
        <v>1549754632.5443788</v>
      </c>
      <c r="AE260" s="52">
        <f t="shared" si="243"/>
        <v>1208840568.7633142</v>
      </c>
      <c r="AF260" s="52">
        <f t="shared" si="244"/>
        <v>1580863716.9289939</v>
      </c>
      <c r="AG260" s="52">
        <f t="shared" si="245"/>
        <v>19384907220.094677</v>
      </c>
      <c r="AH260" s="52"/>
      <c r="AI260" s="52"/>
      <c r="AJ260" s="52"/>
      <c r="AK260" s="52"/>
      <c r="AL260" s="52"/>
      <c r="AM260" s="52"/>
      <c r="AN260" s="52"/>
      <c r="AO260" s="52"/>
      <c r="AP260" s="52"/>
      <c r="AQ260" s="52"/>
      <c r="AR260" s="52"/>
      <c r="AS260" s="52"/>
      <c r="AT260" s="52"/>
      <c r="AU260" s="52"/>
      <c r="AV260" s="52"/>
      <c r="AW260" s="52"/>
      <c r="AZ260" s="17">
        <f t="shared" si="262"/>
        <v>24286.538461538461</v>
      </c>
      <c r="BA260" s="17">
        <f t="shared" si="263"/>
        <v>12293.846153846154</v>
      </c>
      <c r="BB260" s="17">
        <f t="shared" si="239"/>
        <v>12657.846153846154</v>
      </c>
      <c r="BC260" s="17">
        <f t="shared" si="239"/>
        <v>12765.461538461539</v>
      </c>
      <c r="BD260" s="17">
        <f>BC261</f>
        <v>12570.384615384615</v>
      </c>
      <c r="BE260" s="17"/>
      <c r="BF260" s="17"/>
      <c r="BG260" s="17"/>
      <c r="BH260" s="17"/>
      <c r="BI260" s="17"/>
      <c r="BJ260" s="17"/>
      <c r="BK260" s="17"/>
      <c r="BL260" s="17"/>
      <c r="BM260" s="17"/>
      <c r="BN260" s="17"/>
      <c r="BO260" s="17"/>
      <c r="BP260" s="17"/>
      <c r="BQ260" s="17"/>
      <c r="BR260" s="17"/>
      <c r="BS260" s="17"/>
      <c r="BT260" s="17"/>
      <c r="BU260" s="17"/>
      <c r="BV260" s="17"/>
      <c r="BW260" s="17"/>
      <c r="BX260" s="17"/>
      <c r="BY260" s="17"/>
      <c r="BZ260" s="17"/>
      <c r="CA260" s="17"/>
      <c r="CB260" s="17"/>
      <c r="CC260" s="17"/>
      <c r="CD260" s="17"/>
      <c r="CG260" s="16">
        <f t="shared" si="264"/>
        <v>135226484.78698224</v>
      </c>
      <c r="CH260" s="16">
        <f t="shared" si="265"/>
        <v>132735213.4674556</v>
      </c>
      <c r="CI260" s="16">
        <f t="shared" si="266"/>
        <v>137268260.94674554</v>
      </c>
      <c r="CJ260" s="16">
        <f t="shared" si="267"/>
        <v>589835950.44378698</v>
      </c>
      <c r="CK260" s="16"/>
      <c r="CL260" s="16"/>
      <c r="CM260" s="16"/>
      <c r="CN260" s="16"/>
      <c r="CO260" s="16"/>
      <c r="CP260" s="16"/>
      <c r="CQ260" s="16"/>
      <c r="CR260" s="16"/>
      <c r="CS260" s="16"/>
      <c r="CT260" s="16"/>
      <c r="CU260" s="16"/>
      <c r="CV260" s="16"/>
      <c r="CW260" s="16"/>
      <c r="CX260" s="16"/>
      <c r="CY260" s="16"/>
      <c r="CZ260" s="16"/>
      <c r="DA260" s="16"/>
      <c r="DB260" s="16"/>
      <c r="DC260" s="16"/>
      <c r="DD260" s="16"/>
      <c r="DE260" s="16"/>
      <c r="DF260" s="16"/>
      <c r="DG260" s="16"/>
      <c r="DH260" s="16"/>
      <c r="DI260" s="16"/>
    </row>
    <row r="261" spans="1:113">
      <c r="A261" s="5">
        <v>41791</v>
      </c>
      <c r="B261" s="17">
        <v>131333</v>
      </c>
      <c r="C261" s="17">
        <v>81126</v>
      </c>
      <c r="D261" s="17">
        <v>25700</v>
      </c>
      <c r="E261" s="17">
        <v>14315</v>
      </c>
      <c r="G261" s="17">
        <f t="shared" si="240"/>
        <v>133419.23076923078</v>
      </c>
      <c r="H261" s="17">
        <f t="shared" si="241"/>
        <v>99862.769230769234</v>
      </c>
      <c r="I261" s="17">
        <f t="shared" si="238"/>
        <v>104461.30769230769</v>
      </c>
      <c r="J261" s="17">
        <f>I262</f>
        <v>99469.61538461539</v>
      </c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D261" s="52">
        <f t="shared" si="242"/>
        <v>838561308.92899501</v>
      </c>
      <c r="AE261" s="52">
        <f t="shared" si="243"/>
        <v>1152576384.763314</v>
      </c>
      <c r="AF261" s="52">
        <f t="shared" si="244"/>
        <v>17800691139.053257</v>
      </c>
      <c r="AG261" s="52"/>
      <c r="AH261" s="52"/>
      <c r="AI261" s="52"/>
      <c r="AJ261" s="52"/>
      <c r="AK261" s="52"/>
      <c r="AL261" s="52"/>
      <c r="AM261" s="52"/>
      <c r="AN261" s="52"/>
      <c r="AO261" s="52"/>
      <c r="AP261" s="52"/>
      <c r="AQ261" s="52"/>
      <c r="AR261" s="52"/>
      <c r="AS261" s="52"/>
      <c r="AT261" s="52"/>
      <c r="AU261" s="52"/>
      <c r="AV261" s="52"/>
      <c r="AW261" s="52"/>
      <c r="AZ261" s="17">
        <f t="shared" si="262"/>
        <v>22973.76923076923</v>
      </c>
      <c r="BA261" s="17">
        <f t="shared" si="263"/>
        <v>12657.846153846154</v>
      </c>
      <c r="BB261" s="17">
        <f t="shared" si="239"/>
        <v>12765.461538461539</v>
      </c>
      <c r="BC261" s="17">
        <f>BB262</f>
        <v>12570.384615384615</v>
      </c>
      <c r="BD261" s="17"/>
      <c r="BE261" s="17"/>
      <c r="BF261" s="17"/>
      <c r="BG261" s="17"/>
      <c r="BH261" s="17"/>
      <c r="BI261" s="17"/>
      <c r="BJ261" s="17"/>
      <c r="BK261" s="17"/>
      <c r="BL261" s="17"/>
      <c r="BM261" s="17"/>
      <c r="BN261" s="17"/>
      <c r="BO261" s="17"/>
      <c r="BP261" s="17"/>
      <c r="BQ261" s="17"/>
      <c r="BR261" s="17"/>
      <c r="BS261" s="17"/>
      <c r="BT261" s="17"/>
      <c r="BU261" s="17"/>
      <c r="BV261" s="17"/>
      <c r="BW261" s="17"/>
      <c r="BX261" s="17"/>
      <c r="BY261" s="17"/>
      <c r="BZ261" s="17"/>
      <c r="CA261" s="17"/>
      <c r="CB261" s="17"/>
      <c r="CC261" s="17"/>
      <c r="CD261" s="17"/>
      <c r="CG261" s="16">
        <f t="shared" si="264"/>
        <v>104209545.94082838</v>
      </c>
      <c r="CH261" s="16">
        <f t="shared" si="265"/>
        <v>108230411.4556213</v>
      </c>
      <c r="CI261" s="16">
        <f t="shared" si="266"/>
        <v>527794072.66863906</v>
      </c>
      <c r="CJ261" s="16"/>
      <c r="CK261" s="16"/>
      <c r="CL261" s="16"/>
      <c r="CM261" s="16"/>
      <c r="CN261" s="16"/>
      <c r="CO261" s="16"/>
      <c r="CP261" s="16"/>
      <c r="CQ261" s="16"/>
      <c r="CR261" s="16"/>
      <c r="CS261" s="16"/>
      <c r="CT261" s="16"/>
      <c r="CU261" s="16"/>
      <c r="CV261" s="16"/>
      <c r="CW261" s="16"/>
      <c r="CX261" s="16"/>
      <c r="CY261" s="16"/>
      <c r="CZ261" s="16"/>
      <c r="DA261" s="16"/>
      <c r="DB261" s="16"/>
      <c r="DC261" s="16"/>
      <c r="DD261" s="16"/>
      <c r="DE261" s="16"/>
      <c r="DF261" s="16"/>
      <c r="DG261" s="16"/>
      <c r="DH261" s="16"/>
      <c r="DI261" s="16"/>
    </row>
    <row r="262" spans="1:113">
      <c r="A262" s="5">
        <v>41821</v>
      </c>
      <c r="B262" s="17">
        <v>97796</v>
      </c>
      <c r="C262" s="17">
        <v>130497</v>
      </c>
      <c r="D262" s="17">
        <v>36918</v>
      </c>
      <c r="E262" s="17">
        <v>7378</v>
      </c>
      <c r="G262" s="17">
        <f t="shared" si="240"/>
        <v>132273.23076923078</v>
      </c>
      <c r="H262" s="17">
        <f t="shared" si="241"/>
        <v>104461.30769230769</v>
      </c>
      <c r="I262" s="17">
        <f>H263</f>
        <v>99469.61538461539</v>
      </c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D262" s="52">
        <f t="shared" si="242"/>
        <v>1076077182.3017755</v>
      </c>
      <c r="AE262" s="52">
        <f t="shared" si="243"/>
        <v>17496207578.13018</v>
      </c>
      <c r="AF262" s="52"/>
      <c r="AG262" s="52"/>
      <c r="AH262" s="52"/>
      <c r="AI262" s="52"/>
      <c r="AJ262" s="52"/>
      <c r="AK262" s="52"/>
      <c r="AL262" s="52"/>
      <c r="AM262" s="52"/>
      <c r="AN262" s="52"/>
      <c r="AO262" s="52"/>
      <c r="AP262" s="52"/>
      <c r="AQ262" s="52"/>
      <c r="AR262" s="52"/>
      <c r="AS262" s="52"/>
      <c r="AT262" s="52"/>
      <c r="AU262" s="52"/>
      <c r="AV262" s="52"/>
      <c r="AW262" s="52"/>
      <c r="AZ262" s="17">
        <f t="shared" si="262"/>
        <v>24594.461538461539</v>
      </c>
      <c r="BA262" s="17">
        <f t="shared" si="263"/>
        <v>12765.461538461539</v>
      </c>
      <c r="BB262" s="17">
        <f>BA263</f>
        <v>12570.384615384615</v>
      </c>
      <c r="BC262" s="17"/>
      <c r="BD262" s="17"/>
      <c r="BE262" s="17"/>
      <c r="BF262" s="17"/>
      <c r="BG262" s="17"/>
      <c r="BH262" s="17"/>
      <c r="BI262" s="17"/>
      <c r="BJ262" s="17"/>
      <c r="BK262" s="17"/>
      <c r="BL262" s="17"/>
      <c r="BM262" s="17"/>
      <c r="BN262" s="17"/>
      <c r="BO262" s="17"/>
      <c r="BP262" s="17"/>
      <c r="BQ262" s="17"/>
      <c r="BR262" s="17"/>
      <c r="BS262" s="17"/>
      <c r="BT262" s="17"/>
      <c r="BU262" s="17"/>
      <c r="BV262" s="17"/>
      <c r="BW262" s="17"/>
      <c r="BX262" s="17"/>
      <c r="BY262" s="17"/>
      <c r="BZ262" s="17"/>
      <c r="CA262" s="17"/>
      <c r="CB262" s="17"/>
      <c r="CC262" s="17"/>
      <c r="CD262" s="17"/>
      <c r="CG262" s="16">
        <f t="shared" si="264"/>
        <v>144578425.85207102</v>
      </c>
      <c r="CH262" s="16">
        <f t="shared" si="265"/>
        <v>604887538.36686397</v>
      </c>
      <c r="CI262" s="16"/>
      <c r="CJ262" s="16"/>
      <c r="CK262" s="16"/>
      <c r="CL262" s="16"/>
      <c r="CM262" s="16"/>
      <c r="CN262" s="16"/>
      <c r="CO262" s="16"/>
      <c r="CP262" s="16"/>
      <c r="CQ262" s="16"/>
      <c r="CR262" s="16"/>
      <c r="CS262" s="16"/>
      <c r="CT262" s="16"/>
      <c r="CU262" s="16"/>
      <c r="CV262" s="16"/>
      <c r="CW262" s="16"/>
      <c r="CX262" s="16"/>
      <c r="CY262" s="16"/>
      <c r="CZ262" s="16"/>
      <c r="DA262" s="16"/>
      <c r="DB262" s="16"/>
      <c r="DC262" s="16"/>
      <c r="DD262" s="16"/>
      <c r="DE262" s="16"/>
      <c r="DF262" s="16"/>
      <c r="DG262" s="16"/>
      <c r="DH262" s="16"/>
      <c r="DI262" s="16"/>
    </row>
    <row r="263" spans="1:113">
      <c r="A263" s="5">
        <v>41852</v>
      </c>
      <c r="B263" s="114">
        <v>204549</v>
      </c>
      <c r="C263" s="114">
        <v>72529</v>
      </c>
      <c r="D263" s="114">
        <v>20288</v>
      </c>
      <c r="E263" s="114">
        <v>10367</v>
      </c>
      <c r="G263" s="17">
        <f t="shared" si="240"/>
        <v>141927.53846153847</v>
      </c>
      <c r="H263" s="17">
        <f t="shared" si="241"/>
        <v>99469.61538461539</v>
      </c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D263" s="52">
        <f t="shared" si="242"/>
        <v>20143426173.75148</v>
      </c>
      <c r="AE263" s="52"/>
      <c r="AF263" s="52"/>
      <c r="AG263" s="52"/>
      <c r="AH263" s="52"/>
      <c r="AI263" s="52"/>
      <c r="AJ263" s="52"/>
      <c r="AK263" s="52"/>
      <c r="AL263" s="52"/>
      <c r="AM263" s="52"/>
      <c r="AN263" s="52"/>
      <c r="AO263" s="52"/>
      <c r="AP263" s="52"/>
      <c r="AQ263" s="52"/>
      <c r="AR263" s="52"/>
      <c r="AS263" s="52"/>
      <c r="AT263" s="52"/>
      <c r="AU263" s="52"/>
      <c r="AV263" s="52"/>
      <c r="AW263" s="52"/>
      <c r="AZ263" s="17">
        <f t="shared" si="262"/>
        <v>25576</v>
      </c>
      <c r="BA263" s="17">
        <f t="shared" si="263"/>
        <v>12570.384615384615</v>
      </c>
      <c r="BB263" s="17"/>
      <c r="BC263" s="17"/>
      <c r="BD263" s="17"/>
      <c r="BE263" s="17"/>
      <c r="BF263" s="17"/>
      <c r="BG263" s="17"/>
      <c r="BH263" s="17"/>
      <c r="BI263" s="17"/>
      <c r="BJ263" s="17"/>
      <c r="BK263" s="17"/>
      <c r="BL263" s="17"/>
      <c r="BM263" s="17"/>
      <c r="BN263" s="17"/>
      <c r="BO263" s="17"/>
      <c r="BP263" s="17"/>
      <c r="BQ263" s="17"/>
      <c r="BR263" s="17"/>
      <c r="BS263" s="17"/>
      <c r="BT263" s="17"/>
      <c r="BU263" s="17"/>
      <c r="BV263" s="17"/>
      <c r="BW263" s="17"/>
      <c r="BX263" s="17"/>
      <c r="BY263" s="17"/>
      <c r="BZ263" s="17"/>
      <c r="CA263" s="17"/>
      <c r="CB263" s="17"/>
      <c r="CC263" s="17"/>
      <c r="CD263" s="17"/>
      <c r="CG263" s="16">
        <f t="shared" si="264"/>
        <v>654131776</v>
      </c>
      <c r="CH263" s="16"/>
      <c r="CI263" s="16"/>
      <c r="CJ263" s="16"/>
      <c r="CK263" s="16"/>
      <c r="CL263" s="16"/>
      <c r="CM263" s="16"/>
      <c r="CN263" s="16"/>
      <c r="CO263" s="16"/>
      <c r="CP263" s="16"/>
      <c r="CQ263" s="16"/>
      <c r="CR263" s="16"/>
      <c r="CS263" s="16"/>
      <c r="CT263" s="16"/>
      <c r="CU263" s="16"/>
      <c r="CV263" s="16"/>
      <c r="CW263" s="16"/>
      <c r="CX263" s="16"/>
      <c r="CY263" s="16"/>
      <c r="CZ263" s="16"/>
      <c r="DA263" s="16"/>
      <c r="DB263" s="16"/>
      <c r="DC263" s="16"/>
      <c r="DD263" s="16"/>
      <c r="DE263" s="16"/>
      <c r="DF263" s="16"/>
      <c r="DG263" s="16"/>
      <c r="DH263" s="16"/>
      <c r="DI263" s="16"/>
    </row>
    <row r="264" spans="1:113">
      <c r="A264" s="5"/>
      <c r="B264" s="17"/>
      <c r="C264" s="17"/>
      <c r="D264" s="17"/>
      <c r="E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D264" s="52"/>
      <c r="AE264" s="52"/>
      <c r="AF264" s="52"/>
      <c r="AG264" s="52"/>
      <c r="AH264" s="52"/>
      <c r="AI264" s="52"/>
      <c r="AJ264" s="52"/>
      <c r="AK264" s="52"/>
      <c r="AL264" s="52"/>
      <c r="AM264" s="52"/>
      <c r="AN264" s="52"/>
      <c r="AO264" s="52"/>
      <c r="AP264" s="52"/>
      <c r="AQ264" s="52"/>
      <c r="AR264" s="52"/>
      <c r="AS264" s="52"/>
      <c r="AT264" s="52"/>
      <c r="AU264" s="52"/>
      <c r="AV264" s="52"/>
      <c r="AW264" s="52"/>
      <c r="AZ264" s="17"/>
      <c r="BA264" s="17"/>
      <c r="BB264" s="17"/>
      <c r="BC264" s="17"/>
      <c r="BD264" s="17"/>
      <c r="BE264" s="17"/>
      <c r="BF264" s="17"/>
      <c r="BG264" s="17"/>
      <c r="BH264" s="17"/>
      <c r="BI264" s="17"/>
      <c r="BJ264" s="17"/>
      <c r="BK264" s="17"/>
      <c r="BL264" s="17"/>
      <c r="BM264" s="17"/>
      <c r="BN264" s="17"/>
      <c r="BO264" s="17"/>
      <c r="BP264" s="17"/>
      <c r="BQ264" s="17"/>
      <c r="BR264" s="17"/>
      <c r="BS264" s="17"/>
      <c r="BT264" s="17"/>
      <c r="BU264" s="17"/>
      <c r="BV264" s="17"/>
      <c r="BW264" s="17"/>
      <c r="BX264" s="17"/>
      <c r="BY264" s="17"/>
      <c r="BZ264" s="17"/>
      <c r="CA264" s="17"/>
      <c r="CB264" s="17"/>
      <c r="CC264" s="17"/>
      <c r="CD264" s="17"/>
      <c r="CG264" s="16"/>
      <c r="CH264" s="16"/>
      <c r="CI264" s="16"/>
      <c r="CJ264" s="16"/>
      <c r="CK264" s="16"/>
      <c r="CL264" s="16"/>
      <c r="CM264" s="16"/>
      <c r="CN264" s="16"/>
      <c r="CO264" s="16"/>
      <c r="CP264" s="16"/>
      <c r="CQ264" s="16"/>
      <c r="CR264" s="16"/>
      <c r="CS264" s="16"/>
      <c r="CT264" s="16"/>
      <c r="CU264" s="16"/>
      <c r="CV264" s="16"/>
      <c r="CW264" s="16"/>
      <c r="CY264" s="16"/>
      <c r="CZ264" s="16"/>
      <c r="DA264" s="16"/>
      <c r="DB264" s="16"/>
      <c r="DC264" s="16"/>
      <c r="DD264" s="16"/>
      <c r="DE264" s="16"/>
      <c r="DF264" s="16"/>
      <c r="DG264" s="16"/>
      <c r="DH264" s="16"/>
      <c r="DI264" s="16"/>
    </row>
    <row r="265" spans="1:113">
      <c r="A265" s="5"/>
      <c r="B265" s="17"/>
      <c r="C265" s="17"/>
      <c r="D265" s="17"/>
      <c r="E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D265" s="52"/>
      <c r="AE265" s="52"/>
      <c r="AF265" s="52"/>
      <c r="AG265" s="52"/>
      <c r="AH265" s="52"/>
      <c r="AI265" s="52"/>
      <c r="AJ265" s="52"/>
      <c r="AK265" s="52"/>
      <c r="AL265" s="52"/>
      <c r="AM265" s="52"/>
      <c r="AN265" s="52"/>
      <c r="AO265" s="52"/>
      <c r="AP265" s="52"/>
      <c r="AQ265" s="52"/>
      <c r="AR265" s="52"/>
      <c r="AS265" s="52"/>
      <c r="AT265" s="52"/>
      <c r="AU265" s="52"/>
      <c r="AV265" s="52"/>
      <c r="AW265" s="52"/>
      <c r="AZ265" s="17"/>
      <c r="BA265" s="17"/>
      <c r="BB265" s="17"/>
      <c r="BC265" s="17"/>
      <c r="BD265" s="17"/>
      <c r="BE265" s="17"/>
      <c r="BF265" s="17"/>
      <c r="BG265" s="17"/>
      <c r="BH265" s="17"/>
      <c r="BI265" s="17"/>
      <c r="BJ265" s="17"/>
      <c r="BK265" s="17"/>
      <c r="BL265" s="17"/>
      <c r="BM265" s="17"/>
      <c r="BN265" s="17"/>
      <c r="BO265" s="17"/>
      <c r="BP265" s="17"/>
      <c r="BQ265" s="17"/>
      <c r="BR265" s="17"/>
      <c r="BS265" s="17"/>
      <c r="BT265" s="17"/>
      <c r="BU265" s="17"/>
      <c r="BV265" s="17"/>
      <c r="BW265" s="17"/>
      <c r="BX265" s="17"/>
      <c r="BY265" s="17"/>
      <c r="BZ265" s="17"/>
      <c r="CA265" s="17"/>
      <c r="CB265" s="17"/>
      <c r="CC265" s="17"/>
      <c r="CD265" s="17"/>
      <c r="CG265" s="16"/>
      <c r="CH265" s="16"/>
      <c r="CI265" s="16"/>
      <c r="CJ265" s="16"/>
      <c r="CK265" s="16"/>
      <c r="CL265" s="16"/>
      <c r="CM265" s="16"/>
      <c r="CN265" s="16"/>
      <c r="CO265" s="16"/>
      <c r="CP265" s="16"/>
      <c r="CQ265" s="16"/>
      <c r="CR265" s="16"/>
      <c r="CS265" s="16"/>
      <c r="CT265" s="16"/>
      <c r="CU265" s="16"/>
      <c r="CV265" s="16"/>
      <c r="CW265" s="16"/>
      <c r="CY265" s="16"/>
      <c r="CZ265" s="16"/>
      <c r="DA265" s="16"/>
      <c r="DB265" s="16"/>
      <c r="DC265" s="16"/>
      <c r="DE265" s="16"/>
      <c r="DF265" s="16"/>
      <c r="DG265" s="16"/>
      <c r="DI265" s="16"/>
    </row>
    <row r="266" spans="1:113">
      <c r="A266" s="5"/>
      <c r="B266" s="17"/>
      <c r="C266" s="17"/>
      <c r="D266" s="17"/>
      <c r="E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D266" s="52"/>
      <c r="AE266" s="52"/>
      <c r="AF266" s="52"/>
      <c r="AG266" s="52"/>
      <c r="AH266" s="52"/>
      <c r="AI266" s="52"/>
      <c r="AJ266" s="52"/>
      <c r="AK266" s="52"/>
      <c r="AL266" s="52"/>
      <c r="AM266" s="52"/>
      <c r="AN266" s="52"/>
      <c r="AO266" s="52"/>
      <c r="AP266" s="52"/>
      <c r="AQ266" s="52"/>
      <c r="AR266" s="52"/>
      <c r="AS266" s="52"/>
      <c r="AT266" s="52"/>
      <c r="AU266" s="52"/>
      <c r="AV266" s="52"/>
      <c r="AW266" s="52"/>
      <c r="AZ266" s="17"/>
      <c r="BA266" s="17"/>
      <c r="BB266" s="17"/>
      <c r="BC266" s="17"/>
      <c r="BD266" s="17"/>
      <c r="BE266" s="17"/>
      <c r="BF266" s="17"/>
      <c r="BG266" s="17"/>
      <c r="BH266" s="17"/>
      <c r="BI266" s="17"/>
      <c r="BJ266" s="17"/>
      <c r="BK266" s="17"/>
      <c r="BL266" s="17"/>
      <c r="BM266" s="17"/>
      <c r="BN266" s="17"/>
      <c r="BO266" s="17"/>
      <c r="BP266" s="17"/>
      <c r="BQ266" s="17"/>
      <c r="BR266" s="17"/>
      <c r="BS266" s="17"/>
      <c r="BT266" s="17"/>
      <c r="BU266" s="17"/>
      <c r="BV266" s="17"/>
      <c r="BW266" s="17"/>
      <c r="BX266" s="17"/>
      <c r="BY266" s="17"/>
      <c r="BZ266" s="17"/>
      <c r="CA266" s="17"/>
      <c r="CB266" s="17"/>
      <c r="CC266" s="17"/>
      <c r="CD266" s="17"/>
      <c r="CG266" s="16"/>
      <c r="CH266" s="16"/>
      <c r="CI266" s="16"/>
      <c r="CJ266" s="16"/>
      <c r="CK266" s="16"/>
      <c r="CL266" s="16"/>
      <c r="CM266" s="16"/>
      <c r="CN266" s="16"/>
      <c r="CO266" s="16"/>
      <c r="CP266" s="16"/>
      <c r="CQ266" s="16"/>
      <c r="CR266" s="16"/>
      <c r="CS266" s="16"/>
      <c r="CT266" s="16"/>
      <c r="CU266" s="16"/>
      <c r="CW266" s="16"/>
      <c r="CY266" s="16"/>
      <c r="DA266" s="16"/>
      <c r="DB266" s="16"/>
      <c r="DC266" s="16"/>
      <c r="DF266" s="16"/>
      <c r="DI266" s="16"/>
    </row>
    <row r="267" spans="1:113">
      <c r="A267" s="5"/>
      <c r="B267" s="17"/>
      <c r="C267" s="17"/>
      <c r="D267" s="17"/>
      <c r="E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D267" s="52"/>
      <c r="AE267" s="52"/>
      <c r="AF267" s="52"/>
      <c r="AG267" s="52"/>
      <c r="AH267" s="52"/>
      <c r="AI267" s="52"/>
      <c r="AJ267" s="52"/>
      <c r="AK267" s="52"/>
      <c r="AL267" s="52"/>
      <c r="AM267" s="52"/>
      <c r="AN267" s="52"/>
      <c r="AO267" s="52"/>
      <c r="AP267" s="52"/>
      <c r="AQ267" s="52"/>
      <c r="AR267" s="52"/>
      <c r="AS267" s="52"/>
      <c r="AT267" s="52"/>
      <c r="AU267" s="52"/>
      <c r="AV267" s="52"/>
      <c r="AW267" s="52"/>
      <c r="AZ267" s="17"/>
      <c r="BA267" s="17"/>
      <c r="BB267" s="17"/>
      <c r="BC267" s="17"/>
      <c r="BD267" s="17"/>
      <c r="BE267" s="17"/>
      <c r="BF267" s="17"/>
      <c r="BG267" s="17"/>
      <c r="BH267" s="17"/>
      <c r="BI267" s="17"/>
      <c r="BJ267" s="17"/>
      <c r="BK267" s="17"/>
      <c r="BL267" s="17"/>
      <c r="BM267" s="17"/>
      <c r="BN267" s="17"/>
      <c r="BO267" s="17"/>
      <c r="BP267" s="17"/>
      <c r="BQ267" s="17"/>
      <c r="BR267" s="17"/>
      <c r="BS267" s="17"/>
      <c r="BT267" s="17"/>
      <c r="BU267" s="17"/>
      <c r="BV267" s="17"/>
      <c r="BW267" s="17"/>
      <c r="BX267" s="17"/>
      <c r="BY267" s="17"/>
      <c r="BZ267" s="17"/>
      <c r="CA267" s="17"/>
      <c r="CB267" s="17"/>
      <c r="CC267" s="17"/>
      <c r="CD267" s="17"/>
      <c r="CG267" s="16"/>
      <c r="CH267" s="16"/>
      <c r="CI267" s="16"/>
      <c r="CJ267" s="16"/>
      <c r="CK267" s="16"/>
      <c r="CL267" s="16"/>
      <c r="CM267" s="16"/>
      <c r="CN267" s="16"/>
      <c r="CO267" s="16"/>
      <c r="CP267" s="16"/>
      <c r="CQ267" s="16"/>
      <c r="CR267" s="16"/>
      <c r="CS267" s="16"/>
      <c r="CT267" s="16"/>
      <c r="CU267" s="16"/>
      <c r="CY267" s="16"/>
      <c r="DA267" s="16"/>
      <c r="DB267" s="16"/>
      <c r="DC267" s="16"/>
      <c r="DF267" s="16"/>
      <c r="DI267" s="16"/>
    </row>
    <row r="268" spans="1:113">
      <c r="A268" s="5"/>
      <c r="B268" s="17"/>
      <c r="C268" s="17"/>
      <c r="D268" s="17"/>
      <c r="E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D268" s="52"/>
      <c r="AE268" s="52"/>
      <c r="AF268" s="52"/>
      <c r="AG268" s="52"/>
      <c r="AH268" s="52"/>
      <c r="AI268" s="52"/>
      <c r="AJ268" s="52"/>
      <c r="AK268" s="52"/>
      <c r="AL268" s="52"/>
      <c r="AM268" s="52"/>
      <c r="AN268" s="52"/>
      <c r="AO268" s="52"/>
      <c r="AP268" s="52"/>
      <c r="AQ268" s="52"/>
      <c r="AR268" s="52"/>
      <c r="AS268" s="52"/>
      <c r="AT268" s="52"/>
      <c r="AU268" s="52"/>
      <c r="AV268" s="52"/>
      <c r="AW268" s="52"/>
      <c r="AZ268" s="17"/>
      <c r="BA268" s="17"/>
      <c r="BB268" s="17"/>
      <c r="BC268" s="17"/>
      <c r="BD268" s="17"/>
      <c r="BE268" s="17"/>
      <c r="BF268" s="17"/>
      <c r="BG268" s="17"/>
      <c r="BH268" s="17"/>
      <c r="BI268" s="17"/>
      <c r="BJ268" s="17"/>
      <c r="BK268" s="17"/>
      <c r="BL268" s="17"/>
      <c r="BM268" s="17"/>
      <c r="BN268" s="17"/>
      <c r="BO268" s="17"/>
      <c r="BP268" s="17"/>
      <c r="BQ268" s="17"/>
      <c r="BR268" s="17"/>
      <c r="BS268" s="17"/>
      <c r="BT268" s="17"/>
      <c r="BU268" s="17"/>
      <c r="BV268" s="17"/>
      <c r="BW268" s="17"/>
      <c r="BX268" s="17"/>
      <c r="BY268" s="17"/>
      <c r="BZ268" s="17"/>
      <c r="CA268" s="17"/>
      <c r="CB268" s="17"/>
      <c r="CC268" s="17"/>
      <c r="CD268" s="17"/>
      <c r="CG268" s="16"/>
      <c r="CH268" s="16"/>
      <c r="CI268" s="16"/>
      <c r="CJ268" s="16"/>
      <c r="CK268" s="16"/>
      <c r="CL268" s="16"/>
      <c r="CM268" s="16"/>
      <c r="CN268" s="16"/>
      <c r="CO268" s="16"/>
      <c r="CP268" s="16"/>
      <c r="CQ268" s="16"/>
      <c r="CR268" s="16"/>
      <c r="CS268" s="16"/>
      <c r="CT268" s="16"/>
      <c r="CU268" s="16"/>
      <c r="DA268" s="16"/>
    </row>
    <row r="269" spans="1:113">
      <c r="A269" s="5"/>
      <c r="B269" s="17"/>
      <c r="C269" s="17"/>
      <c r="D269" s="17"/>
      <c r="E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D269" s="52"/>
      <c r="AE269" s="52"/>
      <c r="AF269" s="52"/>
      <c r="AG269" s="52"/>
      <c r="AH269" s="52"/>
      <c r="AI269" s="52"/>
      <c r="AJ269" s="52"/>
      <c r="AK269" s="52"/>
      <c r="AL269" s="52"/>
      <c r="AM269" s="52"/>
      <c r="AN269" s="52"/>
      <c r="AO269" s="52"/>
      <c r="AP269" s="52"/>
      <c r="AQ269" s="52"/>
      <c r="AR269" s="52"/>
      <c r="AS269" s="52"/>
      <c r="AT269" s="52"/>
      <c r="AU269" s="52"/>
      <c r="AV269" s="52"/>
      <c r="AW269" s="52"/>
      <c r="AZ269" s="17"/>
      <c r="BA269" s="17"/>
      <c r="BB269" s="17"/>
      <c r="BC269" s="17"/>
      <c r="BD269" s="17"/>
      <c r="BE269" s="17"/>
      <c r="BF269" s="17"/>
      <c r="BG269" s="17"/>
      <c r="BH269" s="17"/>
      <c r="BI269" s="17"/>
      <c r="BJ269" s="17"/>
      <c r="BK269" s="17"/>
      <c r="BL269" s="17"/>
      <c r="BM269" s="17"/>
      <c r="BN269" s="17"/>
      <c r="BO269" s="17"/>
      <c r="BP269" s="17"/>
      <c r="BQ269" s="17"/>
      <c r="BR269" s="17"/>
      <c r="BS269" s="17"/>
      <c r="BT269" s="17"/>
      <c r="BU269" s="17"/>
      <c r="BV269" s="17"/>
      <c r="BW269" s="17"/>
      <c r="BX269" s="17"/>
      <c r="BY269" s="17"/>
      <c r="BZ269" s="17"/>
      <c r="CA269" s="17"/>
      <c r="CB269" s="17"/>
      <c r="CC269" s="17"/>
      <c r="CD269" s="17"/>
      <c r="CG269" s="16"/>
      <c r="CH269" s="16"/>
      <c r="CI269" s="16"/>
      <c r="CJ269" s="16"/>
      <c r="CK269" s="16"/>
      <c r="CL269" s="16"/>
      <c r="CM269" s="16"/>
      <c r="CN269" s="16"/>
      <c r="CO269" s="16"/>
      <c r="CP269" s="16"/>
      <c r="CQ269" s="16"/>
      <c r="CR269" s="16"/>
      <c r="CS269" s="16"/>
      <c r="CT269" s="16"/>
      <c r="CU269" s="16"/>
      <c r="DA269" s="16"/>
    </row>
    <row r="270" spans="1:113">
      <c r="A270" s="5"/>
      <c r="B270" s="17"/>
      <c r="C270" s="17"/>
      <c r="D270" s="17"/>
      <c r="E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D270" s="52"/>
      <c r="AE270" s="52"/>
      <c r="AF270" s="52"/>
      <c r="AG270" s="52"/>
      <c r="AH270" s="52"/>
      <c r="AI270" s="52"/>
      <c r="AJ270" s="52"/>
      <c r="AK270" s="52"/>
      <c r="AL270" s="52"/>
      <c r="AM270" s="52"/>
      <c r="AN270" s="52"/>
      <c r="AO270" s="52"/>
      <c r="AP270" s="52"/>
      <c r="AQ270" s="52"/>
      <c r="AR270" s="52"/>
      <c r="AS270" s="52"/>
      <c r="AT270" s="52"/>
      <c r="AU270" s="52"/>
      <c r="AV270" s="52"/>
      <c r="AW270" s="52"/>
      <c r="AZ270" s="17"/>
      <c r="BA270" s="17"/>
      <c r="BB270" s="17"/>
      <c r="BC270" s="17"/>
      <c r="BD270" s="17"/>
      <c r="BE270" s="17"/>
      <c r="BF270" s="17"/>
      <c r="BG270" s="17"/>
      <c r="BH270" s="17"/>
      <c r="BI270" s="17"/>
      <c r="BJ270" s="17"/>
      <c r="BK270" s="17"/>
      <c r="BL270" s="17"/>
      <c r="BM270" s="17"/>
      <c r="BN270" s="17"/>
      <c r="BO270" s="17"/>
      <c r="BP270" s="17"/>
      <c r="BQ270" s="17"/>
      <c r="BR270" s="17"/>
      <c r="BS270" s="17"/>
      <c r="BT270" s="17"/>
      <c r="BU270" s="17"/>
      <c r="BV270" s="17"/>
      <c r="BW270" s="17"/>
      <c r="BX270" s="17"/>
      <c r="BY270" s="17"/>
      <c r="BZ270" s="17"/>
      <c r="CA270" s="17"/>
      <c r="CB270" s="17"/>
      <c r="CC270" s="17"/>
      <c r="CD270" s="17"/>
      <c r="CG270" s="16"/>
      <c r="CH270" s="16"/>
      <c r="CI270" s="16"/>
      <c r="CJ270" s="16"/>
      <c r="CK270" s="16"/>
      <c r="CL270" s="16"/>
      <c r="CM270" s="16"/>
      <c r="CN270" s="16"/>
      <c r="CO270" s="16"/>
      <c r="CP270" s="16"/>
      <c r="CQ270" s="16"/>
      <c r="CR270" s="16"/>
      <c r="CS270" s="16"/>
      <c r="CT270" s="16"/>
      <c r="CU270" s="16"/>
    </row>
    <row r="271" spans="1:113">
      <c r="A271" s="5"/>
      <c r="B271" s="17"/>
      <c r="C271" s="17"/>
      <c r="D271" s="17"/>
      <c r="E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D271" s="52"/>
      <c r="AE271" s="52"/>
      <c r="AF271" s="52"/>
      <c r="AG271" s="52"/>
      <c r="AH271" s="52"/>
      <c r="AI271" s="52"/>
      <c r="AJ271" s="52"/>
      <c r="AK271" s="52"/>
      <c r="AL271" s="52"/>
      <c r="AM271" s="52"/>
      <c r="AN271" s="52"/>
      <c r="AO271" s="52"/>
      <c r="AP271" s="52"/>
      <c r="AQ271" s="52"/>
      <c r="AR271" s="52"/>
      <c r="AS271" s="52"/>
      <c r="AT271" s="52"/>
      <c r="AU271" s="52"/>
      <c r="AV271" s="52"/>
      <c r="AW271" s="52"/>
      <c r="AZ271" s="17"/>
      <c r="BA271" s="17"/>
      <c r="BB271" s="17"/>
      <c r="BC271" s="17"/>
      <c r="BD271" s="17"/>
      <c r="BE271" s="17"/>
      <c r="BF271" s="17"/>
      <c r="BG271" s="17"/>
      <c r="BH271" s="17"/>
      <c r="BI271" s="17"/>
      <c r="BJ271" s="17"/>
      <c r="BK271" s="17"/>
      <c r="BL271" s="17"/>
      <c r="BM271" s="17"/>
      <c r="BN271" s="17"/>
      <c r="BO271" s="17"/>
      <c r="BP271" s="17"/>
      <c r="BQ271" s="17"/>
      <c r="BR271" s="17"/>
      <c r="BS271" s="17"/>
      <c r="BT271" s="17"/>
      <c r="BU271" s="17"/>
      <c r="BV271" s="17"/>
      <c r="BW271" s="17"/>
      <c r="BX271" s="17"/>
      <c r="BY271" s="17"/>
      <c r="BZ271" s="17"/>
      <c r="CA271" s="17"/>
      <c r="CB271" s="17"/>
      <c r="CC271" s="17"/>
      <c r="CD271" s="17"/>
      <c r="CG271" s="16"/>
      <c r="CH271" s="16"/>
      <c r="CI271" s="16"/>
      <c r="CJ271" s="16"/>
      <c r="CK271" s="16"/>
      <c r="CL271" s="16"/>
      <c r="CM271" s="16"/>
      <c r="CN271" s="16"/>
      <c r="CO271" s="16"/>
      <c r="CP271" s="16"/>
      <c r="CQ271" s="16"/>
      <c r="CR271" s="16"/>
      <c r="CS271" s="16"/>
      <c r="CT271" s="16"/>
      <c r="CU271" s="16"/>
    </row>
    <row r="272" spans="1:113">
      <c r="A272" s="5"/>
      <c r="B272" s="17"/>
      <c r="C272" s="17"/>
      <c r="D272" s="17"/>
      <c r="E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D272" s="52"/>
      <c r="AE272" s="52"/>
      <c r="AF272" s="52"/>
      <c r="AG272" s="52"/>
      <c r="AH272" s="52"/>
      <c r="AI272" s="52"/>
      <c r="AJ272" s="52"/>
      <c r="AK272" s="52"/>
      <c r="AL272" s="52"/>
      <c r="AM272" s="52"/>
      <c r="AN272" s="52"/>
      <c r="AO272" s="52"/>
      <c r="AP272" s="52"/>
      <c r="AQ272" s="52"/>
      <c r="AR272" s="52"/>
      <c r="AS272" s="52"/>
      <c r="AT272" s="52"/>
      <c r="AU272" s="52"/>
      <c r="AV272" s="52"/>
      <c r="AW272" s="52"/>
      <c r="AZ272" s="17"/>
      <c r="BA272" s="17"/>
      <c r="BB272" s="17"/>
      <c r="BC272" s="17"/>
      <c r="BD272" s="17"/>
      <c r="BE272" s="17"/>
      <c r="BF272" s="17"/>
      <c r="BG272" s="17"/>
      <c r="BH272" s="17"/>
      <c r="BI272" s="17"/>
      <c r="BJ272" s="17"/>
      <c r="BK272" s="17"/>
      <c r="BL272" s="17"/>
      <c r="BM272" s="17"/>
      <c r="BN272" s="17"/>
      <c r="BO272" s="17"/>
      <c r="BP272" s="17"/>
      <c r="BQ272" s="17"/>
      <c r="BR272" s="17"/>
      <c r="BS272" s="17"/>
      <c r="BT272" s="17"/>
      <c r="BU272" s="17"/>
      <c r="BV272" s="17"/>
      <c r="BW272" s="17"/>
      <c r="BX272" s="17"/>
      <c r="BY272" s="17"/>
      <c r="BZ272" s="17"/>
      <c r="CA272" s="17"/>
      <c r="CB272" s="17"/>
      <c r="CC272" s="17"/>
      <c r="CD272" s="17"/>
      <c r="CG272" s="16"/>
      <c r="CH272" s="16"/>
      <c r="CI272" s="16"/>
      <c r="CJ272" s="16"/>
      <c r="CK272" s="16"/>
      <c r="CL272" s="16"/>
      <c r="CM272" s="16"/>
      <c r="CN272" s="16"/>
      <c r="CO272" s="16"/>
      <c r="CP272" s="16"/>
      <c r="CQ272" s="16"/>
      <c r="CR272" s="16"/>
      <c r="CS272" s="16"/>
      <c r="CT272" s="16"/>
      <c r="CU272" s="16"/>
    </row>
    <row r="273" spans="1:99">
      <c r="A273" s="5"/>
      <c r="B273" s="17"/>
      <c r="C273" s="17"/>
      <c r="D273" s="17"/>
      <c r="E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D273" s="52"/>
      <c r="AE273" s="52"/>
      <c r="AF273" s="52"/>
      <c r="AG273" s="52"/>
      <c r="AH273" s="52"/>
      <c r="AI273" s="52"/>
      <c r="AJ273" s="52"/>
      <c r="AK273" s="52"/>
      <c r="AL273" s="52"/>
      <c r="AM273" s="52"/>
      <c r="AN273" s="52"/>
      <c r="AO273" s="52"/>
      <c r="AP273" s="52"/>
      <c r="AQ273" s="52"/>
      <c r="AR273" s="52"/>
      <c r="AS273" s="52"/>
      <c r="AT273" s="52"/>
      <c r="AU273" s="52"/>
      <c r="AV273" s="52"/>
      <c r="AW273" s="52"/>
      <c r="AZ273" s="17"/>
      <c r="BA273" s="17"/>
      <c r="BB273" s="17"/>
      <c r="BC273" s="17"/>
      <c r="BD273" s="17"/>
      <c r="BE273" s="17"/>
      <c r="BF273" s="17"/>
      <c r="BG273" s="17"/>
      <c r="BH273" s="17"/>
      <c r="BI273" s="17"/>
      <c r="BJ273" s="17"/>
      <c r="BK273" s="17"/>
      <c r="BL273" s="17"/>
      <c r="BM273" s="17"/>
      <c r="BN273" s="17"/>
      <c r="BO273" s="17"/>
      <c r="BP273" s="17"/>
      <c r="BQ273" s="17"/>
      <c r="BR273" s="17"/>
      <c r="BS273" s="17"/>
      <c r="BT273" s="17"/>
      <c r="BU273" s="17"/>
      <c r="BV273" s="17"/>
      <c r="BW273" s="17"/>
      <c r="BX273" s="17"/>
      <c r="BY273" s="17"/>
      <c r="BZ273" s="17"/>
      <c r="CA273" s="17"/>
      <c r="CB273" s="17"/>
      <c r="CC273" s="17"/>
      <c r="CD273" s="17"/>
      <c r="CG273" s="16"/>
      <c r="CH273" s="16"/>
      <c r="CI273" s="16"/>
      <c r="CJ273" s="16"/>
      <c r="CK273" s="16"/>
      <c r="CL273" s="16"/>
      <c r="CM273" s="16"/>
      <c r="CN273" s="16"/>
      <c r="CO273" s="16"/>
      <c r="CP273" s="16"/>
      <c r="CQ273" s="16"/>
      <c r="CR273" s="16"/>
      <c r="CS273" s="16"/>
      <c r="CT273" s="16"/>
      <c r="CU273" s="16"/>
    </row>
    <row r="274" spans="1:99">
      <c r="A274" s="5"/>
      <c r="B274" s="17"/>
      <c r="C274" s="17"/>
      <c r="D274" s="17"/>
      <c r="E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D274" s="52"/>
      <c r="AE274" s="52"/>
      <c r="AF274" s="52"/>
      <c r="AG274" s="52"/>
      <c r="AH274" s="52"/>
      <c r="AI274" s="52"/>
      <c r="AJ274" s="52"/>
      <c r="AK274" s="52"/>
      <c r="AL274" s="52"/>
      <c r="AM274" s="52"/>
      <c r="AN274" s="52"/>
      <c r="AO274" s="52"/>
      <c r="AP274" s="52"/>
      <c r="AQ274" s="52"/>
      <c r="AR274" s="52"/>
      <c r="AS274" s="52"/>
      <c r="AT274" s="52"/>
      <c r="AU274" s="52"/>
      <c r="AV274" s="52"/>
      <c r="AW274" s="52"/>
      <c r="AZ274" s="17"/>
      <c r="BA274" s="17"/>
      <c r="BB274" s="17"/>
      <c r="BC274" s="17"/>
      <c r="BD274" s="17"/>
      <c r="BE274" s="17"/>
      <c r="BF274" s="17"/>
      <c r="BG274" s="17"/>
      <c r="BH274" s="17"/>
      <c r="BI274" s="17"/>
      <c r="BJ274" s="17"/>
      <c r="BK274" s="17"/>
      <c r="BL274" s="17"/>
      <c r="BM274" s="17"/>
      <c r="BN274" s="17"/>
      <c r="BO274" s="17"/>
      <c r="BP274" s="17"/>
      <c r="BQ274" s="17"/>
      <c r="BR274" s="17"/>
      <c r="BS274" s="17"/>
      <c r="BT274" s="17"/>
      <c r="BU274" s="17"/>
      <c r="BV274" s="17"/>
      <c r="BW274" s="17"/>
      <c r="BX274" s="17"/>
      <c r="BY274" s="17"/>
      <c r="BZ274" s="17"/>
      <c r="CA274" s="17"/>
      <c r="CB274" s="17"/>
      <c r="CC274" s="17"/>
      <c r="CD274" s="17"/>
      <c r="CG274" s="16"/>
      <c r="CH274" s="16"/>
      <c r="CI274" s="16"/>
      <c r="CJ274" s="16"/>
      <c r="CK274" s="16"/>
      <c r="CL274" s="16"/>
      <c r="CM274" s="16"/>
      <c r="CN274" s="16"/>
      <c r="CO274" s="16"/>
      <c r="CP274" s="16"/>
      <c r="CQ274" s="16"/>
      <c r="CR274" s="16"/>
      <c r="CS274" s="16"/>
      <c r="CT274" s="16"/>
      <c r="CU274" s="16"/>
    </row>
    <row r="275" spans="1:99">
      <c r="A275" s="5"/>
      <c r="B275" s="17"/>
      <c r="C275" s="17"/>
      <c r="D275" s="17"/>
      <c r="E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D275" s="52"/>
      <c r="AE275" s="52"/>
      <c r="AF275" s="52"/>
      <c r="AG275" s="52"/>
      <c r="AH275" s="52"/>
      <c r="AI275" s="52"/>
      <c r="AJ275" s="52"/>
      <c r="AK275" s="52"/>
      <c r="AL275" s="52"/>
      <c r="AM275" s="52"/>
      <c r="AN275" s="52"/>
      <c r="AO275" s="52"/>
      <c r="AP275" s="52"/>
      <c r="AQ275" s="52"/>
      <c r="AR275" s="52"/>
      <c r="AS275" s="52"/>
      <c r="AT275" s="52"/>
      <c r="AU275" s="52"/>
      <c r="AV275" s="52"/>
      <c r="AW275" s="52"/>
      <c r="AZ275" s="17"/>
      <c r="BA275" s="17"/>
      <c r="BB275" s="17"/>
      <c r="BC275" s="17"/>
      <c r="BD275" s="17"/>
      <c r="BE275" s="17"/>
      <c r="BF275" s="17"/>
      <c r="BG275" s="17"/>
      <c r="BH275" s="17"/>
      <c r="BI275" s="17"/>
      <c r="BJ275" s="17"/>
      <c r="BK275" s="17"/>
      <c r="BL275" s="17"/>
      <c r="BM275" s="17"/>
      <c r="BN275" s="17"/>
      <c r="BO275" s="17"/>
      <c r="BP275" s="17"/>
      <c r="BQ275" s="17"/>
      <c r="BR275" s="17"/>
      <c r="BS275" s="17"/>
      <c r="BT275" s="17"/>
      <c r="BU275" s="17"/>
      <c r="BV275" s="17"/>
      <c r="BW275" s="17"/>
      <c r="BX275" s="17"/>
      <c r="BY275" s="17"/>
      <c r="BZ275" s="17"/>
      <c r="CA275" s="17"/>
      <c r="CB275" s="17"/>
      <c r="CC275" s="17"/>
      <c r="CD275" s="17"/>
      <c r="CG275" s="16"/>
      <c r="CH275" s="16"/>
      <c r="CI275" s="16"/>
      <c r="CJ275" s="16"/>
      <c r="CK275" s="16"/>
      <c r="CL275" s="16"/>
      <c r="CM275" s="16"/>
      <c r="CN275" s="16"/>
      <c r="CO275" s="16"/>
      <c r="CP275" s="16"/>
      <c r="CQ275" s="16"/>
      <c r="CR275" s="16"/>
      <c r="CS275" s="16"/>
      <c r="CT275" s="16"/>
      <c r="CU275" s="16"/>
    </row>
    <row r="276" spans="1:99">
      <c r="A276" s="5"/>
      <c r="B276" s="17"/>
      <c r="C276" s="17"/>
      <c r="D276" s="17"/>
      <c r="E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D276" s="52"/>
      <c r="AE276" s="52"/>
      <c r="AF276" s="52"/>
      <c r="AG276" s="52"/>
      <c r="AH276" s="52"/>
      <c r="AI276" s="52"/>
      <c r="AJ276" s="52"/>
      <c r="AK276" s="52"/>
      <c r="AL276" s="52"/>
      <c r="AM276" s="52"/>
      <c r="AN276" s="52"/>
      <c r="AO276" s="52"/>
      <c r="AP276" s="52"/>
      <c r="AQ276" s="52"/>
      <c r="AR276" s="52"/>
      <c r="AS276" s="52"/>
      <c r="AT276" s="52"/>
      <c r="AU276" s="52"/>
      <c r="AV276" s="52"/>
      <c r="AW276" s="52"/>
      <c r="AZ276" s="17"/>
      <c r="BA276" s="17"/>
      <c r="BB276" s="17"/>
      <c r="BC276" s="17"/>
      <c r="CG276" s="16"/>
      <c r="CH276" s="16"/>
      <c r="CI276" s="16"/>
      <c r="CJ276" s="16"/>
      <c r="CK276" s="16"/>
      <c r="CL276" s="16"/>
      <c r="CM276" s="16"/>
      <c r="CN276" s="16"/>
      <c r="CO276" s="16"/>
      <c r="CP276" s="16"/>
      <c r="CQ276" s="16"/>
      <c r="CR276" s="16"/>
      <c r="CS276" s="16"/>
      <c r="CT276" s="16"/>
      <c r="CU276" s="16"/>
    </row>
    <row r="277" spans="1:99">
      <c r="A277" s="5"/>
      <c r="B277" s="17"/>
      <c r="C277" s="17"/>
      <c r="D277" s="17"/>
      <c r="E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D277" s="52"/>
      <c r="AE277" s="52"/>
      <c r="AF277" s="52"/>
      <c r="AG277" s="52"/>
      <c r="AH277" s="52"/>
      <c r="AI277" s="52"/>
      <c r="AJ277" s="52"/>
      <c r="AK277" s="52"/>
      <c r="AL277" s="52"/>
      <c r="AM277" s="52"/>
      <c r="AN277" s="52"/>
      <c r="AO277" s="52"/>
      <c r="AP277" s="52"/>
      <c r="AQ277" s="52"/>
      <c r="AR277" s="52"/>
      <c r="AS277" s="52"/>
      <c r="AT277" s="52"/>
      <c r="AU277" s="52"/>
      <c r="AV277" s="52"/>
      <c r="AW277" s="52"/>
      <c r="AZ277" s="17"/>
      <c r="BA277" s="17"/>
      <c r="BB277" s="17"/>
      <c r="BC277" s="17"/>
      <c r="CG277" s="16"/>
      <c r="CH277" s="16"/>
      <c r="CI277" s="16"/>
      <c r="CJ277" s="16"/>
      <c r="CK277" s="16"/>
      <c r="CL277" s="16"/>
      <c r="CM277" s="16"/>
      <c r="CN277" s="16"/>
      <c r="CO277" s="16"/>
      <c r="CP277" s="16"/>
      <c r="CQ277" s="16"/>
      <c r="CR277" s="16"/>
      <c r="CS277" s="16"/>
      <c r="CT277" s="16"/>
      <c r="CU277" s="16"/>
    </row>
    <row r="278" spans="1:99">
      <c r="A278" s="5"/>
      <c r="B278" s="17"/>
      <c r="C278" s="17"/>
      <c r="D278" s="17"/>
      <c r="E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D278" s="52"/>
      <c r="AE278" s="52"/>
      <c r="AF278" s="52"/>
      <c r="AG278" s="52"/>
      <c r="AH278" s="52"/>
      <c r="AI278" s="52"/>
      <c r="AJ278" s="52"/>
      <c r="AK278" s="52"/>
      <c r="AL278" s="52"/>
      <c r="AM278" s="52"/>
      <c r="AN278" s="52"/>
      <c r="AO278" s="52"/>
      <c r="AP278" s="52"/>
      <c r="AQ278" s="52"/>
      <c r="AR278" s="52"/>
      <c r="AS278" s="52"/>
      <c r="AT278" s="52"/>
      <c r="AU278" s="52"/>
      <c r="AV278" s="52"/>
      <c r="AW278" s="52"/>
      <c r="AZ278" s="17"/>
      <c r="BA278" s="17"/>
      <c r="BB278" s="17"/>
      <c r="BC278" s="17"/>
      <c r="CG278" s="16"/>
      <c r="CH278" s="16"/>
      <c r="CI278" s="16"/>
      <c r="CJ278" s="16"/>
      <c r="CK278" s="16"/>
      <c r="CL278" s="16"/>
      <c r="CM278" s="16"/>
      <c r="CN278" s="16"/>
      <c r="CO278" s="16"/>
      <c r="CP278" s="16"/>
      <c r="CQ278" s="16"/>
      <c r="CR278" s="16"/>
      <c r="CS278" s="16"/>
      <c r="CT278" s="16"/>
      <c r="CU278" s="16"/>
    </row>
    <row r="279" spans="1:99">
      <c r="A279" s="5"/>
      <c r="B279" s="17"/>
      <c r="C279" s="17"/>
      <c r="D279" s="17"/>
      <c r="E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D279" s="52"/>
      <c r="AE279" s="52"/>
      <c r="AF279" s="52"/>
      <c r="AG279" s="52"/>
      <c r="AH279" s="52"/>
      <c r="AI279" s="52"/>
      <c r="AJ279" s="52"/>
      <c r="AK279" s="52"/>
      <c r="AL279" s="52"/>
      <c r="AM279" s="52"/>
      <c r="AN279" s="52"/>
      <c r="AO279" s="52"/>
      <c r="AP279" s="52"/>
      <c r="AQ279" s="52"/>
      <c r="AR279" s="52"/>
      <c r="AS279" s="52"/>
      <c r="AT279" s="52"/>
      <c r="AU279" s="52"/>
      <c r="AV279" s="52"/>
      <c r="AW279" s="52"/>
      <c r="AZ279" s="17"/>
      <c r="BA279" s="17"/>
      <c r="BB279" s="17"/>
      <c r="BC279" s="17"/>
      <c r="CG279" s="16"/>
      <c r="CH279" s="16"/>
      <c r="CI279" s="16"/>
      <c r="CJ279" s="16"/>
      <c r="CK279" s="16"/>
      <c r="CL279" s="16"/>
      <c r="CM279" s="16"/>
      <c r="CN279" s="16"/>
      <c r="CO279" s="16"/>
      <c r="CP279" s="16"/>
      <c r="CQ279" s="16"/>
      <c r="CR279" s="16"/>
      <c r="CS279" s="16"/>
      <c r="CT279" s="16"/>
      <c r="CU279" s="16"/>
    </row>
    <row r="280" spans="1:99">
      <c r="A280" s="5"/>
      <c r="B280" s="17"/>
      <c r="C280" s="17"/>
      <c r="D280" s="17"/>
      <c r="E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D280" s="52"/>
      <c r="AE280" s="52"/>
      <c r="AF280" s="52"/>
      <c r="AG280" s="52"/>
      <c r="AH280" s="52"/>
      <c r="AI280" s="52"/>
      <c r="AJ280" s="52"/>
      <c r="AK280" s="52"/>
      <c r="AL280" s="52"/>
      <c r="AM280" s="52"/>
      <c r="AN280" s="52"/>
      <c r="AO280" s="52"/>
      <c r="AP280" s="52"/>
      <c r="AQ280" s="52"/>
      <c r="AR280" s="52"/>
      <c r="AS280" s="52"/>
      <c r="AT280" s="52"/>
      <c r="AU280" s="52"/>
      <c r="AV280" s="52"/>
      <c r="AW280" s="52"/>
      <c r="AZ280" s="17"/>
      <c r="BA280" s="17"/>
      <c r="BB280" s="17"/>
      <c r="BC280" s="17"/>
      <c r="CG280" s="16"/>
      <c r="CH280" s="16"/>
      <c r="CI280" s="16"/>
      <c r="CJ280" s="16"/>
      <c r="CK280" s="16"/>
      <c r="CL280" s="16"/>
      <c r="CM280" s="16"/>
      <c r="CN280" s="16"/>
      <c r="CO280" s="16"/>
      <c r="CP280" s="16"/>
      <c r="CQ280" s="16"/>
      <c r="CR280" s="16"/>
      <c r="CS280" s="16"/>
      <c r="CT280" s="16"/>
      <c r="CU280" s="16"/>
    </row>
    <row r="281" spans="1:99">
      <c r="A281" s="5"/>
      <c r="B281" s="17"/>
      <c r="C281" s="17"/>
      <c r="D281" s="17"/>
      <c r="E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D281" s="52"/>
      <c r="AE281" s="52"/>
      <c r="AF281" s="52"/>
      <c r="AG281" s="52"/>
      <c r="AH281" s="52"/>
      <c r="AI281" s="52"/>
      <c r="AJ281" s="52"/>
      <c r="AK281" s="52"/>
      <c r="AL281" s="52"/>
      <c r="AM281" s="52"/>
      <c r="AN281" s="52"/>
      <c r="AO281" s="52"/>
      <c r="AP281" s="52"/>
      <c r="AQ281" s="52"/>
      <c r="AR281" s="52"/>
      <c r="AS281" s="52"/>
      <c r="AT281" s="52"/>
      <c r="AU281" s="52"/>
      <c r="AV281" s="52"/>
      <c r="AW281" s="52"/>
      <c r="AZ281" s="17"/>
      <c r="BA281" s="17"/>
      <c r="BB281" s="17"/>
      <c r="BC281" s="17"/>
      <c r="CG281" s="16"/>
      <c r="CH281" s="16"/>
      <c r="CI281" s="16"/>
      <c r="CJ281" s="16"/>
      <c r="CK281" s="16"/>
      <c r="CL281" s="16"/>
      <c r="CM281" s="16"/>
      <c r="CN281" s="16"/>
      <c r="CO281" s="16"/>
      <c r="CP281" s="16"/>
      <c r="CQ281" s="16"/>
      <c r="CR281" s="16"/>
      <c r="CS281" s="16"/>
      <c r="CT281" s="16"/>
      <c r="CU281" s="16"/>
    </row>
    <row r="282" spans="1:99">
      <c r="A282" s="5"/>
      <c r="B282" s="17"/>
      <c r="C282" s="17"/>
      <c r="D282" s="17"/>
      <c r="E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D282" s="52"/>
      <c r="AE282" s="52"/>
      <c r="AF282" s="52"/>
      <c r="AG282" s="52"/>
      <c r="AH282" s="52"/>
      <c r="AI282" s="52"/>
      <c r="AJ282" s="52"/>
      <c r="AK282" s="52"/>
      <c r="AL282" s="52"/>
      <c r="AM282" s="52"/>
      <c r="AN282" s="52"/>
      <c r="AO282" s="52"/>
      <c r="AP282" s="52"/>
      <c r="AQ282" s="52"/>
      <c r="AR282" s="52"/>
      <c r="AS282" s="52"/>
      <c r="AT282" s="52"/>
      <c r="AU282" s="52"/>
      <c r="AV282" s="52"/>
      <c r="AW282" s="52"/>
      <c r="AZ282" s="17"/>
      <c r="BA282" s="17"/>
      <c r="BB282" s="17"/>
      <c r="BC282" s="17"/>
      <c r="CG282" s="16"/>
      <c r="CH282" s="16"/>
      <c r="CI282" s="16"/>
      <c r="CJ282" s="16"/>
      <c r="CK282" s="16"/>
      <c r="CL282" s="16"/>
      <c r="CM282" s="16"/>
      <c r="CN282" s="16"/>
      <c r="CO282" s="16"/>
      <c r="CP282" s="16"/>
      <c r="CQ282" s="16"/>
      <c r="CR282" s="16"/>
      <c r="CS282" s="16"/>
      <c r="CT282" s="16"/>
      <c r="CU282" s="16"/>
    </row>
    <row r="283" spans="1:99">
      <c r="A283" s="5"/>
      <c r="B283" s="17"/>
      <c r="C283" s="17"/>
      <c r="D283" s="17"/>
      <c r="E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D283" s="52"/>
      <c r="AE283" s="52"/>
      <c r="AF283" s="52"/>
      <c r="AG283" s="52"/>
      <c r="AH283" s="52"/>
      <c r="AI283" s="52"/>
      <c r="AJ283" s="52"/>
      <c r="AK283" s="52"/>
      <c r="AL283" s="52"/>
      <c r="AM283" s="52"/>
      <c r="AN283" s="52"/>
      <c r="AO283" s="52"/>
      <c r="AP283" s="52"/>
      <c r="AQ283" s="52"/>
      <c r="AR283" s="52"/>
      <c r="AS283" s="52"/>
      <c r="AT283" s="52"/>
      <c r="AU283" s="52"/>
      <c r="AV283" s="52"/>
      <c r="AW283" s="52"/>
      <c r="AZ283" s="17"/>
      <c r="BA283" s="17"/>
      <c r="BB283" s="17"/>
      <c r="BC283" s="17"/>
      <c r="CG283" s="16"/>
      <c r="CH283" s="16"/>
      <c r="CI283" s="16"/>
      <c r="CJ283" s="16"/>
      <c r="CK283" s="16"/>
      <c r="CL283" s="16"/>
      <c r="CM283" s="16"/>
      <c r="CN283" s="16"/>
      <c r="CO283" s="16"/>
      <c r="CP283" s="16"/>
      <c r="CQ283" s="16"/>
      <c r="CR283" s="16"/>
      <c r="CS283" s="16"/>
      <c r="CT283" s="16"/>
      <c r="CU283" s="16"/>
    </row>
    <row r="284" spans="1:99">
      <c r="A284" s="5"/>
      <c r="B284" s="17"/>
      <c r="C284" s="17"/>
      <c r="D284" s="17"/>
      <c r="E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D284" s="52"/>
      <c r="AE284" s="52"/>
      <c r="AF284" s="52"/>
      <c r="AG284" s="52"/>
      <c r="AH284" s="52"/>
      <c r="AI284" s="52"/>
      <c r="AJ284" s="52"/>
      <c r="AK284" s="52"/>
      <c r="AL284" s="52"/>
      <c r="AM284" s="52"/>
      <c r="AN284" s="52"/>
      <c r="AO284" s="52"/>
      <c r="AP284" s="52"/>
      <c r="AQ284" s="52"/>
      <c r="AR284" s="52"/>
      <c r="AS284" s="52"/>
      <c r="AT284" s="52"/>
      <c r="AU284" s="52"/>
      <c r="AV284" s="52"/>
      <c r="AW284" s="52"/>
      <c r="AZ284" s="17"/>
      <c r="BA284" s="17"/>
      <c r="BB284" s="17"/>
      <c r="BC284" s="17"/>
      <c r="CG284" s="16"/>
      <c r="CH284" s="16"/>
      <c r="CI284" s="16"/>
      <c r="CJ284" s="16"/>
      <c r="CK284" s="16"/>
      <c r="CL284" s="16"/>
      <c r="CM284" s="16"/>
      <c r="CN284" s="16"/>
      <c r="CO284" s="16"/>
      <c r="CP284" s="16"/>
      <c r="CQ284" s="16"/>
      <c r="CR284" s="16"/>
      <c r="CS284" s="16"/>
      <c r="CT284" s="16"/>
      <c r="CU284" s="16"/>
    </row>
    <row r="285" spans="1:99">
      <c r="A285" s="5"/>
      <c r="B285" s="17"/>
      <c r="C285" s="17"/>
      <c r="D285" s="17"/>
      <c r="E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D285" s="52"/>
      <c r="AE285" s="52"/>
      <c r="AF285" s="52"/>
      <c r="AG285" s="52"/>
      <c r="AH285" s="52"/>
      <c r="AI285" s="52"/>
      <c r="AJ285" s="52"/>
      <c r="AK285" s="52"/>
      <c r="AL285" s="52"/>
      <c r="AM285" s="52"/>
      <c r="AN285" s="52"/>
      <c r="AO285" s="52"/>
      <c r="AP285" s="52"/>
      <c r="AQ285" s="52"/>
      <c r="AR285" s="52"/>
      <c r="AS285" s="52"/>
      <c r="AT285" s="52"/>
      <c r="AU285" s="52"/>
      <c r="AV285" s="52"/>
      <c r="AW285" s="52"/>
      <c r="AZ285" s="17"/>
      <c r="BA285" s="17"/>
      <c r="BB285" s="17"/>
      <c r="BC285" s="17"/>
      <c r="CG285" s="16"/>
      <c r="CH285" s="16"/>
      <c r="CI285" s="16"/>
      <c r="CJ285" s="16"/>
      <c r="CK285" s="16"/>
      <c r="CL285" s="16"/>
      <c r="CM285" s="16"/>
      <c r="CN285" s="16"/>
      <c r="CO285" s="16"/>
      <c r="CP285" s="16"/>
      <c r="CQ285" s="16"/>
      <c r="CR285" s="16"/>
      <c r="CS285" s="16"/>
      <c r="CT285" s="16"/>
      <c r="CU285" s="16"/>
    </row>
    <row r="286" spans="1:99">
      <c r="A286" s="5"/>
      <c r="B286" s="17"/>
      <c r="C286" s="17"/>
      <c r="D286" s="17"/>
      <c r="E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D286" s="52"/>
      <c r="AE286" s="52"/>
      <c r="AF286" s="52"/>
      <c r="AG286" s="52"/>
      <c r="AH286" s="52"/>
      <c r="AI286" s="52"/>
      <c r="AJ286" s="52"/>
      <c r="AK286" s="52"/>
      <c r="AL286" s="52"/>
      <c r="AM286" s="52"/>
      <c r="AN286" s="52"/>
      <c r="AO286" s="52"/>
      <c r="AP286" s="52"/>
      <c r="AQ286" s="52"/>
      <c r="AR286" s="52"/>
      <c r="AS286" s="52"/>
      <c r="AT286" s="52"/>
      <c r="AU286" s="52"/>
      <c r="AV286" s="52"/>
      <c r="AW286" s="52"/>
      <c r="AZ286" s="17"/>
      <c r="BA286" s="17"/>
      <c r="BB286" s="17"/>
      <c r="BC286" s="17"/>
      <c r="CG286" s="16"/>
      <c r="CH286" s="16"/>
      <c r="CI286" s="16"/>
      <c r="CJ286" s="16"/>
      <c r="CK286" s="16"/>
      <c r="CL286" s="16"/>
      <c r="CM286" s="16"/>
      <c r="CN286" s="16"/>
      <c r="CO286" s="16"/>
      <c r="CP286" s="16"/>
      <c r="CQ286" s="16"/>
      <c r="CR286" s="16"/>
      <c r="CS286" s="16"/>
      <c r="CT286" s="16"/>
      <c r="CU286" s="16"/>
    </row>
    <row r="287" spans="1:99">
      <c r="A287" s="5"/>
      <c r="B287" s="17"/>
      <c r="C287" s="17"/>
      <c r="D287" s="17"/>
      <c r="E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D287" s="52"/>
      <c r="AE287" s="52"/>
      <c r="AF287" s="52"/>
      <c r="AG287" s="52"/>
      <c r="AH287" s="52"/>
      <c r="AI287" s="52"/>
      <c r="AJ287" s="52"/>
      <c r="AK287" s="52"/>
      <c r="AL287" s="52"/>
      <c r="AM287" s="52"/>
      <c r="AN287" s="52"/>
      <c r="AO287" s="52"/>
      <c r="AP287" s="52"/>
      <c r="AQ287" s="52"/>
      <c r="AR287" s="52"/>
      <c r="AS287" s="52"/>
      <c r="AT287" s="52"/>
      <c r="AU287" s="52"/>
      <c r="AV287" s="52"/>
      <c r="AW287" s="52"/>
      <c r="AZ287" s="17"/>
      <c r="BA287" s="17"/>
      <c r="BB287" s="17"/>
      <c r="BC287" s="17"/>
      <c r="CG287" s="16"/>
      <c r="CH287" s="16"/>
      <c r="CI287" s="16"/>
      <c r="CJ287" s="16"/>
      <c r="CK287" s="16"/>
      <c r="CL287" s="16"/>
      <c r="CM287" s="16"/>
      <c r="CN287" s="16"/>
      <c r="CO287" s="16"/>
      <c r="CP287" s="16"/>
      <c r="CQ287" s="16"/>
      <c r="CR287" s="16"/>
      <c r="CS287" s="16"/>
      <c r="CT287" s="16"/>
      <c r="CU287" s="16"/>
    </row>
    <row r="288" spans="1:99">
      <c r="A288" s="5"/>
      <c r="B288" s="17"/>
      <c r="C288" s="17"/>
      <c r="D288" s="17"/>
      <c r="E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D288" s="52"/>
      <c r="AE288" s="52"/>
      <c r="AF288" s="52"/>
      <c r="AG288" s="52"/>
      <c r="AH288" s="52"/>
      <c r="AI288" s="52"/>
      <c r="AJ288" s="52"/>
      <c r="AK288" s="52"/>
      <c r="AL288" s="52"/>
      <c r="AM288" s="52"/>
      <c r="AN288" s="52"/>
      <c r="AO288" s="52"/>
      <c r="AP288" s="52"/>
      <c r="AQ288" s="52"/>
      <c r="AR288" s="52"/>
      <c r="AS288" s="52"/>
      <c r="AT288" s="52"/>
      <c r="AU288" s="52"/>
      <c r="AV288" s="52"/>
      <c r="AW288" s="52"/>
      <c r="AZ288" s="17"/>
      <c r="BA288" s="17"/>
      <c r="BB288" s="17"/>
      <c r="BC288" s="17"/>
      <c r="CG288" s="16"/>
      <c r="CH288" s="16"/>
      <c r="CI288" s="16"/>
      <c r="CJ288" s="16"/>
      <c r="CK288" s="16"/>
      <c r="CL288" s="16"/>
      <c r="CM288" s="16"/>
      <c r="CN288" s="16"/>
      <c r="CO288" s="16"/>
      <c r="CP288" s="16"/>
      <c r="CQ288" s="16"/>
      <c r="CR288" s="16"/>
      <c r="CS288" s="16"/>
      <c r="CT288" s="16"/>
      <c r="CU288" s="16"/>
    </row>
    <row r="289" spans="1:113">
      <c r="A289" s="5"/>
      <c r="B289" s="17"/>
      <c r="C289" s="17"/>
      <c r="D289" s="17"/>
      <c r="E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D289" s="52"/>
      <c r="AE289" s="52"/>
      <c r="AF289" s="52"/>
      <c r="AG289" s="52"/>
      <c r="AH289" s="52"/>
      <c r="AI289" s="52"/>
      <c r="AJ289" s="52"/>
      <c r="AK289" s="52"/>
      <c r="AL289" s="52"/>
      <c r="AM289" s="52"/>
      <c r="AN289" s="52"/>
      <c r="AO289" s="52"/>
      <c r="AP289" s="52"/>
      <c r="AQ289" s="52"/>
      <c r="AR289" s="52"/>
      <c r="AS289" s="52"/>
      <c r="AT289" s="52"/>
      <c r="AU289" s="52"/>
      <c r="AV289" s="52"/>
      <c r="AW289" s="52"/>
      <c r="AZ289" s="17"/>
      <c r="BA289" s="17"/>
      <c r="BB289" s="17"/>
      <c r="BC289" s="17"/>
      <c r="CG289" s="16"/>
      <c r="CH289" s="16"/>
      <c r="CI289" s="16"/>
      <c r="CJ289" s="16"/>
      <c r="CK289" s="16"/>
      <c r="CL289" s="16"/>
      <c r="CM289" s="16"/>
      <c r="CN289" s="16"/>
      <c r="CO289" s="16"/>
      <c r="CP289" s="16"/>
      <c r="CQ289" s="16"/>
      <c r="CR289" s="16"/>
      <c r="CS289" s="16"/>
      <c r="CT289" s="16"/>
      <c r="CU289" s="16"/>
    </row>
    <row r="290" spans="1:113">
      <c r="A290" s="5"/>
      <c r="B290" s="17"/>
      <c r="C290" s="17"/>
      <c r="D290" s="17"/>
      <c r="E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D290" s="52"/>
      <c r="AE290" s="52"/>
      <c r="AF290" s="52"/>
      <c r="AG290" s="52"/>
      <c r="AH290" s="52"/>
      <c r="AI290" s="52"/>
      <c r="AJ290" s="52"/>
      <c r="AK290" s="52"/>
      <c r="AL290" s="52"/>
      <c r="AM290" s="52"/>
      <c r="AN290" s="52"/>
      <c r="AO290" s="52"/>
      <c r="AP290" s="52"/>
      <c r="AQ290" s="52"/>
      <c r="AR290" s="52"/>
      <c r="AS290" s="52"/>
      <c r="AT290" s="52"/>
      <c r="AU290" s="52"/>
      <c r="AV290" s="52"/>
      <c r="AW290" s="52"/>
      <c r="AZ290" s="17"/>
      <c r="BA290" s="17"/>
      <c r="BB290" s="17"/>
      <c r="BC290" s="17"/>
      <c r="CG290" s="16"/>
      <c r="CH290" s="16"/>
      <c r="CI290" s="16"/>
      <c r="CJ290" s="16"/>
      <c r="CK290" s="16"/>
      <c r="CL290" s="16"/>
      <c r="CM290" s="16"/>
      <c r="CN290" s="16"/>
      <c r="CO290" s="16"/>
      <c r="CP290" s="16"/>
      <c r="CQ290" s="16"/>
      <c r="CR290" s="16"/>
      <c r="CS290" s="16"/>
      <c r="CT290" s="16"/>
      <c r="CU290" s="16"/>
    </row>
    <row r="291" spans="1:113">
      <c r="A291" s="5"/>
      <c r="B291" s="17"/>
      <c r="C291" s="17"/>
      <c r="D291" s="17"/>
      <c r="E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D291" s="52"/>
      <c r="AE291" s="52"/>
      <c r="AF291" s="52"/>
      <c r="AG291" s="52"/>
      <c r="AH291" s="52"/>
      <c r="AI291" s="52"/>
      <c r="AJ291" s="52"/>
      <c r="AK291" s="52"/>
      <c r="AL291" s="52"/>
      <c r="AM291" s="52"/>
      <c r="AN291" s="52"/>
      <c r="AO291" s="52"/>
      <c r="AP291" s="52"/>
      <c r="AQ291" s="52"/>
      <c r="AR291" s="52"/>
      <c r="AS291" s="52"/>
      <c r="AT291" s="52"/>
      <c r="AU291" s="52"/>
      <c r="AV291" s="52"/>
      <c r="AW291" s="52"/>
      <c r="AZ291" s="17"/>
      <c r="BA291" s="17"/>
      <c r="BB291" s="17"/>
      <c r="BC291" s="17"/>
      <c r="CG291" s="16"/>
      <c r="CH291" s="16"/>
      <c r="CI291" s="16"/>
      <c r="CJ291" s="16"/>
      <c r="CK291" s="16"/>
      <c r="CL291" s="16"/>
      <c r="CM291" s="16"/>
      <c r="CN291" s="16"/>
      <c r="CO291" s="16"/>
      <c r="CP291" s="16"/>
      <c r="CQ291" s="16"/>
      <c r="CR291" s="16"/>
      <c r="CS291" s="16"/>
      <c r="CT291" s="16"/>
      <c r="CU291" s="16"/>
    </row>
    <row r="292" spans="1:113">
      <c r="A292" s="5"/>
      <c r="B292" s="17"/>
      <c r="C292" s="17"/>
      <c r="D292" s="17"/>
      <c r="E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D292" s="52"/>
      <c r="AE292" s="52"/>
      <c r="AF292" s="52"/>
      <c r="AG292" s="52"/>
      <c r="AH292" s="52"/>
      <c r="AI292" s="52"/>
      <c r="AJ292" s="52"/>
      <c r="AK292" s="52"/>
      <c r="AL292" s="52"/>
      <c r="AM292" s="52"/>
      <c r="AN292" s="52"/>
      <c r="AO292" s="52"/>
      <c r="AP292" s="52"/>
      <c r="AQ292" s="52"/>
      <c r="AR292" s="52"/>
      <c r="AS292" s="52"/>
      <c r="AT292" s="52"/>
      <c r="AU292" s="52"/>
      <c r="AV292" s="52"/>
      <c r="AW292" s="52"/>
      <c r="AZ292" s="17"/>
      <c r="BA292" s="17"/>
      <c r="BB292" s="17"/>
      <c r="BC292" s="17"/>
      <c r="CG292" s="16"/>
      <c r="CH292" s="16"/>
      <c r="CI292" s="16"/>
      <c r="CJ292" s="16"/>
      <c r="CK292" s="16"/>
      <c r="CL292" s="16"/>
      <c r="CM292" s="16"/>
      <c r="CN292" s="16"/>
      <c r="CO292" s="16"/>
      <c r="CP292" s="16"/>
      <c r="CQ292" s="16"/>
      <c r="CR292" s="16"/>
      <c r="CS292" s="16"/>
      <c r="CT292" s="16"/>
      <c r="CU292" s="16"/>
    </row>
    <row r="293" spans="1:113">
      <c r="A293" s="5"/>
      <c r="B293" s="17"/>
      <c r="C293" s="17"/>
      <c r="D293" s="17"/>
      <c r="E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D293" s="52"/>
      <c r="AE293" s="52"/>
      <c r="AF293" s="52"/>
      <c r="AG293" s="52"/>
      <c r="AH293" s="52"/>
      <c r="AI293" s="52"/>
      <c r="AJ293" s="52"/>
      <c r="AK293" s="52"/>
      <c r="AL293" s="52"/>
      <c r="AM293" s="52"/>
      <c r="AN293" s="52"/>
      <c r="AO293" s="52"/>
      <c r="AP293" s="52"/>
      <c r="AQ293" s="52"/>
      <c r="AR293" s="52"/>
      <c r="AS293" s="52"/>
      <c r="AT293" s="52"/>
      <c r="AU293" s="52"/>
      <c r="AV293" s="52"/>
      <c r="AW293" s="52"/>
      <c r="AZ293" s="17"/>
      <c r="BA293" s="17"/>
      <c r="BB293" s="17"/>
      <c r="BC293" s="17"/>
      <c r="CG293" s="16"/>
      <c r="CH293" s="16"/>
      <c r="CI293" s="16"/>
      <c r="CJ293" s="16"/>
      <c r="CK293" s="16"/>
      <c r="CL293" s="16"/>
      <c r="CM293" s="16"/>
      <c r="CN293" s="16"/>
      <c r="CO293" s="16"/>
      <c r="CP293" s="16"/>
      <c r="CQ293" s="16"/>
      <c r="CR293" s="16"/>
      <c r="CS293" s="16"/>
      <c r="CT293" s="16"/>
      <c r="CU293" s="16"/>
    </row>
    <row r="294" spans="1:113">
      <c r="A294" s="5"/>
      <c r="D294" s="11"/>
      <c r="AC294" s="53"/>
      <c r="AD294" s="52">
        <f>SQRT(AVERAGE(AD16:AD261))</f>
        <v>63983.177652600578</v>
      </c>
      <c r="AE294" s="52">
        <f t="shared" ref="AE294:AW294" si="293">SQRT(AVERAGE(AE16:AE261))</f>
        <v>62595.261796744773</v>
      </c>
      <c r="AF294" s="52">
        <f t="shared" si="293"/>
        <v>61915.042276697364</v>
      </c>
      <c r="AG294" s="52">
        <f t="shared" si="293"/>
        <v>61017.034171740299</v>
      </c>
      <c r="AH294" s="52">
        <f t="shared" si="293"/>
        <v>60209.175546005405</v>
      </c>
      <c r="AI294" s="52">
        <f t="shared" si="293"/>
        <v>59646.944784224201</v>
      </c>
      <c r="AJ294" s="52">
        <f t="shared" si="293"/>
        <v>59318.345648681934</v>
      </c>
      <c r="AK294" s="52">
        <f t="shared" si="293"/>
        <v>59134.393402703441</v>
      </c>
      <c r="AL294" s="52">
        <f t="shared" si="293"/>
        <v>59157.886021580467</v>
      </c>
      <c r="AM294" s="52">
        <f t="shared" si="293"/>
        <v>59507.355215368611</v>
      </c>
      <c r="AN294" s="52">
        <f t="shared" si="293"/>
        <v>60055.99217657977</v>
      </c>
      <c r="AO294" s="52">
        <f t="shared" si="293"/>
        <v>60710.708709715727</v>
      </c>
      <c r="AP294" s="52">
        <f t="shared" si="293"/>
        <v>61624.659649182395</v>
      </c>
      <c r="AQ294" s="52">
        <f t="shared" si="293"/>
        <v>62725.235008937605</v>
      </c>
      <c r="AR294" s="52">
        <f t="shared" si="293"/>
        <v>63996.967147427051</v>
      </c>
      <c r="AS294" s="52">
        <f t="shared" si="293"/>
        <v>65414.343084772547</v>
      </c>
      <c r="AT294" s="52">
        <f t="shared" si="293"/>
        <v>66882.48974523072</v>
      </c>
      <c r="AU294" s="52">
        <f t="shared" si="293"/>
        <v>68565.601524621132</v>
      </c>
      <c r="AV294" s="52">
        <f t="shared" si="293"/>
        <v>70360.848906009283</v>
      </c>
      <c r="AW294" s="52">
        <f t="shared" si="293"/>
        <v>72223.156606155637</v>
      </c>
      <c r="AZ294" s="17"/>
      <c r="BA294" s="17"/>
      <c r="BB294" s="17"/>
      <c r="CG294" s="52">
        <f>SQRT(AVERAGE(CG16:CG261))</f>
        <v>15289.662056601199</v>
      </c>
      <c r="CH294" s="52">
        <f t="shared" ref="CH294:DI294" si="294">SQRT(AVERAGE(CH16:CH261))</f>
        <v>14959.792802114782</v>
      </c>
      <c r="CI294" s="52">
        <f t="shared" si="294"/>
        <v>14711.761862549823</v>
      </c>
      <c r="CJ294" s="52">
        <f t="shared" si="294"/>
        <v>14457.014817316631</v>
      </c>
      <c r="CK294" s="52">
        <f t="shared" si="294"/>
        <v>14182.6630706536</v>
      </c>
      <c r="CL294" s="52">
        <f t="shared" si="294"/>
        <v>13977.63006194057</v>
      </c>
      <c r="CM294" s="52">
        <f t="shared" si="294"/>
        <v>13799.666233361717</v>
      </c>
      <c r="CN294" s="52">
        <f t="shared" si="294"/>
        <v>13632.008975910903</v>
      </c>
      <c r="CO294" s="52">
        <f t="shared" si="294"/>
        <v>13517.8227323267</v>
      </c>
      <c r="CP294" s="52">
        <f t="shared" si="294"/>
        <v>13444.330319251991</v>
      </c>
      <c r="CQ294" s="52">
        <f t="shared" si="294"/>
        <v>13432.711866142765</v>
      </c>
      <c r="CR294" s="52">
        <f t="shared" si="294"/>
        <v>13488.63135335948</v>
      </c>
      <c r="CS294" s="52">
        <f t="shared" si="294"/>
        <v>13587.961348355486</v>
      </c>
      <c r="CT294" s="52">
        <f t="shared" si="294"/>
        <v>13745.355982661631</v>
      </c>
      <c r="CU294" s="52">
        <f t="shared" si="294"/>
        <v>13967.541787489585</v>
      </c>
      <c r="CV294" s="52">
        <f t="shared" si="294"/>
        <v>14218.218009150813</v>
      </c>
      <c r="CW294" s="52">
        <f t="shared" si="294"/>
        <v>14493.109623194699</v>
      </c>
      <c r="CX294" s="52">
        <f t="shared" si="294"/>
        <v>14837.76850450545</v>
      </c>
      <c r="CY294" s="52">
        <f t="shared" si="294"/>
        <v>15211.195394213491</v>
      </c>
      <c r="CZ294" s="52">
        <f t="shared" si="294"/>
        <v>15611.132468623829</v>
      </c>
      <c r="DA294" s="52">
        <f t="shared" si="294"/>
        <v>16054.39161546984</v>
      </c>
      <c r="DB294" s="52">
        <f t="shared" si="294"/>
        <v>16510.402747785734</v>
      </c>
      <c r="DC294" s="52">
        <f t="shared" si="294"/>
        <v>16990.340761006119</v>
      </c>
      <c r="DD294" s="52">
        <f t="shared" si="294"/>
        <v>17481.469537836751</v>
      </c>
      <c r="DE294" s="52">
        <f t="shared" si="294"/>
        <v>17950.668263964068</v>
      </c>
      <c r="DF294" s="52">
        <f t="shared" si="294"/>
        <v>18436.386524547645</v>
      </c>
      <c r="DG294" s="52">
        <f t="shared" si="294"/>
        <v>18918.649146285708</v>
      </c>
      <c r="DH294" s="52">
        <f t="shared" si="294"/>
        <v>19394.06275241074</v>
      </c>
      <c r="DI294" s="52">
        <f t="shared" si="294"/>
        <v>19877.356629810631</v>
      </c>
    </row>
    <row r="295" spans="1:113">
      <c r="A295" s="5"/>
      <c r="D295" s="11"/>
      <c r="AE295" s="54">
        <f>AE294-AD294</f>
        <v>-1387.9158558558047</v>
      </c>
      <c r="AF295" s="54">
        <f t="shared" ref="AF295:AW295" si="295">AF294-AE294</f>
        <v>-680.21952004740888</v>
      </c>
      <c r="AG295" s="54">
        <f t="shared" si="295"/>
        <v>-898.00810495706537</v>
      </c>
      <c r="AH295" s="54">
        <f t="shared" si="295"/>
        <v>-807.8586257348943</v>
      </c>
      <c r="AI295" s="54">
        <f t="shared" si="295"/>
        <v>-562.23076178120391</v>
      </c>
      <c r="AJ295" s="54">
        <f t="shared" si="295"/>
        <v>-328.59913554226659</v>
      </c>
      <c r="AK295" s="54">
        <f t="shared" si="295"/>
        <v>-183.95224597849301</v>
      </c>
      <c r="AL295" s="54">
        <f t="shared" si="295"/>
        <v>23.492618877025961</v>
      </c>
      <c r="AM295" s="54">
        <f t="shared" si="295"/>
        <v>349.46919378814346</v>
      </c>
      <c r="AN295" s="54">
        <f t="shared" si="295"/>
        <v>548.63696121115936</v>
      </c>
      <c r="AO295" s="54">
        <f t="shared" si="295"/>
        <v>654.71653313595743</v>
      </c>
      <c r="AP295" s="54">
        <f t="shared" si="295"/>
        <v>913.95093946666748</v>
      </c>
      <c r="AQ295" s="54">
        <f t="shared" si="295"/>
        <v>1100.5753597552102</v>
      </c>
      <c r="AR295" s="54">
        <f t="shared" si="295"/>
        <v>1271.7321384894458</v>
      </c>
      <c r="AS295" s="54">
        <f t="shared" si="295"/>
        <v>1417.3759373454959</v>
      </c>
      <c r="AT295" s="54">
        <f t="shared" si="295"/>
        <v>1468.1466604581728</v>
      </c>
      <c r="AU295" s="54">
        <f t="shared" si="295"/>
        <v>1683.1117793904123</v>
      </c>
      <c r="AV295" s="54">
        <f t="shared" si="295"/>
        <v>1795.2473813881516</v>
      </c>
      <c r="AW295" s="54">
        <f t="shared" si="295"/>
        <v>1862.3077001463535</v>
      </c>
      <c r="CF295" s="56"/>
      <c r="CG295" s="50"/>
      <c r="CH295" s="54">
        <f>CH294-CG294</f>
        <v>-329.86925448641705</v>
      </c>
      <c r="CI295" s="54">
        <f t="shared" ref="CI295:DI295" si="296">CI294-CH294</f>
        <v>-248.03093956495832</v>
      </c>
      <c r="CJ295" s="54">
        <f t="shared" si="296"/>
        <v>-254.74704523319269</v>
      </c>
      <c r="CK295" s="54">
        <f t="shared" si="296"/>
        <v>-274.35174666303101</v>
      </c>
      <c r="CL295" s="54">
        <f t="shared" si="296"/>
        <v>-205.03300871302963</v>
      </c>
      <c r="CM295" s="54">
        <f t="shared" si="296"/>
        <v>-177.96382857885328</v>
      </c>
      <c r="CN295" s="54">
        <f t="shared" si="296"/>
        <v>-167.65725745081363</v>
      </c>
      <c r="CO295" s="54">
        <f t="shared" si="296"/>
        <v>-114.18624358420311</v>
      </c>
      <c r="CP295" s="54">
        <f t="shared" si="296"/>
        <v>-73.492413074709475</v>
      </c>
      <c r="CQ295" s="54">
        <f t="shared" si="296"/>
        <v>-11.618453109225811</v>
      </c>
      <c r="CR295" s="54">
        <f t="shared" si="296"/>
        <v>55.919487216715424</v>
      </c>
      <c r="CS295" s="54">
        <f t="shared" si="296"/>
        <v>99.329994996005553</v>
      </c>
      <c r="CT295" s="54">
        <f t="shared" si="296"/>
        <v>157.39463430614524</v>
      </c>
      <c r="CU295" s="54">
        <f t="shared" si="296"/>
        <v>222.18580482795369</v>
      </c>
      <c r="CV295" s="54">
        <f t="shared" si="296"/>
        <v>250.67622166122783</v>
      </c>
      <c r="CW295" s="54">
        <f t="shared" si="296"/>
        <v>274.89161404388688</v>
      </c>
      <c r="CX295" s="54">
        <f t="shared" si="296"/>
        <v>344.65888131075008</v>
      </c>
      <c r="CY295" s="54">
        <f t="shared" si="296"/>
        <v>373.42688970804193</v>
      </c>
      <c r="CZ295" s="54">
        <f t="shared" si="296"/>
        <v>399.93707441033803</v>
      </c>
      <c r="DA295" s="54">
        <f t="shared" si="296"/>
        <v>443.25914684601048</v>
      </c>
      <c r="DB295" s="54">
        <f t="shared" si="296"/>
        <v>456.01113231589443</v>
      </c>
      <c r="DC295" s="54">
        <f t="shared" si="296"/>
        <v>479.93801322038416</v>
      </c>
      <c r="DD295" s="54">
        <f t="shared" si="296"/>
        <v>491.12877683063198</v>
      </c>
      <c r="DE295" s="54">
        <f t="shared" si="296"/>
        <v>469.19872612731706</v>
      </c>
      <c r="DF295" s="54">
        <f t="shared" si="296"/>
        <v>485.71826058357692</v>
      </c>
      <c r="DG295" s="54">
        <f t="shared" si="296"/>
        <v>482.2626217380639</v>
      </c>
      <c r="DH295" s="54">
        <f t="shared" si="296"/>
        <v>475.41360612503195</v>
      </c>
      <c r="DI295" s="54">
        <f t="shared" si="296"/>
        <v>483.29387739989033</v>
      </c>
    </row>
    <row r="296" spans="1:113">
      <c r="A296" s="1"/>
    </row>
    <row r="297" spans="1:113">
      <c r="A297" s="1"/>
      <c r="P297" s="144"/>
      <c r="Q297" s="144"/>
    </row>
    <row r="298" spans="1:113">
      <c r="A298" s="1"/>
    </row>
    <row r="299" spans="1:113">
      <c r="A299" s="1"/>
    </row>
    <row r="300" spans="1:113">
      <c r="A300" s="1"/>
    </row>
    <row r="301" spans="1:113">
      <c r="A301" s="1"/>
    </row>
    <row r="302" spans="1:113">
      <c r="A302" s="1"/>
    </row>
    <row r="303" spans="1:113">
      <c r="A303" s="1"/>
    </row>
    <row r="304" spans="1:113">
      <c r="A304" s="1"/>
    </row>
    <row r="305" spans="1:1">
      <c r="A305" s="1"/>
    </row>
    <row r="306" spans="1:1">
      <c r="A306" s="1"/>
    </row>
    <row r="307" spans="1:1">
      <c r="A307" s="1"/>
    </row>
    <row r="308" spans="1:1">
      <c r="A308" s="1"/>
    </row>
    <row r="309" spans="1:1">
      <c r="A309" s="1"/>
    </row>
    <row r="310" spans="1:1">
      <c r="A310" s="1"/>
    </row>
    <row r="311" spans="1:1">
      <c r="A311" s="1"/>
    </row>
    <row r="312" spans="1:1">
      <c r="A312" s="1"/>
    </row>
    <row r="313" spans="1:1">
      <c r="A313" s="1"/>
    </row>
    <row r="314" spans="1:1">
      <c r="A314" s="1"/>
    </row>
    <row r="315" spans="1:1">
      <c r="A315" s="1"/>
    </row>
    <row r="316" spans="1:1">
      <c r="A316" s="1"/>
    </row>
    <row r="317" spans="1:1">
      <c r="A317" s="1"/>
    </row>
    <row r="318" spans="1:1">
      <c r="A318" s="1"/>
    </row>
    <row r="319" spans="1:1">
      <c r="A319" s="1"/>
    </row>
    <row r="320" spans="1:1">
      <c r="A320" s="1"/>
    </row>
    <row r="321" spans="1:84">
      <c r="A321" s="1"/>
    </row>
    <row r="322" spans="1:84">
      <c r="A322" s="1"/>
    </row>
    <row r="323" spans="1:84">
      <c r="A323" s="1"/>
      <c r="CE323" s="28"/>
      <c r="CF323" s="28"/>
    </row>
    <row r="324" spans="1:84" ht="107.25" customHeight="1" thickBot="1">
      <c r="CE324" s="28"/>
      <c r="CF324" s="28"/>
    </row>
    <row r="325" spans="1:84" s="28" customFormat="1" ht="39.75" hidden="1" customHeight="1" thickBot="1">
      <c r="B325" s="64"/>
      <c r="C325" s="64"/>
      <c r="D325" s="64"/>
      <c r="E325" s="64"/>
      <c r="AC325" s="65"/>
      <c r="AD325" s="65"/>
      <c r="AE325" s="65"/>
      <c r="AF325" s="65"/>
      <c r="AG325" s="65"/>
      <c r="AH325" s="65"/>
      <c r="AI325" s="65"/>
      <c r="AJ325" s="65"/>
      <c r="AK325" s="65"/>
      <c r="AL325" s="65"/>
      <c r="AM325" s="65"/>
      <c r="AN325" s="65"/>
      <c r="AO325" s="65"/>
      <c r="AP325" s="65"/>
      <c r="AQ325" s="65"/>
      <c r="AR325" s="65"/>
      <c r="AS325" s="65"/>
      <c r="AT325" s="65"/>
      <c r="AU325" s="65"/>
      <c r="AV325" s="65"/>
      <c r="AW325" s="65"/>
      <c r="AX325" s="65"/>
      <c r="AY325" s="65"/>
      <c r="AZ325" s="66"/>
      <c r="BA325" s="67"/>
      <c r="BB325" s="67"/>
      <c r="BC325" s="67"/>
      <c r="BD325" s="67"/>
      <c r="BE325" s="67"/>
      <c r="BF325" s="67"/>
      <c r="BG325" s="67"/>
      <c r="BH325" s="67"/>
      <c r="BI325" s="67"/>
      <c r="BJ325" s="67"/>
      <c r="BK325" s="67"/>
      <c r="BL325" s="67"/>
      <c r="BM325" s="67"/>
      <c r="BN325" s="67"/>
      <c r="BO325" s="67"/>
      <c r="BP325" s="67"/>
      <c r="BQ325" s="67"/>
      <c r="BR325" s="67"/>
      <c r="BS325" s="67"/>
      <c r="BT325" s="67"/>
      <c r="BU325" s="67"/>
      <c r="BV325" s="67"/>
      <c r="BW325" s="67"/>
      <c r="BX325" s="67"/>
      <c r="BY325" s="67"/>
      <c r="BZ325" s="67"/>
      <c r="CA325" s="67"/>
      <c r="CB325" s="67"/>
      <c r="CC325" s="67"/>
      <c r="CD325" s="67"/>
      <c r="CE325" s="29"/>
      <c r="CF325" s="29"/>
    </row>
    <row r="326" spans="1:84" ht="45.75" customHeight="1">
      <c r="A326" s="133" t="s">
        <v>38</v>
      </c>
      <c r="B326" s="23">
        <v>0</v>
      </c>
      <c r="C326" s="23">
        <v>1</v>
      </c>
      <c r="D326" s="23">
        <f>C326+1</f>
        <v>2</v>
      </c>
      <c r="E326" s="23">
        <f t="shared" ref="E326:V326" si="297">D326+1</f>
        <v>3</v>
      </c>
      <c r="F326" s="23">
        <f t="shared" si="297"/>
        <v>4</v>
      </c>
      <c r="G326" s="23">
        <f t="shared" si="297"/>
        <v>5</v>
      </c>
      <c r="H326" s="23">
        <f t="shared" si="297"/>
        <v>6</v>
      </c>
      <c r="I326" s="23">
        <f t="shared" si="297"/>
        <v>7</v>
      </c>
      <c r="J326" s="23">
        <f t="shared" si="297"/>
        <v>8</v>
      </c>
      <c r="K326" s="23">
        <f t="shared" si="297"/>
        <v>9</v>
      </c>
      <c r="L326" s="23">
        <f t="shared" si="297"/>
        <v>10</v>
      </c>
      <c r="M326" s="23">
        <f t="shared" si="297"/>
        <v>11</v>
      </c>
      <c r="N326" s="23">
        <f t="shared" si="297"/>
        <v>12</v>
      </c>
      <c r="O326" s="23">
        <f t="shared" si="297"/>
        <v>13</v>
      </c>
      <c r="P326" s="23">
        <f t="shared" si="297"/>
        <v>14</v>
      </c>
      <c r="Q326" s="23">
        <f t="shared" si="297"/>
        <v>15</v>
      </c>
      <c r="R326" s="23">
        <f t="shared" si="297"/>
        <v>16</v>
      </c>
      <c r="S326" s="23">
        <f t="shared" si="297"/>
        <v>17</v>
      </c>
      <c r="T326" s="23">
        <f t="shared" si="297"/>
        <v>18</v>
      </c>
      <c r="U326" s="23">
        <f t="shared" si="297"/>
        <v>19</v>
      </c>
      <c r="V326" s="23">
        <f t="shared" si="297"/>
        <v>20</v>
      </c>
      <c r="AZ326" s="133" t="s">
        <v>38</v>
      </c>
      <c r="BA326" s="23">
        <f>B326</f>
        <v>0</v>
      </c>
      <c r="BB326" s="23">
        <v>1</v>
      </c>
      <c r="BC326" s="23">
        <f>BB326+1</f>
        <v>2</v>
      </c>
      <c r="BD326" s="23">
        <f t="shared" ref="BD326:CD326" si="298">BC326+1</f>
        <v>3</v>
      </c>
      <c r="BE326" s="23">
        <f t="shared" si="298"/>
        <v>4</v>
      </c>
      <c r="BF326" s="23">
        <f t="shared" si="298"/>
        <v>5</v>
      </c>
      <c r="BG326" s="23">
        <f t="shared" si="298"/>
        <v>6</v>
      </c>
      <c r="BH326" s="23">
        <f t="shared" si="298"/>
        <v>7</v>
      </c>
      <c r="BI326" s="23">
        <f t="shared" si="298"/>
        <v>8</v>
      </c>
      <c r="BJ326" s="23">
        <f t="shared" si="298"/>
        <v>9</v>
      </c>
      <c r="BK326" s="23">
        <f t="shared" si="298"/>
        <v>10</v>
      </c>
      <c r="BL326" s="23">
        <f t="shared" si="298"/>
        <v>11</v>
      </c>
      <c r="BM326" s="23">
        <f t="shared" si="298"/>
        <v>12</v>
      </c>
      <c r="BN326" s="23">
        <f t="shared" si="298"/>
        <v>13</v>
      </c>
      <c r="BO326" s="23">
        <f t="shared" si="298"/>
        <v>14</v>
      </c>
      <c r="BP326" s="23">
        <f t="shared" si="298"/>
        <v>15</v>
      </c>
      <c r="BQ326" s="23">
        <f t="shared" si="298"/>
        <v>16</v>
      </c>
      <c r="BR326" s="23">
        <f t="shared" si="298"/>
        <v>17</v>
      </c>
      <c r="BS326" s="23">
        <f t="shared" si="298"/>
        <v>18</v>
      </c>
      <c r="BT326" s="23">
        <f t="shared" si="298"/>
        <v>19</v>
      </c>
      <c r="BU326" s="23">
        <f t="shared" si="298"/>
        <v>20</v>
      </c>
      <c r="BV326" s="23">
        <f t="shared" si="298"/>
        <v>21</v>
      </c>
      <c r="BW326" s="23">
        <f t="shared" si="298"/>
        <v>22</v>
      </c>
      <c r="BX326" s="23">
        <f t="shared" si="298"/>
        <v>23</v>
      </c>
      <c r="BY326" s="23">
        <f t="shared" si="298"/>
        <v>24</v>
      </c>
      <c r="BZ326" s="23">
        <f t="shared" si="298"/>
        <v>25</v>
      </c>
      <c r="CA326" s="23">
        <f t="shared" si="298"/>
        <v>26</v>
      </c>
      <c r="CB326" s="23">
        <f t="shared" si="298"/>
        <v>27</v>
      </c>
      <c r="CC326" s="23">
        <f t="shared" si="298"/>
        <v>28</v>
      </c>
      <c r="CD326" s="23">
        <f t="shared" si="298"/>
        <v>29</v>
      </c>
      <c r="CE326" s="28"/>
      <c r="CF326" s="28"/>
    </row>
    <row r="327" spans="1:84" ht="45" customHeight="1" thickBot="1">
      <c r="A327" s="134"/>
      <c r="B327" s="26">
        <f t="shared" ref="B327:V327" si="299">CORREL($G16:$G262,H16:H262)</f>
        <v>0.90126324925593382</v>
      </c>
      <c r="C327" s="26">
        <f t="shared" si="299"/>
        <v>0.91925872365497174</v>
      </c>
      <c r="D327" s="26">
        <f t="shared" si="299"/>
        <v>0.93459452202061732</v>
      </c>
      <c r="E327" s="26">
        <f t="shared" si="299"/>
        <v>0.94793642988108451</v>
      </c>
      <c r="F327" s="26">
        <f t="shared" si="299"/>
        <v>0.95893155352043158</v>
      </c>
      <c r="G327" s="26">
        <f t="shared" si="299"/>
        <v>0.96753245266164978</v>
      </c>
      <c r="H327" s="26">
        <f t="shared" si="299"/>
        <v>0.97431687502688602</v>
      </c>
      <c r="I327" s="26">
        <f t="shared" si="299"/>
        <v>0.97881536025617832</v>
      </c>
      <c r="J327" s="26">
        <f t="shared" si="299"/>
        <v>0.98126832657868368</v>
      </c>
      <c r="K327" s="26">
        <f t="shared" si="299"/>
        <v>0.98188215005930268</v>
      </c>
      <c r="L327" s="26">
        <f t="shared" si="299"/>
        <v>0.97962218122916478</v>
      </c>
      <c r="M327" s="26">
        <f t="shared" si="299"/>
        <v>0.97516684161158806</v>
      </c>
      <c r="N327" s="26">
        <f t="shared" si="299"/>
        <v>0.96877912788724696</v>
      </c>
      <c r="O327" s="26">
        <f t="shared" si="299"/>
        <v>0.95997232725518766</v>
      </c>
      <c r="P327" s="26">
        <f t="shared" si="299"/>
        <v>0.94903022984982988</v>
      </c>
      <c r="Q327" s="26">
        <f t="shared" si="299"/>
        <v>0.93641349991704015</v>
      </c>
      <c r="R327" s="26">
        <f t="shared" si="299"/>
        <v>0.92212921277258963</v>
      </c>
      <c r="S327" s="26">
        <f t="shared" si="299"/>
        <v>0.9060515767707723</v>
      </c>
      <c r="T327" s="26">
        <f t="shared" si="299"/>
        <v>0.88818879805456286</v>
      </c>
      <c r="U327" s="26">
        <f t="shared" si="299"/>
        <v>0.86866274703964752</v>
      </c>
      <c r="V327" s="26">
        <f t="shared" si="299"/>
        <v>0.84770052303566168</v>
      </c>
      <c r="AZ327" s="134"/>
      <c r="BA327" s="27">
        <f t="shared" ref="BA327:CD327" si="300">CORREL($AZ16:$AZ262,BA16:BA262)</f>
        <v>0.82745396035088159</v>
      </c>
      <c r="BB327" s="27">
        <f t="shared" si="300"/>
        <v>0.84913913116302508</v>
      </c>
      <c r="BC327" s="27">
        <f t="shared" si="300"/>
        <v>0.86985092632562366</v>
      </c>
      <c r="BD327" s="27">
        <f t="shared" si="300"/>
        <v>0.88871683052551942</v>
      </c>
      <c r="BE327" s="27">
        <f t="shared" si="300"/>
        <v>0.9056821812442738</v>
      </c>
      <c r="BF327" s="27">
        <f t="shared" si="300"/>
        <v>0.92120429111234359</v>
      </c>
      <c r="BG327" s="27">
        <f t="shared" si="300"/>
        <v>0.93510805621587623</v>
      </c>
      <c r="BH327" s="27">
        <f t="shared" si="300"/>
        <v>0.94695112888468025</v>
      </c>
      <c r="BI327" s="27">
        <f t="shared" si="300"/>
        <v>0.95803074225447316</v>
      </c>
      <c r="BJ327" s="27">
        <f t="shared" si="300"/>
        <v>0.9663115574708171</v>
      </c>
      <c r="BK327" s="27">
        <f t="shared" si="300"/>
        <v>0.97304452931935981</v>
      </c>
      <c r="BL327" s="27">
        <f t="shared" si="300"/>
        <v>0.97625968933311325</v>
      </c>
      <c r="BM327" s="27">
        <f t="shared" si="300"/>
        <v>0.97667162144510822</v>
      </c>
      <c r="BN327" s="27">
        <f t="shared" si="300"/>
        <v>0.97430215556301147</v>
      </c>
      <c r="BO327" s="27">
        <f t="shared" si="300"/>
        <v>0.96894859319212723</v>
      </c>
      <c r="BP327" s="27">
        <f t="shared" si="300"/>
        <v>0.96052681393097861</v>
      </c>
      <c r="BQ327" s="27">
        <f t="shared" si="300"/>
        <v>0.9501776612762286</v>
      </c>
      <c r="BR327" s="27">
        <f t="shared" si="300"/>
        <v>0.93794784746164928</v>
      </c>
      <c r="BS327" s="27">
        <f t="shared" si="300"/>
        <v>0.92259406553193124</v>
      </c>
      <c r="BT327" s="27">
        <f t="shared" si="300"/>
        <v>0.90484529491965549</v>
      </c>
      <c r="BU327" s="27">
        <f t="shared" si="300"/>
        <v>0.88546192243118838</v>
      </c>
      <c r="BV327" s="27">
        <f t="shared" si="300"/>
        <v>0.86337978598083465</v>
      </c>
      <c r="BW327" s="27">
        <f t="shared" si="300"/>
        <v>0.83954510656040338</v>
      </c>
      <c r="BX327" s="27">
        <f t="shared" si="300"/>
        <v>0.81327463116492593</v>
      </c>
      <c r="BY327" s="27">
        <f t="shared" si="300"/>
        <v>0.7866082486554381</v>
      </c>
      <c r="BZ327" s="27">
        <f t="shared" si="300"/>
        <v>0.75935137986739232</v>
      </c>
      <c r="CA327" s="27">
        <f t="shared" si="300"/>
        <v>0.73130865906224951</v>
      </c>
      <c r="CB327" s="27">
        <f t="shared" si="300"/>
        <v>0.70249250629782678</v>
      </c>
      <c r="CC327" s="27">
        <f t="shared" si="300"/>
        <v>0.67305386491782682</v>
      </c>
      <c r="CD327" s="27">
        <f t="shared" si="300"/>
        <v>0.64293009729746153</v>
      </c>
    </row>
    <row r="328" spans="1:84">
      <c r="A328" s="1"/>
    </row>
    <row r="329" spans="1:84">
      <c r="A329" s="1"/>
    </row>
    <row r="330" spans="1:84">
      <c r="A330" s="1"/>
    </row>
    <row r="331" spans="1:84">
      <c r="A331" s="1"/>
      <c r="O331" s="15" t="s">
        <v>79</v>
      </c>
    </row>
    <row r="332" spans="1:84">
      <c r="A332" s="1"/>
      <c r="O332" s="103">
        <f t="array" ref="O332:O352">TRANSPOSE(B327:V327)</f>
        <v>0.90126324925593382</v>
      </c>
      <c r="P332" s="102">
        <f t="array" ref="P332:P352">TRANSPOSE(B326:V326)</f>
        <v>0</v>
      </c>
      <c r="BQ332" s="15" t="s">
        <v>38</v>
      </c>
    </row>
    <row r="333" spans="1:84">
      <c r="A333" s="1"/>
      <c r="O333" s="103">
        <v>0.91925872365497174</v>
      </c>
      <c r="P333" s="102">
        <v>1</v>
      </c>
      <c r="BQ333" s="97">
        <f t="array" ref="BQ333:BQ362">TRANSPOSE(BA327:CD327)</f>
        <v>0.82745396035088159</v>
      </c>
      <c r="BR333" s="102">
        <f t="array" ref="BR333:BR362">TRANSPOSE(BA326:CD326)</f>
        <v>0</v>
      </c>
    </row>
    <row r="334" spans="1:84">
      <c r="A334" s="1"/>
      <c r="O334" s="103">
        <v>0.93459452202061732</v>
      </c>
      <c r="P334" s="102">
        <v>2</v>
      </c>
      <c r="BQ334" s="97">
        <v>0.84913913116302508</v>
      </c>
      <c r="BR334" s="102">
        <v>1</v>
      </c>
    </row>
    <row r="335" spans="1:84">
      <c r="A335" s="1"/>
      <c r="O335" s="103">
        <v>0.94793642988108451</v>
      </c>
      <c r="P335" s="102">
        <v>3</v>
      </c>
      <c r="BQ335" s="97">
        <v>0.86985092632562366</v>
      </c>
      <c r="BR335" s="102">
        <v>2</v>
      </c>
    </row>
    <row r="336" spans="1:84">
      <c r="A336" s="1"/>
      <c r="O336" s="103">
        <v>0.95893155352043158</v>
      </c>
      <c r="P336" s="102">
        <v>4</v>
      </c>
      <c r="BQ336" s="97">
        <v>0.88871683052551942</v>
      </c>
      <c r="BR336" s="102">
        <v>3</v>
      </c>
    </row>
    <row r="337" spans="1:70">
      <c r="A337" s="1"/>
      <c r="O337" s="103">
        <v>0.96753245266164978</v>
      </c>
      <c r="P337" s="102">
        <v>5</v>
      </c>
      <c r="BQ337" s="97">
        <v>0.9056821812442738</v>
      </c>
      <c r="BR337" s="102">
        <v>4</v>
      </c>
    </row>
    <row r="338" spans="1:70">
      <c r="A338" s="1"/>
      <c r="O338" s="103">
        <v>0.97431687502688602</v>
      </c>
      <c r="P338" s="102">
        <v>6</v>
      </c>
      <c r="BQ338" s="97">
        <v>0.92120429111234359</v>
      </c>
      <c r="BR338" s="102">
        <v>5</v>
      </c>
    </row>
    <row r="339" spans="1:70">
      <c r="A339" s="1"/>
      <c r="O339" s="103">
        <v>0.97881536025617832</v>
      </c>
      <c r="P339" s="102">
        <v>7</v>
      </c>
      <c r="BQ339" s="97">
        <v>0.93510805621587623</v>
      </c>
      <c r="BR339" s="102">
        <v>6</v>
      </c>
    </row>
    <row r="340" spans="1:70">
      <c r="A340" s="1"/>
      <c r="O340" s="103">
        <v>0.98126832657868368</v>
      </c>
      <c r="P340" s="102">
        <v>8</v>
      </c>
      <c r="BQ340" s="97">
        <v>0.94695112888468025</v>
      </c>
      <c r="BR340" s="102">
        <v>7</v>
      </c>
    </row>
    <row r="341" spans="1:70">
      <c r="A341" s="1"/>
      <c r="O341" s="103">
        <v>0.98188215005930268</v>
      </c>
      <c r="P341" s="102">
        <v>9</v>
      </c>
      <c r="BQ341" s="97">
        <v>0.95803074225447316</v>
      </c>
      <c r="BR341" s="102">
        <v>8</v>
      </c>
    </row>
    <row r="342" spans="1:70">
      <c r="A342" s="1"/>
      <c r="O342" s="103">
        <v>0.97962218122916478</v>
      </c>
      <c r="P342" s="102">
        <v>10</v>
      </c>
      <c r="BQ342" s="97">
        <v>0.9663115574708171</v>
      </c>
      <c r="BR342" s="102">
        <v>9</v>
      </c>
    </row>
    <row r="343" spans="1:70">
      <c r="A343" s="1"/>
      <c r="O343" s="103">
        <v>0.97516684161158806</v>
      </c>
      <c r="P343" s="102">
        <v>11</v>
      </c>
      <c r="BQ343" s="97">
        <v>0.97304452931935981</v>
      </c>
      <c r="BR343" s="102">
        <v>10</v>
      </c>
    </row>
    <row r="344" spans="1:70">
      <c r="A344" s="1"/>
      <c r="O344" s="103">
        <v>0.96877912788724696</v>
      </c>
      <c r="P344" s="102">
        <v>12</v>
      </c>
      <c r="BQ344" s="97">
        <v>0.97625968933311325</v>
      </c>
      <c r="BR344" s="102">
        <v>11</v>
      </c>
    </row>
    <row r="345" spans="1:70">
      <c r="A345" s="1"/>
      <c r="O345" s="103">
        <v>0.95997232725518766</v>
      </c>
      <c r="P345" s="102">
        <v>13</v>
      </c>
      <c r="BQ345" s="97">
        <v>0.97667162144510822</v>
      </c>
      <c r="BR345" s="102">
        <v>12</v>
      </c>
    </row>
    <row r="346" spans="1:70">
      <c r="A346" s="1"/>
      <c r="O346" s="103">
        <v>0.94903022984982988</v>
      </c>
      <c r="P346" s="102">
        <v>14</v>
      </c>
      <c r="BQ346" s="97">
        <v>0.97430215556301147</v>
      </c>
      <c r="BR346" s="102">
        <v>13</v>
      </c>
    </row>
    <row r="347" spans="1:70">
      <c r="A347" s="1"/>
      <c r="O347" s="103">
        <v>0.93641349991704015</v>
      </c>
      <c r="P347" s="102">
        <v>15</v>
      </c>
      <c r="BQ347" s="97">
        <v>0.96894859319212723</v>
      </c>
      <c r="BR347" s="102">
        <v>14</v>
      </c>
    </row>
    <row r="348" spans="1:70">
      <c r="A348" s="1"/>
      <c r="O348" s="103">
        <v>0.92212921277258963</v>
      </c>
      <c r="P348" s="102">
        <v>16</v>
      </c>
      <c r="BQ348" s="97">
        <v>0.96052681393097861</v>
      </c>
      <c r="BR348" s="102">
        <v>15</v>
      </c>
    </row>
    <row r="349" spans="1:70">
      <c r="A349" s="1"/>
      <c r="O349" s="103">
        <v>0.9060515767707723</v>
      </c>
      <c r="P349" s="102">
        <v>17</v>
      </c>
      <c r="BQ349" s="97">
        <v>0.9501776612762286</v>
      </c>
      <c r="BR349" s="102">
        <v>16</v>
      </c>
    </row>
    <row r="350" spans="1:70">
      <c r="A350" s="1"/>
      <c r="O350" s="103">
        <v>0.88818879805456286</v>
      </c>
      <c r="P350" s="102">
        <v>18</v>
      </c>
      <c r="BQ350" s="97">
        <v>0.93794784746164928</v>
      </c>
      <c r="BR350" s="102">
        <v>17</v>
      </c>
    </row>
    <row r="351" spans="1:70">
      <c r="A351" s="1"/>
      <c r="O351" s="103">
        <v>0.86866274703964752</v>
      </c>
      <c r="P351" s="102">
        <v>19</v>
      </c>
      <c r="BQ351" s="97">
        <v>0.92259406553193124</v>
      </c>
      <c r="BR351" s="102">
        <v>18</v>
      </c>
    </row>
    <row r="352" spans="1:70">
      <c r="A352" s="1"/>
      <c r="O352" s="103">
        <v>0.84770052303566168</v>
      </c>
      <c r="P352" s="102">
        <v>20</v>
      </c>
      <c r="BQ352" s="97">
        <v>0.90484529491965549</v>
      </c>
      <c r="BR352" s="102">
        <v>19</v>
      </c>
    </row>
    <row r="353" spans="1:82">
      <c r="A353" s="1"/>
      <c r="BQ353" s="97">
        <v>0.88546192243118838</v>
      </c>
      <c r="BR353" s="102">
        <v>20</v>
      </c>
    </row>
    <row r="354" spans="1:82">
      <c r="A354" s="1"/>
      <c r="BQ354" s="97">
        <v>0.86337978598083465</v>
      </c>
      <c r="BR354" s="102">
        <v>21</v>
      </c>
    </row>
    <row r="355" spans="1:82">
      <c r="A355" s="1"/>
      <c r="BQ355" s="97">
        <v>0.83954510656040338</v>
      </c>
      <c r="BR355" s="102">
        <v>22</v>
      </c>
    </row>
    <row r="356" spans="1:82">
      <c r="A356" s="1"/>
      <c r="BQ356" s="97">
        <v>0.81327463116492593</v>
      </c>
      <c r="BR356" s="102">
        <v>23</v>
      </c>
    </row>
    <row r="357" spans="1:82">
      <c r="A357" s="1"/>
      <c r="BQ357" s="97">
        <v>0.7866082486554381</v>
      </c>
      <c r="BR357" s="102">
        <v>24</v>
      </c>
    </row>
    <row r="358" spans="1:82">
      <c r="A358" s="1"/>
      <c r="BQ358" s="97">
        <v>0.75935137986739232</v>
      </c>
      <c r="BR358" s="102">
        <v>25</v>
      </c>
    </row>
    <row r="359" spans="1:82">
      <c r="A359" s="1"/>
      <c r="BQ359" s="97">
        <v>0.73130865906224951</v>
      </c>
      <c r="BR359" s="102">
        <v>26</v>
      </c>
    </row>
    <row r="360" spans="1:82">
      <c r="A360" s="1"/>
      <c r="BQ360" s="97">
        <v>0.70249250629782678</v>
      </c>
      <c r="BR360" s="102">
        <v>27</v>
      </c>
    </row>
    <row r="361" spans="1:82">
      <c r="A361" s="1"/>
      <c r="BQ361" s="97">
        <v>0.67305386491782682</v>
      </c>
      <c r="BR361" s="102">
        <v>28</v>
      </c>
    </row>
    <row r="362" spans="1:82">
      <c r="A362" s="1"/>
      <c r="BQ362" s="97">
        <v>0.64293009729746153</v>
      </c>
      <c r="BR362" s="102">
        <v>29</v>
      </c>
    </row>
    <row r="363" spans="1:82">
      <c r="A363" s="1"/>
    </row>
    <row r="364" spans="1:82">
      <c r="A364" s="1"/>
    </row>
    <row r="365" spans="1:82">
      <c r="A365" s="1"/>
    </row>
    <row r="366" spans="1:82" s="55" customFormat="1" ht="38.25" customHeight="1">
      <c r="B366" s="71"/>
      <c r="C366" s="71"/>
      <c r="D366" s="71"/>
      <c r="E366" s="71"/>
      <c r="AC366" s="72"/>
      <c r="AD366" s="72"/>
      <c r="AE366" s="72"/>
      <c r="AF366" s="72"/>
      <c r="AG366" s="72"/>
      <c r="AH366" s="72"/>
      <c r="AI366" s="72"/>
      <c r="AJ366" s="72"/>
      <c r="AK366" s="72"/>
      <c r="AL366" s="72"/>
      <c r="AM366" s="72"/>
      <c r="AN366" s="72"/>
      <c r="AO366" s="72"/>
      <c r="AP366" s="72"/>
      <c r="AQ366" s="72"/>
      <c r="AR366" s="72"/>
      <c r="AS366" s="72"/>
      <c r="AT366" s="72"/>
      <c r="AU366" s="72"/>
      <c r="AV366" s="72"/>
      <c r="AW366" s="72"/>
      <c r="AX366" s="72"/>
      <c r="AY366" s="72"/>
      <c r="AZ366" s="73"/>
      <c r="BA366" s="70"/>
      <c r="BB366" s="74"/>
      <c r="BC366" s="74"/>
      <c r="BD366" s="74"/>
      <c r="BE366" s="74"/>
      <c r="BF366" s="74"/>
      <c r="BG366" s="74"/>
      <c r="BH366" s="74"/>
      <c r="BI366" s="74"/>
      <c r="BJ366" s="74"/>
      <c r="BK366" s="74"/>
      <c r="BL366" s="74"/>
      <c r="BM366" s="74"/>
      <c r="BN366" s="74"/>
      <c r="BO366" s="74"/>
      <c r="BP366" s="74"/>
      <c r="BQ366" s="74"/>
      <c r="BR366" s="74"/>
      <c r="BS366" s="74"/>
      <c r="BT366" s="74"/>
      <c r="BU366" s="74"/>
      <c r="BV366" s="74"/>
      <c r="BW366" s="74"/>
      <c r="BX366" s="74"/>
      <c r="BY366" s="74"/>
      <c r="BZ366" s="74"/>
      <c r="CA366" s="74"/>
      <c r="CB366" s="74"/>
      <c r="CC366" s="74"/>
      <c r="CD366" s="74"/>
    </row>
    <row r="367" spans="1:82" s="28" customFormat="1" ht="18" customHeight="1" thickBot="1">
      <c r="B367" s="64"/>
      <c r="C367" s="64"/>
      <c r="D367" s="64"/>
      <c r="E367" s="64"/>
      <c r="AC367" s="65"/>
      <c r="AD367" s="65"/>
      <c r="AE367" s="65"/>
      <c r="AF367" s="65"/>
      <c r="AG367" s="65"/>
      <c r="AH367" s="65"/>
      <c r="AI367" s="65"/>
      <c r="AJ367" s="65"/>
      <c r="AK367" s="65"/>
      <c r="AL367" s="65"/>
      <c r="AM367" s="65"/>
      <c r="AN367" s="65"/>
      <c r="AO367" s="65"/>
      <c r="AP367" s="65"/>
      <c r="AQ367" s="65"/>
      <c r="AR367" s="65"/>
      <c r="AS367" s="65"/>
      <c r="AT367" s="65"/>
      <c r="AU367" s="65"/>
      <c r="AV367" s="65"/>
      <c r="AW367" s="65"/>
      <c r="AX367" s="65"/>
      <c r="AY367" s="65"/>
      <c r="AZ367" s="75"/>
      <c r="BA367" s="67"/>
      <c r="BB367" s="67"/>
      <c r="BC367" s="67"/>
      <c r="BD367" s="67"/>
      <c r="BE367" s="67"/>
      <c r="BF367" s="67"/>
      <c r="BG367" s="67"/>
      <c r="BH367" s="67"/>
      <c r="BI367" s="67"/>
      <c r="BJ367" s="67"/>
      <c r="BK367" s="67"/>
      <c r="BL367" s="67"/>
      <c r="BM367" s="67"/>
      <c r="BN367" s="67"/>
      <c r="BO367" s="67"/>
      <c r="BP367" s="67"/>
      <c r="BQ367" s="67"/>
      <c r="BR367" s="67"/>
      <c r="BS367" s="67"/>
      <c r="BT367" s="67"/>
      <c r="BU367" s="67"/>
      <c r="BV367" s="67"/>
      <c r="BW367" s="67"/>
      <c r="BX367" s="67"/>
      <c r="BY367" s="67"/>
      <c r="BZ367" s="67"/>
      <c r="CA367" s="67"/>
      <c r="CB367" s="67"/>
      <c r="CC367" s="67"/>
      <c r="CD367" s="67"/>
    </row>
    <row r="368" spans="1:82" ht="41.25" customHeight="1">
      <c r="A368" s="133" t="s">
        <v>39</v>
      </c>
      <c r="B368" s="23"/>
      <c r="C368" s="23">
        <v>1</v>
      </c>
      <c r="D368" s="23">
        <f>C368+1</f>
        <v>2</v>
      </c>
      <c r="E368" s="23">
        <f t="shared" ref="E368:V368" si="301">D368+1</f>
        <v>3</v>
      </c>
      <c r="F368" s="23">
        <f t="shared" si="301"/>
        <v>4</v>
      </c>
      <c r="G368" s="23">
        <f t="shared" si="301"/>
        <v>5</v>
      </c>
      <c r="H368" s="23">
        <f t="shared" si="301"/>
        <v>6</v>
      </c>
      <c r="I368" s="23">
        <f t="shared" si="301"/>
        <v>7</v>
      </c>
      <c r="J368" s="23">
        <f t="shared" si="301"/>
        <v>8</v>
      </c>
      <c r="K368" s="23">
        <f t="shared" si="301"/>
        <v>9</v>
      </c>
      <c r="L368" s="23">
        <f t="shared" si="301"/>
        <v>10</v>
      </c>
      <c r="M368" s="23">
        <f t="shared" si="301"/>
        <v>11</v>
      </c>
      <c r="N368" s="23">
        <f t="shared" si="301"/>
        <v>12</v>
      </c>
      <c r="O368" s="23">
        <f t="shared" si="301"/>
        <v>13</v>
      </c>
      <c r="P368" s="23">
        <f t="shared" si="301"/>
        <v>14</v>
      </c>
      <c r="Q368" s="23">
        <f t="shared" si="301"/>
        <v>15</v>
      </c>
      <c r="R368" s="23">
        <f t="shared" si="301"/>
        <v>16</v>
      </c>
      <c r="S368" s="23">
        <f t="shared" si="301"/>
        <v>17</v>
      </c>
      <c r="T368" s="23">
        <f t="shared" si="301"/>
        <v>18</v>
      </c>
      <c r="U368" s="23">
        <f t="shared" si="301"/>
        <v>19</v>
      </c>
      <c r="V368" s="23">
        <f t="shared" si="301"/>
        <v>20</v>
      </c>
      <c r="AZ368" s="133" t="s">
        <v>39</v>
      </c>
      <c r="BA368" s="23"/>
      <c r="BB368" s="23">
        <v>1</v>
      </c>
      <c r="BC368" s="23">
        <f>BB368+1</f>
        <v>2</v>
      </c>
      <c r="BD368" s="23">
        <f t="shared" ref="BD368:CD368" si="302">BC368+1</f>
        <v>3</v>
      </c>
      <c r="BE368" s="23">
        <f t="shared" si="302"/>
        <v>4</v>
      </c>
      <c r="BF368" s="23">
        <f t="shared" si="302"/>
        <v>5</v>
      </c>
      <c r="BG368" s="23">
        <f t="shared" si="302"/>
        <v>6</v>
      </c>
      <c r="BH368" s="23">
        <f t="shared" si="302"/>
        <v>7</v>
      </c>
      <c r="BI368" s="23">
        <f t="shared" si="302"/>
        <v>8</v>
      </c>
      <c r="BJ368" s="23">
        <f t="shared" si="302"/>
        <v>9</v>
      </c>
      <c r="BK368" s="23">
        <f t="shared" si="302"/>
        <v>10</v>
      </c>
      <c r="BL368" s="23">
        <f t="shared" si="302"/>
        <v>11</v>
      </c>
      <c r="BM368" s="23">
        <f t="shared" si="302"/>
        <v>12</v>
      </c>
      <c r="BN368" s="23">
        <f t="shared" si="302"/>
        <v>13</v>
      </c>
      <c r="BO368" s="23">
        <f t="shared" si="302"/>
        <v>14</v>
      </c>
      <c r="BP368" s="23">
        <f t="shared" si="302"/>
        <v>15</v>
      </c>
      <c r="BQ368" s="23">
        <f t="shared" si="302"/>
        <v>16</v>
      </c>
      <c r="BR368" s="23">
        <f t="shared" si="302"/>
        <v>17</v>
      </c>
      <c r="BS368" s="23">
        <f t="shared" si="302"/>
        <v>18</v>
      </c>
      <c r="BT368" s="23">
        <f t="shared" si="302"/>
        <v>19</v>
      </c>
      <c r="BU368" s="23">
        <f t="shared" si="302"/>
        <v>20</v>
      </c>
      <c r="BV368" s="23">
        <f t="shared" si="302"/>
        <v>21</v>
      </c>
      <c r="BW368" s="23">
        <f t="shared" si="302"/>
        <v>22</v>
      </c>
      <c r="BX368" s="23">
        <f t="shared" si="302"/>
        <v>23</v>
      </c>
      <c r="BY368" s="23">
        <f t="shared" si="302"/>
        <v>24</v>
      </c>
      <c r="BZ368" s="23">
        <f t="shared" si="302"/>
        <v>25</v>
      </c>
      <c r="CA368" s="23">
        <f t="shared" si="302"/>
        <v>26</v>
      </c>
      <c r="CB368" s="23">
        <f t="shared" si="302"/>
        <v>27</v>
      </c>
      <c r="CC368" s="23">
        <f t="shared" si="302"/>
        <v>28</v>
      </c>
      <c r="CD368" s="23">
        <f t="shared" si="302"/>
        <v>29</v>
      </c>
    </row>
    <row r="369" spans="1:82" ht="41.25" customHeight="1" thickBot="1">
      <c r="A369" s="134"/>
      <c r="B369" s="68"/>
      <c r="C369" s="69">
        <f>AD294</f>
        <v>63983.177652600578</v>
      </c>
      <c r="D369" s="69">
        <f t="shared" ref="D369:V369" si="303">AE294</f>
        <v>62595.261796744773</v>
      </c>
      <c r="E369" s="69">
        <f t="shared" si="303"/>
        <v>61915.042276697364</v>
      </c>
      <c r="F369" s="69">
        <f t="shared" si="303"/>
        <v>61017.034171740299</v>
      </c>
      <c r="G369" s="69">
        <f t="shared" si="303"/>
        <v>60209.175546005405</v>
      </c>
      <c r="H369" s="69">
        <f t="shared" si="303"/>
        <v>59646.944784224201</v>
      </c>
      <c r="I369" s="69">
        <f t="shared" si="303"/>
        <v>59318.345648681934</v>
      </c>
      <c r="J369" s="69">
        <f t="shared" si="303"/>
        <v>59134.393402703441</v>
      </c>
      <c r="K369" s="69">
        <f t="shared" si="303"/>
        <v>59157.886021580467</v>
      </c>
      <c r="L369" s="69">
        <f t="shared" si="303"/>
        <v>59507.355215368611</v>
      </c>
      <c r="M369" s="69">
        <f t="shared" si="303"/>
        <v>60055.99217657977</v>
      </c>
      <c r="N369" s="69">
        <f t="shared" si="303"/>
        <v>60710.708709715727</v>
      </c>
      <c r="O369" s="69">
        <f t="shared" si="303"/>
        <v>61624.659649182395</v>
      </c>
      <c r="P369" s="69">
        <f t="shared" si="303"/>
        <v>62725.235008937605</v>
      </c>
      <c r="Q369" s="69">
        <f t="shared" si="303"/>
        <v>63996.967147427051</v>
      </c>
      <c r="R369" s="69">
        <f t="shared" si="303"/>
        <v>65414.343084772547</v>
      </c>
      <c r="S369" s="69">
        <f t="shared" si="303"/>
        <v>66882.48974523072</v>
      </c>
      <c r="T369" s="69">
        <f t="shared" si="303"/>
        <v>68565.601524621132</v>
      </c>
      <c r="U369" s="69">
        <f t="shared" si="303"/>
        <v>70360.848906009283</v>
      </c>
      <c r="V369" s="69">
        <f t="shared" si="303"/>
        <v>72223.156606155637</v>
      </c>
      <c r="AZ369" s="134"/>
      <c r="BA369" s="69"/>
      <c r="BB369" s="69">
        <f>CG294</f>
        <v>15289.662056601199</v>
      </c>
      <c r="BC369" s="69">
        <f t="shared" ref="BC369:CD369" si="304">CH294</f>
        <v>14959.792802114782</v>
      </c>
      <c r="BD369" s="69">
        <f t="shared" si="304"/>
        <v>14711.761862549823</v>
      </c>
      <c r="BE369" s="69">
        <f t="shared" si="304"/>
        <v>14457.014817316631</v>
      </c>
      <c r="BF369" s="69">
        <f t="shared" si="304"/>
        <v>14182.6630706536</v>
      </c>
      <c r="BG369" s="69">
        <f t="shared" si="304"/>
        <v>13977.63006194057</v>
      </c>
      <c r="BH369" s="69">
        <f t="shared" si="304"/>
        <v>13799.666233361717</v>
      </c>
      <c r="BI369" s="69">
        <f t="shared" si="304"/>
        <v>13632.008975910903</v>
      </c>
      <c r="BJ369" s="69">
        <f t="shared" si="304"/>
        <v>13517.8227323267</v>
      </c>
      <c r="BK369" s="69">
        <f t="shared" si="304"/>
        <v>13444.330319251991</v>
      </c>
      <c r="BL369" s="69">
        <f t="shared" si="304"/>
        <v>13432.711866142765</v>
      </c>
      <c r="BM369" s="69">
        <f t="shared" si="304"/>
        <v>13488.63135335948</v>
      </c>
      <c r="BN369" s="69">
        <f t="shared" si="304"/>
        <v>13587.961348355486</v>
      </c>
      <c r="BO369" s="69">
        <f t="shared" si="304"/>
        <v>13745.355982661631</v>
      </c>
      <c r="BP369" s="69">
        <f t="shared" si="304"/>
        <v>13967.541787489585</v>
      </c>
      <c r="BQ369" s="69">
        <f t="shared" si="304"/>
        <v>14218.218009150813</v>
      </c>
      <c r="BR369" s="69">
        <f t="shared" si="304"/>
        <v>14493.109623194699</v>
      </c>
      <c r="BS369" s="69">
        <f t="shared" si="304"/>
        <v>14837.76850450545</v>
      </c>
      <c r="BT369" s="69">
        <f t="shared" si="304"/>
        <v>15211.195394213491</v>
      </c>
      <c r="BU369" s="69">
        <f t="shared" si="304"/>
        <v>15611.132468623829</v>
      </c>
      <c r="BV369" s="69">
        <f t="shared" si="304"/>
        <v>16054.39161546984</v>
      </c>
      <c r="BW369" s="69">
        <f t="shared" si="304"/>
        <v>16510.402747785734</v>
      </c>
      <c r="BX369" s="69">
        <f t="shared" si="304"/>
        <v>16990.340761006119</v>
      </c>
      <c r="BY369" s="69">
        <f t="shared" si="304"/>
        <v>17481.469537836751</v>
      </c>
      <c r="BZ369" s="69">
        <f t="shared" si="304"/>
        <v>17950.668263964068</v>
      </c>
      <c r="CA369" s="69">
        <f t="shared" si="304"/>
        <v>18436.386524547645</v>
      </c>
      <c r="CB369" s="69">
        <f t="shared" si="304"/>
        <v>18918.649146285708</v>
      </c>
      <c r="CC369" s="69">
        <f t="shared" si="304"/>
        <v>19394.06275241074</v>
      </c>
      <c r="CD369" s="69">
        <f t="shared" si="304"/>
        <v>19877.356629810631</v>
      </c>
    </row>
    <row r="370" spans="1:82">
      <c r="A370" s="1"/>
    </row>
    <row r="371" spans="1:82">
      <c r="A371" s="1"/>
    </row>
    <row r="372" spans="1:82">
      <c r="A372" s="1"/>
      <c r="BQ372" s="15" t="s">
        <v>39</v>
      </c>
    </row>
    <row r="373" spans="1:82">
      <c r="A373" s="1"/>
      <c r="O373" s="15" t="s">
        <v>39</v>
      </c>
      <c r="BQ373" s="100">
        <f t="array" ref="BQ373:BQ402">TRANSPOSE(BA369:CD369)</f>
        <v>0</v>
      </c>
      <c r="BR373" s="102">
        <f t="array" ref="BR373:BR402">TRANSPOSE(BA368:CD368)</f>
        <v>0</v>
      </c>
    </row>
    <row r="374" spans="1:82">
      <c r="A374" s="1"/>
      <c r="O374" s="100">
        <f t="array" ref="O374:O394">TRANSPOSE(B369:V369)</f>
        <v>0</v>
      </c>
      <c r="P374" s="102">
        <f t="array" ref="P374:P394">TRANSPOSE(B368:V368)</f>
        <v>0</v>
      </c>
      <c r="BQ374" s="100">
        <v>15289.662056601199</v>
      </c>
      <c r="BR374" s="102">
        <v>1</v>
      </c>
    </row>
    <row r="375" spans="1:82">
      <c r="A375" s="1"/>
      <c r="O375" s="100">
        <v>63983.177652600578</v>
      </c>
      <c r="P375" s="102">
        <v>1</v>
      </c>
      <c r="BQ375" s="100">
        <v>14959.792802114782</v>
      </c>
      <c r="BR375" s="102">
        <v>2</v>
      </c>
    </row>
    <row r="376" spans="1:82">
      <c r="A376" s="1"/>
      <c r="O376" s="100">
        <v>62595.261796744773</v>
      </c>
      <c r="P376" s="102">
        <v>2</v>
      </c>
      <c r="BQ376" s="100">
        <v>14711.761862549823</v>
      </c>
      <c r="BR376" s="102">
        <v>3</v>
      </c>
    </row>
    <row r="377" spans="1:82">
      <c r="A377" s="1"/>
      <c r="O377" s="100">
        <v>61915.042276697364</v>
      </c>
      <c r="P377" s="102">
        <v>3</v>
      </c>
      <c r="BQ377" s="100">
        <v>14457.014817316631</v>
      </c>
      <c r="BR377" s="102">
        <v>4</v>
      </c>
    </row>
    <row r="378" spans="1:82">
      <c r="A378" s="1"/>
      <c r="O378" s="100">
        <v>61017.034171740299</v>
      </c>
      <c r="P378" s="102">
        <v>4</v>
      </c>
      <c r="BQ378" s="100">
        <v>14182.6630706536</v>
      </c>
      <c r="BR378" s="102">
        <v>5</v>
      </c>
    </row>
    <row r="379" spans="1:82">
      <c r="A379" s="1"/>
      <c r="O379" s="100">
        <v>60209.175546005405</v>
      </c>
      <c r="P379" s="102">
        <v>5</v>
      </c>
      <c r="BQ379" s="100">
        <v>13977.63006194057</v>
      </c>
      <c r="BR379" s="102">
        <v>6</v>
      </c>
    </row>
    <row r="380" spans="1:82">
      <c r="A380" s="1"/>
      <c r="O380" s="100">
        <v>59646.944784224201</v>
      </c>
      <c r="P380" s="102">
        <v>6</v>
      </c>
      <c r="BQ380" s="100">
        <v>13799.666233361717</v>
      </c>
      <c r="BR380" s="102">
        <v>7</v>
      </c>
    </row>
    <row r="381" spans="1:82">
      <c r="A381" s="1"/>
      <c r="O381" s="100">
        <v>59318.345648681934</v>
      </c>
      <c r="P381" s="102">
        <v>7</v>
      </c>
      <c r="BQ381" s="100">
        <v>13632.008975910903</v>
      </c>
      <c r="BR381" s="102">
        <v>8</v>
      </c>
    </row>
    <row r="382" spans="1:82">
      <c r="A382" s="1"/>
      <c r="O382" s="100">
        <v>59134.393402703441</v>
      </c>
      <c r="P382" s="102">
        <v>8</v>
      </c>
      <c r="BQ382" s="100">
        <v>13517.8227323267</v>
      </c>
      <c r="BR382" s="102">
        <v>9</v>
      </c>
    </row>
    <row r="383" spans="1:82">
      <c r="A383" s="1"/>
      <c r="O383" s="100">
        <v>59157.886021580467</v>
      </c>
      <c r="P383" s="102">
        <v>9</v>
      </c>
      <c r="BQ383" s="100">
        <v>13444.330319251991</v>
      </c>
      <c r="BR383" s="102">
        <v>10</v>
      </c>
    </row>
    <row r="384" spans="1:82">
      <c r="O384" s="100">
        <v>59507.355215368611</v>
      </c>
      <c r="P384" s="102">
        <v>10</v>
      </c>
      <c r="BQ384" s="100">
        <v>13432.711866142765</v>
      </c>
      <c r="BR384" s="102">
        <v>11</v>
      </c>
    </row>
    <row r="385" spans="15:70">
      <c r="O385" s="100">
        <v>60055.99217657977</v>
      </c>
      <c r="P385" s="102">
        <v>11</v>
      </c>
      <c r="BQ385" s="100">
        <v>13488.63135335948</v>
      </c>
      <c r="BR385" s="102">
        <v>12</v>
      </c>
    </row>
    <row r="386" spans="15:70">
      <c r="O386" s="100">
        <v>60710.708709715727</v>
      </c>
      <c r="P386" s="102">
        <v>12</v>
      </c>
      <c r="BQ386" s="100">
        <v>13587.961348355486</v>
      </c>
      <c r="BR386" s="102">
        <v>13</v>
      </c>
    </row>
    <row r="387" spans="15:70">
      <c r="O387" s="100">
        <v>61624.659649182395</v>
      </c>
      <c r="P387" s="102">
        <v>13</v>
      </c>
      <c r="BQ387" s="100">
        <v>13745.355982661631</v>
      </c>
      <c r="BR387" s="102">
        <v>14</v>
      </c>
    </row>
    <row r="388" spans="15:70">
      <c r="O388" s="100">
        <v>62725.235008937605</v>
      </c>
      <c r="P388" s="102">
        <v>14</v>
      </c>
      <c r="BQ388" s="100">
        <v>13967.541787489585</v>
      </c>
      <c r="BR388" s="102">
        <v>15</v>
      </c>
    </row>
    <row r="389" spans="15:70">
      <c r="O389" s="100">
        <v>63996.967147427051</v>
      </c>
      <c r="P389" s="102">
        <v>15</v>
      </c>
      <c r="BQ389" s="100">
        <v>14218.218009150813</v>
      </c>
      <c r="BR389" s="102">
        <v>16</v>
      </c>
    </row>
    <row r="390" spans="15:70">
      <c r="O390" s="100">
        <v>65414.343084772547</v>
      </c>
      <c r="P390" s="102">
        <v>16</v>
      </c>
      <c r="BQ390" s="100">
        <v>14493.109623194699</v>
      </c>
      <c r="BR390" s="102">
        <v>17</v>
      </c>
    </row>
    <row r="391" spans="15:70">
      <c r="O391" s="100">
        <v>66882.48974523072</v>
      </c>
      <c r="P391" s="102">
        <v>17</v>
      </c>
      <c r="BQ391" s="100">
        <v>14837.76850450545</v>
      </c>
      <c r="BR391" s="102">
        <v>18</v>
      </c>
    </row>
    <row r="392" spans="15:70">
      <c r="O392" s="100">
        <v>68565.601524621132</v>
      </c>
      <c r="P392" s="102">
        <v>18</v>
      </c>
      <c r="BQ392" s="100">
        <v>15211.195394213491</v>
      </c>
      <c r="BR392" s="102">
        <v>19</v>
      </c>
    </row>
    <row r="393" spans="15:70">
      <c r="O393" s="100">
        <v>70360.848906009283</v>
      </c>
      <c r="P393" s="102">
        <v>19</v>
      </c>
      <c r="BQ393" s="100">
        <v>15611.132468623829</v>
      </c>
      <c r="BR393" s="102">
        <v>20</v>
      </c>
    </row>
    <row r="394" spans="15:70">
      <c r="O394" s="100">
        <v>72223.156606155637</v>
      </c>
      <c r="P394" s="102">
        <v>20</v>
      </c>
      <c r="BQ394" s="100">
        <v>16054.39161546984</v>
      </c>
      <c r="BR394" s="102">
        <v>21</v>
      </c>
    </row>
    <row r="395" spans="15:70">
      <c r="BQ395" s="100">
        <v>16510.402747785734</v>
      </c>
      <c r="BR395" s="102">
        <v>22</v>
      </c>
    </row>
    <row r="396" spans="15:70">
      <c r="BQ396" s="100">
        <v>16990.340761006119</v>
      </c>
      <c r="BR396" s="102">
        <v>23</v>
      </c>
    </row>
    <row r="397" spans="15:70">
      <c r="BQ397" s="100">
        <v>17481.469537836751</v>
      </c>
      <c r="BR397" s="102">
        <v>24</v>
      </c>
    </row>
    <row r="398" spans="15:70">
      <c r="BQ398" s="100">
        <v>17950.668263964068</v>
      </c>
      <c r="BR398" s="102">
        <v>25</v>
      </c>
    </row>
    <row r="399" spans="15:70">
      <c r="BQ399" s="100">
        <v>18436.386524547645</v>
      </c>
      <c r="BR399" s="102">
        <v>26</v>
      </c>
    </row>
    <row r="400" spans="15:70">
      <c r="BQ400" s="100">
        <v>18918.649146285708</v>
      </c>
      <c r="BR400" s="102">
        <v>27</v>
      </c>
    </row>
    <row r="401" spans="1:70">
      <c r="BQ401" s="100">
        <v>19394.06275241074</v>
      </c>
      <c r="BR401" s="102">
        <v>28</v>
      </c>
    </row>
    <row r="402" spans="1:70">
      <c r="BQ402" s="100">
        <v>19877.356629810631</v>
      </c>
      <c r="BR402" s="102">
        <v>29</v>
      </c>
    </row>
    <row r="405" spans="1:70" ht="21">
      <c r="A405" s="147" t="s">
        <v>67</v>
      </c>
      <c r="B405" s="148"/>
      <c r="C405" s="148"/>
      <c r="D405" s="149"/>
      <c r="E405" s="147" t="s">
        <v>68</v>
      </c>
      <c r="F405" s="148"/>
      <c r="G405" s="148"/>
      <c r="H405" s="149"/>
    </row>
    <row r="406" spans="1:70" ht="78.75" customHeight="1">
      <c r="A406" s="46" t="s">
        <v>2</v>
      </c>
      <c r="B406" s="44">
        <f>MAX(B327:V327)</f>
        <v>0.98188215005930268</v>
      </c>
      <c r="C406" s="142">
        <f>VLOOKUP(MAX(O332:O352),O332:P352,2,FALSE)</f>
        <v>9</v>
      </c>
      <c r="D406" s="143"/>
      <c r="E406" s="46" t="str">
        <f>A406</f>
        <v>SA</v>
      </c>
      <c r="F406" s="43">
        <f>MIN(C369:V369)</f>
        <v>59134.393402703441</v>
      </c>
      <c r="G406" s="142">
        <f>VLOOKUP(MIN(O375:O394),O375:P394,2,FALSE)</f>
        <v>8</v>
      </c>
      <c r="H406" s="143"/>
    </row>
    <row r="407" spans="1:70" ht="78.75" customHeight="1">
      <c r="A407" s="46" t="s">
        <v>0</v>
      </c>
      <c r="B407" s="42">
        <f>MAX(BA327:CD327)</f>
        <v>0.97667162144510822</v>
      </c>
      <c r="C407" s="142">
        <f>VLOOKUP(MAX(BQ333:BQ362),BQ333:BR362,2,FALSE)</f>
        <v>12</v>
      </c>
      <c r="D407" s="143"/>
      <c r="E407" s="58" t="str">
        <f>A407</f>
        <v>KZN</v>
      </c>
      <c r="F407" s="43">
        <f>MIN(BB369:CD369)</f>
        <v>13432.711866142765</v>
      </c>
      <c r="G407" s="142">
        <f>VLOOKUP(MIN(BQ374:BQ402),BQ374:BR402,2,FALSE)</f>
        <v>11</v>
      </c>
      <c r="H407" s="143"/>
    </row>
  </sheetData>
  <mergeCells count="19">
    <mergeCell ref="C406:D406"/>
    <mergeCell ref="G406:H406"/>
    <mergeCell ref="C407:D407"/>
    <mergeCell ref="G407:H407"/>
    <mergeCell ref="BC2:BQ2"/>
    <mergeCell ref="P297:Q297"/>
    <mergeCell ref="I2:W2"/>
    <mergeCell ref="AZ2:BA2"/>
    <mergeCell ref="A326:A327"/>
    <mergeCell ref="AZ326:AZ327"/>
    <mergeCell ref="A405:D405"/>
    <mergeCell ref="E405:H405"/>
    <mergeCell ref="A368:A369"/>
    <mergeCell ref="AZ368:AZ369"/>
    <mergeCell ref="A1:F1"/>
    <mergeCell ref="A2:A3"/>
    <mergeCell ref="B2:C2"/>
    <mergeCell ref="D2:E2"/>
    <mergeCell ref="G2:H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DH402"/>
  <sheetViews>
    <sheetView zoomScale="30" zoomScaleNormal="30" workbookViewId="0">
      <selection sqref="A1:F1"/>
    </sheetView>
  </sheetViews>
  <sheetFormatPr defaultColWidth="9.140625" defaultRowHeight="15"/>
  <cols>
    <col min="1" max="1" width="21.85546875" style="15" customWidth="1"/>
    <col min="2" max="5" width="16" style="10" customWidth="1"/>
    <col min="6" max="28" width="16" style="15" customWidth="1"/>
    <col min="29" max="29" width="11" style="50" customWidth="1"/>
    <col min="30" max="49" width="16" style="50" hidden="1" customWidth="1"/>
    <col min="50" max="50" width="12" style="50" customWidth="1"/>
    <col min="51" max="51" width="18.85546875" style="15" customWidth="1"/>
    <col min="52" max="52" width="16" style="15" customWidth="1"/>
    <col min="53" max="66" width="13.140625" style="15" customWidth="1"/>
    <col min="67" max="70" width="14.85546875" style="15" customWidth="1"/>
    <col min="71" max="77" width="14.28515625" style="15" customWidth="1"/>
    <col min="78" max="78" width="14.7109375" style="15" customWidth="1"/>
    <col min="79" max="79" width="14.42578125" style="15" customWidth="1"/>
    <col min="80" max="80" width="13.7109375" style="15" customWidth="1"/>
    <col min="81" max="81" width="14.28515625" style="15" customWidth="1"/>
    <col min="82" max="82" width="16" style="15" customWidth="1"/>
    <col min="83" max="83" width="8.85546875" style="15" customWidth="1"/>
    <col min="84" max="84" width="17.7109375" style="15" hidden="1" customWidth="1"/>
    <col min="85" max="85" width="14" style="15" hidden="1" customWidth="1"/>
    <col min="86" max="86" width="15.42578125" style="15" hidden="1" customWidth="1"/>
    <col min="87" max="87" width="15.28515625" style="15" hidden="1" customWidth="1"/>
    <col min="88" max="88" width="16" style="15" hidden="1" customWidth="1"/>
    <col min="89" max="89" width="15.5703125" style="15" hidden="1" customWidth="1"/>
    <col min="90" max="90" width="16" style="15" hidden="1" customWidth="1"/>
    <col min="91" max="91" width="15.140625" style="15" hidden="1" customWidth="1"/>
    <col min="92" max="92" width="14.85546875" style="15" hidden="1" customWidth="1"/>
    <col min="93" max="93" width="15.42578125" style="15" hidden="1" customWidth="1"/>
    <col min="94" max="94" width="15.28515625" style="15" hidden="1" customWidth="1"/>
    <col min="95" max="95" width="15.140625" style="15" hidden="1" customWidth="1"/>
    <col min="96" max="96" width="13.85546875" style="15" hidden="1" customWidth="1"/>
    <col min="97" max="97" width="14.42578125" style="15" hidden="1" customWidth="1"/>
    <col min="98" max="98" width="15.140625" style="15" hidden="1" customWidth="1"/>
    <col min="99" max="99" width="14.5703125" style="15" hidden="1" customWidth="1"/>
    <col min="100" max="100" width="15" style="15" hidden="1" customWidth="1"/>
    <col min="101" max="101" width="13.7109375" style="15" hidden="1" customWidth="1"/>
    <col min="102" max="102" width="13.85546875" style="15" hidden="1" customWidth="1"/>
    <col min="103" max="103" width="14.7109375" style="15" hidden="1" customWidth="1"/>
    <col min="104" max="104" width="14.5703125" style="15" hidden="1" customWidth="1"/>
    <col min="105" max="106" width="14.140625" style="15" hidden="1" customWidth="1"/>
    <col min="107" max="107" width="14.5703125" style="15" hidden="1" customWidth="1"/>
    <col min="108" max="108" width="15" style="15" hidden="1" customWidth="1"/>
    <col min="109" max="109" width="14.85546875" style="15" hidden="1" customWidth="1"/>
    <col min="110" max="110" width="16" style="15" hidden="1" customWidth="1"/>
    <col min="111" max="111" width="15.5703125" style="15" hidden="1" customWidth="1"/>
    <col min="112" max="112" width="15.28515625" style="15" hidden="1" customWidth="1"/>
    <col min="113" max="115" width="9.140625" style="15" customWidth="1"/>
    <col min="116" max="16384" width="9.140625" style="15"/>
  </cols>
  <sheetData>
    <row r="1" spans="1:112" ht="42.75" customHeight="1" thickBot="1">
      <c r="A1" s="135" t="s">
        <v>3</v>
      </c>
      <c r="B1" s="136"/>
      <c r="C1" s="136"/>
      <c r="D1" s="136"/>
      <c r="E1" s="136"/>
      <c r="F1" s="137"/>
    </row>
    <row r="2" spans="1:112" ht="20.25" customHeight="1">
      <c r="A2" s="140" t="s">
        <v>37</v>
      </c>
      <c r="B2" s="139" t="s">
        <v>2</v>
      </c>
      <c r="C2" s="139"/>
      <c r="D2" s="138" t="s">
        <v>0</v>
      </c>
      <c r="E2" s="138"/>
      <c r="G2" s="139" t="s">
        <v>2</v>
      </c>
      <c r="H2" s="139"/>
      <c r="I2" s="132" t="s">
        <v>36</v>
      </c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57"/>
      <c r="Y2" s="57"/>
      <c r="Z2" s="57"/>
      <c r="AA2" s="57"/>
      <c r="AB2" s="57"/>
      <c r="AY2" s="139" t="s">
        <v>0</v>
      </c>
      <c r="AZ2" s="139"/>
      <c r="BA2" s="22"/>
      <c r="BB2" s="132" t="s">
        <v>36</v>
      </c>
      <c r="BC2" s="132"/>
      <c r="BD2" s="132"/>
      <c r="BE2" s="132"/>
      <c r="BF2" s="132"/>
      <c r="BG2" s="132"/>
      <c r="BH2" s="132"/>
      <c r="BI2" s="132"/>
      <c r="BJ2" s="132"/>
      <c r="BK2" s="132"/>
      <c r="BL2" s="132"/>
      <c r="BM2" s="132"/>
      <c r="BN2" s="132"/>
      <c r="BO2" s="132"/>
      <c r="BP2" s="132"/>
      <c r="BQ2" s="57"/>
      <c r="BR2" s="57"/>
      <c r="BS2" s="57"/>
      <c r="BT2" s="57"/>
      <c r="BU2" s="57"/>
      <c r="BV2" s="57"/>
      <c r="BW2" s="57"/>
      <c r="BX2" s="57"/>
      <c r="BY2" s="57"/>
      <c r="BZ2" s="57"/>
      <c r="CA2" s="57"/>
      <c r="CB2" s="57"/>
      <c r="CC2" s="57"/>
    </row>
    <row r="3" spans="1:112" ht="60">
      <c r="A3" s="141"/>
      <c r="B3" s="19" t="s">
        <v>1</v>
      </c>
      <c r="C3" s="19" t="s">
        <v>34</v>
      </c>
      <c r="D3" s="20" t="s">
        <v>1</v>
      </c>
      <c r="E3" s="20" t="str">
        <f>C3</f>
        <v>Buildings Completed</v>
      </c>
      <c r="G3" s="18" t="s">
        <v>35</v>
      </c>
      <c r="H3" s="18" t="s">
        <v>36</v>
      </c>
      <c r="I3" s="22" t="s">
        <v>4</v>
      </c>
      <c r="J3" s="22" t="s">
        <v>5</v>
      </c>
      <c r="K3" s="22" t="s">
        <v>6</v>
      </c>
      <c r="L3" s="22" t="s">
        <v>7</v>
      </c>
      <c r="M3" s="22" t="s">
        <v>8</v>
      </c>
      <c r="N3" s="22" t="s">
        <v>9</v>
      </c>
      <c r="O3" s="22" t="s">
        <v>10</v>
      </c>
      <c r="P3" s="22" t="s">
        <v>11</v>
      </c>
      <c r="Q3" s="22" t="s">
        <v>12</v>
      </c>
      <c r="R3" s="22" t="s">
        <v>13</v>
      </c>
      <c r="S3" s="22" t="s">
        <v>14</v>
      </c>
      <c r="T3" s="22" t="s">
        <v>15</v>
      </c>
      <c r="U3" s="22" t="s">
        <v>16</v>
      </c>
      <c r="V3" s="22" t="s">
        <v>17</v>
      </c>
      <c r="W3" s="21" t="s">
        <v>18</v>
      </c>
      <c r="X3" s="21" t="s">
        <v>40</v>
      </c>
      <c r="Y3" s="21" t="s">
        <v>41</v>
      </c>
      <c r="Z3" s="21" t="s">
        <v>42</v>
      </c>
      <c r="AA3" s="21" t="s">
        <v>43</v>
      </c>
      <c r="AB3" s="21" t="s">
        <v>44</v>
      </c>
      <c r="AD3" s="51" t="s">
        <v>19</v>
      </c>
      <c r="AE3" s="51" t="s">
        <v>20</v>
      </c>
      <c r="AF3" s="51" t="s">
        <v>21</v>
      </c>
      <c r="AG3" s="51" t="s">
        <v>22</v>
      </c>
      <c r="AH3" s="51" t="s">
        <v>23</v>
      </c>
      <c r="AI3" s="51" t="s">
        <v>24</v>
      </c>
      <c r="AJ3" s="51" t="s">
        <v>25</v>
      </c>
      <c r="AK3" s="51" t="s">
        <v>26</v>
      </c>
      <c r="AL3" s="51" t="s">
        <v>27</v>
      </c>
      <c r="AM3" s="51" t="s">
        <v>28</v>
      </c>
      <c r="AN3" s="51" t="s">
        <v>29</v>
      </c>
      <c r="AO3" s="51" t="s">
        <v>30</v>
      </c>
      <c r="AP3" s="51" t="s">
        <v>31</v>
      </c>
      <c r="AQ3" s="51" t="s">
        <v>32</v>
      </c>
      <c r="AR3" s="51" t="s">
        <v>58</v>
      </c>
      <c r="AS3" s="51" t="s">
        <v>59</v>
      </c>
      <c r="AT3" s="51" t="s">
        <v>50</v>
      </c>
      <c r="AU3" s="51" t="s">
        <v>52</v>
      </c>
      <c r="AV3" s="51" t="s">
        <v>51</v>
      </c>
      <c r="AW3" s="51" t="s">
        <v>53</v>
      </c>
      <c r="AY3" s="18" t="s">
        <v>35</v>
      </c>
      <c r="AZ3" s="18" t="s">
        <v>36</v>
      </c>
      <c r="BA3" s="22" t="s">
        <v>4</v>
      </c>
      <c r="BB3" s="22" t="s">
        <v>5</v>
      </c>
      <c r="BC3" s="22" t="s">
        <v>6</v>
      </c>
      <c r="BD3" s="22" t="s">
        <v>7</v>
      </c>
      <c r="BE3" s="22" t="s">
        <v>8</v>
      </c>
      <c r="BF3" s="22" t="s">
        <v>9</v>
      </c>
      <c r="BG3" s="22" t="s">
        <v>10</v>
      </c>
      <c r="BH3" s="22" t="s">
        <v>11</v>
      </c>
      <c r="BI3" s="22" t="s">
        <v>12</v>
      </c>
      <c r="BJ3" s="22" t="s">
        <v>13</v>
      </c>
      <c r="BK3" s="22" t="s">
        <v>14</v>
      </c>
      <c r="BL3" s="22" t="s">
        <v>15</v>
      </c>
      <c r="BM3" s="22" t="s">
        <v>16</v>
      </c>
      <c r="BN3" s="22" t="s">
        <v>17</v>
      </c>
      <c r="BO3" s="21" t="s">
        <v>18</v>
      </c>
      <c r="BP3" s="21" t="s">
        <v>40</v>
      </c>
      <c r="BQ3" s="21" t="s">
        <v>41</v>
      </c>
      <c r="BR3" s="21" t="s">
        <v>42</v>
      </c>
      <c r="BS3" s="21" t="s">
        <v>43</v>
      </c>
      <c r="BT3" s="21" t="s">
        <v>44</v>
      </c>
      <c r="BU3" s="21" t="s">
        <v>45</v>
      </c>
      <c r="BV3" s="21" t="s">
        <v>46</v>
      </c>
      <c r="BW3" s="21" t="s">
        <v>47</v>
      </c>
      <c r="BX3" s="21" t="s">
        <v>48</v>
      </c>
      <c r="BY3" s="21" t="s">
        <v>61</v>
      </c>
      <c r="BZ3" s="21" t="s">
        <v>62</v>
      </c>
      <c r="CA3" s="21" t="s">
        <v>63</v>
      </c>
      <c r="CB3" s="21" t="s">
        <v>64</v>
      </c>
      <c r="CC3" s="21" t="s">
        <v>65</v>
      </c>
      <c r="CF3" s="6" t="s">
        <v>60</v>
      </c>
      <c r="CG3" s="6" t="s">
        <v>20</v>
      </c>
      <c r="CH3" s="6" t="s">
        <v>21</v>
      </c>
      <c r="CI3" s="6" t="s">
        <v>22</v>
      </c>
      <c r="CJ3" s="6" t="s">
        <v>23</v>
      </c>
      <c r="CK3" s="6" t="s">
        <v>24</v>
      </c>
      <c r="CL3" s="6" t="s">
        <v>25</v>
      </c>
      <c r="CM3" s="6" t="s">
        <v>26</v>
      </c>
      <c r="CN3" s="6" t="s">
        <v>27</v>
      </c>
      <c r="CO3" s="6" t="s">
        <v>28</v>
      </c>
      <c r="CP3" s="6" t="s">
        <v>29</v>
      </c>
      <c r="CQ3" s="6" t="s">
        <v>30</v>
      </c>
      <c r="CR3" s="6" t="s">
        <v>31</v>
      </c>
      <c r="CS3" s="6" t="s">
        <v>32</v>
      </c>
      <c r="CT3" s="6" t="s">
        <v>33</v>
      </c>
      <c r="CU3" s="6" t="s">
        <v>49</v>
      </c>
      <c r="CV3" s="6" t="s">
        <v>50</v>
      </c>
      <c r="CW3" s="6" t="s">
        <v>52</v>
      </c>
      <c r="CX3" s="6" t="s">
        <v>51</v>
      </c>
      <c r="CY3" s="6" t="s">
        <v>53</v>
      </c>
      <c r="CZ3" s="6" t="s">
        <v>54</v>
      </c>
      <c r="DA3" s="6" t="s">
        <v>55</v>
      </c>
      <c r="DB3" s="6" t="s">
        <v>56</v>
      </c>
      <c r="DC3" s="6" t="s">
        <v>57</v>
      </c>
      <c r="DD3" s="6" t="s">
        <v>71</v>
      </c>
      <c r="DE3" s="6" t="s">
        <v>72</v>
      </c>
      <c r="DF3" s="6" t="s">
        <v>73</v>
      </c>
      <c r="DG3" s="6" t="s">
        <v>74</v>
      </c>
      <c r="DH3" s="6" t="s">
        <v>75</v>
      </c>
    </row>
    <row r="4" spans="1:112">
      <c r="A4" s="5">
        <v>33970</v>
      </c>
      <c r="B4" s="56">
        <v>13400</v>
      </c>
      <c r="C4" s="56">
        <v>14167</v>
      </c>
      <c r="D4" s="17">
        <v>540</v>
      </c>
      <c r="E4" s="17">
        <v>249</v>
      </c>
    </row>
    <row r="5" spans="1:112">
      <c r="A5" s="5">
        <v>34001</v>
      </c>
      <c r="B5" s="56">
        <v>129721</v>
      </c>
      <c r="C5" s="56">
        <v>82834</v>
      </c>
      <c r="D5" s="17">
        <v>23875</v>
      </c>
      <c r="E5" s="17">
        <v>14669</v>
      </c>
    </row>
    <row r="6" spans="1:112">
      <c r="A6" s="5">
        <v>34029</v>
      </c>
      <c r="B6" s="56">
        <v>27664</v>
      </c>
      <c r="C6" s="56">
        <v>74659</v>
      </c>
      <c r="D6" s="17">
        <v>631</v>
      </c>
      <c r="E6" s="17">
        <v>1759</v>
      </c>
    </row>
    <row r="7" spans="1:112">
      <c r="A7" s="5">
        <v>34060</v>
      </c>
      <c r="B7" s="56">
        <v>53449</v>
      </c>
      <c r="C7" s="56">
        <v>116589</v>
      </c>
      <c r="D7" s="17">
        <v>2762</v>
      </c>
      <c r="E7" s="17">
        <v>60641</v>
      </c>
    </row>
    <row r="8" spans="1:112">
      <c r="A8" s="5">
        <v>34090</v>
      </c>
      <c r="B8" s="56">
        <v>27099</v>
      </c>
      <c r="C8" s="56">
        <v>20847</v>
      </c>
      <c r="D8" s="17">
        <v>1100</v>
      </c>
      <c r="E8" s="17">
        <v>6557</v>
      </c>
    </row>
    <row r="9" spans="1:112">
      <c r="A9" s="5">
        <v>34121</v>
      </c>
      <c r="B9" s="56">
        <v>44914</v>
      </c>
      <c r="C9" s="56">
        <v>70563</v>
      </c>
      <c r="D9" s="17">
        <v>0</v>
      </c>
      <c r="E9" s="17">
        <v>3286</v>
      </c>
    </row>
    <row r="10" spans="1:112">
      <c r="A10" s="5">
        <v>34151</v>
      </c>
      <c r="B10" s="56">
        <v>63477</v>
      </c>
      <c r="C10" s="56">
        <v>36910</v>
      </c>
      <c r="D10" s="17">
        <v>1699</v>
      </c>
      <c r="E10" s="17">
        <v>18261</v>
      </c>
    </row>
    <row r="11" spans="1:112">
      <c r="A11" s="5">
        <v>34182</v>
      </c>
      <c r="B11" s="56">
        <v>32917</v>
      </c>
      <c r="C11" s="56">
        <v>499110</v>
      </c>
      <c r="D11" s="17">
        <v>4173</v>
      </c>
      <c r="E11" s="17">
        <v>0</v>
      </c>
    </row>
    <row r="12" spans="1:112">
      <c r="A12" s="5">
        <v>34213</v>
      </c>
      <c r="B12" s="56">
        <v>50685</v>
      </c>
      <c r="C12" s="56">
        <v>49550</v>
      </c>
      <c r="D12" s="17">
        <v>3940</v>
      </c>
      <c r="E12" s="17">
        <v>1200</v>
      </c>
    </row>
    <row r="13" spans="1:112">
      <c r="A13" s="5">
        <v>34243</v>
      </c>
      <c r="B13" s="56">
        <v>35854</v>
      </c>
      <c r="C13" s="56">
        <v>31631</v>
      </c>
      <c r="D13" s="17">
        <v>0</v>
      </c>
      <c r="E13" s="17">
        <v>1886</v>
      </c>
    </row>
    <row r="14" spans="1:112">
      <c r="A14" s="5">
        <v>34274</v>
      </c>
      <c r="B14" s="56">
        <v>26595</v>
      </c>
      <c r="C14" s="56">
        <v>17642</v>
      </c>
      <c r="D14" s="17">
        <v>5242</v>
      </c>
      <c r="E14" s="17">
        <v>758</v>
      </c>
    </row>
    <row r="15" spans="1:112">
      <c r="A15" s="5">
        <v>34304</v>
      </c>
      <c r="B15" s="56">
        <v>18483</v>
      </c>
      <c r="C15" s="56">
        <v>21302</v>
      </c>
      <c r="D15" s="17">
        <v>2119</v>
      </c>
      <c r="E15" s="17">
        <v>5498</v>
      </c>
    </row>
    <row r="16" spans="1:112">
      <c r="A16" s="5">
        <v>34335</v>
      </c>
      <c r="B16" s="56">
        <v>104039</v>
      </c>
      <c r="C16" s="56">
        <v>31150</v>
      </c>
      <c r="D16" s="17">
        <v>507</v>
      </c>
      <c r="E16" s="17">
        <v>2326</v>
      </c>
      <c r="G16" s="17">
        <f t="shared" ref="G16" si="0">AVERAGE(B4:B16)</f>
        <v>48330.538461538461</v>
      </c>
      <c r="H16" s="17">
        <f t="shared" ref="H16" si="1">AVERAGE(C4:C16)</f>
        <v>82073.38461538461</v>
      </c>
      <c r="I16" s="17">
        <f t="shared" ref="I16:L79" si="2">H17</f>
        <v>83205.61538461539</v>
      </c>
      <c r="J16" s="17">
        <f t="shared" si="2"/>
        <v>84938.230769230766</v>
      </c>
      <c r="K16" s="17">
        <f t="shared" si="2"/>
        <v>81707</v>
      </c>
      <c r="L16" s="17">
        <f t="shared" si="2"/>
        <v>74843.61538461539</v>
      </c>
      <c r="M16" s="17">
        <f t="shared" ref="M16:P79" si="3">L17</f>
        <v>75236.769230769234</v>
      </c>
      <c r="N16" s="17">
        <f t="shared" si="3"/>
        <v>71729.38461538461</v>
      </c>
      <c r="O16" s="17">
        <f t="shared" si="3"/>
        <v>72621.076923076922</v>
      </c>
      <c r="P16" s="17">
        <f t="shared" si="3"/>
        <v>34833.384615384617</v>
      </c>
      <c r="Q16" s="17">
        <f t="shared" ref="Q16:T79" si="4">P17</f>
        <v>33628</v>
      </c>
      <c r="R16" s="17">
        <f t="shared" si="4"/>
        <v>34346.692307692305</v>
      </c>
      <c r="S16" s="17">
        <f t="shared" si="4"/>
        <v>35087.384615384617</v>
      </c>
      <c r="T16" s="17">
        <f t="shared" si="4"/>
        <v>36321.384615384617</v>
      </c>
      <c r="U16" s="17">
        <f t="shared" ref="U16:X79" si="5">T17</f>
        <v>35193.692307692305</v>
      </c>
      <c r="V16" s="17">
        <f t="shared" si="5"/>
        <v>37274.615384615383</v>
      </c>
      <c r="W16" s="17">
        <f t="shared" si="5"/>
        <v>30512</v>
      </c>
      <c r="X16" s="17">
        <f t="shared" si="5"/>
        <v>30057.615384615383</v>
      </c>
      <c r="Y16" s="17">
        <f t="shared" ref="Y16:AB79" si="6">X17</f>
        <v>30516.615384615383</v>
      </c>
      <c r="Z16" s="17">
        <f t="shared" si="6"/>
        <v>29042.153846153848</v>
      </c>
      <c r="AA16" s="17">
        <f t="shared" si="6"/>
        <v>30354.846153846152</v>
      </c>
      <c r="AB16" s="17">
        <f t="shared" si="6"/>
        <v>29562.153846153848</v>
      </c>
      <c r="AD16" s="52">
        <f t="shared" ref="AD16:AD47" si="7">POWER($G16-I16,2)</f>
        <v>1216270990.390533</v>
      </c>
      <c r="AE16" s="52">
        <f t="shared" ref="AE16:AT16" si="8">POWER($G16-J16,2)</f>
        <v>1340123136.0946743</v>
      </c>
      <c r="AF16" s="52">
        <f t="shared" si="8"/>
        <v>1113988184.8284025</v>
      </c>
      <c r="AG16" s="52">
        <f t="shared" si="8"/>
        <v>702943247.92899442</v>
      </c>
      <c r="AH16" s="52">
        <f t="shared" si="8"/>
        <v>723945254.20710075</v>
      </c>
      <c r="AI16" s="52">
        <f t="shared" si="8"/>
        <v>547506001.3313607</v>
      </c>
      <c r="AJ16" s="52">
        <f t="shared" si="8"/>
        <v>590030258.75147927</v>
      </c>
      <c r="AK16" s="52">
        <f t="shared" si="8"/>
        <v>182173161.94674551</v>
      </c>
      <c r="AL16" s="52">
        <f t="shared" si="8"/>
        <v>216164637.21301773</v>
      </c>
      <c r="AM16" s="52">
        <f t="shared" si="8"/>
        <v>195547953.25443792</v>
      </c>
      <c r="AN16" s="52">
        <f t="shared" si="8"/>
        <v>175381123.79289934</v>
      </c>
      <c r="AO16" s="52">
        <f t="shared" si="8"/>
        <v>144219776.10059166</v>
      </c>
      <c r="AP16" s="52">
        <f t="shared" si="8"/>
        <v>172576726.86982253</v>
      </c>
      <c r="AQ16" s="52">
        <f t="shared" si="8"/>
        <v>122233435.08284026</v>
      </c>
      <c r="AR16" s="52">
        <f t="shared" si="8"/>
        <v>317500312.90532541</v>
      </c>
      <c r="AS16" s="52">
        <f t="shared" si="8"/>
        <v>333899717.77514797</v>
      </c>
      <c r="AT16" s="52">
        <f t="shared" si="8"/>
        <v>317335855.39053261</v>
      </c>
      <c r="AU16" s="52">
        <f>POWER($G16-Z16,2)</f>
        <v>372041781.07100582</v>
      </c>
      <c r="AV16" s="52">
        <f>POWER($G16-AA16,2)</f>
        <v>323125513.94082844</v>
      </c>
      <c r="AW16" s="52">
        <f>POWER($G16-AB16,2)</f>
        <v>352252261.07100582</v>
      </c>
      <c r="AY16" s="17">
        <f t="shared" ref="AY16" si="9">AVERAGE(D4:D16)</f>
        <v>3583.6923076923076</v>
      </c>
      <c r="AZ16" s="17">
        <f t="shared" ref="AZ16" si="10">AVERAGE(E4:E16)</f>
        <v>9006.9230769230762</v>
      </c>
      <c r="BA16" s="17">
        <f t="shared" ref="BA16:BD79" si="11">AZ17</f>
        <v>9150.1538461538457</v>
      </c>
      <c r="BB16" s="17">
        <f t="shared" si="11"/>
        <v>9641.2307692307695</v>
      </c>
      <c r="BC16" s="17">
        <f t="shared" si="11"/>
        <v>9773.3076923076915</v>
      </c>
      <c r="BD16" s="17">
        <f t="shared" si="11"/>
        <v>5108.6153846153848</v>
      </c>
      <c r="BE16" s="17">
        <f t="shared" ref="BE16:BH79" si="12">BD17</f>
        <v>4604.2307692307695</v>
      </c>
      <c r="BF16" s="17">
        <f t="shared" si="12"/>
        <v>4496.9230769230771</v>
      </c>
      <c r="BG16" s="17">
        <f t="shared" si="12"/>
        <v>3105.9230769230771</v>
      </c>
      <c r="BH16" s="17">
        <f t="shared" si="12"/>
        <v>3105.9230769230771</v>
      </c>
      <c r="BI16" s="17">
        <f t="shared" ref="BI16:BL79" si="13">BH17</f>
        <v>3164</v>
      </c>
      <c r="BJ16" s="17">
        <f t="shared" si="13"/>
        <v>3265.4615384615386</v>
      </c>
      <c r="BK16" s="17">
        <f t="shared" si="13"/>
        <v>3207.1538461538462</v>
      </c>
      <c r="BL16" s="17">
        <f t="shared" si="13"/>
        <v>4107</v>
      </c>
      <c r="BM16" s="17">
        <f t="shared" ref="BM16:BP79" si="14">BL17</f>
        <v>4350.2307692307695</v>
      </c>
      <c r="BN16" s="17">
        <f t="shared" si="14"/>
        <v>4588.6153846153848</v>
      </c>
      <c r="BO16" s="17">
        <f t="shared" si="14"/>
        <v>3258</v>
      </c>
      <c r="BP16" s="17">
        <f t="shared" si="14"/>
        <v>3085.1538461538462</v>
      </c>
      <c r="BQ16" s="17">
        <f t="shared" ref="BQ16:BT79" si="15">BP17</f>
        <v>3097.4615384615386</v>
      </c>
      <c r="BR16" s="17">
        <f t="shared" si="15"/>
        <v>3195.2307692307691</v>
      </c>
      <c r="BS16" s="17">
        <f t="shared" si="15"/>
        <v>3069.9230769230771</v>
      </c>
      <c r="BT16" s="17">
        <f t="shared" si="15"/>
        <v>3537.7692307692309</v>
      </c>
      <c r="BU16" s="17">
        <f t="shared" ref="BU16:BX79" si="16">BT17</f>
        <v>3800.0769230769229</v>
      </c>
      <c r="BV16" s="17">
        <f t="shared" si="16"/>
        <v>3663.0769230769229</v>
      </c>
      <c r="BW16" s="17">
        <f t="shared" si="16"/>
        <v>3549.7692307692309</v>
      </c>
      <c r="BX16" s="17">
        <f t="shared" si="16"/>
        <v>3784.4615384615386</v>
      </c>
      <c r="BY16" s="17">
        <f t="shared" ref="BY16:CB79" si="17">BX17</f>
        <v>2750.3846153846152</v>
      </c>
      <c r="BZ16" s="17">
        <f t="shared" si="17"/>
        <v>2983.2307692307691</v>
      </c>
      <c r="CA16" s="17">
        <f t="shared" si="17"/>
        <v>3415.6153846153848</v>
      </c>
      <c r="CB16" s="17">
        <f t="shared" si="17"/>
        <v>3233.2307692307691</v>
      </c>
      <c r="CC16" s="17">
        <f t="shared" ref="CC16:CC79" si="18">CB17</f>
        <v>3300.2307692307691</v>
      </c>
      <c r="CF16" s="16">
        <f>POWER($AY16-BA16,2)</f>
        <v>30985494.059171595</v>
      </c>
      <c r="CG16" s="16">
        <f t="shared" ref="CG16:CV31" si="19">POWER($AY16-BB16,2)</f>
        <v>36693772.213017754</v>
      </c>
      <c r="CH16" s="16">
        <f t="shared" si="19"/>
        <v>38311338.609467447</v>
      </c>
      <c r="CI16" s="16">
        <f t="shared" si="19"/>
        <v>2325390.3905325448</v>
      </c>
      <c r="CJ16" s="16">
        <f t="shared" si="19"/>
        <v>1041498.7514792907</v>
      </c>
      <c r="CK16" s="16">
        <f t="shared" si="19"/>
        <v>833990.43786982296</v>
      </c>
      <c r="CL16" s="16">
        <f t="shared" si="19"/>
        <v>228263.43786982223</v>
      </c>
      <c r="CM16" s="16">
        <f t="shared" si="19"/>
        <v>228263.43786982223</v>
      </c>
      <c r="CN16" s="16">
        <f t="shared" si="19"/>
        <v>176141.63313609461</v>
      </c>
      <c r="CO16" s="16">
        <f t="shared" si="19"/>
        <v>101270.82248520698</v>
      </c>
      <c r="CP16" s="16">
        <f t="shared" si="19"/>
        <v>141781.2130177514</v>
      </c>
      <c r="CQ16" s="16">
        <f t="shared" si="19"/>
        <v>273850.94082840247</v>
      </c>
      <c r="CR16" s="16">
        <f t="shared" si="19"/>
        <v>587581.21301775204</v>
      </c>
      <c r="CS16" s="16">
        <f t="shared" si="19"/>
        <v>1009870.3905325448</v>
      </c>
      <c r="CT16" s="16">
        <f t="shared" si="19"/>
        <v>106075.47928994078</v>
      </c>
      <c r="CU16" s="16">
        <f t="shared" si="19"/>
        <v>248540.597633136</v>
      </c>
      <c r="CV16" s="16">
        <f t="shared" si="19"/>
        <v>236420.36094674538</v>
      </c>
      <c r="CW16" s="16">
        <f t="shared" ref="CW16:DH31" si="20">POWER($AY16-BR16,2)</f>
        <v>150902.36686390539</v>
      </c>
      <c r="CX16" s="16">
        <f t="shared" si="20"/>
        <v>263958.82248520682</v>
      </c>
      <c r="CY16" s="16">
        <f t="shared" si="20"/>
        <v>2108.9289940828176</v>
      </c>
      <c r="CZ16" s="16">
        <f t="shared" si="20"/>
        <v>46822.301775147869</v>
      </c>
      <c r="DA16" s="16">
        <f t="shared" si="20"/>
        <v>6301.9171597632912</v>
      </c>
      <c r="DB16" s="16">
        <f t="shared" si="20"/>
        <v>1150.7751479289775</v>
      </c>
      <c r="DC16" s="16">
        <f t="shared" si="20"/>
        <v>40308.284023668712</v>
      </c>
      <c r="DD16" s="16">
        <f t="shared" si="20"/>
        <v>694401.71005917166</v>
      </c>
      <c r="DE16" s="16">
        <f t="shared" si="20"/>
        <v>360554.05917159776</v>
      </c>
      <c r="DF16" s="16">
        <f t="shared" si="20"/>
        <v>28249.852071005847</v>
      </c>
      <c r="DG16" s="16">
        <f t="shared" si="20"/>
        <v>122823.28994082847</v>
      </c>
      <c r="DH16" s="16">
        <f t="shared" si="20"/>
        <v>80350.443786982301</v>
      </c>
    </row>
    <row r="17" spans="1:112">
      <c r="A17" s="5">
        <v>34366</v>
      </c>
      <c r="B17" s="56">
        <v>68775</v>
      </c>
      <c r="C17" s="56">
        <v>28886</v>
      </c>
      <c r="D17" s="17">
        <v>53396</v>
      </c>
      <c r="E17" s="17">
        <v>2111</v>
      </c>
      <c r="G17" s="17">
        <f t="shared" ref="G17:G80" si="21">AVERAGE(B5:B17)</f>
        <v>52590.153846153844</v>
      </c>
      <c r="H17" s="17">
        <f t="shared" ref="H17:H80" si="22">AVERAGE(C5:C17)</f>
        <v>83205.61538461539</v>
      </c>
      <c r="I17" s="17">
        <f t="shared" si="2"/>
        <v>84938.230769230766</v>
      </c>
      <c r="J17" s="17">
        <f t="shared" si="2"/>
        <v>81707</v>
      </c>
      <c r="K17" s="17">
        <f t="shared" si="2"/>
        <v>74843.61538461539</v>
      </c>
      <c r="L17" s="17">
        <f t="shared" si="2"/>
        <v>75236.769230769234</v>
      </c>
      <c r="M17" s="17">
        <f t="shared" si="3"/>
        <v>71729.38461538461</v>
      </c>
      <c r="N17" s="17">
        <f t="shared" si="3"/>
        <v>72621.076923076922</v>
      </c>
      <c r="O17" s="17">
        <f t="shared" si="3"/>
        <v>34833.384615384617</v>
      </c>
      <c r="P17" s="17">
        <f t="shared" si="3"/>
        <v>33628</v>
      </c>
      <c r="Q17" s="17">
        <f t="shared" si="4"/>
        <v>34346.692307692305</v>
      </c>
      <c r="R17" s="17">
        <f t="shared" si="4"/>
        <v>35087.384615384617</v>
      </c>
      <c r="S17" s="17">
        <f t="shared" si="4"/>
        <v>36321.384615384617</v>
      </c>
      <c r="T17" s="17">
        <f t="shared" si="4"/>
        <v>35193.692307692305</v>
      </c>
      <c r="U17" s="17">
        <f t="shared" si="5"/>
        <v>37274.615384615383</v>
      </c>
      <c r="V17" s="17">
        <f t="shared" si="5"/>
        <v>30512</v>
      </c>
      <c r="W17" s="17">
        <f t="shared" si="5"/>
        <v>30057.615384615383</v>
      </c>
      <c r="X17" s="17">
        <f t="shared" si="5"/>
        <v>30516.615384615383</v>
      </c>
      <c r="Y17" s="17">
        <f t="shared" si="6"/>
        <v>29042.153846153848</v>
      </c>
      <c r="Z17" s="17">
        <f t="shared" si="6"/>
        <v>30354.846153846152</v>
      </c>
      <c r="AA17" s="17">
        <f t="shared" si="6"/>
        <v>29562.153846153848</v>
      </c>
      <c r="AB17" s="17">
        <f t="shared" si="6"/>
        <v>31447.461538461539</v>
      </c>
      <c r="AD17" s="52">
        <f t="shared" si="7"/>
        <v>1046398080.6213017</v>
      </c>
      <c r="AE17" s="52">
        <f t="shared" ref="AE17:AS17" si="23">POWER($G17-J17,2)</f>
        <v>847790729.94674563</v>
      </c>
      <c r="AF17" s="52">
        <f t="shared" si="23"/>
        <v>495216550.44378734</v>
      </c>
      <c r="AG17" s="52">
        <f t="shared" si="23"/>
        <v>512869188.37869847</v>
      </c>
      <c r="AH17" s="52">
        <f t="shared" si="23"/>
        <v>366310154.43786967</v>
      </c>
      <c r="AI17" s="52">
        <f t="shared" si="23"/>
        <v>401237879.31360954</v>
      </c>
      <c r="AJ17" s="52">
        <f t="shared" si="23"/>
        <v>315302853.51479274</v>
      </c>
      <c r="AK17" s="52">
        <f t="shared" si="23"/>
        <v>359563278.48520702</v>
      </c>
      <c r="AL17" s="52">
        <f t="shared" si="23"/>
        <v>332823888.90532547</v>
      </c>
      <c r="AM17" s="52">
        <f t="shared" si="23"/>
        <v>306346930.74556202</v>
      </c>
      <c r="AN17" s="52">
        <f t="shared" si="23"/>
        <v>264672852.28402355</v>
      </c>
      <c r="AO17" s="52">
        <f t="shared" si="23"/>
        <v>302636874.05917162</v>
      </c>
      <c r="AP17" s="52">
        <f t="shared" si="23"/>
        <v>234565718.36686388</v>
      </c>
      <c r="AQ17" s="52">
        <f t="shared" si="23"/>
        <v>487444877.25443774</v>
      </c>
      <c r="AR17" s="52">
        <f t="shared" si="23"/>
        <v>507715289.52071005</v>
      </c>
      <c r="AS17" s="52">
        <f t="shared" si="23"/>
        <v>487241100.2130177</v>
      </c>
      <c r="AT17" s="52">
        <f t="shared" ref="AE17:AT33" si="24">POWER($G17-Y17,2)</f>
        <v>554508303.99999988</v>
      </c>
      <c r="AU17" s="52">
        <f t="shared" ref="AU17:AU80" si="25">POWER($G17-Z17,2)</f>
        <v>494408908.1715976</v>
      </c>
      <c r="AV17" s="52">
        <f t="shared" ref="AV17:AV80" si="26">POWER($G17-AA17,2)</f>
        <v>530288783.99999982</v>
      </c>
      <c r="AW17" s="52">
        <f t="shared" ref="AW17:AW80" si="27">POWER($G17-AB17,2)</f>
        <v>447013438.01775134</v>
      </c>
      <c r="AY17" s="17">
        <f t="shared" ref="AY17:AY20" si="28">AVERAGE(D5:D17)</f>
        <v>7649.5384615384619</v>
      </c>
      <c r="AZ17" s="17">
        <f t="shared" ref="AZ17:AZ20" si="29">AVERAGE(E5:E17)</f>
        <v>9150.1538461538457</v>
      </c>
      <c r="BA17" s="17">
        <f t="shared" si="11"/>
        <v>9641.2307692307695</v>
      </c>
      <c r="BB17" s="17">
        <f t="shared" si="11"/>
        <v>9773.3076923076915</v>
      </c>
      <c r="BC17" s="17">
        <f t="shared" si="11"/>
        <v>5108.6153846153848</v>
      </c>
      <c r="BD17" s="17">
        <f t="shared" si="11"/>
        <v>4604.2307692307695</v>
      </c>
      <c r="BE17" s="17">
        <f t="shared" si="12"/>
        <v>4496.9230769230771</v>
      </c>
      <c r="BF17" s="17">
        <f t="shared" si="12"/>
        <v>3105.9230769230771</v>
      </c>
      <c r="BG17" s="17">
        <f t="shared" si="12"/>
        <v>3105.9230769230771</v>
      </c>
      <c r="BH17" s="17">
        <f t="shared" si="12"/>
        <v>3164</v>
      </c>
      <c r="BI17" s="17">
        <f t="shared" si="13"/>
        <v>3265.4615384615386</v>
      </c>
      <c r="BJ17" s="17">
        <f t="shared" si="13"/>
        <v>3207.1538461538462</v>
      </c>
      <c r="BK17" s="17">
        <f t="shared" si="13"/>
        <v>4107</v>
      </c>
      <c r="BL17" s="17">
        <f t="shared" si="13"/>
        <v>4350.2307692307695</v>
      </c>
      <c r="BM17" s="17">
        <f t="shared" si="14"/>
        <v>4588.6153846153848</v>
      </c>
      <c r="BN17" s="17">
        <f t="shared" si="14"/>
        <v>3258</v>
      </c>
      <c r="BO17" s="17">
        <f t="shared" si="14"/>
        <v>3085.1538461538462</v>
      </c>
      <c r="BP17" s="17">
        <f t="shared" si="14"/>
        <v>3097.4615384615386</v>
      </c>
      <c r="BQ17" s="17">
        <f t="shared" si="15"/>
        <v>3195.2307692307691</v>
      </c>
      <c r="BR17" s="17">
        <f t="shared" si="15"/>
        <v>3069.9230769230771</v>
      </c>
      <c r="BS17" s="17">
        <f t="shared" si="15"/>
        <v>3537.7692307692309</v>
      </c>
      <c r="BT17" s="17">
        <f t="shared" si="15"/>
        <v>3800.0769230769229</v>
      </c>
      <c r="BU17" s="17">
        <f t="shared" si="16"/>
        <v>3663.0769230769229</v>
      </c>
      <c r="BV17" s="17">
        <f t="shared" si="16"/>
        <v>3549.7692307692309</v>
      </c>
      <c r="BW17" s="17">
        <f t="shared" si="16"/>
        <v>3784.4615384615386</v>
      </c>
      <c r="BX17" s="17">
        <f t="shared" si="16"/>
        <v>2750.3846153846152</v>
      </c>
      <c r="BY17" s="17">
        <f t="shared" si="17"/>
        <v>2983.2307692307691</v>
      </c>
      <c r="BZ17" s="17">
        <f t="shared" si="17"/>
        <v>3415.6153846153848</v>
      </c>
      <c r="CA17" s="17">
        <f t="shared" si="17"/>
        <v>3233.2307692307691</v>
      </c>
      <c r="CB17" s="17">
        <f t="shared" si="17"/>
        <v>3300.2307692307691</v>
      </c>
      <c r="CC17" s="17">
        <f t="shared" si="18"/>
        <v>3841.2307692307691</v>
      </c>
      <c r="CF17" s="16">
        <f t="shared" ref="CF17:CU45" si="30">POWER($AY17-BA17,2)</f>
        <v>3966838.2485207096</v>
      </c>
      <c r="CG17" s="16">
        <f t="shared" si="19"/>
        <v>4510395.745562125</v>
      </c>
      <c r="CH17" s="16">
        <f t="shared" si="19"/>
        <v>6456290.0828402378</v>
      </c>
      <c r="CI17" s="16">
        <f t="shared" si="19"/>
        <v>9273898.9408284035</v>
      </c>
      <c r="CJ17" s="16">
        <f t="shared" si="19"/>
        <v>9938983.7633136101</v>
      </c>
      <c r="CK17" s="16">
        <f t="shared" si="19"/>
        <v>20644440.76331361</v>
      </c>
      <c r="CL17" s="16">
        <f t="shared" si="19"/>
        <v>20644440.76331361</v>
      </c>
      <c r="CM17" s="16">
        <f t="shared" si="19"/>
        <v>20120055.28994083</v>
      </c>
      <c r="CN17" s="16">
        <f t="shared" si="19"/>
        <v>19220130.467455629</v>
      </c>
      <c r="CO17" s="16">
        <f t="shared" si="19"/>
        <v>19734781.071005914</v>
      </c>
      <c r="CP17" s="16">
        <f t="shared" si="19"/>
        <v>12549578.751479292</v>
      </c>
      <c r="CQ17" s="16">
        <f t="shared" si="19"/>
        <v>10885431.248520711</v>
      </c>
      <c r="CR17" s="16">
        <f t="shared" si="19"/>
        <v>9369250.0828402378</v>
      </c>
      <c r="CS17" s="16">
        <f t="shared" si="19"/>
        <v>19285610.059171602</v>
      </c>
      <c r="CT17" s="16">
        <f t="shared" si="19"/>
        <v>20833606.917159762</v>
      </c>
      <c r="CU17" s="16">
        <f t="shared" si="19"/>
        <v>20721404.313609473</v>
      </c>
      <c r="CV17" s="16">
        <f t="shared" si="19"/>
        <v>19840857.017751489</v>
      </c>
      <c r="CW17" s="16">
        <f t="shared" si="20"/>
        <v>20972877.071005918</v>
      </c>
      <c r="CX17" s="16">
        <f t="shared" si="20"/>
        <v>16906646.207100589</v>
      </c>
      <c r="CY17" s="16">
        <f t="shared" si="20"/>
        <v>14818354.136094678</v>
      </c>
      <c r="CZ17" s="16">
        <f t="shared" si="20"/>
        <v>15891875.59763314</v>
      </c>
      <c r="DA17" s="16">
        <f t="shared" si="20"/>
        <v>16808107.745562129</v>
      </c>
      <c r="DB17" s="16">
        <f>POWER($AY17-BW17,2)</f>
        <v>14938819.621301778</v>
      </c>
      <c r="DC17" s="16">
        <f t="shared" si="20"/>
        <v>24001708.408284027</v>
      </c>
      <c r="DD17" s="16">
        <f t="shared" si="20"/>
        <v>21774427.479289949</v>
      </c>
      <c r="DE17" s="16">
        <f t="shared" si="20"/>
        <v>17926104.621301778</v>
      </c>
      <c r="DF17" s="16">
        <f t="shared" si="20"/>
        <v>19503773.633136105</v>
      </c>
      <c r="DG17" s="16">
        <f t="shared" si="20"/>
        <v>18916477.402366873</v>
      </c>
      <c r="DH17" s="16">
        <f t="shared" si="20"/>
        <v>14503207.479289945</v>
      </c>
    </row>
    <row r="18" spans="1:112">
      <c r="A18" s="5">
        <v>34394</v>
      </c>
      <c r="B18" s="56">
        <v>58182</v>
      </c>
      <c r="C18" s="56">
        <v>105358</v>
      </c>
      <c r="D18" s="17">
        <v>26824</v>
      </c>
      <c r="E18" s="17">
        <v>21053</v>
      </c>
      <c r="G18" s="17">
        <f t="shared" si="21"/>
        <v>47087.153846153844</v>
      </c>
      <c r="H18" s="17">
        <f t="shared" si="22"/>
        <v>84938.230769230766</v>
      </c>
      <c r="I18" s="17">
        <f t="shared" si="2"/>
        <v>81707</v>
      </c>
      <c r="J18" s="17">
        <f t="shared" si="2"/>
        <v>74843.61538461539</v>
      </c>
      <c r="K18" s="17">
        <f t="shared" si="2"/>
        <v>75236.769230769234</v>
      </c>
      <c r="L18" s="17">
        <f t="shared" si="2"/>
        <v>71729.38461538461</v>
      </c>
      <c r="M18" s="17">
        <f t="shared" si="3"/>
        <v>72621.076923076922</v>
      </c>
      <c r="N18" s="17">
        <f t="shared" si="3"/>
        <v>34833.384615384617</v>
      </c>
      <c r="O18" s="17">
        <f t="shared" si="3"/>
        <v>33628</v>
      </c>
      <c r="P18" s="17">
        <f t="shared" si="3"/>
        <v>34346.692307692305</v>
      </c>
      <c r="Q18" s="17">
        <f t="shared" si="4"/>
        <v>35087.384615384617</v>
      </c>
      <c r="R18" s="17">
        <f t="shared" si="4"/>
        <v>36321.384615384617</v>
      </c>
      <c r="S18" s="17">
        <f t="shared" si="4"/>
        <v>35193.692307692305</v>
      </c>
      <c r="T18" s="17">
        <f t="shared" si="4"/>
        <v>37274.615384615383</v>
      </c>
      <c r="U18" s="17">
        <f t="shared" si="5"/>
        <v>30512</v>
      </c>
      <c r="V18" s="17">
        <f t="shared" si="5"/>
        <v>30057.615384615383</v>
      </c>
      <c r="W18" s="17">
        <f t="shared" si="5"/>
        <v>30516.615384615383</v>
      </c>
      <c r="X18" s="17">
        <f t="shared" si="5"/>
        <v>29042.153846153848</v>
      </c>
      <c r="Y18" s="17">
        <f t="shared" si="6"/>
        <v>30354.846153846152</v>
      </c>
      <c r="Z18" s="17">
        <f t="shared" si="6"/>
        <v>29562.153846153848</v>
      </c>
      <c r="AA18" s="17">
        <f t="shared" si="6"/>
        <v>31447.461538461539</v>
      </c>
      <c r="AB18" s="17">
        <f t="shared" si="6"/>
        <v>29330.615384615383</v>
      </c>
      <c r="AD18" s="52">
        <f t="shared" si="7"/>
        <v>1198533747.7159765</v>
      </c>
      <c r="AE18" s="52">
        <f t="shared" si="24"/>
        <v>770421157.13609517</v>
      </c>
      <c r="AF18" s="52">
        <f t="shared" si="24"/>
        <v>792400846.30177546</v>
      </c>
      <c r="AG18" s="52">
        <f t="shared" si="24"/>
        <v>607239537.28402352</v>
      </c>
      <c r="AH18" s="52">
        <f t="shared" si="24"/>
        <v>651981227.6982249</v>
      </c>
      <c r="AI18" s="52">
        <f t="shared" si="24"/>
        <v>150154860.36094666</v>
      </c>
      <c r="AJ18" s="52">
        <f t="shared" si="24"/>
        <v>181148822.2544378</v>
      </c>
      <c r="AK18" s="52">
        <f t="shared" si="24"/>
        <v>162319360.21301776</v>
      </c>
      <c r="AL18" s="52">
        <f t="shared" si="24"/>
        <v>143994461.59171587</v>
      </c>
      <c r="AM18" s="52">
        <f t="shared" si="24"/>
        <v>115901787.13017742</v>
      </c>
      <c r="AN18" s="52">
        <f t="shared" si="24"/>
        <v>141454427.36686391</v>
      </c>
      <c r="AO18" s="52">
        <f t="shared" si="24"/>
        <v>96285911.059171587</v>
      </c>
      <c r="AP18" s="52">
        <f t="shared" si="24"/>
        <v>274735725.02366859</v>
      </c>
      <c r="AQ18" s="52">
        <f t="shared" si="24"/>
        <v>290005180.21301776</v>
      </c>
      <c r="AR18" s="52">
        <f t="shared" si="24"/>
        <v>274582744.90532541</v>
      </c>
      <c r="AS18" s="52">
        <f t="shared" si="24"/>
        <v>325622024.99999988</v>
      </c>
      <c r="AT18" s="52">
        <f t="shared" si="24"/>
        <v>279970120.71005917</v>
      </c>
      <c r="AU18" s="52">
        <f t="shared" si="25"/>
        <v>307125624.99999988</v>
      </c>
      <c r="AV18" s="52">
        <f t="shared" si="26"/>
        <v>244599975.47928986</v>
      </c>
      <c r="AW18" s="52">
        <f t="shared" si="27"/>
        <v>315294658.13609463</v>
      </c>
      <c r="AY18" s="17">
        <f t="shared" si="28"/>
        <v>7876.3846153846152</v>
      </c>
      <c r="AZ18" s="17">
        <f t="shared" si="29"/>
        <v>9641.2307692307695</v>
      </c>
      <c r="BA18" s="17">
        <f t="shared" si="11"/>
        <v>9773.3076923076915</v>
      </c>
      <c r="BB18" s="17">
        <f t="shared" si="11"/>
        <v>5108.6153846153848</v>
      </c>
      <c r="BC18" s="17">
        <f t="shared" si="11"/>
        <v>4604.2307692307695</v>
      </c>
      <c r="BD18" s="17">
        <f t="shared" si="11"/>
        <v>4496.9230769230771</v>
      </c>
      <c r="BE18" s="17">
        <f t="shared" si="12"/>
        <v>3105.9230769230771</v>
      </c>
      <c r="BF18" s="17">
        <f t="shared" si="12"/>
        <v>3105.9230769230771</v>
      </c>
      <c r="BG18" s="17">
        <f t="shared" si="12"/>
        <v>3164</v>
      </c>
      <c r="BH18" s="17">
        <f t="shared" si="12"/>
        <v>3265.4615384615386</v>
      </c>
      <c r="BI18" s="17">
        <f t="shared" si="13"/>
        <v>3207.1538461538462</v>
      </c>
      <c r="BJ18" s="17">
        <f t="shared" si="13"/>
        <v>4107</v>
      </c>
      <c r="BK18" s="17">
        <f t="shared" si="13"/>
        <v>4350.2307692307695</v>
      </c>
      <c r="BL18" s="17">
        <f t="shared" si="13"/>
        <v>4588.6153846153848</v>
      </c>
      <c r="BM18" s="17">
        <f t="shared" si="14"/>
        <v>3258</v>
      </c>
      <c r="BN18" s="17">
        <f t="shared" si="14"/>
        <v>3085.1538461538462</v>
      </c>
      <c r="BO18" s="17">
        <f t="shared" si="14"/>
        <v>3097.4615384615386</v>
      </c>
      <c r="BP18" s="17">
        <f t="shared" si="14"/>
        <v>3195.2307692307691</v>
      </c>
      <c r="BQ18" s="17">
        <f t="shared" si="15"/>
        <v>3069.9230769230771</v>
      </c>
      <c r="BR18" s="17">
        <f t="shared" si="15"/>
        <v>3537.7692307692309</v>
      </c>
      <c r="BS18" s="17">
        <f t="shared" si="15"/>
        <v>3800.0769230769229</v>
      </c>
      <c r="BT18" s="17">
        <f t="shared" si="15"/>
        <v>3663.0769230769229</v>
      </c>
      <c r="BU18" s="17">
        <f t="shared" si="16"/>
        <v>3549.7692307692309</v>
      </c>
      <c r="BV18" s="17">
        <f t="shared" si="16"/>
        <v>3784.4615384615386</v>
      </c>
      <c r="BW18" s="17">
        <f t="shared" si="16"/>
        <v>2750.3846153846152</v>
      </c>
      <c r="BX18" s="17">
        <f t="shared" si="16"/>
        <v>2983.2307692307691</v>
      </c>
      <c r="BY18" s="17">
        <f t="shared" si="17"/>
        <v>3415.6153846153848</v>
      </c>
      <c r="BZ18" s="17">
        <f t="shared" si="17"/>
        <v>3233.2307692307691</v>
      </c>
      <c r="CA18" s="17">
        <f t="shared" si="17"/>
        <v>3300.2307692307691</v>
      </c>
      <c r="CB18" s="17">
        <f t="shared" si="17"/>
        <v>3841.2307692307691</v>
      </c>
      <c r="CC18" s="17">
        <f t="shared" si="18"/>
        <v>4375</v>
      </c>
      <c r="CF18" s="16">
        <f t="shared" si="30"/>
        <v>3598317.159763311</v>
      </c>
      <c r="CG18" s="16">
        <f t="shared" si="19"/>
        <v>7660546.5147928977</v>
      </c>
      <c r="CH18" s="16">
        <f t="shared" si="19"/>
        <v>10706990.792899406</v>
      </c>
      <c r="CI18" s="16">
        <f t="shared" si="19"/>
        <v>11420760.289940827</v>
      </c>
      <c r="CJ18" s="16">
        <f t="shared" si="19"/>
        <v>22757303.289940827</v>
      </c>
      <c r="CK18" s="16">
        <f t="shared" si="19"/>
        <v>22757303.289940827</v>
      </c>
      <c r="CL18" s="16">
        <f t="shared" si="19"/>
        <v>22206568.763313606</v>
      </c>
      <c r="CM18" s="16">
        <f t="shared" si="19"/>
        <v>21260611.62130177</v>
      </c>
      <c r="CN18" s="16">
        <f t="shared" si="19"/>
        <v>21801715.976331364</v>
      </c>
      <c r="CO18" s="16">
        <f t="shared" si="19"/>
        <v>14208260.378698224</v>
      </c>
      <c r="CP18" s="16">
        <f t="shared" si="19"/>
        <v>12433760.94674556</v>
      </c>
      <c r="CQ18" s="16">
        <f t="shared" si="19"/>
        <v>10809426.514792897</v>
      </c>
      <c r="CR18" s="16">
        <f t="shared" si="19"/>
        <v>21329476.455621302</v>
      </c>
      <c r="CS18" s="16">
        <f t="shared" si="19"/>
        <v>22955892.284023672</v>
      </c>
      <c r="CT18" s="16">
        <f t="shared" si="19"/>
        <v>22838105.775147922</v>
      </c>
      <c r="CU18" s="16">
        <f t="shared" si="19"/>
        <v>21913201.331360944</v>
      </c>
      <c r="CV18" s="16">
        <f t="shared" si="19"/>
        <v>23102072.520710055</v>
      </c>
      <c r="CW18" s="16">
        <f t="shared" si="20"/>
        <v>18823583.455621302</v>
      </c>
      <c r="CX18" s="16">
        <f t="shared" si="20"/>
        <v>16616284.402366864</v>
      </c>
      <c r="CY18" s="16">
        <f t="shared" si="20"/>
        <v>17751961.710059173</v>
      </c>
      <c r="CZ18" s="16">
        <f t="shared" si="20"/>
        <v>18719600.686390534</v>
      </c>
      <c r="DA18" s="16">
        <f t="shared" si="20"/>
        <v>16743834.46745562</v>
      </c>
      <c r="DB18" s="16">
        <f t="shared" si="20"/>
        <v>26275876</v>
      </c>
      <c r="DC18" s="16">
        <f t="shared" si="20"/>
        <v>23942954.562130172</v>
      </c>
      <c r="DD18" s="16">
        <f t="shared" si="20"/>
        <v>19898462.130177513</v>
      </c>
      <c r="DE18" s="16">
        <f t="shared" si="20"/>
        <v>21558877.639053252</v>
      </c>
      <c r="DF18" s="16">
        <f t="shared" si="20"/>
        <v>20941184.023668636</v>
      </c>
      <c r="DG18" s="16">
        <f t="shared" si="20"/>
        <v>16282466.562130177</v>
      </c>
      <c r="DH18" s="16">
        <f t="shared" si="20"/>
        <v>12259694.22485207</v>
      </c>
    </row>
    <row r="19" spans="1:112">
      <c r="A19" s="5">
        <v>34425</v>
      </c>
      <c r="B19" s="56">
        <v>65834</v>
      </c>
      <c r="C19" s="56">
        <v>32653</v>
      </c>
      <c r="D19" s="17">
        <v>126</v>
      </c>
      <c r="E19" s="17">
        <v>3476</v>
      </c>
      <c r="G19" s="17">
        <f t="shared" si="21"/>
        <v>50023.307692307695</v>
      </c>
      <c r="H19" s="17">
        <f t="shared" si="22"/>
        <v>81707</v>
      </c>
      <c r="I19" s="17">
        <f t="shared" si="2"/>
        <v>74843.61538461539</v>
      </c>
      <c r="J19" s="17">
        <f t="shared" si="2"/>
        <v>75236.769230769234</v>
      </c>
      <c r="K19" s="17">
        <f t="shared" si="2"/>
        <v>71729.38461538461</v>
      </c>
      <c r="L19" s="17">
        <f t="shared" si="2"/>
        <v>72621.076923076922</v>
      </c>
      <c r="M19" s="17">
        <f t="shared" si="3"/>
        <v>34833.384615384617</v>
      </c>
      <c r="N19" s="17">
        <f t="shared" si="3"/>
        <v>33628</v>
      </c>
      <c r="O19" s="17">
        <f t="shared" si="3"/>
        <v>34346.692307692305</v>
      </c>
      <c r="P19" s="17">
        <f t="shared" si="3"/>
        <v>35087.384615384617</v>
      </c>
      <c r="Q19" s="17">
        <f t="shared" si="4"/>
        <v>36321.384615384617</v>
      </c>
      <c r="R19" s="17">
        <f t="shared" si="4"/>
        <v>35193.692307692305</v>
      </c>
      <c r="S19" s="17">
        <f t="shared" si="4"/>
        <v>37274.615384615383</v>
      </c>
      <c r="T19" s="17">
        <f t="shared" si="4"/>
        <v>30512</v>
      </c>
      <c r="U19" s="17">
        <f t="shared" si="5"/>
        <v>30057.615384615383</v>
      </c>
      <c r="V19" s="17">
        <f t="shared" si="5"/>
        <v>30516.615384615383</v>
      </c>
      <c r="W19" s="17">
        <f t="shared" si="5"/>
        <v>29042.153846153848</v>
      </c>
      <c r="X19" s="17">
        <f t="shared" si="5"/>
        <v>30354.846153846152</v>
      </c>
      <c r="Y19" s="17">
        <f t="shared" si="6"/>
        <v>29562.153846153848</v>
      </c>
      <c r="Z19" s="17">
        <f t="shared" si="6"/>
        <v>31447.461538461539</v>
      </c>
      <c r="AA19" s="17">
        <f t="shared" si="6"/>
        <v>29330.615384615383</v>
      </c>
      <c r="AB19" s="17">
        <f t="shared" si="6"/>
        <v>28211.461538461539</v>
      </c>
      <c r="AD19" s="52">
        <f t="shared" si="7"/>
        <v>616047673.94082856</v>
      </c>
      <c r="AE19" s="52">
        <f t="shared" si="24"/>
        <v>635718642.75147927</v>
      </c>
      <c r="AF19" s="52">
        <f t="shared" si="24"/>
        <v>471153775.3905322</v>
      </c>
      <c r="AG19" s="52">
        <f t="shared" si="24"/>
        <v>510659174.20710039</v>
      </c>
      <c r="AH19" s="52">
        <f t="shared" si="24"/>
        <v>230733763.08284026</v>
      </c>
      <c r="AI19" s="52">
        <f t="shared" si="24"/>
        <v>268806114.32544386</v>
      </c>
      <c r="AJ19" s="52">
        <f t="shared" si="24"/>
        <v>245756269.91715994</v>
      </c>
      <c r="AK19" s="52">
        <f t="shared" si="24"/>
        <v>223081798.15976334</v>
      </c>
      <c r="AL19" s="52">
        <f t="shared" si="24"/>
        <v>187742696.00591719</v>
      </c>
      <c r="AM19" s="52">
        <f t="shared" si="24"/>
        <v>219917492.45562148</v>
      </c>
      <c r="AN19" s="52">
        <f t="shared" si="24"/>
        <v>162529155.55621314</v>
      </c>
      <c r="AO19" s="52">
        <f t="shared" si="24"/>
        <v>380691127.86390543</v>
      </c>
      <c r="AP19" s="52">
        <f t="shared" si="24"/>
        <v>398628869.32544398</v>
      </c>
      <c r="AQ19" s="52">
        <f t="shared" si="24"/>
        <v>380511044.78698242</v>
      </c>
      <c r="AR19" s="52">
        <f t="shared" si="24"/>
        <v>440208816.71597642</v>
      </c>
      <c r="AS19" s="52">
        <f t="shared" si="24"/>
        <v>386848379.28994101</v>
      </c>
      <c r="AT19" s="52">
        <f t="shared" si="24"/>
        <v>418658816.71597642</v>
      </c>
      <c r="AU19" s="52">
        <f t="shared" si="25"/>
        <v>345062060.33136106</v>
      </c>
      <c r="AV19" s="52">
        <f t="shared" si="26"/>
        <v>428187514.94082856</v>
      </c>
      <c r="AW19" s="52">
        <f t="shared" si="27"/>
        <v>475756632.63905334</v>
      </c>
      <c r="AY19" s="17">
        <f t="shared" si="28"/>
        <v>7837.5384615384619</v>
      </c>
      <c r="AZ19" s="17">
        <f t="shared" si="29"/>
        <v>9773.3076923076915</v>
      </c>
      <c r="BA19" s="17">
        <f t="shared" si="11"/>
        <v>5108.6153846153848</v>
      </c>
      <c r="BB19" s="17">
        <f t="shared" si="11"/>
        <v>4604.2307692307695</v>
      </c>
      <c r="BC19" s="17">
        <f t="shared" si="11"/>
        <v>4496.9230769230771</v>
      </c>
      <c r="BD19" s="17">
        <f t="shared" si="11"/>
        <v>3105.9230769230771</v>
      </c>
      <c r="BE19" s="17">
        <f t="shared" si="12"/>
        <v>3105.9230769230771</v>
      </c>
      <c r="BF19" s="17">
        <f t="shared" si="12"/>
        <v>3164</v>
      </c>
      <c r="BG19" s="17">
        <f t="shared" si="12"/>
        <v>3265.4615384615386</v>
      </c>
      <c r="BH19" s="17">
        <f t="shared" si="12"/>
        <v>3207.1538461538462</v>
      </c>
      <c r="BI19" s="17">
        <f t="shared" si="13"/>
        <v>4107</v>
      </c>
      <c r="BJ19" s="17">
        <f t="shared" si="13"/>
        <v>4350.2307692307695</v>
      </c>
      <c r="BK19" s="17">
        <f t="shared" si="13"/>
        <v>4588.6153846153848</v>
      </c>
      <c r="BL19" s="17">
        <f t="shared" si="13"/>
        <v>3258</v>
      </c>
      <c r="BM19" s="17">
        <f t="shared" si="14"/>
        <v>3085.1538461538462</v>
      </c>
      <c r="BN19" s="17">
        <f t="shared" si="14"/>
        <v>3097.4615384615386</v>
      </c>
      <c r="BO19" s="17">
        <f t="shared" si="14"/>
        <v>3195.2307692307691</v>
      </c>
      <c r="BP19" s="17">
        <f t="shared" si="14"/>
        <v>3069.9230769230771</v>
      </c>
      <c r="BQ19" s="17">
        <f t="shared" si="15"/>
        <v>3537.7692307692309</v>
      </c>
      <c r="BR19" s="17">
        <f t="shared" si="15"/>
        <v>3800.0769230769229</v>
      </c>
      <c r="BS19" s="17">
        <f t="shared" si="15"/>
        <v>3663.0769230769229</v>
      </c>
      <c r="BT19" s="17">
        <f t="shared" si="15"/>
        <v>3549.7692307692309</v>
      </c>
      <c r="BU19" s="17">
        <f t="shared" si="16"/>
        <v>3784.4615384615386</v>
      </c>
      <c r="BV19" s="17">
        <f t="shared" si="16"/>
        <v>2750.3846153846152</v>
      </c>
      <c r="BW19" s="17">
        <f t="shared" si="16"/>
        <v>2983.2307692307691</v>
      </c>
      <c r="BX19" s="17">
        <f t="shared" si="16"/>
        <v>3415.6153846153848</v>
      </c>
      <c r="BY19" s="17">
        <f t="shared" si="17"/>
        <v>3233.2307692307691</v>
      </c>
      <c r="BZ19" s="17">
        <f t="shared" si="17"/>
        <v>3300.2307692307691</v>
      </c>
      <c r="CA19" s="17">
        <f t="shared" si="17"/>
        <v>3841.2307692307691</v>
      </c>
      <c r="CB19" s="17">
        <f t="shared" si="17"/>
        <v>4375</v>
      </c>
      <c r="CC19" s="17">
        <f t="shared" si="18"/>
        <v>4354.8461538461543</v>
      </c>
      <c r="CF19" s="16">
        <f t="shared" si="30"/>
        <v>7447021.1597633148</v>
      </c>
      <c r="CG19" s="16">
        <f t="shared" si="19"/>
        <v>10454278.633136095</v>
      </c>
      <c r="CH19" s="16">
        <f t="shared" si="19"/>
        <v>11159711.147928994</v>
      </c>
      <c r="CI19" s="16">
        <f t="shared" si="19"/>
        <v>22388184.147928994</v>
      </c>
      <c r="CJ19" s="16">
        <f t="shared" si="19"/>
        <v>22388184.147928994</v>
      </c>
      <c r="CK19" s="16">
        <f t="shared" si="19"/>
        <v>21841961.751479294</v>
      </c>
      <c r="CL19" s="16">
        <f t="shared" si="19"/>
        <v>20903887.390532549</v>
      </c>
      <c r="CM19" s="16">
        <f t="shared" si="19"/>
        <v>21440461.68639053</v>
      </c>
      <c r="CN19" s="16">
        <f t="shared" si="19"/>
        <v>13916917.213017754</v>
      </c>
      <c r="CO19" s="16">
        <f t="shared" si="19"/>
        <v>12161314.940828403</v>
      </c>
      <c r="CP19" s="16">
        <f t="shared" si="19"/>
        <v>10555501.159763316</v>
      </c>
      <c r="CQ19" s="16">
        <f t="shared" si="19"/>
        <v>20972172.520710062</v>
      </c>
      <c r="CR19" s="16">
        <f t="shared" si="19"/>
        <v>22585159.532544378</v>
      </c>
      <c r="CS19" s="16">
        <f t="shared" si="19"/>
        <v>22468329.236686397</v>
      </c>
      <c r="CT19" s="16">
        <f t="shared" si="19"/>
        <v>21551020.710059181</v>
      </c>
      <c r="CU19" s="16">
        <f t="shared" si="19"/>
        <v>22730156.455621302</v>
      </c>
      <c r="CV19" s="16">
        <f t="shared" si="19"/>
        <v>18488015.437869821</v>
      </c>
      <c r="CW19" s="16">
        <f t="shared" si="20"/>
        <v>16301095.674556218</v>
      </c>
      <c r="CX19" s="16">
        <f t="shared" si="20"/>
        <v>17426129.136094678</v>
      </c>
      <c r="CY19" s="16">
        <f t="shared" si="20"/>
        <v>18384964.976331357</v>
      </c>
      <c r="CZ19" s="16">
        <f t="shared" si="20"/>
        <v>16427432.5443787</v>
      </c>
      <c r="DA19" s="16">
        <f t="shared" si="20"/>
        <v>25879134.254437875</v>
      </c>
      <c r="DB19" s="16">
        <f t="shared" si="20"/>
        <v>23564303.171597641</v>
      </c>
      <c r="DC19" s="16">
        <f t="shared" si="20"/>
        <v>19553403.698224854</v>
      </c>
      <c r="DD19" s="16">
        <f t="shared" si="20"/>
        <v>21199649.325443797</v>
      </c>
      <c r="DE19" s="16">
        <f t="shared" si="20"/>
        <v>20587161.094674565</v>
      </c>
      <c r="DF19" s="16">
        <f t="shared" si="20"/>
        <v>15970475.171597637</v>
      </c>
      <c r="DG19" s="16">
        <f t="shared" si="20"/>
        <v>11989172.597633138</v>
      </c>
      <c r="DH19" s="16">
        <f t="shared" si="20"/>
        <v>12129145.710059172</v>
      </c>
    </row>
    <row r="20" spans="1:112">
      <c r="A20" s="5">
        <v>34455</v>
      </c>
      <c r="B20" s="56">
        <v>54477</v>
      </c>
      <c r="C20" s="56">
        <v>27365</v>
      </c>
      <c r="D20" s="17">
        <v>0</v>
      </c>
      <c r="E20" s="17">
        <v>0</v>
      </c>
      <c r="G20" s="17">
        <f t="shared" si="21"/>
        <v>50102.384615384617</v>
      </c>
      <c r="H20" s="17">
        <f t="shared" si="22"/>
        <v>74843.61538461539</v>
      </c>
      <c r="I20" s="17">
        <f t="shared" si="2"/>
        <v>75236.769230769234</v>
      </c>
      <c r="J20" s="17">
        <f t="shared" si="2"/>
        <v>71729.38461538461</v>
      </c>
      <c r="K20" s="17">
        <f t="shared" si="2"/>
        <v>72621.076923076922</v>
      </c>
      <c r="L20" s="17">
        <f t="shared" si="2"/>
        <v>34833.384615384617</v>
      </c>
      <c r="M20" s="17">
        <f t="shared" si="3"/>
        <v>33628</v>
      </c>
      <c r="N20" s="17">
        <f t="shared" si="3"/>
        <v>34346.692307692305</v>
      </c>
      <c r="O20" s="17">
        <f t="shared" si="3"/>
        <v>35087.384615384617</v>
      </c>
      <c r="P20" s="17">
        <f t="shared" si="3"/>
        <v>36321.384615384617</v>
      </c>
      <c r="Q20" s="17">
        <f t="shared" si="4"/>
        <v>35193.692307692305</v>
      </c>
      <c r="R20" s="17">
        <f t="shared" si="4"/>
        <v>37274.615384615383</v>
      </c>
      <c r="S20" s="17">
        <f t="shared" si="4"/>
        <v>30512</v>
      </c>
      <c r="T20" s="17">
        <f t="shared" si="4"/>
        <v>30057.615384615383</v>
      </c>
      <c r="U20" s="17">
        <f t="shared" si="5"/>
        <v>30516.615384615383</v>
      </c>
      <c r="V20" s="17">
        <f t="shared" si="5"/>
        <v>29042.153846153848</v>
      </c>
      <c r="W20" s="17">
        <f t="shared" si="5"/>
        <v>30354.846153846152</v>
      </c>
      <c r="X20" s="17">
        <f t="shared" si="5"/>
        <v>29562.153846153848</v>
      </c>
      <c r="Y20" s="17">
        <f t="shared" si="6"/>
        <v>31447.461538461539</v>
      </c>
      <c r="Z20" s="17">
        <f t="shared" si="6"/>
        <v>29330.615384615383</v>
      </c>
      <c r="AA20" s="17">
        <f t="shared" si="6"/>
        <v>28211.461538461539</v>
      </c>
      <c r="AB20" s="17">
        <f t="shared" si="6"/>
        <v>27559.384615384617</v>
      </c>
      <c r="AD20" s="52">
        <f t="shared" si="7"/>
        <v>631737289.99408293</v>
      </c>
      <c r="AE20" s="52">
        <f t="shared" si="24"/>
        <v>467727128.9999997</v>
      </c>
      <c r="AF20" s="52">
        <f t="shared" si="24"/>
        <v>507091503.24852061</v>
      </c>
      <c r="AG20" s="52">
        <f t="shared" si="24"/>
        <v>233142361</v>
      </c>
      <c r="AH20" s="52">
        <f t="shared" si="24"/>
        <v>271405348.45562136</v>
      </c>
      <c r="AI20" s="52">
        <f t="shared" si="24"/>
        <v>248241840.09467471</v>
      </c>
      <c r="AJ20" s="52">
        <f t="shared" si="24"/>
        <v>225450225</v>
      </c>
      <c r="AK20" s="52">
        <f t="shared" si="24"/>
        <v>189915961</v>
      </c>
      <c r="AL20" s="52">
        <f t="shared" si="24"/>
        <v>222269106.32544392</v>
      </c>
      <c r="AM20" s="52">
        <f t="shared" si="24"/>
        <v>164551663.43786991</v>
      </c>
      <c r="AN20" s="52">
        <f t="shared" si="24"/>
        <v>383783169.37869829</v>
      </c>
      <c r="AO20" s="52">
        <f t="shared" si="24"/>
        <v>401792773.51479304</v>
      </c>
      <c r="AP20" s="52">
        <f t="shared" si="24"/>
        <v>383602356.36094689</v>
      </c>
      <c r="AQ20" s="52">
        <f t="shared" si="24"/>
        <v>443533320.05325443</v>
      </c>
      <c r="AR20" s="52">
        <f t="shared" si="24"/>
        <v>389965275.28994095</v>
      </c>
      <c r="AS20" s="52">
        <f t="shared" si="24"/>
        <v>421901080.05325443</v>
      </c>
      <c r="AT20" s="52">
        <f t="shared" si="24"/>
        <v>348006155.00591719</v>
      </c>
      <c r="AU20" s="52">
        <f t="shared" si="25"/>
        <v>431466396.97633147</v>
      </c>
      <c r="AV20" s="52">
        <f t="shared" si="26"/>
        <v>479212513.15976334</v>
      </c>
      <c r="AW20" s="52">
        <f t="shared" si="27"/>
        <v>508186849</v>
      </c>
      <c r="AY20" s="17">
        <f t="shared" si="28"/>
        <v>7625.0769230769229</v>
      </c>
      <c r="AZ20" s="17">
        <f t="shared" si="29"/>
        <v>5108.6153846153848</v>
      </c>
      <c r="BA20" s="17">
        <f t="shared" si="11"/>
        <v>4604.2307692307695</v>
      </c>
      <c r="BB20" s="17">
        <f t="shared" si="11"/>
        <v>4496.9230769230771</v>
      </c>
      <c r="BC20" s="17">
        <f t="shared" si="11"/>
        <v>3105.9230769230771</v>
      </c>
      <c r="BD20" s="17">
        <f t="shared" si="11"/>
        <v>3105.9230769230771</v>
      </c>
      <c r="BE20" s="17">
        <f t="shared" si="12"/>
        <v>3164</v>
      </c>
      <c r="BF20" s="17">
        <f t="shared" si="12"/>
        <v>3265.4615384615386</v>
      </c>
      <c r="BG20" s="17">
        <f t="shared" si="12"/>
        <v>3207.1538461538462</v>
      </c>
      <c r="BH20" s="17">
        <f t="shared" si="12"/>
        <v>4107</v>
      </c>
      <c r="BI20" s="17">
        <f t="shared" si="13"/>
        <v>4350.2307692307695</v>
      </c>
      <c r="BJ20" s="17">
        <f t="shared" si="13"/>
        <v>4588.6153846153848</v>
      </c>
      <c r="BK20" s="17">
        <f t="shared" si="13"/>
        <v>3258</v>
      </c>
      <c r="BL20" s="17">
        <f t="shared" si="13"/>
        <v>3085.1538461538462</v>
      </c>
      <c r="BM20" s="17">
        <f t="shared" si="14"/>
        <v>3097.4615384615386</v>
      </c>
      <c r="BN20" s="17">
        <f t="shared" si="14"/>
        <v>3195.2307692307691</v>
      </c>
      <c r="BO20" s="17">
        <f t="shared" si="14"/>
        <v>3069.9230769230771</v>
      </c>
      <c r="BP20" s="17">
        <f t="shared" si="14"/>
        <v>3537.7692307692309</v>
      </c>
      <c r="BQ20" s="17">
        <f t="shared" si="15"/>
        <v>3800.0769230769229</v>
      </c>
      <c r="BR20" s="17">
        <f t="shared" si="15"/>
        <v>3663.0769230769229</v>
      </c>
      <c r="BS20" s="17">
        <f t="shared" si="15"/>
        <v>3549.7692307692309</v>
      </c>
      <c r="BT20" s="17">
        <f t="shared" si="15"/>
        <v>3784.4615384615386</v>
      </c>
      <c r="BU20" s="17">
        <f t="shared" si="16"/>
        <v>2750.3846153846152</v>
      </c>
      <c r="BV20" s="17">
        <f t="shared" si="16"/>
        <v>2983.2307692307691</v>
      </c>
      <c r="BW20" s="17">
        <f t="shared" si="16"/>
        <v>3415.6153846153848</v>
      </c>
      <c r="BX20" s="17">
        <f t="shared" si="16"/>
        <v>3233.2307692307691</v>
      </c>
      <c r="BY20" s="17">
        <f t="shared" si="17"/>
        <v>3300.2307692307691</v>
      </c>
      <c r="BZ20" s="17">
        <f t="shared" si="17"/>
        <v>3841.2307692307691</v>
      </c>
      <c r="CA20" s="17">
        <f t="shared" si="17"/>
        <v>4375</v>
      </c>
      <c r="CB20" s="17">
        <f t="shared" si="17"/>
        <v>4354.8461538461543</v>
      </c>
      <c r="CC20" s="17">
        <f t="shared" si="18"/>
        <v>4055.2307692307691</v>
      </c>
      <c r="CF20" s="16">
        <f t="shared" si="30"/>
        <v>9125511.4852070976</v>
      </c>
      <c r="CG20" s="16">
        <f t="shared" si="19"/>
        <v>9785346.4852070976</v>
      </c>
      <c r="CH20" s="16">
        <f t="shared" si="19"/>
        <v>20422751.485207096</v>
      </c>
      <c r="CI20" s="16">
        <f t="shared" si="19"/>
        <v>20422751.485207096</v>
      </c>
      <c r="CJ20" s="16">
        <f t="shared" si="19"/>
        <v>19901207.313609466</v>
      </c>
      <c r="CK20" s="16">
        <f t="shared" si="19"/>
        <v>19006246.30177515</v>
      </c>
      <c r="CL20" s="16">
        <f t="shared" si="19"/>
        <v>19518044.313609462</v>
      </c>
      <c r="CM20" s="16">
        <f t="shared" si="19"/>
        <v>12376865.23668639</v>
      </c>
      <c r="CN20" s="16">
        <f t="shared" si="19"/>
        <v>10724617.331360944</v>
      </c>
      <c r="CO20" s="16">
        <f t="shared" si="19"/>
        <v>9220098.6745562106</v>
      </c>
      <c r="CP20" s="16">
        <f t="shared" si="19"/>
        <v>19071360.852071006</v>
      </c>
      <c r="CQ20" s="16">
        <f t="shared" si="19"/>
        <v>20610901.54437869</v>
      </c>
      <c r="CR20" s="16">
        <f t="shared" si="19"/>
        <v>20499301.071005918</v>
      </c>
      <c r="CS20" s="16">
        <f t="shared" si="19"/>
        <v>19623536.946745567</v>
      </c>
      <c r="CT20" s="16">
        <f t="shared" si="19"/>
        <v>20749426.562130176</v>
      </c>
      <c r="CU20" s="16">
        <f t="shared" si="19"/>
        <v>16706084.17159763</v>
      </c>
      <c r="CV20" s="16">
        <f t="shared" si="19"/>
        <v>14630625</v>
      </c>
      <c r="CW20" s="16">
        <f t="shared" si="20"/>
        <v>15697444</v>
      </c>
      <c r="CX20" s="16">
        <f t="shared" si="20"/>
        <v>16608132.786982246</v>
      </c>
      <c r="CY20" s="16">
        <f t="shared" si="20"/>
        <v>14750326.532544376</v>
      </c>
      <c r="CZ20" s="16">
        <f t="shared" si="20"/>
        <v>23762625.094674554</v>
      </c>
      <c r="DA20" s="16">
        <f t="shared" si="20"/>
        <v>21546735.715976335</v>
      </c>
      <c r="DB20" s="16">
        <f t="shared" si="20"/>
        <v>17719566.443786979</v>
      </c>
      <c r="DC20" s="16">
        <f t="shared" si="20"/>
        <v>19288312.639053259</v>
      </c>
      <c r="DD20" s="16">
        <f t="shared" si="20"/>
        <v>18704294.254437875</v>
      </c>
      <c r="DE20" s="16">
        <f t="shared" si="20"/>
        <v>14317491.715976331</v>
      </c>
      <c r="DF20" s="16">
        <f t="shared" si="20"/>
        <v>10563000.005917158</v>
      </c>
      <c r="DG20" s="16">
        <f t="shared" si="20"/>
        <v>10694409.284023665</v>
      </c>
      <c r="DH20" s="16">
        <f t="shared" si="20"/>
        <v>12743801.562130177</v>
      </c>
    </row>
    <row r="21" spans="1:112">
      <c r="A21" s="5">
        <v>34486</v>
      </c>
      <c r="B21" s="56">
        <v>54750</v>
      </c>
      <c r="C21" s="56">
        <v>25958</v>
      </c>
      <c r="D21" s="17">
        <v>730</v>
      </c>
      <c r="E21" s="17">
        <v>0</v>
      </c>
      <c r="G21" s="17">
        <f t="shared" si="21"/>
        <v>52229.384615384617</v>
      </c>
      <c r="H21" s="17">
        <f t="shared" si="22"/>
        <v>75236.769230769234</v>
      </c>
      <c r="I21" s="17">
        <f t="shared" si="2"/>
        <v>71729.38461538461</v>
      </c>
      <c r="J21" s="17">
        <f t="shared" si="2"/>
        <v>72621.076923076922</v>
      </c>
      <c r="K21" s="17">
        <f t="shared" si="2"/>
        <v>34833.384615384617</v>
      </c>
      <c r="L21" s="17">
        <f t="shared" si="2"/>
        <v>33628</v>
      </c>
      <c r="M21" s="17">
        <f t="shared" si="3"/>
        <v>34346.692307692305</v>
      </c>
      <c r="N21" s="17">
        <f t="shared" si="3"/>
        <v>35087.384615384617</v>
      </c>
      <c r="O21" s="17">
        <f t="shared" si="3"/>
        <v>36321.384615384617</v>
      </c>
      <c r="P21" s="17">
        <f t="shared" si="3"/>
        <v>35193.692307692305</v>
      </c>
      <c r="Q21" s="17">
        <f t="shared" si="4"/>
        <v>37274.615384615383</v>
      </c>
      <c r="R21" s="17">
        <f t="shared" si="4"/>
        <v>30512</v>
      </c>
      <c r="S21" s="17">
        <f t="shared" si="4"/>
        <v>30057.615384615383</v>
      </c>
      <c r="T21" s="17">
        <f t="shared" si="4"/>
        <v>30516.615384615383</v>
      </c>
      <c r="U21" s="17">
        <f t="shared" si="5"/>
        <v>29042.153846153848</v>
      </c>
      <c r="V21" s="17">
        <f t="shared" si="5"/>
        <v>30354.846153846152</v>
      </c>
      <c r="W21" s="17">
        <f t="shared" si="5"/>
        <v>29562.153846153848</v>
      </c>
      <c r="X21" s="17">
        <f t="shared" si="5"/>
        <v>31447.461538461539</v>
      </c>
      <c r="Y21" s="17">
        <f t="shared" si="6"/>
        <v>29330.615384615383</v>
      </c>
      <c r="Z21" s="17">
        <f t="shared" si="6"/>
        <v>28211.461538461539</v>
      </c>
      <c r="AA21" s="17">
        <f t="shared" si="6"/>
        <v>27559.384615384617</v>
      </c>
      <c r="AB21" s="17">
        <f t="shared" si="6"/>
        <v>27447</v>
      </c>
      <c r="AD21" s="52">
        <f t="shared" si="7"/>
        <v>380249999.9999997</v>
      </c>
      <c r="AE21" s="52">
        <f t="shared" si="24"/>
        <v>415821115.17159754</v>
      </c>
      <c r="AF21" s="52">
        <f t="shared" si="24"/>
        <v>302620816</v>
      </c>
      <c r="AG21" s="52">
        <f t="shared" si="24"/>
        <v>346011509.60946751</v>
      </c>
      <c r="AH21" s="52">
        <f t="shared" si="24"/>
        <v>319790684.17159778</v>
      </c>
      <c r="AI21" s="52">
        <f t="shared" si="24"/>
        <v>293848164</v>
      </c>
      <c r="AJ21" s="52">
        <f t="shared" si="24"/>
        <v>253064464</v>
      </c>
      <c r="AK21" s="52">
        <f t="shared" si="24"/>
        <v>290214812.402367</v>
      </c>
      <c r="AL21" s="52">
        <f t="shared" si="24"/>
        <v>223645122.74556223</v>
      </c>
      <c r="AM21" s="52">
        <f t="shared" si="24"/>
        <v>471644794.53254443</v>
      </c>
      <c r="AN21" s="52">
        <f t="shared" si="24"/>
        <v>491587350.82248533</v>
      </c>
      <c r="AO21" s="52">
        <f t="shared" si="24"/>
        <v>471444347.66863918</v>
      </c>
      <c r="AP21" s="52">
        <f t="shared" si="24"/>
        <v>537647670.7455622</v>
      </c>
      <c r="AQ21" s="52">
        <f t="shared" si="24"/>
        <v>478495432.90532559</v>
      </c>
      <c r="AR21" s="52">
        <f t="shared" si="24"/>
        <v>513803350.74556214</v>
      </c>
      <c r="AS21" s="52">
        <f t="shared" si="24"/>
        <v>431888326.77514797</v>
      </c>
      <c r="AT21" s="52">
        <f t="shared" si="24"/>
        <v>524353632.28402382</v>
      </c>
      <c r="AU21" s="52">
        <f t="shared" si="25"/>
        <v>576860628.92899418</v>
      </c>
      <c r="AV21" s="52">
        <f t="shared" si="26"/>
        <v>608608900</v>
      </c>
      <c r="AW21" s="52">
        <f t="shared" si="27"/>
        <v>614166587.2248522</v>
      </c>
      <c r="AY21" s="17">
        <f t="shared" ref="AY21:AY84" si="31">AVERAGE(D9:D21)</f>
        <v>7596.6153846153848</v>
      </c>
      <c r="AZ21" s="17">
        <f t="shared" ref="AZ21:AZ84" si="32">AVERAGE(E9:E21)</f>
        <v>4604.2307692307695</v>
      </c>
      <c r="BA21" s="17">
        <f t="shared" si="11"/>
        <v>4496.9230769230771</v>
      </c>
      <c r="BB21" s="17">
        <f t="shared" si="11"/>
        <v>3105.9230769230771</v>
      </c>
      <c r="BC21" s="17">
        <f t="shared" si="11"/>
        <v>3105.9230769230771</v>
      </c>
      <c r="BD21" s="17">
        <f t="shared" si="11"/>
        <v>3164</v>
      </c>
      <c r="BE21" s="17">
        <f t="shared" si="12"/>
        <v>3265.4615384615386</v>
      </c>
      <c r="BF21" s="17">
        <f t="shared" si="12"/>
        <v>3207.1538461538462</v>
      </c>
      <c r="BG21" s="17">
        <f t="shared" si="12"/>
        <v>4107</v>
      </c>
      <c r="BH21" s="17">
        <f t="shared" si="12"/>
        <v>4350.2307692307695</v>
      </c>
      <c r="BI21" s="17">
        <f t="shared" si="13"/>
        <v>4588.6153846153848</v>
      </c>
      <c r="BJ21" s="17">
        <f t="shared" si="13"/>
        <v>3258</v>
      </c>
      <c r="BK21" s="17">
        <f t="shared" si="13"/>
        <v>3085.1538461538462</v>
      </c>
      <c r="BL21" s="17">
        <f t="shared" si="13"/>
        <v>3097.4615384615386</v>
      </c>
      <c r="BM21" s="17">
        <f t="shared" si="14"/>
        <v>3195.2307692307691</v>
      </c>
      <c r="BN21" s="17">
        <f t="shared" si="14"/>
        <v>3069.9230769230771</v>
      </c>
      <c r="BO21" s="17">
        <f t="shared" si="14"/>
        <v>3537.7692307692309</v>
      </c>
      <c r="BP21" s="17">
        <f t="shared" si="14"/>
        <v>3800.0769230769229</v>
      </c>
      <c r="BQ21" s="17">
        <f t="shared" si="15"/>
        <v>3663.0769230769229</v>
      </c>
      <c r="BR21" s="17">
        <f t="shared" si="15"/>
        <v>3549.7692307692309</v>
      </c>
      <c r="BS21" s="17">
        <f t="shared" si="15"/>
        <v>3784.4615384615386</v>
      </c>
      <c r="BT21" s="17">
        <f t="shared" si="15"/>
        <v>2750.3846153846152</v>
      </c>
      <c r="BU21" s="17">
        <f t="shared" si="16"/>
        <v>2983.2307692307691</v>
      </c>
      <c r="BV21" s="17">
        <f t="shared" si="16"/>
        <v>3415.6153846153848</v>
      </c>
      <c r="BW21" s="17">
        <f t="shared" si="16"/>
        <v>3233.2307692307691</v>
      </c>
      <c r="BX21" s="17">
        <f t="shared" si="16"/>
        <v>3300.2307692307691</v>
      </c>
      <c r="BY21" s="17">
        <f t="shared" si="17"/>
        <v>3841.2307692307691</v>
      </c>
      <c r="BZ21" s="17">
        <f t="shared" si="17"/>
        <v>4375</v>
      </c>
      <c r="CA21" s="17">
        <f t="shared" si="17"/>
        <v>4354.8461538461543</v>
      </c>
      <c r="CB21" s="17">
        <f t="shared" si="17"/>
        <v>4055.2307692307691</v>
      </c>
      <c r="CC21" s="17">
        <f t="shared" si="18"/>
        <v>4203.0769230769229</v>
      </c>
      <c r="CF21" s="16">
        <f t="shared" si="30"/>
        <v>9608092.4023668636</v>
      </c>
      <c r="CG21" s="16">
        <f t="shared" si="19"/>
        <v>20166317.402366862</v>
      </c>
      <c r="CH21" s="16">
        <f t="shared" si="19"/>
        <v>20166317.402366862</v>
      </c>
      <c r="CI21" s="16">
        <f t="shared" si="19"/>
        <v>19648079.147928994</v>
      </c>
      <c r="CJ21" s="16">
        <f t="shared" si="19"/>
        <v>18758893.639053252</v>
      </c>
      <c r="CK21" s="16">
        <f t="shared" si="19"/>
        <v>19267372.597633142</v>
      </c>
      <c r="CL21" s="16">
        <f t="shared" si="19"/>
        <v>12177415.53254438</v>
      </c>
      <c r="CM21" s="16">
        <f t="shared" si="19"/>
        <v>10539013.071005916</v>
      </c>
      <c r="CN21" s="16">
        <f t="shared" si="19"/>
        <v>9048064</v>
      </c>
      <c r="CO21" s="16">
        <f t="shared" si="19"/>
        <v>18823583.455621302</v>
      </c>
      <c r="CP21" s="16">
        <f t="shared" si="19"/>
        <v>20353285.213017758</v>
      </c>
      <c r="CQ21" s="16">
        <f t="shared" si="19"/>
        <v>20242385.331360944</v>
      </c>
      <c r="CR21" s="16">
        <f t="shared" si="19"/>
        <v>19372186.532544378</v>
      </c>
      <c r="CS21" s="16">
        <f t="shared" si="19"/>
        <v>20490943.24852071</v>
      </c>
      <c r="CT21" s="16">
        <f t="shared" si="19"/>
        <v>16474232.100591715</v>
      </c>
      <c r="CU21" s="16">
        <f t="shared" si="19"/>
        <v>14413704.28994083</v>
      </c>
      <c r="CV21" s="16">
        <f t="shared" si="19"/>
        <v>15472724.82840237</v>
      </c>
      <c r="CW21" s="16">
        <f t="shared" si="20"/>
        <v>16376963.792899407</v>
      </c>
      <c r="CX21" s="16">
        <f t="shared" si="20"/>
        <v>14532516.946745563</v>
      </c>
      <c r="CY21" s="16">
        <f t="shared" si="20"/>
        <v>23485952.668639056</v>
      </c>
      <c r="CZ21" s="16">
        <f t="shared" si="20"/>
        <v>21283317.609467454</v>
      </c>
      <c r="DA21" s="16">
        <f t="shared" si="20"/>
        <v>17480761</v>
      </c>
      <c r="DB21" s="16">
        <f t="shared" si="20"/>
        <v>19039125.301775146</v>
      </c>
      <c r="DC21" s="16">
        <f t="shared" si="20"/>
        <v>18458920.76331361</v>
      </c>
      <c r="DD21" s="16">
        <f t="shared" si="20"/>
        <v>14102913.609467458</v>
      </c>
      <c r="DE21" s="16">
        <f t="shared" si="20"/>
        <v>10378805.686390534</v>
      </c>
      <c r="DF21" s="16">
        <f t="shared" si="20"/>
        <v>10509067.745562129</v>
      </c>
      <c r="DG21" s="16">
        <f t="shared" si="20"/>
        <v>12541404.994082842</v>
      </c>
      <c r="DH21" s="16">
        <f t="shared" si="20"/>
        <v>11516103.28994083</v>
      </c>
    </row>
    <row r="22" spans="1:112">
      <c r="A22" s="5">
        <v>34516</v>
      </c>
      <c r="B22" s="56">
        <v>48839</v>
      </c>
      <c r="C22" s="56">
        <v>24967</v>
      </c>
      <c r="D22" s="17">
        <v>10243</v>
      </c>
      <c r="E22" s="17">
        <v>1891</v>
      </c>
      <c r="G22" s="17">
        <f t="shared" si="21"/>
        <v>52531.307692307695</v>
      </c>
      <c r="H22" s="17">
        <f t="shared" si="22"/>
        <v>71729.38461538461</v>
      </c>
      <c r="I22" s="17">
        <f t="shared" si="2"/>
        <v>72621.076923076922</v>
      </c>
      <c r="J22" s="17">
        <f t="shared" si="2"/>
        <v>34833.384615384617</v>
      </c>
      <c r="K22" s="17">
        <f t="shared" si="2"/>
        <v>33628</v>
      </c>
      <c r="L22" s="17">
        <f t="shared" si="2"/>
        <v>34346.692307692305</v>
      </c>
      <c r="M22" s="17">
        <f t="shared" si="3"/>
        <v>35087.384615384617</v>
      </c>
      <c r="N22" s="17">
        <f t="shared" si="3"/>
        <v>36321.384615384617</v>
      </c>
      <c r="O22" s="17">
        <f t="shared" si="3"/>
        <v>35193.692307692305</v>
      </c>
      <c r="P22" s="17">
        <f t="shared" si="3"/>
        <v>37274.615384615383</v>
      </c>
      <c r="Q22" s="17">
        <f t="shared" si="4"/>
        <v>30512</v>
      </c>
      <c r="R22" s="17">
        <f t="shared" si="4"/>
        <v>30057.615384615383</v>
      </c>
      <c r="S22" s="17">
        <f t="shared" si="4"/>
        <v>30516.615384615383</v>
      </c>
      <c r="T22" s="17">
        <f t="shared" si="4"/>
        <v>29042.153846153848</v>
      </c>
      <c r="U22" s="17">
        <f t="shared" si="5"/>
        <v>30354.846153846152</v>
      </c>
      <c r="V22" s="17">
        <f t="shared" si="5"/>
        <v>29562.153846153848</v>
      </c>
      <c r="W22" s="17">
        <f t="shared" si="5"/>
        <v>31447.461538461539</v>
      </c>
      <c r="X22" s="17">
        <f t="shared" si="5"/>
        <v>29330.615384615383</v>
      </c>
      <c r="Y22" s="17">
        <f t="shared" si="6"/>
        <v>28211.461538461539</v>
      </c>
      <c r="Z22" s="17">
        <f t="shared" si="6"/>
        <v>27559.384615384617</v>
      </c>
      <c r="AA22" s="17">
        <f t="shared" si="6"/>
        <v>27447</v>
      </c>
      <c r="AB22" s="17">
        <f t="shared" si="6"/>
        <v>28384</v>
      </c>
      <c r="AD22" s="52">
        <f t="shared" si="7"/>
        <v>403598827.74556196</v>
      </c>
      <c r="AE22" s="52">
        <f t="shared" si="24"/>
        <v>313216481.23668641</v>
      </c>
      <c r="AF22" s="52">
        <f t="shared" si="24"/>
        <v>357335041.71005929</v>
      </c>
      <c r="AG22" s="52">
        <f t="shared" si="24"/>
        <v>330680236.68639076</v>
      </c>
      <c r="AH22" s="52">
        <f t="shared" si="24"/>
        <v>304290452.31360948</v>
      </c>
      <c r="AI22" s="52">
        <f t="shared" si="24"/>
        <v>262761606.15976334</v>
      </c>
      <c r="AJ22" s="52">
        <f t="shared" si="24"/>
        <v>300592907.22485226</v>
      </c>
      <c r="AK22" s="52">
        <f t="shared" si="24"/>
        <v>232766660.17159778</v>
      </c>
      <c r="AL22" s="52">
        <f t="shared" si="24"/>
        <v>484849911.24852085</v>
      </c>
      <c r="AM22" s="52">
        <f t="shared" si="24"/>
        <v>505066845.94082862</v>
      </c>
      <c r="AN22" s="52">
        <f t="shared" si="24"/>
        <v>484646677.40236706</v>
      </c>
      <c r="AO22" s="52">
        <f t="shared" si="24"/>
        <v>551740348.40828407</v>
      </c>
      <c r="AP22" s="52">
        <f t="shared" si="24"/>
        <v>491795446.36686409</v>
      </c>
      <c r="AQ22" s="52">
        <f t="shared" si="24"/>
        <v>527582028.40828407</v>
      </c>
      <c r="AR22" s="52">
        <f t="shared" si="24"/>
        <v>444528568.63905334</v>
      </c>
      <c r="AS22" s="52">
        <f t="shared" si="24"/>
        <v>538272123.55621326</v>
      </c>
      <c r="AT22" s="52">
        <f t="shared" si="24"/>
        <v>591454916.94674563</v>
      </c>
      <c r="AU22" s="52">
        <f t="shared" si="25"/>
        <v>623596942.15976334</v>
      </c>
      <c r="AV22" s="52">
        <f t="shared" si="26"/>
        <v>629222492.402367</v>
      </c>
      <c r="AW22" s="52">
        <f t="shared" si="27"/>
        <v>583092468.78698242</v>
      </c>
      <c r="AY22" s="17">
        <f t="shared" si="31"/>
        <v>8384.538461538461</v>
      </c>
      <c r="AZ22" s="17">
        <f t="shared" si="32"/>
        <v>4496.9230769230771</v>
      </c>
      <c r="BA22" s="17">
        <f t="shared" si="11"/>
        <v>3105.9230769230771</v>
      </c>
      <c r="BB22" s="17">
        <f t="shared" si="11"/>
        <v>3105.9230769230771</v>
      </c>
      <c r="BC22" s="17">
        <f t="shared" si="11"/>
        <v>3164</v>
      </c>
      <c r="BD22" s="17">
        <f t="shared" si="11"/>
        <v>3265.4615384615386</v>
      </c>
      <c r="BE22" s="17">
        <f t="shared" si="12"/>
        <v>3207.1538461538462</v>
      </c>
      <c r="BF22" s="17">
        <f t="shared" si="12"/>
        <v>4107</v>
      </c>
      <c r="BG22" s="17">
        <f t="shared" si="12"/>
        <v>4350.2307692307695</v>
      </c>
      <c r="BH22" s="17">
        <f t="shared" si="12"/>
        <v>4588.6153846153848</v>
      </c>
      <c r="BI22" s="17">
        <f t="shared" si="13"/>
        <v>3258</v>
      </c>
      <c r="BJ22" s="17">
        <f t="shared" si="13"/>
        <v>3085.1538461538462</v>
      </c>
      <c r="BK22" s="17">
        <f t="shared" si="13"/>
        <v>3097.4615384615386</v>
      </c>
      <c r="BL22" s="17">
        <f t="shared" si="13"/>
        <v>3195.2307692307691</v>
      </c>
      <c r="BM22" s="17">
        <f t="shared" si="14"/>
        <v>3069.9230769230771</v>
      </c>
      <c r="BN22" s="17">
        <f t="shared" si="14"/>
        <v>3537.7692307692309</v>
      </c>
      <c r="BO22" s="17">
        <f t="shared" si="14"/>
        <v>3800.0769230769229</v>
      </c>
      <c r="BP22" s="17">
        <f t="shared" si="14"/>
        <v>3663.0769230769229</v>
      </c>
      <c r="BQ22" s="17">
        <f t="shared" si="15"/>
        <v>3549.7692307692309</v>
      </c>
      <c r="BR22" s="17">
        <f t="shared" si="15"/>
        <v>3784.4615384615386</v>
      </c>
      <c r="BS22" s="17">
        <f t="shared" si="15"/>
        <v>2750.3846153846152</v>
      </c>
      <c r="BT22" s="17">
        <f t="shared" si="15"/>
        <v>2983.2307692307691</v>
      </c>
      <c r="BU22" s="17">
        <f t="shared" si="16"/>
        <v>3415.6153846153848</v>
      </c>
      <c r="BV22" s="17">
        <f t="shared" si="16"/>
        <v>3233.2307692307691</v>
      </c>
      <c r="BW22" s="17">
        <f t="shared" si="16"/>
        <v>3300.2307692307691</v>
      </c>
      <c r="BX22" s="17">
        <f t="shared" si="16"/>
        <v>3841.2307692307691</v>
      </c>
      <c r="BY22" s="17">
        <f t="shared" si="17"/>
        <v>4375</v>
      </c>
      <c r="BZ22" s="17">
        <f t="shared" si="17"/>
        <v>4354.8461538461543</v>
      </c>
      <c r="CA22" s="17">
        <f t="shared" si="17"/>
        <v>4055.2307692307691</v>
      </c>
      <c r="CB22" s="17">
        <f t="shared" si="17"/>
        <v>4203.0769230769229</v>
      </c>
      <c r="CC22" s="17">
        <f t="shared" si="18"/>
        <v>4274.6923076923076</v>
      </c>
      <c r="CF22" s="16">
        <f t="shared" si="30"/>
        <v>27863780.378698215</v>
      </c>
      <c r="CG22" s="16">
        <f t="shared" si="19"/>
        <v>27863780.378698215</v>
      </c>
      <c r="CH22" s="16">
        <f t="shared" si="19"/>
        <v>27254021.828402363</v>
      </c>
      <c r="CI22" s="16">
        <f t="shared" si="19"/>
        <v>26204948.544378687</v>
      </c>
      <c r="CJ22" s="16">
        <f t="shared" si="19"/>
        <v>26805311.455621302</v>
      </c>
      <c r="CK22" s="16">
        <f t="shared" si="19"/>
        <v>18297335.289940823</v>
      </c>
      <c r="CL22" s="16">
        <f t="shared" si="19"/>
        <v>16275638.55621301</v>
      </c>
      <c r="CM22" s="16">
        <f t="shared" si="19"/>
        <v>14409032.005917154</v>
      </c>
      <c r="CN22" s="16">
        <f t="shared" si="19"/>
        <v>26281396.597633131</v>
      </c>
      <c r="CO22" s="16">
        <f t="shared" si="19"/>
        <v>28083477.301775146</v>
      </c>
      <c r="CP22" s="16">
        <f t="shared" si="19"/>
        <v>27953182.390532531</v>
      </c>
      <c r="CQ22" s="16">
        <f t="shared" si="19"/>
        <v>26928914.325443778</v>
      </c>
      <c r="CR22" s="16">
        <f t="shared" si="19"/>
        <v>28245136.686390523</v>
      </c>
      <c r="CS22" s="16">
        <f t="shared" si="19"/>
        <v>23491171.976331357</v>
      </c>
      <c r="CT22" s="16">
        <f t="shared" si="19"/>
        <v>21017287.597633135</v>
      </c>
      <c r="CU22" s="16">
        <f t="shared" si="19"/>
        <v>22292199.059171595</v>
      </c>
      <c r="CV22" s="16">
        <f t="shared" si="19"/>
        <v>23374993.514792897</v>
      </c>
      <c r="CW22" s="16">
        <f t="shared" si="20"/>
        <v>21160707.698224843</v>
      </c>
      <c r="CX22" s="16">
        <f t="shared" si="20"/>
        <v>31743689.562130172</v>
      </c>
      <c r="CY22" s="16">
        <f t="shared" si="20"/>
        <v>29174124.786982238</v>
      </c>
      <c r="CZ22" s="16">
        <f t="shared" si="20"/>
        <v>24690196.54437869</v>
      </c>
      <c r="DA22" s="16">
        <f t="shared" si="20"/>
        <v>26535970.940828394</v>
      </c>
      <c r="DB22" s="16">
        <f t="shared" si="20"/>
        <v>25850184.710059162</v>
      </c>
      <c r="DC22" s="16">
        <f t="shared" si="20"/>
        <v>20641644.786982242</v>
      </c>
      <c r="DD22" s="16">
        <f t="shared" si="20"/>
        <v>16076398.674556209</v>
      </c>
      <c r="DE22" s="16">
        <f t="shared" si="20"/>
        <v>16238420.094674548</v>
      </c>
      <c r="DF22" s="16">
        <f t="shared" si="20"/>
        <v>18742905.09467455</v>
      </c>
      <c r="DG22" s="16">
        <f t="shared" si="20"/>
        <v>17484620.597633135</v>
      </c>
      <c r="DH22" s="16">
        <f t="shared" si="20"/>
        <v>16890835.40828402</v>
      </c>
    </row>
    <row r="23" spans="1:112">
      <c r="A23" s="5">
        <v>34547</v>
      </c>
      <c r="B23" s="56">
        <v>56919</v>
      </c>
      <c r="C23" s="56">
        <v>48502</v>
      </c>
      <c r="D23" s="17">
        <v>9334</v>
      </c>
      <c r="E23" s="17">
        <v>178</v>
      </c>
      <c r="G23" s="17">
        <f t="shared" si="21"/>
        <v>52026.846153846156</v>
      </c>
      <c r="H23" s="17">
        <f t="shared" si="22"/>
        <v>72621.076923076922</v>
      </c>
      <c r="I23" s="17">
        <f t="shared" si="2"/>
        <v>34833.384615384617</v>
      </c>
      <c r="J23" s="17">
        <f t="shared" si="2"/>
        <v>33628</v>
      </c>
      <c r="K23" s="17">
        <f t="shared" si="2"/>
        <v>34346.692307692305</v>
      </c>
      <c r="L23" s="17">
        <f t="shared" si="2"/>
        <v>35087.384615384617</v>
      </c>
      <c r="M23" s="17">
        <f t="shared" si="3"/>
        <v>36321.384615384617</v>
      </c>
      <c r="N23" s="17">
        <f t="shared" si="3"/>
        <v>35193.692307692305</v>
      </c>
      <c r="O23" s="17">
        <f t="shared" si="3"/>
        <v>37274.615384615383</v>
      </c>
      <c r="P23" s="17">
        <f t="shared" si="3"/>
        <v>30512</v>
      </c>
      <c r="Q23" s="17">
        <f t="shared" si="4"/>
        <v>30057.615384615383</v>
      </c>
      <c r="R23" s="17">
        <f t="shared" si="4"/>
        <v>30516.615384615383</v>
      </c>
      <c r="S23" s="17">
        <f t="shared" si="4"/>
        <v>29042.153846153848</v>
      </c>
      <c r="T23" s="17">
        <f t="shared" si="4"/>
        <v>30354.846153846152</v>
      </c>
      <c r="U23" s="17">
        <f t="shared" si="5"/>
        <v>29562.153846153848</v>
      </c>
      <c r="V23" s="17">
        <f t="shared" si="5"/>
        <v>31447.461538461539</v>
      </c>
      <c r="W23" s="17">
        <f t="shared" si="5"/>
        <v>29330.615384615383</v>
      </c>
      <c r="X23" s="17">
        <f t="shared" si="5"/>
        <v>28211.461538461539</v>
      </c>
      <c r="Y23" s="17">
        <f t="shared" si="6"/>
        <v>27559.384615384617</v>
      </c>
      <c r="Z23" s="17">
        <f t="shared" si="6"/>
        <v>27447</v>
      </c>
      <c r="AA23" s="17">
        <f t="shared" si="6"/>
        <v>28384</v>
      </c>
      <c r="AB23" s="17">
        <f t="shared" si="6"/>
        <v>31455.846153846152</v>
      </c>
      <c r="AD23" s="52">
        <f t="shared" si="7"/>
        <v>295615119.67455626</v>
      </c>
      <c r="AE23" s="52">
        <f t="shared" si="24"/>
        <v>338517539.79289949</v>
      </c>
      <c r="AF23" s="52">
        <f t="shared" si="24"/>
        <v>312587840.02366883</v>
      </c>
      <c r="AG23" s="52">
        <f t="shared" si="24"/>
        <v>286945357.21301776</v>
      </c>
      <c r="AH23" s="52">
        <f t="shared" si="24"/>
        <v>246661522.13609469</v>
      </c>
      <c r="AI23" s="52">
        <f t="shared" si="24"/>
        <v>283355068.40828419</v>
      </c>
      <c r="AJ23" s="52">
        <f t="shared" si="24"/>
        <v>217628312.66863918</v>
      </c>
      <c r="AK23" s="52">
        <f t="shared" si="24"/>
        <v>462888605.02366871</v>
      </c>
      <c r="AL23" s="52">
        <f t="shared" si="24"/>
        <v>482647100.59171617</v>
      </c>
      <c r="AM23" s="52">
        <f t="shared" si="24"/>
        <v>462690027.74556231</v>
      </c>
      <c r="AN23" s="52">
        <f t="shared" si="24"/>
        <v>528296080.47929001</v>
      </c>
      <c r="AO23" s="52">
        <f t="shared" si="24"/>
        <v>469675584.00000018</v>
      </c>
      <c r="AP23" s="52">
        <f t="shared" si="24"/>
        <v>504662400.47928995</v>
      </c>
      <c r="AQ23" s="52">
        <f t="shared" si="24"/>
        <v>423511071.14792907</v>
      </c>
      <c r="AR23" s="52">
        <f t="shared" si="24"/>
        <v>515118891.13017768</v>
      </c>
      <c r="AS23" s="52">
        <f t="shared" si="24"/>
        <v>567172544.37869835</v>
      </c>
      <c r="AT23" s="52">
        <f t="shared" si="24"/>
        <v>598656674.13609469</v>
      </c>
      <c r="AU23" s="52">
        <f t="shared" si="25"/>
        <v>604168836.94674563</v>
      </c>
      <c r="AV23" s="52">
        <f t="shared" si="26"/>
        <v>558984174.25443792</v>
      </c>
      <c r="AW23" s="52">
        <f t="shared" si="27"/>
        <v>423166041.00000018</v>
      </c>
      <c r="AY23" s="17">
        <f t="shared" si="31"/>
        <v>8971.8461538461543</v>
      </c>
      <c r="AZ23" s="17">
        <f t="shared" si="32"/>
        <v>3105.9230769230771</v>
      </c>
      <c r="BA23" s="17">
        <f t="shared" si="11"/>
        <v>3105.9230769230771</v>
      </c>
      <c r="BB23" s="17">
        <f t="shared" si="11"/>
        <v>3164</v>
      </c>
      <c r="BC23" s="17">
        <f t="shared" si="11"/>
        <v>3265.4615384615386</v>
      </c>
      <c r="BD23" s="17">
        <f t="shared" si="11"/>
        <v>3207.1538461538462</v>
      </c>
      <c r="BE23" s="17">
        <f t="shared" si="12"/>
        <v>4107</v>
      </c>
      <c r="BF23" s="17">
        <f t="shared" si="12"/>
        <v>4350.2307692307695</v>
      </c>
      <c r="BG23" s="17">
        <f t="shared" si="12"/>
        <v>4588.6153846153848</v>
      </c>
      <c r="BH23" s="17">
        <f t="shared" si="12"/>
        <v>3258</v>
      </c>
      <c r="BI23" s="17">
        <f t="shared" si="13"/>
        <v>3085.1538461538462</v>
      </c>
      <c r="BJ23" s="17">
        <f t="shared" si="13"/>
        <v>3097.4615384615386</v>
      </c>
      <c r="BK23" s="17">
        <f t="shared" si="13"/>
        <v>3195.2307692307691</v>
      </c>
      <c r="BL23" s="17">
        <f t="shared" si="13"/>
        <v>3069.9230769230771</v>
      </c>
      <c r="BM23" s="17">
        <f t="shared" si="14"/>
        <v>3537.7692307692309</v>
      </c>
      <c r="BN23" s="17">
        <f t="shared" si="14"/>
        <v>3800.0769230769229</v>
      </c>
      <c r="BO23" s="17">
        <f t="shared" si="14"/>
        <v>3663.0769230769229</v>
      </c>
      <c r="BP23" s="17">
        <f t="shared" si="14"/>
        <v>3549.7692307692309</v>
      </c>
      <c r="BQ23" s="17">
        <f t="shared" si="15"/>
        <v>3784.4615384615386</v>
      </c>
      <c r="BR23" s="17">
        <f t="shared" si="15"/>
        <v>2750.3846153846152</v>
      </c>
      <c r="BS23" s="17">
        <f t="shared" si="15"/>
        <v>2983.2307692307691</v>
      </c>
      <c r="BT23" s="17">
        <f t="shared" si="15"/>
        <v>3415.6153846153848</v>
      </c>
      <c r="BU23" s="17">
        <f t="shared" si="16"/>
        <v>3233.2307692307691</v>
      </c>
      <c r="BV23" s="17">
        <f t="shared" si="16"/>
        <v>3300.2307692307691</v>
      </c>
      <c r="BW23" s="17">
        <f t="shared" si="16"/>
        <v>3841.2307692307691</v>
      </c>
      <c r="BX23" s="17">
        <f t="shared" si="16"/>
        <v>4375</v>
      </c>
      <c r="BY23" s="17">
        <f t="shared" si="17"/>
        <v>4354.8461538461543</v>
      </c>
      <c r="BZ23" s="17">
        <f t="shared" si="17"/>
        <v>4055.2307692307691</v>
      </c>
      <c r="CA23" s="17">
        <f t="shared" si="17"/>
        <v>4203.0769230769229</v>
      </c>
      <c r="CB23" s="17">
        <f t="shared" si="17"/>
        <v>4274.6923076923076</v>
      </c>
      <c r="CC23" s="17">
        <f t="shared" si="18"/>
        <v>4532.4615384615381</v>
      </c>
      <c r="CF23" s="16">
        <f t="shared" si="30"/>
        <v>34409053.544378698</v>
      </c>
      <c r="CG23" s="16">
        <f t="shared" si="19"/>
        <v>33731076.946745567</v>
      </c>
      <c r="CH23" s="16">
        <f t="shared" si="19"/>
        <v>32562825.378698222</v>
      </c>
      <c r="CI23" s="16">
        <f t="shared" si="19"/>
        <v>33231677.402366873</v>
      </c>
      <c r="CJ23" s="16">
        <f t="shared" si="19"/>
        <v>23666728.100591719</v>
      </c>
      <c r="CK23" s="16">
        <f t="shared" si="19"/>
        <v>21359328.76331361</v>
      </c>
      <c r="CL23" s="16">
        <f t="shared" si="19"/>
        <v>19212711.976331364</v>
      </c>
      <c r="CM23" s="16">
        <f t="shared" si="19"/>
        <v>32648037.869822491</v>
      </c>
      <c r="CN23" s="16">
        <f t="shared" si="19"/>
        <v>34653146.325443797</v>
      </c>
      <c r="CO23" s="16">
        <f t="shared" si="19"/>
        <v>34508394.609467454</v>
      </c>
      <c r="CP23" s="16">
        <f t="shared" si="19"/>
        <v>33369285.30177515</v>
      </c>
      <c r="CQ23" s="16">
        <f t="shared" si="19"/>
        <v>34832696.005917162</v>
      </c>
      <c r="CR23" s="16">
        <f t="shared" si="19"/>
        <v>29529192.005917169</v>
      </c>
      <c r="CS23" s="16">
        <f t="shared" si="19"/>
        <v>26747196.976331368</v>
      </c>
      <c r="CT23" s="16">
        <f t="shared" si="19"/>
        <v>28183030.745562136</v>
      </c>
      <c r="CU23" s="16">
        <f t="shared" si="19"/>
        <v>29398918.159763321</v>
      </c>
      <c r="CV23" s="16">
        <f t="shared" si="19"/>
        <v>26908959.147928994</v>
      </c>
      <c r="CW23" s="16">
        <f t="shared" si="20"/>
        <v>38706583.674556218</v>
      </c>
      <c r="CX23" s="16">
        <f t="shared" si="20"/>
        <v>35863514.22485207</v>
      </c>
      <c r="CY23" s="16">
        <f t="shared" si="20"/>
        <v>30871700.360946748</v>
      </c>
      <c r="CZ23" s="16">
        <f t="shared" si="20"/>
        <v>32931706.532544382</v>
      </c>
      <c r="DA23" s="16">
        <f t="shared" si="20"/>
        <v>32167221.071005918</v>
      </c>
      <c r="DB23" s="16">
        <f t="shared" si="20"/>
        <v>26323214.224852074</v>
      </c>
      <c r="DC23" s="16">
        <f t="shared" si="20"/>
        <v>21130994.562130183</v>
      </c>
      <c r="DD23" s="16">
        <f t="shared" si="20"/>
        <v>21316689</v>
      </c>
      <c r="DE23" s="16">
        <f t="shared" si="20"/>
        <v>24173106.840236686</v>
      </c>
      <c r="DF23" s="16">
        <f t="shared" si="20"/>
        <v>22741159.976331368</v>
      </c>
      <c r="DG23" s="16">
        <f t="shared" si="20"/>
        <v>22063254.254437875</v>
      </c>
      <c r="DH23" s="16">
        <f t="shared" si="20"/>
        <v>19708135.763313618</v>
      </c>
    </row>
    <row r="24" spans="1:112">
      <c r="A24" s="5">
        <v>34578</v>
      </c>
      <c r="B24" s="56">
        <v>61948</v>
      </c>
      <c r="C24" s="56">
        <v>7870</v>
      </c>
      <c r="D24" s="17">
        <v>5022</v>
      </c>
      <c r="E24" s="17">
        <v>0</v>
      </c>
      <c r="G24" s="17">
        <f t="shared" si="21"/>
        <v>54260</v>
      </c>
      <c r="H24" s="17">
        <f t="shared" si="22"/>
        <v>34833.384615384617</v>
      </c>
      <c r="I24" s="17">
        <f t="shared" si="2"/>
        <v>33628</v>
      </c>
      <c r="J24" s="17">
        <f t="shared" si="2"/>
        <v>34346.692307692305</v>
      </c>
      <c r="K24" s="17">
        <f t="shared" si="2"/>
        <v>35087.384615384617</v>
      </c>
      <c r="L24" s="17">
        <f t="shared" si="2"/>
        <v>36321.384615384617</v>
      </c>
      <c r="M24" s="17">
        <f t="shared" si="3"/>
        <v>35193.692307692305</v>
      </c>
      <c r="N24" s="17">
        <f t="shared" si="3"/>
        <v>37274.615384615383</v>
      </c>
      <c r="O24" s="17">
        <f t="shared" si="3"/>
        <v>30512</v>
      </c>
      <c r="P24" s="17">
        <f t="shared" si="3"/>
        <v>30057.615384615383</v>
      </c>
      <c r="Q24" s="17">
        <f t="shared" si="4"/>
        <v>30516.615384615383</v>
      </c>
      <c r="R24" s="17">
        <f t="shared" si="4"/>
        <v>29042.153846153848</v>
      </c>
      <c r="S24" s="17">
        <f t="shared" si="4"/>
        <v>30354.846153846152</v>
      </c>
      <c r="T24" s="17">
        <f t="shared" si="4"/>
        <v>29562.153846153848</v>
      </c>
      <c r="U24" s="17">
        <f t="shared" si="5"/>
        <v>31447.461538461539</v>
      </c>
      <c r="V24" s="17">
        <f t="shared" si="5"/>
        <v>29330.615384615383</v>
      </c>
      <c r="W24" s="17">
        <f t="shared" si="5"/>
        <v>28211.461538461539</v>
      </c>
      <c r="X24" s="17">
        <f t="shared" si="5"/>
        <v>27559.384615384617</v>
      </c>
      <c r="Y24" s="17">
        <f t="shared" si="6"/>
        <v>27447</v>
      </c>
      <c r="Z24" s="17">
        <f t="shared" si="6"/>
        <v>28384</v>
      </c>
      <c r="AA24" s="17">
        <f t="shared" si="6"/>
        <v>31455.846153846152</v>
      </c>
      <c r="AB24" s="17">
        <f t="shared" si="6"/>
        <v>32527.384615384617</v>
      </c>
      <c r="AD24" s="52">
        <f t="shared" si="7"/>
        <v>425679424</v>
      </c>
      <c r="AE24" s="52">
        <f t="shared" si="24"/>
        <v>396539823.24852085</v>
      </c>
      <c r="AF24" s="52">
        <f t="shared" si="24"/>
        <v>367589180.68639046</v>
      </c>
      <c r="AG24" s="52">
        <f t="shared" si="24"/>
        <v>321793921.91715968</v>
      </c>
      <c r="AH24" s="52">
        <f t="shared" si="24"/>
        <v>363524089.01775157</v>
      </c>
      <c r="AI24" s="52">
        <f t="shared" si="24"/>
        <v>288503290.53254443</v>
      </c>
      <c r="AJ24" s="52">
        <f t="shared" si="24"/>
        <v>563967504</v>
      </c>
      <c r="AK24" s="52">
        <f t="shared" si="24"/>
        <v>585755421.07100594</v>
      </c>
      <c r="AL24" s="52">
        <f t="shared" si="24"/>
        <v>563748312.99408293</v>
      </c>
      <c r="AM24" s="52">
        <f t="shared" si="24"/>
        <v>635939764.63905323</v>
      </c>
      <c r="AN24" s="52">
        <f t="shared" si="24"/>
        <v>571456380.40828407</v>
      </c>
      <c r="AO24" s="52">
        <f t="shared" si="24"/>
        <v>609983604.63905323</v>
      </c>
      <c r="AP24" s="52">
        <f t="shared" si="24"/>
        <v>520411911.05917156</v>
      </c>
      <c r="AQ24" s="52">
        <f t="shared" si="24"/>
        <v>621474217.30177522</v>
      </c>
      <c r="AR24" s="52">
        <f t="shared" si="24"/>
        <v>678526355.98224854</v>
      </c>
      <c r="AS24" s="52">
        <f t="shared" si="24"/>
        <v>712922861.91715968</v>
      </c>
      <c r="AT24" s="52">
        <f t="shared" si="24"/>
        <v>718936969</v>
      </c>
      <c r="AU24" s="52">
        <f t="shared" si="25"/>
        <v>669567376</v>
      </c>
      <c r="AV24" s="52">
        <f t="shared" si="26"/>
        <v>520029432.63905334</v>
      </c>
      <c r="AW24" s="52">
        <f t="shared" si="27"/>
        <v>472306571.45562124</v>
      </c>
      <c r="AY24" s="17">
        <f t="shared" si="31"/>
        <v>9037.1538461538457</v>
      </c>
      <c r="AZ24" s="17">
        <f t="shared" si="32"/>
        <v>3105.9230769230771</v>
      </c>
      <c r="BA24" s="17">
        <f t="shared" si="11"/>
        <v>3164</v>
      </c>
      <c r="BB24" s="17">
        <f t="shared" si="11"/>
        <v>3265.4615384615386</v>
      </c>
      <c r="BC24" s="17">
        <f t="shared" si="11"/>
        <v>3207.1538461538462</v>
      </c>
      <c r="BD24" s="17">
        <f t="shared" si="11"/>
        <v>4107</v>
      </c>
      <c r="BE24" s="17">
        <f t="shared" si="12"/>
        <v>4350.2307692307695</v>
      </c>
      <c r="BF24" s="17">
        <f t="shared" si="12"/>
        <v>4588.6153846153848</v>
      </c>
      <c r="BG24" s="17">
        <f t="shared" si="12"/>
        <v>3258</v>
      </c>
      <c r="BH24" s="17">
        <f t="shared" si="12"/>
        <v>3085.1538461538462</v>
      </c>
      <c r="BI24" s="17">
        <f t="shared" si="13"/>
        <v>3097.4615384615386</v>
      </c>
      <c r="BJ24" s="17">
        <f t="shared" si="13"/>
        <v>3195.2307692307691</v>
      </c>
      <c r="BK24" s="17">
        <f t="shared" si="13"/>
        <v>3069.9230769230771</v>
      </c>
      <c r="BL24" s="17">
        <f t="shared" si="13"/>
        <v>3537.7692307692309</v>
      </c>
      <c r="BM24" s="17">
        <f t="shared" si="14"/>
        <v>3800.0769230769229</v>
      </c>
      <c r="BN24" s="17">
        <f t="shared" si="14"/>
        <v>3663.0769230769229</v>
      </c>
      <c r="BO24" s="17">
        <f t="shared" si="14"/>
        <v>3549.7692307692309</v>
      </c>
      <c r="BP24" s="17">
        <f t="shared" si="14"/>
        <v>3784.4615384615386</v>
      </c>
      <c r="BQ24" s="17">
        <f t="shared" si="15"/>
        <v>2750.3846153846152</v>
      </c>
      <c r="BR24" s="17">
        <f t="shared" si="15"/>
        <v>2983.2307692307691</v>
      </c>
      <c r="BS24" s="17">
        <f t="shared" si="15"/>
        <v>3415.6153846153848</v>
      </c>
      <c r="BT24" s="17">
        <f t="shared" si="15"/>
        <v>3233.2307692307691</v>
      </c>
      <c r="BU24" s="17">
        <f t="shared" si="16"/>
        <v>3300.2307692307691</v>
      </c>
      <c r="BV24" s="17">
        <f t="shared" si="16"/>
        <v>3841.2307692307691</v>
      </c>
      <c r="BW24" s="17">
        <f t="shared" si="16"/>
        <v>4375</v>
      </c>
      <c r="BX24" s="17">
        <f t="shared" si="16"/>
        <v>4354.8461538461543</v>
      </c>
      <c r="BY24" s="17">
        <f t="shared" si="17"/>
        <v>4055.2307692307691</v>
      </c>
      <c r="BZ24" s="17">
        <f t="shared" si="17"/>
        <v>4203.0769230769229</v>
      </c>
      <c r="CA24" s="17">
        <f t="shared" si="17"/>
        <v>4274.6923076923076</v>
      </c>
      <c r="CB24" s="17">
        <f t="shared" si="17"/>
        <v>4532.4615384615381</v>
      </c>
      <c r="CC24" s="17">
        <f t="shared" si="18"/>
        <v>4431.3076923076924</v>
      </c>
      <c r="CF24" s="16">
        <f t="shared" si="30"/>
        <v>34493936.100591712</v>
      </c>
      <c r="CG24" s="16">
        <f t="shared" si="19"/>
        <v>33312432.094674546</v>
      </c>
      <c r="CH24" s="16">
        <f t="shared" si="19"/>
        <v>33988900</v>
      </c>
      <c r="CI24" s="16">
        <f t="shared" si="19"/>
        <v>24306416.94674556</v>
      </c>
      <c r="CJ24" s="16">
        <f t="shared" si="19"/>
        <v>21967247.928994074</v>
      </c>
      <c r="CK24" s="16">
        <f t="shared" si="19"/>
        <v>19789494.443786979</v>
      </c>
      <c r="CL24" s="16">
        <f t="shared" si="19"/>
        <v>33398619.177514788</v>
      </c>
      <c r="CM24" s="16">
        <f t="shared" si="19"/>
        <v>35426304</v>
      </c>
      <c r="CN24" s="16">
        <f t="shared" si="19"/>
        <v>35279944.710059159</v>
      </c>
      <c r="CO24" s="16">
        <f t="shared" si="19"/>
        <v>34128065.236686379</v>
      </c>
      <c r="CP24" s="16">
        <f t="shared" si="19"/>
        <v>35607843.053254433</v>
      </c>
      <c r="CQ24" s="16">
        <f t="shared" si="19"/>
        <v>30243231.147928994</v>
      </c>
      <c r="CR24" s="16">
        <f t="shared" si="19"/>
        <v>27426974.69822485</v>
      </c>
      <c r="CS24" s="16">
        <f t="shared" si="19"/>
        <v>28880702.775147926</v>
      </c>
      <c r="CT24" s="16">
        <f t="shared" si="19"/>
        <v>30111389.917159762</v>
      </c>
      <c r="CU24" s="16">
        <f t="shared" si="19"/>
        <v>27590776.47928993</v>
      </c>
      <c r="CV24" s="16">
        <f t="shared" si="19"/>
        <v>39523467.360946745</v>
      </c>
      <c r="CW24" s="16">
        <f t="shared" si="20"/>
        <v>36649984.62130177</v>
      </c>
      <c r="CX24" s="16">
        <f t="shared" si="20"/>
        <v>31601694.674556207</v>
      </c>
      <c r="CY24" s="16">
        <f t="shared" si="20"/>
        <v>33685523.082840227</v>
      </c>
      <c r="CZ24" s="16">
        <f t="shared" si="20"/>
        <v>32912286.390532535</v>
      </c>
      <c r="DA24" s="16">
        <f t="shared" si="20"/>
        <v>26997616.621301766</v>
      </c>
      <c r="DB24" s="16">
        <f t="shared" si="20"/>
        <v>21735678.485207096</v>
      </c>
      <c r="DC24" s="16">
        <f t="shared" si="20"/>
        <v>21924005.325443778</v>
      </c>
      <c r="DD24" s="16">
        <f t="shared" si="20"/>
        <v>24819557.54437869</v>
      </c>
      <c r="DE24" s="16">
        <f t="shared" si="20"/>
        <v>23368299.69822485</v>
      </c>
      <c r="DF24" s="16">
        <f t="shared" si="20"/>
        <v>22681039.905325439</v>
      </c>
      <c r="DG24" s="16">
        <f t="shared" si="20"/>
        <v>20292252.786982249</v>
      </c>
      <c r="DH24" s="16">
        <f t="shared" si="20"/>
        <v>21213818.792899404</v>
      </c>
    </row>
    <row r="25" spans="1:112">
      <c r="A25" s="5">
        <v>34608</v>
      </c>
      <c r="B25" s="56">
        <v>102127</v>
      </c>
      <c r="C25" s="56">
        <v>33880</v>
      </c>
      <c r="D25" s="17">
        <v>55668</v>
      </c>
      <c r="E25" s="17">
        <v>1955</v>
      </c>
      <c r="G25" s="17">
        <f t="shared" si="21"/>
        <v>58217.076923076922</v>
      </c>
      <c r="H25" s="17">
        <f t="shared" si="22"/>
        <v>33628</v>
      </c>
      <c r="I25" s="17">
        <f t="shared" si="2"/>
        <v>34346.692307692305</v>
      </c>
      <c r="J25" s="17">
        <f t="shared" si="2"/>
        <v>35087.384615384617</v>
      </c>
      <c r="K25" s="17">
        <f t="shared" si="2"/>
        <v>36321.384615384617</v>
      </c>
      <c r="L25" s="17">
        <f t="shared" si="2"/>
        <v>35193.692307692305</v>
      </c>
      <c r="M25" s="17">
        <f t="shared" si="3"/>
        <v>37274.615384615383</v>
      </c>
      <c r="N25" s="17">
        <f t="shared" si="3"/>
        <v>30512</v>
      </c>
      <c r="O25" s="17">
        <f t="shared" si="3"/>
        <v>30057.615384615383</v>
      </c>
      <c r="P25" s="17">
        <f t="shared" si="3"/>
        <v>30516.615384615383</v>
      </c>
      <c r="Q25" s="17">
        <f t="shared" si="4"/>
        <v>29042.153846153848</v>
      </c>
      <c r="R25" s="17">
        <f t="shared" si="4"/>
        <v>30354.846153846152</v>
      </c>
      <c r="S25" s="17">
        <f t="shared" si="4"/>
        <v>29562.153846153848</v>
      </c>
      <c r="T25" s="17">
        <f t="shared" si="4"/>
        <v>31447.461538461539</v>
      </c>
      <c r="U25" s="17">
        <f t="shared" si="5"/>
        <v>29330.615384615383</v>
      </c>
      <c r="V25" s="17">
        <f t="shared" si="5"/>
        <v>28211.461538461539</v>
      </c>
      <c r="W25" s="17">
        <f t="shared" si="5"/>
        <v>27559.384615384617</v>
      </c>
      <c r="X25" s="17">
        <f t="shared" si="5"/>
        <v>27447</v>
      </c>
      <c r="Y25" s="17">
        <f t="shared" si="6"/>
        <v>28384</v>
      </c>
      <c r="Z25" s="17">
        <f t="shared" si="6"/>
        <v>31455.846153846152</v>
      </c>
      <c r="AA25" s="17">
        <f t="shared" si="6"/>
        <v>32527.384615384617</v>
      </c>
      <c r="AB25" s="17">
        <f t="shared" si="6"/>
        <v>32973.384615384617</v>
      </c>
      <c r="AD25" s="52">
        <f t="shared" si="7"/>
        <v>569795261.68639064</v>
      </c>
      <c r="AE25" s="52">
        <f t="shared" si="24"/>
        <v>534982666.24852055</v>
      </c>
      <c r="AF25" s="52">
        <f t="shared" si="24"/>
        <v>479421341.63313597</v>
      </c>
      <c r="AG25" s="52">
        <f t="shared" si="24"/>
        <v>530076239.14792907</v>
      </c>
      <c r="AH25" s="52">
        <f t="shared" si="24"/>
        <v>438586695.28994083</v>
      </c>
      <c r="AI25" s="52">
        <f t="shared" si="24"/>
        <v>767571287.31360936</v>
      </c>
      <c r="AJ25" s="52">
        <f t="shared" si="24"/>
        <v>792955274.13609469</v>
      </c>
      <c r="AK25" s="52">
        <f t="shared" si="24"/>
        <v>767315569.44378698</v>
      </c>
      <c r="AL25" s="52">
        <f t="shared" si="24"/>
        <v>851176136.54437852</v>
      </c>
      <c r="AM25" s="52">
        <f t="shared" si="24"/>
        <v>776303903.43786979</v>
      </c>
      <c r="AN25" s="52">
        <f t="shared" si="24"/>
        <v>821104616.54437852</v>
      </c>
      <c r="AO25" s="52">
        <f t="shared" si="24"/>
        <v>716612307.84023654</v>
      </c>
      <c r="AP25" s="52">
        <f t="shared" si="24"/>
        <v>834427660.21301782</v>
      </c>
      <c r="AQ25" s="52">
        <f t="shared" si="24"/>
        <v>900336954.60946739</v>
      </c>
      <c r="AR25" s="52">
        <f t="shared" si="24"/>
        <v>939894097.63313591</v>
      </c>
      <c r="AS25" s="52">
        <f t="shared" si="24"/>
        <v>946797633.85207093</v>
      </c>
      <c r="AT25" s="52">
        <f t="shared" si="24"/>
        <v>890012478.69822478</v>
      </c>
      <c r="AU25" s="52">
        <f t="shared" si="25"/>
        <v>716163472.28402364</v>
      </c>
      <c r="AV25" s="52">
        <f t="shared" si="26"/>
        <v>659960290.86390519</v>
      </c>
      <c r="AW25" s="52">
        <f t="shared" si="27"/>
        <v>637244001.32544363</v>
      </c>
      <c r="AY25" s="17">
        <f t="shared" si="31"/>
        <v>13016.23076923077</v>
      </c>
      <c r="AZ25" s="17">
        <f t="shared" si="32"/>
        <v>3164</v>
      </c>
      <c r="BA25" s="17">
        <f t="shared" si="11"/>
        <v>3265.4615384615386</v>
      </c>
      <c r="BB25" s="17">
        <f t="shared" si="11"/>
        <v>3207.1538461538462</v>
      </c>
      <c r="BC25" s="17">
        <f t="shared" si="11"/>
        <v>4107</v>
      </c>
      <c r="BD25" s="17">
        <f t="shared" si="11"/>
        <v>4350.2307692307695</v>
      </c>
      <c r="BE25" s="17">
        <f t="shared" si="12"/>
        <v>4588.6153846153848</v>
      </c>
      <c r="BF25" s="17">
        <f t="shared" si="12"/>
        <v>3258</v>
      </c>
      <c r="BG25" s="17">
        <f t="shared" si="12"/>
        <v>3085.1538461538462</v>
      </c>
      <c r="BH25" s="17">
        <f t="shared" si="12"/>
        <v>3097.4615384615386</v>
      </c>
      <c r="BI25" s="17">
        <f t="shared" si="13"/>
        <v>3195.2307692307691</v>
      </c>
      <c r="BJ25" s="17">
        <f t="shared" si="13"/>
        <v>3069.9230769230771</v>
      </c>
      <c r="BK25" s="17">
        <f t="shared" si="13"/>
        <v>3537.7692307692309</v>
      </c>
      <c r="BL25" s="17">
        <f t="shared" si="13"/>
        <v>3800.0769230769229</v>
      </c>
      <c r="BM25" s="17">
        <f t="shared" si="14"/>
        <v>3663.0769230769229</v>
      </c>
      <c r="BN25" s="17">
        <f t="shared" si="14"/>
        <v>3549.7692307692309</v>
      </c>
      <c r="BO25" s="17">
        <f t="shared" si="14"/>
        <v>3784.4615384615386</v>
      </c>
      <c r="BP25" s="17">
        <f t="shared" si="14"/>
        <v>2750.3846153846152</v>
      </c>
      <c r="BQ25" s="17">
        <f t="shared" si="15"/>
        <v>2983.2307692307691</v>
      </c>
      <c r="BR25" s="17">
        <f t="shared" si="15"/>
        <v>3415.6153846153848</v>
      </c>
      <c r="BS25" s="17">
        <f t="shared" si="15"/>
        <v>3233.2307692307691</v>
      </c>
      <c r="BT25" s="17">
        <f t="shared" si="15"/>
        <v>3300.2307692307691</v>
      </c>
      <c r="BU25" s="17">
        <f t="shared" si="16"/>
        <v>3841.2307692307691</v>
      </c>
      <c r="BV25" s="17">
        <f t="shared" si="16"/>
        <v>4375</v>
      </c>
      <c r="BW25" s="17">
        <f t="shared" si="16"/>
        <v>4354.8461538461543</v>
      </c>
      <c r="BX25" s="17">
        <f t="shared" si="16"/>
        <v>4055.2307692307691</v>
      </c>
      <c r="BY25" s="17">
        <f t="shared" si="17"/>
        <v>4203.0769230769229</v>
      </c>
      <c r="BZ25" s="17">
        <f t="shared" si="17"/>
        <v>4274.6923076923076</v>
      </c>
      <c r="CA25" s="17">
        <f t="shared" si="17"/>
        <v>4532.4615384615381</v>
      </c>
      <c r="CB25" s="17">
        <f t="shared" si="17"/>
        <v>4431.3076923076924</v>
      </c>
      <c r="CC25" s="17">
        <f t="shared" si="18"/>
        <v>4285.5384615384619</v>
      </c>
      <c r="CF25" s="16">
        <f t="shared" si="30"/>
        <v>95077500.591715977</v>
      </c>
      <c r="CG25" s="16">
        <f t="shared" si="19"/>
        <v>96217990.082840249</v>
      </c>
      <c r="CH25" s="16">
        <f t="shared" si="19"/>
        <v>79374392.899408296</v>
      </c>
      <c r="CI25" s="16">
        <f t="shared" si="19"/>
        <v>75099556</v>
      </c>
      <c r="CJ25" s="16">
        <f t="shared" si="19"/>
        <v>71024701.071005926</v>
      </c>
      <c r="CK25" s="16">
        <f t="shared" si="19"/>
        <v>95223067.745562136</v>
      </c>
      <c r="CL25" s="16">
        <f t="shared" si="19"/>
        <v>98626288.852071017</v>
      </c>
      <c r="CM25" s="16">
        <f t="shared" si="19"/>
        <v>98381983.053254426</v>
      </c>
      <c r="CN25" s="16">
        <f t="shared" si="19"/>
        <v>96452041</v>
      </c>
      <c r="CO25" s="16">
        <f t="shared" si="19"/>
        <v>98929036.710059151</v>
      </c>
      <c r="CP25" s="16">
        <f t="shared" si="19"/>
        <v>89841233.136094689</v>
      </c>
      <c r="CQ25" s="16">
        <f t="shared" si="19"/>
        <v>84937491.715976357</v>
      </c>
      <c r="CR25" s="16">
        <f t="shared" si="19"/>
        <v>87481486.869822517</v>
      </c>
      <c r="CS25" s="16">
        <f t="shared" si="19"/>
        <v>89613894.059171602</v>
      </c>
      <c r="CT25" s="16">
        <f t="shared" si="19"/>
        <v>85225563.130177513</v>
      </c>
      <c r="CU25" s="16">
        <f t="shared" si="19"/>
        <v>105387597.25443788</v>
      </c>
      <c r="CV25" s="16">
        <f t="shared" si="19"/>
        <v>100661089</v>
      </c>
      <c r="CW25" s="16">
        <f t="shared" si="20"/>
        <v>92171815.763313606</v>
      </c>
      <c r="CX25" s="16">
        <f t="shared" si="20"/>
        <v>95707089</v>
      </c>
      <c r="CY25" s="16">
        <f t="shared" si="20"/>
        <v>94400656</v>
      </c>
      <c r="CZ25" s="16">
        <f t="shared" si="20"/>
        <v>84180625</v>
      </c>
      <c r="DA25" s="16">
        <f t="shared" si="20"/>
        <v>74670869.2071006</v>
      </c>
      <c r="DB25" s="16">
        <f t="shared" si="20"/>
        <v>75019583.455621302</v>
      </c>
      <c r="DC25" s="16">
        <f t="shared" si="20"/>
        <v>80299521</v>
      </c>
      <c r="DD25" s="16">
        <f t="shared" si="20"/>
        <v>77671680.715976357</v>
      </c>
      <c r="DE25" s="16">
        <f t="shared" si="20"/>
        <v>76414494.674556211</v>
      </c>
      <c r="DF25" s="16">
        <f t="shared" si="20"/>
        <v>71974340.360946745</v>
      </c>
      <c r="DG25" s="16">
        <f t="shared" si="20"/>
        <v>73700904.236686409</v>
      </c>
      <c r="DH25" s="16">
        <f t="shared" si="20"/>
        <v>76224988.171597645</v>
      </c>
    </row>
    <row r="26" spans="1:112">
      <c r="A26" s="5">
        <v>34639</v>
      </c>
      <c r="B26" s="56">
        <v>78323</v>
      </c>
      <c r="C26" s="56">
        <v>40974</v>
      </c>
      <c r="D26" s="17">
        <v>1380</v>
      </c>
      <c r="E26" s="17">
        <v>3205</v>
      </c>
      <c r="G26" s="17">
        <f t="shared" si="21"/>
        <v>61483.923076923078</v>
      </c>
      <c r="H26" s="17">
        <f t="shared" si="22"/>
        <v>34346.692307692305</v>
      </c>
      <c r="I26" s="17">
        <f t="shared" si="2"/>
        <v>35087.384615384617</v>
      </c>
      <c r="J26" s="17">
        <f t="shared" si="2"/>
        <v>36321.384615384617</v>
      </c>
      <c r="K26" s="17">
        <f t="shared" si="2"/>
        <v>35193.692307692305</v>
      </c>
      <c r="L26" s="17">
        <f t="shared" si="2"/>
        <v>37274.615384615383</v>
      </c>
      <c r="M26" s="17">
        <f t="shared" si="3"/>
        <v>30512</v>
      </c>
      <c r="N26" s="17">
        <f t="shared" si="3"/>
        <v>30057.615384615383</v>
      </c>
      <c r="O26" s="17">
        <f t="shared" si="3"/>
        <v>30516.615384615383</v>
      </c>
      <c r="P26" s="17">
        <f t="shared" si="3"/>
        <v>29042.153846153848</v>
      </c>
      <c r="Q26" s="17">
        <f t="shared" si="4"/>
        <v>30354.846153846152</v>
      </c>
      <c r="R26" s="17">
        <f t="shared" si="4"/>
        <v>29562.153846153848</v>
      </c>
      <c r="S26" s="17">
        <f t="shared" si="4"/>
        <v>31447.461538461539</v>
      </c>
      <c r="T26" s="17">
        <f t="shared" si="4"/>
        <v>29330.615384615383</v>
      </c>
      <c r="U26" s="17">
        <f t="shared" si="5"/>
        <v>28211.461538461539</v>
      </c>
      <c r="V26" s="17">
        <f t="shared" si="5"/>
        <v>27559.384615384617</v>
      </c>
      <c r="W26" s="17">
        <f t="shared" si="5"/>
        <v>27447</v>
      </c>
      <c r="X26" s="17">
        <f t="shared" si="5"/>
        <v>28384</v>
      </c>
      <c r="Y26" s="17">
        <f t="shared" si="6"/>
        <v>31455.846153846152</v>
      </c>
      <c r="Z26" s="17">
        <f t="shared" si="6"/>
        <v>32527.384615384617</v>
      </c>
      <c r="AA26" s="17">
        <f t="shared" si="6"/>
        <v>32973.384615384617</v>
      </c>
      <c r="AB26" s="17">
        <f t="shared" si="6"/>
        <v>32670.692307692309</v>
      </c>
      <c r="AD26" s="52">
        <f t="shared" si="7"/>
        <v>696777242.75147927</v>
      </c>
      <c r="AE26" s="52">
        <f t="shared" si="24"/>
        <v>633153341.82840228</v>
      </c>
      <c r="AF26" s="52">
        <f t="shared" si="24"/>
        <v>691176233.89940846</v>
      </c>
      <c r="AG26" s="52">
        <f t="shared" si="24"/>
        <v>586090578.94082856</v>
      </c>
      <c r="AH26" s="52">
        <f t="shared" si="24"/>
        <v>959260019.08284032</v>
      </c>
      <c r="AI26" s="52">
        <f t="shared" si="24"/>
        <v>987612815.17159784</v>
      </c>
      <c r="AJ26" s="52">
        <f t="shared" si="24"/>
        <v>958974145.7100594</v>
      </c>
      <c r="AK26" s="52">
        <f t="shared" si="24"/>
        <v>1052468390.8224852</v>
      </c>
      <c r="AL26" s="52">
        <f t="shared" si="24"/>
        <v>969019430.08284044</v>
      </c>
      <c r="AM26" s="52">
        <f t="shared" si="24"/>
        <v>1018999350.8224852</v>
      </c>
      <c r="AN26" s="52">
        <f t="shared" si="24"/>
        <v>902189021.75147927</v>
      </c>
      <c r="AO26" s="52">
        <f t="shared" si="24"/>
        <v>1033835195.5562131</v>
      </c>
      <c r="AP26" s="52">
        <f t="shared" si="24"/>
        <v>1107056696.8284025</v>
      </c>
      <c r="AQ26" s="52">
        <f t="shared" si="24"/>
        <v>1150874309.8284023</v>
      </c>
      <c r="AR26" s="52">
        <f t="shared" si="24"/>
        <v>1158512132.5443788</v>
      </c>
      <c r="AS26" s="52">
        <f t="shared" si="24"/>
        <v>1095604907.698225</v>
      </c>
      <c r="AT26" s="52">
        <f t="shared" si="24"/>
        <v>901685403.69822502</v>
      </c>
      <c r="AU26" s="52">
        <f t="shared" si="25"/>
        <v>838481119.67455614</v>
      </c>
      <c r="AV26" s="52">
        <f t="shared" si="26"/>
        <v>812850803.36686385</v>
      </c>
      <c r="AW26" s="52">
        <f t="shared" si="27"/>
        <v>830202267.36094677</v>
      </c>
      <c r="AY26" s="17">
        <f t="shared" si="31"/>
        <v>13122.384615384615</v>
      </c>
      <c r="AZ26" s="17">
        <f t="shared" si="32"/>
        <v>3265.4615384615386</v>
      </c>
      <c r="BA26" s="17">
        <f t="shared" si="11"/>
        <v>3207.1538461538462</v>
      </c>
      <c r="BB26" s="17">
        <f t="shared" si="11"/>
        <v>4107</v>
      </c>
      <c r="BC26" s="17">
        <f t="shared" si="11"/>
        <v>4350.2307692307695</v>
      </c>
      <c r="BD26" s="17">
        <f t="shared" si="11"/>
        <v>4588.6153846153848</v>
      </c>
      <c r="BE26" s="17">
        <f t="shared" si="12"/>
        <v>3258</v>
      </c>
      <c r="BF26" s="17">
        <f t="shared" si="12"/>
        <v>3085.1538461538462</v>
      </c>
      <c r="BG26" s="17">
        <f t="shared" si="12"/>
        <v>3097.4615384615386</v>
      </c>
      <c r="BH26" s="17">
        <f t="shared" si="12"/>
        <v>3195.2307692307691</v>
      </c>
      <c r="BI26" s="17">
        <f t="shared" si="13"/>
        <v>3069.9230769230771</v>
      </c>
      <c r="BJ26" s="17">
        <f t="shared" si="13"/>
        <v>3537.7692307692309</v>
      </c>
      <c r="BK26" s="17">
        <f t="shared" si="13"/>
        <v>3800.0769230769229</v>
      </c>
      <c r="BL26" s="17">
        <f t="shared" si="13"/>
        <v>3663.0769230769229</v>
      </c>
      <c r="BM26" s="17">
        <f t="shared" si="14"/>
        <v>3549.7692307692309</v>
      </c>
      <c r="BN26" s="17">
        <f t="shared" si="14"/>
        <v>3784.4615384615386</v>
      </c>
      <c r="BO26" s="17">
        <f t="shared" si="14"/>
        <v>2750.3846153846152</v>
      </c>
      <c r="BP26" s="17">
        <f t="shared" si="14"/>
        <v>2983.2307692307691</v>
      </c>
      <c r="BQ26" s="17">
        <f t="shared" si="15"/>
        <v>3415.6153846153848</v>
      </c>
      <c r="BR26" s="17">
        <f t="shared" si="15"/>
        <v>3233.2307692307691</v>
      </c>
      <c r="BS26" s="17">
        <f t="shared" si="15"/>
        <v>3300.2307692307691</v>
      </c>
      <c r="BT26" s="17">
        <f t="shared" si="15"/>
        <v>3841.2307692307691</v>
      </c>
      <c r="BU26" s="17">
        <f t="shared" si="16"/>
        <v>4375</v>
      </c>
      <c r="BV26" s="17">
        <f t="shared" si="16"/>
        <v>4354.8461538461543</v>
      </c>
      <c r="BW26" s="17">
        <f t="shared" si="16"/>
        <v>4055.2307692307691</v>
      </c>
      <c r="BX26" s="17">
        <f t="shared" si="16"/>
        <v>4203.0769230769229</v>
      </c>
      <c r="BY26" s="17">
        <f t="shared" si="17"/>
        <v>4274.6923076923076</v>
      </c>
      <c r="BZ26" s="17">
        <f t="shared" si="17"/>
        <v>4532.4615384615381</v>
      </c>
      <c r="CA26" s="17">
        <f t="shared" si="17"/>
        <v>4431.3076923076924</v>
      </c>
      <c r="CB26" s="17">
        <f t="shared" si="17"/>
        <v>4285.5384615384619</v>
      </c>
      <c r="CC26" s="17">
        <f t="shared" si="18"/>
        <v>3630.5384615384614</v>
      </c>
      <c r="CF26" s="16">
        <f t="shared" si="30"/>
        <v>98311801.2071006</v>
      </c>
      <c r="CG26" s="16">
        <f t="shared" si="30"/>
        <v>81277159.763313606</v>
      </c>
      <c r="CH26" s="16">
        <f t="shared" si="30"/>
        <v>76950683.100591704</v>
      </c>
      <c r="CI26" s="16">
        <f t="shared" si="30"/>
        <v>72825217.284023657</v>
      </c>
      <c r="CJ26" s="16">
        <f t="shared" si="30"/>
        <v>97306083.840236679</v>
      </c>
      <c r="CK26" s="16">
        <f t="shared" si="19"/>
        <v>100746001.5147929</v>
      </c>
      <c r="CL26" s="16">
        <f t="shared" si="19"/>
        <v>100499082.69822484</v>
      </c>
      <c r="CM26" s="16">
        <f t="shared" si="19"/>
        <v>98548383.485207096</v>
      </c>
      <c r="CN26" s="16">
        <f t="shared" si="19"/>
        <v>101051982.98224853</v>
      </c>
      <c r="CO26" s="16">
        <f t="shared" si="19"/>
        <v>91864852.071005926</v>
      </c>
      <c r="CP26" s="16">
        <f t="shared" si="19"/>
        <v>86905420.710059151</v>
      </c>
      <c r="CQ26" s="16">
        <f t="shared" si="19"/>
        <v>89478502.01775147</v>
      </c>
      <c r="CR26" s="16">
        <f t="shared" si="19"/>
        <v>91634965.301775157</v>
      </c>
      <c r="CS26" s="16">
        <f t="shared" si="19"/>
        <v>87196807.390532538</v>
      </c>
      <c r="CT26" s="16">
        <f t="shared" si="19"/>
        <v>107578384</v>
      </c>
      <c r="CU26" s="16">
        <f t="shared" si="19"/>
        <v>102802440.71597633</v>
      </c>
      <c r="CV26" s="16">
        <f t="shared" si="19"/>
        <v>94221368.899408281</v>
      </c>
      <c r="CW26" s="16">
        <f t="shared" si="20"/>
        <v>97795363.7928994</v>
      </c>
      <c r="CX26" s="16">
        <f t="shared" si="20"/>
        <v>96474706.177514791</v>
      </c>
      <c r="CY26" s="16">
        <f t="shared" si="20"/>
        <v>86139816.715976328</v>
      </c>
      <c r="CZ26" s="16">
        <f t="shared" si="20"/>
        <v>76516737.609467447</v>
      </c>
      <c r="DA26" s="16">
        <f t="shared" si="20"/>
        <v>76869730.674556211</v>
      </c>
      <c r="DB26" s="16">
        <f t="shared" si="20"/>
        <v>82213278.869822472</v>
      </c>
      <c r="DC26" s="16">
        <f t="shared" si="20"/>
        <v>79554049.710059151</v>
      </c>
      <c r="DD26" s="16">
        <f t="shared" si="20"/>
        <v>78281659.171597645</v>
      </c>
      <c r="DE26" s="16">
        <f t="shared" si="20"/>
        <v>73786778.46745564</v>
      </c>
      <c r="DF26" s="16">
        <f t="shared" si="20"/>
        <v>75534818.082840219</v>
      </c>
      <c r="DG26" s="16">
        <f t="shared" si="20"/>
        <v>78089849.946745545</v>
      </c>
      <c r="DH26" s="16">
        <f t="shared" si="20"/>
        <v>90095143.408284038</v>
      </c>
    </row>
    <row r="27" spans="1:112">
      <c r="A27" s="5">
        <v>34669</v>
      </c>
      <c r="B27" s="56">
        <v>32546</v>
      </c>
      <c r="C27" s="56">
        <v>27271</v>
      </c>
      <c r="D27" s="17">
        <v>7695</v>
      </c>
      <c r="E27" s="17">
        <v>0</v>
      </c>
      <c r="G27" s="17">
        <f t="shared" si="21"/>
        <v>61941.692307692305</v>
      </c>
      <c r="H27" s="17">
        <f t="shared" si="22"/>
        <v>35087.384615384617</v>
      </c>
      <c r="I27" s="17">
        <f t="shared" si="2"/>
        <v>36321.384615384617</v>
      </c>
      <c r="J27" s="17">
        <f t="shared" si="2"/>
        <v>35193.692307692305</v>
      </c>
      <c r="K27" s="17">
        <f t="shared" si="2"/>
        <v>37274.615384615383</v>
      </c>
      <c r="L27" s="17">
        <f t="shared" si="2"/>
        <v>30512</v>
      </c>
      <c r="M27" s="17">
        <f t="shared" si="3"/>
        <v>30057.615384615383</v>
      </c>
      <c r="N27" s="17">
        <f t="shared" si="3"/>
        <v>30516.615384615383</v>
      </c>
      <c r="O27" s="17">
        <f t="shared" si="3"/>
        <v>29042.153846153848</v>
      </c>
      <c r="P27" s="17">
        <f t="shared" si="3"/>
        <v>30354.846153846152</v>
      </c>
      <c r="Q27" s="17">
        <f t="shared" si="4"/>
        <v>29562.153846153848</v>
      </c>
      <c r="R27" s="17">
        <f t="shared" si="4"/>
        <v>31447.461538461539</v>
      </c>
      <c r="S27" s="17">
        <f t="shared" si="4"/>
        <v>29330.615384615383</v>
      </c>
      <c r="T27" s="17">
        <f t="shared" si="4"/>
        <v>28211.461538461539</v>
      </c>
      <c r="U27" s="17">
        <f t="shared" si="5"/>
        <v>27559.384615384617</v>
      </c>
      <c r="V27" s="17">
        <f t="shared" si="5"/>
        <v>27447</v>
      </c>
      <c r="W27" s="17">
        <f t="shared" si="5"/>
        <v>28384</v>
      </c>
      <c r="X27" s="17">
        <f t="shared" si="5"/>
        <v>31455.846153846152</v>
      </c>
      <c r="Y27" s="17">
        <f t="shared" si="6"/>
        <v>32527.384615384617</v>
      </c>
      <c r="Z27" s="17">
        <f t="shared" si="6"/>
        <v>32973.384615384617</v>
      </c>
      <c r="AA27" s="17">
        <f t="shared" si="6"/>
        <v>32670.692307692309</v>
      </c>
      <c r="AB27" s="17">
        <f t="shared" si="6"/>
        <v>35597.615384615383</v>
      </c>
      <c r="AD27" s="52">
        <f t="shared" si="7"/>
        <v>656400166.24852049</v>
      </c>
      <c r="AE27" s="52">
        <f t="shared" si="24"/>
        <v>715455504</v>
      </c>
      <c r="AF27" s="52">
        <f t="shared" si="24"/>
        <v>608464683.92899406</v>
      </c>
      <c r="AG27" s="52">
        <f t="shared" si="24"/>
        <v>987825558.55621278</v>
      </c>
      <c r="AH27" s="52">
        <f t="shared" si="24"/>
        <v>1016594361.2366863</v>
      </c>
      <c r="AI27" s="52">
        <f t="shared" si="24"/>
        <v>987535459.62130165</v>
      </c>
      <c r="AJ27" s="52">
        <f t="shared" si="24"/>
        <v>1082379630.9822481</v>
      </c>
      <c r="AK27" s="52">
        <f t="shared" si="24"/>
        <v>997728849.94674551</v>
      </c>
      <c r="AL27" s="52">
        <f t="shared" si="24"/>
        <v>1048434510.9822483</v>
      </c>
      <c r="AM27" s="52">
        <f t="shared" si="24"/>
        <v>929898110.20710039</v>
      </c>
      <c r="AN27" s="52">
        <f t="shared" si="24"/>
        <v>1063482338.0828402</v>
      </c>
      <c r="AO27" s="52">
        <f t="shared" si="24"/>
        <v>1137728467.7455618</v>
      </c>
      <c r="AP27" s="52">
        <f t="shared" si="24"/>
        <v>1182143082.2485204</v>
      </c>
      <c r="AQ27" s="52">
        <f t="shared" si="24"/>
        <v>1189883797.4023666</v>
      </c>
      <c r="AR27" s="52">
        <f t="shared" si="24"/>
        <v>1126118713.0177512</v>
      </c>
      <c r="AS27" s="52">
        <f t="shared" si="24"/>
        <v>929386815.71597624</v>
      </c>
      <c r="AT27" s="52">
        <f t="shared" si="24"/>
        <v>865201497.01775122</v>
      </c>
      <c r="AU27" s="52">
        <f t="shared" si="25"/>
        <v>839162850.55621278</v>
      </c>
      <c r="AV27" s="52">
        <f t="shared" si="26"/>
        <v>856791440.99999976</v>
      </c>
      <c r="AW27" s="52">
        <f t="shared" si="27"/>
        <v>694010388.92899406</v>
      </c>
      <c r="AY27" s="17">
        <f t="shared" si="31"/>
        <v>13311.076923076924</v>
      </c>
      <c r="AZ27" s="17">
        <f t="shared" si="32"/>
        <v>3207.1538461538462</v>
      </c>
      <c r="BA27" s="17">
        <f t="shared" si="11"/>
        <v>4107</v>
      </c>
      <c r="BB27" s="17">
        <f t="shared" si="11"/>
        <v>4350.2307692307695</v>
      </c>
      <c r="BC27" s="17">
        <f t="shared" si="11"/>
        <v>4588.6153846153848</v>
      </c>
      <c r="BD27" s="17">
        <f t="shared" si="11"/>
        <v>3258</v>
      </c>
      <c r="BE27" s="17">
        <f t="shared" si="12"/>
        <v>3085.1538461538462</v>
      </c>
      <c r="BF27" s="17">
        <f t="shared" si="12"/>
        <v>3097.4615384615386</v>
      </c>
      <c r="BG27" s="17">
        <f t="shared" si="12"/>
        <v>3195.2307692307691</v>
      </c>
      <c r="BH27" s="17">
        <f t="shared" si="12"/>
        <v>3069.9230769230771</v>
      </c>
      <c r="BI27" s="17">
        <f t="shared" si="13"/>
        <v>3537.7692307692309</v>
      </c>
      <c r="BJ27" s="17">
        <f t="shared" si="13"/>
        <v>3800.0769230769229</v>
      </c>
      <c r="BK27" s="17">
        <f t="shared" si="13"/>
        <v>3663.0769230769229</v>
      </c>
      <c r="BL27" s="17">
        <f t="shared" si="13"/>
        <v>3549.7692307692309</v>
      </c>
      <c r="BM27" s="17">
        <f t="shared" si="14"/>
        <v>3784.4615384615386</v>
      </c>
      <c r="BN27" s="17">
        <f t="shared" si="14"/>
        <v>2750.3846153846152</v>
      </c>
      <c r="BO27" s="17">
        <f t="shared" si="14"/>
        <v>2983.2307692307691</v>
      </c>
      <c r="BP27" s="17">
        <f t="shared" si="14"/>
        <v>3415.6153846153848</v>
      </c>
      <c r="BQ27" s="17">
        <f t="shared" si="15"/>
        <v>3233.2307692307691</v>
      </c>
      <c r="BR27" s="17">
        <f t="shared" si="15"/>
        <v>3300.2307692307691</v>
      </c>
      <c r="BS27" s="17">
        <f t="shared" si="15"/>
        <v>3841.2307692307691</v>
      </c>
      <c r="BT27" s="17">
        <f t="shared" si="15"/>
        <v>4375</v>
      </c>
      <c r="BU27" s="17">
        <f t="shared" si="16"/>
        <v>4354.8461538461543</v>
      </c>
      <c r="BV27" s="17">
        <f t="shared" si="16"/>
        <v>4055.2307692307691</v>
      </c>
      <c r="BW27" s="17">
        <f t="shared" si="16"/>
        <v>4203.0769230769229</v>
      </c>
      <c r="BX27" s="17">
        <f t="shared" si="16"/>
        <v>4274.6923076923076</v>
      </c>
      <c r="BY27" s="17">
        <f t="shared" si="17"/>
        <v>4532.4615384615381</v>
      </c>
      <c r="BZ27" s="17">
        <f t="shared" si="17"/>
        <v>4431.3076923076924</v>
      </c>
      <c r="CA27" s="17">
        <f t="shared" si="17"/>
        <v>4285.5384615384619</v>
      </c>
      <c r="CB27" s="17">
        <f t="shared" si="17"/>
        <v>3630.5384615384614</v>
      </c>
      <c r="CC27" s="17">
        <f t="shared" si="18"/>
        <v>3363.4615384615386</v>
      </c>
      <c r="CF27" s="16">
        <f t="shared" si="30"/>
        <v>84715032.005917177</v>
      </c>
      <c r="CG27" s="16">
        <f t="shared" si="30"/>
        <v>80296763.792899415</v>
      </c>
      <c r="CH27" s="16">
        <f t="shared" si="30"/>
        <v>76081335.289940834</v>
      </c>
      <c r="CI27" s="16">
        <f t="shared" si="30"/>
        <v>101064355.62130179</v>
      </c>
      <c r="CJ27" s="16">
        <f t="shared" si="30"/>
        <v>104569502.77514794</v>
      </c>
      <c r="CK27" s="16">
        <f t="shared" si="19"/>
        <v>104317939.22485207</v>
      </c>
      <c r="CL27" s="16">
        <f t="shared" si="19"/>
        <v>102330343.40828404</v>
      </c>
      <c r="CM27" s="16">
        <f t="shared" si="19"/>
        <v>104881232.10059175</v>
      </c>
      <c r="CN27" s="16">
        <f t="shared" si="19"/>
        <v>95517543.248520732</v>
      </c>
      <c r="CO27" s="16">
        <f t="shared" si="19"/>
        <v>90459121</v>
      </c>
      <c r="CP27" s="16">
        <f t="shared" si="19"/>
        <v>93083904</v>
      </c>
      <c r="CQ27" s="16">
        <f t="shared" si="19"/>
        <v>95283127.86390534</v>
      </c>
      <c r="CR27" s="16">
        <f t="shared" si="19"/>
        <v>90756400.686390534</v>
      </c>
      <c r="CS27" s="16">
        <f t="shared" si="19"/>
        <v>111528222.0177515</v>
      </c>
      <c r="CT27" s="16">
        <f t="shared" si="19"/>
        <v>106664406.17751481</v>
      </c>
      <c r="CU27" s="16">
        <f t="shared" si="19"/>
        <v>97920159.059171602</v>
      </c>
      <c r="CV27" s="16">
        <f t="shared" si="19"/>
        <v>101562983.10059172</v>
      </c>
      <c r="CW27" s="16">
        <f t="shared" si="20"/>
        <v>100217040.71597634</v>
      </c>
      <c r="CX27" s="16">
        <f t="shared" si="20"/>
        <v>89677986.177514806</v>
      </c>
      <c r="CY27" s="16">
        <f t="shared" si="20"/>
        <v>79853470.775147945</v>
      </c>
      <c r="CZ27" s="16">
        <f t="shared" si="20"/>
        <v>80214069.591715977</v>
      </c>
      <c r="DA27" s="16">
        <f t="shared" si="20"/>
        <v>85670688.023668647</v>
      </c>
      <c r="DB27" s="16">
        <f t="shared" si="20"/>
        <v>82955664</v>
      </c>
      <c r="DC27" s="16">
        <f t="shared" si="20"/>
        <v>81656246.917159796</v>
      </c>
      <c r="DD27" s="16">
        <f t="shared" si="20"/>
        <v>77064088.071005955</v>
      </c>
      <c r="DE27" s="16">
        <f t="shared" si="20"/>
        <v>78850301.591715977</v>
      </c>
      <c r="DF27" s="16">
        <f t="shared" si="20"/>
        <v>81460344.520710051</v>
      </c>
      <c r="DG27" s="16">
        <f t="shared" si="20"/>
        <v>93712824.905325472</v>
      </c>
      <c r="DH27" s="16">
        <f t="shared" si="20"/>
        <v>98955051.840236694</v>
      </c>
    </row>
    <row r="28" spans="1:112">
      <c r="A28" s="5">
        <v>34700</v>
      </c>
      <c r="B28" s="56">
        <v>27851</v>
      </c>
      <c r="C28" s="56">
        <v>37344</v>
      </c>
      <c r="D28" s="17">
        <v>6622</v>
      </c>
      <c r="E28" s="17">
        <v>17196</v>
      </c>
      <c r="G28" s="17">
        <f t="shared" si="21"/>
        <v>62662.307692307695</v>
      </c>
      <c r="H28" s="17">
        <f t="shared" si="22"/>
        <v>36321.384615384617</v>
      </c>
      <c r="I28" s="17">
        <f t="shared" si="2"/>
        <v>35193.692307692305</v>
      </c>
      <c r="J28" s="17">
        <f t="shared" si="2"/>
        <v>37274.615384615383</v>
      </c>
      <c r="K28" s="17">
        <f t="shared" si="2"/>
        <v>30512</v>
      </c>
      <c r="L28" s="17">
        <f t="shared" si="2"/>
        <v>30057.615384615383</v>
      </c>
      <c r="M28" s="17">
        <f t="shared" si="3"/>
        <v>30516.615384615383</v>
      </c>
      <c r="N28" s="17">
        <f t="shared" si="3"/>
        <v>29042.153846153848</v>
      </c>
      <c r="O28" s="17">
        <f t="shared" si="3"/>
        <v>30354.846153846152</v>
      </c>
      <c r="P28" s="17">
        <f t="shared" si="3"/>
        <v>29562.153846153848</v>
      </c>
      <c r="Q28" s="17">
        <f t="shared" si="4"/>
        <v>31447.461538461539</v>
      </c>
      <c r="R28" s="17">
        <f t="shared" si="4"/>
        <v>29330.615384615383</v>
      </c>
      <c r="S28" s="17">
        <f t="shared" si="4"/>
        <v>28211.461538461539</v>
      </c>
      <c r="T28" s="17">
        <f t="shared" si="4"/>
        <v>27559.384615384617</v>
      </c>
      <c r="U28" s="17">
        <f t="shared" si="5"/>
        <v>27447</v>
      </c>
      <c r="V28" s="17">
        <f t="shared" si="5"/>
        <v>28384</v>
      </c>
      <c r="W28" s="17">
        <f t="shared" si="5"/>
        <v>31455.846153846152</v>
      </c>
      <c r="X28" s="17">
        <f t="shared" si="5"/>
        <v>32527.384615384617</v>
      </c>
      <c r="Y28" s="17">
        <f t="shared" si="6"/>
        <v>32973.384615384617</v>
      </c>
      <c r="Z28" s="17">
        <f t="shared" si="6"/>
        <v>32670.692307692309</v>
      </c>
      <c r="AA28" s="17">
        <f t="shared" si="6"/>
        <v>35597.615384615383</v>
      </c>
      <c r="AB28" s="17">
        <f t="shared" si="6"/>
        <v>37479</v>
      </c>
      <c r="AD28" s="52">
        <f t="shared" si="7"/>
        <v>754524831.14792931</v>
      </c>
      <c r="AE28" s="52">
        <f t="shared" si="24"/>
        <v>644534920.7100594</v>
      </c>
      <c r="AF28" s="52">
        <f t="shared" si="24"/>
        <v>1033642284.7100594</v>
      </c>
      <c r="AG28" s="52">
        <f t="shared" si="24"/>
        <v>1063065960.4792902</v>
      </c>
      <c r="AH28" s="52">
        <f t="shared" si="24"/>
        <v>1033345533.9408287</v>
      </c>
      <c r="AI28" s="52">
        <f t="shared" si="24"/>
        <v>1130314744.6390531</v>
      </c>
      <c r="AJ28" s="52">
        <f t="shared" si="24"/>
        <v>1043772071.0591719</v>
      </c>
      <c r="AK28" s="52">
        <f t="shared" si="24"/>
        <v>1095620184.6390531</v>
      </c>
      <c r="AL28" s="52">
        <f t="shared" si="24"/>
        <v>974366620.40828419</v>
      </c>
      <c r="AM28" s="52">
        <f t="shared" si="24"/>
        <v>1111001712.0946748</v>
      </c>
      <c r="AN28" s="52">
        <f t="shared" si="24"/>
        <v>1186860800.7159765</v>
      </c>
      <c r="AO28" s="52">
        <f t="shared" si="24"/>
        <v>1232215208.5443788</v>
      </c>
      <c r="AP28" s="52">
        <f t="shared" si="24"/>
        <v>1240117895.8639054</v>
      </c>
      <c r="AQ28" s="52">
        <f t="shared" si="24"/>
        <v>1175002378.2485209</v>
      </c>
      <c r="AR28" s="52">
        <f t="shared" si="24"/>
        <v>973843241.75147951</v>
      </c>
      <c r="AS28" s="52">
        <f t="shared" si="24"/>
        <v>908113588.85207105</v>
      </c>
      <c r="AT28" s="52">
        <f t="shared" si="24"/>
        <v>881432153.46745574</v>
      </c>
      <c r="AU28" s="52">
        <f t="shared" si="25"/>
        <v>899496993.37869835</v>
      </c>
      <c r="AV28" s="52">
        <f t="shared" si="26"/>
        <v>732497569.7100594</v>
      </c>
      <c r="AW28" s="52">
        <f t="shared" si="27"/>
        <v>634198986.32544398</v>
      </c>
      <c r="AY28" s="17">
        <f t="shared" si="31"/>
        <v>13657.461538461539</v>
      </c>
      <c r="AZ28" s="17">
        <f t="shared" si="32"/>
        <v>4107</v>
      </c>
      <c r="BA28" s="17">
        <f t="shared" si="11"/>
        <v>4350.2307692307695</v>
      </c>
      <c r="BB28" s="17">
        <f t="shared" si="11"/>
        <v>4588.6153846153848</v>
      </c>
      <c r="BC28" s="17">
        <f t="shared" si="11"/>
        <v>3258</v>
      </c>
      <c r="BD28" s="17">
        <f t="shared" si="11"/>
        <v>3085.1538461538462</v>
      </c>
      <c r="BE28" s="17">
        <f t="shared" si="12"/>
        <v>3097.4615384615386</v>
      </c>
      <c r="BF28" s="17">
        <f t="shared" si="12"/>
        <v>3195.2307692307691</v>
      </c>
      <c r="BG28" s="17">
        <f t="shared" si="12"/>
        <v>3069.9230769230771</v>
      </c>
      <c r="BH28" s="17">
        <f t="shared" si="12"/>
        <v>3537.7692307692309</v>
      </c>
      <c r="BI28" s="17">
        <f t="shared" si="13"/>
        <v>3800.0769230769229</v>
      </c>
      <c r="BJ28" s="17">
        <f t="shared" si="13"/>
        <v>3663.0769230769229</v>
      </c>
      <c r="BK28" s="17">
        <f t="shared" si="13"/>
        <v>3549.7692307692309</v>
      </c>
      <c r="BL28" s="17">
        <f t="shared" si="13"/>
        <v>3784.4615384615386</v>
      </c>
      <c r="BM28" s="17">
        <f t="shared" si="14"/>
        <v>2750.3846153846152</v>
      </c>
      <c r="BN28" s="17">
        <f t="shared" si="14"/>
        <v>2983.2307692307691</v>
      </c>
      <c r="BO28" s="17">
        <f t="shared" si="14"/>
        <v>3415.6153846153848</v>
      </c>
      <c r="BP28" s="17">
        <f t="shared" si="14"/>
        <v>3233.2307692307691</v>
      </c>
      <c r="BQ28" s="17">
        <f t="shared" si="15"/>
        <v>3300.2307692307691</v>
      </c>
      <c r="BR28" s="17">
        <f t="shared" si="15"/>
        <v>3841.2307692307691</v>
      </c>
      <c r="BS28" s="17">
        <f t="shared" si="15"/>
        <v>4375</v>
      </c>
      <c r="BT28" s="17">
        <f t="shared" si="15"/>
        <v>4354.8461538461543</v>
      </c>
      <c r="BU28" s="17">
        <f t="shared" si="16"/>
        <v>4055.2307692307691</v>
      </c>
      <c r="BV28" s="17">
        <f t="shared" si="16"/>
        <v>4203.0769230769229</v>
      </c>
      <c r="BW28" s="17">
        <f t="shared" si="16"/>
        <v>4274.6923076923076</v>
      </c>
      <c r="BX28" s="17">
        <f t="shared" si="16"/>
        <v>4532.4615384615381</v>
      </c>
      <c r="BY28" s="17">
        <f t="shared" si="17"/>
        <v>4431.3076923076924</v>
      </c>
      <c r="BZ28" s="17">
        <f t="shared" si="17"/>
        <v>4285.5384615384619</v>
      </c>
      <c r="CA28" s="17">
        <f t="shared" si="17"/>
        <v>3630.5384615384614</v>
      </c>
      <c r="CB28" s="17">
        <f t="shared" si="17"/>
        <v>3363.4615384615386</v>
      </c>
      <c r="CC28" s="17">
        <f t="shared" si="18"/>
        <v>3759.3076923076924</v>
      </c>
      <c r="CF28" s="16">
        <f t="shared" si="30"/>
        <v>86624544.591715977</v>
      </c>
      <c r="CG28" s="16">
        <f t="shared" si="30"/>
        <v>82243970.562130183</v>
      </c>
      <c r="CH28" s="16">
        <f t="shared" si="30"/>
        <v>108148800.28994083</v>
      </c>
      <c r="CI28" s="16">
        <f t="shared" si="30"/>
        <v>111773689.94082843</v>
      </c>
      <c r="CJ28" s="16">
        <f t="shared" si="30"/>
        <v>111513600</v>
      </c>
      <c r="CK28" s="16">
        <f t="shared" si="19"/>
        <v>109458272.66863906</v>
      </c>
      <c r="CL28" s="16">
        <f t="shared" si="19"/>
        <v>112095970.6745562</v>
      </c>
      <c r="CM28" s="16">
        <f t="shared" si="19"/>
        <v>102408172.40236688</v>
      </c>
      <c r="CN28" s="16">
        <f t="shared" si="19"/>
        <v>97168031.455621332</v>
      </c>
      <c r="CO28" s="16">
        <f t="shared" si="19"/>
        <v>99887723.840236723</v>
      </c>
      <c r="CP28" s="16">
        <f t="shared" si="19"/>
        <v>102165443.78698227</v>
      </c>
      <c r="CQ28" s="16">
        <f t="shared" si="19"/>
        <v>97476129</v>
      </c>
      <c r="CR28" s="16">
        <f t="shared" si="19"/>
        <v>118964327.00591718</v>
      </c>
      <c r="CS28" s="16">
        <f t="shared" si="19"/>
        <v>113939202.5147929</v>
      </c>
      <c r="CT28" s="16">
        <f t="shared" si="19"/>
        <v>104895412.63905327</v>
      </c>
      <c r="CU28" s="16">
        <f t="shared" si="19"/>
        <v>108664587.13017753</v>
      </c>
      <c r="CV28" s="16">
        <f t="shared" si="19"/>
        <v>107272229.2071006</v>
      </c>
      <c r="CW28" s="16">
        <f t="shared" si="20"/>
        <v>96358386.514792904</v>
      </c>
      <c r="CX28" s="16">
        <f t="shared" si="20"/>
        <v>86164092.213017762</v>
      </c>
      <c r="CY28" s="16">
        <f t="shared" si="20"/>
        <v>86538652.994082838</v>
      </c>
      <c r="CZ28" s="16">
        <f t="shared" si="20"/>
        <v>92202835.745562136</v>
      </c>
      <c r="DA28" s="16">
        <f t="shared" si="20"/>
        <v>89385388.455621332</v>
      </c>
      <c r="DB28" s="16">
        <f t="shared" si="20"/>
        <v>88036358.437869817</v>
      </c>
      <c r="DC28" s="16">
        <f t="shared" si="20"/>
        <v>83265625</v>
      </c>
      <c r="DD28" s="16">
        <f t="shared" si="20"/>
        <v>85121914.79289943</v>
      </c>
      <c r="DE28" s="16">
        <f t="shared" si="20"/>
        <v>87832942.159763336</v>
      </c>
      <c r="DF28" s="16">
        <f t="shared" si="20"/>
        <v>100539186.39053257</v>
      </c>
      <c r="DG28" s="16">
        <f t="shared" si="20"/>
        <v>105966436</v>
      </c>
      <c r="DH28" s="16">
        <f t="shared" si="20"/>
        <v>97973449.562130198</v>
      </c>
    </row>
    <row r="29" spans="1:112">
      <c r="A29" s="5">
        <v>34731</v>
      </c>
      <c r="B29" s="56">
        <v>57535</v>
      </c>
      <c r="C29" s="56">
        <v>16490</v>
      </c>
      <c r="D29" s="17">
        <v>9551</v>
      </c>
      <c r="E29" s="17">
        <v>5488</v>
      </c>
      <c r="G29" s="17">
        <f t="shared" si="21"/>
        <v>59085.076923076922</v>
      </c>
      <c r="H29" s="17">
        <f t="shared" si="22"/>
        <v>35193.692307692305</v>
      </c>
      <c r="I29" s="17">
        <f t="shared" si="2"/>
        <v>37274.615384615383</v>
      </c>
      <c r="J29" s="17">
        <f t="shared" si="2"/>
        <v>30512</v>
      </c>
      <c r="K29" s="17">
        <f t="shared" si="2"/>
        <v>30057.615384615383</v>
      </c>
      <c r="L29" s="17">
        <f t="shared" si="2"/>
        <v>30516.615384615383</v>
      </c>
      <c r="M29" s="17">
        <f t="shared" si="3"/>
        <v>29042.153846153848</v>
      </c>
      <c r="N29" s="17">
        <f t="shared" si="3"/>
        <v>30354.846153846152</v>
      </c>
      <c r="O29" s="17">
        <f t="shared" si="3"/>
        <v>29562.153846153848</v>
      </c>
      <c r="P29" s="17">
        <f t="shared" si="3"/>
        <v>31447.461538461539</v>
      </c>
      <c r="Q29" s="17">
        <f t="shared" si="4"/>
        <v>29330.615384615383</v>
      </c>
      <c r="R29" s="17">
        <f t="shared" si="4"/>
        <v>28211.461538461539</v>
      </c>
      <c r="S29" s="17">
        <f t="shared" si="4"/>
        <v>27559.384615384617</v>
      </c>
      <c r="T29" s="17">
        <f t="shared" si="4"/>
        <v>27447</v>
      </c>
      <c r="U29" s="17">
        <f t="shared" si="5"/>
        <v>28384</v>
      </c>
      <c r="V29" s="17">
        <f t="shared" si="5"/>
        <v>31455.846153846152</v>
      </c>
      <c r="W29" s="17">
        <f t="shared" si="5"/>
        <v>32527.384615384617</v>
      </c>
      <c r="X29" s="17">
        <f t="shared" si="5"/>
        <v>32973.384615384617</v>
      </c>
      <c r="Y29" s="17">
        <f t="shared" si="6"/>
        <v>32670.692307692309</v>
      </c>
      <c r="Z29" s="17">
        <f t="shared" si="6"/>
        <v>35597.615384615383</v>
      </c>
      <c r="AA29" s="17">
        <f t="shared" si="6"/>
        <v>37479</v>
      </c>
      <c r="AB29" s="17">
        <f t="shared" si="6"/>
        <v>38691.769230769234</v>
      </c>
      <c r="AD29" s="52">
        <f t="shared" si="7"/>
        <v>475696232.52071011</v>
      </c>
      <c r="AE29" s="52">
        <f t="shared" si="24"/>
        <v>816420724.85207093</v>
      </c>
      <c r="AF29" s="52">
        <f t="shared" si="24"/>
        <v>842593523.36686397</v>
      </c>
      <c r="AG29" s="52">
        <f t="shared" si="24"/>
        <v>816156994.67455626</v>
      </c>
      <c r="AH29" s="52">
        <f t="shared" si="24"/>
        <v>902577227.00591695</v>
      </c>
      <c r="AI29" s="52">
        <f t="shared" si="24"/>
        <v>825426160.05325449</v>
      </c>
      <c r="AJ29" s="52">
        <f t="shared" si="24"/>
        <v>871602987.00591695</v>
      </c>
      <c r="AK29" s="52">
        <f t="shared" si="24"/>
        <v>763837784.14792895</v>
      </c>
      <c r="AL29" s="52">
        <f t="shared" si="24"/>
        <v>885327981.44378698</v>
      </c>
      <c r="AM29" s="52">
        <f t="shared" si="24"/>
        <v>953180126.91715968</v>
      </c>
      <c r="AN29" s="52">
        <f t="shared" si="24"/>
        <v>993869275.47928977</v>
      </c>
      <c r="AO29" s="52">
        <f t="shared" si="24"/>
        <v>1000967911.3905325</v>
      </c>
      <c r="AP29" s="52">
        <f t="shared" si="24"/>
        <v>942556124.23668635</v>
      </c>
      <c r="AQ29" s="52">
        <f t="shared" si="24"/>
        <v>763374392.89940834</v>
      </c>
      <c r="AR29" s="52">
        <f t="shared" si="24"/>
        <v>705311020.71005905</v>
      </c>
      <c r="AS29" s="52">
        <f t="shared" si="24"/>
        <v>681820475.17159748</v>
      </c>
      <c r="AT29" s="52">
        <f t="shared" si="24"/>
        <v>697719714.60946739</v>
      </c>
      <c r="AU29" s="52">
        <f t="shared" si="25"/>
        <v>551660849.52071011</v>
      </c>
      <c r="AV29" s="52">
        <f t="shared" si="26"/>
        <v>466822560.00591713</v>
      </c>
      <c r="AW29" s="52">
        <f t="shared" si="27"/>
        <v>415886998.63313591</v>
      </c>
      <c r="AY29" s="17">
        <f t="shared" si="31"/>
        <v>14353.153846153846</v>
      </c>
      <c r="AZ29" s="17">
        <f t="shared" si="32"/>
        <v>4350.2307692307695</v>
      </c>
      <c r="BA29" s="17">
        <f t="shared" si="11"/>
        <v>4588.6153846153848</v>
      </c>
      <c r="BB29" s="17">
        <f t="shared" si="11"/>
        <v>3258</v>
      </c>
      <c r="BC29" s="17">
        <f t="shared" si="11"/>
        <v>3085.1538461538462</v>
      </c>
      <c r="BD29" s="17">
        <f t="shared" si="11"/>
        <v>3097.4615384615386</v>
      </c>
      <c r="BE29" s="17">
        <f t="shared" si="12"/>
        <v>3195.2307692307691</v>
      </c>
      <c r="BF29" s="17">
        <f t="shared" si="12"/>
        <v>3069.9230769230771</v>
      </c>
      <c r="BG29" s="17">
        <f t="shared" si="12"/>
        <v>3537.7692307692309</v>
      </c>
      <c r="BH29" s="17">
        <f t="shared" si="12"/>
        <v>3800.0769230769229</v>
      </c>
      <c r="BI29" s="17">
        <f t="shared" si="13"/>
        <v>3663.0769230769229</v>
      </c>
      <c r="BJ29" s="17">
        <f t="shared" si="13"/>
        <v>3549.7692307692309</v>
      </c>
      <c r="BK29" s="17">
        <f t="shared" si="13"/>
        <v>3784.4615384615386</v>
      </c>
      <c r="BL29" s="17">
        <f t="shared" si="13"/>
        <v>2750.3846153846152</v>
      </c>
      <c r="BM29" s="17">
        <f t="shared" si="14"/>
        <v>2983.2307692307691</v>
      </c>
      <c r="BN29" s="17">
        <f t="shared" si="14"/>
        <v>3415.6153846153848</v>
      </c>
      <c r="BO29" s="17">
        <f t="shared" si="14"/>
        <v>3233.2307692307691</v>
      </c>
      <c r="BP29" s="17">
        <f t="shared" si="14"/>
        <v>3300.2307692307691</v>
      </c>
      <c r="BQ29" s="17">
        <f t="shared" si="15"/>
        <v>3841.2307692307691</v>
      </c>
      <c r="BR29" s="17">
        <f t="shared" si="15"/>
        <v>4375</v>
      </c>
      <c r="BS29" s="17">
        <f t="shared" si="15"/>
        <v>4354.8461538461543</v>
      </c>
      <c r="BT29" s="17">
        <f t="shared" si="15"/>
        <v>4055.2307692307691</v>
      </c>
      <c r="BU29" s="17">
        <f t="shared" si="16"/>
        <v>4203.0769230769229</v>
      </c>
      <c r="BV29" s="17">
        <f t="shared" si="16"/>
        <v>4274.6923076923076</v>
      </c>
      <c r="BW29" s="17">
        <f t="shared" si="16"/>
        <v>4532.4615384615381</v>
      </c>
      <c r="BX29" s="17">
        <f t="shared" si="16"/>
        <v>4431.3076923076924</v>
      </c>
      <c r="BY29" s="17">
        <f t="shared" si="17"/>
        <v>4285.5384615384619</v>
      </c>
      <c r="BZ29" s="17">
        <f t="shared" si="17"/>
        <v>3630.5384615384614</v>
      </c>
      <c r="CA29" s="17">
        <f t="shared" si="17"/>
        <v>3363.4615384615386</v>
      </c>
      <c r="CB29" s="17">
        <f t="shared" si="17"/>
        <v>3759.3076923076924</v>
      </c>
      <c r="CC29" s="17">
        <f t="shared" si="18"/>
        <v>3746.1538461538462</v>
      </c>
      <c r="CF29" s="16">
        <f t="shared" si="30"/>
        <v>95346211.366863891</v>
      </c>
      <c r="CG29" s="16">
        <f t="shared" si="30"/>
        <v>123102438.86982247</v>
      </c>
      <c r="CH29" s="16">
        <f t="shared" si="30"/>
        <v>126967824</v>
      </c>
      <c r="CI29" s="16">
        <f t="shared" si="30"/>
        <v>126690609.32544376</v>
      </c>
      <c r="CJ29" s="16">
        <f t="shared" si="30"/>
        <v>124499247.39053252</v>
      </c>
      <c r="CK29" s="16">
        <f t="shared" si="19"/>
        <v>127311296.59171598</v>
      </c>
      <c r="CL29" s="16">
        <f t="shared" si="19"/>
        <v>116972544.37869821</v>
      </c>
      <c r="CM29" s="16">
        <f t="shared" si="19"/>
        <v>111367432.54437867</v>
      </c>
      <c r="CN29" s="16">
        <f t="shared" si="19"/>
        <v>114277744.62130176</v>
      </c>
      <c r="CO29" s="16">
        <f t="shared" si="19"/>
        <v>116713119.147929</v>
      </c>
      <c r="CP29" s="16">
        <f t="shared" si="19"/>
        <v>111697257.09467454</v>
      </c>
      <c r="CQ29" s="16">
        <f t="shared" si="19"/>
        <v>134624253.82248521</v>
      </c>
      <c r="CR29" s="16">
        <f t="shared" si="19"/>
        <v>129275150.77514791</v>
      </c>
      <c r="CS29" s="16">
        <f t="shared" si="19"/>
        <v>119629747.59763312</v>
      </c>
      <c r="CT29" s="16">
        <f t="shared" si="19"/>
        <v>123652689.23668638</v>
      </c>
      <c r="CU29" s="16">
        <f t="shared" si="19"/>
        <v>122167108.54437868</v>
      </c>
      <c r="CV29" s="16">
        <f t="shared" si="19"/>
        <v>110500526.77514791</v>
      </c>
      <c r="CW29" s="16">
        <f t="shared" si="20"/>
        <v>99563554.177514791</v>
      </c>
      <c r="CX29" s="16">
        <f t="shared" si="20"/>
        <v>99966156.710059151</v>
      </c>
      <c r="CY29" s="16">
        <f t="shared" si="20"/>
        <v>106047219.69822484</v>
      </c>
      <c r="CZ29" s="16">
        <f t="shared" si="20"/>
        <v>103024061.54437867</v>
      </c>
      <c r="DA29" s="16">
        <f t="shared" si="20"/>
        <v>101575386.98224853</v>
      </c>
      <c r="DB29" s="16">
        <f t="shared" si="20"/>
        <v>96445997.402366877</v>
      </c>
      <c r="DC29" s="16">
        <f t="shared" si="20"/>
        <v>98443031.100591689</v>
      </c>
      <c r="DD29" s="16">
        <f t="shared" si="20"/>
        <v>101356879.53254434</v>
      </c>
      <c r="DE29" s="16">
        <f t="shared" si="20"/>
        <v>114974480.68639053</v>
      </c>
      <c r="DF29" s="16">
        <f t="shared" si="20"/>
        <v>120773337.01775146</v>
      </c>
      <c r="DG29" s="16">
        <f t="shared" si="20"/>
        <v>112229576.33136092</v>
      </c>
      <c r="DH29" s="16">
        <f t="shared" si="20"/>
        <v>112508449</v>
      </c>
    </row>
    <row r="30" spans="1:112">
      <c r="A30" s="5">
        <v>34759</v>
      </c>
      <c r="B30" s="56">
        <v>72286</v>
      </c>
      <c r="C30" s="56">
        <v>55938</v>
      </c>
      <c r="D30" s="17">
        <v>774</v>
      </c>
      <c r="E30" s="17">
        <v>5210</v>
      </c>
      <c r="G30" s="17">
        <f t="shared" si="21"/>
        <v>59355.153846153844</v>
      </c>
      <c r="H30" s="17">
        <f t="shared" si="22"/>
        <v>37274.615384615383</v>
      </c>
      <c r="I30" s="17">
        <f t="shared" si="2"/>
        <v>30512</v>
      </c>
      <c r="J30" s="17">
        <f t="shared" si="2"/>
        <v>30057.615384615383</v>
      </c>
      <c r="K30" s="17">
        <f t="shared" si="2"/>
        <v>30516.615384615383</v>
      </c>
      <c r="L30" s="17">
        <f t="shared" si="2"/>
        <v>29042.153846153848</v>
      </c>
      <c r="M30" s="17">
        <f t="shared" si="3"/>
        <v>30354.846153846152</v>
      </c>
      <c r="N30" s="17">
        <f t="shared" si="3"/>
        <v>29562.153846153848</v>
      </c>
      <c r="O30" s="17">
        <f t="shared" si="3"/>
        <v>31447.461538461539</v>
      </c>
      <c r="P30" s="17">
        <f t="shared" si="3"/>
        <v>29330.615384615383</v>
      </c>
      <c r="Q30" s="17">
        <f t="shared" si="4"/>
        <v>28211.461538461539</v>
      </c>
      <c r="R30" s="17">
        <f t="shared" si="4"/>
        <v>27559.384615384617</v>
      </c>
      <c r="S30" s="17">
        <f t="shared" si="4"/>
        <v>27447</v>
      </c>
      <c r="T30" s="17">
        <f t="shared" si="4"/>
        <v>28384</v>
      </c>
      <c r="U30" s="17">
        <f t="shared" si="5"/>
        <v>31455.846153846152</v>
      </c>
      <c r="V30" s="17">
        <f t="shared" si="5"/>
        <v>32527.384615384617</v>
      </c>
      <c r="W30" s="17">
        <f t="shared" si="5"/>
        <v>32973.384615384617</v>
      </c>
      <c r="X30" s="17">
        <f t="shared" si="5"/>
        <v>32670.692307692309</v>
      </c>
      <c r="Y30" s="17">
        <f t="shared" si="6"/>
        <v>35597.615384615383</v>
      </c>
      <c r="Z30" s="17">
        <f t="shared" si="6"/>
        <v>37479</v>
      </c>
      <c r="AA30" s="17">
        <f t="shared" si="6"/>
        <v>38691.769230769234</v>
      </c>
      <c r="AB30" s="17">
        <f t="shared" si="6"/>
        <v>40651.923076923078</v>
      </c>
      <c r="AD30" s="52">
        <f t="shared" si="7"/>
        <v>831927523.79289925</v>
      </c>
      <c r="AE30" s="52">
        <f t="shared" si="24"/>
        <v>858345759.90532541</v>
      </c>
      <c r="AF30" s="52">
        <f t="shared" si="24"/>
        <v>831661300.59763312</v>
      </c>
      <c r="AG30" s="52">
        <f t="shared" si="24"/>
        <v>918877968.99999976</v>
      </c>
      <c r="AH30" s="52">
        <f t="shared" si="24"/>
        <v>841017846.24852061</v>
      </c>
      <c r="AI30" s="52">
        <f t="shared" si="24"/>
        <v>887622848.99999976</v>
      </c>
      <c r="AJ30" s="52">
        <f t="shared" si="24"/>
        <v>778839289.9408282</v>
      </c>
      <c r="AK30" s="52">
        <f t="shared" si="24"/>
        <v>901472909.82840228</v>
      </c>
      <c r="AL30" s="52">
        <f t="shared" si="24"/>
        <v>969929570.5562129</v>
      </c>
      <c r="AM30" s="52">
        <f t="shared" si="24"/>
        <v>1010970940.9763311</v>
      </c>
      <c r="AN30" s="52">
        <f t="shared" si="24"/>
        <v>1018130281.8698224</v>
      </c>
      <c r="AO30" s="52">
        <f t="shared" si="24"/>
        <v>959212370.56213009</v>
      </c>
      <c r="AP30" s="52">
        <f t="shared" si="24"/>
        <v>778371369.71005917</v>
      </c>
      <c r="AQ30" s="52">
        <f t="shared" si="24"/>
        <v>719729201.8994081</v>
      </c>
      <c r="AR30" s="52">
        <f t="shared" si="24"/>
        <v>695997747.74556196</v>
      </c>
      <c r="AS30" s="52">
        <f t="shared" si="24"/>
        <v>712060487.597633</v>
      </c>
      <c r="AT30" s="52">
        <f t="shared" si="24"/>
        <v>564420633.75147927</v>
      </c>
      <c r="AU30" s="52">
        <f t="shared" si="25"/>
        <v>478566107.1005916</v>
      </c>
      <c r="AV30" s="52">
        <f t="shared" si="26"/>
        <v>426975463.76331335</v>
      </c>
      <c r="AW30" s="52">
        <f t="shared" si="27"/>
        <v>349810841.20710045</v>
      </c>
      <c r="AY30" s="17">
        <f t="shared" si="31"/>
        <v>10305.307692307691</v>
      </c>
      <c r="AZ30" s="17">
        <f t="shared" si="32"/>
        <v>4588.6153846153848</v>
      </c>
      <c r="BA30" s="17">
        <f t="shared" si="11"/>
        <v>3258</v>
      </c>
      <c r="BB30" s="17">
        <f t="shared" si="11"/>
        <v>3085.1538461538462</v>
      </c>
      <c r="BC30" s="17">
        <f t="shared" si="11"/>
        <v>3097.4615384615386</v>
      </c>
      <c r="BD30" s="17">
        <f t="shared" si="11"/>
        <v>3195.2307692307691</v>
      </c>
      <c r="BE30" s="17">
        <f t="shared" si="12"/>
        <v>3069.9230769230771</v>
      </c>
      <c r="BF30" s="17">
        <f t="shared" si="12"/>
        <v>3537.7692307692309</v>
      </c>
      <c r="BG30" s="17">
        <f t="shared" si="12"/>
        <v>3800.0769230769229</v>
      </c>
      <c r="BH30" s="17">
        <f t="shared" si="12"/>
        <v>3663.0769230769229</v>
      </c>
      <c r="BI30" s="17">
        <f t="shared" si="13"/>
        <v>3549.7692307692309</v>
      </c>
      <c r="BJ30" s="17">
        <f t="shared" si="13"/>
        <v>3784.4615384615386</v>
      </c>
      <c r="BK30" s="17">
        <f t="shared" si="13"/>
        <v>2750.3846153846152</v>
      </c>
      <c r="BL30" s="17">
        <f t="shared" si="13"/>
        <v>2983.2307692307691</v>
      </c>
      <c r="BM30" s="17">
        <f t="shared" si="14"/>
        <v>3415.6153846153848</v>
      </c>
      <c r="BN30" s="17">
        <f t="shared" si="14"/>
        <v>3233.2307692307691</v>
      </c>
      <c r="BO30" s="17">
        <f t="shared" si="14"/>
        <v>3300.2307692307691</v>
      </c>
      <c r="BP30" s="17">
        <f t="shared" si="14"/>
        <v>3841.2307692307691</v>
      </c>
      <c r="BQ30" s="17">
        <f t="shared" si="15"/>
        <v>4375</v>
      </c>
      <c r="BR30" s="17">
        <f t="shared" si="15"/>
        <v>4354.8461538461543</v>
      </c>
      <c r="BS30" s="17">
        <f t="shared" si="15"/>
        <v>4055.2307692307691</v>
      </c>
      <c r="BT30" s="17">
        <f t="shared" si="15"/>
        <v>4203.0769230769229</v>
      </c>
      <c r="BU30" s="17">
        <f t="shared" si="16"/>
        <v>4274.6923076923076</v>
      </c>
      <c r="BV30" s="17">
        <f t="shared" si="16"/>
        <v>4532.4615384615381</v>
      </c>
      <c r="BW30" s="17">
        <f t="shared" si="16"/>
        <v>4431.3076923076924</v>
      </c>
      <c r="BX30" s="17">
        <f t="shared" si="16"/>
        <v>4285.5384615384619</v>
      </c>
      <c r="BY30" s="17">
        <f t="shared" si="17"/>
        <v>3630.5384615384614</v>
      </c>
      <c r="BZ30" s="17">
        <f t="shared" si="17"/>
        <v>3363.4615384615386</v>
      </c>
      <c r="CA30" s="17">
        <f t="shared" si="17"/>
        <v>3759.3076923076924</v>
      </c>
      <c r="CB30" s="17">
        <f t="shared" si="17"/>
        <v>3746.1538461538462</v>
      </c>
      <c r="CC30" s="17">
        <f t="shared" si="18"/>
        <v>3306.0769230769229</v>
      </c>
      <c r="CF30" s="16">
        <f t="shared" si="30"/>
        <v>49664545.710059159</v>
      </c>
      <c r="CG30" s="16">
        <f t="shared" si="30"/>
        <v>52130621.562130168</v>
      </c>
      <c r="CH30" s="16">
        <f t="shared" si="30"/>
        <v>51953046.177514769</v>
      </c>
      <c r="CI30" s="16">
        <f t="shared" si="30"/>
        <v>50553193.852070987</v>
      </c>
      <c r="CJ30" s="16">
        <f t="shared" si="30"/>
        <v>52350790.532544367</v>
      </c>
      <c r="CK30" s="16">
        <f t="shared" si="19"/>
        <v>45799576.828402363</v>
      </c>
      <c r="CL30" s="16">
        <f t="shared" si="19"/>
        <v>42318027.360946737</v>
      </c>
      <c r="CM30" s="16">
        <f t="shared" si="19"/>
        <v>44119229.591715969</v>
      </c>
      <c r="CN30" s="16">
        <f t="shared" si="19"/>
        <v>45637299.905325435</v>
      </c>
      <c r="CO30" s="16">
        <f t="shared" si="19"/>
        <v>42521434.562130161</v>
      </c>
      <c r="CP30" s="16">
        <f t="shared" si="19"/>
        <v>57076862.698224843</v>
      </c>
      <c r="CQ30" s="16">
        <f t="shared" si="19"/>
        <v>53612810.467455603</v>
      </c>
      <c r="CR30" s="16">
        <f t="shared" si="19"/>
        <v>47467860.094674543</v>
      </c>
      <c r="CS30" s="16">
        <f t="shared" si="19"/>
        <v>50014272.005917147</v>
      </c>
      <c r="CT30" s="16">
        <f t="shared" si="19"/>
        <v>49071102.698224835</v>
      </c>
      <c r="CU30" s="16">
        <f t="shared" si="19"/>
        <v>41784290.467455603</v>
      </c>
      <c r="CV30" s="16">
        <f t="shared" si="19"/>
        <v>35168549.325443774</v>
      </c>
      <c r="CW30" s="16">
        <f t="shared" si="20"/>
        <v>35407992.520710044</v>
      </c>
      <c r="CX30" s="16">
        <f t="shared" si="20"/>
        <v>39063461.544378683</v>
      </c>
      <c r="CY30" s="16">
        <f t="shared" si="20"/>
        <v>37237220.360946737</v>
      </c>
      <c r="CZ30" s="16">
        <f t="shared" si="20"/>
        <v>36368321.917159751</v>
      </c>
      <c r="DA30" s="16">
        <f t="shared" si="20"/>
        <v>33325752.715976324</v>
      </c>
      <c r="DB30" s="16">
        <f t="shared" si="20"/>
        <v>34503875.999999993</v>
      </c>
      <c r="DC30" s="16">
        <f t="shared" si="20"/>
        <v>36237621.591715962</v>
      </c>
      <c r="DD30" s="16">
        <f t="shared" si="20"/>
        <v>44552544.284023665</v>
      </c>
      <c r="DE30" s="16">
        <f t="shared" si="20"/>
        <v>48189228.023668617</v>
      </c>
      <c r="DF30" s="16">
        <f t="shared" si="20"/>
        <v>42850115.999999985</v>
      </c>
      <c r="DG30" s="16">
        <f t="shared" si="20"/>
        <v>43022499.177514784</v>
      </c>
      <c r="DH30" s="16">
        <f t="shared" si="20"/>
        <v>48989231.360946737</v>
      </c>
    </row>
    <row r="31" spans="1:112">
      <c r="A31" s="5">
        <v>34790</v>
      </c>
      <c r="B31" s="56">
        <v>74286</v>
      </c>
      <c r="C31" s="56">
        <v>17444</v>
      </c>
      <c r="D31" s="17">
        <v>300</v>
      </c>
      <c r="E31" s="17">
        <v>3755</v>
      </c>
      <c r="G31" s="17">
        <f t="shared" si="21"/>
        <v>60593.923076923078</v>
      </c>
      <c r="H31" s="17">
        <f t="shared" si="22"/>
        <v>30512</v>
      </c>
      <c r="I31" s="17">
        <f t="shared" si="2"/>
        <v>30057.615384615383</v>
      </c>
      <c r="J31" s="17">
        <f t="shared" si="2"/>
        <v>30516.615384615383</v>
      </c>
      <c r="K31" s="17">
        <f t="shared" si="2"/>
        <v>29042.153846153848</v>
      </c>
      <c r="L31" s="17">
        <f t="shared" si="2"/>
        <v>30354.846153846152</v>
      </c>
      <c r="M31" s="17">
        <f t="shared" si="3"/>
        <v>29562.153846153848</v>
      </c>
      <c r="N31" s="17">
        <f t="shared" si="3"/>
        <v>31447.461538461539</v>
      </c>
      <c r="O31" s="17">
        <f t="shared" si="3"/>
        <v>29330.615384615383</v>
      </c>
      <c r="P31" s="17">
        <f t="shared" si="3"/>
        <v>28211.461538461539</v>
      </c>
      <c r="Q31" s="17">
        <f t="shared" si="4"/>
        <v>27559.384615384617</v>
      </c>
      <c r="R31" s="17">
        <f t="shared" si="4"/>
        <v>27447</v>
      </c>
      <c r="S31" s="17">
        <f t="shared" si="4"/>
        <v>28384</v>
      </c>
      <c r="T31" s="17">
        <f t="shared" si="4"/>
        <v>31455.846153846152</v>
      </c>
      <c r="U31" s="17">
        <f t="shared" si="5"/>
        <v>32527.384615384617</v>
      </c>
      <c r="V31" s="17">
        <f t="shared" si="5"/>
        <v>32973.384615384617</v>
      </c>
      <c r="W31" s="17">
        <f t="shared" si="5"/>
        <v>32670.692307692309</v>
      </c>
      <c r="X31" s="17">
        <f t="shared" si="5"/>
        <v>35597.615384615383</v>
      </c>
      <c r="Y31" s="17">
        <f t="shared" si="6"/>
        <v>37479</v>
      </c>
      <c r="Z31" s="17">
        <f t="shared" si="6"/>
        <v>38691.769230769234</v>
      </c>
      <c r="AA31" s="17">
        <f t="shared" si="6"/>
        <v>40651.923076923078</v>
      </c>
      <c r="AB31" s="17">
        <f t="shared" si="6"/>
        <v>43475</v>
      </c>
      <c r="AD31" s="52">
        <f t="shared" si="7"/>
        <v>932466087.47929013</v>
      </c>
      <c r="AE31" s="52">
        <f t="shared" si="24"/>
        <v>904644438.01775169</v>
      </c>
      <c r="AF31" s="52">
        <f t="shared" si="24"/>
        <v>995514141.59171593</v>
      </c>
      <c r="AG31" s="52">
        <f t="shared" si="24"/>
        <v>914401773.15976346</v>
      </c>
      <c r="AH31" s="52">
        <f t="shared" si="24"/>
        <v>962970701.59171593</v>
      </c>
      <c r="AI31" s="52">
        <f t="shared" si="24"/>
        <v>849516220.21301782</v>
      </c>
      <c r="AJ31" s="52">
        <f t="shared" si="24"/>
        <v>977394407.86390555</v>
      </c>
      <c r="AK31" s="52">
        <f t="shared" si="24"/>
        <v>1048623815.2899408</v>
      </c>
      <c r="AL31" s="52">
        <f t="shared" si="24"/>
        <v>1091280731.366864</v>
      </c>
      <c r="AM31" s="52">
        <f t="shared" si="24"/>
        <v>1098718509.4674556</v>
      </c>
      <c r="AN31" s="52">
        <f t="shared" si="24"/>
        <v>1037479144.6213019</v>
      </c>
      <c r="AO31" s="52">
        <f t="shared" si="24"/>
        <v>849027526.77514803</v>
      </c>
      <c r="AP31" s="52">
        <f t="shared" si="24"/>
        <v>787730581.2130177</v>
      </c>
      <c r="AQ31" s="52">
        <f t="shared" si="24"/>
        <v>762894144.90532541</v>
      </c>
      <c r="AR31" s="52">
        <f t="shared" si="24"/>
        <v>779706816.59171605</v>
      </c>
      <c r="AS31" s="52">
        <f t="shared" si="24"/>
        <v>624815398.24852085</v>
      </c>
      <c r="AT31" s="52">
        <f t="shared" si="24"/>
        <v>534299668.85207105</v>
      </c>
      <c r="AU31" s="52">
        <f t="shared" si="25"/>
        <v>479704343.1005916</v>
      </c>
      <c r="AV31" s="52">
        <f t="shared" si="26"/>
        <v>397683364</v>
      </c>
      <c r="AW31" s="52">
        <f t="shared" si="27"/>
        <v>293057527.31360948</v>
      </c>
      <c r="AY31" s="17">
        <f t="shared" si="31"/>
        <v>8265</v>
      </c>
      <c r="AZ31" s="17">
        <f t="shared" si="32"/>
        <v>3258</v>
      </c>
      <c r="BA31" s="17">
        <f t="shared" si="11"/>
        <v>3085.1538461538462</v>
      </c>
      <c r="BB31" s="17">
        <f t="shared" si="11"/>
        <v>3097.4615384615386</v>
      </c>
      <c r="BC31" s="17">
        <f t="shared" si="11"/>
        <v>3195.2307692307691</v>
      </c>
      <c r="BD31" s="17">
        <f t="shared" si="11"/>
        <v>3069.9230769230771</v>
      </c>
      <c r="BE31" s="17">
        <f t="shared" si="12"/>
        <v>3537.7692307692309</v>
      </c>
      <c r="BF31" s="17">
        <f t="shared" si="12"/>
        <v>3800.0769230769229</v>
      </c>
      <c r="BG31" s="17">
        <f t="shared" si="12"/>
        <v>3663.0769230769229</v>
      </c>
      <c r="BH31" s="17">
        <f t="shared" si="12"/>
        <v>3549.7692307692309</v>
      </c>
      <c r="BI31" s="17">
        <f t="shared" si="13"/>
        <v>3784.4615384615386</v>
      </c>
      <c r="BJ31" s="17">
        <f t="shared" si="13"/>
        <v>2750.3846153846152</v>
      </c>
      <c r="BK31" s="17">
        <f t="shared" si="13"/>
        <v>2983.2307692307691</v>
      </c>
      <c r="BL31" s="17">
        <f t="shared" si="13"/>
        <v>3415.6153846153848</v>
      </c>
      <c r="BM31" s="17">
        <f t="shared" si="14"/>
        <v>3233.2307692307691</v>
      </c>
      <c r="BN31" s="17">
        <f t="shared" si="14"/>
        <v>3300.2307692307691</v>
      </c>
      <c r="BO31" s="17">
        <f t="shared" si="14"/>
        <v>3841.2307692307691</v>
      </c>
      <c r="BP31" s="17">
        <f t="shared" si="14"/>
        <v>4375</v>
      </c>
      <c r="BQ31" s="17">
        <f t="shared" si="15"/>
        <v>4354.8461538461543</v>
      </c>
      <c r="BR31" s="17">
        <f t="shared" si="15"/>
        <v>4055.2307692307691</v>
      </c>
      <c r="BS31" s="17">
        <f t="shared" si="15"/>
        <v>4203.0769230769229</v>
      </c>
      <c r="BT31" s="17">
        <f t="shared" si="15"/>
        <v>4274.6923076923076</v>
      </c>
      <c r="BU31" s="17">
        <f t="shared" si="16"/>
        <v>4532.4615384615381</v>
      </c>
      <c r="BV31" s="17">
        <f t="shared" si="16"/>
        <v>4431.3076923076924</v>
      </c>
      <c r="BW31" s="17">
        <f t="shared" si="16"/>
        <v>4285.5384615384619</v>
      </c>
      <c r="BX31" s="17">
        <f t="shared" si="16"/>
        <v>3630.5384615384614</v>
      </c>
      <c r="BY31" s="17">
        <f t="shared" si="17"/>
        <v>3363.4615384615386</v>
      </c>
      <c r="BZ31" s="17">
        <f t="shared" si="17"/>
        <v>3759.3076923076924</v>
      </c>
      <c r="CA31" s="17">
        <f t="shared" si="17"/>
        <v>3746.1538461538462</v>
      </c>
      <c r="CB31" s="17">
        <f t="shared" si="17"/>
        <v>3306.0769230769229</v>
      </c>
      <c r="CC31" s="17">
        <f t="shared" si="18"/>
        <v>3628.0769230769229</v>
      </c>
      <c r="CF31" s="16">
        <f t="shared" si="30"/>
        <v>26830806.177514799</v>
      </c>
      <c r="CG31" s="16">
        <f t="shared" si="30"/>
        <v>26703453.751479283</v>
      </c>
      <c r="CH31" s="16">
        <f t="shared" si="30"/>
        <v>25702560.053254437</v>
      </c>
      <c r="CI31" s="16">
        <f t="shared" si="30"/>
        <v>26988824.23668639</v>
      </c>
      <c r="CJ31" s="16">
        <f t="shared" si="30"/>
        <v>22346710.745562132</v>
      </c>
      <c r="CK31" s="16">
        <f t="shared" si="19"/>
        <v>19935538.082840238</v>
      </c>
      <c r="CL31" s="16">
        <f t="shared" si="19"/>
        <v>21177696.005917162</v>
      </c>
      <c r="CM31" s="16">
        <f t="shared" si="19"/>
        <v>22233401.207100593</v>
      </c>
      <c r="CN31" s="16">
        <f t="shared" si="19"/>
        <v>20075224.905325439</v>
      </c>
      <c r="CO31" s="16">
        <f t="shared" si="19"/>
        <v>30410982.840236686</v>
      </c>
      <c r="CP31" s="16">
        <f t="shared" si="19"/>
        <v>27897086.207100589</v>
      </c>
      <c r="CQ31" s="16">
        <f t="shared" si="19"/>
        <v>23516531.147928994</v>
      </c>
      <c r="CR31" s="16">
        <f t="shared" si="19"/>
        <v>25318701.591715973</v>
      </c>
      <c r="CS31" s="16">
        <f t="shared" si="19"/>
        <v>24648933.514792897</v>
      </c>
      <c r="CT31" s="16">
        <f t="shared" si="19"/>
        <v>19569734.207100589</v>
      </c>
      <c r="CU31" s="16">
        <f t="shared" si="19"/>
        <v>15132100</v>
      </c>
      <c r="CV31" s="16">
        <f t="shared" si="19"/>
        <v>15289303.100591714</v>
      </c>
      <c r="CW31" s="16">
        <f t="shared" si="20"/>
        <v>17722156.976331357</v>
      </c>
      <c r="CX31" s="16">
        <f t="shared" si="20"/>
        <v>16499219.082840238</v>
      </c>
      <c r="CY31" s="16">
        <f t="shared" si="20"/>
        <v>15922555.479289941</v>
      </c>
      <c r="CZ31" s="16">
        <f t="shared" si="20"/>
        <v>13931843.366863908</v>
      </c>
      <c r="DA31" s="16">
        <f t="shared" si="20"/>
        <v>14697196.710059172</v>
      </c>
      <c r="DB31" s="16">
        <f t="shared" si="20"/>
        <v>15836114.136094673</v>
      </c>
      <c r="DC31" s="16">
        <f t="shared" si="20"/>
        <v>21478233.751479294</v>
      </c>
      <c r="DD31" s="16">
        <f t="shared" si="20"/>
        <v>24025079.289940823</v>
      </c>
      <c r="DE31" s="16">
        <f t="shared" si="20"/>
        <v>20301263.171597634</v>
      </c>
      <c r="DF31" s="16">
        <f t="shared" si="20"/>
        <v>20419970.562130183</v>
      </c>
      <c r="DG31" s="16">
        <f t="shared" si="20"/>
        <v>24590918.082840238</v>
      </c>
      <c r="DH31" s="16">
        <f t="shared" si="20"/>
        <v>21501055.621301778</v>
      </c>
    </row>
    <row r="32" spans="1:112">
      <c r="A32" s="5">
        <v>34820</v>
      </c>
      <c r="B32" s="56">
        <v>55252</v>
      </c>
      <c r="C32" s="56">
        <v>26746</v>
      </c>
      <c r="D32" s="17">
        <v>4383</v>
      </c>
      <c r="E32" s="17">
        <v>1229</v>
      </c>
      <c r="G32" s="17">
        <f t="shared" si="21"/>
        <v>59779.923076923078</v>
      </c>
      <c r="H32" s="17">
        <f t="shared" si="22"/>
        <v>30057.615384615383</v>
      </c>
      <c r="I32" s="17">
        <f t="shared" si="2"/>
        <v>30516.615384615383</v>
      </c>
      <c r="J32" s="17">
        <f t="shared" si="2"/>
        <v>29042.153846153848</v>
      </c>
      <c r="K32" s="17">
        <f t="shared" si="2"/>
        <v>30354.846153846152</v>
      </c>
      <c r="L32" s="17">
        <f t="shared" si="2"/>
        <v>29562.153846153848</v>
      </c>
      <c r="M32" s="17">
        <f t="shared" si="3"/>
        <v>31447.461538461539</v>
      </c>
      <c r="N32" s="17">
        <f t="shared" si="3"/>
        <v>29330.615384615383</v>
      </c>
      <c r="O32" s="17">
        <f t="shared" si="3"/>
        <v>28211.461538461539</v>
      </c>
      <c r="P32" s="17">
        <f t="shared" si="3"/>
        <v>27559.384615384617</v>
      </c>
      <c r="Q32" s="17">
        <f t="shared" si="4"/>
        <v>27447</v>
      </c>
      <c r="R32" s="17">
        <f t="shared" si="4"/>
        <v>28384</v>
      </c>
      <c r="S32" s="17">
        <f t="shared" si="4"/>
        <v>31455.846153846152</v>
      </c>
      <c r="T32" s="17">
        <f t="shared" si="4"/>
        <v>32527.384615384617</v>
      </c>
      <c r="U32" s="17">
        <f t="shared" si="5"/>
        <v>32973.384615384617</v>
      </c>
      <c r="V32" s="17">
        <f t="shared" si="5"/>
        <v>32670.692307692309</v>
      </c>
      <c r="W32" s="17">
        <f t="shared" si="5"/>
        <v>35597.615384615383</v>
      </c>
      <c r="X32" s="17">
        <f t="shared" si="5"/>
        <v>37479</v>
      </c>
      <c r="Y32" s="17">
        <f t="shared" si="6"/>
        <v>38691.769230769234</v>
      </c>
      <c r="Z32" s="17">
        <f t="shared" si="6"/>
        <v>40651.923076923078</v>
      </c>
      <c r="AA32" s="17">
        <f t="shared" si="6"/>
        <v>43475</v>
      </c>
      <c r="AB32" s="17">
        <f t="shared" si="6"/>
        <v>48242.230769230766</v>
      </c>
      <c r="AD32" s="52">
        <f t="shared" si="7"/>
        <v>856341177.09467471</v>
      </c>
      <c r="AE32" s="52">
        <f t="shared" si="24"/>
        <v>944810457.28402364</v>
      </c>
      <c r="AF32" s="52">
        <f t="shared" si="24"/>
        <v>865835151.92899418</v>
      </c>
      <c r="AG32" s="52">
        <f t="shared" si="24"/>
        <v>913113577.28402364</v>
      </c>
      <c r="AH32" s="52">
        <f t="shared" si="24"/>
        <v>802728376.8284024</v>
      </c>
      <c r="AI32" s="52">
        <f t="shared" si="24"/>
        <v>927160338.94082856</v>
      </c>
      <c r="AJ32" s="52">
        <f t="shared" si="24"/>
        <v>996567763.90532553</v>
      </c>
      <c r="AK32" s="52">
        <f t="shared" si="24"/>
        <v>1038163098.7514793</v>
      </c>
      <c r="AL32" s="52">
        <f t="shared" si="24"/>
        <v>1045417914.6982249</v>
      </c>
      <c r="AM32" s="52">
        <f t="shared" si="24"/>
        <v>985703985.85207105</v>
      </c>
      <c r="AN32" s="52">
        <f t="shared" si="24"/>
        <v>802253333.54437888</v>
      </c>
      <c r="AO32" s="52">
        <f t="shared" si="24"/>
        <v>742700852.59763312</v>
      </c>
      <c r="AP32" s="52">
        <f t="shared" si="24"/>
        <v>718590504.28994083</v>
      </c>
      <c r="AQ32" s="52">
        <f t="shared" si="24"/>
        <v>734910392.89940834</v>
      </c>
      <c r="AR32" s="52">
        <f t="shared" si="24"/>
        <v>584784005.32544386</v>
      </c>
      <c r="AS32" s="52">
        <f t="shared" si="24"/>
        <v>497331170.08284026</v>
      </c>
      <c r="AT32" s="52">
        <f t="shared" si="24"/>
        <v>444710232.63905317</v>
      </c>
      <c r="AU32" s="52">
        <f t="shared" si="25"/>
        <v>365880384</v>
      </c>
      <c r="AV32" s="52">
        <f t="shared" si="26"/>
        <v>265850516.54437873</v>
      </c>
      <c r="AW32" s="52">
        <f t="shared" si="27"/>
        <v>133118343.78698236</v>
      </c>
      <c r="AY32" s="17">
        <f t="shared" si="31"/>
        <v>8592.461538461539</v>
      </c>
      <c r="AZ32" s="17">
        <f t="shared" si="32"/>
        <v>3085.1538461538462</v>
      </c>
      <c r="BA32" s="17">
        <f t="shared" si="11"/>
        <v>3097.4615384615386</v>
      </c>
      <c r="BB32" s="17">
        <f t="shared" si="11"/>
        <v>3195.2307692307691</v>
      </c>
      <c r="BC32" s="17">
        <f t="shared" si="11"/>
        <v>3069.9230769230771</v>
      </c>
      <c r="BD32" s="17">
        <f t="shared" si="11"/>
        <v>3537.7692307692309</v>
      </c>
      <c r="BE32" s="17">
        <f t="shared" si="12"/>
        <v>3800.0769230769229</v>
      </c>
      <c r="BF32" s="17">
        <f t="shared" si="12"/>
        <v>3663.0769230769229</v>
      </c>
      <c r="BG32" s="17">
        <f t="shared" si="12"/>
        <v>3549.7692307692309</v>
      </c>
      <c r="BH32" s="17">
        <f t="shared" si="12"/>
        <v>3784.4615384615386</v>
      </c>
      <c r="BI32" s="17">
        <f t="shared" si="13"/>
        <v>2750.3846153846152</v>
      </c>
      <c r="BJ32" s="17">
        <f t="shared" si="13"/>
        <v>2983.2307692307691</v>
      </c>
      <c r="BK32" s="17">
        <f t="shared" si="13"/>
        <v>3415.6153846153848</v>
      </c>
      <c r="BL32" s="17">
        <f t="shared" si="13"/>
        <v>3233.2307692307691</v>
      </c>
      <c r="BM32" s="17">
        <f t="shared" si="14"/>
        <v>3300.2307692307691</v>
      </c>
      <c r="BN32" s="17">
        <f t="shared" si="14"/>
        <v>3841.2307692307691</v>
      </c>
      <c r="BO32" s="17">
        <f t="shared" si="14"/>
        <v>4375</v>
      </c>
      <c r="BP32" s="17">
        <f t="shared" si="14"/>
        <v>4354.8461538461543</v>
      </c>
      <c r="BQ32" s="17">
        <f t="shared" si="15"/>
        <v>4055.2307692307691</v>
      </c>
      <c r="BR32" s="17">
        <f t="shared" si="15"/>
        <v>4203.0769230769229</v>
      </c>
      <c r="BS32" s="17">
        <f t="shared" si="15"/>
        <v>4274.6923076923076</v>
      </c>
      <c r="BT32" s="17">
        <f t="shared" si="15"/>
        <v>4532.4615384615381</v>
      </c>
      <c r="BU32" s="17">
        <f t="shared" si="16"/>
        <v>4431.3076923076924</v>
      </c>
      <c r="BV32" s="17">
        <f t="shared" si="16"/>
        <v>4285.5384615384619</v>
      </c>
      <c r="BW32" s="17">
        <f t="shared" si="16"/>
        <v>3630.5384615384614</v>
      </c>
      <c r="BX32" s="17">
        <f t="shared" si="16"/>
        <v>3363.4615384615386</v>
      </c>
      <c r="BY32" s="17">
        <f t="shared" si="17"/>
        <v>3759.3076923076924</v>
      </c>
      <c r="BZ32" s="17">
        <f t="shared" si="17"/>
        <v>3746.1538461538462</v>
      </c>
      <c r="CA32" s="17">
        <f t="shared" si="17"/>
        <v>3306.0769230769229</v>
      </c>
      <c r="CB32" s="17">
        <f t="shared" si="17"/>
        <v>3628.0769230769229</v>
      </c>
      <c r="CC32" s="17">
        <f t="shared" si="18"/>
        <v>4060.7692307692309</v>
      </c>
      <c r="CF32" s="16">
        <f t="shared" si="30"/>
        <v>30195025</v>
      </c>
      <c r="CG32" s="16">
        <f t="shared" si="30"/>
        <v>29130099.976331364</v>
      </c>
      <c r="CH32" s="16">
        <f t="shared" si="30"/>
        <v>30498431.059171602</v>
      </c>
      <c r="CI32" s="16">
        <f t="shared" si="30"/>
        <v>25549914.325443797</v>
      </c>
      <c r="CJ32" s="16">
        <f t="shared" si="30"/>
        <v>22966950.301775154</v>
      </c>
      <c r="CK32" s="16">
        <f t="shared" si="30"/>
        <v>24298832.686390541</v>
      </c>
      <c r="CL32" s="16">
        <f t="shared" si="30"/>
        <v>25428745.710059181</v>
      </c>
      <c r="CM32" s="16">
        <f t="shared" si="30"/>
        <v>23116864</v>
      </c>
      <c r="CN32" s="16">
        <f t="shared" si="30"/>
        <v>34129862.775147937</v>
      </c>
      <c r="CO32" s="16">
        <f t="shared" si="30"/>
        <v>31463469.822485209</v>
      </c>
      <c r="CP32" s="16">
        <f t="shared" si="30"/>
        <v>26799736.100591719</v>
      </c>
      <c r="CQ32" s="16">
        <f t="shared" si="30"/>
        <v>28721354.437869824</v>
      </c>
      <c r="CR32" s="16">
        <f t="shared" si="30"/>
        <v>28007706.514792901</v>
      </c>
      <c r="CS32" s="16">
        <f t="shared" si="30"/>
        <v>22574193.822485209</v>
      </c>
      <c r="CT32" s="16">
        <f t="shared" si="30"/>
        <v>17786981.82840237</v>
      </c>
      <c r="CU32" s="16">
        <f t="shared" si="30"/>
        <v>17957384.147928994</v>
      </c>
      <c r="CV32" s="16">
        <f t="shared" ref="CV32:DH51" si="33">POWER($AY32-BQ32,2)</f>
        <v>20586463.05325444</v>
      </c>
      <c r="CW32" s="16">
        <f t="shared" si="33"/>
        <v>19266697.301775154</v>
      </c>
      <c r="CX32" s="16">
        <f t="shared" si="33"/>
        <v>18643131.13017752</v>
      </c>
      <c r="CY32" s="16">
        <f t="shared" si="33"/>
        <v>16483600.000000007</v>
      </c>
      <c r="CZ32" s="16">
        <f t="shared" si="33"/>
        <v>17315201.331360951</v>
      </c>
      <c r="DA32" s="16">
        <f t="shared" si="33"/>
        <v>18549586.390532546</v>
      </c>
      <c r="DB32" s="16">
        <f t="shared" si="33"/>
        <v>24620680.621301785</v>
      </c>
      <c r="DC32" s="16">
        <f t="shared" si="33"/>
        <v>27342441</v>
      </c>
      <c r="DD32" s="16">
        <f t="shared" si="33"/>
        <v>23359376.100591719</v>
      </c>
      <c r="DE32" s="16">
        <f t="shared" si="33"/>
        <v>23486698.248520721</v>
      </c>
      <c r="DF32" s="16">
        <f t="shared" si="33"/>
        <v>27945862.301775157</v>
      </c>
      <c r="DG32" s="16">
        <f t="shared" si="33"/>
        <v>24645114.609467462</v>
      </c>
      <c r="DH32" s="16">
        <f t="shared" si="33"/>
        <v>20536235.171597641</v>
      </c>
    </row>
    <row r="33" spans="1:112">
      <c r="A33" s="5">
        <v>34851</v>
      </c>
      <c r="B33" s="56">
        <v>77080</v>
      </c>
      <c r="C33" s="56">
        <v>33332</v>
      </c>
      <c r="D33" s="17">
        <v>5714</v>
      </c>
      <c r="E33" s="17">
        <v>160</v>
      </c>
      <c r="G33" s="17">
        <f t="shared" si="21"/>
        <v>61518.615384615383</v>
      </c>
      <c r="H33" s="17">
        <f t="shared" si="22"/>
        <v>30516.615384615383</v>
      </c>
      <c r="I33" s="17">
        <f t="shared" si="2"/>
        <v>29042.153846153848</v>
      </c>
      <c r="J33" s="17">
        <f t="shared" si="2"/>
        <v>30354.846153846152</v>
      </c>
      <c r="K33" s="17">
        <f t="shared" si="2"/>
        <v>29562.153846153848</v>
      </c>
      <c r="L33" s="17">
        <f t="shared" si="2"/>
        <v>31447.461538461539</v>
      </c>
      <c r="M33" s="17">
        <f t="shared" si="3"/>
        <v>29330.615384615383</v>
      </c>
      <c r="N33" s="17">
        <f t="shared" si="3"/>
        <v>28211.461538461539</v>
      </c>
      <c r="O33" s="17">
        <f t="shared" si="3"/>
        <v>27559.384615384617</v>
      </c>
      <c r="P33" s="17">
        <f t="shared" si="3"/>
        <v>27447</v>
      </c>
      <c r="Q33" s="17">
        <f t="shared" si="4"/>
        <v>28384</v>
      </c>
      <c r="R33" s="17">
        <f t="shared" si="4"/>
        <v>31455.846153846152</v>
      </c>
      <c r="S33" s="17">
        <f t="shared" si="4"/>
        <v>32527.384615384617</v>
      </c>
      <c r="T33" s="17">
        <f t="shared" si="4"/>
        <v>32973.384615384617</v>
      </c>
      <c r="U33" s="17">
        <f t="shared" si="5"/>
        <v>32670.692307692309</v>
      </c>
      <c r="V33" s="17">
        <f t="shared" si="5"/>
        <v>35597.615384615383</v>
      </c>
      <c r="W33" s="17">
        <f t="shared" si="5"/>
        <v>37479</v>
      </c>
      <c r="X33" s="17">
        <f t="shared" si="5"/>
        <v>38691.769230769234</v>
      </c>
      <c r="Y33" s="17">
        <f t="shared" si="6"/>
        <v>40651.923076923078</v>
      </c>
      <c r="Z33" s="17">
        <f t="shared" si="6"/>
        <v>43475</v>
      </c>
      <c r="AA33" s="17">
        <f t="shared" si="6"/>
        <v>48242.230769230766</v>
      </c>
      <c r="AB33" s="17">
        <f t="shared" si="6"/>
        <v>49710.384615384617</v>
      </c>
      <c r="AD33" s="52">
        <f t="shared" si="7"/>
        <v>1054720554.0591714</v>
      </c>
      <c r="AE33" s="52">
        <f t="shared" si="24"/>
        <v>971180512.66863906</v>
      </c>
      <c r="AF33" s="52">
        <f t="shared" si="24"/>
        <v>1021215434.0591714</v>
      </c>
      <c r="AG33" s="52">
        <f t="shared" si="24"/>
        <v>904274293.63905311</v>
      </c>
      <c r="AH33" s="52">
        <f t="shared" si="24"/>
        <v>1036067344</v>
      </c>
      <c r="AI33" s="52">
        <f t="shared" si="24"/>
        <v>1109366497.3313608</v>
      </c>
      <c r="AJ33" s="52">
        <f t="shared" si="24"/>
        <v>1153229354.4378695</v>
      </c>
      <c r="AK33" s="52">
        <f t="shared" si="24"/>
        <v>1160874974.9171596</v>
      </c>
      <c r="AL33" s="52">
        <f t="shared" si="24"/>
        <v>1097902736.6863904</v>
      </c>
      <c r="AM33" s="52">
        <f t="shared" si="24"/>
        <v>903770093.82248521</v>
      </c>
      <c r="AN33" s="52">
        <f t="shared" si="24"/>
        <v>840491461.51479268</v>
      </c>
      <c r="AO33" s="52">
        <f t="shared" si="24"/>
        <v>814830199.66863883</v>
      </c>
      <c r="AP33" s="52">
        <f t="shared" si="24"/>
        <v>832202665.85207081</v>
      </c>
      <c r="AQ33" s="52">
        <f t="shared" si="24"/>
        <v>671898241</v>
      </c>
      <c r="AR33" s="52">
        <f t="shared" si="24"/>
        <v>577903107.84023666</v>
      </c>
      <c r="AS33" s="52">
        <f t="shared" ref="AE33:AT49" si="34">POWER($G33-X33,2)</f>
        <v>521064905.3313607</v>
      </c>
      <c r="AT33" s="52">
        <f t="shared" si="34"/>
        <v>435418847.86390519</v>
      </c>
      <c r="AU33" s="52">
        <f t="shared" si="25"/>
        <v>325572056.14792895</v>
      </c>
      <c r="AV33" s="52">
        <f t="shared" si="26"/>
        <v>176262388.45562133</v>
      </c>
      <c r="AW33" s="52">
        <f t="shared" si="27"/>
        <v>139434313.89940819</v>
      </c>
      <c r="AY33" s="17">
        <f t="shared" si="31"/>
        <v>9032</v>
      </c>
      <c r="AZ33" s="17">
        <f t="shared" si="32"/>
        <v>3097.4615384615386</v>
      </c>
      <c r="BA33" s="17">
        <f t="shared" si="11"/>
        <v>3195.2307692307691</v>
      </c>
      <c r="BB33" s="17">
        <f t="shared" si="11"/>
        <v>3069.9230769230771</v>
      </c>
      <c r="BC33" s="17">
        <f t="shared" si="11"/>
        <v>3537.7692307692309</v>
      </c>
      <c r="BD33" s="17">
        <f t="shared" si="11"/>
        <v>3800.0769230769229</v>
      </c>
      <c r="BE33" s="17">
        <f t="shared" si="12"/>
        <v>3663.0769230769229</v>
      </c>
      <c r="BF33" s="17">
        <f t="shared" si="12"/>
        <v>3549.7692307692309</v>
      </c>
      <c r="BG33" s="17">
        <f t="shared" si="12"/>
        <v>3784.4615384615386</v>
      </c>
      <c r="BH33" s="17">
        <f t="shared" si="12"/>
        <v>2750.3846153846152</v>
      </c>
      <c r="BI33" s="17">
        <f t="shared" si="13"/>
        <v>2983.2307692307691</v>
      </c>
      <c r="BJ33" s="17">
        <f t="shared" si="13"/>
        <v>3415.6153846153848</v>
      </c>
      <c r="BK33" s="17">
        <f t="shared" si="13"/>
        <v>3233.2307692307691</v>
      </c>
      <c r="BL33" s="17">
        <f t="shared" si="13"/>
        <v>3300.2307692307691</v>
      </c>
      <c r="BM33" s="17">
        <f t="shared" si="14"/>
        <v>3841.2307692307691</v>
      </c>
      <c r="BN33" s="17">
        <f t="shared" si="14"/>
        <v>4375</v>
      </c>
      <c r="BO33" s="17">
        <f t="shared" si="14"/>
        <v>4354.8461538461543</v>
      </c>
      <c r="BP33" s="17">
        <f t="shared" si="14"/>
        <v>4055.2307692307691</v>
      </c>
      <c r="BQ33" s="17">
        <f t="shared" si="15"/>
        <v>4203.0769230769229</v>
      </c>
      <c r="BR33" s="17">
        <f t="shared" si="15"/>
        <v>4274.6923076923076</v>
      </c>
      <c r="BS33" s="17">
        <f t="shared" si="15"/>
        <v>4532.4615384615381</v>
      </c>
      <c r="BT33" s="17">
        <f t="shared" si="15"/>
        <v>4431.3076923076924</v>
      </c>
      <c r="BU33" s="17">
        <f t="shared" si="16"/>
        <v>4285.5384615384619</v>
      </c>
      <c r="BV33" s="17">
        <f t="shared" si="16"/>
        <v>3630.5384615384614</v>
      </c>
      <c r="BW33" s="17">
        <f t="shared" si="16"/>
        <v>3363.4615384615386</v>
      </c>
      <c r="BX33" s="17">
        <f t="shared" si="16"/>
        <v>3759.3076923076924</v>
      </c>
      <c r="BY33" s="17">
        <f t="shared" si="17"/>
        <v>3746.1538461538462</v>
      </c>
      <c r="BZ33" s="17">
        <f t="shared" si="17"/>
        <v>3306.0769230769229</v>
      </c>
      <c r="CA33" s="17">
        <f t="shared" si="17"/>
        <v>3628.0769230769229</v>
      </c>
      <c r="CB33" s="17">
        <f t="shared" si="17"/>
        <v>4060.7692307692309</v>
      </c>
      <c r="CC33" s="17">
        <f t="shared" si="18"/>
        <v>4329.9230769230771</v>
      </c>
      <c r="CF33" s="16">
        <f t="shared" si="30"/>
        <v>34067875.053254433</v>
      </c>
      <c r="CG33" s="16">
        <f t="shared" si="30"/>
        <v>35546361.236686386</v>
      </c>
      <c r="CH33" s="16">
        <f t="shared" si="30"/>
        <v>30186571.745562132</v>
      </c>
      <c r="CI33" s="16">
        <f t="shared" si="30"/>
        <v>27373019.082840238</v>
      </c>
      <c r="CJ33" s="16">
        <f t="shared" si="30"/>
        <v>28825335.005917162</v>
      </c>
      <c r="CK33" s="16">
        <f t="shared" si="30"/>
        <v>30054854.207100596</v>
      </c>
      <c r="CL33" s="16">
        <f t="shared" si="30"/>
        <v>27536659.905325439</v>
      </c>
      <c r="CM33" s="16">
        <f t="shared" si="30"/>
        <v>39458691.840236686</v>
      </c>
      <c r="CN33" s="16">
        <f t="shared" si="30"/>
        <v>36587609.207100585</v>
      </c>
      <c r="CO33" s="16">
        <f t="shared" si="30"/>
        <v>31543776.147928994</v>
      </c>
      <c r="CP33" s="16">
        <f t="shared" si="30"/>
        <v>33625724.591715977</v>
      </c>
      <c r="CQ33" s="16">
        <f t="shared" si="30"/>
        <v>32853178.514792897</v>
      </c>
      <c r="CR33" s="16">
        <f t="shared" si="30"/>
        <v>26944085.207100589</v>
      </c>
      <c r="CS33" s="16">
        <f t="shared" si="30"/>
        <v>21687649</v>
      </c>
      <c r="CT33" s="16">
        <f t="shared" si="30"/>
        <v>21875768.100591712</v>
      </c>
      <c r="CU33" s="16">
        <f t="shared" si="30"/>
        <v>24768231.976331357</v>
      </c>
      <c r="CV33" s="16">
        <f t="shared" si="33"/>
        <v>23318498.082840238</v>
      </c>
      <c r="CW33" s="16">
        <f t="shared" si="33"/>
        <v>22631976.479289941</v>
      </c>
      <c r="CX33" s="16">
        <f t="shared" si="33"/>
        <v>20245846.36686391</v>
      </c>
      <c r="CY33" s="16">
        <f t="shared" si="33"/>
        <v>21166369.71005917</v>
      </c>
      <c r="CZ33" s="16">
        <f t="shared" si="33"/>
        <v>22528897.136094671</v>
      </c>
      <c r="DA33" s="16">
        <f t="shared" si="33"/>
        <v>29175786.751479294</v>
      </c>
      <c r="DB33" s="16">
        <f t="shared" si="33"/>
        <v>32132328.289940823</v>
      </c>
      <c r="DC33" s="16">
        <f t="shared" si="33"/>
        <v>27801284.171597634</v>
      </c>
      <c r="DD33" s="16">
        <f t="shared" si="33"/>
        <v>27940169.562130183</v>
      </c>
      <c r="DE33" s="16">
        <f t="shared" si="33"/>
        <v>32786195.082840238</v>
      </c>
      <c r="DF33" s="16">
        <f t="shared" si="33"/>
        <v>29202384.621301778</v>
      </c>
      <c r="DG33" s="16">
        <f t="shared" si="33"/>
        <v>24713135.360946748</v>
      </c>
      <c r="DH33" s="16">
        <f t="shared" si="33"/>
        <v>22109527.390532542</v>
      </c>
    </row>
    <row r="34" spans="1:112">
      <c r="A34" s="5">
        <v>34881</v>
      </c>
      <c r="B34" s="56">
        <v>85242</v>
      </c>
      <c r="C34" s="56">
        <v>6790</v>
      </c>
      <c r="D34" s="17">
        <v>12643</v>
      </c>
      <c r="E34" s="17">
        <v>1271</v>
      </c>
      <c r="G34" s="17">
        <f t="shared" si="21"/>
        <v>63864.153846153844</v>
      </c>
      <c r="H34" s="17">
        <f t="shared" si="22"/>
        <v>29042.153846153848</v>
      </c>
      <c r="I34" s="17">
        <f t="shared" si="2"/>
        <v>30354.846153846152</v>
      </c>
      <c r="J34" s="17">
        <f t="shared" si="2"/>
        <v>29562.153846153848</v>
      </c>
      <c r="K34" s="17">
        <f t="shared" si="2"/>
        <v>31447.461538461539</v>
      </c>
      <c r="L34" s="17">
        <f t="shared" si="2"/>
        <v>29330.615384615383</v>
      </c>
      <c r="M34" s="17">
        <f t="shared" si="3"/>
        <v>28211.461538461539</v>
      </c>
      <c r="N34" s="17">
        <f t="shared" si="3"/>
        <v>27559.384615384617</v>
      </c>
      <c r="O34" s="17">
        <f t="shared" si="3"/>
        <v>27447</v>
      </c>
      <c r="P34" s="17">
        <f t="shared" si="3"/>
        <v>28384</v>
      </c>
      <c r="Q34" s="17">
        <f t="shared" si="4"/>
        <v>31455.846153846152</v>
      </c>
      <c r="R34" s="17">
        <f t="shared" si="4"/>
        <v>32527.384615384617</v>
      </c>
      <c r="S34" s="17">
        <f t="shared" si="4"/>
        <v>32973.384615384617</v>
      </c>
      <c r="T34" s="17">
        <f t="shared" si="4"/>
        <v>32670.692307692309</v>
      </c>
      <c r="U34" s="17">
        <f t="shared" si="5"/>
        <v>35597.615384615383</v>
      </c>
      <c r="V34" s="17">
        <f t="shared" si="5"/>
        <v>37479</v>
      </c>
      <c r="W34" s="17">
        <f t="shared" si="5"/>
        <v>38691.769230769234</v>
      </c>
      <c r="X34" s="17">
        <f t="shared" si="5"/>
        <v>40651.923076923078</v>
      </c>
      <c r="Y34" s="17">
        <f t="shared" si="6"/>
        <v>43475</v>
      </c>
      <c r="Z34" s="17">
        <f t="shared" si="6"/>
        <v>48242.230769230766</v>
      </c>
      <c r="AA34" s="17">
        <f t="shared" si="6"/>
        <v>49710.384615384617</v>
      </c>
      <c r="AB34" s="17">
        <f t="shared" si="6"/>
        <v>54282.230769230766</v>
      </c>
      <c r="AD34" s="52">
        <f t="shared" si="7"/>
        <v>1122873702.0177512</v>
      </c>
      <c r="AE34" s="52">
        <f t="shared" si="34"/>
        <v>1176627204</v>
      </c>
      <c r="AF34" s="52">
        <f t="shared" si="34"/>
        <v>1050841940.1715975</v>
      </c>
      <c r="AG34" s="52">
        <f t="shared" si="34"/>
        <v>1192565278.6745563</v>
      </c>
      <c r="AH34" s="52">
        <f t="shared" si="34"/>
        <v>1271114468.7869821</v>
      </c>
      <c r="AI34" s="52">
        <f t="shared" si="34"/>
        <v>1318036268.8994081</v>
      </c>
      <c r="AJ34" s="52">
        <f t="shared" si="34"/>
        <v>1326209094.2544377</v>
      </c>
      <c r="AK34" s="52">
        <f t="shared" si="34"/>
        <v>1258841316.9467454</v>
      </c>
      <c r="AL34" s="52">
        <f t="shared" si="34"/>
        <v>1050298407.4792899</v>
      </c>
      <c r="AM34" s="52">
        <f t="shared" si="34"/>
        <v>981993105.82248497</v>
      </c>
      <c r="AN34" s="52">
        <f t="shared" si="34"/>
        <v>954239623.66863883</v>
      </c>
      <c r="AO34" s="52">
        <f t="shared" si="34"/>
        <v>973032042.75147915</v>
      </c>
      <c r="AP34" s="52">
        <f t="shared" si="34"/>
        <v>798997196.59763312</v>
      </c>
      <c r="AQ34" s="52">
        <f t="shared" si="34"/>
        <v>696176343.48520696</v>
      </c>
      <c r="AR34" s="52">
        <f t="shared" si="34"/>
        <v>633648947.22485185</v>
      </c>
      <c r="AS34" s="52">
        <f t="shared" si="34"/>
        <v>538807657.28402352</v>
      </c>
      <c r="AT34" s="52">
        <f t="shared" si="34"/>
        <v>415717594.56213009</v>
      </c>
      <c r="AU34" s="52">
        <f t="shared" si="25"/>
        <v>244044480.6213018</v>
      </c>
      <c r="AV34" s="52">
        <f t="shared" si="26"/>
        <v>200329183.4378697</v>
      </c>
      <c r="AW34" s="52">
        <f t="shared" si="27"/>
        <v>91813249.852071032</v>
      </c>
      <c r="AY34" s="17">
        <f t="shared" si="31"/>
        <v>9948.3846153846152</v>
      </c>
      <c r="AZ34" s="17">
        <f t="shared" si="32"/>
        <v>3195.2307692307691</v>
      </c>
      <c r="BA34" s="17">
        <f t="shared" si="11"/>
        <v>3069.9230769230771</v>
      </c>
      <c r="BB34" s="17">
        <f t="shared" si="11"/>
        <v>3537.7692307692309</v>
      </c>
      <c r="BC34" s="17">
        <f t="shared" si="11"/>
        <v>3800.0769230769229</v>
      </c>
      <c r="BD34" s="17">
        <f t="shared" si="11"/>
        <v>3663.0769230769229</v>
      </c>
      <c r="BE34" s="17">
        <f t="shared" si="12"/>
        <v>3549.7692307692309</v>
      </c>
      <c r="BF34" s="17">
        <f t="shared" si="12"/>
        <v>3784.4615384615386</v>
      </c>
      <c r="BG34" s="17">
        <f t="shared" si="12"/>
        <v>2750.3846153846152</v>
      </c>
      <c r="BH34" s="17">
        <f t="shared" si="12"/>
        <v>2983.2307692307691</v>
      </c>
      <c r="BI34" s="17">
        <f t="shared" si="13"/>
        <v>3415.6153846153848</v>
      </c>
      <c r="BJ34" s="17">
        <f t="shared" si="13"/>
        <v>3233.2307692307691</v>
      </c>
      <c r="BK34" s="17">
        <f t="shared" si="13"/>
        <v>3300.2307692307691</v>
      </c>
      <c r="BL34" s="17">
        <f t="shared" si="13"/>
        <v>3841.2307692307691</v>
      </c>
      <c r="BM34" s="17">
        <f t="shared" si="14"/>
        <v>4375</v>
      </c>
      <c r="BN34" s="17">
        <f t="shared" si="14"/>
        <v>4354.8461538461543</v>
      </c>
      <c r="BO34" s="17">
        <f t="shared" si="14"/>
        <v>4055.2307692307691</v>
      </c>
      <c r="BP34" s="17">
        <f t="shared" si="14"/>
        <v>4203.0769230769229</v>
      </c>
      <c r="BQ34" s="17">
        <f t="shared" si="15"/>
        <v>4274.6923076923076</v>
      </c>
      <c r="BR34" s="17">
        <f t="shared" si="15"/>
        <v>4532.4615384615381</v>
      </c>
      <c r="BS34" s="17">
        <f t="shared" si="15"/>
        <v>4431.3076923076924</v>
      </c>
      <c r="BT34" s="17">
        <f t="shared" si="15"/>
        <v>4285.5384615384619</v>
      </c>
      <c r="BU34" s="17">
        <f t="shared" si="16"/>
        <v>3630.5384615384614</v>
      </c>
      <c r="BV34" s="17">
        <f t="shared" si="16"/>
        <v>3363.4615384615386</v>
      </c>
      <c r="BW34" s="17">
        <f t="shared" si="16"/>
        <v>3759.3076923076924</v>
      </c>
      <c r="BX34" s="17">
        <f t="shared" si="16"/>
        <v>3746.1538461538462</v>
      </c>
      <c r="BY34" s="17">
        <f t="shared" si="17"/>
        <v>3306.0769230769229</v>
      </c>
      <c r="BZ34" s="17">
        <f t="shared" si="17"/>
        <v>3628.0769230769229</v>
      </c>
      <c r="CA34" s="17">
        <f t="shared" si="17"/>
        <v>4060.7692307692309</v>
      </c>
      <c r="CB34" s="17">
        <f t="shared" si="17"/>
        <v>4329.9230769230771</v>
      </c>
      <c r="CC34" s="17">
        <f t="shared" si="18"/>
        <v>4130.8461538461543</v>
      </c>
      <c r="CF34" s="16">
        <f t="shared" si="30"/>
        <v>47313233.136094667</v>
      </c>
      <c r="CG34" s="16">
        <f t="shared" si="30"/>
        <v>41095989.609467454</v>
      </c>
      <c r="CH34" s="16">
        <f t="shared" si="30"/>
        <v>37801687.479289941</v>
      </c>
      <c r="CI34" s="16">
        <f t="shared" si="30"/>
        <v>39505092.786982246</v>
      </c>
      <c r="CJ34" s="16">
        <f t="shared" si="30"/>
        <v>40942278.840236686</v>
      </c>
      <c r="CK34" s="16">
        <f t="shared" si="30"/>
        <v>37993947.698224843</v>
      </c>
      <c r="CL34" s="16">
        <f t="shared" si="30"/>
        <v>51811204</v>
      </c>
      <c r="CM34" s="16">
        <f t="shared" si="30"/>
        <v>48513368.100591712</v>
      </c>
      <c r="CN34" s="16">
        <f t="shared" si="30"/>
        <v>42677073.822485201</v>
      </c>
      <c r="CO34" s="16">
        <f t="shared" si="30"/>
        <v>45093291.177514784</v>
      </c>
      <c r="CP34" s="16">
        <f t="shared" si="30"/>
        <v>44197949.562130176</v>
      </c>
      <c r="CQ34" s="16">
        <f t="shared" si="30"/>
        <v>37297328.100591712</v>
      </c>
      <c r="CR34" s="16">
        <f t="shared" si="30"/>
        <v>31062616.071005914</v>
      </c>
      <c r="CS34" s="16">
        <f t="shared" si="30"/>
        <v>31287672.520710051</v>
      </c>
      <c r="CT34" s="16">
        <f t="shared" si="30"/>
        <v>34729262.254437864</v>
      </c>
      <c r="CU34" s="16">
        <f t="shared" si="30"/>
        <v>33008560.479289941</v>
      </c>
      <c r="CV34" s="16">
        <f t="shared" si="33"/>
        <v>32190784.402366862</v>
      </c>
      <c r="CW34" s="16">
        <f t="shared" si="33"/>
        <v>29332222.77514793</v>
      </c>
      <c r="CX34" s="16">
        <f t="shared" si="33"/>
        <v>30438137.775147926</v>
      </c>
      <c r="CY34" s="16">
        <f t="shared" si="33"/>
        <v>32067826.562130172</v>
      </c>
      <c r="CZ34" s="16">
        <f t="shared" si="33"/>
        <v>39915180.023668647</v>
      </c>
      <c r="DA34" s="16">
        <f t="shared" si="33"/>
        <v>43361211.928994074</v>
      </c>
      <c r="DB34" s="16">
        <f t="shared" si="33"/>
        <v>38304673.159763314</v>
      </c>
      <c r="DC34" s="16">
        <f t="shared" si="33"/>
        <v>38467666.514792904</v>
      </c>
      <c r="DD34" s="16">
        <f t="shared" si="33"/>
        <v>44120251.479289941</v>
      </c>
      <c r="DE34" s="16">
        <f t="shared" si="33"/>
        <v>39946289.325443789</v>
      </c>
      <c r="DF34" s="16">
        <f t="shared" si="33"/>
        <v>34664014.917159766</v>
      </c>
      <c r="DG34" s="16">
        <f t="shared" si="33"/>
        <v>31567110.059171595</v>
      </c>
      <c r="DH34" s="16">
        <f t="shared" si="33"/>
        <v>33843753.751479283</v>
      </c>
    </row>
    <row r="35" spans="1:112">
      <c r="A35" s="5">
        <v>34912</v>
      </c>
      <c r="B35" s="56">
        <v>116992</v>
      </c>
      <c r="C35" s="56">
        <v>42032</v>
      </c>
      <c r="D35" s="17">
        <v>14679</v>
      </c>
      <c r="E35" s="17">
        <v>262</v>
      </c>
      <c r="G35" s="17">
        <f t="shared" si="21"/>
        <v>69106.692307692312</v>
      </c>
      <c r="H35" s="17">
        <f t="shared" si="22"/>
        <v>30354.846153846152</v>
      </c>
      <c r="I35" s="17">
        <f t="shared" si="2"/>
        <v>29562.153846153848</v>
      </c>
      <c r="J35" s="17">
        <f t="shared" si="2"/>
        <v>31447.461538461539</v>
      </c>
      <c r="K35" s="17">
        <f t="shared" si="2"/>
        <v>29330.615384615383</v>
      </c>
      <c r="L35" s="17">
        <f t="shared" si="2"/>
        <v>28211.461538461539</v>
      </c>
      <c r="M35" s="17">
        <f t="shared" si="3"/>
        <v>27559.384615384617</v>
      </c>
      <c r="N35" s="17">
        <f t="shared" si="3"/>
        <v>27447</v>
      </c>
      <c r="O35" s="17">
        <f t="shared" si="3"/>
        <v>28384</v>
      </c>
      <c r="P35" s="17">
        <f t="shared" si="3"/>
        <v>31455.846153846152</v>
      </c>
      <c r="Q35" s="17">
        <f t="shared" si="4"/>
        <v>32527.384615384617</v>
      </c>
      <c r="R35" s="17">
        <f t="shared" si="4"/>
        <v>32973.384615384617</v>
      </c>
      <c r="S35" s="17">
        <f t="shared" si="4"/>
        <v>32670.692307692309</v>
      </c>
      <c r="T35" s="17">
        <f t="shared" si="4"/>
        <v>35597.615384615383</v>
      </c>
      <c r="U35" s="17">
        <f t="shared" si="5"/>
        <v>37479</v>
      </c>
      <c r="V35" s="17">
        <f t="shared" si="5"/>
        <v>38691.769230769234</v>
      </c>
      <c r="W35" s="17">
        <f t="shared" si="5"/>
        <v>40651.923076923078</v>
      </c>
      <c r="X35" s="17">
        <f t="shared" si="5"/>
        <v>43475</v>
      </c>
      <c r="Y35" s="17">
        <f t="shared" si="6"/>
        <v>48242.230769230766</v>
      </c>
      <c r="Z35" s="17">
        <f t="shared" si="6"/>
        <v>49710.384615384617</v>
      </c>
      <c r="AA35" s="17">
        <f t="shared" si="6"/>
        <v>54282.230769230766</v>
      </c>
      <c r="AB35" s="17">
        <f t="shared" si="6"/>
        <v>58030.769230769234</v>
      </c>
      <c r="AD35" s="52">
        <f t="shared" si="7"/>
        <v>1563770522.1360953</v>
      </c>
      <c r="AE35" s="52">
        <f t="shared" si="34"/>
        <v>1418217662.1301777</v>
      </c>
      <c r="AF35" s="52">
        <f t="shared" si="34"/>
        <v>1582136295.390533</v>
      </c>
      <c r="AG35" s="52">
        <f t="shared" si="34"/>
        <v>1672419899.6686394</v>
      </c>
      <c r="AH35" s="52">
        <f t="shared" si="34"/>
        <v>1726178776.4792902</v>
      </c>
      <c r="AI35" s="52">
        <f t="shared" si="34"/>
        <v>1735529963.171598</v>
      </c>
      <c r="AJ35" s="52">
        <f t="shared" si="34"/>
        <v>1658337668.7869825</v>
      </c>
      <c r="AK35" s="52">
        <f t="shared" si="34"/>
        <v>1417586216.1005919</v>
      </c>
      <c r="AL35" s="52">
        <f t="shared" si="34"/>
        <v>1338045751.2485209</v>
      </c>
      <c r="AM35" s="52">
        <f t="shared" si="34"/>
        <v>1305615924.7869825</v>
      </c>
      <c r="AN35" s="52">
        <f t="shared" si="34"/>
        <v>1327582096</v>
      </c>
      <c r="AO35" s="52">
        <f t="shared" si="34"/>
        <v>1122858236.2366867</v>
      </c>
      <c r="AP35" s="52">
        <f t="shared" si="34"/>
        <v>1000310920.7100594</v>
      </c>
      <c r="AQ35" s="52">
        <f t="shared" si="34"/>
        <v>925067545.77514803</v>
      </c>
      <c r="AR35" s="52">
        <f t="shared" si="34"/>
        <v>809673891.97633159</v>
      </c>
      <c r="AS35" s="52">
        <f t="shared" si="34"/>
        <v>656983650.55621326</v>
      </c>
      <c r="AT35" s="52">
        <f t="shared" si="34"/>
        <v>435325755.28994113</v>
      </c>
      <c r="AU35" s="52">
        <f t="shared" si="25"/>
        <v>376216752.09467465</v>
      </c>
      <c r="AV35" s="52">
        <f t="shared" si="26"/>
        <v>219764659.90532568</v>
      </c>
      <c r="AW35" s="52">
        <f t="shared" si="27"/>
        <v>122676072.00591719</v>
      </c>
      <c r="AY35" s="17">
        <f t="shared" si="31"/>
        <v>10289.615384615385</v>
      </c>
      <c r="AZ35" s="17">
        <f t="shared" si="32"/>
        <v>3069.9230769230771</v>
      </c>
      <c r="BA35" s="17">
        <f t="shared" si="11"/>
        <v>3537.7692307692309</v>
      </c>
      <c r="BB35" s="17">
        <f t="shared" si="11"/>
        <v>3800.0769230769229</v>
      </c>
      <c r="BC35" s="17">
        <f t="shared" si="11"/>
        <v>3663.0769230769229</v>
      </c>
      <c r="BD35" s="17">
        <f t="shared" si="11"/>
        <v>3549.7692307692309</v>
      </c>
      <c r="BE35" s="17">
        <f t="shared" si="12"/>
        <v>3784.4615384615386</v>
      </c>
      <c r="BF35" s="17">
        <f t="shared" si="12"/>
        <v>2750.3846153846152</v>
      </c>
      <c r="BG35" s="17">
        <f t="shared" si="12"/>
        <v>2983.2307692307691</v>
      </c>
      <c r="BH35" s="17">
        <f t="shared" si="12"/>
        <v>3415.6153846153848</v>
      </c>
      <c r="BI35" s="17">
        <f t="shared" si="13"/>
        <v>3233.2307692307691</v>
      </c>
      <c r="BJ35" s="17">
        <f t="shared" si="13"/>
        <v>3300.2307692307691</v>
      </c>
      <c r="BK35" s="17">
        <f t="shared" si="13"/>
        <v>3841.2307692307691</v>
      </c>
      <c r="BL35" s="17">
        <f t="shared" si="13"/>
        <v>4375</v>
      </c>
      <c r="BM35" s="17">
        <f t="shared" si="14"/>
        <v>4354.8461538461543</v>
      </c>
      <c r="BN35" s="17">
        <f t="shared" si="14"/>
        <v>4055.2307692307691</v>
      </c>
      <c r="BO35" s="17">
        <f t="shared" si="14"/>
        <v>4203.0769230769229</v>
      </c>
      <c r="BP35" s="17">
        <f t="shared" si="14"/>
        <v>4274.6923076923076</v>
      </c>
      <c r="BQ35" s="17">
        <f t="shared" si="15"/>
        <v>4532.4615384615381</v>
      </c>
      <c r="BR35" s="17">
        <f t="shared" si="15"/>
        <v>4431.3076923076924</v>
      </c>
      <c r="BS35" s="17">
        <f t="shared" si="15"/>
        <v>4285.5384615384619</v>
      </c>
      <c r="BT35" s="17">
        <f t="shared" si="15"/>
        <v>3630.5384615384614</v>
      </c>
      <c r="BU35" s="17">
        <f t="shared" si="16"/>
        <v>3363.4615384615386</v>
      </c>
      <c r="BV35" s="17">
        <f t="shared" si="16"/>
        <v>3759.3076923076924</v>
      </c>
      <c r="BW35" s="17">
        <f t="shared" si="16"/>
        <v>3746.1538461538462</v>
      </c>
      <c r="BX35" s="17">
        <f t="shared" si="16"/>
        <v>3306.0769230769229</v>
      </c>
      <c r="BY35" s="17">
        <f t="shared" si="17"/>
        <v>3628.0769230769229</v>
      </c>
      <c r="BZ35" s="17">
        <f t="shared" si="17"/>
        <v>4060.7692307692309</v>
      </c>
      <c r="CA35" s="17">
        <f t="shared" si="17"/>
        <v>4329.9230769230771</v>
      </c>
      <c r="CB35" s="17">
        <f t="shared" si="17"/>
        <v>4130.8461538461543</v>
      </c>
      <c r="CC35" s="17">
        <f t="shared" si="18"/>
        <v>4434.1538461538457</v>
      </c>
      <c r="CF35" s="16">
        <f t="shared" si="30"/>
        <v>45587426.485207103</v>
      </c>
      <c r="CG35" s="16">
        <f t="shared" si="30"/>
        <v>42114109.443786986</v>
      </c>
      <c r="CH35" s="16">
        <f t="shared" si="30"/>
        <v>43911011.982248522</v>
      </c>
      <c r="CI35" s="16">
        <f t="shared" si="30"/>
        <v>45425526.177514799</v>
      </c>
      <c r="CJ35" s="16">
        <f t="shared" si="30"/>
        <v>42317026.562130176</v>
      </c>
      <c r="CK35" s="16">
        <f t="shared" si="30"/>
        <v>56840000.591715984</v>
      </c>
      <c r="CL35" s="16">
        <f t="shared" si="30"/>
        <v>53383256.14792899</v>
      </c>
      <c r="CM35" s="16">
        <f t="shared" si="30"/>
        <v>47251876</v>
      </c>
      <c r="CN35" s="16">
        <f t="shared" si="30"/>
        <v>49792563.840236686</v>
      </c>
      <c r="CO35" s="16">
        <f t="shared" si="30"/>
        <v>48851497.301775143</v>
      </c>
      <c r="CP35" s="16">
        <f t="shared" si="30"/>
        <v>41581664.14792899</v>
      </c>
      <c r="CQ35" s="16">
        <f t="shared" si="30"/>
        <v>34982675.147928998</v>
      </c>
      <c r="CR35" s="16">
        <f t="shared" si="30"/>
        <v>35221485.822485201</v>
      </c>
      <c r="CS35" s="16">
        <f t="shared" si="30"/>
        <v>38867551.532544374</v>
      </c>
      <c r="CT35" s="16">
        <f t="shared" si="30"/>
        <v>37045950.443786986</v>
      </c>
      <c r="CU35" s="16">
        <f t="shared" si="30"/>
        <v>36179299.621301778</v>
      </c>
      <c r="CV35" s="16">
        <f t="shared" si="33"/>
        <v>33144820.408284031</v>
      </c>
      <c r="CW35" s="16">
        <f t="shared" si="33"/>
        <v>34319769.017751478</v>
      </c>
      <c r="CX35" s="16">
        <f t="shared" si="33"/>
        <v>36048939.69822485</v>
      </c>
      <c r="CY35" s="16">
        <f t="shared" si="33"/>
        <v>44343305.467455633</v>
      </c>
      <c r="CZ35" s="16">
        <f t="shared" si="33"/>
        <v>47971607.100591712</v>
      </c>
      <c r="DA35" s="16">
        <f t="shared" si="33"/>
        <v>42644918.556213021</v>
      </c>
      <c r="DB35" s="16">
        <f t="shared" si="33"/>
        <v>42816888.90532545</v>
      </c>
      <c r="DC35" s="16">
        <f t="shared" si="33"/>
        <v>48769809.443786986</v>
      </c>
      <c r="DD35" s="16">
        <f t="shared" si="33"/>
        <v>44376094.674556218</v>
      </c>
      <c r="DE35" s="16">
        <f t="shared" si="33"/>
        <v>38798524.408284031</v>
      </c>
      <c r="DF35" s="16">
        <f t="shared" si="33"/>
        <v>35517932.402366862</v>
      </c>
      <c r="DG35" s="16">
        <f t="shared" si="33"/>
        <v>37930438.437869817</v>
      </c>
      <c r="DH35" s="16">
        <f t="shared" si="33"/>
        <v>34286429.82840237</v>
      </c>
    </row>
    <row r="36" spans="1:112">
      <c r="A36" s="5">
        <v>34943</v>
      </c>
      <c r="B36" s="56">
        <v>95305</v>
      </c>
      <c r="C36" s="56">
        <v>38197</v>
      </c>
      <c r="D36" s="17">
        <v>5701</v>
      </c>
      <c r="E36" s="17">
        <v>6260</v>
      </c>
      <c r="G36" s="17">
        <f t="shared" si="21"/>
        <v>72059.461538461532</v>
      </c>
      <c r="H36" s="17">
        <f t="shared" si="22"/>
        <v>29562.153846153848</v>
      </c>
      <c r="I36" s="17">
        <f t="shared" si="2"/>
        <v>31447.461538461539</v>
      </c>
      <c r="J36" s="17">
        <f t="shared" si="2"/>
        <v>29330.615384615383</v>
      </c>
      <c r="K36" s="17">
        <f t="shared" si="2"/>
        <v>28211.461538461539</v>
      </c>
      <c r="L36" s="17">
        <f t="shared" si="2"/>
        <v>27559.384615384617</v>
      </c>
      <c r="M36" s="17">
        <f t="shared" si="3"/>
        <v>27447</v>
      </c>
      <c r="N36" s="17">
        <f t="shared" si="3"/>
        <v>28384</v>
      </c>
      <c r="O36" s="17">
        <f t="shared" si="3"/>
        <v>31455.846153846152</v>
      </c>
      <c r="P36" s="17">
        <f t="shared" si="3"/>
        <v>32527.384615384617</v>
      </c>
      <c r="Q36" s="17">
        <f t="shared" si="4"/>
        <v>32973.384615384617</v>
      </c>
      <c r="R36" s="17">
        <f t="shared" si="4"/>
        <v>32670.692307692309</v>
      </c>
      <c r="S36" s="17">
        <f t="shared" si="4"/>
        <v>35597.615384615383</v>
      </c>
      <c r="T36" s="17">
        <f t="shared" si="4"/>
        <v>37479</v>
      </c>
      <c r="U36" s="17">
        <f t="shared" si="5"/>
        <v>38691.769230769234</v>
      </c>
      <c r="V36" s="17">
        <f t="shared" si="5"/>
        <v>40651.923076923078</v>
      </c>
      <c r="W36" s="17">
        <f t="shared" si="5"/>
        <v>43475</v>
      </c>
      <c r="X36" s="17">
        <f t="shared" si="5"/>
        <v>48242.230769230766</v>
      </c>
      <c r="Y36" s="17">
        <f t="shared" si="6"/>
        <v>49710.384615384617</v>
      </c>
      <c r="Z36" s="17">
        <f t="shared" si="6"/>
        <v>54282.230769230766</v>
      </c>
      <c r="AA36" s="17">
        <f t="shared" si="6"/>
        <v>58030.769230769234</v>
      </c>
      <c r="AB36" s="17">
        <f t="shared" si="6"/>
        <v>52680.692307692305</v>
      </c>
      <c r="AD36" s="52">
        <f t="shared" si="7"/>
        <v>1649334543.9999995</v>
      </c>
      <c r="AE36" s="52">
        <f t="shared" si="34"/>
        <v>1825754293.6390529</v>
      </c>
      <c r="AF36" s="52">
        <f t="shared" si="34"/>
        <v>1922647103.9999993</v>
      </c>
      <c r="AG36" s="52">
        <f t="shared" si="34"/>
        <v>1980256846.1597626</v>
      </c>
      <c r="AH36" s="52">
        <f t="shared" si="34"/>
        <v>1990271724.5207095</v>
      </c>
      <c r="AI36" s="52">
        <f t="shared" si="34"/>
        <v>1907545940.5976326</v>
      </c>
      <c r="AJ36" s="52">
        <f t="shared" si="34"/>
        <v>1648653582.3017745</v>
      </c>
      <c r="AK36" s="52">
        <f t="shared" si="34"/>
        <v>1562785105.8520703</v>
      </c>
      <c r="AL36" s="52">
        <f t="shared" si="34"/>
        <v>1527721409.2366858</v>
      </c>
      <c r="AM36" s="52">
        <f t="shared" si="34"/>
        <v>1551475141.514792</v>
      </c>
      <c r="AN36" s="52">
        <f t="shared" si="34"/>
        <v>1329466224.9467452</v>
      </c>
      <c r="AO36" s="52">
        <f t="shared" si="34"/>
        <v>1195808320.2130172</v>
      </c>
      <c r="AP36" s="52">
        <f t="shared" si="34"/>
        <v>1113402889.9408278</v>
      </c>
      <c r="AQ36" s="52">
        <f t="shared" si="34"/>
        <v>986433472.21301723</v>
      </c>
      <c r="AR36" s="52">
        <f t="shared" si="34"/>
        <v>817071441.44378662</v>
      </c>
      <c r="AS36" s="52">
        <f t="shared" si="34"/>
        <v>567260481.51479268</v>
      </c>
      <c r="AT36" s="52">
        <f t="shared" si="34"/>
        <v>499481239.31360906</v>
      </c>
      <c r="AU36" s="52">
        <f t="shared" si="25"/>
        <v>316029933.82248509</v>
      </c>
      <c r="AV36" s="52">
        <f t="shared" si="26"/>
        <v>196804207.86390504</v>
      </c>
      <c r="AW36" s="52">
        <f t="shared" si="27"/>
        <v>375536696.89940816</v>
      </c>
      <c r="AY36" s="17">
        <f t="shared" si="31"/>
        <v>10010.153846153846</v>
      </c>
      <c r="AZ36" s="17">
        <f t="shared" si="32"/>
        <v>3537.7692307692309</v>
      </c>
      <c r="BA36" s="17">
        <f t="shared" si="11"/>
        <v>3800.0769230769229</v>
      </c>
      <c r="BB36" s="17">
        <f t="shared" si="11"/>
        <v>3663.0769230769229</v>
      </c>
      <c r="BC36" s="17">
        <f t="shared" si="11"/>
        <v>3549.7692307692309</v>
      </c>
      <c r="BD36" s="17">
        <f t="shared" si="11"/>
        <v>3784.4615384615386</v>
      </c>
      <c r="BE36" s="17">
        <f t="shared" si="12"/>
        <v>2750.3846153846152</v>
      </c>
      <c r="BF36" s="17">
        <f t="shared" si="12"/>
        <v>2983.2307692307691</v>
      </c>
      <c r="BG36" s="17">
        <f t="shared" si="12"/>
        <v>3415.6153846153848</v>
      </c>
      <c r="BH36" s="17">
        <f t="shared" si="12"/>
        <v>3233.2307692307691</v>
      </c>
      <c r="BI36" s="17">
        <f t="shared" si="13"/>
        <v>3300.2307692307691</v>
      </c>
      <c r="BJ36" s="17">
        <f t="shared" si="13"/>
        <v>3841.2307692307691</v>
      </c>
      <c r="BK36" s="17">
        <f t="shared" si="13"/>
        <v>4375</v>
      </c>
      <c r="BL36" s="17">
        <f t="shared" si="13"/>
        <v>4354.8461538461543</v>
      </c>
      <c r="BM36" s="17">
        <f t="shared" si="14"/>
        <v>4055.2307692307691</v>
      </c>
      <c r="BN36" s="17">
        <f t="shared" si="14"/>
        <v>4203.0769230769229</v>
      </c>
      <c r="BO36" s="17">
        <f t="shared" si="14"/>
        <v>4274.6923076923076</v>
      </c>
      <c r="BP36" s="17">
        <f t="shared" si="14"/>
        <v>4532.4615384615381</v>
      </c>
      <c r="BQ36" s="17">
        <f t="shared" si="15"/>
        <v>4431.3076923076924</v>
      </c>
      <c r="BR36" s="17">
        <f t="shared" si="15"/>
        <v>4285.5384615384619</v>
      </c>
      <c r="BS36" s="17">
        <f t="shared" si="15"/>
        <v>3630.5384615384614</v>
      </c>
      <c r="BT36" s="17">
        <f t="shared" si="15"/>
        <v>3363.4615384615386</v>
      </c>
      <c r="BU36" s="17">
        <f t="shared" si="16"/>
        <v>3759.3076923076924</v>
      </c>
      <c r="BV36" s="17">
        <f t="shared" si="16"/>
        <v>3746.1538461538462</v>
      </c>
      <c r="BW36" s="17">
        <f t="shared" si="16"/>
        <v>3306.0769230769229</v>
      </c>
      <c r="BX36" s="17">
        <f t="shared" si="16"/>
        <v>3628.0769230769229</v>
      </c>
      <c r="BY36" s="17">
        <f t="shared" si="17"/>
        <v>4060.7692307692309</v>
      </c>
      <c r="BZ36" s="17">
        <f t="shared" si="17"/>
        <v>4329.9230769230771</v>
      </c>
      <c r="CA36" s="17">
        <f t="shared" si="17"/>
        <v>4130.8461538461543</v>
      </c>
      <c r="CB36" s="17">
        <f t="shared" si="17"/>
        <v>4434.1538461538457</v>
      </c>
      <c r="CC36" s="17">
        <f t="shared" si="18"/>
        <v>6228.0769230769229</v>
      </c>
      <c r="CF36" s="16">
        <f t="shared" si="30"/>
        <v>38565055.390532538</v>
      </c>
      <c r="CG36" s="16">
        <f t="shared" si="30"/>
        <v>40285385.467455618</v>
      </c>
      <c r="CH36" s="16">
        <f t="shared" si="30"/>
        <v>41736569.378698222</v>
      </c>
      <c r="CI36" s="16">
        <f t="shared" si="30"/>
        <v>38759244.710059159</v>
      </c>
      <c r="CJ36" s="16">
        <f t="shared" si="30"/>
        <v>52704249.284023665</v>
      </c>
      <c r="CK36" s="16">
        <f t="shared" si="30"/>
        <v>49377647.928994074</v>
      </c>
      <c r="CL36" s="16">
        <f t="shared" si="30"/>
        <v>43487937.520710051</v>
      </c>
      <c r="CM36" s="16">
        <f t="shared" si="30"/>
        <v>45926686.390532538</v>
      </c>
      <c r="CN36" s="16">
        <f t="shared" si="30"/>
        <v>45023067.698224843</v>
      </c>
      <c r="CO36" s="16">
        <f t="shared" si="30"/>
        <v>38055611.928994074</v>
      </c>
      <c r="CP36" s="16">
        <f t="shared" si="30"/>
        <v>31754958.86982248</v>
      </c>
      <c r="CQ36" s="16">
        <f t="shared" si="30"/>
        <v>31982505.094674546</v>
      </c>
      <c r="CR36" s="16">
        <f t="shared" si="30"/>
        <v>35461108.852070995</v>
      </c>
      <c r="CS36" s="16">
        <f t="shared" si="30"/>
        <v>33722142.390532538</v>
      </c>
      <c r="CT36" s="16">
        <f t="shared" si="30"/>
        <v>32895519.059171595</v>
      </c>
      <c r="CU36" s="16">
        <f t="shared" si="30"/>
        <v>30005113.017751478</v>
      </c>
      <c r="CV36" s="16">
        <f t="shared" si="33"/>
        <v>31123524.40828402</v>
      </c>
      <c r="CW36" s="16">
        <f t="shared" si="33"/>
        <v>32771221.301775139</v>
      </c>
      <c r="CX36" s="16">
        <f t="shared" si="33"/>
        <v>40699492.455621302</v>
      </c>
      <c r="CY36" s="16">
        <f t="shared" si="33"/>
        <v>44178518.633136079</v>
      </c>
      <c r="CZ36" s="16">
        <f t="shared" si="33"/>
        <v>39073077.639053248</v>
      </c>
      <c r="DA36" s="16">
        <f t="shared" si="33"/>
        <v>39237696</v>
      </c>
      <c r="DB36" s="16">
        <f t="shared" si="33"/>
        <v>44944647.390532538</v>
      </c>
      <c r="DC36" s="16">
        <f t="shared" si="33"/>
        <v>40730905.852071002</v>
      </c>
      <c r="DD36" s="16">
        <f t="shared" si="33"/>
        <v>35395177.301775143</v>
      </c>
      <c r="DE36" s="16">
        <f t="shared" si="33"/>
        <v>32265021.591715969</v>
      </c>
      <c r="DF36" s="16">
        <f t="shared" si="33"/>
        <v>34566258.94082839</v>
      </c>
      <c r="DG36" s="16">
        <f t="shared" si="33"/>
        <v>31091776</v>
      </c>
      <c r="DH36" s="16">
        <f t="shared" si="33"/>
        <v>14304105.852071004</v>
      </c>
    </row>
    <row r="37" spans="1:112">
      <c r="A37" s="5">
        <v>34973</v>
      </c>
      <c r="B37" s="56">
        <v>103092</v>
      </c>
      <c r="C37" s="56">
        <v>32379</v>
      </c>
      <c r="D37" s="17">
        <v>6540</v>
      </c>
      <c r="E37" s="17">
        <v>3410</v>
      </c>
      <c r="G37" s="17">
        <f t="shared" si="21"/>
        <v>75224.38461538461</v>
      </c>
      <c r="H37" s="17">
        <f t="shared" si="22"/>
        <v>31447.461538461539</v>
      </c>
      <c r="I37" s="17">
        <f t="shared" si="2"/>
        <v>29330.615384615383</v>
      </c>
      <c r="J37" s="17">
        <f t="shared" si="2"/>
        <v>28211.461538461539</v>
      </c>
      <c r="K37" s="17">
        <f t="shared" si="2"/>
        <v>27559.384615384617</v>
      </c>
      <c r="L37" s="17">
        <f t="shared" si="2"/>
        <v>27447</v>
      </c>
      <c r="M37" s="17">
        <f t="shared" si="3"/>
        <v>28384</v>
      </c>
      <c r="N37" s="17">
        <f t="shared" si="3"/>
        <v>31455.846153846152</v>
      </c>
      <c r="O37" s="17">
        <f t="shared" si="3"/>
        <v>32527.384615384617</v>
      </c>
      <c r="P37" s="17">
        <f t="shared" si="3"/>
        <v>32973.384615384617</v>
      </c>
      <c r="Q37" s="17">
        <f t="shared" si="4"/>
        <v>32670.692307692309</v>
      </c>
      <c r="R37" s="17">
        <f t="shared" si="4"/>
        <v>35597.615384615383</v>
      </c>
      <c r="S37" s="17">
        <f t="shared" si="4"/>
        <v>37479</v>
      </c>
      <c r="T37" s="17">
        <f t="shared" si="4"/>
        <v>38691.769230769234</v>
      </c>
      <c r="U37" s="17">
        <f t="shared" si="5"/>
        <v>40651.923076923078</v>
      </c>
      <c r="V37" s="17">
        <f t="shared" si="5"/>
        <v>43475</v>
      </c>
      <c r="W37" s="17">
        <f t="shared" si="5"/>
        <v>48242.230769230766</v>
      </c>
      <c r="X37" s="17">
        <f t="shared" si="5"/>
        <v>49710.384615384617</v>
      </c>
      <c r="Y37" s="17">
        <f t="shared" si="6"/>
        <v>54282.230769230766</v>
      </c>
      <c r="Z37" s="17">
        <f t="shared" si="6"/>
        <v>58030.769230769234</v>
      </c>
      <c r="AA37" s="17">
        <f t="shared" si="6"/>
        <v>52680.692307692305</v>
      </c>
      <c r="AB37" s="17">
        <f t="shared" si="6"/>
        <v>53307.461538461539</v>
      </c>
      <c r="AD37" s="52">
        <f t="shared" si="7"/>
        <v>2106238054.2071002</v>
      </c>
      <c r="AE37" s="52">
        <f t="shared" si="34"/>
        <v>2210214936.2366858</v>
      </c>
      <c r="AF37" s="52">
        <f t="shared" si="34"/>
        <v>2271952224.9999995</v>
      </c>
      <c r="AG37" s="52">
        <f t="shared" si="34"/>
        <v>2282678480.6863899</v>
      </c>
      <c r="AH37" s="52">
        <f t="shared" si="34"/>
        <v>2194021630.9171591</v>
      </c>
      <c r="AI37" s="52">
        <f t="shared" si="34"/>
        <v>1915684959.059171</v>
      </c>
      <c r="AJ37" s="52">
        <f t="shared" si="34"/>
        <v>1823033808.9999993</v>
      </c>
      <c r="AK37" s="52">
        <f t="shared" si="34"/>
        <v>1785147000.9999993</v>
      </c>
      <c r="AL37" s="52">
        <f t="shared" si="34"/>
        <v>1810816729.0177507</v>
      </c>
      <c r="AM37" s="52">
        <f t="shared" si="34"/>
        <v>1570280839.6686387</v>
      </c>
      <c r="AN37" s="52">
        <f t="shared" si="34"/>
        <v>1424714059.7633133</v>
      </c>
      <c r="AO37" s="52">
        <f t="shared" si="34"/>
        <v>1334631986.8402359</v>
      </c>
      <c r="AP37" s="52">
        <f t="shared" si="34"/>
        <v>1195255096.8284018</v>
      </c>
      <c r="AQ37" s="52">
        <f t="shared" si="34"/>
        <v>1008023423.455621</v>
      </c>
      <c r="AR37" s="52">
        <f t="shared" si="34"/>
        <v>728036626.17751467</v>
      </c>
      <c r="AS37" s="52">
        <f t="shared" si="34"/>
        <v>650964195.99999964</v>
      </c>
      <c r="AT37" s="52">
        <f t="shared" si="34"/>
        <v>438573807.71597624</v>
      </c>
      <c r="AU37" s="52">
        <f t="shared" si="25"/>
        <v>295620409.99408251</v>
      </c>
      <c r="AV37" s="52">
        <f t="shared" si="26"/>
        <v>508218062.86390519</v>
      </c>
      <c r="AW37" s="52">
        <f t="shared" si="27"/>
        <v>480351517.15976304</v>
      </c>
      <c r="AY37" s="17">
        <f t="shared" si="31"/>
        <v>10126.923076923076</v>
      </c>
      <c r="AZ37" s="17">
        <f t="shared" si="32"/>
        <v>3800.0769230769229</v>
      </c>
      <c r="BA37" s="17">
        <f t="shared" si="11"/>
        <v>3663.0769230769229</v>
      </c>
      <c r="BB37" s="17">
        <f t="shared" si="11"/>
        <v>3549.7692307692309</v>
      </c>
      <c r="BC37" s="17">
        <f t="shared" si="11"/>
        <v>3784.4615384615386</v>
      </c>
      <c r="BD37" s="17">
        <f t="shared" si="11"/>
        <v>2750.3846153846152</v>
      </c>
      <c r="BE37" s="17">
        <f t="shared" si="12"/>
        <v>2983.2307692307691</v>
      </c>
      <c r="BF37" s="17">
        <f t="shared" si="12"/>
        <v>3415.6153846153848</v>
      </c>
      <c r="BG37" s="17">
        <f t="shared" si="12"/>
        <v>3233.2307692307691</v>
      </c>
      <c r="BH37" s="17">
        <f t="shared" si="12"/>
        <v>3300.2307692307691</v>
      </c>
      <c r="BI37" s="17">
        <f t="shared" si="13"/>
        <v>3841.2307692307691</v>
      </c>
      <c r="BJ37" s="17">
        <f t="shared" si="13"/>
        <v>4375</v>
      </c>
      <c r="BK37" s="17">
        <f t="shared" si="13"/>
        <v>4354.8461538461543</v>
      </c>
      <c r="BL37" s="17">
        <f t="shared" si="13"/>
        <v>4055.2307692307691</v>
      </c>
      <c r="BM37" s="17">
        <f t="shared" si="14"/>
        <v>4203.0769230769229</v>
      </c>
      <c r="BN37" s="17">
        <f t="shared" si="14"/>
        <v>4274.6923076923076</v>
      </c>
      <c r="BO37" s="17">
        <f t="shared" si="14"/>
        <v>4532.4615384615381</v>
      </c>
      <c r="BP37" s="17">
        <f t="shared" si="14"/>
        <v>4431.3076923076924</v>
      </c>
      <c r="BQ37" s="17">
        <f t="shared" si="15"/>
        <v>4285.5384615384619</v>
      </c>
      <c r="BR37" s="17">
        <f t="shared" si="15"/>
        <v>3630.5384615384614</v>
      </c>
      <c r="BS37" s="17">
        <f t="shared" si="15"/>
        <v>3363.4615384615386</v>
      </c>
      <c r="BT37" s="17">
        <f t="shared" si="15"/>
        <v>3759.3076923076924</v>
      </c>
      <c r="BU37" s="17">
        <f t="shared" si="16"/>
        <v>3746.1538461538462</v>
      </c>
      <c r="BV37" s="17">
        <f t="shared" si="16"/>
        <v>3306.0769230769229</v>
      </c>
      <c r="BW37" s="17">
        <f t="shared" si="16"/>
        <v>3628.0769230769229</v>
      </c>
      <c r="BX37" s="17">
        <f t="shared" si="16"/>
        <v>4060.7692307692309</v>
      </c>
      <c r="BY37" s="17">
        <f t="shared" si="17"/>
        <v>4329.9230769230771</v>
      </c>
      <c r="BZ37" s="17">
        <f t="shared" si="17"/>
        <v>4130.8461538461543</v>
      </c>
      <c r="CA37" s="17">
        <f t="shared" si="17"/>
        <v>4434.1538461538457</v>
      </c>
      <c r="CB37" s="17">
        <f t="shared" si="17"/>
        <v>6228.0769230769229</v>
      </c>
      <c r="CC37" s="17">
        <f t="shared" si="18"/>
        <v>6257.7692307692305</v>
      </c>
      <c r="CF37" s="16">
        <f t="shared" si="30"/>
        <v>41781307.100591712</v>
      </c>
      <c r="CG37" s="16">
        <f t="shared" si="30"/>
        <v>43258952.715976328</v>
      </c>
      <c r="CH37" s="16">
        <f t="shared" si="30"/>
        <v>40226818.366863891</v>
      </c>
      <c r="CI37" s="16">
        <f t="shared" si="30"/>
        <v>54413319.674556203</v>
      </c>
      <c r="CJ37" s="16">
        <f t="shared" si="30"/>
        <v>51032339.786982231</v>
      </c>
      <c r="CK37" s="16">
        <f t="shared" si="30"/>
        <v>45041650.94082839</v>
      </c>
      <c r="CL37" s="16">
        <f t="shared" si="30"/>
        <v>47522993.633136079</v>
      </c>
      <c r="CM37" s="16">
        <f t="shared" si="30"/>
        <v>46603727.863905311</v>
      </c>
      <c r="CN37" s="16">
        <f t="shared" si="30"/>
        <v>39509927.786982238</v>
      </c>
      <c r="CO37" s="16">
        <f t="shared" si="30"/>
        <v>33084619.08284023</v>
      </c>
      <c r="CP37" s="16">
        <f t="shared" si="30"/>
        <v>33316872.005917147</v>
      </c>
      <c r="CQ37" s="16">
        <f t="shared" si="30"/>
        <v>36865447.479289927</v>
      </c>
      <c r="CR37" s="16">
        <f t="shared" si="30"/>
        <v>35091953.254437864</v>
      </c>
      <c r="CS37" s="16">
        <f t="shared" si="30"/>
        <v>34248604.976331353</v>
      </c>
      <c r="CT37" s="16">
        <f t="shared" si="30"/>
        <v>31297999.905325439</v>
      </c>
      <c r="CU37" s="16">
        <f t="shared" si="30"/>
        <v>32440034.609467447</v>
      </c>
      <c r="CV37" s="16">
        <f t="shared" si="33"/>
        <v>34121774.224852055</v>
      </c>
      <c r="CW37" s="16">
        <f t="shared" si="33"/>
        <v>42203013.071005918</v>
      </c>
      <c r="CX37" s="16">
        <f t="shared" si="33"/>
        <v>45744411.9822485</v>
      </c>
      <c r="CY37" s="16">
        <f t="shared" si="33"/>
        <v>40546525.686390519</v>
      </c>
      <c r="CZ37" s="16">
        <f t="shared" si="33"/>
        <v>40714215.976331361</v>
      </c>
      <c r="DA37" s="16">
        <f t="shared" si="33"/>
        <v>46523942.254437864</v>
      </c>
      <c r="DB37" s="16">
        <f t="shared" si="33"/>
        <v>42235001.331360944</v>
      </c>
      <c r="DC37" s="16">
        <f t="shared" si="33"/>
        <v>36798222.485207096</v>
      </c>
      <c r="DD37" s="16">
        <f t="shared" si="33"/>
        <v>33605208.999999993</v>
      </c>
      <c r="DE37" s="16">
        <f t="shared" si="33"/>
        <v>35952938.467455611</v>
      </c>
      <c r="DF37" s="16">
        <f t="shared" si="33"/>
        <v>32407621.514792897</v>
      </c>
      <c r="DG37" s="16">
        <f t="shared" si="33"/>
        <v>15201001.331360944</v>
      </c>
      <c r="DH37" s="16">
        <f t="shared" si="33"/>
        <v>14970351.485207098</v>
      </c>
    </row>
    <row r="38" spans="1:112">
      <c r="A38" s="5">
        <v>35004</v>
      </c>
      <c r="B38" s="56">
        <v>134930</v>
      </c>
      <c r="C38" s="56">
        <v>6361</v>
      </c>
      <c r="D38" s="17">
        <v>3862</v>
      </c>
      <c r="E38" s="17">
        <v>174</v>
      </c>
      <c r="G38" s="17">
        <f t="shared" si="21"/>
        <v>77747.692307692312</v>
      </c>
      <c r="H38" s="17">
        <f t="shared" si="22"/>
        <v>29330.615384615383</v>
      </c>
      <c r="I38" s="17">
        <f t="shared" si="2"/>
        <v>28211.461538461539</v>
      </c>
      <c r="J38" s="17">
        <f t="shared" si="2"/>
        <v>27559.384615384617</v>
      </c>
      <c r="K38" s="17">
        <f t="shared" si="2"/>
        <v>27447</v>
      </c>
      <c r="L38" s="17">
        <f t="shared" si="2"/>
        <v>28384</v>
      </c>
      <c r="M38" s="17">
        <f t="shared" si="3"/>
        <v>31455.846153846152</v>
      </c>
      <c r="N38" s="17">
        <f t="shared" si="3"/>
        <v>32527.384615384617</v>
      </c>
      <c r="O38" s="17">
        <f t="shared" si="3"/>
        <v>32973.384615384617</v>
      </c>
      <c r="P38" s="17">
        <f t="shared" si="3"/>
        <v>32670.692307692309</v>
      </c>
      <c r="Q38" s="17">
        <f t="shared" si="4"/>
        <v>35597.615384615383</v>
      </c>
      <c r="R38" s="17">
        <f t="shared" si="4"/>
        <v>37479</v>
      </c>
      <c r="S38" s="17">
        <f t="shared" si="4"/>
        <v>38691.769230769234</v>
      </c>
      <c r="T38" s="17">
        <f t="shared" si="4"/>
        <v>40651.923076923078</v>
      </c>
      <c r="U38" s="17">
        <f t="shared" si="5"/>
        <v>43475</v>
      </c>
      <c r="V38" s="17">
        <f t="shared" si="5"/>
        <v>48242.230769230766</v>
      </c>
      <c r="W38" s="17">
        <f t="shared" si="5"/>
        <v>49710.384615384617</v>
      </c>
      <c r="X38" s="17">
        <f t="shared" si="5"/>
        <v>54282.230769230766</v>
      </c>
      <c r="Y38" s="17">
        <f t="shared" si="6"/>
        <v>58030.769230769234</v>
      </c>
      <c r="Z38" s="17">
        <f t="shared" si="6"/>
        <v>52680.692307692305</v>
      </c>
      <c r="AA38" s="17">
        <f t="shared" si="6"/>
        <v>53307.461538461539</v>
      </c>
      <c r="AB38" s="17">
        <f t="shared" si="6"/>
        <v>55792.538461538461</v>
      </c>
      <c r="AD38" s="52">
        <f t="shared" si="7"/>
        <v>2453838158.8224854</v>
      </c>
      <c r="AE38" s="52">
        <f t="shared" si="34"/>
        <v>2518866229.0177517</v>
      </c>
      <c r="AF38" s="52">
        <f t="shared" si="34"/>
        <v>2530159646.6331367</v>
      </c>
      <c r="AG38" s="52">
        <f t="shared" si="34"/>
        <v>2436774118.2485213</v>
      </c>
      <c r="AH38" s="52">
        <f t="shared" si="34"/>
        <v>2142935020.3313611</v>
      </c>
      <c r="AI38" s="52">
        <f t="shared" si="34"/>
        <v>2044876227.7869825</v>
      </c>
      <c r="AJ38" s="52">
        <f t="shared" si="34"/>
        <v>2004738629.325444</v>
      </c>
      <c r="AK38" s="52">
        <f t="shared" si="34"/>
        <v>2031935929</v>
      </c>
      <c r="AL38" s="52">
        <f t="shared" si="34"/>
        <v>1776628984.6213024</v>
      </c>
      <c r="AM38" s="52">
        <f t="shared" si="34"/>
        <v>1621567580.171598</v>
      </c>
      <c r="AN38" s="52">
        <f t="shared" si="34"/>
        <v>1525365127.3905327</v>
      </c>
      <c r="AO38" s="52">
        <f t="shared" si="34"/>
        <v>1376096094.8224854</v>
      </c>
      <c r="AP38" s="52">
        <f t="shared" si="34"/>
        <v>1174617438.0177517</v>
      </c>
      <c r="AQ38" s="52">
        <f t="shared" si="34"/>
        <v>870572260.5976336</v>
      </c>
      <c r="AR38" s="52">
        <f t="shared" si="34"/>
        <v>786090622.63313627</v>
      </c>
      <c r="AS38" s="52">
        <f t="shared" si="34"/>
        <v>550627885.21301806</v>
      </c>
      <c r="AT38" s="52">
        <f t="shared" si="34"/>
        <v>388757055.62130183</v>
      </c>
      <c r="AU38" s="52">
        <f t="shared" si="25"/>
        <v>628354489.00000036</v>
      </c>
      <c r="AV38" s="52">
        <f t="shared" si="26"/>
        <v>597324880.0532546</v>
      </c>
      <c r="AW38" s="52">
        <f t="shared" si="27"/>
        <v>482028780.40828425</v>
      </c>
      <c r="AY38" s="17">
        <f t="shared" si="31"/>
        <v>6141.8461538461543</v>
      </c>
      <c r="AZ38" s="17">
        <f t="shared" si="32"/>
        <v>3663.0769230769229</v>
      </c>
      <c r="BA38" s="17">
        <f t="shared" si="11"/>
        <v>3549.7692307692309</v>
      </c>
      <c r="BB38" s="17">
        <f t="shared" si="11"/>
        <v>3784.4615384615386</v>
      </c>
      <c r="BC38" s="17">
        <f t="shared" si="11"/>
        <v>2750.3846153846152</v>
      </c>
      <c r="BD38" s="17">
        <f t="shared" si="11"/>
        <v>2983.2307692307691</v>
      </c>
      <c r="BE38" s="17">
        <f t="shared" si="12"/>
        <v>3415.6153846153848</v>
      </c>
      <c r="BF38" s="17">
        <f t="shared" si="12"/>
        <v>3233.2307692307691</v>
      </c>
      <c r="BG38" s="17">
        <f t="shared" si="12"/>
        <v>3300.2307692307691</v>
      </c>
      <c r="BH38" s="17">
        <f t="shared" si="12"/>
        <v>3841.2307692307691</v>
      </c>
      <c r="BI38" s="17">
        <f t="shared" si="13"/>
        <v>4375</v>
      </c>
      <c r="BJ38" s="17">
        <f t="shared" si="13"/>
        <v>4354.8461538461543</v>
      </c>
      <c r="BK38" s="17">
        <f t="shared" si="13"/>
        <v>4055.2307692307691</v>
      </c>
      <c r="BL38" s="17">
        <f t="shared" si="13"/>
        <v>4203.0769230769229</v>
      </c>
      <c r="BM38" s="17">
        <f t="shared" si="14"/>
        <v>4274.6923076923076</v>
      </c>
      <c r="BN38" s="17">
        <f t="shared" si="14"/>
        <v>4532.4615384615381</v>
      </c>
      <c r="BO38" s="17">
        <f t="shared" si="14"/>
        <v>4431.3076923076924</v>
      </c>
      <c r="BP38" s="17">
        <f t="shared" si="14"/>
        <v>4285.5384615384619</v>
      </c>
      <c r="BQ38" s="17">
        <f t="shared" si="15"/>
        <v>3630.5384615384614</v>
      </c>
      <c r="BR38" s="17">
        <f t="shared" si="15"/>
        <v>3363.4615384615386</v>
      </c>
      <c r="BS38" s="17">
        <f t="shared" si="15"/>
        <v>3759.3076923076924</v>
      </c>
      <c r="BT38" s="17">
        <f t="shared" si="15"/>
        <v>3746.1538461538462</v>
      </c>
      <c r="BU38" s="17">
        <f t="shared" si="16"/>
        <v>3306.0769230769229</v>
      </c>
      <c r="BV38" s="17">
        <f t="shared" si="16"/>
        <v>3628.0769230769229</v>
      </c>
      <c r="BW38" s="17">
        <f t="shared" si="16"/>
        <v>4060.7692307692309</v>
      </c>
      <c r="BX38" s="17">
        <f t="shared" si="16"/>
        <v>4329.9230769230771</v>
      </c>
      <c r="BY38" s="17">
        <f t="shared" si="17"/>
        <v>4130.8461538461543</v>
      </c>
      <c r="BZ38" s="17">
        <f t="shared" si="17"/>
        <v>4434.1538461538457</v>
      </c>
      <c r="CA38" s="17">
        <f t="shared" si="17"/>
        <v>6228.0769230769229</v>
      </c>
      <c r="CB38" s="17">
        <f t="shared" si="17"/>
        <v>6257.7692307692305</v>
      </c>
      <c r="CC38" s="17">
        <f t="shared" si="18"/>
        <v>6719.4615384615381</v>
      </c>
      <c r="CF38" s="16">
        <f t="shared" si="30"/>
        <v>6718862.7751479307</v>
      </c>
      <c r="CG38" s="16">
        <f t="shared" si="30"/>
        <v>5557262.2248520721</v>
      </c>
      <c r="CH38" s="16">
        <f t="shared" si="30"/>
        <v>11502011.366863908</v>
      </c>
      <c r="CI38" s="16">
        <f t="shared" si="30"/>
        <v>9976851.1479289979</v>
      </c>
      <c r="CJ38" s="16">
        <f t="shared" si="30"/>
        <v>7432334.2071005935</v>
      </c>
      <c r="CK38" s="16">
        <f t="shared" si="30"/>
        <v>8460043.4556213059</v>
      </c>
      <c r="CL38" s="16">
        <f t="shared" si="30"/>
        <v>8074777.9940828439</v>
      </c>
      <c r="CM38" s="16">
        <f t="shared" si="30"/>
        <v>5292831.1479289969</v>
      </c>
      <c r="CN38" s="16">
        <f t="shared" si="30"/>
        <v>3121745.3313609483</v>
      </c>
      <c r="CO38" s="16">
        <f t="shared" si="30"/>
        <v>3193369</v>
      </c>
      <c r="CP38" s="16">
        <f t="shared" si="30"/>
        <v>4353963.763313612</v>
      </c>
      <c r="CQ38" s="16">
        <f t="shared" si="30"/>
        <v>3758826.1301775174</v>
      </c>
      <c r="CR38" s="16">
        <f t="shared" si="30"/>
        <v>3486263.4852071023</v>
      </c>
      <c r="CS38" s="16">
        <f t="shared" si="30"/>
        <v>2590118.840236689</v>
      </c>
      <c r="CT38" s="16">
        <f t="shared" si="30"/>
        <v>2925941.8284023679</v>
      </c>
      <c r="CU38" s="16">
        <f t="shared" si="30"/>
        <v>3445878.2485207105</v>
      </c>
      <c r="CV38" s="16">
        <f t="shared" si="33"/>
        <v>6306666.3254437894</v>
      </c>
      <c r="CW38" s="16">
        <f t="shared" si="33"/>
        <v>7719421.071005919</v>
      </c>
      <c r="CX38" s="16">
        <f t="shared" si="33"/>
        <v>5676489.5207100604</v>
      </c>
      <c r="CY38" s="16">
        <f t="shared" si="33"/>
        <v>5739341.6331360964</v>
      </c>
      <c r="CZ38" s="16">
        <f t="shared" si="33"/>
        <v>8041587.1301775184</v>
      </c>
      <c r="DA38" s="16">
        <f t="shared" si="33"/>
        <v>6319035.7455621334</v>
      </c>
      <c r="DB38" s="16">
        <f t="shared" si="33"/>
        <v>4330881.1597633148</v>
      </c>
      <c r="DC38" s="16">
        <f t="shared" si="33"/>
        <v>3283065.2366863913</v>
      </c>
      <c r="DD38" s="16">
        <f t="shared" si="33"/>
        <v>4044121</v>
      </c>
      <c r="DE38" s="16">
        <f t="shared" si="33"/>
        <v>2916213.0177514823</v>
      </c>
      <c r="DF38" s="16">
        <f t="shared" si="33"/>
        <v>7435.7455621300687</v>
      </c>
      <c r="DG38" s="16">
        <f t="shared" si="33"/>
        <v>13438.159763313448</v>
      </c>
      <c r="DH38" s="16">
        <f t="shared" si="33"/>
        <v>333639.53254437778</v>
      </c>
    </row>
    <row r="39" spans="1:112">
      <c r="A39" s="5">
        <v>35034</v>
      </c>
      <c r="B39" s="56">
        <v>102116</v>
      </c>
      <c r="C39" s="56">
        <v>26425</v>
      </c>
      <c r="D39" s="17">
        <v>1026</v>
      </c>
      <c r="E39" s="17">
        <v>1732</v>
      </c>
      <c r="G39" s="17">
        <f t="shared" si="21"/>
        <v>79577.923076923078</v>
      </c>
      <c r="H39" s="17">
        <f t="shared" si="22"/>
        <v>28211.461538461539</v>
      </c>
      <c r="I39" s="17">
        <f t="shared" si="2"/>
        <v>27559.384615384617</v>
      </c>
      <c r="J39" s="17">
        <f t="shared" si="2"/>
        <v>27447</v>
      </c>
      <c r="K39" s="17">
        <f t="shared" si="2"/>
        <v>28384</v>
      </c>
      <c r="L39" s="17">
        <f t="shared" si="2"/>
        <v>31455.846153846152</v>
      </c>
      <c r="M39" s="17">
        <f t="shared" si="3"/>
        <v>32527.384615384617</v>
      </c>
      <c r="N39" s="17">
        <f t="shared" si="3"/>
        <v>32973.384615384617</v>
      </c>
      <c r="O39" s="17">
        <f t="shared" si="3"/>
        <v>32670.692307692309</v>
      </c>
      <c r="P39" s="17">
        <f t="shared" si="3"/>
        <v>35597.615384615383</v>
      </c>
      <c r="Q39" s="17">
        <f t="shared" si="4"/>
        <v>37479</v>
      </c>
      <c r="R39" s="17">
        <f t="shared" si="4"/>
        <v>38691.769230769234</v>
      </c>
      <c r="S39" s="17">
        <f t="shared" si="4"/>
        <v>40651.923076923078</v>
      </c>
      <c r="T39" s="17">
        <f t="shared" si="4"/>
        <v>43475</v>
      </c>
      <c r="U39" s="17">
        <f t="shared" si="5"/>
        <v>48242.230769230766</v>
      </c>
      <c r="V39" s="17">
        <f t="shared" si="5"/>
        <v>49710.384615384617</v>
      </c>
      <c r="W39" s="17">
        <f t="shared" si="5"/>
        <v>54282.230769230766</v>
      </c>
      <c r="X39" s="17">
        <f t="shared" si="5"/>
        <v>58030.769230769234</v>
      </c>
      <c r="Y39" s="17">
        <f t="shared" si="6"/>
        <v>52680.692307692305</v>
      </c>
      <c r="Z39" s="17">
        <f t="shared" si="6"/>
        <v>53307.461538461539</v>
      </c>
      <c r="AA39" s="17">
        <f t="shared" si="6"/>
        <v>55792.538461538461</v>
      </c>
      <c r="AB39" s="17">
        <f t="shared" si="6"/>
        <v>55535</v>
      </c>
      <c r="AD39" s="52">
        <f t="shared" si="7"/>
        <v>2705928343.6745563</v>
      </c>
      <c r="AE39" s="52">
        <f t="shared" si="34"/>
        <v>2717633140.8520713</v>
      </c>
      <c r="AF39" s="52">
        <f t="shared" si="34"/>
        <v>2620817760.0059171</v>
      </c>
      <c r="AG39" s="52">
        <f t="shared" si="34"/>
        <v>2315734287.3905325</v>
      </c>
      <c r="AH39" s="52">
        <f t="shared" si="34"/>
        <v>2213753169.52071</v>
      </c>
      <c r="AI39" s="52">
        <f t="shared" si="34"/>
        <v>2171983005.2130175</v>
      </c>
      <c r="AJ39" s="52">
        <f t="shared" si="34"/>
        <v>2200288298.4378695</v>
      </c>
      <c r="AK39" s="52">
        <f t="shared" si="34"/>
        <v>1934267464.7100594</v>
      </c>
      <c r="AL39" s="52">
        <f t="shared" si="34"/>
        <v>1772319324.2366865</v>
      </c>
      <c r="AM39" s="52">
        <f t="shared" si="34"/>
        <v>1671677576.3313608</v>
      </c>
      <c r="AN39" s="52">
        <f t="shared" si="34"/>
        <v>1515233476</v>
      </c>
      <c r="AO39" s="52">
        <f t="shared" si="34"/>
        <v>1303421054.698225</v>
      </c>
      <c r="AP39" s="52">
        <f t="shared" si="34"/>
        <v>981925612.40236712</v>
      </c>
      <c r="AQ39" s="52">
        <f t="shared" si="34"/>
        <v>892069853.75147927</v>
      </c>
      <c r="AR39" s="52">
        <f t="shared" si="34"/>
        <v>639872049.32544398</v>
      </c>
      <c r="AS39" s="52">
        <f t="shared" si="34"/>
        <v>464279838.86982238</v>
      </c>
      <c r="AT39" s="52">
        <f t="shared" si="34"/>
        <v>723461023.0532546</v>
      </c>
      <c r="AU39" s="52">
        <f t="shared" si="25"/>
        <v>690137149.44378698</v>
      </c>
      <c r="AV39" s="52">
        <f t="shared" si="26"/>
        <v>565744521.30177522</v>
      </c>
      <c r="AW39" s="52">
        <f t="shared" si="27"/>
        <v>578062150.08284032</v>
      </c>
      <c r="AY39" s="17">
        <f t="shared" si="31"/>
        <v>6114.6153846153848</v>
      </c>
      <c r="AZ39" s="17">
        <f t="shared" si="32"/>
        <v>3549.7692307692309</v>
      </c>
      <c r="BA39" s="17">
        <f t="shared" si="11"/>
        <v>3784.4615384615386</v>
      </c>
      <c r="BB39" s="17">
        <f t="shared" si="11"/>
        <v>2750.3846153846152</v>
      </c>
      <c r="BC39" s="17">
        <f t="shared" si="11"/>
        <v>2983.2307692307691</v>
      </c>
      <c r="BD39" s="17">
        <f t="shared" si="11"/>
        <v>3415.6153846153848</v>
      </c>
      <c r="BE39" s="17">
        <f t="shared" si="12"/>
        <v>3233.2307692307691</v>
      </c>
      <c r="BF39" s="17">
        <f t="shared" si="12"/>
        <v>3300.2307692307691</v>
      </c>
      <c r="BG39" s="17">
        <f t="shared" si="12"/>
        <v>3841.2307692307691</v>
      </c>
      <c r="BH39" s="17">
        <f t="shared" si="12"/>
        <v>4375</v>
      </c>
      <c r="BI39" s="17">
        <f t="shared" si="13"/>
        <v>4354.8461538461543</v>
      </c>
      <c r="BJ39" s="17">
        <f t="shared" si="13"/>
        <v>4055.2307692307691</v>
      </c>
      <c r="BK39" s="17">
        <f t="shared" si="13"/>
        <v>4203.0769230769229</v>
      </c>
      <c r="BL39" s="17">
        <f t="shared" si="13"/>
        <v>4274.6923076923076</v>
      </c>
      <c r="BM39" s="17">
        <f t="shared" si="14"/>
        <v>4532.4615384615381</v>
      </c>
      <c r="BN39" s="17">
        <f t="shared" si="14"/>
        <v>4431.3076923076924</v>
      </c>
      <c r="BO39" s="17">
        <f t="shared" si="14"/>
        <v>4285.5384615384619</v>
      </c>
      <c r="BP39" s="17">
        <f t="shared" si="14"/>
        <v>3630.5384615384614</v>
      </c>
      <c r="BQ39" s="17">
        <f t="shared" si="15"/>
        <v>3363.4615384615386</v>
      </c>
      <c r="BR39" s="17">
        <f t="shared" si="15"/>
        <v>3759.3076923076924</v>
      </c>
      <c r="BS39" s="17">
        <f t="shared" si="15"/>
        <v>3746.1538461538462</v>
      </c>
      <c r="BT39" s="17">
        <f t="shared" si="15"/>
        <v>3306.0769230769229</v>
      </c>
      <c r="BU39" s="17">
        <f t="shared" si="16"/>
        <v>3628.0769230769229</v>
      </c>
      <c r="BV39" s="17">
        <f t="shared" si="16"/>
        <v>4060.7692307692309</v>
      </c>
      <c r="BW39" s="17">
        <f t="shared" si="16"/>
        <v>4329.9230769230771</v>
      </c>
      <c r="BX39" s="17">
        <f t="shared" si="16"/>
        <v>4130.8461538461543</v>
      </c>
      <c r="BY39" s="17">
        <f t="shared" si="17"/>
        <v>4434.1538461538457</v>
      </c>
      <c r="BZ39" s="17">
        <f t="shared" si="17"/>
        <v>6228.0769230769229</v>
      </c>
      <c r="CA39" s="17">
        <f t="shared" si="17"/>
        <v>6257.7692307692305</v>
      </c>
      <c r="CB39" s="17">
        <f t="shared" si="17"/>
        <v>6719.4615384615381</v>
      </c>
      <c r="CC39" s="17">
        <f t="shared" si="18"/>
        <v>6822.8461538461543</v>
      </c>
      <c r="CF39" s="16">
        <f t="shared" si="30"/>
        <v>5429616.9467455624</v>
      </c>
      <c r="CG39" s="16">
        <f t="shared" si="30"/>
        <v>11318048.668639055</v>
      </c>
      <c r="CH39" s="16">
        <f t="shared" si="30"/>
        <v>9805569.609467458</v>
      </c>
      <c r="CI39" s="16">
        <f t="shared" si="30"/>
        <v>7284601</v>
      </c>
      <c r="CJ39" s="16">
        <f t="shared" si="30"/>
        <v>8302377.30177515</v>
      </c>
      <c r="CK39" s="16">
        <f t="shared" si="30"/>
        <v>7920760.763313611</v>
      </c>
      <c r="CL39" s="16">
        <f t="shared" si="30"/>
        <v>5168277.609467457</v>
      </c>
      <c r="CM39" s="16">
        <f t="shared" si="30"/>
        <v>3026261.6863905331</v>
      </c>
      <c r="CN39" s="16">
        <f t="shared" si="30"/>
        <v>3096787.7455621292</v>
      </c>
      <c r="CO39" s="16">
        <f t="shared" si="30"/>
        <v>4241064.9940828411</v>
      </c>
      <c r="CP39" s="16">
        <f t="shared" si="30"/>
        <v>3653979.2899408299</v>
      </c>
      <c r="CQ39" s="16">
        <f t="shared" si="30"/>
        <v>3385316.9289940838</v>
      </c>
      <c r="CR39" s="16">
        <f t="shared" si="30"/>
        <v>2503210.7928994098</v>
      </c>
      <c r="CS39" s="16">
        <f t="shared" si="30"/>
        <v>2833524.7869822485</v>
      </c>
      <c r="CT39" s="16">
        <f t="shared" si="30"/>
        <v>3345522.3905325434</v>
      </c>
      <c r="CU39" s="16">
        <f t="shared" si="30"/>
        <v>6170638.1597633148</v>
      </c>
      <c r="CV39" s="16">
        <f t="shared" si="33"/>
        <v>7568847.4852071004</v>
      </c>
      <c r="CW39" s="16">
        <f t="shared" si="33"/>
        <v>5547474.3254437875</v>
      </c>
      <c r="CX39" s="16">
        <f t="shared" si="33"/>
        <v>5609610.0591715984</v>
      </c>
      <c r="CY39" s="16">
        <f t="shared" si="33"/>
        <v>7887888.2899408303</v>
      </c>
      <c r="CZ39" s="16">
        <f t="shared" si="33"/>
        <v>6182873.5207100613</v>
      </c>
      <c r="DA39" s="16">
        <f t="shared" si="33"/>
        <v>4218284.0236686394</v>
      </c>
      <c r="DB39" s="16">
        <f t="shared" si="33"/>
        <v>3185126.6331360945</v>
      </c>
      <c r="DC39" s="16">
        <f t="shared" si="33"/>
        <v>3935340.3609467447</v>
      </c>
      <c r="DD39" s="16">
        <f t="shared" si="33"/>
        <v>2823950.9822485228</v>
      </c>
      <c r="DE39" s="16">
        <f t="shared" si="33"/>
        <v>12873.520710059092</v>
      </c>
      <c r="DF39" s="16">
        <f t="shared" si="33"/>
        <v>20493.023668638933</v>
      </c>
      <c r="DG39" s="16">
        <f t="shared" si="33"/>
        <v>365838.86982248462</v>
      </c>
      <c r="DH39" s="16">
        <f t="shared" si="33"/>
        <v>501590.82248520752</v>
      </c>
    </row>
    <row r="40" spans="1:112">
      <c r="A40" s="5">
        <v>35065</v>
      </c>
      <c r="B40" s="56">
        <v>50167</v>
      </c>
      <c r="C40" s="56">
        <v>18794</v>
      </c>
      <c r="D40" s="17">
        <v>13168</v>
      </c>
      <c r="E40" s="17">
        <v>3051</v>
      </c>
      <c r="G40" s="17">
        <f t="shared" si="21"/>
        <v>80933.38461538461</v>
      </c>
      <c r="H40" s="17">
        <f t="shared" si="22"/>
        <v>27559.384615384617</v>
      </c>
      <c r="I40" s="17">
        <f t="shared" si="2"/>
        <v>27447</v>
      </c>
      <c r="J40" s="17">
        <f t="shared" si="2"/>
        <v>28384</v>
      </c>
      <c r="K40" s="17">
        <f t="shared" si="2"/>
        <v>31455.846153846152</v>
      </c>
      <c r="L40" s="17">
        <f t="shared" si="2"/>
        <v>32527.384615384617</v>
      </c>
      <c r="M40" s="17">
        <f t="shared" si="3"/>
        <v>32973.384615384617</v>
      </c>
      <c r="N40" s="17">
        <f t="shared" si="3"/>
        <v>32670.692307692309</v>
      </c>
      <c r="O40" s="17">
        <f t="shared" si="3"/>
        <v>35597.615384615383</v>
      </c>
      <c r="P40" s="17">
        <f t="shared" si="3"/>
        <v>37479</v>
      </c>
      <c r="Q40" s="17">
        <f t="shared" si="4"/>
        <v>38691.769230769234</v>
      </c>
      <c r="R40" s="17">
        <f t="shared" si="4"/>
        <v>40651.923076923078</v>
      </c>
      <c r="S40" s="17">
        <f t="shared" si="4"/>
        <v>43475</v>
      </c>
      <c r="T40" s="17">
        <f t="shared" si="4"/>
        <v>48242.230769230766</v>
      </c>
      <c r="U40" s="17">
        <f t="shared" si="5"/>
        <v>49710.384615384617</v>
      </c>
      <c r="V40" s="17">
        <f t="shared" si="5"/>
        <v>54282.230769230766</v>
      </c>
      <c r="W40" s="17">
        <f t="shared" si="5"/>
        <v>58030.769230769234</v>
      </c>
      <c r="X40" s="17">
        <f t="shared" si="5"/>
        <v>52680.692307692305</v>
      </c>
      <c r="Y40" s="17">
        <f t="shared" si="6"/>
        <v>53307.461538461539</v>
      </c>
      <c r="Z40" s="17">
        <f t="shared" si="6"/>
        <v>55792.538461538461</v>
      </c>
      <c r="AA40" s="17">
        <f t="shared" si="6"/>
        <v>55535</v>
      </c>
      <c r="AB40" s="17">
        <f t="shared" si="6"/>
        <v>54491.538461538461</v>
      </c>
      <c r="AD40" s="52">
        <f t="shared" si="7"/>
        <v>2860793339.2248516</v>
      </c>
      <c r="AE40" s="52">
        <f t="shared" si="34"/>
        <v>2761437823.4556208</v>
      </c>
      <c r="AF40" s="52">
        <f t="shared" si="34"/>
        <v>2448026812.213017</v>
      </c>
      <c r="AG40" s="52">
        <f t="shared" si="34"/>
        <v>2343140835.9999995</v>
      </c>
      <c r="AH40" s="52">
        <f t="shared" si="34"/>
        <v>2300161599.9999995</v>
      </c>
      <c r="AI40" s="52">
        <f t="shared" si="34"/>
        <v>2329287468.7869811</v>
      </c>
      <c r="AJ40" s="52">
        <f t="shared" si="34"/>
        <v>2055331971.7455618</v>
      </c>
      <c r="AK40" s="52">
        <f t="shared" si="34"/>
        <v>1888283542.3017747</v>
      </c>
      <c r="AL40" s="52">
        <f t="shared" si="34"/>
        <v>1784354070.3017745</v>
      </c>
      <c r="AM40" s="52">
        <f t="shared" si="34"/>
        <v>1622596143.6745558</v>
      </c>
      <c r="AN40" s="52">
        <f t="shared" si="34"/>
        <v>1403130577.9940825</v>
      </c>
      <c r="AO40" s="52">
        <f t="shared" si="34"/>
        <v>1068711539.7928993</v>
      </c>
      <c r="AP40" s="52">
        <f t="shared" si="34"/>
        <v>974875728.99999952</v>
      </c>
      <c r="AQ40" s="52">
        <f t="shared" si="34"/>
        <v>710284001.33136082</v>
      </c>
      <c r="AR40" s="52">
        <f t="shared" si="34"/>
        <v>524529791.45562088</v>
      </c>
      <c r="AS40" s="52">
        <f t="shared" si="34"/>
        <v>798214622.63313591</v>
      </c>
      <c r="AT40" s="52">
        <f t="shared" si="34"/>
        <v>763191625.85207069</v>
      </c>
      <c r="AU40" s="52">
        <f t="shared" si="25"/>
        <v>632062145.3313607</v>
      </c>
      <c r="AV40" s="52">
        <f t="shared" si="26"/>
        <v>645077941.07100558</v>
      </c>
      <c r="AW40" s="52">
        <f t="shared" si="27"/>
        <v>699171228.02366841</v>
      </c>
      <c r="AY40" s="17">
        <f t="shared" si="31"/>
        <v>6535.6153846153848</v>
      </c>
      <c r="AZ40" s="17">
        <f t="shared" si="32"/>
        <v>3784.4615384615386</v>
      </c>
      <c r="BA40" s="17">
        <f t="shared" si="11"/>
        <v>2750.3846153846152</v>
      </c>
      <c r="BB40" s="17">
        <f t="shared" si="11"/>
        <v>2983.2307692307691</v>
      </c>
      <c r="BC40" s="17">
        <f t="shared" si="11"/>
        <v>3415.6153846153848</v>
      </c>
      <c r="BD40" s="17">
        <f t="shared" si="11"/>
        <v>3233.2307692307691</v>
      </c>
      <c r="BE40" s="17">
        <f t="shared" si="12"/>
        <v>3300.2307692307691</v>
      </c>
      <c r="BF40" s="17">
        <f t="shared" si="12"/>
        <v>3841.2307692307691</v>
      </c>
      <c r="BG40" s="17">
        <f t="shared" si="12"/>
        <v>4375</v>
      </c>
      <c r="BH40" s="17">
        <f t="shared" si="12"/>
        <v>4354.8461538461543</v>
      </c>
      <c r="BI40" s="17">
        <f t="shared" si="13"/>
        <v>4055.2307692307691</v>
      </c>
      <c r="BJ40" s="17">
        <f t="shared" si="13"/>
        <v>4203.0769230769229</v>
      </c>
      <c r="BK40" s="17">
        <f t="shared" si="13"/>
        <v>4274.6923076923076</v>
      </c>
      <c r="BL40" s="17">
        <f t="shared" si="13"/>
        <v>4532.4615384615381</v>
      </c>
      <c r="BM40" s="17">
        <f t="shared" si="14"/>
        <v>4431.3076923076924</v>
      </c>
      <c r="BN40" s="17">
        <f t="shared" si="14"/>
        <v>4285.5384615384619</v>
      </c>
      <c r="BO40" s="17">
        <f t="shared" si="14"/>
        <v>3630.5384615384614</v>
      </c>
      <c r="BP40" s="17">
        <f t="shared" si="14"/>
        <v>3363.4615384615386</v>
      </c>
      <c r="BQ40" s="17">
        <f t="shared" si="15"/>
        <v>3759.3076923076924</v>
      </c>
      <c r="BR40" s="17">
        <f t="shared" si="15"/>
        <v>3746.1538461538462</v>
      </c>
      <c r="BS40" s="17">
        <f t="shared" si="15"/>
        <v>3306.0769230769229</v>
      </c>
      <c r="BT40" s="17">
        <f t="shared" si="15"/>
        <v>3628.0769230769229</v>
      </c>
      <c r="BU40" s="17">
        <f t="shared" si="16"/>
        <v>4060.7692307692309</v>
      </c>
      <c r="BV40" s="17">
        <f t="shared" si="16"/>
        <v>4329.9230769230771</v>
      </c>
      <c r="BW40" s="17">
        <f t="shared" si="16"/>
        <v>4130.8461538461543</v>
      </c>
      <c r="BX40" s="17">
        <f t="shared" si="16"/>
        <v>4434.1538461538457</v>
      </c>
      <c r="BY40" s="17">
        <f t="shared" si="17"/>
        <v>6228.0769230769229</v>
      </c>
      <c r="BZ40" s="17">
        <f t="shared" si="17"/>
        <v>6257.7692307692305</v>
      </c>
      <c r="CA40" s="17">
        <f t="shared" si="17"/>
        <v>6719.4615384615381</v>
      </c>
      <c r="CB40" s="17">
        <f t="shared" si="17"/>
        <v>6822.8461538461543</v>
      </c>
      <c r="CC40" s="17">
        <f t="shared" si="18"/>
        <v>6469</v>
      </c>
      <c r="CF40" s="16">
        <f t="shared" si="30"/>
        <v>14327971.976331363</v>
      </c>
      <c r="CG40" s="16">
        <f t="shared" si="30"/>
        <v>12619436.455621304</v>
      </c>
      <c r="CH40" s="16">
        <f t="shared" si="30"/>
        <v>9734400</v>
      </c>
      <c r="CI40" s="16">
        <f t="shared" si="30"/>
        <v>10905744.147928996</v>
      </c>
      <c r="CJ40" s="16">
        <f t="shared" si="30"/>
        <v>10467713.609467458</v>
      </c>
      <c r="CK40" s="16">
        <f t="shared" si="30"/>
        <v>7259708.4556213031</v>
      </c>
      <c r="CL40" s="16">
        <f t="shared" si="30"/>
        <v>4668258.8402366871</v>
      </c>
      <c r="CM40" s="16">
        <f t="shared" si="30"/>
        <v>4755754.4378698217</v>
      </c>
      <c r="CN40" s="16">
        <f t="shared" si="30"/>
        <v>6152307.840236688</v>
      </c>
      <c r="CO40" s="16">
        <f t="shared" si="30"/>
        <v>5440735.6745562144</v>
      </c>
      <c r="CP40" s="16">
        <f t="shared" si="30"/>
        <v>5111773.1597633148</v>
      </c>
      <c r="CQ40" s="16">
        <f t="shared" si="30"/>
        <v>4012625.3313609487</v>
      </c>
      <c r="CR40" s="16">
        <f t="shared" si="30"/>
        <v>4428110.8639053255</v>
      </c>
      <c r="CS40" s="16">
        <f t="shared" si="30"/>
        <v>5062846.1597633129</v>
      </c>
      <c r="CT40" s="16">
        <f t="shared" si="30"/>
        <v>8439471.9289940838</v>
      </c>
      <c r="CU40" s="16">
        <f t="shared" si="30"/>
        <v>10062560.023668639</v>
      </c>
      <c r="CV40" s="16">
        <f t="shared" si="33"/>
        <v>7707884.4023668645</v>
      </c>
      <c r="CW40" s="16">
        <f t="shared" si="33"/>
        <v>7781095.6745562134</v>
      </c>
      <c r="CX40" s="16">
        <f t="shared" si="33"/>
        <v>10429918.674556214</v>
      </c>
      <c r="CY40" s="16">
        <f t="shared" si="33"/>
        <v>8453779.9053254463</v>
      </c>
      <c r="CZ40" s="16">
        <f t="shared" si="33"/>
        <v>6124863.4852071004</v>
      </c>
      <c r="DA40" s="16">
        <f t="shared" si="33"/>
        <v>4865078.5562130176</v>
      </c>
      <c r="DB40" s="16">
        <f t="shared" si="33"/>
        <v>5782915.0532544367</v>
      </c>
      <c r="DC40" s="16">
        <f t="shared" si="33"/>
        <v>4416140.5976331383</v>
      </c>
      <c r="DD40" s="16">
        <f t="shared" si="33"/>
        <v>94579.905325444008</v>
      </c>
      <c r="DE40" s="16">
        <f t="shared" si="33"/>
        <v>77198.485207100821</v>
      </c>
      <c r="DF40" s="16">
        <f t="shared" si="33"/>
        <v>33799.408284023491</v>
      </c>
      <c r="DG40" s="16">
        <f t="shared" si="33"/>
        <v>82501.514792899572</v>
      </c>
      <c r="DH40" s="16">
        <f t="shared" si="33"/>
        <v>4437.6094674556398</v>
      </c>
    </row>
    <row r="41" spans="1:112">
      <c r="A41" s="5">
        <v>35096</v>
      </c>
      <c r="B41" s="56">
        <v>131756</v>
      </c>
      <c r="C41" s="56">
        <v>35883</v>
      </c>
      <c r="D41" s="17">
        <v>2577</v>
      </c>
      <c r="E41" s="17">
        <v>3753</v>
      </c>
      <c r="G41" s="17">
        <f t="shared" si="21"/>
        <v>88926.076923076922</v>
      </c>
      <c r="H41" s="17">
        <f t="shared" si="22"/>
        <v>27447</v>
      </c>
      <c r="I41" s="17">
        <f t="shared" si="2"/>
        <v>28384</v>
      </c>
      <c r="J41" s="17">
        <f t="shared" si="2"/>
        <v>31455.846153846152</v>
      </c>
      <c r="K41" s="17">
        <f t="shared" si="2"/>
        <v>32527.384615384617</v>
      </c>
      <c r="L41" s="17">
        <f t="shared" si="2"/>
        <v>32973.384615384617</v>
      </c>
      <c r="M41" s="17">
        <f t="shared" si="3"/>
        <v>32670.692307692309</v>
      </c>
      <c r="N41" s="17">
        <f t="shared" si="3"/>
        <v>35597.615384615383</v>
      </c>
      <c r="O41" s="17">
        <f t="shared" si="3"/>
        <v>37479</v>
      </c>
      <c r="P41" s="17">
        <f t="shared" si="3"/>
        <v>38691.769230769234</v>
      </c>
      <c r="Q41" s="17">
        <f t="shared" si="4"/>
        <v>40651.923076923078</v>
      </c>
      <c r="R41" s="17">
        <f t="shared" si="4"/>
        <v>43475</v>
      </c>
      <c r="S41" s="17">
        <f t="shared" si="4"/>
        <v>48242.230769230766</v>
      </c>
      <c r="T41" s="17">
        <f t="shared" si="4"/>
        <v>49710.384615384617</v>
      </c>
      <c r="U41" s="17">
        <f t="shared" si="5"/>
        <v>54282.230769230766</v>
      </c>
      <c r="V41" s="17">
        <f t="shared" si="5"/>
        <v>58030.769230769234</v>
      </c>
      <c r="W41" s="17">
        <f t="shared" si="5"/>
        <v>52680.692307692305</v>
      </c>
      <c r="X41" s="17">
        <f t="shared" si="5"/>
        <v>53307.461538461539</v>
      </c>
      <c r="Y41" s="17">
        <f t="shared" si="6"/>
        <v>55792.538461538461</v>
      </c>
      <c r="Z41" s="17">
        <f t="shared" si="6"/>
        <v>55535</v>
      </c>
      <c r="AA41" s="17">
        <f t="shared" si="6"/>
        <v>54491.538461538461</v>
      </c>
      <c r="AB41" s="17">
        <f t="shared" si="6"/>
        <v>52177.461538461539</v>
      </c>
      <c r="AD41" s="52">
        <f t="shared" si="7"/>
        <v>3665343078.1597633</v>
      </c>
      <c r="AE41" s="52">
        <f t="shared" si="34"/>
        <v>3302827424.6686387</v>
      </c>
      <c r="AF41" s="52">
        <f t="shared" si="34"/>
        <v>3180812494.0177512</v>
      </c>
      <c r="AG41" s="52">
        <f t="shared" si="34"/>
        <v>3130703776.4792895</v>
      </c>
      <c r="AH41" s="52">
        <f t="shared" si="34"/>
        <v>3164668298.2248516</v>
      </c>
      <c r="AI41" s="52">
        <f t="shared" si="34"/>
        <v>2843924810.0591717</v>
      </c>
      <c r="AJ41" s="52">
        <f t="shared" si="34"/>
        <v>2646801723.9289942</v>
      </c>
      <c r="AK41" s="52">
        <f t="shared" si="34"/>
        <v>2523485669.3254433</v>
      </c>
      <c r="AL41" s="52">
        <f t="shared" si="34"/>
        <v>2330393929.56213</v>
      </c>
      <c r="AM41" s="52">
        <f t="shared" si="34"/>
        <v>2065800393.4674556</v>
      </c>
      <c r="AN41" s="52">
        <f t="shared" si="34"/>
        <v>1655175337.8698227</v>
      </c>
      <c r="AO41" s="52">
        <f t="shared" si="34"/>
        <v>1537870523.1715975</v>
      </c>
      <c r="AP41" s="52">
        <f t="shared" si="34"/>
        <v>1200196076.3313611</v>
      </c>
      <c r="AQ41" s="52">
        <f t="shared" si="34"/>
        <v>954520037.40236664</v>
      </c>
      <c r="AR41" s="52">
        <f t="shared" si="34"/>
        <v>1313727905.9171598</v>
      </c>
      <c r="AS41" s="52">
        <f t="shared" si="34"/>
        <v>1268685761.9171596</v>
      </c>
      <c r="AT41" s="52">
        <f t="shared" si="34"/>
        <v>1097831370.9822485</v>
      </c>
      <c r="AU41" s="52">
        <f t="shared" si="25"/>
        <v>1114964018.0828402</v>
      </c>
      <c r="AV41" s="52">
        <f t="shared" si="26"/>
        <v>1185737439.0591717</v>
      </c>
      <c r="AW41" s="52">
        <f t="shared" si="27"/>
        <v>1350460732.6863904</v>
      </c>
      <c r="AY41" s="17">
        <f t="shared" si="31"/>
        <v>6224.4615384615381</v>
      </c>
      <c r="AZ41" s="17">
        <f t="shared" si="32"/>
        <v>2750.3846153846152</v>
      </c>
      <c r="BA41" s="17">
        <f t="shared" si="11"/>
        <v>2983.2307692307691</v>
      </c>
      <c r="BB41" s="17">
        <f t="shared" si="11"/>
        <v>3415.6153846153848</v>
      </c>
      <c r="BC41" s="17">
        <f t="shared" si="11"/>
        <v>3233.2307692307691</v>
      </c>
      <c r="BD41" s="17">
        <f t="shared" si="11"/>
        <v>3300.2307692307691</v>
      </c>
      <c r="BE41" s="17">
        <f t="shared" si="12"/>
        <v>3841.2307692307691</v>
      </c>
      <c r="BF41" s="17">
        <f t="shared" si="12"/>
        <v>4375</v>
      </c>
      <c r="BG41" s="17">
        <f t="shared" si="12"/>
        <v>4354.8461538461543</v>
      </c>
      <c r="BH41" s="17">
        <f t="shared" si="12"/>
        <v>4055.2307692307691</v>
      </c>
      <c r="BI41" s="17">
        <f t="shared" si="13"/>
        <v>4203.0769230769229</v>
      </c>
      <c r="BJ41" s="17">
        <f t="shared" si="13"/>
        <v>4274.6923076923076</v>
      </c>
      <c r="BK41" s="17">
        <f t="shared" si="13"/>
        <v>4532.4615384615381</v>
      </c>
      <c r="BL41" s="17">
        <f t="shared" si="13"/>
        <v>4431.3076923076924</v>
      </c>
      <c r="BM41" s="17">
        <f t="shared" si="14"/>
        <v>4285.5384615384619</v>
      </c>
      <c r="BN41" s="17">
        <f t="shared" si="14"/>
        <v>3630.5384615384614</v>
      </c>
      <c r="BO41" s="17">
        <f t="shared" si="14"/>
        <v>3363.4615384615386</v>
      </c>
      <c r="BP41" s="17">
        <f t="shared" si="14"/>
        <v>3759.3076923076924</v>
      </c>
      <c r="BQ41" s="17">
        <f t="shared" si="15"/>
        <v>3746.1538461538462</v>
      </c>
      <c r="BR41" s="17">
        <f t="shared" si="15"/>
        <v>3306.0769230769229</v>
      </c>
      <c r="BS41" s="17">
        <f t="shared" si="15"/>
        <v>3628.0769230769229</v>
      </c>
      <c r="BT41" s="17">
        <f t="shared" si="15"/>
        <v>4060.7692307692309</v>
      </c>
      <c r="BU41" s="17">
        <f t="shared" si="16"/>
        <v>4329.9230769230771</v>
      </c>
      <c r="BV41" s="17">
        <f t="shared" si="16"/>
        <v>4130.8461538461543</v>
      </c>
      <c r="BW41" s="17">
        <f t="shared" si="16"/>
        <v>4434.1538461538457</v>
      </c>
      <c r="BX41" s="17">
        <f t="shared" si="16"/>
        <v>6228.0769230769229</v>
      </c>
      <c r="BY41" s="17">
        <f t="shared" si="17"/>
        <v>6257.7692307692305</v>
      </c>
      <c r="BZ41" s="17">
        <f t="shared" si="17"/>
        <v>6719.4615384615381</v>
      </c>
      <c r="CA41" s="17">
        <f t="shared" si="17"/>
        <v>6822.8461538461543</v>
      </c>
      <c r="CB41" s="17">
        <f t="shared" si="17"/>
        <v>6469</v>
      </c>
      <c r="CC41" s="17">
        <f t="shared" si="18"/>
        <v>6891.6923076923076</v>
      </c>
      <c r="CF41" s="16">
        <f t="shared" si="30"/>
        <v>10505576.899408283</v>
      </c>
      <c r="CG41" s="16">
        <f t="shared" si="30"/>
        <v>7889616.7159763286</v>
      </c>
      <c r="CH41" s="16">
        <f t="shared" si="30"/>
        <v>8947461.5147928987</v>
      </c>
      <c r="CI41" s="16">
        <f t="shared" si="30"/>
        <v>8551125.5917159747</v>
      </c>
      <c r="CJ41" s="16">
        <f t="shared" si="30"/>
        <v>5679788.8994082836</v>
      </c>
      <c r="CK41" s="16">
        <f t="shared" si="30"/>
        <v>3420507.9822485195</v>
      </c>
      <c r="CL41" s="16">
        <f t="shared" si="30"/>
        <v>3495461.6863905299</v>
      </c>
      <c r="CM41" s="16">
        <f t="shared" si="30"/>
        <v>4705562.1301775137</v>
      </c>
      <c r="CN41" s="16">
        <f t="shared" si="30"/>
        <v>4085995.7633136087</v>
      </c>
      <c r="CO41" s="16">
        <f t="shared" si="30"/>
        <v>3801600.0532544367</v>
      </c>
      <c r="CP41" s="16">
        <f t="shared" si="30"/>
        <v>2862864</v>
      </c>
      <c r="CQ41" s="16">
        <f t="shared" si="30"/>
        <v>3215400.71597633</v>
      </c>
      <c r="CR41" s="16">
        <f t="shared" si="30"/>
        <v>3759422.6982248495</v>
      </c>
      <c r="CS41" s="16">
        <f t="shared" si="30"/>
        <v>6728436.9289940819</v>
      </c>
      <c r="CT41" s="16">
        <f t="shared" si="30"/>
        <v>8185320.9999999972</v>
      </c>
      <c r="CU41" s="16">
        <f t="shared" si="30"/>
        <v>6076983.4852070985</v>
      </c>
      <c r="CV41" s="16">
        <f t="shared" si="33"/>
        <v>6142009.0177514777</v>
      </c>
      <c r="CW41" s="16">
        <f t="shared" si="33"/>
        <v>8516968.7633136082</v>
      </c>
      <c r="CX41" s="16">
        <f t="shared" si="33"/>
        <v>6741213.0710059162</v>
      </c>
      <c r="CY41" s="16">
        <f t="shared" si="33"/>
        <v>4681564.4023668617</v>
      </c>
      <c r="CZ41" s="16">
        <f t="shared" si="33"/>
        <v>3589275.9822485186</v>
      </c>
      <c r="DA41" s="16">
        <f t="shared" si="33"/>
        <v>4383225.3786982214</v>
      </c>
      <c r="DB41" s="16">
        <f t="shared" si="33"/>
        <v>3205201.633136095</v>
      </c>
      <c r="DC41" s="16">
        <f t="shared" si="33"/>
        <v>13.071005917160775</v>
      </c>
      <c r="DD41" s="16">
        <f t="shared" si="33"/>
        <v>1109.4023668639099</v>
      </c>
      <c r="DE41" s="16">
        <f t="shared" si="33"/>
        <v>245025</v>
      </c>
      <c r="DF41" s="16">
        <f t="shared" si="33"/>
        <v>358064.14792899502</v>
      </c>
      <c r="DG41" s="16">
        <f t="shared" si="33"/>
        <v>59799.059171597801</v>
      </c>
      <c r="DH41" s="16">
        <f t="shared" si="33"/>
        <v>445196.8994082844</v>
      </c>
    </row>
    <row r="42" spans="1:112">
      <c r="A42" s="5">
        <v>35125</v>
      </c>
      <c r="B42" s="56">
        <v>183230</v>
      </c>
      <c r="C42" s="56">
        <v>28671</v>
      </c>
      <c r="D42" s="17">
        <v>20634</v>
      </c>
      <c r="E42" s="17">
        <v>8515</v>
      </c>
      <c r="G42" s="17">
        <f t="shared" si="21"/>
        <v>98594.923076923078</v>
      </c>
      <c r="H42" s="17">
        <f t="shared" si="22"/>
        <v>28384</v>
      </c>
      <c r="I42" s="17">
        <f t="shared" si="2"/>
        <v>31455.846153846152</v>
      </c>
      <c r="J42" s="17">
        <f t="shared" si="2"/>
        <v>32527.384615384617</v>
      </c>
      <c r="K42" s="17">
        <f t="shared" si="2"/>
        <v>32973.384615384617</v>
      </c>
      <c r="L42" s="17">
        <f t="shared" si="2"/>
        <v>32670.692307692309</v>
      </c>
      <c r="M42" s="17">
        <f t="shared" si="3"/>
        <v>35597.615384615383</v>
      </c>
      <c r="N42" s="17">
        <f t="shared" si="3"/>
        <v>37479</v>
      </c>
      <c r="O42" s="17">
        <f t="shared" si="3"/>
        <v>38691.769230769234</v>
      </c>
      <c r="P42" s="17">
        <f t="shared" si="3"/>
        <v>40651.923076923078</v>
      </c>
      <c r="Q42" s="17">
        <f t="shared" si="4"/>
        <v>43475</v>
      </c>
      <c r="R42" s="17">
        <f t="shared" si="4"/>
        <v>48242.230769230766</v>
      </c>
      <c r="S42" s="17">
        <f t="shared" si="4"/>
        <v>49710.384615384617</v>
      </c>
      <c r="T42" s="17">
        <f t="shared" si="4"/>
        <v>54282.230769230766</v>
      </c>
      <c r="U42" s="17">
        <f t="shared" si="5"/>
        <v>58030.769230769234</v>
      </c>
      <c r="V42" s="17">
        <f t="shared" si="5"/>
        <v>52680.692307692305</v>
      </c>
      <c r="W42" s="17">
        <f t="shared" si="5"/>
        <v>53307.461538461539</v>
      </c>
      <c r="X42" s="17">
        <f t="shared" si="5"/>
        <v>55792.538461538461</v>
      </c>
      <c r="Y42" s="17">
        <f t="shared" si="6"/>
        <v>55535</v>
      </c>
      <c r="Z42" s="17">
        <f t="shared" si="6"/>
        <v>54491.538461538461</v>
      </c>
      <c r="AA42" s="17">
        <f t="shared" si="6"/>
        <v>52177.461538461539</v>
      </c>
      <c r="AB42" s="17">
        <f t="shared" si="6"/>
        <v>51162.307692307695</v>
      </c>
      <c r="AD42" s="52">
        <f t="shared" si="7"/>
        <v>4507655650.08284</v>
      </c>
      <c r="AE42" s="52">
        <f t="shared" si="34"/>
        <v>4364919638.3668652</v>
      </c>
      <c r="AF42" s="52">
        <f t="shared" si="34"/>
        <v>4306186310.0591726</v>
      </c>
      <c r="AG42" s="52">
        <f t="shared" si="34"/>
        <v>4346004202.5147924</v>
      </c>
      <c r="AH42" s="52">
        <f t="shared" si="34"/>
        <v>3968660776.4792905</v>
      </c>
      <c r="AI42" s="52">
        <f t="shared" si="34"/>
        <v>3735156053.5443788</v>
      </c>
      <c r="AJ42" s="52">
        <f t="shared" si="34"/>
        <v>3588387840.7159762</v>
      </c>
      <c r="AK42" s="52">
        <f t="shared" si="34"/>
        <v>3357391249</v>
      </c>
      <c r="AL42" s="52">
        <f t="shared" si="34"/>
        <v>3038205920.0059171</v>
      </c>
      <c r="AM42" s="52">
        <f t="shared" si="34"/>
        <v>2535393622.6331367</v>
      </c>
      <c r="AN42" s="52">
        <f t="shared" si="34"/>
        <v>2389698100.5976329</v>
      </c>
      <c r="AO42" s="52">
        <f t="shared" si="34"/>
        <v>1963614699.5562134</v>
      </c>
      <c r="AP42" s="52">
        <f t="shared" si="34"/>
        <v>1645450577.2544377</v>
      </c>
      <c r="AQ42" s="52">
        <f t="shared" si="34"/>
        <v>2108116587.130178</v>
      </c>
      <c r="AR42" s="52">
        <f t="shared" si="34"/>
        <v>2050954172.5976331</v>
      </c>
      <c r="AS42" s="52">
        <f t="shared" si="34"/>
        <v>1832044128.7633138</v>
      </c>
      <c r="AT42" s="52">
        <f t="shared" si="34"/>
        <v>1854156975.3905327</v>
      </c>
      <c r="AU42" s="52">
        <f t="shared" si="25"/>
        <v>1945108534.5325446</v>
      </c>
      <c r="AV42" s="52">
        <f t="shared" si="26"/>
        <v>2154580735.6745563</v>
      </c>
      <c r="AW42" s="52">
        <f t="shared" si="27"/>
        <v>2249853002.2248521</v>
      </c>
      <c r="AY42" s="17">
        <f t="shared" si="31"/>
        <v>7077</v>
      </c>
      <c r="AZ42" s="17">
        <f t="shared" si="32"/>
        <v>2983.2307692307691</v>
      </c>
      <c r="BA42" s="17">
        <f t="shared" si="11"/>
        <v>3415.6153846153848</v>
      </c>
      <c r="BB42" s="17">
        <f t="shared" si="11"/>
        <v>3233.2307692307691</v>
      </c>
      <c r="BC42" s="17">
        <f t="shared" si="11"/>
        <v>3300.2307692307691</v>
      </c>
      <c r="BD42" s="17">
        <f t="shared" si="11"/>
        <v>3841.2307692307691</v>
      </c>
      <c r="BE42" s="17">
        <f t="shared" si="12"/>
        <v>4375</v>
      </c>
      <c r="BF42" s="17">
        <f t="shared" si="12"/>
        <v>4354.8461538461543</v>
      </c>
      <c r="BG42" s="17">
        <f t="shared" si="12"/>
        <v>4055.2307692307691</v>
      </c>
      <c r="BH42" s="17">
        <f t="shared" si="12"/>
        <v>4203.0769230769229</v>
      </c>
      <c r="BI42" s="17">
        <f t="shared" si="13"/>
        <v>4274.6923076923076</v>
      </c>
      <c r="BJ42" s="17">
        <f t="shared" si="13"/>
        <v>4532.4615384615381</v>
      </c>
      <c r="BK42" s="17">
        <f t="shared" si="13"/>
        <v>4431.3076923076924</v>
      </c>
      <c r="BL42" s="17">
        <f t="shared" si="13"/>
        <v>4285.5384615384619</v>
      </c>
      <c r="BM42" s="17">
        <f t="shared" si="14"/>
        <v>3630.5384615384614</v>
      </c>
      <c r="BN42" s="17">
        <f t="shared" si="14"/>
        <v>3363.4615384615386</v>
      </c>
      <c r="BO42" s="17">
        <f t="shared" si="14"/>
        <v>3759.3076923076924</v>
      </c>
      <c r="BP42" s="17">
        <f t="shared" si="14"/>
        <v>3746.1538461538462</v>
      </c>
      <c r="BQ42" s="17">
        <f t="shared" si="15"/>
        <v>3306.0769230769229</v>
      </c>
      <c r="BR42" s="17">
        <f t="shared" si="15"/>
        <v>3628.0769230769229</v>
      </c>
      <c r="BS42" s="17">
        <f t="shared" si="15"/>
        <v>4060.7692307692309</v>
      </c>
      <c r="BT42" s="17">
        <f t="shared" si="15"/>
        <v>4329.9230769230771</v>
      </c>
      <c r="BU42" s="17">
        <f t="shared" si="16"/>
        <v>4130.8461538461543</v>
      </c>
      <c r="BV42" s="17">
        <f t="shared" si="16"/>
        <v>4434.1538461538457</v>
      </c>
      <c r="BW42" s="17">
        <f t="shared" si="16"/>
        <v>6228.0769230769229</v>
      </c>
      <c r="BX42" s="17">
        <f t="shared" si="16"/>
        <v>6257.7692307692305</v>
      </c>
      <c r="BY42" s="17">
        <f t="shared" si="17"/>
        <v>6719.4615384615381</v>
      </c>
      <c r="BZ42" s="17">
        <f t="shared" si="17"/>
        <v>6822.8461538461543</v>
      </c>
      <c r="CA42" s="17">
        <f t="shared" si="17"/>
        <v>6469</v>
      </c>
      <c r="CB42" s="17">
        <f t="shared" si="17"/>
        <v>6891.6923076923076</v>
      </c>
      <c r="CC42" s="17">
        <f t="shared" si="18"/>
        <v>7044.8461538461543</v>
      </c>
      <c r="CF42" s="16">
        <f t="shared" si="30"/>
        <v>13405737.301775146</v>
      </c>
      <c r="CG42" s="16">
        <f t="shared" si="30"/>
        <v>14774561.899408285</v>
      </c>
      <c r="CH42" s="16">
        <f t="shared" si="30"/>
        <v>14263985.822485209</v>
      </c>
      <c r="CI42" s="16">
        <f t="shared" si="30"/>
        <v>10470202.514792901</v>
      </c>
      <c r="CJ42" s="16">
        <f t="shared" si="30"/>
        <v>7300804</v>
      </c>
      <c r="CK42" s="16">
        <f t="shared" si="30"/>
        <v>7410121.5621301755</v>
      </c>
      <c r="CL42" s="16">
        <f t="shared" si="30"/>
        <v>9131089.2840236705</v>
      </c>
      <c r="CM42" s="16">
        <f t="shared" si="30"/>
        <v>8259433.8520710068</v>
      </c>
      <c r="CN42" s="16">
        <f t="shared" si="30"/>
        <v>7852928.4023668645</v>
      </c>
      <c r="CO42" s="16">
        <f t="shared" si="30"/>
        <v>6474675.9822485223</v>
      </c>
      <c r="CP42" s="16">
        <f t="shared" si="30"/>
        <v>6999687.7869822485</v>
      </c>
      <c r="CQ42" s="16">
        <f t="shared" si="30"/>
        <v>7792257.5207100576</v>
      </c>
      <c r="CR42" s="16">
        <f t="shared" si="30"/>
        <v>11878097.136094674</v>
      </c>
      <c r="CS42" s="16">
        <f t="shared" si="30"/>
        <v>13790367.905325443</v>
      </c>
      <c r="CT42" s="16">
        <f t="shared" si="30"/>
        <v>11007082.24852071</v>
      </c>
      <c r="CU42" s="16">
        <f t="shared" si="30"/>
        <v>11094536.100591715</v>
      </c>
      <c r="CV42" s="16">
        <f t="shared" si="33"/>
        <v>14219860.852071008</v>
      </c>
      <c r="CW42" s="16">
        <f t="shared" si="33"/>
        <v>11895070.390532546</v>
      </c>
      <c r="CX42" s="16">
        <f t="shared" si="33"/>
        <v>9097648.0532544367</v>
      </c>
      <c r="CY42" s="16">
        <f t="shared" si="33"/>
        <v>7546431.6213017739</v>
      </c>
      <c r="CZ42" s="16">
        <f t="shared" si="33"/>
        <v>8679822.4852070976</v>
      </c>
      <c r="DA42" s="16">
        <f t="shared" si="33"/>
        <v>6984635.7928994102</v>
      </c>
      <c r="DB42" s="16">
        <f t="shared" si="33"/>
        <v>720670.3905325447</v>
      </c>
      <c r="DC42" s="16">
        <f t="shared" si="33"/>
        <v>671139.05325443833</v>
      </c>
      <c r="DD42" s="16">
        <f t="shared" si="33"/>
        <v>127833.75147929019</v>
      </c>
      <c r="DE42" s="16">
        <f t="shared" si="33"/>
        <v>64594.177514792689</v>
      </c>
      <c r="DF42" s="16">
        <f t="shared" si="33"/>
        <v>369664</v>
      </c>
      <c r="DG42" s="16">
        <f t="shared" si="33"/>
        <v>34338.940828402396</v>
      </c>
      <c r="DH42" s="16">
        <f t="shared" si="33"/>
        <v>1033.8698224851801</v>
      </c>
    </row>
    <row r="43" spans="1:112">
      <c r="A43" s="5">
        <v>35156</v>
      </c>
      <c r="B43" s="56">
        <v>136522</v>
      </c>
      <c r="C43" s="56">
        <v>95872</v>
      </c>
      <c r="D43" s="17">
        <v>3364</v>
      </c>
      <c r="E43" s="17">
        <v>10831</v>
      </c>
      <c r="G43" s="17">
        <f t="shared" si="21"/>
        <v>103536.15384615384</v>
      </c>
      <c r="H43" s="17">
        <f t="shared" si="22"/>
        <v>31455.846153846152</v>
      </c>
      <c r="I43" s="17">
        <f t="shared" si="2"/>
        <v>32527.384615384617</v>
      </c>
      <c r="J43" s="17">
        <f t="shared" si="2"/>
        <v>32973.384615384617</v>
      </c>
      <c r="K43" s="17">
        <f t="shared" si="2"/>
        <v>32670.692307692309</v>
      </c>
      <c r="L43" s="17">
        <f t="shared" si="2"/>
        <v>35597.615384615383</v>
      </c>
      <c r="M43" s="17">
        <f t="shared" si="3"/>
        <v>37479</v>
      </c>
      <c r="N43" s="17">
        <f t="shared" si="3"/>
        <v>38691.769230769234</v>
      </c>
      <c r="O43" s="17">
        <f t="shared" si="3"/>
        <v>40651.923076923078</v>
      </c>
      <c r="P43" s="17">
        <f t="shared" si="3"/>
        <v>43475</v>
      </c>
      <c r="Q43" s="17">
        <f t="shared" si="4"/>
        <v>48242.230769230766</v>
      </c>
      <c r="R43" s="17">
        <f t="shared" si="4"/>
        <v>49710.384615384617</v>
      </c>
      <c r="S43" s="17">
        <f t="shared" si="4"/>
        <v>54282.230769230766</v>
      </c>
      <c r="T43" s="17">
        <f t="shared" si="4"/>
        <v>58030.769230769234</v>
      </c>
      <c r="U43" s="17">
        <f t="shared" si="5"/>
        <v>52680.692307692305</v>
      </c>
      <c r="V43" s="17">
        <f t="shared" si="5"/>
        <v>53307.461538461539</v>
      </c>
      <c r="W43" s="17">
        <f t="shared" si="5"/>
        <v>55792.538461538461</v>
      </c>
      <c r="X43" s="17">
        <f t="shared" si="5"/>
        <v>55535</v>
      </c>
      <c r="Y43" s="17">
        <f t="shared" si="6"/>
        <v>54491.538461538461</v>
      </c>
      <c r="Z43" s="17">
        <f t="shared" si="6"/>
        <v>52177.461538461539</v>
      </c>
      <c r="AA43" s="17">
        <f t="shared" si="6"/>
        <v>51162.307692307695</v>
      </c>
      <c r="AB43" s="17">
        <f t="shared" si="6"/>
        <v>53769.615384615383</v>
      </c>
      <c r="AD43" s="52">
        <f t="shared" si="7"/>
        <v>5042245307.6686373</v>
      </c>
      <c r="AE43" s="52">
        <f t="shared" si="34"/>
        <v>4979104401.5147915</v>
      </c>
      <c r="AF43" s="52">
        <f t="shared" si="34"/>
        <v>5021913639.0591707</v>
      </c>
      <c r="AG43" s="52">
        <f t="shared" si="34"/>
        <v>4615645008.2899418</v>
      </c>
      <c r="AH43" s="52">
        <f t="shared" si="34"/>
        <v>4363547574.2544374</v>
      </c>
      <c r="AI43" s="52">
        <f t="shared" si="34"/>
        <v>4204794216.1479282</v>
      </c>
      <c r="AJ43" s="52">
        <f t="shared" si="34"/>
        <v>3954426479.4378695</v>
      </c>
      <c r="AK43" s="52">
        <f t="shared" si="34"/>
        <v>3607342201.3313608</v>
      </c>
      <c r="AL43" s="52">
        <f t="shared" si="34"/>
        <v>3057417929.2366867</v>
      </c>
      <c r="AM43" s="52">
        <f t="shared" si="34"/>
        <v>2897213433.2840233</v>
      </c>
      <c r="AN43" s="52">
        <f t="shared" si="34"/>
        <v>2425948938.4674559</v>
      </c>
      <c r="AO43" s="52">
        <f t="shared" si="34"/>
        <v>2070740028.9940822</v>
      </c>
      <c r="AP43" s="52">
        <f t="shared" si="34"/>
        <v>2586277968.2899408</v>
      </c>
      <c r="AQ43" s="52">
        <f t="shared" si="34"/>
        <v>2522921530.9408283</v>
      </c>
      <c r="AR43" s="52">
        <f t="shared" si="34"/>
        <v>2279452809.9940825</v>
      </c>
      <c r="AS43" s="52">
        <f t="shared" si="34"/>
        <v>2304110770.56213</v>
      </c>
      <c r="AT43" s="52">
        <f t="shared" si="34"/>
        <v>2405374298.2248521</v>
      </c>
      <c r="AU43" s="52">
        <f t="shared" si="25"/>
        <v>2637715275.5562129</v>
      </c>
      <c r="AV43" s="52">
        <f t="shared" si="26"/>
        <v>2743019760.9467449</v>
      </c>
      <c r="AW43" s="52">
        <f t="shared" si="27"/>
        <v>2476708350.4437871</v>
      </c>
      <c r="AY43" s="17">
        <f t="shared" si="31"/>
        <v>7276.2307692307695</v>
      </c>
      <c r="AZ43" s="17">
        <f t="shared" si="32"/>
        <v>3415.6153846153848</v>
      </c>
      <c r="BA43" s="17">
        <f t="shared" si="11"/>
        <v>3233.2307692307691</v>
      </c>
      <c r="BB43" s="17">
        <f t="shared" si="11"/>
        <v>3300.2307692307691</v>
      </c>
      <c r="BC43" s="17">
        <f t="shared" si="11"/>
        <v>3841.2307692307691</v>
      </c>
      <c r="BD43" s="17">
        <f t="shared" si="11"/>
        <v>4375</v>
      </c>
      <c r="BE43" s="17">
        <f t="shared" si="12"/>
        <v>4354.8461538461543</v>
      </c>
      <c r="BF43" s="17">
        <f t="shared" si="12"/>
        <v>4055.2307692307691</v>
      </c>
      <c r="BG43" s="17">
        <f t="shared" si="12"/>
        <v>4203.0769230769229</v>
      </c>
      <c r="BH43" s="17">
        <f t="shared" si="12"/>
        <v>4274.6923076923076</v>
      </c>
      <c r="BI43" s="17">
        <f t="shared" si="13"/>
        <v>4532.4615384615381</v>
      </c>
      <c r="BJ43" s="17">
        <f t="shared" si="13"/>
        <v>4431.3076923076924</v>
      </c>
      <c r="BK43" s="17">
        <f t="shared" si="13"/>
        <v>4285.5384615384619</v>
      </c>
      <c r="BL43" s="17">
        <f t="shared" si="13"/>
        <v>3630.5384615384614</v>
      </c>
      <c r="BM43" s="17">
        <f t="shared" si="14"/>
        <v>3363.4615384615386</v>
      </c>
      <c r="BN43" s="17">
        <f t="shared" si="14"/>
        <v>3759.3076923076924</v>
      </c>
      <c r="BO43" s="17">
        <f t="shared" si="14"/>
        <v>3746.1538461538462</v>
      </c>
      <c r="BP43" s="17">
        <f t="shared" si="14"/>
        <v>3306.0769230769229</v>
      </c>
      <c r="BQ43" s="17">
        <f t="shared" si="15"/>
        <v>3628.0769230769229</v>
      </c>
      <c r="BR43" s="17">
        <f t="shared" si="15"/>
        <v>4060.7692307692309</v>
      </c>
      <c r="BS43" s="17">
        <f t="shared" si="15"/>
        <v>4329.9230769230771</v>
      </c>
      <c r="BT43" s="17">
        <f t="shared" si="15"/>
        <v>4130.8461538461543</v>
      </c>
      <c r="BU43" s="17">
        <f t="shared" si="16"/>
        <v>4434.1538461538457</v>
      </c>
      <c r="BV43" s="17">
        <f t="shared" si="16"/>
        <v>6228.0769230769229</v>
      </c>
      <c r="BW43" s="17">
        <f t="shared" si="16"/>
        <v>6257.7692307692305</v>
      </c>
      <c r="BX43" s="17">
        <f t="shared" si="16"/>
        <v>6719.4615384615381</v>
      </c>
      <c r="BY43" s="17">
        <f t="shared" si="17"/>
        <v>6822.8461538461543</v>
      </c>
      <c r="BZ43" s="17">
        <f t="shared" si="17"/>
        <v>6469</v>
      </c>
      <c r="CA43" s="17">
        <f t="shared" si="17"/>
        <v>6891.6923076923076</v>
      </c>
      <c r="CB43" s="17">
        <f t="shared" si="17"/>
        <v>7044.8461538461543</v>
      </c>
      <c r="CC43" s="17">
        <f t="shared" si="18"/>
        <v>7088.8461538461543</v>
      </c>
      <c r="CF43" s="16">
        <f t="shared" si="30"/>
        <v>16345849.000000004</v>
      </c>
      <c r="CG43" s="16">
        <f t="shared" si="30"/>
        <v>15808576.000000004</v>
      </c>
      <c r="CH43" s="16">
        <f t="shared" si="30"/>
        <v>11799225.000000004</v>
      </c>
      <c r="CI43" s="16">
        <f t="shared" si="30"/>
        <v>8417139.9763313625</v>
      </c>
      <c r="CJ43" s="16">
        <f t="shared" si="30"/>
        <v>8534488.0710059162</v>
      </c>
      <c r="CK43" s="16">
        <f t="shared" si="30"/>
        <v>10374841.000000004</v>
      </c>
      <c r="CL43" s="16">
        <f t="shared" si="30"/>
        <v>9444274.5621301811</v>
      </c>
      <c r="CM43" s="16">
        <f t="shared" si="30"/>
        <v>9009233.1360946763</v>
      </c>
      <c r="CN43" s="16">
        <f t="shared" si="30"/>
        <v>7528269.5917159794</v>
      </c>
      <c r="CO43" s="16">
        <f t="shared" si="30"/>
        <v>8093587.3136094688</v>
      </c>
      <c r="CP43" s="16">
        <f t="shared" si="30"/>
        <v>8944240.4792899396</v>
      </c>
      <c r="CQ43" s="16">
        <f t="shared" si="30"/>
        <v>13291072.402366867</v>
      </c>
      <c r="CR43" s="16">
        <f t="shared" si="30"/>
        <v>15309763.053254439</v>
      </c>
      <c r="CS43" s="16">
        <f t="shared" si="30"/>
        <v>12368747.928994084</v>
      </c>
      <c r="CT43" s="16">
        <f t="shared" si="30"/>
        <v>12461443.082840238</v>
      </c>
      <c r="CU43" s="16">
        <f t="shared" si="30"/>
        <v>15762121.562130181</v>
      </c>
      <c r="CV43" s="16">
        <f t="shared" si="33"/>
        <v>13309026.485207105</v>
      </c>
      <c r="CW43" s="16">
        <f t="shared" si="33"/>
        <v>10339192.905325444</v>
      </c>
      <c r="CX43" s="16">
        <f t="shared" si="33"/>
        <v>8680729.0177514795</v>
      </c>
      <c r="CY43" s="16">
        <f t="shared" si="33"/>
        <v>9893444.3786982242</v>
      </c>
      <c r="CZ43" s="16">
        <f t="shared" si="33"/>
        <v>8077401.2366863945</v>
      </c>
      <c r="DA43" s="16">
        <f t="shared" si="33"/>
        <v>1098626.4852071016</v>
      </c>
      <c r="DB43" s="16">
        <f t="shared" si="33"/>
        <v>1037263.9053254449</v>
      </c>
      <c r="DC43" s="16">
        <f t="shared" si="33"/>
        <v>309991.97633136163</v>
      </c>
      <c r="DD43" s="16">
        <f t="shared" si="33"/>
        <v>205557.60946745551</v>
      </c>
      <c r="DE43" s="16">
        <f t="shared" si="33"/>
        <v>651621.51479289983</v>
      </c>
      <c r="DF43" s="16">
        <f t="shared" si="33"/>
        <v>147869.82840236713</v>
      </c>
      <c r="DG43" s="16">
        <f t="shared" si="33"/>
        <v>53538.840236686323</v>
      </c>
      <c r="DH43" s="16">
        <f t="shared" si="33"/>
        <v>35112.994082840181</v>
      </c>
    </row>
    <row r="44" spans="1:112">
      <c r="A44" s="5">
        <v>35186</v>
      </c>
      <c r="B44" s="56">
        <v>63621</v>
      </c>
      <c r="C44" s="56">
        <v>31374</v>
      </c>
      <c r="D44" s="17">
        <v>1512</v>
      </c>
      <c r="E44" s="17">
        <v>1384</v>
      </c>
      <c r="G44" s="17">
        <f t="shared" si="21"/>
        <v>102715.76923076923</v>
      </c>
      <c r="H44" s="17">
        <f t="shared" si="22"/>
        <v>32527.384615384617</v>
      </c>
      <c r="I44" s="17">
        <f t="shared" si="2"/>
        <v>32973.384615384617</v>
      </c>
      <c r="J44" s="17">
        <f t="shared" si="2"/>
        <v>32670.692307692309</v>
      </c>
      <c r="K44" s="17">
        <f t="shared" si="2"/>
        <v>35597.615384615383</v>
      </c>
      <c r="L44" s="17">
        <f t="shared" si="2"/>
        <v>37479</v>
      </c>
      <c r="M44" s="17">
        <f t="shared" si="3"/>
        <v>38691.769230769234</v>
      </c>
      <c r="N44" s="17">
        <f t="shared" si="3"/>
        <v>40651.923076923078</v>
      </c>
      <c r="O44" s="17">
        <f t="shared" si="3"/>
        <v>43475</v>
      </c>
      <c r="P44" s="17">
        <f t="shared" si="3"/>
        <v>48242.230769230766</v>
      </c>
      <c r="Q44" s="17">
        <f t="shared" si="4"/>
        <v>49710.384615384617</v>
      </c>
      <c r="R44" s="17">
        <f t="shared" si="4"/>
        <v>54282.230769230766</v>
      </c>
      <c r="S44" s="17">
        <f t="shared" si="4"/>
        <v>58030.769230769234</v>
      </c>
      <c r="T44" s="17">
        <f t="shared" si="4"/>
        <v>52680.692307692305</v>
      </c>
      <c r="U44" s="17">
        <f t="shared" si="5"/>
        <v>53307.461538461539</v>
      </c>
      <c r="V44" s="17">
        <f t="shared" si="5"/>
        <v>55792.538461538461</v>
      </c>
      <c r="W44" s="17">
        <f t="shared" si="5"/>
        <v>55535</v>
      </c>
      <c r="X44" s="17">
        <f t="shared" si="5"/>
        <v>54491.538461538461</v>
      </c>
      <c r="Y44" s="17">
        <f t="shared" si="6"/>
        <v>52177.461538461539</v>
      </c>
      <c r="Z44" s="17">
        <f t="shared" si="6"/>
        <v>51162.307692307695</v>
      </c>
      <c r="AA44" s="17">
        <f t="shared" si="6"/>
        <v>53769.615384615383</v>
      </c>
      <c r="AB44" s="17">
        <f t="shared" si="6"/>
        <v>50881.461538461539</v>
      </c>
      <c r="AD44" s="52">
        <f t="shared" si="7"/>
        <v>4864000211.8402376</v>
      </c>
      <c r="AE44" s="52">
        <f t="shared" si="34"/>
        <v>4906312801.1597633</v>
      </c>
      <c r="AF44" s="52">
        <f t="shared" si="34"/>
        <v>4504846575.7159758</v>
      </c>
      <c r="AG44" s="52">
        <f t="shared" si="34"/>
        <v>4255836059.6686397</v>
      </c>
      <c r="AH44" s="52">
        <f t="shared" si="34"/>
        <v>4099072576</v>
      </c>
      <c r="AI44" s="52">
        <f t="shared" si="34"/>
        <v>3851920999.4082842</v>
      </c>
      <c r="AJ44" s="52">
        <f t="shared" si="34"/>
        <v>3509468739.0532546</v>
      </c>
      <c r="AK44" s="52">
        <f t="shared" si="34"/>
        <v>2967366392.5207109</v>
      </c>
      <c r="AL44" s="52">
        <f t="shared" si="34"/>
        <v>2809570798.2248521</v>
      </c>
      <c r="AM44" s="52">
        <f t="shared" si="34"/>
        <v>2345807647.9053259</v>
      </c>
      <c r="AN44" s="52">
        <f t="shared" si="34"/>
        <v>1996749225</v>
      </c>
      <c r="AO44" s="52">
        <f t="shared" si="34"/>
        <v>2503508922.6982255</v>
      </c>
      <c r="AP44" s="52">
        <f t="shared" si="34"/>
        <v>2441180869.0177517</v>
      </c>
      <c r="AQ44" s="52">
        <f t="shared" si="34"/>
        <v>2201789585.8224854</v>
      </c>
      <c r="AR44" s="52">
        <f t="shared" si="34"/>
        <v>2226024985.2071009</v>
      </c>
      <c r="AS44" s="52">
        <f t="shared" si="34"/>
        <v>2325576433.2840242</v>
      </c>
      <c r="AT44" s="52">
        <f t="shared" si="34"/>
        <v>2554120544.4023671</v>
      </c>
      <c r="AU44" s="52">
        <f t="shared" si="25"/>
        <v>2657759396.5976334</v>
      </c>
      <c r="AV44" s="52">
        <f t="shared" si="26"/>
        <v>2395725976.3313613</v>
      </c>
      <c r="AW44" s="52">
        <f t="shared" si="27"/>
        <v>2686795453.9408288</v>
      </c>
      <c r="AY44" s="17">
        <f t="shared" si="31"/>
        <v>7369.4615384615381</v>
      </c>
      <c r="AZ44" s="17">
        <f t="shared" si="32"/>
        <v>3233.2307692307691</v>
      </c>
      <c r="BA44" s="17">
        <f t="shared" si="11"/>
        <v>3300.2307692307691</v>
      </c>
      <c r="BB44" s="17">
        <f t="shared" si="11"/>
        <v>3841.2307692307691</v>
      </c>
      <c r="BC44" s="17">
        <f t="shared" si="11"/>
        <v>4375</v>
      </c>
      <c r="BD44" s="17">
        <f t="shared" si="11"/>
        <v>4354.8461538461543</v>
      </c>
      <c r="BE44" s="17">
        <f t="shared" si="12"/>
        <v>4055.2307692307691</v>
      </c>
      <c r="BF44" s="17">
        <f t="shared" si="12"/>
        <v>4203.0769230769229</v>
      </c>
      <c r="BG44" s="17">
        <f t="shared" si="12"/>
        <v>4274.6923076923076</v>
      </c>
      <c r="BH44" s="17">
        <f t="shared" si="12"/>
        <v>4532.4615384615381</v>
      </c>
      <c r="BI44" s="17">
        <f t="shared" si="13"/>
        <v>4431.3076923076924</v>
      </c>
      <c r="BJ44" s="17">
        <f t="shared" si="13"/>
        <v>4285.5384615384619</v>
      </c>
      <c r="BK44" s="17">
        <f t="shared" si="13"/>
        <v>3630.5384615384614</v>
      </c>
      <c r="BL44" s="17">
        <f t="shared" si="13"/>
        <v>3363.4615384615386</v>
      </c>
      <c r="BM44" s="17">
        <f t="shared" si="14"/>
        <v>3759.3076923076924</v>
      </c>
      <c r="BN44" s="17">
        <f t="shared" si="14"/>
        <v>3746.1538461538462</v>
      </c>
      <c r="BO44" s="17">
        <f t="shared" si="14"/>
        <v>3306.0769230769229</v>
      </c>
      <c r="BP44" s="17">
        <f t="shared" si="14"/>
        <v>3628.0769230769229</v>
      </c>
      <c r="BQ44" s="17">
        <f t="shared" si="15"/>
        <v>4060.7692307692309</v>
      </c>
      <c r="BR44" s="17">
        <f t="shared" si="15"/>
        <v>4329.9230769230771</v>
      </c>
      <c r="BS44" s="17">
        <f t="shared" si="15"/>
        <v>4130.8461538461543</v>
      </c>
      <c r="BT44" s="17">
        <f t="shared" si="15"/>
        <v>4434.1538461538457</v>
      </c>
      <c r="BU44" s="17">
        <f t="shared" si="16"/>
        <v>6228.0769230769229</v>
      </c>
      <c r="BV44" s="17">
        <f t="shared" si="16"/>
        <v>6257.7692307692305</v>
      </c>
      <c r="BW44" s="17">
        <f t="shared" si="16"/>
        <v>6719.4615384615381</v>
      </c>
      <c r="BX44" s="17">
        <f t="shared" si="16"/>
        <v>6822.8461538461543</v>
      </c>
      <c r="BY44" s="17">
        <f t="shared" si="17"/>
        <v>6469</v>
      </c>
      <c r="BZ44" s="17">
        <f t="shared" si="17"/>
        <v>6891.6923076923076</v>
      </c>
      <c r="CA44" s="17">
        <f t="shared" si="17"/>
        <v>7044.8461538461543</v>
      </c>
      <c r="CB44" s="17">
        <f t="shared" si="17"/>
        <v>7088.8461538461543</v>
      </c>
      <c r="CC44" s="17">
        <f t="shared" si="18"/>
        <v>6718.9230769230771</v>
      </c>
      <c r="CF44" s="16">
        <f t="shared" si="30"/>
        <v>16558639.053254437</v>
      </c>
      <c r="CG44" s="16">
        <f t="shared" si="30"/>
        <v>12448412.360946745</v>
      </c>
      <c r="CH44" s="16">
        <f t="shared" si="30"/>
        <v>8966799.9053254426</v>
      </c>
      <c r="CI44" s="16">
        <f t="shared" si="30"/>
        <v>9087905.9171597585</v>
      </c>
      <c r="CJ44" s="16">
        <f t="shared" si="30"/>
        <v>10984125.591715975</v>
      </c>
      <c r="CK44" s="16">
        <f t="shared" si="30"/>
        <v>10025991.532544378</v>
      </c>
      <c r="CL44" s="16">
        <f t="shared" si="30"/>
        <v>9577596.5917159747</v>
      </c>
      <c r="CM44" s="16">
        <f t="shared" si="30"/>
        <v>8048569</v>
      </c>
      <c r="CN44" s="16">
        <f t="shared" si="30"/>
        <v>8632748.0236686375</v>
      </c>
      <c r="CO44" s="16">
        <f t="shared" si="30"/>
        <v>9510581.5443786941</v>
      </c>
      <c r="CP44" s="16">
        <f t="shared" si="30"/>
        <v>13979545.775147928</v>
      </c>
      <c r="CQ44" s="16">
        <f t="shared" si="30"/>
        <v>16048035.999999996</v>
      </c>
      <c r="CR44" s="16">
        <f t="shared" si="30"/>
        <v>13033210.792899406</v>
      </c>
      <c r="CS44" s="16">
        <f t="shared" si="30"/>
        <v>13128358.633136092</v>
      </c>
      <c r="CT44" s="16">
        <f t="shared" si="30"/>
        <v>16511094.532544378</v>
      </c>
      <c r="CU44" s="16">
        <f t="shared" si="30"/>
        <v>13997958.840236686</v>
      </c>
      <c r="CV44" s="16">
        <f t="shared" si="33"/>
        <v>10947444.786982246</v>
      </c>
      <c r="CW44" s="16">
        <f t="shared" si="33"/>
        <v>9238794.0591715947</v>
      </c>
      <c r="CX44" s="16">
        <f t="shared" si="33"/>
        <v>10488629.609467451</v>
      </c>
      <c r="CY44" s="16">
        <f t="shared" si="33"/>
        <v>8616031.2485207096</v>
      </c>
      <c r="CZ44" s="16">
        <f t="shared" si="33"/>
        <v>1302758.8402366862</v>
      </c>
      <c r="DA44" s="16">
        <f t="shared" si="33"/>
        <v>1235859.7869822483</v>
      </c>
      <c r="DB44" s="16">
        <f t="shared" si="33"/>
        <v>422500</v>
      </c>
      <c r="DC44" s="16">
        <f t="shared" si="33"/>
        <v>298788.37869822403</v>
      </c>
      <c r="DD44" s="16">
        <f t="shared" si="33"/>
        <v>810830.98224852013</v>
      </c>
      <c r="DE44" s="16">
        <f t="shared" si="33"/>
        <v>228263.43786982223</v>
      </c>
      <c r="DF44" s="16">
        <f t="shared" si="33"/>
        <v>105375.14792899358</v>
      </c>
      <c r="DG44" s="16">
        <f t="shared" si="33"/>
        <v>78744.99408283981</v>
      </c>
      <c r="DH44" s="16">
        <f t="shared" si="33"/>
        <v>423200.2899408277</v>
      </c>
    </row>
    <row r="45" spans="1:112">
      <c r="A45" s="5">
        <v>35217</v>
      </c>
      <c r="B45" s="56">
        <v>60344</v>
      </c>
      <c r="C45" s="56">
        <v>32544</v>
      </c>
      <c r="D45" s="17">
        <v>13113</v>
      </c>
      <c r="E45" s="17">
        <v>2100</v>
      </c>
      <c r="G45" s="17">
        <f t="shared" si="21"/>
        <v>103107.46153846153</v>
      </c>
      <c r="H45" s="17">
        <f t="shared" si="22"/>
        <v>32973.384615384617</v>
      </c>
      <c r="I45" s="17">
        <f t="shared" si="2"/>
        <v>32670.692307692309</v>
      </c>
      <c r="J45" s="17">
        <f t="shared" si="2"/>
        <v>35597.615384615383</v>
      </c>
      <c r="K45" s="17">
        <f t="shared" si="2"/>
        <v>37479</v>
      </c>
      <c r="L45" s="17">
        <f t="shared" si="2"/>
        <v>38691.769230769234</v>
      </c>
      <c r="M45" s="17">
        <f t="shared" si="3"/>
        <v>40651.923076923078</v>
      </c>
      <c r="N45" s="17">
        <f t="shared" si="3"/>
        <v>43475</v>
      </c>
      <c r="O45" s="17">
        <f t="shared" si="3"/>
        <v>48242.230769230766</v>
      </c>
      <c r="P45" s="17">
        <f t="shared" si="3"/>
        <v>49710.384615384617</v>
      </c>
      <c r="Q45" s="17">
        <f t="shared" si="4"/>
        <v>54282.230769230766</v>
      </c>
      <c r="R45" s="17">
        <f t="shared" si="4"/>
        <v>58030.769230769234</v>
      </c>
      <c r="S45" s="17">
        <f t="shared" si="4"/>
        <v>52680.692307692305</v>
      </c>
      <c r="T45" s="17">
        <f t="shared" si="4"/>
        <v>53307.461538461539</v>
      </c>
      <c r="U45" s="17">
        <f t="shared" si="5"/>
        <v>55792.538461538461</v>
      </c>
      <c r="V45" s="17">
        <f t="shared" si="5"/>
        <v>55535</v>
      </c>
      <c r="W45" s="17">
        <f t="shared" si="5"/>
        <v>54491.538461538461</v>
      </c>
      <c r="X45" s="17">
        <f t="shared" si="5"/>
        <v>52177.461538461539</v>
      </c>
      <c r="Y45" s="17">
        <f t="shared" si="6"/>
        <v>51162.307692307695</v>
      </c>
      <c r="Z45" s="17">
        <f t="shared" si="6"/>
        <v>53769.615384615383</v>
      </c>
      <c r="AA45" s="17">
        <f t="shared" si="6"/>
        <v>50881.461538461539</v>
      </c>
      <c r="AB45" s="17">
        <f t="shared" si="6"/>
        <v>52539.923076923078</v>
      </c>
      <c r="AD45" s="52">
        <f t="shared" si="7"/>
        <v>4961338459.6686373</v>
      </c>
      <c r="AE45" s="52">
        <f t="shared" si="34"/>
        <v>4557579327.7159767</v>
      </c>
      <c r="AF45" s="52">
        <f t="shared" si="34"/>
        <v>4307094963.9053249</v>
      </c>
      <c r="AG45" s="52">
        <f t="shared" si="34"/>
        <v>4149381415.4792886</v>
      </c>
      <c r="AH45" s="52">
        <f t="shared" si="34"/>
        <v>3900694284.520709</v>
      </c>
      <c r="AI45" s="52">
        <f t="shared" si="34"/>
        <v>3556030469.1360941</v>
      </c>
      <c r="AJ45" s="52">
        <f t="shared" si="34"/>
        <v>3010193547.3609462</v>
      </c>
      <c r="AK45" s="52">
        <f t="shared" si="34"/>
        <v>2851247823.9289932</v>
      </c>
      <c r="AL45" s="52">
        <f t="shared" si="34"/>
        <v>2383903159.6686387</v>
      </c>
      <c r="AM45" s="52">
        <f t="shared" si="34"/>
        <v>2031908189.4023659</v>
      </c>
      <c r="AN45" s="52">
        <f t="shared" si="34"/>
        <v>2542859055.0532541</v>
      </c>
      <c r="AO45" s="52">
        <f t="shared" si="34"/>
        <v>2480039999.999999</v>
      </c>
      <c r="AP45" s="52">
        <f t="shared" si="34"/>
        <v>2238701945.7751474</v>
      </c>
      <c r="AQ45" s="52">
        <f t="shared" si="34"/>
        <v>2263139096.8284016</v>
      </c>
      <c r="AR45" s="52">
        <f t="shared" si="34"/>
        <v>2363507976.6213012</v>
      </c>
      <c r="AS45" s="52">
        <f t="shared" si="34"/>
        <v>2593864899.999999</v>
      </c>
      <c r="AT45" s="52">
        <f t="shared" si="34"/>
        <v>2698299008.1005907</v>
      </c>
      <c r="AU45" s="52">
        <f t="shared" si="25"/>
        <v>2434223063.1005912</v>
      </c>
      <c r="AV45" s="52">
        <f t="shared" si="26"/>
        <v>2727555075.999999</v>
      </c>
      <c r="AW45" s="52">
        <f t="shared" si="27"/>
        <v>2557075946.0591707</v>
      </c>
      <c r="AY45" s="17">
        <f t="shared" si="31"/>
        <v>8041</v>
      </c>
      <c r="AZ45" s="17">
        <f t="shared" si="32"/>
        <v>3300.2307692307691</v>
      </c>
      <c r="BA45" s="17">
        <f t="shared" si="11"/>
        <v>3841.2307692307691</v>
      </c>
      <c r="BB45" s="17">
        <f t="shared" si="11"/>
        <v>4375</v>
      </c>
      <c r="BC45" s="17">
        <f t="shared" si="11"/>
        <v>4354.8461538461543</v>
      </c>
      <c r="BD45" s="17">
        <f t="shared" si="11"/>
        <v>4055.2307692307691</v>
      </c>
      <c r="BE45" s="17">
        <f t="shared" si="12"/>
        <v>4203.0769230769229</v>
      </c>
      <c r="BF45" s="17">
        <f t="shared" si="12"/>
        <v>4274.6923076923076</v>
      </c>
      <c r="BG45" s="17">
        <f t="shared" si="12"/>
        <v>4532.4615384615381</v>
      </c>
      <c r="BH45" s="17">
        <f t="shared" si="12"/>
        <v>4431.3076923076924</v>
      </c>
      <c r="BI45" s="17">
        <f t="shared" si="13"/>
        <v>4285.5384615384619</v>
      </c>
      <c r="BJ45" s="17">
        <f t="shared" si="13"/>
        <v>3630.5384615384614</v>
      </c>
      <c r="BK45" s="17">
        <f t="shared" si="13"/>
        <v>3363.4615384615386</v>
      </c>
      <c r="BL45" s="17">
        <f t="shared" si="13"/>
        <v>3759.3076923076924</v>
      </c>
      <c r="BM45" s="17">
        <f t="shared" si="14"/>
        <v>3746.1538461538462</v>
      </c>
      <c r="BN45" s="17">
        <f t="shared" si="14"/>
        <v>3306.0769230769229</v>
      </c>
      <c r="BO45" s="17">
        <f t="shared" si="14"/>
        <v>3628.0769230769229</v>
      </c>
      <c r="BP45" s="17">
        <f t="shared" si="14"/>
        <v>4060.7692307692309</v>
      </c>
      <c r="BQ45" s="17">
        <f t="shared" si="15"/>
        <v>4329.9230769230771</v>
      </c>
      <c r="BR45" s="17">
        <f t="shared" si="15"/>
        <v>4130.8461538461543</v>
      </c>
      <c r="BS45" s="17">
        <f t="shared" si="15"/>
        <v>4434.1538461538457</v>
      </c>
      <c r="BT45" s="17">
        <f t="shared" si="15"/>
        <v>6228.0769230769229</v>
      </c>
      <c r="BU45" s="17">
        <f t="shared" si="16"/>
        <v>6257.7692307692305</v>
      </c>
      <c r="BV45" s="17">
        <f t="shared" si="16"/>
        <v>6719.4615384615381</v>
      </c>
      <c r="BW45" s="17">
        <f t="shared" si="16"/>
        <v>6822.8461538461543</v>
      </c>
      <c r="BX45" s="17">
        <f t="shared" si="16"/>
        <v>6469</v>
      </c>
      <c r="BY45" s="17">
        <f t="shared" si="17"/>
        <v>6891.6923076923076</v>
      </c>
      <c r="BZ45" s="17">
        <f t="shared" si="17"/>
        <v>7044.8461538461543</v>
      </c>
      <c r="CA45" s="17">
        <f t="shared" si="17"/>
        <v>7088.8461538461543</v>
      </c>
      <c r="CB45" s="17">
        <f t="shared" si="17"/>
        <v>6718.9230769230771</v>
      </c>
      <c r="CC45" s="17">
        <f t="shared" si="18"/>
        <v>6518.6923076923076</v>
      </c>
      <c r="CF45" s="16">
        <f t="shared" si="30"/>
        <v>17638061.591715973</v>
      </c>
      <c r="CG45" s="16">
        <f t="shared" si="30"/>
        <v>13439556</v>
      </c>
      <c r="CH45" s="16">
        <f t="shared" si="30"/>
        <v>13587730.17751479</v>
      </c>
      <c r="CI45" s="16">
        <f t="shared" si="30"/>
        <v>15886356.360946747</v>
      </c>
      <c r="CJ45" s="16">
        <f t="shared" si="30"/>
        <v>14729653.5443787</v>
      </c>
      <c r="CK45" s="16">
        <f t="shared" si="30"/>
        <v>14185073.633136095</v>
      </c>
      <c r="CL45" s="16">
        <f t="shared" si="30"/>
        <v>12309842.136094676</v>
      </c>
      <c r="CM45" s="16">
        <f t="shared" si="30"/>
        <v>13029878.556213018</v>
      </c>
      <c r="CN45" s="16">
        <f t="shared" ref="CF45:CU61" si="35">POWER($AY45-BI45,2)</f>
        <v>14103491.366863903</v>
      </c>
      <c r="CO45" s="16">
        <f t="shared" si="35"/>
        <v>19452170.982248526</v>
      </c>
      <c r="CP45" s="16">
        <f t="shared" si="35"/>
        <v>21879366.059171591</v>
      </c>
      <c r="CQ45" s="16">
        <f t="shared" si="35"/>
        <v>18332889.017751478</v>
      </c>
      <c r="CR45" s="16">
        <f t="shared" si="35"/>
        <v>18445703.485207103</v>
      </c>
      <c r="CS45" s="16">
        <f t="shared" si="35"/>
        <v>22419496.544378702</v>
      </c>
      <c r="CT45" s="16">
        <f t="shared" si="35"/>
        <v>19473890.082840238</v>
      </c>
      <c r="CU45" s="16">
        <f t="shared" si="35"/>
        <v>15842236.976331359</v>
      </c>
      <c r="CV45" s="16">
        <f t="shared" si="33"/>
        <v>13772091.928994082</v>
      </c>
      <c r="CW45" s="16">
        <f t="shared" si="33"/>
        <v>15289303.100591714</v>
      </c>
      <c r="CX45" s="16">
        <f t="shared" si="33"/>
        <v>13009339.177514795</v>
      </c>
      <c r="CY45" s="16">
        <f t="shared" si="33"/>
        <v>3286690.0828402373</v>
      </c>
      <c r="CZ45" s="16">
        <f t="shared" si="33"/>
        <v>3179911.976331362</v>
      </c>
      <c r="DA45" s="16">
        <f t="shared" si="33"/>
        <v>1746463.9053254446</v>
      </c>
      <c r="DB45" s="16">
        <f t="shared" si="33"/>
        <v>1483898.7928994072</v>
      </c>
      <c r="DC45" s="16">
        <f t="shared" si="33"/>
        <v>2471184</v>
      </c>
      <c r="DD45" s="16">
        <f t="shared" si="33"/>
        <v>1320908.1715976333</v>
      </c>
      <c r="DE45" s="16">
        <f t="shared" si="33"/>
        <v>992322.4852070997</v>
      </c>
      <c r="DF45" s="16">
        <f t="shared" si="33"/>
        <v>906596.94674556132</v>
      </c>
      <c r="DG45" s="16">
        <f t="shared" si="33"/>
        <v>1747887.3905325439</v>
      </c>
      <c r="DH45" s="16">
        <f t="shared" si="33"/>
        <v>2317420.710059172</v>
      </c>
    </row>
    <row r="46" spans="1:112">
      <c r="A46" s="5">
        <v>35247</v>
      </c>
      <c r="B46" s="56">
        <v>120284</v>
      </c>
      <c r="C46" s="56">
        <v>29397</v>
      </c>
      <c r="D46" s="17">
        <v>537</v>
      </c>
      <c r="E46" s="17">
        <v>7193</v>
      </c>
      <c r="G46" s="17">
        <f t="shared" si="21"/>
        <v>106430.84615384616</v>
      </c>
      <c r="H46" s="17">
        <f t="shared" si="22"/>
        <v>32670.692307692309</v>
      </c>
      <c r="I46" s="17">
        <f t="shared" si="2"/>
        <v>35597.615384615383</v>
      </c>
      <c r="J46" s="17">
        <f t="shared" si="2"/>
        <v>37479</v>
      </c>
      <c r="K46" s="17">
        <f t="shared" si="2"/>
        <v>38691.769230769234</v>
      </c>
      <c r="L46" s="17">
        <f t="shared" si="2"/>
        <v>40651.923076923078</v>
      </c>
      <c r="M46" s="17">
        <f t="shared" si="3"/>
        <v>43475</v>
      </c>
      <c r="N46" s="17">
        <f t="shared" si="3"/>
        <v>48242.230769230766</v>
      </c>
      <c r="O46" s="17">
        <f t="shared" si="3"/>
        <v>49710.384615384617</v>
      </c>
      <c r="P46" s="17">
        <f t="shared" si="3"/>
        <v>54282.230769230766</v>
      </c>
      <c r="Q46" s="17">
        <f t="shared" si="4"/>
        <v>58030.769230769234</v>
      </c>
      <c r="R46" s="17">
        <f t="shared" si="4"/>
        <v>52680.692307692305</v>
      </c>
      <c r="S46" s="17">
        <f t="shared" si="4"/>
        <v>53307.461538461539</v>
      </c>
      <c r="T46" s="17">
        <f t="shared" si="4"/>
        <v>55792.538461538461</v>
      </c>
      <c r="U46" s="17">
        <f t="shared" si="5"/>
        <v>55535</v>
      </c>
      <c r="V46" s="17">
        <f t="shared" si="5"/>
        <v>54491.538461538461</v>
      </c>
      <c r="W46" s="17">
        <f t="shared" si="5"/>
        <v>52177.461538461539</v>
      </c>
      <c r="X46" s="17">
        <f t="shared" si="5"/>
        <v>51162.307692307695</v>
      </c>
      <c r="Y46" s="17">
        <f t="shared" si="6"/>
        <v>53769.615384615383</v>
      </c>
      <c r="Z46" s="17">
        <f t="shared" si="6"/>
        <v>50881.461538461539</v>
      </c>
      <c r="AA46" s="17">
        <f t="shared" si="6"/>
        <v>52539.923076923078</v>
      </c>
      <c r="AB46" s="17">
        <f t="shared" si="6"/>
        <v>52431.538461538461</v>
      </c>
      <c r="AD46" s="52">
        <f t="shared" si="7"/>
        <v>5017346581.2071018</v>
      </c>
      <c r="AE46" s="52">
        <f t="shared" si="34"/>
        <v>4754357088.0236692</v>
      </c>
      <c r="AF46" s="52">
        <f t="shared" si="34"/>
        <v>4588582542.3905325</v>
      </c>
      <c r="AG46" s="52">
        <f t="shared" si="34"/>
        <v>4326866721.1597633</v>
      </c>
      <c r="AH46" s="52">
        <f t="shared" si="34"/>
        <v>3963438564.9467459</v>
      </c>
      <c r="AI46" s="52">
        <f t="shared" si="34"/>
        <v>3385914960.3786988</v>
      </c>
      <c r="AJ46" s="52">
        <f t="shared" si="34"/>
        <v>3217210757.1360946</v>
      </c>
      <c r="AK46" s="52">
        <f t="shared" si="34"/>
        <v>2719478086.5325451</v>
      </c>
      <c r="AL46" s="52">
        <f t="shared" si="34"/>
        <v>2342567446.1597633</v>
      </c>
      <c r="AM46" s="52">
        <f t="shared" si="34"/>
        <v>2889079038.4852076</v>
      </c>
      <c r="AN46" s="52">
        <f t="shared" si="34"/>
        <v>2822093992.9940829</v>
      </c>
      <c r="AO46" s="52">
        <f t="shared" si="34"/>
        <v>2564238205.9408288</v>
      </c>
      <c r="AP46" s="52">
        <f t="shared" si="34"/>
        <v>2590387155.7159767</v>
      </c>
      <c r="AQ46" s="52">
        <f t="shared" si="34"/>
        <v>2697691683.5562134</v>
      </c>
      <c r="AR46" s="52">
        <f t="shared" si="34"/>
        <v>2943429742.2248521</v>
      </c>
      <c r="AS46" s="52">
        <f t="shared" si="34"/>
        <v>3054611343.6745563</v>
      </c>
      <c r="AT46" s="52">
        <f t="shared" si="34"/>
        <v>2773205226.130178</v>
      </c>
      <c r="AU46" s="52">
        <f t="shared" si="25"/>
        <v>3085734131.1479292</v>
      </c>
      <c r="AV46" s="52">
        <f t="shared" si="26"/>
        <v>2904231590.0828404</v>
      </c>
      <c r="AW46" s="52">
        <f t="shared" si="27"/>
        <v>2915925231.2485209</v>
      </c>
      <c r="AY46" s="17">
        <f t="shared" si="31"/>
        <v>7642.7692307692305</v>
      </c>
      <c r="AZ46" s="17">
        <f t="shared" si="32"/>
        <v>3841.2307692307691</v>
      </c>
      <c r="BA46" s="17">
        <f t="shared" si="11"/>
        <v>4375</v>
      </c>
      <c r="BB46" s="17">
        <f t="shared" si="11"/>
        <v>4354.8461538461543</v>
      </c>
      <c r="BC46" s="17">
        <f t="shared" si="11"/>
        <v>4055.2307692307691</v>
      </c>
      <c r="BD46" s="17">
        <f t="shared" si="11"/>
        <v>4203.0769230769229</v>
      </c>
      <c r="BE46" s="17">
        <f t="shared" si="12"/>
        <v>4274.6923076923076</v>
      </c>
      <c r="BF46" s="17">
        <f t="shared" si="12"/>
        <v>4532.4615384615381</v>
      </c>
      <c r="BG46" s="17">
        <f t="shared" si="12"/>
        <v>4431.3076923076924</v>
      </c>
      <c r="BH46" s="17">
        <f t="shared" si="12"/>
        <v>4285.5384615384619</v>
      </c>
      <c r="BI46" s="17">
        <f t="shared" si="13"/>
        <v>3630.5384615384614</v>
      </c>
      <c r="BJ46" s="17">
        <f t="shared" si="13"/>
        <v>3363.4615384615386</v>
      </c>
      <c r="BK46" s="17">
        <f t="shared" si="13"/>
        <v>3759.3076923076924</v>
      </c>
      <c r="BL46" s="17">
        <f t="shared" si="13"/>
        <v>3746.1538461538462</v>
      </c>
      <c r="BM46" s="17">
        <f t="shared" si="14"/>
        <v>3306.0769230769229</v>
      </c>
      <c r="BN46" s="17">
        <f t="shared" si="14"/>
        <v>3628.0769230769229</v>
      </c>
      <c r="BO46" s="17">
        <f t="shared" si="14"/>
        <v>4060.7692307692309</v>
      </c>
      <c r="BP46" s="17">
        <f t="shared" si="14"/>
        <v>4329.9230769230771</v>
      </c>
      <c r="BQ46" s="17">
        <f t="shared" si="15"/>
        <v>4130.8461538461543</v>
      </c>
      <c r="BR46" s="17">
        <f t="shared" si="15"/>
        <v>4434.1538461538457</v>
      </c>
      <c r="BS46" s="17">
        <f t="shared" si="15"/>
        <v>6228.0769230769229</v>
      </c>
      <c r="BT46" s="17">
        <f t="shared" si="15"/>
        <v>6257.7692307692305</v>
      </c>
      <c r="BU46" s="17">
        <f t="shared" si="16"/>
        <v>6719.4615384615381</v>
      </c>
      <c r="BV46" s="17">
        <f t="shared" si="16"/>
        <v>6822.8461538461543</v>
      </c>
      <c r="BW46" s="17">
        <f t="shared" si="16"/>
        <v>6469</v>
      </c>
      <c r="BX46" s="17">
        <f t="shared" si="16"/>
        <v>6891.6923076923076</v>
      </c>
      <c r="BY46" s="17">
        <f t="shared" si="17"/>
        <v>7044.8461538461543</v>
      </c>
      <c r="BZ46" s="17">
        <f t="shared" si="17"/>
        <v>7088.8461538461543</v>
      </c>
      <c r="CA46" s="17">
        <f t="shared" si="17"/>
        <v>6718.9230769230771</v>
      </c>
      <c r="CB46" s="17">
        <f t="shared" si="17"/>
        <v>6518.6923076923076</v>
      </c>
      <c r="CC46" s="17">
        <f t="shared" si="18"/>
        <v>6071.0769230769229</v>
      </c>
      <c r="CF46" s="16">
        <f t="shared" si="35"/>
        <v>10678315.745562129</v>
      </c>
      <c r="CG46" s="16">
        <f t="shared" si="35"/>
        <v>10810438.159763308</v>
      </c>
      <c r="CH46" s="16">
        <f t="shared" si="35"/>
        <v>12870432.213017751</v>
      </c>
      <c r="CI46" s="16">
        <f t="shared" si="35"/>
        <v>11831483.171597634</v>
      </c>
      <c r="CJ46" s="16">
        <f t="shared" si="35"/>
        <v>11343942.159763312</v>
      </c>
      <c r="CK46" s="16">
        <f t="shared" si="35"/>
        <v>9674013.9408284035</v>
      </c>
      <c r="CL46" s="16">
        <f t="shared" si="35"/>
        <v>10313485.213017749</v>
      </c>
      <c r="CM46" s="16">
        <f t="shared" si="35"/>
        <v>11270998.437869819</v>
      </c>
      <c r="CN46" s="16">
        <f t="shared" si="35"/>
        <v>16097995.745562129</v>
      </c>
      <c r="CO46" s="16">
        <f t="shared" si="35"/>
        <v>18312474.325443778</v>
      </c>
      <c r="CP46" s="16">
        <f t="shared" si="35"/>
        <v>15081273.520710057</v>
      </c>
      <c r="CQ46" s="16">
        <f t="shared" si="35"/>
        <v>15183611.455621298</v>
      </c>
      <c r="CR46" s="16">
        <f t="shared" si="35"/>
        <v>18806900.171597634</v>
      </c>
      <c r="CS46" s="16">
        <f t="shared" si="35"/>
        <v>16117754.325443786</v>
      </c>
      <c r="CT46" s="16">
        <f t="shared" si="35"/>
        <v>12830723.999999996</v>
      </c>
      <c r="CU46" s="16">
        <f t="shared" si="35"/>
        <v>10974949.639053252</v>
      </c>
      <c r="CV46" s="16">
        <f t="shared" si="33"/>
        <v>12333603.698224846</v>
      </c>
      <c r="CW46" s="16">
        <f t="shared" si="33"/>
        <v>10295212.686390534</v>
      </c>
      <c r="CX46" s="16">
        <f t="shared" si="33"/>
        <v>2001354.3254437868</v>
      </c>
      <c r="CY46" s="16">
        <f t="shared" si="33"/>
        <v>1918225</v>
      </c>
      <c r="CZ46" s="16">
        <f t="shared" si="33"/>
        <v>852497.0946745564</v>
      </c>
      <c r="DA46" s="16">
        <f t="shared" si="33"/>
        <v>672273.8520710048</v>
      </c>
      <c r="DB46" s="16">
        <f t="shared" si="33"/>
        <v>1377734.2071005912</v>
      </c>
      <c r="DC46" s="16">
        <f t="shared" si="33"/>
        <v>564116.54437869787</v>
      </c>
      <c r="DD46" s="16">
        <f t="shared" si="33"/>
        <v>357512.00591715891</v>
      </c>
      <c r="DE46" s="16">
        <f t="shared" si="33"/>
        <v>306830.77514792822</v>
      </c>
      <c r="DF46" s="16">
        <f t="shared" si="33"/>
        <v>853491.71597633045</v>
      </c>
      <c r="DG46" s="16">
        <f t="shared" si="33"/>
        <v>1263548.9289940824</v>
      </c>
      <c r="DH46" s="16">
        <f t="shared" si="33"/>
        <v>2470216.7100591715</v>
      </c>
    </row>
    <row r="47" spans="1:112">
      <c r="A47" s="5">
        <v>35278</v>
      </c>
      <c r="B47" s="56">
        <v>176269</v>
      </c>
      <c r="C47" s="56">
        <v>44840</v>
      </c>
      <c r="D47" s="17">
        <v>2065</v>
      </c>
      <c r="E47" s="17">
        <v>8210</v>
      </c>
      <c r="G47" s="17">
        <f t="shared" si="21"/>
        <v>113432.92307692308</v>
      </c>
      <c r="H47" s="17">
        <f t="shared" si="22"/>
        <v>35597.615384615383</v>
      </c>
      <c r="I47" s="17">
        <f t="shared" si="2"/>
        <v>37479</v>
      </c>
      <c r="J47" s="17">
        <f t="shared" si="2"/>
        <v>38691.769230769234</v>
      </c>
      <c r="K47" s="17">
        <f t="shared" si="2"/>
        <v>40651.923076923078</v>
      </c>
      <c r="L47" s="17">
        <f t="shared" si="2"/>
        <v>43475</v>
      </c>
      <c r="M47" s="17">
        <f t="shared" si="3"/>
        <v>48242.230769230766</v>
      </c>
      <c r="N47" s="17">
        <f t="shared" si="3"/>
        <v>49710.384615384617</v>
      </c>
      <c r="O47" s="17">
        <f t="shared" si="3"/>
        <v>54282.230769230766</v>
      </c>
      <c r="P47" s="17">
        <f t="shared" si="3"/>
        <v>58030.769230769234</v>
      </c>
      <c r="Q47" s="17">
        <f t="shared" si="4"/>
        <v>52680.692307692305</v>
      </c>
      <c r="R47" s="17">
        <f t="shared" si="4"/>
        <v>53307.461538461539</v>
      </c>
      <c r="S47" s="17">
        <f t="shared" si="4"/>
        <v>55792.538461538461</v>
      </c>
      <c r="T47" s="17">
        <f t="shared" si="4"/>
        <v>55535</v>
      </c>
      <c r="U47" s="17">
        <f t="shared" si="5"/>
        <v>54491.538461538461</v>
      </c>
      <c r="V47" s="17">
        <f t="shared" si="5"/>
        <v>52177.461538461539</v>
      </c>
      <c r="W47" s="17">
        <f t="shared" si="5"/>
        <v>51162.307692307695</v>
      </c>
      <c r="X47" s="17">
        <f t="shared" si="5"/>
        <v>53769.615384615383</v>
      </c>
      <c r="Y47" s="17">
        <f t="shared" si="6"/>
        <v>50881.461538461539</v>
      </c>
      <c r="Z47" s="17">
        <f t="shared" si="6"/>
        <v>52539.923076923078</v>
      </c>
      <c r="AA47" s="17">
        <f t="shared" si="6"/>
        <v>52431.538461538461</v>
      </c>
      <c r="AB47" s="17">
        <f t="shared" si="6"/>
        <v>49946.538461538461</v>
      </c>
      <c r="AD47" s="52">
        <f t="shared" si="7"/>
        <v>5768998430.7751484</v>
      </c>
      <c r="AE47" s="52">
        <f t="shared" si="34"/>
        <v>5586240078.2544374</v>
      </c>
      <c r="AF47" s="52">
        <f t="shared" si="34"/>
        <v>5297073961</v>
      </c>
      <c r="AG47" s="52">
        <f t="shared" si="34"/>
        <v>4894111001.2366867</v>
      </c>
      <c r="AH47" s="52">
        <f t="shared" si="34"/>
        <v>4249826363.5562134</v>
      </c>
      <c r="AI47" s="52">
        <f t="shared" si="34"/>
        <v>4060561907.9822483</v>
      </c>
      <c r="AJ47" s="52">
        <f t="shared" si="34"/>
        <v>3498804400.4792905</v>
      </c>
      <c r="AK47" s="52">
        <f t="shared" si="34"/>
        <v>3069398650.7928991</v>
      </c>
      <c r="AL47" s="52">
        <f t="shared" si="34"/>
        <v>3690833543.4378705</v>
      </c>
      <c r="AM47" s="52">
        <f t="shared" si="34"/>
        <v>3615071125.2130179</v>
      </c>
      <c r="AN47" s="52">
        <f t="shared" si="34"/>
        <v>3322413938.6094675</v>
      </c>
      <c r="AO47" s="52">
        <f t="shared" si="34"/>
        <v>3352169496.6213021</v>
      </c>
      <c r="AP47" s="52">
        <f t="shared" si="34"/>
        <v>3474086820.3786983</v>
      </c>
      <c r="AQ47" s="52">
        <f t="shared" si="34"/>
        <v>3752231568.2899408</v>
      </c>
      <c r="AR47" s="52">
        <f t="shared" si="34"/>
        <v>3877629540.3786979</v>
      </c>
      <c r="AS47" s="52">
        <f t="shared" si="34"/>
        <v>3559710284.7869825</v>
      </c>
      <c r="AT47" s="52">
        <f t="shared" si="34"/>
        <v>3912685340.5976334</v>
      </c>
      <c r="AU47" s="52">
        <f t="shared" si="25"/>
        <v>3707957449</v>
      </c>
      <c r="AV47" s="52">
        <f t="shared" si="26"/>
        <v>3721168924.9940829</v>
      </c>
      <c r="AW47" s="52">
        <f t="shared" si="27"/>
        <v>4030521031.5325446</v>
      </c>
      <c r="AY47" s="17">
        <f t="shared" si="31"/>
        <v>6829.0769230769229</v>
      </c>
      <c r="AZ47" s="17">
        <f t="shared" si="32"/>
        <v>4375</v>
      </c>
      <c r="BA47" s="17">
        <f t="shared" si="11"/>
        <v>4354.8461538461543</v>
      </c>
      <c r="BB47" s="17">
        <f t="shared" si="11"/>
        <v>4055.2307692307691</v>
      </c>
      <c r="BC47" s="17">
        <f t="shared" si="11"/>
        <v>4203.0769230769229</v>
      </c>
      <c r="BD47" s="17">
        <f t="shared" si="11"/>
        <v>4274.6923076923076</v>
      </c>
      <c r="BE47" s="17">
        <f t="shared" si="12"/>
        <v>4532.4615384615381</v>
      </c>
      <c r="BF47" s="17">
        <f t="shared" si="12"/>
        <v>4431.3076923076924</v>
      </c>
      <c r="BG47" s="17">
        <f t="shared" si="12"/>
        <v>4285.5384615384619</v>
      </c>
      <c r="BH47" s="17">
        <f t="shared" si="12"/>
        <v>3630.5384615384614</v>
      </c>
      <c r="BI47" s="17">
        <f t="shared" si="13"/>
        <v>3363.4615384615386</v>
      </c>
      <c r="BJ47" s="17">
        <f t="shared" si="13"/>
        <v>3759.3076923076924</v>
      </c>
      <c r="BK47" s="17">
        <f t="shared" si="13"/>
        <v>3746.1538461538462</v>
      </c>
      <c r="BL47" s="17">
        <f t="shared" si="13"/>
        <v>3306.0769230769229</v>
      </c>
      <c r="BM47" s="17">
        <f t="shared" si="14"/>
        <v>3628.0769230769229</v>
      </c>
      <c r="BN47" s="17">
        <f t="shared" si="14"/>
        <v>4060.7692307692309</v>
      </c>
      <c r="BO47" s="17">
        <f t="shared" si="14"/>
        <v>4329.9230769230771</v>
      </c>
      <c r="BP47" s="17">
        <f t="shared" si="14"/>
        <v>4130.8461538461543</v>
      </c>
      <c r="BQ47" s="17">
        <f t="shared" si="15"/>
        <v>4434.1538461538457</v>
      </c>
      <c r="BR47" s="17">
        <f t="shared" si="15"/>
        <v>6228.0769230769229</v>
      </c>
      <c r="BS47" s="17">
        <f t="shared" si="15"/>
        <v>6257.7692307692305</v>
      </c>
      <c r="BT47" s="17">
        <f t="shared" si="15"/>
        <v>6719.4615384615381</v>
      </c>
      <c r="BU47" s="17">
        <f t="shared" si="16"/>
        <v>6822.8461538461543</v>
      </c>
      <c r="BV47" s="17">
        <f t="shared" si="16"/>
        <v>6469</v>
      </c>
      <c r="BW47" s="17">
        <f t="shared" si="16"/>
        <v>6891.6923076923076</v>
      </c>
      <c r="BX47" s="17">
        <f t="shared" si="16"/>
        <v>7044.8461538461543</v>
      </c>
      <c r="BY47" s="17">
        <f t="shared" si="17"/>
        <v>7088.8461538461543</v>
      </c>
      <c r="BZ47" s="17">
        <f t="shared" si="17"/>
        <v>6718.9230769230771</v>
      </c>
      <c r="CA47" s="17">
        <f t="shared" si="17"/>
        <v>6518.6923076923076</v>
      </c>
      <c r="CB47" s="17">
        <f t="shared" si="17"/>
        <v>6071.0769230769229</v>
      </c>
      <c r="CC47" s="17">
        <f t="shared" si="18"/>
        <v>6824.4615384615381</v>
      </c>
      <c r="CF47" s="16">
        <f t="shared" si="35"/>
        <v>6121817.8994082808</v>
      </c>
      <c r="CG47" s="16">
        <f t="shared" si="35"/>
        <v>7694222.4852071004</v>
      </c>
      <c r="CH47" s="16">
        <f t="shared" si="35"/>
        <v>6895876</v>
      </c>
      <c r="CI47" s="16">
        <f t="shared" si="35"/>
        <v>6524880.7633136092</v>
      </c>
      <c r="CJ47" s="16">
        <f t="shared" si="35"/>
        <v>5274442.2248520721</v>
      </c>
      <c r="CK47" s="16">
        <f t="shared" si="35"/>
        <v>5749297.2840236677</v>
      </c>
      <c r="CL47" s="16">
        <f t="shared" si="35"/>
        <v>6469587.9053254407</v>
      </c>
      <c r="CM47" s="16">
        <f t="shared" si="35"/>
        <v>10230648.289940828</v>
      </c>
      <c r="CN47" s="16">
        <f t="shared" si="35"/>
        <v>12010489.994082838</v>
      </c>
      <c r="CO47" s="16">
        <f t="shared" si="35"/>
        <v>9423483.1301775128</v>
      </c>
      <c r="CP47" s="16">
        <f t="shared" si="35"/>
        <v>9504414.69822485</v>
      </c>
      <c r="CQ47" s="16">
        <f t="shared" si="35"/>
        <v>12411529</v>
      </c>
      <c r="CR47" s="16">
        <f t="shared" si="35"/>
        <v>10246401</v>
      </c>
      <c r="CS47" s="16">
        <f t="shared" si="35"/>
        <v>7663527.4792899387</v>
      </c>
      <c r="CT47" s="16">
        <f t="shared" si="35"/>
        <v>6245769.9467455596</v>
      </c>
      <c r="CU47" s="16">
        <f t="shared" si="35"/>
        <v>7280449.2840236649</v>
      </c>
      <c r="CV47" s="16">
        <f t="shared" si="33"/>
        <v>5735656.5443786988</v>
      </c>
      <c r="CW47" s="16">
        <f t="shared" si="33"/>
        <v>361201</v>
      </c>
      <c r="CX47" s="16">
        <f t="shared" si="33"/>
        <v>326392.47928994091</v>
      </c>
      <c r="CY47" s="16">
        <f t="shared" si="33"/>
        <v>12015.53254437873</v>
      </c>
      <c r="CZ47" s="16">
        <f t="shared" si="33"/>
        <v>38.822485207092747</v>
      </c>
      <c r="DA47" s="16">
        <f t="shared" si="33"/>
        <v>129655.39053254423</v>
      </c>
      <c r="DB47" s="16">
        <f t="shared" si="33"/>
        <v>3920.6863905325617</v>
      </c>
      <c r="DC47" s="16">
        <f t="shared" si="33"/>
        <v>46556.360946745837</v>
      </c>
      <c r="DD47" s="16">
        <f t="shared" si="33"/>
        <v>67480.0532544382</v>
      </c>
      <c r="DE47" s="16">
        <f t="shared" si="33"/>
        <v>12133.869822485114</v>
      </c>
      <c r="DF47" s="16">
        <f t="shared" si="33"/>
        <v>96338.609467455535</v>
      </c>
      <c r="DG47" s="16">
        <f t="shared" si="33"/>
        <v>574564</v>
      </c>
      <c r="DH47" s="16">
        <f t="shared" si="33"/>
        <v>21.301775147930286</v>
      </c>
    </row>
    <row r="48" spans="1:112">
      <c r="A48" s="5">
        <v>35309</v>
      </c>
      <c r="B48" s="56">
        <v>94173</v>
      </c>
      <c r="C48" s="56">
        <v>66490</v>
      </c>
      <c r="D48" s="17">
        <v>1923</v>
      </c>
      <c r="E48" s="17">
        <v>0</v>
      </c>
      <c r="G48" s="17">
        <f t="shared" si="21"/>
        <v>111677.61538461539</v>
      </c>
      <c r="H48" s="17">
        <f t="shared" si="22"/>
        <v>37479</v>
      </c>
      <c r="I48" s="17">
        <f t="shared" si="2"/>
        <v>38691.769230769234</v>
      </c>
      <c r="J48" s="17">
        <f t="shared" si="2"/>
        <v>40651.923076923078</v>
      </c>
      <c r="K48" s="17">
        <f t="shared" si="2"/>
        <v>43475</v>
      </c>
      <c r="L48" s="17">
        <f t="shared" si="2"/>
        <v>48242.230769230766</v>
      </c>
      <c r="M48" s="17">
        <f t="shared" si="3"/>
        <v>49710.384615384617</v>
      </c>
      <c r="N48" s="17">
        <f t="shared" si="3"/>
        <v>54282.230769230766</v>
      </c>
      <c r="O48" s="17">
        <f t="shared" si="3"/>
        <v>58030.769230769234</v>
      </c>
      <c r="P48" s="17">
        <f t="shared" si="3"/>
        <v>52680.692307692305</v>
      </c>
      <c r="Q48" s="17">
        <f t="shared" si="4"/>
        <v>53307.461538461539</v>
      </c>
      <c r="R48" s="17">
        <f t="shared" si="4"/>
        <v>55792.538461538461</v>
      </c>
      <c r="S48" s="17">
        <f t="shared" si="4"/>
        <v>55535</v>
      </c>
      <c r="T48" s="17">
        <f t="shared" si="4"/>
        <v>54491.538461538461</v>
      </c>
      <c r="U48" s="17">
        <f t="shared" si="5"/>
        <v>52177.461538461539</v>
      </c>
      <c r="V48" s="17">
        <f t="shared" si="5"/>
        <v>51162.307692307695</v>
      </c>
      <c r="W48" s="17">
        <f t="shared" si="5"/>
        <v>53769.615384615383</v>
      </c>
      <c r="X48" s="17">
        <f t="shared" si="5"/>
        <v>50881.461538461539</v>
      </c>
      <c r="Y48" s="17">
        <f t="shared" si="6"/>
        <v>52539.923076923078</v>
      </c>
      <c r="Z48" s="17">
        <f t="shared" si="6"/>
        <v>52431.538461538461</v>
      </c>
      <c r="AA48" s="17">
        <f t="shared" si="6"/>
        <v>49946.538461538461</v>
      </c>
      <c r="AB48" s="17">
        <f t="shared" si="6"/>
        <v>46278.307692307695</v>
      </c>
      <c r="AD48" s="52">
        <f t="shared" ref="AD48:AD80" si="36">POWER($G48-I48,2)</f>
        <v>5326933738.7929001</v>
      </c>
      <c r="AE48" s="52">
        <f t="shared" si="34"/>
        <v>5044648967.7869825</v>
      </c>
      <c r="AF48" s="52">
        <f t="shared" si="34"/>
        <v>4651596745.3017759</v>
      </c>
      <c r="AG48" s="52">
        <f t="shared" si="34"/>
        <v>4024048021.3017764</v>
      </c>
      <c r="AH48" s="52">
        <f t="shared" si="34"/>
        <v>3839937689.2071009</v>
      </c>
      <c r="AI48" s="52">
        <f t="shared" si="34"/>
        <v>3294230175.1479301</v>
      </c>
      <c r="AJ48" s="52">
        <f t="shared" si="34"/>
        <v>2877984102.2544379</v>
      </c>
      <c r="AK48" s="52">
        <f t="shared" si="34"/>
        <v>3480636932.5443797</v>
      </c>
      <c r="AL48" s="52">
        <f t="shared" si="34"/>
        <v>3407074860.0236692</v>
      </c>
      <c r="AM48" s="52">
        <f t="shared" si="34"/>
        <v>3123141822.6982255</v>
      </c>
      <c r="AN48" s="52">
        <f t="shared" si="34"/>
        <v>3151993262.2248526</v>
      </c>
      <c r="AO48" s="52">
        <f t="shared" si="34"/>
        <v>3270247393.8520718</v>
      </c>
      <c r="AP48" s="52">
        <f t="shared" si="34"/>
        <v>3540268307.7159767</v>
      </c>
      <c r="AQ48" s="52">
        <f t="shared" si="34"/>
        <v>3662102465.0946751</v>
      </c>
      <c r="AR48" s="52">
        <f t="shared" si="34"/>
        <v>3353336464.000001</v>
      </c>
      <c r="AS48" s="52">
        <f t="shared" si="34"/>
        <v>3696172322.4852076</v>
      </c>
      <c r="AT48" s="52">
        <f t="shared" si="34"/>
        <v>3497266651.4792905</v>
      </c>
      <c r="AU48" s="52">
        <f t="shared" si="25"/>
        <v>3510097630.7751489</v>
      </c>
      <c r="AV48" s="52">
        <f t="shared" si="26"/>
        <v>3810725858.0828409</v>
      </c>
      <c r="AW48" s="52">
        <f t="shared" si="27"/>
        <v>4277069446.6331363</v>
      </c>
      <c r="AY48" s="17">
        <f t="shared" si="31"/>
        <v>5847.8461538461543</v>
      </c>
      <c r="AZ48" s="17">
        <f t="shared" si="32"/>
        <v>4354.8461538461543</v>
      </c>
      <c r="BA48" s="17">
        <f t="shared" si="11"/>
        <v>4055.2307692307691</v>
      </c>
      <c r="BB48" s="17">
        <f t="shared" si="11"/>
        <v>4203.0769230769229</v>
      </c>
      <c r="BC48" s="17">
        <f t="shared" si="11"/>
        <v>4274.6923076923076</v>
      </c>
      <c r="BD48" s="17">
        <f t="shared" si="11"/>
        <v>4532.4615384615381</v>
      </c>
      <c r="BE48" s="17">
        <f t="shared" si="12"/>
        <v>4431.3076923076924</v>
      </c>
      <c r="BF48" s="17">
        <f t="shared" si="12"/>
        <v>4285.5384615384619</v>
      </c>
      <c r="BG48" s="17">
        <f t="shared" si="12"/>
        <v>3630.5384615384614</v>
      </c>
      <c r="BH48" s="17">
        <f t="shared" si="12"/>
        <v>3363.4615384615386</v>
      </c>
      <c r="BI48" s="17">
        <f t="shared" si="13"/>
        <v>3759.3076923076924</v>
      </c>
      <c r="BJ48" s="17">
        <f t="shared" si="13"/>
        <v>3746.1538461538462</v>
      </c>
      <c r="BK48" s="17">
        <f t="shared" si="13"/>
        <v>3306.0769230769229</v>
      </c>
      <c r="BL48" s="17">
        <f t="shared" si="13"/>
        <v>3628.0769230769229</v>
      </c>
      <c r="BM48" s="17">
        <f t="shared" si="14"/>
        <v>4060.7692307692309</v>
      </c>
      <c r="BN48" s="17">
        <f t="shared" si="14"/>
        <v>4329.9230769230771</v>
      </c>
      <c r="BO48" s="17">
        <f t="shared" si="14"/>
        <v>4130.8461538461543</v>
      </c>
      <c r="BP48" s="17">
        <f t="shared" si="14"/>
        <v>4434.1538461538457</v>
      </c>
      <c r="BQ48" s="17">
        <f t="shared" si="15"/>
        <v>6228.0769230769229</v>
      </c>
      <c r="BR48" s="17">
        <f t="shared" si="15"/>
        <v>6257.7692307692305</v>
      </c>
      <c r="BS48" s="17">
        <f t="shared" si="15"/>
        <v>6719.4615384615381</v>
      </c>
      <c r="BT48" s="17">
        <f t="shared" si="15"/>
        <v>6822.8461538461543</v>
      </c>
      <c r="BU48" s="17">
        <f t="shared" si="16"/>
        <v>6469</v>
      </c>
      <c r="BV48" s="17">
        <f t="shared" si="16"/>
        <v>6891.6923076923076</v>
      </c>
      <c r="BW48" s="17">
        <f t="shared" si="16"/>
        <v>7044.8461538461543</v>
      </c>
      <c r="BX48" s="17">
        <f t="shared" si="16"/>
        <v>7088.8461538461543</v>
      </c>
      <c r="BY48" s="17">
        <f t="shared" si="17"/>
        <v>6718.9230769230771</v>
      </c>
      <c r="BZ48" s="17">
        <f t="shared" si="17"/>
        <v>6518.6923076923076</v>
      </c>
      <c r="CA48" s="17">
        <f t="shared" si="17"/>
        <v>6071.0769230769229</v>
      </c>
      <c r="CB48" s="17">
        <f t="shared" si="17"/>
        <v>6824.4615384615381</v>
      </c>
      <c r="CC48" s="17">
        <f t="shared" si="18"/>
        <v>6669.2307692307695</v>
      </c>
      <c r="CF48" s="16">
        <f t="shared" si="35"/>
        <v>3213469.9171597655</v>
      </c>
      <c r="CG48" s="16">
        <f t="shared" si="35"/>
        <v>2705265.822485209</v>
      </c>
      <c r="CH48" s="16">
        <f t="shared" si="35"/>
        <v>2474813.0236686408</v>
      </c>
      <c r="CI48" s="16">
        <f t="shared" si="35"/>
        <v>1730236.6863905345</v>
      </c>
      <c r="CJ48" s="16">
        <f t="shared" si="35"/>
        <v>2006581.2130177524</v>
      </c>
      <c r="CK48" s="16">
        <f t="shared" si="35"/>
        <v>2440805.325443787</v>
      </c>
      <c r="CL48" s="16">
        <f t="shared" si="35"/>
        <v>4916453.4023668664</v>
      </c>
      <c r="CM48" s="16">
        <f t="shared" si="35"/>
        <v>6172166.917159765</v>
      </c>
      <c r="CN48" s="16">
        <f t="shared" si="35"/>
        <v>4361992.9053254453</v>
      </c>
      <c r="CO48" s="16">
        <f t="shared" si="35"/>
        <v>4417110.5562130194</v>
      </c>
      <c r="CP48" s="16">
        <f t="shared" si="35"/>
        <v>6460590.8224852104</v>
      </c>
      <c r="CQ48" s="16">
        <f t="shared" si="35"/>
        <v>4927375.4378698254</v>
      </c>
      <c r="CR48" s="16">
        <f t="shared" si="35"/>
        <v>3193643.9289940838</v>
      </c>
      <c r="CS48" s="16">
        <f t="shared" si="35"/>
        <v>2304090.4674556218</v>
      </c>
      <c r="CT48" s="16">
        <f t="shared" si="35"/>
        <v>2948089</v>
      </c>
      <c r="CU48" s="16">
        <f t="shared" si="35"/>
        <v>1998525.9408284049</v>
      </c>
      <c r="CV48" s="16">
        <f t="shared" si="33"/>
        <v>144575.437869822</v>
      </c>
      <c r="CW48" s="16">
        <f t="shared" si="33"/>
        <v>168036.92899408226</v>
      </c>
      <c r="CX48" s="16">
        <f t="shared" si="33"/>
        <v>759713.3786982235</v>
      </c>
      <c r="CY48" s="16">
        <f t="shared" si="33"/>
        <v>950625</v>
      </c>
      <c r="CZ48" s="16">
        <f t="shared" si="33"/>
        <v>385832.10059171548</v>
      </c>
      <c r="DA48" s="16">
        <f t="shared" si="33"/>
        <v>1089614.7928994072</v>
      </c>
      <c r="DB48" s="16">
        <f t="shared" si="33"/>
        <v>1432809</v>
      </c>
      <c r="DC48" s="16">
        <f t="shared" si="33"/>
        <v>1540081</v>
      </c>
      <c r="DD48" s="16">
        <f t="shared" si="33"/>
        <v>758775.00591715937</v>
      </c>
      <c r="DE48" s="16">
        <f t="shared" si="33"/>
        <v>450034.56213017687</v>
      </c>
      <c r="DF48" s="16">
        <f t="shared" si="33"/>
        <v>49831.976331360667</v>
      </c>
      <c r="DG48" s="16">
        <f t="shared" si="33"/>
        <v>953777.60946745414</v>
      </c>
      <c r="DH48" s="16">
        <f t="shared" si="33"/>
        <v>674672.6863905323</v>
      </c>
    </row>
    <row r="49" spans="1:112">
      <c r="A49" s="5">
        <v>35339</v>
      </c>
      <c r="B49" s="56">
        <v>150231</v>
      </c>
      <c r="C49" s="56">
        <v>53963</v>
      </c>
      <c r="D49" s="17">
        <v>1867</v>
      </c>
      <c r="E49" s="17">
        <v>2365</v>
      </c>
      <c r="G49" s="17">
        <f t="shared" si="21"/>
        <v>115902.69230769231</v>
      </c>
      <c r="H49" s="17">
        <f t="shared" si="22"/>
        <v>38691.769230769234</v>
      </c>
      <c r="I49" s="17">
        <f t="shared" si="2"/>
        <v>40651.923076923078</v>
      </c>
      <c r="J49" s="17">
        <f t="shared" si="2"/>
        <v>43475</v>
      </c>
      <c r="K49" s="17">
        <f t="shared" si="2"/>
        <v>48242.230769230766</v>
      </c>
      <c r="L49" s="17">
        <f t="shared" si="2"/>
        <v>49710.384615384617</v>
      </c>
      <c r="M49" s="17">
        <f t="shared" si="3"/>
        <v>54282.230769230766</v>
      </c>
      <c r="N49" s="17">
        <f t="shared" si="3"/>
        <v>58030.769230769234</v>
      </c>
      <c r="O49" s="17">
        <f t="shared" si="3"/>
        <v>52680.692307692305</v>
      </c>
      <c r="P49" s="17">
        <f t="shared" si="3"/>
        <v>53307.461538461539</v>
      </c>
      <c r="Q49" s="17">
        <f t="shared" si="4"/>
        <v>55792.538461538461</v>
      </c>
      <c r="R49" s="17">
        <f t="shared" si="4"/>
        <v>55535</v>
      </c>
      <c r="S49" s="17">
        <f t="shared" si="4"/>
        <v>54491.538461538461</v>
      </c>
      <c r="T49" s="17">
        <f t="shared" si="4"/>
        <v>52177.461538461539</v>
      </c>
      <c r="U49" s="17">
        <f t="shared" si="5"/>
        <v>51162.307692307695</v>
      </c>
      <c r="V49" s="17">
        <f t="shared" si="5"/>
        <v>53769.615384615383</v>
      </c>
      <c r="W49" s="17">
        <f t="shared" si="5"/>
        <v>50881.461538461539</v>
      </c>
      <c r="X49" s="17">
        <f t="shared" si="5"/>
        <v>52539.923076923078</v>
      </c>
      <c r="Y49" s="17">
        <f t="shared" si="6"/>
        <v>52431.538461538461</v>
      </c>
      <c r="Z49" s="17">
        <f t="shared" si="6"/>
        <v>49946.538461538461</v>
      </c>
      <c r="AA49" s="17">
        <f t="shared" si="6"/>
        <v>46278.307692307695</v>
      </c>
      <c r="AB49" s="17">
        <f t="shared" si="6"/>
        <v>51079.076923076922</v>
      </c>
      <c r="AD49" s="52">
        <f t="shared" si="36"/>
        <v>5662678269.8224859</v>
      </c>
      <c r="AE49" s="52">
        <f t="shared" si="34"/>
        <v>5245770613.0177517</v>
      </c>
      <c r="AF49" s="52">
        <f t="shared" si="34"/>
        <v>4577938055.5976343</v>
      </c>
      <c r="AG49" s="52">
        <f t="shared" si="34"/>
        <v>4381421597.6331358</v>
      </c>
      <c r="AH49" s="52">
        <f t="shared" si="34"/>
        <v>3797081280.2130189</v>
      </c>
      <c r="AI49" s="52">
        <f t="shared" si="34"/>
        <v>3349159480.6213021</v>
      </c>
      <c r="AJ49" s="52">
        <f t="shared" si="34"/>
        <v>3997021284.000001</v>
      </c>
      <c r="AK49" s="52">
        <f t="shared" si="34"/>
        <v>3918162915.0532551</v>
      </c>
      <c r="AL49" s="52">
        <f t="shared" si="34"/>
        <v>3613230595.4082847</v>
      </c>
      <c r="AM49" s="52">
        <f t="shared" si="34"/>
        <v>3644258274.5562134</v>
      </c>
      <c r="AN49" s="52">
        <f t="shared" si="34"/>
        <v>3771329816.7159767</v>
      </c>
      <c r="AO49" s="52">
        <f t="shared" si="34"/>
        <v>4060905036.5917163</v>
      </c>
      <c r="AP49" s="52">
        <f t="shared" si="34"/>
        <v>4191317400.1479292</v>
      </c>
      <c r="AQ49" s="52">
        <f t="shared" si="34"/>
        <v>3860519247.9289947</v>
      </c>
      <c r="AR49" s="52">
        <f t="shared" ref="AE49:AT65" si="37">POWER($G49-W49,2)</f>
        <v>4227760450.7455626</v>
      </c>
      <c r="AS49" s="52">
        <f t="shared" si="37"/>
        <v>4014840524.5917163</v>
      </c>
      <c r="AT49" s="52">
        <f t="shared" si="37"/>
        <v>4028587370.5621309</v>
      </c>
      <c r="AU49" s="52">
        <f t="shared" si="25"/>
        <v>4350214230.1775141</v>
      </c>
      <c r="AV49" s="52">
        <f t="shared" si="26"/>
        <v>4847554933.0710068</v>
      </c>
      <c r="AW49" s="52">
        <f t="shared" si="27"/>
        <v>4202101111.5325451</v>
      </c>
      <c r="AY49" s="17">
        <f t="shared" si="31"/>
        <v>5552.9230769230771</v>
      </c>
      <c r="AZ49" s="17">
        <f t="shared" si="32"/>
        <v>4055.2307692307691</v>
      </c>
      <c r="BA49" s="17">
        <f t="shared" si="11"/>
        <v>4203.0769230769229</v>
      </c>
      <c r="BB49" s="17">
        <f t="shared" si="11"/>
        <v>4274.6923076923076</v>
      </c>
      <c r="BC49" s="17">
        <f t="shared" si="11"/>
        <v>4532.4615384615381</v>
      </c>
      <c r="BD49" s="17">
        <f t="shared" si="11"/>
        <v>4431.3076923076924</v>
      </c>
      <c r="BE49" s="17">
        <f t="shared" si="12"/>
        <v>4285.5384615384619</v>
      </c>
      <c r="BF49" s="17">
        <f t="shared" si="12"/>
        <v>3630.5384615384614</v>
      </c>
      <c r="BG49" s="17">
        <f t="shared" si="12"/>
        <v>3363.4615384615386</v>
      </c>
      <c r="BH49" s="17">
        <f t="shared" si="12"/>
        <v>3759.3076923076924</v>
      </c>
      <c r="BI49" s="17">
        <f t="shared" si="13"/>
        <v>3746.1538461538462</v>
      </c>
      <c r="BJ49" s="17">
        <f t="shared" si="13"/>
        <v>3306.0769230769229</v>
      </c>
      <c r="BK49" s="17">
        <f t="shared" si="13"/>
        <v>3628.0769230769229</v>
      </c>
      <c r="BL49" s="17">
        <f t="shared" si="13"/>
        <v>4060.7692307692309</v>
      </c>
      <c r="BM49" s="17">
        <f t="shared" si="14"/>
        <v>4329.9230769230771</v>
      </c>
      <c r="BN49" s="17">
        <f t="shared" si="14"/>
        <v>4130.8461538461543</v>
      </c>
      <c r="BO49" s="17">
        <f t="shared" si="14"/>
        <v>4434.1538461538457</v>
      </c>
      <c r="BP49" s="17">
        <f t="shared" si="14"/>
        <v>6228.0769230769229</v>
      </c>
      <c r="BQ49" s="17">
        <f t="shared" si="15"/>
        <v>6257.7692307692305</v>
      </c>
      <c r="BR49" s="17">
        <f t="shared" si="15"/>
        <v>6719.4615384615381</v>
      </c>
      <c r="BS49" s="17">
        <f t="shared" si="15"/>
        <v>6822.8461538461543</v>
      </c>
      <c r="BT49" s="17">
        <f t="shared" si="15"/>
        <v>6469</v>
      </c>
      <c r="BU49" s="17">
        <f t="shared" si="16"/>
        <v>6891.6923076923076</v>
      </c>
      <c r="BV49" s="17">
        <f t="shared" si="16"/>
        <v>7044.8461538461543</v>
      </c>
      <c r="BW49" s="17">
        <f t="shared" si="16"/>
        <v>7088.8461538461543</v>
      </c>
      <c r="BX49" s="17">
        <f t="shared" si="16"/>
        <v>6718.9230769230771</v>
      </c>
      <c r="BY49" s="17">
        <f t="shared" si="17"/>
        <v>6518.6923076923076</v>
      </c>
      <c r="BZ49" s="17">
        <f t="shared" si="17"/>
        <v>6071.0769230769229</v>
      </c>
      <c r="CA49" s="17">
        <f t="shared" si="17"/>
        <v>6824.4615384615381</v>
      </c>
      <c r="CB49" s="17">
        <f t="shared" si="17"/>
        <v>6669.2307692307695</v>
      </c>
      <c r="CC49" s="17">
        <f t="shared" si="18"/>
        <v>4884.9230769230771</v>
      </c>
      <c r="CF49" s="16">
        <f t="shared" si="35"/>
        <v>1822084.6390532556</v>
      </c>
      <c r="CG49" s="16">
        <f t="shared" si="35"/>
        <v>1633873.8994082848</v>
      </c>
      <c r="CH49" s="16">
        <f t="shared" si="35"/>
        <v>1041341.7514792911</v>
      </c>
      <c r="CI49" s="16">
        <f t="shared" si="35"/>
        <v>1258021.0710059174</v>
      </c>
      <c r="CJ49" s="16">
        <f t="shared" si="35"/>
        <v>1606263.7633136092</v>
      </c>
      <c r="CK49" s="16">
        <f t="shared" si="35"/>
        <v>3695562.609467457</v>
      </c>
      <c r="CL49" s="16">
        <f t="shared" si="35"/>
        <v>4793741.8284023674</v>
      </c>
      <c r="CM49" s="16">
        <f t="shared" si="35"/>
        <v>3217056.1479289946</v>
      </c>
      <c r="CN49" s="16">
        <f t="shared" si="35"/>
        <v>3264415.0532544386</v>
      </c>
      <c r="CO49" s="16">
        <f t="shared" si="35"/>
        <v>5048317.6390532563</v>
      </c>
      <c r="CP49" s="16">
        <f t="shared" si="35"/>
        <v>3705032.7159763328</v>
      </c>
      <c r="CQ49" s="16">
        <f t="shared" si="35"/>
        <v>2226523.1005917159</v>
      </c>
      <c r="CR49" s="16">
        <f t="shared" si="35"/>
        <v>1495729</v>
      </c>
      <c r="CS49" s="16">
        <f t="shared" si="35"/>
        <v>2022302.7751479284</v>
      </c>
      <c r="CT49" s="16">
        <f t="shared" si="35"/>
        <v>1251644.5917159778</v>
      </c>
      <c r="CU49" s="16">
        <f t="shared" si="35"/>
        <v>455832.7159763308</v>
      </c>
      <c r="CV49" s="16">
        <f t="shared" si="33"/>
        <v>496808.10059171531</v>
      </c>
      <c r="CW49" s="16">
        <f t="shared" si="33"/>
        <v>1360811.9822485193</v>
      </c>
      <c r="CX49" s="16">
        <f t="shared" si="33"/>
        <v>1612704.6213017756</v>
      </c>
      <c r="CY49" s="16">
        <f t="shared" si="33"/>
        <v>839196.9289940825</v>
      </c>
      <c r="CZ49" s="16">
        <f t="shared" si="33"/>
        <v>1792303.0532544372</v>
      </c>
      <c r="DA49" s="16">
        <f t="shared" si="33"/>
        <v>2225834.4674556218</v>
      </c>
      <c r="DB49" s="16">
        <f t="shared" si="33"/>
        <v>2359059.6982248528</v>
      </c>
      <c r="DC49" s="16">
        <f t="shared" si="33"/>
        <v>1359556</v>
      </c>
      <c r="DD49" s="16">
        <f t="shared" si="33"/>
        <v>932710.20710059116</v>
      </c>
      <c r="DE49" s="16">
        <f t="shared" si="33"/>
        <v>268483.40828402323</v>
      </c>
      <c r="DF49" s="16">
        <f t="shared" si="33"/>
        <v>1616810.0591715963</v>
      </c>
      <c r="DG49" s="16">
        <f t="shared" si="33"/>
        <v>1246142.8639053255</v>
      </c>
      <c r="DH49" s="16">
        <f t="shared" si="33"/>
        <v>446224</v>
      </c>
    </row>
    <row r="50" spans="1:112">
      <c r="A50" s="5">
        <v>35370</v>
      </c>
      <c r="B50" s="56">
        <v>107919</v>
      </c>
      <c r="C50" s="56">
        <v>57861</v>
      </c>
      <c r="D50" s="17">
        <v>15917</v>
      </c>
      <c r="E50" s="17">
        <v>5332</v>
      </c>
      <c r="G50" s="17">
        <f t="shared" si="21"/>
        <v>116274</v>
      </c>
      <c r="H50" s="17">
        <f t="shared" si="22"/>
        <v>40651.923076923078</v>
      </c>
      <c r="I50" s="17">
        <f t="shared" si="2"/>
        <v>43475</v>
      </c>
      <c r="J50" s="17">
        <f t="shared" si="2"/>
        <v>48242.230769230766</v>
      </c>
      <c r="K50" s="17">
        <f t="shared" si="2"/>
        <v>49710.384615384617</v>
      </c>
      <c r="L50" s="17">
        <f t="shared" si="2"/>
        <v>54282.230769230766</v>
      </c>
      <c r="M50" s="17">
        <f t="shared" si="3"/>
        <v>58030.769230769234</v>
      </c>
      <c r="N50" s="17">
        <f t="shared" si="3"/>
        <v>52680.692307692305</v>
      </c>
      <c r="O50" s="17">
        <f t="shared" si="3"/>
        <v>53307.461538461539</v>
      </c>
      <c r="P50" s="17">
        <f t="shared" si="3"/>
        <v>55792.538461538461</v>
      </c>
      <c r="Q50" s="17">
        <f t="shared" si="4"/>
        <v>55535</v>
      </c>
      <c r="R50" s="17">
        <f t="shared" si="4"/>
        <v>54491.538461538461</v>
      </c>
      <c r="S50" s="17">
        <f t="shared" si="4"/>
        <v>52177.461538461539</v>
      </c>
      <c r="T50" s="17">
        <f t="shared" si="4"/>
        <v>51162.307692307695</v>
      </c>
      <c r="U50" s="17">
        <f t="shared" si="5"/>
        <v>53769.615384615383</v>
      </c>
      <c r="V50" s="17">
        <f t="shared" si="5"/>
        <v>50881.461538461539</v>
      </c>
      <c r="W50" s="17">
        <f t="shared" si="5"/>
        <v>52539.923076923078</v>
      </c>
      <c r="X50" s="17">
        <f t="shared" si="5"/>
        <v>52431.538461538461</v>
      </c>
      <c r="Y50" s="17">
        <f t="shared" si="6"/>
        <v>49946.538461538461</v>
      </c>
      <c r="Z50" s="17">
        <f t="shared" si="6"/>
        <v>46278.307692307695</v>
      </c>
      <c r="AA50" s="17">
        <f t="shared" si="6"/>
        <v>51079.076923076922</v>
      </c>
      <c r="AB50" s="17">
        <f t="shared" si="6"/>
        <v>53920.384615384617</v>
      </c>
      <c r="AD50" s="52">
        <f t="shared" si="36"/>
        <v>5299694401</v>
      </c>
      <c r="AE50" s="52">
        <f t="shared" si="37"/>
        <v>4628321624.6686392</v>
      </c>
      <c r="AF50" s="52">
        <f t="shared" si="37"/>
        <v>4430714893.0710049</v>
      </c>
      <c r="AG50" s="52">
        <f t="shared" si="37"/>
        <v>3842979452.3609471</v>
      </c>
      <c r="AH50" s="52">
        <f t="shared" si="37"/>
        <v>3392273930.4378695</v>
      </c>
      <c r="AI50" s="52">
        <f t="shared" si="37"/>
        <v>4044108783.2485209</v>
      </c>
      <c r="AJ50" s="52">
        <f t="shared" si="37"/>
        <v>3964784965.8284025</v>
      </c>
      <c r="AK50" s="52">
        <f t="shared" si="37"/>
        <v>3658007189.8284025</v>
      </c>
      <c r="AL50" s="52">
        <f t="shared" si="37"/>
        <v>3689226121</v>
      </c>
      <c r="AM50" s="52">
        <f t="shared" si="37"/>
        <v>3817072553.7514791</v>
      </c>
      <c r="AN50" s="52">
        <f t="shared" si="37"/>
        <v>4108366242.7514791</v>
      </c>
      <c r="AO50" s="52">
        <f t="shared" si="37"/>
        <v>4239532475.1715975</v>
      </c>
      <c r="AP50" s="52">
        <f t="shared" si="37"/>
        <v>3906798096.1479292</v>
      </c>
      <c r="AQ50" s="52">
        <f t="shared" si="37"/>
        <v>4276184086.4437871</v>
      </c>
      <c r="AR50" s="52">
        <f t="shared" si="37"/>
        <v>4062032561.2366862</v>
      </c>
      <c r="AS50" s="52">
        <f t="shared" si="37"/>
        <v>4075859895.2899408</v>
      </c>
      <c r="AT50" s="52">
        <f t="shared" si="37"/>
        <v>4399332154.1360941</v>
      </c>
      <c r="AU50" s="52">
        <f t="shared" si="25"/>
        <v>4899396941.6331367</v>
      </c>
      <c r="AV50" s="52">
        <f t="shared" si="26"/>
        <v>4250377995.0059171</v>
      </c>
      <c r="AW50" s="52">
        <f t="shared" si="27"/>
        <v>3887973351.5325441</v>
      </c>
      <c r="AY50" s="17">
        <f t="shared" si="31"/>
        <v>6274.2307692307695</v>
      </c>
      <c r="AZ50" s="17">
        <f t="shared" si="32"/>
        <v>4203.0769230769229</v>
      </c>
      <c r="BA50" s="17">
        <f t="shared" si="11"/>
        <v>4274.6923076923076</v>
      </c>
      <c r="BB50" s="17">
        <f t="shared" si="11"/>
        <v>4532.4615384615381</v>
      </c>
      <c r="BC50" s="17">
        <f t="shared" si="11"/>
        <v>4431.3076923076924</v>
      </c>
      <c r="BD50" s="17">
        <f t="shared" si="11"/>
        <v>4285.5384615384619</v>
      </c>
      <c r="BE50" s="17">
        <f t="shared" si="12"/>
        <v>3630.5384615384614</v>
      </c>
      <c r="BF50" s="17">
        <f t="shared" si="12"/>
        <v>3363.4615384615386</v>
      </c>
      <c r="BG50" s="17">
        <f t="shared" si="12"/>
        <v>3759.3076923076924</v>
      </c>
      <c r="BH50" s="17">
        <f t="shared" si="12"/>
        <v>3746.1538461538462</v>
      </c>
      <c r="BI50" s="17">
        <f t="shared" si="13"/>
        <v>3306.0769230769229</v>
      </c>
      <c r="BJ50" s="17">
        <f t="shared" si="13"/>
        <v>3628.0769230769229</v>
      </c>
      <c r="BK50" s="17">
        <f t="shared" si="13"/>
        <v>4060.7692307692309</v>
      </c>
      <c r="BL50" s="17">
        <f t="shared" si="13"/>
        <v>4329.9230769230771</v>
      </c>
      <c r="BM50" s="17">
        <f t="shared" si="14"/>
        <v>4130.8461538461543</v>
      </c>
      <c r="BN50" s="17">
        <f t="shared" si="14"/>
        <v>4434.1538461538457</v>
      </c>
      <c r="BO50" s="17">
        <f t="shared" si="14"/>
        <v>6228.0769230769229</v>
      </c>
      <c r="BP50" s="17">
        <f t="shared" si="14"/>
        <v>6257.7692307692305</v>
      </c>
      <c r="BQ50" s="17">
        <f t="shared" si="15"/>
        <v>6719.4615384615381</v>
      </c>
      <c r="BR50" s="17">
        <f t="shared" si="15"/>
        <v>6822.8461538461543</v>
      </c>
      <c r="BS50" s="17">
        <f t="shared" si="15"/>
        <v>6469</v>
      </c>
      <c r="BT50" s="17">
        <f t="shared" si="15"/>
        <v>6891.6923076923076</v>
      </c>
      <c r="BU50" s="17">
        <f t="shared" si="16"/>
        <v>7044.8461538461543</v>
      </c>
      <c r="BV50" s="17">
        <f t="shared" si="16"/>
        <v>7088.8461538461543</v>
      </c>
      <c r="BW50" s="17">
        <f t="shared" si="16"/>
        <v>6718.9230769230771</v>
      </c>
      <c r="BX50" s="17">
        <f t="shared" si="16"/>
        <v>6518.6923076923076</v>
      </c>
      <c r="BY50" s="17">
        <f t="shared" si="17"/>
        <v>6071.0769230769229</v>
      </c>
      <c r="BZ50" s="17">
        <f t="shared" si="17"/>
        <v>6824.4615384615381</v>
      </c>
      <c r="CA50" s="17">
        <f t="shared" si="17"/>
        <v>6669.2307692307695</v>
      </c>
      <c r="CB50" s="17">
        <f t="shared" si="17"/>
        <v>4884.9230769230771</v>
      </c>
      <c r="CC50" s="17">
        <f t="shared" si="18"/>
        <v>6350.1538461538457</v>
      </c>
      <c r="CF50" s="16">
        <f t="shared" si="35"/>
        <v>3998154.0591715989</v>
      </c>
      <c r="CG50" s="16">
        <f t="shared" si="35"/>
        <v>3033760.05325444</v>
      </c>
      <c r="CH50" s="16">
        <f t="shared" si="35"/>
        <v>3396365.4674556223</v>
      </c>
      <c r="CI50" s="16">
        <f t="shared" si="35"/>
        <v>3954897.0946745561</v>
      </c>
      <c r="CJ50" s="16">
        <f t="shared" si="35"/>
        <v>6989109.0177514814</v>
      </c>
      <c r="CK50" s="16">
        <f t="shared" si="35"/>
        <v>8472577.5147929005</v>
      </c>
      <c r="CL50" s="16">
        <f t="shared" si="35"/>
        <v>6324838.0828402378</v>
      </c>
      <c r="CM50" s="16">
        <f t="shared" si="35"/>
        <v>6391172.9289940838</v>
      </c>
      <c r="CN50" s="16">
        <f t="shared" si="35"/>
        <v>8809937.2544378731</v>
      </c>
      <c r="CO50" s="16">
        <f t="shared" si="35"/>
        <v>7002130.1775147952</v>
      </c>
      <c r="CP50" s="16">
        <f t="shared" si="35"/>
        <v>4899411.9822485214</v>
      </c>
      <c r="CQ50" s="16">
        <f t="shared" si="35"/>
        <v>3780332.402366864</v>
      </c>
      <c r="CR50" s="16">
        <f t="shared" si="35"/>
        <v>4594097.6094674552</v>
      </c>
      <c r="CS50" s="16">
        <f t="shared" si="35"/>
        <v>3385883.0828402392</v>
      </c>
      <c r="CT50" s="16">
        <f t="shared" si="35"/>
        <v>2130.1775147929447</v>
      </c>
      <c r="CU50" s="16">
        <f t="shared" si="35"/>
        <v>270.98224852072849</v>
      </c>
      <c r="CV50" s="16">
        <f t="shared" si="33"/>
        <v>198230.43786982194</v>
      </c>
      <c r="CW50" s="16">
        <f t="shared" si="33"/>
        <v>300978.84023668652</v>
      </c>
      <c r="CX50" s="16">
        <f t="shared" si="33"/>
        <v>37935.053254437764</v>
      </c>
      <c r="CY50" s="16">
        <f t="shared" si="33"/>
        <v>381258.75147928949</v>
      </c>
      <c r="CZ50" s="16">
        <f t="shared" si="33"/>
        <v>593848.07100591739</v>
      </c>
      <c r="DA50" s="16">
        <f t="shared" si="33"/>
        <v>663598.22485207126</v>
      </c>
      <c r="DB50" s="16">
        <f t="shared" si="33"/>
        <v>197751.24852071001</v>
      </c>
      <c r="DC50" s="16">
        <f t="shared" si="33"/>
        <v>59761.443786982076</v>
      </c>
      <c r="DD50" s="16">
        <f t="shared" si="33"/>
        <v>41271.485207100792</v>
      </c>
      <c r="DE50" s="16">
        <f t="shared" si="33"/>
        <v>302753.89940828335</v>
      </c>
      <c r="DF50" s="16">
        <f t="shared" si="33"/>
        <v>156025</v>
      </c>
      <c r="DG50" s="16">
        <f t="shared" si="33"/>
        <v>1930175.8639053255</v>
      </c>
      <c r="DH50" s="16">
        <f t="shared" si="33"/>
        <v>5764.3136094673491</v>
      </c>
    </row>
    <row r="51" spans="1:112">
      <c r="A51" s="5">
        <v>35400</v>
      </c>
      <c r="B51" s="56">
        <v>56963</v>
      </c>
      <c r="C51" s="56">
        <v>43061</v>
      </c>
      <c r="D51" s="17">
        <v>12135</v>
      </c>
      <c r="E51" s="17">
        <v>1105</v>
      </c>
      <c r="G51" s="17">
        <f t="shared" si="21"/>
        <v>110276.53846153847</v>
      </c>
      <c r="H51" s="17">
        <f t="shared" si="22"/>
        <v>43475</v>
      </c>
      <c r="I51" s="17">
        <f t="shared" si="2"/>
        <v>48242.230769230766</v>
      </c>
      <c r="J51" s="17">
        <f t="shared" si="2"/>
        <v>49710.384615384617</v>
      </c>
      <c r="K51" s="17">
        <f t="shared" si="2"/>
        <v>54282.230769230766</v>
      </c>
      <c r="L51" s="17">
        <f t="shared" si="2"/>
        <v>58030.769230769234</v>
      </c>
      <c r="M51" s="17">
        <f t="shared" si="3"/>
        <v>52680.692307692305</v>
      </c>
      <c r="N51" s="17">
        <f t="shared" si="3"/>
        <v>53307.461538461539</v>
      </c>
      <c r="O51" s="17">
        <f t="shared" si="3"/>
        <v>55792.538461538461</v>
      </c>
      <c r="P51" s="17">
        <f t="shared" si="3"/>
        <v>55535</v>
      </c>
      <c r="Q51" s="17">
        <f t="shared" si="4"/>
        <v>54491.538461538461</v>
      </c>
      <c r="R51" s="17">
        <f t="shared" si="4"/>
        <v>52177.461538461539</v>
      </c>
      <c r="S51" s="17">
        <f t="shared" si="4"/>
        <v>51162.307692307695</v>
      </c>
      <c r="T51" s="17">
        <f t="shared" si="4"/>
        <v>53769.615384615383</v>
      </c>
      <c r="U51" s="17">
        <f t="shared" si="5"/>
        <v>50881.461538461539</v>
      </c>
      <c r="V51" s="17">
        <f t="shared" si="5"/>
        <v>52539.923076923078</v>
      </c>
      <c r="W51" s="17">
        <f t="shared" si="5"/>
        <v>52431.538461538461</v>
      </c>
      <c r="X51" s="17">
        <f t="shared" si="5"/>
        <v>49946.538461538461</v>
      </c>
      <c r="Y51" s="17">
        <f t="shared" si="6"/>
        <v>46278.307692307695</v>
      </c>
      <c r="Z51" s="17">
        <f t="shared" si="6"/>
        <v>51079.076923076922</v>
      </c>
      <c r="AA51" s="17">
        <f t="shared" si="6"/>
        <v>53920.384615384617</v>
      </c>
      <c r="AB51" s="17">
        <f t="shared" si="6"/>
        <v>52280</v>
      </c>
      <c r="AD51" s="52">
        <f t="shared" si="36"/>
        <v>3848255330.8639064</v>
      </c>
      <c r="AE51" s="52">
        <f t="shared" si="37"/>
        <v>3668258991.7159767</v>
      </c>
      <c r="AF51" s="52">
        <f t="shared" si="37"/>
        <v>3135362493.9408298</v>
      </c>
      <c r="AG51" s="52">
        <f t="shared" si="37"/>
        <v>2729620402.5147934</v>
      </c>
      <c r="AH51" s="52">
        <f t="shared" si="37"/>
        <v>3317281494.177516</v>
      </c>
      <c r="AI51" s="52">
        <f t="shared" si="37"/>
        <v>3245475725.4674563</v>
      </c>
      <c r="AJ51" s="52">
        <f t="shared" si="37"/>
        <v>2968506256.000001</v>
      </c>
      <c r="AK51" s="52">
        <f t="shared" si="37"/>
        <v>2996636033.1360955</v>
      </c>
      <c r="AL51" s="52">
        <f t="shared" si="37"/>
        <v>3111966225.000001</v>
      </c>
      <c r="AM51" s="52">
        <f t="shared" si="37"/>
        <v>3375502739.3136101</v>
      </c>
      <c r="AN51" s="52">
        <f t="shared" si="37"/>
        <v>3494492279.4378705</v>
      </c>
      <c r="AO51" s="52">
        <f t="shared" si="37"/>
        <v>3193032355.6213026</v>
      </c>
      <c r="AP51" s="52">
        <f t="shared" si="37"/>
        <v>3527775162.6982255</v>
      </c>
      <c r="AQ51" s="52">
        <f t="shared" si="37"/>
        <v>3333516756.0710068</v>
      </c>
      <c r="AR51" s="52">
        <f t="shared" si="37"/>
        <v>3346044025.000001</v>
      </c>
      <c r="AS51" s="52">
        <f t="shared" si="37"/>
        <v>3639708900.000001</v>
      </c>
      <c r="AT51" s="52">
        <f t="shared" si="37"/>
        <v>4095773541.5917163</v>
      </c>
      <c r="AU51" s="52">
        <f t="shared" si="25"/>
        <v>3504339452.5976338</v>
      </c>
      <c r="AV51" s="52">
        <f t="shared" si="26"/>
        <v>3176016076.3313613</v>
      </c>
      <c r="AW51" s="52">
        <f t="shared" si="27"/>
        <v>3363598473.5207109</v>
      </c>
      <c r="AY51" s="17">
        <f t="shared" si="31"/>
        <v>6910.6153846153848</v>
      </c>
      <c r="AZ51" s="17">
        <f t="shared" si="32"/>
        <v>4274.6923076923076</v>
      </c>
      <c r="BA51" s="17">
        <f t="shared" si="11"/>
        <v>4532.4615384615381</v>
      </c>
      <c r="BB51" s="17">
        <f t="shared" si="11"/>
        <v>4431.3076923076924</v>
      </c>
      <c r="BC51" s="17">
        <f t="shared" si="11"/>
        <v>4285.5384615384619</v>
      </c>
      <c r="BD51" s="17">
        <f t="shared" si="11"/>
        <v>3630.5384615384614</v>
      </c>
      <c r="BE51" s="17">
        <f t="shared" si="12"/>
        <v>3363.4615384615386</v>
      </c>
      <c r="BF51" s="17">
        <f t="shared" si="12"/>
        <v>3759.3076923076924</v>
      </c>
      <c r="BG51" s="17">
        <f t="shared" si="12"/>
        <v>3746.1538461538462</v>
      </c>
      <c r="BH51" s="17">
        <f t="shared" si="12"/>
        <v>3306.0769230769229</v>
      </c>
      <c r="BI51" s="17">
        <f t="shared" si="13"/>
        <v>3628.0769230769229</v>
      </c>
      <c r="BJ51" s="17">
        <f t="shared" si="13"/>
        <v>4060.7692307692309</v>
      </c>
      <c r="BK51" s="17">
        <f t="shared" si="13"/>
        <v>4329.9230769230771</v>
      </c>
      <c r="BL51" s="17">
        <f t="shared" si="13"/>
        <v>4130.8461538461543</v>
      </c>
      <c r="BM51" s="17">
        <f t="shared" si="14"/>
        <v>4434.1538461538457</v>
      </c>
      <c r="BN51" s="17">
        <f t="shared" si="14"/>
        <v>6228.0769230769229</v>
      </c>
      <c r="BO51" s="17">
        <f t="shared" si="14"/>
        <v>6257.7692307692305</v>
      </c>
      <c r="BP51" s="17">
        <f t="shared" si="14"/>
        <v>6719.4615384615381</v>
      </c>
      <c r="BQ51" s="17">
        <f t="shared" si="15"/>
        <v>6822.8461538461543</v>
      </c>
      <c r="BR51" s="17">
        <f t="shared" si="15"/>
        <v>6469</v>
      </c>
      <c r="BS51" s="17">
        <f t="shared" si="15"/>
        <v>6891.6923076923076</v>
      </c>
      <c r="BT51" s="17">
        <f t="shared" si="15"/>
        <v>7044.8461538461543</v>
      </c>
      <c r="BU51" s="17">
        <f t="shared" si="16"/>
        <v>7088.8461538461543</v>
      </c>
      <c r="BV51" s="17">
        <f t="shared" si="16"/>
        <v>6718.9230769230771</v>
      </c>
      <c r="BW51" s="17">
        <f t="shared" si="16"/>
        <v>6518.6923076923076</v>
      </c>
      <c r="BX51" s="17">
        <f t="shared" si="16"/>
        <v>6071.0769230769229</v>
      </c>
      <c r="BY51" s="17">
        <f t="shared" si="17"/>
        <v>6824.4615384615381</v>
      </c>
      <c r="BZ51" s="17">
        <f t="shared" si="17"/>
        <v>6669.2307692307695</v>
      </c>
      <c r="CA51" s="17">
        <f t="shared" si="17"/>
        <v>4884.9230769230771</v>
      </c>
      <c r="CB51" s="17">
        <f t="shared" si="17"/>
        <v>6350.1538461538457</v>
      </c>
      <c r="CC51" s="17">
        <f t="shared" si="18"/>
        <v>6752.1538461538457</v>
      </c>
      <c r="CF51" s="16">
        <f t="shared" si="35"/>
        <v>5655615.7159763332</v>
      </c>
      <c r="CG51" s="16">
        <f t="shared" si="35"/>
        <v>6146966.6331360955</v>
      </c>
      <c r="CH51" s="16">
        <f t="shared" si="35"/>
        <v>6891028.8520710049</v>
      </c>
      <c r="CI51" s="16">
        <f t="shared" si="35"/>
        <v>10758904.621301778</v>
      </c>
      <c r="CJ51" s="16">
        <f t="shared" si="35"/>
        <v>12582300.408284023</v>
      </c>
      <c r="CK51" s="16">
        <f t="shared" si="35"/>
        <v>9930740.1715976335</v>
      </c>
      <c r="CL51" s="16">
        <f t="shared" si="35"/>
        <v>10013816.828402368</v>
      </c>
      <c r="CM51" s="16">
        <f t="shared" si="35"/>
        <v>12992697.520710062</v>
      </c>
      <c r="CN51" s="16">
        <f t="shared" si="35"/>
        <v>10775058.751479292</v>
      </c>
      <c r="CO51" s="16">
        <f t="shared" si="35"/>
        <v>8121623.1005917154</v>
      </c>
      <c r="CP51" s="16">
        <f t="shared" si="35"/>
        <v>6659972.7869822485</v>
      </c>
      <c r="CQ51" s="16">
        <f t="shared" si="35"/>
        <v>7727116.9763313597</v>
      </c>
      <c r="CR51" s="16">
        <f t="shared" si="35"/>
        <v>6132861.7514792923</v>
      </c>
      <c r="CS51" s="16">
        <f t="shared" si="35"/>
        <v>465858.75147929043</v>
      </c>
      <c r="CT51" s="16">
        <f t="shared" si="35"/>
        <v>426208.10059171653</v>
      </c>
      <c r="CU51" s="16">
        <f t="shared" si="35"/>
        <v>36539.792899408472</v>
      </c>
      <c r="CV51" s="16">
        <f t="shared" si="33"/>
        <v>7703.4378698224364</v>
      </c>
      <c r="CW51" s="16">
        <f t="shared" si="33"/>
        <v>195024.14792899421</v>
      </c>
      <c r="CX51" s="16">
        <f t="shared" si="33"/>
        <v>358.08284023669432</v>
      </c>
      <c r="CY51" s="16">
        <f t="shared" si="33"/>
        <v>18017.899408284098</v>
      </c>
      <c r="CZ51" s="16">
        <f t="shared" si="33"/>
        <v>31766.207100591815</v>
      </c>
      <c r="DA51" s="16">
        <f t="shared" si="33"/>
        <v>36745.940828402338</v>
      </c>
      <c r="DB51" s="16">
        <f t="shared" si="33"/>
        <v>153603.69822485224</v>
      </c>
      <c r="DC51" s="16">
        <f t="shared" si="33"/>
        <v>704824.82840236742</v>
      </c>
      <c r="DD51" s="16">
        <f t="shared" ref="DD51:DH56" si="38">POWER($AY51-BY51,2)</f>
        <v>7422.4852071006762</v>
      </c>
      <c r="DE51" s="16">
        <f t="shared" si="38"/>
        <v>58266.532544378628</v>
      </c>
      <c r="DF51" s="16">
        <f t="shared" si="38"/>
        <v>4103429.3254437866</v>
      </c>
      <c r="DG51" s="16">
        <f t="shared" si="38"/>
        <v>314117.13609467517</v>
      </c>
      <c r="DH51" s="16">
        <f t="shared" si="38"/>
        <v>25110.059171597812</v>
      </c>
    </row>
    <row r="52" spans="1:112">
      <c r="A52" s="5">
        <v>35431</v>
      </c>
      <c r="B52" s="56">
        <v>83961</v>
      </c>
      <c r="C52" s="56">
        <v>88399</v>
      </c>
      <c r="D52" s="17">
        <v>2842</v>
      </c>
      <c r="E52" s="17">
        <v>5083</v>
      </c>
      <c r="G52" s="17">
        <f t="shared" si="21"/>
        <v>108880</v>
      </c>
      <c r="H52" s="17">
        <f t="shared" si="22"/>
        <v>48242.230769230766</v>
      </c>
      <c r="I52" s="17">
        <f t="shared" si="2"/>
        <v>49710.384615384617</v>
      </c>
      <c r="J52" s="17">
        <f t="shared" si="2"/>
        <v>54282.230769230766</v>
      </c>
      <c r="K52" s="17">
        <f t="shared" si="2"/>
        <v>58030.769230769234</v>
      </c>
      <c r="L52" s="17">
        <f t="shared" si="2"/>
        <v>52680.692307692305</v>
      </c>
      <c r="M52" s="17">
        <f t="shared" si="3"/>
        <v>53307.461538461539</v>
      </c>
      <c r="N52" s="17">
        <f t="shared" si="3"/>
        <v>55792.538461538461</v>
      </c>
      <c r="O52" s="17">
        <f t="shared" si="3"/>
        <v>55535</v>
      </c>
      <c r="P52" s="17">
        <f t="shared" si="3"/>
        <v>54491.538461538461</v>
      </c>
      <c r="Q52" s="17">
        <f t="shared" si="4"/>
        <v>52177.461538461539</v>
      </c>
      <c r="R52" s="17">
        <f t="shared" si="4"/>
        <v>51162.307692307695</v>
      </c>
      <c r="S52" s="17">
        <f t="shared" si="4"/>
        <v>53769.615384615383</v>
      </c>
      <c r="T52" s="17">
        <f t="shared" si="4"/>
        <v>50881.461538461539</v>
      </c>
      <c r="U52" s="17">
        <f t="shared" si="5"/>
        <v>52539.923076923078</v>
      </c>
      <c r="V52" s="17">
        <f t="shared" si="5"/>
        <v>52431.538461538461</v>
      </c>
      <c r="W52" s="17">
        <f t="shared" si="5"/>
        <v>49946.538461538461</v>
      </c>
      <c r="X52" s="17">
        <f t="shared" si="5"/>
        <v>46278.307692307695</v>
      </c>
      <c r="Y52" s="17">
        <f t="shared" si="6"/>
        <v>51079.076923076922</v>
      </c>
      <c r="Z52" s="17">
        <f t="shared" si="6"/>
        <v>53920.384615384617</v>
      </c>
      <c r="AA52" s="17">
        <f t="shared" si="6"/>
        <v>52280</v>
      </c>
      <c r="AB52" s="17">
        <f t="shared" si="6"/>
        <v>53587.923076923078</v>
      </c>
      <c r="AD52" s="52">
        <f t="shared" si="36"/>
        <v>3501043384.7633133</v>
      </c>
      <c r="AE52" s="52">
        <f t="shared" si="37"/>
        <v>2980916404.9763317</v>
      </c>
      <c r="AF52" s="52">
        <f t="shared" si="37"/>
        <v>2585644269.822485</v>
      </c>
      <c r="AG52" s="52">
        <f t="shared" si="37"/>
        <v>3158362185.0946751</v>
      </c>
      <c r="AH52" s="52">
        <f t="shared" si="37"/>
        <v>3088307031.0591717</v>
      </c>
      <c r="AI52" s="52">
        <f t="shared" si="37"/>
        <v>2818278572.5976334</v>
      </c>
      <c r="AJ52" s="52">
        <f t="shared" si="37"/>
        <v>2845689025</v>
      </c>
      <c r="AK52" s="52">
        <f t="shared" si="37"/>
        <v>2958104748.52071</v>
      </c>
      <c r="AL52" s="52">
        <f t="shared" si="37"/>
        <v>3215177867.9822483</v>
      </c>
      <c r="AM52" s="52">
        <f t="shared" si="37"/>
        <v>3331332005.3254433</v>
      </c>
      <c r="AN52" s="52">
        <f t="shared" si="37"/>
        <v>3037154492.4556217</v>
      </c>
      <c r="AO52" s="52">
        <f t="shared" si="37"/>
        <v>3363830463.6745563</v>
      </c>
      <c r="AP52" s="52">
        <f t="shared" si="37"/>
        <v>3174204267.6982245</v>
      </c>
      <c r="AQ52" s="52">
        <f t="shared" si="37"/>
        <v>3186428810.0591717</v>
      </c>
      <c r="AR52" s="52">
        <f t="shared" si="37"/>
        <v>3473152888.9053254</v>
      </c>
      <c r="AS52" s="52">
        <f t="shared" si="37"/>
        <v>3918971879.7869821</v>
      </c>
      <c r="AT52" s="52">
        <f t="shared" si="37"/>
        <v>3340946708.5443788</v>
      </c>
      <c r="AU52" s="52">
        <f t="shared" si="25"/>
        <v>3020559323.2248521</v>
      </c>
      <c r="AV52" s="52">
        <f t="shared" si="26"/>
        <v>3203560000</v>
      </c>
      <c r="AW52" s="52">
        <f t="shared" si="27"/>
        <v>3057213770.4674554</v>
      </c>
      <c r="AY52" s="17">
        <f t="shared" si="31"/>
        <v>7050.3076923076924</v>
      </c>
      <c r="AZ52" s="17">
        <f t="shared" si="32"/>
        <v>4532.4615384615381</v>
      </c>
      <c r="BA52" s="17">
        <f t="shared" si="11"/>
        <v>4431.3076923076924</v>
      </c>
      <c r="BB52" s="17">
        <f t="shared" si="11"/>
        <v>4285.5384615384619</v>
      </c>
      <c r="BC52" s="17">
        <f t="shared" si="11"/>
        <v>3630.5384615384614</v>
      </c>
      <c r="BD52" s="17">
        <f t="shared" si="11"/>
        <v>3363.4615384615386</v>
      </c>
      <c r="BE52" s="17">
        <f t="shared" si="12"/>
        <v>3759.3076923076924</v>
      </c>
      <c r="BF52" s="17">
        <f t="shared" si="12"/>
        <v>3746.1538461538462</v>
      </c>
      <c r="BG52" s="17">
        <f t="shared" si="12"/>
        <v>3306.0769230769229</v>
      </c>
      <c r="BH52" s="17">
        <f t="shared" si="12"/>
        <v>3628.0769230769229</v>
      </c>
      <c r="BI52" s="17">
        <f t="shared" si="13"/>
        <v>4060.7692307692309</v>
      </c>
      <c r="BJ52" s="17">
        <f t="shared" si="13"/>
        <v>4329.9230769230771</v>
      </c>
      <c r="BK52" s="17">
        <f t="shared" si="13"/>
        <v>4130.8461538461543</v>
      </c>
      <c r="BL52" s="17">
        <f t="shared" si="13"/>
        <v>4434.1538461538457</v>
      </c>
      <c r="BM52" s="17">
        <f t="shared" si="14"/>
        <v>6228.0769230769229</v>
      </c>
      <c r="BN52" s="17">
        <f t="shared" si="14"/>
        <v>6257.7692307692305</v>
      </c>
      <c r="BO52" s="17">
        <f t="shared" si="14"/>
        <v>6719.4615384615381</v>
      </c>
      <c r="BP52" s="17">
        <f t="shared" si="14"/>
        <v>6822.8461538461543</v>
      </c>
      <c r="BQ52" s="17">
        <f t="shared" si="15"/>
        <v>6469</v>
      </c>
      <c r="BR52" s="17">
        <f t="shared" si="15"/>
        <v>6891.6923076923076</v>
      </c>
      <c r="BS52" s="17">
        <f t="shared" si="15"/>
        <v>7044.8461538461543</v>
      </c>
      <c r="BT52" s="17">
        <f t="shared" si="15"/>
        <v>7088.8461538461543</v>
      </c>
      <c r="BU52" s="17">
        <f t="shared" si="16"/>
        <v>6718.9230769230771</v>
      </c>
      <c r="BV52" s="17">
        <f t="shared" si="16"/>
        <v>6518.6923076923076</v>
      </c>
      <c r="BW52" s="17">
        <f t="shared" si="16"/>
        <v>6071.0769230769229</v>
      </c>
      <c r="BX52" s="17">
        <f t="shared" si="16"/>
        <v>6824.4615384615381</v>
      </c>
      <c r="BY52" s="17">
        <f t="shared" si="17"/>
        <v>6669.2307692307695</v>
      </c>
      <c r="BZ52" s="17">
        <f t="shared" si="17"/>
        <v>4884.9230769230771</v>
      </c>
      <c r="CA52" s="17">
        <f t="shared" si="17"/>
        <v>6350.1538461538457</v>
      </c>
      <c r="CB52" s="17">
        <f t="shared" si="17"/>
        <v>6752.1538461538457</v>
      </c>
      <c r="CC52" s="17">
        <f t="shared" si="18"/>
        <v>6822.3076923076924</v>
      </c>
      <c r="CF52" s="16">
        <f t="shared" si="35"/>
        <v>6859161</v>
      </c>
      <c r="CG52" s="16">
        <f t="shared" si="35"/>
        <v>7643948.8994082827</v>
      </c>
      <c r="CH52" s="16">
        <f t="shared" si="35"/>
        <v>11694821.591715977</v>
      </c>
      <c r="CI52" s="16">
        <f t="shared" si="35"/>
        <v>13592834.562130177</v>
      </c>
      <c r="CJ52" s="16">
        <f t="shared" si="35"/>
        <v>10830681</v>
      </c>
      <c r="CK52" s="16">
        <f t="shared" si="35"/>
        <v>10917432.639053255</v>
      </c>
      <c r="CL52" s="16">
        <f t="shared" si="35"/>
        <v>14019264.05325444</v>
      </c>
      <c r="CM52" s="16">
        <f t="shared" si="35"/>
        <v>11711663.437869824</v>
      </c>
      <c r="CN52" s="16">
        <f t="shared" si="35"/>
        <v>8937340.2130177505</v>
      </c>
      <c r="CO52" s="16">
        <f t="shared" si="35"/>
        <v>7400492.4556213012</v>
      </c>
      <c r="CP52" s="16">
        <f t="shared" si="35"/>
        <v>8523255.6745562106</v>
      </c>
      <c r="CQ52" s="16">
        <f t="shared" si="35"/>
        <v>6844260.9467455642</v>
      </c>
      <c r="CR52" s="16">
        <f t="shared" si="35"/>
        <v>676063.43786982296</v>
      </c>
      <c r="CS52" s="16">
        <f t="shared" si="35"/>
        <v>628117.21301775204</v>
      </c>
      <c r="CT52" s="16">
        <f t="shared" si="35"/>
        <v>109459.17751479318</v>
      </c>
      <c r="CU52" s="16">
        <f t="shared" si="35"/>
        <v>51738.751479289778</v>
      </c>
      <c r="CV52" s="16">
        <f t="shared" ref="CV52:DG76" si="39">POWER($AY52-BQ52,2)</f>
        <v>337918.63313609478</v>
      </c>
      <c r="CW52" s="16">
        <f t="shared" si="39"/>
        <v>25158.840236686436</v>
      </c>
      <c r="CX52" s="16">
        <f t="shared" si="39"/>
        <v>29.828402366860086</v>
      </c>
      <c r="CY52" s="16">
        <f t="shared" si="39"/>
        <v>1485.2130177515062</v>
      </c>
      <c r="CZ52" s="16">
        <f t="shared" si="39"/>
        <v>109815.76331360938</v>
      </c>
      <c r="DA52" s="16">
        <f t="shared" ref="DA52:DC56" si="40">POWER($AY52-BV52,2)</f>
        <v>282614.91715976346</v>
      </c>
      <c r="DB52" s="16">
        <f t="shared" si="40"/>
        <v>958892.89940828457</v>
      </c>
      <c r="DC52" s="16">
        <f t="shared" si="40"/>
        <v>51006.485207100784</v>
      </c>
      <c r="DD52" s="16">
        <f t="shared" si="38"/>
        <v>145219.62130177498</v>
      </c>
      <c r="DE52" s="16">
        <f t="shared" si="38"/>
        <v>4688890.5325443782</v>
      </c>
      <c r="DF52" s="16">
        <f t="shared" si="38"/>
        <v>490215.40828402434</v>
      </c>
      <c r="DG52" s="16">
        <f t="shared" si="38"/>
        <v>88895.715976331659</v>
      </c>
      <c r="DH52" s="16">
        <f t="shared" si="38"/>
        <v>51984</v>
      </c>
    </row>
    <row r="53" spans="1:112">
      <c r="A53" s="5">
        <v>35462</v>
      </c>
      <c r="B53" s="56">
        <v>140346</v>
      </c>
      <c r="C53" s="56">
        <v>37880</v>
      </c>
      <c r="D53" s="17">
        <v>18228</v>
      </c>
      <c r="E53" s="17">
        <v>1736</v>
      </c>
      <c r="G53" s="17">
        <f t="shared" si="21"/>
        <v>115816.84615384616</v>
      </c>
      <c r="H53" s="17">
        <f t="shared" si="22"/>
        <v>49710.384615384617</v>
      </c>
      <c r="I53" s="17">
        <f t="shared" si="2"/>
        <v>54282.230769230766</v>
      </c>
      <c r="J53" s="17">
        <f t="shared" si="2"/>
        <v>58030.769230769234</v>
      </c>
      <c r="K53" s="17">
        <f t="shared" si="2"/>
        <v>52680.692307692305</v>
      </c>
      <c r="L53" s="17">
        <f t="shared" si="2"/>
        <v>53307.461538461539</v>
      </c>
      <c r="M53" s="17">
        <f t="shared" si="3"/>
        <v>55792.538461538461</v>
      </c>
      <c r="N53" s="17">
        <f t="shared" si="3"/>
        <v>55535</v>
      </c>
      <c r="O53" s="17">
        <f t="shared" si="3"/>
        <v>54491.538461538461</v>
      </c>
      <c r="P53" s="17">
        <f t="shared" si="3"/>
        <v>52177.461538461539</v>
      </c>
      <c r="Q53" s="17">
        <f t="shared" si="4"/>
        <v>51162.307692307695</v>
      </c>
      <c r="R53" s="17">
        <f t="shared" si="4"/>
        <v>53769.615384615383</v>
      </c>
      <c r="S53" s="17">
        <f t="shared" si="4"/>
        <v>50881.461538461539</v>
      </c>
      <c r="T53" s="17">
        <f t="shared" si="4"/>
        <v>52539.923076923078</v>
      </c>
      <c r="U53" s="17">
        <f t="shared" si="5"/>
        <v>52431.538461538461</v>
      </c>
      <c r="V53" s="17">
        <f t="shared" si="5"/>
        <v>49946.538461538461</v>
      </c>
      <c r="W53" s="17">
        <f t="shared" si="5"/>
        <v>46278.307692307695</v>
      </c>
      <c r="X53" s="17">
        <f t="shared" si="5"/>
        <v>51079.076923076922</v>
      </c>
      <c r="Y53" s="17">
        <f t="shared" si="6"/>
        <v>53920.384615384617</v>
      </c>
      <c r="Z53" s="17">
        <f t="shared" si="6"/>
        <v>52280</v>
      </c>
      <c r="AA53" s="17">
        <f t="shared" si="6"/>
        <v>53587.923076923078</v>
      </c>
      <c r="AB53" s="17">
        <f t="shared" si="6"/>
        <v>55082.692307692305</v>
      </c>
      <c r="AD53" s="52">
        <f t="shared" si="36"/>
        <v>3786508890.5325451</v>
      </c>
      <c r="AE53" s="52">
        <f t="shared" si="37"/>
        <v>3339230686.1597633</v>
      </c>
      <c r="AF53" s="52">
        <f t="shared" si="37"/>
        <v>3986173922.4852076</v>
      </c>
      <c r="AG53" s="52">
        <f t="shared" si="37"/>
        <v>3907423164.9940829</v>
      </c>
      <c r="AH53" s="52">
        <f t="shared" si="37"/>
        <v>3602917513.9408288</v>
      </c>
      <c r="AI53" s="52">
        <f t="shared" si="37"/>
        <v>3633900975.7159767</v>
      </c>
      <c r="AJ53" s="52">
        <f t="shared" si="37"/>
        <v>3760793363.5562134</v>
      </c>
      <c r="AK53" s="52">
        <f t="shared" si="37"/>
        <v>4049971274.2248521</v>
      </c>
      <c r="AL53" s="52">
        <f t="shared" si="37"/>
        <v>4180209343.6745563</v>
      </c>
      <c r="AM53" s="52">
        <f t="shared" si="37"/>
        <v>3849858846.130178</v>
      </c>
      <c r="AN53" s="52">
        <f t="shared" si="37"/>
        <v>4216604175.1479292</v>
      </c>
      <c r="AO53" s="52">
        <f t="shared" si="37"/>
        <v>4003968994.0828404</v>
      </c>
      <c r="AP53" s="52">
        <f t="shared" si="37"/>
        <v>4017697231.2485209</v>
      </c>
      <c r="AQ53" s="52">
        <f t="shared" si="37"/>
        <v>4338897435.4792891</v>
      </c>
      <c r="AR53" s="52">
        <f t="shared" si="37"/>
        <v>4835608331.3668652</v>
      </c>
      <c r="AS53" s="52">
        <f t="shared" si="37"/>
        <v>4190978764.9763317</v>
      </c>
      <c r="AT53" s="52">
        <f t="shared" si="37"/>
        <v>3831171950.9822488</v>
      </c>
      <c r="AU53" s="52">
        <f t="shared" si="25"/>
        <v>4036930819.177515</v>
      </c>
      <c r="AV53" s="52">
        <f t="shared" si="26"/>
        <v>3872438867.3136096</v>
      </c>
      <c r="AW53" s="52">
        <f t="shared" si="27"/>
        <v>3688637443.4082847</v>
      </c>
      <c r="AY53" s="17">
        <f t="shared" si="31"/>
        <v>7439.5384615384619</v>
      </c>
      <c r="AZ53" s="17">
        <f t="shared" si="32"/>
        <v>4431.3076923076924</v>
      </c>
      <c r="BA53" s="17">
        <f t="shared" si="11"/>
        <v>4285.5384615384619</v>
      </c>
      <c r="BB53" s="17">
        <f t="shared" si="11"/>
        <v>3630.5384615384614</v>
      </c>
      <c r="BC53" s="17">
        <f t="shared" si="11"/>
        <v>3363.4615384615386</v>
      </c>
      <c r="BD53" s="17">
        <f t="shared" si="11"/>
        <v>3759.3076923076924</v>
      </c>
      <c r="BE53" s="17">
        <f t="shared" si="12"/>
        <v>3746.1538461538462</v>
      </c>
      <c r="BF53" s="17">
        <f t="shared" si="12"/>
        <v>3306.0769230769229</v>
      </c>
      <c r="BG53" s="17">
        <f t="shared" si="12"/>
        <v>3628.0769230769229</v>
      </c>
      <c r="BH53" s="17">
        <f t="shared" si="12"/>
        <v>4060.7692307692309</v>
      </c>
      <c r="BI53" s="17">
        <f t="shared" si="13"/>
        <v>4329.9230769230771</v>
      </c>
      <c r="BJ53" s="17">
        <f t="shared" si="13"/>
        <v>4130.8461538461543</v>
      </c>
      <c r="BK53" s="17">
        <f t="shared" si="13"/>
        <v>4434.1538461538457</v>
      </c>
      <c r="BL53" s="17">
        <f t="shared" si="13"/>
        <v>6228.0769230769229</v>
      </c>
      <c r="BM53" s="17">
        <f t="shared" si="14"/>
        <v>6257.7692307692305</v>
      </c>
      <c r="BN53" s="17">
        <f t="shared" si="14"/>
        <v>6719.4615384615381</v>
      </c>
      <c r="BO53" s="17">
        <f t="shared" si="14"/>
        <v>6822.8461538461543</v>
      </c>
      <c r="BP53" s="17">
        <f t="shared" si="14"/>
        <v>6469</v>
      </c>
      <c r="BQ53" s="17">
        <f t="shared" si="15"/>
        <v>6891.6923076923076</v>
      </c>
      <c r="BR53" s="17">
        <f t="shared" si="15"/>
        <v>7044.8461538461543</v>
      </c>
      <c r="BS53" s="17">
        <f t="shared" si="15"/>
        <v>7088.8461538461543</v>
      </c>
      <c r="BT53" s="17">
        <f t="shared" si="15"/>
        <v>6718.9230769230771</v>
      </c>
      <c r="BU53" s="17">
        <f t="shared" si="16"/>
        <v>6518.6923076923076</v>
      </c>
      <c r="BV53" s="17">
        <f t="shared" si="16"/>
        <v>6071.0769230769229</v>
      </c>
      <c r="BW53" s="17">
        <f t="shared" si="16"/>
        <v>6824.4615384615381</v>
      </c>
      <c r="BX53" s="17">
        <f t="shared" si="16"/>
        <v>6669.2307692307695</v>
      </c>
      <c r="BY53" s="17">
        <f t="shared" si="17"/>
        <v>4884.9230769230771</v>
      </c>
      <c r="BZ53" s="17">
        <f t="shared" si="17"/>
        <v>6350.1538461538457</v>
      </c>
      <c r="CA53" s="17">
        <f t="shared" si="17"/>
        <v>6752.1538461538457</v>
      </c>
      <c r="CB53" s="17">
        <f t="shared" si="17"/>
        <v>6822.3076923076924</v>
      </c>
      <c r="CC53" s="17">
        <f t="shared" si="18"/>
        <v>6719.9230769230771</v>
      </c>
      <c r="CF53" s="16">
        <f t="shared" si="35"/>
        <v>9947716</v>
      </c>
      <c r="CG53" s="16">
        <f t="shared" si="35"/>
        <v>14508481.000000004</v>
      </c>
      <c r="CH53" s="16">
        <f t="shared" si="35"/>
        <v>16614403.082840238</v>
      </c>
      <c r="CI53" s="16">
        <f t="shared" si="35"/>
        <v>13544098.514792902</v>
      </c>
      <c r="CJ53" s="16">
        <f t="shared" si="35"/>
        <v>13641089.917159766</v>
      </c>
      <c r="CK53" s="16">
        <f t="shared" si="35"/>
        <v>17085504.289940834</v>
      </c>
      <c r="CL53" s="16">
        <f t="shared" si="35"/>
        <v>14527239.059171602</v>
      </c>
      <c r="CM53" s="16">
        <f t="shared" si="35"/>
        <v>11416081.514792901</v>
      </c>
      <c r="CN53" s="16">
        <f t="shared" si="35"/>
        <v>9669707.840236688</v>
      </c>
      <c r="CO53" s="16">
        <f t="shared" si="35"/>
        <v>10947444.786982248</v>
      </c>
      <c r="CP53" s="16">
        <f t="shared" si="35"/>
        <v>9032336.6863905378</v>
      </c>
      <c r="CQ53" s="16">
        <f t="shared" si="35"/>
        <v>1467639.0591715991</v>
      </c>
      <c r="CR53" s="16">
        <f t="shared" si="35"/>
        <v>1396578.514792901</v>
      </c>
      <c r="CS53" s="16">
        <f t="shared" si="35"/>
        <v>518510.77514793002</v>
      </c>
      <c r="CT53" s="16">
        <f t="shared" si="35"/>
        <v>380309.4023668638</v>
      </c>
      <c r="CU53" s="16">
        <f t="shared" si="35"/>
        <v>941944.90532544442</v>
      </c>
      <c r="CV53" s="16">
        <f t="shared" si="39"/>
        <v>300135.4082840241</v>
      </c>
      <c r="CW53" s="16">
        <f t="shared" si="39"/>
        <v>155782.01775147923</v>
      </c>
      <c r="CX53" s="16">
        <f t="shared" si="39"/>
        <v>122985.09467455617</v>
      </c>
      <c r="CY53" s="16">
        <f t="shared" si="39"/>
        <v>519286.53254437889</v>
      </c>
      <c r="CZ53" s="16">
        <f t="shared" si="39"/>
        <v>847957.6390532552</v>
      </c>
      <c r="DA53" s="16">
        <f t="shared" si="40"/>
        <v>1872686.9822485223</v>
      </c>
      <c r="DB53" s="16">
        <f t="shared" si="40"/>
        <v>378319.62130177603</v>
      </c>
      <c r="DC53" s="16">
        <f t="shared" si="40"/>
        <v>593373.94082840253</v>
      </c>
      <c r="DD53" s="16">
        <f t="shared" si="38"/>
        <v>6526059.7633136101</v>
      </c>
      <c r="DE53" s="16">
        <f t="shared" si="38"/>
        <v>1186758.840236688</v>
      </c>
      <c r="DF53" s="16">
        <f t="shared" si="38"/>
        <v>472497.6094674567</v>
      </c>
      <c r="DG53" s="16">
        <f t="shared" si="38"/>
        <v>380973.82248520746</v>
      </c>
      <c r="DH53" s="16">
        <f t="shared" si="38"/>
        <v>517846.30177514814</v>
      </c>
    </row>
    <row r="54" spans="1:112">
      <c r="A54" s="5">
        <v>35490</v>
      </c>
      <c r="B54" s="56">
        <v>76784</v>
      </c>
      <c r="C54" s="56">
        <v>95317</v>
      </c>
      <c r="D54" s="17">
        <v>4432</v>
      </c>
      <c r="E54" s="17">
        <v>1858</v>
      </c>
      <c r="G54" s="17">
        <f t="shared" si="21"/>
        <v>111588.23076923077</v>
      </c>
      <c r="H54" s="17">
        <f t="shared" si="22"/>
        <v>54282.230769230766</v>
      </c>
      <c r="I54" s="17">
        <f t="shared" si="2"/>
        <v>58030.769230769234</v>
      </c>
      <c r="J54" s="17">
        <f t="shared" si="2"/>
        <v>52680.692307692305</v>
      </c>
      <c r="K54" s="17">
        <f t="shared" si="2"/>
        <v>53307.461538461539</v>
      </c>
      <c r="L54" s="17">
        <f t="shared" si="2"/>
        <v>55792.538461538461</v>
      </c>
      <c r="M54" s="17">
        <f t="shared" si="3"/>
        <v>55535</v>
      </c>
      <c r="N54" s="17">
        <f t="shared" si="3"/>
        <v>54491.538461538461</v>
      </c>
      <c r="O54" s="17">
        <f t="shared" si="3"/>
        <v>52177.461538461539</v>
      </c>
      <c r="P54" s="17">
        <f t="shared" si="3"/>
        <v>51162.307692307695</v>
      </c>
      <c r="Q54" s="17">
        <f t="shared" si="4"/>
        <v>53769.615384615383</v>
      </c>
      <c r="R54" s="17">
        <f t="shared" si="4"/>
        <v>50881.461538461539</v>
      </c>
      <c r="S54" s="17">
        <f t="shared" si="4"/>
        <v>52539.923076923078</v>
      </c>
      <c r="T54" s="17">
        <f t="shared" si="4"/>
        <v>52431.538461538461</v>
      </c>
      <c r="U54" s="17">
        <f t="shared" si="5"/>
        <v>49946.538461538461</v>
      </c>
      <c r="V54" s="17">
        <f t="shared" si="5"/>
        <v>46278.307692307695</v>
      </c>
      <c r="W54" s="17">
        <f t="shared" si="5"/>
        <v>51079.076923076922</v>
      </c>
      <c r="X54" s="17">
        <f t="shared" si="5"/>
        <v>53920.384615384617</v>
      </c>
      <c r="Y54" s="17">
        <f t="shared" si="6"/>
        <v>52280</v>
      </c>
      <c r="Z54" s="17">
        <f t="shared" si="6"/>
        <v>53587.923076923078</v>
      </c>
      <c r="AA54" s="17">
        <f t="shared" si="6"/>
        <v>55082.692307692305</v>
      </c>
      <c r="AB54" s="17">
        <f t="shared" si="6"/>
        <v>57274.384615384617</v>
      </c>
      <c r="AD54" s="52">
        <f t="shared" si="36"/>
        <v>2868401686.4437861</v>
      </c>
      <c r="AE54" s="52">
        <f t="shared" si="37"/>
        <v>3470098087.5976329</v>
      </c>
      <c r="AF54" s="52">
        <f t="shared" si="37"/>
        <v>3396648062.130177</v>
      </c>
      <c r="AG54" s="52">
        <f t="shared" si="37"/>
        <v>3113159280.0946741</v>
      </c>
      <c r="AH54" s="52">
        <f t="shared" si="37"/>
        <v>3141964679.6686387</v>
      </c>
      <c r="AI54" s="52">
        <f t="shared" si="37"/>
        <v>3260032272.4792895</v>
      </c>
      <c r="AJ54" s="52">
        <f t="shared" si="37"/>
        <v>3529639500.5917153</v>
      </c>
      <c r="AK54" s="52">
        <f t="shared" si="37"/>
        <v>3651292179.6982241</v>
      </c>
      <c r="AL54" s="52">
        <f t="shared" si="37"/>
        <v>3342992284.9940825</v>
      </c>
      <c r="AM54" s="52">
        <f t="shared" si="37"/>
        <v>3685311830.4378695</v>
      </c>
      <c r="AN54" s="52">
        <f t="shared" si="37"/>
        <v>3486702641.3254433</v>
      </c>
      <c r="AO54" s="52">
        <f t="shared" si="37"/>
        <v>3499514244.7869821</v>
      </c>
      <c r="AP54" s="52">
        <f t="shared" si="37"/>
        <v>3799698230.5562129</v>
      </c>
      <c r="AQ54" s="52">
        <f t="shared" si="37"/>
        <v>4265386052.3136086</v>
      </c>
      <c r="AR54" s="52">
        <f t="shared" si="37"/>
        <v>3661357699.1775146</v>
      </c>
      <c r="AS54" s="52">
        <f t="shared" si="37"/>
        <v>3325580480.0236683</v>
      </c>
      <c r="AT54" s="52">
        <f t="shared" si="37"/>
        <v>3517466236.9763308</v>
      </c>
      <c r="AU54" s="52">
        <f t="shared" si="25"/>
        <v>3364035692.4023662</v>
      </c>
      <c r="AV54" s="52">
        <f t="shared" si="26"/>
        <v>3192875876.8284025</v>
      </c>
      <c r="AW54" s="52">
        <f t="shared" si="27"/>
        <v>2949993884.0236683</v>
      </c>
      <c r="AY54" s="17">
        <f t="shared" si="31"/>
        <v>7582.2307692307695</v>
      </c>
      <c r="AZ54" s="17">
        <f t="shared" si="32"/>
        <v>4285.5384615384619</v>
      </c>
      <c r="BA54" s="17">
        <f t="shared" si="11"/>
        <v>3630.5384615384614</v>
      </c>
      <c r="BB54" s="17">
        <f t="shared" si="11"/>
        <v>3363.4615384615386</v>
      </c>
      <c r="BC54" s="17">
        <f t="shared" si="11"/>
        <v>3759.3076923076924</v>
      </c>
      <c r="BD54" s="17">
        <f t="shared" si="11"/>
        <v>3746.1538461538462</v>
      </c>
      <c r="BE54" s="17">
        <f t="shared" si="12"/>
        <v>3306.0769230769229</v>
      </c>
      <c r="BF54" s="17">
        <f t="shared" si="12"/>
        <v>3628.0769230769229</v>
      </c>
      <c r="BG54" s="17">
        <f t="shared" si="12"/>
        <v>4060.7692307692309</v>
      </c>
      <c r="BH54" s="17">
        <f t="shared" si="12"/>
        <v>4329.9230769230771</v>
      </c>
      <c r="BI54" s="17">
        <f t="shared" si="13"/>
        <v>4130.8461538461543</v>
      </c>
      <c r="BJ54" s="17">
        <f t="shared" si="13"/>
        <v>4434.1538461538457</v>
      </c>
      <c r="BK54" s="17">
        <f t="shared" si="13"/>
        <v>6228.0769230769229</v>
      </c>
      <c r="BL54" s="17">
        <f t="shared" si="13"/>
        <v>6257.7692307692305</v>
      </c>
      <c r="BM54" s="17">
        <f t="shared" si="14"/>
        <v>6719.4615384615381</v>
      </c>
      <c r="BN54" s="17">
        <f t="shared" si="14"/>
        <v>6822.8461538461543</v>
      </c>
      <c r="BO54" s="17">
        <f t="shared" si="14"/>
        <v>6469</v>
      </c>
      <c r="BP54" s="17">
        <f t="shared" si="14"/>
        <v>6891.6923076923076</v>
      </c>
      <c r="BQ54" s="17">
        <f t="shared" si="15"/>
        <v>7044.8461538461543</v>
      </c>
      <c r="BR54" s="17">
        <f t="shared" si="15"/>
        <v>7088.8461538461543</v>
      </c>
      <c r="BS54" s="17">
        <f t="shared" si="15"/>
        <v>6718.9230769230771</v>
      </c>
      <c r="BT54" s="17">
        <f t="shared" si="15"/>
        <v>6518.6923076923076</v>
      </c>
      <c r="BU54" s="17">
        <f t="shared" si="16"/>
        <v>6071.0769230769229</v>
      </c>
      <c r="BV54" s="17">
        <f t="shared" si="16"/>
        <v>6824.4615384615381</v>
      </c>
      <c r="BW54" s="17">
        <f t="shared" si="16"/>
        <v>6669.2307692307695</v>
      </c>
      <c r="BX54" s="17">
        <f t="shared" si="16"/>
        <v>4884.9230769230771</v>
      </c>
      <c r="BY54" s="17">
        <f t="shared" si="17"/>
        <v>6350.1538461538457</v>
      </c>
      <c r="BZ54" s="17">
        <f t="shared" si="17"/>
        <v>6752.1538461538457</v>
      </c>
      <c r="CA54" s="17">
        <f t="shared" si="17"/>
        <v>6822.3076923076924</v>
      </c>
      <c r="CB54" s="17">
        <f t="shared" si="17"/>
        <v>6719.9230769230771</v>
      </c>
      <c r="CC54" s="17">
        <f t="shared" si="18"/>
        <v>5993.3076923076924</v>
      </c>
      <c r="CF54" s="16">
        <f t="shared" si="35"/>
        <v>15615872.094674559</v>
      </c>
      <c r="CG54" s="16">
        <f t="shared" si="35"/>
        <v>17798013.822485205</v>
      </c>
      <c r="CH54" s="16">
        <f t="shared" si="35"/>
        <v>14614740.852071008</v>
      </c>
      <c r="CI54" s="16">
        <f t="shared" si="35"/>
        <v>14715486.159763316</v>
      </c>
      <c r="CJ54" s="16">
        <f t="shared" si="35"/>
        <v>18285491.715976335</v>
      </c>
      <c r="CK54" s="16">
        <f t="shared" si="35"/>
        <v>15635332.639053259</v>
      </c>
      <c r="CL54" s="16">
        <f t="shared" si="35"/>
        <v>12400691.366863906</v>
      </c>
      <c r="CM54" s="16">
        <f t="shared" si="35"/>
        <v>10577505.325443788</v>
      </c>
      <c r="CN54" s="16">
        <f t="shared" si="35"/>
        <v>11912055.763313608</v>
      </c>
      <c r="CO54" s="16">
        <f t="shared" si="35"/>
        <v>9910388.3136094715</v>
      </c>
      <c r="CP54" s="16">
        <f t="shared" si="35"/>
        <v>1833732.6390532558</v>
      </c>
      <c r="CQ54" s="16">
        <f t="shared" si="35"/>
        <v>1754198.3668639068</v>
      </c>
      <c r="CR54" s="16">
        <f t="shared" si="35"/>
        <v>744370.74556213128</v>
      </c>
      <c r="CS54" s="16">
        <f t="shared" si="35"/>
        <v>576664.99408284004</v>
      </c>
      <c r="CT54" s="16">
        <f t="shared" si="35"/>
        <v>1239282.7455621308</v>
      </c>
      <c r="CU54" s="16">
        <f t="shared" si="35"/>
        <v>476843.3668639058</v>
      </c>
      <c r="CV54" s="16">
        <f t="shared" si="39"/>
        <v>288782.22485207085</v>
      </c>
      <c r="CW54" s="16">
        <f t="shared" si="39"/>
        <v>243428.37869822473</v>
      </c>
      <c r="CX54" s="16">
        <f t="shared" si="39"/>
        <v>745300.17159763328</v>
      </c>
      <c r="CY54" s="16">
        <f t="shared" si="39"/>
        <v>1131114.0591715984</v>
      </c>
      <c r="CZ54" s="16">
        <f t="shared" si="39"/>
        <v>2283585.9467455638</v>
      </c>
      <c r="DA54" s="16">
        <f t="shared" si="40"/>
        <v>574214.20710059267</v>
      </c>
      <c r="DB54" s="16">
        <f t="shared" si="40"/>
        <v>833569</v>
      </c>
      <c r="DC54" s="16">
        <f t="shared" si="40"/>
        <v>7275468.7869822485</v>
      </c>
      <c r="DD54" s="16">
        <f t="shared" si="38"/>
        <v>1518013.5443787</v>
      </c>
      <c r="DE54" s="16">
        <f t="shared" si="38"/>
        <v>689027.69822485326</v>
      </c>
      <c r="DF54" s="16">
        <f t="shared" si="38"/>
        <v>577483.08284023695</v>
      </c>
      <c r="DG54" s="16">
        <f t="shared" si="38"/>
        <v>743574.5562130179</v>
      </c>
      <c r="DH54" s="16">
        <f t="shared" si="38"/>
        <v>2524676.5443786988</v>
      </c>
    </row>
    <row r="55" spans="1:112">
      <c r="A55" s="5">
        <v>35521</v>
      </c>
      <c r="B55" s="56">
        <v>60620</v>
      </c>
      <c r="C55" s="56">
        <v>77402</v>
      </c>
      <c r="D55" s="17">
        <v>15410</v>
      </c>
      <c r="E55" s="17">
        <v>0</v>
      </c>
      <c r="G55" s="17">
        <f t="shared" si="21"/>
        <v>102156.69230769231</v>
      </c>
      <c r="H55" s="17">
        <f t="shared" si="22"/>
        <v>58030.769230769234</v>
      </c>
      <c r="I55" s="17">
        <f t="shared" si="2"/>
        <v>52680.692307692305</v>
      </c>
      <c r="J55" s="17">
        <f t="shared" si="2"/>
        <v>53307.461538461539</v>
      </c>
      <c r="K55" s="17">
        <f t="shared" si="2"/>
        <v>55792.538461538461</v>
      </c>
      <c r="L55" s="17">
        <f t="shared" si="2"/>
        <v>55535</v>
      </c>
      <c r="M55" s="17">
        <f t="shared" si="3"/>
        <v>54491.538461538461</v>
      </c>
      <c r="N55" s="17">
        <f t="shared" si="3"/>
        <v>52177.461538461539</v>
      </c>
      <c r="O55" s="17">
        <f t="shared" si="3"/>
        <v>51162.307692307695</v>
      </c>
      <c r="P55" s="17">
        <f t="shared" si="3"/>
        <v>53769.615384615383</v>
      </c>
      <c r="Q55" s="17">
        <f t="shared" si="4"/>
        <v>50881.461538461539</v>
      </c>
      <c r="R55" s="17">
        <f t="shared" si="4"/>
        <v>52539.923076923078</v>
      </c>
      <c r="S55" s="17">
        <f t="shared" si="4"/>
        <v>52431.538461538461</v>
      </c>
      <c r="T55" s="17">
        <f t="shared" si="4"/>
        <v>49946.538461538461</v>
      </c>
      <c r="U55" s="17">
        <f t="shared" si="5"/>
        <v>46278.307692307695</v>
      </c>
      <c r="V55" s="17">
        <f t="shared" si="5"/>
        <v>51079.076923076922</v>
      </c>
      <c r="W55" s="17">
        <f t="shared" si="5"/>
        <v>53920.384615384617</v>
      </c>
      <c r="X55" s="17">
        <f t="shared" si="5"/>
        <v>52280</v>
      </c>
      <c r="Y55" s="17">
        <f t="shared" si="6"/>
        <v>53587.923076923078</v>
      </c>
      <c r="Z55" s="17">
        <f t="shared" si="6"/>
        <v>55082.692307692305</v>
      </c>
      <c r="AA55" s="17">
        <f t="shared" si="6"/>
        <v>57274.384615384617</v>
      </c>
      <c r="AB55" s="17">
        <f t="shared" si="6"/>
        <v>57794.769230769234</v>
      </c>
      <c r="AD55" s="52">
        <f t="shared" si="36"/>
        <v>2447874576.000001</v>
      </c>
      <c r="AE55" s="52">
        <f t="shared" si="37"/>
        <v>2386247346.7455626</v>
      </c>
      <c r="AF55" s="52">
        <f t="shared" si="37"/>
        <v>2149634761.869823</v>
      </c>
      <c r="AG55" s="52">
        <f t="shared" si="37"/>
        <v>2173582193.6331367</v>
      </c>
      <c r="AH55" s="52">
        <f t="shared" si="37"/>
        <v>2271966891.1775155</v>
      </c>
      <c r="AI55" s="52">
        <f t="shared" si="37"/>
        <v>2497923508.2840242</v>
      </c>
      <c r="AJ55" s="52">
        <f t="shared" si="37"/>
        <v>2600427262.3017755</v>
      </c>
      <c r="AK55" s="52">
        <f t="shared" si="37"/>
        <v>2341309213.1597638</v>
      </c>
      <c r="AL55" s="52">
        <f t="shared" si="37"/>
        <v>2629149290.43787</v>
      </c>
      <c r="AM55" s="52">
        <f t="shared" si="37"/>
        <v>2461823788.8994088</v>
      </c>
      <c r="AN55" s="52">
        <f t="shared" si="37"/>
        <v>2472590925.0236692</v>
      </c>
      <c r="AO55" s="52">
        <f t="shared" si="37"/>
        <v>2725900164.6390538</v>
      </c>
      <c r="AP55" s="52">
        <f t="shared" si="37"/>
        <v>3122393867.2248521</v>
      </c>
      <c r="AQ55" s="52">
        <f t="shared" si="37"/>
        <v>2608922793.3786988</v>
      </c>
      <c r="AR55" s="52">
        <f t="shared" si="37"/>
        <v>2326741379.7869825</v>
      </c>
      <c r="AS55" s="52">
        <f t="shared" si="37"/>
        <v>2487684435.5562134</v>
      </c>
      <c r="AT55" s="52">
        <f t="shared" si="37"/>
        <v>2358925344.5917163</v>
      </c>
      <c r="AU55" s="52">
        <f t="shared" si="25"/>
        <v>2215961476.0000005</v>
      </c>
      <c r="AV55" s="52">
        <f t="shared" si="26"/>
        <v>2014421543.7869825</v>
      </c>
      <c r="AW55" s="52">
        <f t="shared" si="27"/>
        <v>1967980219.0828404</v>
      </c>
      <c r="AY55" s="17">
        <f t="shared" si="31"/>
        <v>7180.3846153846152</v>
      </c>
      <c r="AZ55" s="17">
        <f t="shared" si="32"/>
        <v>3630.5384615384614</v>
      </c>
      <c r="BA55" s="17">
        <f t="shared" si="11"/>
        <v>3363.4615384615386</v>
      </c>
      <c r="BB55" s="17">
        <f t="shared" si="11"/>
        <v>3759.3076923076924</v>
      </c>
      <c r="BC55" s="17">
        <f t="shared" si="11"/>
        <v>3746.1538461538462</v>
      </c>
      <c r="BD55" s="17">
        <f t="shared" si="11"/>
        <v>3306.0769230769229</v>
      </c>
      <c r="BE55" s="17">
        <f t="shared" si="12"/>
        <v>3628.0769230769229</v>
      </c>
      <c r="BF55" s="17">
        <f t="shared" si="12"/>
        <v>4060.7692307692309</v>
      </c>
      <c r="BG55" s="17">
        <f t="shared" si="12"/>
        <v>4329.9230769230771</v>
      </c>
      <c r="BH55" s="17">
        <f t="shared" si="12"/>
        <v>4130.8461538461543</v>
      </c>
      <c r="BI55" s="17">
        <f t="shared" si="13"/>
        <v>4434.1538461538457</v>
      </c>
      <c r="BJ55" s="17">
        <f t="shared" si="13"/>
        <v>6228.0769230769229</v>
      </c>
      <c r="BK55" s="17">
        <f t="shared" si="13"/>
        <v>6257.7692307692305</v>
      </c>
      <c r="BL55" s="17">
        <f t="shared" si="13"/>
        <v>6719.4615384615381</v>
      </c>
      <c r="BM55" s="17">
        <f t="shared" si="14"/>
        <v>6822.8461538461543</v>
      </c>
      <c r="BN55" s="17">
        <f t="shared" si="14"/>
        <v>6469</v>
      </c>
      <c r="BO55" s="17">
        <f t="shared" si="14"/>
        <v>6891.6923076923076</v>
      </c>
      <c r="BP55" s="17">
        <f t="shared" si="14"/>
        <v>7044.8461538461543</v>
      </c>
      <c r="BQ55" s="17">
        <f t="shared" si="15"/>
        <v>7088.8461538461543</v>
      </c>
      <c r="BR55" s="17">
        <f t="shared" si="15"/>
        <v>6718.9230769230771</v>
      </c>
      <c r="BS55" s="17">
        <f t="shared" si="15"/>
        <v>6518.6923076923076</v>
      </c>
      <c r="BT55" s="17">
        <f t="shared" si="15"/>
        <v>6071.0769230769229</v>
      </c>
      <c r="BU55" s="17">
        <f t="shared" si="16"/>
        <v>6824.4615384615381</v>
      </c>
      <c r="BV55" s="17">
        <f t="shared" si="16"/>
        <v>6669.2307692307695</v>
      </c>
      <c r="BW55" s="17">
        <f t="shared" si="16"/>
        <v>4884.9230769230771</v>
      </c>
      <c r="BX55" s="17">
        <f t="shared" si="16"/>
        <v>6350.1538461538457</v>
      </c>
      <c r="BY55" s="17">
        <f t="shared" si="17"/>
        <v>6752.1538461538457</v>
      </c>
      <c r="BZ55" s="17">
        <f t="shared" si="17"/>
        <v>6822.3076923076924</v>
      </c>
      <c r="CA55" s="17">
        <f t="shared" si="17"/>
        <v>6719.9230769230771</v>
      </c>
      <c r="CB55" s="17">
        <f t="shared" si="17"/>
        <v>5993.3076923076924</v>
      </c>
      <c r="CC55" s="17">
        <f t="shared" si="18"/>
        <v>6544.9230769230771</v>
      </c>
      <c r="CF55" s="16">
        <f t="shared" si="35"/>
        <v>14568901.775147928</v>
      </c>
      <c r="CG55" s="16">
        <f t="shared" si="35"/>
        <v>11703767.313609466</v>
      </c>
      <c r="CH55" s="16">
        <f t="shared" si="35"/>
        <v>11793940.976331361</v>
      </c>
      <c r="CI55" s="16">
        <f t="shared" si="35"/>
        <v>15010260.094674557</v>
      </c>
      <c r="CJ55" s="16">
        <f t="shared" si="35"/>
        <v>12618889.940828403</v>
      </c>
      <c r="CK55" s="16">
        <f t="shared" si="35"/>
        <v>9732000.1479289923</v>
      </c>
      <c r="CL55" s="16">
        <f t="shared" si="35"/>
        <v>8125130.9822485186</v>
      </c>
      <c r="CM55" s="16">
        <f t="shared" si="35"/>
        <v>9299684.8284023628</v>
      </c>
      <c r="CN55" s="16">
        <f t="shared" si="35"/>
        <v>7541783.4378698245</v>
      </c>
      <c r="CO55" s="16">
        <f t="shared" si="35"/>
        <v>906889.94082840253</v>
      </c>
      <c r="CP55" s="16">
        <f t="shared" si="35"/>
        <v>851219.14792899438</v>
      </c>
      <c r="CQ55" s="16">
        <f t="shared" si="35"/>
        <v>212450.08284023689</v>
      </c>
      <c r="CR55" s="16">
        <f t="shared" si="35"/>
        <v>127833.75147928954</v>
      </c>
      <c r="CS55" s="16">
        <f t="shared" si="35"/>
        <v>506068.07100591698</v>
      </c>
      <c r="CT55" s="16">
        <f t="shared" si="35"/>
        <v>83343.248520710025</v>
      </c>
      <c r="CU55" s="16">
        <f t="shared" si="35"/>
        <v>18370.674556212867</v>
      </c>
      <c r="CV55" s="16">
        <f t="shared" si="39"/>
        <v>8379.2899408282992</v>
      </c>
      <c r="CW55" s="16">
        <f t="shared" si="39"/>
        <v>212946.75147928961</v>
      </c>
      <c r="CX55" s="16">
        <f t="shared" si="39"/>
        <v>437836.71005917148</v>
      </c>
      <c r="CY55" s="16">
        <f t="shared" si="39"/>
        <v>1230563.556213018</v>
      </c>
      <c r="CZ55" s="16">
        <f t="shared" si="39"/>
        <v>126681.23668639068</v>
      </c>
      <c r="DA55" s="16">
        <f t="shared" si="40"/>
        <v>261278.25443786939</v>
      </c>
      <c r="DB55" s="16">
        <f t="shared" si="40"/>
        <v>5269143.6745562116</v>
      </c>
      <c r="DC55" s="16">
        <f t="shared" si="40"/>
        <v>689283.13017751521</v>
      </c>
      <c r="DD55" s="16">
        <f t="shared" si="38"/>
        <v>183381.59171597657</v>
      </c>
      <c r="DE55" s="16">
        <f t="shared" si="38"/>
        <v>128219.08284023653</v>
      </c>
      <c r="DF55" s="16">
        <f t="shared" si="38"/>
        <v>212024.82840236655</v>
      </c>
      <c r="DG55" s="16">
        <f t="shared" si="38"/>
        <v>1409151.6213017746</v>
      </c>
      <c r="DH55" s="16">
        <f t="shared" si="38"/>
        <v>403811.36686390487</v>
      </c>
    </row>
    <row r="56" spans="1:112">
      <c r="A56" s="5">
        <v>35551</v>
      </c>
      <c r="B56" s="56">
        <v>70135</v>
      </c>
      <c r="C56" s="56">
        <v>26321</v>
      </c>
      <c r="D56" s="17">
        <v>1661</v>
      </c>
      <c r="E56" s="17">
        <v>7359</v>
      </c>
      <c r="G56" s="17">
        <f t="shared" si="21"/>
        <v>97050</v>
      </c>
      <c r="H56" s="17">
        <f t="shared" si="22"/>
        <v>52680.692307692305</v>
      </c>
      <c r="I56" s="17">
        <f t="shared" si="2"/>
        <v>53307.461538461539</v>
      </c>
      <c r="J56" s="17">
        <f t="shared" si="2"/>
        <v>55792.538461538461</v>
      </c>
      <c r="K56" s="17">
        <f t="shared" si="2"/>
        <v>55535</v>
      </c>
      <c r="L56" s="17">
        <f t="shared" si="2"/>
        <v>54491.538461538461</v>
      </c>
      <c r="M56" s="17">
        <f t="shared" si="3"/>
        <v>52177.461538461539</v>
      </c>
      <c r="N56" s="17">
        <f t="shared" si="3"/>
        <v>51162.307692307695</v>
      </c>
      <c r="O56" s="17">
        <f t="shared" si="3"/>
        <v>53769.615384615383</v>
      </c>
      <c r="P56" s="17">
        <f t="shared" si="3"/>
        <v>50881.461538461539</v>
      </c>
      <c r="Q56" s="17">
        <f t="shared" si="4"/>
        <v>52539.923076923078</v>
      </c>
      <c r="R56" s="17">
        <f t="shared" si="4"/>
        <v>52431.538461538461</v>
      </c>
      <c r="S56" s="17">
        <f t="shared" si="4"/>
        <v>49946.538461538461</v>
      </c>
      <c r="T56" s="17">
        <f t="shared" si="4"/>
        <v>46278.307692307695</v>
      </c>
      <c r="U56" s="17">
        <f t="shared" si="5"/>
        <v>51079.076923076922</v>
      </c>
      <c r="V56" s="17">
        <f t="shared" si="5"/>
        <v>53920.384615384617</v>
      </c>
      <c r="W56" s="17">
        <f t="shared" si="5"/>
        <v>52280</v>
      </c>
      <c r="X56" s="17">
        <f t="shared" si="5"/>
        <v>53587.923076923078</v>
      </c>
      <c r="Y56" s="17">
        <f t="shared" si="6"/>
        <v>55082.692307692305</v>
      </c>
      <c r="Z56" s="17">
        <f t="shared" si="6"/>
        <v>57274.384615384617</v>
      </c>
      <c r="AA56" s="17">
        <f t="shared" si="6"/>
        <v>57794.769230769234</v>
      </c>
      <c r="AB56" s="17">
        <f t="shared" si="6"/>
        <v>55440.692307692305</v>
      </c>
      <c r="AD56" s="52">
        <f t="shared" si="36"/>
        <v>1913409671.0591714</v>
      </c>
      <c r="AE56" s="52">
        <f t="shared" si="37"/>
        <v>1702178132.5976331</v>
      </c>
      <c r="AF56" s="52">
        <f t="shared" si="37"/>
        <v>1723495225</v>
      </c>
      <c r="AG56" s="52">
        <f t="shared" si="37"/>
        <v>1811222648.52071</v>
      </c>
      <c r="AH56" s="52">
        <f t="shared" si="37"/>
        <v>2013544707.9822485</v>
      </c>
      <c r="AI56" s="52">
        <f t="shared" si="37"/>
        <v>2105680305.3254435</v>
      </c>
      <c r="AJ56" s="52">
        <f t="shared" si="37"/>
        <v>1873191692.4556215</v>
      </c>
      <c r="AK56" s="52">
        <f t="shared" si="37"/>
        <v>2131533943.6745563</v>
      </c>
      <c r="AL56" s="52">
        <f t="shared" si="37"/>
        <v>1981146947.6982248</v>
      </c>
      <c r="AM56" s="52">
        <f t="shared" si="37"/>
        <v>1990807110.0591717</v>
      </c>
      <c r="AN56" s="52">
        <f t="shared" si="37"/>
        <v>2218736088.9053254</v>
      </c>
      <c r="AO56" s="52">
        <f t="shared" si="37"/>
        <v>2577764739.7869821</v>
      </c>
      <c r="AP56" s="52">
        <f t="shared" si="37"/>
        <v>2113325768.5443788</v>
      </c>
      <c r="AQ56" s="52">
        <f t="shared" si="37"/>
        <v>1860163723.2248518</v>
      </c>
      <c r="AR56" s="52">
        <f t="shared" si="37"/>
        <v>2004352900</v>
      </c>
      <c r="AS56" s="52">
        <f t="shared" si="37"/>
        <v>1888952130.4674556</v>
      </c>
      <c r="AT56" s="52">
        <f t="shared" si="37"/>
        <v>1761254914.9408286</v>
      </c>
      <c r="AU56" s="52">
        <f t="shared" si="25"/>
        <v>1582099579.2248518</v>
      </c>
      <c r="AV56" s="52">
        <f t="shared" si="26"/>
        <v>1540973142.7455618</v>
      </c>
      <c r="AW56" s="52">
        <f t="shared" si="27"/>
        <v>1731334486.6331363</v>
      </c>
      <c r="AY56" s="17">
        <f t="shared" si="31"/>
        <v>7049.3846153846152</v>
      </c>
      <c r="AZ56" s="17">
        <f t="shared" si="32"/>
        <v>3363.4615384615386</v>
      </c>
      <c r="BA56" s="17">
        <f t="shared" si="11"/>
        <v>3759.3076923076924</v>
      </c>
      <c r="BB56" s="17">
        <f t="shared" si="11"/>
        <v>3746.1538461538462</v>
      </c>
      <c r="BC56" s="17">
        <f t="shared" si="11"/>
        <v>3306.0769230769229</v>
      </c>
      <c r="BD56" s="17">
        <f t="shared" si="11"/>
        <v>3628.0769230769229</v>
      </c>
      <c r="BE56" s="17">
        <f t="shared" si="12"/>
        <v>4060.7692307692309</v>
      </c>
      <c r="BF56" s="17">
        <f t="shared" si="12"/>
        <v>4329.9230769230771</v>
      </c>
      <c r="BG56" s="17">
        <f t="shared" si="12"/>
        <v>4130.8461538461543</v>
      </c>
      <c r="BH56" s="17">
        <f t="shared" si="12"/>
        <v>4434.1538461538457</v>
      </c>
      <c r="BI56" s="17">
        <f t="shared" si="13"/>
        <v>6228.0769230769229</v>
      </c>
      <c r="BJ56" s="17">
        <f t="shared" si="13"/>
        <v>6257.7692307692305</v>
      </c>
      <c r="BK56" s="17">
        <f t="shared" si="13"/>
        <v>6719.4615384615381</v>
      </c>
      <c r="BL56" s="17">
        <f t="shared" si="13"/>
        <v>6822.8461538461543</v>
      </c>
      <c r="BM56" s="17">
        <f t="shared" si="14"/>
        <v>6469</v>
      </c>
      <c r="BN56" s="17">
        <f t="shared" si="14"/>
        <v>6891.6923076923076</v>
      </c>
      <c r="BO56" s="17">
        <f t="shared" si="14"/>
        <v>7044.8461538461543</v>
      </c>
      <c r="BP56" s="17">
        <f t="shared" si="14"/>
        <v>7088.8461538461543</v>
      </c>
      <c r="BQ56" s="17">
        <f t="shared" si="15"/>
        <v>6718.9230769230771</v>
      </c>
      <c r="BR56" s="17">
        <f t="shared" si="15"/>
        <v>6518.6923076923076</v>
      </c>
      <c r="BS56" s="17">
        <f t="shared" si="15"/>
        <v>6071.0769230769229</v>
      </c>
      <c r="BT56" s="17">
        <f t="shared" si="15"/>
        <v>6824.4615384615381</v>
      </c>
      <c r="BU56" s="17">
        <f t="shared" si="16"/>
        <v>6669.2307692307695</v>
      </c>
      <c r="BV56" s="17">
        <f t="shared" si="16"/>
        <v>4884.9230769230771</v>
      </c>
      <c r="BW56" s="17">
        <f t="shared" si="16"/>
        <v>6350.1538461538457</v>
      </c>
      <c r="BX56" s="17">
        <f t="shared" si="16"/>
        <v>6752.1538461538457</v>
      </c>
      <c r="BY56" s="17">
        <f t="shared" si="17"/>
        <v>6822.3076923076924</v>
      </c>
      <c r="BZ56" s="17">
        <f t="shared" si="17"/>
        <v>6719.9230769230771</v>
      </c>
      <c r="CA56" s="17">
        <f t="shared" si="17"/>
        <v>5993.3076923076924</v>
      </c>
      <c r="CB56" s="17">
        <f t="shared" si="17"/>
        <v>6544.9230769230771</v>
      </c>
      <c r="CC56" s="17">
        <f t="shared" si="18"/>
        <v>6432.6153846153848</v>
      </c>
      <c r="CF56" s="16">
        <f t="shared" si="35"/>
        <v>10824606.159763312</v>
      </c>
      <c r="CG56" s="16">
        <f t="shared" si="35"/>
        <v>10911333.514792899</v>
      </c>
      <c r="CH56" s="16">
        <f t="shared" si="35"/>
        <v>14012352.479289941</v>
      </c>
      <c r="CI56" s="16">
        <f t="shared" si="35"/>
        <v>11705346.325443788</v>
      </c>
      <c r="CJ56" s="16">
        <f t="shared" si="35"/>
        <v>8931821.9171597622</v>
      </c>
      <c r="CK56" s="16">
        <f t="shared" si="35"/>
        <v>7395471.0591715956</v>
      </c>
      <c r="CL56" s="16">
        <f t="shared" si="35"/>
        <v>8517866.7514792867</v>
      </c>
      <c r="CM56" s="16">
        <f t="shared" si="35"/>
        <v>6839431.9763313625</v>
      </c>
      <c r="CN56" s="16">
        <f t="shared" si="35"/>
        <v>674546.32544378715</v>
      </c>
      <c r="CO56" s="16">
        <f t="shared" si="35"/>
        <v>626654.91715976351</v>
      </c>
      <c r="CP56" s="16">
        <f t="shared" si="35"/>
        <v>108849.23668639066</v>
      </c>
      <c r="CQ56" s="16">
        <f t="shared" si="35"/>
        <v>51319.674556212762</v>
      </c>
      <c r="CR56" s="16">
        <f t="shared" si="35"/>
        <v>336846.30177514779</v>
      </c>
      <c r="CS56" s="16">
        <f t="shared" si="35"/>
        <v>24866.863905325423</v>
      </c>
      <c r="CT56" s="16">
        <f t="shared" si="35"/>
        <v>20.597633136089595</v>
      </c>
      <c r="CU56" s="16">
        <f t="shared" si="35"/>
        <v>1557.2130177515235</v>
      </c>
      <c r="CV56" s="16">
        <f t="shared" si="39"/>
        <v>109204.82840236663</v>
      </c>
      <c r="CW56" s="16">
        <f t="shared" si="39"/>
        <v>281634.32544378692</v>
      </c>
      <c r="CX56" s="16">
        <f t="shared" si="39"/>
        <v>957085.94082840253</v>
      </c>
      <c r="CY56" s="16">
        <f t="shared" si="39"/>
        <v>50590.390532544472</v>
      </c>
      <c r="CZ56" s="16">
        <f t="shared" si="39"/>
        <v>144516.94674556181</v>
      </c>
      <c r="DA56" s="16">
        <f t="shared" si="40"/>
        <v>4684893.7514792886</v>
      </c>
      <c r="DB56" s="16">
        <f t="shared" si="40"/>
        <v>488923.66863905365</v>
      </c>
      <c r="DC56" s="16">
        <f t="shared" si="40"/>
        <v>88346.130177514962</v>
      </c>
      <c r="DD56" s="16">
        <f t="shared" si="38"/>
        <v>51563.928994082744</v>
      </c>
      <c r="DE56" s="16">
        <f t="shared" si="38"/>
        <v>108544.90532544356</v>
      </c>
      <c r="DF56" s="16">
        <f t="shared" si="38"/>
        <v>1115298.4674556209</v>
      </c>
      <c r="DG56" s="16">
        <f t="shared" si="38"/>
        <v>254481.44378698189</v>
      </c>
      <c r="DH56" s="16">
        <f t="shared" si="38"/>
        <v>380404.28402366827</v>
      </c>
    </row>
    <row r="57" spans="1:112">
      <c r="A57" s="5">
        <v>35582</v>
      </c>
      <c r="B57" s="56">
        <v>116953</v>
      </c>
      <c r="C57" s="56">
        <v>39522</v>
      </c>
      <c r="D57" s="17">
        <v>6252</v>
      </c>
      <c r="E57" s="17">
        <v>6530</v>
      </c>
      <c r="G57" s="17">
        <f t="shared" si="21"/>
        <v>101152.46153846153</v>
      </c>
      <c r="H57" s="17">
        <f t="shared" si="22"/>
        <v>53307.461538461539</v>
      </c>
      <c r="I57" s="17">
        <f t="shared" si="2"/>
        <v>55792.538461538461</v>
      </c>
      <c r="J57" s="17">
        <f t="shared" si="2"/>
        <v>55535</v>
      </c>
      <c r="K57" s="17">
        <f t="shared" si="2"/>
        <v>54491.538461538461</v>
      </c>
      <c r="L57" s="17">
        <f t="shared" si="2"/>
        <v>52177.461538461539</v>
      </c>
      <c r="M57" s="17">
        <f t="shared" si="3"/>
        <v>51162.307692307695</v>
      </c>
      <c r="N57" s="17">
        <f t="shared" si="3"/>
        <v>53769.615384615383</v>
      </c>
      <c r="O57" s="17">
        <f t="shared" si="3"/>
        <v>50881.461538461539</v>
      </c>
      <c r="P57" s="17">
        <f t="shared" si="3"/>
        <v>52539.923076923078</v>
      </c>
      <c r="Q57" s="17">
        <f t="shared" si="4"/>
        <v>52431.538461538461</v>
      </c>
      <c r="R57" s="17">
        <f t="shared" si="4"/>
        <v>49946.538461538461</v>
      </c>
      <c r="S57" s="17">
        <f t="shared" si="4"/>
        <v>46278.307692307695</v>
      </c>
      <c r="T57" s="17">
        <f t="shared" si="4"/>
        <v>51079.076923076922</v>
      </c>
      <c r="U57" s="17">
        <f t="shared" si="5"/>
        <v>53920.384615384617</v>
      </c>
      <c r="V57" s="17">
        <f t="shared" si="5"/>
        <v>52280</v>
      </c>
      <c r="W57" s="17">
        <f t="shared" si="5"/>
        <v>53587.923076923078</v>
      </c>
      <c r="X57" s="17">
        <f t="shared" si="5"/>
        <v>55082.692307692305</v>
      </c>
      <c r="Y57" s="17">
        <f t="shared" si="6"/>
        <v>57274.384615384617</v>
      </c>
      <c r="Z57" s="17">
        <f t="shared" si="6"/>
        <v>57794.769230769234</v>
      </c>
      <c r="AA57" s="17">
        <f t="shared" si="6"/>
        <v>55440.692307692305</v>
      </c>
      <c r="AB57" s="17">
        <f t="shared" si="6"/>
        <v>58064.230769230766</v>
      </c>
      <c r="AD57" s="52">
        <f t="shared" si="36"/>
        <v>2057522621.544378</v>
      </c>
      <c r="AE57" s="52">
        <f t="shared" si="37"/>
        <v>2080952797.2130172</v>
      </c>
      <c r="AF57" s="52">
        <f t="shared" si="37"/>
        <v>2177241742.390532</v>
      </c>
      <c r="AG57" s="52">
        <f t="shared" si="37"/>
        <v>2398550624.9999995</v>
      </c>
      <c r="AH57" s="52">
        <f t="shared" si="37"/>
        <v>2499015481.562129</v>
      </c>
      <c r="AI57" s="52">
        <f t="shared" si="37"/>
        <v>2245134109.6390529</v>
      </c>
      <c r="AJ57" s="52">
        <f t="shared" si="37"/>
        <v>2527173440.999999</v>
      </c>
      <c r="AK57" s="52">
        <f t="shared" si="37"/>
        <v>2363178895.6745553</v>
      </c>
      <c r="AL57" s="52">
        <f t="shared" si="37"/>
        <v>2373728345.4674549</v>
      </c>
      <c r="AM57" s="52">
        <f t="shared" si="37"/>
        <v>2622046558.1597629</v>
      </c>
      <c r="AN57" s="52">
        <f t="shared" si="37"/>
        <v>3011172760.3313599</v>
      </c>
      <c r="AO57" s="52">
        <f t="shared" si="37"/>
        <v>2507343846.8402362</v>
      </c>
      <c r="AP57" s="52">
        <f t="shared" si="37"/>
        <v>2230869090.4674549</v>
      </c>
      <c r="AQ57" s="52">
        <f t="shared" si="37"/>
        <v>2388517496.8284016</v>
      </c>
      <c r="AR57" s="52">
        <f t="shared" si="37"/>
        <v>2262385319.0591707</v>
      </c>
      <c r="AS57" s="52">
        <f t="shared" si="37"/>
        <v>2122423636.976331</v>
      </c>
      <c r="AT57" s="52">
        <f t="shared" si="37"/>
        <v>1925285634.4674549</v>
      </c>
      <c r="AU57" s="52">
        <f t="shared" si="25"/>
        <v>1879889482.2485199</v>
      </c>
      <c r="AV57" s="52">
        <f t="shared" si="26"/>
        <v>2089565846.2071002</v>
      </c>
      <c r="AW57" s="52">
        <f t="shared" si="27"/>
        <v>1856595630.822485</v>
      </c>
      <c r="AY57" s="17">
        <f t="shared" si="31"/>
        <v>7414</v>
      </c>
      <c r="AZ57" s="17">
        <f t="shared" si="32"/>
        <v>3759.3076923076924</v>
      </c>
      <c r="BA57" s="17">
        <f t="shared" si="11"/>
        <v>3746.1538461538462</v>
      </c>
      <c r="BB57" s="17">
        <f t="shared" si="11"/>
        <v>3306.0769230769229</v>
      </c>
      <c r="BC57" s="17">
        <f t="shared" si="11"/>
        <v>3628.0769230769229</v>
      </c>
      <c r="BD57" s="17">
        <f t="shared" si="11"/>
        <v>4060.7692307692309</v>
      </c>
      <c r="BE57" s="17">
        <f t="shared" si="12"/>
        <v>4329.9230769230771</v>
      </c>
      <c r="BF57" s="17">
        <f t="shared" si="12"/>
        <v>4130.8461538461543</v>
      </c>
      <c r="BG57" s="17">
        <f t="shared" si="12"/>
        <v>4434.1538461538457</v>
      </c>
      <c r="BH57" s="17">
        <f t="shared" si="12"/>
        <v>6228.0769230769229</v>
      </c>
      <c r="BI57" s="17">
        <f t="shared" si="13"/>
        <v>6257.7692307692305</v>
      </c>
      <c r="BJ57" s="17">
        <f t="shared" si="13"/>
        <v>6719.4615384615381</v>
      </c>
      <c r="BK57" s="17">
        <f t="shared" si="13"/>
        <v>6822.8461538461543</v>
      </c>
      <c r="BL57" s="17">
        <f t="shared" si="13"/>
        <v>6469</v>
      </c>
      <c r="BM57" s="17">
        <f t="shared" si="14"/>
        <v>6891.6923076923076</v>
      </c>
      <c r="BN57" s="17">
        <f t="shared" si="14"/>
        <v>7044.8461538461543</v>
      </c>
      <c r="BO57" s="17">
        <f t="shared" si="14"/>
        <v>7088.8461538461543</v>
      </c>
      <c r="BP57" s="17">
        <f t="shared" si="14"/>
        <v>6718.9230769230771</v>
      </c>
      <c r="BQ57" s="17">
        <f t="shared" si="15"/>
        <v>6518.6923076923076</v>
      </c>
      <c r="BR57" s="17">
        <f t="shared" si="15"/>
        <v>6071.0769230769229</v>
      </c>
      <c r="BS57" s="17">
        <f t="shared" si="15"/>
        <v>6824.4615384615381</v>
      </c>
      <c r="BT57" s="17">
        <f t="shared" si="15"/>
        <v>6669.2307692307695</v>
      </c>
      <c r="BU57" s="17">
        <f t="shared" si="16"/>
        <v>4884.9230769230771</v>
      </c>
      <c r="BV57" s="17">
        <f t="shared" si="16"/>
        <v>6350.1538461538457</v>
      </c>
      <c r="BW57" s="17">
        <f t="shared" si="16"/>
        <v>6752.1538461538457</v>
      </c>
      <c r="BX57" s="17">
        <f t="shared" si="16"/>
        <v>6822.3076923076924</v>
      </c>
      <c r="BY57" s="17">
        <f t="shared" si="17"/>
        <v>6719.9230769230771</v>
      </c>
      <c r="BZ57" s="17">
        <f t="shared" si="17"/>
        <v>5993.3076923076924</v>
      </c>
      <c r="CA57" s="17">
        <f t="shared" si="17"/>
        <v>6544.9230769230771</v>
      </c>
      <c r="CB57" s="17">
        <f t="shared" si="17"/>
        <v>6432.6153846153848</v>
      </c>
      <c r="CC57" s="17">
        <f t="shared" si="18"/>
        <v>5856.6153846153848</v>
      </c>
      <c r="CF57" s="16">
        <f t="shared" si="35"/>
        <v>13453095.408284023</v>
      </c>
      <c r="CG57" s="16">
        <f t="shared" si="35"/>
        <v>16875032.005917162</v>
      </c>
      <c r="CH57" s="16">
        <f t="shared" si="35"/>
        <v>14333213.5443787</v>
      </c>
      <c r="CI57" s="16">
        <f t="shared" si="35"/>
        <v>11244156.591715975</v>
      </c>
      <c r="CJ57" s="16">
        <f t="shared" si="35"/>
        <v>9511530.4674556199</v>
      </c>
      <c r="CK57" s="16">
        <f t="shared" si="35"/>
        <v>10779099.17751479</v>
      </c>
      <c r="CL57" s="16">
        <f t="shared" si="35"/>
        <v>8879483.1005917192</v>
      </c>
      <c r="CM57" s="16">
        <f t="shared" si="35"/>
        <v>1406413.5443786988</v>
      </c>
      <c r="CN57" s="16">
        <f t="shared" si="35"/>
        <v>1336869.5917159771</v>
      </c>
      <c r="CO57" s="16">
        <f t="shared" si="35"/>
        <v>482383.67455621349</v>
      </c>
      <c r="CP57" s="16">
        <f t="shared" si="35"/>
        <v>349462.86982248473</v>
      </c>
      <c r="CQ57" s="16">
        <f t="shared" si="35"/>
        <v>893025</v>
      </c>
      <c r="CR57" s="16">
        <f t="shared" si="35"/>
        <v>272805.32544378703</v>
      </c>
      <c r="CS57" s="16">
        <f t="shared" si="35"/>
        <v>136274.56213017722</v>
      </c>
      <c r="CT57" s="16">
        <f t="shared" si="35"/>
        <v>105725.02366863878</v>
      </c>
      <c r="CU57" s="16">
        <f t="shared" si="35"/>
        <v>483131.92899408255</v>
      </c>
      <c r="CV57" s="16">
        <f t="shared" si="39"/>
        <v>801575.86390532553</v>
      </c>
      <c r="CW57" s="16">
        <f t="shared" si="39"/>
        <v>1803442.390532545</v>
      </c>
      <c r="CX57" s="16">
        <f t="shared" si="39"/>
        <v>347555.59763313649</v>
      </c>
      <c r="CY57" s="16">
        <f t="shared" si="39"/>
        <v>554681.20710059127</v>
      </c>
      <c r="CZ57" s="16">
        <f t="shared" si="39"/>
        <v>6396230.0828402359</v>
      </c>
      <c r="DA57" s="16">
        <f t="shared" si="39"/>
        <v>1131768.6390532553</v>
      </c>
      <c r="DB57" s="16">
        <f t="shared" si="39"/>
        <v>438040.33136094728</v>
      </c>
      <c r="DC57" s="16">
        <f t="shared" si="39"/>
        <v>350099.78698224842</v>
      </c>
      <c r="DD57" s="16">
        <f t="shared" si="39"/>
        <v>481742.77514792868</v>
      </c>
      <c r="DE57" s="16">
        <f t="shared" si="39"/>
        <v>2018366.6331360945</v>
      </c>
      <c r="DF57" s="16">
        <f t="shared" si="39"/>
        <v>755294.69822485175</v>
      </c>
      <c r="DG57" s="16">
        <f t="shared" si="39"/>
        <v>963115.76331360918</v>
      </c>
      <c r="DH57" s="16">
        <f t="shared" ref="DH57:DH87" si="41">POWER($AY57-CC57,2)</f>
        <v>2425446.8402366862</v>
      </c>
    </row>
    <row r="58" spans="1:112">
      <c r="A58" s="5">
        <v>35612</v>
      </c>
      <c r="B58" s="56">
        <v>71589</v>
      </c>
      <c r="C58" s="56">
        <v>64850</v>
      </c>
      <c r="D58" s="17">
        <v>18676</v>
      </c>
      <c r="E58" s="17">
        <v>1929</v>
      </c>
      <c r="G58" s="17">
        <f t="shared" si="21"/>
        <v>102017.46153846153</v>
      </c>
      <c r="H58" s="17">
        <f t="shared" si="22"/>
        <v>55792.538461538461</v>
      </c>
      <c r="I58" s="17">
        <f t="shared" si="2"/>
        <v>55535</v>
      </c>
      <c r="J58" s="17">
        <f t="shared" si="2"/>
        <v>54491.538461538461</v>
      </c>
      <c r="K58" s="17">
        <f t="shared" si="2"/>
        <v>52177.461538461539</v>
      </c>
      <c r="L58" s="17">
        <f t="shared" si="2"/>
        <v>51162.307692307695</v>
      </c>
      <c r="M58" s="17">
        <f t="shared" si="3"/>
        <v>53769.615384615383</v>
      </c>
      <c r="N58" s="17">
        <f t="shared" si="3"/>
        <v>50881.461538461539</v>
      </c>
      <c r="O58" s="17">
        <f t="shared" si="3"/>
        <v>52539.923076923078</v>
      </c>
      <c r="P58" s="17">
        <f t="shared" si="3"/>
        <v>52431.538461538461</v>
      </c>
      <c r="Q58" s="17">
        <f t="shared" si="4"/>
        <v>49946.538461538461</v>
      </c>
      <c r="R58" s="17">
        <f t="shared" si="4"/>
        <v>46278.307692307695</v>
      </c>
      <c r="S58" s="17">
        <f t="shared" si="4"/>
        <v>51079.076923076922</v>
      </c>
      <c r="T58" s="17">
        <f t="shared" si="4"/>
        <v>53920.384615384617</v>
      </c>
      <c r="U58" s="17">
        <f t="shared" si="5"/>
        <v>52280</v>
      </c>
      <c r="V58" s="17">
        <f t="shared" si="5"/>
        <v>53587.923076923078</v>
      </c>
      <c r="W58" s="17">
        <f t="shared" si="5"/>
        <v>55082.692307692305</v>
      </c>
      <c r="X58" s="17">
        <f t="shared" si="5"/>
        <v>57274.384615384617</v>
      </c>
      <c r="Y58" s="17">
        <f t="shared" si="6"/>
        <v>57794.769230769234</v>
      </c>
      <c r="Z58" s="17">
        <f t="shared" si="6"/>
        <v>55440.692307692305</v>
      </c>
      <c r="AA58" s="17">
        <f t="shared" si="6"/>
        <v>58064.230769230766</v>
      </c>
      <c r="AB58" s="17">
        <f t="shared" si="6"/>
        <v>53904.538461538461</v>
      </c>
      <c r="AD58" s="52">
        <f t="shared" si="36"/>
        <v>2160619230.6745558</v>
      </c>
      <c r="AE58" s="52">
        <f t="shared" si="37"/>
        <v>2258713364.3136086</v>
      </c>
      <c r="AF58" s="52">
        <f t="shared" si="37"/>
        <v>2484025599.999999</v>
      </c>
      <c r="AG58" s="52">
        <f t="shared" si="37"/>
        <v>2586246672.7159753</v>
      </c>
      <c r="AH58" s="52">
        <f t="shared" si="37"/>
        <v>2327854658.4852066</v>
      </c>
      <c r="AI58" s="52">
        <f t="shared" si="37"/>
        <v>2614890495.999999</v>
      </c>
      <c r="AJ58" s="52">
        <f t="shared" si="37"/>
        <v>2448026812.213017</v>
      </c>
      <c r="AK58" s="52">
        <f t="shared" si="37"/>
        <v>2458763767.390532</v>
      </c>
      <c r="AL58" s="52">
        <f t="shared" si="37"/>
        <v>2711381030.0828395</v>
      </c>
      <c r="AM58" s="52">
        <f t="shared" si="37"/>
        <v>3106853271.4852061</v>
      </c>
      <c r="AN58" s="52">
        <f t="shared" si="37"/>
        <v>2594719027.2248516</v>
      </c>
      <c r="AO58" s="52">
        <f t="shared" si="37"/>
        <v>2313328808.5443778</v>
      </c>
      <c r="AP58" s="52">
        <f t="shared" si="37"/>
        <v>2473815080.2899404</v>
      </c>
      <c r="AQ58" s="52">
        <f t="shared" si="37"/>
        <v>2345420195.5976324</v>
      </c>
      <c r="AR58" s="52">
        <f t="shared" si="37"/>
        <v>2202872562.7455616</v>
      </c>
      <c r="AS58" s="52">
        <f t="shared" si="37"/>
        <v>2001942932.544378</v>
      </c>
      <c r="AT58" s="52">
        <f t="shared" si="37"/>
        <v>1955646514.9408276</v>
      </c>
      <c r="AU58" s="52">
        <f t="shared" si="25"/>
        <v>2169395431.9763312</v>
      </c>
      <c r="AV58" s="52">
        <f t="shared" si="26"/>
        <v>1931886495.0532541</v>
      </c>
      <c r="AW58" s="52">
        <f t="shared" si="27"/>
        <v>2314853367.0059166</v>
      </c>
      <c r="AY58" s="17">
        <f t="shared" si="31"/>
        <v>7841.9230769230771</v>
      </c>
      <c r="AZ58" s="17">
        <f t="shared" si="32"/>
        <v>3746.1538461538462</v>
      </c>
      <c r="BA58" s="17">
        <f t="shared" si="11"/>
        <v>3306.0769230769229</v>
      </c>
      <c r="BB58" s="17">
        <f t="shared" si="11"/>
        <v>3628.0769230769229</v>
      </c>
      <c r="BC58" s="17">
        <f t="shared" si="11"/>
        <v>4060.7692307692309</v>
      </c>
      <c r="BD58" s="17">
        <f t="shared" si="11"/>
        <v>4329.9230769230771</v>
      </c>
      <c r="BE58" s="17">
        <f t="shared" si="12"/>
        <v>4130.8461538461543</v>
      </c>
      <c r="BF58" s="17">
        <f t="shared" si="12"/>
        <v>4434.1538461538457</v>
      </c>
      <c r="BG58" s="17">
        <f t="shared" si="12"/>
        <v>6228.0769230769229</v>
      </c>
      <c r="BH58" s="17">
        <f t="shared" si="12"/>
        <v>6257.7692307692305</v>
      </c>
      <c r="BI58" s="17">
        <f t="shared" si="13"/>
        <v>6719.4615384615381</v>
      </c>
      <c r="BJ58" s="17">
        <f t="shared" si="13"/>
        <v>6822.8461538461543</v>
      </c>
      <c r="BK58" s="17">
        <f t="shared" si="13"/>
        <v>6469</v>
      </c>
      <c r="BL58" s="17">
        <f t="shared" si="13"/>
        <v>6891.6923076923076</v>
      </c>
      <c r="BM58" s="17">
        <f t="shared" si="14"/>
        <v>7044.8461538461543</v>
      </c>
      <c r="BN58" s="17">
        <f t="shared" si="14"/>
        <v>7088.8461538461543</v>
      </c>
      <c r="BO58" s="17">
        <f t="shared" si="14"/>
        <v>6718.9230769230771</v>
      </c>
      <c r="BP58" s="17">
        <f t="shared" si="14"/>
        <v>6518.6923076923076</v>
      </c>
      <c r="BQ58" s="17">
        <f t="shared" si="15"/>
        <v>6071.0769230769229</v>
      </c>
      <c r="BR58" s="17">
        <f t="shared" si="15"/>
        <v>6824.4615384615381</v>
      </c>
      <c r="BS58" s="17">
        <f t="shared" si="15"/>
        <v>6669.2307692307695</v>
      </c>
      <c r="BT58" s="17">
        <f t="shared" si="15"/>
        <v>4884.9230769230771</v>
      </c>
      <c r="BU58" s="17">
        <f t="shared" si="16"/>
        <v>6350.1538461538457</v>
      </c>
      <c r="BV58" s="17">
        <f t="shared" si="16"/>
        <v>6752.1538461538457</v>
      </c>
      <c r="BW58" s="17">
        <f t="shared" si="16"/>
        <v>6822.3076923076924</v>
      </c>
      <c r="BX58" s="17">
        <f t="shared" si="16"/>
        <v>6719.9230769230771</v>
      </c>
      <c r="BY58" s="17">
        <f t="shared" si="17"/>
        <v>5993.3076923076924</v>
      </c>
      <c r="BZ58" s="17">
        <f t="shared" si="17"/>
        <v>6544.9230769230771</v>
      </c>
      <c r="CA58" s="17">
        <f t="shared" si="17"/>
        <v>6432.6153846153848</v>
      </c>
      <c r="CB58" s="17">
        <f t="shared" si="17"/>
        <v>5856.6153846153848</v>
      </c>
      <c r="CC58" s="17">
        <f t="shared" si="18"/>
        <v>5781.9230769230771</v>
      </c>
      <c r="CF58" s="16">
        <f t="shared" si="35"/>
        <v>20573900.331360951</v>
      </c>
      <c r="CG58" s="16">
        <f t="shared" si="35"/>
        <v>17756499.408284027</v>
      </c>
      <c r="CH58" s="16">
        <f t="shared" si="35"/>
        <v>14297124.408284023</v>
      </c>
      <c r="CI58" s="16">
        <f t="shared" si="35"/>
        <v>12334144</v>
      </c>
      <c r="CJ58" s="16">
        <f t="shared" si="35"/>
        <v>13772091.928994082</v>
      </c>
      <c r="CK58" s="16">
        <f t="shared" si="35"/>
        <v>11612891.130177518</v>
      </c>
      <c r="CL58" s="16">
        <f t="shared" si="35"/>
        <v>2604499.4082840248</v>
      </c>
      <c r="CM58" s="16">
        <f t="shared" si="35"/>
        <v>2509543.4082840253</v>
      </c>
      <c r="CN58" s="16">
        <f t="shared" si="35"/>
        <v>1259919.9053254451</v>
      </c>
      <c r="CO58" s="16">
        <f t="shared" si="35"/>
        <v>1038517.7751479286</v>
      </c>
      <c r="CP58" s="16">
        <f t="shared" si="35"/>
        <v>1884917.7751479296</v>
      </c>
      <c r="CQ58" s="16">
        <f t="shared" si="35"/>
        <v>902938.51479289995</v>
      </c>
      <c r="CR58" s="16">
        <f t="shared" si="35"/>
        <v>635331.62130177487</v>
      </c>
      <c r="CS58" s="16">
        <f t="shared" si="35"/>
        <v>567124.85207100562</v>
      </c>
      <c r="CT58" s="16">
        <f t="shared" si="35"/>
        <v>1261129</v>
      </c>
      <c r="CU58" s="16">
        <f t="shared" si="35"/>
        <v>1750939.6686390541</v>
      </c>
      <c r="CV58" s="16">
        <f t="shared" si="39"/>
        <v>3135896.1005917173</v>
      </c>
      <c r="CW58" s="16">
        <f t="shared" si="39"/>
        <v>1035227.9822485219</v>
      </c>
      <c r="CX58" s="16">
        <f t="shared" si="39"/>
        <v>1375207.2485207098</v>
      </c>
      <c r="CY58" s="16">
        <f t="shared" si="39"/>
        <v>8743849</v>
      </c>
      <c r="CZ58" s="16">
        <f t="shared" si="39"/>
        <v>2225375.4378698245</v>
      </c>
      <c r="DA58" s="16">
        <f t="shared" si="39"/>
        <v>1187596.9763313623</v>
      </c>
      <c r="DB58" s="16">
        <f t="shared" si="39"/>
        <v>1039615.532544379</v>
      </c>
      <c r="DC58" s="16">
        <f t="shared" si="39"/>
        <v>1258884</v>
      </c>
      <c r="DD58" s="16">
        <f t="shared" si="39"/>
        <v>3417378.8402366871</v>
      </c>
      <c r="DE58" s="16">
        <f t="shared" si="39"/>
        <v>1682209</v>
      </c>
      <c r="DF58" s="16">
        <f t="shared" si="39"/>
        <v>1986148.1715976333</v>
      </c>
      <c r="DG58" s="16">
        <f t="shared" si="39"/>
        <v>3941446.633136095</v>
      </c>
      <c r="DH58" s="16">
        <f t="shared" si="41"/>
        <v>4243600</v>
      </c>
    </row>
    <row r="59" spans="1:112">
      <c r="A59" s="5">
        <v>35643</v>
      </c>
      <c r="B59" s="56">
        <v>99467</v>
      </c>
      <c r="C59" s="56">
        <v>26049</v>
      </c>
      <c r="D59" s="17">
        <v>7003</v>
      </c>
      <c r="E59" s="17">
        <v>1472</v>
      </c>
      <c r="G59" s="17">
        <f t="shared" si="21"/>
        <v>100416.15384615384</v>
      </c>
      <c r="H59" s="17">
        <f t="shared" si="22"/>
        <v>55535</v>
      </c>
      <c r="I59" s="17">
        <f t="shared" si="2"/>
        <v>54491.538461538461</v>
      </c>
      <c r="J59" s="17">
        <f t="shared" si="2"/>
        <v>52177.461538461539</v>
      </c>
      <c r="K59" s="17">
        <f t="shared" si="2"/>
        <v>51162.307692307695</v>
      </c>
      <c r="L59" s="17">
        <f t="shared" si="2"/>
        <v>53769.615384615383</v>
      </c>
      <c r="M59" s="17">
        <f t="shared" si="3"/>
        <v>50881.461538461539</v>
      </c>
      <c r="N59" s="17">
        <f t="shared" si="3"/>
        <v>52539.923076923078</v>
      </c>
      <c r="O59" s="17">
        <f t="shared" si="3"/>
        <v>52431.538461538461</v>
      </c>
      <c r="P59" s="17">
        <f t="shared" si="3"/>
        <v>49946.538461538461</v>
      </c>
      <c r="Q59" s="17">
        <f t="shared" si="4"/>
        <v>46278.307692307695</v>
      </c>
      <c r="R59" s="17">
        <f t="shared" si="4"/>
        <v>51079.076923076922</v>
      </c>
      <c r="S59" s="17">
        <f t="shared" si="4"/>
        <v>53920.384615384617</v>
      </c>
      <c r="T59" s="17">
        <f t="shared" si="4"/>
        <v>52280</v>
      </c>
      <c r="U59" s="17">
        <f t="shared" si="5"/>
        <v>53587.923076923078</v>
      </c>
      <c r="V59" s="17">
        <f t="shared" si="5"/>
        <v>55082.692307692305</v>
      </c>
      <c r="W59" s="17">
        <f t="shared" si="5"/>
        <v>57274.384615384617</v>
      </c>
      <c r="X59" s="17">
        <f t="shared" si="5"/>
        <v>57794.769230769234</v>
      </c>
      <c r="Y59" s="17">
        <f t="shared" si="6"/>
        <v>55440.692307692305</v>
      </c>
      <c r="Z59" s="17">
        <f t="shared" si="6"/>
        <v>58064.230769230766</v>
      </c>
      <c r="AA59" s="17">
        <f t="shared" si="6"/>
        <v>53904.538461538461</v>
      </c>
      <c r="AB59" s="17">
        <f t="shared" si="6"/>
        <v>54510.384615384617</v>
      </c>
      <c r="AD59" s="52">
        <f t="shared" si="36"/>
        <v>2109070298.2248518</v>
      </c>
      <c r="AE59" s="52">
        <f t="shared" si="37"/>
        <v>2326971435.5562129</v>
      </c>
      <c r="AF59" s="52">
        <f t="shared" si="37"/>
        <v>2425941360.9467449</v>
      </c>
      <c r="AG59" s="52">
        <f t="shared" si="37"/>
        <v>2175899550.4437871</v>
      </c>
      <c r="AH59" s="52">
        <f t="shared" si="37"/>
        <v>2453685742.0177512</v>
      </c>
      <c r="AI59" s="52">
        <f t="shared" si="37"/>
        <v>2292133472.6686387</v>
      </c>
      <c r="AJ59" s="52">
        <f t="shared" si="37"/>
        <v>2302523313.6094675</v>
      </c>
      <c r="AK59" s="52">
        <f t="shared" si="37"/>
        <v>2547182077.0710058</v>
      </c>
      <c r="AL59" s="52">
        <f t="shared" si="37"/>
        <v>2930906386.1775141</v>
      </c>
      <c r="AM59" s="52">
        <f t="shared" si="37"/>
        <v>2434147159.3136091</v>
      </c>
      <c r="AN59" s="52">
        <f t="shared" si="37"/>
        <v>2161856556.3609462</v>
      </c>
      <c r="AO59" s="52">
        <f t="shared" si="37"/>
        <v>2317089307.1005917</v>
      </c>
      <c r="AP59" s="52">
        <f t="shared" si="37"/>
        <v>2192883196.9763312</v>
      </c>
      <c r="AQ59" s="52">
        <f t="shared" si="37"/>
        <v>2055122735.0591717</v>
      </c>
      <c r="AR59" s="52">
        <f t="shared" si="37"/>
        <v>1861212252.3609464</v>
      </c>
      <c r="AS59" s="52">
        <f t="shared" si="37"/>
        <v>1816582426.5325439</v>
      </c>
      <c r="AT59" s="52">
        <f t="shared" si="37"/>
        <v>2022792140.5976331</v>
      </c>
      <c r="AU59" s="52">
        <f t="shared" si="25"/>
        <v>1793685388.3136096</v>
      </c>
      <c r="AV59" s="52">
        <f t="shared" si="26"/>
        <v>2163330365.6863904</v>
      </c>
      <c r="AW59" s="52">
        <f t="shared" si="27"/>
        <v>2107339648.6686387</v>
      </c>
      <c r="AY59" s="17">
        <f t="shared" si="31"/>
        <v>8339.3076923076915</v>
      </c>
      <c r="AZ59" s="17">
        <f t="shared" si="32"/>
        <v>3306.0769230769229</v>
      </c>
      <c r="BA59" s="17">
        <f t="shared" si="11"/>
        <v>3628.0769230769229</v>
      </c>
      <c r="BB59" s="17">
        <f t="shared" si="11"/>
        <v>4060.7692307692309</v>
      </c>
      <c r="BC59" s="17">
        <f t="shared" si="11"/>
        <v>4329.9230769230771</v>
      </c>
      <c r="BD59" s="17">
        <f t="shared" si="11"/>
        <v>4130.8461538461543</v>
      </c>
      <c r="BE59" s="17">
        <f t="shared" si="12"/>
        <v>4434.1538461538457</v>
      </c>
      <c r="BF59" s="17">
        <f t="shared" si="12"/>
        <v>6228.0769230769229</v>
      </c>
      <c r="BG59" s="17">
        <f t="shared" si="12"/>
        <v>6257.7692307692305</v>
      </c>
      <c r="BH59" s="17">
        <f t="shared" si="12"/>
        <v>6719.4615384615381</v>
      </c>
      <c r="BI59" s="17">
        <f t="shared" si="13"/>
        <v>6822.8461538461543</v>
      </c>
      <c r="BJ59" s="17">
        <f t="shared" si="13"/>
        <v>6469</v>
      </c>
      <c r="BK59" s="17">
        <f t="shared" si="13"/>
        <v>6891.6923076923076</v>
      </c>
      <c r="BL59" s="17">
        <f t="shared" si="13"/>
        <v>7044.8461538461543</v>
      </c>
      <c r="BM59" s="17">
        <f t="shared" si="14"/>
        <v>7088.8461538461543</v>
      </c>
      <c r="BN59" s="17">
        <f t="shared" si="14"/>
        <v>6718.9230769230771</v>
      </c>
      <c r="BO59" s="17">
        <f t="shared" si="14"/>
        <v>6518.6923076923076</v>
      </c>
      <c r="BP59" s="17">
        <f t="shared" si="14"/>
        <v>6071.0769230769229</v>
      </c>
      <c r="BQ59" s="17">
        <f t="shared" si="15"/>
        <v>6824.4615384615381</v>
      </c>
      <c r="BR59" s="17">
        <f t="shared" si="15"/>
        <v>6669.2307692307695</v>
      </c>
      <c r="BS59" s="17">
        <f t="shared" si="15"/>
        <v>4884.9230769230771</v>
      </c>
      <c r="BT59" s="17">
        <f t="shared" si="15"/>
        <v>6350.1538461538457</v>
      </c>
      <c r="BU59" s="17">
        <f t="shared" si="16"/>
        <v>6752.1538461538457</v>
      </c>
      <c r="BV59" s="17">
        <f t="shared" si="16"/>
        <v>6822.3076923076924</v>
      </c>
      <c r="BW59" s="17">
        <f t="shared" si="16"/>
        <v>6719.9230769230771</v>
      </c>
      <c r="BX59" s="17">
        <f t="shared" si="16"/>
        <v>5993.3076923076924</v>
      </c>
      <c r="BY59" s="17">
        <f t="shared" si="17"/>
        <v>6544.9230769230771</v>
      </c>
      <c r="BZ59" s="17">
        <f t="shared" si="17"/>
        <v>6432.6153846153848</v>
      </c>
      <c r="CA59" s="17">
        <f t="shared" si="17"/>
        <v>5856.6153846153848</v>
      </c>
      <c r="CB59" s="17">
        <f t="shared" si="17"/>
        <v>5781.9230769230771</v>
      </c>
      <c r="CC59" s="17">
        <f t="shared" si="18"/>
        <v>7113.8461538461543</v>
      </c>
      <c r="CF59" s="16">
        <f t="shared" si="35"/>
        <v>22195695.360946741</v>
      </c>
      <c r="CG59" s="16">
        <f t="shared" si="35"/>
        <v>18305891.366863899</v>
      </c>
      <c r="CH59" s="16">
        <f t="shared" si="35"/>
        <v>16075164.994082833</v>
      </c>
      <c r="CI59" s="16">
        <f t="shared" si="35"/>
        <v>17711148.520710047</v>
      </c>
      <c r="CJ59" s="16">
        <f t="shared" si="35"/>
        <v>15250226.562130174</v>
      </c>
      <c r="CK59" s="16">
        <f t="shared" si="35"/>
        <v>4457295.3609467428</v>
      </c>
      <c r="CL59" s="16">
        <f t="shared" si="35"/>
        <v>4332802.3668639027</v>
      </c>
      <c r="CM59" s="16">
        <f t="shared" si="35"/>
        <v>2623901.562130176</v>
      </c>
      <c r="CN59" s="16">
        <f t="shared" si="35"/>
        <v>2299655.5976331322</v>
      </c>
      <c r="CO59" s="16">
        <f t="shared" si="35"/>
        <v>3498050.8639053223</v>
      </c>
      <c r="CP59" s="16">
        <f t="shared" si="35"/>
        <v>2095590.3017751458</v>
      </c>
      <c r="CQ59" s="16">
        <f t="shared" si="35"/>
        <v>1675630.6745562097</v>
      </c>
      <c r="CR59" s="16">
        <f t="shared" si="35"/>
        <v>1563654.0591715944</v>
      </c>
      <c r="CS59" s="16">
        <f t="shared" si="35"/>
        <v>2625646.3017751444</v>
      </c>
      <c r="CT59" s="16">
        <f t="shared" si="35"/>
        <v>3314640.3786982219</v>
      </c>
      <c r="CU59" s="16">
        <f t="shared" si="35"/>
        <v>5144870.8224852039</v>
      </c>
      <c r="CV59" s="16">
        <f t="shared" si="39"/>
        <v>2294758.8698224835</v>
      </c>
      <c r="CW59" s="16">
        <f t="shared" si="39"/>
        <v>2789156.9289940791</v>
      </c>
      <c r="CX59" s="16">
        <f t="shared" si="39"/>
        <v>11932773.071005911</v>
      </c>
      <c r="CY59" s="16">
        <f t="shared" si="39"/>
        <v>3956733.0236686375</v>
      </c>
      <c r="CZ59" s="16">
        <f t="shared" si="39"/>
        <v>2519057.3313609455</v>
      </c>
      <c r="DA59" s="16">
        <f t="shared" si="39"/>
        <v>2301288.9999999972</v>
      </c>
      <c r="DB59" s="16">
        <f t="shared" si="39"/>
        <v>2622406.5325443754</v>
      </c>
      <c r="DC59" s="16">
        <f t="shared" si="39"/>
        <v>5503715.9999999953</v>
      </c>
      <c r="DD59" s="16">
        <f t="shared" si="39"/>
        <v>3219816.1479289904</v>
      </c>
      <c r="DE59" s="16">
        <f t="shared" si="39"/>
        <v>3635475.5562130138</v>
      </c>
      <c r="DF59" s="16">
        <f t="shared" si="39"/>
        <v>6163761.0946745509</v>
      </c>
      <c r="DG59" s="16">
        <f t="shared" si="39"/>
        <v>6540216.0710059116</v>
      </c>
      <c r="DH59" s="16">
        <f t="shared" si="41"/>
        <v>1501755.9822485177</v>
      </c>
    </row>
    <row r="60" spans="1:112">
      <c r="A60" s="5">
        <v>35674</v>
      </c>
      <c r="B60" s="56">
        <v>190286</v>
      </c>
      <c r="C60" s="56">
        <v>31275</v>
      </c>
      <c r="D60" s="17">
        <v>6191</v>
      </c>
      <c r="E60" s="17">
        <v>12396</v>
      </c>
      <c r="G60" s="17">
        <f t="shared" si="21"/>
        <v>101494.38461538461</v>
      </c>
      <c r="H60" s="17">
        <f t="shared" si="22"/>
        <v>54491.538461538461</v>
      </c>
      <c r="I60" s="17">
        <f t="shared" si="2"/>
        <v>52177.461538461539</v>
      </c>
      <c r="J60" s="17">
        <f t="shared" si="2"/>
        <v>51162.307692307695</v>
      </c>
      <c r="K60" s="17">
        <f t="shared" si="2"/>
        <v>53769.615384615383</v>
      </c>
      <c r="L60" s="17">
        <f t="shared" si="2"/>
        <v>50881.461538461539</v>
      </c>
      <c r="M60" s="17">
        <f t="shared" si="3"/>
        <v>52539.923076923078</v>
      </c>
      <c r="N60" s="17">
        <f t="shared" si="3"/>
        <v>52431.538461538461</v>
      </c>
      <c r="O60" s="17">
        <f t="shared" si="3"/>
        <v>49946.538461538461</v>
      </c>
      <c r="P60" s="17">
        <f t="shared" si="3"/>
        <v>46278.307692307695</v>
      </c>
      <c r="Q60" s="17">
        <f t="shared" si="4"/>
        <v>51079.076923076922</v>
      </c>
      <c r="R60" s="17">
        <f t="shared" si="4"/>
        <v>53920.384615384617</v>
      </c>
      <c r="S60" s="17">
        <f t="shared" si="4"/>
        <v>52280</v>
      </c>
      <c r="T60" s="17">
        <f t="shared" si="4"/>
        <v>53587.923076923078</v>
      </c>
      <c r="U60" s="17">
        <f t="shared" si="5"/>
        <v>55082.692307692305</v>
      </c>
      <c r="V60" s="17">
        <f t="shared" si="5"/>
        <v>57274.384615384617</v>
      </c>
      <c r="W60" s="17">
        <f t="shared" si="5"/>
        <v>57794.769230769234</v>
      </c>
      <c r="X60" s="17">
        <f t="shared" si="5"/>
        <v>55440.692307692305</v>
      </c>
      <c r="Y60" s="17">
        <f t="shared" si="6"/>
        <v>58064.230769230766</v>
      </c>
      <c r="Z60" s="17">
        <f t="shared" si="6"/>
        <v>53904.538461538461</v>
      </c>
      <c r="AA60" s="17">
        <f t="shared" si="6"/>
        <v>54510.384615384617</v>
      </c>
      <c r="AB60" s="17">
        <f t="shared" si="6"/>
        <v>52562.538461538461</v>
      </c>
      <c r="AD60" s="52">
        <f t="shared" si="36"/>
        <v>2432158901.7751474</v>
      </c>
      <c r="AE60" s="52">
        <f t="shared" si="37"/>
        <v>2533317967.3905315</v>
      </c>
      <c r="AF60" s="52">
        <f t="shared" si="37"/>
        <v>2277653598.130177</v>
      </c>
      <c r="AG60" s="52">
        <f t="shared" si="37"/>
        <v>2561667982.390532</v>
      </c>
      <c r="AH60" s="52">
        <f t="shared" si="37"/>
        <v>2396539304.5207095</v>
      </c>
      <c r="AI60" s="52">
        <f t="shared" si="37"/>
        <v>2407162872.7159758</v>
      </c>
      <c r="AJ60" s="52">
        <f t="shared" si="37"/>
        <v>2657180443.1005912</v>
      </c>
      <c r="AK60" s="52">
        <f t="shared" si="37"/>
        <v>3048815150.775147</v>
      </c>
      <c r="AL60" s="52">
        <f t="shared" si="37"/>
        <v>2541703249.7100587</v>
      </c>
      <c r="AM60" s="52">
        <f t="shared" si="37"/>
        <v>2263285475.9999995</v>
      </c>
      <c r="AN60" s="52">
        <f t="shared" si="37"/>
        <v>2422055653.0710053</v>
      </c>
      <c r="AO60" s="52">
        <f t="shared" si="37"/>
        <v>2295029057.1360941</v>
      </c>
      <c r="AP60" s="52">
        <f t="shared" si="37"/>
        <v>2154045182.863905</v>
      </c>
      <c r="AQ60" s="52">
        <f t="shared" si="37"/>
        <v>1955408399.9999993</v>
      </c>
      <c r="AR60" s="52">
        <f t="shared" si="37"/>
        <v>1909656384.7633128</v>
      </c>
      <c r="AS60" s="52">
        <f t="shared" si="37"/>
        <v>2120942575.1715975</v>
      </c>
      <c r="AT60" s="52">
        <f t="shared" si="37"/>
        <v>1886178263.1005914</v>
      </c>
      <c r="AU60" s="52">
        <f t="shared" si="25"/>
        <v>2264793456.9467449</v>
      </c>
      <c r="AV60" s="52">
        <f t="shared" si="26"/>
        <v>2207496255.9999995</v>
      </c>
      <c r="AW60" s="52">
        <f t="shared" si="27"/>
        <v>2394325568.0236683</v>
      </c>
      <c r="AY60" s="17">
        <f t="shared" si="31"/>
        <v>8656.6923076923085</v>
      </c>
      <c r="AZ60" s="17">
        <f t="shared" si="32"/>
        <v>3628.0769230769229</v>
      </c>
      <c r="BA60" s="17">
        <f t="shared" si="11"/>
        <v>4060.7692307692309</v>
      </c>
      <c r="BB60" s="17">
        <f t="shared" si="11"/>
        <v>4329.9230769230771</v>
      </c>
      <c r="BC60" s="17">
        <f t="shared" si="11"/>
        <v>4130.8461538461543</v>
      </c>
      <c r="BD60" s="17">
        <f t="shared" si="11"/>
        <v>4434.1538461538457</v>
      </c>
      <c r="BE60" s="17">
        <f t="shared" si="12"/>
        <v>6228.0769230769229</v>
      </c>
      <c r="BF60" s="17">
        <f t="shared" si="12"/>
        <v>6257.7692307692305</v>
      </c>
      <c r="BG60" s="17">
        <f t="shared" si="12"/>
        <v>6719.4615384615381</v>
      </c>
      <c r="BH60" s="17">
        <f t="shared" si="12"/>
        <v>6822.8461538461543</v>
      </c>
      <c r="BI60" s="17">
        <f t="shared" si="13"/>
        <v>6469</v>
      </c>
      <c r="BJ60" s="17">
        <f t="shared" si="13"/>
        <v>6891.6923076923076</v>
      </c>
      <c r="BK60" s="17">
        <f t="shared" si="13"/>
        <v>7044.8461538461543</v>
      </c>
      <c r="BL60" s="17">
        <f t="shared" si="13"/>
        <v>7088.8461538461543</v>
      </c>
      <c r="BM60" s="17">
        <f t="shared" si="14"/>
        <v>6718.9230769230771</v>
      </c>
      <c r="BN60" s="17">
        <f t="shared" si="14"/>
        <v>6518.6923076923076</v>
      </c>
      <c r="BO60" s="17">
        <f t="shared" si="14"/>
        <v>6071.0769230769229</v>
      </c>
      <c r="BP60" s="17">
        <f t="shared" si="14"/>
        <v>6824.4615384615381</v>
      </c>
      <c r="BQ60" s="17">
        <f t="shared" si="15"/>
        <v>6669.2307692307695</v>
      </c>
      <c r="BR60" s="17">
        <f t="shared" si="15"/>
        <v>4884.9230769230771</v>
      </c>
      <c r="BS60" s="17">
        <f t="shared" si="15"/>
        <v>6350.1538461538457</v>
      </c>
      <c r="BT60" s="17">
        <f t="shared" si="15"/>
        <v>6752.1538461538457</v>
      </c>
      <c r="BU60" s="17">
        <f t="shared" si="16"/>
        <v>6822.3076923076924</v>
      </c>
      <c r="BV60" s="17">
        <f t="shared" si="16"/>
        <v>6719.9230769230771</v>
      </c>
      <c r="BW60" s="17">
        <f t="shared" si="16"/>
        <v>5993.3076923076924</v>
      </c>
      <c r="BX60" s="17">
        <f t="shared" si="16"/>
        <v>6544.9230769230771</v>
      </c>
      <c r="BY60" s="17">
        <f t="shared" si="17"/>
        <v>6432.6153846153848</v>
      </c>
      <c r="BZ60" s="17">
        <f t="shared" si="17"/>
        <v>5856.6153846153848</v>
      </c>
      <c r="CA60" s="17">
        <f t="shared" si="17"/>
        <v>5781.9230769230771</v>
      </c>
      <c r="CB60" s="17">
        <f t="shared" si="17"/>
        <v>7113.8461538461543</v>
      </c>
      <c r="CC60" s="17">
        <f t="shared" si="18"/>
        <v>6769</v>
      </c>
      <c r="CF60" s="16">
        <f t="shared" si="35"/>
        <v>21122508.928994093</v>
      </c>
      <c r="CG60" s="16">
        <f t="shared" si="35"/>
        <v>18720931.976331368</v>
      </c>
      <c r="CH60" s="16">
        <f t="shared" si="35"/>
        <v>20483283.408284027</v>
      </c>
      <c r="CI60" s="16">
        <f t="shared" si="35"/>
        <v>17829831.05917161</v>
      </c>
      <c r="CJ60" s="16">
        <f t="shared" si="35"/>
        <v>5898172.6863905378</v>
      </c>
      <c r="CK60" s="16">
        <f t="shared" si="35"/>
        <v>5754831.9289940884</v>
      </c>
      <c r="CL60" s="16">
        <f t="shared" si="35"/>
        <v>3752863.0532544423</v>
      </c>
      <c r="CM60" s="16">
        <f t="shared" si="35"/>
        <v>3362991.7159763328</v>
      </c>
      <c r="CN60" s="16">
        <f t="shared" si="35"/>
        <v>4785997.6331360983</v>
      </c>
      <c r="CO60" s="16">
        <f t="shared" si="35"/>
        <v>3115225.0000000033</v>
      </c>
      <c r="CP60" s="16">
        <f t="shared" si="35"/>
        <v>2598048.0236686403</v>
      </c>
      <c r="CQ60" s="16">
        <f t="shared" si="35"/>
        <v>2458141.5621301788</v>
      </c>
      <c r="CR60" s="16">
        <f t="shared" si="35"/>
        <v>3754949.5917159789</v>
      </c>
      <c r="CS60" s="16">
        <f t="shared" si="35"/>
        <v>4571044.0000000037</v>
      </c>
      <c r="CT60" s="16">
        <f t="shared" si="35"/>
        <v>6685406.9171597688</v>
      </c>
      <c r="CU60" s="16">
        <f t="shared" si="35"/>
        <v>3357069.5917159808</v>
      </c>
      <c r="CV60" s="16">
        <f t="shared" si="39"/>
        <v>3950003.3668639078</v>
      </c>
      <c r="CW60" s="16">
        <f t="shared" si="39"/>
        <v>14226243.13017752</v>
      </c>
      <c r="CX60" s="16">
        <f t="shared" si="39"/>
        <v>5320119.674556219</v>
      </c>
      <c r="CY60" s="16">
        <f t="shared" si="39"/>
        <v>3627266.7514792946</v>
      </c>
      <c r="CZ60" s="16">
        <f t="shared" si="39"/>
        <v>3364966.917159766</v>
      </c>
      <c r="DA60" s="16">
        <f t="shared" si="39"/>
        <v>3751075.0532544404</v>
      </c>
      <c r="DB60" s="16">
        <f t="shared" si="39"/>
        <v>7093617.6094674598</v>
      </c>
      <c r="DC60" s="16">
        <f t="shared" si="39"/>
        <v>4459569.2840236714</v>
      </c>
      <c r="DD60" s="16">
        <f t="shared" si="39"/>
        <v>4946518.1597633166</v>
      </c>
      <c r="DE60" s="16">
        <f t="shared" si="39"/>
        <v>7840430.7751479326</v>
      </c>
      <c r="DF60" s="16">
        <f t="shared" si="39"/>
        <v>8264298.1301775184</v>
      </c>
      <c r="DG60" s="16">
        <f t="shared" si="39"/>
        <v>2380374.2544378713</v>
      </c>
      <c r="DH60" s="16">
        <f t="shared" si="41"/>
        <v>3563382.2485207133</v>
      </c>
    </row>
    <row r="61" spans="1:112">
      <c r="A61" s="5">
        <v>35704</v>
      </c>
      <c r="B61" s="56">
        <v>108331</v>
      </c>
      <c r="C61" s="56">
        <v>36407</v>
      </c>
      <c r="D61" s="17">
        <v>1866</v>
      </c>
      <c r="E61" s="17">
        <v>5625</v>
      </c>
      <c r="G61" s="17">
        <f t="shared" si="21"/>
        <v>102583.46153846153</v>
      </c>
      <c r="H61" s="17">
        <f t="shared" si="22"/>
        <v>52177.461538461539</v>
      </c>
      <c r="I61" s="17">
        <f t="shared" si="2"/>
        <v>51162.307692307695</v>
      </c>
      <c r="J61" s="17">
        <f t="shared" si="2"/>
        <v>53769.615384615383</v>
      </c>
      <c r="K61" s="17">
        <f t="shared" si="2"/>
        <v>50881.461538461539</v>
      </c>
      <c r="L61" s="17">
        <f t="shared" si="2"/>
        <v>52539.923076923078</v>
      </c>
      <c r="M61" s="17">
        <f t="shared" si="3"/>
        <v>52431.538461538461</v>
      </c>
      <c r="N61" s="17">
        <f t="shared" si="3"/>
        <v>49946.538461538461</v>
      </c>
      <c r="O61" s="17">
        <f t="shared" si="3"/>
        <v>46278.307692307695</v>
      </c>
      <c r="P61" s="17">
        <f t="shared" si="3"/>
        <v>51079.076923076922</v>
      </c>
      <c r="Q61" s="17">
        <f t="shared" si="4"/>
        <v>53920.384615384617</v>
      </c>
      <c r="R61" s="17">
        <f t="shared" si="4"/>
        <v>52280</v>
      </c>
      <c r="S61" s="17">
        <f t="shared" si="4"/>
        <v>53587.923076923078</v>
      </c>
      <c r="T61" s="17">
        <f t="shared" si="4"/>
        <v>55082.692307692305</v>
      </c>
      <c r="U61" s="17">
        <f t="shared" si="5"/>
        <v>57274.384615384617</v>
      </c>
      <c r="V61" s="17">
        <f t="shared" si="5"/>
        <v>57794.769230769234</v>
      </c>
      <c r="W61" s="17">
        <f t="shared" si="5"/>
        <v>55440.692307692305</v>
      </c>
      <c r="X61" s="17">
        <f t="shared" si="5"/>
        <v>58064.230769230766</v>
      </c>
      <c r="Y61" s="17">
        <f t="shared" si="6"/>
        <v>53904.538461538461</v>
      </c>
      <c r="Z61" s="17">
        <f t="shared" si="6"/>
        <v>54510.384615384617</v>
      </c>
      <c r="AA61" s="17">
        <f t="shared" si="6"/>
        <v>52562.538461538461</v>
      </c>
      <c r="AB61" s="17">
        <f t="shared" si="6"/>
        <v>53740.384615384617</v>
      </c>
      <c r="AD61" s="52">
        <f t="shared" si="36"/>
        <v>2644135062.8698215</v>
      </c>
      <c r="AE61" s="52">
        <f t="shared" si="37"/>
        <v>2382791576.3313603</v>
      </c>
      <c r="AF61" s="52">
        <f t="shared" si="37"/>
        <v>2673096803.999999</v>
      </c>
      <c r="AG61" s="52">
        <f t="shared" si="37"/>
        <v>2504355741.7514787</v>
      </c>
      <c r="AH61" s="52">
        <f t="shared" si="37"/>
        <v>2515215388.3136086</v>
      </c>
      <c r="AI61" s="52">
        <f t="shared" si="37"/>
        <v>2770645671.0059166</v>
      </c>
      <c r="AJ61" s="52">
        <f t="shared" si="37"/>
        <v>3170270349.6390524</v>
      </c>
      <c r="AK61" s="52">
        <f t="shared" si="37"/>
        <v>2652701634.609467</v>
      </c>
      <c r="AL61" s="52">
        <f t="shared" si="37"/>
        <v>2368095055.6213012</v>
      </c>
      <c r="AM61" s="52">
        <f t="shared" si="37"/>
        <v>2530438242.7514787</v>
      </c>
      <c r="AN61" s="52">
        <f t="shared" si="37"/>
        <v>2400562789.1360941</v>
      </c>
      <c r="AO61" s="52">
        <f t="shared" si="37"/>
        <v>2256323077.5147924</v>
      </c>
      <c r="AP61" s="52">
        <f t="shared" si="37"/>
        <v>2052912451.6213009</v>
      </c>
      <c r="AQ61" s="52">
        <f t="shared" si="37"/>
        <v>2006026958.6331351</v>
      </c>
      <c r="AR61" s="52">
        <f t="shared" si="37"/>
        <v>2222440690.7455616</v>
      </c>
      <c r="AS61" s="52">
        <f t="shared" si="37"/>
        <v>1981961908.2840233</v>
      </c>
      <c r="AT61" s="52">
        <f t="shared" si="37"/>
        <v>2369637551.9289937</v>
      </c>
      <c r="AU61" s="52">
        <f t="shared" si="25"/>
        <v>2311020724.8520703</v>
      </c>
      <c r="AV61" s="52">
        <f t="shared" si="26"/>
        <v>2502092745.4674549</v>
      </c>
      <c r="AW61" s="52">
        <f t="shared" si="27"/>
        <v>2385646163.3136086</v>
      </c>
      <c r="AY61" s="17">
        <f t="shared" si="31"/>
        <v>8652.3076923076915</v>
      </c>
      <c r="AZ61" s="17">
        <f t="shared" si="32"/>
        <v>4060.7692307692309</v>
      </c>
      <c r="BA61" s="17">
        <f t="shared" si="11"/>
        <v>4329.9230769230771</v>
      </c>
      <c r="BB61" s="17">
        <f t="shared" si="11"/>
        <v>4130.8461538461543</v>
      </c>
      <c r="BC61" s="17">
        <f t="shared" si="11"/>
        <v>4434.1538461538457</v>
      </c>
      <c r="BD61" s="17">
        <f t="shared" si="11"/>
        <v>6228.0769230769229</v>
      </c>
      <c r="BE61" s="17">
        <f t="shared" si="12"/>
        <v>6257.7692307692305</v>
      </c>
      <c r="BF61" s="17">
        <f t="shared" si="12"/>
        <v>6719.4615384615381</v>
      </c>
      <c r="BG61" s="17">
        <f t="shared" si="12"/>
        <v>6822.8461538461543</v>
      </c>
      <c r="BH61" s="17">
        <f t="shared" si="12"/>
        <v>6469</v>
      </c>
      <c r="BI61" s="17">
        <f t="shared" si="13"/>
        <v>6891.6923076923076</v>
      </c>
      <c r="BJ61" s="17">
        <f t="shared" si="13"/>
        <v>7044.8461538461543</v>
      </c>
      <c r="BK61" s="17">
        <f t="shared" si="13"/>
        <v>7088.8461538461543</v>
      </c>
      <c r="BL61" s="17">
        <f t="shared" si="13"/>
        <v>6718.9230769230771</v>
      </c>
      <c r="BM61" s="17">
        <f t="shared" si="14"/>
        <v>6518.6923076923076</v>
      </c>
      <c r="BN61" s="17">
        <f t="shared" si="14"/>
        <v>6071.0769230769229</v>
      </c>
      <c r="BO61" s="17">
        <f t="shared" si="14"/>
        <v>6824.4615384615381</v>
      </c>
      <c r="BP61" s="17">
        <f t="shared" si="14"/>
        <v>6669.2307692307695</v>
      </c>
      <c r="BQ61" s="17">
        <f t="shared" si="15"/>
        <v>4884.9230769230771</v>
      </c>
      <c r="BR61" s="17">
        <f t="shared" si="15"/>
        <v>6350.1538461538457</v>
      </c>
      <c r="BS61" s="17">
        <f t="shared" si="15"/>
        <v>6752.1538461538457</v>
      </c>
      <c r="BT61" s="17">
        <f t="shared" si="15"/>
        <v>6822.3076923076924</v>
      </c>
      <c r="BU61" s="17">
        <f t="shared" si="16"/>
        <v>6719.9230769230771</v>
      </c>
      <c r="BV61" s="17">
        <f t="shared" si="16"/>
        <v>5993.3076923076924</v>
      </c>
      <c r="BW61" s="17">
        <f t="shared" si="16"/>
        <v>6544.9230769230771</v>
      </c>
      <c r="BX61" s="17">
        <f t="shared" si="16"/>
        <v>6432.6153846153848</v>
      </c>
      <c r="BY61" s="17">
        <f t="shared" si="17"/>
        <v>5856.6153846153848</v>
      </c>
      <c r="BZ61" s="17">
        <f t="shared" si="17"/>
        <v>5781.9230769230771</v>
      </c>
      <c r="CA61" s="17">
        <f t="shared" si="17"/>
        <v>7113.8461538461543</v>
      </c>
      <c r="CB61" s="17">
        <f t="shared" si="17"/>
        <v>6769</v>
      </c>
      <c r="CC61" s="17">
        <f t="shared" si="18"/>
        <v>6663.1538461538457</v>
      </c>
      <c r="CF61" s="16">
        <f t="shared" si="35"/>
        <v>18683008.763313599</v>
      </c>
      <c r="CG61" s="16">
        <f t="shared" si="35"/>
        <v>20443614.443786971</v>
      </c>
      <c r="CH61" s="16">
        <f t="shared" si="35"/>
        <v>17792821.869822484</v>
      </c>
      <c r="CI61" s="16">
        <f t="shared" si="35"/>
        <v>5876894.8224852039</v>
      </c>
      <c r="CJ61" s="16">
        <f t="shared" si="35"/>
        <v>5733814.4437869797</v>
      </c>
      <c r="CK61" s="16">
        <f t="shared" si="35"/>
        <v>3735894.254437868</v>
      </c>
      <c r="CL61" s="16">
        <f t="shared" si="35"/>
        <v>3346929.5207100548</v>
      </c>
      <c r="CM61" s="16">
        <f t="shared" ref="CF61:CU77" si="42">POWER($AY61-BH61,2)</f>
        <v>4766832.4792899368</v>
      </c>
      <c r="CN61" s="16">
        <f t="shared" si="42"/>
        <v>3099766.5325443759</v>
      </c>
      <c r="CO61" s="16">
        <f t="shared" si="42"/>
        <v>2583932.5976331322</v>
      </c>
      <c r="CP61" s="16">
        <f t="shared" si="42"/>
        <v>2444411.9822485168</v>
      </c>
      <c r="CQ61" s="16">
        <f t="shared" si="42"/>
        <v>3737976.071005913</v>
      </c>
      <c r="CR61" s="16">
        <f t="shared" si="42"/>
        <v>4552314.6094674524</v>
      </c>
      <c r="CS61" s="16">
        <f t="shared" si="42"/>
        <v>6662752.2840236658</v>
      </c>
      <c r="CT61" s="16">
        <f t="shared" si="42"/>
        <v>3341021.5621301755</v>
      </c>
      <c r="CU61" s="16">
        <f t="shared" si="42"/>
        <v>3932594.0828402322</v>
      </c>
      <c r="CV61" s="16">
        <f t="shared" si="39"/>
        <v>14193186.840236679</v>
      </c>
      <c r="CW61" s="16">
        <f t="shared" si="39"/>
        <v>5299912.3313609445</v>
      </c>
      <c r="CX61" s="16">
        <f t="shared" si="39"/>
        <v>3610584.639053253</v>
      </c>
      <c r="CY61" s="16">
        <f t="shared" si="39"/>
        <v>3348899.9999999967</v>
      </c>
      <c r="CZ61" s="16">
        <f t="shared" si="39"/>
        <v>3734110.3017751439</v>
      </c>
      <c r="DA61" s="16">
        <f t="shared" si="39"/>
        <v>7070280.9999999953</v>
      </c>
      <c r="DB61" s="16">
        <f t="shared" si="39"/>
        <v>4441069.9171597585</v>
      </c>
      <c r="DC61" s="16">
        <f t="shared" si="39"/>
        <v>4927033.9408283979</v>
      </c>
      <c r="DD61" s="16">
        <f t="shared" si="39"/>
        <v>7815895.479289935</v>
      </c>
      <c r="DE61" s="16">
        <f t="shared" si="39"/>
        <v>8239107.8402366806</v>
      </c>
      <c r="DF61" s="16">
        <f t="shared" si="39"/>
        <v>2366863.9053254398</v>
      </c>
      <c r="DG61" s="16">
        <f t="shared" si="39"/>
        <v>3546847.8639053223</v>
      </c>
      <c r="DH61" s="16">
        <f t="shared" si="41"/>
        <v>3956733.0236686375</v>
      </c>
    </row>
    <row r="62" spans="1:112">
      <c r="A62" s="5">
        <v>35735</v>
      </c>
      <c r="B62" s="56">
        <v>127293</v>
      </c>
      <c r="C62" s="56">
        <v>40766</v>
      </c>
      <c r="D62" s="17">
        <v>15826</v>
      </c>
      <c r="E62" s="17">
        <v>5864</v>
      </c>
      <c r="G62" s="17">
        <f t="shared" si="21"/>
        <v>100819</v>
      </c>
      <c r="H62" s="17">
        <f t="shared" si="22"/>
        <v>51162.307692307695</v>
      </c>
      <c r="I62" s="17">
        <f t="shared" si="2"/>
        <v>53769.615384615383</v>
      </c>
      <c r="J62" s="17">
        <f t="shared" si="2"/>
        <v>50881.461538461539</v>
      </c>
      <c r="K62" s="17">
        <f t="shared" si="2"/>
        <v>52539.923076923078</v>
      </c>
      <c r="L62" s="17">
        <f t="shared" si="2"/>
        <v>52431.538461538461</v>
      </c>
      <c r="M62" s="17">
        <f t="shared" si="3"/>
        <v>49946.538461538461</v>
      </c>
      <c r="N62" s="17">
        <f t="shared" si="3"/>
        <v>46278.307692307695</v>
      </c>
      <c r="O62" s="17">
        <f t="shared" si="3"/>
        <v>51079.076923076922</v>
      </c>
      <c r="P62" s="17">
        <f t="shared" si="3"/>
        <v>53920.384615384617</v>
      </c>
      <c r="Q62" s="17">
        <f t="shared" si="4"/>
        <v>52280</v>
      </c>
      <c r="R62" s="17">
        <f t="shared" si="4"/>
        <v>53587.923076923078</v>
      </c>
      <c r="S62" s="17">
        <f t="shared" si="4"/>
        <v>55082.692307692305</v>
      </c>
      <c r="T62" s="17">
        <f t="shared" si="4"/>
        <v>57274.384615384617</v>
      </c>
      <c r="U62" s="17">
        <f t="shared" si="5"/>
        <v>57794.769230769234</v>
      </c>
      <c r="V62" s="17">
        <f t="shared" si="5"/>
        <v>55440.692307692305</v>
      </c>
      <c r="W62" s="17">
        <f t="shared" si="5"/>
        <v>58064.230769230766</v>
      </c>
      <c r="X62" s="17">
        <f t="shared" si="5"/>
        <v>53904.538461538461</v>
      </c>
      <c r="Y62" s="17">
        <f t="shared" si="6"/>
        <v>54510.384615384617</v>
      </c>
      <c r="Z62" s="17">
        <f t="shared" si="6"/>
        <v>52562.538461538461</v>
      </c>
      <c r="AA62" s="17">
        <f t="shared" si="6"/>
        <v>53740.384615384617</v>
      </c>
      <c r="AB62" s="17">
        <f t="shared" si="6"/>
        <v>49950.846153846156</v>
      </c>
      <c r="AD62" s="52">
        <f t="shared" si="36"/>
        <v>2213644592.6863909</v>
      </c>
      <c r="AE62" s="52">
        <f t="shared" si="37"/>
        <v>2493757747.5976329</v>
      </c>
      <c r="AF62" s="52">
        <f t="shared" si="37"/>
        <v>2330869268.5443788</v>
      </c>
      <c r="AG62" s="52">
        <f t="shared" si="37"/>
        <v>2341346434.1360946</v>
      </c>
      <c r="AH62" s="52">
        <f t="shared" si="37"/>
        <v>2588007342.9822488</v>
      </c>
      <c r="AI62" s="52">
        <f t="shared" si="37"/>
        <v>2974687117.4023666</v>
      </c>
      <c r="AJ62" s="52">
        <f t="shared" si="37"/>
        <v>2474059947.698225</v>
      </c>
      <c r="AK62" s="52">
        <f t="shared" si="37"/>
        <v>2199480124.9940825</v>
      </c>
      <c r="AL62" s="52">
        <f t="shared" si="37"/>
        <v>2356034521</v>
      </c>
      <c r="AM62" s="52">
        <f t="shared" si="37"/>
        <v>2230774627.3136091</v>
      </c>
      <c r="AN62" s="52">
        <f t="shared" si="37"/>
        <v>2091809841.325444</v>
      </c>
      <c r="AO62" s="52">
        <f t="shared" si="37"/>
        <v>1896133528.9940827</v>
      </c>
      <c r="AP62" s="52">
        <f t="shared" si="37"/>
        <v>1851084433.2840233</v>
      </c>
      <c r="AQ62" s="52">
        <f t="shared" si="37"/>
        <v>2059190809.0177517</v>
      </c>
      <c r="AR62" s="52">
        <f t="shared" si="37"/>
        <v>1827970291.9763317</v>
      </c>
      <c r="AS62" s="52">
        <f t="shared" si="37"/>
        <v>2200966701.4437871</v>
      </c>
      <c r="AT62" s="52">
        <f t="shared" si="37"/>
        <v>2144487858.8402364</v>
      </c>
      <c r="AU62" s="52">
        <f t="shared" si="25"/>
        <v>2328686080.2130179</v>
      </c>
      <c r="AV62" s="52">
        <f t="shared" si="26"/>
        <v>2216396026.5325441</v>
      </c>
      <c r="AW62" s="52">
        <f t="shared" si="27"/>
        <v>2587569075.7159762</v>
      </c>
      <c r="AY62" s="17">
        <f t="shared" si="31"/>
        <v>9726.0769230769238</v>
      </c>
      <c r="AZ62" s="17">
        <f t="shared" si="32"/>
        <v>4329.9230769230771</v>
      </c>
      <c r="BA62" s="17">
        <f t="shared" si="11"/>
        <v>4130.8461538461543</v>
      </c>
      <c r="BB62" s="17">
        <f t="shared" si="11"/>
        <v>4434.1538461538457</v>
      </c>
      <c r="BC62" s="17">
        <f t="shared" si="11"/>
        <v>6228.0769230769229</v>
      </c>
      <c r="BD62" s="17">
        <f t="shared" si="11"/>
        <v>6257.7692307692305</v>
      </c>
      <c r="BE62" s="17">
        <f t="shared" si="12"/>
        <v>6719.4615384615381</v>
      </c>
      <c r="BF62" s="17">
        <f t="shared" si="12"/>
        <v>6822.8461538461543</v>
      </c>
      <c r="BG62" s="17">
        <f t="shared" si="12"/>
        <v>6469</v>
      </c>
      <c r="BH62" s="17">
        <f t="shared" si="12"/>
        <v>6891.6923076923076</v>
      </c>
      <c r="BI62" s="17">
        <f t="shared" si="13"/>
        <v>7044.8461538461543</v>
      </c>
      <c r="BJ62" s="17">
        <f t="shared" si="13"/>
        <v>7088.8461538461543</v>
      </c>
      <c r="BK62" s="17">
        <f t="shared" si="13"/>
        <v>6718.9230769230771</v>
      </c>
      <c r="BL62" s="17">
        <f t="shared" si="13"/>
        <v>6518.6923076923076</v>
      </c>
      <c r="BM62" s="17">
        <f t="shared" si="14"/>
        <v>6071.0769230769229</v>
      </c>
      <c r="BN62" s="17">
        <f t="shared" si="14"/>
        <v>6824.4615384615381</v>
      </c>
      <c r="BO62" s="17">
        <f t="shared" si="14"/>
        <v>6669.2307692307695</v>
      </c>
      <c r="BP62" s="17">
        <f t="shared" si="14"/>
        <v>4884.9230769230771</v>
      </c>
      <c r="BQ62" s="17">
        <f t="shared" si="15"/>
        <v>6350.1538461538457</v>
      </c>
      <c r="BR62" s="17">
        <f t="shared" si="15"/>
        <v>6752.1538461538457</v>
      </c>
      <c r="BS62" s="17">
        <f t="shared" si="15"/>
        <v>6822.3076923076924</v>
      </c>
      <c r="BT62" s="17">
        <f t="shared" si="15"/>
        <v>6719.9230769230771</v>
      </c>
      <c r="BU62" s="17">
        <f t="shared" si="16"/>
        <v>5993.3076923076924</v>
      </c>
      <c r="BV62" s="17">
        <f t="shared" si="16"/>
        <v>6544.9230769230771</v>
      </c>
      <c r="BW62" s="17">
        <f t="shared" si="16"/>
        <v>6432.6153846153848</v>
      </c>
      <c r="BX62" s="17">
        <f t="shared" si="16"/>
        <v>5856.6153846153848</v>
      </c>
      <c r="BY62" s="17">
        <f t="shared" si="17"/>
        <v>5781.9230769230771</v>
      </c>
      <c r="BZ62" s="17">
        <f t="shared" si="17"/>
        <v>7113.8461538461543</v>
      </c>
      <c r="CA62" s="17">
        <f t="shared" si="17"/>
        <v>6769</v>
      </c>
      <c r="CB62" s="17">
        <f t="shared" si="17"/>
        <v>6663.1538461538457</v>
      </c>
      <c r="CC62" s="17">
        <f t="shared" si="18"/>
        <v>6820.4615384615381</v>
      </c>
      <c r="CF62" s="16">
        <f t="shared" si="42"/>
        <v>31306607.360946748</v>
      </c>
      <c r="CG62" s="16">
        <f t="shared" si="42"/>
        <v>28004449.852071017</v>
      </c>
      <c r="CH62" s="16">
        <f t="shared" si="42"/>
        <v>12236004.000000006</v>
      </c>
      <c r="CI62" s="16">
        <f t="shared" si="42"/>
        <v>12029158.248520717</v>
      </c>
      <c r="CJ62" s="16">
        <f t="shared" si="42"/>
        <v>9039736.0710059237</v>
      </c>
      <c r="CK62" s="16">
        <f t="shared" si="42"/>
        <v>8428748.8994082864</v>
      </c>
      <c r="CL62" s="16">
        <f t="shared" si="42"/>
        <v>10608550.082840241</v>
      </c>
      <c r="CM62" s="16">
        <f t="shared" si="42"/>
        <v>8033736.1479289988</v>
      </c>
      <c r="CN62" s="16">
        <f t="shared" si="42"/>
        <v>7188998.4378698235</v>
      </c>
      <c r="CO62" s="16">
        <f t="shared" si="42"/>
        <v>6954986.1301775165</v>
      </c>
      <c r="CP62" s="16">
        <f t="shared" si="42"/>
        <v>9042974.2544378731</v>
      </c>
      <c r="CQ62" s="16">
        <f t="shared" si="42"/>
        <v>10287316.071005922</v>
      </c>
      <c r="CR62" s="16">
        <f t="shared" si="42"/>
        <v>13359025.000000007</v>
      </c>
      <c r="CS62" s="16">
        <f t="shared" si="42"/>
        <v>8419371.8402366918</v>
      </c>
      <c r="CT62" s="16">
        <f t="shared" si="42"/>
        <v>9344308.4082840271</v>
      </c>
      <c r="CU62" s="16">
        <f t="shared" si="42"/>
        <v>23436770.562130183</v>
      </c>
      <c r="CV62" s="16">
        <f t="shared" si="39"/>
        <v>11396856.621301783</v>
      </c>
      <c r="CW62" s="16">
        <f t="shared" si="39"/>
        <v>8844218.4674556274</v>
      </c>
      <c r="CX62" s="16">
        <f t="shared" si="39"/>
        <v>8431875.7455621343</v>
      </c>
      <c r="CY62" s="16">
        <f t="shared" si="39"/>
        <v>9036960.9467455652</v>
      </c>
      <c r="CZ62" s="16">
        <f t="shared" si="39"/>
        <v>13933566.13017752</v>
      </c>
      <c r="DA62" s="16">
        <f t="shared" si="39"/>
        <v>10119739.792899411</v>
      </c>
      <c r="DB62" s="16">
        <f t="shared" si="39"/>
        <v>10846888.905325448</v>
      </c>
      <c r="DC62" s="16">
        <f t="shared" si="39"/>
        <v>14972732.59763314</v>
      </c>
      <c r="DD62" s="16">
        <f t="shared" si="39"/>
        <v>15556349.562130181</v>
      </c>
      <c r="DE62" s="16">
        <f t="shared" si="39"/>
        <v>6823749.5917159775</v>
      </c>
      <c r="DF62" s="16">
        <f t="shared" si="39"/>
        <v>8744303.9289940875</v>
      </c>
      <c r="DG62" s="16">
        <f t="shared" si="39"/>
        <v>9381497.7751479354</v>
      </c>
      <c r="DH62" s="16">
        <f t="shared" si="41"/>
        <v>8442600.7633136157</v>
      </c>
    </row>
    <row r="63" spans="1:112">
      <c r="A63" s="5">
        <v>35765</v>
      </c>
      <c r="B63" s="56">
        <v>64840</v>
      </c>
      <c r="C63" s="56">
        <v>91756</v>
      </c>
      <c r="D63" s="17">
        <v>1511</v>
      </c>
      <c r="E63" s="17">
        <v>2744</v>
      </c>
      <c r="G63" s="17">
        <f t="shared" si="21"/>
        <v>97505.230769230766</v>
      </c>
      <c r="H63" s="17">
        <f t="shared" si="22"/>
        <v>53769.615384615383</v>
      </c>
      <c r="I63" s="17">
        <f t="shared" si="2"/>
        <v>50881.461538461539</v>
      </c>
      <c r="J63" s="17">
        <f t="shared" si="2"/>
        <v>52539.923076923078</v>
      </c>
      <c r="K63" s="17">
        <f t="shared" si="2"/>
        <v>52431.538461538461</v>
      </c>
      <c r="L63" s="17">
        <f t="shared" si="2"/>
        <v>49946.538461538461</v>
      </c>
      <c r="M63" s="17">
        <f t="shared" si="3"/>
        <v>46278.307692307695</v>
      </c>
      <c r="N63" s="17">
        <f t="shared" si="3"/>
        <v>51079.076923076922</v>
      </c>
      <c r="O63" s="17">
        <f t="shared" si="3"/>
        <v>53920.384615384617</v>
      </c>
      <c r="P63" s="17">
        <f t="shared" si="3"/>
        <v>52280</v>
      </c>
      <c r="Q63" s="17">
        <f t="shared" si="4"/>
        <v>53587.923076923078</v>
      </c>
      <c r="R63" s="17">
        <f t="shared" si="4"/>
        <v>55082.692307692305</v>
      </c>
      <c r="S63" s="17">
        <f t="shared" si="4"/>
        <v>57274.384615384617</v>
      </c>
      <c r="T63" s="17">
        <f t="shared" si="4"/>
        <v>57794.769230769234</v>
      </c>
      <c r="U63" s="17">
        <f t="shared" si="5"/>
        <v>55440.692307692305</v>
      </c>
      <c r="V63" s="17">
        <f t="shared" si="5"/>
        <v>58064.230769230766</v>
      </c>
      <c r="W63" s="17">
        <f t="shared" si="5"/>
        <v>53904.538461538461</v>
      </c>
      <c r="X63" s="17">
        <f t="shared" si="5"/>
        <v>54510.384615384617</v>
      </c>
      <c r="Y63" s="17">
        <f t="shared" si="6"/>
        <v>52562.538461538461</v>
      </c>
      <c r="Z63" s="17">
        <f t="shared" si="6"/>
        <v>53740.384615384617</v>
      </c>
      <c r="AA63" s="17">
        <f t="shared" si="6"/>
        <v>49950.846153846156</v>
      </c>
      <c r="AB63" s="17">
        <f t="shared" si="6"/>
        <v>46657.769230769234</v>
      </c>
      <c r="AD63" s="52">
        <f t="shared" si="36"/>
        <v>2173775857.2840233</v>
      </c>
      <c r="AE63" s="52">
        <f t="shared" si="37"/>
        <v>2021878895.863905</v>
      </c>
      <c r="AF63" s="52">
        <f t="shared" si="37"/>
        <v>2031637738.2485204</v>
      </c>
      <c r="AG63" s="52">
        <f t="shared" si="37"/>
        <v>2261829214.0177512</v>
      </c>
      <c r="AH63" s="52">
        <f t="shared" si="37"/>
        <v>2624197647.9289932</v>
      </c>
      <c r="AI63" s="52">
        <f t="shared" si="37"/>
        <v>2155387760.9467454</v>
      </c>
      <c r="AJ63" s="52">
        <f t="shared" si="37"/>
        <v>1899638814.2544374</v>
      </c>
      <c r="AK63" s="52">
        <f t="shared" si="37"/>
        <v>2045321498.1301773</v>
      </c>
      <c r="AL63" s="52">
        <f t="shared" si="37"/>
        <v>1928729914.9408281</v>
      </c>
      <c r="AM63" s="52">
        <f t="shared" si="37"/>
        <v>1799671769.52071</v>
      </c>
      <c r="AN63" s="52">
        <f t="shared" si="37"/>
        <v>1618520982.2544374</v>
      </c>
      <c r="AO63" s="52">
        <f t="shared" si="37"/>
        <v>1576920755.5976326</v>
      </c>
      <c r="AP63" s="52">
        <f t="shared" si="37"/>
        <v>1769425395.9822485</v>
      </c>
      <c r="AQ63" s="52">
        <f t="shared" si="37"/>
        <v>1555592481</v>
      </c>
      <c r="AR63" s="52">
        <f t="shared" si="37"/>
        <v>1901020369.7100589</v>
      </c>
      <c r="AS63" s="52">
        <f t="shared" si="37"/>
        <v>1848556795.7928989</v>
      </c>
      <c r="AT63" s="52">
        <f t="shared" si="37"/>
        <v>2019845591.8639052</v>
      </c>
      <c r="AU63" s="52">
        <f t="shared" si="25"/>
        <v>1915361758.869822</v>
      </c>
      <c r="AV63" s="52">
        <f t="shared" si="26"/>
        <v>2261419496.1479282</v>
      </c>
      <c r="AW63" s="52">
        <f t="shared" si="27"/>
        <v>2585464344.9053249</v>
      </c>
      <c r="AY63" s="17">
        <f t="shared" si="31"/>
        <v>8617.9230769230762</v>
      </c>
      <c r="AZ63" s="17">
        <f t="shared" si="32"/>
        <v>4130.8461538461543</v>
      </c>
      <c r="BA63" s="17">
        <f t="shared" si="11"/>
        <v>4434.1538461538457</v>
      </c>
      <c r="BB63" s="17">
        <f t="shared" si="11"/>
        <v>6228.0769230769229</v>
      </c>
      <c r="BC63" s="17">
        <f t="shared" si="11"/>
        <v>6257.7692307692305</v>
      </c>
      <c r="BD63" s="17">
        <f t="shared" si="11"/>
        <v>6719.4615384615381</v>
      </c>
      <c r="BE63" s="17">
        <f t="shared" si="12"/>
        <v>6822.8461538461543</v>
      </c>
      <c r="BF63" s="17">
        <f t="shared" si="12"/>
        <v>6469</v>
      </c>
      <c r="BG63" s="17">
        <f t="shared" si="12"/>
        <v>6891.6923076923076</v>
      </c>
      <c r="BH63" s="17">
        <f t="shared" si="12"/>
        <v>7044.8461538461543</v>
      </c>
      <c r="BI63" s="17">
        <f t="shared" si="13"/>
        <v>7088.8461538461543</v>
      </c>
      <c r="BJ63" s="17">
        <f t="shared" si="13"/>
        <v>6718.9230769230771</v>
      </c>
      <c r="BK63" s="17">
        <f t="shared" si="13"/>
        <v>6518.6923076923076</v>
      </c>
      <c r="BL63" s="17">
        <f t="shared" si="13"/>
        <v>6071.0769230769229</v>
      </c>
      <c r="BM63" s="17">
        <f t="shared" si="14"/>
        <v>6824.4615384615381</v>
      </c>
      <c r="BN63" s="17">
        <f t="shared" si="14"/>
        <v>6669.2307692307695</v>
      </c>
      <c r="BO63" s="17">
        <f t="shared" si="14"/>
        <v>4884.9230769230771</v>
      </c>
      <c r="BP63" s="17">
        <f t="shared" si="14"/>
        <v>6350.1538461538457</v>
      </c>
      <c r="BQ63" s="17">
        <f t="shared" si="15"/>
        <v>6752.1538461538457</v>
      </c>
      <c r="BR63" s="17">
        <f t="shared" si="15"/>
        <v>6822.3076923076924</v>
      </c>
      <c r="BS63" s="17">
        <f t="shared" si="15"/>
        <v>6719.9230769230771</v>
      </c>
      <c r="BT63" s="17">
        <f t="shared" si="15"/>
        <v>5993.3076923076924</v>
      </c>
      <c r="BU63" s="17">
        <f t="shared" si="16"/>
        <v>6544.9230769230771</v>
      </c>
      <c r="BV63" s="17">
        <f t="shared" si="16"/>
        <v>6432.6153846153848</v>
      </c>
      <c r="BW63" s="17">
        <f t="shared" si="16"/>
        <v>5856.6153846153848</v>
      </c>
      <c r="BX63" s="17">
        <f t="shared" si="16"/>
        <v>5781.9230769230771</v>
      </c>
      <c r="BY63" s="17">
        <f t="shared" si="17"/>
        <v>7113.8461538461543</v>
      </c>
      <c r="BZ63" s="17">
        <f t="shared" si="17"/>
        <v>6769</v>
      </c>
      <c r="CA63" s="17">
        <f t="shared" si="17"/>
        <v>6663.1538461538457</v>
      </c>
      <c r="CB63" s="17">
        <f t="shared" si="17"/>
        <v>6820.4615384615381</v>
      </c>
      <c r="CC63" s="17">
        <f t="shared" si="18"/>
        <v>5367.4615384615381</v>
      </c>
      <c r="CF63" s="16">
        <f t="shared" si="42"/>
        <v>17503924.976331357</v>
      </c>
      <c r="CG63" s="16">
        <f t="shared" si="42"/>
        <v>5711364.6390532525</v>
      </c>
      <c r="CH63" s="16">
        <f t="shared" si="42"/>
        <v>5570326.1775147906</v>
      </c>
      <c r="CI63" s="16">
        <f t="shared" si="42"/>
        <v>3604156.2130177501</v>
      </c>
      <c r="CJ63" s="16">
        <f t="shared" si="42"/>
        <v>3222301.1597633096</v>
      </c>
      <c r="CK63" s="16">
        <f t="shared" si="42"/>
        <v>4617870.3905325411</v>
      </c>
      <c r="CL63" s="16">
        <f t="shared" si="42"/>
        <v>2979872.6686390513</v>
      </c>
      <c r="CM63" s="16">
        <f t="shared" si="42"/>
        <v>2474571.0059171561</v>
      </c>
      <c r="CN63" s="16">
        <f t="shared" si="42"/>
        <v>2338076.2366863871</v>
      </c>
      <c r="CO63" s="16">
        <f t="shared" si="42"/>
        <v>3606200.9999999967</v>
      </c>
      <c r="CP63" s="16">
        <f t="shared" si="42"/>
        <v>4406769.8224852048</v>
      </c>
      <c r="CQ63" s="16">
        <f t="shared" si="42"/>
        <v>6486425.3313609445</v>
      </c>
      <c r="CR63" s="16">
        <f t="shared" si="42"/>
        <v>3216504.2899408271</v>
      </c>
      <c r="CS63" s="16">
        <f t="shared" si="42"/>
        <v>3797401.7100591678</v>
      </c>
      <c r="CT63" s="16">
        <f t="shared" si="42"/>
        <v>13935288.999999993</v>
      </c>
      <c r="CU63" s="16">
        <f t="shared" si="42"/>
        <v>5142777.2840236677</v>
      </c>
      <c r="CV63" s="16">
        <f t="shared" si="39"/>
        <v>3481094.8224852062</v>
      </c>
      <c r="CW63" s="16">
        <f t="shared" si="39"/>
        <v>3224234.6094674529</v>
      </c>
      <c r="CX63" s="16">
        <f t="shared" si="39"/>
        <v>3602403.9999999967</v>
      </c>
      <c r="CY63" s="16">
        <f t="shared" si="39"/>
        <v>6888605.9171597594</v>
      </c>
      <c r="CZ63" s="16">
        <f t="shared" si="39"/>
        <v>4297328.9999999963</v>
      </c>
      <c r="DA63" s="16">
        <f t="shared" si="39"/>
        <v>4775569.7100591678</v>
      </c>
      <c r="DB63" s="16">
        <f t="shared" si="39"/>
        <v>7624820.1715976289</v>
      </c>
      <c r="DC63" s="16">
        <f t="shared" si="39"/>
        <v>8042895.9999999944</v>
      </c>
      <c r="DD63" s="16">
        <f t="shared" si="39"/>
        <v>2262247.3905325411</v>
      </c>
      <c r="DE63" s="16">
        <f t="shared" si="39"/>
        <v>3418516.5443786955</v>
      </c>
      <c r="DF63" s="16">
        <f t="shared" si="39"/>
        <v>3821122.7455621292</v>
      </c>
      <c r="DG63" s="16">
        <f t="shared" si="39"/>
        <v>3230867.9822485195</v>
      </c>
      <c r="DH63" s="16">
        <f t="shared" si="41"/>
        <v>10565500.213017749</v>
      </c>
    </row>
    <row r="64" spans="1:112">
      <c r="A64" s="5">
        <v>35796</v>
      </c>
      <c r="B64" s="56">
        <v>57609</v>
      </c>
      <c r="C64" s="56">
        <v>5515</v>
      </c>
      <c r="D64" s="17">
        <v>580</v>
      </c>
      <c r="E64" s="17">
        <v>5048</v>
      </c>
      <c r="G64" s="17">
        <f t="shared" si="21"/>
        <v>97554.923076923078</v>
      </c>
      <c r="H64" s="17">
        <f t="shared" si="22"/>
        <v>50881.461538461539</v>
      </c>
      <c r="I64" s="17">
        <f t="shared" si="2"/>
        <v>52539.923076923078</v>
      </c>
      <c r="J64" s="17">
        <f t="shared" si="2"/>
        <v>52431.538461538461</v>
      </c>
      <c r="K64" s="17">
        <f t="shared" si="2"/>
        <v>49946.538461538461</v>
      </c>
      <c r="L64" s="17">
        <f t="shared" si="2"/>
        <v>46278.307692307695</v>
      </c>
      <c r="M64" s="17">
        <f t="shared" si="3"/>
        <v>51079.076923076922</v>
      </c>
      <c r="N64" s="17">
        <f t="shared" si="3"/>
        <v>53920.384615384617</v>
      </c>
      <c r="O64" s="17">
        <f t="shared" si="3"/>
        <v>52280</v>
      </c>
      <c r="P64" s="17">
        <f t="shared" si="3"/>
        <v>53587.923076923078</v>
      </c>
      <c r="Q64" s="17">
        <f t="shared" si="4"/>
        <v>55082.692307692305</v>
      </c>
      <c r="R64" s="17">
        <f t="shared" si="4"/>
        <v>57274.384615384617</v>
      </c>
      <c r="S64" s="17">
        <f t="shared" si="4"/>
        <v>57794.769230769234</v>
      </c>
      <c r="T64" s="17">
        <f t="shared" si="4"/>
        <v>55440.692307692305</v>
      </c>
      <c r="U64" s="17">
        <f t="shared" si="5"/>
        <v>58064.230769230766</v>
      </c>
      <c r="V64" s="17">
        <f t="shared" si="5"/>
        <v>53904.538461538461</v>
      </c>
      <c r="W64" s="17">
        <f t="shared" si="5"/>
        <v>54510.384615384617</v>
      </c>
      <c r="X64" s="17">
        <f t="shared" si="5"/>
        <v>52562.538461538461</v>
      </c>
      <c r="Y64" s="17">
        <f t="shared" si="6"/>
        <v>53740.384615384617</v>
      </c>
      <c r="Z64" s="17">
        <f t="shared" si="6"/>
        <v>49950.846153846156</v>
      </c>
      <c r="AA64" s="17">
        <f t="shared" si="6"/>
        <v>46657.769230769234</v>
      </c>
      <c r="AB64" s="17">
        <f t="shared" si="6"/>
        <v>45749.230769230766</v>
      </c>
      <c r="AD64" s="52">
        <f t="shared" si="36"/>
        <v>2026350225</v>
      </c>
      <c r="AE64" s="52">
        <f t="shared" si="37"/>
        <v>2036119839.1479292</v>
      </c>
      <c r="AF64" s="52">
        <f t="shared" si="37"/>
        <v>2266558285.6863909</v>
      </c>
      <c r="AG64" s="52">
        <f t="shared" si="37"/>
        <v>2629291285.301775</v>
      </c>
      <c r="AH64" s="52">
        <f t="shared" si="37"/>
        <v>2160004275.7159767</v>
      </c>
      <c r="AI64" s="52">
        <f t="shared" si="37"/>
        <v>1903972946.7514791</v>
      </c>
      <c r="AJ64" s="52">
        <f t="shared" si="37"/>
        <v>2049818659.6213019</v>
      </c>
      <c r="AK64" s="52">
        <f t="shared" si="37"/>
        <v>1933097089</v>
      </c>
      <c r="AL64" s="52">
        <f t="shared" si="37"/>
        <v>1803890386.5147932</v>
      </c>
      <c r="AM64" s="52">
        <f t="shared" si="37"/>
        <v>1622521778.7514791</v>
      </c>
      <c r="AN64" s="52">
        <f t="shared" si="37"/>
        <v>1580869833.8698223</v>
      </c>
      <c r="AO64" s="52">
        <f t="shared" si="37"/>
        <v>1773608433.284024</v>
      </c>
      <c r="AP64" s="52">
        <f t="shared" si="37"/>
        <v>1559514778.9408288</v>
      </c>
      <c r="AQ64" s="52">
        <f t="shared" si="37"/>
        <v>1905356077.0710061</v>
      </c>
      <c r="AR64" s="52">
        <f t="shared" si="37"/>
        <v>1852832291.366864</v>
      </c>
      <c r="AS64" s="52">
        <f t="shared" si="37"/>
        <v>2024314673.3786983</v>
      </c>
      <c r="AT64" s="52">
        <f t="shared" si="37"/>
        <v>1919713780.5976331</v>
      </c>
      <c r="AU64" s="52">
        <f t="shared" si="25"/>
        <v>2266148139.6982245</v>
      </c>
      <c r="AV64" s="52">
        <f t="shared" si="26"/>
        <v>2590520269.6390529</v>
      </c>
      <c r="AW64" s="52">
        <f t="shared" si="27"/>
        <v>2683829755.4792905</v>
      </c>
      <c r="AY64" s="17">
        <f t="shared" si="31"/>
        <v>7729.0769230769229</v>
      </c>
      <c r="AZ64" s="17">
        <f t="shared" si="32"/>
        <v>4434.1538461538457</v>
      </c>
      <c r="BA64" s="17">
        <f t="shared" si="11"/>
        <v>6228.0769230769229</v>
      </c>
      <c r="BB64" s="17">
        <f t="shared" si="11"/>
        <v>6257.7692307692305</v>
      </c>
      <c r="BC64" s="17">
        <f t="shared" si="11"/>
        <v>6719.4615384615381</v>
      </c>
      <c r="BD64" s="17">
        <f t="shared" si="11"/>
        <v>6822.8461538461543</v>
      </c>
      <c r="BE64" s="17">
        <f t="shared" si="12"/>
        <v>6469</v>
      </c>
      <c r="BF64" s="17">
        <f t="shared" si="12"/>
        <v>6891.6923076923076</v>
      </c>
      <c r="BG64" s="17">
        <f t="shared" si="12"/>
        <v>7044.8461538461543</v>
      </c>
      <c r="BH64" s="17">
        <f t="shared" si="12"/>
        <v>7088.8461538461543</v>
      </c>
      <c r="BI64" s="17">
        <f t="shared" si="13"/>
        <v>6718.9230769230771</v>
      </c>
      <c r="BJ64" s="17">
        <f t="shared" si="13"/>
        <v>6518.6923076923076</v>
      </c>
      <c r="BK64" s="17">
        <f t="shared" si="13"/>
        <v>6071.0769230769229</v>
      </c>
      <c r="BL64" s="17">
        <f t="shared" si="13"/>
        <v>6824.4615384615381</v>
      </c>
      <c r="BM64" s="17">
        <f t="shared" si="14"/>
        <v>6669.2307692307695</v>
      </c>
      <c r="BN64" s="17">
        <f t="shared" si="14"/>
        <v>4884.9230769230771</v>
      </c>
      <c r="BO64" s="17">
        <f t="shared" si="14"/>
        <v>6350.1538461538457</v>
      </c>
      <c r="BP64" s="17">
        <f t="shared" si="14"/>
        <v>6752.1538461538457</v>
      </c>
      <c r="BQ64" s="17">
        <f t="shared" si="15"/>
        <v>6822.3076923076924</v>
      </c>
      <c r="BR64" s="17">
        <f t="shared" si="15"/>
        <v>6719.9230769230771</v>
      </c>
      <c r="BS64" s="17">
        <f t="shared" si="15"/>
        <v>5993.3076923076924</v>
      </c>
      <c r="BT64" s="17">
        <f t="shared" si="15"/>
        <v>6544.9230769230771</v>
      </c>
      <c r="BU64" s="17">
        <f t="shared" si="16"/>
        <v>6432.6153846153848</v>
      </c>
      <c r="BV64" s="17">
        <f t="shared" si="16"/>
        <v>5856.6153846153848</v>
      </c>
      <c r="BW64" s="17">
        <f t="shared" si="16"/>
        <v>5781.9230769230771</v>
      </c>
      <c r="BX64" s="17">
        <f t="shared" si="16"/>
        <v>7113.8461538461543</v>
      </c>
      <c r="BY64" s="17">
        <f t="shared" si="17"/>
        <v>6769</v>
      </c>
      <c r="BZ64" s="17">
        <f t="shared" si="17"/>
        <v>6663.1538461538457</v>
      </c>
      <c r="CA64" s="17">
        <f t="shared" si="17"/>
        <v>6820.4615384615381</v>
      </c>
      <c r="CB64" s="17">
        <f t="shared" si="17"/>
        <v>5367.4615384615381</v>
      </c>
      <c r="CC64" s="17">
        <f t="shared" si="18"/>
        <v>4375.6923076923076</v>
      </c>
      <c r="CF64" s="16">
        <f t="shared" si="42"/>
        <v>2253001</v>
      </c>
      <c r="CG64" s="16">
        <f t="shared" si="42"/>
        <v>2164746.325443787</v>
      </c>
      <c r="CH64" s="16">
        <f t="shared" si="42"/>
        <v>1019323.2248520713</v>
      </c>
      <c r="CI64" s="16">
        <f t="shared" si="42"/>
        <v>821254.20710059057</v>
      </c>
      <c r="CJ64" s="16">
        <f t="shared" si="42"/>
        <v>1587793.8520710054</v>
      </c>
      <c r="CK64" s="16">
        <f t="shared" si="42"/>
        <v>701212.99408284004</v>
      </c>
      <c r="CL64" s="16">
        <f t="shared" si="42"/>
        <v>468171.7455621293</v>
      </c>
      <c r="CM64" s="16">
        <f t="shared" si="42"/>
        <v>409895.43786982168</v>
      </c>
      <c r="CN64" s="16">
        <f t="shared" si="42"/>
        <v>1020410.7928994074</v>
      </c>
      <c r="CO64" s="16">
        <f t="shared" si="42"/>
        <v>1465030.9171597629</v>
      </c>
      <c r="CP64" s="16">
        <f t="shared" si="42"/>
        <v>2748964</v>
      </c>
      <c r="CQ64" s="16">
        <f t="shared" si="42"/>
        <v>818328.99408284051</v>
      </c>
      <c r="CR64" s="16">
        <f t="shared" si="42"/>
        <v>1123273.8698224842</v>
      </c>
      <c r="CS64" s="16">
        <f t="shared" si="42"/>
        <v>8089211.1005917136</v>
      </c>
      <c r="CT64" s="16">
        <f t="shared" si="42"/>
        <v>1901428.8520710065</v>
      </c>
      <c r="CU64" s="16">
        <f t="shared" si="42"/>
        <v>954378.69822485244</v>
      </c>
      <c r="CV64" s="16">
        <f t="shared" si="39"/>
        <v>822230.43786982202</v>
      </c>
      <c r="CW64" s="16">
        <f t="shared" si="39"/>
        <v>1018391.4852070997</v>
      </c>
      <c r="CX64" s="16">
        <f t="shared" si="39"/>
        <v>3012894.8224852062</v>
      </c>
      <c r="CY64" s="16">
        <f t="shared" si="39"/>
        <v>1402220.3313609457</v>
      </c>
      <c r="CZ64" s="16">
        <f t="shared" si="39"/>
        <v>1680812.5207100583</v>
      </c>
      <c r="DA64" s="16">
        <f t="shared" si="39"/>
        <v>3506112.2130177501</v>
      </c>
      <c r="DB64" s="16">
        <f t="shared" si="39"/>
        <v>3791408.1005917145</v>
      </c>
      <c r="DC64" s="16">
        <f t="shared" si="39"/>
        <v>378508.89940828324</v>
      </c>
      <c r="DD64" s="16">
        <f t="shared" si="39"/>
        <v>921747.69822485163</v>
      </c>
      <c r="DE64" s="16">
        <f t="shared" si="39"/>
        <v>1136192.0059171603</v>
      </c>
      <c r="DF64" s="16">
        <f t="shared" si="39"/>
        <v>825581.91715976351</v>
      </c>
      <c r="DG64" s="16">
        <f t="shared" si="39"/>
        <v>5577227.2248520721</v>
      </c>
      <c r="DH64" s="16">
        <f t="shared" si="41"/>
        <v>11245188.378698224</v>
      </c>
    </row>
    <row r="65" spans="1:112">
      <c r="A65" s="5">
        <v>35827</v>
      </c>
      <c r="B65" s="56">
        <v>73076</v>
      </c>
      <c r="C65" s="56">
        <v>109959</v>
      </c>
      <c r="D65" s="17">
        <v>3073</v>
      </c>
      <c r="E65" s="17">
        <v>28404</v>
      </c>
      <c r="G65" s="17">
        <f t="shared" si="21"/>
        <v>96717.61538461539</v>
      </c>
      <c r="H65" s="17">
        <f t="shared" si="22"/>
        <v>52539.923076923078</v>
      </c>
      <c r="I65" s="17">
        <f t="shared" si="2"/>
        <v>52431.538461538461</v>
      </c>
      <c r="J65" s="17">
        <f t="shared" si="2"/>
        <v>49946.538461538461</v>
      </c>
      <c r="K65" s="17">
        <f t="shared" si="2"/>
        <v>46278.307692307695</v>
      </c>
      <c r="L65" s="17">
        <f t="shared" si="2"/>
        <v>51079.076923076922</v>
      </c>
      <c r="M65" s="17">
        <f t="shared" si="3"/>
        <v>53920.384615384617</v>
      </c>
      <c r="N65" s="17">
        <f t="shared" si="3"/>
        <v>52280</v>
      </c>
      <c r="O65" s="17">
        <f t="shared" si="3"/>
        <v>53587.923076923078</v>
      </c>
      <c r="P65" s="17">
        <f t="shared" si="3"/>
        <v>55082.692307692305</v>
      </c>
      <c r="Q65" s="17">
        <f t="shared" si="4"/>
        <v>57274.384615384617</v>
      </c>
      <c r="R65" s="17">
        <f t="shared" si="4"/>
        <v>57794.769230769234</v>
      </c>
      <c r="S65" s="17">
        <f t="shared" si="4"/>
        <v>55440.692307692305</v>
      </c>
      <c r="T65" s="17">
        <f t="shared" si="4"/>
        <v>58064.230769230766</v>
      </c>
      <c r="U65" s="17">
        <f t="shared" si="5"/>
        <v>53904.538461538461</v>
      </c>
      <c r="V65" s="17">
        <f t="shared" si="5"/>
        <v>54510.384615384617</v>
      </c>
      <c r="W65" s="17">
        <f t="shared" si="5"/>
        <v>52562.538461538461</v>
      </c>
      <c r="X65" s="17">
        <f t="shared" si="5"/>
        <v>53740.384615384617</v>
      </c>
      <c r="Y65" s="17">
        <f t="shared" si="6"/>
        <v>49950.846153846156</v>
      </c>
      <c r="Z65" s="17">
        <f t="shared" si="6"/>
        <v>46657.769230769234</v>
      </c>
      <c r="AA65" s="17">
        <f t="shared" si="6"/>
        <v>45749.230769230766</v>
      </c>
      <c r="AB65" s="17">
        <f t="shared" si="6"/>
        <v>44057.615384615383</v>
      </c>
      <c r="AD65" s="52">
        <f t="shared" si="36"/>
        <v>1961256609.2366869</v>
      </c>
      <c r="AE65" s="52">
        <f t="shared" si="37"/>
        <v>2187533636.5443792</v>
      </c>
      <c r="AF65" s="52">
        <f t="shared" si="37"/>
        <v>2544123760.47929</v>
      </c>
      <c r="AG65" s="52">
        <f t="shared" si="37"/>
        <v>2082876192.9053261</v>
      </c>
      <c r="AH65" s="52">
        <f t="shared" si="37"/>
        <v>1831602961.5147932</v>
      </c>
      <c r="AI65" s="52">
        <f t="shared" si="37"/>
        <v>1974701661.0710063</v>
      </c>
      <c r="AJ65" s="52">
        <f t="shared" si="37"/>
        <v>1860170358.5562134</v>
      </c>
      <c r="AK65" s="52">
        <f t="shared" si="37"/>
        <v>1733466819.6213024</v>
      </c>
      <c r="AL65" s="52">
        <f t="shared" si="37"/>
        <v>1555768453.5147932</v>
      </c>
      <c r="AM65" s="52">
        <f t="shared" si="37"/>
        <v>1514987952.7159765</v>
      </c>
      <c r="AN65" s="52">
        <f t="shared" si="37"/>
        <v>1703784378.6982255</v>
      </c>
      <c r="AO65" s="52">
        <f t="shared" si="37"/>
        <v>1494084142.2248528</v>
      </c>
      <c r="AP65" s="52">
        <f t="shared" si="37"/>
        <v>1832959555.6213024</v>
      </c>
      <c r="AQ65" s="52">
        <f t="shared" ref="AE65:AT81" si="43">POWER($G65-V65,2)</f>
        <v>1781450329.2071009</v>
      </c>
      <c r="AR65" s="52">
        <f t="shared" si="43"/>
        <v>1949670818.0828407</v>
      </c>
      <c r="AS65" s="52">
        <f t="shared" si="43"/>
        <v>1847042364.5917163</v>
      </c>
      <c r="AT65" s="52">
        <f t="shared" si="43"/>
        <v>2187130704.2840238</v>
      </c>
      <c r="AU65" s="52">
        <f t="shared" si="25"/>
        <v>2505988196.9467459</v>
      </c>
      <c r="AV65" s="52">
        <f t="shared" si="26"/>
        <v>2597776230.3017759</v>
      </c>
      <c r="AW65" s="52">
        <f t="shared" si="27"/>
        <v>2773075600.000001</v>
      </c>
      <c r="AY65" s="17">
        <f t="shared" si="31"/>
        <v>7746.8461538461543</v>
      </c>
      <c r="AZ65" s="17">
        <f t="shared" si="32"/>
        <v>6228.0769230769229</v>
      </c>
      <c r="BA65" s="17">
        <f t="shared" si="11"/>
        <v>6257.7692307692305</v>
      </c>
      <c r="BB65" s="17">
        <f t="shared" si="11"/>
        <v>6719.4615384615381</v>
      </c>
      <c r="BC65" s="17">
        <f t="shared" si="11"/>
        <v>6822.8461538461543</v>
      </c>
      <c r="BD65" s="17">
        <f t="shared" si="11"/>
        <v>6469</v>
      </c>
      <c r="BE65" s="17">
        <f t="shared" si="12"/>
        <v>6891.6923076923076</v>
      </c>
      <c r="BF65" s="17">
        <f t="shared" si="12"/>
        <v>7044.8461538461543</v>
      </c>
      <c r="BG65" s="17">
        <f t="shared" si="12"/>
        <v>7088.8461538461543</v>
      </c>
      <c r="BH65" s="17">
        <f t="shared" si="12"/>
        <v>6718.9230769230771</v>
      </c>
      <c r="BI65" s="17">
        <f t="shared" si="13"/>
        <v>6518.6923076923076</v>
      </c>
      <c r="BJ65" s="17">
        <f t="shared" si="13"/>
        <v>6071.0769230769229</v>
      </c>
      <c r="BK65" s="17">
        <f t="shared" si="13"/>
        <v>6824.4615384615381</v>
      </c>
      <c r="BL65" s="17">
        <f t="shared" si="13"/>
        <v>6669.2307692307695</v>
      </c>
      <c r="BM65" s="17">
        <f t="shared" si="14"/>
        <v>4884.9230769230771</v>
      </c>
      <c r="BN65" s="17">
        <f t="shared" si="14"/>
        <v>6350.1538461538457</v>
      </c>
      <c r="BO65" s="17">
        <f t="shared" si="14"/>
        <v>6752.1538461538457</v>
      </c>
      <c r="BP65" s="17">
        <f t="shared" si="14"/>
        <v>6822.3076923076924</v>
      </c>
      <c r="BQ65" s="17">
        <f t="shared" si="15"/>
        <v>6719.9230769230771</v>
      </c>
      <c r="BR65" s="17">
        <f t="shared" si="15"/>
        <v>5993.3076923076924</v>
      </c>
      <c r="BS65" s="17">
        <f t="shared" si="15"/>
        <v>6544.9230769230771</v>
      </c>
      <c r="BT65" s="17">
        <f t="shared" si="15"/>
        <v>6432.6153846153848</v>
      </c>
      <c r="BU65" s="17">
        <f t="shared" si="16"/>
        <v>5856.6153846153848</v>
      </c>
      <c r="BV65" s="17">
        <f t="shared" si="16"/>
        <v>5781.9230769230771</v>
      </c>
      <c r="BW65" s="17">
        <f t="shared" si="16"/>
        <v>7113.8461538461543</v>
      </c>
      <c r="BX65" s="17">
        <f t="shared" si="16"/>
        <v>6769</v>
      </c>
      <c r="BY65" s="17">
        <f t="shared" si="17"/>
        <v>6663.1538461538457</v>
      </c>
      <c r="BZ65" s="17">
        <f t="shared" si="17"/>
        <v>6820.4615384615381</v>
      </c>
      <c r="CA65" s="17">
        <f t="shared" si="17"/>
        <v>5367.4615384615381</v>
      </c>
      <c r="CB65" s="17">
        <f t="shared" si="17"/>
        <v>4375.6923076923076</v>
      </c>
      <c r="CC65" s="17">
        <f t="shared" si="18"/>
        <v>4914.5384615384619</v>
      </c>
      <c r="CF65" s="16">
        <f t="shared" si="42"/>
        <v>2217350.0828402387</v>
      </c>
      <c r="CG65" s="16">
        <f t="shared" si="42"/>
        <v>1055519.1479289958</v>
      </c>
      <c r="CH65" s="16">
        <f t="shared" si="42"/>
        <v>853776</v>
      </c>
      <c r="CI65" s="16">
        <f t="shared" si="42"/>
        <v>1632890.7928994093</v>
      </c>
      <c r="CJ65" s="16">
        <f t="shared" si="42"/>
        <v>731288.10059171682</v>
      </c>
      <c r="CK65" s="16">
        <f t="shared" si="42"/>
        <v>492804</v>
      </c>
      <c r="CL65" s="16">
        <f t="shared" si="42"/>
        <v>432964</v>
      </c>
      <c r="CM65" s="16">
        <f t="shared" si="42"/>
        <v>1056625.8520710063</v>
      </c>
      <c r="CN65" s="16">
        <f t="shared" si="42"/>
        <v>1508361.8698224863</v>
      </c>
      <c r="CO65" s="16">
        <f t="shared" si="42"/>
        <v>2808202.5147929015</v>
      </c>
      <c r="CP65" s="16">
        <f t="shared" si="42"/>
        <v>850793.3786982263</v>
      </c>
      <c r="CQ65" s="16">
        <f t="shared" si="42"/>
        <v>1161254.9171597636</v>
      </c>
      <c r="CR65" s="16">
        <f t="shared" si="42"/>
        <v>8190603.6982248537</v>
      </c>
      <c r="CS65" s="16">
        <f t="shared" si="42"/>
        <v>1950749.4023668664</v>
      </c>
      <c r="CT65" s="16">
        <f t="shared" si="42"/>
        <v>989412.78698225017</v>
      </c>
      <c r="CU65" s="16">
        <f t="shared" si="42"/>
        <v>854771.36686390592</v>
      </c>
      <c r="CV65" s="16">
        <f t="shared" si="39"/>
        <v>1054571.0059171603</v>
      </c>
      <c r="CW65" s="16">
        <f t="shared" si="39"/>
        <v>3074897.1360946759</v>
      </c>
      <c r="CX65" s="16">
        <f t="shared" si="39"/>
        <v>1444619.0828402373</v>
      </c>
      <c r="CY65" s="16">
        <f t="shared" si="39"/>
        <v>1727202.5147929001</v>
      </c>
      <c r="CZ65" s="16">
        <f t="shared" si="39"/>
        <v>3572972.3609467465</v>
      </c>
      <c r="DA65" s="16">
        <f t="shared" si="39"/>
        <v>3860922.6982248528</v>
      </c>
      <c r="DB65" s="16">
        <f t="shared" si="39"/>
        <v>400689</v>
      </c>
      <c r="DC65" s="16">
        <f t="shared" si="39"/>
        <v>956183.10059171682</v>
      </c>
      <c r="DD65" s="16">
        <f t="shared" si="39"/>
        <v>1174389.0177514812</v>
      </c>
      <c r="DE65" s="16">
        <f t="shared" si="39"/>
        <v>858188.45562130318</v>
      </c>
      <c r="DF65" s="16">
        <f t="shared" si="39"/>
        <v>5661471.1479289979</v>
      </c>
      <c r="DG65" s="16">
        <f t="shared" si="39"/>
        <v>11364678.254437873</v>
      </c>
      <c r="DH65" s="16">
        <f t="shared" si="41"/>
        <v>8021966.8639053255</v>
      </c>
    </row>
    <row r="66" spans="1:112">
      <c r="A66" s="5">
        <v>35855</v>
      </c>
      <c r="B66" s="56">
        <v>94148</v>
      </c>
      <c r="C66" s="56">
        <v>36471</v>
      </c>
      <c r="D66" s="17">
        <v>8128</v>
      </c>
      <c r="E66" s="17">
        <v>2122</v>
      </c>
      <c r="G66" s="17">
        <f t="shared" si="21"/>
        <v>93163.923076923078</v>
      </c>
      <c r="H66" s="17">
        <f t="shared" si="22"/>
        <v>52431.538461538461</v>
      </c>
      <c r="I66" s="17">
        <f t="shared" si="2"/>
        <v>49946.538461538461</v>
      </c>
      <c r="J66" s="17">
        <f t="shared" si="2"/>
        <v>46278.307692307695</v>
      </c>
      <c r="K66" s="17">
        <f t="shared" si="2"/>
        <v>51079.076923076922</v>
      </c>
      <c r="L66" s="17">
        <f t="shared" si="2"/>
        <v>53920.384615384617</v>
      </c>
      <c r="M66" s="17">
        <f t="shared" si="3"/>
        <v>52280</v>
      </c>
      <c r="N66" s="17">
        <f t="shared" si="3"/>
        <v>53587.923076923078</v>
      </c>
      <c r="O66" s="17">
        <f t="shared" si="3"/>
        <v>55082.692307692305</v>
      </c>
      <c r="P66" s="17">
        <f t="shared" si="3"/>
        <v>57274.384615384617</v>
      </c>
      <c r="Q66" s="17">
        <f t="shared" si="4"/>
        <v>57794.769230769234</v>
      </c>
      <c r="R66" s="17">
        <f t="shared" si="4"/>
        <v>55440.692307692305</v>
      </c>
      <c r="S66" s="17">
        <f t="shared" si="4"/>
        <v>58064.230769230766</v>
      </c>
      <c r="T66" s="17">
        <f t="shared" si="4"/>
        <v>53904.538461538461</v>
      </c>
      <c r="U66" s="17">
        <f t="shared" si="5"/>
        <v>54510.384615384617</v>
      </c>
      <c r="V66" s="17">
        <f t="shared" si="5"/>
        <v>52562.538461538461</v>
      </c>
      <c r="W66" s="17">
        <f t="shared" si="5"/>
        <v>53740.384615384617</v>
      </c>
      <c r="X66" s="17">
        <f t="shared" si="5"/>
        <v>49950.846153846156</v>
      </c>
      <c r="Y66" s="17">
        <f t="shared" si="6"/>
        <v>46657.769230769234</v>
      </c>
      <c r="Z66" s="17">
        <f t="shared" si="6"/>
        <v>45749.230769230766</v>
      </c>
      <c r="AA66" s="17">
        <f t="shared" si="6"/>
        <v>44057.615384615383</v>
      </c>
      <c r="AB66" s="17">
        <f t="shared" si="6"/>
        <v>41269</v>
      </c>
      <c r="AD66" s="52">
        <f t="shared" si="36"/>
        <v>1867742332.9940829</v>
      </c>
      <c r="AE66" s="52">
        <f t="shared" si="43"/>
        <v>2198260929.9940825</v>
      </c>
      <c r="AF66" s="52">
        <f t="shared" si="43"/>
        <v>1771134275.7928996</v>
      </c>
      <c r="AG66" s="52">
        <f t="shared" si="43"/>
        <v>1540055310.9822485</v>
      </c>
      <c r="AH66" s="52">
        <f t="shared" si="43"/>
        <v>1671495166.1597633</v>
      </c>
      <c r="AI66" s="52">
        <f t="shared" si="43"/>
        <v>1566259776</v>
      </c>
      <c r="AJ66" s="52">
        <f t="shared" si="43"/>
        <v>1450180136.8994086</v>
      </c>
      <c r="AK66" s="52">
        <f t="shared" si="43"/>
        <v>1288058970.9822485</v>
      </c>
      <c r="AL66" s="52">
        <f t="shared" si="43"/>
        <v>1250977043.7928991</v>
      </c>
      <c r="AM66" s="52">
        <f t="shared" si="43"/>
        <v>1423042139.6686394</v>
      </c>
      <c r="AN66" s="52">
        <f t="shared" si="43"/>
        <v>1231988400.0946748</v>
      </c>
      <c r="AO66" s="52">
        <f t="shared" si="43"/>
        <v>1541299280.3786983</v>
      </c>
      <c r="AP66" s="52">
        <f t="shared" si="43"/>
        <v>1494096035.5976331</v>
      </c>
      <c r="AQ66" s="52">
        <f t="shared" si="43"/>
        <v>1648472432.6863906</v>
      </c>
      <c r="AR66" s="52">
        <f t="shared" si="43"/>
        <v>1554215384.8284023</v>
      </c>
      <c r="AS66" s="52">
        <f t="shared" si="43"/>
        <v>1867370017.1597631</v>
      </c>
      <c r="AT66" s="52">
        <f t="shared" si="43"/>
        <v>2162822345.56213</v>
      </c>
      <c r="AU66" s="52">
        <f t="shared" si="25"/>
        <v>2248153046.6331367</v>
      </c>
      <c r="AV66" s="52">
        <f t="shared" si="26"/>
        <v>2411429455.171598</v>
      </c>
      <c r="AW66" s="52">
        <f t="shared" si="27"/>
        <v>2693083041.1597633</v>
      </c>
      <c r="AY66" s="17">
        <f t="shared" si="31"/>
        <v>6969.9230769230771</v>
      </c>
      <c r="AZ66" s="17">
        <f t="shared" si="32"/>
        <v>6257.7692307692305</v>
      </c>
      <c r="BA66" s="17">
        <f t="shared" si="11"/>
        <v>6719.4615384615381</v>
      </c>
      <c r="BB66" s="17">
        <f t="shared" si="11"/>
        <v>6822.8461538461543</v>
      </c>
      <c r="BC66" s="17">
        <f t="shared" si="11"/>
        <v>6469</v>
      </c>
      <c r="BD66" s="17">
        <f t="shared" si="11"/>
        <v>6891.6923076923076</v>
      </c>
      <c r="BE66" s="17">
        <f t="shared" si="12"/>
        <v>7044.8461538461543</v>
      </c>
      <c r="BF66" s="17">
        <f t="shared" si="12"/>
        <v>7088.8461538461543</v>
      </c>
      <c r="BG66" s="17">
        <f t="shared" si="12"/>
        <v>6718.9230769230771</v>
      </c>
      <c r="BH66" s="17">
        <f t="shared" si="12"/>
        <v>6518.6923076923076</v>
      </c>
      <c r="BI66" s="17">
        <f t="shared" si="13"/>
        <v>6071.0769230769229</v>
      </c>
      <c r="BJ66" s="17">
        <f t="shared" si="13"/>
        <v>6824.4615384615381</v>
      </c>
      <c r="BK66" s="17">
        <f t="shared" si="13"/>
        <v>6669.2307692307695</v>
      </c>
      <c r="BL66" s="17">
        <f t="shared" si="13"/>
        <v>4884.9230769230771</v>
      </c>
      <c r="BM66" s="17">
        <f t="shared" si="14"/>
        <v>6350.1538461538457</v>
      </c>
      <c r="BN66" s="17">
        <f t="shared" si="14"/>
        <v>6752.1538461538457</v>
      </c>
      <c r="BO66" s="17">
        <f t="shared" si="14"/>
        <v>6822.3076923076924</v>
      </c>
      <c r="BP66" s="17">
        <f t="shared" si="14"/>
        <v>6719.9230769230771</v>
      </c>
      <c r="BQ66" s="17">
        <f t="shared" si="15"/>
        <v>5993.3076923076924</v>
      </c>
      <c r="BR66" s="17">
        <f t="shared" si="15"/>
        <v>6544.9230769230771</v>
      </c>
      <c r="BS66" s="17">
        <f t="shared" si="15"/>
        <v>6432.6153846153848</v>
      </c>
      <c r="BT66" s="17">
        <f t="shared" si="15"/>
        <v>5856.6153846153848</v>
      </c>
      <c r="BU66" s="17">
        <f t="shared" si="16"/>
        <v>5781.9230769230771</v>
      </c>
      <c r="BV66" s="17">
        <f t="shared" si="16"/>
        <v>7113.8461538461543</v>
      </c>
      <c r="BW66" s="17">
        <f t="shared" si="16"/>
        <v>6769</v>
      </c>
      <c r="BX66" s="17">
        <f t="shared" si="16"/>
        <v>6663.1538461538457</v>
      </c>
      <c r="BY66" s="17">
        <f t="shared" si="17"/>
        <v>6820.4615384615381</v>
      </c>
      <c r="BZ66" s="17">
        <f t="shared" si="17"/>
        <v>5367.4615384615381</v>
      </c>
      <c r="CA66" s="17">
        <f t="shared" si="17"/>
        <v>4375.6923076923076</v>
      </c>
      <c r="CB66" s="17">
        <f t="shared" si="17"/>
        <v>4914.5384615384619</v>
      </c>
      <c r="CC66" s="17">
        <f t="shared" si="18"/>
        <v>5103.8461538461543</v>
      </c>
      <c r="CF66" s="16">
        <f t="shared" si="42"/>
        <v>62730.982248520988</v>
      </c>
      <c r="CG66" s="16">
        <f t="shared" si="42"/>
        <v>21631.621301775085</v>
      </c>
      <c r="CH66" s="16">
        <f t="shared" si="42"/>
        <v>250923.92899408305</v>
      </c>
      <c r="CI66" s="16">
        <f t="shared" si="42"/>
        <v>6120.0532544379139</v>
      </c>
      <c r="CJ66" s="16">
        <f t="shared" si="42"/>
        <v>5613.4674556213331</v>
      </c>
      <c r="CK66" s="16">
        <f t="shared" si="42"/>
        <v>14142.698224852122</v>
      </c>
      <c r="CL66" s="16">
        <f t="shared" si="42"/>
        <v>63001</v>
      </c>
      <c r="CM66" s="16">
        <f t="shared" si="42"/>
        <v>203609.20710059197</v>
      </c>
      <c r="CN66" s="16">
        <f t="shared" si="42"/>
        <v>807924.40828402445</v>
      </c>
      <c r="CO66" s="16">
        <f t="shared" si="42"/>
        <v>21159.059171597797</v>
      </c>
      <c r="CP66" s="16">
        <f t="shared" si="42"/>
        <v>90415.863905325401</v>
      </c>
      <c r="CQ66" s="16">
        <f t="shared" si="42"/>
        <v>4347225</v>
      </c>
      <c r="CR66" s="16">
        <f t="shared" si="42"/>
        <v>384113.89940828481</v>
      </c>
      <c r="CS66" s="16">
        <f t="shared" si="42"/>
        <v>47423.437869822759</v>
      </c>
      <c r="CT66" s="16">
        <f t="shared" si="42"/>
        <v>21790.301775147971</v>
      </c>
      <c r="CU66" s="16">
        <f t="shared" si="42"/>
        <v>62500</v>
      </c>
      <c r="CV66" s="16">
        <f t="shared" si="39"/>
        <v>953777.60946745588</v>
      </c>
      <c r="CW66" s="16">
        <f t="shared" si="39"/>
        <v>180625</v>
      </c>
      <c r="CX66" s="16">
        <f t="shared" si="39"/>
        <v>288699.55621301784</v>
      </c>
      <c r="CY66" s="16">
        <f t="shared" si="39"/>
        <v>1239454.0177514795</v>
      </c>
      <c r="CZ66" s="16">
        <f t="shared" si="39"/>
        <v>1411344</v>
      </c>
      <c r="DA66" s="16">
        <f t="shared" si="39"/>
        <v>20713.852071005978</v>
      </c>
      <c r="DB66" s="16">
        <f t="shared" si="39"/>
        <v>40370.08284023677</v>
      </c>
      <c r="DC66" s="16">
        <f t="shared" si="39"/>
        <v>94107.360946745946</v>
      </c>
      <c r="DD66" s="16">
        <f t="shared" si="39"/>
        <v>22338.751479290109</v>
      </c>
      <c r="DE66" s="16">
        <f t="shared" si="39"/>
        <v>2567882.9822485223</v>
      </c>
      <c r="DF66" s="16">
        <f t="shared" si="39"/>
        <v>6730033.2840236705</v>
      </c>
      <c r="DG66" s="16">
        <f t="shared" si="39"/>
        <v>4224605.9171597632</v>
      </c>
      <c r="DH66" s="16">
        <f t="shared" si="41"/>
        <v>3482243.0828402359</v>
      </c>
    </row>
    <row r="67" spans="1:112">
      <c r="A67" s="5">
        <v>35886</v>
      </c>
      <c r="B67" s="56">
        <v>66951</v>
      </c>
      <c r="C67" s="56">
        <v>63012</v>
      </c>
      <c r="D67" s="17">
        <v>2049</v>
      </c>
      <c r="E67" s="17">
        <v>7860</v>
      </c>
      <c r="G67" s="17">
        <f t="shared" si="21"/>
        <v>92407.538461538468</v>
      </c>
      <c r="H67" s="17">
        <f t="shared" si="22"/>
        <v>49946.538461538461</v>
      </c>
      <c r="I67" s="17">
        <f t="shared" si="2"/>
        <v>46278.307692307695</v>
      </c>
      <c r="J67" s="17">
        <f t="shared" si="2"/>
        <v>51079.076923076922</v>
      </c>
      <c r="K67" s="17">
        <f t="shared" si="2"/>
        <v>53920.384615384617</v>
      </c>
      <c r="L67" s="17">
        <f t="shared" si="2"/>
        <v>52280</v>
      </c>
      <c r="M67" s="17">
        <f t="shared" si="3"/>
        <v>53587.923076923078</v>
      </c>
      <c r="N67" s="17">
        <f t="shared" si="3"/>
        <v>55082.692307692305</v>
      </c>
      <c r="O67" s="17">
        <f t="shared" si="3"/>
        <v>57274.384615384617</v>
      </c>
      <c r="P67" s="17">
        <f t="shared" si="3"/>
        <v>57794.769230769234</v>
      </c>
      <c r="Q67" s="17">
        <f t="shared" si="4"/>
        <v>55440.692307692305</v>
      </c>
      <c r="R67" s="17">
        <f t="shared" si="4"/>
        <v>58064.230769230766</v>
      </c>
      <c r="S67" s="17">
        <f t="shared" si="4"/>
        <v>53904.538461538461</v>
      </c>
      <c r="T67" s="17">
        <f t="shared" si="4"/>
        <v>54510.384615384617</v>
      </c>
      <c r="U67" s="17">
        <f t="shared" si="5"/>
        <v>52562.538461538461</v>
      </c>
      <c r="V67" s="17">
        <f t="shared" si="5"/>
        <v>53740.384615384617</v>
      </c>
      <c r="W67" s="17">
        <f t="shared" si="5"/>
        <v>49950.846153846156</v>
      </c>
      <c r="X67" s="17">
        <f t="shared" si="5"/>
        <v>46657.769230769234</v>
      </c>
      <c r="Y67" s="17">
        <f t="shared" si="6"/>
        <v>45749.230769230766</v>
      </c>
      <c r="Z67" s="17">
        <f t="shared" si="6"/>
        <v>44057.615384615383</v>
      </c>
      <c r="AA67" s="17">
        <f t="shared" si="6"/>
        <v>41269</v>
      </c>
      <c r="AB67" s="17">
        <f t="shared" si="6"/>
        <v>37237</v>
      </c>
      <c r="AD67" s="52">
        <f t="shared" si="36"/>
        <v>2127905931.3609471</v>
      </c>
      <c r="AE67" s="52">
        <f t="shared" si="43"/>
        <v>1708041733.1360953</v>
      </c>
      <c r="AF67" s="52">
        <f t="shared" si="43"/>
        <v>1481261011.1775153</v>
      </c>
      <c r="AG67" s="52">
        <f t="shared" si="43"/>
        <v>1610219342.982249</v>
      </c>
      <c r="AH67" s="52">
        <f t="shared" si="43"/>
        <v>1506962538.609468</v>
      </c>
      <c r="AI67" s="52">
        <f t="shared" si="43"/>
        <v>1393144140.4082847</v>
      </c>
      <c r="AJ67" s="52">
        <f t="shared" si="43"/>
        <v>1234338499.177515</v>
      </c>
      <c r="AK67" s="52">
        <f t="shared" si="43"/>
        <v>1198043793.8224854</v>
      </c>
      <c r="AL67" s="52">
        <f t="shared" si="43"/>
        <v>1366547714.5621309</v>
      </c>
      <c r="AM67" s="52">
        <f t="shared" si="43"/>
        <v>1179462783.2485213</v>
      </c>
      <c r="AN67" s="52">
        <f t="shared" si="43"/>
        <v>1482481009.0000005</v>
      </c>
      <c r="AO67" s="52">
        <f t="shared" si="43"/>
        <v>1436194269.6390536</v>
      </c>
      <c r="AP67" s="52">
        <f t="shared" si="43"/>
        <v>1587624025.0000005</v>
      </c>
      <c r="AQ67" s="52">
        <f t="shared" si="43"/>
        <v>1495148786.5621305</v>
      </c>
      <c r="AR67" s="52">
        <f t="shared" si="43"/>
        <v>1802570721.7100596</v>
      </c>
      <c r="AS67" s="52">
        <f t="shared" si="43"/>
        <v>2093041384.6686394</v>
      </c>
      <c r="AT67" s="52">
        <f t="shared" si="43"/>
        <v>2176997676.7100601</v>
      </c>
      <c r="AU67" s="52">
        <f t="shared" si="25"/>
        <v>2337715061.5443797</v>
      </c>
      <c r="AV67" s="52">
        <f t="shared" si="26"/>
        <v>2615150115.9822493</v>
      </c>
      <c r="AW67" s="52">
        <f t="shared" si="27"/>
        <v>3043788314.1360955</v>
      </c>
      <c r="AY67" s="17">
        <f t="shared" si="31"/>
        <v>6786.6153846153848</v>
      </c>
      <c r="AZ67" s="17">
        <f t="shared" si="32"/>
        <v>6719.4615384615381</v>
      </c>
      <c r="BA67" s="17">
        <f t="shared" si="11"/>
        <v>6822.8461538461543</v>
      </c>
      <c r="BB67" s="17">
        <f t="shared" si="11"/>
        <v>6469</v>
      </c>
      <c r="BC67" s="17">
        <f t="shared" si="11"/>
        <v>6891.6923076923076</v>
      </c>
      <c r="BD67" s="17">
        <f t="shared" si="11"/>
        <v>7044.8461538461543</v>
      </c>
      <c r="BE67" s="17">
        <f t="shared" si="12"/>
        <v>7088.8461538461543</v>
      </c>
      <c r="BF67" s="17">
        <f t="shared" si="12"/>
        <v>6718.9230769230771</v>
      </c>
      <c r="BG67" s="17">
        <f t="shared" si="12"/>
        <v>6518.6923076923076</v>
      </c>
      <c r="BH67" s="17">
        <f t="shared" si="12"/>
        <v>6071.0769230769229</v>
      </c>
      <c r="BI67" s="17">
        <f t="shared" si="13"/>
        <v>6824.4615384615381</v>
      </c>
      <c r="BJ67" s="17">
        <f t="shared" si="13"/>
        <v>6669.2307692307695</v>
      </c>
      <c r="BK67" s="17">
        <f t="shared" si="13"/>
        <v>4884.9230769230771</v>
      </c>
      <c r="BL67" s="17">
        <f t="shared" si="13"/>
        <v>6350.1538461538457</v>
      </c>
      <c r="BM67" s="17">
        <f t="shared" si="14"/>
        <v>6752.1538461538457</v>
      </c>
      <c r="BN67" s="17">
        <f t="shared" si="14"/>
        <v>6822.3076923076924</v>
      </c>
      <c r="BO67" s="17">
        <f t="shared" si="14"/>
        <v>6719.9230769230771</v>
      </c>
      <c r="BP67" s="17">
        <f t="shared" si="14"/>
        <v>5993.3076923076924</v>
      </c>
      <c r="BQ67" s="17">
        <f t="shared" si="15"/>
        <v>6544.9230769230771</v>
      </c>
      <c r="BR67" s="17">
        <f t="shared" si="15"/>
        <v>6432.6153846153848</v>
      </c>
      <c r="BS67" s="17">
        <f t="shared" si="15"/>
        <v>5856.6153846153848</v>
      </c>
      <c r="BT67" s="17">
        <f t="shared" si="15"/>
        <v>5781.9230769230771</v>
      </c>
      <c r="BU67" s="17">
        <f t="shared" si="16"/>
        <v>7113.8461538461543</v>
      </c>
      <c r="BV67" s="17">
        <f t="shared" si="16"/>
        <v>6769</v>
      </c>
      <c r="BW67" s="17">
        <f t="shared" si="16"/>
        <v>6663.1538461538457</v>
      </c>
      <c r="BX67" s="17">
        <f t="shared" si="16"/>
        <v>6820.4615384615381</v>
      </c>
      <c r="BY67" s="17">
        <f t="shared" si="17"/>
        <v>5367.4615384615381</v>
      </c>
      <c r="BZ67" s="17">
        <f t="shared" si="17"/>
        <v>4375.6923076923076</v>
      </c>
      <c r="CA67" s="17">
        <f t="shared" si="17"/>
        <v>4914.5384615384619</v>
      </c>
      <c r="CB67" s="17">
        <f t="shared" si="17"/>
        <v>5103.8461538461543</v>
      </c>
      <c r="CC67" s="17">
        <f t="shared" si="18"/>
        <v>4999.1538461538457</v>
      </c>
      <c r="CF67" s="16">
        <f t="shared" si="42"/>
        <v>1312.6686390532748</v>
      </c>
      <c r="CG67" s="16">
        <f t="shared" si="42"/>
        <v>100879.53254437879</v>
      </c>
      <c r="CH67" s="16">
        <f t="shared" si="42"/>
        <v>11041.159763313566</v>
      </c>
      <c r="CI67" s="16">
        <f t="shared" si="42"/>
        <v>66683.130177514933</v>
      </c>
      <c r="CJ67" s="16">
        <f t="shared" si="42"/>
        <v>91343.43786982265</v>
      </c>
      <c r="CK67" s="16">
        <f t="shared" si="42"/>
        <v>4582.2485207100499</v>
      </c>
      <c r="CL67" s="16">
        <f t="shared" si="42"/>
        <v>71782.775147929104</v>
      </c>
      <c r="CM67" s="16">
        <f t="shared" si="42"/>
        <v>511995.28994082892</v>
      </c>
      <c r="CN67" s="16">
        <f t="shared" si="42"/>
        <v>1432.3313609467084</v>
      </c>
      <c r="CO67" s="16">
        <f t="shared" si="42"/>
        <v>13779.147928994051</v>
      </c>
      <c r="CP67" s="16">
        <f t="shared" si="42"/>
        <v>3616433.6331360945</v>
      </c>
      <c r="CQ67" s="16">
        <f t="shared" si="42"/>
        <v>190498.67455621352</v>
      </c>
      <c r="CR67" s="16">
        <f t="shared" si="42"/>
        <v>1187.5976331361333</v>
      </c>
      <c r="CS67" s="16">
        <f t="shared" si="42"/>
        <v>1273.9408284023618</v>
      </c>
      <c r="CT67" s="16">
        <f t="shared" si="42"/>
        <v>4447.8639053254346</v>
      </c>
      <c r="CU67" s="16">
        <f t="shared" si="42"/>
        <v>629337.09467455628</v>
      </c>
      <c r="CV67" s="16">
        <f t="shared" si="39"/>
        <v>58415.171597633103</v>
      </c>
      <c r="CW67" s="16">
        <f t="shared" si="39"/>
        <v>125316</v>
      </c>
      <c r="CX67" s="16">
        <f t="shared" si="39"/>
        <v>864900</v>
      </c>
      <c r="CY67" s="16">
        <f t="shared" si="39"/>
        <v>1009406.6331360945</v>
      </c>
      <c r="CZ67" s="16">
        <f t="shared" si="39"/>
        <v>107079.97633136113</v>
      </c>
      <c r="DA67" s="16">
        <f t="shared" si="39"/>
        <v>310.30177514793394</v>
      </c>
      <c r="DB67" s="16">
        <f t="shared" si="39"/>
        <v>15242.751479290078</v>
      </c>
      <c r="DC67" s="16">
        <f t="shared" si="39"/>
        <v>1145.5621301774815</v>
      </c>
      <c r="DD67" s="16">
        <f t="shared" si="39"/>
        <v>2013997.6390532558</v>
      </c>
      <c r="DE67" s="16">
        <f t="shared" si="39"/>
        <v>5812550.0828402378</v>
      </c>
      <c r="DF67" s="16">
        <f t="shared" si="39"/>
        <v>3504672.0059171589</v>
      </c>
      <c r="DG67" s="16">
        <f t="shared" si="39"/>
        <v>2831712.2840236677</v>
      </c>
      <c r="DH67" s="16">
        <f t="shared" si="41"/>
        <v>3195018.7514792918</v>
      </c>
    </row>
    <row r="68" spans="1:112">
      <c r="A68" s="5">
        <v>35916</v>
      </c>
      <c r="B68" s="56">
        <v>46406</v>
      </c>
      <c r="C68" s="56">
        <v>29715</v>
      </c>
      <c r="D68" s="17">
        <v>5818</v>
      </c>
      <c r="E68" s="17">
        <v>1344</v>
      </c>
      <c r="G68" s="17">
        <f t="shared" si="21"/>
        <v>91314.153846153844</v>
      </c>
      <c r="H68" s="17">
        <f t="shared" si="22"/>
        <v>46278.307692307695</v>
      </c>
      <c r="I68" s="17">
        <f t="shared" si="2"/>
        <v>51079.076923076922</v>
      </c>
      <c r="J68" s="17">
        <f t="shared" si="2"/>
        <v>53920.384615384617</v>
      </c>
      <c r="K68" s="17">
        <f t="shared" si="2"/>
        <v>52280</v>
      </c>
      <c r="L68" s="17">
        <f t="shared" si="2"/>
        <v>53587.923076923078</v>
      </c>
      <c r="M68" s="17">
        <f t="shared" si="3"/>
        <v>55082.692307692305</v>
      </c>
      <c r="N68" s="17">
        <f t="shared" si="3"/>
        <v>57274.384615384617</v>
      </c>
      <c r="O68" s="17">
        <f t="shared" si="3"/>
        <v>57794.769230769234</v>
      </c>
      <c r="P68" s="17">
        <f t="shared" si="3"/>
        <v>55440.692307692305</v>
      </c>
      <c r="Q68" s="17">
        <f t="shared" si="4"/>
        <v>58064.230769230766</v>
      </c>
      <c r="R68" s="17">
        <f t="shared" si="4"/>
        <v>53904.538461538461</v>
      </c>
      <c r="S68" s="17">
        <f t="shared" si="4"/>
        <v>54510.384615384617</v>
      </c>
      <c r="T68" s="17">
        <f t="shared" si="4"/>
        <v>52562.538461538461</v>
      </c>
      <c r="U68" s="17">
        <f t="shared" si="5"/>
        <v>53740.384615384617</v>
      </c>
      <c r="V68" s="17">
        <f t="shared" si="5"/>
        <v>49950.846153846156</v>
      </c>
      <c r="W68" s="17">
        <f t="shared" si="5"/>
        <v>46657.769230769234</v>
      </c>
      <c r="X68" s="17">
        <f t="shared" si="5"/>
        <v>45749.230769230766</v>
      </c>
      <c r="Y68" s="17">
        <f t="shared" si="6"/>
        <v>44057.615384615383</v>
      </c>
      <c r="Z68" s="17">
        <f t="shared" si="6"/>
        <v>41269</v>
      </c>
      <c r="AA68" s="17">
        <f t="shared" si="6"/>
        <v>37237</v>
      </c>
      <c r="AB68" s="17">
        <f t="shared" si="6"/>
        <v>37393.076923076922</v>
      </c>
      <c r="AD68" s="52">
        <f t="shared" si="36"/>
        <v>1618861415.0059171</v>
      </c>
      <c r="AE68" s="52">
        <f t="shared" si="43"/>
        <v>1398293977.2840233</v>
      </c>
      <c r="AF68" s="52">
        <f t="shared" si="43"/>
        <v>1523665166.4852068</v>
      </c>
      <c r="AG68" s="52">
        <f t="shared" si="43"/>
        <v>1423268488.0532541</v>
      </c>
      <c r="AH68" s="52">
        <f t="shared" si="43"/>
        <v>1312718805.2130177</v>
      </c>
      <c r="AI68" s="52">
        <f t="shared" si="43"/>
        <v>1158705889.2840233</v>
      </c>
      <c r="AJ68" s="52">
        <f t="shared" si="43"/>
        <v>1123549144.9940825</v>
      </c>
      <c r="AK68" s="52">
        <f t="shared" si="43"/>
        <v>1286905242.7514794</v>
      </c>
      <c r="AL68" s="52">
        <f t="shared" si="43"/>
        <v>1105557384.6213019</v>
      </c>
      <c r="AM68" s="52">
        <f t="shared" si="43"/>
        <v>1399479323.2248518</v>
      </c>
      <c r="AN68" s="52">
        <f t="shared" si="43"/>
        <v>1354517429.5917156</v>
      </c>
      <c r="AO68" s="52">
        <f t="shared" si="43"/>
        <v>1501687694.9171596</v>
      </c>
      <c r="AP68" s="52">
        <f t="shared" si="43"/>
        <v>1411788134.2071004</v>
      </c>
      <c r="AQ68" s="52">
        <f t="shared" si="43"/>
        <v>1710923223.2485204</v>
      </c>
      <c r="AR68" s="52">
        <f t="shared" si="43"/>
        <v>1994192686.9171593</v>
      </c>
      <c r="AS68" s="52">
        <f t="shared" si="43"/>
        <v>2076162215.0059173</v>
      </c>
      <c r="AT68" s="52">
        <f t="shared" si="43"/>
        <v>2233180427.3668637</v>
      </c>
      <c r="AU68" s="52">
        <f t="shared" si="25"/>
        <v>2504517423.4852071</v>
      </c>
      <c r="AV68" s="52">
        <f t="shared" si="26"/>
        <v>2924338568.1005917</v>
      </c>
      <c r="AW68" s="52">
        <f t="shared" si="27"/>
        <v>2907482536.5443788</v>
      </c>
      <c r="AY68" s="17">
        <f t="shared" si="31"/>
        <v>6048.7692307692305</v>
      </c>
      <c r="AZ68" s="17">
        <f t="shared" si="32"/>
        <v>6822.8461538461543</v>
      </c>
      <c r="BA68" s="17">
        <f t="shared" si="11"/>
        <v>6469</v>
      </c>
      <c r="BB68" s="17">
        <f t="shared" si="11"/>
        <v>6891.6923076923076</v>
      </c>
      <c r="BC68" s="17">
        <f t="shared" si="11"/>
        <v>7044.8461538461543</v>
      </c>
      <c r="BD68" s="17">
        <f t="shared" si="11"/>
        <v>7088.8461538461543</v>
      </c>
      <c r="BE68" s="17">
        <f t="shared" si="12"/>
        <v>6718.9230769230771</v>
      </c>
      <c r="BF68" s="17">
        <f t="shared" si="12"/>
        <v>6518.6923076923076</v>
      </c>
      <c r="BG68" s="17">
        <f t="shared" si="12"/>
        <v>6071.0769230769229</v>
      </c>
      <c r="BH68" s="17">
        <f t="shared" si="12"/>
        <v>6824.4615384615381</v>
      </c>
      <c r="BI68" s="17">
        <f t="shared" si="13"/>
        <v>6669.2307692307695</v>
      </c>
      <c r="BJ68" s="17">
        <f t="shared" si="13"/>
        <v>4884.9230769230771</v>
      </c>
      <c r="BK68" s="17">
        <f t="shared" si="13"/>
        <v>6350.1538461538457</v>
      </c>
      <c r="BL68" s="17">
        <f t="shared" si="13"/>
        <v>6752.1538461538457</v>
      </c>
      <c r="BM68" s="17">
        <f t="shared" si="14"/>
        <v>6822.3076923076924</v>
      </c>
      <c r="BN68" s="17">
        <f t="shared" si="14"/>
        <v>6719.9230769230771</v>
      </c>
      <c r="BO68" s="17">
        <f t="shared" si="14"/>
        <v>5993.3076923076924</v>
      </c>
      <c r="BP68" s="17">
        <f t="shared" si="14"/>
        <v>6544.9230769230771</v>
      </c>
      <c r="BQ68" s="17">
        <f t="shared" si="15"/>
        <v>6432.6153846153848</v>
      </c>
      <c r="BR68" s="17">
        <f t="shared" si="15"/>
        <v>5856.6153846153848</v>
      </c>
      <c r="BS68" s="17">
        <f t="shared" si="15"/>
        <v>5781.9230769230771</v>
      </c>
      <c r="BT68" s="17">
        <f t="shared" si="15"/>
        <v>7113.8461538461543</v>
      </c>
      <c r="BU68" s="17">
        <f t="shared" si="16"/>
        <v>6769</v>
      </c>
      <c r="BV68" s="17">
        <f t="shared" si="16"/>
        <v>6663.1538461538457</v>
      </c>
      <c r="BW68" s="17">
        <f t="shared" si="16"/>
        <v>6820.4615384615381</v>
      </c>
      <c r="BX68" s="17">
        <f t="shared" si="16"/>
        <v>5367.4615384615381</v>
      </c>
      <c r="BY68" s="17">
        <f t="shared" si="17"/>
        <v>4375.6923076923076</v>
      </c>
      <c r="BZ68" s="17">
        <f t="shared" si="17"/>
        <v>4914.5384615384619</v>
      </c>
      <c r="CA68" s="17">
        <f t="shared" si="17"/>
        <v>5103.8461538461543</v>
      </c>
      <c r="CB68" s="17">
        <f t="shared" si="17"/>
        <v>4999.1538461538457</v>
      </c>
      <c r="CC68" s="17">
        <f t="shared" si="18"/>
        <v>4186.5384615384619</v>
      </c>
      <c r="CF68" s="16">
        <f t="shared" si="42"/>
        <v>176593.89940828425</v>
      </c>
      <c r="CG68" s="16">
        <f t="shared" si="42"/>
        <v>710519.31360946782</v>
      </c>
      <c r="CH68" s="16">
        <f t="shared" si="42"/>
        <v>992169.23668639187</v>
      </c>
      <c r="CI68" s="16">
        <f t="shared" si="42"/>
        <v>1081760.0059171612</v>
      </c>
      <c r="CJ68" s="16">
        <f t="shared" si="42"/>
        <v>449106.17751479358</v>
      </c>
      <c r="CK68" s="16">
        <f t="shared" si="42"/>
        <v>220827.69822485227</v>
      </c>
      <c r="CL68" s="16">
        <f t="shared" si="42"/>
        <v>497.6331360946777</v>
      </c>
      <c r="CM68" s="16">
        <f t="shared" si="42"/>
        <v>601698.55621301767</v>
      </c>
      <c r="CN68" s="16">
        <f t="shared" si="42"/>
        <v>384972.52071005985</v>
      </c>
      <c r="CO68" s="16">
        <f t="shared" si="42"/>
        <v>1354537.869822484</v>
      </c>
      <c r="CP68" s="16">
        <f t="shared" si="42"/>
        <v>90832.686390532457</v>
      </c>
      <c r="CQ68" s="16">
        <f t="shared" si="42"/>
        <v>494749.91715976311</v>
      </c>
      <c r="CR68" s="16">
        <f t="shared" si="42"/>
        <v>598361.75147929043</v>
      </c>
      <c r="CS68" s="16">
        <f t="shared" si="42"/>
        <v>450447.48520710127</v>
      </c>
      <c r="CT68" s="16">
        <f t="shared" si="42"/>
        <v>3075.9822485206714</v>
      </c>
      <c r="CU68" s="16">
        <f t="shared" si="42"/>
        <v>246168.63905325491</v>
      </c>
      <c r="CV68" s="16">
        <f t="shared" si="39"/>
        <v>147337.86982248552</v>
      </c>
      <c r="CW68" s="16">
        <f t="shared" si="39"/>
        <v>36923.100591715818</v>
      </c>
      <c r="CX68" s="16">
        <f t="shared" si="39"/>
        <v>71206.86982248495</v>
      </c>
      <c r="CY68" s="16">
        <f t="shared" si="39"/>
        <v>1134388.8520710075</v>
      </c>
      <c r="CZ68" s="16">
        <f t="shared" si="39"/>
        <v>518732.36094674596</v>
      </c>
      <c r="DA68" s="16">
        <f t="shared" si="39"/>
        <v>377468.4556213016</v>
      </c>
      <c r="DB68" s="16">
        <f t="shared" si="39"/>
        <v>595509.01775147917</v>
      </c>
      <c r="DC68" s="16">
        <f t="shared" si="39"/>
        <v>464180.17159763322</v>
      </c>
      <c r="DD68" s="16">
        <f t="shared" si="39"/>
        <v>2799186.3905325439</v>
      </c>
      <c r="DE68" s="16">
        <f t="shared" si="39"/>
        <v>1286479.437869821</v>
      </c>
      <c r="DF68" s="16">
        <f t="shared" si="39"/>
        <v>892879.62130177382</v>
      </c>
      <c r="DG68" s="16">
        <f t="shared" si="39"/>
        <v>1101692.4556213021</v>
      </c>
      <c r="DH68" s="16">
        <f t="shared" si="41"/>
        <v>3467903.4378698203</v>
      </c>
    </row>
    <row r="69" spans="1:112">
      <c r="A69" s="5">
        <v>35947</v>
      </c>
      <c r="B69" s="56">
        <v>40279</v>
      </c>
      <c r="C69" s="56">
        <v>88731</v>
      </c>
      <c r="D69" s="17">
        <v>3707</v>
      </c>
      <c r="E69" s="17">
        <v>2759</v>
      </c>
      <c r="G69" s="17">
        <f t="shared" si="21"/>
        <v>89017.538461538468</v>
      </c>
      <c r="H69" s="17">
        <f t="shared" si="22"/>
        <v>51079.076923076922</v>
      </c>
      <c r="I69" s="17">
        <f t="shared" si="2"/>
        <v>53920.384615384617</v>
      </c>
      <c r="J69" s="17">
        <f t="shared" si="2"/>
        <v>52280</v>
      </c>
      <c r="K69" s="17">
        <f t="shared" si="2"/>
        <v>53587.923076923078</v>
      </c>
      <c r="L69" s="17">
        <f t="shared" si="2"/>
        <v>55082.692307692305</v>
      </c>
      <c r="M69" s="17">
        <f t="shared" si="3"/>
        <v>57274.384615384617</v>
      </c>
      <c r="N69" s="17">
        <f t="shared" si="3"/>
        <v>57794.769230769234</v>
      </c>
      <c r="O69" s="17">
        <f t="shared" si="3"/>
        <v>55440.692307692305</v>
      </c>
      <c r="P69" s="17">
        <f t="shared" si="3"/>
        <v>58064.230769230766</v>
      </c>
      <c r="Q69" s="17">
        <f t="shared" si="4"/>
        <v>53904.538461538461</v>
      </c>
      <c r="R69" s="17">
        <f t="shared" si="4"/>
        <v>54510.384615384617</v>
      </c>
      <c r="S69" s="17">
        <f t="shared" si="4"/>
        <v>52562.538461538461</v>
      </c>
      <c r="T69" s="17">
        <f t="shared" si="4"/>
        <v>53740.384615384617</v>
      </c>
      <c r="U69" s="17">
        <f t="shared" si="5"/>
        <v>49950.846153846156</v>
      </c>
      <c r="V69" s="17">
        <f t="shared" si="5"/>
        <v>46657.769230769234</v>
      </c>
      <c r="W69" s="17">
        <f t="shared" si="5"/>
        <v>45749.230769230766</v>
      </c>
      <c r="X69" s="17">
        <f t="shared" si="5"/>
        <v>44057.615384615383</v>
      </c>
      <c r="Y69" s="17">
        <f t="shared" si="6"/>
        <v>41269</v>
      </c>
      <c r="Z69" s="17">
        <f t="shared" si="6"/>
        <v>37237</v>
      </c>
      <c r="AA69" s="17">
        <f t="shared" si="6"/>
        <v>37393.076923076922</v>
      </c>
      <c r="AB69" s="17">
        <f t="shared" si="6"/>
        <v>36888.307692307695</v>
      </c>
      <c r="AD69" s="52">
        <f t="shared" si="36"/>
        <v>1231810208.1005921</v>
      </c>
      <c r="AE69" s="52">
        <f t="shared" si="43"/>
        <v>1349646732.2130182</v>
      </c>
      <c r="AF69" s="52">
        <f t="shared" si="43"/>
        <v>1255257646.3017755</v>
      </c>
      <c r="AG69" s="52">
        <f t="shared" si="43"/>
        <v>1151573783.4852078</v>
      </c>
      <c r="AH69" s="52">
        <f t="shared" si="43"/>
        <v>1007627816.100592</v>
      </c>
      <c r="AI69" s="52">
        <f t="shared" si="43"/>
        <v>974861318.43787003</v>
      </c>
      <c r="AJ69" s="52">
        <f t="shared" si="43"/>
        <v>1127404597.6390538</v>
      </c>
      <c r="AK69" s="52">
        <f t="shared" si="43"/>
        <v>958107257.09467518</v>
      </c>
      <c r="AL69" s="52">
        <f t="shared" si="43"/>
        <v>1232922769.0000005</v>
      </c>
      <c r="AM69" s="52">
        <f t="shared" si="43"/>
        <v>1190743666.5621305</v>
      </c>
      <c r="AN69" s="52">
        <f t="shared" si="43"/>
        <v>1328967025.0000005</v>
      </c>
      <c r="AO69" s="52">
        <f t="shared" si="43"/>
        <v>1244477583.4852076</v>
      </c>
      <c r="AP69" s="52">
        <f t="shared" si="43"/>
        <v>1526206447.8639057</v>
      </c>
      <c r="AQ69" s="52">
        <f t="shared" si="43"/>
        <v>1794350049.284024</v>
      </c>
      <c r="AR69" s="52">
        <f t="shared" si="43"/>
        <v>1872146450.5562139</v>
      </c>
      <c r="AS69" s="52">
        <f t="shared" si="43"/>
        <v>2021394683.0828409</v>
      </c>
      <c r="AT69" s="52">
        <f t="shared" si="43"/>
        <v>2279922925.2130184</v>
      </c>
      <c r="AU69" s="52">
        <f t="shared" si="25"/>
        <v>2681224163.3668647</v>
      </c>
      <c r="AV69" s="52">
        <f t="shared" si="26"/>
        <v>2665085029.1360955</v>
      </c>
      <c r="AW69" s="52">
        <f t="shared" si="27"/>
        <v>2717456700.5917163</v>
      </c>
      <c r="AY69" s="17">
        <f t="shared" si="31"/>
        <v>6206.1538461538457</v>
      </c>
      <c r="AZ69" s="17">
        <f t="shared" si="32"/>
        <v>6469</v>
      </c>
      <c r="BA69" s="17">
        <f t="shared" si="11"/>
        <v>6891.6923076923076</v>
      </c>
      <c r="BB69" s="17">
        <f t="shared" si="11"/>
        <v>7044.8461538461543</v>
      </c>
      <c r="BC69" s="17">
        <f t="shared" si="11"/>
        <v>7088.8461538461543</v>
      </c>
      <c r="BD69" s="17">
        <f t="shared" si="11"/>
        <v>6718.9230769230771</v>
      </c>
      <c r="BE69" s="17">
        <f t="shared" si="12"/>
        <v>6518.6923076923076</v>
      </c>
      <c r="BF69" s="17">
        <f t="shared" si="12"/>
        <v>6071.0769230769229</v>
      </c>
      <c r="BG69" s="17">
        <f t="shared" si="12"/>
        <v>6824.4615384615381</v>
      </c>
      <c r="BH69" s="17">
        <f t="shared" si="12"/>
        <v>6669.2307692307695</v>
      </c>
      <c r="BI69" s="17">
        <f t="shared" si="13"/>
        <v>4884.9230769230771</v>
      </c>
      <c r="BJ69" s="17">
        <f t="shared" si="13"/>
        <v>6350.1538461538457</v>
      </c>
      <c r="BK69" s="17">
        <f t="shared" si="13"/>
        <v>6752.1538461538457</v>
      </c>
      <c r="BL69" s="17">
        <f t="shared" si="13"/>
        <v>6822.3076923076924</v>
      </c>
      <c r="BM69" s="17">
        <f t="shared" si="14"/>
        <v>6719.9230769230771</v>
      </c>
      <c r="BN69" s="17">
        <f t="shared" si="14"/>
        <v>5993.3076923076924</v>
      </c>
      <c r="BO69" s="17">
        <f t="shared" si="14"/>
        <v>6544.9230769230771</v>
      </c>
      <c r="BP69" s="17">
        <f t="shared" si="14"/>
        <v>6432.6153846153848</v>
      </c>
      <c r="BQ69" s="17">
        <f t="shared" si="15"/>
        <v>5856.6153846153848</v>
      </c>
      <c r="BR69" s="17">
        <f t="shared" si="15"/>
        <v>5781.9230769230771</v>
      </c>
      <c r="BS69" s="17">
        <f t="shared" si="15"/>
        <v>7113.8461538461543</v>
      </c>
      <c r="BT69" s="17">
        <f t="shared" si="15"/>
        <v>6769</v>
      </c>
      <c r="BU69" s="17">
        <f t="shared" si="16"/>
        <v>6663.1538461538457</v>
      </c>
      <c r="BV69" s="17">
        <f t="shared" si="16"/>
        <v>6820.4615384615381</v>
      </c>
      <c r="BW69" s="17">
        <f t="shared" si="16"/>
        <v>5367.4615384615381</v>
      </c>
      <c r="BX69" s="17">
        <f t="shared" si="16"/>
        <v>4375.6923076923076</v>
      </c>
      <c r="BY69" s="17">
        <f t="shared" si="17"/>
        <v>4914.5384615384619</v>
      </c>
      <c r="BZ69" s="17">
        <f t="shared" si="17"/>
        <v>5103.8461538461543</v>
      </c>
      <c r="CA69" s="17">
        <f t="shared" si="17"/>
        <v>4999.1538461538457</v>
      </c>
      <c r="CB69" s="17">
        <f t="shared" si="17"/>
        <v>4186.5384615384619</v>
      </c>
      <c r="CC69" s="17">
        <f t="shared" si="18"/>
        <v>4646.0769230769229</v>
      </c>
      <c r="CF69" s="16">
        <f t="shared" si="42"/>
        <v>469962.98224852118</v>
      </c>
      <c r="CG69" s="16">
        <f t="shared" si="42"/>
        <v>703404.78698224993</v>
      </c>
      <c r="CH69" s="16">
        <f t="shared" si="42"/>
        <v>779145.71005917306</v>
      </c>
      <c r="CI69" s="16">
        <f t="shared" si="42"/>
        <v>262932.28402366926</v>
      </c>
      <c r="CJ69" s="16">
        <f t="shared" si="42"/>
        <v>97680.289940828618</v>
      </c>
      <c r="CK69" s="16">
        <f t="shared" si="42"/>
        <v>18245.775147928936</v>
      </c>
      <c r="CL69" s="16">
        <f t="shared" si="42"/>
        <v>382304.40236686397</v>
      </c>
      <c r="CM69" s="16">
        <f t="shared" si="42"/>
        <v>214440.23668639117</v>
      </c>
      <c r="CN69" s="16">
        <f t="shared" si="42"/>
        <v>1745650.7455621285</v>
      </c>
      <c r="CO69" s="16">
        <f t="shared" si="42"/>
        <v>20736</v>
      </c>
      <c r="CP69" s="16">
        <f t="shared" si="42"/>
        <v>298116</v>
      </c>
      <c r="CQ69" s="16">
        <f t="shared" si="42"/>
        <v>379645.56213017809</v>
      </c>
      <c r="CR69" s="16">
        <f t="shared" si="42"/>
        <v>263958.82248520775</v>
      </c>
      <c r="CS69" s="16">
        <f t="shared" si="42"/>
        <v>45303.485207100384</v>
      </c>
      <c r="CT69" s="16">
        <f t="shared" si="42"/>
        <v>114764.59171597676</v>
      </c>
      <c r="CU69" s="16">
        <f t="shared" si="42"/>
        <v>51284.828402367115</v>
      </c>
      <c r="CV69" s="16">
        <f t="shared" si="39"/>
        <v>122177.13609467416</v>
      </c>
      <c r="CW69" s="16">
        <f t="shared" si="39"/>
        <v>179971.74556212965</v>
      </c>
      <c r="CX69" s="16">
        <f t="shared" si="39"/>
        <v>823905.32544378855</v>
      </c>
      <c r="CY69" s="16">
        <f t="shared" si="39"/>
        <v>316795.79289940879</v>
      </c>
      <c r="CZ69" s="16">
        <f t="shared" si="39"/>
        <v>208849</v>
      </c>
      <c r="DA69" s="16">
        <f t="shared" si="39"/>
        <v>377373.94082840247</v>
      </c>
      <c r="DB69" s="16">
        <f t="shared" si="39"/>
        <v>703404.78698224842</v>
      </c>
      <c r="DC69" s="16">
        <f t="shared" si="39"/>
        <v>3350589.443786981</v>
      </c>
      <c r="DD69" s="16">
        <f t="shared" si="39"/>
        <v>1668270.301775146</v>
      </c>
      <c r="DE69" s="16">
        <f t="shared" si="39"/>
        <v>1215082.2485207082</v>
      </c>
      <c r="DF69" s="16">
        <f t="shared" si="39"/>
        <v>1456849</v>
      </c>
      <c r="DG69" s="16">
        <f t="shared" si="39"/>
        <v>4078846.3017751449</v>
      </c>
      <c r="DH69" s="16">
        <f t="shared" si="41"/>
        <v>2433840.0059171589</v>
      </c>
    </row>
    <row r="70" spans="1:112">
      <c r="A70" s="5">
        <v>35977</v>
      </c>
      <c r="B70" s="56">
        <v>83187</v>
      </c>
      <c r="C70" s="56">
        <v>76459</v>
      </c>
      <c r="D70" s="17">
        <v>14438</v>
      </c>
      <c r="E70" s="17">
        <v>12025</v>
      </c>
      <c r="G70" s="17">
        <f t="shared" si="21"/>
        <v>86420.153846153844</v>
      </c>
      <c r="H70" s="17">
        <f t="shared" si="22"/>
        <v>53920.384615384617</v>
      </c>
      <c r="I70" s="17">
        <f t="shared" si="2"/>
        <v>52280</v>
      </c>
      <c r="J70" s="17">
        <f t="shared" si="2"/>
        <v>53587.923076923078</v>
      </c>
      <c r="K70" s="17">
        <f t="shared" si="2"/>
        <v>55082.692307692305</v>
      </c>
      <c r="L70" s="17">
        <f t="shared" si="2"/>
        <v>57274.384615384617</v>
      </c>
      <c r="M70" s="17">
        <f t="shared" si="3"/>
        <v>57794.769230769234</v>
      </c>
      <c r="N70" s="17">
        <f t="shared" si="3"/>
        <v>55440.692307692305</v>
      </c>
      <c r="O70" s="17">
        <f t="shared" si="3"/>
        <v>58064.230769230766</v>
      </c>
      <c r="P70" s="17">
        <f t="shared" si="3"/>
        <v>53904.538461538461</v>
      </c>
      <c r="Q70" s="17">
        <f t="shared" si="4"/>
        <v>54510.384615384617</v>
      </c>
      <c r="R70" s="17">
        <f t="shared" si="4"/>
        <v>52562.538461538461</v>
      </c>
      <c r="S70" s="17">
        <f t="shared" si="4"/>
        <v>53740.384615384617</v>
      </c>
      <c r="T70" s="17">
        <f t="shared" si="4"/>
        <v>49950.846153846156</v>
      </c>
      <c r="U70" s="17">
        <f t="shared" si="5"/>
        <v>46657.769230769234</v>
      </c>
      <c r="V70" s="17">
        <f t="shared" si="5"/>
        <v>45749.230769230766</v>
      </c>
      <c r="W70" s="17">
        <f t="shared" si="5"/>
        <v>44057.615384615383</v>
      </c>
      <c r="X70" s="17">
        <f t="shared" si="5"/>
        <v>41269</v>
      </c>
      <c r="Y70" s="17">
        <f t="shared" si="6"/>
        <v>37237</v>
      </c>
      <c r="Z70" s="17">
        <f t="shared" si="6"/>
        <v>37393.076923076922</v>
      </c>
      <c r="AA70" s="17">
        <f t="shared" si="6"/>
        <v>36888.307692307695</v>
      </c>
      <c r="AB70" s="17">
        <f t="shared" si="6"/>
        <v>39433.923076923078</v>
      </c>
      <c r="AD70" s="52">
        <f t="shared" si="36"/>
        <v>1165550104.6390531</v>
      </c>
      <c r="AE70" s="52">
        <f t="shared" si="43"/>
        <v>1077955377.2840235</v>
      </c>
      <c r="AF70" s="52">
        <f t="shared" si="43"/>
        <v>982036495.67455626</v>
      </c>
      <c r="AG70" s="52">
        <f t="shared" si="43"/>
        <v>849475864.05325425</v>
      </c>
      <c r="AH70" s="52">
        <f t="shared" si="43"/>
        <v>819412644.37869787</v>
      </c>
      <c r="AI70" s="52">
        <f t="shared" si="43"/>
        <v>959727037.21301782</v>
      </c>
      <c r="AJ70" s="52">
        <f t="shared" si="43"/>
        <v>804058373.54437876</v>
      </c>
      <c r="AK70" s="52">
        <f t="shared" si="43"/>
        <v>1057265243.8402365</v>
      </c>
      <c r="AL70" s="52">
        <f t="shared" si="43"/>
        <v>1018233372.3609465</v>
      </c>
      <c r="AM70" s="52">
        <f t="shared" si="43"/>
        <v>1146338119.5325444</v>
      </c>
      <c r="AN70" s="52">
        <f t="shared" si="43"/>
        <v>1067967316.9763311</v>
      </c>
      <c r="AO70" s="52">
        <f t="shared" si="43"/>
        <v>1330010403.5562127</v>
      </c>
      <c r="AP70" s="52">
        <f t="shared" si="43"/>
        <v>1581047230.3017747</v>
      </c>
      <c r="AQ70" s="52">
        <f t="shared" si="43"/>
        <v>1654123983.9289942</v>
      </c>
      <c r="AR70" s="52">
        <f t="shared" si="43"/>
        <v>1794584664.9053254</v>
      </c>
      <c r="AS70" s="52">
        <f t="shared" si="43"/>
        <v>2038626693.6390531</v>
      </c>
      <c r="AT70" s="52">
        <f t="shared" si="43"/>
        <v>2418982622.2544374</v>
      </c>
      <c r="AU70" s="52">
        <f t="shared" si="25"/>
        <v>2403654271.6213017</v>
      </c>
      <c r="AV70" s="52">
        <f t="shared" si="26"/>
        <v>2453403783.4082837</v>
      </c>
      <c r="AW70" s="52">
        <f t="shared" si="27"/>
        <v>2207705881.8994079</v>
      </c>
      <c r="AY70" s="17">
        <f t="shared" si="31"/>
        <v>6835.8461538461543</v>
      </c>
      <c r="AZ70" s="17">
        <f t="shared" si="32"/>
        <v>6891.6923076923076</v>
      </c>
      <c r="BA70" s="17">
        <f t="shared" si="11"/>
        <v>7044.8461538461543</v>
      </c>
      <c r="BB70" s="17">
        <f t="shared" si="11"/>
        <v>7088.8461538461543</v>
      </c>
      <c r="BC70" s="17">
        <f t="shared" si="11"/>
        <v>6718.9230769230771</v>
      </c>
      <c r="BD70" s="17">
        <f t="shared" si="11"/>
        <v>6518.6923076923076</v>
      </c>
      <c r="BE70" s="17">
        <f t="shared" si="12"/>
        <v>6071.0769230769229</v>
      </c>
      <c r="BF70" s="17">
        <f t="shared" si="12"/>
        <v>6824.4615384615381</v>
      </c>
      <c r="BG70" s="17">
        <f t="shared" si="12"/>
        <v>6669.2307692307695</v>
      </c>
      <c r="BH70" s="17">
        <f t="shared" si="12"/>
        <v>4884.9230769230771</v>
      </c>
      <c r="BI70" s="17">
        <f t="shared" si="13"/>
        <v>6350.1538461538457</v>
      </c>
      <c r="BJ70" s="17">
        <f t="shared" si="13"/>
        <v>6752.1538461538457</v>
      </c>
      <c r="BK70" s="17">
        <f t="shared" si="13"/>
        <v>6822.3076923076924</v>
      </c>
      <c r="BL70" s="17">
        <f t="shared" si="13"/>
        <v>6719.9230769230771</v>
      </c>
      <c r="BM70" s="17">
        <f t="shared" si="14"/>
        <v>5993.3076923076924</v>
      </c>
      <c r="BN70" s="17">
        <f t="shared" si="14"/>
        <v>6544.9230769230771</v>
      </c>
      <c r="BO70" s="17">
        <f t="shared" si="14"/>
        <v>6432.6153846153848</v>
      </c>
      <c r="BP70" s="17">
        <f t="shared" si="14"/>
        <v>5856.6153846153848</v>
      </c>
      <c r="BQ70" s="17">
        <f t="shared" si="15"/>
        <v>5781.9230769230771</v>
      </c>
      <c r="BR70" s="17">
        <f t="shared" si="15"/>
        <v>7113.8461538461543</v>
      </c>
      <c r="BS70" s="17">
        <f t="shared" si="15"/>
        <v>6769</v>
      </c>
      <c r="BT70" s="17">
        <f t="shared" si="15"/>
        <v>6663.1538461538457</v>
      </c>
      <c r="BU70" s="17">
        <f t="shared" si="16"/>
        <v>6820.4615384615381</v>
      </c>
      <c r="BV70" s="17">
        <f t="shared" si="16"/>
        <v>5367.4615384615381</v>
      </c>
      <c r="BW70" s="17">
        <f t="shared" si="16"/>
        <v>4375.6923076923076</v>
      </c>
      <c r="BX70" s="17">
        <f t="shared" si="16"/>
        <v>4914.5384615384619</v>
      </c>
      <c r="BY70" s="17">
        <f t="shared" si="17"/>
        <v>5103.8461538461543</v>
      </c>
      <c r="BZ70" s="17">
        <f t="shared" si="17"/>
        <v>4999.1538461538457</v>
      </c>
      <c r="CA70" s="17">
        <f t="shared" si="17"/>
        <v>4186.5384615384619</v>
      </c>
      <c r="CB70" s="17">
        <f t="shared" si="17"/>
        <v>4646.0769230769229</v>
      </c>
      <c r="CC70" s="17">
        <f t="shared" si="18"/>
        <v>5593.0769230769229</v>
      </c>
      <c r="CF70" s="16">
        <f t="shared" si="42"/>
        <v>43681</v>
      </c>
      <c r="CG70" s="16">
        <f t="shared" si="42"/>
        <v>64009</v>
      </c>
      <c r="CH70" s="16">
        <f t="shared" si="42"/>
        <v>13671.005917159813</v>
      </c>
      <c r="CI70" s="16">
        <f t="shared" si="42"/>
        <v>100586.56213017783</v>
      </c>
      <c r="CJ70" s="16">
        <f t="shared" si="42"/>
        <v>584871.97633136192</v>
      </c>
      <c r="CK70" s="16">
        <f t="shared" si="42"/>
        <v>129.60946745563882</v>
      </c>
      <c r="CL70" s="16">
        <f t="shared" si="42"/>
        <v>27760.686390532592</v>
      </c>
      <c r="CM70" s="16">
        <f t="shared" si="42"/>
        <v>3806100.8520710068</v>
      </c>
      <c r="CN70" s="16">
        <f t="shared" si="42"/>
        <v>235897.0177514801</v>
      </c>
      <c r="CO70" s="16">
        <f t="shared" si="42"/>
        <v>7004.4023668640457</v>
      </c>
      <c r="CP70" s="16">
        <f t="shared" si="42"/>
        <v>183.28994082841183</v>
      </c>
      <c r="CQ70" s="16">
        <f t="shared" si="42"/>
        <v>13438.159763313659</v>
      </c>
      <c r="CR70" s="16">
        <f t="shared" si="42"/>
        <v>709871.05917159817</v>
      </c>
      <c r="CS70" s="16">
        <f t="shared" si="42"/>
        <v>84636.23668639065</v>
      </c>
      <c r="CT70" s="16">
        <f t="shared" si="42"/>
        <v>162595.0532544381</v>
      </c>
      <c r="CU70" s="16">
        <f t="shared" si="42"/>
        <v>958892.89940828457</v>
      </c>
      <c r="CV70" s="16">
        <f t="shared" si="39"/>
        <v>1110753.8520710063</v>
      </c>
      <c r="CW70" s="16">
        <f t="shared" si="39"/>
        <v>77284</v>
      </c>
      <c r="CX70" s="16">
        <f t="shared" si="39"/>
        <v>4468.4082840237252</v>
      </c>
      <c r="CY70" s="16">
        <f t="shared" si="39"/>
        <v>29822.633136094966</v>
      </c>
      <c r="CZ70" s="16">
        <f t="shared" si="39"/>
        <v>236.68639053256805</v>
      </c>
      <c r="DA70" s="16">
        <f t="shared" si="39"/>
        <v>2156153.378698227</v>
      </c>
      <c r="DB70" s="16">
        <f t="shared" si="39"/>
        <v>6052356.9467455642</v>
      </c>
      <c r="DC70" s="16">
        <f t="shared" si="39"/>
        <v>3691423.2485207105</v>
      </c>
      <c r="DD70" s="16">
        <f t="shared" si="39"/>
        <v>2999824</v>
      </c>
      <c r="DE70" s="16">
        <f t="shared" si="39"/>
        <v>3373438.6331360978</v>
      </c>
      <c r="DF70" s="16">
        <f t="shared" si="39"/>
        <v>7018831.2485207105</v>
      </c>
      <c r="DG70" s="16">
        <f t="shared" si="39"/>
        <v>4795089.2840236714</v>
      </c>
      <c r="DH70" s="16">
        <f t="shared" si="41"/>
        <v>1544475.3609467472</v>
      </c>
    </row>
    <row r="71" spans="1:112">
      <c r="A71" s="5">
        <v>36008</v>
      </c>
      <c r="B71" s="56">
        <v>66153</v>
      </c>
      <c r="C71" s="56">
        <v>43525</v>
      </c>
      <c r="D71" s="17">
        <v>12055</v>
      </c>
      <c r="E71" s="17">
        <v>3920</v>
      </c>
      <c r="G71" s="17">
        <f t="shared" si="21"/>
        <v>86002</v>
      </c>
      <c r="H71" s="17">
        <f t="shared" si="22"/>
        <v>52280</v>
      </c>
      <c r="I71" s="17">
        <f t="shared" si="2"/>
        <v>53587.923076923078</v>
      </c>
      <c r="J71" s="17">
        <f t="shared" si="2"/>
        <v>55082.692307692305</v>
      </c>
      <c r="K71" s="17">
        <f t="shared" si="2"/>
        <v>57274.384615384617</v>
      </c>
      <c r="L71" s="17">
        <f t="shared" si="2"/>
        <v>57794.769230769234</v>
      </c>
      <c r="M71" s="17">
        <f t="shared" si="3"/>
        <v>55440.692307692305</v>
      </c>
      <c r="N71" s="17">
        <f t="shared" si="3"/>
        <v>58064.230769230766</v>
      </c>
      <c r="O71" s="17">
        <f t="shared" si="3"/>
        <v>53904.538461538461</v>
      </c>
      <c r="P71" s="17">
        <f t="shared" si="3"/>
        <v>54510.384615384617</v>
      </c>
      <c r="Q71" s="17">
        <f t="shared" si="4"/>
        <v>52562.538461538461</v>
      </c>
      <c r="R71" s="17">
        <f t="shared" si="4"/>
        <v>53740.384615384617</v>
      </c>
      <c r="S71" s="17">
        <f t="shared" si="4"/>
        <v>49950.846153846156</v>
      </c>
      <c r="T71" s="17">
        <f t="shared" si="4"/>
        <v>46657.769230769234</v>
      </c>
      <c r="U71" s="17">
        <f t="shared" si="5"/>
        <v>45749.230769230766</v>
      </c>
      <c r="V71" s="17">
        <f t="shared" si="5"/>
        <v>44057.615384615383</v>
      </c>
      <c r="W71" s="17">
        <f t="shared" si="5"/>
        <v>41269</v>
      </c>
      <c r="X71" s="17">
        <f t="shared" si="5"/>
        <v>37237</v>
      </c>
      <c r="Y71" s="17">
        <f t="shared" si="6"/>
        <v>37393.076923076922</v>
      </c>
      <c r="Z71" s="17">
        <f t="shared" si="6"/>
        <v>36888.307692307695</v>
      </c>
      <c r="AA71" s="17">
        <f t="shared" si="6"/>
        <v>39433.923076923078</v>
      </c>
      <c r="AB71" s="17">
        <f t="shared" si="6"/>
        <v>36758.153846153844</v>
      </c>
      <c r="AD71" s="52">
        <f t="shared" si="36"/>
        <v>1050672382.7751479</v>
      </c>
      <c r="AE71" s="52">
        <f t="shared" si="43"/>
        <v>956003588.17159784</v>
      </c>
      <c r="AF71" s="52">
        <f t="shared" si="43"/>
        <v>825275885.6863904</v>
      </c>
      <c r="AG71" s="52">
        <f t="shared" si="43"/>
        <v>795647867.66863883</v>
      </c>
      <c r="AH71" s="52">
        <f t="shared" si="43"/>
        <v>933993527.86390555</v>
      </c>
      <c r="AI71" s="52">
        <f t="shared" si="43"/>
        <v>780518949.59171617</v>
      </c>
      <c r="AJ71" s="52">
        <f t="shared" si="43"/>
        <v>1030247037.2130178</v>
      </c>
      <c r="AK71" s="52">
        <f t="shared" si="43"/>
        <v>991721839.53254426</v>
      </c>
      <c r="AL71" s="52">
        <f t="shared" si="43"/>
        <v>1118197587.9822485</v>
      </c>
      <c r="AM71" s="52">
        <f t="shared" si="43"/>
        <v>1040811827.224852</v>
      </c>
      <c r="AN71" s="52">
        <f t="shared" si="43"/>
        <v>1299685693.6390531</v>
      </c>
      <c r="AO71" s="52">
        <f t="shared" si="43"/>
        <v>1547968494.822485</v>
      </c>
      <c r="AP71" s="52">
        <f t="shared" si="43"/>
        <v>1620285430.7455623</v>
      </c>
      <c r="AQ71" s="52">
        <f t="shared" si="43"/>
        <v>1759331400.7633138</v>
      </c>
      <c r="AR71" s="52">
        <f t="shared" si="43"/>
        <v>2001041289</v>
      </c>
      <c r="AS71" s="52">
        <f t="shared" si="43"/>
        <v>2378025225</v>
      </c>
      <c r="AT71" s="52">
        <f t="shared" si="43"/>
        <v>2362827402.698225</v>
      </c>
      <c r="AU71" s="52">
        <f t="shared" si="25"/>
        <v>2412154772.0946741</v>
      </c>
      <c r="AV71" s="52">
        <f t="shared" si="26"/>
        <v>2168585788.3136096</v>
      </c>
      <c r="AW71" s="52">
        <f t="shared" si="27"/>
        <v>2424956384.0236688</v>
      </c>
      <c r="AY71" s="17">
        <f t="shared" si="31"/>
        <v>6326.5384615384619</v>
      </c>
      <c r="AZ71" s="17">
        <f t="shared" si="32"/>
        <v>7044.8461538461543</v>
      </c>
      <c r="BA71" s="17">
        <f t="shared" si="11"/>
        <v>7088.8461538461543</v>
      </c>
      <c r="BB71" s="17">
        <f t="shared" si="11"/>
        <v>6718.9230769230771</v>
      </c>
      <c r="BC71" s="17">
        <f t="shared" si="11"/>
        <v>6518.6923076923076</v>
      </c>
      <c r="BD71" s="17">
        <f t="shared" si="11"/>
        <v>6071.0769230769229</v>
      </c>
      <c r="BE71" s="17">
        <f t="shared" si="12"/>
        <v>6824.4615384615381</v>
      </c>
      <c r="BF71" s="17">
        <f t="shared" si="12"/>
        <v>6669.2307692307695</v>
      </c>
      <c r="BG71" s="17">
        <f t="shared" si="12"/>
        <v>4884.9230769230771</v>
      </c>
      <c r="BH71" s="17">
        <f t="shared" si="12"/>
        <v>6350.1538461538457</v>
      </c>
      <c r="BI71" s="17">
        <f t="shared" si="13"/>
        <v>6752.1538461538457</v>
      </c>
      <c r="BJ71" s="17">
        <f t="shared" si="13"/>
        <v>6822.3076923076924</v>
      </c>
      <c r="BK71" s="17">
        <f t="shared" si="13"/>
        <v>6719.9230769230771</v>
      </c>
      <c r="BL71" s="17">
        <f t="shared" si="13"/>
        <v>5993.3076923076924</v>
      </c>
      <c r="BM71" s="17">
        <f t="shared" si="14"/>
        <v>6544.9230769230771</v>
      </c>
      <c r="BN71" s="17">
        <f t="shared" si="14"/>
        <v>6432.6153846153848</v>
      </c>
      <c r="BO71" s="17">
        <f t="shared" si="14"/>
        <v>5856.6153846153848</v>
      </c>
      <c r="BP71" s="17">
        <f t="shared" si="14"/>
        <v>5781.9230769230771</v>
      </c>
      <c r="BQ71" s="17">
        <f t="shared" si="15"/>
        <v>7113.8461538461543</v>
      </c>
      <c r="BR71" s="17">
        <f t="shared" si="15"/>
        <v>6769</v>
      </c>
      <c r="BS71" s="17">
        <f t="shared" si="15"/>
        <v>6663.1538461538457</v>
      </c>
      <c r="BT71" s="17">
        <f t="shared" si="15"/>
        <v>6820.4615384615381</v>
      </c>
      <c r="BU71" s="17">
        <f t="shared" si="16"/>
        <v>5367.4615384615381</v>
      </c>
      <c r="BV71" s="17">
        <f t="shared" si="16"/>
        <v>4375.6923076923076</v>
      </c>
      <c r="BW71" s="17">
        <f t="shared" si="16"/>
        <v>4914.5384615384619</v>
      </c>
      <c r="BX71" s="17">
        <f t="shared" si="16"/>
        <v>5103.8461538461543</v>
      </c>
      <c r="BY71" s="17">
        <f t="shared" si="17"/>
        <v>4999.1538461538457</v>
      </c>
      <c r="BZ71" s="17">
        <f t="shared" si="17"/>
        <v>4186.5384615384619</v>
      </c>
      <c r="CA71" s="17">
        <f t="shared" si="17"/>
        <v>4646.0769230769229</v>
      </c>
      <c r="CB71" s="17">
        <f t="shared" si="17"/>
        <v>5593.0769230769229</v>
      </c>
      <c r="CC71" s="17">
        <f t="shared" si="18"/>
        <v>5613.9230769230771</v>
      </c>
      <c r="CF71" s="16">
        <f t="shared" si="42"/>
        <v>581113.0177514794</v>
      </c>
      <c r="CG71" s="16">
        <f t="shared" si="42"/>
        <v>153965.68639053244</v>
      </c>
      <c r="CH71" s="16">
        <f t="shared" si="42"/>
        <v>36923.100591715818</v>
      </c>
      <c r="CI71" s="16">
        <f t="shared" si="42"/>
        <v>65260.597633136378</v>
      </c>
      <c r="CJ71" s="16">
        <f t="shared" si="42"/>
        <v>247927.39053254368</v>
      </c>
      <c r="CK71" s="16">
        <f t="shared" si="42"/>
        <v>117438.01775147924</v>
      </c>
      <c r="CL71" s="16">
        <f t="shared" si="42"/>
        <v>2078254.9171597636</v>
      </c>
      <c r="CM71" s="16">
        <f t="shared" si="42"/>
        <v>557.68639053250809</v>
      </c>
      <c r="CN71" s="16">
        <f t="shared" si="42"/>
        <v>181148.45562130111</v>
      </c>
      <c r="CO71" s="16">
        <f t="shared" si="42"/>
        <v>245787.13017751451</v>
      </c>
      <c r="CP71" s="16">
        <f t="shared" si="42"/>
        <v>154751.45562130166</v>
      </c>
      <c r="CQ71" s="16">
        <f t="shared" si="42"/>
        <v>111042.74556213037</v>
      </c>
      <c r="CR71" s="16">
        <f t="shared" si="42"/>
        <v>47691.84023668633</v>
      </c>
      <c r="CS71" s="16">
        <f t="shared" si="42"/>
        <v>11252.313609467412</v>
      </c>
      <c r="CT71" s="16">
        <f t="shared" si="42"/>
        <v>220827.69822485227</v>
      </c>
      <c r="CU71" s="16">
        <f t="shared" si="42"/>
        <v>296605.91715976346</v>
      </c>
      <c r="CV71" s="16">
        <f t="shared" si="39"/>
        <v>619853.40236686403</v>
      </c>
      <c r="CW71" s="16">
        <f t="shared" si="39"/>
        <v>195772.21301775117</v>
      </c>
      <c r="CX71" s="16">
        <f t="shared" si="39"/>
        <v>113309.9171597628</v>
      </c>
      <c r="CY71" s="16">
        <f t="shared" si="39"/>
        <v>243960.00591715908</v>
      </c>
      <c r="CZ71" s="16">
        <f t="shared" si="39"/>
        <v>919828.54437869962</v>
      </c>
      <c r="DA71" s="16">
        <f t="shared" si="39"/>
        <v>3805800.7159763328</v>
      </c>
      <c r="DB71" s="16">
        <f t="shared" si="39"/>
        <v>1993744</v>
      </c>
      <c r="DC71" s="16">
        <f t="shared" si="39"/>
        <v>1494976.4792899406</v>
      </c>
      <c r="DD71" s="16">
        <f t="shared" si="39"/>
        <v>1761949.9171597653</v>
      </c>
      <c r="DE71" s="16">
        <f t="shared" si="39"/>
        <v>4579600</v>
      </c>
      <c r="DF71" s="16">
        <f t="shared" si="39"/>
        <v>2823950.9822485228</v>
      </c>
      <c r="DG71" s="16">
        <f t="shared" si="39"/>
        <v>537965.82840236765</v>
      </c>
      <c r="DH71" s="16">
        <f t="shared" si="41"/>
        <v>507820.68639053276</v>
      </c>
    </row>
    <row r="72" spans="1:112">
      <c r="A72" s="5">
        <v>36039</v>
      </c>
      <c r="B72" s="56">
        <v>98054</v>
      </c>
      <c r="C72" s="56">
        <v>43052</v>
      </c>
      <c r="D72" s="17">
        <v>14603</v>
      </c>
      <c r="E72" s="17">
        <v>2044</v>
      </c>
      <c r="G72" s="17">
        <f t="shared" si="21"/>
        <v>85893.307692307688</v>
      </c>
      <c r="H72" s="17">
        <f t="shared" si="22"/>
        <v>53587.923076923078</v>
      </c>
      <c r="I72" s="17">
        <f t="shared" si="2"/>
        <v>55082.692307692305</v>
      </c>
      <c r="J72" s="17">
        <f t="shared" si="2"/>
        <v>57274.384615384617</v>
      </c>
      <c r="K72" s="17">
        <f t="shared" si="2"/>
        <v>57794.769230769234</v>
      </c>
      <c r="L72" s="17">
        <f t="shared" si="2"/>
        <v>55440.692307692305</v>
      </c>
      <c r="M72" s="17">
        <f t="shared" si="3"/>
        <v>58064.230769230766</v>
      </c>
      <c r="N72" s="17">
        <f t="shared" si="3"/>
        <v>53904.538461538461</v>
      </c>
      <c r="O72" s="17">
        <f t="shared" si="3"/>
        <v>54510.384615384617</v>
      </c>
      <c r="P72" s="17">
        <f t="shared" si="3"/>
        <v>52562.538461538461</v>
      </c>
      <c r="Q72" s="17">
        <f t="shared" si="4"/>
        <v>53740.384615384617</v>
      </c>
      <c r="R72" s="17">
        <f t="shared" si="4"/>
        <v>49950.846153846156</v>
      </c>
      <c r="S72" s="17">
        <f t="shared" si="4"/>
        <v>46657.769230769234</v>
      </c>
      <c r="T72" s="17">
        <f t="shared" si="4"/>
        <v>45749.230769230766</v>
      </c>
      <c r="U72" s="17">
        <f t="shared" si="5"/>
        <v>44057.615384615383</v>
      </c>
      <c r="V72" s="17">
        <f t="shared" si="5"/>
        <v>41269</v>
      </c>
      <c r="W72" s="17">
        <f t="shared" si="5"/>
        <v>37237</v>
      </c>
      <c r="X72" s="17">
        <f t="shared" si="5"/>
        <v>37393.076923076922</v>
      </c>
      <c r="Y72" s="17">
        <f t="shared" si="6"/>
        <v>36888.307692307695</v>
      </c>
      <c r="Z72" s="17">
        <f t="shared" si="6"/>
        <v>39433.923076923078</v>
      </c>
      <c r="AA72" s="17">
        <f t="shared" si="6"/>
        <v>36758.153846153844</v>
      </c>
      <c r="AB72" s="17">
        <f t="shared" si="6"/>
        <v>36964.923076923078</v>
      </c>
      <c r="AD72" s="52">
        <f t="shared" si="36"/>
        <v>949294020.37869811</v>
      </c>
      <c r="AE72" s="52">
        <f t="shared" si="43"/>
        <v>819042758.08283985</v>
      </c>
      <c r="AF72" s="52">
        <f t="shared" si="43"/>
        <v>789527863.67455578</v>
      </c>
      <c r="AG72" s="52">
        <f t="shared" si="43"/>
        <v>927361783.76331353</v>
      </c>
      <c r="AH72" s="52">
        <f t="shared" si="43"/>
        <v>774457522.39053249</v>
      </c>
      <c r="AI72" s="52">
        <f t="shared" si="43"/>
        <v>1023281356.899408</v>
      </c>
      <c r="AJ72" s="52">
        <f t="shared" si="43"/>
        <v>984887860.85207057</v>
      </c>
      <c r="AK72" s="52">
        <f t="shared" si="43"/>
        <v>1110940177.5147927</v>
      </c>
      <c r="AL72" s="52">
        <f t="shared" si="43"/>
        <v>1033810462.3905321</v>
      </c>
      <c r="AM72" s="52">
        <f t="shared" si="43"/>
        <v>1291860541.4437864</v>
      </c>
      <c r="AN72" s="52">
        <f t="shared" si="43"/>
        <v>1539427478.3668633</v>
      </c>
      <c r="AO72" s="52">
        <f t="shared" si="43"/>
        <v>1611546912.0059171</v>
      </c>
      <c r="AP72" s="52">
        <f t="shared" si="43"/>
        <v>1750225150.8639052</v>
      </c>
      <c r="AQ72" s="52">
        <f t="shared" si="43"/>
        <v>1991328837.017751</v>
      </c>
      <c r="AR72" s="52">
        <f t="shared" si="43"/>
        <v>2367436278.2485204</v>
      </c>
      <c r="AS72" s="52">
        <f t="shared" si="43"/>
        <v>2352272384.6686387</v>
      </c>
      <c r="AT72" s="52">
        <f t="shared" si="43"/>
        <v>2401490024.9999995</v>
      </c>
      <c r="AU72" s="52">
        <f t="shared" si="25"/>
        <v>2158474418.8402362</v>
      </c>
      <c r="AV72" s="52">
        <f t="shared" si="26"/>
        <v>2414263343.4852071</v>
      </c>
      <c r="AW72" s="52">
        <f t="shared" si="27"/>
        <v>2393986821.0710053</v>
      </c>
      <c r="AY72" s="17">
        <f t="shared" si="31"/>
        <v>6911.1538461538457</v>
      </c>
      <c r="AZ72" s="17">
        <f t="shared" si="32"/>
        <v>7088.8461538461543</v>
      </c>
      <c r="BA72" s="17">
        <f t="shared" si="11"/>
        <v>6718.9230769230771</v>
      </c>
      <c r="BB72" s="17">
        <f t="shared" si="11"/>
        <v>6518.6923076923076</v>
      </c>
      <c r="BC72" s="17">
        <f t="shared" si="11"/>
        <v>6071.0769230769229</v>
      </c>
      <c r="BD72" s="17">
        <f t="shared" si="11"/>
        <v>6824.4615384615381</v>
      </c>
      <c r="BE72" s="17">
        <f t="shared" si="12"/>
        <v>6669.2307692307695</v>
      </c>
      <c r="BF72" s="17">
        <f t="shared" si="12"/>
        <v>4884.9230769230771</v>
      </c>
      <c r="BG72" s="17">
        <f t="shared" si="12"/>
        <v>6350.1538461538457</v>
      </c>
      <c r="BH72" s="17">
        <f t="shared" si="12"/>
        <v>6752.1538461538457</v>
      </c>
      <c r="BI72" s="17">
        <f t="shared" si="13"/>
        <v>6822.3076923076924</v>
      </c>
      <c r="BJ72" s="17">
        <f t="shared" si="13"/>
        <v>6719.9230769230771</v>
      </c>
      <c r="BK72" s="17">
        <f t="shared" si="13"/>
        <v>5993.3076923076924</v>
      </c>
      <c r="BL72" s="17">
        <f t="shared" si="13"/>
        <v>6544.9230769230771</v>
      </c>
      <c r="BM72" s="17">
        <f t="shared" si="14"/>
        <v>6432.6153846153848</v>
      </c>
      <c r="BN72" s="17">
        <f t="shared" si="14"/>
        <v>5856.6153846153848</v>
      </c>
      <c r="BO72" s="17">
        <f t="shared" si="14"/>
        <v>5781.9230769230771</v>
      </c>
      <c r="BP72" s="17">
        <f t="shared" si="14"/>
        <v>7113.8461538461543</v>
      </c>
      <c r="BQ72" s="17">
        <f t="shared" si="15"/>
        <v>6769</v>
      </c>
      <c r="BR72" s="17">
        <f t="shared" si="15"/>
        <v>6663.1538461538457</v>
      </c>
      <c r="BS72" s="17">
        <f t="shared" si="15"/>
        <v>6820.4615384615381</v>
      </c>
      <c r="BT72" s="17">
        <f t="shared" si="15"/>
        <v>5367.4615384615381</v>
      </c>
      <c r="BU72" s="17">
        <f t="shared" si="16"/>
        <v>4375.6923076923076</v>
      </c>
      <c r="BV72" s="17">
        <f t="shared" si="16"/>
        <v>4914.5384615384619</v>
      </c>
      <c r="BW72" s="17">
        <f t="shared" si="16"/>
        <v>5103.8461538461543</v>
      </c>
      <c r="BX72" s="17">
        <f t="shared" si="16"/>
        <v>4999.1538461538457</v>
      </c>
      <c r="BY72" s="17">
        <f t="shared" si="17"/>
        <v>4186.5384615384619</v>
      </c>
      <c r="BZ72" s="17">
        <f t="shared" si="17"/>
        <v>4646.0769230769229</v>
      </c>
      <c r="CA72" s="17">
        <f t="shared" si="17"/>
        <v>5593.0769230769229</v>
      </c>
      <c r="CB72" s="17">
        <f t="shared" si="17"/>
        <v>5613.9230769230771</v>
      </c>
      <c r="CC72" s="17">
        <f t="shared" si="18"/>
        <v>4576.6153846153848</v>
      </c>
      <c r="CF72" s="16">
        <f t="shared" si="42"/>
        <v>36952.668639053016</v>
      </c>
      <c r="CG72" s="16">
        <f t="shared" si="42"/>
        <v>154026.05917159736</v>
      </c>
      <c r="CH72" s="16">
        <f t="shared" si="42"/>
        <v>705729.23668639013</v>
      </c>
      <c r="CI72" s="16">
        <f t="shared" si="42"/>
        <v>7515.5562130177395</v>
      </c>
      <c r="CJ72" s="16">
        <f t="shared" si="42"/>
        <v>58526.775147928653</v>
      </c>
      <c r="CK72" s="16">
        <f t="shared" si="42"/>
        <v>4105611.1301775123</v>
      </c>
      <c r="CL72" s="16">
        <f t="shared" si="42"/>
        <v>314721</v>
      </c>
      <c r="CM72" s="16">
        <f t="shared" si="42"/>
        <v>25281</v>
      </c>
      <c r="CN72" s="16">
        <f t="shared" si="42"/>
        <v>7893.639053254351</v>
      </c>
      <c r="CO72" s="16">
        <f t="shared" si="42"/>
        <v>36569.207100591477</v>
      </c>
      <c r="CP72" s="16">
        <f t="shared" si="42"/>
        <v>842441.56213017658</v>
      </c>
      <c r="CQ72" s="16">
        <f t="shared" si="42"/>
        <v>134124.97633136049</v>
      </c>
      <c r="CR72" s="16">
        <f t="shared" si="42"/>
        <v>228999.05917159709</v>
      </c>
      <c r="CS72" s="16">
        <f t="shared" si="42"/>
        <v>1112051.3668639041</v>
      </c>
      <c r="CT72" s="16">
        <f t="shared" si="42"/>
        <v>1275162.1301775135</v>
      </c>
      <c r="CU72" s="16">
        <f t="shared" si="42"/>
        <v>41084.171597633474</v>
      </c>
      <c r="CV72" s="16">
        <f t="shared" si="39"/>
        <v>20207.715976331241</v>
      </c>
      <c r="CW72" s="16">
        <f t="shared" si="39"/>
        <v>61504</v>
      </c>
      <c r="CX72" s="16">
        <f t="shared" si="39"/>
        <v>8225.0946745561996</v>
      </c>
      <c r="CY72" s="16">
        <f t="shared" si="39"/>
        <v>2382985.9408284021</v>
      </c>
      <c r="CZ72" s="16">
        <f t="shared" si="39"/>
        <v>6428565.2130177496</v>
      </c>
      <c r="DA72" s="16">
        <f t="shared" si="39"/>
        <v>3986472.9940828374</v>
      </c>
      <c r="DB72" s="16">
        <f t="shared" si="39"/>
        <v>3266361.0946745533</v>
      </c>
      <c r="DC72" s="16">
        <f t="shared" si="39"/>
        <v>3655744</v>
      </c>
      <c r="DD72" s="16">
        <f t="shared" si="39"/>
        <v>7423528.9940828364</v>
      </c>
      <c r="DE72" s="16">
        <f t="shared" si="39"/>
        <v>5130573.4674556199</v>
      </c>
      <c r="DF72" s="16">
        <f t="shared" si="39"/>
        <v>1737326.7751479284</v>
      </c>
      <c r="DG72" s="16">
        <f t="shared" si="39"/>
        <v>1682807.6686390517</v>
      </c>
      <c r="DH72" s="16">
        <f t="shared" si="41"/>
        <v>5450069.8284023646</v>
      </c>
    </row>
    <row r="73" spans="1:112">
      <c r="A73" s="5">
        <v>36069</v>
      </c>
      <c r="B73" s="56">
        <v>71434</v>
      </c>
      <c r="C73" s="56">
        <v>50707</v>
      </c>
      <c r="D73" s="17">
        <v>14614</v>
      </c>
      <c r="E73" s="17">
        <v>7587</v>
      </c>
      <c r="G73" s="17">
        <f t="shared" si="21"/>
        <v>76750.846153846156</v>
      </c>
      <c r="H73" s="17">
        <f t="shared" si="22"/>
        <v>55082.692307692305</v>
      </c>
      <c r="I73" s="17">
        <f t="shared" si="2"/>
        <v>57274.384615384617</v>
      </c>
      <c r="J73" s="17">
        <f t="shared" si="2"/>
        <v>57794.769230769234</v>
      </c>
      <c r="K73" s="17">
        <f t="shared" si="2"/>
        <v>55440.692307692305</v>
      </c>
      <c r="L73" s="17">
        <f t="shared" si="2"/>
        <v>58064.230769230766</v>
      </c>
      <c r="M73" s="17">
        <f t="shared" si="3"/>
        <v>53904.538461538461</v>
      </c>
      <c r="N73" s="17">
        <f t="shared" si="3"/>
        <v>54510.384615384617</v>
      </c>
      <c r="O73" s="17">
        <f t="shared" si="3"/>
        <v>52562.538461538461</v>
      </c>
      <c r="P73" s="17">
        <f t="shared" si="3"/>
        <v>53740.384615384617</v>
      </c>
      <c r="Q73" s="17">
        <f t="shared" si="4"/>
        <v>49950.846153846156</v>
      </c>
      <c r="R73" s="17">
        <f t="shared" si="4"/>
        <v>46657.769230769234</v>
      </c>
      <c r="S73" s="17">
        <f t="shared" si="4"/>
        <v>45749.230769230766</v>
      </c>
      <c r="T73" s="17">
        <f t="shared" si="4"/>
        <v>44057.615384615383</v>
      </c>
      <c r="U73" s="17">
        <f t="shared" si="5"/>
        <v>41269</v>
      </c>
      <c r="V73" s="17">
        <f t="shared" si="5"/>
        <v>37237</v>
      </c>
      <c r="W73" s="17">
        <f t="shared" si="5"/>
        <v>37393.076923076922</v>
      </c>
      <c r="X73" s="17">
        <f t="shared" si="5"/>
        <v>36888.307692307695</v>
      </c>
      <c r="Y73" s="17">
        <f t="shared" si="6"/>
        <v>39433.923076923078</v>
      </c>
      <c r="Z73" s="17">
        <f t="shared" si="6"/>
        <v>36758.153846153844</v>
      </c>
      <c r="AA73" s="17">
        <f t="shared" si="6"/>
        <v>36964.923076923078</v>
      </c>
      <c r="AB73" s="17">
        <f t="shared" si="6"/>
        <v>36435.230769230766</v>
      </c>
      <c r="AD73" s="52">
        <f t="shared" si="36"/>
        <v>379332554.05917162</v>
      </c>
      <c r="AE73" s="52">
        <f t="shared" si="43"/>
        <v>359332852.31360942</v>
      </c>
      <c r="AF73" s="52">
        <f t="shared" si="43"/>
        <v>454122656.94674575</v>
      </c>
      <c r="AG73" s="52">
        <f t="shared" si="43"/>
        <v>349189594.53254461</v>
      </c>
      <c r="AH73" s="52">
        <f t="shared" si="43"/>
        <v>521953775.17159778</v>
      </c>
      <c r="AI73" s="52">
        <f t="shared" si="43"/>
        <v>494638129.44378698</v>
      </c>
      <c r="AJ73" s="52">
        <f t="shared" si="43"/>
        <v>585074229.01775157</v>
      </c>
      <c r="AK73" s="52">
        <f t="shared" si="43"/>
        <v>529481340.21301776</v>
      </c>
      <c r="AL73" s="52">
        <f t="shared" si="43"/>
        <v>718240000</v>
      </c>
      <c r="AM73" s="52">
        <f t="shared" si="43"/>
        <v>905593278.69822478</v>
      </c>
      <c r="AN73" s="52">
        <f t="shared" si="43"/>
        <v>961100156.4556216</v>
      </c>
      <c r="AO73" s="52">
        <f t="shared" si="43"/>
        <v>1068847338.1301777</v>
      </c>
      <c r="AP73" s="52">
        <f t="shared" si="43"/>
        <v>1258961406.4852073</v>
      </c>
      <c r="AQ73" s="52">
        <f t="shared" si="43"/>
        <v>1561344037.8698227</v>
      </c>
      <c r="AR73" s="52">
        <f t="shared" si="43"/>
        <v>1549033998.8224854</v>
      </c>
      <c r="AS73" s="52">
        <f t="shared" si="43"/>
        <v>1589021972.5976331</v>
      </c>
      <c r="AT73" s="52">
        <f t="shared" si="43"/>
        <v>1392552747.9289942</v>
      </c>
      <c r="AU73" s="52">
        <f t="shared" si="25"/>
        <v>1599415438.0177519</v>
      </c>
      <c r="AV73" s="52">
        <f t="shared" si="26"/>
        <v>1582919675.0828404</v>
      </c>
      <c r="AW73" s="52">
        <f t="shared" si="27"/>
        <v>1625348843.8402371</v>
      </c>
      <c r="AY73" s="17">
        <f t="shared" si="31"/>
        <v>7559.0769230769229</v>
      </c>
      <c r="AZ73" s="17">
        <f t="shared" si="32"/>
        <v>6718.9230769230771</v>
      </c>
      <c r="BA73" s="17">
        <f t="shared" si="11"/>
        <v>6518.6923076923076</v>
      </c>
      <c r="BB73" s="17">
        <f t="shared" si="11"/>
        <v>6071.0769230769229</v>
      </c>
      <c r="BC73" s="17">
        <f t="shared" si="11"/>
        <v>6824.4615384615381</v>
      </c>
      <c r="BD73" s="17">
        <f t="shared" si="11"/>
        <v>6669.2307692307695</v>
      </c>
      <c r="BE73" s="17">
        <f t="shared" si="12"/>
        <v>4884.9230769230771</v>
      </c>
      <c r="BF73" s="17">
        <f t="shared" si="12"/>
        <v>6350.1538461538457</v>
      </c>
      <c r="BG73" s="17">
        <f t="shared" si="12"/>
        <v>6752.1538461538457</v>
      </c>
      <c r="BH73" s="17">
        <f t="shared" si="12"/>
        <v>6822.3076923076924</v>
      </c>
      <c r="BI73" s="17">
        <f t="shared" si="13"/>
        <v>6719.9230769230771</v>
      </c>
      <c r="BJ73" s="17">
        <f t="shared" si="13"/>
        <v>5993.3076923076924</v>
      </c>
      <c r="BK73" s="17">
        <f t="shared" si="13"/>
        <v>6544.9230769230771</v>
      </c>
      <c r="BL73" s="17">
        <f t="shared" si="13"/>
        <v>6432.6153846153848</v>
      </c>
      <c r="BM73" s="17">
        <f t="shared" si="14"/>
        <v>5856.6153846153848</v>
      </c>
      <c r="BN73" s="17">
        <f t="shared" si="14"/>
        <v>5781.9230769230771</v>
      </c>
      <c r="BO73" s="17">
        <f t="shared" si="14"/>
        <v>7113.8461538461543</v>
      </c>
      <c r="BP73" s="17">
        <f t="shared" si="14"/>
        <v>6769</v>
      </c>
      <c r="BQ73" s="17">
        <f t="shared" si="15"/>
        <v>6663.1538461538457</v>
      </c>
      <c r="BR73" s="17">
        <f t="shared" si="15"/>
        <v>6820.4615384615381</v>
      </c>
      <c r="BS73" s="17">
        <f t="shared" si="15"/>
        <v>5367.4615384615381</v>
      </c>
      <c r="BT73" s="17">
        <f t="shared" si="15"/>
        <v>4375.6923076923076</v>
      </c>
      <c r="BU73" s="17">
        <f t="shared" si="16"/>
        <v>4914.5384615384619</v>
      </c>
      <c r="BV73" s="17">
        <f t="shared" si="16"/>
        <v>5103.8461538461543</v>
      </c>
      <c r="BW73" s="17">
        <f t="shared" si="16"/>
        <v>4999.1538461538457</v>
      </c>
      <c r="BX73" s="17">
        <f t="shared" si="16"/>
        <v>4186.5384615384619</v>
      </c>
      <c r="BY73" s="17">
        <f t="shared" si="17"/>
        <v>4646.0769230769229</v>
      </c>
      <c r="BZ73" s="17">
        <f t="shared" si="17"/>
        <v>5593.0769230769229</v>
      </c>
      <c r="CA73" s="17">
        <f t="shared" si="17"/>
        <v>5613.9230769230771</v>
      </c>
      <c r="CB73" s="17">
        <f t="shared" si="17"/>
        <v>4576.6153846153848</v>
      </c>
      <c r="CC73" s="17">
        <f t="shared" si="18"/>
        <v>4473.3076923076924</v>
      </c>
      <c r="CF73" s="16">
        <f t="shared" si="42"/>
        <v>1082400.1479289937</v>
      </c>
      <c r="CG73" s="16">
        <f t="shared" si="42"/>
        <v>2214144</v>
      </c>
      <c r="CH73" s="16">
        <f t="shared" si="42"/>
        <v>539659.76331360964</v>
      </c>
      <c r="CI73" s="16">
        <f t="shared" si="42"/>
        <v>791826.17751479207</v>
      </c>
      <c r="CJ73" s="16">
        <f t="shared" si="42"/>
        <v>7151098.7928994056</v>
      </c>
      <c r="CK73" s="16">
        <f t="shared" si="42"/>
        <v>1461495.0059171603</v>
      </c>
      <c r="CL73" s="16">
        <f t="shared" si="42"/>
        <v>651124.8520710062</v>
      </c>
      <c r="CM73" s="16">
        <f t="shared" si="42"/>
        <v>542828.89940828364</v>
      </c>
      <c r="CN73" s="16">
        <f t="shared" si="42"/>
        <v>704179.17751479219</v>
      </c>
      <c r="CO73" s="16">
        <f t="shared" si="42"/>
        <v>2451633.2840236677</v>
      </c>
      <c r="CP73" s="16">
        <f t="shared" si="42"/>
        <v>1028508.0236686382</v>
      </c>
      <c r="CQ73" s="16">
        <f t="shared" si="42"/>
        <v>1268915.5976331353</v>
      </c>
      <c r="CR73" s="16">
        <f t="shared" si="42"/>
        <v>2898375.2899408271</v>
      </c>
      <c r="CS73" s="16">
        <f t="shared" si="42"/>
        <v>3158275.792899407</v>
      </c>
      <c r="CT73" s="16">
        <f t="shared" si="42"/>
        <v>198230.43786982194</v>
      </c>
      <c r="CU73" s="16">
        <f t="shared" si="42"/>
        <v>624221.54437869787</v>
      </c>
      <c r="CV73" s="16">
        <f t="shared" si="39"/>
        <v>802678.15976331395</v>
      </c>
      <c r="CW73" s="16">
        <f t="shared" si="39"/>
        <v>545552.68639053276</v>
      </c>
      <c r="CX73" s="16">
        <f t="shared" si="39"/>
        <v>4803177.9940828411</v>
      </c>
      <c r="CY73" s="16">
        <f t="shared" si="39"/>
        <v>10133937.609467454</v>
      </c>
      <c r="CZ73" s="16">
        <f t="shared" si="39"/>
        <v>6993583.6745562097</v>
      </c>
      <c r="DA73" s="16">
        <f t="shared" si="39"/>
        <v>6028158.1301775118</v>
      </c>
      <c r="DB73" s="16">
        <f t="shared" si="39"/>
        <v>6553206.1597633148</v>
      </c>
      <c r="DC73" s="16">
        <f t="shared" si="39"/>
        <v>11374015.674556209</v>
      </c>
      <c r="DD73" s="16">
        <f t="shared" si="39"/>
        <v>8485569</v>
      </c>
      <c r="DE73" s="16">
        <f t="shared" si="39"/>
        <v>3865156</v>
      </c>
      <c r="DF73" s="16">
        <f t="shared" si="39"/>
        <v>3783623.485207099</v>
      </c>
      <c r="DG73" s="16">
        <f t="shared" si="39"/>
        <v>8895076.8284023646</v>
      </c>
      <c r="DH73" s="16">
        <f t="shared" si="41"/>
        <v>9521971.7455621287</v>
      </c>
    </row>
    <row r="74" spans="1:112">
      <c r="A74" s="5">
        <v>36100</v>
      </c>
      <c r="B74" s="56">
        <v>143128</v>
      </c>
      <c r="C74" s="56">
        <v>64899</v>
      </c>
      <c r="D74" s="17">
        <v>5190</v>
      </c>
      <c r="E74" s="17">
        <v>3022</v>
      </c>
      <c r="G74" s="17">
        <f t="shared" si="21"/>
        <v>79427.538461538468</v>
      </c>
      <c r="H74" s="17">
        <f t="shared" si="22"/>
        <v>57274.384615384617</v>
      </c>
      <c r="I74" s="17">
        <f t="shared" si="2"/>
        <v>57794.769230769234</v>
      </c>
      <c r="J74" s="17">
        <f t="shared" si="2"/>
        <v>55440.692307692305</v>
      </c>
      <c r="K74" s="17">
        <f t="shared" si="2"/>
        <v>58064.230769230766</v>
      </c>
      <c r="L74" s="17">
        <f t="shared" si="2"/>
        <v>53904.538461538461</v>
      </c>
      <c r="M74" s="17">
        <f t="shared" si="3"/>
        <v>54510.384615384617</v>
      </c>
      <c r="N74" s="17">
        <f t="shared" si="3"/>
        <v>52562.538461538461</v>
      </c>
      <c r="O74" s="17">
        <f t="shared" si="3"/>
        <v>53740.384615384617</v>
      </c>
      <c r="P74" s="17">
        <f t="shared" si="3"/>
        <v>49950.846153846156</v>
      </c>
      <c r="Q74" s="17">
        <f t="shared" si="4"/>
        <v>46657.769230769234</v>
      </c>
      <c r="R74" s="17">
        <f t="shared" si="4"/>
        <v>45749.230769230766</v>
      </c>
      <c r="S74" s="17">
        <f t="shared" si="4"/>
        <v>44057.615384615383</v>
      </c>
      <c r="T74" s="17">
        <f t="shared" si="4"/>
        <v>41269</v>
      </c>
      <c r="U74" s="17">
        <f t="shared" si="5"/>
        <v>37237</v>
      </c>
      <c r="V74" s="17">
        <f t="shared" si="5"/>
        <v>37393.076923076922</v>
      </c>
      <c r="W74" s="17">
        <f t="shared" si="5"/>
        <v>36888.307692307695</v>
      </c>
      <c r="X74" s="17">
        <f t="shared" si="5"/>
        <v>39433.923076923078</v>
      </c>
      <c r="Y74" s="17">
        <f t="shared" si="6"/>
        <v>36758.153846153844</v>
      </c>
      <c r="Z74" s="17">
        <f t="shared" si="6"/>
        <v>36964.923076923078</v>
      </c>
      <c r="AA74" s="17">
        <f t="shared" si="6"/>
        <v>36435.230769230766</v>
      </c>
      <c r="AB74" s="17">
        <f t="shared" si="6"/>
        <v>39284.230769230766</v>
      </c>
      <c r="AD74" s="52">
        <f t="shared" si="36"/>
        <v>467976704.59171611</v>
      </c>
      <c r="AE74" s="52">
        <f t="shared" si="43"/>
        <v>575368788.40828443</v>
      </c>
      <c r="AF74" s="52">
        <f t="shared" si="43"/>
        <v>456390915.55621344</v>
      </c>
      <c r="AG74" s="52">
        <f t="shared" si="43"/>
        <v>651423529.00000036</v>
      </c>
      <c r="AH74" s="52">
        <f t="shared" si="43"/>
        <v>620864555.79289961</v>
      </c>
      <c r="AI74" s="52">
        <f t="shared" si="43"/>
        <v>721728225.00000036</v>
      </c>
      <c r="AJ74" s="52">
        <f t="shared" si="43"/>
        <v>659829872.7159766</v>
      </c>
      <c r="AK74" s="52">
        <f t="shared" si="43"/>
        <v>868875389.40236712</v>
      </c>
      <c r="AL74" s="52">
        <f t="shared" si="43"/>
        <v>1073857775.43787</v>
      </c>
      <c r="AM74" s="52">
        <f t="shared" si="43"/>
        <v>1134228409.0177522</v>
      </c>
      <c r="AN74" s="52">
        <f t="shared" si="43"/>
        <v>1251031458.4674561</v>
      </c>
      <c r="AO74" s="52">
        <f t="shared" si="43"/>
        <v>1456074057.5207105</v>
      </c>
      <c r="AP74" s="52">
        <f t="shared" si="43"/>
        <v>1780041535.6745567</v>
      </c>
      <c r="AQ74" s="52">
        <f t="shared" si="43"/>
        <v>1766895956.828403</v>
      </c>
      <c r="AR74" s="52">
        <f t="shared" si="43"/>
        <v>1809586154.4378703</v>
      </c>
      <c r="AS74" s="52">
        <f t="shared" si="43"/>
        <v>1599489271.5325449</v>
      </c>
      <c r="AT74" s="52">
        <f t="shared" si="43"/>
        <v>1820676383.455622</v>
      </c>
      <c r="AU74" s="52">
        <f t="shared" si="25"/>
        <v>1803073705.3017757</v>
      </c>
      <c r="AV74" s="52">
        <f t="shared" si="26"/>
        <v>1848338520.7100601</v>
      </c>
      <c r="AW74" s="52">
        <f t="shared" si="27"/>
        <v>1611485152.4792907</v>
      </c>
      <c r="AY74" s="17">
        <f t="shared" si="31"/>
        <v>7814.7692307692305</v>
      </c>
      <c r="AZ74" s="17">
        <f t="shared" si="32"/>
        <v>6518.6923076923076</v>
      </c>
      <c r="BA74" s="17">
        <f t="shared" si="11"/>
        <v>6071.0769230769229</v>
      </c>
      <c r="BB74" s="17">
        <f t="shared" si="11"/>
        <v>6824.4615384615381</v>
      </c>
      <c r="BC74" s="17">
        <f t="shared" si="11"/>
        <v>6669.2307692307695</v>
      </c>
      <c r="BD74" s="17">
        <f t="shared" si="11"/>
        <v>4884.9230769230771</v>
      </c>
      <c r="BE74" s="17">
        <f t="shared" si="12"/>
        <v>6350.1538461538457</v>
      </c>
      <c r="BF74" s="17">
        <f t="shared" si="12"/>
        <v>6752.1538461538457</v>
      </c>
      <c r="BG74" s="17">
        <f t="shared" si="12"/>
        <v>6822.3076923076924</v>
      </c>
      <c r="BH74" s="17">
        <f t="shared" si="12"/>
        <v>6719.9230769230771</v>
      </c>
      <c r="BI74" s="17">
        <f t="shared" si="13"/>
        <v>5993.3076923076924</v>
      </c>
      <c r="BJ74" s="17">
        <f t="shared" si="13"/>
        <v>6544.9230769230771</v>
      </c>
      <c r="BK74" s="17">
        <f t="shared" si="13"/>
        <v>6432.6153846153848</v>
      </c>
      <c r="BL74" s="17">
        <f t="shared" si="13"/>
        <v>5856.6153846153848</v>
      </c>
      <c r="BM74" s="17">
        <f t="shared" si="14"/>
        <v>5781.9230769230771</v>
      </c>
      <c r="BN74" s="17">
        <f t="shared" si="14"/>
        <v>7113.8461538461543</v>
      </c>
      <c r="BO74" s="17">
        <f t="shared" si="14"/>
        <v>6769</v>
      </c>
      <c r="BP74" s="17">
        <f t="shared" si="14"/>
        <v>6663.1538461538457</v>
      </c>
      <c r="BQ74" s="17">
        <f t="shared" si="15"/>
        <v>6820.4615384615381</v>
      </c>
      <c r="BR74" s="17">
        <f t="shared" si="15"/>
        <v>5367.4615384615381</v>
      </c>
      <c r="BS74" s="17">
        <f t="shared" si="15"/>
        <v>4375.6923076923076</v>
      </c>
      <c r="BT74" s="17">
        <f t="shared" si="15"/>
        <v>4914.5384615384619</v>
      </c>
      <c r="BU74" s="17">
        <f t="shared" si="16"/>
        <v>5103.8461538461543</v>
      </c>
      <c r="BV74" s="17">
        <f t="shared" si="16"/>
        <v>4999.1538461538457</v>
      </c>
      <c r="BW74" s="17">
        <f t="shared" si="16"/>
        <v>4186.5384615384619</v>
      </c>
      <c r="BX74" s="17">
        <f t="shared" si="16"/>
        <v>4646.0769230769229</v>
      </c>
      <c r="BY74" s="17">
        <f t="shared" si="17"/>
        <v>5593.0769230769229</v>
      </c>
      <c r="BZ74" s="17">
        <f t="shared" si="17"/>
        <v>5613.9230769230771</v>
      </c>
      <c r="CA74" s="17">
        <f t="shared" si="17"/>
        <v>4576.6153846153848</v>
      </c>
      <c r="CB74" s="17">
        <f t="shared" si="17"/>
        <v>4473.3076923076924</v>
      </c>
      <c r="CC74" s="17">
        <f t="shared" si="18"/>
        <v>4775.5384615384619</v>
      </c>
      <c r="CF74" s="16">
        <f t="shared" si="42"/>
        <v>3040462.8639053251</v>
      </c>
      <c r="CG74" s="16">
        <f t="shared" si="42"/>
        <v>980709.32544378715</v>
      </c>
      <c r="CH74" s="16">
        <f t="shared" si="42"/>
        <v>1312258.3668639041</v>
      </c>
      <c r="CI74" s="16">
        <f t="shared" si="42"/>
        <v>8583998.4852070976</v>
      </c>
      <c r="CJ74" s="16">
        <f t="shared" si="42"/>
        <v>2145098.2248520716</v>
      </c>
      <c r="CK74" s="16">
        <f t="shared" si="42"/>
        <v>1129151.4556213021</v>
      </c>
      <c r="CL74" s="16">
        <f t="shared" si="42"/>
        <v>984979.90532544313</v>
      </c>
      <c r="CM74" s="16">
        <f t="shared" si="42"/>
        <v>1198688.100591715</v>
      </c>
      <c r="CN74" s="16">
        <f t="shared" si="42"/>
        <v>3317722.1360946731</v>
      </c>
      <c r="CO74" s="16">
        <f t="shared" si="42"/>
        <v>1612509.2544378685</v>
      </c>
      <c r="CP74" s="16">
        <f t="shared" si="42"/>
        <v>1910349.2544378687</v>
      </c>
      <c r="CQ74" s="16">
        <f t="shared" si="42"/>
        <v>3834366.485207099</v>
      </c>
      <c r="CR74" s="16">
        <f t="shared" si="42"/>
        <v>4132463.4852070985</v>
      </c>
      <c r="CS74" s="16">
        <f t="shared" si="42"/>
        <v>491293.15976331261</v>
      </c>
      <c r="CT74" s="16">
        <f t="shared" si="42"/>
        <v>1093633.2840236682</v>
      </c>
      <c r="CU74" s="16">
        <f t="shared" si="42"/>
        <v>1326217.9940828406</v>
      </c>
      <c r="CV74" s="16">
        <f t="shared" si="39"/>
        <v>988647.78698224865</v>
      </c>
      <c r="CW74" s="16">
        <f t="shared" si="39"/>
        <v>5989314.9408284025</v>
      </c>
      <c r="CX74" s="16">
        <f t="shared" si="39"/>
        <v>11827250.082840236</v>
      </c>
      <c r="CY74" s="16">
        <f t="shared" si="39"/>
        <v>8411338.5147928949</v>
      </c>
      <c r="CZ74" s="16">
        <f t="shared" si="39"/>
        <v>7349103.9289940791</v>
      </c>
      <c r="DA74" s="16">
        <f t="shared" si="39"/>
        <v>7927689.9940828411</v>
      </c>
      <c r="DB74" s="16">
        <f t="shared" si="39"/>
        <v>13164058.514792895</v>
      </c>
      <c r="DC74" s="16">
        <f t="shared" si="39"/>
        <v>10040610.940828402</v>
      </c>
      <c r="DD74" s="16">
        <f t="shared" si="39"/>
        <v>4935916.7100591715</v>
      </c>
      <c r="DE74" s="16">
        <f t="shared" si="39"/>
        <v>4843723.7928994065</v>
      </c>
      <c r="DF74" s="16">
        <f t="shared" si="39"/>
        <v>10485640.331360944</v>
      </c>
      <c r="DG74" s="16">
        <f t="shared" si="39"/>
        <v>11165365.213017749</v>
      </c>
      <c r="DH74" s="16">
        <f t="shared" si="41"/>
        <v>9236923.6686390489</v>
      </c>
    </row>
    <row r="75" spans="1:112">
      <c r="A75" s="5">
        <v>36130</v>
      </c>
      <c r="B75" s="56">
        <v>71038</v>
      </c>
      <c r="C75" s="56">
        <v>47531</v>
      </c>
      <c r="D75" s="17">
        <v>527</v>
      </c>
      <c r="E75" s="17">
        <v>45</v>
      </c>
      <c r="G75" s="17">
        <f t="shared" si="21"/>
        <v>75100.230769230766</v>
      </c>
      <c r="H75" s="17">
        <f t="shared" si="22"/>
        <v>57794.769230769234</v>
      </c>
      <c r="I75" s="17">
        <f t="shared" si="2"/>
        <v>55440.692307692305</v>
      </c>
      <c r="J75" s="17">
        <f t="shared" si="2"/>
        <v>58064.230769230766</v>
      </c>
      <c r="K75" s="17">
        <f t="shared" si="2"/>
        <v>53904.538461538461</v>
      </c>
      <c r="L75" s="17">
        <f t="shared" si="2"/>
        <v>54510.384615384617</v>
      </c>
      <c r="M75" s="17">
        <f t="shared" si="3"/>
        <v>52562.538461538461</v>
      </c>
      <c r="N75" s="17">
        <f t="shared" si="3"/>
        <v>53740.384615384617</v>
      </c>
      <c r="O75" s="17">
        <f t="shared" si="3"/>
        <v>49950.846153846156</v>
      </c>
      <c r="P75" s="17">
        <f t="shared" si="3"/>
        <v>46657.769230769234</v>
      </c>
      <c r="Q75" s="17">
        <f t="shared" si="4"/>
        <v>45749.230769230766</v>
      </c>
      <c r="R75" s="17">
        <f t="shared" si="4"/>
        <v>44057.615384615383</v>
      </c>
      <c r="S75" s="17">
        <f t="shared" si="4"/>
        <v>41269</v>
      </c>
      <c r="T75" s="17">
        <f t="shared" si="4"/>
        <v>37237</v>
      </c>
      <c r="U75" s="17">
        <f t="shared" si="5"/>
        <v>37393.076923076922</v>
      </c>
      <c r="V75" s="17">
        <f t="shared" si="5"/>
        <v>36888.307692307695</v>
      </c>
      <c r="W75" s="17">
        <f t="shared" si="5"/>
        <v>39433.923076923078</v>
      </c>
      <c r="X75" s="17">
        <f t="shared" si="5"/>
        <v>36758.153846153844</v>
      </c>
      <c r="Y75" s="17">
        <f t="shared" si="6"/>
        <v>36964.923076923078</v>
      </c>
      <c r="Z75" s="17">
        <f t="shared" si="6"/>
        <v>36435.230769230766</v>
      </c>
      <c r="AA75" s="17">
        <f t="shared" si="6"/>
        <v>39284.230769230766</v>
      </c>
      <c r="AB75" s="17">
        <f t="shared" si="6"/>
        <v>38645.307692307695</v>
      </c>
      <c r="AD75" s="52">
        <f t="shared" si="36"/>
        <v>386497452.52071005</v>
      </c>
      <c r="AE75" s="52">
        <f t="shared" si="43"/>
        <v>290225296</v>
      </c>
      <c r="AF75" s="52">
        <f t="shared" si="43"/>
        <v>449257372.40236676</v>
      </c>
      <c r="AG75" s="52">
        <f t="shared" si="43"/>
        <v>423941764.63905305</v>
      </c>
      <c r="AH75" s="52">
        <f t="shared" si="43"/>
        <v>507947574.5562129</v>
      </c>
      <c r="AI75" s="52">
        <f t="shared" si="43"/>
        <v>456243027.71597612</v>
      </c>
      <c r="AJ75" s="52">
        <f t="shared" si="43"/>
        <v>632491546.53254414</v>
      </c>
      <c r="AK75" s="52">
        <f t="shared" si="43"/>
        <v>808973618.36686349</v>
      </c>
      <c r="AL75" s="52">
        <f t="shared" si="43"/>
        <v>861481201</v>
      </c>
      <c r="AM75" s="52">
        <f t="shared" si="43"/>
        <v>963643969.91715968</v>
      </c>
      <c r="AN75" s="52">
        <f t="shared" si="43"/>
        <v>1144552175.3609464</v>
      </c>
      <c r="AO75" s="52">
        <f t="shared" si="43"/>
        <v>1433624244.2840235</v>
      </c>
      <c r="AP75" s="52">
        <f t="shared" si="43"/>
        <v>1421829451.1775146</v>
      </c>
      <c r="AQ75" s="52">
        <f t="shared" si="43"/>
        <v>1460151065.236686</v>
      </c>
      <c r="AR75" s="52">
        <f t="shared" si="43"/>
        <v>1272085504.4023666</v>
      </c>
      <c r="AS75" s="52">
        <f t="shared" si="43"/>
        <v>1470114862.7751479</v>
      </c>
      <c r="AT75" s="52">
        <f t="shared" si="43"/>
        <v>1454301692.7869818</v>
      </c>
      <c r="AU75" s="52">
        <f t="shared" si="25"/>
        <v>1494982225</v>
      </c>
      <c r="AV75" s="52">
        <f t="shared" si="26"/>
        <v>1282785856</v>
      </c>
      <c r="AW75" s="52">
        <f t="shared" si="27"/>
        <v>1328961416.5443783</v>
      </c>
      <c r="AY75" s="17">
        <f t="shared" si="31"/>
        <v>6637.9230769230771</v>
      </c>
      <c r="AZ75" s="17">
        <f t="shared" si="32"/>
        <v>6071.0769230769229</v>
      </c>
      <c r="BA75" s="17">
        <f t="shared" si="11"/>
        <v>6824.4615384615381</v>
      </c>
      <c r="BB75" s="17">
        <f t="shared" si="11"/>
        <v>6669.2307692307695</v>
      </c>
      <c r="BC75" s="17">
        <f t="shared" si="11"/>
        <v>4884.9230769230771</v>
      </c>
      <c r="BD75" s="17">
        <f t="shared" si="11"/>
        <v>6350.1538461538457</v>
      </c>
      <c r="BE75" s="17">
        <f t="shared" si="12"/>
        <v>6752.1538461538457</v>
      </c>
      <c r="BF75" s="17">
        <f t="shared" si="12"/>
        <v>6822.3076923076924</v>
      </c>
      <c r="BG75" s="17">
        <f t="shared" si="12"/>
        <v>6719.9230769230771</v>
      </c>
      <c r="BH75" s="17">
        <f t="shared" si="12"/>
        <v>5993.3076923076924</v>
      </c>
      <c r="BI75" s="17">
        <f t="shared" si="13"/>
        <v>6544.9230769230771</v>
      </c>
      <c r="BJ75" s="17">
        <f t="shared" si="13"/>
        <v>6432.6153846153848</v>
      </c>
      <c r="BK75" s="17">
        <f t="shared" si="13"/>
        <v>5856.6153846153848</v>
      </c>
      <c r="BL75" s="17">
        <f t="shared" si="13"/>
        <v>5781.9230769230771</v>
      </c>
      <c r="BM75" s="17">
        <f t="shared" si="14"/>
        <v>7113.8461538461543</v>
      </c>
      <c r="BN75" s="17">
        <f t="shared" si="14"/>
        <v>6769</v>
      </c>
      <c r="BO75" s="17">
        <f t="shared" si="14"/>
        <v>6663.1538461538457</v>
      </c>
      <c r="BP75" s="17">
        <f t="shared" si="14"/>
        <v>6820.4615384615381</v>
      </c>
      <c r="BQ75" s="17">
        <f t="shared" si="15"/>
        <v>5367.4615384615381</v>
      </c>
      <c r="BR75" s="17">
        <f t="shared" si="15"/>
        <v>4375.6923076923076</v>
      </c>
      <c r="BS75" s="17">
        <f t="shared" si="15"/>
        <v>4914.5384615384619</v>
      </c>
      <c r="BT75" s="17">
        <f t="shared" si="15"/>
        <v>5103.8461538461543</v>
      </c>
      <c r="BU75" s="17">
        <f t="shared" si="16"/>
        <v>4999.1538461538457</v>
      </c>
      <c r="BV75" s="17">
        <f t="shared" si="16"/>
        <v>4186.5384615384619</v>
      </c>
      <c r="BW75" s="17">
        <f t="shared" si="16"/>
        <v>4646.0769230769229</v>
      </c>
      <c r="BX75" s="17">
        <f t="shared" si="16"/>
        <v>5593.0769230769229</v>
      </c>
      <c r="BY75" s="17">
        <f t="shared" si="17"/>
        <v>5613.9230769230771</v>
      </c>
      <c r="BZ75" s="17">
        <f t="shared" si="17"/>
        <v>4576.6153846153848</v>
      </c>
      <c r="CA75" s="17">
        <f t="shared" si="17"/>
        <v>4473.3076923076924</v>
      </c>
      <c r="CB75" s="17">
        <f t="shared" si="17"/>
        <v>4775.5384615384619</v>
      </c>
      <c r="CC75" s="17">
        <f t="shared" si="18"/>
        <v>4330.6923076923076</v>
      </c>
      <c r="CF75" s="16">
        <f t="shared" si="42"/>
        <v>34796.597633135883</v>
      </c>
      <c r="CG75" s="16">
        <f t="shared" si="42"/>
        <v>980.17159763314044</v>
      </c>
      <c r="CH75" s="16">
        <f t="shared" si="42"/>
        <v>3073009</v>
      </c>
      <c r="CI75" s="16">
        <f t="shared" si="42"/>
        <v>82811.130177515151</v>
      </c>
      <c r="CJ75" s="16">
        <f t="shared" si="42"/>
        <v>13048.66863905311</v>
      </c>
      <c r="CK75" s="16">
        <f t="shared" si="42"/>
        <v>33997.686390532494</v>
      </c>
      <c r="CL75" s="16">
        <f t="shared" si="42"/>
        <v>6724</v>
      </c>
      <c r="CM75" s="16">
        <f t="shared" si="42"/>
        <v>415528.99408284039</v>
      </c>
      <c r="CN75" s="16">
        <f t="shared" si="42"/>
        <v>8649</v>
      </c>
      <c r="CO75" s="16">
        <f t="shared" si="42"/>
        <v>42151.248520710091</v>
      </c>
      <c r="CP75" s="16">
        <f t="shared" si="42"/>
        <v>610441.71005917166</v>
      </c>
      <c r="CQ75" s="16">
        <f t="shared" si="42"/>
        <v>732736</v>
      </c>
      <c r="CR75" s="16">
        <f t="shared" si="42"/>
        <v>226502.77514792921</v>
      </c>
      <c r="CS75" s="16">
        <f t="shared" si="42"/>
        <v>17181.159763313553</v>
      </c>
      <c r="CT75" s="16">
        <f t="shared" si="42"/>
        <v>636.59171597629961</v>
      </c>
      <c r="CU75" s="16">
        <f t="shared" si="42"/>
        <v>33320.289940828196</v>
      </c>
      <c r="CV75" s="16">
        <f t="shared" si="39"/>
        <v>1614072.5207100606</v>
      </c>
      <c r="CW75" s="16">
        <f t="shared" si="39"/>
        <v>5117688.0532544395</v>
      </c>
      <c r="CX75" s="16">
        <f t="shared" si="39"/>
        <v>2970054.5325443782</v>
      </c>
      <c r="CY75" s="16">
        <f t="shared" si="39"/>
        <v>2353392.0059171589</v>
      </c>
      <c r="CZ75" s="16">
        <f t="shared" si="39"/>
        <v>2685564.5917159785</v>
      </c>
      <c r="DA75" s="16">
        <f t="shared" si="39"/>
        <v>6009286.5325443782</v>
      </c>
      <c r="DB75" s="16">
        <f t="shared" si="39"/>
        <v>3967451.1005917178</v>
      </c>
      <c r="DC75" s="16">
        <f t="shared" si="39"/>
        <v>1091703.4852071016</v>
      </c>
      <c r="DD75" s="16">
        <f t="shared" si="39"/>
        <v>1048576</v>
      </c>
      <c r="DE75" s="16">
        <f t="shared" si="39"/>
        <v>4248989.4023668645</v>
      </c>
      <c r="DF75" s="16">
        <f t="shared" si="39"/>
        <v>4685559.7633136101</v>
      </c>
      <c r="DG75" s="16">
        <f t="shared" si="39"/>
        <v>3468476.4556213012</v>
      </c>
      <c r="DH75" s="16">
        <f t="shared" si="41"/>
        <v>5323313.8224852085</v>
      </c>
    </row>
    <row r="76" spans="1:112">
      <c r="A76" s="5">
        <v>36161</v>
      </c>
      <c r="B76" s="56">
        <v>19267</v>
      </c>
      <c r="C76" s="56">
        <v>61153</v>
      </c>
      <c r="D76" s="17">
        <v>411</v>
      </c>
      <c r="E76" s="17">
        <v>12538</v>
      </c>
      <c r="G76" s="17">
        <f t="shared" si="21"/>
        <v>71594.61538461539</v>
      </c>
      <c r="H76" s="17">
        <f t="shared" si="22"/>
        <v>55440.692307692305</v>
      </c>
      <c r="I76" s="17">
        <f t="shared" si="2"/>
        <v>58064.230769230766</v>
      </c>
      <c r="J76" s="17">
        <f t="shared" si="2"/>
        <v>53904.538461538461</v>
      </c>
      <c r="K76" s="17">
        <f t="shared" si="2"/>
        <v>54510.384615384617</v>
      </c>
      <c r="L76" s="17">
        <f t="shared" si="2"/>
        <v>52562.538461538461</v>
      </c>
      <c r="M76" s="17">
        <f t="shared" si="3"/>
        <v>53740.384615384617</v>
      </c>
      <c r="N76" s="17">
        <f t="shared" si="3"/>
        <v>49950.846153846156</v>
      </c>
      <c r="O76" s="17">
        <f t="shared" si="3"/>
        <v>46657.769230769234</v>
      </c>
      <c r="P76" s="17">
        <f t="shared" si="3"/>
        <v>45749.230769230766</v>
      </c>
      <c r="Q76" s="17">
        <f t="shared" si="4"/>
        <v>44057.615384615383</v>
      </c>
      <c r="R76" s="17">
        <f t="shared" si="4"/>
        <v>41269</v>
      </c>
      <c r="S76" s="17">
        <f t="shared" si="4"/>
        <v>37237</v>
      </c>
      <c r="T76" s="17">
        <f t="shared" si="4"/>
        <v>37393.076923076922</v>
      </c>
      <c r="U76" s="17">
        <f t="shared" si="5"/>
        <v>36888.307692307695</v>
      </c>
      <c r="V76" s="17">
        <f t="shared" si="5"/>
        <v>39433.923076923078</v>
      </c>
      <c r="W76" s="17">
        <f t="shared" si="5"/>
        <v>36758.153846153844</v>
      </c>
      <c r="X76" s="17">
        <f t="shared" si="5"/>
        <v>36964.923076923078</v>
      </c>
      <c r="Y76" s="17">
        <f t="shared" si="6"/>
        <v>36435.230769230766</v>
      </c>
      <c r="Z76" s="17">
        <f t="shared" si="6"/>
        <v>39284.230769230766</v>
      </c>
      <c r="AA76" s="17">
        <f t="shared" si="6"/>
        <v>38645.307692307695</v>
      </c>
      <c r="AB76" s="17">
        <f t="shared" si="6"/>
        <v>39397.692307692305</v>
      </c>
      <c r="AD76" s="52">
        <f t="shared" si="36"/>
        <v>183071307.84023693</v>
      </c>
      <c r="AE76" s="52">
        <f t="shared" si="43"/>
        <v>312938821.54437894</v>
      </c>
      <c r="AF76" s="52">
        <f t="shared" si="43"/>
        <v>291870940.97633147</v>
      </c>
      <c r="AG76" s="52">
        <f t="shared" si="43"/>
        <v>362219952.00591737</v>
      </c>
      <c r="AH76" s="52">
        <f t="shared" si="43"/>
        <v>318773556.36094689</v>
      </c>
      <c r="AI76" s="52">
        <f t="shared" si="43"/>
        <v>468452746.51479304</v>
      </c>
      <c r="AJ76" s="52">
        <f t="shared" si="43"/>
        <v>621846296.10059178</v>
      </c>
      <c r="AK76" s="52">
        <f t="shared" si="43"/>
        <v>667983905.91716027</v>
      </c>
      <c r="AL76" s="52">
        <f t="shared" si="43"/>
        <v>758286369.00000036</v>
      </c>
      <c r="AM76" s="52">
        <f t="shared" si="43"/>
        <v>919642948.4556216</v>
      </c>
      <c r="AN76" s="52">
        <f t="shared" si="43"/>
        <v>1180445734.91716</v>
      </c>
      <c r="AO76" s="52">
        <f t="shared" si="43"/>
        <v>1169745233.136095</v>
      </c>
      <c r="AP76" s="52">
        <f t="shared" si="43"/>
        <v>1204527793.6331363</v>
      </c>
      <c r="AQ76" s="52">
        <f t="shared" si="43"/>
        <v>1034310129.7100594</v>
      </c>
      <c r="AR76" s="52">
        <f t="shared" si="43"/>
        <v>1213579052.5207107</v>
      </c>
      <c r="AS76" s="52">
        <f t="shared" si="43"/>
        <v>1199215589.325444</v>
      </c>
      <c r="AT76" s="52">
        <f t="shared" si="43"/>
        <v>1236182326.5325451</v>
      </c>
      <c r="AU76" s="52">
        <f t="shared" si="25"/>
        <v>1043960953.9940834</v>
      </c>
      <c r="AV76" s="52">
        <f t="shared" si="26"/>
        <v>1085656877.4023671</v>
      </c>
      <c r="AW76" s="52">
        <f t="shared" si="27"/>
        <v>1036641855.6213024</v>
      </c>
      <c r="AY76" s="17">
        <f t="shared" si="31"/>
        <v>6553.3076923076924</v>
      </c>
      <c r="AZ76" s="17">
        <f t="shared" si="32"/>
        <v>6824.4615384615381</v>
      </c>
      <c r="BA76" s="17">
        <f t="shared" si="11"/>
        <v>6669.2307692307695</v>
      </c>
      <c r="BB76" s="17">
        <f t="shared" si="11"/>
        <v>4884.9230769230771</v>
      </c>
      <c r="BC76" s="17">
        <f t="shared" si="11"/>
        <v>6350.1538461538457</v>
      </c>
      <c r="BD76" s="17">
        <f t="shared" si="11"/>
        <v>6752.1538461538457</v>
      </c>
      <c r="BE76" s="17">
        <f t="shared" si="12"/>
        <v>6822.3076923076924</v>
      </c>
      <c r="BF76" s="17">
        <f t="shared" si="12"/>
        <v>6719.9230769230771</v>
      </c>
      <c r="BG76" s="17">
        <f t="shared" si="12"/>
        <v>5993.3076923076924</v>
      </c>
      <c r="BH76" s="17">
        <f t="shared" si="12"/>
        <v>6544.9230769230771</v>
      </c>
      <c r="BI76" s="17">
        <f t="shared" si="13"/>
        <v>6432.6153846153848</v>
      </c>
      <c r="BJ76" s="17">
        <f t="shared" si="13"/>
        <v>5856.6153846153848</v>
      </c>
      <c r="BK76" s="17">
        <f t="shared" si="13"/>
        <v>5781.9230769230771</v>
      </c>
      <c r="BL76" s="17">
        <f t="shared" si="13"/>
        <v>7113.8461538461543</v>
      </c>
      <c r="BM76" s="17">
        <f t="shared" si="14"/>
        <v>6769</v>
      </c>
      <c r="BN76" s="17">
        <f t="shared" si="14"/>
        <v>6663.1538461538457</v>
      </c>
      <c r="BO76" s="17">
        <f t="shared" si="14"/>
        <v>6820.4615384615381</v>
      </c>
      <c r="BP76" s="17">
        <f t="shared" si="14"/>
        <v>5367.4615384615381</v>
      </c>
      <c r="BQ76" s="17">
        <f t="shared" si="15"/>
        <v>4375.6923076923076</v>
      </c>
      <c r="BR76" s="17">
        <f t="shared" si="15"/>
        <v>4914.5384615384619</v>
      </c>
      <c r="BS76" s="17">
        <f t="shared" si="15"/>
        <v>5103.8461538461543</v>
      </c>
      <c r="BT76" s="17">
        <f t="shared" si="15"/>
        <v>4999.1538461538457</v>
      </c>
      <c r="BU76" s="17">
        <f t="shared" si="16"/>
        <v>4186.5384615384619</v>
      </c>
      <c r="BV76" s="17">
        <f t="shared" si="16"/>
        <v>4646.0769230769229</v>
      </c>
      <c r="BW76" s="17">
        <f t="shared" si="16"/>
        <v>5593.0769230769229</v>
      </c>
      <c r="BX76" s="17">
        <f t="shared" si="16"/>
        <v>5613.9230769230771</v>
      </c>
      <c r="BY76" s="17">
        <f t="shared" si="17"/>
        <v>4576.6153846153848</v>
      </c>
      <c r="BZ76" s="17">
        <f t="shared" si="17"/>
        <v>4473.3076923076924</v>
      </c>
      <c r="CA76" s="17">
        <f t="shared" si="17"/>
        <v>4775.5384615384619</v>
      </c>
      <c r="CB76" s="17">
        <f t="shared" si="17"/>
        <v>4330.6923076923076</v>
      </c>
      <c r="CC76" s="17">
        <f t="shared" si="18"/>
        <v>5483.1538461538457</v>
      </c>
      <c r="CF76" s="16">
        <f t="shared" si="42"/>
        <v>13438.159763313659</v>
      </c>
      <c r="CG76" s="16">
        <f t="shared" si="42"/>
        <v>2783507.2248520707</v>
      </c>
      <c r="CH76" s="16">
        <f t="shared" si="42"/>
        <v>41271.485207100792</v>
      </c>
      <c r="CI76" s="16">
        <f t="shared" si="42"/>
        <v>39539.792899408087</v>
      </c>
      <c r="CJ76" s="16">
        <f t="shared" si="42"/>
        <v>72361</v>
      </c>
      <c r="CK76" s="16">
        <f t="shared" si="42"/>
        <v>27760.686390532592</v>
      </c>
      <c r="CL76" s="16">
        <f t="shared" si="42"/>
        <v>313600</v>
      </c>
      <c r="CM76" s="16">
        <f t="shared" si="42"/>
        <v>70.301775147926648</v>
      </c>
      <c r="CN76" s="16">
        <f t="shared" si="42"/>
        <v>14566.633136094657</v>
      </c>
      <c r="CO76" s="16">
        <f t="shared" si="42"/>
        <v>485380.17159763305</v>
      </c>
      <c r="CP76" s="16">
        <f t="shared" si="42"/>
        <v>595034.22485207079</v>
      </c>
      <c r="CQ76" s="16">
        <f t="shared" si="42"/>
        <v>314203.36686390574</v>
      </c>
      <c r="CR76" s="16">
        <f t="shared" si="42"/>
        <v>46523.171597633103</v>
      </c>
      <c r="CS76" s="16">
        <f t="shared" si="42"/>
        <v>12066.177514792791</v>
      </c>
      <c r="CT76" s="16">
        <f t="shared" si="42"/>
        <v>71371.177514792682</v>
      </c>
      <c r="CU76" s="16">
        <f t="shared" si="42"/>
        <v>1406231.1005917171</v>
      </c>
      <c r="CV76" s="16">
        <f t="shared" si="39"/>
        <v>4742008.7633136101</v>
      </c>
      <c r="CW76" s="16">
        <f t="shared" si="39"/>
        <v>2685564.5917159752</v>
      </c>
      <c r="CX76" s="16">
        <f t="shared" ref="CV76:DG86" si="44">POWER($AY76-BS76,2)</f>
        <v>2100938.751479289</v>
      </c>
      <c r="CY76" s="16">
        <f t="shared" si="44"/>
        <v>2415394.1775147943</v>
      </c>
      <c r="CZ76" s="16">
        <f t="shared" si="44"/>
        <v>5601596.5917159747</v>
      </c>
      <c r="DA76" s="16">
        <f t="shared" si="44"/>
        <v>3637529.2071005926</v>
      </c>
      <c r="DB76" s="16">
        <f t="shared" si="44"/>
        <v>922043.13017751533</v>
      </c>
      <c r="DC76" s="16">
        <f t="shared" si="44"/>
        <v>882443.45562130155</v>
      </c>
      <c r="DD76" s="16">
        <f t="shared" si="44"/>
        <v>3907312.4792899406</v>
      </c>
      <c r="DE76" s="16">
        <f t="shared" si="44"/>
        <v>4326400</v>
      </c>
      <c r="DF76" s="16">
        <f t="shared" si="44"/>
        <v>3160463.4378698217</v>
      </c>
      <c r="DG76" s="16">
        <f t="shared" si="44"/>
        <v>4940019.1479289951</v>
      </c>
      <c r="DH76" s="16">
        <f t="shared" si="41"/>
        <v>1145229.2544378708</v>
      </c>
    </row>
    <row r="77" spans="1:112">
      <c r="A77" s="5">
        <v>36192</v>
      </c>
      <c r="B77" s="56">
        <v>77971</v>
      </c>
      <c r="C77" s="56">
        <v>39621</v>
      </c>
      <c r="D77" s="17">
        <v>4778</v>
      </c>
      <c r="E77" s="17">
        <v>3030</v>
      </c>
      <c r="G77" s="17">
        <f t="shared" si="21"/>
        <v>73160.923076923078</v>
      </c>
      <c r="H77" s="17">
        <f t="shared" si="22"/>
        <v>58064.230769230766</v>
      </c>
      <c r="I77" s="17">
        <f t="shared" si="2"/>
        <v>53904.538461538461</v>
      </c>
      <c r="J77" s="17">
        <f t="shared" si="2"/>
        <v>54510.384615384617</v>
      </c>
      <c r="K77" s="17">
        <f t="shared" si="2"/>
        <v>52562.538461538461</v>
      </c>
      <c r="L77" s="17">
        <f t="shared" si="2"/>
        <v>53740.384615384617</v>
      </c>
      <c r="M77" s="17">
        <f t="shared" si="3"/>
        <v>49950.846153846156</v>
      </c>
      <c r="N77" s="17">
        <f t="shared" si="3"/>
        <v>46657.769230769234</v>
      </c>
      <c r="O77" s="17">
        <f t="shared" si="3"/>
        <v>45749.230769230766</v>
      </c>
      <c r="P77" s="17">
        <f t="shared" si="3"/>
        <v>44057.615384615383</v>
      </c>
      <c r="Q77" s="17">
        <f t="shared" si="4"/>
        <v>41269</v>
      </c>
      <c r="R77" s="17">
        <f t="shared" si="4"/>
        <v>37237</v>
      </c>
      <c r="S77" s="17">
        <f t="shared" si="4"/>
        <v>37393.076923076922</v>
      </c>
      <c r="T77" s="17">
        <f t="shared" si="4"/>
        <v>36888.307692307695</v>
      </c>
      <c r="U77" s="17">
        <f t="shared" si="5"/>
        <v>39433.923076923078</v>
      </c>
      <c r="V77" s="17">
        <f t="shared" si="5"/>
        <v>36758.153846153844</v>
      </c>
      <c r="W77" s="17">
        <f t="shared" si="5"/>
        <v>36964.923076923078</v>
      </c>
      <c r="X77" s="17">
        <f t="shared" si="5"/>
        <v>36435.230769230766</v>
      </c>
      <c r="Y77" s="17">
        <f t="shared" si="6"/>
        <v>39284.230769230766</v>
      </c>
      <c r="Z77" s="17">
        <f t="shared" si="6"/>
        <v>38645.307692307695</v>
      </c>
      <c r="AA77" s="17">
        <f t="shared" si="6"/>
        <v>39397.692307692305</v>
      </c>
      <c r="AB77" s="17">
        <f t="shared" si="6"/>
        <v>40441.538461538461</v>
      </c>
      <c r="AD77" s="52">
        <f t="shared" si="36"/>
        <v>370808348.45562136</v>
      </c>
      <c r="AE77" s="52">
        <f t="shared" si="43"/>
        <v>347842584.90532541</v>
      </c>
      <c r="AF77" s="52">
        <f t="shared" si="43"/>
        <v>424293448.76331365</v>
      </c>
      <c r="AG77" s="52">
        <f t="shared" si="43"/>
        <v>377157314.13609463</v>
      </c>
      <c r="AH77" s="52">
        <f t="shared" si="43"/>
        <v>538707670.77514791</v>
      </c>
      <c r="AI77" s="52">
        <f t="shared" si="43"/>
        <v>702417163.79289925</v>
      </c>
      <c r="AJ77" s="52">
        <f t="shared" si="43"/>
        <v>751400875.17159784</v>
      </c>
      <c r="AK77" s="52">
        <f t="shared" si="43"/>
        <v>847002518.63313627</v>
      </c>
      <c r="AL77" s="52">
        <f t="shared" si="43"/>
        <v>1017094757.5443788</v>
      </c>
      <c r="AM77" s="52">
        <f t="shared" si="43"/>
        <v>1290528249.2366865</v>
      </c>
      <c r="AN77" s="52">
        <f t="shared" si="43"/>
        <v>1279338818.4852073</v>
      </c>
      <c r="AO77" s="52">
        <f t="shared" si="43"/>
        <v>1315702626.8402367</v>
      </c>
      <c r="AP77" s="52">
        <f t="shared" si="43"/>
        <v>1137510529</v>
      </c>
      <c r="AQ77" s="52">
        <f t="shared" si="43"/>
        <v>1325161607.6686392</v>
      </c>
      <c r="AR77" s="52">
        <f t="shared" si="43"/>
        <v>1310150416</v>
      </c>
      <c r="AS77" s="52">
        <f t="shared" si="43"/>
        <v>1348776475.4792902</v>
      </c>
      <c r="AT77" s="52">
        <f t="shared" si="43"/>
        <v>1147630281.7100594</v>
      </c>
      <c r="AU77" s="52">
        <f t="shared" si="25"/>
        <v>1191327705.3786981</v>
      </c>
      <c r="AV77" s="52">
        <f t="shared" si="26"/>
        <v>1139955751.9763317</v>
      </c>
      <c r="AW77" s="52">
        <f t="shared" si="27"/>
        <v>1070558129.6094675</v>
      </c>
      <c r="AY77" s="17">
        <f t="shared" si="31"/>
        <v>6876.2307692307695</v>
      </c>
      <c r="AZ77" s="17">
        <f t="shared" si="32"/>
        <v>6669.2307692307695</v>
      </c>
      <c r="BA77" s="17">
        <f t="shared" si="11"/>
        <v>4884.9230769230771</v>
      </c>
      <c r="BB77" s="17">
        <f t="shared" si="11"/>
        <v>6350.1538461538457</v>
      </c>
      <c r="BC77" s="17">
        <f t="shared" si="11"/>
        <v>6752.1538461538457</v>
      </c>
      <c r="BD77" s="17">
        <f t="shared" si="11"/>
        <v>6822.3076923076924</v>
      </c>
      <c r="BE77" s="17">
        <f t="shared" si="12"/>
        <v>6719.9230769230771</v>
      </c>
      <c r="BF77" s="17">
        <f t="shared" si="12"/>
        <v>5993.3076923076924</v>
      </c>
      <c r="BG77" s="17">
        <f t="shared" si="12"/>
        <v>6544.9230769230771</v>
      </c>
      <c r="BH77" s="17">
        <f t="shared" si="12"/>
        <v>6432.6153846153848</v>
      </c>
      <c r="BI77" s="17">
        <f t="shared" si="13"/>
        <v>5856.6153846153848</v>
      </c>
      <c r="BJ77" s="17">
        <f t="shared" si="13"/>
        <v>5781.9230769230771</v>
      </c>
      <c r="BK77" s="17">
        <f t="shared" si="13"/>
        <v>7113.8461538461543</v>
      </c>
      <c r="BL77" s="17">
        <f t="shared" si="13"/>
        <v>6769</v>
      </c>
      <c r="BM77" s="17">
        <f t="shared" si="14"/>
        <v>6663.1538461538457</v>
      </c>
      <c r="BN77" s="17">
        <f t="shared" si="14"/>
        <v>6820.4615384615381</v>
      </c>
      <c r="BO77" s="17">
        <f t="shared" si="14"/>
        <v>5367.4615384615381</v>
      </c>
      <c r="BP77" s="17">
        <f t="shared" si="14"/>
        <v>4375.6923076923076</v>
      </c>
      <c r="BQ77" s="17">
        <f t="shared" si="15"/>
        <v>4914.5384615384619</v>
      </c>
      <c r="BR77" s="17">
        <f t="shared" si="15"/>
        <v>5103.8461538461543</v>
      </c>
      <c r="BS77" s="17">
        <f t="shared" si="15"/>
        <v>4999.1538461538457</v>
      </c>
      <c r="BT77" s="17">
        <f t="shared" si="15"/>
        <v>4186.5384615384619</v>
      </c>
      <c r="BU77" s="17">
        <f t="shared" si="16"/>
        <v>4646.0769230769229</v>
      </c>
      <c r="BV77" s="17">
        <f t="shared" si="16"/>
        <v>5593.0769230769229</v>
      </c>
      <c r="BW77" s="17">
        <f t="shared" si="16"/>
        <v>5613.9230769230771</v>
      </c>
      <c r="BX77" s="17">
        <f t="shared" si="16"/>
        <v>4576.6153846153848</v>
      </c>
      <c r="BY77" s="17">
        <f t="shared" si="17"/>
        <v>4473.3076923076924</v>
      </c>
      <c r="BZ77" s="17">
        <f t="shared" si="17"/>
        <v>4775.5384615384619</v>
      </c>
      <c r="CA77" s="17">
        <f t="shared" si="17"/>
        <v>4330.6923076923076</v>
      </c>
      <c r="CB77" s="17">
        <f t="shared" si="17"/>
        <v>5483.1538461538457</v>
      </c>
      <c r="CC77" s="17">
        <f t="shared" si="18"/>
        <v>5475</v>
      </c>
      <c r="CF77" s="16">
        <f t="shared" si="42"/>
        <v>3965306.325443787</v>
      </c>
      <c r="CG77" s="16">
        <f t="shared" si="42"/>
        <v>276756.9289940836</v>
      </c>
      <c r="CH77" s="16">
        <f t="shared" si="42"/>
        <v>15395.082840236861</v>
      </c>
      <c r="CI77" s="16">
        <f t="shared" si="42"/>
        <v>2907.6982248520935</v>
      </c>
      <c r="CJ77" s="16">
        <f t="shared" si="42"/>
        <v>24432.094674556236</v>
      </c>
      <c r="CK77" s="16">
        <f t="shared" si="42"/>
        <v>779553.15976331395</v>
      </c>
      <c r="CL77" s="16">
        <f t="shared" ref="CH77:CU86" si="45">POWER($AY77-BG77,2)</f>
        <v>109764.78698224857</v>
      </c>
      <c r="CM77" s="16">
        <f t="shared" si="45"/>
        <v>196794.60946745574</v>
      </c>
      <c r="CN77" s="16">
        <f t="shared" si="45"/>
        <v>1039615.532544379</v>
      </c>
      <c r="CO77" s="16">
        <f t="shared" si="45"/>
        <v>1197509.325443787</v>
      </c>
      <c r="CP77" s="16">
        <f t="shared" si="45"/>
        <v>56461.071005917227</v>
      </c>
      <c r="CQ77" s="16">
        <f t="shared" si="45"/>
        <v>11498.437869822545</v>
      </c>
      <c r="CR77" s="16">
        <f t="shared" si="45"/>
        <v>45401.775147929293</v>
      </c>
      <c r="CS77" s="16">
        <f t="shared" si="45"/>
        <v>3110.207100591786</v>
      </c>
      <c r="CT77" s="16">
        <f t="shared" si="45"/>
        <v>2276384.5917159785</v>
      </c>
      <c r="CU77" s="16">
        <f t="shared" si="45"/>
        <v>6252692.5976331383</v>
      </c>
      <c r="CV77" s="16">
        <f t="shared" si="44"/>
        <v>3848236.7100591715</v>
      </c>
      <c r="CW77" s="16">
        <f t="shared" si="44"/>
        <v>3141347.2248520707</v>
      </c>
      <c r="CX77" s="16">
        <f t="shared" si="44"/>
        <v>3523417.7751479317</v>
      </c>
      <c r="CY77" s="16">
        <f t="shared" si="44"/>
        <v>7234444.7100591715</v>
      </c>
      <c r="CZ77" s="16">
        <f t="shared" si="44"/>
        <v>4973586.1775147952</v>
      </c>
      <c r="DA77" s="16">
        <f t="shared" si="44"/>
        <v>1646483.7928994095</v>
      </c>
      <c r="DB77" s="16">
        <f t="shared" si="44"/>
        <v>1593420.7100591718</v>
      </c>
      <c r="DC77" s="16">
        <f t="shared" si="44"/>
        <v>5288230.9171597641</v>
      </c>
      <c r="DD77" s="16">
        <f t="shared" si="44"/>
        <v>5774039.3136094688</v>
      </c>
      <c r="DE77" s="16">
        <f t="shared" si="44"/>
        <v>4412908.1715976326</v>
      </c>
      <c r="DF77" s="16">
        <f t="shared" si="44"/>
        <v>6479766.0591715993</v>
      </c>
      <c r="DG77" s="16">
        <f t="shared" si="44"/>
        <v>1940663.3136094694</v>
      </c>
      <c r="DH77" s="16">
        <f t="shared" si="41"/>
        <v>1963447.6686390541</v>
      </c>
    </row>
    <row r="78" spans="1:112">
      <c r="A78" s="5">
        <v>36220</v>
      </c>
      <c r="B78" s="56">
        <v>121210</v>
      </c>
      <c r="C78" s="56">
        <v>55883</v>
      </c>
      <c r="D78" s="17">
        <v>11828</v>
      </c>
      <c r="E78" s="17">
        <v>5208</v>
      </c>
      <c r="G78" s="17">
        <f t="shared" si="21"/>
        <v>76863.538461538468</v>
      </c>
      <c r="H78" s="17">
        <f t="shared" si="22"/>
        <v>53904.538461538461</v>
      </c>
      <c r="I78" s="17">
        <f t="shared" si="2"/>
        <v>54510.384615384617</v>
      </c>
      <c r="J78" s="17">
        <f t="shared" si="2"/>
        <v>52562.538461538461</v>
      </c>
      <c r="K78" s="17">
        <f t="shared" si="2"/>
        <v>53740.384615384617</v>
      </c>
      <c r="L78" s="17">
        <f t="shared" si="2"/>
        <v>49950.846153846156</v>
      </c>
      <c r="M78" s="17">
        <f t="shared" si="3"/>
        <v>46657.769230769234</v>
      </c>
      <c r="N78" s="17">
        <f t="shared" si="3"/>
        <v>45749.230769230766</v>
      </c>
      <c r="O78" s="17">
        <f t="shared" si="3"/>
        <v>44057.615384615383</v>
      </c>
      <c r="P78" s="17">
        <f t="shared" si="3"/>
        <v>41269</v>
      </c>
      <c r="Q78" s="17">
        <f t="shared" si="4"/>
        <v>37237</v>
      </c>
      <c r="R78" s="17">
        <f t="shared" si="4"/>
        <v>37393.076923076922</v>
      </c>
      <c r="S78" s="17">
        <f t="shared" si="4"/>
        <v>36888.307692307695</v>
      </c>
      <c r="T78" s="17">
        <f t="shared" si="4"/>
        <v>39433.923076923078</v>
      </c>
      <c r="U78" s="17">
        <f t="shared" si="5"/>
        <v>36758.153846153844</v>
      </c>
      <c r="V78" s="17">
        <f t="shared" si="5"/>
        <v>36964.923076923078</v>
      </c>
      <c r="W78" s="17">
        <f t="shared" si="5"/>
        <v>36435.230769230766</v>
      </c>
      <c r="X78" s="17">
        <f t="shared" si="5"/>
        <v>39284.230769230766</v>
      </c>
      <c r="Y78" s="17">
        <f t="shared" si="6"/>
        <v>38645.307692307695</v>
      </c>
      <c r="Z78" s="17">
        <f t="shared" si="6"/>
        <v>39397.692307692305</v>
      </c>
      <c r="AA78" s="17">
        <f t="shared" si="6"/>
        <v>40441.538461538461</v>
      </c>
      <c r="AB78" s="17">
        <f t="shared" si="6"/>
        <v>43765.769230769234</v>
      </c>
      <c r="AD78" s="52">
        <f t="shared" si="36"/>
        <v>499663486.86982268</v>
      </c>
      <c r="AE78" s="52">
        <f t="shared" si="43"/>
        <v>590538601.00000036</v>
      </c>
      <c r="AF78" s="52">
        <f t="shared" si="43"/>
        <v>534680243.79289967</v>
      </c>
      <c r="AG78" s="52">
        <f t="shared" si="43"/>
        <v>724293007.24852097</v>
      </c>
      <c r="AH78" s="52">
        <f t="shared" si="43"/>
        <v>912388494.82248545</v>
      </c>
      <c r="AI78" s="52">
        <f t="shared" si="43"/>
        <v>968100143.17159832</v>
      </c>
      <c r="AJ78" s="52">
        <f t="shared" si="43"/>
        <v>1076228588.9289947</v>
      </c>
      <c r="AK78" s="52">
        <f t="shared" si="43"/>
        <v>1266971168.2899413</v>
      </c>
      <c r="AL78" s="52">
        <f t="shared" si="43"/>
        <v>1570262550.4437876</v>
      </c>
      <c r="AM78" s="52">
        <f t="shared" si="43"/>
        <v>1557917334.0591722</v>
      </c>
      <c r="AN78" s="52">
        <f t="shared" si="43"/>
        <v>1598019075.0532548</v>
      </c>
      <c r="AO78" s="52">
        <f t="shared" si="43"/>
        <v>1400976107.8402371</v>
      </c>
      <c r="AP78" s="52">
        <f t="shared" si="43"/>
        <v>1608441875.1479297</v>
      </c>
      <c r="AQ78" s="52">
        <f t="shared" si="43"/>
        <v>1591899509.609468</v>
      </c>
      <c r="AR78" s="52">
        <f t="shared" si="43"/>
        <v>1634448062.8639061</v>
      </c>
      <c r="AS78" s="52">
        <f t="shared" si="43"/>
        <v>1412204366.6331367</v>
      </c>
      <c r="AT78" s="52">
        <f t="shared" si="43"/>
        <v>1460633163.1301777</v>
      </c>
      <c r="AU78" s="52">
        <f t="shared" si="25"/>
        <v>1403689628.0236692</v>
      </c>
      <c r="AV78" s="52">
        <f t="shared" si="26"/>
        <v>1326562084.0000005</v>
      </c>
      <c r="AW78" s="52">
        <f t="shared" si="27"/>
        <v>1095462328.0532546</v>
      </c>
      <c r="AY78" s="17">
        <f t="shared" si="31"/>
        <v>7549.6923076923076</v>
      </c>
      <c r="AZ78" s="17">
        <f t="shared" si="32"/>
        <v>4884.9230769230771</v>
      </c>
      <c r="BA78" s="17">
        <f t="shared" si="11"/>
        <v>6350.1538461538457</v>
      </c>
      <c r="BB78" s="17">
        <f t="shared" si="11"/>
        <v>6752.1538461538457</v>
      </c>
      <c r="BC78" s="17">
        <f t="shared" si="11"/>
        <v>6822.3076923076924</v>
      </c>
      <c r="BD78" s="17">
        <f t="shared" si="11"/>
        <v>6719.9230769230771</v>
      </c>
      <c r="BE78" s="17">
        <f t="shared" si="12"/>
        <v>5993.3076923076924</v>
      </c>
      <c r="BF78" s="17">
        <f t="shared" si="12"/>
        <v>6544.9230769230771</v>
      </c>
      <c r="BG78" s="17">
        <f t="shared" si="12"/>
        <v>6432.6153846153848</v>
      </c>
      <c r="BH78" s="17">
        <f t="shared" si="12"/>
        <v>5856.6153846153848</v>
      </c>
      <c r="BI78" s="17">
        <f t="shared" si="13"/>
        <v>5781.9230769230771</v>
      </c>
      <c r="BJ78" s="17">
        <f t="shared" si="13"/>
        <v>7113.8461538461543</v>
      </c>
      <c r="BK78" s="17">
        <f t="shared" si="13"/>
        <v>6769</v>
      </c>
      <c r="BL78" s="17">
        <f t="shared" si="13"/>
        <v>6663.1538461538457</v>
      </c>
      <c r="BM78" s="17">
        <f t="shared" si="14"/>
        <v>6820.4615384615381</v>
      </c>
      <c r="BN78" s="17">
        <f t="shared" si="14"/>
        <v>5367.4615384615381</v>
      </c>
      <c r="BO78" s="17">
        <f t="shared" si="14"/>
        <v>4375.6923076923076</v>
      </c>
      <c r="BP78" s="17">
        <f t="shared" si="14"/>
        <v>4914.5384615384619</v>
      </c>
      <c r="BQ78" s="17">
        <f t="shared" si="15"/>
        <v>5103.8461538461543</v>
      </c>
      <c r="BR78" s="17">
        <f t="shared" si="15"/>
        <v>4999.1538461538457</v>
      </c>
      <c r="BS78" s="17">
        <f t="shared" si="15"/>
        <v>4186.5384615384619</v>
      </c>
      <c r="BT78" s="17">
        <f t="shared" si="15"/>
        <v>4646.0769230769229</v>
      </c>
      <c r="BU78" s="17">
        <f t="shared" si="16"/>
        <v>5593.0769230769229</v>
      </c>
      <c r="BV78" s="17">
        <f t="shared" si="16"/>
        <v>5613.9230769230771</v>
      </c>
      <c r="BW78" s="17">
        <f t="shared" si="16"/>
        <v>4576.6153846153848</v>
      </c>
      <c r="BX78" s="17">
        <f t="shared" si="16"/>
        <v>4473.3076923076924</v>
      </c>
      <c r="BY78" s="17">
        <f t="shared" si="17"/>
        <v>4775.5384615384619</v>
      </c>
      <c r="BZ78" s="17">
        <f t="shared" si="17"/>
        <v>4330.6923076923076</v>
      </c>
      <c r="CA78" s="17">
        <f t="shared" si="17"/>
        <v>5483.1538461538457</v>
      </c>
      <c r="CB78" s="17">
        <f t="shared" si="17"/>
        <v>5475</v>
      </c>
      <c r="CC78" s="17">
        <f t="shared" si="18"/>
        <v>5491.8461538461543</v>
      </c>
      <c r="CF78" s="16">
        <f t="shared" ref="CF78:CG86" si="46">POWER($AY78-BA78,2)</f>
        <v>1438892.5207100599</v>
      </c>
      <c r="CG78" s="16">
        <f t="shared" si="46"/>
        <v>636067.59763313667</v>
      </c>
      <c r="CH78" s="16">
        <f t="shared" si="45"/>
        <v>529088.37869822467</v>
      </c>
      <c r="CI78" s="16">
        <f t="shared" si="45"/>
        <v>688516.97633136052</v>
      </c>
      <c r="CJ78" s="16">
        <f t="shared" si="45"/>
        <v>2422333.0710059167</v>
      </c>
      <c r="CK78" s="16">
        <f t="shared" si="45"/>
        <v>1009561.2071005912</v>
      </c>
      <c r="CL78" s="16">
        <f t="shared" si="45"/>
        <v>1247860.8520710054</v>
      </c>
      <c r="CM78" s="16">
        <f t="shared" si="45"/>
        <v>2866509.4674556204</v>
      </c>
      <c r="CN78" s="16">
        <f t="shared" si="45"/>
        <v>3125008.0532544367</v>
      </c>
      <c r="CO78" s="16">
        <f t="shared" si="45"/>
        <v>189961.86982248479</v>
      </c>
      <c r="CP78" s="16">
        <f t="shared" si="45"/>
        <v>609480.47928994067</v>
      </c>
      <c r="CQ78" s="16">
        <f t="shared" si="45"/>
        <v>785950.44378698291</v>
      </c>
      <c r="CR78" s="16">
        <f t="shared" si="45"/>
        <v>531777.51479289983</v>
      </c>
      <c r="CS78" s="16">
        <f t="shared" si="45"/>
        <v>4762131.1301775156</v>
      </c>
      <c r="CT78" s="16">
        <f t="shared" si="45"/>
        <v>10074276</v>
      </c>
      <c r="CU78" s="16">
        <f t="shared" si="45"/>
        <v>6944035.7928994065</v>
      </c>
      <c r="CV78" s="16">
        <f t="shared" si="44"/>
        <v>5982163.4082840215</v>
      </c>
      <c r="CW78" s="16">
        <f t="shared" si="44"/>
        <v>6505246.4437869843</v>
      </c>
      <c r="CX78" s="16">
        <f t="shared" si="44"/>
        <v>11310803.792899406</v>
      </c>
      <c r="CY78" s="16">
        <f t="shared" si="44"/>
        <v>8430982.3017751481</v>
      </c>
      <c r="CZ78" s="16">
        <f t="shared" si="44"/>
        <v>3828343.7633136101</v>
      </c>
      <c r="DA78" s="16">
        <f t="shared" si="44"/>
        <v>3747202.5147928982</v>
      </c>
      <c r="DB78" s="16">
        <f t="shared" si="44"/>
        <v>8839186.3905325439</v>
      </c>
      <c r="DC78" s="16">
        <f t="shared" si="44"/>
        <v>9464142.3017751463</v>
      </c>
      <c r="DD78" s="16">
        <f t="shared" si="44"/>
        <v>7695929.5621301755</v>
      </c>
      <c r="DE78" s="16">
        <f t="shared" si="44"/>
        <v>10361961</v>
      </c>
      <c r="DF78" s="16">
        <f t="shared" si="44"/>
        <v>4270581.2130177533</v>
      </c>
      <c r="DG78" s="16">
        <f t="shared" si="44"/>
        <v>4304348.1715976326</v>
      </c>
      <c r="DH78" s="16">
        <f t="shared" si="41"/>
        <v>4234730.7928994065</v>
      </c>
    </row>
    <row r="79" spans="1:112">
      <c r="A79" s="5">
        <v>36251</v>
      </c>
      <c r="B79" s="56">
        <v>73201</v>
      </c>
      <c r="C79" s="56">
        <v>44347</v>
      </c>
      <c r="D79" s="17">
        <v>10711</v>
      </c>
      <c r="E79" s="17">
        <v>21170</v>
      </c>
      <c r="G79" s="17">
        <f t="shared" si="21"/>
        <v>75252.230769230766</v>
      </c>
      <c r="H79" s="17">
        <f t="shared" si="22"/>
        <v>54510.384615384617</v>
      </c>
      <c r="I79" s="17">
        <f t="shared" si="2"/>
        <v>52562.538461538461</v>
      </c>
      <c r="J79" s="17">
        <f t="shared" si="2"/>
        <v>53740.384615384617</v>
      </c>
      <c r="K79" s="17">
        <f t="shared" si="2"/>
        <v>49950.846153846156</v>
      </c>
      <c r="L79" s="17">
        <f t="shared" ref="L79:O142" si="47">K80</f>
        <v>46657.769230769234</v>
      </c>
      <c r="M79" s="17">
        <f t="shared" si="3"/>
        <v>45749.230769230766</v>
      </c>
      <c r="N79" s="17">
        <f t="shared" si="3"/>
        <v>44057.615384615383</v>
      </c>
      <c r="O79" s="17">
        <f t="shared" si="3"/>
        <v>41269</v>
      </c>
      <c r="P79" s="17">
        <f t="shared" ref="P79:S142" si="48">O80</f>
        <v>37237</v>
      </c>
      <c r="Q79" s="17">
        <f t="shared" si="4"/>
        <v>37393.076923076922</v>
      </c>
      <c r="R79" s="17">
        <f t="shared" si="4"/>
        <v>36888.307692307695</v>
      </c>
      <c r="S79" s="17">
        <f t="shared" si="4"/>
        <v>39433.923076923078</v>
      </c>
      <c r="T79" s="17">
        <f t="shared" ref="T79:W142" si="49">S80</f>
        <v>36758.153846153844</v>
      </c>
      <c r="U79" s="17">
        <f t="shared" si="5"/>
        <v>36964.923076923078</v>
      </c>
      <c r="V79" s="17">
        <f t="shared" si="5"/>
        <v>36435.230769230766</v>
      </c>
      <c r="W79" s="17">
        <f t="shared" si="5"/>
        <v>39284.230769230766</v>
      </c>
      <c r="X79" s="17">
        <f t="shared" ref="X79:AA142" si="50">W80</f>
        <v>38645.307692307695</v>
      </c>
      <c r="Y79" s="17">
        <f t="shared" si="6"/>
        <v>39397.692307692305</v>
      </c>
      <c r="Z79" s="17">
        <f t="shared" si="6"/>
        <v>40441.538461538461</v>
      </c>
      <c r="AA79" s="17">
        <f t="shared" si="6"/>
        <v>43765.769230769234</v>
      </c>
      <c r="AB79" s="17">
        <f t="shared" ref="AB79:AB142" si="51">AA80</f>
        <v>46328.076923076922</v>
      </c>
      <c r="AD79" s="52">
        <f t="shared" si="36"/>
        <v>514822137.01775134</v>
      </c>
      <c r="AE79" s="52">
        <f t="shared" si="43"/>
        <v>462759524.94674534</v>
      </c>
      <c r="AF79" s="52">
        <f t="shared" si="43"/>
        <v>640160063.455621</v>
      </c>
      <c r="AG79" s="52">
        <f t="shared" si="43"/>
        <v>817643230.67455578</v>
      </c>
      <c r="AH79" s="52">
        <f t="shared" si="43"/>
        <v>870427009</v>
      </c>
      <c r="AI79" s="52">
        <f t="shared" si="43"/>
        <v>973104028.99408269</v>
      </c>
      <c r="AJ79" s="52">
        <f t="shared" si="43"/>
        <v>1154859973.5147927</v>
      </c>
      <c r="AK79" s="52">
        <f t="shared" si="43"/>
        <v>1445157770.4378695</v>
      </c>
      <c r="AL79" s="52">
        <f t="shared" si="43"/>
        <v>1433315529.9467454</v>
      </c>
      <c r="AM79" s="52">
        <f t="shared" si="43"/>
        <v>1471790593.8520706</v>
      </c>
      <c r="AN79" s="52">
        <f t="shared" si="43"/>
        <v>1282951165.9408281</v>
      </c>
      <c r="AO79" s="52">
        <f t="shared" si="43"/>
        <v>1481793958.1597633</v>
      </c>
      <c r="AP79" s="52">
        <f t="shared" si="43"/>
        <v>1465917930.3254435</v>
      </c>
      <c r="AQ79" s="52">
        <f t="shared" si="43"/>
        <v>1506759489</v>
      </c>
      <c r="AR79" s="52">
        <f t="shared" si="43"/>
        <v>1293697024</v>
      </c>
      <c r="AS79" s="52">
        <f t="shared" si="43"/>
        <v>1340066817.1597629</v>
      </c>
      <c r="AT79" s="52">
        <f t="shared" si="43"/>
        <v>1285547928.2899408</v>
      </c>
      <c r="AU79" s="52">
        <f t="shared" si="25"/>
        <v>1211784298.9408283</v>
      </c>
      <c r="AV79" s="52">
        <f t="shared" si="26"/>
        <v>991397260.21301734</v>
      </c>
      <c r="AW79" s="52">
        <f t="shared" si="27"/>
        <v>836606675.71597624</v>
      </c>
      <c r="AY79" s="17">
        <f t="shared" si="31"/>
        <v>7748.3846153846152</v>
      </c>
      <c r="AZ79" s="17">
        <f t="shared" si="32"/>
        <v>6350.1538461538457</v>
      </c>
      <c r="BA79" s="17">
        <f t="shared" si="11"/>
        <v>6752.1538461538457</v>
      </c>
      <c r="BB79" s="17">
        <f t="shared" si="11"/>
        <v>6822.3076923076924</v>
      </c>
      <c r="BC79" s="17">
        <f t="shared" si="11"/>
        <v>6719.9230769230771</v>
      </c>
      <c r="BD79" s="17">
        <f t="shared" ref="BD79:BG142" si="52">BC80</f>
        <v>5993.3076923076924</v>
      </c>
      <c r="BE79" s="17">
        <f t="shared" si="12"/>
        <v>6544.9230769230771</v>
      </c>
      <c r="BF79" s="17">
        <f t="shared" si="12"/>
        <v>6432.6153846153848</v>
      </c>
      <c r="BG79" s="17">
        <f t="shared" si="12"/>
        <v>5856.6153846153848</v>
      </c>
      <c r="BH79" s="17">
        <f t="shared" ref="BH79:BK142" si="53">BG80</f>
        <v>5781.9230769230771</v>
      </c>
      <c r="BI79" s="17">
        <f t="shared" si="13"/>
        <v>7113.8461538461543</v>
      </c>
      <c r="BJ79" s="17">
        <f t="shared" si="13"/>
        <v>6769</v>
      </c>
      <c r="BK79" s="17">
        <f t="shared" si="13"/>
        <v>6663.1538461538457</v>
      </c>
      <c r="BL79" s="17">
        <f t="shared" ref="BL79:BO142" si="54">BK80</f>
        <v>6820.4615384615381</v>
      </c>
      <c r="BM79" s="17">
        <f t="shared" si="14"/>
        <v>5367.4615384615381</v>
      </c>
      <c r="BN79" s="17">
        <f t="shared" si="14"/>
        <v>4375.6923076923076</v>
      </c>
      <c r="BO79" s="17">
        <f t="shared" si="14"/>
        <v>4914.5384615384619</v>
      </c>
      <c r="BP79" s="17">
        <f t="shared" ref="BP79:BS142" si="55">BO80</f>
        <v>5103.8461538461543</v>
      </c>
      <c r="BQ79" s="17">
        <f t="shared" si="15"/>
        <v>4999.1538461538457</v>
      </c>
      <c r="BR79" s="17">
        <f t="shared" si="15"/>
        <v>4186.5384615384619</v>
      </c>
      <c r="BS79" s="17">
        <f t="shared" si="15"/>
        <v>4646.0769230769229</v>
      </c>
      <c r="BT79" s="17">
        <f t="shared" ref="BT79:BW142" si="56">BS80</f>
        <v>5593.0769230769229</v>
      </c>
      <c r="BU79" s="17">
        <f t="shared" si="16"/>
        <v>5613.9230769230771</v>
      </c>
      <c r="BV79" s="17">
        <f t="shared" si="16"/>
        <v>4576.6153846153848</v>
      </c>
      <c r="BW79" s="17">
        <f t="shared" si="16"/>
        <v>4473.3076923076924</v>
      </c>
      <c r="BX79" s="17">
        <f t="shared" ref="BX79:CA142" si="57">BW80</f>
        <v>4775.5384615384619</v>
      </c>
      <c r="BY79" s="17">
        <f t="shared" si="17"/>
        <v>4330.6923076923076</v>
      </c>
      <c r="BZ79" s="17">
        <f t="shared" si="17"/>
        <v>5483.1538461538457</v>
      </c>
      <c r="CA79" s="17">
        <f t="shared" si="17"/>
        <v>5475</v>
      </c>
      <c r="CB79" s="17">
        <f t="shared" ref="CB79:CC142" si="58">CA80</f>
        <v>5491.8461538461543</v>
      </c>
      <c r="CC79" s="17">
        <f t="shared" si="18"/>
        <v>5213.7692307692305</v>
      </c>
      <c r="CF79" s="16">
        <f t="shared" si="46"/>
        <v>992475.7455621307</v>
      </c>
      <c r="CG79" s="16">
        <f t="shared" si="46"/>
        <v>857618.46745562088</v>
      </c>
      <c r="CH79" s="16">
        <f t="shared" si="45"/>
        <v>1057733.1360946738</v>
      </c>
      <c r="CI79" s="16">
        <f t="shared" si="45"/>
        <v>3080295.0059171589</v>
      </c>
      <c r="CJ79" s="16">
        <f t="shared" si="45"/>
        <v>1448319.6745562123</v>
      </c>
      <c r="CK79" s="16">
        <f t="shared" si="45"/>
        <v>1731248.6686390524</v>
      </c>
      <c r="CL79" s="16">
        <f t="shared" si="45"/>
        <v>3578790.8224852062</v>
      </c>
      <c r="CM79" s="16">
        <f t="shared" si="45"/>
        <v>3866970.9822485195</v>
      </c>
      <c r="CN79" s="16">
        <f t="shared" si="45"/>
        <v>402639.05917159695</v>
      </c>
      <c r="CO79" s="16">
        <f t="shared" si="45"/>
        <v>959194.22485207068</v>
      </c>
      <c r="CP79" s="16">
        <f t="shared" si="45"/>
        <v>1177725.8224852078</v>
      </c>
      <c r="CQ79" s="16">
        <f t="shared" si="45"/>
        <v>861041.23668639094</v>
      </c>
      <c r="CR79" s="16">
        <f t="shared" si="45"/>
        <v>5668794.6982248528</v>
      </c>
      <c r="CS79" s="16">
        <f t="shared" si="45"/>
        <v>11375053.402366864</v>
      </c>
      <c r="CT79" s="16">
        <f t="shared" si="45"/>
        <v>8030684.0236686366</v>
      </c>
      <c r="CU79" s="16">
        <f t="shared" si="45"/>
        <v>6993583.6745562097</v>
      </c>
      <c r="CV79" s="16">
        <f t="shared" si="44"/>
        <v>7558269.8224852085</v>
      </c>
      <c r="CW79" s="16">
        <f t="shared" si="44"/>
        <v>12686748.023668636</v>
      </c>
      <c r="CX79" s="16">
        <f t="shared" si="44"/>
        <v>9624313.0177514795</v>
      </c>
      <c r="CY79" s="16">
        <f t="shared" si="44"/>
        <v>4645351.2485207105</v>
      </c>
      <c r="CZ79" s="16">
        <f t="shared" si="44"/>
        <v>4555926.0591715965</v>
      </c>
      <c r="DA79" s="16">
        <f t="shared" si="44"/>
        <v>10060120.053254437</v>
      </c>
      <c r="DB79" s="16">
        <f t="shared" si="44"/>
        <v>10726128.852071004</v>
      </c>
      <c r="DC79" s="16">
        <f t="shared" si="44"/>
        <v>8837814.2544378676</v>
      </c>
      <c r="DD79" s="16">
        <f t="shared" si="44"/>
        <v>11680620.710059172</v>
      </c>
      <c r="DE79" s="16">
        <f t="shared" si="44"/>
        <v>5131270.4378698235</v>
      </c>
      <c r="DF79" s="16">
        <f t="shared" si="44"/>
        <v>5168277.6094674552</v>
      </c>
      <c r="DG79" s="16">
        <f t="shared" si="44"/>
        <v>5091965.8284023646</v>
      </c>
      <c r="DH79" s="16">
        <f t="shared" si="41"/>
        <v>6424275.1479289951</v>
      </c>
    </row>
    <row r="80" spans="1:112">
      <c r="A80" s="5">
        <v>36281</v>
      </c>
      <c r="B80" s="56">
        <v>62098</v>
      </c>
      <c r="C80" s="56">
        <v>37690</v>
      </c>
      <c r="D80" s="17">
        <v>13618</v>
      </c>
      <c r="E80" s="17">
        <v>13086</v>
      </c>
      <c r="G80" s="17">
        <f t="shared" si="21"/>
        <v>74878.923076923078</v>
      </c>
      <c r="H80" s="17">
        <f t="shared" si="22"/>
        <v>52562.538461538461</v>
      </c>
      <c r="I80" s="17">
        <f t="shared" ref="I80:X143" si="59">H81</f>
        <v>53740.384615384617</v>
      </c>
      <c r="J80" s="17">
        <f t="shared" si="59"/>
        <v>49950.846153846156</v>
      </c>
      <c r="K80" s="17">
        <f t="shared" si="59"/>
        <v>46657.769230769234</v>
      </c>
      <c r="L80" s="17">
        <f t="shared" si="47"/>
        <v>45749.230769230766</v>
      </c>
      <c r="M80" s="17">
        <f t="shared" si="47"/>
        <v>44057.615384615383</v>
      </c>
      <c r="N80" s="17">
        <f t="shared" si="47"/>
        <v>41269</v>
      </c>
      <c r="O80" s="17">
        <f t="shared" si="47"/>
        <v>37237</v>
      </c>
      <c r="P80" s="17">
        <f t="shared" si="48"/>
        <v>37393.076923076922</v>
      </c>
      <c r="Q80" s="17">
        <f t="shared" si="48"/>
        <v>36888.307692307695</v>
      </c>
      <c r="R80" s="17">
        <f t="shared" si="48"/>
        <v>39433.923076923078</v>
      </c>
      <c r="S80" s="17">
        <f t="shared" si="48"/>
        <v>36758.153846153844</v>
      </c>
      <c r="T80" s="17">
        <f t="shared" si="49"/>
        <v>36964.923076923078</v>
      </c>
      <c r="U80" s="17">
        <f t="shared" si="49"/>
        <v>36435.230769230766</v>
      </c>
      <c r="V80" s="17">
        <f t="shared" si="49"/>
        <v>39284.230769230766</v>
      </c>
      <c r="W80" s="17">
        <f t="shared" si="49"/>
        <v>38645.307692307695</v>
      </c>
      <c r="X80" s="17">
        <f t="shared" si="50"/>
        <v>39397.692307692305</v>
      </c>
      <c r="Y80" s="17">
        <f t="shared" si="50"/>
        <v>40441.538461538461</v>
      </c>
      <c r="Z80" s="17">
        <f t="shared" si="50"/>
        <v>43765.769230769234</v>
      </c>
      <c r="AA80" s="17">
        <f t="shared" si="50"/>
        <v>46328.076923076922</v>
      </c>
      <c r="AB80" s="17">
        <f t="shared" si="51"/>
        <v>54102.461538461539</v>
      </c>
      <c r="AD80" s="52">
        <f t="shared" si="36"/>
        <v>446837808.28994083</v>
      </c>
      <c r="AE80" s="52">
        <f t="shared" si="43"/>
        <v>621409019.0828402</v>
      </c>
      <c r="AF80" s="52">
        <f t="shared" si="43"/>
        <v>796433524.40828395</v>
      </c>
      <c r="AG80" s="52">
        <f t="shared" si="43"/>
        <v>848538973.94082868</v>
      </c>
      <c r="AH80" s="52">
        <f t="shared" si="43"/>
        <v>949953007.86390555</v>
      </c>
      <c r="AI80" s="52">
        <f t="shared" si="43"/>
        <v>1129626929.2366865</v>
      </c>
      <c r="AJ80" s="52">
        <f t="shared" si="43"/>
        <v>1416914372.9289942</v>
      </c>
      <c r="AK80" s="52">
        <f t="shared" si="43"/>
        <v>1405188661.8698227</v>
      </c>
      <c r="AL80" s="52">
        <f t="shared" si="43"/>
        <v>1443286857.301775</v>
      </c>
      <c r="AM80" s="52">
        <f t="shared" si="43"/>
        <v>1256348025</v>
      </c>
      <c r="AN80" s="52">
        <f t="shared" si="43"/>
        <v>1453193046.7455623</v>
      </c>
      <c r="AO80" s="52">
        <f t="shared" si="43"/>
        <v>1437471396</v>
      </c>
      <c r="AP80" s="52">
        <f t="shared" si="43"/>
        <v>1477917478.2485211</v>
      </c>
      <c r="AQ80" s="52">
        <f t="shared" si="43"/>
        <v>1266982120.4792902</v>
      </c>
      <c r="AR80" s="52">
        <f t="shared" si="43"/>
        <v>1312874883.8402367</v>
      </c>
      <c r="AS80" s="52">
        <f t="shared" si="43"/>
        <v>1258917736.8994086</v>
      </c>
      <c r="AT80" s="52">
        <f t="shared" si="43"/>
        <v>1185933459.1479292</v>
      </c>
      <c r="AU80" s="52">
        <f t="shared" si="25"/>
        <v>968028342.25443769</v>
      </c>
      <c r="AV80" s="52">
        <f t="shared" si="26"/>
        <v>815150816.1005919</v>
      </c>
      <c r="AW80" s="52">
        <f t="shared" si="27"/>
        <v>431661354.05917162</v>
      </c>
      <c r="AY80" s="17">
        <f t="shared" si="31"/>
        <v>8638.3076923076915</v>
      </c>
      <c r="AZ80" s="17">
        <f t="shared" si="32"/>
        <v>6752.1538461538457</v>
      </c>
      <c r="BA80" s="17">
        <f t="shared" ref="BA80:BP143" si="60">AZ81</f>
        <v>6822.3076923076924</v>
      </c>
      <c r="BB80" s="17">
        <f t="shared" si="60"/>
        <v>6719.9230769230771</v>
      </c>
      <c r="BC80" s="17">
        <f t="shared" si="60"/>
        <v>5993.3076923076924</v>
      </c>
      <c r="BD80" s="17">
        <f t="shared" si="52"/>
        <v>6544.9230769230771</v>
      </c>
      <c r="BE80" s="17">
        <f t="shared" si="52"/>
        <v>6432.6153846153848</v>
      </c>
      <c r="BF80" s="17">
        <f t="shared" si="52"/>
        <v>5856.6153846153848</v>
      </c>
      <c r="BG80" s="17">
        <f t="shared" si="52"/>
        <v>5781.9230769230771</v>
      </c>
      <c r="BH80" s="17">
        <f t="shared" si="53"/>
        <v>7113.8461538461543</v>
      </c>
      <c r="BI80" s="17">
        <f t="shared" si="53"/>
        <v>6769</v>
      </c>
      <c r="BJ80" s="17">
        <f t="shared" si="53"/>
        <v>6663.1538461538457</v>
      </c>
      <c r="BK80" s="17">
        <f t="shared" si="53"/>
        <v>6820.4615384615381</v>
      </c>
      <c r="BL80" s="17">
        <f t="shared" si="54"/>
        <v>5367.4615384615381</v>
      </c>
      <c r="BM80" s="17">
        <f t="shared" si="54"/>
        <v>4375.6923076923076</v>
      </c>
      <c r="BN80" s="17">
        <f t="shared" si="54"/>
        <v>4914.5384615384619</v>
      </c>
      <c r="BO80" s="17">
        <f t="shared" si="54"/>
        <v>5103.8461538461543</v>
      </c>
      <c r="BP80" s="17">
        <f t="shared" si="55"/>
        <v>4999.1538461538457</v>
      </c>
      <c r="BQ80" s="17">
        <f t="shared" si="55"/>
        <v>4186.5384615384619</v>
      </c>
      <c r="BR80" s="17">
        <f t="shared" si="55"/>
        <v>4646.0769230769229</v>
      </c>
      <c r="BS80" s="17">
        <f t="shared" si="55"/>
        <v>5593.0769230769229</v>
      </c>
      <c r="BT80" s="17">
        <f t="shared" si="56"/>
        <v>5613.9230769230771</v>
      </c>
      <c r="BU80" s="17">
        <f t="shared" si="56"/>
        <v>4576.6153846153848</v>
      </c>
      <c r="BV80" s="17">
        <f t="shared" si="56"/>
        <v>4473.3076923076924</v>
      </c>
      <c r="BW80" s="17">
        <f t="shared" si="56"/>
        <v>4775.5384615384619</v>
      </c>
      <c r="BX80" s="17">
        <f t="shared" si="57"/>
        <v>4330.6923076923076</v>
      </c>
      <c r="BY80" s="17">
        <f t="shared" si="57"/>
        <v>5483.1538461538457</v>
      </c>
      <c r="BZ80" s="17">
        <f t="shared" si="57"/>
        <v>5475</v>
      </c>
      <c r="CA80" s="17">
        <f t="shared" si="57"/>
        <v>5491.8461538461543</v>
      </c>
      <c r="CB80" s="17">
        <f t="shared" si="58"/>
        <v>5213.7692307692305</v>
      </c>
      <c r="CC80" s="17">
        <f t="shared" si="58"/>
        <v>7123.5384615384619</v>
      </c>
      <c r="CF80" s="16">
        <f t="shared" si="46"/>
        <v>3297855.9999999967</v>
      </c>
      <c r="CG80" s="16">
        <f t="shared" si="46"/>
        <v>3680199.5325443745</v>
      </c>
      <c r="CH80" s="16">
        <f t="shared" si="45"/>
        <v>6996024.9999999953</v>
      </c>
      <c r="CI80" s="16">
        <f t="shared" si="45"/>
        <v>4382259.1479289895</v>
      </c>
      <c r="CJ80" s="16">
        <f t="shared" si="45"/>
        <v>4865078.5562130138</v>
      </c>
      <c r="CK80" s="16">
        <f t="shared" si="45"/>
        <v>7737812.0946745509</v>
      </c>
      <c r="CL80" s="16">
        <f t="shared" si="45"/>
        <v>8158933.0710059116</v>
      </c>
      <c r="CM80" s="16">
        <f t="shared" si="45"/>
        <v>2323982.9822485168</v>
      </c>
      <c r="CN80" s="16">
        <f t="shared" si="45"/>
        <v>3494311.2485207068</v>
      </c>
      <c r="CO80" s="16">
        <f t="shared" si="45"/>
        <v>3901232.7159763295</v>
      </c>
      <c r="CP80" s="16">
        <f t="shared" si="45"/>
        <v>3304564.6390532525</v>
      </c>
      <c r="CQ80" s="16">
        <f t="shared" si="45"/>
        <v>10698434.562130174</v>
      </c>
      <c r="CR80" s="16">
        <f t="shared" si="45"/>
        <v>18169889.917159759</v>
      </c>
      <c r="CS80" s="16">
        <f t="shared" si="45"/>
        <v>13866457.284023659</v>
      </c>
      <c r="CT80" s="16">
        <f t="shared" si="45"/>
        <v>12492418.366863897</v>
      </c>
      <c r="CU80" s="16">
        <f t="shared" si="45"/>
        <v>13243440.715976328</v>
      </c>
      <c r="CV80" s="16">
        <f t="shared" si="44"/>
        <v>19818249.284023657</v>
      </c>
      <c r="CW80" s="16">
        <f t="shared" si="44"/>
        <v>15937906.514792895</v>
      </c>
      <c r="CX80" s="16">
        <f t="shared" si="44"/>
        <v>9273430.4378698189</v>
      </c>
      <c r="CY80" s="16">
        <f t="shared" si="44"/>
        <v>9146902.3017751407</v>
      </c>
      <c r="CZ80" s="16">
        <f t="shared" si="44"/>
        <v>16497344.402366856</v>
      </c>
      <c r="DA80" s="16">
        <f t="shared" si="44"/>
        <v>17347224.999999993</v>
      </c>
      <c r="DB80" s="16">
        <f t="shared" si="44"/>
        <v>14920986.130177505</v>
      </c>
      <c r="DC80" s="16">
        <f t="shared" si="44"/>
        <v>18555550.301775143</v>
      </c>
      <c r="DD80" s="16">
        <f t="shared" si="44"/>
        <v>9954995.7928994056</v>
      </c>
      <c r="DE80" s="16">
        <f t="shared" si="44"/>
        <v>10006515.556213012</v>
      </c>
      <c r="DF80" s="16">
        <f t="shared" si="44"/>
        <v>9900220.2130177431</v>
      </c>
      <c r="DG80" s="16">
        <f t="shared" si="44"/>
        <v>11727463.674556209</v>
      </c>
      <c r="DH80" s="16">
        <f t="shared" si="41"/>
        <v>2294525.8224852034</v>
      </c>
    </row>
    <row r="81" spans="1:112">
      <c r="A81" s="5">
        <v>36312</v>
      </c>
      <c r="B81" s="56">
        <v>126631</v>
      </c>
      <c r="C81" s="56">
        <v>45027</v>
      </c>
      <c r="D81" s="17">
        <v>4682</v>
      </c>
      <c r="E81" s="17">
        <v>2256</v>
      </c>
      <c r="G81" s="17">
        <f t="shared" ref="G81:G88" si="61">AVERAGE(B69:B81)</f>
        <v>81050.076923076922</v>
      </c>
      <c r="H81" s="17">
        <f t="shared" ref="H81:H88" si="62">AVERAGE(C69:C81)</f>
        <v>53740.384615384617</v>
      </c>
      <c r="I81" s="17">
        <f t="shared" si="59"/>
        <v>49950.846153846156</v>
      </c>
      <c r="J81" s="17">
        <f t="shared" si="59"/>
        <v>46657.769230769234</v>
      </c>
      <c r="K81" s="17">
        <f t="shared" si="59"/>
        <v>45749.230769230766</v>
      </c>
      <c r="L81" s="17">
        <f t="shared" si="47"/>
        <v>44057.615384615383</v>
      </c>
      <c r="M81" s="17">
        <f t="shared" si="47"/>
        <v>41269</v>
      </c>
      <c r="N81" s="17">
        <f t="shared" si="47"/>
        <v>37237</v>
      </c>
      <c r="O81" s="17">
        <f t="shared" si="47"/>
        <v>37393.076923076922</v>
      </c>
      <c r="P81" s="17">
        <f t="shared" si="48"/>
        <v>36888.307692307695</v>
      </c>
      <c r="Q81" s="17">
        <f t="shared" si="48"/>
        <v>39433.923076923078</v>
      </c>
      <c r="R81" s="17">
        <f t="shared" si="48"/>
        <v>36758.153846153844</v>
      </c>
      <c r="S81" s="17">
        <f t="shared" si="48"/>
        <v>36964.923076923078</v>
      </c>
      <c r="T81" s="17">
        <f t="shared" si="49"/>
        <v>36435.230769230766</v>
      </c>
      <c r="U81" s="17">
        <f t="shared" si="49"/>
        <v>39284.230769230766</v>
      </c>
      <c r="V81" s="17">
        <f t="shared" si="49"/>
        <v>38645.307692307695</v>
      </c>
      <c r="W81" s="17">
        <f t="shared" si="49"/>
        <v>39397.692307692305</v>
      </c>
      <c r="X81" s="17">
        <f t="shared" si="50"/>
        <v>40441.538461538461</v>
      </c>
      <c r="Y81" s="17">
        <f t="shared" si="50"/>
        <v>43765.769230769234</v>
      </c>
      <c r="Z81" s="17">
        <f t="shared" si="50"/>
        <v>46328.076923076922</v>
      </c>
      <c r="AA81" s="17">
        <f t="shared" si="50"/>
        <v>54102.461538461539</v>
      </c>
      <c r="AB81" s="17">
        <f t="shared" si="51"/>
        <v>53067.384615384617</v>
      </c>
      <c r="AD81" s="52">
        <f t="shared" ref="AD81:AD85" si="63">POWER($G81-I81,2)</f>
        <v>967162154.43786967</v>
      </c>
      <c r="AE81" s="52">
        <f t="shared" si="43"/>
        <v>1182830828.4023666</v>
      </c>
      <c r="AF81" s="52">
        <f t="shared" si="43"/>
        <v>1246149739.177515</v>
      </c>
      <c r="AG81" s="52">
        <f t="shared" si="43"/>
        <v>1368442210.6745563</v>
      </c>
      <c r="AH81" s="52">
        <f t="shared" si="43"/>
        <v>1582534081.1597633</v>
      </c>
      <c r="AI81" s="52">
        <f t="shared" si="43"/>
        <v>1919585709.4674556</v>
      </c>
      <c r="AJ81" s="52">
        <f t="shared" si="43"/>
        <v>1905933649</v>
      </c>
      <c r="AK81" s="52">
        <f t="shared" si="43"/>
        <v>1950261861.5917156</v>
      </c>
      <c r="AL81" s="52">
        <f t="shared" si="43"/>
        <v>1731904260.9467454</v>
      </c>
      <c r="AM81" s="52">
        <f t="shared" si="43"/>
        <v>1961774449.852071</v>
      </c>
      <c r="AN81" s="52">
        <f t="shared" si="43"/>
        <v>1943500789.6390531</v>
      </c>
      <c r="AO81" s="52">
        <f t="shared" si="43"/>
        <v>1990484497.3313611</v>
      </c>
      <c r="AP81" s="52">
        <f t="shared" ref="AE81:AT85" si="64">POWER($G81-U81,2)</f>
        <v>1744385904.9467456</v>
      </c>
      <c r="AQ81" s="52">
        <f t="shared" si="64"/>
        <v>1798164453.5147927</v>
      </c>
      <c r="AR81" s="52">
        <f t="shared" si="64"/>
        <v>1734921144.1479292</v>
      </c>
      <c r="AS81" s="52">
        <f t="shared" si="64"/>
        <v>1649053395.9822485</v>
      </c>
      <c r="AT81" s="52">
        <f t="shared" si="64"/>
        <v>1390119600.0946741</v>
      </c>
      <c r="AU81" s="52">
        <f t="shared" ref="AU81:AU85" si="65">POWER($G81-Z81,2)</f>
        <v>1205617284</v>
      </c>
      <c r="AV81" s="52">
        <f t="shared" ref="AV81:AV85" si="66">POWER($G81-AA81,2)</f>
        <v>726173974.91715968</v>
      </c>
      <c r="AW81" s="52">
        <f t="shared" ref="AW81:AW85" si="67">POWER($G81-AB81,2)</f>
        <v>783031068.78698206</v>
      </c>
      <c r="AY81" s="17">
        <f t="shared" si="31"/>
        <v>8550.9230769230762</v>
      </c>
      <c r="AZ81" s="17">
        <f t="shared" si="32"/>
        <v>6822.3076923076924</v>
      </c>
      <c r="BA81" s="17">
        <f t="shared" si="60"/>
        <v>6719.9230769230771</v>
      </c>
      <c r="BB81" s="17">
        <f t="shared" si="60"/>
        <v>5993.3076923076924</v>
      </c>
      <c r="BC81" s="17">
        <f t="shared" si="60"/>
        <v>6544.9230769230771</v>
      </c>
      <c r="BD81" s="17">
        <f t="shared" si="52"/>
        <v>6432.6153846153848</v>
      </c>
      <c r="BE81" s="17">
        <f t="shared" si="52"/>
        <v>5856.6153846153848</v>
      </c>
      <c r="BF81" s="17">
        <f t="shared" si="52"/>
        <v>5781.9230769230771</v>
      </c>
      <c r="BG81" s="17">
        <f t="shared" si="52"/>
        <v>7113.8461538461543</v>
      </c>
      <c r="BH81" s="17">
        <f t="shared" si="53"/>
        <v>6769</v>
      </c>
      <c r="BI81" s="17">
        <f t="shared" si="53"/>
        <v>6663.1538461538457</v>
      </c>
      <c r="BJ81" s="17">
        <f t="shared" si="53"/>
        <v>6820.4615384615381</v>
      </c>
      <c r="BK81" s="17">
        <f t="shared" si="53"/>
        <v>5367.4615384615381</v>
      </c>
      <c r="BL81" s="17">
        <f t="shared" si="54"/>
        <v>4375.6923076923076</v>
      </c>
      <c r="BM81" s="17">
        <f t="shared" si="54"/>
        <v>4914.5384615384619</v>
      </c>
      <c r="BN81" s="17">
        <f t="shared" si="54"/>
        <v>5103.8461538461543</v>
      </c>
      <c r="BO81" s="17">
        <f t="shared" si="54"/>
        <v>4999.1538461538457</v>
      </c>
      <c r="BP81" s="17">
        <f t="shared" si="55"/>
        <v>4186.5384615384619</v>
      </c>
      <c r="BQ81" s="17">
        <f t="shared" si="55"/>
        <v>4646.0769230769229</v>
      </c>
      <c r="BR81" s="17">
        <f t="shared" si="55"/>
        <v>5593.0769230769229</v>
      </c>
      <c r="BS81" s="17">
        <f t="shared" si="55"/>
        <v>5613.9230769230771</v>
      </c>
      <c r="BT81" s="17">
        <f t="shared" si="56"/>
        <v>4576.6153846153848</v>
      </c>
      <c r="BU81" s="17">
        <f t="shared" si="56"/>
        <v>4473.3076923076924</v>
      </c>
      <c r="BV81" s="17">
        <f t="shared" si="56"/>
        <v>4775.5384615384619</v>
      </c>
      <c r="BW81" s="17">
        <f t="shared" si="56"/>
        <v>4330.6923076923076</v>
      </c>
      <c r="BX81" s="17">
        <f t="shared" si="57"/>
        <v>5483.1538461538457</v>
      </c>
      <c r="BY81" s="17">
        <f t="shared" si="57"/>
        <v>5475</v>
      </c>
      <c r="BZ81" s="17">
        <f t="shared" si="57"/>
        <v>5491.8461538461543</v>
      </c>
      <c r="CA81" s="17">
        <f t="shared" si="57"/>
        <v>5213.7692307692305</v>
      </c>
      <c r="CB81" s="17">
        <f t="shared" si="58"/>
        <v>7123.5384615384619</v>
      </c>
      <c r="CC81" s="17">
        <f t="shared" si="58"/>
        <v>7138.2307692307695</v>
      </c>
      <c r="CF81" s="16">
        <f t="shared" si="46"/>
        <v>3352560.9999999967</v>
      </c>
      <c r="CG81" s="16">
        <f t="shared" si="46"/>
        <v>6541396.4556212975</v>
      </c>
      <c r="CH81" s="16">
        <f t="shared" si="45"/>
        <v>4024035.9999999963</v>
      </c>
      <c r="CI81" s="16">
        <f t="shared" si="45"/>
        <v>4487227.4792899368</v>
      </c>
      <c r="CJ81" s="16">
        <f t="shared" si="45"/>
        <v>7259293.9408283979</v>
      </c>
      <c r="CK81" s="16">
        <f t="shared" si="45"/>
        <v>7667360.9999999953</v>
      </c>
      <c r="CL81" s="16">
        <f t="shared" si="45"/>
        <v>2065190.0828402336</v>
      </c>
      <c r="CM81" s="16">
        <f t="shared" si="45"/>
        <v>3175249.8520710035</v>
      </c>
      <c r="CN81" s="16">
        <f t="shared" si="45"/>
        <v>3563672.6686390522</v>
      </c>
      <c r="CO81" s="16">
        <f t="shared" si="45"/>
        <v>2994497.1360946735</v>
      </c>
      <c r="CP81" s="16">
        <f t="shared" si="45"/>
        <v>10134427.366863903</v>
      </c>
      <c r="CQ81" s="16">
        <f t="shared" si="45"/>
        <v>17432551.976331357</v>
      </c>
      <c r="CR81" s="16">
        <f t="shared" si="45"/>
        <v>13223293.071005909</v>
      </c>
      <c r="CS81" s="16">
        <f t="shared" si="45"/>
        <v>11882339.31360946</v>
      </c>
      <c r="CT81" s="16">
        <f t="shared" si="45"/>
        <v>12615064.668639051</v>
      </c>
      <c r="CU81" s="16">
        <f t="shared" si="45"/>
        <v>19047853.071005907</v>
      </c>
      <c r="CV81" s="16">
        <f t="shared" si="44"/>
        <v>15247823.485207098</v>
      </c>
      <c r="CW81" s="16">
        <f t="shared" si="44"/>
        <v>8748853.8698224816</v>
      </c>
      <c r="CX81" s="16">
        <f t="shared" si="44"/>
        <v>8625968.9999999944</v>
      </c>
      <c r="CY81" s="16">
        <f t="shared" si="44"/>
        <v>15795121.633136088</v>
      </c>
      <c r="CZ81" s="16">
        <f t="shared" si="44"/>
        <v>16626947.224852065</v>
      </c>
      <c r="DA81" s="16">
        <f t="shared" si="44"/>
        <v>14253528.994082833</v>
      </c>
      <c r="DB81" s="16">
        <f t="shared" si="44"/>
        <v>17810347.745562125</v>
      </c>
      <c r="DC81" s="16">
        <f t="shared" si="44"/>
        <v>9411208.0532544367</v>
      </c>
      <c r="DD81" s="16">
        <f t="shared" si="44"/>
        <v>9461302.7751479242</v>
      </c>
      <c r="DE81" s="16">
        <f t="shared" si="44"/>
        <v>9357951.6213017683</v>
      </c>
      <c r="DF81" s="16">
        <f t="shared" si="44"/>
        <v>11136595.792899406</v>
      </c>
      <c r="DG81" s="16">
        <f t="shared" si="44"/>
        <v>2037426.8402366834</v>
      </c>
      <c r="DH81" s="16">
        <f t="shared" si="41"/>
        <v>1995699.556213015</v>
      </c>
    </row>
    <row r="82" spans="1:112">
      <c r="A82" s="5">
        <v>36342</v>
      </c>
      <c r="B82" s="56">
        <v>175455</v>
      </c>
      <c r="C82" s="56">
        <v>39467</v>
      </c>
      <c r="D82" s="17">
        <v>9500</v>
      </c>
      <c r="E82" s="17">
        <v>1428</v>
      </c>
      <c r="G82" s="17">
        <f t="shared" si="61"/>
        <v>91448.230769230766</v>
      </c>
      <c r="H82" s="17">
        <f t="shared" si="62"/>
        <v>49950.846153846156</v>
      </c>
      <c r="I82" s="17">
        <f t="shared" si="59"/>
        <v>46657.769230769234</v>
      </c>
      <c r="J82" s="17">
        <f t="shared" si="59"/>
        <v>45749.230769230766</v>
      </c>
      <c r="K82" s="17">
        <f t="shared" si="59"/>
        <v>44057.615384615383</v>
      </c>
      <c r="L82" s="17">
        <f t="shared" si="47"/>
        <v>41269</v>
      </c>
      <c r="M82" s="17">
        <f t="shared" si="47"/>
        <v>37237</v>
      </c>
      <c r="N82" s="17">
        <f t="shared" si="47"/>
        <v>37393.076923076922</v>
      </c>
      <c r="O82" s="17">
        <f t="shared" si="47"/>
        <v>36888.307692307695</v>
      </c>
      <c r="P82" s="17">
        <f t="shared" si="48"/>
        <v>39433.923076923078</v>
      </c>
      <c r="Q82" s="17">
        <f t="shared" si="48"/>
        <v>36758.153846153844</v>
      </c>
      <c r="R82" s="17">
        <f t="shared" si="48"/>
        <v>36964.923076923078</v>
      </c>
      <c r="S82" s="17">
        <f t="shared" si="48"/>
        <v>36435.230769230766</v>
      </c>
      <c r="T82" s="17">
        <f t="shared" si="49"/>
        <v>39284.230769230766</v>
      </c>
      <c r="U82" s="17">
        <f t="shared" si="49"/>
        <v>38645.307692307695</v>
      </c>
      <c r="V82" s="17">
        <f t="shared" si="49"/>
        <v>39397.692307692305</v>
      </c>
      <c r="W82" s="17">
        <f t="shared" si="49"/>
        <v>40441.538461538461</v>
      </c>
      <c r="X82" s="17">
        <f t="shared" si="50"/>
        <v>43765.769230769234</v>
      </c>
      <c r="Y82" s="17">
        <f t="shared" si="50"/>
        <v>46328.076923076922</v>
      </c>
      <c r="Z82" s="17">
        <f t="shared" si="50"/>
        <v>54102.461538461539</v>
      </c>
      <c r="AA82" s="17">
        <f t="shared" si="50"/>
        <v>53067.384615384617</v>
      </c>
      <c r="AB82" s="17">
        <f t="shared" si="51"/>
        <v>51734.846153846156</v>
      </c>
      <c r="AD82" s="52">
        <f t="shared" si="63"/>
        <v>2006185444.8284018</v>
      </c>
      <c r="AE82" s="52">
        <f t="shared" si="64"/>
        <v>2088398601</v>
      </c>
      <c r="AF82" s="52">
        <f t="shared" si="64"/>
        <v>2245870426.5325441</v>
      </c>
      <c r="AG82" s="52">
        <f t="shared" si="64"/>
        <v>2517955200.5917158</v>
      </c>
      <c r="AH82" s="52">
        <f t="shared" si="64"/>
        <v>2938857541.5147924</v>
      </c>
      <c r="AI82" s="52">
        <f t="shared" si="64"/>
        <v>2921959657.3313608</v>
      </c>
      <c r="AJ82" s="52">
        <f t="shared" si="64"/>
        <v>2976785206.1597629</v>
      </c>
      <c r="AK82" s="52">
        <f t="shared" si="64"/>
        <v>2705488204.7100587</v>
      </c>
      <c r="AL82" s="52">
        <f t="shared" si="64"/>
        <v>2991004513.8520708</v>
      </c>
      <c r="AM82" s="52">
        <f t="shared" si="64"/>
        <v>2968430817.0946741</v>
      </c>
      <c r="AN82" s="52">
        <f t="shared" si="64"/>
        <v>3026430169</v>
      </c>
      <c r="AO82" s="52">
        <f t="shared" si="64"/>
        <v>2721082896</v>
      </c>
      <c r="AP82" s="52">
        <f t="shared" si="64"/>
        <v>2788148685.4674549</v>
      </c>
      <c r="AQ82" s="52">
        <f t="shared" si="64"/>
        <v>2709258554.1360946</v>
      </c>
      <c r="AR82" s="52">
        <f t="shared" si="64"/>
        <v>2601682660.1715975</v>
      </c>
      <c r="AS82" s="52">
        <f t="shared" si="64"/>
        <v>2273617138.3668633</v>
      </c>
      <c r="AT82" s="52">
        <f t="shared" si="64"/>
        <v>2035828283.1005914</v>
      </c>
      <c r="AU82" s="52">
        <f t="shared" si="65"/>
        <v>1394706479.4378695</v>
      </c>
      <c r="AV82" s="52">
        <f t="shared" si="66"/>
        <v>1473089351.4852066</v>
      </c>
      <c r="AW82" s="52">
        <f t="shared" si="67"/>
        <v>1577152917.609467</v>
      </c>
      <c r="AY82" s="17">
        <f t="shared" si="31"/>
        <v>8996.538461538461</v>
      </c>
      <c r="AZ82" s="17">
        <f t="shared" si="32"/>
        <v>6719.9230769230771</v>
      </c>
      <c r="BA82" s="17">
        <f t="shared" si="60"/>
        <v>5993.3076923076924</v>
      </c>
      <c r="BB82" s="17">
        <f t="shared" si="60"/>
        <v>6544.9230769230771</v>
      </c>
      <c r="BC82" s="17">
        <f t="shared" si="60"/>
        <v>6432.6153846153848</v>
      </c>
      <c r="BD82" s="17">
        <f t="shared" si="52"/>
        <v>5856.6153846153848</v>
      </c>
      <c r="BE82" s="17">
        <f t="shared" si="52"/>
        <v>5781.9230769230771</v>
      </c>
      <c r="BF82" s="17">
        <f t="shared" si="52"/>
        <v>7113.8461538461543</v>
      </c>
      <c r="BG82" s="17">
        <f t="shared" si="52"/>
        <v>6769</v>
      </c>
      <c r="BH82" s="17">
        <f t="shared" si="53"/>
        <v>6663.1538461538457</v>
      </c>
      <c r="BI82" s="17">
        <f t="shared" si="53"/>
        <v>6820.4615384615381</v>
      </c>
      <c r="BJ82" s="17">
        <f t="shared" si="53"/>
        <v>5367.4615384615381</v>
      </c>
      <c r="BK82" s="17">
        <f t="shared" si="53"/>
        <v>4375.6923076923076</v>
      </c>
      <c r="BL82" s="17">
        <f t="shared" si="54"/>
        <v>4914.5384615384619</v>
      </c>
      <c r="BM82" s="17">
        <f t="shared" si="54"/>
        <v>5103.8461538461543</v>
      </c>
      <c r="BN82" s="17">
        <f t="shared" si="54"/>
        <v>4999.1538461538457</v>
      </c>
      <c r="BO82" s="17">
        <f t="shared" si="54"/>
        <v>4186.5384615384619</v>
      </c>
      <c r="BP82" s="17">
        <f t="shared" si="55"/>
        <v>4646.0769230769229</v>
      </c>
      <c r="BQ82" s="17">
        <f t="shared" si="55"/>
        <v>5593.0769230769229</v>
      </c>
      <c r="BR82" s="17">
        <f t="shared" si="55"/>
        <v>5613.9230769230771</v>
      </c>
      <c r="BS82" s="17">
        <f t="shared" si="55"/>
        <v>4576.6153846153848</v>
      </c>
      <c r="BT82" s="17">
        <f t="shared" si="56"/>
        <v>4473.3076923076924</v>
      </c>
      <c r="BU82" s="17">
        <f t="shared" si="56"/>
        <v>4775.5384615384619</v>
      </c>
      <c r="BV82" s="17">
        <f t="shared" si="56"/>
        <v>4330.6923076923076</v>
      </c>
      <c r="BW82" s="17">
        <f t="shared" si="56"/>
        <v>5483.1538461538457</v>
      </c>
      <c r="BX82" s="17">
        <f t="shared" si="57"/>
        <v>5475</v>
      </c>
      <c r="BY82" s="17">
        <f t="shared" si="57"/>
        <v>5491.8461538461543</v>
      </c>
      <c r="BZ82" s="17">
        <f t="shared" si="57"/>
        <v>5213.7692307692305</v>
      </c>
      <c r="CA82" s="17">
        <f t="shared" si="57"/>
        <v>7123.5384615384619</v>
      </c>
      <c r="CB82" s="17">
        <f t="shared" si="58"/>
        <v>7138.2307692307695</v>
      </c>
      <c r="CC82" s="17">
        <f t="shared" si="58"/>
        <v>6830.6923076923076</v>
      </c>
      <c r="CF82" s="16">
        <f t="shared" si="46"/>
        <v>9019395.0532544348</v>
      </c>
      <c r="CG82" s="16">
        <f t="shared" si="46"/>
        <v>6010417.9940828364</v>
      </c>
      <c r="CH82" s="16">
        <f t="shared" si="45"/>
        <v>6573701.5443786951</v>
      </c>
      <c r="CI82" s="16">
        <f t="shared" si="45"/>
        <v>9859116.9289940782</v>
      </c>
      <c r="CJ82" s="16">
        <f t="shared" si="45"/>
        <v>10333752.071005912</v>
      </c>
      <c r="CK82" s="16">
        <f t="shared" si="45"/>
        <v>3544530.3254437833</v>
      </c>
      <c r="CL82" s="16">
        <f t="shared" si="45"/>
        <v>4961927.5976331336</v>
      </c>
      <c r="CM82" s="16">
        <f t="shared" si="45"/>
        <v>5444683.7633136092</v>
      </c>
      <c r="CN82" s="16">
        <f t="shared" si="45"/>
        <v>4735310.7751479279</v>
      </c>
      <c r="CO82" s="16">
        <f t="shared" si="45"/>
        <v>13170199.313609466</v>
      </c>
      <c r="CP82" s="16">
        <f t="shared" si="45"/>
        <v>21352219.177514788</v>
      </c>
      <c r="CQ82" s="16">
        <f t="shared" si="45"/>
        <v>16662723.999999993</v>
      </c>
      <c r="CR82" s="16">
        <f t="shared" si="45"/>
        <v>15153053.402366856</v>
      </c>
      <c r="CS82" s="16">
        <f t="shared" si="45"/>
        <v>15979083.763313608</v>
      </c>
      <c r="CT82" s="16">
        <f t="shared" si="45"/>
        <v>23136099.999999993</v>
      </c>
      <c r="CU82" s="16">
        <f t="shared" si="45"/>
        <v>18926515.597633135</v>
      </c>
      <c r="CV82" s="16">
        <f t="shared" si="44"/>
        <v>11583550.443786981</v>
      </c>
      <c r="CW82" s="16">
        <f t="shared" si="44"/>
        <v>11442086.840236681</v>
      </c>
      <c r="CX82" s="16">
        <f t="shared" si="44"/>
        <v>19535720.005917154</v>
      </c>
      <c r="CY82" s="16">
        <f t="shared" si="44"/>
        <v>20459616.591715969</v>
      </c>
      <c r="CZ82" s="16">
        <f t="shared" si="44"/>
        <v>17816840.999999993</v>
      </c>
      <c r="DA82" s="16">
        <f t="shared" si="44"/>
        <v>21770120.331360944</v>
      </c>
      <c r="DB82" s="16">
        <f t="shared" si="44"/>
        <v>12343871.4556213</v>
      </c>
      <c r="DC82" s="16">
        <f t="shared" si="44"/>
        <v>12401233.136094671</v>
      </c>
      <c r="DD82" s="16">
        <f t="shared" si="44"/>
        <v>12282868.171597626</v>
      </c>
      <c r="DE82" s="16">
        <f t="shared" si="44"/>
        <v>14309343.053254435</v>
      </c>
      <c r="DF82" s="16">
        <f t="shared" si="44"/>
        <v>3508128.9999999967</v>
      </c>
      <c r="DG82" s="16">
        <f t="shared" si="44"/>
        <v>3453307.4792899378</v>
      </c>
      <c r="DH82" s="16">
        <f t="shared" si="41"/>
        <v>4690889.5621301755</v>
      </c>
    </row>
    <row r="83" spans="1:112">
      <c r="A83" s="5">
        <v>36373</v>
      </c>
      <c r="B83" s="56">
        <v>93422</v>
      </c>
      <c r="C83" s="56">
        <v>33649</v>
      </c>
      <c r="D83" s="17">
        <v>22293</v>
      </c>
      <c r="E83" s="17">
        <v>2579</v>
      </c>
      <c r="G83" s="17">
        <f t="shared" si="61"/>
        <v>92235.538461538468</v>
      </c>
      <c r="H83" s="17">
        <f t="shared" si="62"/>
        <v>46657.769230769234</v>
      </c>
      <c r="I83" s="17">
        <f t="shared" si="59"/>
        <v>45749.230769230766</v>
      </c>
      <c r="J83" s="17">
        <f t="shared" si="59"/>
        <v>44057.615384615383</v>
      </c>
      <c r="K83" s="17">
        <f t="shared" si="59"/>
        <v>41269</v>
      </c>
      <c r="L83" s="17">
        <f t="shared" si="47"/>
        <v>37237</v>
      </c>
      <c r="M83" s="17">
        <f t="shared" si="47"/>
        <v>37393.076923076922</v>
      </c>
      <c r="N83" s="17">
        <f t="shared" si="47"/>
        <v>36888.307692307695</v>
      </c>
      <c r="O83" s="17">
        <f t="shared" si="47"/>
        <v>39433.923076923078</v>
      </c>
      <c r="P83" s="17">
        <f t="shared" si="48"/>
        <v>36758.153846153844</v>
      </c>
      <c r="Q83" s="17">
        <f t="shared" si="48"/>
        <v>36964.923076923078</v>
      </c>
      <c r="R83" s="17">
        <f t="shared" si="48"/>
        <v>36435.230769230766</v>
      </c>
      <c r="S83" s="17">
        <f t="shared" si="48"/>
        <v>39284.230769230766</v>
      </c>
      <c r="T83" s="17">
        <f t="shared" si="49"/>
        <v>38645.307692307695</v>
      </c>
      <c r="U83" s="17">
        <f t="shared" si="49"/>
        <v>39397.692307692305</v>
      </c>
      <c r="V83" s="17">
        <f t="shared" si="49"/>
        <v>40441.538461538461</v>
      </c>
      <c r="W83" s="17">
        <f t="shared" si="49"/>
        <v>43765.769230769234</v>
      </c>
      <c r="X83" s="17">
        <f t="shared" si="50"/>
        <v>46328.076923076922</v>
      </c>
      <c r="Y83" s="17">
        <f t="shared" si="50"/>
        <v>54102.461538461539</v>
      </c>
      <c r="Z83" s="17">
        <f t="shared" si="50"/>
        <v>53067.384615384617</v>
      </c>
      <c r="AA83" s="17">
        <f t="shared" si="50"/>
        <v>51734.846153846156</v>
      </c>
      <c r="AB83" s="17">
        <f t="shared" si="51"/>
        <v>47442.615384615383</v>
      </c>
      <c r="AD83" s="52">
        <f t="shared" si="63"/>
        <v>2160976802.8639064</v>
      </c>
      <c r="AE83" s="52">
        <f t="shared" si="64"/>
        <v>2321112272.005918</v>
      </c>
      <c r="AF83" s="52">
        <f t="shared" si="64"/>
        <v>2597588042.7514801</v>
      </c>
      <c r="AG83" s="52">
        <f t="shared" si="64"/>
        <v>3024839232.9053264</v>
      </c>
      <c r="AH83" s="52">
        <f t="shared" si="64"/>
        <v>3007695587.5976338</v>
      </c>
      <c r="AI83" s="52">
        <f t="shared" si="64"/>
        <v>3063315953.8224854</v>
      </c>
      <c r="AJ83" s="52">
        <f t="shared" si="64"/>
        <v>2788010587.2248526</v>
      </c>
      <c r="AK83" s="52">
        <f t="shared" si="64"/>
        <v>3077740203.7633147</v>
      </c>
      <c r="AL83" s="52">
        <f t="shared" si="64"/>
        <v>3054840924.9940834</v>
      </c>
      <c r="AM83" s="52">
        <f t="shared" si="64"/>
        <v>3113674338.5562143</v>
      </c>
      <c r="AN83" s="52">
        <f t="shared" si="64"/>
        <v>2803840986.3254447</v>
      </c>
      <c r="AO83" s="52">
        <f t="shared" si="64"/>
        <v>2871912833.8994088</v>
      </c>
      <c r="AP83" s="52">
        <f t="shared" si="64"/>
        <v>2791837986.177516</v>
      </c>
      <c r="AQ83" s="52">
        <f t="shared" si="64"/>
        <v>2682618436.000001</v>
      </c>
      <c r="AR83" s="52">
        <f t="shared" si="64"/>
        <v>2349318529.2840238</v>
      </c>
      <c r="AS83" s="52">
        <f t="shared" si="64"/>
        <v>2107495024.9053261</v>
      </c>
      <c r="AT83" s="52">
        <f t="shared" si="64"/>
        <v>1454131555.6213021</v>
      </c>
      <c r="AU83" s="52">
        <f t="shared" si="65"/>
        <v>1534144275.7159767</v>
      </c>
      <c r="AV83" s="52">
        <f t="shared" si="66"/>
        <v>1640306077.4023671</v>
      </c>
      <c r="AW83" s="52">
        <f t="shared" si="67"/>
        <v>2006405957.7751486</v>
      </c>
      <c r="AY83" s="17">
        <f t="shared" si="31"/>
        <v>9600.7692307692305</v>
      </c>
      <c r="AZ83" s="17">
        <f t="shared" si="32"/>
        <v>5993.3076923076924</v>
      </c>
      <c r="BA83" s="17">
        <f t="shared" si="60"/>
        <v>6544.9230769230771</v>
      </c>
      <c r="BB83" s="17">
        <f t="shared" si="60"/>
        <v>6432.6153846153848</v>
      </c>
      <c r="BC83" s="17">
        <f t="shared" si="60"/>
        <v>5856.6153846153848</v>
      </c>
      <c r="BD83" s="17">
        <f t="shared" si="52"/>
        <v>5781.9230769230771</v>
      </c>
      <c r="BE83" s="17">
        <f t="shared" si="52"/>
        <v>7113.8461538461543</v>
      </c>
      <c r="BF83" s="17">
        <f t="shared" si="52"/>
        <v>6769</v>
      </c>
      <c r="BG83" s="17">
        <f t="shared" si="52"/>
        <v>6663.1538461538457</v>
      </c>
      <c r="BH83" s="17">
        <f t="shared" si="53"/>
        <v>6820.4615384615381</v>
      </c>
      <c r="BI83" s="17">
        <f t="shared" si="53"/>
        <v>5367.4615384615381</v>
      </c>
      <c r="BJ83" s="17">
        <f t="shared" si="53"/>
        <v>4375.6923076923076</v>
      </c>
      <c r="BK83" s="17">
        <f t="shared" si="53"/>
        <v>4914.5384615384619</v>
      </c>
      <c r="BL83" s="17">
        <f t="shared" si="54"/>
        <v>5103.8461538461543</v>
      </c>
      <c r="BM83" s="17">
        <f t="shared" si="54"/>
        <v>4999.1538461538457</v>
      </c>
      <c r="BN83" s="17">
        <f t="shared" si="54"/>
        <v>4186.5384615384619</v>
      </c>
      <c r="BO83" s="17">
        <f t="shared" si="54"/>
        <v>4646.0769230769229</v>
      </c>
      <c r="BP83" s="17">
        <f t="shared" si="55"/>
        <v>5593.0769230769229</v>
      </c>
      <c r="BQ83" s="17">
        <f t="shared" si="55"/>
        <v>5613.9230769230771</v>
      </c>
      <c r="BR83" s="17">
        <f t="shared" si="55"/>
        <v>4576.6153846153848</v>
      </c>
      <c r="BS83" s="17">
        <f t="shared" si="55"/>
        <v>4473.3076923076924</v>
      </c>
      <c r="BT83" s="17">
        <f t="shared" si="56"/>
        <v>4775.5384615384619</v>
      </c>
      <c r="BU83" s="17">
        <f t="shared" si="56"/>
        <v>4330.6923076923076</v>
      </c>
      <c r="BV83" s="17">
        <f t="shared" si="56"/>
        <v>5483.1538461538457</v>
      </c>
      <c r="BW83" s="17">
        <f t="shared" si="56"/>
        <v>5475</v>
      </c>
      <c r="BX83" s="17">
        <f t="shared" si="57"/>
        <v>5491.8461538461543</v>
      </c>
      <c r="BY83" s="17">
        <f t="shared" si="57"/>
        <v>5213.7692307692305</v>
      </c>
      <c r="BZ83" s="17">
        <f t="shared" si="57"/>
        <v>7123.5384615384619</v>
      </c>
      <c r="CA83" s="17">
        <f t="shared" si="57"/>
        <v>7138.2307692307695</v>
      </c>
      <c r="CB83" s="17">
        <f t="shared" si="58"/>
        <v>6830.6923076923076</v>
      </c>
      <c r="CC83" s="17">
        <f t="shared" si="58"/>
        <v>5876.0769230769229</v>
      </c>
      <c r="CF83" s="16">
        <f t="shared" si="46"/>
        <v>9338195.7159763277</v>
      </c>
      <c r="CG83" s="16">
        <f t="shared" si="46"/>
        <v>10037198.792899406</v>
      </c>
      <c r="CH83" s="16">
        <f t="shared" si="45"/>
        <v>14018688.023668636</v>
      </c>
      <c r="CI83" s="16">
        <f t="shared" si="45"/>
        <v>14583585.946745558</v>
      </c>
      <c r="CJ83" s="16">
        <f t="shared" si="45"/>
        <v>6184786.3905325411</v>
      </c>
      <c r="CK83" s="16">
        <f t="shared" si="45"/>
        <v>8018916.9763313597</v>
      </c>
      <c r="CL83" s="16">
        <f t="shared" si="45"/>
        <v>8629584.1479289941</v>
      </c>
      <c r="CM83" s="16">
        <f t="shared" si="45"/>
        <v>7730110.8639053255</v>
      </c>
      <c r="CN83" s="16">
        <f t="shared" si="45"/>
        <v>17920894.017751481</v>
      </c>
      <c r="CO83" s="16">
        <f t="shared" si="45"/>
        <v>27301428.852071002</v>
      </c>
      <c r="CP83" s="16">
        <f t="shared" si="45"/>
        <v>21960758.822485201</v>
      </c>
      <c r="CQ83" s="16">
        <f t="shared" si="45"/>
        <v>20222317.159763306</v>
      </c>
      <c r="CR83" s="16">
        <f t="shared" si="45"/>
        <v>21174864.147928994</v>
      </c>
      <c r="CS83" s="16">
        <f t="shared" si="45"/>
        <v>29313894.822485201</v>
      </c>
      <c r="CT83" s="16">
        <f t="shared" si="45"/>
        <v>24548975.863905326</v>
      </c>
      <c r="CU83" s="16">
        <f t="shared" si="45"/>
        <v>16061597.633136094</v>
      </c>
      <c r="CV83" s="16">
        <f t="shared" si="44"/>
        <v>15894942.254437866</v>
      </c>
      <c r="CW83" s="16">
        <f t="shared" si="44"/>
        <v>25242121.86982248</v>
      </c>
      <c r="CX83" s="16">
        <f t="shared" si="44"/>
        <v>26290861.828402363</v>
      </c>
      <c r="CY83" s="16">
        <f t="shared" si="44"/>
        <v>23282851.976331353</v>
      </c>
      <c r="CZ83" s="16">
        <f t="shared" si="44"/>
        <v>27773710.775147926</v>
      </c>
      <c r="DA83" s="16">
        <f t="shared" si="44"/>
        <v>16954756.455621302</v>
      </c>
      <c r="DB83" s="16">
        <f t="shared" si="44"/>
        <v>17021971.745562129</v>
      </c>
      <c r="DC83" s="16">
        <f t="shared" si="44"/>
        <v>16883248.852070998</v>
      </c>
      <c r="DD83" s="16">
        <f t="shared" si="44"/>
        <v>19245769</v>
      </c>
      <c r="DE83" s="16">
        <f t="shared" si="44"/>
        <v>6136672.2840236658</v>
      </c>
      <c r="DF83" s="16">
        <f t="shared" si="44"/>
        <v>6064095.6745562106</v>
      </c>
      <c r="DG83" s="16">
        <f t="shared" si="44"/>
        <v>7673326.1597633129</v>
      </c>
      <c r="DH83" s="16">
        <f t="shared" si="41"/>
        <v>13873332.786982248</v>
      </c>
    </row>
    <row r="84" spans="1:112">
      <c r="A84" s="5">
        <v>36404</v>
      </c>
      <c r="B84" s="56">
        <v>63642</v>
      </c>
      <c r="C84" s="56">
        <v>31714</v>
      </c>
      <c r="D84" s="17">
        <v>4750</v>
      </c>
      <c r="E84" s="17">
        <v>11091</v>
      </c>
      <c r="G84" s="17">
        <f t="shared" si="61"/>
        <v>92042.38461538461</v>
      </c>
      <c r="H84" s="17">
        <f t="shared" si="62"/>
        <v>45749.230769230766</v>
      </c>
      <c r="I84" s="17">
        <f t="shared" si="59"/>
        <v>44057.615384615383</v>
      </c>
      <c r="J84" s="17">
        <f t="shared" si="59"/>
        <v>41269</v>
      </c>
      <c r="K84" s="17">
        <f t="shared" si="59"/>
        <v>37237</v>
      </c>
      <c r="L84" s="17">
        <f t="shared" si="47"/>
        <v>37393.076923076922</v>
      </c>
      <c r="M84" s="17">
        <f t="shared" si="47"/>
        <v>36888.307692307695</v>
      </c>
      <c r="N84" s="17">
        <f t="shared" si="47"/>
        <v>39433.923076923078</v>
      </c>
      <c r="O84" s="17">
        <f t="shared" si="47"/>
        <v>36758.153846153844</v>
      </c>
      <c r="P84" s="17">
        <f t="shared" si="48"/>
        <v>36964.923076923078</v>
      </c>
      <c r="Q84" s="17">
        <f t="shared" si="48"/>
        <v>36435.230769230766</v>
      </c>
      <c r="R84" s="17">
        <f t="shared" si="48"/>
        <v>39284.230769230766</v>
      </c>
      <c r="S84" s="17">
        <f t="shared" si="48"/>
        <v>38645.307692307695</v>
      </c>
      <c r="T84" s="17">
        <f t="shared" si="49"/>
        <v>39397.692307692305</v>
      </c>
      <c r="U84" s="17">
        <f t="shared" si="49"/>
        <v>40441.538461538461</v>
      </c>
      <c r="V84" s="17">
        <f t="shared" si="49"/>
        <v>43765.769230769234</v>
      </c>
      <c r="W84" s="17">
        <f t="shared" si="49"/>
        <v>46328.076923076922</v>
      </c>
      <c r="X84" s="17">
        <f t="shared" si="50"/>
        <v>54102.461538461539</v>
      </c>
      <c r="Y84" s="17">
        <f t="shared" si="50"/>
        <v>53067.384615384617</v>
      </c>
      <c r="Z84" s="17">
        <f t="shared" si="50"/>
        <v>51734.846153846156</v>
      </c>
      <c r="AA84" s="17">
        <f t="shared" si="50"/>
        <v>47442.615384615383</v>
      </c>
      <c r="AB84" s="17">
        <f t="shared" si="51"/>
        <v>56125.307692307695</v>
      </c>
      <c r="AD84" s="52">
        <f t="shared" si="63"/>
        <v>2302538078.130177</v>
      </c>
      <c r="AE84" s="52">
        <f t="shared" si="64"/>
        <v>2577936585.3017745</v>
      </c>
      <c r="AF84" s="52">
        <f t="shared" si="64"/>
        <v>3003630182.8402362</v>
      </c>
      <c r="AG84" s="52">
        <f t="shared" si="64"/>
        <v>2986546831.2485204</v>
      </c>
      <c r="AH84" s="52">
        <f t="shared" si="64"/>
        <v>3041972201.2366853</v>
      </c>
      <c r="AI84" s="52">
        <f t="shared" si="64"/>
        <v>2767650225.4437861</v>
      </c>
      <c r="AJ84" s="52">
        <f t="shared" si="64"/>
        <v>3056346171.7455616</v>
      </c>
      <c r="AK84" s="52">
        <f t="shared" si="64"/>
        <v>3033526769.5207095</v>
      </c>
      <c r="AL84" s="52">
        <f t="shared" si="64"/>
        <v>3092155558.869822</v>
      </c>
      <c r="AM84" s="52">
        <f t="shared" si="64"/>
        <v>2783422797.2544374</v>
      </c>
      <c r="AN84" s="52">
        <f t="shared" si="64"/>
        <v>2851247823.9289932</v>
      </c>
      <c r="AO84" s="52">
        <f t="shared" si="64"/>
        <v>2771463628.1715975</v>
      </c>
      <c r="AP84" s="52">
        <f t="shared" si="64"/>
        <v>2662647323.7928987</v>
      </c>
      <c r="AQ84" s="52">
        <f t="shared" si="64"/>
        <v>2330631592.994082</v>
      </c>
      <c r="AR84" s="52">
        <f t="shared" si="64"/>
        <v>2089797927.7869818</v>
      </c>
      <c r="AS84" s="52">
        <f t="shared" si="64"/>
        <v>1439437763.0828397</v>
      </c>
      <c r="AT84" s="52">
        <f t="shared" si="64"/>
        <v>1519050624.9999995</v>
      </c>
      <c r="AU84" s="52">
        <f t="shared" si="65"/>
        <v>1624697656.8284018</v>
      </c>
      <c r="AV84" s="52">
        <f t="shared" si="66"/>
        <v>1989139415.4378695</v>
      </c>
      <c r="AW84" s="52">
        <f t="shared" si="67"/>
        <v>1290036414.6982243</v>
      </c>
      <c r="AY84" s="17">
        <f t="shared" si="31"/>
        <v>9038.8461538461543</v>
      </c>
      <c r="AZ84" s="17">
        <f t="shared" si="32"/>
        <v>6544.9230769230771</v>
      </c>
      <c r="BA84" s="17">
        <f t="shared" si="60"/>
        <v>6432.6153846153848</v>
      </c>
      <c r="BB84" s="17">
        <f t="shared" si="60"/>
        <v>5856.6153846153848</v>
      </c>
      <c r="BC84" s="17">
        <f t="shared" si="60"/>
        <v>5781.9230769230771</v>
      </c>
      <c r="BD84" s="17">
        <f t="shared" si="52"/>
        <v>7113.8461538461543</v>
      </c>
      <c r="BE84" s="17">
        <f t="shared" si="52"/>
        <v>6769</v>
      </c>
      <c r="BF84" s="17">
        <f t="shared" si="52"/>
        <v>6663.1538461538457</v>
      </c>
      <c r="BG84" s="17">
        <f t="shared" si="52"/>
        <v>6820.4615384615381</v>
      </c>
      <c r="BH84" s="17">
        <f t="shared" si="53"/>
        <v>5367.4615384615381</v>
      </c>
      <c r="BI84" s="17">
        <f t="shared" si="53"/>
        <v>4375.6923076923076</v>
      </c>
      <c r="BJ84" s="17">
        <f t="shared" si="53"/>
        <v>4914.5384615384619</v>
      </c>
      <c r="BK84" s="17">
        <f t="shared" si="53"/>
        <v>5103.8461538461543</v>
      </c>
      <c r="BL84" s="17">
        <f t="shared" si="54"/>
        <v>4999.1538461538457</v>
      </c>
      <c r="BM84" s="17">
        <f t="shared" si="54"/>
        <v>4186.5384615384619</v>
      </c>
      <c r="BN84" s="17">
        <f t="shared" si="54"/>
        <v>4646.0769230769229</v>
      </c>
      <c r="BO84" s="17">
        <f t="shared" si="54"/>
        <v>5593.0769230769229</v>
      </c>
      <c r="BP84" s="17">
        <f t="shared" si="55"/>
        <v>5613.9230769230771</v>
      </c>
      <c r="BQ84" s="17">
        <f t="shared" si="55"/>
        <v>4576.6153846153848</v>
      </c>
      <c r="BR84" s="17">
        <f t="shared" si="55"/>
        <v>4473.3076923076924</v>
      </c>
      <c r="BS84" s="17">
        <f t="shared" si="55"/>
        <v>4775.5384615384619</v>
      </c>
      <c r="BT84" s="17">
        <f t="shared" si="56"/>
        <v>4330.6923076923076</v>
      </c>
      <c r="BU84" s="17">
        <f t="shared" si="56"/>
        <v>5483.1538461538457</v>
      </c>
      <c r="BV84" s="17">
        <f t="shared" si="56"/>
        <v>5475</v>
      </c>
      <c r="BW84" s="17">
        <f t="shared" si="56"/>
        <v>5491.8461538461543</v>
      </c>
      <c r="BX84" s="17">
        <f t="shared" si="57"/>
        <v>5213.7692307692305</v>
      </c>
      <c r="BY84" s="17">
        <f t="shared" si="57"/>
        <v>7123.5384615384619</v>
      </c>
      <c r="BZ84" s="17">
        <f t="shared" si="57"/>
        <v>7138.2307692307695</v>
      </c>
      <c r="CA84" s="17">
        <f t="shared" si="57"/>
        <v>6830.6923076923076</v>
      </c>
      <c r="CB84" s="17">
        <f t="shared" si="58"/>
        <v>5876.0769230769229</v>
      </c>
      <c r="CC84" s="17">
        <f t="shared" si="58"/>
        <v>7204.6153846153848</v>
      </c>
      <c r="CF84" s="16">
        <f t="shared" si="46"/>
        <v>6792438.8224852085</v>
      </c>
      <c r="CG84" s="16">
        <f t="shared" si="46"/>
        <v>10126592.668639055</v>
      </c>
      <c r="CH84" s="16">
        <f t="shared" si="45"/>
        <v>10607547.928994084</v>
      </c>
      <c r="CI84" s="16">
        <f t="shared" si="45"/>
        <v>3705625</v>
      </c>
      <c r="CJ84" s="16">
        <f t="shared" si="45"/>
        <v>5152201.5621301793</v>
      </c>
      <c r="CK84" s="16">
        <f t="shared" si="45"/>
        <v>5643913.9408284063</v>
      </c>
      <c r="CL84" s="16">
        <f t="shared" si="45"/>
        <v>4921230.3017751509</v>
      </c>
      <c r="CM84" s="16">
        <f t="shared" si="45"/>
        <v>13479064.994082846</v>
      </c>
      <c r="CN84" s="16">
        <f t="shared" si="45"/>
        <v>21745003.792899411</v>
      </c>
      <c r="CO84" s="16">
        <f t="shared" si="45"/>
        <v>17009913.940828402</v>
      </c>
      <c r="CP84" s="16">
        <f t="shared" si="45"/>
        <v>15484225</v>
      </c>
      <c r="CQ84" s="16">
        <f t="shared" si="45"/>
        <v>16319113.940828409</v>
      </c>
      <c r="CR84" s="16">
        <f t="shared" si="45"/>
        <v>23544889.940828402</v>
      </c>
      <c r="CS84" s="16">
        <f t="shared" si="45"/>
        <v>19296421.514792904</v>
      </c>
      <c r="CT84" s="16">
        <f t="shared" si="45"/>
        <v>11873325.59171598</v>
      </c>
      <c r="CU84" s="16">
        <f t="shared" si="45"/>
        <v>11730098.082840238</v>
      </c>
      <c r="CV84" s="16">
        <f t="shared" si="44"/>
        <v>19911503.437869824</v>
      </c>
      <c r="CW84" s="16">
        <f t="shared" si="44"/>
        <v>20844141.443786986</v>
      </c>
      <c r="CX84" s="16">
        <f t="shared" si="44"/>
        <v>18175792.479289941</v>
      </c>
      <c r="CY84" s="16">
        <f t="shared" si="44"/>
        <v>22166712.639053259</v>
      </c>
      <c r="CZ84" s="16">
        <f t="shared" si="44"/>
        <v>12642947.786982255</v>
      </c>
      <c r="DA84" s="16">
        <f t="shared" si="44"/>
        <v>12700999.408284027</v>
      </c>
      <c r="DB84" s="16">
        <f t="shared" si="44"/>
        <v>12581209</v>
      </c>
      <c r="DC84" s="16">
        <f t="shared" si="44"/>
        <v>14631213.467455627</v>
      </c>
      <c r="DD84" s="16">
        <f t="shared" si="44"/>
        <v>3668403.556213018</v>
      </c>
      <c r="DE84" s="16">
        <f t="shared" si="44"/>
        <v>3612338.8402366871</v>
      </c>
      <c r="DF84" s="16">
        <f t="shared" si="44"/>
        <v>4875943.4082840262</v>
      </c>
      <c r="DG84" s="16">
        <f t="shared" si="44"/>
        <v>10003109.207100596</v>
      </c>
      <c r="DH84" s="16">
        <f t="shared" si="41"/>
        <v>3364402.5147929005</v>
      </c>
    </row>
    <row r="85" spans="1:112">
      <c r="A85" s="5">
        <v>36434</v>
      </c>
      <c r="B85" s="56">
        <v>65882</v>
      </c>
      <c r="C85" s="56">
        <v>21061</v>
      </c>
      <c r="D85" s="17">
        <v>21900</v>
      </c>
      <c r="E85" s="17">
        <v>584</v>
      </c>
      <c r="G85" s="17">
        <f t="shared" si="61"/>
        <v>89567.61538461539</v>
      </c>
      <c r="H85" s="17">
        <f t="shared" si="62"/>
        <v>44057.615384615383</v>
      </c>
      <c r="I85" s="17">
        <f t="shared" si="59"/>
        <v>41269</v>
      </c>
      <c r="J85" s="17">
        <f t="shared" si="59"/>
        <v>37237</v>
      </c>
      <c r="K85" s="17">
        <f t="shared" si="59"/>
        <v>37393.076923076922</v>
      </c>
      <c r="L85" s="17">
        <f t="shared" si="47"/>
        <v>36888.307692307695</v>
      </c>
      <c r="M85" s="17">
        <f t="shared" si="47"/>
        <v>39433.923076923078</v>
      </c>
      <c r="N85" s="17">
        <f t="shared" si="47"/>
        <v>36758.153846153844</v>
      </c>
      <c r="O85" s="17">
        <f t="shared" si="47"/>
        <v>36964.923076923078</v>
      </c>
      <c r="P85" s="17">
        <f t="shared" si="48"/>
        <v>36435.230769230766</v>
      </c>
      <c r="Q85" s="17">
        <f t="shared" si="48"/>
        <v>39284.230769230766</v>
      </c>
      <c r="R85" s="17">
        <f t="shared" si="48"/>
        <v>38645.307692307695</v>
      </c>
      <c r="S85" s="17">
        <f t="shared" si="48"/>
        <v>39397.692307692305</v>
      </c>
      <c r="T85" s="17">
        <f t="shared" si="49"/>
        <v>40441.538461538461</v>
      </c>
      <c r="U85" s="17">
        <f t="shared" si="49"/>
        <v>43765.769230769234</v>
      </c>
      <c r="V85" s="17">
        <f t="shared" si="49"/>
        <v>46328.076923076922</v>
      </c>
      <c r="W85" s="17">
        <f t="shared" si="49"/>
        <v>54102.461538461539</v>
      </c>
      <c r="X85" s="17">
        <f t="shared" si="50"/>
        <v>53067.384615384617</v>
      </c>
      <c r="Y85" s="17">
        <f t="shared" si="50"/>
        <v>51734.846153846156</v>
      </c>
      <c r="Z85" s="17">
        <f t="shared" si="50"/>
        <v>47442.615384615383</v>
      </c>
      <c r="AA85" s="17">
        <f t="shared" si="50"/>
        <v>56125.307692307695</v>
      </c>
      <c r="AB85" s="17">
        <f t="shared" si="51"/>
        <v>57459.076923076922</v>
      </c>
      <c r="AD85" s="52">
        <f t="shared" si="63"/>
        <v>2332756248.0710063</v>
      </c>
      <c r="AE85" s="52">
        <f t="shared" si="64"/>
        <v>2738493306.5325451</v>
      </c>
      <c r="AF85" s="52">
        <f t="shared" si="64"/>
        <v>2722182463.6745567</v>
      </c>
      <c r="AG85" s="52">
        <f t="shared" si="64"/>
        <v>2775109458.9408288</v>
      </c>
      <c r="AH85" s="52">
        <f t="shared" si="64"/>
        <v>2513387104.4023671</v>
      </c>
      <c r="AI85" s="52">
        <f t="shared" si="64"/>
        <v>2788839227.9822493</v>
      </c>
      <c r="AJ85" s="52">
        <f t="shared" si="64"/>
        <v>2767043238.0177522</v>
      </c>
      <c r="AK85" s="52">
        <f t="shared" si="64"/>
        <v>2823050294.9171605</v>
      </c>
      <c r="AL85" s="52">
        <f t="shared" si="64"/>
        <v>2528418768.3786993</v>
      </c>
      <c r="AM85" s="52">
        <f t="shared" si="64"/>
        <v>2593081420.7100596</v>
      </c>
      <c r="AN85" s="52">
        <f t="shared" si="64"/>
        <v>2517021181.5443797</v>
      </c>
      <c r="AO85" s="52">
        <f t="shared" si="64"/>
        <v>2413371433.8520718</v>
      </c>
      <c r="AP85" s="52">
        <f t="shared" si="64"/>
        <v>2097809111.1005919</v>
      </c>
      <c r="AQ85" s="52">
        <f t="shared" si="64"/>
        <v>1869657686.3668644</v>
      </c>
      <c r="AR85" s="52">
        <f t="shared" si="64"/>
        <v>1257777137.3313613</v>
      </c>
      <c r="AS85" s="52">
        <f t="shared" si="64"/>
        <v>1332266846.2071009</v>
      </c>
      <c r="AT85" s="52">
        <f t="shared" si="64"/>
        <v>1431318427.6686394</v>
      </c>
      <c r="AU85" s="52">
        <f t="shared" si="65"/>
        <v>1774515625.0000007</v>
      </c>
      <c r="AV85" s="52">
        <f t="shared" si="66"/>
        <v>1118387943.7869825</v>
      </c>
      <c r="AW85" s="52">
        <f t="shared" si="67"/>
        <v>1030958242.136095</v>
      </c>
      <c r="AY85" s="17">
        <f t="shared" ref="AY85:AY88" si="68">AVERAGE(D73:D85)</f>
        <v>9600.1538461538457</v>
      </c>
      <c r="AZ85" s="17">
        <f t="shared" ref="AZ85:AZ88" si="69">AVERAGE(E73:E85)</f>
        <v>6432.6153846153848</v>
      </c>
      <c r="BA85" s="17">
        <f t="shared" si="60"/>
        <v>5856.6153846153848</v>
      </c>
      <c r="BB85" s="17">
        <f t="shared" si="60"/>
        <v>5781.9230769230771</v>
      </c>
      <c r="BC85" s="17">
        <f t="shared" si="60"/>
        <v>7113.8461538461543</v>
      </c>
      <c r="BD85" s="17">
        <f t="shared" si="52"/>
        <v>6769</v>
      </c>
      <c r="BE85" s="17">
        <f t="shared" si="52"/>
        <v>6663.1538461538457</v>
      </c>
      <c r="BF85" s="17">
        <f t="shared" si="52"/>
        <v>6820.4615384615381</v>
      </c>
      <c r="BG85" s="17">
        <f t="shared" si="52"/>
        <v>5367.4615384615381</v>
      </c>
      <c r="BH85" s="17">
        <f t="shared" si="53"/>
        <v>4375.6923076923076</v>
      </c>
      <c r="BI85" s="17">
        <f t="shared" si="53"/>
        <v>4914.5384615384619</v>
      </c>
      <c r="BJ85" s="17">
        <f t="shared" si="53"/>
        <v>5103.8461538461543</v>
      </c>
      <c r="BK85" s="17">
        <f t="shared" si="53"/>
        <v>4999.1538461538457</v>
      </c>
      <c r="BL85" s="17">
        <f t="shared" si="54"/>
        <v>4186.5384615384619</v>
      </c>
      <c r="BM85" s="17">
        <f t="shared" si="54"/>
        <v>4646.0769230769229</v>
      </c>
      <c r="BN85" s="17">
        <f t="shared" si="54"/>
        <v>5593.0769230769229</v>
      </c>
      <c r="BO85" s="17">
        <f t="shared" si="54"/>
        <v>5613.9230769230771</v>
      </c>
      <c r="BP85" s="17">
        <f t="shared" si="55"/>
        <v>4576.6153846153848</v>
      </c>
      <c r="BQ85" s="17">
        <f t="shared" si="55"/>
        <v>4473.3076923076924</v>
      </c>
      <c r="BR85" s="17">
        <f t="shared" si="55"/>
        <v>4775.5384615384619</v>
      </c>
      <c r="BS85" s="17">
        <f t="shared" si="55"/>
        <v>4330.6923076923076</v>
      </c>
      <c r="BT85" s="17">
        <f t="shared" si="56"/>
        <v>5483.1538461538457</v>
      </c>
      <c r="BU85" s="17">
        <f t="shared" si="56"/>
        <v>5475</v>
      </c>
      <c r="BV85" s="17">
        <f t="shared" si="56"/>
        <v>5491.8461538461543</v>
      </c>
      <c r="BW85" s="17">
        <f t="shared" si="56"/>
        <v>5213.7692307692305</v>
      </c>
      <c r="BX85" s="17">
        <f t="shared" si="57"/>
        <v>7123.5384615384619</v>
      </c>
      <c r="BY85" s="17">
        <f t="shared" si="57"/>
        <v>7138.2307692307695</v>
      </c>
      <c r="BZ85" s="17">
        <f t="shared" si="57"/>
        <v>6830.6923076923076</v>
      </c>
      <c r="CA85" s="17">
        <f t="shared" si="57"/>
        <v>5876.0769230769229</v>
      </c>
      <c r="CB85" s="17">
        <f t="shared" si="58"/>
        <v>7204.6153846153848</v>
      </c>
      <c r="CC85" s="17">
        <f t="shared" si="58"/>
        <v>8758.0769230769238</v>
      </c>
      <c r="CF85" s="16">
        <f t="shared" si="46"/>
        <v>14014080.213017747</v>
      </c>
      <c r="CG85" s="16">
        <f t="shared" si="46"/>
        <v>14578886.207100587</v>
      </c>
      <c r="CH85" s="16">
        <f t="shared" si="45"/>
        <v>6181725.9408283979</v>
      </c>
      <c r="CI85" s="16">
        <f t="shared" si="45"/>
        <v>8015432.1005917136</v>
      </c>
      <c r="CJ85" s="16">
        <f t="shared" si="45"/>
        <v>8625969</v>
      </c>
      <c r="CK85" s="16">
        <f t="shared" si="45"/>
        <v>7726689.3254437866</v>
      </c>
      <c r="CL85" s="16">
        <f t="shared" si="45"/>
        <v>17915684.171597634</v>
      </c>
      <c r="CM85" s="16">
        <f t="shared" si="45"/>
        <v>27294998.366863903</v>
      </c>
      <c r="CN85" s="16">
        <f t="shared" si="45"/>
        <v>21954991.532544371</v>
      </c>
      <c r="CO85" s="16">
        <f t="shared" si="45"/>
        <v>20216782.863905318</v>
      </c>
      <c r="CP85" s="16">
        <f t="shared" si="45"/>
        <v>21169201</v>
      </c>
      <c r="CQ85" s="16">
        <f t="shared" si="45"/>
        <v>29307231.532544371</v>
      </c>
      <c r="CR85" s="16">
        <f t="shared" si="45"/>
        <v>24542878.15976331</v>
      </c>
      <c r="CS85" s="16">
        <f t="shared" si="45"/>
        <v>16056665.46745562</v>
      </c>
      <c r="CT85" s="16">
        <f t="shared" si="45"/>
        <v>15890035.745562125</v>
      </c>
      <c r="CU85" s="16">
        <f t="shared" si="45"/>
        <v>25235938.674556207</v>
      </c>
      <c r="CV85" s="16">
        <f t="shared" si="44"/>
        <v>26284551.485207096</v>
      </c>
      <c r="CW85" s="16">
        <f t="shared" si="44"/>
        <v>23276913.609467447</v>
      </c>
      <c r="CX85" s="16">
        <f t="shared" si="44"/>
        <v>27767224.905325439</v>
      </c>
      <c r="CY85" s="16">
        <f t="shared" si="44"/>
        <v>16949689</v>
      </c>
      <c r="CZ85" s="16">
        <f t="shared" si="44"/>
        <v>17016894.254437868</v>
      </c>
      <c r="DA85" s="16">
        <f t="shared" si="44"/>
        <v>16878192.09467455</v>
      </c>
      <c r="DB85" s="16">
        <f t="shared" si="44"/>
        <v>19240369.994082838</v>
      </c>
      <c r="DC85" s="16">
        <f t="shared" si="44"/>
        <v>6133623.7633136055</v>
      </c>
      <c r="DD85" s="16">
        <f t="shared" si="44"/>
        <v>6061065.2366863871</v>
      </c>
      <c r="DE85" s="16">
        <f t="shared" si="44"/>
        <v>7669917.2130177496</v>
      </c>
      <c r="DF85" s="16">
        <f t="shared" si="44"/>
        <v>13868748.928994082</v>
      </c>
      <c r="DG85" s="16">
        <f t="shared" si="44"/>
        <v>5738604.5207100566</v>
      </c>
      <c r="DH85" s="16">
        <f t="shared" si="41"/>
        <v>709093.54437869636</v>
      </c>
    </row>
    <row r="86" spans="1:112">
      <c r="A86" s="5">
        <v>36465</v>
      </c>
      <c r="B86" s="56">
        <v>154303</v>
      </c>
      <c r="C86" s="56">
        <v>14455</v>
      </c>
      <c r="D86" s="17">
        <v>5509</v>
      </c>
      <c r="E86" s="17">
        <v>99</v>
      </c>
      <c r="G86" s="17">
        <f t="shared" si="61"/>
        <v>95942.153846153844</v>
      </c>
      <c r="H86" s="17">
        <f t="shared" si="62"/>
        <v>41269</v>
      </c>
      <c r="I86" s="17">
        <f t="shared" si="59"/>
        <v>37237</v>
      </c>
      <c r="J86" s="17">
        <f t="shared" si="59"/>
        <v>37393.076923076922</v>
      </c>
      <c r="K86" s="17">
        <f t="shared" si="59"/>
        <v>36888.307692307695</v>
      </c>
      <c r="L86" s="17">
        <f t="shared" si="47"/>
        <v>39433.923076923078</v>
      </c>
      <c r="M86" s="17">
        <f t="shared" si="47"/>
        <v>36758.153846153844</v>
      </c>
      <c r="N86" s="17">
        <f t="shared" si="47"/>
        <v>36964.923076923078</v>
      </c>
      <c r="O86" s="17">
        <f t="shared" si="47"/>
        <v>36435.230769230766</v>
      </c>
      <c r="P86" s="17">
        <f t="shared" si="48"/>
        <v>39284.230769230766</v>
      </c>
      <c r="Q86" s="17">
        <f t="shared" si="48"/>
        <v>38645.307692307695</v>
      </c>
      <c r="R86" s="17">
        <f t="shared" si="48"/>
        <v>39397.692307692305</v>
      </c>
      <c r="S86" s="17">
        <f t="shared" si="48"/>
        <v>40441.538461538461</v>
      </c>
      <c r="T86" s="17">
        <f t="shared" si="49"/>
        <v>43765.769230769234</v>
      </c>
      <c r="U86" s="17">
        <f t="shared" si="49"/>
        <v>46328.076923076922</v>
      </c>
      <c r="V86" s="17">
        <f t="shared" si="49"/>
        <v>54102.461538461539</v>
      </c>
      <c r="W86" s="17">
        <f t="shared" si="49"/>
        <v>53067.384615384617</v>
      </c>
      <c r="X86" s="17">
        <f t="shared" si="50"/>
        <v>51734.846153846156</v>
      </c>
      <c r="Y86" s="17">
        <f t="shared" si="50"/>
        <v>47442.615384615383</v>
      </c>
      <c r="Z86" s="17">
        <f t="shared" si="50"/>
        <v>56125.307692307695</v>
      </c>
      <c r="AA86" s="17">
        <f t="shared" si="50"/>
        <v>57459.076923076922</v>
      </c>
      <c r="AB86" s="17">
        <f t="shared" si="51"/>
        <v>55978.923076923078</v>
      </c>
      <c r="AD86" s="52">
        <f t="shared" ref="AD86:AD88" si="70">POWER($G86-I86,2)</f>
        <v>3446295088.1005917</v>
      </c>
      <c r="AE86" s="52">
        <f t="shared" ref="AE86:AE88" si="71">POWER($G86-J86,2)</f>
        <v>3427994408.5443788</v>
      </c>
      <c r="AF86" s="52">
        <f t="shared" ref="AF86:AF88" si="72">POWER($G86-K86,2)</f>
        <v>3487356745.5621295</v>
      </c>
      <c r="AG86" s="52">
        <f t="shared" ref="AG86:AG88" si="73">POWER($G86-L86,2)</f>
        <v>3193180144.6686387</v>
      </c>
      <c r="AH86" s="52">
        <f t="shared" ref="AH86:AH88" si="74">POWER($G86-M86,2)</f>
        <v>3502745856</v>
      </c>
      <c r="AI86" s="52">
        <f t="shared" ref="AI86:AI88" si="75">POWER($G86-N86,2)</f>
        <v>3478313749.2071004</v>
      </c>
      <c r="AJ86" s="52">
        <f t="shared" ref="AJ86:AJ88" si="76">POWER($G86-O86,2)</f>
        <v>3541073894.0828404</v>
      </c>
      <c r="AK86" s="52">
        <f t="shared" ref="AK86:AK88" si="77">POWER($G86-P86,2)</f>
        <v>3210120247.3905325</v>
      </c>
      <c r="AL86" s="52">
        <f t="shared" ref="AL86:AL88" si="78">POWER($G86-Q86,2)</f>
        <v>3282928579.1775141</v>
      </c>
      <c r="AM86" s="52">
        <f t="shared" ref="AM86:AM88" si="79">POWER($G86-R86,2)</f>
        <v>3197276130.6745563</v>
      </c>
      <c r="AN86" s="52">
        <f t="shared" ref="AN86:AN88" si="80">POWER($G86-S86,2)</f>
        <v>3080318308.0710058</v>
      </c>
      <c r="AO86" s="52">
        <f t="shared" ref="AO86:AO88" si="81">POWER($G86-T86,2)</f>
        <v>2722375111.5325437</v>
      </c>
      <c r="AP86" s="52">
        <f t="shared" ref="AP86:AP88" si="82">POWER($G86-U86,2)</f>
        <v>2461556628.9289942</v>
      </c>
      <c r="AQ86" s="52">
        <f t="shared" ref="AQ86:AQ88" si="83">POWER($G86-V86,2)</f>
        <v>1750559852.4023666</v>
      </c>
      <c r="AR86" s="52">
        <f t="shared" ref="AR86:AR88" si="84">POWER($G86-W86,2)</f>
        <v>1838245836.5917156</v>
      </c>
      <c r="AS86" s="52">
        <f t="shared" ref="AS86:AS88" si="85">POWER($G86-X86,2)</f>
        <v>1954286053.4023664</v>
      </c>
      <c r="AT86" s="52">
        <f t="shared" ref="AT86:AT88" si="86">POWER($G86-Y86,2)</f>
        <v>2352205230.9822483</v>
      </c>
      <c r="AU86" s="52">
        <f t="shared" ref="AU86:AU88" si="87">POWER($G86-Z86,2)</f>
        <v>1585381237.6390529</v>
      </c>
      <c r="AV86" s="52">
        <f t="shared" ref="AV86:AV88" si="88">POWER($G86-AA86,2)</f>
        <v>1480947209.4674556</v>
      </c>
      <c r="AW86" s="52">
        <f t="shared" ref="AW86:AW88" si="89">POWER($G86-AB86,2)</f>
        <v>1597059813.5147927</v>
      </c>
      <c r="AY86" s="17">
        <f t="shared" si="68"/>
        <v>8899.7692307692305</v>
      </c>
      <c r="AZ86" s="17">
        <f t="shared" si="69"/>
        <v>5856.6153846153848</v>
      </c>
      <c r="BA86" s="17">
        <f t="shared" si="60"/>
        <v>5781.9230769230771</v>
      </c>
      <c r="BB86" s="17">
        <f t="shared" si="60"/>
        <v>7113.8461538461543</v>
      </c>
      <c r="BC86" s="17">
        <f t="shared" si="60"/>
        <v>6769</v>
      </c>
      <c r="BD86" s="17">
        <f t="shared" si="52"/>
        <v>6663.1538461538457</v>
      </c>
      <c r="BE86" s="17">
        <f t="shared" si="52"/>
        <v>6820.4615384615381</v>
      </c>
      <c r="BF86" s="17">
        <f t="shared" si="52"/>
        <v>5367.4615384615381</v>
      </c>
      <c r="BG86" s="17">
        <f t="shared" si="52"/>
        <v>4375.6923076923076</v>
      </c>
      <c r="BH86" s="17">
        <f t="shared" si="53"/>
        <v>4914.5384615384619</v>
      </c>
      <c r="BI86" s="17">
        <f t="shared" si="53"/>
        <v>5103.8461538461543</v>
      </c>
      <c r="BJ86" s="17">
        <f t="shared" si="53"/>
        <v>4999.1538461538457</v>
      </c>
      <c r="BK86" s="17">
        <f t="shared" si="53"/>
        <v>4186.5384615384619</v>
      </c>
      <c r="BL86" s="17">
        <f t="shared" si="54"/>
        <v>4646.0769230769229</v>
      </c>
      <c r="BM86" s="17">
        <f t="shared" si="54"/>
        <v>5593.0769230769229</v>
      </c>
      <c r="BN86" s="17">
        <f t="shared" si="54"/>
        <v>5613.9230769230771</v>
      </c>
      <c r="BO86" s="17">
        <f t="shared" si="54"/>
        <v>4576.6153846153848</v>
      </c>
      <c r="BP86" s="17">
        <f t="shared" si="55"/>
        <v>4473.3076923076924</v>
      </c>
      <c r="BQ86" s="17">
        <f t="shared" si="55"/>
        <v>4775.5384615384619</v>
      </c>
      <c r="BR86" s="17">
        <f t="shared" si="55"/>
        <v>4330.6923076923076</v>
      </c>
      <c r="BS86" s="17">
        <f t="shared" si="55"/>
        <v>5483.1538461538457</v>
      </c>
      <c r="BT86" s="17">
        <f t="shared" si="56"/>
        <v>5475</v>
      </c>
      <c r="BU86" s="17">
        <f t="shared" si="56"/>
        <v>5491.8461538461543</v>
      </c>
      <c r="BV86" s="17">
        <f t="shared" si="56"/>
        <v>5213.7692307692305</v>
      </c>
      <c r="BW86" s="17">
        <f t="shared" si="56"/>
        <v>7123.5384615384619</v>
      </c>
      <c r="BX86" s="17">
        <f t="shared" si="57"/>
        <v>7138.2307692307695</v>
      </c>
      <c r="BY86" s="17">
        <f t="shared" si="57"/>
        <v>6830.6923076923076</v>
      </c>
      <c r="BZ86" s="17">
        <f t="shared" si="57"/>
        <v>5876.0769230769229</v>
      </c>
      <c r="CA86" s="17">
        <f t="shared" si="57"/>
        <v>7204.6153846153848</v>
      </c>
      <c r="CB86" s="17">
        <f t="shared" si="58"/>
        <v>8758.0769230769238</v>
      </c>
      <c r="CC86" s="17">
        <f t="shared" si="58"/>
        <v>9192</v>
      </c>
      <c r="CF86" s="16">
        <f t="shared" si="46"/>
        <v>9720964.6390532516</v>
      </c>
      <c r="CG86" s="16">
        <f t="shared" si="46"/>
        <v>3189521.236686388</v>
      </c>
      <c r="CH86" s="16">
        <f t="shared" si="45"/>
        <v>4540177.5147928987</v>
      </c>
      <c r="CI86" s="16">
        <f t="shared" si="45"/>
        <v>5002448.3786982251</v>
      </c>
      <c r="CJ86" s="16">
        <f t="shared" si="45"/>
        <v>4323520.4792899415</v>
      </c>
      <c r="CK86" s="16">
        <f t="shared" si="45"/>
        <v>12477197.633136095</v>
      </c>
      <c r="CL86" s="16">
        <f t="shared" si="45"/>
        <v>20467272.005917158</v>
      </c>
      <c r="CM86" s="16">
        <f t="shared" si="45"/>
        <v>15882064.284023663</v>
      </c>
      <c r="CN86" s="16">
        <f t="shared" si="45"/>
        <v>14409032.005917154</v>
      </c>
      <c r="CO86" s="16">
        <f t="shared" si="45"/>
        <v>15214800.378698226</v>
      </c>
      <c r="CP86" s="16">
        <f t="shared" si="45"/>
        <v>22214544.284023661</v>
      </c>
      <c r="CQ86" s="16">
        <f t="shared" si="45"/>
        <v>18093898.24852071</v>
      </c>
      <c r="CR86" s="16">
        <f t="shared" si="45"/>
        <v>10934214.01775148</v>
      </c>
      <c r="CS86" s="16">
        <f t="shared" si="45"/>
        <v>10796784.94674556</v>
      </c>
      <c r="CT86" s="16">
        <f t="shared" si="45"/>
        <v>18689659.177514788</v>
      </c>
      <c r="CU86" s="16">
        <f t="shared" si="45"/>
        <v>19593561.751479287</v>
      </c>
      <c r="CV86" s="16">
        <f t="shared" si="44"/>
        <v>17009279.437869817</v>
      </c>
      <c r="CW86" s="16">
        <f t="shared" si="44"/>
        <v>20876463.928994082</v>
      </c>
      <c r="CX86" s="16">
        <f t="shared" si="44"/>
        <v>11673260.686390534</v>
      </c>
      <c r="CY86" s="16">
        <f t="shared" si="44"/>
        <v>11729044.284023667</v>
      </c>
      <c r="CZ86" s="16">
        <f t="shared" si="44"/>
        <v>11613939.698224848</v>
      </c>
      <c r="DA86" s="16">
        <f t="shared" si="44"/>
        <v>13586596</v>
      </c>
      <c r="DB86" s="16">
        <f t="shared" si="44"/>
        <v>3154995.7455621278</v>
      </c>
      <c r="DC86" s="16">
        <f t="shared" si="44"/>
        <v>3103017.7514792881</v>
      </c>
      <c r="DD86" s="16">
        <f t="shared" si="44"/>
        <v>4281079.3136094669</v>
      </c>
      <c r="DE86" s="16">
        <f t="shared" si="44"/>
        <v>9142715.1715976335</v>
      </c>
      <c r="DF86" s="16">
        <f t="shared" si="44"/>
        <v>2873546.562130176</v>
      </c>
      <c r="DG86" s="16">
        <f t="shared" si="44"/>
        <v>20076.710059171321</v>
      </c>
      <c r="DH86" s="16">
        <f t="shared" si="41"/>
        <v>85398.82248520726</v>
      </c>
    </row>
    <row r="87" spans="1:112">
      <c r="A87" s="5">
        <v>36495</v>
      </c>
      <c r="B87" s="56">
        <v>59420</v>
      </c>
      <c r="C87" s="56">
        <v>12483</v>
      </c>
      <c r="D87" s="17">
        <v>9903</v>
      </c>
      <c r="E87" s="17">
        <v>2051</v>
      </c>
      <c r="G87" s="17">
        <f t="shared" si="61"/>
        <v>89503.076923076922</v>
      </c>
      <c r="H87" s="17">
        <f t="shared" si="62"/>
        <v>37237</v>
      </c>
      <c r="I87" s="17">
        <f t="shared" si="59"/>
        <v>37393.076923076922</v>
      </c>
      <c r="J87" s="17">
        <f t="shared" si="59"/>
        <v>36888.307692307695</v>
      </c>
      <c r="K87" s="17">
        <f t="shared" si="59"/>
        <v>39433.923076923078</v>
      </c>
      <c r="L87" s="17">
        <f t="shared" si="47"/>
        <v>36758.153846153844</v>
      </c>
      <c r="M87" s="17">
        <f t="shared" si="47"/>
        <v>36964.923076923078</v>
      </c>
      <c r="N87" s="17">
        <f t="shared" si="47"/>
        <v>36435.230769230766</v>
      </c>
      <c r="O87" s="17">
        <f t="shared" si="47"/>
        <v>39284.230769230766</v>
      </c>
      <c r="P87" s="17">
        <f t="shared" si="48"/>
        <v>38645.307692307695</v>
      </c>
      <c r="Q87" s="17">
        <f t="shared" si="48"/>
        <v>39397.692307692305</v>
      </c>
      <c r="R87" s="17">
        <f t="shared" si="48"/>
        <v>40441.538461538461</v>
      </c>
      <c r="S87" s="17">
        <f t="shared" si="48"/>
        <v>43765.769230769234</v>
      </c>
      <c r="T87" s="17">
        <f t="shared" si="49"/>
        <v>46328.076923076922</v>
      </c>
      <c r="U87" s="17">
        <f t="shared" si="49"/>
        <v>54102.461538461539</v>
      </c>
      <c r="V87" s="17">
        <f t="shared" si="49"/>
        <v>53067.384615384617</v>
      </c>
      <c r="W87" s="17">
        <f t="shared" si="49"/>
        <v>51734.846153846156</v>
      </c>
      <c r="X87" s="17">
        <f t="shared" si="50"/>
        <v>47442.615384615383</v>
      </c>
      <c r="Y87" s="17">
        <f t="shared" si="50"/>
        <v>56125.307692307695</v>
      </c>
      <c r="Z87" s="17">
        <f t="shared" si="50"/>
        <v>57459.076923076922</v>
      </c>
      <c r="AA87" s="17">
        <f t="shared" si="50"/>
        <v>55978.923076923078</v>
      </c>
      <c r="AB87" s="17">
        <f t="shared" si="51"/>
        <v>51328.461538461539</v>
      </c>
      <c r="AD87" s="52">
        <f t="shared" si="70"/>
        <v>2715452100</v>
      </c>
      <c r="AE87" s="52">
        <f t="shared" si="71"/>
        <v>2768313941.2071004</v>
      </c>
      <c r="AF87" s="52">
        <f t="shared" si="72"/>
        <v>2506920166.869822</v>
      </c>
      <c r="AG87" s="52">
        <f t="shared" si="73"/>
        <v>2782026910.3905325</v>
      </c>
      <c r="AH87" s="52">
        <f t="shared" si="74"/>
        <v>2760257609.56213</v>
      </c>
      <c r="AI87" s="52">
        <f t="shared" si="75"/>
        <v>2816196295.4082842</v>
      </c>
      <c r="AJ87" s="52">
        <f t="shared" si="76"/>
        <v>2521932509.0236688</v>
      </c>
      <c r="AK87" s="52">
        <f t="shared" si="77"/>
        <v>2586512691.130177</v>
      </c>
      <c r="AL87" s="52">
        <f t="shared" si="78"/>
        <v>2510549567.4556212</v>
      </c>
      <c r="AM87" s="52">
        <f t="shared" si="79"/>
        <v>2407034556.2130175</v>
      </c>
      <c r="AN87" s="52">
        <f t="shared" si="80"/>
        <v>2091901314.9408281</v>
      </c>
      <c r="AO87" s="52">
        <f t="shared" si="81"/>
        <v>1864080625</v>
      </c>
      <c r="AP87" s="52">
        <f t="shared" si="82"/>
        <v>1253203569.6094673</v>
      </c>
      <c r="AQ87" s="52">
        <f t="shared" si="83"/>
        <v>1327559673.9408281</v>
      </c>
      <c r="AR87" s="52">
        <f t="shared" si="84"/>
        <v>1426439255.4378695</v>
      </c>
      <c r="AS87" s="52">
        <f t="shared" si="85"/>
        <v>1769082424.8284025</v>
      </c>
      <c r="AT87" s="52">
        <f t="shared" si="86"/>
        <v>1114075478.822485</v>
      </c>
      <c r="AU87" s="52">
        <f t="shared" si="87"/>
        <v>1026817936</v>
      </c>
      <c r="AV87" s="52">
        <f t="shared" si="88"/>
        <v>1123868891.1005917</v>
      </c>
      <c r="AW87" s="52">
        <f t="shared" si="89"/>
        <v>1457301259.7633135</v>
      </c>
      <c r="AY87" s="17">
        <f t="shared" si="68"/>
        <v>9262.3076923076915</v>
      </c>
      <c r="AZ87" s="17">
        <f t="shared" si="69"/>
        <v>5781.9230769230771</v>
      </c>
      <c r="BA87" s="17">
        <f t="shared" si="60"/>
        <v>7113.8461538461543</v>
      </c>
      <c r="BB87" s="17">
        <f t="shared" si="60"/>
        <v>6769</v>
      </c>
      <c r="BC87" s="17">
        <f t="shared" si="60"/>
        <v>6663.1538461538457</v>
      </c>
      <c r="BD87" s="17">
        <f t="shared" si="52"/>
        <v>6820.4615384615381</v>
      </c>
      <c r="BE87" s="17">
        <f t="shared" si="52"/>
        <v>5367.4615384615381</v>
      </c>
      <c r="BF87" s="17">
        <f t="shared" si="52"/>
        <v>4375.6923076923076</v>
      </c>
      <c r="BG87" s="17">
        <f t="shared" si="52"/>
        <v>4914.5384615384619</v>
      </c>
      <c r="BH87" s="17">
        <f t="shared" si="53"/>
        <v>5103.8461538461543</v>
      </c>
      <c r="BI87" s="17">
        <f t="shared" si="53"/>
        <v>4999.1538461538457</v>
      </c>
      <c r="BJ87" s="17">
        <f t="shared" si="53"/>
        <v>4186.5384615384619</v>
      </c>
      <c r="BK87" s="17">
        <f t="shared" si="53"/>
        <v>4646.0769230769229</v>
      </c>
      <c r="BL87" s="17">
        <f t="shared" si="54"/>
        <v>5593.0769230769229</v>
      </c>
      <c r="BM87" s="17">
        <f t="shared" si="54"/>
        <v>5613.9230769230771</v>
      </c>
      <c r="BN87" s="17">
        <f t="shared" si="54"/>
        <v>4576.6153846153848</v>
      </c>
      <c r="BO87" s="17">
        <f t="shared" si="54"/>
        <v>4473.3076923076924</v>
      </c>
      <c r="BP87" s="17">
        <f t="shared" si="55"/>
        <v>4775.5384615384619</v>
      </c>
      <c r="BQ87" s="17">
        <f t="shared" si="55"/>
        <v>4330.6923076923076</v>
      </c>
      <c r="BR87" s="17">
        <f t="shared" si="55"/>
        <v>5483.1538461538457</v>
      </c>
      <c r="BS87" s="17">
        <f t="shared" si="55"/>
        <v>5475</v>
      </c>
      <c r="BT87" s="17">
        <f t="shared" si="56"/>
        <v>5491.8461538461543</v>
      </c>
      <c r="BU87" s="17">
        <f t="shared" si="56"/>
        <v>5213.7692307692305</v>
      </c>
      <c r="BV87" s="17">
        <f t="shared" si="56"/>
        <v>7123.5384615384619</v>
      </c>
      <c r="BW87" s="17">
        <f t="shared" si="56"/>
        <v>7138.2307692307695</v>
      </c>
      <c r="BX87" s="17">
        <f t="shared" si="57"/>
        <v>6830.6923076923076</v>
      </c>
      <c r="BY87" s="17">
        <f t="shared" si="57"/>
        <v>5876.0769230769229</v>
      </c>
      <c r="BZ87" s="17">
        <f t="shared" si="57"/>
        <v>7204.6153846153848</v>
      </c>
      <c r="CA87" s="17">
        <f t="shared" si="57"/>
        <v>8758.0769230769238</v>
      </c>
      <c r="CB87" s="17">
        <f t="shared" si="58"/>
        <v>9192</v>
      </c>
      <c r="CC87" s="17">
        <f t="shared" si="58"/>
        <v>9531</v>
      </c>
      <c r="CF87" s="16">
        <f t="shared" ref="CF87:CU87" si="90">POWER($AY87-BA87,2)</f>
        <v>4615886.9822485149</v>
      </c>
      <c r="CG87" s="16">
        <f t="shared" si="90"/>
        <v>6216583.2485207058</v>
      </c>
      <c r="CH87" s="16">
        <f t="shared" si="90"/>
        <v>6755600.7159763295</v>
      </c>
      <c r="CI87" s="16">
        <f t="shared" si="90"/>
        <v>5962612.6390532516</v>
      </c>
      <c r="CJ87" s="16">
        <f t="shared" si="90"/>
        <v>15169826.562130174</v>
      </c>
      <c r="CK87" s="16">
        <f t="shared" si="90"/>
        <v>23879009.917159755</v>
      </c>
      <c r="CL87" s="16">
        <f t="shared" si="90"/>
        <v>18903097.284023657</v>
      </c>
      <c r="CM87" s="16">
        <f t="shared" si="90"/>
        <v>17292802.366863895</v>
      </c>
      <c r="CN87" s="16">
        <f t="shared" si="90"/>
        <v>18174480.715976328</v>
      </c>
      <c r="CO87" s="16">
        <f t="shared" si="90"/>
        <v>25763433.284023657</v>
      </c>
      <c r="CP87" s="16">
        <f t="shared" si="90"/>
        <v>21309586.514792893</v>
      </c>
      <c r="CQ87" s="16">
        <f t="shared" si="90"/>
        <v>13463254.437869817</v>
      </c>
      <c r="CR87" s="16">
        <f t="shared" si="90"/>
        <v>13310710.301775141</v>
      </c>
      <c r="CS87" s="16">
        <f t="shared" si="90"/>
        <v>21955712.402366854</v>
      </c>
      <c r="CT87" s="16">
        <f t="shared" si="90"/>
        <v>22934520.999999993</v>
      </c>
      <c r="CU87" s="16">
        <f t="shared" si="90"/>
        <v>20131098.130177505</v>
      </c>
      <c r="CV87" s="16">
        <f t="shared" ref="CV87:DG87" si="91">POWER($AY87-BQ87,2)</f>
        <v>24320830.301775139</v>
      </c>
      <c r="CW87" s="16">
        <f t="shared" si="91"/>
        <v>14282003.792899406</v>
      </c>
      <c r="CX87" s="16">
        <f t="shared" si="91"/>
        <v>14343699.556213012</v>
      </c>
      <c r="CY87" s="16">
        <f t="shared" si="91"/>
        <v>14216380.213017741</v>
      </c>
      <c r="CZ87" s="16">
        <f t="shared" si="91"/>
        <v>16390663.674556209</v>
      </c>
      <c r="DA87" s="16">
        <f t="shared" si="91"/>
        <v>4574333.822485202</v>
      </c>
      <c r="DB87" s="16">
        <f t="shared" si="91"/>
        <v>4511702.7751479242</v>
      </c>
      <c r="DC87" s="16">
        <f t="shared" si="91"/>
        <v>5912753.3786982214</v>
      </c>
      <c r="DD87" s="16">
        <f t="shared" si="91"/>
        <v>11466558.822485203</v>
      </c>
      <c r="DE87" s="16">
        <f t="shared" si="91"/>
        <v>4234097.6331360908</v>
      </c>
      <c r="DF87" s="16">
        <f t="shared" si="91"/>
        <v>254248.6686390517</v>
      </c>
      <c r="DG87" s="16">
        <f t="shared" si="91"/>
        <v>4943.1715976330179</v>
      </c>
      <c r="DH87" s="16">
        <f t="shared" si="41"/>
        <v>72195.556213018208</v>
      </c>
    </row>
    <row r="88" spans="1:112">
      <c r="A88" s="5">
        <v>36526</v>
      </c>
      <c r="B88" s="112">
        <v>26362</v>
      </c>
      <c r="C88" s="112">
        <v>49560</v>
      </c>
      <c r="D88" s="17">
        <v>5259</v>
      </c>
      <c r="E88" s="17">
        <v>17360</v>
      </c>
      <c r="G88" s="17">
        <f t="shared" si="61"/>
        <v>86066.461538461532</v>
      </c>
      <c r="H88" s="17">
        <f t="shared" si="62"/>
        <v>37393.076923076922</v>
      </c>
      <c r="I88" s="17">
        <f t="shared" si="59"/>
        <v>36888.307692307695</v>
      </c>
      <c r="J88" s="17">
        <f t="shared" si="59"/>
        <v>39433.923076923078</v>
      </c>
      <c r="K88" s="17">
        <f t="shared" si="59"/>
        <v>36758.153846153844</v>
      </c>
      <c r="L88" s="17">
        <f t="shared" si="47"/>
        <v>36964.923076923078</v>
      </c>
      <c r="M88" s="17">
        <f t="shared" si="47"/>
        <v>36435.230769230766</v>
      </c>
      <c r="N88" s="17">
        <f t="shared" si="47"/>
        <v>39284.230769230766</v>
      </c>
      <c r="O88" s="17">
        <f t="shared" si="47"/>
        <v>38645.307692307695</v>
      </c>
      <c r="P88" s="17">
        <f t="shared" si="48"/>
        <v>39397.692307692305</v>
      </c>
      <c r="Q88" s="17">
        <f t="shared" si="48"/>
        <v>40441.538461538461</v>
      </c>
      <c r="R88" s="17">
        <f t="shared" si="48"/>
        <v>43765.769230769234</v>
      </c>
      <c r="S88" s="17">
        <f t="shared" si="48"/>
        <v>46328.076923076922</v>
      </c>
      <c r="T88" s="17">
        <f t="shared" si="49"/>
        <v>54102.461538461539</v>
      </c>
      <c r="U88" s="17">
        <f t="shared" si="49"/>
        <v>53067.384615384617</v>
      </c>
      <c r="V88" s="17">
        <f t="shared" si="49"/>
        <v>51734.846153846156</v>
      </c>
      <c r="W88" s="17">
        <f t="shared" si="49"/>
        <v>47442.615384615383</v>
      </c>
      <c r="X88" s="17">
        <f t="shared" si="50"/>
        <v>56125.307692307695</v>
      </c>
      <c r="Y88" s="17">
        <f t="shared" si="50"/>
        <v>57459.076923076922</v>
      </c>
      <c r="Z88" s="17">
        <f t="shared" si="50"/>
        <v>55978.923076923078</v>
      </c>
      <c r="AA88" s="17">
        <f t="shared" si="50"/>
        <v>51328.461538461539</v>
      </c>
      <c r="AB88" s="17">
        <f t="shared" si="51"/>
        <v>50175.769230769234</v>
      </c>
      <c r="AD88" s="52">
        <f t="shared" si="70"/>
        <v>2418490815.7159753</v>
      </c>
      <c r="AE88" s="52">
        <f t="shared" si="71"/>
        <v>2174593643.3668633</v>
      </c>
      <c r="AF88" s="52">
        <f t="shared" si="72"/>
        <v>2431309207.4792895</v>
      </c>
      <c r="AG88" s="52">
        <f t="shared" si="73"/>
        <v>2410961079.2899399</v>
      </c>
      <c r="AH88" s="52">
        <f t="shared" si="74"/>
        <v>2463259067.6686387</v>
      </c>
      <c r="AI88" s="52">
        <f t="shared" si="75"/>
        <v>2188577115.7455616</v>
      </c>
      <c r="AJ88" s="52">
        <f t="shared" si="76"/>
        <v>2248765832.1005907</v>
      </c>
      <c r="AK88" s="52">
        <f t="shared" si="77"/>
        <v>2177974021.5147924</v>
      </c>
      <c r="AL88" s="52">
        <f t="shared" si="78"/>
        <v>2081633605.7751474</v>
      </c>
      <c r="AM88" s="52">
        <f t="shared" si="79"/>
        <v>1789348569.7100582</v>
      </c>
      <c r="AN88" s="52">
        <f t="shared" si="80"/>
        <v>1579139211.8402362</v>
      </c>
      <c r="AO88" s="52">
        <f t="shared" si="81"/>
        <v>1021697295.9999995</v>
      </c>
      <c r="AP88" s="52">
        <f t="shared" si="82"/>
        <v>1088939077.7751474</v>
      </c>
      <c r="AQ88" s="52">
        <f t="shared" si="83"/>
        <v>1178659814.9171591</v>
      </c>
      <c r="AR88" s="52">
        <f t="shared" si="84"/>
        <v>1491801491.715976</v>
      </c>
      <c r="AS88" s="52">
        <f t="shared" si="85"/>
        <v>896472693.63905263</v>
      </c>
      <c r="AT88" s="52">
        <f t="shared" si="86"/>
        <v>818382454.53254402</v>
      </c>
      <c r="AU88" s="52">
        <f t="shared" si="87"/>
        <v>905259970.67455578</v>
      </c>
      <c r="AV88" s="52">
        <f t="shared" si="88"/>
        <v>1206728643.9999995</v>
      </c>
      <c r="AW88" s="52">
        <f t="shared" si="89"/>
        <v>1288141794.325443</v>
      </c>
      <c r="AY88" s="17">
        <f t="shared" si="68"/>
        <v>9626.3076923076915</v>
      </c>
      <c r="AZ88" s="17">
        <f t="shared" si="69"/>
        <v>7113.8461538461543</v>
      </c>
      <c r="BA88" s="17">
        <f t="shared" si="60"/>
        <v>6769</v>
      </c>
      <c r="BB88" s="17">
        <f t="shared" si="60"/>
        <v>6663.1538461538457</v>
      </c>
      <c r="BC88" s="17">
        <f t="shared" si="60"/>
        <v>6820.4615384615381</v>
      </c>
      <c r="BD88" s="17">
        <f t="shared" si="52"/>
        <v>5367.4615384615381</v>
      </c>
      <c r="BE88" s="17">
        <f t="shared" si="52"/>
        <v>4375.6923076923076</v>
      </c>
      <c r="BF88" s="17">
        <f t="shared" si="52"/>
        <v>4914.5384615384619</v>
      </c>
      <c r="BG88" s="17">
        <f t="shared" si="52"/>
        <v>5103.8461538461543</v>
      </c>
      <c r="BH88" s="17">
        <f t="shared" si="53"/>
        <v>4999.1538461538457</v>
      </c>
      <c r="BI88" s="17">
        <f t="shared" si="53"/>
        <v>4186.5384615384619</v>
      </c>
      <c r="BJ88" s="17">
        <f t="shared" si="53"/>
        <v>4646.0769230769229</v>
      </c>
      <c r="BK88" s="17">
        <f t="shared" si="53"/>
        <v>5593.0769230769229</v>
      </c>
      <c r="BL88" s="17">
        <f t="shared" si="54"/>
        <v>5613.9230769230771</v>
      </c>
      <c r="BM88" s="17">
        <f t="shared" si="54"/>
        <v>4576.6153846153848</v>
      </c>
      <c r="BN88" s="17">
        <f t="shared" si="54"/>
        <v>4473.3076923076924</v>
      </c>
      <c r="BO88" s="17">
        <f t="shared" si="54"/>
        <v>4775.5384615384619</v>
      </c>
      <c r="BP88" s="17">
        <f t="shared" si="55"/>
        <v>4330.6923076923076</v>
      </c>
      <c r="BQ88" s="17">
        <f t="shared" si="55"/>
        <v>5483.1538461538457</v>
      </c>
      <c r="BR88" s="17">
        <f t="shared" si="55"/>
        <v>5475</v>
      </c>
      <c r="BS88" s="17">
        <f t="shared" si="55"/>
        <v>5491.8461538461543</v>
      </c>
      <c r="BT88" s="17">
        <f t="shared" si="56"/>
        <v>5213.7692307692305</v>
      </c>
      <c r="BU88" s="17">
        <f t="shared" si="56"/>
        <v>7123.5384615384619</v>
      </c>
      <c r="BV88" s="17">
        <f t="shared" si="56"/>
        <v>7138.2307692307695</v>
      </c>
      <c r="BW88" s="17">
        <f t="shared" si="56"/>
        <v>6830.6923076923076</v>
      </c>
      <c r="BX88" s="17">
        <f t="shared" si="57"/>
        <v>5876.0769230769229</v>
      </c>
      <c r="BY88" s="17">
        <f t="shared" si="57"/>
        <v>7204.6153846153848</v>
      </c>
      <c r="BZ88" s="17">
        <f t="shared" si="57"/>
        <v>8758.0769230769238</v>
      </c>
      <c r="CA88" s="17">
        <f t="shared" si="57"/>
        <v>9192</v>
      </c>
      <c r="CB88" s="17">
        <f t="shared" si="58"/>
        <v>9531</v>
      </c>
      <c r="CC88" s="17">
        <f t="shared" si="58"/>
        <v>9744.3076923076915</v>
      </c>
      <c r="CF88" s="16">
        <f t="shared" ref="CF88" si="92">POWER($AY88-BA88,2)</f>
        <v>8164207.2485207049</v>
      </c>
      <c r="CG88" s="16">
        <f t="shared" ref="CG88" si="93">POWER($AY88-BB88,2)</f>
        <v>8780280.7159763295</v>
      </c>
      <c r="CH88" s="16">
        <f t="shared" ref="CH88" si="94">POWER($AY88-BC88,2)</f>
        <v>7872772.6390532516</v>
      </c>
      <c r="CI88" s="16">
        <f t="shared" ref="CI88" si="95">POWER($AY88-BD88,2)</f>
        <v>18137770.562130172</v>
      </c>
      <c r="CJ88" s="16">
        <f t="shared" ref="CJ88" si="96">POWER($AY88-BE88,2)</f>
        <v>27568961.917159755</v>
      </c>
      <c r="CK88" s="16">
        <f t="shared" ref="CK88" si="97">POWER($AY88-BF88,2)</f>
        <v>22200769.284023657</v>
      </c>
      <c r="CL88" s="16">
        <f t="shared" ref="CL88" si="98">POWER($AY88-BG88,2)</f>
        <v>20452658.366863895</v>
      </c>
      <c r="CM88" s="16">
        <f t="shared" ref="CM88" si="99">POWER($AY88-BH88,2)</f>
        <v>21410552.715976328</v>
      </c>
      <c r="CN88" s="16">
        <f t="shared" ref="CN88" si="100">POWER($AY88-BI88,2)</f>
        <v>29591089.284023657</v>
      </c>
      <c r="CO88" s="16">
        <f t="shared" ref="CO88" si="101">POWER($AY88-BJ88,2)</f>
        <v>24802698.514792893</v>
      </c>
      <c r="CP88" s="16">
        <f t="shared" ref="CP88" si="102">POWER($AY88-BK88,2)</f>
        <v>16266950.437869817</v>
      </c>
      <c r="CQ88" s="16">
        <f t="shared" ref="CQ88" si="103">POWER($AY88-BL88,2)</f>
        <v>16099230.301775139</v>
      </c>
      <c r="CR88" s="16">
        <f t="shared" ref="CR88" si="104">POWER($AY88-BM88,2)</f>
        <v>25499392.402366854</v>
      </c>
      <c r="CS88" s="16">
        <f t="shared" ref="CS88" si="105">POWER($AY88-BN88,2)</f>
        <v>26553408.999999989</v>
      </c>
      <c r="CT88" s="16">
        <f t="shared" ref="CT88" si="106">POWER($AY88-BO88,2)</f>
        <v>23529962.130177502</v>
      </c>
      <c r="CU88" s="16">
        <f t="shared" ref="CU88" si="107">POWER($AY88-BP88,2)</f>
        <v>28043542.301775139</v>
      </c>
      <c r="CV88" s="16">
        <f t="shared" ref="CV88" si="108">POWER($AY88-BQ88,2)</f>
        <v>17165723.792899404</v>
      </c>
      <c r="CW88" s="16">
        <f t="shared" ref="CW88" si="109">POWER($AY88-BR88,2)</f>
        <v>17233355.55621301</v>
      </c>
      <c r="CX88" s="16">
        <f t="shared" ref="CX88" si="110">POWER($AY88-BS88,2)</f>
        <v>17093772.213017739</v>
      </c>
      <c r="CY88" s="16">
        <f t="shared" ref="CY88" si="111">POWER($AY88-BT88,2)</f>
        <v>19470495.674556207</v>
      </c>
      <c r="CZ88" s="16">
        <f t="shared" ref="CZ88" si="112">POWER($AY88-BU88,2)</f>
        <v>6263853.8224852011</v>
      </c>
      <c r="DA88" s="16">
        <f t="shared" ref="DA88" si="113">POWER($AY88-BV88,2)</f>
        <v>6190526.7751479233</v>
      </c>
      <c r="DB88" s="16">
        <f t="shared" ref="DB88" si="114">POWER($AY88-BW88,2)</f>
        <v>7815465.3786982205</v>
      </c>
      <c r="DC88" s="16">
        <f t="shared" ref="DC88" si="115">POWER($AY88-BX88,2)</f>
        <v>14064230.822485203</v>
      </c>
      <c r="DD88" s="16">
        <f t="shared" ref="DD88" si="116">POWER($AY88-BY88,2)</f>
        <v>5864593.6331360899</v>
      </c>
      <c r="DE88" s="16">
        <f t="shared" ref="DE88" si="117">POWER($AY88-BZ88,2)</f>
        <v>753824.66863905056</v>
      </c>
      <c r="DF88" s="16">
        <f t="shared" ref="DF88" si="118">POWER($AY88-CA88,2)</f>
        <v>188623.1715976324</v>
      </c>
      <c r="DG88" s="16">
        <f t="shared" ref="DG88" si="119">POWER($AY88-CB88,2)</f>
        <v>9083.5562130175913</v>
      </c>
      <c r="DH88" s="16">
        <f t="shared" ref="DH88" si="120">POWER($AY88-CC88,2)</f>
        <v>13924</v>
      </c>
    </row>
    <row r="89" spans="1:112">
      <c r="A89" s="5">
        <v>36557</v>
      </c>
      <c r="B89" s="115">
        <v>104087</v>
      </c>
      <c r="C89" s="115">
        <v>54591</v>
      </c>
      <c r="D89" s="17">
        <v>9434</v>
      </c>
      <c r="E89" s="17">
        <v>8055</v>
      </c>
      <c r="G89" s="17">
        <f t="shared" ref="G89:G152" si="121">AVERAGE(B77:B89)</f>
        <v>92591.076923076922</v>
      </c>
      <c r="H89" s="17">
        <f t="shared" ref="H89:H152" si="122">AVERAGE(C77:C89)</f>
        <v>36888.307692307695</v>
      </c>
      <c r="I89" s="17">
        <f t="shared" si="59"/>
        <v>39433.923076923078</v>
      </c>
      <c r="J89" s="17">
        <f t="shared" si="59"/>
        <v>36758.153846153844</v>
      </c>
      <c r="K89" s="17">
        <f t="shared" si="59"/>
        <v>36964.923076923078</v>
      </c>
      <c r="L89" s="17">
        <f t="shared" si="47"/>
        <v>36435.230769230766</v>
      </c>
      <c r="M89" s="17">
        <f t="shared" si="47"/>
        <v>39284.230769230766</v>
      </c>
      <c r="N89" s="17">
        <f t="shared" si="47"/>
        <v>38645.307692307695</v>
      </c>
      <c r="O89" s="17">
        <f t="shared" si="47"/>
        <v>39397.692307692305</v>
      </c>
      <c r="P89" s="17">
        <f t="shared" si="48"/>
        <v>40441.538461538461</v>
      </c>
      <c r="Q89" s="17">
        <f t="shared" si="48"/>
        <v>43765.769230769234</v>
      </c>
      <c r="R89" s="17">
        <f t="shared" si="48"/>
        <v>46328.076923076922</v>
      </c>
      <c r="S89" s="17">
        <f t="shared" si="48"/>
        <v>54102.461538461539</v>
      </c>
      <c r="T89" s="17">
        <f t="shared" si="49"/>
        <v>53067.384615384617</v>
      </c>
      <c r="U89" s="17">
        <f t="shared" si="49"/>
        <v>51734.846153846156</v>
      </c>
      <c r="V89" s="17">
        <f t="shared" si="49"/>
        <v>47442.615384615383</v>
      </c>
      <c r="W89" s="17">
        <f t="shared" si="49"/>
        <v>56125.307692307695</v>
      </c>
      <c r="X89" s="17">
        <f t="shared" si="50"/>
        <v>57459.076923076922</v>
      </c>
      <c r="Y89" s="17">
        <f t="shared" si="50"/>
        <v>55978.923076923078</v>
      </c>
      <c r="Z89" s="17">
        <f t="shared" si="50"/>
        <v>51328.461538461539</v>
      </c>
      <c r="AA89" s="17">
        <f t="shared" si="50"/>
        <v>50175.769230769234</v>
      </c>
      <c r="AB89" s="17">
        <f t="shared" si="51"/>
        <v>52829.846153846156</v>
      </c>
      <c r="AD89" s="52">
        <f t="shared" ref="AD89:AD152" si="123">POWER($G89-I89,2)</f>
        <v>2825683005.0236683</v>
      </c>
      <c r="AE89" s="52">
        <f t="shared" ref="AE89:AE152" si="124">POWER($G89-J89,2)</f>
        <v>3117315299.3136096</v>
      </c>
      <c r="AF89" s="52">
        <f t="shared" ref="AF89:AF152" si="125">POWER($G89-K89,2)</f>
        <v>3094268991.7159762</v>
      </c>
      <c r="AG89" s="52">
        <f t="shared" ref="AG89:AG152" si="126">POWER($G89-L89,2)</f>
        <v>3153479057.2544379</v>
      </c>
      <c r="AH89" s="52">
        <f t="shared" ref="AH89:AH152" si="127">POWER($G89-M89,2)</f>
        <v>2841619846.8698225</v>
      </c>
      <c r="AI89" s="52">
        <f t="shared" ref="AI89:AI152" si="128">POWER($G89-N89,2)</f>
        <v>2910146017.8994079</v>
      </c>
      <c r="AJ89" s="52">
        <f t="shared" ref="AJ89:AJ152" si="129">POWER($G89-O89,2)</f>
        <v>2829536166.8402367</v>
      </c>
      <c r="AK89" s="52">
        <f t="shared" ref="AK89:AK152" si="130">POWER($G89-P89,2)</f>
        <v>2719574361.7514791</v>
      </c>
      <c r="AL89" s="52">
        <f t="shared" ref="AL89:AL152" si="131">POWER($G89-Q89,2)</f>
        <v>2383910671.2485204</v>
      </c>
      <c r="AM89" s="52">
        <f t="shared" ref="AM89:AM152" si="132">POWER($G89-R89,2)</f>
        <v>2140265169</v>
      </c>
      <c r="AN89" s="52">
        <f t="shared" ref="AN89:AN152" si="133">POWER($G89-S89,2)</f>
        <v>1481373514.2248518</v>
      </c>
      <c r="AO89" s="52">
        <f t="shared" ref="AO89:AO152" si="134">POWER($G89-T89,2)</f>
        <v>1562122253.6331358</v>
      </c>
      <c r="AP89" s="52">
        <f t="shared" ref="AP89:AP152" si="135">POWER($G89-U89,2)</f>
        <v>1669231592.6686387</v>
      </c>
      <c r="AQ89" s="52">
        <f t="shared" ref="AQ89:AQ152" si="136">POWER($G89-V89,2)</f>
        <v>2038383579.2899408</v>
      </c>
      <c r="AR89" s="52">
        <f t="shared" ref="AR89:AR152" si="137">POWER($G89-W89,2)</f>
        <v>1329752325.5917156</v>
      </c>
      <c r="AS89" s="52">
        <f t="shared" ref="AS89:AS152" si="138">POWER($G89-X89,2)</f>
        <v>1234257424</v>
      </c>
      <c r="AT89" s="52">
        <f t="shared" ref="AT89:AT152" si="139">POWER($G89-Y89,2)</f>
        <v>1340449809.2544377</v>
      </c>
      <c r="AU89" s="52">
        <f t="shared" ref="AU89:AU152" si="140">POWER($G89-Z89,2)</f>
        <v>1702603428.3786981</v>
      </c>
      <c r="AV89" s="52">
        <f t="shared" ref="AV89:AV152" si="141">POWER($G89-AA89,2)</f>
        <v>1799058326.6331358</v>
      </c>
      <c r="AW89" s="52">
        <f t="shared" ref="AW89:AW152" si="142">POWER($G89-AB89,2)</f>
        <v>1580955472.2840233</v>
      </c>
      <c r="AY89" s="17">
        <f t="shared" ref="AY89:AY152" si="143">AVERAGE(D77:D89)</f>
        <v>10320.384615384615</v>
      </c>
      <c r="AZ89" s="17">
        <f t="shared" ref="AZ89:AZ152" si="144">AVERAGE(E77:E89)</f>
        <v>6769</v>
      </c>
      <c r="BA89" s="17">
        <f t="shared" si="60"/>
        <v>6663.1538461538457</v>
      </c>
      <c r="BB89" s="17">
        <f t="shared" si="60"/>
        <v>6820.4615384615381</v>
      </c>
      <c r="BC89" s="17">
        <f t="shared" si="60"/>
        <v>5367.4615384615381</v>
      </c>
      <c r="BD89" s="17">
        <f t="shared" si="52"/>
        <v>4375.6923076923076</v>
      </c>
      <c r="BE89" s="17">
        <f t="shared" si="52"/>
        <v>4914.5384615384619</v>
      </c>
      <c r="BF89" s="17">
        <f t="shared" si="52"/>
        <v>5103.8461538461543</v>
      </c>
      <c r="BG89" s="17">
        <f t="shared" si="52"/>
        <v>4999.1538461538457</v>
      </c>
      <c r="BH89" s="17">
        <f t="shared" si="53"/>
        <v>4186.5384615384619</v>
      </c>
      <c r="BI89" s="17">
        <f t="shared" si="53"/>
        <v>4646.0769230769229</v>
      </c>
      <c r="BJ89" s="17">
        <f t="shared" si="53"/>
        <v>5593.0769230769229</v>
      </c>
      <c r="BK89" s="17">
        <f t="shared" si="53"/>
        <v>5613.9230769230771</v>
      </c>
      <c r="BL89" s="17">
        <f t="shared" si="54"/>
        <v>4576.6153846153848</v>
      </c>
      <c r="BM89" s="17">
        <f t="shared" si="54"/>
        <v>4473.3076923076924</v>
      </c>
      <c r="BN89" s="17">
        <f t="shared" si="54"/>
        <v>4775.5384615384619</v>
      </c>
      <c r="BO89" s="17">
        <f t="shared" si="54"/>
        <v>4330.6923076923076</v>
      </c>
      <c r="BP89" s="17">
        <f t="shared" si="55"/>
        <v>5483.1538461538457</v>
      </c>
      <c r="BQ89" s="17">
        <f t="shared" si="55"/>
        <v>5475</v>
      </c>
      <c r="BR89" s="17">
        <f t="shared" si="55"/>
        <v>5491.8461538461543</v>
      </c>
      <c r="BS89" s="17">
        <f t="shared" si="55"/>
        <v>5213.7692307692305</v>
      </c>
      <c r="BT89" s="17">
        <f t="shared" si="56"/>
        <v>7123.5384615384619</v>
      </c>
      <c r="BU89" s="17">
        <f t="shared" si="56"/>
        <v>7138.2307692307695</v>
      </c>
      <c r="BV89" s="17">
        <f t="shared" si="56"/>
        <v>6830.6923076923076</v>
      </c>
      <c r="BW89" s="17">
        <f t="shared" si="56"/>
        <v>5876.0769230769229</v>
      </c>
      <c r="BX89" s="17">
        <f t="shared" si="57"/>
        <v>7204.6153846153848</v>
      </c>
      <c r="BY89" s="17">
        <f t="shared" si="57"/>
        <v>8758.0769230769238</v>
      </c>
      <c r="BZ89" s="17">
        <f t="shared" si="57"/>
        <v>9192</v>
      </c>
      <c r="CA89" s="17">
        <f t="shared" si="57"/>
        <v>9531</v>
      </c>
      <c r="CB89" s="17">
        <f t="shared" si="58"/>
        <v>9744.3076923076915</v>
      </c>
      <c r="CC89" s="17">
        <f t="shared" si="58"/>
        <v>8765.6153846153848</v>
      </c>
      <c r="CF89" s="16">
        <f t="shared" ref="CF89:CF152" si="145">POWER($AY89-BA89,2)</f>
        <v>13375336.899408286</v>
      </c>
      <c r="CG89" s="16">
        <f t="shared" ref="CG89:CG152" si="146">POWER($AY89-BB89,2)</f>
        <v>12249461.5443787</v>
      </c>
      <c r="CH89" s="16">
        <f t="shared" ref="CH89:CH152" si="147">POWER($AY89-BC89,2)</f>
        <v>24531447.005917162</v>
      </c>
      <c r="CI89" s="16">
        <f t="shared" ref="CI89:CI152" si="148">POWER($AY89-BD89,2)</f>
        <v>35339366.633136094</v>
      </c>
      <c r="CJ89" s="16">
        <f t="shared" ref="CJ89:CJ152" si="149">POWER($AY89-BE89,2)</f>
        <v>29223172.639053248</v>
      </c>
      <c r="CK89" s="16">
        <f t="shared" ref="CK89:CK152" si="150">POWER($AY89-BF89,2)</f>
        <v>27212273.520710055</v>
      </c>
      <c r="CL89" s="16">
        <f t="shared" ref="CL89:CL152" si="151">POWER($AY89-BG89,2)</f>
        <v>28315496.899408288</v>
      </c>
      <c r="CM89" s="16">
        <f t="shared" ref="CM89:CM152" si="152">POWER($AY89-BH89,2)</f>
        <v>37624068.639053248</v>
      </c>
      <c r="CN89" s="16">
        <f t="shared" ref="CN89:CN152" si="153">POWER($AY89-BI89,2)</f>
        <v>32197767.786982249</v>
      </c>
      <c r="CO89" s="16">
        <f t="shared" ref="CO89:CO152" si="154">POWER($AY89-BJ89,2)</f>
        <v>22347438.017751481</v>
      </c>
      <c r="CP89" s="16">
        <f t="shared" ref="CP89:CP152" si="155">POWER($AY89-BK89,2)</f>
        <v>22150780.213017747</v>
      </c>
      <c r="CQ89" s="16">
        <f t="shared" ref="CQ89:CQ152" si="156">POWER($AY89-BL89,2)</f>
        <v>32990884.976331357</v>
      </c>
      <c r="CR89" s="16">
        <f t="shared" ref="CR89:CR152" si="157">POWER($AY89-BM89,2)</f>
        <v>34188308.544378698</v>
      </c>
      <c r="CS89" s="16">
        <f t="shared" ref="CS89:CS152" si="158">POWER($AY89-BN89,2)</f>
        <v>30745318.86982248</v>
      </c>
      <c r="CT89" s="16">
        <f t="shared" ref="CT89:CT152" si="159">POWER($AY89-BO89,2)</f>
        <v>35876413.940828398</v>
      </c>
      <c r="CU89" s="16">
        <f t="shared" ref="CU89:CU152" si="160">POWER($AY89-BP89,2)</f>
        <v>23398801.514792901</v>
      </c>
      <c r="CV89" s="16">
        <f t="shared" ref="CV89:CV152" si="161">POWER($AY89-BQ89,2)</f>
        <v>23477752.071005914</v>
      </c>
      <c r="CW89" s="16">
        <f t="shared" ref="CW89:CW152" si="162">POWER($AY89-BR89,2)</f>
        <v>23314783.674556207</v>
      </c>
      <c r="CX89" s="16">
        <f t="shared" ref="CX89:CX152" si="163">POWER($AY89-BS89,2)</f>
        <v>26077520.686390534</v>
      </c>
      <c r="CY89" s="16">
        <f t="shared" ref="CY89:CY152" si="164">POWER($AY89-BT89,2)</f>
        <v>10219825.331360944</v>
      </c>
      <c r="CZ89" s="16">
        <f t="shared" ref="CZ89:CZ152" si="165">POWER($AY89-BU89,2)</f>
        <v>10126103.100591714</v>
      </c>
      <c r="DA89" s="16">
        <f t="shared" ref="DA89:DA152" si="166">POWER($AY89-BV89,2)</f>
        <v>12177952.402366864</v>
      </c>
      <c r="DB89" s="16">
        <f t="shared" ref="DB89:DB152" si="167">POWER($AY89-BW89,2)</f>
        <v>19751870.863905326</v>
      </c>
      <c r="DC89" s="16">
        <f t="shared" ref="DC89:DC152" si="168">POWER($AY89-BX89,2)</f>
        <v>9708017.8994082827</v>
      </c>
      <c r="DD89" s="16">
        <f t="shared" ref="DD89:DD152" si="169">POWER($AY89-BY89,2)</f>
        <v>2440805.3254437842</v>
      </c>
      <c r="DE89" s="16">
        <f t="shared" ref="DE89:DE152" si="170">POWER($AY89-BZ89,2)</f>
        <v>1273251.8402366862</v>
      </c>
      <c r="DF89" s="16">
        <f t="shared" ref="DF89:DF152" si="171">POWER($AY89-CA89,2)</f>
        <v>623128.07100591692</v>
      </c>
      <c r="DG89" s="16">
        <f t="shared" ref="DG89:DG152" si="172">POWER($AY89-CB89,2)</f>
        <v>331864.62130177597</v>
      </c>
      <c r="DH89" s="16">
        <f t="shared" ref="DH89:DH152" si="173">POWER($AY89-CC89,2)</f>
        <v>2417307.3609467447</v>
      </c>
    </row>
    <row r="90" spans="1:112">
      <c r="A90" s="5">
        <v>36586</v>
      </c>
      <c r="B90" s="115">
        <v>95609</v>
      </c>
      <c r="C90" s="115">
        <v>72714</v>
      </c>
      <c r="D90" s="17">
        <v>5566</v>
      </c>
      <c r="E90" s="17">
        <v>1654</v>
      </c>
      <c r="G90" s="17">
        <f t="shared" si="121"/>
        <v>93947.846153846156</v>
      </c>
      <c r="H90" s="17">
        <f t="shared" si="122"/>
        <v>39433.923076923078</v>
      </c>
      <c r="I90" s="17">
        <f t="shared" si="59"/>
        <v>36758.153846153844</v>
      </c>
      <c r="J90" s="17">
        <f t="shared" si="59"/>
        <v>36964.923076923078</v>
      </c>
      <c r="K90" s="17">
        <f t="shared" si="59"/>
        <v>36435.230769230766</v>
      </c>
      <c r="L90" s="17">
        <f t="shared" si="47"/>
        <v>39284.230769230766</v>
      </c>
      <c r="M90" s="17">
        <f t="shared" si="47"/>
        <v>38645.307692307695</v>
      </c>
      <c r="N90" s="17">
        <f t="shared" si="47"/>
        <v>39397.692307692305</v>
      </c>
      <c r="O90" s="17">
        <f t="shared" si="47"/>
        <v>40441.538461538461</v>
      </c>
      <c r="P90" s="17">
        <f t="shared" si="48"/>
        <v>43765.769230769234</v>
      </c>
      <c r="Q90" s="17">
        <f t="shared" si="48"/>
        <v>46328.076923076922</v>
      </c>
      <c r="R90" s="17">
        <f t="shared" si="48"/>
        <v>54102.461538461539</v>
      </c>
      <c r="S90" s="17">
        <f t="shared" si="48"/>
        <v>53067.384615384617</v>
      </c>
      <c r="T90" s="17">
        <f t="shared" si="49"/>
        <v>51734.846153846156</v>
      </c>
      <c r="U90" s="17">
        <f t="shared" si="49"/>
        <v>47442.615384615383</v>
      </c>
      <c r="V90" s="17">
        <f t="shared" si="49"/>
        <v>56125.307692307695</v>
      </c>
      <c r="W90" s="17">
        <f t="shared" si="49"/>
        <v>57459.076923076922</v>
      </c>
      <c r="X90" s="17">
        <f t="shared" si="50"/>
        <v>55978.923076923078</v>
      </c>
      <c r="Y90" s="17">
        <f t="shared" si="50"/>
        <v>51328.461538461539</v>
      </c>
      <c r="Z90" s="17">
        <f t="shared" si="50"/>
        <v>50175.769230769234</v>
      </c>
      <c r="AA90" s="17">
        <f t="shared" si="50"/>
        <v>52829.846153846156</v>
      </c>
      <c r="AB90" s="17">
        <f t="shared" si="51"/>
        <v>52113.538461538461</v>
      </c>
      <c r="AD90" s="52">
        <f t="shared" si="123"/>
        <v>3270660906.2485213</v>
      </c>
      <c r="AE90" s="52">
        <f t="shared" si="124"/>
        <v>3247053522.3905325</v>
      </c>
      <c r="AF90" s="52">
        <f t="shared" si="125"/>
        <v>3307700928.3786988</v>
      </c>
      <c r="AG90" s="52">
        <f t="shared" si="126"/>
        <v>2988110846.9171605</v>
      </c>
      <c r="AH90" s="52">
        <f t="shared" si="127"/>
        <v>3058370760.2899408</v>
      </c>
      <c r="AI90" s="52">
        <f t="shared" si="128"/>
        <v>2975719284.6390538</v>
      </c>
      <c r="AJ90" s="52">
        <f t="shared" si="129"/>
        <v>2862924962.8639054</v>
      </c>
      <c r="AK90" s="52">
        <f t="shared" si="130"/>
        <v>2518240844.3136091</v>
      </c>
      <c r="AL90" s="52">
        <f t="shared" si="131"/>
        <v>2267642421.5917163</v>
      </c>
      <c r="AM90" s="52">
        <f t="shared" si="132"/>
        <v>1587654675.1479292</v>
      </c>
      <c r="AN90" s="52">
        <f t="shared" si="133"/>
        <v>1671212135.5976331</v>
      </c>
      <c r="AO90" s="52">
        <f t="shared" si="134"/>
        <v>1781937369</v>
      </c>
      <c r="AP90" s="52">
        <f t="shared" si="135"/>
        <v>2162736488.8994088</v>
      </c>
      <c r="AQ90" s="52">
        <f t="shared" si="136"/>
        <v>1430544415.6745563</v>
      </c>
      <c r="AR90" s="52">
        <f t="shared" si="137"/>
        <v>1331430279.9763317</v>
      </c>
      <c r="AS90" s="52">
        <f t="shared" si="138"/>
        <v>1441639119.6213019</v>
      </c>
      <c r="AT90" s="52">
        <f t="shared" si="139"/>
        <v>1816411944.9940829</v>
      </c>
      <c r="AU90" s="52">
        <f t="shared" si="140"/>
        <v>1915994718.1597631</v>
      </c>
      <c r="AV90" s="52">
        <f t="shared" si="141"/>
        <v>1690689924</v>
      </c>
      <c r="AW90" s="52">
        <f t="shared" si="142"/>
        <v>1750109300.0946748</v>
      </c>
      <c r="AY90" s="17">
        <f t="shared" si="143"/>
        <v>10381</v>
      </c>
      <c r="AZ90" s="17">
        <f t="shared" si="144"/>
        <v>6663.1538461538457</v>
      </c>
      <c r="BA90" s="17">
        <f t="shared" si="60"/>
        <v>6820.4615384615381</v>
      </c>
      <c r="BB90" s="17">
        <f t="shared" si="60"/>
        <v>5367.4615384615381</v>
      </c>
      <c r="BC90" s="17">
        <f t="shared" si="60"/>
        <v>4375.6923076923076</v>
      </c>
      <c r="BD90" s="17">
        <f t="shared" si="52"/>
        <v>4914.5384615384619</v>
      </c>
      <c r="BE90" s="17">
        <f t="shared" si="52"/>
        <v>5103.8461538461543</v>
      </c>
      <c r="BF90" s="17">
        <f t="shared" si="52"/>
        <v>4999.1538461538457</v>
      </c>
      <c r="BG90" s="17">
        <f t="shared" si="52"/>
        <v>4186.5384615384619</v>
      </c>
      <c r="BH90" s="17">
        <f t="shared" si="53"/>
        <v>4646.0769230769229</v>
      </c>
      <c r="BI90" s="17">
        <f t="shared" si="53"/>
        <v>5593.0769230769229</v>
      </c>
      <c r="BJ90" s="17">
        <f t="shared" si="53"/>
        <v>5613.9230769230771</v>
      </c>
      <c r="BK90" s="17">
        <f t="shared" si="53"/>
        <v>4576.6153846153848</v>
      </c>
      <c r="BL90" s="17">
        <f t="shared" si="54"/>
        <v>4473.3076923076924</v>
      </c>
      <c r="BM90" s="17">
        <f t="shared" si="54"/>
        <v>4775.5384615384619</v>
      </c>
      <c r="BN90" s="17">
        <f t="shared" si="54"/>
        <v>4330.6923076923076</v>
      </c>
      <c r="BO90" s="17">
        <f t="shared" si="54"/>
        <v>5483.1538461538457</v>
      </c>
      <c r="BP90" s="17">
        <f t="shared" si="55"/>
        <v>5475</v>
      </c>
      <c r="BQ90" s="17">
        <f t="shared" si="55"/>
        <v>5491.8461538461543</v>
      </c>
      <c r="BR90" s="17">
        <f t="shared" si="55"/>
        <v>5213.7692307692305</v>
      </c>
      <c r="BS90" s="17">
        <f t="shared" si="55"/>
        <v>7123.5384615384619</v>
      </c>
      <c r="BT90" s="17">
        <f t="shared" si="56"/>
        <v>7138.2307692307695</v>
      </c>
      <c r="BU90" s="17">
        <f t="shared" si="56"/>
        <v>6830.6923076923076</v>
      </c>
      <c r="BV90" s="17">
        <f t="shared" si="56"/>
        <v>5876.0769230769229</v>
      </c>
      <c r="BW90" s="17">
        <f t="shared" si="56"/>
        <v>7204.6153846153848</v>
      </c>
      <c r="BX90" s="17">
        <f t="shared" si="57"/>
        <v>8758.0769230769238</v>
      </c>
      <c r="BY90" s="17">
        <f t="shared" si="57"/>
        <v>9192</v>
      </c>
      <c r="BZ90" s="17">
        <f t="shared" si="57"/>
        <v>9531</v>
      </c>
      <c r="CA90" s="17">
        <f t="shared" si="57"/>
        <v>9744.3076923076915</v>
      </c>
      <c r="CB90" s="17">
        <f t="shared" si="58"/>
        <v>8765.6153846153848</v>
      </c>
      <c r="CC90" s="17">
        <f t="shared" si="58"/>
        <v>9126.0769230769238</v>
      </c>
      <c r="CF90" s="16">
        <f t="shared" si="145"/>
        <v>12677434.136094676</v>
      </c>
      <c r="CG90" s="16">
        <f t="shared" si="146"/>
        <v>25135567.905325446</v>
      </c>
      <c r="CH90" s="16">
        <f t="shared" si="147"/>
        <v>36063720.479289941</v>
      </c>
      <c r="CI90" s="16">
        <f t="shared" si="148"/>
        <v>29882201.751479287</v>
      </c>
      <c r="CJ90" s="16">
        <f t="shared" si="149"/>
        <v>27848352.715976328</v>
      </c>
      <c r="CK90" s="16">
        <f t="shared" si="150"/>
        <v>28964268.023668643</v>
      </c>
      <c r="CL90" s="16">
        <f t="shared" si="151"/>
        <v>38371353.751479283</v>
      </c>
      <c r="CM90" s="16">
        <f t="shared" si="152"/>
        <v>32889342.698224854</v>
      </c>
      <c r="CN90" s="16">
        <f t="shared" si="153"/>
        <v>22924207.390532546</v>
      </c>
      <c r="CO90" s="16">
        <f t="shared" si="154"/>
        <v>22725022.390532542</v>
      </c>
      <c r="CP90" s="16">
        <f t="shared" si="155"/>
        <v>33690880.763313606</v>
      </c>
      <c r="CQ90" s="16">
        <f t="shared" si="156"/>
        <v>34900828.402366862</v>
      </c>
      <c r="CR90" s="16">
        <f t="shared" si="157"/>
        <v>31421199.059171595</v>
      </c>
      <c r="CS90" s="16">
        <f t="shared" si="158"/>
        <v>36606223.171597637</v>
      </c>
      <c r="CT90" s="16">
        <f t="shared" si="159"/>
        <v>23988896.946745567</v>
      </c>
      <c r="CU90" s="16">
        <f t="shared" si="160"/>
        <v>24068836</v>
      </c>
      <c r="CV90" s="16">
        <f t="shared" si="161"/>
        <v>23903825.331360944</v>
      </c>
      <c r="CW90" s="16">
        <f t="shared" si="162"/>
        <v>26700273.822485209</v>
      </c>
      <c r="CX90" s="16">
        <f t="shared" si="163"/>
        <v>10611055.674556211</v>
      </c>
      <c r="CY90" s="16">
        <f t="shared" si="164"/>
        <v>10515552.284023667</v>
      </c>
      <c r="CZ90" s="16">
        <f t="shared" si="165"/>
        <v>12604684.710059172</v>
      </c>
      <c r="DA90" s="16">
        <f t="shared" si="166"/>
        <v>20294331.928994086</v>
      </c>
      <c r="DB90" s="16">
        <f t="shared" si="167"/>
        <v>10089419.22485207</v>
      </c>
      <c r="DC90" s="16">
        <f t="shared" si="168"/>
        <v>2633879.313609465</v>
      </c>
      <c r="DD90" s="16">
        <f t="shared" si="169"/>
        <v>1413721</v>
      </c>
      <c r="DE90" s="16">
        <f t="shared" si="170"/>
        <v>722500</v>
      </c>
      <c r="DF90" s="16">
        <f t="shared" si="171"/>
        <v>405377.09467455727</v>
      </c>
      <c r="DG90" s="16">
        <f t="shared" si="172"/>
        <v>2609467.4556213012</v>
      </c>
      <c r="DH90" s="16">
        <f t="shared" si="173"/>
        <v>1574831.928994081</v>
      </c>
    </row>
    <row r="91" spans="1:112">
      <c r="A91" s="5">
        <v>36617</v>
      </c>
      <c r="B91" s="113">
        <v>55876</v>
      </c>
      <c r="C91" s="113">
        <v>21098</v>
      </c>
      <c r="D91" s="17">
        <v>0</v>
      </c>
      <c r="E91" s="17">
        <v>7253</v>
      </c>
      <c r="G91" s="17">
        <f t="shared" si="121"/>
        <v>88922.153846153844</v>
      </c>
      <c r="H91" s="17">
        <f t="shared" si="122"/>
        <v>36758.153846153844</v>
      </c>
      <c r="I91" s="17">
        <f t="shared" si="59"/>
        <v>36964.923076923078</v>
      </c>
      <c r="J91" s="17">
        <f t="shared" si="59"/>
        <v>36435.230769230766</v>
      </c>
      <c r="K91" s="17">
        <f t="shared" si="59"/>
        <v>39284.230769230766</v>
      </c>
      <c r="L91" s="17">
        <f t="shared" si="47"/>
        <v>38645.307692307695</v>
      </c>
      <c r="M91" s="17">
        <f t="shared" si="47"/>
        <v>39397.692307692305</v>
      </c>
      <c r="N91" s="17">
        <f t="shared" si="47"/>
        <v>40441.538461538461</v>
      </c>
      <c r="O91" s="17">
        <f t="shared" si="47"/>
        <v>43765.769230769234</v>
      </c>
      <c r="P91" s="17">
        <f t="shared" si="48"/>
        <v>46328.076923076922</v>
      </c>
      <c r="Q91" s="17">
        <f t="shared" si="48"/>
        <v>54102.461538461539</v>
      </c>
      <c r="R91" s="17">
        <f t="shared" si="48"/>
        <v>53067.384615384617</v>
      </c>
      <c r="S91" s="17">
        <f t="shared" si="48"/>
        <v>51734.846153846156</v>
      </c>
      <c r="T91" s="17">
        <f t="shared" si="49"/>
        <v>47442.615384615383</v>
      </c>
      <c r="U91" s="17">
        <f t="shared" si="49"/>
        <v>56125.307692307695</v>
      </c>
      <c r="V91" s="17">
        <f t="shared" si="49"/>
        <v>57459.076923076922</v>
      </c>
      <c r="W91" s="17">
        <f t="shared" si="49"/>
        <v>55978.923076923078</v>
      </c>
      <c r="X91" s="17">
        <f t="shared" si="50"/>
        <v>51328.461538461539</v>
      </c>
      <c r="Y91" s="17">
        <f t="shared" si="50"/>
        <v>50175.769230769234</v>
      </c>
      <c r="Z91" s="17">
        <f t="shared" si="50"/>
        <v>52829.846153846156</v>
      </c>
      <c r="AA91" s="17">
        <f t="shared" si="50"/>
        <v>52113.538461538461</v>
      </c>
      <c r="AB91" s="17">
        <f t="shared" si="51"/>
        <v>48888.769230769234</v>
      </c>
      <c r="AD91" s="52">
        <f t="shared" si="123"/>
        <v>2699553829.2071004</v>
      </c>
      <c r="AE91" s="52">
        <f t="shared" si="124"/>
        <v>2754877094.0828404</v>
      </c>
      <c r="AF91" s="52">
        <f t="shared" si="125"/>
        <v>2463923407.3905325</v>
      </c>
      <c r="AG91" s="52">
        <f t="shared" si="126"/>
        <v>2527761259.1775141</v>
      </c>
      <c r="AH91" s="52">
        <f t="shared" si="127"/>
        <v>2452672290.6745563</v>
      </c>
      <c r="AI91" s="52">
        <f t="shared" si="128"/>
        <v>2350370068.0710058</v>
      </c>
      <c r="AJ91" s="52">
        <f t="shared" si="129"/>
        <v>2039099071.5325439</v>
      </c>
      <c r="AK91" s="52">
        <f t="shared" si="130"/>
        <v>1814255388.9289939</v>
      </c>
      <c r="AL91" s="52">
        <f t="shared" si="131"/>
        <v>1212410972.4023666</v>
      </c>
      <c r="AM91" s="52">
        <f t="shared" si="132"/>
        <v>1285564476.5917158</v>
      </c>
      <c r="AN91" s="52">
        <f t="shared" si="133"/>
        <v>1382895853.4023666</v>
      </c>
      <c r="AO91" s="52">
        <f t="shared" si="134"/>
        <v>1720552110.9822485</v>
      </c>
      <c r="AP91" s="52">
        <f t="shared" si="135"/>
        <v>1075633117.6390529</v>
      </c>
      <c r="AQ91" s="52">
        <f t="shared" si="136"/>
        <v>989925209.46745551</v>
      </c>
      <c r="AR91" s="52">
        <f t="shared" si="137"/>
        <v>1085256453.5147927</v>
      </c>
      <c r="AS91" s="52">
        <f t="shared" si="138"/>
        <v>1413285701.3254435</v>
      </c>
      <c r="AT91" s="52">
        <f t="shared" si="139"/>
        <v>1501282320.7633133</v>
      </c>
      <c r="AU91" s="52">
        <f t="shared" si="140"/>
        <v>1302654674.5562127</v>
      </c>
      <c r="AV91" s="52">
        <f t="shared" si="141"/>
        <v>1354874166.5325441</v>
      </c>
      <c r="AW91" s="52">
        <f t="shared" si="142"/>
        <v>1602671883.7633131</v>
      </c>
      <c r="AY91" s="17">
        <f t="shared" si="143"/>
        <v>9471.1538461538457</v>
      </c>
      <c r="AZ91" s="17">
        <f t="shared" si="144"/>
        <v>6820.4615384615381</v>
      </c>
      <c r="BA91" s="17">
        <f t="shared" si="60"/>
        <v>5367.4615384615381</v>
      </c>
      <c r="BB91" s="17">
        <f t="shared" si="60"/>
        <v>4375.6923076923076</v>
      </c>
      <c r="BC91" s="17">
        <f t="shared" si="60"/>
        <v>4914.5384615384619</v>
      </c>
      <c r="BD91" s="17">
        <f t="shared" si="52"/>
        <v>5103.8461538461543</v>
      </c>
      <c r="BE91" s="17">
        <f t="shared" si="52"/>
        <v>4999.1538461538457</v>
      </c>
      <c r="BF91" s="17">
        <f t="shared" si="52"/>
        <v>4186.5384615384619</v>
      </c>
      <c r="BG91" s="17">
        <f t="shared" si="52"/>
        <v>4646.0769230769229</v>
      </c>
      <c r="BH91" s="17">
        <f t="shared" si="53"/>
        <v>5593.0769230769229</v>
      </c>
      <c r="BI91" s="17">
        <f t="shared" si="53"/>
        <v>5613.9230769230771</v>
      </c>
      <c r="BJ91" s="17">
        <f t="shared" si="53"/>
        <v>4576.6153846153848</v>
      </c>
      <c r="BK91" s="17">
        <f t="shared" si="53"/>
        <v>4473.3076923076924</v>
      </c>
      <c r="BL91" s="17">
        <f t="shared" si="54"/>
        <v>4775.5384615384619</v>
      </c>
      <c r="BM91" s="17">
        <f t="shared" si="54"/>
        <v>4330.6923076923076</v>
      </c>
      <c r="BN91" s="17">
        <f t="shared" si="54"/>
        <v>5483.1538461538457</v>
      </c>
      <c r="BO91" s="17">
        <f t="shared" si="54"/>
        <v>5475</v>
      </c>
      <c r="BP91" s="17">
        <f t="shared" si="55"/>
        <v>5491.8461538461543</v>
      </c>
      <c r="BQ91" s="17">
        <f t="shared" si="55"/>
        <v>5213.7692307692305</v>
      </c>
      <c r="BR91" s="17">
        <f t="shared" si="55"/>
        <v>7123.5384615384619</v>
      </c>
      <c r="BS91" s="17">
        <f t="shared" si="55"/>
        <v>7138.2307692307695</v>
      </c>
      <c r="BT91" s="17">
        <f t="shared" si="56"/>
        <v>6830.6923076923076</v>
      </c>
      <c r="BU91" s="17">
        <f t="shared" si="56"/>
        <v>5876.0769230769229</v>
      </c>
      <c r="BV91" s="17">
        <f t="shared" si="56"/>
        <v>7204.6153846153848</v>
      </c>
      <c r="BW91" s="17">
        <f t="shared" si="56"/>
        <v>8758.0769230769238</v>
      </c>
      <c r="BX91" s="17">
        <f t="shared" si="57"/>
        <v>9192</v>
      </c>
      <c r="BY91" s="17">
        <f t="shared" si="57"/>
        <v>9531</v>
      </c>
      <c r="BZ91" s="17">
        <f t="shared" si="57"/>
        <v>9744.3076923076915</v>
      </c>
      <c r="CA91" s="17">
        <f t="shared" si="57"/>
        <v>8765.6153846153848</v>
      </c>
      <c r="CB91" s="17">
        <f t="shared" si="58"/>
        <v>9126.0769230769238</v>
      </c>
      <c r="CC91" s="17">
        <f t="shared" si="58"/>
        <v>8504.6153846153848</v>
      </c>
      <c r="CF91" s="16">
        <f t="shared" si="145"/>
        <v>16840290.556213018</v>
      </c>
      <c r="CG91" s="16">
        <f t="shared" si="146"/>
        <v>25963728.289940827</v>
      </c>
      <c r="CH91" s="16">
        <f t="shared" si="147"/>
        <v>20762743.763313603</v>
      </c>
      <c r="CI91" s="16">
        <f t="shared" si="148"/>
        <v>19073376.479289934</v>
      </c>
      <c r="CJ91" s="16">
        <f t="shared" si="149"/>
        <v>19998784</v>
      </c>
      <c r="CK91" s="16">
        <f t="shared" si="150"/>
        <v>27927159.763313603</v>
      </c>
      <c r="CL91" s="16">
        <f t="shared" si="151"/>
        <v>23281367.313609466</v>
      </c>
      <c r="CM91" s="16">
        <f t="shared" si="152"/>
        <v>15039480.621301774</v>
      </c>
      <c r="CN91" s="16">
        <f t="shared" si="153"/>
        <v>14878229.207100587</v>
      </c>
      <c r="CO91" s="16">
        <f t="shared" si="154"/>
        <v>23956506.751479283</v>
      </c>
      <c r="CP91" s="16">
        <f t="shared" si="155"/>
        <v>24978466.177514788</v>
      </c>
      <c r="CQ91" s="16">
        <f t="shared" si="156"/>
        <v>22048803.840236679</v>
      </c>
      <c r="CR91" s="16">
        <f t="shared" si="157"/>
        <v>26424344.828402363</v>
      </c>
      <c r="CS91" s="16">
        <f t="shared" si="158"/>
        <v>15904144</v>
      </c>
      <c r="CT91" s="16">
        <f t="shared" si="159"/>
        <v>15969245.562130174</v>
      </c>
      <c r="CU91" s="16">
        <f t="shared" si="160"/>
        <v>15834889.710059164</v>
      </c>
      <c r="CV91" s="16">
        <f t="shared" si="161"/>
        <v>18125323.76331361</v>
      </c>
      <c r="CW91" s="16">
        <f t="shared" si="162"/>
        <v>5511297.9940828364</v>
      </c>
      <c r="CX91" s="16">
        <f t="shared" si="163"/>
        <v>5442530.0828402331</v>
      </c>
      <c r="CY91" s="16">
        <f t="shared" si="164"/>
        <v>6972037.1360946726</v>
      </c>
      <c r="CZ91" s="16">
        <f t="shared" si="165"/>
        <v>12924578.082840236</v>
      </c>
      <c r="DA91" s="16">
        <f t="shared" si="166"/>
        <v>5137196.5976331336</v>
      </c>
      <c r="DB91" s="16">
        <f t="shared" si="167"/>
        <v>508478.69822485046</v>
      </c>
      <c r="DC91" s="16">
        <f t="shared" si="168"/>
        <v>77926.86982248498</v>
      </c>
      <c r="DD91" s="16">
        <f t="shared" si="169"/>
        <v>3581.562130177565</v>
      </c>
      <c r="DE91" s="16">
        <f t="shared" si="170"/>
        <v>74613.023668638823</v>
      </c>
      <c r="DF91" s="16">
        <f t="shared" si="171"/>
        <v>497784.52071005839</v>
      </c>
      <c r="DG91" s="16">
        <f t="shared" si="172"/>
        <v>119078.08284023592</v>
      </c>
      <c r="DH91" s="16">
        <f t="shared" si="173"/>
        <v>934196.59763313504</v>
      </c>
    </row>
    <row r="92" spans="1:112">
      <c r="A92" s="5">
        <v>36647</v>
      </c>
      <c r="B92" s="113">
        <v>186914</v>
      </c>
      <c r="C92" s="113">
        <v>47035</v>
      </c>
      <c r="D92" s="17">
        <v>3892</v>
      </c>
      <c r="E92" s="17">
        <v>2281</v>
      </c>
      <c r="G92" s="17">
        <f t="shared" si="121"/>
        <v>97669.307692307688</v>
      </c>
      <c r="H92" s="17">
        <f t="shared" si="122"/>
        <v>36964.923076923078</v>
      </c>
      <c r="I92" s="17">
        <f t="shared" si="59"/>
        <v>36435.230769230766</v>
      </c>
      <c r="J92" s="17">
        <f t="shared" si="59"/>
        <v>39284.230769230766</v>
      </c>
      <c r="K92" s="17">
        <f t="shared" si="59"/>
        <v>38645.307692307695</v>
      </c>
      <c r="L92" s="17">
        <f t="shared" si="47"/>
        <v>39397.692307692305</v>
      </c>
      <c r="M92" s="17">
        <f t="shared" si="47"/>
        <v>40441.538461538461</v>
      </c>
      <c r="N92" s="17">
        <f t="shared" si="47"/>
        <v>43765.769230769234</v>
      </c>
      <c r="O92" s="17">
        <f t="shared" si="47"/>
        <v>46328.076923076922</v>
      </c>
      <c r="P92" s="17">
        <f t="shared" si="48"/>
        <v>54102.461538461539</v>
      </c>
      <c r="Q92" s="17">
        <f t="shared" si="48"/>
        <v>53067.384615384617</v>
      </c>
      <c r="R92" s="17">
        <f t="shared" si="48"/>
        <v>51734.846153846156</v>
      </c>
      <c r="S92" s="17">
        <f t="shared" si="48"/>
        <v>47442.615384615383</v>
      </c>
      <c r="T92" s="17">
        <f t="shared" si="49"/>
        <v>56125.307692307695</v>
      </c>
      <c r="U92" s="17">
        <f t="shared" si="49"/>
        <v>57459.076923076922</v>
      </c>
      <c r="V92" s="17">
        <f t="shared" si="49"/>
        <v>55978.923076923078</v>
      </c>
      <c r="W92" s="17">
        <f t="shared" si="49"/>
        <v>51328.461538461539</v>
      </c>
      <c r="X92" s="17">
        <f t="shared" si="50"/>
        <v>50175.769230769234</v>
      </c>
      <c r="Y92" s="17">
        <f t="shared" si="50"/>
        <v>52829.846153846156</v>
      </c>
      <c r="Z92" s="17">
        <f t="shared" si="50"/>
        <v>52113.538461538461</v>
      </c>
      <c r="AA92" s="17">
        <f t="shared" si="50"/>
        <v>48888.769230769234</v>
      </c>
      <c r="AB92" s="17">
        <f t="shared" si="51"/>
        <v>47543.076923076922</v>
      </c>
      <c r="AD92" s="52">
        <f t="shared" si="123"/>
        <v>3749612176.6213017</v>
      </c>
      <c r="AE92" s="52">
        <f t="shared" si="124"/>
        <v>3408817207.3136091</v>
      </c>
      <c r="AF92" s="52">
        <f t="shared" si="125"/>
        <v>3483832575.999999</v>
      </c>
      <c r="AG92" s="52">
        <f t="shared" si="126"/>
        <v>3395581159.5325441</v>
      </c>
      <c r="AH92" s="52">
        <f t="shared" si="127"/>
        <v>3275017571.130177</v>
      </c>
      <c r="AI92" s="52">
        <f t="shared" si="128"/>
        <v>2905591458.6745553</v>
      </c>
      <c r="AJ92" s="52">
        <f t="shared" si="129"/>
        <v>2635921976.8994079</v>
      </c>
      <c r="AK92" s="52">
        <f t="shared" si="130"/>
        <v>1898070083.7928989</v>
      </c>
      <c r="AL92" s="52">
        <f t="shared" si="131"/>
        <v>1989331542.1597629</v>
      </c>
      <c r="AM92" s="52">
        <f t="shared" si="132"/>
        <v>2109974756.8284018</v>
      </c>
      <c r="AN92" s="52">
        <f t="shared" si="133"/>
        <v>2522720620.1715975</v>
      </c>
      <c r="AO92" s="52">
        <f t="shared" si="134"/>
        <v>1725903935.9999993</v>
      </c>
      <c r="AP92" s="52">
        <f t="shared" si="135"/>
        <v>1616862658.5147927</v>
      </c>
      <c r="AQ92" s="52">
        <f t="shared" si="136"/>
        <v>1738088169.3786979</v>
      </c>
      <c r="AR92" s="52">
        <f t="shared" si="137"/>
        <v>2147474022.2544374</v>
      </c>
      <c r="AS92" s="52">
        <f t="shared" si="138"/>
        <v>2255636195.5976324</v>
      </c>
      <c r="AT92" s="52">
        <f t="shared" si="139"/>
        <v>2010577311.059171</v>
      </c>
      <c r="AU92" s="52">
        <f t="shared" si="140"/>
        <v>2075328110.2071002</v>
      </c>
      <c r="AV92" s="52">
        <f t="shared" si="141"/>
        <v>2379540932.5976324</v>
      </c>
      <c r="AW92" s="52">
        <f t="shared" si="142"/>
        <v>2512639011.130177</v>
      </c>
      <c r="AY92" s="17">
        <f t="shared" si="143"/>
        <v>8946.6153846153848</v>
      </c>
      <c r="AZ92" s="17">
        <f t="shared" si="144"/>
        <v>5367.4615384615381</v>
      </c>
      <c r="BA92" s="17">
        <f t="shared" si="60"/>
        <v>4375.6923076923076</v>
      </c>
      <c r="BB92" s="17">
        <f t="shared" si="60"/>
        <v>4914.5384615384619</v>
      </c>
      <c r="BC92" s="17">
        <f t="shared" si="60"/>
        <v>5103.8461538461543</v>
      </c>
      <c r="BD92" s="17">
        <f t="shared" si="52"/>
        <v>4999.1538461538457</v>
      </c>
      <c r="BE92" s="17">
        <f t="shared" si="52"/>
        <v>4186.5384615384619</v>
      </c>
      <c r="BF92" s="17">
        <f t="shared" si="52"/>
        <v>4646.0769230769229</v>
      </c>
      <c r="BG92" s="17">
        <f t="shared" si="52"/>
        <v>5593.0769230769229</v>
      </c>
      <c r="BH92" s="17">
        <f t="shared" si="53"/>
        <v>5613.9230769230771</v>
      </c>
      <c r="BI92" s="17">
        <f t="shared" si="53"/>
        <v>4576.6153846153848</v>
      </c>
      <c r="BJ92" s="17">
        <f t="shared" si="53"/>
        <v>4473.3076923076924</v>
      </c>
      <c r="BK92" s="17">
        <f t="shared" si="53"/>
        <v>4775.5384615384619</v>
      </c>
      <c r="BL92" s="17">
        <f t="shared" si="54"/>
        <v>4330.6923076923076</v>
      </c>
      <c r="BM92" s="17">
        <f t="shared" si="54"/>
        <v>5483.1538461538457</v>
      </c>
      <c r="BN92" s="17">
        <f t="shared" si="54"/>
        <v>5475</v>
      </c>
      <c r="BO92" s="17">
        <f t="shared" si="54"/>
        <v>5491.8461538461543</v>
      </c>
      <c r="BP92" s="17">
        <f t="shared" si="55"/>
        <v>5213.7692307692305</v>
      </c>
      <c r="BQ92" s="17">
        <f t="shared" si="55"/>
        <v>7123.5384615384619</v>
      </c>
      <c r="BR92" s="17">
        <f t="shared" si="55"/>
        <v>7138.2307692307695</v>
      </c>
      <c r="BS92" s="17">
        <f t="shared" si="55"/>
        <v>6830.6923076923076</v>
      </c>
      <c r="BT92" s="17">
        <f t="shared" si="56"/>
        <v>5876.0769230769229</v>
      </c>
      <c r="BU92" s="17">
        <f t="shared" si="56"/>
        <v>7204.6153846153848</v>
      </c>
      <c r="BV92" s="17">
        <f t="shared" si="56"/>
        <v>8758.0769230769238</v>
      </c>
      <c r="BW92" s="17">
        <f t="shared" si="56"/>
        <v>9192</v>
      </c>
      <c r="BX92" s="17">
        <f t="shared" si="57"/>
        <v>9531</v>
      </c>
      <c r="BY92" s="17">
        <f t="shared" si="57"/>
        <v>9744.3076923076915</v>
      </c>
      <c r="BZ92" s="17">
        <f t="shared" si="57"/>
        <v>8765.6153846153848</v>
      </c>
      <c r="CA92" s="17">
        <f t="shared" si="57"/>
        <v>9126.0769230769238</v>
      </c>
      <c r="CB92" s="17">
        <f t="shared" si="58"/>
        <v>8504.6153846153848</v>
      </c>
      <c r="CC92" s="17">
        <f t="shared" si="58"/>
        <v>8562.1538461538457</v>
      </c>
      <c r="CF92" s="16">
        <f t="shared" si="145"/>
        <v>20893337.77514793</v>
      </c>
      <c r="CG92" s="16">
        <f t="shared" si="146"/>
        <v>16257644.313609466</v>
      </c>
      <c r="CH92" s="16">
        <f t="shared" si="147"/>
        <v>14766875.360946743</v>
      </c>
      <c r="CI92" s="16">
        <f t="shared" si="148"/>
        <v>15582452.59763314</v>
      </c>
      <c r="CJ92" s="16">
        <f t="shared" si="149"/>
        <v>22658332.313609466</v>
      </c>
      <c r="CK92" s="16">
        <f t="shared" si="150"/>
        <v>18494631.059171602</v>
      </c>
      <c r="CL92" s="16">
        <f t="shared" si="151"/>
        <v>11246220.213017754</v>
      </c>
      <c r="CM92" s="16">
        <f t="shared" si="152"/>
        <v>11106838.01775148</v>
      </c>
      <c r="CN92" s="16">
        <f t="shared" si="153"/>
        <v>19096900</v>
      </c>
      <c r="CO92" s="16">
        <f t="shared" si="154"/>
        <v>20010481.710059173</v>
      </c>
      <c r="CP92" s="16">
        <f t="shared" si="155"/>
        <v>17397882.69822485</v>
      </c>
      <c r="CQ92" s="16">
        <f t="shared" si="156"/>
        <v>21306745.85207101</v>
      </c>
      <c r="CR92" s="16">
        <f t="shared" si="157"/>
        <v>11995565.82840237</v>
      </c>
      <c r="CS92" s="16">
        <f t="shared" si="158"/>
        <v>12052113.378698226</v>
      </c>
      <c r="CT92" s="16">
        <f t="shared" si="159"/>
        <v>11935430.437869821</v>
      </c>
      <c r="CU92" s="16">
        <f t="shared" si="160"/>
        <v>13934140.408284027</v>
      </c>
      <c r="CV92" s="16">
        <f t="shared" si="161"/>
        <v>3323609.4674556204</v>
      </c>
      <c r="CW92" s="16">
        <f t="shared" si="162"/>
        <v>3270254.9171597627</v>
      </c>
      <c r="CX92" s="16">
        <f t="shared" si="163"/>
        <v>4477130.4674556218</v>
      </c>
      <c r="CY92" s="16">
        <f t="shared" si="164"/>
        <v>9428206.4437869843</v>
      </c>
      <c r="CZ92" s="16">
        <f t="shared" si="165"/>
        <v>3034564</v>
      </c>
      <c r="DA92" s="16">
        <f t="shared" si="166"/>
        <v>35546.751479289727</v>
      </c>
      <c r="DB92" s="16">
        <f t="shared" si="167"/>
        <v>60213.60946745555</v>
      </c>
      <c r="DC92" s="16">
        <f t="shared" si="168"/>
        <v>341505.37869822467</v>
      </c>
      <c r="DD92" s="16">
        <f t="shared" si="169"/>
        <v>636313.01775147778</v>
      </c>
      <c r="DE92" s="16">
        <f t="shared" si="170"/>
        <v>32761</v>
      </c>
      <c r="DF92" s="16">
        <f t="shared" si="171"/>
        <v>32206.443786982451</v>
      </c>
      <c r="DG92" s="16">
        <f t="shared" si="172"/>
        <v>195364</v>
      </c>
      <c r="DH92" s="16">
        <f t="shared" si="173"/>
        <v>147810.67455621346</v>
      </c>
    </row>
    <row r="93" spans="1:112">
      <c r="A93" s="5">
        <v>36678</v>
      </c>
      <c r="B93" s="111">
        <v>71578</v>
      </c>
      <c r="C93" s="111">
        <v>30804</v>
      </c>
      <c r="D93" s="17">
        <v>582</v>
      </c>
      <c r="E93" s="17">
        <v>193</v>
      </c>
      <c r="G93" s="17">
        <f t="shared" si="121"/>
        <v>98398.538461538468</v>
      </c>
      <c r="H93" s="17">
        <f t="shared" si="122"/>
        <v>36435.230769230766</v>
      </c>
      <c r="I93" s="17">
        <f t="shared" si="59"/>
        <v>39284.230769230766</v>
      </c>
      <c r="J93" s="17">
        <f t="shared" si="59"/>
        <v>38645.307692307695</v>
      </c>
      <c r="K93" s="17">
        <f t="shared" si="59"/>
        <v>39397.692307692305</v>
      </c>
      <c r="L93" s="17">
        <f t="shared" si="47"/>
        <v>40441.538461538461</v>
      </c>
      <c r="M93" s="17">
        <f t="shared" si="47"/>
        <v>43765.769230769234</v>
      </c>
      <c r="N93" s="17">
        <f t="shared" si="47"/>
        <v>46328.076923076922</v>
      </c>
      <c r="O93" s="17">
        <f t="shared" si="47"/>
        <v>54102.461538461539</v>
      </c>
      <c r="P93" s="17">
        <f t="shared" si="48"/>
        <v>53067.384615384617</v>
      </c>
      <c r="Q93" s="17">
        <f t="shared" si="48"/>
        <v>51734.846153846156</v>
      </c>
      <c r="R93" s="17">
        <f t="shared" si="48"/>
        <v>47442.615384615383</v>
      </c>
      <c r="S93" s="17">
        <f t="shared" si="48"/>
        <v>56125.307692307695</v>
      </c>
      <c r="T93" s="17">
        <f t="shared" si="49"/>
        <v>57459.076923076922</v>
      </c>
      <c r="U93" s="17">
        <f t="shared" si="49"/>
        <v>55978.923076923078</v>
      </c>
      <c r="V93" s="17">
        <f t="shared" si="49"/>
        <v>51328.461538461539</v>
      </c>
      <c r="W93" s="17">
        <f t="shared" si="49"/>
        <v>50175.769230769234</v>
      </c>
      <c r="X93" s="17">
        <f t="shared" si="50"/>
        <v>52829.846153846156</v>
      </c>
      <c r="Y93" s="17">
        <f t="shared" si="50"/>
        <v>52113.538461538461</v>
      </c>
      <c r="Z93" s="17">
        <f t="shared" si="50"/>
        <v>48888.769230769234</v>
      </c>
      <c r="AA93" s="17">
        <f t="shared" si="50"/>
        <v>47543.076923076922</v>
      </c>
      <c r="AB93" s="17">
        <f t="shared" si="51"/>
        <v>41814.153846153844</v>
      </c>
      <c r="AD93" s="52">
        <f t="shared" si="123"/>
        <v>3494501373.9408298</v>
      </c>
      <c r="AE93" s="52">
        <f t="shared" si="124"/>
        <v>3570448587.3609471</v>
      </c>
      <c r="AF93" s="52">
        <f t="shared" si="125"/>
        <v>3481099846.8698235</v>
      </c>
      <c r="AG93" s="52">
        <f t="shared" si="126"/>
        <v>3359013849.000001</v>
      </c>
      <c r="AH93" s="52">
        <f t="shared" si="127"/>
        <v>2984739473.8224854</v>
      </c>
      <c r="AI93" s="52">
        <f t="shared" si="128"/>
        <v>2711332964.828403</v>
      </c>
      <c r="AJ93" s="52">
        <f t="shared" si="129"/>
        <v>1962142430.7751484</v>
      </c>
      <c r="AK93" s="52">
        <f t="shared" si="130"/>
        <v>2054913509.023669</v>
      </c>
      <c r="AL93" s="52">
        <f t="shared" si="131"/>
        <v>2177500179.7869825</v>
      </c>
      <c r="AM93" s="52">
        <f t="shared" si="132"/>
        <v>2596506096.6213026</v>
      </c>
      <c r="AN93" s="52">
        <f t="shared" si="133"/>
        <v>1787026039.6686394</v>
      </c>
      <c r="AO93" s="52">
        <f t="shared" si="134"/>
        <v>1676039511.0591722</v>
      </c>
      <c r="AP93" s="52">
        <f t="shared" si="135"/>
        <v>1799423769.3786986</v>
      </c>
      <c r="AQ93" s="52">
        <f t="shared" si="136"/>
        <v>2215592141.5443792</v>
      </c>
      <c r="AR93" s="52">
        <f t="shared" si="137"/>
        <v>2325435472.2840238</v>
      </c>
      <c r="AS93" s="52">
        <f t="shared" si="138"/>
        <v>2076505718.6331365</v>
      </c>
      <c r="AT93" s="52">
        <f t="shared" si="139"/>
        <v>2142301225.0000007</v>
      </c>
      <c r="AU93" s="52">
        <f t="shared" si="140"/>
        <v>2451217249.2840242</v>
      </c>
      <c r="AV93" s="52">
        <f t="shared" si="141"/>
        <v>2586277968.2899418</v>
      </c>
      <c r="AW93" s="52">
        <f t="shared" si="142"/>
        <v>3201792582.3017759</v>
      </c>
      <c r="AY93" s="17">
        <f t="shared" si="143"/>
        <v>7943.8461538461543</v>
      </c>
      <c r="AZ93" s="17">
        <f t="shared" si="144"/>
        <v>4375.6923076923076</v>
      </c>
      <c r="BA93" s="17">
        <f t="shared" si="60"/>
        <v>4914.5384615384619</v>
      </c>
      <c r="BB93" s="17">
        <f t="shared" si="60"/>
        <v>5103.8461538461543</v>
      </c>
      <c r="BC93" s="17">
        <f t="shared" si="60"/>
        <v>4999.1538461538457</v>
      </c>
      <c r="BD93" s="17">
        <f t="shared" si="52"/>
        <v>4186.5384615384619</v>
      </c>
      <c r="BE93" s="17">
        <f t="shared" si="52"/>
        <v>4646.0769230769229</v>
      </c>
      <c r="BF93" s="17">
        <f t="shared" si="52"/>
        <v>5593.0769230769229</v>
      </c>
      <c r="BG93" s="17">
        <f t="shared" si="52"/>
        <v>5613.9230769230771</v>
      </c>
      <c r="BH93" s="17">
        <f t="shared" si="53"/>
        <v>4576.6153846153848</v>
      </c>
      <c r="BI93" s="17">
        <f t="shared" si="53"/>
        <v>4473.3076923076924</v>
      </c>
      <c r="BJ93" s="17">
        <f t="shared" si="53"/>
        <v>4775.5384615384619</v>
      </c>
      <c r="BK93" s="17">
        <f t="shared" si="53"/>
        <v>4330.6923076923076</v>
      </c>
      <c r="BL93" s="17">
        <f t="shared" si="54"/>
        <v>5483.1538461538457</v>
      </c>
      <c r="BM93" s="17">
        <f t="shared" si="54"/>
        <v>5475</v>
      </c>
      <c r="BN93" s="17">
        <f t="shared" si="54"/>
        <v>5491.8461538461543</v>
      </c>
      <c r="BO93" s="17">
        <f t="shared" si="54"/>
        <v>5213.7692307692305</v>
      </c>
      <c r="BP93" s="17">
        <f t="shared" si="55"/>
        <v>7123.5384615384619</v>
      </c>
      <c r="BQ93" s="17">
        <f t="shared" si="55"/>
        <v>7138.2307692307695</v>
      </c>
      <c r="BR93" s="17">
        <f t="shared" si="55"/>
        <v>6830.6923076923076</v>
      </c>
      <c r="BS93" s="17">
        <f t="shared" si="55"/>
        <v>5876.0769230769229</v>
      </c>
      <c r="BT93" s="17">
        <f t="shared" si="56"/>
        <v>7204.6153846153848</v>
      </c>
      <c r="BU93" s="17">
        <f t="shared" si="56"/>
        <v>8758.0769230769238</v>
      </c>
      <c r="BV93" s="17">
        <f t="shared" si="56"/>
        <v>9192</v>
      </c>
      <c r="BW93" s="17">
        <f t="shared" si="56"/>
        <v>9531</v>
      </c>
      <c r="BX93" s="17">
        <f t="shared" si="57"/>
        <v>9744.3076923076915</v>
      </c>
      <c r="BY93" s="17">
        <f t="shared" si="57"/>
        <v>8765.6153846153848</v>
      </c>
      <c r="BZ93" s="17">
        <f t="shared" si="57"/>
        <v>9126.0769230769238</v>
      </c>
      <c r="CA93" s="17">
        <f t="shared" si="57"/>
        <v>8504.6153846153848</v>
      </c>
      <c r="CB93" s="17">
        <f t="shared" si="58"/>
        <v>8562.1538461538457</v>
      </c>
      <c r="CC93" s="17">
        <f t="shared" si="58"/>
        <v>7142.3076923076924</v>
      </c>
      <c r="CF93" s="16">
        <f t="shared" si="145"/>
        <v>9176705.0946745574</v>
      </c>
      <c r="CG93" s="16">
        <f t="shared" si="146"/>
        <v>8065600</v>
      </c>
      <c r="CH93" s="16">
        <f t="shared" si="147"/>
        <v>8671212.7869822532</v>
      </c>
      <c r="CI93" s="16">
        <f t="shared" si="148"/>
        <v>14117361.094674557</v>
      </c>
      <c r="CJ93" s="16">
        <f t="shared" si="149"/>
        <v>10875281.899408288</v>
      </c>
      <c r="CK93" s="16">
        <f t="shared" si="150"/>
        <v>5526115.9763313644</v>
      </c>
      <c r="CL93" s="16">
        <f t="shared" si="151"/>
        <v>5428541.5443786988</v>
      </c>
      <c r="CM93" s="16">
        <f t="shared" si="152"/>
        <v>11338243.05325444</v>
      </c>
      <c r="CN93" s="16">
        <f t="shared" si="153"/>
        <v>12044637.213017754</v>
      </c>
      <c r="CO93" s="16">
        <f t="shared" si="154"/>
        <v>10038173.633136095</v>
      </c>
      <c r="CP93" s="16">
        <f t="shared" si="155"/>
        <v>13054880.715976335</v>
      </c>
      <c r="CQ93" s="16">
        <f t="shared" si="156"/>
        <v>6055006.6331360992</v>
      </c>
      <c r="CR93" s="16">
        <f t="shared" si="157"/>
        <v>6095201.3313609492</v>
      </c>
      <c r="CS93" s="16">
        <f t="shared" si="158"/>
        <v>6012304</v>
      </c>
      <c r="CT93" s="16">
        <f t="shared" si="159"/>
        <v>7453320.0059171636</v>
      </c>
      <c r="CU93" s="16">
        <f t="shared" si="160"/>
        <v>672904.71005917166</v>
      </c>
      <c r="CV93" s="16">
        <f t="shared" si="161"/>
        <v>649016.14792899427</v>
      </c>
      <c r="CW93" s="16">
        <f t="shared" si="162"/>
        <v>1239111.4852071018</v>
      </c>
      <c r="CX93" s="16">
        <f t="shared" si="163"/>
        <v>4275669.5917159794</v>
      </c>
      <c r="CY93" s="16">
        <f t="shared" si="164"/>
        <v>546462.13017751521</v>
      </c>
      <c r="CZ93" s="16">
        <f t="shared" si="165"/>
        <v>662971.74556213059</v>
      </c>
      <c r="DA93" s="16">
        <f t="shared" si="166"/>
        <v>1557888.023668638</v>
      </c>
      <c r="DB93" s="16">
        <f t="shared" si="167"/>
        <v>2519057.3313609455</v>
      </c>
      <c r="DC93" s="16">
        <f t="shared" si="168"/>
        <v>3241661.7514792853</v>
      </c>
      <c r="DD93" s="16">
        <f t="shared" si="169"/>
        <v>675304.66863905278</v>
      </c>
      <c r="DE93" s="16">
        <f t="shared" si="170"/>
        <v>1397669.5917159771</v>
      </c>
      <c r="DF93" s="16">
        <f t="shared" si="171"/>
        <v>314462.13017751445</v>
      </c>
      <c r="DG93" s="16">
        <f t="shared" si="172"/>
        <v>382304.40236686287</v>
      </c>
      <c r="DH93" s="16">
        <f t="shared" si="173"/>
        <v>642463.9053254443</v>
      </c>
    </row>
    <row r="94" spans="1:112">
      <c r="A94" s="5">
        <v>36708</v>
      </c>
      <c r="B94" s="111">
        <v>98584</v>
      </c>
      <c r="C94" s="111">
        <v>82064</v>
      </c>
      <c r="D94" s="17">
        <v>2321</v>
      </c>
      <c r="E94" s="17">
        <v>9261</v>
      </c>
      <c r="G94" s="17">
        <f t="shared" si="121"/>
        <v>96241.076923076922</v>
      </c>
      <c r="H94" s="17">
        <f t="shared" si="122"/>
        <v>39284.230769230766</v>
      </c>
      <c r="I94" s="17">
        <f t="shared" si="59"/>
        <v>38645.307692307695</v>
      </c>
      <c r="J94" s="17">
        <f t="shared" si="59"/>
        <v>39397.692307692305</v>
      </c>
      <c r="K94" s="17">
        <f t="shared" si="59"/>
        <v>40441.538461538461</v>
      </c>
      <c r="L94" s="17">
        <f t="shared" si="47"/>
        <v>43765.769230769234</v>
      </c>
      <c r="M94" s="17">
        <f t="shared" si="47"/>
        <v>46328.076923076922</v>
      </c>
      <c r="N94" s="17">
        <f t="shared" si="47"/>
        <v>54102.461538461539</v>
      </c>
      <c r="O94" s="17">
        <f t="shared" si="47"/>
        <v>53067.384615384617</v>
      </c>
      <c r="P94" s="17">
        <f t="shared" si="48"/>
        <v>51734.846153846156</v>
      </c>
      <c r="Q94" s="17">
        <f t="shared" si="48"/>
        <v>47442.615384615383</v>
      </c>
      <c r="R94" s="17">
        <f t="shared" si="48"/>
        <v>56125.307692307695</v>
      </c>
      <c r="S94" s="17">
        <f t="shared" si="48"/>
        <v>57459.076923076922</v>
      </c>
      <c r="T94" s="17">
        <f t="shared" si="49"/>
        <v>55978.923076923078</v>
      </c>
      <c r="U94" s="17">
        <f t="shared" si="49"/>
        <v>51328.461538461539</v>
      </c>
      <c r="V94" s="17">
        <f t="shared" si="49"/>
        <v>50175.769230769234</v>
      </c>
      <c r="W94" s="17">
        <f t="shared" si="49"/>
        <v>52829.846153846156</v>
      </c>
      <c r="X94" s="17">
        <f t="shared" si="50"/>
        <v>52113.538461538461</v>
      </c>
      <c r="Y94" s="17">
        <f t="shared" si="50"/>
        <v>48888.769230769234</v>
      </c>
      <c r="Z94" s="17">
        <f t="shared" si="50"/>
        <v>47543.076923076922</v>
      </c>
      <c r="AA94" s="17">
        <f t="shared" si="50"/>
        <v>41814.153846153844</v>
      </c>
      <c r="AB94" s="17">
        <f t="shared" si="51"/>
        <v>42256.076923076922</v>
      </c>
      <c r="AD94" s="52">
        <f t="shared" si="123"/>
        <v>3317272633.2840233</v>
      </c>
      <c r="AE94" s="52">
        <f t="shared" si="124"/>
        <v>3231170374.5325446</v>
      </c>
      <c r="AF94" s="52">
        <f t="shared" si="125"/>
        <v>3113588492.52071</v>
      </c>
      <c r="AG94" s="52">
        <f t="shared" si="126"/>
        <v>2753657917.4023662</v>
      </c>
      <c r="AH94" s="52">
        <f t="shared" si="127"/>
        <v>2491307569</v>
      </c>
      <c r="AI94" s="52">
        <f t="shared" si="128"/>
        <v>1775662906.5325441</v>
      </c>
      <c r="AJ94" s="52">
        <f t="shared" si="129"/>
        <v>1863967707.4792898</v>
      </c>
      <c r="AK94" s="52">
        <f t="shared" si="130"/>
        <v>1980804577.2840233</v>
      </c>
      <c r="AL94" s="52">
        <f t="shared" si="131"/>
        <v>2381289848.52071</v>
      </c>
      <c r="AM94" s="52">
        <f t="shared" si="132"/>
        <v>1609274940.976331</v>
      </c>
      <c r="AN94" s="52">
        <f t="shared" si="133"/>
        <v>1504043524</v>
      </c>
      <c r="AO94" s="52">
        <f t="shared" si="134"/>
        <v>1621041032.3313608</v>
      </c>
      <c r="AP94" s="52">
        <f t="shared" si="135"/>
        <v>2017143020.6863904</v>
      </c>
      <c r="AQ94" s="52">
        <f t="shared" si="136"/>
        <v>2122012572.7869818</v>
      </c>
      <c r="AR94" s="52">
        <f t="shared" si="137"/>
        <v>1884534956.8994081</v>
      </c>
      <c r="AS94" s="52">
        <f t="shared" si="138"/>
        <v>1947239650.6745563</v>
      </c>
      <c r="AT94" s="52">
        <f t="shared" si="139"/>
        <v>2242241043.7869821</v>
      </c>
      <c r="AU94" s="52">
        <f t="shared" si="140"/>
        <v>2371495204</v>
      </c>
      <c r="AV94" s="52">
        <f t="shared" si="141"/>
        <v>2962289955.6213021</v>
      </c>
      <c r="AW94" s="52">
        <f t="shared" si="142"/>
        <v>2914380225</v>
      </c>
      <c r="AY94" s="17">
        <f t="shared" si="143"/>
        <v>7762.2307692307695</v>
      </c>
      <c r="AZ94" s="17">
        <f t="shared" si="144"/>
        <v>4914.5384615384619</v>
      </c>
      <c r="BA94" s="17">
        <f t="shared" si="60"/>
        <v>5103.8461538461543</v>
      </c>
      <c r="BB94" s="17">
        <f t="shared" si="60"/>
        <v>4999.1538461538457</v>
      </c>
      <c r="BC94" s="17">
        <f t="shared" si="60"/>
        <v>4186.5384615384619</v>
      </c>
      <c r="BD94" s="17">
        <f t="shared" si="52"/>
        <v>4646.0769230769229</v>
      </c>
      <c r="BE94" s="17">
        <f t="shared" si="52"/>
        <v>5593.0769230769229</v>
      </c>
      <c r="BF94" s="17">
        <f t="shared" si="52"/>
        <v>5613.9230769230771</v>
      </c>
      <c r="BG94" s="17">
        <f t="shared" si="52"/>
        <v>4576.6153846153848</v>
      </c>
      <c r="BH94" s="17">
        <f t="shared" si="53"/>
        <v>4473.3076923076924</v>
      </c>
      <c r="BI94" s="17">
        <f t="shared" si="53"/>
        <v>4775.5384615384619</v>
      </c>
      <c r="BJ94" s="17">
        <f t="shared" si="53"/>
        <v>4330.6923076923076</v>
      </c>
      <c r="BK94" s="17">
        <f t="shared" si="53"/>
        <v>5483.1538461538457</v>
      </c>
      <c r="BL94" s="17">
        <f t="shared" si="54"/>
        <v>5475</v>
      </c>
      <c r="BM94" s="17">
        <f t="shared" si="54"/>
        <v>5491.8461538461543</v>
      </c>
      <c r="BN94" s="17">
        <f t="shared" si="54"/>
        <v>5213.7692307692305</v>
      </c>
      <c r="BO94" s="17">
        <f t="shared" si="54"/>
        <v>7123.5384615384619</v>
      </c>
      <c r="BP94" s="17">
        <f t="shared" si="55"/>
        <v>7138.2307692307695</v>
      </c>
      <c r="BQ94" s="17">
        <f t="shared" si="55"/>
        <v>6830.6923076923076</v>
      </c>
      <c r="BR94" s="17">
        <f t="shared" si="55"/>
        <v>5876.0769230769229</v>
      </c>
      <c r="BS94" s="17">
        <f t="shared" si="55"/>
        <v>7204.6153846153848</v>
      </c>
      <c r="BT94" s="17">
        <f t="shared" si="56"/>
        <v>8758.0769230769238</v>
      </c>
      <c r="BU94" s="17">
        <f t="shared" si="56"/>
        <v>9192</v>
      </c>
      <c r="BV94" s="17">
        <f t="shared" si="56"/>
        <v>9531</v>
      </c>
      <c r="BW94" s="17">
        <f t="shared" si="56"/>
        <v>9744.3076923076915</v>
      </c>
      <c r="BX94" s="17">
        <f t="shared" si="57"/>
        <v>8765.6153846153848</v>
      </c>
      <c r="BY94" s="17">
        <f t="shared" si="57"/>
        <v>9126.0769230769238</v>
      </c>
      <c r="BZ94" s="17">
        <f t="shared" si="57"/>
        <v>8504.6153846153848</v>
      </c>
      <c r="CA94" s="17">
        <f t="shared" si="57"/>
        <v>8562.1538461538457</v>
      </c>
      <c r="CB94" s="17">
        <f t="shared" si="58"/>
        <v>7142.3076923076924</v>
      </c>
      <c r="CC94" s="17">
        <f t="shared" si="58"/>
        <v>7410.2307692307695</v>
      </c>
      <c r="CF94" s="16">
        <f t="shared" si="145"/>
        <v>7067008.7633136092</v>
      </c>
      <c r="CG94" s="16">
        <f t="shared" si="146"/>
        <v>7634594.0828402406</v>
      </c>
      <c r="CH94" s="16">
        <f t="shared" si="147"/>
        <v>12785575.47928994</v>
      </c>
      <c r="CI94" s="16">
        <f t="shared" si="148"/>
        <v>9710414.7928994112</v>
      </c>
      <c r="CJ94" s="16">
        <f t="shared" si="149"/>
        <v>4705228.4082840262</v>
      </c>
      <c r="CK94" s="16">
        <f t="shared" si="150"/>
        <v>4615225.9408284025</v>
      </c>
      <c r="CL94" s="16">
        <f t="shared" si="151"/>
        <v>10148145.378698226</v>
      </c>
      <c r="CM94" s="16">
        <f t="shared" si="152"/>
        <v>10817015.005917162</v>
      </c>
      <c r="CN94" s="16">
        <f t="shared" si="153"/>
        <v>8920330.9408284016</v>
      </c>
      <c r="CO94" s="16">
        <f t="shared" si="154"/>
        <v>11775456.213017754</v>
      </c>
      <c r="CP94" s="16">
        <f t="shared" si="155"/>
        <v>5194191.6213017786</v>
      </c>
      <c r="CQ94" s="16">
        <f t="shared" si="156"/>
        <v>5231424.5917159775</v>
      </c>
      <c r="CR94" s="16">
        <f t="shared" si="157"/>
        <v>5154646.3017751472</v>
      </c>
      <c r="CS94" s="16">
        <f t="shared" si="158"/>
        <v>6494656.2130177543</v>
      </c>
      <c r="CT94" s="16">
        <f t="shared" si="159"/>
        <v>407927.86390532536</v>
      </c>
      <c r="CU94" s="16">
        <f t="shared" si="160"/>
        <v>389376</v>
      </c>
      <c r="CV94" s="16">
        <f t="shared" si="161"/>
        <v>867763.90532544442</v>
      </c>
      <c r="CW94" s="16">
        <f t="shared" si="162"/>
        <v>3557576.3313609487</v>
      </c>
      <c r="CX94" s="16">
        <f t="shared" si="163"/>
        <v>310934.91715976346</v>
      </c>
      <c r="CY94" s="16">
        <f t="shared" si="164"/>
        <v>991709.56213017832</v>
      </c>
      <c r="CZ94" s="16">
        <f t="shared" si="165"/>
        <v>2044240.0532544372</v>
      </c>
      <c r="DA94" s="16">
        <f t="shared" si="166"/>
        <v>3128544.5917159752</v>
      </c>
      <c r="DB94" s="16">
        <f t="shared" si="167"/>
        <v>3928628.9289940782</v>
      </c>
      <c r="DC94" s="16">
        <f t="shared" si="168"/>
        <v>1006780.6863905323</v>
      </c>
      <c r="DD94" s="16">
        <f t="shared" si="169"/>
        <v>1860076.3313609478</v>
      </c>
      <c r="DE94" s="16">
        <f t="shared" si="170"/>
        <v>551134.91715976305</v>
      </c>
      <c r="DF94" s="16">
        <f t="shared" si="171"/>
        <v>639876.92899408168</v>
      </c>
      <c r="DG94" s="16">
        <f t="shared" si="172"/>
        <v>384304.62130177539</v>
      </c>
      <c r="DH94" s="16">
        <f t="shared" si="173"/>
        <v>123904</v>
      </c>
    </row>
    <row r="95" spans="1:112">
      <c r="A95" s="5">
        <v>36739</v>
      </c>
      <c r="B95" s="56">
        <v>87306</v>
      </c>
      <c r="C95" s="56">
        <v>31161</v>
      </c>
      <c r="D95" s="17">
        <v>18945</v>
      </c>
      <c r="E95" s="17">
        <v>3889</v>
      </c>
      <c r="G95" s="17">
        <f t="shared" si="121"/>
        <v>89460.38461538461</v>
      </c>
      <c r="H95" s="17">
        <f t="shared" si="122"/>
        <v>38645.307692307695</v>
      </c>
      <c r="I95" s="17">
        <f t="shared" si="59"/>
        <v>39397.692307692305</v>
      </c>
      <c r="J95" s="17">
        <f t="shared" si="59"/>
        <v>40441.538461538461</v>
      </c>
      <c r="K95" s="17">
        <f t="shared" si="59"/>
        <v>43765.769230769234</v>
      </c>
      <c r="L95" s="17">
        <f t="shared" si="47"/>
        <v>46328.076923076922</v>
      </c>
      <c r="M95" s="17">
        <f t="shared" si="47"/>
        <v>54102.461538461539</v>
      </c>
      <c r="N95" s="17">
        <f t="shared" si="47"/>
        <v>53067.384615384617</v>
      </c>
      <c r="O95" s="17">
        <f t="shared" si="47"/>
        <v>51734.846153846156</v>
      </c>
      <c r="P95" s="17">
        <f t="shared" si="48"/>
        <v>47442.615384615383</v>
      </c>
      <c r="Q95" s="17">
        <f t="shared" si="48"/>
        <v>56125.307692307695</v>
      </c>
      <c r="R95" s="17">
        <f t="shared" si="48"/>
        <v>57459.076923076922</v>
      </c>
      <c r="S95" s="17">
        <f t="shared" si="48"/>
        <v>55978.923076923078</v>
      </c>
      <c r="T95" s="17">
        <f t="shared" si="49"/>
        <v>51328.461538461539</v>
      </c>
      <c r="U95" s="17">
        <f t="shared" si="49"/>
        <v>50175.769230769234</v>
      </c>
      <c r="V95" s="17">
        <f t="shared" si="49"/>
        <v>52829.846153846156</v>
      </c>
      <c r="W95" s="17">
        <f t="shared" si="49"/>
        <v>52113.538461538461</v>
      </c>
      <c r="X95" s="17">
        <f t="shared" si="50"/>
        <v>48888.769230769234</v>
      </c>
      <c r="Y95" s="17">
        <f t="shared" si="50"/>
        <v>47543.076923076922</v>
      </c>
      <c r="Z95" s="17">
        <f t="shared" si="50"/>
        <v>41814.153846153844</v>
      </c>
      <c r="AA95" s="17">
        <f t="shared" si="50"/>
        <v>42256.076923076922</v>
      </c>
      <c r="AB95" s="17">
        <f t="shared" si="51"/>
        <v>44997.923076923078</v>
      </c>
      <c r="AD95" s="52">
        <f t="shared" si="123"/>
        <v>2506273161.0946741</v>
      </c>
      <c r="AE95" s="52">
        <f t="shared" si="124"/>
        <v>2402847278.2544374</v>
      </c>
      <c r="AF95" s="52">
        <f t="shared" si="125"/>
        <v>2087997875.1479282</v>
      </c>
      <c r="AG95" s="52">
        <f t="shared" si="126"/>
        <v>1860395966.863905</v>
      </c>
      <c r="AH95" s="52">
        <f t="shared" si="127"/>
        <v>1250182724.3136091</v>
      </c>
      <c r="AI95" s="52">
        <f t="shared" si="128"/>
        <v>1324450448.9999995</v>
      </c>
      <c r="AJ95" s="52">
        <f t="shared" si="129"/>
        <v>1423216252.2130172</v>
      </c>
      <c r="AK95" s="52">
        <f t="shared" si="130"/>
        <v>1765492931.1301773</v>
      </c>
      <c r="AL95" s="52">
        <f t="shared" si="131"/>
        <v>1111227353.4674551</v>
      </c>
      <c r="AM95" s="52">
        <f t="shared" si="132"/>
        <v>1024083694.0177512</v>
      </c>
      <c r="AN95" s="52">
        <f t="shared" si="133"/>
        <v>1121008266.7514789</v>
      </c>
      <c r="AO95" s="52">
        <f t="shared" si="134"/>
        <v>1454043557.5443783</v>
      </c>
      <c r="AP95" s="52">
        <f t="shared" si="135"/>
        <v>1543281005.9171591</v>
      </c>
      <c r="AQ95" s="52">
        <f t="shared" si="136"/>
        <v>1341796347.9822478</v>
      </c>
      <c r="AR95" s="52">
        <f t="shared" si="137"/>
        <v>1394786917.6390529</v>
      </c>
      <c r="AS95" s="52">
        <f t="shared" si="138"/>
        <v>1646055974.9171591</v>
      </c>
      <c r="AT95" s="52">
        <f t="shared" si="139"/>
        <v>1757060684.1715972</v>
      </c>
      <c r="AU95" s="52">
        <f t="shared" si="140"/>
        <v>2270163306.5147924</v>
      </c>
      <c r="AV95" s="52">
        <f t="shared" si="141"/>
        <v>2228246664.7100587</v>
      </c>
      <c r="AW95" s="52">
        <f t="shared" si="142"/>
        <v>1976910486.059171</v>
      </c>
      <c r="AY95" s="17">
        <f t="shared" si="143"/>
        <v>8488.7692307692305</v>
      </c>
      <c r="AZ95" s="17">
        <f t="shared" si="144"/>
        <v>5103.8461538461543</v>
      </c>
      <c r="BA95" s="17">
        <f t="shared" si="60"/>
        <v>4999.1538461538457</v>
      </c>
      <c r="BB95" s="17">
        <f t="shared" si="60"/>
        <v>4186.5384615384619</v>
      </c>
      <c r="BC95" s="17">
        <f t="shared" si="60"/>
        <v>4646.0769230769229</v>
      </c>
      <c r="BD95" s="17">
        <f t="shared" si="52"/>
        <v>5593.0769230769229</v>
      </c>
      <c r="BE95" s="17">
        <f t="shared" si="52"/>
        <v>5613.9230769230771</v>
      </c>
      <c r="BF95" s="17">
        <f t="shared" si="52"/>
        <v>4576.6153846153848</v>
      </c>
      <c r="BG95" s="17">
        <f t="shared" si="52"/>
        <v>4473.3076923076924</v>
      </c>
      <c r="BH95" s="17">
        <f t="shared" si="53"/>
        <v>4775.5384615384619</v>
      </c>
      <c r="BI95" s="17">
        <f t="shared" si="53"/>
        <v>4330.6923076923076</v>
      </c>
      <c r="BJ95" s="17">
        <f t="shared" si="53"/>
        <v>5483.1538461538457</v>
      </c>
      <c r="BK95" s="17">
        <f t="shared" si="53"/>
        <v>5475</v>
      </c>
      <c r="BL95" s="17">
        <f t="shared" si="54"/>
        <v>5491.8461538461543</v>
      </c>
      <c r="BM95" s="17">
        <f t="shared" si="54"/>
        <v>5213.7692307692305</v>
      </c>
      <c r="BN95" s="17">
        <f t="shared" si="54"/>
        <v>7123.5384615384619</v>
      </c>
      <c r="BO95" s="17">
        <f t="shared" si="54"/>
        <v>7138.2307692307695</v>
      </c>
      <c r="BP95" s="17">
        <f t="shared" si="55"/>
        <v>6830.6923076923076</v>
      </c>
      <c r="BQ95" s="17">
        <f t="shared" si="55"/>
        <v>5876.0769230769229</v>
      </c>
      <c r="BR95" s="17">
        <f t="shared" si="55"/>
        <v>7204.6153846153848</v>
      </c>
      <c r="BS95" s="17">
        <f t="shared" si="55"/>
        <v>8758.0769230769238</v>
      </c>
      <c r="BT95" s="17">
        <f t="shared" si="56"/>
        <v>9192</v>
      </c>
      <c r="BU95" s="17">
        <f t="shared" si="56"/>
        <v>9531</v>
      </c>
      <c r="BV95" s="17">
        <f t="shared" si="56"/>
        <v>9744.3076923076915</v>
      </c>
      <c r="BW95" s="17">
        <f t="shared" si="56"/>
        <v>8765.6153846153848</v>
      </c>
      <c r="BX95" s="17">
        <f t="shared" si="57"/>
        <v>9126.0769230769238</v>
      </c>
      <c r="BY95" s="17">
        <f t="shared" si="57"/>
        <v>8504.6153846153848</v>
      </c>
      <c r="BZ95" s="17">
        <f t="shared" si="57"/>
        <v>8562.1538461538457</v>
      </c>
      <c r="CA95" s="17">
        <f t="shared" si="57"/>
        <v>7142.3076923076924</v>
      </c>
      <c r="CB95" s="17">
        <f t="shared" si="58"/>
        <v>7410.2307692307695</v>
      </c>
      <c r="CC95" s="17">
        <f t="shared" si="58"/>
        <v>7500.6153846153848</v>
      </c>
      <c r="CF95" s="16">
        <f t="shared" si="145"/>
        <v>12177415.53254438</v>
      </c>
      <c r="CG95" s="16">
        <f t="shared" si="146"/>
        <v>18509189.591715969</v>
      </c>
      <c r="CH95" s="16">
        <f t="shared" si="147"/>
        <v>14766284.171597634</v>
      </c>
      <c r="CI95" s="16">
        <f t="shared" si="148"/>
        <v>8385033.9408284016</v>
      </c>
      <c r="CJ95" s="16">
        <f t="shared" si="149"/>
        <v>8264740.4082840206</v>
      </c>
      <c r="CK95" s="16">
        <f t="shared" si="150"/>
        <v>15304947.715976328</v>
      </c>
      <c r="CL95" s="16">
        <f t="shared" si="151"/>
        <v>16123931.366863903</v>
      </c>
      <c r="CM95" s="16">
        <f t="shared" si="152"/>
        <v>13788082.745562125</v>
      </c>
      <c r="CN95" s="16">
        <f t="shared" si="153"/>
        <v>17289603.69822485</v>
      </c>
      <c r="CO95" s="16">
        <f t="shared" si="154"/>
        <v>9033723.840236688</v>
      </c>
      <c r="CP95" s="16">
        <f t="shared" si="155"/>
        <v>9082804.9763313588</v>
      </c>
      <c r="CQ95" s="16">
        <f t="shared" si="156"/>
        <v>8981547.9289940782</v>
      </c>
      <c r="CR95" s="16">
        <f t="shared" si="157"/>
        <v>10725625</v>
      </c>
      <c r="CS95" s="16">
        <f t="shared" si="158"/>
        <v>1863855.0532544362</v>
      </c>
      <c r="CT95" s="16">
        <f t="shared" si="159"/>
        <v>1823954.1360946731</v>
      </c>
      <c r="CU95" s="16">
        <f t="shared" si="160"/>
        <v>2749219.0828402359</v>
      </c>
      <c r="CV95" s="16">
        <f t="shared" si="161"/>
        <v>6826161.0946745556</v>
      </c>
      <c r="CW95" s="16">
        <f t="shared" si="162"/>
        <v>1649051.100591715</v>
      </c>
      <c r="CX95" s="16">
        <f t="shared" si="163"/>
        <v>72526.633136095203</v>
      </c>
      <c r="CY95" s="16">
        <f t="shared" si="164"/>
        <v>494533.51479289978</v>
      </c>
      <c r="CZ95" s="16">
        <f t="shared" si="165"/>
        <v>1086244.9763313616</v>
      </c>
      <c r="DA95" s="16">
        <f t="shared" si="166"/>
        <v>1576376.8284023656</v>
      </c>
      <c r="DB95" s="16">
        <f t="shared" si="167"/>
        <v>76643.792899408523</v>
      </c>
      <c r="DC95" s="16">
        <f t="shared" si="168"/>
        <v>406161.09467455745</v>
      </c>
      <c r="DD95" s="16">
        <f t="shared" si="169"/>
        <v>251.10059171598962</v>
      </c>
      <c r="DE95" s="16">
        <f t="shared" si="170"/>
        <v>5385.3017751479083</v>
      </c>
      <c r="DF95" s="16">
        <f t="shared" si="171"/>
        <v>1812958.674556212</v>
      </c>
      <c r="DG95" s="16">
        <f t="shared" si="172"/>
        <v>1163245.2130177503</v>
      </c>
      <c r="DH95" s="16">
        <f t="shared" si="173"/>
        <v>976448.0236686382</v>
      </c>
    </row>
    <row r="96" spans="1:112">
      <c r="A96" s="5">
        <v>36770</v>
      </c>
      <c r="B96" s="96">
        <v>89916</v>
      </c>
      <c r="C96" s="96">
        <v>43430</v>
      </c>
      <c r="D96" s="17">
        <v>6711</v>
      </c>
      <c r="E96" s="17">
        <v>1218</v>
      </c>
      <c r="G96" s="17">
        <f t="shared" si="121"/>
        <v>89190.692307692312</v>
      </c>
      <c r="H96" s="17">
        <f t="shared" si="122"/>
        <v>39397.692307692305</v>
      </c>
      <c r="I96" s="17">
        <f t="shared" si="59"/>
        <v>40441.538461538461</v>
      </c>
      <c r="J96" s="17">
        <f t="shared" si="59"/>
        <v>43765.769230769234</v>
      </c>
      <c r="K96" s="17">
        <f t="shared" si="59"/>
        <v>46328.076923076922</v>
      </c>
      <c r="L96" s="17">
        <f t="shared" si="47"/>
        <v>54102.461538461539</v>
      </c>
      <c r="M96" s="17">
        <f t="shared" si="47"/>
        <v>53067.384615384617</v>
      </c>
      <c r="N96" s="17">
        <f t="shared" si="47"/>
        <v>51734.846153846156</v>
      </c>
      <c r="O96" s="17">
        <f t="shared" si="47"/>
        <v>47442.615384615383</v>
      </c>
      <c r="P96" s="17">
        <f t="shared" si="48"/>
        <v>56125.307692307695</v>
      </c>
      <c r="Q96" s="17">
        <f t="shared" si="48"/>
        <v>57459.076923076922</v>
      </c>
      <c r="R96" s="17">
        <f t="shared" si="48"/>
        <v>55978.923076923078</v>
      </c>
      <c r="S96" s="17">
        <f t="shared" si="48"/>
        <v>51328.461538461539</v>
      </c>
      <c r="T96" s="17">
        <f t="shared" si="49"/>
        <v>50175.769230769234</v>
      </c>
      <c r="U96" s="17">
        <f t="shared" si="49"/>
        <v>52829.846153846156</v>
      </c>
      <c r="V96" s="17">
        <f t="shared" si="49"/>
        <v>52113.538461538461</v>
      </c>
      <c r="W96" s="17">
        <f t="shared" si="49"/>
        <v>48888.769230769234</v>
      </c>
      <c r="X96" s="17">
        <f t="shared" si="50"/>
        <v>47543.076923076922</v>
      </c>
      <c r="Y96" s="17">
        <f t="shared" si="50"/>
        <v>41814.153846153844</v>
      </c>
      <c r="Z96" s="17">
        <f t="shared" si="50"/>
        <v>42256.076923076922</v>
      </c>
      <c r="AA96" s="17">
        <f t="shared" si="50"/>
        <v>44997.923076923078</v>
      </c>
      <c r="AB96" s="17">
        <f t="shared" si="51"/>
        <v>48833.230769230766</v>
      </c>
      <c r="AD96" s="52">
        <f t="shared" si="123"/>
        <v>2376480000.7159767</v>
      </c>
      <c r="AE96" s="52">
        <f t="shared" si="124"/>
        <v>2063423636.5443788</v>
      </c>
      <c r="AF96" s="52">
        <f t="shared" si="125"/>
        <v>1837203797.609468</v>
      </c>
      <c r="AG96" s="52">
        <f t="shared" si="126"/>
        <v>1231183938.5147932</v>
      </c>
      <c r="AH96" s="52">
        <f t="shared" si="127"/>
        <v>1304893358.6331363</v>
      </c>
      <c r="AI96" s="52">
        <f t="shared" si="128"/>
        <v>1402940411.1005919</v>
      </c>
      <c r="AJ96" s="52">
        <f t="shared" si="129"/>
        <v>1742901926.7751484</v>
      </c>
      <c r="AK96" s="52">
        <f t="shared" si="130"/>
        <v>1093319659.7633138</v>
      </c>
      <c r="AL96" s="52">
        <f t="shared" si="131"/>
        <v>1006895414.9171602</v>
      </c>
      <c r="AM96" s="52">
        <f t="shared" si="132"/>
        <v>1103021615.43787</v>
      </c>
      <c r="AN96" s="52">
        <f t="shared" si="133"/>
        <v>1433548518.8224854</v>
      </c>
      <c r="AO96" s="52">
        <f t="shared" si="134"/>
        <v>1522164222.698225</v>
      </c>
      <c r="AP96" s="52">
        <f t="shared" si="135"/>
        <v>1322111133.0236688</v>
      </c>
      <c r="AQ96" s="52">
        <f t="shared" si="136"/>
        <v>1374715337.3313613</v>
      </c>
      <c r="AR96" s="52">
        <f t="shared" si="137"/>
        <v>1624245003.698225</v>
      </c>
      <c r="AS96" s="52">
        <f t="shared" si="138"/>
        <v>1734523867.2248526</v>
      </c>
      <c r="AT96" s="52">
        <f t="shared" si="139"/>
        <v>2244536396.5976338</v>
      </c>
      <c r="AU96" s="52">
        <f t="shared" si="140"/>
        <v>2202858121.3017755</v>
      </c>
      <c r="AV96" s="52">
        <f t="shared" si="141"/>
        <v>1953000852.284024</v>
      </c>
      <c r="AW96" s="52">
        <f t="shared" si="142"/>
        <v>1628724701.828403</v>
      </c>
      <c r="AY96" s="17">
        <f t="shared" si="143"/>
        <v>7290.1538461538457</v>
      </c>
      <c r="AZ96" s="17">
        <f t="shared" si="144"/>
        <v>4999.1538461538457</v>
      </c>
      <c r="BA96" s="17">
        <f t="shared" si="60"/>
        <v>4186.5384615384619</v>
      </c>
      <c r="BB96" s="17">
        <f t="shared" si="60"/>
        <v>4646.0769230769229</v>
      </c>
      <c r="BC96" s="17">
        <f t="shared" si="60"/>
        <v>5593.0769230769229</v>
      </c>
      <c r="BD96" s="17">
        <f t="shared" si="52"/>
        <v>5613.9230769230771</v>
      </c>
      <c r="BE96" s="17">
        <f t="shared" si="52"/>
        <v>4576.6153846153848</v>
      </c>
      <c r="BF96" s="17">
        <f t="shared" si="52"/>
        <v>4473.3076923076924</v>
      </c>
      <c r="BG96" s="17">
        <f t="shared" si="52"/>
        <v>4775.5384615384619</v>
      </c>
      <c r="BH96" s="17">
        <f t="shared" si="53"/>
        <v>4330.6923076923076</v>
      </c>
      <c r="BI96" s="17">
        <f t="shared" si="53"/>
        <v>5483.1538461538457</v>
      </c>
      <c r="BJ96" s="17">
        <f t="shared" si="53"/>
        <v>5475</v>
      </c>
      <c r="BK96" s="17">
        <f t="shared" si="53"/>
        <v>5491.8461538461543</v>
      </c>
      <c r="BL96" s="17">
        <f t="shared" si="54"/>
        <v>5213.7692307692305</v>
      </c>
      <c r="BM96" s="17">
        <f t="shared" si="54"/>
        <v>7123.5384615384619</v>
      </c>
      <c r="BN96" s="17">
        <f t="shared" si="54"/>
        <v>7138.2307692307695</v>
      </c>
      <c r="BO96" s="17">
        <f t="shared" si="54"/>
        <v>6830.6923076923076</v>
      </c>
      <c r="BP96" s="17">
        <f t="shared" si="55"/>
        <v>5876.0769230769229</v>
      </c>
      <c r="BQ96" s="17">
        <f t="shared" si="55"/>
        <v>7204.6153846153848</v>
      </c>
      <c r="BR96" s="17">
        <f t="shared" si="55"/>
        <v>8758.0769230769238</v>
      </c>
      <c r="BS96" s="17">
        <f t="shared" si="55"/>
        <v>9192</v>
      </c>
      <c r="BT96" s="17">
        <f t="shared" si="56"/>
        <v>9531</v>
      </c>
      <c r="BU96" s="17">
        <f t="shared" si="56"/>
        <v>9744.3076923076915</v>
      </c>
      <c r="BV96" s="17">
        <f t="shared" si="56"/>
        <v>8765.6153846153848</v>
      </c>
      <c r="BW96" s="17">
        <f t="shared" si="56"/>
        <v>9126.0769230769238</v>
      </c>
      <c r="BX96" s="17">
        <f t="shared" si="57"/>
        <v>8504.6153846153848</v>
      </c>
      <c r="BY96" s="17">
        <f t="shared" si="57"/>
        <v>8562.1538461538457</v>
      </c>
      <c r="BZ96" s="17">
        <f t="shared" si="57"/>
        <v>7142.3076923076924</v>
      </c>
      <c r="CA96" s="17">
        <f t="shared" si="57"/>
        <v>7410.2307692307695</v>
      </c>
      <c r="CB96" s="17">
        <f t="shared" si="58"/>
        <v>7500.6153846153848</v>
      </c>
      <c r="CC96" s="17">
        <f t="shared" si="58"/>
        <v>7739.0769230769229</v>
      </c>
      <c r="CF96" s="16">
        <f t="shared" si="145"/>
        <v>9632428.4556212965</v>
      </c>
      <c r="CG96" s="16">
        <f t="shared" si="146"/>
        <v>6991142.7751479279</v>
      </c>
      <c r="CH96" s="16">
        <f t="shared" si="147"/>
        <v>2880070.0828402359</v>
      </c>
      <c r="CI96" s="16">
        <f t="shared" si="148"/>
        <v>2809749.5917159743</v>
      </c>
      <c r="CJ96" s="16">
        <f t="shared" si="149"/>
        <v>7363290.9822485177</v>
      </c>
      <c r="CK96" s="16">
        <f t="shared" si="150"/>
        <v>7934622.2544378666</v>
      </c>
      <c r="CL96" s="16">
        <f t="shared" si="151"/>
        <v>6323290.5325443745</v>
      </c>
      <c r="CM96" s="16">
        <f t="shared" si="152"/>
        <v>8758412.5976331346</v>
      </c>
      <c r="CN96" s="16">
        <f t="shared" si="153"/>
        <v>3265249</v>
      </c>
      <c r="CO96" s="16">
        <f t="shared" si="154"/>
        <v>3294783.485207099</v>
      </c>
      <c r="CP96" s="16">
        <f t="shared" si="155"/>
        <v>3233910.5562130148</v>
      </c>
      <c r="CQ96" s="16">
        <f t="shared" si="156"/>
        <v>4311373.0710059162</v>
      </c>
      <c r="CR96" s="16">
        <f t="shared" si="157"/>
        <v>27760.686390532286</v>
      </c>
      <c r="CS96" s="16">
        <f t="shared" si="158"/>
        <v>23080.621301774936</v>
      </c>
      <c r="CT96" s="16">
        <f t="shared" si="159"/>
        <v>211104.90532544345</v>
      </c>
      <c r="CU96" s="16">
        <f t="shared" si="160"/>
        <v>1999613.5443786976</v>
      </c>
      <c r="CV96" s="16">
        <f t="shared" si="161"/>
        <v>7316.8284023667684</v>
      </c>
      <c r="CW96" s="16">
        <f t="shared" si="162"/>
        <v>2154798.1597633171</v>
      </c>
      <c r="CX96" s="16">
        <f t="shared" si="163"/>
        <v>3617018.7928994098</v>
      </c>
      <c r="CY96" s="16">
        <f t="shared" si="164"/>
        <v>5021391.4852071023</v>
      </c>
      <c r="CZ96" s="16">
        <f t="shared" si="165"/>
        <v>6022871.1005917136</v>
      </c>
      <c r="DA96" s="16">
        <f t="shared" si="166"/>
        <v>2176986.7514792918</v>
      </c>
      <c r="DB96" s="16">
        <f t="shared" si="167"/>
        <v>3370613.5443787025</v>
      </c>
      <c r="DC96" s="16">
        <f t="shared" si="168"/>
        <v>1474916.8284023681</v>
      </c>
      <c r="DD96" s="16">
        <f t="shared" si="169"/>
        <v>1617984</v>
      </c>
      <c r="DE96" s="16">
        <f t="shared" si="170"/>
        <v>21858.485207100446</v>
      </c>
      <c r="DF96" s="16">
        <f t="shared" si="171"/>
        <v>14418.46745562147</v>
      </c>
      <c r="DG96" s="16">
        <f t="shared" si="172"/>
        <v>44294.059171597866</v>
      </c>
      <c r="DH96" s="16">
        <f t="shared" si="173"/>
        <v>201531.92899408302</v>
      </c>
    </row>
    <row r="97" spans="1:112">
      <c r="A97" s="5">
        <v>36800</v>
      </c>
      <c r="B97" s="96">
        <v>118851</v>
      </c>
      <c r="C97" s="96">
        <v>45284</v>
      </c>
      <c r="D97" s="17">
        <v>1516</v>
      </c>
      <c r="E97" s="17">
        <v>527</v>
      </c>
      <c r="G97" s="17">
        <f t="shared" si="121"/>
        <v>93437.538461538468</v>
      </c>
      <c r="H97" s="17">
        <f t="shared" si="122"/>
        <v>40441.538461538461</v>
      </c>
      <c r="I97" s="17">
        <f t="shared" si="59"/>
        <v>43765.769230769234</v>
      </c>
      <c r="J97" s="17">
        <f t="shared" si="59"/>
        <v>46328.076923076922</v>
      </c>
      <c r="K97" s="17">
        <f t="shared" si="59"/>
        <v>54102.461538461539</v>
      </c>
      <c r="L97" s="17">
        <f t="shared" si="47"/>
        <v>53067.384615384617</v>
      </c>
      <c r="M97" s="17">
        <f t="shared" si="47"/>
        <v>51734.846153846156</v>
      </c>
      <c r="N97" s="17">
        <f t="shared" si="47"/>
        <v>47442.615384615383</v>
      </c>
      <c r="O97" s="17">
        <f t="shared" si="47"/>
        <v>56125.307692307695</v>
      </c>
      <c r="P97" s="17">
        <f t="shared" si="48"/>
        <v>57459.076923076922</v>
      </c>
      <c r="Q97" s="17">
        <f t="shared" si="48"/>
        <v>55978.923076923078</v>
      </c>
      <c r="R97" s="17">
        <f t="shared" si="48"/>
        <v>51328.461538461539</v>
      </c>
      <c r="S97" s="17">
        <f t="shared" si="48"/>
        <v>50175.769230769234</v>
      </c>
      <c r="T97" s="17">
        <f t="shared" si="49"/>
        <v>52829.846153846156</v>
      </c>
      <c r="U97" s="17">
        <f t="shared" si="49"/>
        <v>52113.538461538461</v>
      </c>
      <c r="V97" s="17">
        <f t="shared" si="49"/>
        <v>48888.769230769234</v>
      </c>
      <c r="W97" s="17">
        <f t="shared" si="49"/>
        <v>47543.076923076922</v>
      </c>
      <c r="X97" s="17">
        <f t="shared" si="50"/>
        <v>41814.153846153844</v>
      </c>
      <c r="Y97" s="17">
        <f t="shared" si="50"/>
        <v>42256.076923076922</v>
      </c>
      <c r="Z97" s="17">
        <f t="shared" si="50"/>
        <v>44997.923076923078</v>
      </c>
      <c r="AA97" s="17">
        <f t="shared" si="50"/>
        <v>48833.230769230766</v>
      </c>
      <c r="AB97" s="17">
        <f t="shared" si="51"/>
        <v>40334.384615384617</v>
      </c>
      <c r="AD97" s="52">
        <f t="shared" si="123"/>
        <v>2467284658.5147934</v>
      </c>
      <c r="AE97" s="52">
        <f t="shared" si="124"/>
        <v>2219301366.4437876</v>
      </c>
      <c r="AF97" s="52">
        <f t="shared" si="125"/>
        <v>1547248276.5443792</v>
      </c>
      <c r="AG97" s="52">
        <f t="shared" si="126"/>
        <v>1629749321.5621307</v>
      </c>
      <c r="AH97" s="52">
        <f t="shared" si="127"/>
        <v>1739114545.7100596</v>
      </c>
      <c r="AI97" s="52">
        <f t="shared" si="128"/>
        <v>2115532948.8520718</v>
      </c>
      <c r="AJ97" s="52">
        <f t="shared" si="129"/>
        <v>1392202564.9763317</v>
      </c>
      <c r="AK97" s="52">
        <f t="shared" si="130"/>
        <v>1294449694.6745567</v>
      </c>
      <c r="AL97" s="52">
        <f t="shared" si="131"/>
        <v>1403147866.5325449</v>
      </c>
      <c r="AM97" s="52">
        <f t="shared" si="132"/>
        <v>1773174359.3136101</v>
      </c>
      <c r="AN97" s="52">
        <f t="shared" si="133"/>
        <v>1871580676.9763317</v>
      </c>
      <c r="AO97" s="52">
        <f t="shared" si="134"/>
        <v>1648984674.5562134</v>
      </c>
      <c r="AP97" s="52">
        <f t="shared" si="135"/>
        <v>1707672976.0000007</v>
      </c>
      <c r="AQ97" s="52">
        <f t="shared" si="136"/>
        <v>1984592839.9763317</v>
      </c>
      <c r="AR97" s="52">
        <f t="shared" si="137"/>
        <v>2106301599.9053261</v>
      </c>
      <c r="AS97" s="52">
        <f t="shared" si="138"/>
        <v>2664973839.1479301</v>
      </c>
      <c r="AT97" s="52">
        <f t="shared" si="139"/>
        <v>2619542005.2130184</v>
      </c>
      <c r="AU97" s="52">
        <f t="shared" si="140"/>
        <v>2346396338.609468</v>
      </c>
      <c r="AV97" s="52">
        <f t="shared" si="141"/>
        <v>1989544264.7100601</v>
      </c>
      <c r="AW97" s="52">
        <f t="shared" si="142"/>
        <v>2819944948.4082847</v>
      </c>
      <c r="AY97" s="17">
        <f t="shared" si="143"/>
        <v>7041.3846153846152</v>
      </c>
      <c r="AZ97" s="17">
        <f t="shared" si="144"/>
        <v>4186.5384615384619</v>
      </c>
      <c r="BA97" s="17">
        <f t="shared" si="60"/>
        <v>4646.0769230769229</v>
      </c>
      <c r="BB97" s="17">
        <f t="shared" si="60"/>
        <v>5593.0769230769229</v>
      </c>
      <c r="BC97" s="17">
        <f t="shared" si="60"/>
        <v>5613.9230769230771</v>
      </c>
      <c r="BD97" s="17">
        <f t="shared" si="52"/>
        <v>4576.6153846153848</v>
      </c>
      <c r="BE97" s="17">
        <f t="shared" si="52"/>
        <v>4473.3076923076924</v>
      </c>
      <c r="BF97" s="17">
        <f t="shared" si="52"/>
        <v>4775.5384615384619</v>
      </c>
      <c r="BG97" s="17">
        <f t="shared" si="52"/>
        <v>4330.6923076923076</v>
      </c>
      <c r="BH97" s="17">
        <f t="shared" si="53"/>
        <v>5483.1538461538457</v>
      </c>
      <c r="BI97" s="17">
        <f t="shared" si="53"/>
        <v>5475</v>
      </c>
      <c r="BJ97" s="17">
        <f t="shared" si="53"/>
        <v>5491.8461538461543</v>
      </c>
      <c r="BK97" s="17">
        <f t="shared" si="53"/>
        <v>5213.7692307692305</v>
      </c>
      <c r="BL97" s="17">
        <f t="shared" si="54"/>
        <v>7123.5384615384619</v>
      </c>
      <c r="BM97" s="17">
        <f t="shared" si="54"/>
        <v>7138.2307692307695</v>
      </c>
      <c r="BN97" s="17">
        <f t="shared" si="54"/>
        <v>6830.6923076923076</v>
      </c>
      <c r="BO97" s="17">
        <f t="shared" si="54"/>
        <v>5876.0769230769229</v>
      </c>
      <c r="BP97" s="17">
        <f t="shared" si="55"/>
        <v>7204.6153846153848</v>
      </c>
      <c r="BQ97" s="17">
        <f t="shared" si="55"/>
        <v>8758.0769230769238</v>
      </c>
      <c r="BR97" s="17">
        <f t="shared" si="55"/>
        <v>9192</v>
      </c>
      <c r="BS97" s="17">
        <f t="shared" si="55"/>
        <v>9531</v>
      </c>
      <c r="BT97" s="17">
        <f t="shared" si="56"/>
        <v>9744.3076923076915</v>
      </c>
      <c r="BU97" s="17">
        <f t="shared" si="56"/>
        <v>8765.6153846153848</v>
      </c>
      <c r="BV97" s="17">
        <f t="shared" si="56"/>
        <v>9126.0769230769238</v>
      </c>
      <c r="BW97" s="17">
        <f t="shared" si="56"/>
        <v>8504.6153846153848</v>
      </c>
      <c r="BX97" s="17">
        <f t="shared" si="57"/>
        <v>8562.1538461538457</v>
      </c>
      <c r="BY97" s="17">
        <f t="shared" si="57"/>
        <v>7142.3076923076924</v>
      </c>
      <c r="BZ97" s="17">
        <f t="shared" si="57"/>
        <v>7410.2307692307695</v>
      </c>
      <c r="CA97" s="17">
        <f t="shared" si="57"/>
        <v>7500.6153846153848</v>
      </c>
      <c r="CB97" s="17">
        <f t="shared" si="58"/>
        <v>7739.0769230769229</v>
      </c>
      <c r="CC97" s="17">
        <f t="shared" si="58"/>
        <v>6445.0769230769229</v>
      </c>
      <c r="CF97" s="16">
        <f t="shared" si="145"/>
        <v>5737498.9408284025</v>
      </c>
      <c r="CG97" s="16">
        <f t="shared" si="146"/>
        <v>2097595.1715976335</v>
      </c>
      <c r="CH97" s="16">
        <f t="shared" si="147"/>
        <v>2037646.4437869813</v>
      </c>
      <c r="CI97" s="16">
        <f t="shared" si="148"/>
        <v>6075087.3609467437</v>
      </c>
      <c r="CJ97" s="16">
        <f t="shared" si="149"/>
        <v>6595019.0828402359</v>
      </c>
      <c r="CK97" s="16">
        <f t="shared" si="150"/>
        <v>5134058.7928994065</v>
      </c>
      <c r="CL97" s="16">
        <f t="shared" si="151"/>
        <v>7347852.7869822485</v>
      </c>
      <c r="CM97" s="16">
        <f t="shared" si="152"/>
        <v>2428083.1301775156</v>
      </c>
      <c r="CN97" s="16">
        <f t="shared" si="153"/>
        <v>2453560.7633136092</v>
      </c>
      <c r="CO97" s="16">
        <f t="shared" si="154"/>
        <v>2401069.4437869806</v>
      </c>
      <c r="CP97" s="16">
        <f t="shared" si="155"/>
        <v>3340177.9940828406</v>
      </c>
      <c r="CQ97" s="16">
        <f t="shared" si="156"/>
        <v>6749.2544378699031</v>
      </c>
      <c r="CR97" s="16">
        <f t="shared" si="157"/>
        <v>9379.1775147929802</v>
      </c>
      <c r="CS97" s="16">
        <f t="shared" si="158"/>
        <v>44391.248520710033</v>
      </c>
      <c r="CT97" s="16">
        <f t="shared" si="159"/>
        <v>1357942.0177514795</v>
      </c>
      <c r="CU97" s="16">
        <f t="shared" si="160"/>
        <v>26644.28402366873</v>
      </c>
      <c r="CV97" s="16">
        <f t="shared" si="161"/>
        <v>2947032.4792899438</v>
      </c>
      <c r="CW97" s="16">
        <f t="shared" si="162"/>
        <v>4625146.5325443791</v>
      </c>
      <c r="CX97" s="16">
        <f t="shared" si="163"/>
        <v>6198184.7633136101</v>
      </c>
      <c r="CY97" s="16">
        <f t="shared" si="164"/>
        <v>7305793.1597633101</v>
      </c>
      <c r="CZ97" s="16">
        <f t="shared" si="165"/>
        <v>2972971.7455621311</v>
      </c>
      <c r="DA97" s="16">
        <f t="shared" si="166"/>
        <v>4345942.0177514832</v>
      </c>
      <c r="DB97" s="16">
        <f t="shared" si="167"/>
        <v>2141044.2840236695</v>
      </c>
      <c r="DC97" s="16">
        <f t="shared" si="168"/>
        <v>2312739.0532544372</v>
      </c>
      <c r="DD97" s="16">
        <f t="shared" si="169"/>
        <v>10185.467455621345</v>
      </c>
      <c r="DE97" s="16">
        <f t="shared" si="170"/>
        <v>136047.48520710089</v>
      </c>
      <c r="DF97" s="16">
        <f t="shared" si="171"/>
        <v>210892.89940828428</v>
      </c>
      <c r="DG97" s="16">
        <f t="shared" si="172"/>
        <v>486774.55621301767</v>
      </c>
      <c r="DH97" s="16">
        <f t="shared" si="173"/>
        <v>355582.86390532553</v>
      </c>
    </row>
    <row r="98" spans="1:112">
      <c r="A98" s="5">
        <v>36831</v>
      </c>
      <c r="B98" s="56">
        <v>141154</v>
      </c>
      <c r="C98" s="56">
        <v>64276</v>
      </c>
      <c r="D98" s="17">
        <v>117</v>
      </c>
      <c r="E98" s="17">
        <v>6558</v>
      </c>
      <c r="G98" s="17">
        <f t="shared" si="121"/>
        <v>99227.692307692312</v>
      </c>
      <c r="H98" s="17">
        <f t="shared" si="122"/>
        <v>43765.769230769234</v>
      </c>
      <c r="I98" s="17">
        <f t="shared" si="59"/>
        <v>46328.076923076922</v>
      </c>
      <c r="J98" s="17">
        <f t="shared" si="59"/>
        <v>54102.461538461539</v>
      </c>
      <c r="K98" s="17">
        <f t="shared" si="59"/>
        <v>53067.384615384617</v>
      </c>
      <c r="L98" s="17">
        <f t="shared" si="47"/>
        <v>51734.846153846156</v>
      </c>
      <c r="M98" s="17">
        <f t="shared" si="47"/>
        <v>47442.615384615383</v>
      </c>
      <c r="N98" s="17">
        <f t="shared" si="47"/>
        <v>56125.307692307695</v>
      </c>
      <c r="O98" s="17">
        <f t="shared" si="47"/>
        <v>57459.076923076922</v>
      </c>
      <c r="P98" s="17">
        <f t="shared" si="48"/>
        <v>55978.923076923078</v>
      </c>
      <c r="Q98" s="17">
        <f t="shared" si="48"/>
        <v>51328.461538461539</v>
      </c>
      <c r="R98" s="17">
        <f t="shared" si="48"/>
        <v>50175.769230769234</v>
      </c>
      <c r="S98" s="17">
        <f t="shared" si="48"/>
        <v>52829.846153846156</v>
      </c>
      <c r="T98" s="17">
        <f t="shared" si="49"/>
        <v>52113.538461538461</v>
      </c>
      <c r="U98" s="17">
        <f t="shared" si="49"/>
        <v>48888.769230769234</v>
      </c>
      <c r="V98" s="17">
        <f t="shared" si="49"/>
        <v>47543.076923076922</v>
      </c>
      <c r="W98" s="17">
        <f t="shared" si="49"/>
        <v>41814.153846153844</v>
      </c>
      <c r="X98" s="17">
        <f t="shared" si="50"/>
        <v>42256.076923076922</v>
      </c>
      <c r="Y98" s="17">
        <f t="shared" si="50"/>
        <v>44997.923076923078</v>
      </c>
      <c r="Z98" s="17">
        <f t="shared" si="50"/>
        <v>48833.230769230766</v>
      </c>
      <c r="AA98" s="17">
        <f t="shared" si="50"/>
        <v>40334.384615384617</v>
      </c>
      <c r="AB98" s="17">
        <f t="shared" si="51"/>
        <v>41652.076923076922</v>
      </c>
      <c r="AD98" s="52">
        <f t="shared" si="123"/>
        <v>2798369307.8402371</v>
      </c>
      <c r="AE98" s="52">
        <f t="shared" si="124"/>
        <v>2036286451.9763317</v>
      </c>
      <c r="AF98" s="52">
        <f t="shared" si="125"/>
        <v>2130774006.2485209</v>
      </c>
      <c r="AG98" s="52">
        <f t="shared" si="126"/>
        <v>2255570435.7928996</v>
      </c>
      <c r="AH98" s="52">
        <f t="shared" si="127"/>
        <v>2681694191.9289947</v>
      </c>
      <c r="AI98" s="52">
        <f t="shared" si="128"/>
        <v>1857815559.5325446</v>
      </c>
      <c r="AJ98" s="52">
        <f t="shared" si="129"/>
        <v>1744617231.1479294</v>
      </c>
      <c r="AK98" s="52">
        <f t="shared" si="130"/>
        <v>1870456039.9763317</v>
      </c>
      <c r="AL98" s="52">
        <f t="shared" si="131"/>
        <v>2294336308.2840242</v>
      </c>
      <c r="AM98" s="52">
        <f t="shared" si="132"/>
        <v>2406091157.5443788</v>
      </c>
      <c r="AN98" s="52">
        <f t="shared" si="133"/>
        <v>2152760127.7159767</v>
      </c>
      <c r="AO98" s="52">
        <f t="shared" si="134"/>
        <v>2219743492.6390538</v>
      </c>
      <c r="AP98" s="52">
        <f t="shared" si="135"/>
        <v>2534007176.5443788</v>
      </c>
      <c r="AQ98" s="52">
        <f t="shared" si="136"/>
        <v>2671299467.4556217</v>
      </c>
      <c r="AR98" s="52">
        <f t="shared" si="137"/>
        <v>3296314398.6745572</v>
      </c>
      <c r="AS98" s="52">
        <f t="shared" si="138"/>
        <v>3245764959.5325451</v>
      </c>
      <c r="AT98" s="52">
        <f t="shared" si="139"/>
        <v>2940867870.8224854</v>
      </c>
      <c r="AU98" s="52">
        <f t="shared" si="140"/>
        <v>2539601753.7514801</v>
      </c>
      <c r="AV98" s="52">
        <f t="shared" si="141"/>
        <v>3468421690.9408288</v>
      </c>
      <c r="AW98" s="52">
        <f t="shared" si="142"/>
        <v>3314951486.9171605</v>
      </c>
      <c r="AY98" s="17">
        <f t="shared" si="143"/>
        <v>5365.7692307692305</v>
      </c>
      <c r="AZ98" s="17">
        <f t="shared" si="144"/>
        <v>4646.0769230769229</v>
      </c>
      <c r="BA98" s="17">
        <f t="shared" si="60"/>
        <v>5593.0769230769229</v>
      </c>
      <c r="BB98" s="17">
        <f t="shared" si="60"/>
        <v>5613.9230769230771</v>
      </c>
      <c r="BC98" s="17">
        <f t="shared" si="60"/>
        <v>4576.6153846153848</v>
      </c>
      <c r="BD98" s="17">
        <f t="shared" si="52"/>
        <v>4473.3076923076924</v>
      </c>
      <c r="BE98" s="17">
        <f t="shared" si="52"/>
        <v>4775.5384615384619</v>
      </c>
      <c r="BF98" s="17">
        <f t="shared" si="52"/>
        <v>4330.6923076923076</v>
      </c>
      <c r="BG98" s="17">
        <f t="shared" si="52"/>
        <v>5483.1538461538457</v>
      </c>
      <c r="BH98" s="17">
        <f t="shared" si="53"/>
        <v>5475</v>
      </c>
      <c r="BI98" s="17">
        <f t="shared" si="53"/>
        <v>5491.8461538461543</v>
      </c>
      <c r="BJ98" s="17">
        <f t="shared" si="53"/>
        <v>5213.7692307692305</v>
      </c>
      <c r="BK98" s="17">
        <f t="shared" si="53"/>
        <v>7123.5384615384619</v>
      </c>
      <c r="BL98" s="17">
        <f t="shared" si="54"/>
        <v>7138.2307692307695</v>
      </c>
      <c r="BM98" s="17">
        <f t="shared" si="54"/>
        <v>6830.6923076923076</v>
      </c>
      <c r="BN98" s="17">
        <f t="shared" si="54"/>
        <v>5876.0769230769229</v>
      </c>
      <c r="BO98" s="17">
        <f t="shared" si="54"/>
        <v>7204.6153846153848</v>
      </c>
      <c r="BP98" s="17">
        <f t="shared" si="55"/>
        <v>8758.0769230769238</v>
      </c>
      <c r="BQ98" s="17">
        <f t="shared" si="55"/>
        <v>9192</v>
      </c>
      <c r="BR98" s="17">
        <f t="shared" si="55"/>
        <v>9531</v>
      </c>
      <c r="BS98" s="17">
        <f t="shared" si="55"/>
        <v>9744.3076923076915</v>
      </c>
      <c r="BT98" s="17">
        <f t="shared" si="56"/>
        <v>8765.6153846153848</v>
      </c>
      <c r="BU98" s="17">
        <f t="shared" si="56"/>
        <v>9126.0769230769238</v>
      </c>
      <c r="BV98" s="17">
        <f t="shared" si="56"/>
        <v>8504.6153846153848</v>
      </c>
      <c r="BW98" s="17">
        <f t="shared" si="56"/>
        <v>8562.1538461538457</v>
      </c>
      <c r="BX98" s="17">
        <f t="shared" si="57"/>
        <v>7142.3076923076924</v>
      </c>
      <c r="BY98" s="17">
        <f t="shared" si="57"/>
        <v>7410.2307692307695</v>
      </c>
      <c r="BZ98" s="17">
        <f t="shared" si="57"/>
        <v>7500.6153846153848</v>
      </c>
      <c r="CA98" s="17">
        <f t="shared" si="57"/>
        <v>7739.0769230769229</v>
      </c>
      <c r="CB98" s="17">
        <f t="shared" si="58"/>
        <v>6445.0769230769229</v>
      </c>
      <c r="CC98" s="17">
        <f t="shared" si="58"/>
        <v>4806.7692307692305</v>
      </c>
      <c r="CF98" s="16">
        <f t="shared" si="145"/>
        <v>51668.786982248552</v>
      </c>
      <c r="CG98" s="16">
        <f t="shared" si="146"/>
        <v>61580.331360946991</v>
      </c>
      <c r="CH98" s="16">
        <f t="shared" si="147"/>
        <v>622763.79289940768</v>
      </c>
      <c r="CI98" s="16">
        <f t="shared" si="148"/>
        <v>796487.59763313551</v>
      </c>
      <c r="CJ98" s="16">
        <f t="shared" si="149"/>
        <v>348372.3609467448</v>
      </c>
      <c r="CK98" s="16">
        <f t="shared" si="150"/>
        <v>1071384.2366863901</v>
      </c>
      <c r="CL98" s="16">
        <f t="shared" si="151"/>
        <v>13779.147928994051</v>
      </c>
      <c r="CM98" s="16">
        <f t="shared" si="152"/>
        <v>11931.360946745623</v>
      </c>
      <c r="CN98" s="16">
        <f t="shared" si="153"/>
        <v>15895.390532544556</v>
      </c>
      <c r="CO98" s="16">
        <f t="shared" si="154"/>
        <v>23104</v>
      </c>
      <c r="CP98" s="16">
        <f t="shared" si="155"/>
        <v>3089752.6686390555</v>
      </c>
      <c r="CQ98" s="16">
        <f t="shared" si="156"/>
        <v>3141619.9053254458</v>
      </c>
      <c r="CR98" s="16">
        <f t="shared" si="157"/>
        <v>2145999.6213017758</v>
      </c>
      <c r="CS98" s="16">
        <f t="shared" si="158"/>
        <v>260413.94082840244</v>
      </c>
      <c r="CT98" s="16">
        <f t="shared" si="159"/>
        <v>3381355.1775147943</v>
      </c>
      <c r="CU98" s="16">
        <f t="shared" si="160"/>
        <v>11507751.479289947</v>
      </c>
      <c r="CV98" s="16">
        <f t="shared" si="161"/>
        <v>14640041.899408286</v>
      </c>
      <c r="CW98" s="16">
        <f t="shared" si="162"/>
        <v>17349147.360946748</v>
      </c>
      <c r="CX98" s="16">
        <f t="shared" si="163"/>
        <v>19171599.059171591</v>
      </c>
      <c r="CY98" s="16">
        <f t="shared" si="164"/>
        <v>11558953.869822487</v>
      </c>
      <c r="CZ98" s="16">
        <f t="shared" si="165"/>
        <v>14139913.940828409</v>
      </c>
      <c r="DA98" s="16">
        <f t="shared" si="166"/>
        <v>9852355.1775147952</v>
      </c>
      <c r="DB98" s="16">
        <f t="shared" si="167"/>
        <v>10216874.609467454</v>
      </c>
      <c r="DC98" s="16">
        <f t="shared" si="168"/>
        <v>3156088.9053254449</v>
      </c>
      <c r="DD98" s="16">
        <f t="shared" si="169"/>
        <v>4179822.9822485228</v>
      </c>
      <c r="DE98" s="16">
        <f t="shared" si="170"/>
        <v>4557568.1005917182</v>
      </c>
      <c r="DF98" s="16">
        <f t="shared" si="171"/>
        <v>5632589.4023668645</v>
      </c>
      <c r="DG98" s="16">
        <f t="shared" si="172"/>
        <v>1164905.0946745563</v>
      </c>
      <c r="DH98" s="16">
        <f t="shared" si="173"/>
        <v>312481</v>
      </c>
    </row>
    <row r="99" spans="1:112">
      <c r="A99" s="5">
        <v>36861</v>
      </c>
      <c r="B99" s="56">
        <v>70525</v>
      </c>
      <c r="C99" s="56">
        <v>47765</v>
      </c>
      <c r="D99" s="17">
        <v>1945</v>
      </c>
      <c r="E99" s="17">
        <v>12410</v>
      </c>
      <c r="G99" s="17">
        <f t="shared" si="121"/>
        <v>92783.230769230766</v>
      </c>
      <c r="H99" s="17">
        <f t="shared" si="122"/>
        <v>46328.076923076922</v>
      </c>
      <c r="I99" s="17">
        <f t="shared" si="59"/>
        <v>54102.461538461539</v>
      </c>
      <c r="J99" s="17">
        <f t="shared" si="59"/>
        <v>53067.384615384617</v>
      </c>
      <c r="K99" s="17">
        <f t="shared" si="59"/>
        <v>51734.846153846156</v>
      </c>
      <c r="L99" s="17">
        <f t="shared" si="47"/>
        <v>47442.615384615383</v>
      </c>
      <c r="M99" s="17">
        <f t="shared" si="47"/>
        <v>56125.307692307695</v>
      </c>
      <c r="N99" s="17">
        <f t="shared" si="47"/>
        <v>57459.076923076922</v>
      </c>
      <c r="O99" s="17">
        <f t="shared" si="47"/>
        <v>55978.923076923078</v>
      </c>
      <c r="P99" s="17">
        <f t="shared" si="48"/>
        <v>51328.461538461539</v>
      </c>
      <c r="Q99" s="17">
        <f t="shared" si="48"/>
        <v>50175.769230769234</v>
      </c>
      <c r="R99" s="17">
        <f t="shared" si="48"/>
        <v>52829.846153846156</v>
      </c>
      <c r="S99" s="17">
        <f t="shared" si="48"/>
        <v>52113.538461538461</v>
      </c>
      <c r="T99" s="17">
        <f t="shared" si="49"/>
        <v>48888.769230769234</v>
      </c>
      <c r="U99" s="17">
        <f t="shared" si="49"/>
        <v>47543.076923076922</v>
      </c>
      <c r="V99" s="17">
        <f t="shared" si="49"/>
        <v>41814.153846153844</v>
      </c>
      <c r="W99" s="17">
        <f t="shared" si="49"/>
        <v>42256.076923076922</v>
      </c>
      <c r="X99" s="17">
        <f t="shared" si="50"/>
        <v>44997.923076923078</v>
      </c>
      <c r="Y99" s="17">
        <f t="shared" si="50"/>
        <v>48833.230769230766</v>
      </c>
      <c r="Z99" s="17">
        <f t="shared" si="50"/>
        <v>40334.384615384617</v>
      </c>
      <c r="AA99" s="17">
        <f t="shared" si="50"/>
        <v>41652.076923076922</v>
      </c>
      <c r="AB99" s="17">
        <f t="shared" si="51"/>
        <v>41824.615384615383</v>
      </c>
      <c r="AD99" s="52">
        <f t="shared" si="123"/>
        <v>1496201908.2840233</v>
      </c>
      <c r="AE99" s="52">
        <f t="shared" si="124"/>
        <v>1577348435.715976</v>
      </c>
      <c r="AF99" s="52">
        <f t="shared" si="125"/>
        <v>1684969879.5325439</v>
      </c>
      <c r="AG99" s="52">
        <f t="shared" si="126"/>
        <v>2055771403.4556212</v>
      </c>
      <c r="AH99" s="52">
        <f t="shared" si="127"/>
        <v>1343803324.3136091</v>
      </c>
      <c r="AI99" s="52">
        <f t="shared" si="128"/>
        <v>1247795844.9467454</v>
      </c>
      <c r="AJ99" s="52">
        <f t="shared" si="129"/>
        <v>1354557064.7100589</v>
      </c>
      <c r="AK99" s="52">
        <f t="shared" si="130"/>
        <v>1718497891.976331</v>
      </c>
      <c r="AL99" s="52">
        <f t="shared" si="131"/>
        <v>1815395778.7514787</v>
      </c>
      <c r="AM99" s="52">
        <f t="shared" si="132"/>
        <v>1596272942.2248516</v>
      </c>
      <c r="AN99" s="52">
        <f t="shared" si="133"/>
        <v>1654023872.4023666</v>
      </c>
      <c r="AO99" s="52">
        <f t="shared" si="134"/>
        <v>1926723753.7514787</v>
      </c>
      <c r="AP99" s="52">
        <f t="shared" si="135"/>
        <v>2046671520.0236685</v>
      </c>
      <c r="AQ99" s="52">
        <f t="shared" si="136"/>
        <v>2597846802.3905325</v>
      </c>
      <c r="AR99" s="52">
        <f t="shared" si="137"/>
        <v>2552993275.7928991</v>
      </c>
      <c r="AS99" s="52">
        <f t="shared" si="138"/>
        <v>2283435631.2485204</v>
      </c>
      <c r="AT99" s="52">
        <f t="shared" si="139"/>
        <v>1931602500</v>
      </c>
      <c r="AU99" s="52">
        <f t="shared" si="140"/>
        <v>2750881462.869822</v>
      </c>
      <c r="AV99" s="52">
        <f t="shared" si="141"/>
        <v>2614394893.6390529</v>
      </c>
      <c r="AW99" s="52">
        <f t="shared" si="142"/>
        <v>2596780481.9171596</v>
      </c>
      <c r="AY99" s="17">
        <f t="shared" si="143"/>
        <v>5091.6153846153848</v>
      </c>
      <c r="AZ99" s="17">
        <f t="shared" si="144"/>
        <v>5593.0769230769229</v>
      </c>
      <c r="BA99" s="17">
        <f t="shared" si="60"/>
        <v>5613.9230769230771</v>
      </c>
      <c r="BB99" s="17">
        <f t="shared" si="60"/>
        <v>4576.6153846153848</v>
      </c>
      <c r="BC99" s="17">
        <f t="shared" si="60"/>
        <v>4473.3076923076924</v>
      </c>
      <c r="BD99" s="17">
        <f t="shared" si="52"/>
        <v>4775.5384615384619</v>
      </c>
      <c r="BE99" s="17">
        <f t="shared" si="52"/>
        <v>4330.6923076923076</v>
      </c>
      <c r="BF99" s="17">
        <f t="shared" si="52"/>
        <v>5483.1538461538457</v>
      </c>
      <c r="BG99" s="17">
        <f t="shared" si="52"/>
        <v>5475</v>
      </c>
      <c r="BH99" s="17">
        <f t="shared" si="53"/>
        <v>5491.8461538461543</v>
      </c>
      <c r="BI99" s="17">
        <f t="shared" si="53"/>
        <v>5213.7692307692305</v>
      </c>
      <c r="BJ99" s="17">
        <f t="shared" si="53"/>
        <v>7123.5384615384619</v>
      </c>
      <c r="BK99" s="17">
        <f t="shared" si="53"/>
        <v>7138.2307692307695</v>
      </c>
      <c r="BL99" s="17">
        <f t="shared" si="54"/>
        <v>6830.6923076923076</v>
      </c>
      <c r="BM99" s="17">
        <f t="shared" si="54"/>
        <v>5876.0769230769229</v>
      </c>
      <c r="BN99" s="17">
        <f t="shared" si="54"/>
        <v>7204.6153846153848</v>
      </c>
      <c r="BO99" s="17">
        <f t="shared" si="54"/>
        <v>8758.0769230769238</v>
      </c>
      <c r="BP99" s="17">
        <f t="shared" si="55"/>
        <v>9192</v>
      </c>
      <c r="BQ99" s="17">
        <f t="shared" si="55"/>
        <v>9531</v>
      </c>
      <c r="BR99" s="17">
        <f t="shared" si="55"/>
        <v>9744.3076923076915</v>
      </c>
      <c r="BS99" s="17">
        <f t="shared" si="55"/>
        <v>8765.6153846153848</v>
      </c>
      <c r="BT99" s="17">
        <f t="shared" si="56"/>
        <v>9126.0769230769238</v>
      </c>
      <c r="BU99" s="17">
        <f t="shared" si="56"/>
        <v>8504.6153846153848</v>
      </c>
      <c r="BV99" s="17">
        <f t="shared" si="56"/>
        <v>8562.1538461538457</v>
      </c>
      <c r="BW99" s="17">
        <f t="shared" si="56"/>
        <v>7142.3076923076924</v>
      </c>
      <c r="BX99" s="17">
        <f t="shared" si="57"/>
        <v>7410.2307692307695</v>
      </c>
      <c r="BY99" s="17">
        <f t="shared" si="57"/>
        <v>7500.6153846153848</v>
      </c>
      <c r="BZ99" s="17">
        <f t="shared" si="57"/>
        <v>7739.0769230769229</v>
      </c>
      <c r="CA99" s="17">
        <f t="shared" si="57"/>
        <v>6445.0769230769229</v>
      </c>
      <c r="CB99" s="17">
        <f t="shared" si="58"/>
        <v>4806.7692307692305</v>
      </c>
      <c r="CC99" s="17">
        <f t="shared" si="58"/>
        <v>3895</v>
      </c>
      <c r="CF99" s="16">
        <f t="shared" si="145"/>
        <v>272805.32544378703</v>
      </c>
      <c r="CG99" s="16">
        <f t="shared" si="146"/>
        <v>265225</v>
      </c>
      <c r="CH99" s="16">
        <f t="shared" si="147"/>
        <v>382304.40236686397</v>
      </c>
      <c r="CI99" s="16">
        <f t="shared" si="148"/>
        <v>99904.621301775012</v>
      </c>
      <c r="CJ99" s="16">
        <f t="shared" si="149"/>
        <v>579003.92899408319</v>
      </c>
      <c r="CK99" s="16">
        <f t="shared" si="150"/>
        <v>153302.3668639049</v>
      </c>
      <c r="CL99" s="16">
        <f t="shared" si="151"/>
        <v>146983.76331360935</v>
      </c>
      <c r="CM99" s="16">
        <f t="shared" si="152"/>
        <v>160184.66863905347</v>
      </c>
      <c r="CN99" s="16">
        <f t="shared" si="153"/>
        <v>14921.562130177412</v>
      </c>
      <c r="CO99" s="16">
        <f t="shared" si="154"/>
        <v>4128711.3905325453</v>
      </c>
      <c r="CP99" s="16">
        <f t="shared" si="155"/>
        <v>4188634.5325443791</v>
      </c>
      <c r="CQ99" s="16">
        <f t="shared" si="156"/>
        <v>3024388.5443786974</v>
      </c>
      <c r="CR99" s="16">
        <f t="shared" si="157"/>
        <v>615379.90532544325</v>
      </c>
      <c r="CS99" s="16">
        <f t="shared" si="158"/>
        <v>4464769</v>
      </c>
      <c r="CT99" s="16">
        <f t="shared" si="159"/>
        <v>13442940.213017756</v>
      </c>
      <c r="CU99" s="16">
        <f t="shared" si="160"/>
        <v>16813153.994082838</v>
      </c>
      <c r="CV99" s="16">
        <f t="shared" si="161"/>
        <v>19708135.763313606</v>
      </c>
      <c r="CW99" s="16">
        <f t="shared" si="162"/>
        <v>21647545.710059162</v>
      </c>
      <c r="CX99" s="16">
        <f t="shared" si="163"/>
        <v>13498276</v>
      </c>
      <c r="CY99" s="16">
        <f t="shared" si="164"/>
        <v>16276879.905325448</v>
      </c>
      <c r="CZ99" s="16">
        <f t="shared" si="165"/>
        <v>11648569</v>
      </c>
      <c r="DA99" s="16">
        <f t="shared" si="166"/>
        <v>12044637.213017747</v>
      </c>
      <c r="DB99" s="16">
        <f t="shared" si="167"/>
        <v>4205338.9408284025</v>
      </c>
      <c r="DC99" s="16">
        <f t="shared" si="168"/>
        <v>5375977.3017751481</v>
      </c>
      <c r="DD99" s="16">
        <f t="shared" si="169"/>
        <v>5803281</v>
      </c>
      <c r="DE99" s="16">
        <f t="shared" si="170"/>
        <v>7009052.5976331346</v>
      </c>
      <c r="DF99" s="16">
        <f t="shared" si="171"/>
        <v>1831858.1360946735</v>
      </c>
      <c r="DG99" s="16">
        <f t="shared" si="172"/>
        <v>81137.331360946991</v>
      </c>
      <c r="DH99" s="16">
        <f t="shared" si="173"/>
        <v>1431888.3786982251</v>
      </c>
    </row>
    <row r="100" spans="1:112">
      <c r="A100" s="5">
        <v>36892</v>
      </c>
      <c r="B100" s="56">
        <v>118138</v>
      </c>
      <c r="C100" s="56">
        <v>113550</v>
      </c>
      <c r="D100" s="17">
        <v>37100</v>
      </c>
      <c r="E100" s="17">
        <v>2322</v>
      </c>
      <c r="G100" s="17">
        <f t="shared" si="121"/>
        <v>97300</v>
      </c>
      <c r="H100" s="17">
        <f t="shared" si="122"/>
        <v>54102.461538461539</v>
      </c>
      <c r="I100" s="17">
        <f t="shared" si="59"/>
        <v>53067.384615384617</v>
      </c>
      <c r="J100" s="17">
        <f t="shared" si="59"/>
        <v>51734.846153846156</v>
      </c>
      <c r="K100" s="17">
        <f t="shared" si="59"/>
        <v>47442.615384615383</v>
      </c>
      <c r="L100" s="17">
        <f t="shared" si="47"/>
        <v>56125.307692307695</v>
      </c>
      <c r="M100" s="17">
        <f t="shared" si="47"/>
        <v>57459.076923076922</v>
      </c>
      <c r="N100" s="17">
        <f t="shared" si="47"/>
        <v>55978.923076923078</v>
      </c>
      <c r="O100" s="17">
        <f t="shared" si="47"/>
        <v>51328.461538461539</v>
      </c>
      <c r="P100" s="17">
        <f t="shared" si="48"/>
        <v>50175.769230769234</v>
      </c>
      <c r="Q100" s="17">
        <f t="shared" si="48"/>
        <v>52829.846153846156</v>
      </c>
      <c r="R100" s="17">
        <f t="shared" si="48"/>
        <v>52113.538461538461</v>
      </c>
      <c r="S100" s="17">
        <f t="shared" si="48"/>
        <v>48888.769230769234</v>
      </c>
      <c r="T100" s="17">
        <f t="shared" si="49"/>
        <v>47543.076923076922</v>
      </c>
      <c r="U100" s="17">
        <f t="shared" si="49"/>
        <v>41814.153846153844</v>
      </c>
      <c r="V100" s="17">
        <f t="shared" si="49"/>
        <v>42256.076923076922</v>
      </c>
      <c r="W100" s="17">
        <f t="shared" si="49"/>
        <v>44997.923076923078</v>
      </c>
      <c r="X100" s="17">
        <f t="shared" si="50"/>
        <v>48833.230769230766</v>
      </c>
      <c r="Y100" s="17">
        <f t="shared" si="50"/>
        <v>40334.384615384617</v>
      </c>
      <c r="Z100" s="17">
        <f t="shared" si="50"/>
        <v>41652.076923076922</v>
      </c>
      <c r="AA100" s="17">
        <f t="shared" si="50"/>
        <v>41824.615384615383</v>
      </c>
      <c r="AB100" s="17">
        <f t="shared" si="51"/>
        <v>41888.615384615383</v>
      </c>
      <c r="AD100" s="52">
        <f t="shared" si="123"/>
        <v>1956524263.7633135</v>
      </c>
      <c r="AE100" s="52">
        <f t="shared" si="124"/>
        <v>2076183245.0236685</v>
      </c>
      <c r="AF100" s="52">
        <f t="shared" si="125"/>
        <v>2485758800.6863909</v>
      </c>
      <c r="AG100" s="52">
        <f t="shared" si="126"/>
        <v>1695355286.6331358</v>
      </c>
      <c r="AH100" s="52">
        <f t="shared" si="127"/>
        <v>1587299151.6213019</v>
      </c>
      <c r="AI100" s="52">
        <f t="shared" si="128"/>
        <v>1707431398.0828402</v>
      </c>
      <c r="AJ100" s="52">
        <f t="shared" si="129"/>
        <v>2113382348.52071</v>
      </c>
      <c r="AK100" s="52">
        <f t="shared" si="130"/>
        <v>2220693125.5917158</v>
      </c>
      <c r="AL100" s="52">
        <f t="shared" si="131"/>
        <v>1977594583.1005914</v>
      </c>
      <c r="AM100" s="52">
        <f t="shared" si="132"/>
        <v>2041816306.366864</v>
      </c>
      <c r="AN100" s="52">
        <f t="shared" si="133"/>
        <v>2343647264.5917158</v>
      </c>
      <c r="AO100" s="52">
        <f t="shared" si="134"/>
        <v>2475751394.0828404</v>
      </c>
      <c r="AP100" s="52">
        <f t="shared" si="135"/>
        <v>3078679123.4082842</v>
      </c>
      <c r="AQ100" s="52">
        <f t="shared" si="136"/>
        <v>3029833467.698225</v>
      </c>
      <c r="AR100" s="52">
        <f t="shared" si="137"/>
        <v>2735507250.4674554</v>
      </c>
      <c r="AS100" s="52">
        <f t="shared" si="138"/>
        <v>2349027719.6686392</v>
      </c>
      <c r="AT100" s="52">
        <f t="shared" si="139"/>
        <v>3245081336.1479287</v>
      </c>
      <c r="AU100" s="52">
        <f t="shared" si="140"/>
        <v>3096691342.7751479</v>
      </c>
      <c r="AV100" s="52">
        <f t="shared" si="141"/>
        <v>3077518298.2248521</v>
      </c>
      <c r="AW100" s="52">
        <f t="shared" si="142"/>
        <v>3070421544.9940829</v>
      </c>
      <c r="AY100" s="17">
        <f t="shared" si="143"/>
        <v>7183.6923076923076</v>
      </c>
      <c r="AZ100" s="17">
        <f t="shared" si="144"/>
        <v>5613.9230769230771</v>
      </c>
      <c r="BA100" s="17">
        <f t="shared" si="60"/>
        <v>4576.6153846153848</v>
      </c>
      <c r="BB100" s="17">
        <f t="shared" si="60"/>
        <v>4473.3076923076924</v>
      </c>
      <c r="BC100" s="17">
        <f t="shared" si="60"/>
        <v>4775.5384615384619</v>
      </c>
      <c r="BD100" s="17">
        <f t="shared" si="52"/>
        <v>4330.6923076923076</v>
      </c>
      <c r="BE100" s="17">
        <f t="shared" si="52"/>
        <v>5483.1538461538457</v>
      </c>
      <c r="BF100" s="17">
        <f t="shared" si="52"/>
        <v>5475</v>
      </c>
      <c r="BG100" s="17">
        <f t="shared" si="52"/>
        <v>5491.8461538461543</v>
      </c>
      <c r="BH100" s="17">
        <f t="shared" si="53"/>
        <v>5213.7692307692305</v>
      </c>
      <c r="BI100" s="17">
        <f t="shared" si="53"/>
        <v>7123.5384615384619</v>
      </c>
      <c r="BJ100" s="17">
        <f t="shared" si="53"/>
        <v>7138.2307692307695</v>
      </c>
      <c r="BK100" s="17">
        <f t="shared" si="53"/>
        <v>6830.6923076923076</v>
      </c>
      <c r="BL100" s="17">
        <f t="shared" si="54"/>
        <v>5876.0769230769229</v>
      </c>
      <c r="BM100" s="17">
        <f t="shared" si="54"/>
        <v>7204.6153846153848</v>
      </c>
      <c r="BN100" s="17">
        <f t="shared" si="54"/>
        <v>8758.0769230769238</v>
      </c>
      <c r="BO100" s="17">
        <f t="shared" si="54"/>
        <v>9192</v>
      </c>
      <c r="BP100" s="17">
        <f t="shared" si="55"/>
        <v>9531</v>
      </c>
      <c r="BQ100" s="17">
        <f t="shared" si="55"/>
        <v>9744.3076923076915</v>
      </c>
      <c r="BR100" s="17">
        <f t="shared" si="55"/>
        <v>8765.6153846153848</v>
      </c>
      <c r="BS100" s="17">
        <f t="shared" si="55"/>
        <v>9126.0769230769238</v>
      </c>
      <c r="BT100" s="17">
        <f t="shared" si="56"/>
        <v>8504.6153846153848</v>
      </c>
      <c r="BU100" s="17">
        <f t="shared" si="56"/>
        <v>8562.1538461538457</v>
      </c>
      <c r="BV100" s="17">
        <f t="shared" si="56"/>
        <v>7142.3076923076924</v>
      </c>
      <c r="BW100" s="17">
        <f t="shared" si="56"/>
        <v>7410.2307692307695</v>
      </c>
      <c r="BX100" s="17">
        <f t="shared" si="57"/>
        <v>7500.6153846153848</v>
      </c>
      <c r="BY100" s="17">
        <f t="shared" si="57"/>
        <v>7739.0769230769229</v>
      </c>
      <c r="BZ100" s="17">
        <f t="shared" si="57"/>
        <v>6445.0769230769229</v>
      </c>
      <c r="CA100" s="17">
        <f t="shared" si="57"/>
        <v>4806.7692307692305</v>
      </c>
      <c r="CB100" s="17">
        <f t="shared" si="58"/>
        <v>3895</v>
      </c>
      <c r="CC100" s="17">
        <f t="shared" si="58"/>
        <v>3178.6923076923076</v>
      </c>
      <c r="CF100" s="16">
        <f t="shared" si="145"/>
        <v>6796850.0828402359</v>
      </c>
      <c r="CG100" s="16">
        <f t="shared" si="146"/>
        <v>7346184.7633136082</v>
      </c>
      <c r="CH100" s="16">
        <f t="shared" si="147"/>
        <v>5799204.9467455605</v>
      </c>
      <c r="CI100" s="16">
        <f t="shared" si="148"/>
        <v>8139609</v>
      </c>
      <c r="CJ100" s="16">
        <f t="shared" si="149"/>
        <v>2891831.0591715989</v>
      </c>
      <c r="CK100" s="16">
        <f t="shared" si="150"/>
        <v>2919629.4023668636</v>
      </c>
      <c r="CL100" s="16">
        <f t="shared" si="151"/>
        <v>2862343.408284022</v>
      </c>
      <c r="CM100" s="16">
        <f t="shared" si="152"/>
        <v>3880596.9289940838</v>
      </c>
      <c r="CN100" s="16">
        <f t="shared" si="153"/>
        <v>3618.4852071005412</v>
      </c>
      <c r="CO100" s="16">
        <f t="shared" si="154"/>
        <v>2066.7514792899092</v>
      </c>
      <c r="CP100" s="16">
        <f t="shared" si="155"/>
        <v>124609</v>
      </c>
      <c r="CQ100" s="16">
        <f t="shared" si="156"/>
        <v>1709857.9940828406</v>
      </c>
      <c r="CR100" s="16">
        <f t="shared" si="157"/>
        <v>437.77514792900286</v>
      </c>
      <c r="CS100" s="16">
        <f t="shared" si="158"/>
        <v>2478686.917159766</v>
      </c>
      <c r="CT100" s="16">
        <f t="shared" si="159"/>
        <v>4033299.786982249</v>
      </c>
      <c r="CU100" s="16">
        <f t="shared" si="160"/>
        <v>5509853.4023668645</v>
      </c>
      <c r="CV100" s="16">
        <f t="shared" si="161"/>
        <v>6556751.1479289904</v>
      </c>
      <c r="CW100" s="16">
        <f t="shared" si="162"/>
        <v>2502480.6213017758</v>
      </c>
      <c r="CX100" s="16">
        <f t="shared" si="163"/>
        <v>3772857.9940828434</v>
      </c>
      <c r="CY100" s="16">
        <f t="shared" si="164"/>
        <v>1744837.7751479296</v>
      </c>
      <c r="CZ100" s="16">
        <f t="shared" si="165"/>
        <v>1900156.2130177505</v>
      </c>
      <c r="DA100" s="16">
        <f t="shared" si="166"/>
        <v>1712.6863905325329</v>
      </c>
      <c r="DB100" s="16">
        <f t="shared" si="167"/>
        <v>51319.674556213176</v>
      </c>
      <c r="DC100" s="16">
        <f t="shared" si="168"/>
        <v>100440.23668639066</v>
      </c>
      <c r="DD100" s="16">
        <f t="shared" si="169"/>
        <v>308452.07100591698</v>
      </c>
      <c r="DE100" s="16">
        <f t="shared" si="170"/>
        <v>545552.68639053276</v>
      </c>
      <c r="DF100" s="16">
        <f t="shared" si="171"/>
        <v>5649763.3136094688</v>
      </c>
      <c r="DG100" s="16">
        <f t="shared" si="172"/>
        <v>10815497.094674556</v>
      </c>
      <c r="DH100" s="16">
        <f t="shared" si="173"/>
        <v>16040025</v>
      </c>
    </row>
    <row r="101" spans="1:112">
      <c r="A101" s="5">
        <v>36923</v>
      </c>
      <c r="B101" s="56">
        <v>74201</v>
      </c>
      <c r="C101" s="56">
        <v>36104</v>
      </c>
      <c r="D101" s="17">
        <v>12102</v>
      </c>
      <c r="E101" s="17">
        <v>3875</v>
      </c>
      <c r="G101" s="17">
        <f t="shared" si="121"/>
        <v>100979.92307692308</v>
      </c>
      <c r="H101" s="17">
        <f t="shared" si="122"/>
        <v>53067.384615384617</v>
      </c>
      <c r="I101" s="17">
        <f t="shared" si="59"/>
        <v>51734.846153846156</v>
      </c>
      <c r="J101" s="17">
        <f t="shared" si="59"/>
        <v>47442.615384615383</v>
      </c>
      <c r="K101" s="17">
        <f t="shared" si="59"/>
        <v>56125.307692307695</v>
      </c>
      <c r="L101" s="17">
        <f t="shared" si="47"/>
        <v>57459.076923076922</v>
      </c>
      <c r="M101" s="17">
        <f t="shared" si="47"/>
        <v>55978.923076923078</v>
      </c>
      <c r="N101" s="17">
        <f t="shared" si="47"/>
        <v>51328.461538461539</v>
      </c>
      <c r="O101" s="17">
        <f t="shared" si="47"/>
        <v>50175.769230769234</v>
      </c>
      <c r="P101" s="17">
        <f t="shared" si="48"/>
        <v>52829.846153846156</v>
      </c>
      <c r="Q101" s="17">
        <f t="shared" si="48"/>
        <v>52113.538461538461</v>
      </c>
      <c r="R101" s="17">
        <f t="shared" si="48"/>
        <v>48888.769230769234</v>
      </c>
      <c r="S101" s="17">
        <f t="shared" si="48"/>
        <v>47543.076923076922</v>
      </c>
      <c r="T101" s="17">
        <f t="shared" si="49"/>
        <v>41814.153846153844</v>
      </c>
      <c r="U101" s="17">
        <f t="shared" si="49"/>
        <v>42256.076923076922</v>
      </c>
      <c r="V101" s="17">
        <f t="shared" si="49"/>
        <v>44997.923076923078</v>
      </c>
      <c r="W101" s="17">
        <f t="shared" si="49"/>
        <v>48833.230769230766</v>
      </c>
      <c r="X101" s="17">
        <f t="shared" si="50"/>
        <v>40334.384615384617</v>
      </c>
      <c r="Y101" s="17">
        <f t="shared" si="50"/>
        <v>41652.076923076922</v>
      </c>
      <c r="Z101" s="17">
        <f t="shared" si="50"/>
        <v>41824.615384615383</v>
      </c>
      <c r="AA101" s="17">
        <f t="shared" si="50"/>
        <v>41888.615384615383</v>
      </c>
      <c r="AB101" s="17">
        <f t="shared" si="51"/>
        <v>43062.153846153844</v>
      </c>
      <c r="AD101" s="52">
        <f t="shared" si="123"/>
        <v>2425077601.1597633</v>
      </c>
      <c r="AE101" s="52">
        <f t="shared" si="124"/>
        <v>2866243314.9408288</v>
      </c>
      <c r="AF101" s="52">
        <f t="shared" si="125"/>
        <v>2011936521.301775</v>
      </c>
      <c r="AG101" s="52">
        <f t="shared" si="126"/>
        <v>1894064049.9467459</v>
      </c>
      <c r="AH101" s="52">
        <f t="shared" si="127"/>
        <v>2025090001</v>
      </c>
      <c r="AI101" s="52">
        <f t="shared" si="128"/>
        <v>2465267632.9053254</v>
      </c>
      <c r="AJ101" s="52">
        <f t="shared" si="129"/>
        <v>2581062048.0236683</v>
      </c>
      <c r="AK101" s="52">
        <f t="shared" si="130"/>
        <v>2318429907.6982245</v>
      </c>
      <c r="AL101" s="52">
        <f t="shared" si="131"/>
        <v>2387923545.3786983</v>
      </c>
      <c r="AM101" s="52">
        <f t="shared" si="132"/>
        <v>2713488309.0236683</v>
      </c>
      <c r="AN101" s="52">
        <f t="shared" si="133"/>
        <v>2855496526.8698225</v>
      </c>
      <c r="AO101" s="52">
        <f t="shared" si="134"/>
        <v>3500588248.6686397</v>
      </c>
      <c r="AP101" s="52">
        <f t="shared" si="135"/>
        <v>3448490107.1005921</v>
      </c>
      <c r="AQ101" s="52">
        <f t="shared" si="136"/>
        <v>3133984324</v>
      </c>
      <c r="AR101" s="52">
        <f t="shared" si="137"/>
        <v>2719277518.6331367</v>
      </c>
      <c r="AS101" s="52">
        <f t="shared" si="138"/>
        <v>3677881335.2899408</v>
      </c>
      <c r="AT101" s="52">
        <f t="shared" si="139"/>
        <v>3519793329.2544379</v>
      </c>
      <c r="AU101" s="52">
        <f t="shared" si="140"/>
        <v>3499350428.171598</v>
      </c>
      <c r="AV101" s="52">
        <f t="shared" si="141"/>
        <v>3491782644.7869825</v>
      </c>
      <c r="AW101" s="52">
        <f t="shared" si="142"/>
        <v>3354467992.6686397</v>
      </c>
      <c r="AY101" s="17">
        <f t="shared" si="143"/>
        <v>7710.0769230769229</v>
      </c>
      <c r="AZ101" s="17">
        <f t="shared" si="144"/>
        <v>4576.6153846153848</v>
      </c>
      <c r="BA101" s="17">
        <f t="shared" si="60"/>
        <v>4473.3076923076924</v>
      </c>
      <c r="BB101" s="17">
        <f t="shared" si="60"/>
        <v>4775.5384615384619</v>
      </c>
      <c r="BC101" s="17">
        <f t="shared" si="60"/>
        <v>4330.6923076923076</v>
      </c>
      <c r="BD101" s="17">
        <f t="shared" si="52"/>
        <v>5483.1538461538457</v>
      </c>
      <c r="BE101" s="17">
        <f t="shared" si="52"/>
        <v>5475</v>
      </c>
      <c r="BF101" s="17">
        <f t="shared" si="52"/>
        <v>5491.8461538461543</v>
      </c>
      <c r="BG101" s="17">
        <f t="shared" si="52"/>
        <v>5213.7692307692305</v>
      </c>
      <c r="BH101" s="17">
        <f t="shared" si="53"/>
        <v>7123.5384615384619</v>
      </c>
      <c r="BI101" s="17">
        <f t="shared" si="53"/>
        <v>7138.2307692307695</v>
      </c>
      <c r="BJ101" s="17">
        <f t="shared" si="53"/>
        <v>6830.6923076923076</v>
      </c>
      <c r="BK101" s="17">
        <f t="shared" si="53"/>
        <v>5876.0769230769229</v>
      </c>
      <c r="BL101" s="17">
        <f t="shared" si="54"/>
        <v>7204.6153846153848</v>
      </c>
      <c r="BM101" s="17">
        <f t="shared" si="54"/>
        <v>8758.0769230769238</v>
      </c>
      <c r="BN101" s="17">
        <f t="shared" si="54"/>
        <v>9192</v>
      </c>
      <c r="BO101" s="17">
        <f t="shared" si="54"/>
        <v>9531</v>
      </c>
      <c r="BP101" s="17">
        <f t="shared" si="55"/>
        <v>9744.3076923076915</v>
      </c>
      <c r="BQ101" s="17">
        <f t="shared" si="55"/>
        <v>8765.6153846153848</v>
      </c>
      <c r="BR101" s="17">
        <f t="shared" si="55"/>
        <v>9126.0769230769238</v>
      </c>
      <c r="BS101" s="17">
        <f t="shared" si="55"/>
        <v>8504.6153846153848</v>
      </c>
      <c r="BT101" s="17">
        <f t="shared" si="56"/>
        <v>8562.1538461538457</v>
      </c>
      <c r="BU101" s="17">
        <f t="shared" si="56"/>
        <v>7142.3076923076924</v>
      </c>
      <c r="BV101" s="17">
        <f t="shared" si="56"/>
        <v>7410.2307692307695</v>
      </c>
      <c r="BW101" s="17">
        <f t="shared" si="56"/>
        <v>7500.6153846153848</v>
      </c>
      <c r="BX101" s="17">
        <f t="shared" si="57"/>
        <v>7739.0769230769229</v>
      </c>
      <c r="BY101" s="17">
        <f t="shared" si="57"/>
        <v>6445.0769230769229</v>
      </c>
      <c r="BZ101" s="17">
        <f t="shared" si="57"/>
        <v>4806.7692307692305</v>
      </c>
      <c r="CA101" s="17">
        <f t="shared" si="57"/>
        <v>3895</v>
      </c>
      <c r="CB101" s="17">
        <f t="shared" si="58"/>
        <v>3178.6923076923076</v>
      </c>
      <c r="CC101" s="17">
        <f t="shared" si="58"/>
        <v>4032.6153846153848</v>
      </c>
      <c r="CF101" s="16">
        <f t="shared" si="145"/>
        <v>10476675.053254437</v>
      </c>
      <c r="CG101" s="16">
        <f t="shared" si="146"/>
        <v>8611515.9822485168</v>
      </c>
      <c r="CH101" s="16">
        <f t="shared" si="147"/>
        <v>11420240.378698224</v>
      </c>
      <c r="CI101" s="16">
        <f t="shared" si="148"/>
        <v>4959186.3905325457</v>
      </c>
      <c r="CJ101" s="16">
        <f t="shared" si="149"/>
        <v>4995568.8520710049</v>
      </c>
      <c r="CK101" s="16">
        <f t="shared" si="150"/>
        <v>4920547.7455621278</v>
      </c>
      <c r="CL101" s="16">
        <f t="shared" si="151"/>
        <v>6231552.0946745565</v>
      </c>
      <c r="CM101" s="16">
        <f t="shared" si="152"/>
        <v>344027.3668639047</v>
      </c>
      <c r="CN101" s="16">
        <f t="shared" si="153"/>
        <v>327008.02366863849</v>
      </c>
      <c r="CO101" s="16">
        <f t="shared" si="154"/>
        <v>773317.30177514767</v>
      </c>
      <c r="CP101" s="16">
        <f t="shared" si="155"/>
        <v>3363556</v>
      </c>
      <c r="CQ101" s="16">
        <f t="shared" si="156"/>
        <v>255491.36686390496</v>
      </c>
      <c r="CR101" s="16">
        <f t="shared" si="157"/>
        <v>1098304.0000000019</v>
      </c>
      <c r="CS101" s="16">
        <f t="shared" si="158"/>
        <v>2196096.0059171603</v>
      </c>
      <c r="CT101" s="16">
        <f t="shared" si="159"/>
        <v>3315760.8520710068</v>
      </c>
      <c r="CU101" s="16">
        <f t="shared" si="160"/>
        <v>4138094.8224852043</v>
      </c>
      <c r="CV101" s="16">
        <f t="shared" si="161"/>
        <v>1114161.4437869829</v>
      </c>
      <c r="CW101" s="16">
        <f t="shared" si="162"/>
        <v>2005056.0000000026</v>
      </c>
      <c r="CX101" s="16">
        <f t="shared" si="163"/>
        <v>631291.36686390592</v>
      </c>
      <c r="CY101" s="16">
        <f t="shared" si="164"/>
        <v>726035.08284023637</v>
      </c>
      <c r="CZ101" s="16">
        <f t="shared" si="165"/>
        <v>322361.8994082837</v>
      </c>
      <c r="DA101" s="16">
        <f t="shared" si="166"/>
        <v>89907.715976331063</v>
      </c>
      <c r="DB101" s="16">
        <f t="shared" si="167"/>
        <v>43874.13609467441</v>
      </c>
      <c r="DC101" s="16">
        <f t="shared" si="168"/>
        <v>841</v>
      </c>
      <c r="DD101" s="16">
        <f t="shared" si="169"/>
        <v>1600225</v>
      </c>
      <c r="DE101" s="16">
        <f t="shared" si="170"/>
        <v>8429195.5562130176</v>
      </c>
      <c r="DF101" s="16">
        <f t="shared" si="171"/>
        <v>14554811.928994082</v>
      </c>
      <c r="DG101" s="16">
        <f t="shared" si="172"/>
        <v>20533446.532544378</v>
      </c>
      <c r="DH101" s="16">
        <f t="shared" si="173"/>
        <v>13523723.366863903</v>
      </c>
    </row>
    <row r="102" spans="1:112">
      <c r="A102" s="5">
        <v>36951</v>
      </c>
      <c r="B102" s="56">
        <v>29770</v>
      </c>
      <c r="C102" s="56">
        <v>37268</v>
      </c>
      <c r="D102" s="17">
        <v>339</v>
      </c>
      <c r="E102" s="17">
        <v>6712</v>
      </c>
      <c r="G102" s="17">
        <f t="shared" si="121"/>
        <v>95263.230769230766</v>
      </c>
      <c r="H102" s="17">
        <f t="shared" si="122"/>
        <v>51734.846153846156</v>
      </c>
      <c r="I102" s="17">
        <f t="shared" si="59"/>
        <v>47442.615384615383</v>
      </c>
      <c r="J102" s="17">
        <f t="shared" si="59"/>
        <v>56125.307692307695</v>
      </c>
      <c r="K102" s="17">
        <f t="shared" si="59"/>
        <v>57459.076923076922</v>
      </c>
      <c r="L102" s="17">
        <f t="shared" si="47"/>
        <v>55978.923076923078</v>
      </c>
      <c r="M102" s="17">
        <f t="shared" si="47"/>
        <v>51328.461538461539</v>
      </c>
      <c r="N102" s="17">
        <f t="shared" si="47"/>
        <v>50175.769230769234</v>
      </c>
      <c r="O102" s="17">
        <f t="shared" si="47"/>
        <v>52829.846153846156</v>
      </c>
      <c r="P102" s="17">
        <f t="shared" si="48"/>
        <v>52113.538461538461</v>
      </c>
      <c r="Q102" s="17">
        <f t="shared" si="48"/>
        <v>48888.769230769234</v>
      </c>
      <c r="R102" s="17">
        <f t="shared" si="48"/>
        <v>47543.076923076922</v>
      </c>
      <c r="S102" s="17">
        <f t="shared" si="48"/>
        <v>41814.153846153844</v>
      </c>
      <c r="T102" s="17">
        <f t="shared" si="49"/>
        <v>42256.076923076922</v>
      </c>
      <c r="U102" s="17">
        <f t="shared" si="49"/>
        <v>44997.923076923078</v>
      </c>
      <c r="V102" s="17">
        <f t="shared" si="49"/>
        <v>48833.230769230766</v>
      </c>
      <c r="W102" s="17">
        <f t="shared" si="49"/>
        <v>40334.384615384617</v>
      </c>
      <c r="X102" s="17">
        <f t="shared" si="50"/>
        <v>41652.076923076922</v>
      </c>
      <c r="Y102" s="17">
        <f t="shared" si="50"/>
        <v>41824.615384615383</v>
      </c>
      <c r="Z102" s="17">
        <f t="shared" si="50"/>
        <v>41888.615384615383</v>
      </c>
      <c r="AA102" s="17">
        <f t="shared" si="50"/>
        <v>43062.153846153844</v>
      </c>
      <c r="AB102" s="17">
        <f t="shared" si="51"/>
        <v>45491.923076923078</v>
      </c>
      <c r="AD102" s="52">
        <f t="shared" si="123"/>
        <v>2286811255.7633133</v>
      </c>
      <c r="AE102" s="52">
        <f t="shared" si="124"/>
        <v>1531777022.7751474</v>
      </c>
      <c r="AF102" s="52">
        <f t="shared" si="125"/>
        <v>1429154048.0236685</v>
      </c>
      <c r="AG102" s="52">
        <f t="shared" si="126"/>
        <v>1543256830.863905</v>
      </c>
      <c r="AH102" s="52">
        <f t="shared" si="127"/>
        <v>1930263947.3609464</v>
      </c>
      <c r="AI102" s="52">
        <f t="shared" si="128"/>
        <v>2032879187.9822478</v>
      </c>
      <c r="AJ102" s="52">
        <f t="shared" si="129"/>
        <v>1800592129.9171593</v>
      </c>
      <c r="AK102" s="52">
        <f t="shared" si="130"/>
        <v>1861895946.2485204</v>
      </c>
      <c r="AL102" s="52">
        <f t="shared" si="131"/>
        <v>2150590682.9822478</v>
      </c>
      <c r="AM102" s="52">
        <f t="shared" si="132"/>
        <v>2277213083.1005917</v>
      </c>
      <c r="AN102" s="52">
        <f t="shared" si="133"/>
        <v>2856803823.9289942</v>
      </c>
      <c r="AO102" s="52">
        <f t="shared" si="134"/>
        <v>2809758358.869822</v>
      </c>
      <c r="AP102" s="52">
        <f t="shared" si="135"/>
        <v>2526601157.4023666</v>
      </c>
      <c r="AQ102" s="52">
        <f t="shared" si="136"/>
        <v>2155744900</v>
      </c>
      <c r="AR102" s="52">
        <f t="shared" si="137"/>
        <v>3017178139.7928987</v>
      </c>
      <c r="AS102" s="52">
        <f t="shared" si="138"/>
        <v>2874155816.7159762</v>
      </c>
      <c r="AT102" s="52">
        <f t="shared" si="139"/>
        <v>2855685614.2248521</v>
      </c>
      <c r="AU102" s="52">
        <f t="shared" si="140"/>
        <v>2848849567.4556212</v>
      </c>
      <c r="AV102" s="52">
        <f t="shared" si="141"/>
        <v>2724952431.9289942</v>
      </c>
      <c r="AW102" s="52">
        <f t="shared" si="142"/>
        <v>2477183069.4023666</v>
      </c>
      <c r="AY102" s="17">
        <f t="shared" si="143"/>
        <v>7010.4615384615381</v>
      </c>
      <c r="AZ102" s="17">
        <f t="shared" si="144"/>
        <v>4473.3076923076924</v>
      </c>
      <c r="BA102" s="17">
        <f t="shared" si="60"/>
        <v>4775.5384615384619</v>
      </c>
      <c r="BB102" s="17">
        <f t="shared" si="60"/>
        <v>4330.6923076923076</v>
      </c>
      <c r="BC102" s="17">
        <f t="shared" si="60"/>
        <v>5483.1538461538457</v>
      </c>
      <c r="BD102" s="17">
        <f t="shared" si="52"/>
        <v>5475</v>
      </c>
      <c r="BE102" s="17">
        <f t="shared" si="52"/>
        <v>5491.8461538461543</v>
      </c>
      <c r="BF102" s="17">
        <f t="shared" si="52"/>
        <v>5213.7692307692305</v>
      </c>
      <c r="BG102" s="17">
        <f t="shared" si="52"/>
        <v>7123.5384615384619</v>
      </c>
      <c r="BH102" s="17">
        <f t="shared" si="53"/>
        <v>7138.2307692307695</v>
      </c>
      <c r="BI102" s="17">
        <f t="shared" si="53"/>
        <v>6830.6923076923076</v>
      </c>
      <c r="BJ102" s="17">
        <f t="shared" si="53"/>
        <v>5876.0769230769229</v>
      </c>
      <c r="BK102" s="17">
        <f t="shared" si="53"/>
        <v>7204.6153846153848</v>
      </c>
      <c r="BL102" s="17">
        <f t="shared" si="54"/>
        <v>8758.0769230769238</v>
      </c>
      <c r="BM102" s="17">
        <f t="shared" si="54"/>
        <v>9192</v>
      </c>
      <c r="BN102" s="17">
        <f t="shared" si="54"/>
        <v>9531</v>
      </c>
      <c r="BO102" s="17">
        <f t="shared" si="54"/>
        <v>9744.3076923076915</v>
      </c>
      <c r="BP102" s="17">
        <f t="shared" si="55"/>
        <v>8765.6153846153848</v>
      </c>
      <c r="BQ102" s="17">
        <f t="shared" si="55"/>
        <v>9126.0769230769238</v>
      </c>
      <c r="BR102" s="17">
        <f t="shared" si="55"/>
        <v>8504.6153846153848</v>
      </c>
      <c r="BS102" s="17">
        <f t="shared" si="55"/>
        <v>8562.1538461538457</v>
      </c>
      <c r="BT102" s="17">
        <f t="shared" si="56"/>
        <v>7142.3076923076924</v>
      </c>
      <c r="BU102" s="17">
        <f t="shared" si="56"/>
        <v>7410.2307692307695</v>
      </c>
      <c r="BV102" s="17">
        <f t="shared" si="56"/>
        <v>7500.6153846153848</v>
      </c>
      <c r="BW102" s="17">
        <f t="shared" si="56"/>
        <v>7739.0769230769229</v>
      </c>
      <c r="BX102" s="17">
        <f t="shared" si="57"/>
        <v>6445.0769230769229</v>
      </c>
      <c r="BY102" s="17">
        <f t="shared" si="57"/>
        <v>4806.7692307692305</v>
      </c>
      <c r="BZ102" s="17">
        <f t="shared" si="57"/>
        <v>3895</v>
      </c>
      <c r="CA102" s="17">
        <f t="shared" si="57"/>
        <v>3178.6923076923076</v>
      </c>
      <c r="CB102" s="17">
        <f t="shared" si="58"/>
        <v>4032.6153846153848</v>
      </c>
      <c r="CC102" s="17">
        <f t="shared" si="58"/>
        <v>3854.8461538461538</v>
      </c>
      <c r="CF102" s="16">
        <f t="shared" si="145"/>
        <v>4994881.1597633101</v>
      </c>
      <c r="CG102" s="16">
        <f t="shared" si="146"/>
        <v>7181163.1301775137</v>
      </c>
      <c r="CH102" s="16">
        <f t="shared" si="147"/>
        <v>2332668.7869822485</v>
      </c>
      <c r="CI102" s="16">
        <f t="shared" si="148"/>
        <v>2357642.1360946735</v>
      </c>
      <c r="CJ102" s="16">
        <f t="shared" si="149"/>
        <v>2306192.6863905303</v>
      </c>
      <c r="CK102" s="16">
        <f t="shared" si="150"/>
        <v>3228103.24852071</v>
      </c>
      <c r="CL102" s="16">
        <f t="shared" si="151"/>
        <v>12786.390532544538</v>
      </c>
      <c r="CM102" s="16">
        <f t="shared" si="152"/>
        <v>16324.976331361107</v>
      </c>
      <c r="CN102" s="16">
        <f t="shared" si="153"/>
        <v>32316.976331360846</v>
      </c>
      <c r="CO102" s="16">
        <f t="shared" si="154"/>
        <v>1286828.4556213014</v>
      </c>
      <c r="CP102" s="16">
        <f t="shared" si="155"/>
        <v>37695.71597633155</v>
      </c>
      <c r="CQ102" s="16">
        <f t="shared" si="156"/>
        <v>3054159.5325443824</v>
      </c>
      <c r="CR102" s="16">
        <f t="shared" si="157"/>
        <v>4759110.0591715993</v>
      </c>
      <c r="CS102" s="16">
        <f t="shared" si="158"/>
        <v>6353114.1360946763</v>
      </c>
      <c r="CT102" s="16">
        <f t="shared" si="159"/>
        <v>7473914.7928994056</v>
      </c>
      <c r="CU102" s="16">
        <f t="shared" si="160"/>
        <v>3080565.0236686408</v>
      </c>
      <c r="CV102" s="16">
        <f t="shared" si="161"/>
        <v>4475828.4556213059</v>
      </c>
      <c r="CW102" s="16">
        <f t="shared" si="162"/>
        <v>2232495.7159763328</v>
      </c>
      <c r="CX102" s="16">
        <f t="shared" si="163"/>
        <v>2407749.0177514791</v>
      </c>
      <c r="CY102" s="16">
        <f t="shared" si="164"/>
        <v>17383.408284023779</v>
      </c>
      <c r="CZ102" s="16">
        <f t="shared" si="165"/>
        <v>159815.43786982298</v>
      </c>
      <c r="DA102" s="16">
        <f t="shared" si="166"/>
        <v>240250.79289940876</v>
      </c>
      <c r="DB102" s="16">
        <f t="shared" si="167"/>
        <v>530880.37869822502</v>
      </c>
      <c r="DC102" s="16">
        <f t="shared" si="168"/>
        <v>319659.76331360929</v>
      </c>
      <c r="DD102" s="16">
        <f t="shared" si="169"/>
        <v>4856259.7869822485</v>
      </c>
      <c r="DE102" s="16">
        <f t="shared" si="170"/>
        <v>9706100.5976331346</v>
      </c>
      <c r="DF102" s="16">
        <f t="shared" si="171"/>
        <v>14682455.437869821</v>
      </c>
      <c r="DG102" s="16">
        <f t="shared" si="172"/>
        <v>8867567.7159763277</v>
      </c>
      <c r="DH102" s="16">
        <f t="shared" si="173"/>
        <v>9957908.4556213003</v>
      </c>
    </row>
    <row r="103" spans="1:112">
      <c r="A103" s="5">
        <v>36982</v>
      </c>
      <c r="B103" s="56">
        <v>30431</v>
      </c>
      <c r="C103" s="56">
        <v>16915</v>
      </c>
      <c r="D103" s="17">
        <v>2032</v>
      </c>
      <c r="E103" s="17">
        <v>5583</v>
      </c>
      <c r="G103" s="17">
        <f t="shared" si="121"/>
        <v>90249.538461538468</v>
      </c>
      <c r="H103" s="17">
        <f t="shared" si="122"/>
        <v>47442.615384615383</v>
      </c>
      <c r="I103" s="17">
        <f t="shared" si="59"/>
        <v>56125.307692307695</v>
      </c>
      <c r="J103" s="17">
        <f t="shared" si="59"/>
        <v>57459.076923076922</v>
      </c>
      <c r="K103" s="17">
        <f t="shared" si="59"/>
        <v>55978.923076923078</v>
      </c>
      <c r="L103" s="17">
        <f t="shared" si="47"/>
        <v>51328.461538461539</v>
      </c>
      <c r="M103" s="17">
        <f t="shared" si="47"/>
        <v>50175.769230769234</v>
      </c>
      <c r="N103" s="17">
        <f t="shared" si="47"/>
        <v>52829.846153846156</v>
      </c>
      <c r="O103" s="17">
        <f t="shared" si="47"/>
        <v>52113.538461538461</v>
      </c>
      <c r="P103" s="17">
        <f t="shared" si="48"/>
        <v>48888.769230769234</v>
      </c>
      <c r="Q103" s="17">
        <f t="shared" si="48"/>
        <v>47543.076923076922</v>
      </c>
      <c r="R103" s="17">
        <f t="shared" si="48"/>
        <v>41814.153846153844</v>
      </c>
      <c r="S103" s="17">
        <f t="shared" si="48"/>
        <v>42256.076923076922</v>
      </c>
      <c r="T103" s="17">
        <f t="shared" si="49"/>
        <v>44997.923076923078</v>
      </c>
      <c r="U103" s="17">
        <f t="shared" si="49"/>
        <v>48833.230769230766</v>
      </c>
      <c r="V103" s="17">
        <f t="shared" si="49"/>
        <v>40334.384615384617</v>
      </c>
      <c r="W103" s="17">
        <f t="shared" si="49"/>
        <v>41652.076923076922</v>
      </c>
      <c r="X103" s="17">
        <f t="shared" si="50"/>
        <v>41824.615384615383</v>
      </c>
      <c r="Y103" s="17">
        <f t="shared" si="50"/>
        <v>41888.615384615383</v>
      </c>
      <c r="Z103" s="17">
        <f t="shared" si="50"/>
        <v>43062.153846153844</v>
      </c>
      <c r="AA103" s="17">
        <f t="shared" si="50"/>
        <v>45491.923076923078</v>
      </c>
      <c r="AB103" s="17">
        <f t="shared" si="51"/>
        <v>47831.846153846156</v>
      </c>
      <c r="AD103" s="52">
        <f t="shared" si="123"/>
        <v>1164463125.5917163</v>
      </c>
      <c r="AE103" s="52">
        <f t="shared" si="124"/>
        <v>1075214367.9053259</v>
      </c>
      <c r="AF103" s="52">
        <f t="shared" si="125"/>
        <v>1174475078.8402371</v>
      </c>
      <c r="AG103" s="52">
        <f t="shared" si="126"/>
        <v>1514850228.8520715</v>
      </c>
      <c r="AH103" s="52">
        <f t="shared" si="127"/>
        <v>1605906980.3609471</v>
      </c>
      <c r="AI103" s="52">
        <f t="shared" si="128"/>
        <v>1400233372.4023671</v>
      </c>
      <c r="AJ103" s="52">
        <f t="shared" si="129"/>
        <v>1454354496.0000005</v>
      </c>
      <c r="AK103" s="52">
        <f t="shared" si="130"/>
        <v>1710713231.3609471</v>
      </c>
      <c r="AL103" s="52">
        <f t="shared" si="131"/>
        <v>1823841857.1360953</v>
      </c>
      <c r="AM103" s="52">
        <f t="shared" si="132"/>
        <v>2345986482.8402376</v>
      </c>
      <c r="AN103" s="52">
        <f t="shared" si="133"/>
        <v>2303372350.4437876</v>
      </c>
      <c r="AO103" s="52">
        <f t="shared" si="134"/>
        <v>2047708694.9171603</v>
      </c>
      <c r="AP103" s="52">
        <f t="shared" si="135"/>
        <v>1715310542.8639061</v>
      </c>
      <c r="AQ103" s="52">
        <f t="shared" si="136"/>
        <v>2491522583.4852076</v>
      </c>
      <c r="AR103" s="52">
        <f t="shared" si="137"/>
        <v>2361713267.9822493</v>
      </c>
      <c r="AS103" s="52">
        <f t="shared" si="138"/>
        <v>2344973175.005918</v>
      </c>
      <c r="AT103" s="52">
        <f t="shared" si="139"/>
        <v>2338778880.8520718</v>
      </c>
      <c r="AU103" s="52">
        <f t="shared" si="140"/>
        <v>2226649266.8402376</v>
      </c>
      <c r="AV103" s="52">
        <f t="shared" si="141"/>
        <v>2003244134.9171603</v>
      </c>
      <c r="AW103" s="52">
        <f t="shared" si="142"/>
        <v>1799260620.7100596</v>
      </c>
      <c r="AY103" s="17">
        <f t="shared" si="143"/>
        <v>6738.6153846153848</v>
      </c>
      <c r="AZ103" s="17">
        <f t="shared" si="144"/>
        <v>4775.5384615384619</v>
      </c>
      <c r="BA103" s="17">
        <f t="shared" si="60"/>
        <v>4330.6923076923076</v>
      </c>
      <c r="BB103" s="17">
        <f t="shared" si="60"/>
        <v>5483.1538461538457</v>
      </c>
      <c r="BC103" s="17">
        <f t="shared" si="60"/>
        <v>5475</v>
      </c>
      <c r="BD103" s="17">
        <f t="shared" si="52"/>
        <v>5491.8461538461543</v>
      </c>
      <c r="BE103" s="17">
        <f t="shared" si="52"/>
        <v>5213.7692307692305</v>
      </c>
      <c r="BF103" s="17">
        <f t="shared" si="52"/>
        <v>7123.5384615384619</v>
      </c>
      <c r="BG103" s="17">
        <f t="shared" si="52"/>
        <v>7138.2307692307695</v>
      </c>
      <c r="BH103" s="17">
        <f t="shared" si="53"/>
        <v>6830.6923076923076</v>
      </c>
      <c r="BI103" s="17">
        <f t="shared" si="53"/>
        <v>5876.0769230769229</v>
      </c>
      <c r="BJ103" s="17">
        <f t="shared" si="53"/>
        <v>7204.6153846153848</v>
      </c>
      <c r="BK103" s="17">
        <f t="shared" si="53"/>
        <v>8758.0769230769238</v>
      </c>
      <c r="BL103" s="17">
        <f t="shared" si="54"/>
        <v>9192</v>
      </c>
      <c r="BM103" s="17">
        <f t="shared" si="54"/>
        <v>9531</v>
      </c>
      <c r="BN103" s="17">
        <f t="shared" si="54"/>
        <v>9744.3076923076915</v>
      </c>
      <c r="BO103" s="17">
        <f t="shared" si="54"/>
        <v>8765.6153846153848</v>
      </c>
      <c r="BP103" s="17">
        <f t="shared" si="55"/>
        <v>9126.0769230769238</v>
      </c>
      <c r="BQ103" s="17">
        <f t="shared" si="55"/>
        <v>8504.6153846153848</v>
      </c>
      <c r="BR103" s="17">
        <f t="shared" si="55"/>
        <v>8562.1538461538457</v>
      </c>
      <c r="BS103" s="17">
        <f t="shared" si="55"/>
        <v>7142.3076923076924</v>
      </c>
      <c r="BT103" s="17">
        <f t="shared" si="56"/>
        <v>7410.2307692307695</v>
      </c>
      <c r="BU103" s="17">
        <f t="shared" si="56"/>
        <v>7500.6153846153848</v>
      </c>
      <c r="BV103" s="17">
        <f t="shared" si="56"/>
        <v>7739.0769230769229</v>
      </c>
      <c r="BW103" s="17">
        <f t="shared" si="56"/>
        <v>6445.0769230769229</v>
      </c>
      <c r="BX103" s="17">
        <f t="shared" si="57"/>
        <v>4806.7692307692305</v>
      </c>
      <c r="BY103" s="17">
        <f t="shared" si="57"/>
        <v>3895</v>
      </c>
      <c r="BZ103" s="17">
        <f t="shared" si="57"/>
        <v>3178.6923076923076</v>
      </c>
      <c r="CA103" s="17">
        <f t="shared" si="57"/>
        <v>4032.6153846153848</v>
      </c>
      <c r="CB103" s="17">
        <f t="shared" si="58"/>
        <v>3854.8461538461538</v>
      </c>
      <c r="CC103" s="17">
        <f t="shared" si="58"/>
        <v>3672.3846153846152</v>
      </c>
      <c r="CF103" s="16">
        <f t="shared" si="145"/>
        <v>5798093.5443786988</v>
      </c>
      <c r="CG103" s="16">
        <f t="shared" si="146"/>
        <v>1576183.6745562144</v>
      </c>
      <c r="CH103" s="16">
        <f t="shared" si="147"/>
        <v>1596723.8402366866</v>
      </c>
      <c r="CI103" s="16">
        <f t="shared" si="148"/>
        <v>1554433.5147928987</v>
      </c>
      <c r="CJ103" s="16">
        <f t="shared" si="149"/>
        <v>2325155.7928994098</v>
      </c>
      <c r="CK103" s="16">
        <f t="shared" si="150"/>
        <v>148165.77514792915</v>
      </c>
      <c r="CL103" s="16">
        <f t="shared" si="151"/>
        <v>159692.4556213019</v>
      </c>
      <c r="CM103" s="16">
        <f t="shared" si="152"/>
        <v>8478.1597633135716</v>
      </c>
      <c r="CN103" s="16">
        <f t="shared" si="153"/>
        <v>743972.59763313667</v>
      </c>
      <c r="CO103" s="16">
        <f t="shared" si="154"/>
        <v>217156</v>
      </c>
      <c r="CP103" s="16">
        <f t="shared" si="155"/>
        <v>4078224.9053254463</v>
      </c>
      <c r="CQ103" s="16">
        <f t="shared" si="156"/>
        <v>6019096.0710059162</v>
      </c>
      <c r="CR103" s="16">
        <f t="shared" si="157"/>
        <v>7797411.8402366852</v>
      </c>
      <c r="CS103" s="16">
        <f t="shared" si="158"/>
        <v>9034186.248520704</v>
      </c>
      <c r="CT103" s="16">
        <f t="shared" si="159"/>
        <v>4108729</v>
      </c>
      <c r="CU103" s="16">
        <f t="shared" si="160"/>
        <v>5699972.5976331392</v>
      </c>
      <c r="CV103" s="16">
        <f t="shared" si="161"/>
        <v>3118756</v>
      </c>
      <c r="CW103" s="16">
        <f t="shared" si="162"/>
        <v>3325292.5207100571</v>
      </c>
      <c r="CX103" s="16">
        <f t="shared" si="163"/>
        <v>162967.47928994076</v>
      </c>
      <c r="CY103" s="16">
        <f t="shared" si="164"/>
        <v>451067.2248520712</v>
      </c>
      <c r="CZ103" s="16">
        <f t="shared" si="165"/>
        <v>580644</v>
      </c>
      <c r="DA103" s="16">
        <f t="shared" si="166"/>
        <v>1000923.2899408278</v>
      </c>
      <c r="DB103" s="16">
        <f t="shared" si="167"/>
        <v>86164.828402367071</v>
      </c>
      <c r="DC103" s="16">
        <f t="shared" si="168"/>
        <v>3732029.5621301793</v>
      </c>
      <c r="DD103" s="16">
        <f t="shared" si="169"/>
        <v>8086148.4556213021</v>
      </c>
      <c r="DE103" s="16">
        <f t="shared" si="170"/>
        <v>12673052.31360947</v>
      </c>
      <c r="DF103" s="16">
        <f t="shared" si="171"/>
        <v>7322436</v>
      </c>
      <c r="DG103" s="16">
        <f t="shared" si="172"/>
        <v>8316124.9763313616</v>
      </c>
      <c r="DH103" s="16">
        <f t="shared" si="173"/>
        <v>9401771.1301775165</v>
      </c>
    </row>
    <row r="104" spans="1:112">
      <c r="A104" s="5">
        <v>37012</v>
      </c>
      <c r="B104" s="56">
        <v>74390</v>
      </c>
      <c r="C104" s="56">
        <v>133973</v>
      </c>
      <c r="D104" s="17">
        <v>24163</v>
      </c>
      <c r="E104" s="17">
        <v>1470</v>
      </c>
      <c r="G104" s="17">
        <f t="shared" si="121"/>
        <v>91673.692307692312</v>
      </c>
      <c r="H104" s="17">
        <f t="shared" si="122"/>
        <v>56125.307692307695</v>
      </c>
      <c r="I104" s="17">
        <f t="shared" si="59"/>
        <v>57459.076923076922</v>
      </c>
      <c r="J104" s="17">
        <f t="shared" si="59"/>
        <v>55978.923076923078</v>
      </c>
      <c r="K104" s="17">
        <f t="shared" si="59"/>
        <v>51328.461538461539</v>
      </c>
      <c r="L104" s="17">
        <f t="shared" si="47"/>
        <v>50175.769230769234</v>
      </c>
      <c r="M104" s="17">
        <f t="shared" si="47"/>
        <v>52829.846153846156</v>
      </c>
      <c r="N104" s="17">
        <f t="shared" si="47"/>
        <v>52113.538461538461</v>
      </c>
      <c r="O104" s="17">
        <f t="shared" si="47"/>
        <v>48888.769230769234</v>
      </c>
      <c r="P104" s="17">
        <f t="shared" si="48"/>
        <v>47543.076923076922</v>
      </c>
      <c r="Q104" s="17">
        <f t="shared" si="48"/>
        <v>41814.153846153844</v>
      </c>
      <c r="R104" s="17">
        <f t="shared" si="48"/>
        <v>42256.076923076922</v>
      </c>
      <c r="S104" s="17">
        <f t="shared" si="48"/>
        <v>44997.923076923078</v>
      </c>
      <c r="T104" s="17">
        <f t="shared" si="49"/>
        <v>48833.230769230766</v>
      </c>
      <c r="U104" s="17">
        <f t="shared" si="49"/>
        <v>40334.384615384617</v>
      </c>
      <c r="V104" s="17">
        <f t="shared" si="49"/>
        <v>41652.076923076922</v>
      </c>
      <c r="W104" s="17">
        <f t="shared" si="49"/>
        <v>41824.615384615383</v>
      </c>
      <c r="X104" s="17">
        <f t="shared" si="50"/>
        <v>41888.615384615383</v>
      </c>
      <c r="Y104" s="17">
        <f t="shared" si="50"/>
        <v>43062.153846153844</v>
      </c>
      <c r="Z104" s="17">
        <f t="shared" si="50"/>
        <v>45491.923076923078</v>
      </c>
      <c r="AA104" s="17">
        <f t="shared" si="50"/>
        <v>47831.846153846156</v>
      </c>
      <c r="AB104" s="17">
        <f t="shared" si="51"/>
        <v>49461.230769230766</v>
      </c>
      <c r="AD104" s="52">
        <f t="shared" si="123"/>
        <v>1170639905.91716</v>
      </c>
      <c r="AE104" s="52">
        <f t="shared" si="124"/>
        <v>1274116550.43787</v>
      </c>
      <c r="AF104" s="52">
        <f t="shared" si="125"/>
        <v>1627737645.8224854</v>
      </c>
      <c r="AG104" s="52">
        <f t="shared" si="126"/>
        <v>1722077619.698225</v>
      </c>
      <c r="AH104" s="52">
        <f t="shared" si="127"/>
        <v>1508844384.0236688</v>
      </c>
      <c r="AI104" s="52">
        <f t="shared" si="128"/>
        <v>1565005772.3313613</v>
      </c>
      <c r="AJ104" s="52">
        <f t="shared" si="129"/>
        <v>1830549642.698225</v>
      </c>
      <c r="AK104" s="52">
        <f t="shared" si="130"/>
        <v>1947511214.2248526</v>
      </c>
      <c r="AL104" s="52">
        <f t="shared" si="131"/>
        <v>2485973575.5976338</v>
      </c>
      <c r="AM104" s="52">
        <f t="shared" si="132"/>
        <v>2442100710.3017759</v>
      </c>
      <c r="AN104" s="52">
        <f t="shared" si="133"/>
        <v>2178627433.2840238</v>
      </c>
      <c r="AO104" s="52">
        <f t="shared" si="134"/>
        <v>1835305144.828403</v>
      </c>
      <c r="AP104" s="52">
        <f t="shared" si="135"/>
        <v>2635724514.3254442</v>
      </c>
      <c r="AQ104" s="52">
        <f t="shared" si="136"/>
        <v>2502162005.6863909</v>
      </c>
      <c r="AR104" s="52">
        <f t="shared" si="137"/>
        <v>2484930470.0828409</v>
      </c>
      <c r="AS104" s="52">
        <f t="shared" si="138"/>
        <v>2478553884.2366872</v>
      </c>
      <c r="AT104" s="52">
        <f t="shared" si="139"/>
        <v>2363081671.5976338</v>
      </c>
      <c r="AU104" s="52">
        <f t="shared" si="140"/>
        <v>2132755809.284024</v>
      </c>
      <c r="AV104" s="52">
        <f t="shared" si="141"/>
        <v>1922107474.177515</v>
      </c>
      <c r="AW104" s="52">
        <f t="shared" si="142"/>
        <v>1781891909.1360953</v>
      </c>
      <c r="AY104" s="17">
        <f t="shared" si="143"/>
        <v>8597.3076923076915</v>
      </c>
      <c r="AZ104" s="17">
        <f t="shared" si="144"/>
        <v>4330.6923076923076</v>
      </c>
      <c r="BA104" s="17">
        <f t="shared" si="60"/>
        <v>5483.1538461538457</v>
      </c>
      <c r="BB104" s="17">
        <f t="shared" si="60"/>
        <v>5475</v>
      </c>
      <c r="BC104" s="17">
        <f t="shared" si="60"/>
        <v>5491.8461538461543</v>
      </c>
      <c r="BD104" s="17">
        <f t="shared" si="52"/>
        <v>5213.7692307692305</v>
      </c>
      <c r="BE104" s="17">
        <f t="shared" si="52"/>
        <v>7123.5384615384619</v>
      </c>
      <c r="BF104" s="17">
        <f t="shared" si="52"/>
        <v>7138.2307692307695</v>
      </c>
      <c r="BG104" s="17">
        <f t="shared" si="52"/>
        <v>6830.6923076923076</v>
      </c>
      <c r="BH104" s="17">
        <f t="shared" si="53"/>
        <v>5876.0769230769229</v>
      </c>
      <c r="BI104" s="17">
        <f t="shared" si="53"/>
        <v>7204.6153846153848</v>
      </c>
      <c r="BJ104" s="17">
        <f t="shared" si="53"/>
        <v>8758.0769230769238</v>
      </c>
      <c r="BK104" s="17">
        <f t="shared" si="53"/>
        <v>9192</v>
      </c>
      <c r="BL104" s="17">
        <f t="shared" si="54"/>
        <v>9531</v>
      </c>
      <c r="BM104" s="17">
        <f t="shared" si="54"/>
        <v>9744.3076923076915</v>
      </c>
      <c r="BN104" s="17">
        <f t="shared" si="54"/>
        <v>8765.6153846153848</v>
      </c>
      <c r="BO104" s="17">
        <f t="shared" si="54"/>
        <v>9126.0769230769238</v>
      </c>
      <c r="BP104" s="17">
        <f t="shared" si="55"/>
        <v>8504.6153846153848</v>
      </c>
      <c r="BQ104" s="17">
        <f t="shared" si="55"/>
        <v>8562.1538461538457</v>
      </c>
      <c r="BR104" s="17">
        <f t="shared" si="55"/>
        <v>7142.3076923076924</v>
      </c>
      <c r="BS104" s="17">
        <f t="shared" si="55"/>
        <v>7410.2307692307695</v>
      </c>
      <c r="BT104" s="17">
        <f t="shared" si="56"/>
        <v>7500.6153846153848</v>
      </c>
      <c r="BU104" s="17">
        <f t="shared" si="56"/>
        <v>7739.0769230769229</v>
      </c>
      <c r="BV104" s="17">
        <f t="shared" si="56"/>
        <v>6445.0769230769229</v>
      </c>
      <c r="BW104" s="17">
        <f t="shared" si="56"/>
        <v>4806.7692307692305</v>
      </c>
      <c r="BX104" s="17">
        <f t="shared" si="57"/>
        <v>3895</v>
      </c>
      <c r="BY104" s="17">
        <f t="shared" si="57"/>
        <v>3178.6923076923076</v>
      </c>
      <c r="BZ104" s="17">
        <f t="shared" si="57"/>
        <v>4032.6153846153848</v>
      </c>
      <c r="CA104" s="17">
        <f t="shared" si="57"/>
        <v>3854.8461538461538</v>
      </c>
      <c r="CB104" s="17">
        <f t="shared" si="58"/>
        <v>3672.3846153846152</v>
      </c>
      <c r="CC104" s="17">
        <f t="shared" si="58"/>
        <v>3782.6923076923076</v>
      </c>
      <c r="CF104" s="16">
        <f t="shared" si="145"/>
        <v>9697954.1775147896</v>
      </c>
      <c r="CG104" s="16">
        <f t="shared" si="146"/>
        <v>9748805.3254437819</v>
      </c>
      <c r="CH104" s="16">
        <f t="shared" si="147"/>
        <v>9643891.3668638971</v>
      </c>
      <c r="CI104" s="16">
        <f t="shared" si="148"/>
        <v>11448332.520710055</v>
      </c>
      <c r="CJ104" s="16">
        <f t="shared" si="149"/>
        <v>2171995.7455621269</v>
      </c>
      <c r="CK104" s="16">
        <f t="shared" si="150"/>
        <v>2128905.4674556181</v>
      </c>
      <c r="CL104" s="16">
        <f t="shared" si="151"/>
        <v>3120929.9171597604</v>
      </c>
      <c r="CM104" s="16">
        <f t="shared" si="152"/>
        <v>7405096.8994082808</v>
      </c>
      <c r="CN104" s="16">
        <f t="shared" si="153"/>
        <v>1939591.8639053227</v>
      </c>
      <c r="CO104" s="16">
        <f t="shared" si="154"/>
        <v>25846.745562130673</v>
      </c>
      <c r="CP104" s="16">
        <f t="shared" si="155"/>
        <v>353658.94082840334</v>
      </c>
      <c r="CQ104" s="16">
        <f t="shared" si="156"/>
        <v>871781.32544378855</v>
      </c>
      <c r="CR104" s="16">
        <f t="shared" si="157"/>
        <v>1315609</v>
      </c>
      <c r="CS104" s="16">
        <f t="shared" si="158"/>
        <v>28327.479289941159</v>
      </c>
      <c r="CT104" s="16">
        <f t="shared" si="159"/>
        <v>279596.89940828562</v>
      </c>
      <c r="CU104" s="16">
        <f t="shared" si="160"/>
        <v>8591.8639053252627</v>
      </c>
      <c r="CV104" s="16">
        <f t="shared" si="161"/>
        <v>1235.7928994082545</v>
      </c>
      <c r="CW104" s="16">
        <f t="shared" si="162"/>
        <v>2117024.9999999972</v>
      </c>
      <c r="CX104" s="16">
        <f t="shared" si="163"/>
        <v>1409151.6213017725</v>
      </c>
      <c r="CY104" s="16">
        <f t="shared" si="164"/>
        <v>1202734.0177514772</v>
      </c>
      <c r="CZ104" s="16">
        <f t="shared" si="165"/>
        <v>736560.05325443682</v>
      </c>
      <c r="DA104" s="16">
        <f t="shared" si="166"/>
        <v>4632097.2840236658</v>
      </c>
      <c r="DB104" s="16">
        <f t="shared" si="167"/>
        <v>14368181.828402363</v>
      </c>
      <c r="DC104" s="16">
        <f t="shared" si="168"/>
        <v>22111697.633136086</v>
      </c>
      <c r="DD104" s="16">
        <f t="shared" si="169"/>
        <v>29361392.686390523</v>
      </c>
      <c r="DE104" s="16">
        <f t="shared" si="170"/>
        <v>20836415.863905318</v>
      </c>
      <c r="DF104" s="16">
        <f t="shared" si="171"/>
        <v>22490941.443786971</v>
      </c>
      <c r="DG104" s="16">
        <f t="shared" si="172"/>
        <v>24254867.313609462</v>
      </c>
      <c r="DH104" s="16">
        <f t="shared" si="173"/>
        <v>23180521.301775139</v>
      </c>
    </row>
    <row r="105" spans="1:112">
      <c r="A105" s="5">
        <v>37043</v>
      </c>
      <c r="B105" s="56">
        <v>70060</v>
      </c>
      <c r="C105" s="56">
        <v>64374</v>
      </c>
      <c r="D105" s="17">
        <v>6306</v>
      </c>
      <c r="E105" s="17">
        <v>17263</v>
      </c>
      <c r="G105" s="17">
        <f t="shared" si="121"/>
        <v>82684.923076923078</v>
      </c>
      <c r="H105" s="17">
        <f t="shared" si="122"/>
        <v>57459.076923076922</v>
      </c>
      <c r="I105" s="17">
        <f t="shared" si="59"/>
        <v>55978.923076923078</v>
      </c>
      <c r="J105" s="17">
        <f t="shared" si="59"/>
        <v>51328.461538461539</v>
      </c>
      <c r="K105" s="17">
        <f t="shared" si="59"/>
        <v>50175.769230769234</v>
      </c>
      <c r="L105" s="17">
        <f t="shared" si="47"/>
        <v>52829.846153846156</v>
      </c>
      <c r="M105" s="17">
        <f t="shared" si="47"/>
        <v>52113.538461538461</v>
      </c>
      <c r="N105" s="17">
        <f t="shared" si="47"/>
        <v>48888.769230769234</v>
      </c>
      <c r="O105" s="17">
        <f t="shared" si="47"/>
        <v>47543.076923076922</v>
      </c>
      <c r="P105" s="17">
        <f t="shared" si="48"/>
        <v>41814.153846153844</v>
      </c>
      <c r="Q105" s="17">
        <f t="shared" si="48"/>
        <v>42256.076923076922</v>
      </c>
      <c r="R105" s="17">
        <f t="shared" si="48"/>
        <v>44997.923076923078</v>
      </c>
      <c r="S105" s="17">
        <f t="shared" si="48"/>
        <v>48833.230769230766</v>
      </c>
      <c r="T105" s="17">
        <f t="shared" si="49"/>
        <v>40334.384615384617</v>
      </c>
      <c r="U105" s="17">
        <f t="shared" si="49"/>
        <v>41652.076923076922</v>
      </c>
      <c r="V105" s="17">
        <f t="shared" si="49"/>
        <v>41824.615384615383</v>
      </c>
      <c r="W105" s="17">
        <f t="shared" si="49"/>
        <v>41888.615384615383</v>
      </c>
      <c r="X105" s="17">
        <f t="shared" si="50"/>
        <v>43062.153846153844</v>
      </c>
      <c r="Y105" s="17">
        <f t="shared" si="50"/>
        <v>45491.923076923078</v>
      </c>
      <c r="Z105" s="17">
        <f t="shared" si="50"/>
        <v>47831.846153846156</v>
      </c>
      <c r="AA105" s="17">
        <f t="shared" si="50"/>
        <v>49461.230769230766</v>
      </c>
      <c r="AB105" s="17">
        <f t="shared" si="51"/>
        <v>49874.076923076922</v>
      </c>
      <c r="AD105" s="52">
        <f t="shared" si="123"/>
        <v>713210436</v>
      </c>
      <c r="AE105" s="52">
        <f t="shared" si="124"/>
        <v>983227680.21301782</v>
      </c>
      <c r="AF105" s="52">
        <f t="shared" si="125"/>
        <v>1056845083.7928993</v>
      </c>
      <c r="AG105" s="52">
        <f t="shared" si="126"/>
        <v>891325618.0828402</v>
      </c>
      <c r="AH105" s="52">
        <f t="shared" si="127"/>
        <v>934609557.30177522</v>
      </c>
      <c r="AI105" s="52">
        <f t="shared" si="128"/>
        <v>1142180014.7928994</v>
      </c>
      <c r="AJ105" s="52">
        <f t="shared" si="129"/>
        <v>1234949351.1005919</v>
      </c>
      <c r="AK105" s="52">
        <f t="shared" si="130"/>
        <v>1670419777.5147932</v>
      </c>
      <c r="AL105" s="52">
        <f t="shared" si="131"/>
        <v>1634491601.3313611</v>
      </c>
      <c r="AM105" s="52">
        <f t="shared" si="132"/>
        <v>1420309969</v>
      </c>
      <c r="AN105" s="52">
        <f t="shared" si="133"/>
        <v>1145937072.0946748</v>
      </c>
      <c r="AO105" s="52">
        <f t="shared" si="134"/>
        <v>1793568107.9822485</v>
      </c>
      <c r="AP105" s="52">
        <f t="shared" si="135"/>
        <v>1683694463.4852073</v>
      </c>
      <c r="AQ105" s="52">
        <f t="shared" si="136"/>
        <v>1669564744.7100594</v>
      </c>
      <c r="AR105" s="52">
        <f t="shared" si="137"/>
        <v>1664338721.325444</v>
      </c>
      <c r="AS105" s="52">
        <f t="shared" si="138"/>
        <v>1569963841.5147932</v>
      </c>
      <c r="AT105" s="52">
        <f t="shared" si="139"/>
        <v>1383319249</v>
      </c>
      <c r="AU105" s="52">
        <f t="shared" si="140"/>
        <v>1214736971.0059171</v>
      </c>
      <c r="AV105" s="52">
        <f t="shared" si="141"/>
        <v>1103813730.5562134</v>
      </c>
      <c r="AW105" s="52">
        <f t="shared" si="142"/>
        <v>1076551625.3313611</v>
      </c>
      <c r="AY105" s="17">
        <f t="shared" si="143"/>
        <v>8783</v>
      </c>
      <c r="AZ105" s="17">
        <f t="shared" si="144"/>
        <v>5483.1538461538457</v>
      </c>
      <c r="BA105" s="17">
        <f t="shared" si="60"/>
        <v>5475</v>
      </c>
      <c r="BB105" s="17">
        <f t="shared" si="60"/>
        <v>5491.8461538461543</v>
      </c>
      <c r="BC105" s="17">
        <f t="shared" si="60"/>
        <v>5213.7692307692305</v>
      </c>
      <c r="BD105" s="17">
        <f t="shared" si="52"/>
        <v>7123.5384615384619</v>
      </c>
      <c r="BE105" s="17">
        <f t="shared" si="52"/>
        <v>7138.2307692307695</v>
      </c>
      <c r="BF105" s="17">
        <f t="shared" si="52"/>
        <v>6830.6923076923076</v>
      </c>
      <c r="BG105" s="17">
        <f t="shared" si="52"/>
        <v>5876.0769230769229</v>
      </c>
      <c r="BH105" s="17">
        <f t="shared" si="53"/>
        <v>7204.6153846153848</v>
      </c>
      <c r="BI105" s="17">
        <f t="shared" si="53"/>
        <v>8758.0769230769238</v>
      </c>
      <c r="BJ105" s="17">
        <f t="shared" si="53"/>
        <v>9192</v>
      </c>
      <c r="BK105" s="17">
        <f t="shared" si="53"/>
        <v>9531</v>
      </c>
      <c r="BL105" s="17">
        <f t="shared" si="54"/>
        <v>9744.3076923076915</v>
      </c>
      <c r="BM105" s="17">
        <f t="shared" si="54"/>
        <v>8765.6153846153848</v>
      </c>
      <c r="BN105" s="17">
        <f t="shared" si="54"/>
        <v>9126.0769230769238</v>
      </c>
      <c r="BO105" s="17">
        <f t="shared" si="54"/>
        <v>8504.6153846153848</v>
      </c>
      <c r="BP105" s="17">
        <f t="shared" si="55"/>
        <v>8562.1538461538457</v>
      </c>
      <c r="BQ105" s="17">
        <f t="shared" si="55"/>
        <v>7142.3076923076924</v>
      </c>
      <c r="BR105" s="17">
        <f t="shared" si="55"/>
        <v>7410.2307692307695</v>
      </c>
      <c r="BS105" s="17">
        <f t="shared" si="55"/>
        <v>7500.6153846153848</v>
      </c>
      <c r="BT105" s="17">
        <f t="shared" si="56"/>
        <v>7739.0769230769229</v>
      </c>
      <c r="BU105" s="17">
        <f t="shared" si="56"/>
        <v>6445.0769230769229</v>
      </c>
      <c r="BV105" s="17">
        <f t="shared" si="56"/>
        <v>4806.7692307692305</v>
      </c>
      <c r="BW105" s="17">
        <f t="shared" si="56"/>
        <v>3895</v>
      </c>
      <c r="BX105" s="17">
        <f t="shared" si="57"/>
        <v>3178.6923076923076</v>
      </c>
      <c r="BY105" s="17">
        <f t="shared" si="57"/>
        <v>4032.6153846153848</v>
      </c>
      <c r="BZ105" s="17">
        <f t="shared" si="57"/>
        <v>3854.8461538461538</v>
      </c>
      <c r="CA105" s="17">
        <f t="shared" si="57"/>
        <v>3672.3846153846152</v>
      </c>
      <c r="CB105" s="17">
        <f t="shared" si="58"/>
        <v>3782.6923076923076</v>
      </c>
      <c r="CC105" s="17">
        <f t="shared" si="58"/>
        <v>3722.0769230769229</v>
      </c>
      <c r="CF105" s="16">
        <f t="shared" si="145"/>
        <v>10942864</v>
      </c>
      <c r="CG105" s="16">
        <f t="shared" si="146"/>
        <v>10831693.639053252</v>
      </c>
      <c r="CH105" s="16">
        <f t="shared" si="147"/>
        <v>12739408.28402367</v>
      </c>
      <c r="CI105" s="16">
        <f t="shared" si="148"/>
        <v>2753812.597633135</v>
      </c>
      <c r="CJ105" s="16">
        <f t="shared" si="149"/>
        <v>2705265.8224852062</v>
      </c>
      <c r="CK105" s="16">
        <f t="shared" si="150"/>
        <v>3811505.325443787</v>
      </c>
      <c r="CL105" s="16">
        <f t="shared" si="151"/>
        <v>8450201.7751479298</v>
      </c>
      <c r="CM105" s="16">
        <f t="shared" si="152"/>
        <v>2491297.9940828397</v>
      </c>
      <c r="CN105" s="16">
        <f t="shared" si="153"/>
        <v>621.15976331357456</v>
      </c>
      <c r="CO105" s="16">
        <f t="shared" si="154"/>
        <v>167281</v>
      </c>
      <c r="CP105" s="16">
        <f t="shared" si="155"/>
        <v>559504</v>
      </c>
      <c r="CQ105" s="16">
        <f t="shared" si="156"/>
        <v>924112.47928993916</v>
      </c>
      <c r="CR105" s="16">
        <f t="shared" si="157"/>
        <v>302.22485207100107</v>
      </c>
      <c r="CS105" s="16">
        <f t="shared" si="158"/>
        <v>117701.77514792947</v>
      </c>
      <c r="CT105" s="16">
        <f t="shared" si="159"/>
        <v>77497.99408284016</v>
      </c>
      <c r="CU105" s="16">
        <f t="shared" si="160"/>
        <v>48773.023668639238</v>
      </c>
      <c r="CV105" s="16">
        <f t="shared" si="161"/>
        <v>2691871.24852071</v>
      </c>
      <c r="CW105" s="16">
        <f t="shared" si="162"/>
        <v>1884495.3609467447</v>
      </c>
      <c r="CX105" s="16">
        <f t="shared" si="163"/>
        <v>1644510.3017751477</v>
      </c>
      <c r="CY105" s="16">
        <f t="shared" si="164"/>
        <v>1089775.3905325448</v>
      </c>
      <c r="CZ105" s="16">
        <f t="shared" si="165"/>
        <v>5465884.3136094688</v>
      </c>
      <c r="DA105" s="16">
        <f t="shared" si="166"/>
        <v>15810411.130177516</v>
      </c>
      <c r="DB105" s="16">
        <f t="shared" si="167"/>
        <v>23892544</v>
      </c>
      <c r="DC105" s="16">
        <f t="shared" si="168"/>
        <v>31408264.710059173</v>
      </c>
      <c r="DD105" s="16">
        <f t="shared" si="169"/>
        <v>22566153.994082838</v>
      </c>
      <c r="DE105" s="16">
        <f t="shared" si="170"/>
        <v>24286700.331360944</v>
      </c>
      <c r="DF105" s="16">
        <f t="shared" si="171"/>
        <v>26118389.609467458</v>
      </c>
      <c r="DG105" s="16">
        <f t="shared" si="172"/>
        <v>25003077.017751481</v>
      </c>
      <c r="DH105" s="16">
        <f t="shared" si="173"/>
        <v>25612942.390532546</v>
      </c>
    </row>
    <row r="106" spans="1:112">
      <c r="A106" s="5">
        <v>37073</v>
      </c>
      <c r="B106" s="56">
        <v>94989</v>
      </c>
      <c r="C106" s="56">
        <v>11562</v>
      </c>
      <c r="D106" s="17">
        <v>5711</v>
      </c>
      <c r="E106" s="17">
        <v>87</v>
      </c>
      <c r="G106" s="17">
        <f t="shared" si="121"/>
        <v>84485.769230769234</v>
      </c>
      <c r="H106" s="17">
        <f t="shared" si="122"/>
        <v>55978.923076923078</v>
      </c>
      <c r="I106" s="17">
        <f t="shared" si="59"/>
        <v>51328.461538461539</v>
      </c>
      <c r="J106" s="17">
        <f t="shared" si="59"/>
        <v>50175.769230769234</v>
      </c>
      <c r="K106" s="17">
        <f t="shared" si="59"/>
        <v>52829.846153846156</v>
      </c>
      <c r="L106" s="17">
        <f t="shared" si="47"/>
        <v>52113.538461538461</v>
      </c>
      <c r="M106" s="17">
        <f t="shared" si="47"/>
        <v>48888.769230769234</v>
      </c>
      <c r="N106" s="17">
        <f t="shared" si="47"/>
        <v>47543.076923076922</v>
      </c>
      <c r="O106" s="17">
        <f t="shared" si="47"/>
        <v>41814.153846153844</v>
      </c>
      <c r="P106" s="17">
        <f t="shared" si="48"/>
        <v>42256.076923076922</v>
      </c>
      <c r="Q106" s="17">
        <f t="shared" si="48"/>
        <v>44997.923076923078</v>
      </c>
      <c r="R106" s="17">
        <f t="shared" si="48"/>
        <v>48833.230769230766</v>
      </c>
      <c r="S106" s="17">
        <f t="shared" si="48"/>
        <v>40334.384615384617</v>
      </c>
      <c r="T106" s="17">
        <f t="shared" si="49"/>
        <v>41652.076923076922</v>
      </c>
      <c r="U106" s="17">
        <f t="shared" si="49"/>
        <v>41824.615384615383</v>
      </c>
      <c r="V106" s="17">
        <f t="shared" si="49"/>
        <v>41888.615384615383</v>
      </c>
      <c r="W106" s="17">
        <f t="shared" si="49"/>
        <v>43062.153846153844</v>
      </c>
      <c r="X106" s="17">
        <f t="shared" si="50"/>
        <v>45491.923076923078</v>
      </c>
      <c r="Y106" s="17">
        <f t="shared" si="50"/>
        <v>47831.846153846156</v>
      </c>
      <c r="Z106" s="17">
        <f t="shared" si="50"/>
        <v>49461.230769230766</v>
      </c>
      <c r="AA106" s="17">
        <f t="shared" si="50"/>
        <v>49874.076923076922</v>
      </c>
      <c r="AB106" s="17">
        <f t="shared" si="51"/>
        <v>49833.076923076922</v>
      </c>
      <c r="AD106" s="52">
        <f t="shared" si="123"/>
        <v>1099407053.4023671</v>
      </c>
      <c r="AE106" s="52">
        <f t="shared" si="124"/>
        <v>1177176100</v>
      </c>
      <c r="AF106" s="52">
        <f t="shared" si="125"/>
        <v>1002097465.852071</v>
      </c>
      <c r="AG106" s="52">
        <f t="shared" si="126"/>
        <v>1047961324.9763316</v>
      </c>
      <c r="AH106" s="52">
        <f t="shared" si="127"/>
        <v>1267146409</v>
      </c>
      <c r="AI106" s="52">
        <f t="shared" si="128"/>
        <v>1364762514.9408288</v>
      </c>
      <c r="AJ106" s="52">
        <f t="shared" si="129"/>
        <v>1820866759.5325449</v>
      </c>
      <c r="AK106" s="52">
        <f t="shared" si="130"/>
        <v>1783346912.4023674</v>
      </c>
      <c r="AL106" s="52">
        <f t="shared" si="131"/>
        <v>1559289993.8698227</v>
      </c>
      <c r="AM106" s="52">
        <f t="shared" si="132"/>
        <v>1271103498.7514799</v>
      </c>
      <c r="AN106" s="52">
        <f t="shared" si="133"/>
        <v>1949344763.4556215</v>
      </c>
      <c r="AO106" s="52">
        <f t="shared" si="134"/>
        <v>1834725196.7100596</v>
      </c>
      <c r="AP106" s="52">
        <f t="shared" si="135"/>
        <v>1819974047.4852076</v>
      </c>
      <c r="AQ106" s="52">
        <f t="shared" si="136"/>
        <v>1814517515.7928998</v>
      </c>
      <c r="AR106" s="52">
        <f t="shared" si="137"/>
        <v>1715915911.5325449</v>
      </c>
      <c r="AS106" s="52">
        <f t="shared" si="138"/>
        <v>1520520037.8698227</v>
      </c>
      <c r="AT106" s="52">
        <f t="shared" si="139"/>
        <v>1343510076.9289942</v>
      </c>
      <c r="AU106" s="52">
        <f t="shared" si="140"/>
        <v>1226718294.4437873</v>
      </c>
      <c r="AV106" s="52">
        <f t="shared" si="141"/>
        <v>1197969244.4023671</v>
      </c>
      <c r="AW106" s="52">
        <f t="shared" si="142"/>
        <v>1200809084.171598</v>
      </c>
      <c r="AY106" s="17">
        <f t="shared" si="143"/>
        <v>9177.538461538461</v>
      </c>
      <c r="AZ106" s="17">
        <f t="shared" si="144"/>
        <v>5475</v>
      </c>
      <c r="BA106" s="17">
        <f t="shared" si="60"/>
        <v>5491.8461538461543</v>
      </c>
      <c r="BB106" s="17">
        <f t="shared" si="60"/>
        <v>5213.7692307692305</v>
      </c>
      <c r="BC106" s="17">
        <f t="shared" si="60"/>
        <v>7123.5384615384619</v>
      </c>
      <c r="BD106" s="17">
        <f t="shared" si="52"/>
        <v>7138.2307692307695</v>
      </c>
      <c r="BE106" s="17">
        <f t="shared" si="52"/>
        <v>6830.6923076923076</v>
      </c>
      <c r="BF106" s="17">
        <f t="shared" si="52"/>
        <v>5876.0769230769229</v>
      </c>
      <c r="BG106" s="17">
        <f t="shared" si="52"/>
        <v>7204.6153846153848</v>
      </c>
      <c r="BH106" s="17">
        <f t="shared" si="53"/>
        <v>8758.0769230769238</v>
      </c>
      <c r="BI106" s="17">
        <f t="shared" si="53"/>
        <v>9192</v>
      </c>
      <c r="BJ106" s="17">
        <f t="shared" si="53"/>
        <v>9531</v>
      </c>
      <c r="BK106" s="17">
        <f t="shared" si="53"/>
        <v>9744.3076923076915</v>
      </c>
      <c r="BL106" s="17">
        <f t="shared" si="54"/>
        <v>8765.6153846153848</v>
      </c>
      <c r="BM106" s="17">
        <f t="shared" si="54"/>
        <v>9126.0769230769238</v>
      </c>
      <c r="BN106" s="17">
        <f t="shared" si="54"/>
        <v>8504.6153846153848</v>
      </c>
      <c r="BO106" s="17">
        <f t="shared" si="54"/>
        <v>8562.1538461538457</v>
      </c>
      <c r="BP106" s="17">
        <f t="shared" si="55"/>
        <v>7142.3076923076924</v>
      </c>
      <c r="BQ106" s="17">
        <f t="shared" si="55"/>
        <v>7410.2307692307695</v>
      </c>
      <c r="BR106" s="17">
        <f t="shared" si="55"/>
        <v>7500.6153846153848</v>
      </c>
      <c r="BS106" s="17">
        <f t="shared" si="55"/>
        <v>7739.0769230769229</v>
      </c>
      <c r="BT106" s="17">
        <f t="shared" si="56"/>
        <v>6445.0769230769229</v>
      </c>
      <c r="BU106" s="17">
        <f t="shared" si="56"/>
        <v>4806.7692307692305</v>
      </c>
      <c r="BV106" s="17">
        <f t="shared" si="56"/>
        <v>3895</v>
      </c>
      <c r="BW106" s="17">
        <f t="shared" si="56"/>
        <v>3178.6923076923076</v>
      </c>
      <c r="BX106" s="17">
        <f t="shared" si="57"/>
        <v>4032.6153846153848</v>
      </c>
      <c r="BY106" s="17">
        <f t="shared" si="57"/>
        <v>3854.8461538461538</v>
      </c>
      <c r="BZ106" s="17">
        <f t="shared" si="57"/>
        <v>3672.3846153846152</v>
      </c>
      <c r="CA106" s="17">
        <f t="shared" si="57"/>
        <v>3782.6923076923076</v>
      </c>
      <c r="CB106" s="17">
        <f t="shared" si="58"/>
        <v>3722.0769230769229</v>
      </c>
      <c r="CC106" s="17">
        <f t="shared" si="58"/>
        <v>3154.7692307692309</v>
      </c>
      <c r="CF106" s="16">
        <f t="shared" si="145"/>
        <v>13584327.786982242</v>
      </c>
      <c r="CG106" s="16">
        <f t="shared" si="146"/>
        <v>15711466.514792897</v>
      </c>
      <c r="CH106" s="16">
        <f t="shared" si="147"/>
        <v>4218915.9999999963</v>
      </c>
      <c r="CI106" s="16">
        <f t="shared" si="148"/>
        <v>4158775.8639053218</v>
      </c>
      <c r="CJ106" s="16">
        <f t="shared" si="149"/>
        <v>5507686.8698224826</v>
      </c>
      <c r="CK106" s="16">
        <f t="shared" si="150"/>
        <v>10899648.289940827</v>
      </c>
      <c r="CL106" s="16">
        <f t="shared" si="151"/>
        <v>3892425.4674556185</v>
      </c>
      <c r="CM106" s="16">
        <f t="shared" si="152"/>
        <v>175947.98224851966</v>
      </c>
      <c r="CN106" s="16">
        <f t="shared" si="153"/>
        <v>209.1360946745724</v>
      </c>
      <c r="CO106" s="16">
        <f t="shared" si="154"/>
        <v>124935.05917159803</v>
      </c>
      <c r="CP106" s="16">
        <f t="shared" si="155"/>
        <v>321227.36094674526</v>
      </c>
      <c r="CQ106" s="16">
        <f t="shared" si="156"/>
        <v>169680.62130177458</v>
      </c>
      <c r="CR106" s="16">
        <f t="shared" si="157"/>
        <v>2648.2899408282728</v>
      </c>
      <c r="CS106" s="16">
        <f t="shared" si="158"/>
        <v>452825.46745562035</v>
      </c>
      <c r="CT106" s="16">
        <f t="shared" si="159"/>
        <v>378698.22485207085</v>
      </c>
      <c r="CU106" s="16">
        <f t="shared" si="160"/>
        <v>4142164.2840236663</v>
      </c>
      <c r="CV106" s="16">
        <f t="shared" si="161"/>
        <v>3123376.4792899378</v>
      </c>
      <c r="CW106" s="16">
        <f t="shared" si="162"/>
        <v>2812071.0059171575</v>
      </c>
      <c r="CX106" s="16">
        <f t="shared" si="163"/>
        <v>2069171.597633135</v>
      </c>
      <c r="CY106" s="16">
        <f t="shared" si="164"/>
        <v>7466346.0591715956</v>
      </c>
      <c r="CZ106" s="16">
        <f t="shared" si="165"/>
        <v>19103623.668639053</v>
      </c>
      <c r="DA106" s="16">
        <f t="shared" si="166"/>
        <v>27905212.597633131</v>
      </c>
      <c r="DB106" s="16">
        <f t="shared" si="167"/>
        <v>35986155.177514784</v>
      </c>
      <c r="DC106" s="16">
        <f t="shared" si="168"/>
        <v>26470233.467455614</v>
      </c>
      <c r="DD106" s="16">
        <f t="shared" si="169"/>
        <v>28331053.402366854</v>
      </c>
      <c r="DE106" s="16">
        <f t="shared" si="170"/>
        <v>30306718.86982248</v>
      </c>
      <c r="DF106" s="16">
        <f t="shared" si="171"/>
        <v>29104365.023668632</v>
      </c>
      <c r="DG106" s="16">
        <f t="shared" si="172"/>
        <v>29762060.597633131</v>
      </c>
      <c r="DH106" s="16">
        <f t="shared" si="173"/>
        <v>36273749.207100585</v>
      </c>
    </row>
    <row r="107" spans="1:112">
      <c r="A107" s="5">
        <v>37104</v>
      </c>
      <c r="B107" s="56">
        <v>72947</v>
      </c>
      <c r="C107" s="56">
        <v>21608</v>
      </c>
      <c r="D107" s="17">
        <v>34311</v>
      </c>
      <c r="E107" s="17">
        <v>9480</v>
      </c>
      <c r="G107" s="17">
        <f t="shared" si="121"/>
        <v>82513.692307692312</v>
      </c>
      <c r="H107" s="17">
        <f t="shared" si="122"/>
        <v>51328.461538461539</v>
      </c>
      <c r="I107" s="17">
        <f t="shared" si="59"/>
        <v>50175.769230769234</v>
      </c>
      <c r="J107" s="17">
        <f t="shared" si="59"/>
        <v>52829.846153846156</v>
      </c>
      <c r="K107" s="17">
        <f t="shared" si="59"/>
        <v>52113.538461538461</v>
      </c>
      <c r="L107" s="17">
        <f t="shared" si="47"/>
        <v>48888.769230769234</v>
      </c>
      <c r="M107" s="17">
        <f t="shared" si="47"/>
        <v>47543.076923076922</v>
      </c>
      <c r="N107" s="17">
        <f t="shared" si="47"/>
        <v>41814.153846153844</v>
      </c>
      <c r="O107" s="17">
        <f t="shared" si="47"/>
        <v>42256.076923076922</v>
      </c>
      <c r="P107" s="17">
        <f t="shared" si="48"/>
        <v>44997.923076923078</v>
      </c>
      <c r="Q107" s="17">
        <f t="shared" si="48"/>
        <v>48833.230769230766</v>
      </c>
      <c r="R107" s="17">
        <f t="shared" si="48"/>
        <v>40334.384615384617</v>
      </c>
      <c r="S107" s="17">
        <f t="shared" si="48"/>
        <v>41652.076923076922</v>
      </c>
      <c r="T107" s="17">
        <f t="shared" si="49"/>
        <v>41824.615384615383</v>
      </c>
      <c r="U107" s="17">
        <f t="shared" si="49"/>
        <v>41888.615384615383</v>
      </c>
      <c r="V107" s="17">
        <f t="shared" si="49"/>
        <v>43062.153846153844</v>
      </c>
      <c r="W107" s="17">
        <f t="shared" si="49"/>
        <v>45491.923076923078</v>
      </c>
      <c r="X107" s="17">
        <f t="shared" si="50"/>
        <v>47831.846153846156</v>
      </c>
      <c r="Y107" s="17">
        <f t="shared" si="50"/>
        <v>49461.230769230766</v>
      </c>
      <c r="Z107" s="17">
        <f t="shared" si="50"/>
        <v>49874.076923076922</v>
      </c>
      <c r="AA107" s="17">
        <f t="shared" si="50"/>
        <v>49833.076923076922</v>
      </c>
      <c r="AB107" s="17">
        <f t="shared" si="51"/>
        <v>52478.076923076922</v>
      </c>
      <c r="AD107" s="52">
        <f t="shared" si="123"/>
        <v>1045741268.9289942</v>
      </c>
      <c r="AE107" s="52">
        <f t="shared" si="124"/>
        <v>881130722.4852072</v>
      </c>
      <c r="AF107" s="52">
        <f t="shared" si="125"/>
        <v>924169353.86982274</v>
      </c>
      <c r="AG107" s="52">
        <f t="shared" si="126"/>
        <v>1130635451.9289942</v>
      </c>
      <c r="AH107" s="52">
        <f t="shared" si="127"/>
        <v>1222943940.3786986</v>
      </c>
      <c r="AI107" s="52">
        <f t="shared" si="128"/>
        <v>1656452430.982249</v>
      </c>
      <c r="AJ107" s="52">
        <f t="shared" si="129"/>
        <v>1620675596.4556217</v>
      </c>
      <c r="AK107" s="52">
        <f t="shared" si="130"/>
        <v>1407432940.9763317</v>
      </c>
      <c r="AL107" s="52">
        <f t="shared" si="131"/>
        <v>1134373489.4437876</v>
      </c>
      <c r="AM107" s="52">
        <f t="shared" si="132"/>
        <v>1779093997.4023671</v>
      </c>
      <c r="AN107" s="52">
        <f t="shared" si="133"/>
        <v>1669671611.8402371</v>
      </c>
      <c r="AO107" s="52">
        <f t="shared" si="134"/>
        <v>1655600980.8520715</v>
      </c>
      <c r="AP107" s="52">
        <f t="shared" si="135"/>
        <v>1650396875.0059175</v>
      </c>
      <c r="AQ107" s="52">
        <f t="shared" si="136"/>
        <v>1556423886.982249</v>
      </c>
      <c r="AR107" s="52">
        <f t="shared" si="137"/>
        <v>1370611396.9763317</v>
      </c>
      <c r="AS107" s="52">
        <f t="shared" si="138"/>
        <v>1202830452.6390533</v>
      </c>
      <c r="AT107" s="52">
        <f t="shared" si="139"/>
        <v>1092465213.7514799</v>
      </c>
      <c r="AU107" s="52">
        <f t="shared" si="140"/>
        <v>1065344492.4556217</v>
      </c>
      <c r="AV107" s="52">
        <f t="shared" si="141"/>
        <v>1068022621.9171602</v>
      </c>
      <c r="AW107" s="52">
        <f t="shared" si="142"/>
        <v>902138191.53254473</v>
      </c>
      <c r="AY107" s="17">
        <f t="shared" si="143"/>
        <v>11638.307692307691</v>
      </c>
      <c r="AZ107" s="17">
        <f t="shared" si="144"/>
        <v>5491.8461538461543</v>
      </c>
      <c r="BA107" s="17">
        <f t="shared" si="60"/>
        <v>5213.7692307692305</v>
      </c>
      <c r="BB107" s="17">
        <f t="shared" si="60"/>
        <v>7123.5384615384619</v>
      </c>
      <c r="BC107" s="17">
        <f t="shared" si="60"/>
        <v>7138.2307692307695</v>
      </c>
      <c r="BD107" s="17">
        <f t="shared" si="52"/>
        <v>6830.6923076923076</v>
      </c>
      <c r="BE107" s="17">
        <f t="shared" si="52"/>
        <v>5876.0769230769229</v>
      </c>
      <c r="BF107" s="17">
        <f t="shared" si="52"/>
        <v>7204.6153846153848</v>
      </c>
      <c r="BG107" s="17">
        <f t="shared" si="52"/>
        <v>8758.0769230769238</v>
      </c>
      <c r="BH107" s="17">
        <f t="shared" si="53"/>
        <v>9192</v>
      </c>
      <c r="BI107" s="17">
        <f t="shared" si="53"/>
        <v>9531</v>
      </c>
      <c r="BJ107" s="17">
        <f t="shared" si="53"/>
        <v>9744.3076923076915</v>
      </c>
      <c r="BK107" s="17">
        <f t="shared" si="53"/>
        <v>8765.6153846153848</v>
      </c>
      <c r="BL107" s="17">
        <f t="shared" si="54"/>
        <v>9126.0769230769238</v>
      </c>
      <c r="BM107" s="17">
        <f t="shared" si="54"/>
        <v>8504.6153846153848</v>
      </c>
      <c r="BN107" s="17">
        <f t="shared" si="54"/>
        <v>8562.1538461538457</v>
      </c>
      <c r="BO107" s="17">
        <f t="shared" si="54"/>
        <v>7142.3076923076924</v>
      </c>
      <c r="BP107" s="17">
        <f t="shared" si="55"/>
        <v>7410.2307692307695</v>
      </c>
      <c r="BQ107" s="17">
        <f t="shared" si="55"/>
        <v>7500.6153846153848</v>
      </c>
      <c r="BR107" s="17">
        <f t="shared" si="55"/>
        <v>7739.0769230769229</v>
      </c>
      <c r="BS107" s="17">
        <f t="shared" si="55"/>
        <v>6445.0769230769229</v>
      </c>
      <c r="BT107" s="17">
        <f t="shared" si="56"/>
        <v>4806.7692307692305</v>
      </c>
      <c r="BU107" s="17">
        <f t="shared" si="56"/>
        <v>3895</v>
      </c>
      <c r="BV107" s="17">
        <f t="shared" si="56"/>
        <v>3178.6923076923076</v>
      </c>
      <c r="BW107" s="17">
        <f t="shared" si="56"/>
        <v>4032.6153846153848</v>
      </c>
      <c r="BX107" s="17">
        <f t="shared" si="57"/>
        <v>3854.8461538461538</v>
      </c>
      <c r="BY107" s="17">
        <f t="shared" si="57"/>
        <v>3672.3846153846152</v>
      </c>
      <c r="BZ107" s="17">
        <f t="shared" si="57"/>
        <v>3782.6923076923076</v>
      </c>
      <c r="CA107" s="17">
        <f t="shared" si="57"/>
        <v>3722.0769230769229</v>
      </c>
      <c r="CB107" s="17">
        <f t="shared" si="58"/>
        <v>3154.7692307692309</v>
      </c>
      <c r="CC107" s="17">
        <f t="shared" si="58"/>
        <v>3133.1538461538462</v>
      </c>
      <c r="CF107" s="16">
        <f t="shared" si="145"/>
        <v>41274694.443786979</v>
      </c>
      <c r="CG107" s="16">
        <f t="shared" si="146"/>
        <v>20383141.207100581</v>
      </c>
      <c r="CH107" s="16">
        <f t="shared" si="147"/>
        <v>20250692.313609459</v>
      </c>
      <c r="CI107" s="16">
        <f t="shared" si="148"/>
        <v>23113165.686390527</v>
      </c>
      <c r="CJ107" s="16">
        <f t="shared" si="149"/>
        <v>33203303.437869817</v>
      </c>
      <c r="CK107" s="16">
        <f t="shared" si="150"/>
        <v>19657627.47928993</v>
      </c>
      <c r="CL107" s="16">
        <f t="shared" si="151"/>
        <v>8295729.2840236602</v>
      </c>
      <c r="CM107" s="16">
        <f t="shared" si="152"/>
        <v>5984421.3254437828</v>
      </c>
      <c r="CN107" s="16">
        <f t="shared" si="153"/>
        <v>4440745.7100591678</v>
      </c>
      <c r="CO107" s="16">
        <f t="shared" si="154"/>
        <v>3587236</v>
      </c>
      <c r="CP107" s="16">
        <f t="shared" si="155"/>
        <v>8252361.0946745509</v>
      </c>
      <c r="CQ107" s="16">
        <f t="shared" si="156"/>
        <v>6311303.4378698152</v>
      </c>
      <c r="CR107" s="16">
        <f t="shared" si="157"/>
        <v>9820027.479289934</v>
      </c>
      <c r="CS107" s="16">
        <f t="shared" si="158"/>
        <v>9462722.4852070976</v>
      </c>
      <c r="CT107" s="16">
        <f t="shared" si="159"/>
        <v>20214015.999999993</v>
      </c>
      <c r="CU107" s="16">
        <f t="shared" si="160"/>
        <v>17876634.467455611</v>
      </c>
      <c r="CV107" s="16">
        <f t="shared" si="161"/>
        <v>17120497.633136086</v>
      </c>
      <c r="CW107" s="16">
        <f t="shared" si="162"/>
        <v>15204000.591715971</v>
      </c>
      <c r="CX107" s="16">
        <f t="shared" si="163"/>
        <v>26969645.822485201</v>
      </c>
      <c r="CY107" s="16">
        <f t="shared" si="164"/>
        <v>46669917.751479283</v>
      </c>
      <c r="CZ107" s="16">
        <f t="shared" si="165"/>
        <v>59958814.017751463</v>
      </c>
      <c r="DA107" s="16">
        <f t="shared" si="166"/>
        <v>71565092.455621272</v>
      </c>
      <c r="DB107" s="16">
        <f t="shared" si="167"/>
        <v>57846555.479289927</v>
      </c>
      <c r="DC107" s="16">
        <f t="shared" si="168"/>
        <v>60582273.520710036</v>
      </c>
      <c r="DD107" s="16">
        <f t="shared" si="169"/>
        <v>63455930.467455611</v>
      </c>
      <c r="DE107" s="16">
        <f t="shared" si="170"/>
        <v>61710693.071005903</v>
      </c>
      <c r="DF107" s="16">
        <f t="shared" si="171"/>
        <v>62666709.591715969</v>
      </c>
      <c r="DG107" s="16">
        <f t="shared" si="172"/>
        <v>71970424.828402355</v>
      </c>
      <c r="DH107" s="16">
        <f t="shared" si="173"/>
        <v>72337641.94674556</v>
      </c>
    </row>
    <row r="108" spans="1:112">
      <c r="A108" s="5">
        <v>37135</v>
      </c>
      <c r="B108" s="56">
        <v>57707</v>
      </c>
      <c r="C108" s="56">
        <v>16176</v>
      </c>
      <c r="D108" s="17">
        <v>4327</v>
      </c>
      <c r="E108" s="17">
        <v>274</v>
      </c>
      <c r="G108" s="17">
        <f t="shared" si="121"/>
        <v>80236.846153846156</v>
      </c>
      <c r="H108" s="17">
        <f t="shared" si="122"/>
        <v>50175.769230769234</v>
      </c>
      <c r="I108" s="17">
        <f t="shared" si="59"/>
        <v>52829.846153846156</v>
      </c>
      <c r="J108" s="17">
        <f t="shared" si="59"/>
        <v>52113.538461538461</v>
      </c>
      <c r="K108" s="17">
        <f t="shared" si="59"/>
        <v>48888.769230769234</v>
      </c>
      <c r="L108" s="17">
        <f t="shared" si="47"/>
        <v>47543.076923076922</v>
      </c>
      <c r="M108" s="17">
        <f t="shared" si="47"/>
        <v>41814.153846153844</v>
      </c>
      <c r="N108" s="17">
        <f t="shared" si="47"/>
        <v>42256.076923076922</v>
      </c>
      <c r="O108" s="17">
        <f t="shared" si="47"/>
        <v>44997.923076923078</v>
      </c>
      <c r="P108" s="17">
        <f t="shared" si="48"/>
        <v>48833.230769230766</v>
      </c>
      <c r="Q108" s="17">
        <f t="shared" si="48"/>
        <v>40334.384615384617</v>
      </c>
      <c r="R108" s="17">
        <f t="shared" si="48"/>
        <v>41652.076923076922</v>
      </c>
      <c r="S108" s="17">
        <f t="shared" si="48"/>
        <v>41824.615384615383</v>
      </c>
      <c r="T108" s="17">
        <f t="shared" si="49"/>
        <v>41888.615384615383</v>
      </c>
      <c r="U108" s="17">
        <f t="shared" si="49"/>
        <v>43062.153846153844</v>
      </c>
      <c r="V108" s="17">
        <f t="shared" si="49"/>
        <v>45491.923076923078</v>
      </c>
      <c r="W108" s="17">
        <f t="shared" si="49"/>
        <v>47831.846153846156</v>
      </c>
      <c r="X108" s="17">
        <f t="shared" si="50"/>
        <v>49461.230769230766</v>
      </c>
      <c r="Y108" s="17">
        <f t="shared" si="50"/>
        <v>49874.076923076922</v>
      </c>
      <c r="Z108" s="17">
        <f t="shared" si="50"/>
        <v>49833.076923076922</v>
      </c>
      <c r="AA108" s="17">
        <f t="shared" si="50"/>
        <v>52478.076923076922</v>
      </c>
      <c r="AB108" s="17">
        <f t="shared" si="51"/>
        <v>53028.307692307695</v>
      </c>
      <c r="AD108" s="52">
        <f t="shared" si="123"/>
        <v>751143649</v>
      </c>
      <c r="AE108" s="52">
        <f t="shared" si="124"/>
        <v>790920435.55621314</v>
      </c>
      <c r="AF108" s="52">
        <f t="shared" si="125"/>
        <v>982701926.77514791</v>
      </c>
      <c r="AG108" s="52">
        <f t="shared" si="126"/>
        <v>1068882546.5147932</v>
      </c>
      <c r="AH108" s="52">
        <f t="shared" si="127"/>
        <v>1476303284.171598</v>
      </c>
      <c r="AI108" s="52">
        <f t="shared" si="128"/>
        <v>1442538831.3609469</v>
      </c>
      <c r="AJ108" s="52">
        <f t="shared" si="129"/>
        <v>1241781699.6213019</v>
      </c>
      <c r="AK108" s="52">
        <f t="shared" si="130"/>
        <v>986187059.22485244</v>
      </c>
      <c r="AL108" s="52">
        <f t="shared" si="131"/>
        <v>1592206436.8284025</v>
      </c>
      <c r="AM108" s="52">
        <f t="shared" si="132"/>
        <v>1488784416.5917163</v>
      </c>
      <c r="AN108" s="52">
        <f t="shared" si="133"/>
        <v>1475499472.6686394</v>
      </c>
      <c r="AO108" s="52">
        <f t="shared" si="134"/>
        <v>1470586803.1301777</v>
      </c>
      <c r="AP108" s="52">
        <f t="shared" si="135"/>
        <v>1381957748.171598</v>
      </c>
      <c r="AQ108" s="52">
        <f t="shared" si="136"/>
        <v>1207209679.6213019</v>
      </c>
      <c r="AR108" s="52">
        <f t="shared" si="137"/>
        <v>1050084025</v>
      </c>
      <c r="AS108" s="52">
        <f t="shared" si="138"/>
        <v>947138502.30177546</v>
      </c>
      <c r="AT108" s="52">
        <f t="shared" si="139"/>
        <v>921897755.36094689</v>
      </c>
      <c r="AU108" s="52">
        <f t="shared" si="140"/>
        <v>924389183.43787003</v>
      </c>
      <c r="AV108" s="52">
        <f t="shared" si="141"/>
        <v>770549269.20710075</v>
      </c>
      <c r="AW108" s="52">
        <f t="shared" si="142"/>
        <v>740304565.2130177</v>
      </c>
      <c r="AY108" s="17">
        <f t="shared" si="143"/>
        <v>10513.846153846154</v>
      </c>
      <c r="AZ108" s="17">
        <f t="shared" si="144"/>
        <v>5213.7692307692305</v>
      </c>
      <c r="BA108" s="17">
        <f t="shared" si="60"/>
        <v>7123.5384615384619</v>
      </c>
      <c r="BB108" s="17">
        <f t="shared" si="60"/>
        <v>7138.2307692307695</v>
      </c>
      <c r="BC108" s="17">
        <f t="shared" si="60"/>
        <v>6830.6923076923076</v>
      </c>
      <c r="BD108" s="17">
        <f t="shared" si="52"/>
        <v>5876.0769230769229</v>
      </c>
      <c r="BE108" s="17">
        <f t="shared" si="52"/>
        <v>7204.6153846153848</v>
      </c>
      <c r="BF108" s="17">
        <f t="shared" si="52"/>
        <v>8758.0769230769238</v>
      </c>
      <c r="BG108" s="17">
        <f t="shared" si="52"/>
        <v>9192</v>
      </c>
      <c r="BH108" s="17">
        <f t="shared" si="53"/>
        <v>9531</v>
      </c>
      <c r="BI108" s="17">
        <f t="shared" si="53"/>
        <v>9744.3076923076915</v>
      </c>
      <c r="BJ108" s="17">
        <f t="shared" si="53"/>
        <v>8765.6153846153848</v>
      </c>
      <c r="BK108" s="17">
        <f t="shared" si="53"/>
        <v>9126.0769230769238</v>
      </c>
      <c r="BL108" s="17">
        <f t="shared" si="54"/>
        <v>8504.6153846153848</v>
      </c>
      <c r="BM108" s="17">
        <f t="shared" si="54"/>
        <v>8562.1538461538457</v>
      </c>
      <c r="BN108" s="17">
        <f t="shared" si="54"/>
        <v>7142.3076923076924</v>
      </c>
      <c r="BO108" s="17">
        <f t="shared" si="54"/>
        <v>7410.2307692307695</v>
      </c>
      <c r="BP108" s="17">
        <f t="shared" si="55"/>
        <v>7500.6153846153848</v>
      </c>
      <c r="BQ108" s="17">
        <f t="shared" si="55"/>
        <v>7739.0769230769229</v>
      </c>
      <c r="BR108" s="17">
        <f t="shared" si="55"/>
        <v>6445.0769230769229</v>
      </c>
      <c r="BS108" s="17">
        <f t="shared" si="55"/>
        <v>4806.7692307692305</v>
      </c>
      <c r="BT108" s="17">
        <f t="shared" si="56"/>
        <v>3895</v>
      </c>
      <c r="BU108" s="17">
        <f t="shared" si="56"/>
        <v>3178.6923076923076</v>
      </c>
      <c r="BV108" s="17">
        <f t="shared" si="56"/>
        <v>4032.6153846153848</v>
      </c>
      <c r="BW108" s="17">
        <f t="shared" si="56"/>
        <v>3854.8461538461538</v>
      </c>
      <c r="BX108" s="17">
        <f t="shared" si="57"/>
        <v>3672.3846153846152</v>
      </c>
      <c r="BY108" s="17">
        <f t="shared" si="57"/>
        <v>3782.6923076923076</v>
      </c>
      <c r="BZ108" s="17">
        <f t="shared" si="57"/>
        <v>3722.0769230769229</v>
      </c>
      <c r="CA108" s="17">
        <f t="shared" si="57"/>
        <v>3154.7692307692309</v>
      </c>
      <c r="CB108" s="17">
        <f t="shared" si="58"/>
        <v>3133.1538461538462</v>
      </c>
      <c r="CC108" s="17">
        <f t="shared" si="58"/>
        <v>3570.0769230769229</v>
      </c>
      <c r="CF108" s="16">
        <f t="shared" si="145"/>
        <v>11494186.248520711</v>
      </c>
      <c r="CG108" s="16">
        <f t="shared" si="146"/>
        <v>11394779.224852072</v>
      </c>
      <c r="CH108" s="16">
        <f t="shared" si="147"/>
        <v>13565622.254437873</v>
      </c>
      <c r="CI108" s="16">
        <f t="shared" si="148"/>
        <v>21508903.437869828</v>
      </c>
      <c r="CJ108" s="16">
        <f t="shared" si="149"/>
        <v>10951008.28402367</v>
      </c>
      <c r="CK108" s="16">
        <f t="shared" si="150"/>
        <v>3082725.5917159752</v>
      </c>
      <c r="CL108" s="16">
        <f t="shared" si="151"/>
        <v>1747277.254437871</v>
      </c>
      <c r="CM108" s="16">
        <f t="shared" si="152"/>
        <v>965986.56213017832</v>
      </c>
      <c r="CN108" s="16">
        <f t="shared" si="153"/>
        <v>592189.44378698419</v>
      </c>
      <c r="CO108" s="16">
        <f t="shared" si="154"/>
        <v>3056310.822485208</v>
      </c>
      <c r="CP108" s="16">
        <f t="shared" si="155"/>
        <v>1925903.4378698217</v>
      </c>
      <c r="CQ108" s="16">
        <f t="shared" si="156"/>
        <v>4037008.2840236695</v>
      </c>
      <c r="CR108" s="16">
        <f t="shared" si="157"/>
        <v>3809102.8639053288</v>
      </c>
      <c r="CS108" s="16">
        <f t="shared" si="158"/>
        <v>11367271.597633138</v>
      </c>
      <c r="CT108" s="16">
        <f t="shared" si="159"/>
        <v>9632428.4556213021</v>
      </c>
      <c r="CU108" s="16">
        <f t="shared" si="160"/>
        <v>9079559.6686390545</v>
      </c>
      <c r="CV108" s="16">
        <f t="shared" si="161"/>
        <v>7699344.2840236723</v>
      </c>
      <c r="CW108" s="16">
        <f t="shared" si="162"/>
        <v>16554883.053254442</v>
      </c>
      <c r="CX108" s="16">
        <f t="shared" si="163"/>
        <v>32570727.005917169</v>
      </c>
      <c r="CY108" s="16">
        <f t="shared" si="164"/>
        <v>43809124.408284031</v>
      </c>
      <c r="CZ108" s="16">
        <f t="shared" si="165"/>
        <v>53804481.946745567</v>
      </c>
      <c r="DA108" s="16">
        <f t="shared" si="166"/>
        <v>42006352.284023672</v>
      </c>
      <c r="DB108" s="16">
        <f t="shared" si="167"/>
        <v>44342281</v>
      </c>
      <c r="DC108" s="16">
        <f t="shared" si="168"/>
        <v>46805595.98224853</v>
      </c>
      <c r="DD108" s="16">
        <f t="shared" si="169"/>
        <v>45308432.100591719</v>
      </c>
      <c r="DE108" s="16">
        <f t="shared" si="170"/>
        <v>46128129.28402368</v>
      </c>
      <c r="DF108" s="16">
        <f t="shared" si="171"/>
        <v>54156013.159763321</v>
      </c>
      <c r="DG108" s="16">
        <f t="shared" si="172"/>
        <v>54474618.940828413</v>
      </c>
      <c r="DH108" s="16">
        <f t="shared" si="173"/>
        <v>48215931.13017752</v>
      </c>
    </row>
    <row r="109" spans="1:112">
      <c r="A109" s="5">
        <v>37165</v>
      </c>
      <c r="B109" s="56">
        <v>38449</v>
      </c>
      <c r="C109" s="56">
        <v>77933</v>
      </c>
      <c r="D109" s="17">
        <v>1848</v>
      </c>
      <c r="E109" s="17">
        <v>26045</v>
      </c>
      <c r="G109" s="17">
        <f t="shared" si="121"/>
        <v>76277.846153846156</v>
      </c>
      <c r="H109" s="17">
        <f t="shared" si="122"/>
        <v>52829.846153846156</v>
      </c>
      <c r="I109" s="17">
        <f t="shared" si="59"/>
        <v>52113.538461538461</v>
      </c>
      <c r="J109" s="17">
        <f t="shared" si="59"/>
        <v>48888.769230769234</v>
      </c>
      <c r="K109" s="17">
        <f t="shared" si="59"/>
        <v>47543.076923076922</v>
      </c>
      <c r="L109" s="17">
        <f t="shared" si="47"/>
        <v>41814.153846153844</v>
      </c>
      <c r="M109" s="17">
        <f t="shared" si="47"/>
        <v>42256.076923076922</v>
      </c>
      <c r="N109" s="17">
        <f t="shared" si="47"/>
        <v>44997.923076923078</v>
      </c>
      <c r="O109" s="17">
        <f t="shared" si="47"/>
        <v>48833.230769230766</v>
      </c>
      <c r="P109" s="17">
        <f t="shared" si="48"/>
        <v>40334.384615384617</v>
      </c>
      <c r="Q109" s="17">
        <f t="shared" si="48"/>
        <v>41652.076923076922</v>
      </c>
      <c r="R109" s="17">
        <f t="shared" si="48"/>
        <v>41824.615384615383</v>
      </c>
      <c r="S109" s="17">
        <f t="shared" si="48"/>
        <v>41888.615384615383</v>
      </c>
      <c r="T109" s="17">
        <f t="shared" si="49"/>
        <v>43062.153846153844</v>
      </c>
      <c r="U109" s="17">
        <f t="shared" si="49"/>
        <v>45491.923076923078</v>
      </c>
      <c r="V109" s="17">
        <f t="shared" si="49"/>
        <v>47831.846153846156</v>
      </c>
      <c r="W109" s="17">
        <f t="shared" si="49"/>
        <v>49461.230769230766</v>
      </c>
      <c r="X109" s="17">
        <f t="shared" si="50"/>
        <v>49874.076923076922</v>
      </c>
      <c r="Y109" s="17">
        <f t="shared" si="50"/>
        <v>49833.076923076922</v>
      </c>
      <c r="Z109" s="17">
        <f t="shared" si="50"/>
        <v>52478.076923076922</v>
      </c>
      <c r="AA109" s="17">
        <f t="shared" si="50"/>
        <v>53028.307692307695</v>
      </c>
      <c r="AB109" s="17">
        <f t="shared" si="51"/>
        <v>50741.076923076922</v>
      </c>
      <c r="AD109" s="52">
        <f t="shared" si="123"/>
        <v>583913766.24852085</v>
      </c>
      <c r="AE109" s="52">
        <f t="shared" si="124"/>
        <v>750161534.69822478</v>
      </c>
      <c r="AF109" s="52">
        <f t="shared" si="125"/>
        <v>825686962.74556231</v>
      </c>
      <c r="AG109" s="52">
        <f t="shared" si="126"/>
        <v>1187746087.4792902</v>
      </c>
      <c r="AH109" s="52">
        <f t="shared" si="127"/>
        <v>1157480781.5917163</v>
      </c>
      <c r="AI109" s="52">
        <f t="shared" si="128"/>
        <v>978433587.6982249</v>
      </c>
      <c r="AJ109" s="52">
        <f t="shared" si="129"/>
        <v>753206913.60946774</v>
      </c>
      <c r="AK109" s="52">
        <f t="shared" si="130"/>
        <v>1291932427.366864</v>
      </c>
      <c r="AL109" s="52">
        <f t="shared" si="131"/>
        <v>1198943894.8224854</v>
      </c>
      <c r="AM109" s="52">
        <f t="shared" si="132"/>
        <v>1187025110.43787</v>
      </c>
      <c r="AN109" s="52">
        <f t="shared" si="133"/>
        <v>1182619192.8994086</v>
      </c>
      <c r="AO109" s="52">
        <f t="shared" si="134"/>
        <v>1103282215.4792902</v>
      </c>
      <c r="AP109" s="52">
        <f t="shared" si="135"/>
        <v>947773059.6982249</v>
      </c>
      <c r="AQ109" s="52">
        <f t="shared" si="136"/>
        <v>809174916</v>
      </c>
      <c r="AR109" s="52">
        <f t="shared" si="137"/>
        <v>719130860.68639088</v>
      </c>
      <c r="AS109" s="52">
        <f t="shared" si="138"/>
        <v>697159029.59171617</v>
      </c>
      <c r="AT109" s="52">
        <f t="shared" si="139"/>
        <v>699325819.66863918</v>
      </c>
      <c r="AU109" s="52">
        <f t="shared" si="140"/>
        <v>566429015.43787003</v>
      </c>
      <c r="AV109" s="52">
        <f t="shared" si="141"/>
        <v>540541038.67455614</v>
      </c>
      <c r="AW109" s="52">
        <f t="shared" si="142"/>
        <v>652126582.74556231</v>
      </c>
      <c r="AY109" s="17">
        <f t="shared" si="143"/>
        <v>10139.76923076923</v>
      </c>
      <c r="AZ109" s="17">
        <f t="shared" si="144"/>
        <v>7123.5384615384619</v>
      </c>
      <c r="BA109" s="17">
        <f t="shared" si="60"/>
        <v>7138.2307692307695</v>
      </c>
      <c r="BB109" s="17">
        <f t="shared" si="60"/>
        <v>6830.6923076923076</v>
      </c>
      <c r="BC109" s="17">
        <f t="shared" si="60"/>
        <v>5876.0769230769229</v>
      </c>
      <c r="BD109" s="17">
        <f t="shared" si="52"/>
        <v>7204.6153846153848</v>
      </c>
      <c r="BE109" s="17">
        <f t="shared" si="52"/>
        <v>8758.0769230769238</v>
      </c>
      <c r="BF109" s="17">
        <f t="shared" si="52"/>
        <v>9192</v>
      </c>
      <c r="BG109" s="17">
        <f t="shared" si="52"/>
        <v>9531</v>
      </c>
      <c r="BH109" s="17">
        <f t="shared" si="53"/>
        <v>9744.3076923076915</v>
      </c>
      <c r="BI109" s="17">
        <f t="shared" si="53"/>
        <v>8765.6153846153848</v>
      </c>
      <c r="BJ109" s="17">
        <f t="shared" si="53"/>
        <v>9126.0769230769238</v>
      </c>
      <c r="BK109" s="17">
        <f t="shared" si="53"/>
        <v>8504.6153846153848</v>
      </c>
      <c r="BL109" s="17">
        <f t="shared" si="54"/>
        <v>8562.1538461538457</v>
      </c>
      <c r="BM109" s="17">
        <f t="shared" si="54"/>
        <v>7142.3076923076924</v>
      </c>
      <c r="BN109" s="17">
        <f t="shared" si="54"/>
        <v>7410.2307692307695</v>
      </c>
      <c r="BO109" s="17">
        <f t="shared" si="54"/>
        <v>7500.6153846153848</v>
      </c>
      <c r="BP109" s="17">
        <f t="shared" si="55"/>
        <v>7739.0769230769229</v>
      </c>
      <c r="BQ109" s="17">
        <f t="shared" si="55"/>
        <v>6445.0769230769229</v>
      </c>
      <c r="BR109" s="17">
        <f t="shared" si="55"/>
        <v>4806.7692307692305</v>
      </c>
      <c r="BS109" s="17">
        <f t="shared" si="55"/>
        <v>3895</v>
      </c>
      <c r="BT109" s="17">
        <f t="shared" si="56"/>
        <v>3178.6923076923076</v>
      </c>
      <c r="BU109" s="17">
        <f t="shared" si="56"/>
        <v>4032.6153846153848</v>
      </c>
      <c r="BV109" s="17">
        <f t="shared" si="56"/>
        <v>3854.8461538461538</v>
      </c>
      <c r="BW109" s="17">
        <f t="shared" si="56"/>
        <v>3672.3846153846152</v>
      </c>
      <c r="BX109" s="17">
        <f t="shared" si="57"/>
        <v>3782.6923076923076</v>
      </c>
      <c r="BY109" s="17">
        <f t="shared" si="57"/>
        <v>3722.0769230769229</v>
      </c>
      <c r="BZ109" s="17">
        <f t="shared" si="57"/>
        <v>3154.7692307692309</v>
      </c>
      <c r="CA109" s="17">
        <f t="shared" si="57"/>
        <v>3133.1538461538462</v>
      </c>
      <c r="CB109" s="17">
        <f t="shared" si="58"/>
        <v>3570.0769230769229</v>
      </c>
      <c r="CC109" s="17">
        <f t="shared" si="58"/>
        <v>3605.5384615384614</v>
      </c>
      <c r="CF109" s="16">
        <f t="shared" si="145"/>
        <v>9009233.1360946707</v>
      </c>
      <c r="CG109" s="16">
        <f t="shared" si="146"/>
        <v>10949990.082840236</v>
      </c>
      <c r="CH109" s="16">
        <f t="shared" si="147"/>
        <v>18179072.094674557</v>
      </c>
      <c r="CI109" s="16">
        <f t="shared" si="148"/>
        <v>8615128.1005917136</v>
      </c>
      <c r="CJ109" s="16">
        <f t="shared" si="149"/>
        <v>1909073.633136092</v>
      </c>
      <c r="CK109" s="16">
        <f t="shared" si="150"/>
        <v>898266.5147928989</v>
      </c>
      <c r="CL109" s="16">
        <f t="shared" si="151"/>
        <v>370599.97633136058</v>
      </c>
      <c r="CM109" s="16">
        <f t="shared" si="152"/>
        <v>156389.8284023673</v>
      </c>
      <c r="CN109" s="16">
        <f t="shared" si="153"/>
        <v>1888298.7928994072</v>
      </c>
      <c r="CO109" s="16">
        <f t="shared" si="154"/>
        <v>1027572.0946745542</v>
      </c>
      <c r="CP109" s="16">
        <f t="shared" si="155"/>
        <v>2673728.1005917145</v>
      </c>
      <c r="CQ109" s="16">
        <f t="shared" si="156"/>
        <v>2488870.3017751481</v>
      </c>
      <c r="CR109" s="16">
        <f t="shared" si="157"/>
        <v>8984775.6745562106</v>
      </c>
      <c r="CS109" s="16">
        <f t="shared" si="158"/>
        <v>7450380.2130177487</v>
      </c>
      <c r="CT109" s="16">
        <f t="shared" si="159"/>
        <v>6965133.0236686366</v>
      </c>
      <c r="CU109" s="16">
        <f t="shared" si="160"/>
        <v>5763323.5562130176</v>
      </c>
      <c r="CV109" s="16">
        <f t="shared" si="161"/>
        <v>13650751.24852071</v>
      </c>
      <c r="CW109" s="16">
        <f t="shared" si="162"/>
        <v>28440889</v>
      </c>
      <c r="CX109" s="16">
        <f t="shared" si="163"/>
        <v>38997142.745562129</v>
      </c>
      <c r="CY109" s="16">
        <f t="shared" si="164"/>
        <v>48456591.928994082</v>
      </c>
      <c r="CZ109" s="16">
        <f t="shared" si="165"/>
        <v>37297328.100591712</v>
      </c>
      <c r="DA109" s="16">
        <f t="shared" si="166"/>
        <v>39500258.082840227</v>
      </c>
      <c r="DB109" s="16">
        <f t="shared" si="167"/>
        <v>41827063.763313606</v>
      </c>
      <c r="DC109" s="16">
        <f t="shared" si="168"/>
        <v>40412427.005917154</v>
      </c>
      <c r="DD109" s="16">
        <f t="shared" si="169"/>
        <v>41186774.556213014</v>
      </c>
      <c r="DE109" s="16">
        <f t="shared" si="170"/>
        <v>48790225</v>
      </c>
      <c r="DF109" s="16">
        <f t="shared" si="171"/>
        <v>49092659.147928998</v>
      </c>
      <c r="DG109" s="16">
        <f t="shared" si="172"/>
        <v>43160857.017751478</v>
      </c>
      <c r="DH109" s="16">
        <f t="shared" si="173"/>
        <v>42696171.745562136</v>
      </c>
    </row>
    <row r="110" spans="1:112">
      <c r="A110" s="5">
        <v>37196</v>
      </c>
      <c r="B110" s="56">
        <v>51609</v>
      </c>
      <c r="C110" s="56">
        <v>35972</v>
      </c>
      <c r="D110" s="17">
        <v>2036</v>
      </c>
      <c r="E110" s="17">
        <v>718</v>
      </c>
      <c r="G110" s="17">
        <f t="shared" si="121"/>
        <v>71105.38461538461</v>
      </c>
      <c r="H110" s="17">
        <f t="shared" si="122"/>
        <v>52113.538461538461</v>
      </c>
      <c r="I110" s="17">
        <f t="shared" si="59"/>
        <v>48888.769230769234</v>
      </c>
      <c r="J110" s="17">
        <f t="shared" si="59"/>
        <v>47543.076923076922</v>
      </c>
      <c r="K110" s="17">
        <f t="shared" si="59"/>
        <v>41814.153846153844</v>
      </c>
      <c r="L110" s="17">
        <f t="shared" si="47"/>
        <v>42256.076923076922</v>
      </c>
      <c r="M110" s="17">
        <f t="shared" si="47"/>
        <v>44997.923076923078</v>
      </c>
      <c r="N110" s="17">
        <f t="shared" si="47"/>
        <v>48833.230769230766</v>
      </c>
      <c r="O110" s="17">
        <f t="shared" si="47"/>
        <v>40334.384615384617</v>
      </c>
      <c r="P110" s="17">
        <f t="shared" si="48"/>
        <v>41652.076923076922</v>
      </c>
      <c r="Q110" s="17">
        <f t="shared" si="48"/>
        <v>41824.615384615383</v>
      </c>
      <c r="R110" s="17">
        <f t="shared" si="48"/>
        <v>41888.615384615383</v>
      </c>
      <c r="S110" s="17">
        <f t="shared" si="48"/>
        <v>43062.153846153844</v>
      </c>
      <c r="T110" s="17">
        <f t="shared" si="49"/>
        <v>45491.923076923078</v>
      </c>
      <c r="U110" s="17">
        <f t="shared" si="49"/>
        <v>47831.846153846156</v>
      </c>
      <c r="V110" s="17">
        <f t="shared" si="49"/>
        <v>49461.230769230766</v>
      </c>
      <c r="W110" s="17">
        <f t="shared" si="49"/>
        <v>49874.076923076922</v>
      </c>
      <c r="X110" s="17">
        <f t="shared" si="50"/>
        <v>49833.076923076922</v>
      </c>
      <c r="Y110" s="17">
        <f t="shared" si="50"/>
        <v>52478.076923076922</v>
      </c>
      <c r="Z110" s="17">
        <f t="shared" si="50"/>
        <v>53028.307692307695</v>
      </c>
      <c r="AA110" s="17">
        <f t="shared" si="50"/>
        <v>50741.076923076922</v>
      </c>
      <c r="AB110" s="17">
        <f t="shared" si="51"/>
        <v>51115.923076923078</v>
      </c>
      <c r="AD110" s="52">
        <f t="shared" si="123"/>
        <v>493577999.1479286</v>
      </c>
      <c r="AE110" s="52">
        <f t="shared" si="124"/>
        <v>555182343.78698206</v>
      </c>
      <c r="AF110" s="52">
        <f t="shared" si="125"/>
        <v>857976199.97633111</v>
      </c>
      <c r="AG110" s="52">
        <f t="shared" si="126"/>
        <v>832282554.32544351</v>
      </c>
      <c r="AH110" s="52">
        <f t="shared" si="127"/>
        <v>681599547.98224819</v>
      </c>
      <c r="AI110" s="52">
        <f t="shared" si="128"/>
        <v>496048836.94674546</v>
      </c>
      <c r="AJ110" s="52">
        <f t="shared" si="129"/>
        <v>946854440.99999952</v>
      </c>
      <c r="AK110" s="52">
        <f t="shared" si="130"/>
        <v>867497334.01775122</v>
      </c>
      <c r="AL110" s="52">
        <f t="shared" si="131"/>
        <v>857363446.74556196</v>
      </c>
      <c r="AM110" s="52">
        <f t="shared" si="132"/>
        <v>853619604.2840234</v>
      </c>
      <c r="AN110" s="52">
        <f t="shared" si="133"/>
        <v>786422791.97633111</v>
      </c>
      <c r="AO110" s="52">
        <f t="shared" si="134"/>
        <v>656049411.98224819</v>
      </c>
      <c r="AP110" s="52">
        <f t="shared" si="135"/>
        <v>541657592.52070975</v>
      </c>
      <c r="AQ110" s="52">
        <f t="shared" si="136"/>
        <v>468469395.71597624</v>
      </c>
      <c r="AR110" s="52">
        <f t="shared" si="137"/>
        <v>450768426.32544363</v>
      </c>
      <c r="AS110" s="52">
        <f t="shared" si="138"/>
        <v>452511074.55621284</v>
      </c>
      <c r="AT110" s="52">
        <f t="shared" si="139"/>
        <v>346976591.86390513</v>
      </c>
      <c r="AU110" s="52">
        <f t="shared" si="140"/>
        <v>326780710.08283991</v>
      </c>
      <c r="AV110" s="52">
        <f t="shared" si="141"/>
        <v>414705027.78698206</v>
      </c>
      <c r="AW110" s="52">
        <f t="shared" si="142"/>
        <v>399578572.59763288</v>
      </c>
      <c r="AY110" s="17">
        <f t="shared" si="143"/>
        <v>10179.76923076923</v>
      </c>
      <c r="AZ110" s="17">
        <f t="shared" si="144"/>
        <v>7138.2307692307695</v>
      </c>
      <c r="BA110" s="17">
        <f t="shared" si="60"/>
        <v>6830.6923076923076</v>
      </c>
      <c r="BB110" s="17">
        <f t="shared" si="60"/>
        <v>5876.0769230769229</v>
      </c>
      <c r="BC110" s="17">
        <f t="shared" si="60"/>
        <v>7204.6153846153848</v>
      </c>
      <c r="BD110" s="17">
        <f t="shared" si="52"/>
        <v>8758.0769230769238</v>
      </c>
      <c r="BE110" s="17">
        <f t="shared" si="52"/>
        <v>9192</v>
      </c>
      <c r="BF110" s="17">
        <f t="shared" si="52"/>
        <v>9531</v>
      </c>
      <c r="BG110" s="17">
        <f t="shared" si="52"/>
        <v>9744.3076923076915</v>
      </c>
      <c r="BH110" s="17">
        <f t="shared" si="53"/>
        <v>8765.6153846153848</v>
      </c>
      <c r="BI110" s="17">
        <f t="shared" si="53"/>
        <v>9126.0769230769238</v>
      </c>
      <c r="BJ110" s="17">
        <f t="shared" si="53"/>
        <v>8504.6153846153848</v>
      </c>
      <c r="BK110" s="17">
        <f t="shared" si="53"/>
        <v>8562.1538461538457</v>
      </c>
      <c r="BL110" s="17">
        <f t="shared" si="54"/>
        <v>7142.3076923076924</v>
      </c>
      <c r="BM110" s="17">
        <f t="shared" si="54"/>
        <v>7410.2307692307695</v>
      </c>
      <c r="BN110" s="17">
        <f t="shared" si="54"/>
        <v>7500.6153846153848</v>
      </c>
      <c r="BO110" s="17">
        <f t="shared" si="54"/>
        <v>7739.0769230769229</v>
      </c>
      <c r="BP110" s="17">
        <f t="shared" si="55"/>
        <v>6445.0769230769229</v>
      </c>
      <c r="BQ110" s="17">
        <f t="shared" si="55"/>
        <v>4806.7692307692305</v>
      </c>
      <c r="BR110" s="17">
        <f t="shared" si="55"/>
        <v>3895</v>
      </c>
      <c r="BS110" s="17">
        <f t="shared" si="55"/>
        <v>3178.6923076923076</v>
      </c>
      <c r="BT110" s="17">
        <f t="shared" si="56"/>
        <v>4032.6153846153848</v>
      </c>
      <c r="BU110" s="17">
        <f t="shared" si="56"/>
        <v>3854.8461538461538</v>
      </c>
      <c r="BV110" s="17">
        <f t="shared" si="56"/>
        <v>3672.3846153846152</v>
      </c>
      <c r="BW110" s="17">
        <f t="shared" si="56"/>
        <v>3782.6923076923076</v>
      </c>
      <c r="BX110" s="17">
        <f t="shared" si="57"/>
        <v>3722.0769230769229</v>
      </c>
      <c r="BY110" s="17">
        <f t="shared" si="57"/>
        <v>3154.7692307692309</v>
      </c>
      <c r="BZ110" s="17">
        <f t="shared" si="57"/>
        <v>3133.1538461538462</v>
      </c>
      <c r="CA110" s="17">
        <f t="shared" si="57"/>
        <v>3570.0769230769229</v>
      </c>
      <c r="CB110" s="17">
        <f t="shared" si="58"/>
        <v>3605.5384615384614</v>
      </c>
      <c r="CC110" s="17">
        <f t="shared" si="58"/>
        <v>3616.2307692307691</v>
      </c>
      <c r="CF110" s="16">
        <f t="shared" si="145"/>
        <v>11216316.23668639</v>
      </c>
      <c r="CG110" s="16">
        <f t="shared" si="146"/>
        <v>18521767.479289941</v>
      </c>
      <c r="CH110" s="16">
        <f t="shared" si="147"/>
        <v>8851540.4082840215</v>
      </c>
      <c r="CI110" s="16">
        <f t="shared" si="148"/>
        <v>2021209.0177514765</v>
      </c>
      <c r="CJ110" s="16">
        <f t="shared" si="149"/>
        <v>975688.05325443728</v>
      </c>
      <c r="CK110" s="16">
        <f t="shared" si="150"/>
        <v>420901.51479289902</v>
      </c>
      <c r="CL110" s="16">
        <f t="shared" si="151"/>
        <v>189626.75147929043</v>
      </c>
      <c r="CM110" s="16">
        <f t="shared" si="152"/>
        <v>1999831.1005917147</v>
      </c>
      <c r="CN110" s="16">
        <f t="shared" si="153"/>
        <v>1110267.4792899387</v>
      </c>
      <c r="CO110" s="16">
        <f t="shared" si="154"/>
        <v>2806140.4082840225</v>
      </c>
      <c r="CP110" s="16">
        <f t="shared" si="155"/>
        <v>2616679.5325443791</v>
      </c>
      <c r="CQ110" s="16">
        <f t="shared" si="156"/>
        <v>9226172.5976331346</v>
      </c>
      <c r="CR110" s="16">
        <f t="shared" si="157"/>
        <v>7670343.2899408257</v>
      </c>
      <c r="CS110" s="16">
        <f t="shared" si="158"/>
        <v>7177865.3313609445</v>
      </c>
      <c r="CT110" s="16">
        <f t="shared" si="159"/>
        <v>5956978.9408284016</v>
      </c>
      <c r="CU110" s="16">
        <f t="shared" si="160"/>
        <v>13947926.633136094</v>
      </c>
      <c r="CV110" s="16">
        <f t="shared" si="161"/>
        <v>28869129</v>
      </c>
      <c r="CW110" s="16">
        <f t="shared" si="162"/>
        <v>39498324.284023665</v>
      </c>
      <c r="CX110" s="16">
        <f t="shared" si="163"/>
        <v>49015078.082840234</v>
      </c>
      <c r="CY110" s="16">
        <f t="shared" si="164"/>
        <v>37787500.408284016</v>
      </c>
      <c r="CZ110" s="16">
        <f t="shared" si="165"/>
        <v>40004651.928994074</v>
      </c>
      <c r="DA110" s="16">
        <f t="shared" si="166"/>
        <v>42346054.532544374</v>
      </c>
      <c r="DB110" s="16">
        <f t="shared" si="167"/>
        <v>40922593.159763314</v>
      </c>
      <c r="DC110" s="16">
        <f t="shared" si="168"/>
        <v>41701789.940828398</v>
      </c>
      <c r="DD110" s="16">
        <f t="shared" si="169"/>
        <v>49350625</v>
      </c>
      <c r="DE110" s="16">
        <f t="shared" si="170"/>
        <v>49654788.37869823</v>
      </c>
      <c r="DF110" s="16">
        <f t="shared" si="171"/>
        <v>43688032.402366862</v>
      </c>
      <c r="DG110" s="16">
        <f t="shared" si="172"/>
        <v>43220510.207100593</v>
      </c>
      <c r="DH110" s="16">
        <f t="shared" si="173"/>
        <v>43080037.136094667</v>
      </c>
    </row>
    <row r="111" spans="1:112">
      <c r="A111" s="5">
        <v>37226</v>
      </c>
      <c r="B111" s="56">
        <v>24057</v>
      </c>
      <c r="C111" s="56">
        <v>22354</v>
      </c>
      <c r="D111" s="17">
        <v>8082</v>
      </c>
      <c r="E111" s="17">
        <v>2560</v>
      </c>
      <c r="G111" s="17">
        <f t="shared" si="121"/>
        <v>62097.923076923078</v>
      </c>
      <c r="H111" s="17">
        <f t="shared" si="122"/>
        <v>48888.769230769234</v>
      </c>
      <c r="I111" s="17">
        <f t="shared" si="59"/>
        <v>47543.076923076922</v>
      </c>
      <c r="J111" s="17">
        <f t="shared" si="59"/>
        <v>41814.153846153844</v>
      </c>
      <c r="K111" s="17">
        <f t="shared" si="59"/>
        <v>42256.076923076922</v>
      </c>
      <c r="L111" s="17">
        <f t="shared" si="47"/>
        <v>44997.923076923078</v>
      </c>
      <c r="M111" s="17">
        <f t="shared" si="47"/>
        <v>48833.230769230766</v>
      </c>
      <c r="N111" s="17">
        <f t="shared" si="47"/>
        <v>40334.384615384617</v>
      </c>
      <c r="O111" s="17">
        <f t="shared" si="47"/>
        <v>41652.076923076922</v>
      </c>
      <c r="P111" s="17">
        <f t="shared" si="48"/>
        <v>41824.615384615383</v>
      </c>
      <c r="Q111" s="17">
        <f t="shared" si="48"/>
        <v>41888.615384615383</v>
      </c>
      <c r="R111" s="17">
        <f t="shared" si="48"/>
        <v>43062.153846153844</v>
      </c>
      <c r="S111" s="17">
        <f t="shared" si="48"/>
        <v>45491.923076923078</v>
      </c>
      <c r="T111" s="17">
        <f t="shared" si="49"/>
        <v>47831.846153846156</v>
      </c>
      <c r="U111" s="17">
        <f t="shared" si="49"/>
        <v>49461.230769230766</v>
      </c>
      <c r="V111" s="17">
        <f t="shared" si="49"/>
        <v>49874.076923076922</v>
      </c>
      <c r="W111" s="17">
        <f t="shared" si="49"/>
        <v>49833.076923076922</v>
      </c>
      <c r="X111" s="17">
        <f t="shared" si="50"/>
        <v>52478.076923076922</v>
      </c>
      <c r="Y111" s="17">
        <f t="shared" si="50"/>
        <v>53028.307692307695</v>
      </c>
      <c r="Z111" s="17">
        <f t="shared" si="50"/>
        <v>50741.076923076922</v>
      </c>
      <c r="AA111" s="17">
        <f t="shared" si="50"/>
        <v>51115.923076923078</v>
      </c>
      <c r="AB111" s="17">
        <f t="shared" si="51"/>
        <v>48216</v>
      </c>
      <c r="AD111" s="52">
        <f t="shared" si="123"/>
        <v>211843546.56213024</v>
      </c>
      <c r="AE111" s="52">
        <f t="shared" si="124"/>
        <v>411431294.20710075</v>
      </c>
      <c r="AF111" s="52">
        <f t="shared" si="125"/>
        <v>393698858.79289949</v>
      </c>
      <c r="AG111" s="52">
        <f t="shared" si="126"/>
        <v>292410000</v>
      </c>
      <c r="AH111" s="52">
        <f t="shared" si="127"/>
        <v>175952062.0177516</v>
      </c>
      <c r="AI111" s="52">
        <f t="shared" si="128"/>
        <v>473651606.36686391</v>
      </c>
      <c r="AJ111" s="52">
        <f t="shared" si="129"/>
        <v>418032624.94674563</v>
      </c>
      <c r="AK111" s="52">
        <f t="shared" si="130"/>
        <v>411007004.78698236</v>
      </c>
      <c r="AL111" s="52">
        <f t="shared" si="131"/>
        <v>408416117.402367</v>
      </c>
      <c r="AM111" s="52">
        <f t="shared" si="132"/>
        <v>362360510.20710075</v>
      </c>
      <c r="AN111" s="52">
        <f t="shared" si="133"/>
        <v>275759236</v>
      </c>
      <c r="AO111" s="52">
        <f t="shared" si="134"/>
        <v>203520950.77514789</v>
      </c>
      <c r="AP111" s="52">
        <f t="shared" si="135"/>
        <v>159685992.47929007</v>
      </c>
      <c r="AQ111" s="52">
        <f t="shared" si="136"/>
        <v>149422414.79289946</v>
      </c>
      <c r="AR111" s="52">
        <f t="shared" si="137"/>
        <v>150426451.17751485</v>
      </c>
      <c r="AS111" s="52">
        <f t="shared" si="138"/>
        <v>92541440.023668677</v>
      </c>
      <c r="AT111" s="52">
        <f t="shared" si="139"/>
        <v>82257923.22485204</v>
      </c>
      <c r="AU111" s="52">
        <f t="shared" si="140"/>
        <v>128977954.56213023</v>
      </c>
      <c r="AV111" s="52">
        <f t="shared" si="141"/>
        <v>120604324</v>
      </c>
      <c r="AW111" s="52">
        <f t="shared" si="142"/>
        <v>192707788.31360951</v>
      </c>
      <c r="AY111" s="17">
        <f t="shared" si="143"/>
        <v>10792.461538461539</v>
      </c>
      <c r="AZ111" s="17">
        <f t="shared" si="144"/>
        <v>6830.6923076923076</v>
      </c>
      <c r="BA111" s="17">
        <f t="shared" si="60"/>
        <v>5876.0769230769229</v>
      </c>
      <c r="BB111" s="17">
        <f t="shared" si="60"/>
        <v>7204.6153846153848</v>
      </c>
      <c r="BC111" s="17">
        <f t="shared" si="60"/>
        <v>8758.0769230769238</v>
      </c>
      <c r="BD111" s="17">
        <f t="shared" si="52"/>
        <v>9192</v>
      </c>
      <c r="BE111" s="17">
        <f t="shared" si="52"/>
        <v>9531</v>
      </c>
      <c r="BF111" s="17">
        <f t="shared" si="52"/>
        <v>9744.3076923076915</v>
      </c>
      <c r="BG111" s="17">
        <f t="shared" si="52"/>
        <v>8765.6153846153848</v>
      </c>
      <c r="BH111" s="17">
        <f t="shared" si="53"/>
        <v>9126.0769230769238</v>
      </c>
      <c r="BI111" s="17">
        <f t="shared" si="53"/>
        <v>8504.6153846153848</v>
      </c>
      <c r="BJ111" s="17">
        <f t="shared" si="53"/>
        <v>8562.1538461538457</v>
      </c>
      <c r="BK111" s="17">
        <f t="shared" si="53"/>
        <v>7142.3076923076924</v>
      </c>
      <c r="BL111" s="17">
        <f t="shared" si="54"/>
        <v>7410.2307692307695</v>
      </c>
      <c r="BM111" s="17">
        <f t="shared" si="54"/>
        <v>7500.6153846153848</v>
      </c>
      <c r="BN111" s="17">
        <f t="shared" si="54"/>
        <v>7739.0769230769229</v>
      </c>
      <c r="BO111" s="17">
        <f t="shared" si="54"/>
        <v>6445.0769230769229</v>
      </c>
      <c r="BP111" s="17">
        <f t="shared" si="55"/>
        <v>4806.7692307692305</v>
      </c>
      <c r="BQ111" s="17">
        <f t="shared" si="55"/>
        <v>3895</v>
      </c>
      <c r="BR111" s="17">
        <f t="shared" si="55"/>
        <v>3178.6923076923076</v>
      </c>
      <c r="BS111" s="17">
        <f t="shared" si="55"/>
        <v>4032.6153846153848</v>
      </c>
      <c r="BT111" s="17">
        <f t="shared" si="56"/>
        <v>3854.8461538461538</v>
      </c>
      <c r="BU111" s="17">
        <f t="shared" si="56"/>
        <v>3672.3846153846152</v>
      </c>
      <c r="BV111" s="17">
        <f t="shared" si="56"/>
        <v>3782.6923076923076</v>
      </c>
      <c r="BW111" s="17">
        <f t="shared" si="56"/>
        <v>3722.0769230769229</v>
      </c>
      <c r="BX111" s="17">
        <f t="shared" si="57"/>
        <v>3154.7692307692309</v>
      </c>
      <c r="BY111" s="17">
        <f t="shared" si="57"/>
        <v>3133.1538461538462</v>
      </c>
      <c r="BZ111" s="17">
        <f t="shared" si="57"/>
        <v>3570.0769230769229</v>
      </c>
      <c r="CA111" s="17">
        <f t="shared" si="57"/>
        <v>3605.5384615384614</v>
      </c>
      <c r="CB111" s="17">
        <f t="shared" si="58"/>
        <v>3616.2307692307691</v>
      </c>
      <c r="CC111" s="17">
        <f t="shared" si="58"/>
        <v>3536.8461538461538</v>
      </c>
      <c r="CF111" s="16">
        <f t="shared" si="145"/>
        <v>24170837.686390541</v>
      </c>
      <c r="CG111" s="16">
        <f t="shared" si="146"/>
        <v>12872640.023668641</v>
      </c>
      <c r="CH111" s="16">
        <f t="shared" si="147"/>
        <v>4138720.7633136087</v>
      </c>
      <c r="CI111" s="16">
        <f t="shared" si="148"/>
        <v>2561477.1360946763</v>
      </c>
      <c r="CJ111" s="16">
        <f t="shared" si="149"/>
        <v>1591285.2130177529</v>
      </c>
      <c r="CK111" s="16">
        <f t="shared" si="150"/>
        <v>1098626.4852071034</v>
      </c>
      <c r="CL111" s="16">
        <f t="shared" si="151"/>
        <v>4108105.3313609483</v>
      </c>
      <c r="CM111" s="16">
        <f t="shared" si="152"/>
        <v>2776837.6863905322</v>
      </c>
      <c r="CN111" s="16">
        <f t="shared" si="153"/>
        <v>5234240.0236686412</v>
      </c>
      <c r="CO111" s="16">
        <f t="shared" si="154"/>
        <v>4974272.4023668682</v>
      </c>
      <c r="CP111" s="16">
        <f t="shared" si="155"/>
        <v>13323623.100591719</v>
      </c>
      <c r="CQ111" s="16">
        <f t="shared" si="156"/>
        <v>11439484.976331363</v>
      </c>
      <c r="CR111" s="16">
        <f t="shared" si="157"/>
        <v>10836251.100591719</v>
      </c>
      <c r="CS111" s="16">
        <f t="shared" si="158"/>
        <v>9323157.6094674598</v>
      </c>
      <c r="CT111" s="16">
        <f t="shared" si="159"/>
        <v>18899752.994082846</v>
      </c>
      <c r="CU111" s="16">
        <f t="shared" si="160"/>
        <v>35828512.402366877</v>
      </c>
      <c r="CV111" s="16">
        <f t="shared" si="161"/>
        <v>47574975.674556218</v>
      </c>
      <c r="CW111" s="16">
        <f t="shared" si="162"/>
        <v>57969481.899408296</v>
      </c>
      <c r="CX111" s="16">
        <f t="shared" si="163"/>
        <v>45695520.023668647</v>
      </c>
      <c r="CY111" s="16">
        <f t="shared" si="164"/>
        <v>48130507.22485207</v>
      </c>
      <c r="CZ111" s="16">
        <f t="shared" si="165"/>
        <v>50695495.390532553</v>
      </c>
      <c r="DA111" s="16">
        <f t="shared" si="166"/>
        <v>49136864.668639064</v>
      </c>
      <c r="DB111" s="16">
        <f t="shared" si="167"/>
        <v>49990338.609467469</v>
      </c>
      <c r="DC111" s="16">
        <f t="shared" si="168"/>
        <v>58334343.786982261</v>
      </c>
      <c r="DD111" s="16">
        <f t="shared" si="169"/>
        <v>58664994.325443804</v>
      </c>
      <c r="DE111" s="16">
        <f t="shared" si="170"/>
        <v>52162839.532544389</v>
      </c>
      <c r="DF111" s="16">
        <f t="shared" si="171"/>
        <v>51651863.313609481</v>
      </c>
      <c r="DG111" s="16">
        <f t="shared" si="172"/>
        <v>51498288.05325444</v>
      </c>
      <c r="DH111" s="16">
        <f t="shared" si="173"/>
        <v>52643954.609467454</v>
      </c>
    </row>
    <row r="112" spans="1:112">
      <c r="A112" s="5">
        <v>37257</v>
      </c>
      <c r="B112" s="56">
        <v>23409</v>
      </c>
      <c r="C112" s="56">
        <v>30271</v>
      </c>
      <c r="D112" s="17">
        <v>637</v>
      </c>
      <c r="E112" s="17">
        <v>0</v>
      </c>
      <c r="G112" s="17">
        <f t="shared" si="121"/>
        <v>58473.615384615383</v>
      </c>
      <c r="H112" s="17">
        <f t="shared" si="122"/>
        <v>47543.076923076922</v>
      </c>
      <c r="I112" s="17">
        <f t="shared" si="59"/>
        <v>41814.153846153844</v>
      </c>
      <c r="J112" s="17">
        <f t="shared" si="59"/>
        <v>42256.076923076922</v>
      </c>
      <c r="K112" s="17">
        <f t="shared" si="59"/>
        <v>44997.923076923078</v>
      </c>
      <c r="L112" s="17">
        <f t="shared" si="47"/>
        <v>48833.230769230766</v>
      </c>
      <c r="M112" s="17">
        <f t="shared" si="47"/>
        <v>40334.384615384617</v>
      </c>
      <c r="N112" s="17">
        <f t="shared" si="47"/>
        <v>41652.076923076922</v>
      </c>
      <c r="O112" s="17">
        <f t="shared" si="47"/>
        <v>41824.615384615383</v>
      </c>
      <c r="P112" s="17">
        <f t="shared" si="48"/>
        <v>41888.615384615383</v>
      </c>
      <c r="Q112" s="17">
        <f t="shared" si="48"/>
        <v>43062.153846153844</v>
      </c>
      <c r="R112" s="17">
        <f t="shared" si="48"/>
        <v>45491.923076923078</v>
      </c>
      <c r="S112" s="17">
        <f t="shared" si="48"/>
        <v>47831.846153846156</v>
      </c>
      <c r="T112" s="17">
        <f t="shared" si="49"/>
        <v>49461.230769230766</v>
      </c>
      <c r="U112" s="17">
        <f t="shared" si="49"/>
        <v>49874.076923076922</v>
      </c>
      <c r="V112" s="17">
        <f t="shared" si="49"/>
        <v>49833.076923076922</v>
      </c>
      <c r="W112" s="17">
        <f t="shared" si="49"/>
        <v>52478.076923076922</v>
      </c>
      <c r="X112" s="17">
        <f t="shared" si="50"/>
        <v>53028.307692307695</v>
      </c>
      <c r="Y112" s="17">
        <f t="shared" si="50"/>
        <v>50741.076923076922</v>
      </c>
      <c r="Z112" s="17">
        <f t="shared" si="50"/>
        <v>51115.923076923078</v>
      </c>
      <c r="AA112" s="17">
        <f t="shared" si="50"/>
        <v>48216</v>
      </c>
      <c r="AB112" s="17">
        <f t="shared" si="51"/>
        <v>49096.153846153844</v>
      </c>
      <c r="AD112" s="52">
        <f t="shared" si="123"/>
        <v>277537658.75147933</v>
      </c>
      <c r="AE112" s="52">
        <f t="shared" si="124"/>
        <v>263008553.75147927</v>
      </c>
      <c r="AF112" s="52">
        <f t="shared" si="125"/>
        <v>181594283.17159757</v>
      </c>
      <c r="AG112" s="52">
        <f t="shared" si="126"/>
        <v>92937015.532544404</v>
      </c>
      <c r="AH112" s="52">
        <f t="shared" si="127"/>
        <v>329031692.89940816</v>
      </c>
      <c r="AI112" s="52">
        <f t="shared" si="128"/>
        <v>282964156.21301776</v>
      </c>
      <c r="AJ112" s="52">
        <f t="shared" si="129"/>
        <v>277189201</v>
      </c>
      <c r="AK112" s="52">
        <f t="shared" si="130"/>
        <v>275062225</v>
      </c>
      <c r="AL112" s="52">
        <f t="shared" si="131"/>
        <v>237513146.7514793</v>
      </c>
      <c r="AM112" s="52">
        <f t="shared" si="132"/>
        <v>168524335.17159757</v>
      </c>
      <c r="AN112" s="52">
        <f t="shared" si="133"/>
        <v>113247252.36094666</v>
      </c>
      <c r="AO112" s="52">
        <f t="shared" si="134"/>
        <v>81223076.455621332</v>
      </c>
      <c r="AP112" s="52">
        <f t="shared" si="135"/>
        <v>73952061.751479283</v>
      </c>
      <c r="AQ112" s="52">
        <f t="shared" si="136"/>
        <v>74658904.905325428</v>
      </c>
      <c r="AR112" s="52">
        <f t="shared" si="137"/>
        <v>35946481.443786979</v>
      </c>
      <c r="AS112" s="52">
        <f t="shared" si="138"/>
        <v>29651375.863905277</v>
      </c>
      <c r="AT112" s="52">
        <f t="shared" si="139"/>
        <v>59792151.059171587</v>
      </c>
      <c r="AU112" s="52">
        <f t="shared" si="140"/>
        <v>54135636.094674513</v>
      </c>
      <c r="AV112" s="52">
        <f t="shared" si="141"/>
        <v>105218673.37869819</v>
      </c>
      <c r="AW112" s="52">
        <f t="shared" si="142"/>
        <v>87936784.905325457</v>
      </c>
      <c r="AY112" s="17">
        <f t="shared" si="143"/>
        <v>10691.846153846154</v>
      </c>
      <c r="AZ112" s="17">
        <f t="shared" si="144"/>
        <v>5876.0769230769229</v>
      </c>
      <c r="BA112" s="17">
        <f t="shared" si="60"/>
        <v>7204.6153846153848</v>
      </c>
      <c r="BB112" s="17">
        <f t="shared" si="60"/>
        <v>8758.0769230769238</v>
      </c>
      <c r="BC112" s="17">
        <f t="shared" si="60"/>
        <v>9192</v>
      </c>
      <c r="BD112" s="17">
        <f t="shared" si="52"/>
        <v>9531</v>
      </c>
      <c r="BE112" s="17">
        <f t="shared" si="52"/>
        <v>9744.3076923076915</v>
      </c>
      <c r="BF112" s="17">
        <f t="shared" si="52"/>
        <v>8765.6153846153848</v>
      </c>
      <c r="BG112" s="17">
        <f t="shared" si="52"/>
        <v>9126.0769230769238</v>
      </c>
      <c r="BH112" s="17">
        <f t="shared" si="53"/>
        <v>8504.6153846153848</v>
      </c>
      <c r="BI112" s="17">
        <f t="shared" si="53"/>
        <v>8562.1538461538457</v>
      </c>
      <c r="BJ112" s="17">
        <f t="shared" si="53"/>
        <v>7142.3076923076924</v>
      </c>
      <c r="BK112" s="17">
        <f t="shared" si="53"/>
        <v>7410.2307692307695</v>
      </c>
      <c r="BL112" s="17">
        <f t="shared" si="54"/>
        <v>7500.6153846153848</v>
      </c>
      <c r="BM112" s="17">
        <f t="shared" si="54"/>
        <v>7739.0769230769229</v>
      </c>
      <c r="BN112" s="17">
        <f t="shared" si="54"/>
        <v>6445.0769230769229</v>
      </c>
      <c r="BO112" s="17">
        <f t="shared" si="54"/>
        <v>4806.7692307692305</v>
      </c>
      <c r="BP112" s="17">
        <f t="shared" si="55"/>
        <v>3895</v>
      </c>
      <c r="BQ112" s="17">
        <f t="shared" si="55"/>
        <v>3178.6923076923076</v>
      </c>
      <c r="BR112" s="17">
        <f t="shared" si="55"/>
        <v>4032.6153846153848</v>
      </c>
      <c r="BS112" s="17">
        <f t="shared" si="55"/>
        <v>3854.8461538461538</v>
      </c>
      <c r="BT112" s="17">
        <f t="shared" si="56"/>
        <v>3672.3846153846152</v>
      </c>
      <c r="BU112" s="17">
        <f t="shared" si="56"/>
        <v>3782.6923076923076</v>
      </c>
      <c r="BV112" s="17">
        <f t="shared" si="56"/>
        <v>3722.0769230769229</v>
      </c>
      <c r="BW112" s="17">
        <f t="shared" si="56"/>
        <v>3154.7692307692309</v>
      </c>
      <c r="BX112" s="17">
        <f t="shared" si="57"/>
        <v>3133.1538461538462</v>
      </c>
      <c r="BY112" s="17">
        <f t="shared" si="57"/>
        <v>3570.0769230769229</v>
      </c>
      <c r="BZ112" s="17">
        <f t="shared" si="57"/>
        <v>3605.5384615384614</v>
      </c>
      <c r="CA112" s="17">
        <f t="shared" si="57"/>
        <v>3616.2307692307691</v>
      </c>
      <c r="CB112" s="17">
        <f t="shared" si="58"/>
        <v>3536.8461538461538</v>
      </c>
      <c r="CC112" s="17">
        <f t="shared" si="58"/>
        <v>3938.2307692307691</v>
      </c>
      <c r="CF112" s="16">
        <f t="shared" si="145"/>
        <v>12160778.437869824</v>
      </c>
      <c r="CG112" s="16">
        <f t="shared" si="146"/>
        <v>3739463.4378698212</v>
      </c>
      <c r="CH112" s="16">
        <f t="shared" si="147"/>
        <v>2249538.4852071018</v>
      </c>
      <c r="CI112" s="16">
        <f t="shared" si="148"/>
        <v>1347563.7928994093</v>
      </c>
      <c r="CJ112" s="16">
        <f t="shared" si="149"/>
        <v>897829.13609467691</v>
      </c>
      <c r="CK112" s="16">
        <f t="shared" si="150"/>
        <v>3710364.976331362</v>
      </c>
      <c r="CL112" s="16">
        <f t="shared" si="151"/>
        <v>2451633.2840236677</v>
      </c>
      <c r="CM112" s="16">
        <f t="shared" si="152"/>
        <v>4783978.4378698235</v>
      </c>
      <c r="CN112" s="16">
        <f t="shared" si="153"/>
        <v>4535589.3254437903</v>
      </c>
      <c r="CO112" s="16">
        <f t="shared" si="154"/>
        <v>12599223.28994083</v>
      </c>
      <c r="CP112" s="16">
        <f t="shared" si="155"/>
        <v>10768999.53254438</v>
      </c>
      <c r="CQ112" s="16">
        <f t="shared" si="156"/>
        <v>10183953.822485209</v>
      </c>
      <c r="CR112" s="16">
        <f t="shared" si="157"/>
        <v>8718846.1301775184</v>
      </c>
      <c r="CS112" s="16">
        <f t="shared" si="158"/>
        <v>18035048.899408288</v>
      </c>
      <c r="CT112" s="16">
        <f t="shared" si="159"/>
        <v>34634130.390532553</v>
      </c>
      <c r="CU112" s="16">
        <f t="shared" si="160"/>
        <v>46197117.639053263</v>
      </c>
      <c r="CV112" s="16">
        <f t="shared" si="161"/>
        <v>56447480.715976335</v>
      </c>
      <c r="CW112" s="16">
        <f t="shared" si="162"/>
        <v>44345354.437869824</v>
      </c>
      <c r="CX112" s="16">
        <f t="shared" si="163"/>
        <v>46744569</v>
      </c>
      <c r="CY112" s="16">
        <f t="shared" si="164"/>
        <v>49272840.289940834</v>
      </c>
      <c r="CZ112" s="16">
        <f t="shared" si="165"/>
        <v>47736406.869822495</v>
      </c>
      <c r="DA112" s="16">
        <f t="shared" si="166"/>
        <v>48577683.13017752</v>
      </c>
      <c r="DB112" s="16">
        <f t="shared" si="167"/>
        <v>56807528.544378705</v>
      </c>
      <c r="DC112" s="16">
        <f t="shared" si="168"/>
        <v>57133829.402366877</v>
      </c>
      <c r="DD112" s="16">
        <f t="shared" si="169"/>
        <v>50719596.976331368</v>
      </c>
      <c r="DE112" s="16">
        <f t="shared" si="170"/>
        <v>50215756.710059188</v>
      </c>
      <c r="DF112" s="16">
        <f t="shared" si="171"/>
        <v>50064333.071005918</v>
      </c>
      <c r="DG112" s="16">
        <f t="shared" si="172"/>
        <v>51194025</v>
      </c>
      <c r="DH112" s="16">
        <f t="shared" si="173"/>
        <v>45611320.763313614</v>
      </c>
    </row>
    <row r="113" spans="1:112">
      <c r="A113" s="5">
        <v>37288</v>
      </c>
      <c r="B113" s="56">
        <v>108370</v>
      </c>
      <c r="C113" s="56">
        <v>39074</v>
      </c>
      <c r="D113" s="17">
        <v>0</v>
      </c>
      <c r="E113" s="17">
        <v>19593</v>
      </c>
      <c r="G113" s="17">
        <f t="shared" si="121"/>
        <v>57722.230769230766</v>
      </c>
      <c r="H113" s="17">
        <f t="shared" si="122"/>
        <v>41814.153846153844</v>
      </c>
      <c r="I113" s="17">
        <f t="shared" si="59"/>
        <v>42256.076923076922</v>
      </c>
      <c r="J113" s="17">
        <f t="shared" si="59"/>
        <v>44997.923076923078</v>
      </c>
      <c r="K113" s="17">
        <f t="shared" si="59"/>
        <v>48833.230769230766</v>
      </c>
      <c r="L113" s="17">
        <f t="shared" si="47"/>
        <v>40334.384615384617</v>
      </c>
      <c r="M113" s="17">
        <f t="shared" si="47"/>
        <v>41652.076923076922</v>
      </c>
      <c r="N113" s="17">
        <f t="shared" si="47"/>
        <v>41824.615384615383</v>
      </c>
      <c r="O113" s="17">
        <f t="shared" si="47"/>
        <v>41888.615384615383</v>
      </c>
      <c r="P113" s="17">
        <f t="shared" si="48"/>
        <v>43062.153846153844</v>
      </c>
      <c r="Q113" s="17">
        <f t="shared" si="48"/>
        <v>45491.923076923078</v>
      </c>
      <c r="R113" s="17">
        <f t="shared" si="48"/>
        <v>47831.846153846156</v>
      </c>
      <c r="S113" s="17">
        <f t="shared" si="48"/>
        <v>49461.230769230766</v>
      </c>
      <c r="T113" s="17">
        <f t="shared" si="49"/>
        <v>49874.076923076922</v>
      </c>
      <c r="U113" s="17">
        <f t="shared" si="49"/>
        <v>49833.076923076922</v>
      </c>
      <c r="V113" s="17">
        <f t="shared" si="49"/>
        <v>52478.076923076922</v>
      </c>
      <c r="W113" s="17">
        <f t="shared" si="49"/>
        <v>53028.307692307695</v>
      </c>
      <c r="X113" s="17">
        <f t="shared" si="50"/>
        <v>50741.076923076922</v>
      </c>
      <c r="Y113" s="17">
        <f t="shared" si="50"/>
        <v>51115.923076923078</v>
      </c>
      <c r="Z113" s="17">
        <f t="shared" si="50"/>
        <v>48216</v>
      </c>
      <c r="AA113" s="17">
        <f t="shared" si="50"/>
        <v>49096.153846153844</v>
      </c>
      <c r="AB113" s="17">
        <f t="shared" si="51"/>
        <v>49444.692307692305</v>
      </c>
      <c r="AD113" s="52">
        <f t="shared" si="123"/>
        <v>239201914.79289934</v>
      </c>
      <c r="AE113" s="52">
        <f t="shared" si="124"/>
        <v>161908006.24852058</v>
      </c>
      <c r="AF113" s="52">
        <f t="shared" si="125"/>
        <v>79014321</v>
      </c>
      <c r="AG113" s="52">
        <f t="shared" si="126"/>
        <v>302337193.86982232</v>
      </c>
      <c r="AH113" s="52">
        <f t="shared" si="127"/>
        <v>258249844.6390532</v>
      </c>
      <c r="AI113" s="52">
        <f t="shared" si="128"/>
        <v>252734174.91715971</v>
      </c>
      <c r="AJ113" s="52">
        <f t="shared" si="129"/>
        <v>250703376.14792895</v>
      </c>
      <c r="AK113" s="52">
        <f t="shared" si="130"/>
        <v>214917855.39053252</v>
      </c>
      <c r="AL113" s="52">
        <f t="shared" si="131"/>
        <v>149580426.24852061</v>
      </c>
      <c r="AM113" s="52">
        <f t="shared" si="132"/>
        <v>97819707.840236574</v>
      </c>
      <c r="AN113" s="52">
        <f t="shared" si="133"/>
        <v>68244121</v>
      </c>
      <c r="AO113" s="52">
        <f t="shared" si="134"/>
        <v>61593518.79289937</v>
      </c>
      <c r="AP113" s="52">
        <f t="shared" si="135"/>
        <v>62238748.408283986</v>
      </c>
      <c r="AQ113" s="52">
        <f t="shared" si="136"/>
        <v>27501149.562130153</v>
      </c>
      <c r="AR113" s="52">
        <f t="shared" si="137"/>
        <v>22032913.85207095</v>
      </c>
      <c r="AS113" s="52">
        <f t="shared" si="138"/>
        <v>48736509.02366861</v>
      </c>
      <c r="AT113" s="52">
        <f t="shared" si="139"/>
        <v>43643301.32544373</v>
      </c>
      <c r="AU113" s="52">
        <f t="shared" si="140"/>
        <v>90368423.437869757</v>
      </c>
      <c r="AV113" s="52">
        <f t="shared" si="141"/>
        <v>74409203.082840219</v>
      </c>
      <c r="AW113" s="52">
        <f t="shared" si="142"/>
        <v>68517642.982248515</v>
      </c>
      <c r="AY113" s="17">
        <f t="shared" si="143"/>
        <v>7838</v>
      </c>
      <c r="AZ113" s="17">
        <f t="shared" si="144"/>
        <v>7204.6153846153848</v>
      </c>
      <c r="BA113" s="17">
        <f t="shared" si="60"/>
        <v>8758.0769230769238</v>
      </c>
      <c r="BB113" s="17">
        <f t="shared" si="60"/>
        <v>9192</v>
      </c>
      <c r="BC113" s="17">
        <f t="shared" si="60"/>
        <v>9531</v>
      </c>
      <c r="BD113" s="17">
        <f t="shared" si="52"/>
        <v>9744.3076923076915</v>
      </c>
      <c r="BE113" s="17">
        <f t="shared" si="52"/>
        <v>8765.6153846153848</v>
      </c>
      <c r="BF113" s="17">
        <f t="shared" si="52"/>
        <v>9126.0769230769238</v>
      </c>
      <c r="BG113" s="17">
        <f t="shared" si="52"/>
        <v>8504.6153846153848</v>
      </c>
      <c r="BH113" s="17">
        <f t="shared" si="53"/>
        <v>8562.1538461538457</v>
      </c>
      <c r="BI113" s="17">
        <f t="shared" si="53"/>
        <v>7142.3076923076924</v>
      </c>
      <c r="BJ113" s="17">
        <f t="shared" si="53"/>
        <v>7410.2307692307695</v>
      </c>
      <c r="BK113" s="17">
        <f t="shared" si="53"/>
        <v>7500.6153846153848</v>
      </c>
      <c r="BL113" s="17">
        <f t="shared" si="54"/>
        <v>7739.0769230769229</v>
      </c>
      <c r="BM113" s="17">
        <f t="shared" si="54"/>
        <v>6445.0769230769229</v>
      </c>
      <c r="BN113" s="17">
        <f t="shared" si="54"/>
        <v>4806.7692307692305</v>
      </c>
      <c r="BO113" s="17">
        <f t="shared" si="54"/>
        <v>3895</v>
      </c>
      <c r="BP113" s="17">
        <f t="shared" si="55"/>
        <v>3178.6923076923076</v>
      </c>
      <c r="BQ113" s="17">
        <f t="shared" si="55"/>
        <v>4032.6153846153848</v>
      </c>
      <c r="BR113" s="17">
        <f t="shared" si="55"/>
        <v>3854.8461538461538</v>
      </c>
      <c r="BS113" s="17">
        <f t="shared" si="55"/>
        <v>3672.3846153846152</v>
      </c>
      <c r="BT113" s="17">
        <f t="shared" si="56"/>
        <v>3782.6923076923076</v>
      </c>
      <c r="BU113" s="17">
        <f t="shared" si="56"/>
        <v>3722.0769230769229</v>
      </c>
      <c r="BV113" s="17">
        <f t="shared" si="56"/>
        <v>3154.7692307692309</v>
      </c>
      <c r="BW113" s="17">
        <f t="shared" si="56"/>
        <v>3133.1538461538462</v>
      </c>
      <c r="BX113" s="17">
        <f t="shared" si="57"/>
        <v>3570.0769230769229</v>
      </c>
      <c r="BY113" s="17">
        <f t="shared" si="57"/>
        <v>3605.5384615384614</v>
      </c>
      <c r="BZ113" s="17">
        <f t="shared" si="57"/>
        <v>3616.2307692307691</v>
      </c>
      <c r="CA113" s="17">
        <f t="shared" si="57"/>
        <v>3536.8461538461538</v>
      </c>
      <c r="CB113" s="17">
        <f t="shared" si="58"/>
        <v>3938.2307692307691</v>
      </c>
      <c r="CC113" s="17">
        <f t="shared" si="58"/>
        <v>4046.0769230769229</v>
      </c>
      <c r="CF113" s="16">
        <f t="shared" si="145"/>
        <v>846541.5443786995</v>
      </c>
      <c r="CG113" s="16">
        <f t="shared" si="146"/>
        <v>1833316</v>
      </c>
      <c r="CH113" s="16">
        <f t="shared" si="147"/>
        <v>2866249</v>
      </c>
      <c r="CI113" s="16">
        <f t="shared" si="148"/>
        <v>3634009.0177514763</v>
      </c>
      <c r="CJ113" s="16">
        <f t="shared" si="149"/>
        <v>860470.30177514814</v>
      </c>
      <c r="CK113" s="16">
        <f t="shared" si="150"/>
        <v>1659142.1597633155</v>
      </c>
      <c r="CL113" s="16">
        <f t="shared" si="151"/>
        <v>444376.07100591733</v>
      </c>
      <c r="CM113" s="16">
        <f t="shared" si="152"/>
        <v>524398.79289940768</v>
      </c>
      <c r="CN113" s="16">
        <f t="shared" si="153"/>
        <v>483987.78698224842</v>
      </c>
      <c r="CO113" s="16">
        <f t="shared" si="154"/>
        <v>182986.51479289916</v>
      </c>
      <c r="CP113" s="16">
        <f t="shared" si="155"/>
        <v>113828.37869822475</v>
      </c>
      <c r="CQ113" s="16">
        <f t="shared" si="156"/>
        <v>9785.7751479290364</v>
      </c>
      <c r="CR113" s="16">
        <f t="shared" si="157"/>
        <v>1940234.6982248526</v>
      </c>
      <c r="CS113" s="16">
        <f t="shared" si="158"/>
        <v>9188359.9763313625</v>
      </c>
      <c r="CT113" s="16">
        <f t="shared" si="159"/>
        <v>15547249</v>
      </c>
      <c r="CU113" s="16">
        <f t="shared" si="160"/>
        <v>21709148.171597634</v>
      </c>
      <c r="CV113" s="16">
        <f t="shared" si="161"/>
        <v>14480952.071005916</v>
      </c>
      <c r="CW113" s="16">
        <f t="shared" si="162"/>
        <v>15865514.562130177</v>
      </c>
      <c r="CX113" s="16">
        <f t="shared" si="163"/>
        <v>17352351.532544378</v>
      </c>
      <c r="CY113" s="16">
        <f t="shared" si="164"/>
        <v>16445520.479289941</v>
      </c>
      <c r="CZ113" s="16">
        <f t="shared" si="165"/>
        <v>16940822.77514793</v>
      </c>
      <c r="DA113" s="16">
        <f t="shared" si="166"/>
        <v>21932650.437869824</v>
      </c>
      <c r="DB113" s="16">
        <f t="shared" si="167"/>
        <v>22135577.331360951</v>
      </c>
      <c r="DC113" s="16">
        <f t="shared" si="168"/>
        <v>18215167.390532546</v>
      </c>
      <c r="DD113" s="16">
        <f t="shared" si="169"/>
        <v>17913730.674556218</v>
      </c>
      <c r="DE113" s="16">
        <f t="shared" si="170"/>
        <v>17823335.437869821</v>
      </c>
      <c r="DF113" s="16">
        <f t="shared" si="171"/>
        <v>18499924.40828402</v>
      </c>
      <c r="DG113" s="16">
        <f t="shared" si="172"/>
        <v>15208200.053254439</v>
      </c>
      <c r="DH113" s="16">
        <f t="shared" si="173"/>
        <v>14378680.621301778</v>
      </c>
    </row>
    <row r="114" spans="1:112">
      <c r="A114" s="5">
        <v>37316</v>
      </c>
      <c r="B114" s="56">
        <v>34957</v>
      </c>
      <c r="C114" s="56">
        <v>41849</v>
      </c>
      <c r="D114" s="17">
        <v>2183</v>
      </c>
      <c r="E114" s="17">
        <v>24070</v>
      </c>
      <c r="G114" s="17">
        <f t="shared" si="121"/>
        <v>54703.461538461539</v>
      </c>
      <c r="H114" s="17">
        <f t="shared" si="122"/>
        <v>42256.076923076922</v>
      </c>
      <c r="I114" s="17">
        <f t="shared" si="59"/>
        <v>44997.923076923078</v>
      </c>
      <c r="J114" s="17">
        <f t="shared" si="59"/>
        <v>48833.230769230766</v>
      </c>
      <c r="K114" s="17">
        <f t="shared" si="59"/>
        <v>40334.384615384617</v>
      </c>
      <c r="L114" s="17">
        <f t="shared" si="47"/>
        <v>41652.076923076922</v>
      </c>
      <c r="M114" s="17">
        <f t="shared" si="47"/>
        <v>41824.615384615383</v>
      </c>
      <c r="N114" s="17">
        <f t="shared" si="47"/>
        <v>41888.615384615383</v>
      </c>
      <c r="O114" s="17">
        <f t="shared" si="47"/>
        <v>43062.153846153844</v>
      </c>
      <c r="P114" s="17">
        <f t="shared" si="48"/>
        <v>45491.923076923078</v>
      </c>
      <c r="Q114" s="17">
        <f t="shared" si="48"/>
        <v>47831.846153846156</v>
      </c>
      <c r="R114" s="17">
        <f t="shared" si="48"/>
        <v>49461.230769230766</v>
      </c>
      <c r="S114" s="17">
        <f t="shared" si="48"/>
        <v>49874.076923076922</v>
      </c>
      <c r="T114" s="17">
        <f t="shared" si="49"/>
        <v>49833.076923076922</v>
      </c>
      <c r="U114" s="17">
        <f t="shared" si="49"/>
        <v>52478.076923076922</v>
      </c>
      <c r="V114" s="17">
        <f t="shared" si="49"/>
        <v>53028.307692307695</v>
      </c>
      <c r="W114" s="17">
        <f t="shared" si="49"/>
        <v>50741.076923076922</v>
      </c>
      <c r="X114" s="17">
        <f t="shared" si="50"/>
        <v>51115.923076923078</v>
      </c>
      <c r="Y114" s="17">
        <f t="shared" si="50"/>
        <v>48216</v>
      </c>
      <c r="Z114" s="17">
        <f t="shared" si="50"/>
        <v>49096.153846153844</v>
      </c>
      <c r="AA114" s="17">
        <f t="shared" si="50"/>
        <v>49444.692307692305</v>
      </c>
      <c r="AB114" s="17">
        <f t="shared" si="51"/>
        <v>48072.384615384617</v>
      </c>
      <c r="AD114" s="52">
        <f t="shared" si="123"/>
        <v>94197476.828402355</v>
      </c>
      <c r="AE114" s="52">
        <f t="shared" si="124"/>
        <v>34459609.284023717</v>
      </c>
      <c r="AF114" s="52">
        <f t="shared" si="125"/>
        <v>206470371.62130174</v>
      </c>
      <c r="AG114" s="52">
        <f t="shared" si="126"/>
        <v>170338640.37869826</v>
      </c>
      <c r="AH114" s="52">
        <f t="shared" si="127"/>
        <v>165864678.25443792</v>
      </c>
      <c r="AI114" s="52">
        <f t="shared" si="128"/>
        <v>164220281.94674563</v>
      </c>
      <c r="AJ114" s="52">
        <f t="shared" si="129"/>
        <v>135520044.78698233</v>
      </c>
      <c r="AK114" s="52">
        <f t="shared" si="130"/>
        <v>84852440.828402355</v>
      </c>
      <c r="AL114" s="52">
        <f t="shared" si="131"/>
        <v>47219097.994082816</v>
      </c>
      <c r="AM114" s="52">
        <f t="shared" si="132"/>
        <v>27480983.437869862</v>
      </c>
      <c r="AN114" s="52">
        <f t="shared" si="133"/>
        <v>23322955.763313625</v>
      </c>
      <c r="AO114" s="52">
        <f t="shared" si="134"/>
        <v>23720646.301775165</v>
      </c>
      <c r="AP114" s="52">
        <f t="shared" si="135"/>
        <v>4952336.6863905396</v>
      </c>
      <c r="AQ114" s="52">
        <f t="shared" si="136"/>
        <v>2806140.408284016</v>
      </c>
      <c r="AR114" s="52">
        <f t="shared" si="137"/>
        <v>15700491.840236699</v>
      </c>
      <c r="AS114" s="52">
        <f t="shared" si="138"/>
        <v>12870432.213017747</v>
      </c>
      <c r="AT114" s="52">
        <f t="shared" si="139"/>
        <v>42087157.213017762</v>
      </c>
      <c r="AU114" s="52">
        <f t="shared" si="140"/>
        <v>31441899.556213047</v>
      </c>
      <c r="AV114" s="52">
        <f t="shared" si="141"/>
        <v>27654653.822485242</v>
      </c>
      <c r="AW114" s="52">
        <f t="shared" si="142"/>
        <v>43971181.159763299</v>
      </c>
      <c r="AY114" s="17">
        <f t="shared" si="143"/>
        <v>7075</v>
      </c>
      <c r="AZ114" s="17">
        <f t="shared" si="144"/>
        <v>8758.0769230769238</v>
      </c>
      <c r="BA114" s="17">
        <f t="shared" si="60"/>
        <v>9192</v>
      </c>
      <c r="BB114" s="17">
        <f t="shared" si="60"/>
        <v>9531</v>
      </c>
      <c r="BC114" s="17">
        <f t="shared" si="60"/>
        <v>9744.3076923076915</v>
      </c>
      <c r="BD114" s="17">
        <f t="shared" si="52"/>
        <v>8765.6153846153848</v>
      </c>
      <c r="BE114" s="17">
        <f t="shared" si="52"/>
        <v>9126.0769230769238</v>
      </c>
      <c r="BF114" s="17">
        <f t="shared" si="52"/>
        <v>8504.6153846153848</v>
      </c>
      <c r="BG114" s="17">
        <f t="shared" si="52"/>
        <v>8562.1538461538457</v>
      </c>
      <c r="BH114" s="17">
        <f t="shared" si="53"/>
        <v>7142.3076923076924</v>
      </c>
      <c r="BI114" s="17">
        <f t="shared" si="53"/>
        <v>7410.2307692307695</v>
      </c>
      <c r="BJ114" s="17">
        <f t="shared" si="53"/>
        <v>7500.6153846153848</v>
      </c>
      <c r="BK114" s="17">
        <f t="shared" si="53"/>
        <v>7739.0769230769229</v>
      </c>
      <c r="BL114" s="17">
        <f t="shared" si="54"/>
        <v>6445.0769230769229</v>
      </c>
      <c r="BM114" s="17">
        <f t="shared" si="54"/>
        <v>4806.7692307692305</v>
      </c>
      <c r="BN114" s="17">
        <f t="shared" si="54"/>
        <v>3895</v>
      </c>
      <c r="BO114" s="17">
        <f t="shared" si="54"/>
        <v>3178.6923076923076</v>
      </c>
      <c r="BP114" s="17">
        <f t="shared" si="55"/>
        <v>4032.6153846153848</v>
      </c>
      <c r="BQ114" s="17">
        <f t="shared" si="55"/>
        <v>3854.8461538461538</v>
      </c>
      <c r="BR114" s="17">
        <f t="shared" si="55"/>
        <v>3672.3846153846152</v>
      </c>
      <c r="BS114" s="17">
        <f t="shared" si="55"/>
        <v>3782.6923076923076</v>
      </c>
      <c r="BT114" s="17">
        <f t="shared" si="56"/>
        <v>3722.0769230769229</v>
      </c>
      <c r="BU114" s="17">
        <f t="shared" si="56"/>
        <v>3154.7692307692309</v>
      </c>
      <c r="BV114" s="17">
        <f t="shared" si="56"/>
        <v>3133.1538461538462</v>
      </c>
      <c r="BW114" s="17">
        <f t="shared" si="56"/>
        <v>3570.0769230769229</v>
      </c>
      <c r="BX114" s="17">
        <f t="shared" si="57"/>
        <v>3605.5384615384614</v>
      </c>
      <c r="BY114" s="17">
        <f t="shared" si="57"/>
        <v>3616.2307692307691</v>
      </c>
      <c r="BZ114" s="17">
        <f t="shared" si="57"/>
        <v>3536.8461538461538</v>
      </c>
      <c r="CA114" s="17">
        <f t="shared" si="57"/>
        <v>3938.2307692307691</v>
      </c>
      <c r="CB114" s="17">
        <f t="shared" si="58"/>
        <v>4046.0769230769229</v>
      </c>
      <c r="CC114" s="17">
        <f t="shared" si="58"/>
        <v>2894.9230769230771</v>
      </c>
      <c r="CF114" s="16">
        <f t="shared" si="145"/>
        <v>4481689</v>
      </c>
      <c r="CG114" s="16">
        <f t="shared" si="146"/>
        <v>6031936</v>
      </c>
      <c r="CH114" s="16">
        <f t="shared" si="147"/>
        <v>7125203.5562130129</v>
      </c>
      <c r="CI114" s="16">
        <f t="shared" si="148"/>
        <v>2858180.3786982251</v>
      </c>
      <c r="CJ114" s="16">
        <f t="shared" si="149"/>
        <v>4206916.5443787007</v>
      </c>
      <c r="CK114" s="16">
        <f t="shared" si="150"/>
        <v>2043800.1479289944</v>
      </c>
      <c r="CL114" s="16">
        <f t="shared" si="151"/>
        <v>2211626.5621301765</v>
      </c>
      <c r="CM114" s="16">
        <f t="shared" si="152"/>
        <v>4530.3254437869919</v>
      </c>
      <c r="CN114" s="16">
        <f t="shared" si="153"/>
        <v>112379.66863905345</v>
      </c>
      <c r="CO114" s="16">
        <f t="shared" si="154"/>
        <v>181148.4556213019</v>
      </c>
      <c r="CP114" s="16">
        <f t="shared" si="155"/>
        <v>440998.15976331331</v>
      </c>
      <c r="CQ114" s="16">
        <f t="shared" si="156"/>
        <v>396803.08284023695</v>
      </c>
      <c r="CR114" s="16">
        <f t="shared" si="157"/>
        <v>5144870.8224852085</v>
      </c>
      <c r="CS114" s="16">
        <f t="shared" si="158"/>
        <v>10112400</v>
      </c>
      <c r="CT114" s="16">
        <f t="shared" si="159"/>
        <v>15181213.633136095</v>
      </c>
      <c r="CU114" s="16">
        <f t="shared" si="160"/>
        <v>9256104.1479289941</v>
      </c>
      <c r="CV114" s="16">
        <f t="shared" si="161"/>
        <v>10369390.792899409</v>
      </c>
      <c r="CW114" s="16">
        <f t="shared" si="162"/>
        <v>11577791.455621302</v>
      </c>
      <c r="CX114" s="16">
        <f t="shared" si="163"/>
        <v>10839289.940828403</v>
      </c>
      <c r="CY114" s="16">
        <f t="shared" si="164"/>
        <v>11242093.159763316</v>
      </c>
      <c r="CZ114" s="16">
        <f t="shared" si="165"/>
        <v>15368209.284023667</v>
      </c>
      <c r="DA114" s="16">
        <f t="shared" si="166"/>
        <v>15538151.100591715</v>
      </c>
      <c r="DB114" s="16">
        <f t="shared" si="167"/>
        <v>12284485.77514793</v>
      </c>
      <c r="DC114" s="16">
        <f t="shared" si="168"/>
        <v>12037163.366863906</v>
      </c>
      <c r="DD114" s="16">
        <f t="shared" si="169"/>
        <v>11963084.591715978</v>
      </c>
      <c r="DE114" s="16">
        <f t="shared" si="170"/>
        <v>12518532.639053255</v>
      </c>
      <c r="DF114" s="16">
        <f t="shared" si="171"/>
        <v>9839321.2071005926</v>
      </c>
      <c r="DG114" s="16">
        <f t="shared" si="172"/>
        <v>9174375.0059171617</v>
      </c>
      <c r="DH114" s="16">
        <f t="shared" si="173"/>
        <v>17473043.082840234</v>
      </c>
    </row>
    <row r="115" spans="1:112">
      <c r="A115" s="5">
        <v>37347</v>
      </c>
      <c r="B115" s="56">
        <v>60163</v>
      </c>
      <c r="C115" s="56">
        <v>72912</v>
      </c>
      <c r="D115" s="17">
        <v>8080</v>
      </c>
      <c r="E115" s="17">
        <v>12353</v>
      </c>
      <c r="G115" s="17">
        <f t="shared" si="121"/>
        <v>57041.384615384617</v>
      </c>
      <c r="H115" s="17">
        <f t="shared" si="122"/>
        <v>44997.923076923078</v>
      </c>
      <c r="I115" s="17">
        <f t="shared" si="59"/>
        <v>48833.230769230766</v>
      </c>
      <c r="J115" s="17">
        <f t="shared" si="59"/>
        <v>40334.384615384617</v>
      </c>
      <c r="K115" s="17">
        <f t="shared" si="59"/>
        <v>41652.076923076922</v>
      </c>
      <c r="L115" s="17">
        <f t="shared" si="47"/>
        <v>41824.615384615383</v>
      </c>
      <c r="M115" s="17">
        <f t="shared" si="47"/>
        <v>41888.615384615383</v>
      </c>
      <c r="N115" s="17">
        <f t="shared" si="47"/>
        <v>43062.153846153844</v>
      </c>
      <c r="O115" s="17">
        <f t="shared" si="47"/>
        <v>45491.923076923078</v>
      </c>
      <c r="P115" s="17">
        <f t="shared" si="48"/>
        <v>47831.846153846156</v>
      </c>
      <c r="Q115" s="17">
        <f t="shared" si="48"/>
        <v>49461.230769230766</v>
      </c>
      <c r="R115" s="17">
        <f t="shared" si="48"/>
        <v>49874.076923076922</v>
      </c>
      <c r="S115" s="17">
        <f t="shared" si="48"/>
        <v>49833.076923076922</v>
      </c>
      <c r="T115" s="17">
        <f t="shared" si="49"/>
        <v>52478.076923076922</v>
      </c>
      <c r="U115" s="17">
        <f t="shared" si="49"/>
        <v>53028.307692307695</v>
      </c>
      <c r="V115" s="17">
        <f t="shared" si="49"/>
        <v>50741.076923076922</v>
      </c>
      <c r="W115" s="17">
        <f t="shared" si="49"/>
        <v>51115.923076923078</v>
      </c>
      <c r="X115" s="17">
        <f t="shared" si="50"/>
        <v>48216</v>
      </c>
      <c r="Y115" s="17">
        <f t="shared" si="50"/>
        <v>49096.153846153844</v>
      </c>
      <c r="Z115" s="17">
        <f t="shared" si="50"/>
        <v>49444.692307692305</v>
      </c>
      <c r="AA115" s="17">
        <f t="shared" si="50"/>
        <v>48072.384615384617</v>
      </c>
      <c r="AB115" s="17">
        <f t="shared" si="51"/>
        <v>42128.307692307695</v>
      </c>
      <c r="AD115" s="52">
        <f t="shared" si="123"/>
        <v>67373789.562130257</v>
      </c>
      <c r="AE115" s="52">
        <f t="shared" si="124"/>
        <v>279123849</v>
      </c>
      <c r="AF115" s="52">
        <f t="shared" si="125"/>
        <v>236830791.24852079</v>
      </c>
      <c r="AG115" s="52">
        <f t="shared" si="126"/>
        <v>231550065.8224853</v>
      </c>
      <c r="AH115" s="52">
        <f t="shared" si="127"/>
        <v>229606415.36094683</v>
      </c>
      <c r="AI115" s="52">
        <f t="shared" si="128"/>
        <v>195418892.8994084</v>
      </c>
      <c r="AJ115" s="52">
        <f t="shared" si="129"/>
        <v>133390061.82840239</v>
      </c>
      <c r="AK115" s="52">
        <f t="shared" si="130"/>
        <v>84815598.674556196</v>
      </c>
      <c r="AL115" s="52">
        <f t="shared" si="131"/>
        <v>57458732.331361026</v>
      </c>
      <c r="AM115" s="52">
        <f t="shared" si="132"/>
        <v>51370299.556213059</v>
      </c>
      <c r="AN115" s="52">
        <f t="shared" si="133"/>
        <v>51959699.78698229</v>
      </c>
      <c r="AO115" s="52">
        <f t="shared" si="134"/>
        <v>20823777.094674584</v>
      </c>
      <c r="AP115" s="52">
        <f t="shared" si="135"/>
        <v>16104786.390532535</v>
      </c>
      <c r="AQ115" s="52">
        <f t="shared" si="136"/>
        <v>39693877.017751515</v>
      </c>
      <c r="AR115" s="52">
        <f t="shared" si="137"/>
        <v>35111094.443786986</v>
      </c>
      <c r="AS115" s="52">
        <f t="shared" si="138"/>
        <v>77887413.609467492</v>
      </c>
      <c r="AT115" s="52">
        <f t="shared" si="139"/>
        <v>63126691.97633142</v>
      </c>
      <c r="AU115" s="52">
        <f t="shared" si="140"/>
        <v>57709734.017751545</v>
      </c>
      <c r="AV115" s="52">
        <f t="shared" si="141"/>
        <v>80442961</v>
      </c>
      <c r="AW115" s="52">
        <f t="shared" si="142"/>
        <v>222399863.31360942</v>
      </c>
      <c r="AY115" s="17">
        <f t="shared" si="143"/>
        <v>7670.4615384615381</v>
      </c>
      <c r="AZ115" s="17">
        <f t="shared" si="144"/>
        <v>9192</v>
      </c>
      <c r="BA115" s="17">
        <f t="shared" si="60"/>
        <v>9531</v>
      </c>
      <c r="BB115" s="17">
        <f t="shared" si="60"/>
        <v>9744.3076923076915</v>
      </c>
      <c r="BC115" s="17">
        <f t="shared" si="60"/>
        <v>8765.6153846153848</v>
      </c>
      <c r="BD115" s="17">
        <f t="shared" si="52"/>
        <v>9126.0769230769238</v>
      </c>
      <c r="BE115" s="17">
        <f t="shared" si="52"/>
        <v>8504.6153846153848</v>
      </c>
      <c r="BF115" s="17">
        <f t="shared" si="52"/>
        <v>8562.1538461538457</v>
      </c>
      <c r="BG115" s="17">
        <f t="shared" si="52"/>
        <v>7142.3076923076924</v>
      </c>
      <c r="BH115" s="17">
        <f t="shared" si="53"/>
        <v>7410.2307692307695</v>
      </c>
      <c r="BI115" s="17">
        <f t="shared" si="53"/>
        <v>7500.6153846153848</v>
      </c>
      <c r="BJ115" s="17">
        <f t="shared" si="53"/>
        <v>7739.0769230769229</v>
      </c>
      <c r="BK115" s="17">
        <f t="shared" si="53"/>
        <v>6445.0769230769229</v>
      </c>
      <c r="BL115" s="17">
        <f t="shared" si="54"/>
        <v>4806.7692307692305</v>
      </c>
      <c r="BM115" s="17">
        <f t="shared" si="54"/>
        <v>3895</v>
      </c>
      <c r="BN115" s="17">
        <f t="shared" si="54"/>
        <v>3178.6923076923076</v>
      </c>
      <c r="BO115" s="17">
        <f t="shared" si="54"/>
        <v>4032.6153846153848</v>
      </c>
      <c r="BP115" s="17">
        <f t="shared" si="55"/>
        <v>3854.8461538461538</v>
      </c>
      <c r="BQ115" s="17">
        <f t="shared" si="55"/>
        <v>3672.3846153846152</v>
      </c>
      <c r="BR115" s="17">
        <f t="shared" si="55"/>
        <v>3782.6923076923076</v>
      </c>
      <c r="BS115" s="17">
        <f t="shared" si="55"/>
        <v>3722.0769230769229</v>
      </c>
      <c r="BT115" s="17">
        <f t="shared" si="56"/>
        <v>3154.7692307692309</v>
      </c>
      <c r="BU115" s="17">
        <f t="shared" si="56"/>
        <v>3133.1538461538462</v>
      </c>
      <c r="BV115" s="17">
        <f t="shared" si="56"/>
        <v>3570.0769230769229</v>
      </c>
      <c r="BW115" s="17">
        <f t="shared" si="56"/>
        <v>3605.5384615384614</v>
      </c>
      <c r="BX115" s="17">
        <f t="shared" si="57"/>
        <v>3616.2307692307691</v>
      </c>
      <c r="BY115" s="17">
        <f t="shared" si="57"/>
        <v>3536.8461538461538</v>
      </c>
      <c r="BZ115" s="17">
        <f t="shared" si="57"/>
        <v>3938.2307692307691</v>
      </c>
      <c r="CA115" s="17">
        <f t="shared" si="57"/>
        <v>4046.0769230769229</v>
      </c>
      <c r="CB115" s="17">
        <f t="shared" si="58"/>
        <v>2894.9230769230771</v>
      </c>
      <c r="CC115" s="17">
        <f t="shared" si="58"/>
        <v>2917.2307692307691</v>
      </c>
      <c r="CF115" s="16">
        <f t="shared" si="145"/>
        <v>3461603.3668639068</v>
      </c>
      <c r="CG115" s="16">
        <f t="shared" si="146"/>
        <v>4300837.8698224835</v>
      </c>
      <c r="CH115" s="16">
        <f t="shared" si="147"/>
        <v>1199361.9467455633</v>
      </c>
      <c r="CI115" s="16">
        <f t="shared" si="148"/>
        <v>2118816.1479289969</v>
      </c>
      <c r="CJ115" s="16">
        <f t="shared" si="149"/>
        <v>695812.6390532552</v>
      </c>
      <c r="CK115" s="16">
        <f t="shared" si="150"/>
        <v>795115.17159763305</v>
      </c>
      <c r="CL115" s="16">
        <f t="shared" si="151"/>
        <v>278946.48520710017</v>
      </c>
      <c r="CM115" s="16">
        <f t="shared" si="152"/>
        <v>67720.053254437546</v>
      </c>
      <c r="CN115" s="16">
        <f t="shared" si="153"/>
        <v>28847.715976331194</v>
      </c>
      <c r="CO115" s="16">
        <f t="shared" si="154"/>
        <v>4708.0710059171788</v>
      </c>
      <c r="CP115" s="16">
        <f t="shared" si="155"/>
        <v>1501567.4556213014</v>
      </c>
      <c r="CQ115" s="16">
        <f t="shared" si="156"/>
        <v>8200733.6331360945</v>
      </c>
      <c r="CR115" s="16">
        <f t="shared" si="157"/>
        <v>14254109.828402365</v>
      </c>
      <c r="CS115" s="16">
        <f t="shared" si="158"/>
        <v>20175990.822485205</v>
      </c>
      <c r="CT115" s="16">
        <f t="shared" si="159"/>
        <v>13233924.639053252</v>
      </c>
      <c r="CU115" s="16">
        <f t="shared" si="160"/>
        <v>14558920.763313606</v>
      </c>
      <c r="CV115" s="16">
        <f t="shared" si="161"/>
        <v>15984619.082840236</v>
      </c>
      <c r="CW115" s="16">
        <f t="shared" si="162"/>
        <v>15114749.591715975</v>
      </c>
      <c r="CX115" s="16">
        <f t="shared" si="163"/>
        <v>15589741.071005916</v>
      </c>
      <c r="CY115" s="16">
        <f t="shared" si="164"/>
        <v>20391477.01775147</v>
      </c>
      <c r="CZ115" s="16">
        <f t="shared" si="165"/>
        <v>20587161.09467455</v>
      </c>
      <c r="DA115" s="16">
        <f t="shared" si="166"/>
        <v>16813153.994082838</v>
      </c>
      <c r="DB115" s="16">
        <f t="shared" si="167"/>
        <v>16523599.621301774</v>
      </c>
      <c r="DC115" s="16">
        <f t="shared" si="168"/>
        <v>16436787.130177513</v>
      </c>
      <c r="DD115" s="16">
        <f t="shared" si="169"/>
        <v>17086776.147928994</v>
      </c>
      <c r="DE115" s="16">
        <f t="shared" si="170"/>
        <v>13929546.514792899</v>
      </c>
      <c r="DF115" s="16">
        <f t="shared" si="171"/>
        <v>13136163.840236686</v>
      </c>
      <c r="DG115" s="16">
        <f t="shared" si="172"/>
        <v>22805767.597633131</v>
      </c>
      <c r="DH115" s="16">
        <f t="shared" si="173"/>
        <v>22593202.745562132</v>
      </c>
    </row>
    <row r="116" spans="1:112">
      <c r="A116" s="5">
        <v>37377</v>
      </c>
      <c r="B116" s="56">
        <v>22804</v>
      </c>
      <c r="C116" s="56">
        <v>66774</v>
      </c>
      <c r="D116" s="17">
        <v>1853</v>
      </c>
      <c r="E116" s="17">
        <v>9990</v>
      </c>
      <c r="G116" s="17">
        <f t="shared" si="121"/>
        <v>56454.692307692305</v>
      </c>
      <c r="H116" s="17">
        <f t="shared" si="122"/>
        <v>48833.230769230766</v>
      </c>
      <c r="I116" s="17">
        <f t="shared" si="59"/>
        <v>40334.384615384617</v>
      </c>
      <c r="J116" s="17">
        <f t="shared" si="59"/>
        <v>41652.076923076922</v>
      </c>
      <c r="K116" s="17">
        <f t="shared" si="59"/>
        <v>41824.615384615383</v>
      </c>
      <c r="L116" s="17">
        <f t="shared" si="47"/>
        <v>41888.615384615383</v>
      </c>
      <c r="M116" s="17">
        <f t="shared" si="47"/>
        <v>43062.153846153844</v>
      </c>
      <c r="N116" s="17">
        <f t="shared" si="47"/>
        <v>45491.923076923078</v>
      </c>
      <c r="O116" s="17">
        <f t="shared" si="47"/>
        <v>47831.846153846156</v>
      </c>
      <c r="P116" s="17">
        <f t="shared" si="48"/>
        <v>49461.230769230766</v>
      </c>
      <c r="Q116" s="17">
        <f t="shared" si="48"/>
        <v>49874.076923076922</v>
      </c>
      <c r="R116" s="17">
        <f t="shared" si="48"/>
        <v>49833.076923076922</v>
      </c>
      <c r="S116" s="17">
        <f t="shared" si="48"/>
        <v>52478.076923076922</v>
      </c>
      <c r="T116" s="17">
        <f t="shared" si="49"/>
        <v>53028.307692307695</v>
      </c>
      <c r="U116" s="17">
        <f t="shared" si="49"/>
        <v>50741.076923076922</v>
      </c>
      <c r="V116" s="17">
        <f t="shared" si="49"/>
        <v>51115.923076923078</v>
      </c>
      <c r="W116" s="17">
        <f t="shared" si="49"/>
        <v>48216</v>
      </c>
      <c r="X116" s="17">
        <f t="shared" si="50"/>
        <v>49096.153846153844</v>
      </c>
      <c r="Y116" s="17">
        <f t="shared" si="50"/>
        <v>49444.692307692305</v>
      </c>
      <c r="Z116" s="17">
        <f t="shared" si="50"/>
        <v>48072.384615384617</v>
      </c>
      <c r="AA116" s="17">
        <f t="shared" si="50"/>
        <v>42128.307692307695</v>
      </c>
      <c r="AB116" s="17">
        <f t="shared" si="51"/>
        <v>41733.846153846156</v>
      </c>
      <c r="AD116" s="52">
        <f t="shared" si="123"/>
        <v>259864320.09467441</v>
      </c>
      <c r="AE116" s="52">
        <f t="shared" si="124"/>
        <v>219117422.22485203</v>
      </c>
      <c r="AF116" s="52">
        <f t="shared" si="125"/>
        <v>214039150.77514789</v>
      </c>
      <c r="AG116" s="52">
        <f t="shared" si="126"/>
        <v>212170596.92899406</v>
      </c>
      <c r="AH116" s="52">
        <f t="shared" si="127"/>
        <v>179360086.44378698</v>
      </c>
      <c r="AI116" s="52">
        <f t="shared" si="128"/>
        <v>120182309.20710051</v>
      </c>
      <c r="AJ116" s="52">
        <f t="shared" si="129"/>
        <v>74353475.792899325</v>
      </c>
      <c r="AK116" s="52">
        <f t="shared" si="130"/>
        <v>48908504.289940834</v>
      </c>
      <c r="AL116" s="52">
        <f t="shared" si="131"/>
        <v>43304498.840236664</v>
      </c>
      <c r="AM116" s="52">
        <f t="shared" si="132"/>
        <v>43845790.301775128</v>
      </c>
      <c r="AN116" s="52">
        <f t="shared" si="133"/>
        <v>15813469.917159749</v>
      </c>
      <c r="AO116" s="52">
        <f t="shared" si="134"/>
        <v>11740111.532544341</v>
      </c>
      <c r="AP116" s="52">
        <f t="shared" si="135"/>
        <v>32645400.763313591</v>
      </c>
      <c r="AQ116" s="52">
        <f t="shared" si="136"/>
        <v>28502456.899408244</v>
      </c>
      <c r="AR116" s="52">
        <f t="shared" si="137"/>
        <v>67876050.940828353</v>
      </c>
      <c r="AS116" s="52">
        <f t="shared" si="138"/>
        <v>54148088.289940819</v>
      </c>
      <c r="AT116" s="52">
        <f t="shared" si="139"/>
        <v>49140100</v>
      </c>
      <c r="AU116" s="52">
        <f t="shared" si="140"/>
        <v>70263082.248520628</v>
      </c>
      <c r="AV116" s="52">
        <f t="shared" si="141"/>
        <v>205245296.14792883</v>
      </c>
      <c r="AW116" s="52">
        <f t="shared" si="142"/>
        <v>216703311.48520696</v>
      </c>
      <c r="AY116" s="17">
        <f t="shared" si="143"/>
        <v>7656.6923076923076</v>
      </c>
      <c r="AZ116" s="17">
        <f t="shared" si="144"/>
        <v>9531</v>
      </c>
      <c r="BA116" s="17">
        <f t="shared" si="60"/>
        <v>9744.3076923076915</v>
      </c>
      <c r="BB116" s="17">
        <f t="shared" si="60"/>
        <v>8765.6153846153848</v>
      </c>
      <c r="BC116" s="17">
        <f t="shared" si="60"/>
        <v>9126.0769230769238</v>
      </c>
      <c r="BD116" s="17">
        <f t="shared" si="52"/>
        <v>8504.6153846153848</v>
      </c>
      <c r="BE116" s="17">
        <f t="shared" si="52"/>
        <v>8562.1538461538457</v>
      </c>
      <c r="BF116" s="17">
        <f t="shared" si="52"/>
        <v>7142.3076923076924</v>
      </c>
      <c r="BG116" s="17">
        <f t="shared" si="52"/>
        <v>7410.2307692307695</v>
      </c>
      <c r="BH116" s="17">
        <f t="shared" si="53"/>
        <v>7500.6153846153848</v>
      </c>
      <c r="BI116" s="17">
        <f t="shared" si="53"/>
        <v>7739.0769230769229</v>
      </c>
      <c r="BJ116" s="17">
        <f t="shared" si="53"/>
        <v>6445.0769230769229</v>
      </c>
      <c r="BK116" s="17">
        <f t="shared" si="53"/>
        <v>4806.7692307692305</v>
      </c>
      <c r="BL116" s="17">
        <f t="shared" si="54"/>
        <v>3895</v>
      </c>
      <c r="BM116" s="17">
        <f t="shared" si="54"/>
        <v>3178.6923076923076</v>
      </c>
      <c r="BN116" s="17">
        <f t="shared" si="54"/>
        <v>4032.6153846153848</v>
      </c>
      <c r="BO116" s="17">
        <f t="shared" si="54"/>
        <v>3854.8461538461538</v>
      </c>
      <c r="BP116" s="17">
        <f t="shared" si="55"/>
        <v>3672.3846153846152</v>
      </c>
      <c r="BQ116" s="17">
        <f t="shared" si="55"/>
        <v>3782.6923076923076</v>
      </c>
      <c r="BR116" s="17">
        <f t="shared" si="55"/>
        <v>3722.0769230769229</v>
      </c>
      <c r="BS116" s="17">
        <f t="shared" si="55"/>
        <v>3154.7692307692309</v>
      </c>
      <c r="BT116" s="17">
        <f t="shared" si="56"/>
        <v>3133.1538461538462</v>
      </c>
      <c r="BU116" s="17">
        <f t="shared" si="56"/>
        <v>3570.0769230769229</v>
      </c>
      <c r="BV116" s="17">
        <f t="shared" si="56"/>
        <v>3605.5384615384614</v>
      </c>
      <c r="BW116" s="17">
        <f t="shared" si="56"/>
        <v>3616.2307692307691</v>
      </c>
      <c r="BX116" s="17">
        <f t="shared" si="57"/>
        <v>3536.8461538461538</v>
      </c>
      <c r="BY116" s="17">
        <f t="shared" si="57"/>
        <v>3938.2307692307691</v>
      </c>
      <c r="BZ116" s="17">
        <f t="shared" si="57"/>
        <v>4046.0769230769229</v>
      </c>
      <c r="CA116" s="17">
        <f t="shared" si="57"/>
        <v>2894.9230769230771</v>
      </c>
      <c r="CB116" s="17">
        <f t="shared" si="58"/>
        <v>2917.2307692307691</v>
      </c>
      <c r="CC116" s="17">
        <f t="shared" si="58"/>
        <v>3466.1538461538462</v>
      </c>
      <c r="CF116" s="16">
        <f t="shared" si="145"/>
        <v>4358137.9940828374</v>
      </c>
      <c r="CG116" s="16">
        <f t="shared" si="146"/>
        <v>1229710.3905325448</v>
      </c>
      <c r="CH116" s="16">
        <f t="shared" si="147"/>
        <v>2159091.1479289965</v>
      </c>
      <c r="CI116" s="16">
        <f t="shared" si="148"/>
        <v>718973.54437869857</v>
      </c>
      <c r="CJ116" s="16">
        <f t="shared" si="149"/>
        <v>819860.59763313551</v>
      </c>
      <c r="CK116" s="16">
        <f t="shared" si="150"/>
        <v>264591.53254437854</v>
      </c>
      <c r="CL116" s="16">
        <f t="shared" si="151"/>
        <v>60743.289940828232</v>
      </c>
      <c r="CM116" s="16">
        <f t="shared" si="152"/>
        <v>24360.005917159699</v>
      </c>
      <c r="CN116" s="16">
        <f t="shared" si="153"/>
        <v>6787.2248520709827</v>
      </c>
      <c r="CO116" s="16">
        <f t="shared" si="154"/>
        <v>1468011.8402366866</v>
      </c>
      <c r="CP116" s="16">
        <f t="shared" si="155"/>
        <v>8122061.5443786997</v>
      </c>
      <c r="CQ116" s="16">
        <f t="shared" si="156"/>
        <v>14150329.01775148</v>
      </c>
      <c r="CR116" s="16">
        <f t="shared" si="157"/>
        <v>20052484</v>
      </c>
      <c r="CS116" s="16">
        <f t="shared" si="158"/>
        <v>13133933.544378696</v>
      </c>
      <c r="CT116" s="16">
        <f t="shared" si="159"/>
        <v>14454034.177514793</v>
      </c>
      <c r="CU116" s="16">
        <f t="shared" si="160"/>
        <v>15874707.786982249</v>
      </c>
      <c r="CV116" s="16">
        <f t="shared" si="161"/>
        <v>15007876</v>
      </c>
      <c r="CW116" s="16">
        <f t="shared" si="162"/>
        <v>15481198.224852072</v>
      </c>
      <c r="CX116" s="16">
        <f t="shared" si="163"/>
        <v>20267311.390532538</v>
      </c>
      <c r="CY116" s="16">
        <f t="shared" si="164"/>
        <v>20462400.213017747</v>
      </c>
      <c r="CZ116" s="16">
        <f t="shared" si="165"/>
        <v>16700425.30177515</v>
      </c>
      <c r="DA116" s="16">
        <f t="shared" si="166"/>
        <v>16411847.485207101</v>
      </c>
      <c r="DB116" s="16">
        <f t="shared" si="167"/>
        <v>16325329.443786982</v>
      </c>
      <c r="DC116" s="16">
        <f t="shared" si="168"/>
        <v>16973132.331360951</v>
      </c>
      <c r="DD116" s="16">
        <f t="shared" si="169"/>
        <v>13826956.213017752</v>
      </c>
      <c r="DE116" s="16">
        <f t="shared" si="170"/>
        <v>13036543.455621302</v>
      </c>
      <c r="DF116" s="16">
        <f t="shared" si="171"/>
        <v>22674446.207100589</v>
      </c>
      <c r="DG116" s="16">
        <f t="shared" si="172"/>
        <v>22462495.674556218</v>
      </c>
      <c r="DH116" s="16">
        <f t="shared" si="173"/>
        <v>17560612.597633131</v>
      </c>
    </row>
    <row r="117" spans="1:112">
      <c r="A117" s="5">
        <v>37408</v>
      </c>
      <c r="B117" s="56">
        <v>24554</v>
      </c>
      <c r="C117" s="56">
        <v>23488</v>
      </c>
      <c r="D117" s="17">
        <v>5973</v>
      </c>
      <c r="E117" s="17">
        <v>4243</v>
      </c>
      <c r="G117" s="17">
        <f t="shared" si="121"/>
        <v>52621.153846153844</v>
      </c>
      <c r="H117" s="17">
        <f t="shared" si="122"/>
        <v>40334.384615384617</v>
      </c>
      <c r="I117" s="17">
        <f t="shared" si="59"/>
        <v>41652.076923076922</v>
      </c>
      <c r="J117" s="17">
        <f t="shared" si="59"/>
        <v>41824.615384615383</v>
      </c>
      <c r="K117" s="17">
        <f t="shared" si="59"/>
        <v>41888.615384615383</v>
      </c>
      <c r="L117" s="17">
        <f t="shared" si="47"/>
        <v>43062.153846153844</v>
      </c>
      <c r="M117" s="17">
        <f t="shared" si="47"/>
        <v>45491.923076923078</v>
      </c>
      <c r="N117" s="17">
        <f t="shared" si="47"/>
        <v>47831.846153846156</v>
      </c>
      <c r="O117" s="17">
        <f t="shared" si="47"/>
        <v>49461.230769230766</v>
      </c>
      <c r="P117" s="17">
        <f t="shared" si="48"/>
        <v>49874.076923076922</v>
      </c>
      <c r="Q117" s="17">
        <f t="shared" si="48"/>
        <v>49833.076923076922</v>
      </c>
      <c r="R117" s="17">
        <f t="shared" si="48"/>
        <v>52478.076923076922</v>
      </c>
      <c r="S117" s="17">
        <f t="shared" si="48"/>
        <v>53028.307692307695</v>
      </c>
      <c r="T117" s="17">
        <f t="shared" si="49"/>
        <v>50741.076923076922</v>
      </c>
      <c r="U117" s="17">
        <f t="shared" si="49"/>
        <v>51115.923076923078</v>
      </c>
      <c r="V117" s="17">
        <f t="shared" si="49"/>
        <v>48216</v>
      </c>
      <c r="W117" s="17">
        <f t="shared" si="49"/>
        <v>49096.153846153844</v>
      </c>
      <c r="X117" s="17">
        <f t="shared" si="50"/>
        <v>49444.692307692305</v>
      </c>
      <c r="Y117" s="17">
        <f t="shared" si="50"/>
        <v>48072.384615384617</v>
      </c>
      <c r="Z117" s="17">
        <f t="shared" si="50"/>
        <v>42128.307692307695</v>
      </c>
      <c r="AA117" s="17">
        <f t="shared" si="50"/>
        <v>41733.846153846156</v>
      </c>
      <c r="AB117" s="17">
        <f t="shared" si="51"/>
        <v>40377.461538461539</v>
      </c>
      <c r="AD117" s="52">
        <f t="shared" si="123"/>
        <v>120320648.54437867</v>
      </c>
      <c r="AE117" s="52">
        <f t="shared" si="124"/>
        <v>116565242.75147928</v>
      </c>
      <c r="AF117" s="52">
        <f t="shared" si="125"/>
        <v>115187381.82840236</v>
      </c>
      <c r="AG117" s="52">
        <f t="shared" si="126"/>
        <v>91374481</v>
      </c>
      <c r="AH117" s="52">
        <f t="shared" si="127"/>
        <v>50825931.3609467</v>
      </c>
      <c r="AI117" s="52">
        <f t="shared" si="128"/>
        <v>22937468.171597589</v>
      </c>
      <c r="AJ117" s="52">
        <f t="shared" si="129"/>
        <v>9985113.8520710133</v>
      </c>
      <c r="AK117" s="52">
        <f t="shared" si="130"/>
        <v>7546431.6213017693</v>
      </c>
      <c r="AL117" s="52">
        <f t="shared" si="131"/>
        <v>7773372.9289940763</v>
      </c>
      <c r="AM117" s="52">
        <f t="shared" si="132"/>
        <v>20471.005917159444</v>
      </c>
      <c r="AN117" s="52">
        <f t="shared" si="133"/>
        <v>165774.25443787393</v>
      </c>
      <c r="AO117" s="52">
        <f t="shared" si="134"/>
        <v>3534689.2366863862</v>
      </c>
      <c r="AP117" s="52">
        <f t="shared" si="135"/>
        <v>2265719.6686390433</v>
      </c>
      <c r="AQ117" s="52">
        <f t="shared" si="136"/>
        <v>19405380.408284005</v>
      </c>
      <c r="AR117" s="52">
        <f t="shared" si="137"/>
        <v>12425625</v>
      </c>
      <c r="AS117" s="52">
        <f t="shared" si="138"/>
        <v>10089907.905325448</v>
      </c>
      <c r="AT117" s="52">
        <f t="shared" si="139"/>
        <v>20691301.514792863</v>
      </c>
      <c r="AU117" s="52">
        <f t="shared" si="140"/>
        <v>110099820.40828392</v>
      </c>
      <c r="AV117" s="52">
        <f t="shared" si="141"/>
        <v>118533468.78698215</v>
      </c>
      <c r="AW117" s="52">
        <f t="shared" si="142"/>
        <v>149908001.32544371</v>
      </c>
      <c r="AY117" s="17">
        <f t="shared" si="143"/>
        <v>6257.4615384615381</v>
      </c>
      <c r="AZ117" s="17">
        <f t="shared" si="144"/>
        <v>9744.3076923076915</v>
      </c>
      <c r="BA117" s="17">
        <f t="shared" si="60"/>
        <v>8765.6153846153848</v>
      </c>
      <c r="BB117" s="17">
        <f t="shared" si="60"/>
        <v>9126.0769230769238</v>
      </c>
      <c r="BC117" s="17">
        <f t="shared" si="60"/>
        <v>8504.6153846153848</v>
      </c>
      <c r="BD117" s="17">
        <f t="shared" si="52"/>
        <v>8562.1538461538457</v>
      </c>
      <c r="BE117" s="17">
        <f t="shared" si="52"/>
        <v>7142.3076923076924</v>
      </c>
      <c r="BF117" s="17">
        <f t="shared" si="52"/>
        <v>7410.2307692307695</v>
      </c>
      <c r="BG117" s="17">
        <f t="shared" si="52"/>
        <v>7500.6153846153848</v>
      </c>
      <c r="BH117" s="17">
        <f t="shared" si="53"/>
        <v>7739.0769230769229</v>
      </c>
      <c r="BI117" s="17">
        <f t="shared" si="53"/>
        <v>6445.0769230769229</v>
      </c>
      <c r="BJ117" s="17">
        <f t="shared" si="53"/>
        <v>4806.7692307692305</v>
      </c>
      <c r="BK117" s="17">
        <f t="shared" si="53"/>
        <v>3895</v>
      </c>
      <c r="BL117" s="17">
        <f t="shared" si="54"/>
        <v>3178.6923076923076</v>
      </c>
      <c r="BM117" s="17">
        <f t="shared" si="54"/>
        <v>4032.6153846153848</v>
      </c>
      <c r="BN117" s="17">
        <f t="shared" si="54"/>
        <v>3854.8461538461538</v>
      </c>
      <c r="BO117" s="17">
        <f t="shared" si="54"/>
        <v>3672.3846153846152</v>
      </c>
      <c r="BP117" s="17">
        <f t="shared" si="55"/>
        <v>3782.6923076923076</v>
      </c>
      <c r="BQ117" s="17">
        <f t="shared" si="55"/>
        <v>3722.0769230769229</v>
      </c>
      <c r="BR117" s="17">
        <f t="shared" si="55"/>
        <v>3154.7692307692309</v>
      </c>
      <c r="BS117" s="17">
        <f t="shared" si="55"/>
        <v>3133.1538461538462</v>
      </c>
      <c r="BT117" s="17">
        <f t="shared" si="56"/>
        <v>3570.0769230769229</v>
      </c>
      <c r="BU117" s="17">
        <f t="shared" si="56"/>
        <v>3605.5384615384614</v>
      </c>
      <c r="BV117" s="17">
        <f t="shared" si="56"/>
        <v>3616.2307692307691</v>
      </c>
      <c r="BW117" s="17">
        <f t="shared" si="56"/>
        <v>3536.8461538461538</v>
      </c>
      <c r="BX117" s="17">
        <f t="shared" si="57"/>
        <v>3938.2307692307691</v>
      </c>
      <c r="BY117" s="17">
        <f t="shared" si="57"/>
        <v>4046.0769230769229</v>
      </c>
      <c r="BZ117" s="17">
        <f t="shared" si="57"/>
        <v>2894.9230769230771</v>
      </c>
      <c r="CA117" s="17">
        <f t="shared" si="57"/>
        <v>2917.2307692307691</v>
      </c>
      <c r="CB117" s="17">
        <f t="shared" si="58"/>
        <v>3466.1538461538462</v>
      </c>
      <c r="CC117" s="17">
        <f t="shared" si="58"/>
        <v>3445.1538461538462</v>
      </c>
      <c r="CF117" s="16">
        <f t="shared" si="145"/>
        <v>6290835.7159763342</v>
      </c>
      <c r="CG117" s="16">
        <f t="shared" si="146"/>
        <v>8228954.2248520767</v>
      </c>
      <c r="CH117" s="16">
        <f t="shared" si="147"/>
        <v>5049700.4082840262</v>
      </c>
      <c r="CI117" s="16">
        <f t="shared" si="148"/>
        <v>5311606.6331360945</v>
      </c>
      <c r="CJ117" s="16">
        <f t="shared" si="149"/>
        <v>782952.71597633208</v>
      </c>
      <c r="CK117" s="16">
        <f t="shared" si="150"/>
        <v>1328876.8994082855</v>
      </c>
      <c r="CL117" s="16">
        <f t="shared" si="151"/>
        <v>1545431.4852071018</v>
      </c>
      <c r="CM117" s="16">
        <f t="shared" si="152"/>
        <v>2195184.1479289946</v>
      </c>
      <c r="CN117" s="16">
        <f t="shared" si="153"/>
        <v>35199.532544378751</v>
      </c>
      <c r="CO117" s="16">
        <f t="shared" si="154"/>
        <v>2104508.171597633</v>
      </c>
      <c r="CP117" s="16">
        <f t="shared" si="155"/>
        <v>5581224.5207100576</v>
      </c>
      <c r="CQ117" s="16">
        <f t="shared" si="156"/>
        <v>9478819.9763313588</v>
      </c>
      <c r="CR117" s="16">
        <f t="shared" si="157"/>
        <v>4949940.4082840215</v>
      </c>
      <c r="CS117" s="16">
        <f t="shared" si="158"/>
        <v>5772560.6863905312</v>
      </c>
      <c r="CT117" s="16">
        <f t="shared" si="159"/>
        <v>6682622.6982248509</v>
      </c>
      <c r="CU117" s="16">
        <f t="shared" si="160"/>
        <v>6124482.7455621287</v>
      </c>
      <c r="CV117" s="16">
        <f t="shared" si="161"/>
        <v>6428175.1479289932</v>
      </c>
      <c r="CW117" s="16">
        <f t="shared" si="162"/>
        <v>9626699.5562130138</v>
      </c>
      <c r="CX117" s="16">
        <f t="shared" si="163"/>
        <v>9761298.5562130157</v>
      </c>
      <c r="CY117" s="16">
        <f t="shared" si="164"/>
        <v>7222036.0710059162</v>
      </c>
      <c r="CZ117" s="16">
        <f t="shared" si="165"/>
        <v>7032696.0059171589</v>
      </c>
      <c r="DA117" s="16">
        <f t="shared" si="166"/>
        <v>6976099.9763313597</v>
      </c>
      <c r="DB117" s="16">
        <f t="shared" si="167"/>
        <v>7401748.0710059153</v>
      </c>
      <c r="DC117" s="16">
        <f t="shared" si="168"/>
        <v>5378831.3609467447</v>
      </c>
      <c r="DD117" s="16">
        <f t="shared" si="169"/>
        <v>4890221.9171597622</v>
      </c>
      <c r="DE117" s="16">
        <f t="shared" si="170"/>
        <v>11306664.905325441</v>
      </c>
      <c r="DF117" s="16">
        <f t="shared" si="171"/>
        <v>11157141.591715975</v>
      </c>
      <c r="DG117" s="16">
        <f t="shared" si="172"/>
        <v>7791398.6331360927</v>
      </c>
      <c r="DH117" s="16">
        <f t="shared" si="173"/>
        <v>7909074.5562130157</v>
      </c>
    </row>
    <row r="118" spans="1:112">
      <c r="A118" s="5">
        <v>37438</v>
      </c>
      <c r="B118" s="56">
        <v>38869</v>
      </c>
      <c r="C118" s="56">
        <v>81504</v>
      </c>
      <c r="D118" s="17">
        <v>6567</v>
      </c>
      <c r="E118" s="17">
        <v>4540</v>
      </c>
      <c r="G118" s="17">
        <f t="shared" si="121"/>
        <v>50221.846153846156</v>
      </c>
      <c r="H118" s="17">
        <f t="shared" si="122"/>
        <v>41652.076923076922</v>
      </c>
      <c r="I118" s="17">
        <f t="shared" si="59"/>
        <v>41824.615384615383</v>
      </c>
      <c r="J118" s="17">
        <f t="shared" si="59"/>
        <v>41888.615384615383</v>
      </c>
      <c r="K118" s="17">
        <f t="shared" si="59"/>
        <v>43062.153846153844</v>
      </c>
      <c r="L118" s="17">
        <f t="shared" si="47"/>
        <v>45491.923076923078</v>
      </c>
      <c r="M118" s="17">
        <f t="shared" si="47"/>
        <v>47831.846153846156</v>
      </c>
      <c r="N118" s="17">
        <f t="shared" si="47"/>
        <v>49461.230769230766</v>
      </c>
      <c r="O118" s="17">
        <f t="shared" si="47"/>
        <v>49874.076923076922</v>
      </c>
      <c r="P118" s="17">
        <f t="shared" si="48"/>
        <v>49833.076923076922</v>
      </c>
      <c r="Q118" s="17">
        <f t="shared" si="48"/>
        <v>52478.076923076922</v>
      </c>
      <c r="R118" s="17">
        <f t="shared" si="48"/>
        <v>53028.307692307695</v>
      </c>
      <c r="S118" s="17">
        <f t="shared" si="48"/>
        <v>50741.076923076922</v>
      </c>
      <c r="T118" s="17">
        <f t="shared" si="49"/>
        <v>51115.923076923078</v>
      </c>
      <c r="U118" s="17">
        <f t="shared" si="49"/>
        <v>48216</v>
      </c>
      <c r="V118" s="17">
        <f t="shared" si="49"/>
        <v>49096.153846153844</v>
      </c>
      <c r="W118" s="17">
        <f t="shared" si="49"/>
        <v>49444.692307692305</v>
      </c>
      <c r="X118" s="17">
        <f t="shared" si="50"/>
        <v>48072.384615384617</v>
      </c>
      <c r="Y118" s="17">
        <f t="shared" si="50"/>
        <v>42128.307692307695</v>
      </c>
      <c r="Z118" s="17">
        <f t="shared" si="50"/>
        <v>41733.846153846156</v>
      </c>
      <c r="AA118" s="17">
        <f t="shared" si="50"/>
        <v>40377.461538461539</v>
      </c>
      <c r="AB118" s="17">
        <f t="shared" si="51"/>
        <v>39088.230769230766</v>
      </c>
      <c r="AD118" s="52">
        <f t="shared" si="123"/>
        <v>70513484.591716036</v>
      </c>
      <c r="AE118" s="52">
        <f t="shared" si="124"/>
        <v>69442735.0532545</v>
      </c>
      <c r="AF118" s="52">
        <f t="shared" si="125"/>
        <v>51261193.940828465</v>
      </c>
      <c r="AG118" s="52">
        <f t="shared" si="126"/>
        <v>22372172.313609477</v>
      </c>
      <c r="AH118" s="52">
        <f t="shared" si="127"/>
        <v>5712100</v>
      </c>
      <c r="AI118" s="52">
        <f t="shared" si="128"/>
        <v>578535.76331361802</v>
      </c>
      <c r="AJ118" s="52">
        <f t="shared" si="129"/>
        <v>120943.43786982482</v>
      </c>
      <c r="AK118" s="52">
        <f t="shared" si="130"/>
        <v>151141.51479290202</v>
      </c>
      <c r="AL118" s="52">
        <f t="shared" si="131"/>
        <v>5090577.2840236537</v>
      </c>
      <c r="AM118" s="52">
        <f t="shared" si="132"/>
        <v>7876226.3668639082</v>
      </c>
      <c r="AN118" s="52">
        <f t="shared" si="133"/>
        <v>269600.59171597287</v>
      </c>
      <c r="AO118" s="52">
        <f t="shared" si="134"/>
        <v>799373.54437869624</v>
      </c>
      <c r="AP118" s="52">
        <f t="shared" si="135"/>
        <v>4023418.7928994172</v>
      </c>
      <c r="AQ118" s="52">
        <f t="shared" si="136"/>
        <v>1267183.1715976433</v>
      </c>
      <c r="AR118" s="52">
        <f t="shared" si="137"/>
        <v>603968.10059172381</v>
      </c>
      <c r="AS118" s="52">
        <f t="shared" si="138"/>
        <v>4620184.9053254463</v>
      </c>
      <c r="AT118" s="52">
        <f t="shared" si="139"/>
        <v>65505364.828402355</v>
      </c>
      <c r="AU118" s="52">
        <f t="shared" si="140"/>
        <v>72046144</v>
      </c>
      <c r="AV118" s="52">
        <f t="shared" si="141"/>
        <v>96911908.455621332</v>
      </c>
      <c r="AW118" s="52">
        <f t="shared" si="142"/>
        <v>123957391.53254451</v>
      </c>
      <c r="AY118" s="17">
        <f t="shared" si="143"/>
        <v>6277.5384615384619</v>
      </c>
      <c r="AZ118" s="17">
        <f t="shared" si="144"/>
        <v>8765.6153846153848</v>
      </c>
      <c r="BA118" s="17">
        <f t="shared" si="60"/>
        <v>9126.0769230769238</v>
      </c>
      <c r="BB118" s="17">
        <f t="shared" si="60"/>
        <v>8504.6153846153848</v>
      </c>
      <c r="BC118" s="17">
        <f t="shared" si="60"/>
        <v>8562.1538461538457</v>
      </c>
      <c r="BD118" s="17">
        <f t="shared" si="52"/>
        <v>7142.3076923076924</v>
      </c>
      <c r="BE118" s="17">
        <f t="shared" si="52"/>
        <v>7410.2307692307695</v>
      </c>
      <c r="BF118" s="17">
        <f t="shared" si="52"/>
        <v>7500.6153846153848</v>
      </c>
      <c r="BG118" s="17">
        <f t="shared" si="52"/>
        <v>7739.0769230769229</v>
      </c>
      <c r="BH118" s="17">
        <f t="shared" si="53"/>
        <v>6445.0769230769229</v>
      </c>
      <c r="BI118" s="17">
        <f t="shared" si="53"/>
        <v>4806.7692307692305</v>
      </c>
      <c r="BJ118" s="17">
        <f t="shared" si="53"/>
        <v>3895</v>
      </c>
      <c r="BK118" s="17">
        <f t="shared" si="53"/>
        <v>3178.6923076923076</v>
      </c>
      <c r="BL118" s="17">
        <f t="shared" si="54"/>
        <v>4032.6153846153848</v>
      </c>
      <c r="BM118" s="17">
        <f t="shared" si="54"/>
        <v>3854.8461538461538</v>
      </c>
      <c r="BN118" s="17">
        <f t="shared" si="54"/>
        <v>3672.3846153846152</v>
      </c>
      <c r="BO118" s="17">
        <f t="shared" si="54"/>
        <v>3782.6923076923076</v>
      </c>
      <c r="BP118" s="17">
        <f t="shared" si="55"/>
        <v>3722.0769230769229</v>
      </c>
      <c r="BQ118" s="17">
        <f t="shared" si="55"/>
        <v>3154.7692307692309</v>
      </c>
      <c r="BR118" s="17">
        <f t="shared" si="55"/>
        <v>3133.1538461538462</v>
      </c>
      <c r="BS118" s="17">
        <f t="shared" si="55"/>
        <v>3570.0769230769229</v>
      </c>
      <c r="BT118" s="17">
        <f t="shared" si="56"/>
        <v>3605.5384615384614</v>
      </c>
      <c r="BU118" s="17">
        <f t="shared" si="56"/>
        <v>3616.2307692307691</v>
      </c>
      <c r="BV118" s="17">
        <f t="shared" si="56"/>
        <v>3536.8461538461538</v>
      </c>
      <c r="BW118" s="17">
        <f t="shared" si="56"/>
        <v>3938.2307692307691</v>
      </c>
      <c r="BX118" s="17">
        <f t="shared" si="57"/>
        <v>4046.0769230769229</v>
      </c>
      <c r="BY118" s="17">
        <f t="shared" si="57"/>
        <v>2894.9230769230771</v>
      </c>
      <c r="BZ118" s="17">
        <f t="shared" si="57"/>
        <v>2917.2307692307691</v>
      </c>
      <c r="CA118" s="17">
        <f t="shared" si="57"/>
        <v>3466.1538461538462</v>
      </c>
      <c r="CB118" s="17">
        <f t="shared" si="58"/>
        <v>3445.1538461538462</v>
      </c>
      <c r="CC118" s="17">
        <f t="shared" si="58"/>
        <v>3632.0769230769229</v>
      </c>
      <c r="CF118" s="16">
        <f t="shared" si="145"/>
        <v>8114171.3668639073</v>
      </c>
      <c r="CG118" s="16">
        <f t="shared" si="146"/>
        <v>4959871.6213017739</v>
      </c>
      <c r="CH118" s="16">
        <f t="shared" si="147"/>
        <v>5219467.4556212984</v>
      </c>
      <c r="CI118" s="16">
        <f t="shared" si="148"/>
        <v>747825.82248520665</v>
      </c>
      <c r="CJ118" s="16">
        <f t="shared" si="149"/>
        <v>1282991.8639053253</v>
      </c>
      <c r="CK118" s="16">
        <f t="shared" si="150"/>
        <v>1495917.1597633131</v>
      </c>
      <c r="CL118" s="16">
        <f t="shared" si="151"/>
        <v>2136094.6745562116</v>
      </c>
      <c r="CM118" s="16">
        <f t="shared" si="152"/>
        <v>28069.13609467437</v>
      </c>
      <c r="CN118" s="16">
        <f t="shared" si="153"/>
        <v>2163162.1301775165</v>
      </c>
      <c r="CO118" s="16">
        <f t="shared" si="154"/>
        <v>5676489.5207100604</v>
      </c>
      <c r="CP118" s="16">
        <f t="shared" si="155"/>
        <v>9602847.4852071032</v>
      </c>
      <c r="CQ118" s="16">
        <f t="shared" si="156"/>
        <v>5039679.6213017758</v>
      </c>
      <c r="CR118" s="16">
        <f t="shared" si="157"/>
        <v>5869438.0177514814</v>
      </c>
      <c r="CS118" s="16">
        <f t="shared" si="158"/>
        <v>6786826.5621301802</v>
      </c>
      <c r="CT118" s="16">
        <f t="shared" si="159"/>
        <v>6224257.3313609492</v>
      </c>
      <c r="CU118" s="16">
        <f t="shared" si="160"/>
        <v>6530383.6745562162</v>
      </c>
      <c r="CV118" s="16">
        <f t="shared" si="161"/>
        <v>9751687.6686390545</v>
      </c>
      <c r="CW118" s="16">
        <f t="shared" si="162"/>
        <v>9887154.609467458</v>
      </c>
      <c r="CX118" s="16">
        <f t="shared" si="163"/>
        <v>7330347.9822485242</v>
      </c>
      <c r="CY118" s="16">
        <f t="shared" si="164"/>
        <v>7139584.0000000028</v>
      </c>
      <c r="CZ118" s="16">
        <f t="shared" si="165"/>
        <v>7082558.6331360973</v>
      </c>
      <c r="DA118" s="16">
        <f t="shared" si="166"/>
        <v>7511394.3254437894</v>
      </c>
      <c r="DB118" s="16">
        <f t="shared" si="167"/>
        <v>5472360.4792899434</v>
      </c>
      <c r="DC118" s="16">
        <f t="shared" si="168"/>
        <v>4979420.5976331383</v>
      </c>
      <c r="DD118" s="16">
        <f t="shared" si="169"/>
        <v>11442086.840236688</v>
      </c>
      <c r="DE118" s="16">
        <f t="shared" si="170"/>
        <v>11291667.786982251</v>
      </c>
      <c r="DF118" s="16">
        <f t="shared" si="171"/>
        <v>7903883.455621304</v>
      </c>
      <c r="DG118" s="16">
        <f t="shared" si="172"/>
        <v>8022402.609467457</v>
      </c>
      <c r="DH118" s="16">
        <f t="shared" si="173"/>
        <v>6998466.7514792932</v>
      </c>
    </row>
    <row r="119" spans="1:112">
      <c r="A119" s="5">
        <v>37469</v>
      </c>
      <c r="B119" s="56">
        <v>18899</v>
      </c>
      <c r="C119" s="56">
        <v>13805</v>
      </c>
      <c r="D119" s="17">
        <v>7697</v>
      </c>
      <c r="E119" s="17">
        <v>4773</v>
      </c>
      <c r="G119" s="17">
        <f t="shared" si="121"/>
        <v>44368.769230769234</v>
      </c>
      <c r="H119" s="17">
        <f t="shared" si="122"/>
        <v>41824.615384615383</v>
      </c>
      <c r="I119" s="17">
        <f t="shared" si="59"/>
        <v>41888.615384615383</v>
      </c>
      <c r="J119" s="17">
        <f t="shared" si="59"/>
        <v>43062.153846153844</v>
      </c>
      <c r="K119" s="17">
        <f t="shared" si="59"/>
        <v>45491.923076923078</v>
      </c>
      <c r="L119" s="17">
        <f t="shared" si="47"/>
        <v>47831.846153846156</v>
      </c>
      <c r="M119" s="17">
        <f t="shared" si="47"/>
        <v>49461.230769230766</v>
      </c>
      <c r="N119" s="17">
        <f t="shared" si="47"/>
        <v>49874.076923076922</v>
      </c>
      <c r="O119" s="17">
        <f t="shared" si="47"/>
        <v>49833.076923076922</v>
      </c>
      <c r="P119" s="17">
        <f t="shared" si="48"/>
        <v>52478.076923076922</v>
      </c>
      <c r="Q119" s="17">
        <f t="shared" si="48"/>
        <v>53028.307692307695</v>
      </c>
      <c r="R119" s="17">
        <f t="shared" si="48"/>
        <v>50741.076923076922</v>
      </c>
      <c r="S119" s="17">
        <f t="shared" si="48"/>
        <v>51115.923076923078</v>
      </c>
      <c r="T119" s="17">
        <f t="shared" si="49"/>
        <v>48216</v>
      </c>
      <c r="U119" s="17">
        <f t="shared" si="49"/>
        <v>49096.153846153844</v>
      </c>
      <c r="V119" s="17">
        <f t="shared" si="49"/>
        <v>49444.692307692305</v>
      </c>
      <c r="W119" s="17">
        <f t="shared" si="49"/>
        <v>48072.384615384617</v>
      </c>
      <c r="X119" s="17">
        <f t="shared" si="50"/>
        <v>42128.307692307695</v>
      </c>
      <c r="Y119" s="17">
        <f t="shared" si="50"/>
        <v>41733.846153846156</v>
      </c>
      <c r="Z119" s="17">
        <f t="shared" si="50"/>
        <v>40377.461538461539</v>
      </c>
      <c r="AA119" s="17">
        <f t="shared" si="50"/>
        <v>39088.230769230766</v>
      </c>
      <c r="AB119" s="17">
        <f t="shared" si="51"/>
        <v>38433.846153846156</v>
      </c>
      <c r="AD119" s="52">
        <f t="shared" si="123"/>
        <v>6151163.1005917406</v>
      </c>
      <c r="AE119" s="52">
        <f t="shared" si="124"/>
        <v>1707243.7633136241</v>
      </c>
      <c r="AF119" s="52">
        <f t="shared" si="125"/>
        <v>1261474.5621301725</v>
      </c>
      <c r="AG119" s="52">
        <f t="shared" si="126"/>
        <v>11992901.77514792</v>
      </c>
      <c r="AH119" s="52">
        <f t="shared" si="127"/>
        <v>25933164.520709991</v>
      </c>
      <c r="AI119" s="52">
        <f t="shared" si="128"/>
        <v>30308412.786982201</v>
      </c>
      <c r="AJ119" s="52">
        <f t="shared" si="129"/>
        <v>29858658.556212969</v>
      </c>
      <c r="AK119" s="52">
        <f t="shared" si="130"/>
        <v>65760871.248520635</v>
      </c>
      <c r="AL119" s="52">
        <f t="shared" si="131"/>
        <v>74987606.366863891</v>
      </c>
      <c r="AM119" s="52">
        <f t="shared" si="132"/>
        <v>40606305.32544373</v>
      </c>
      <c r="AN119" s="52">
        <f t="shared" si="133"/>
        <v>45524085.02366861</v>
      </c>
      <c r="AO119" s="52">
        <f t="shared" si="134"/>
        <v>14801184.591715951</v>
      </c>
      <c r="AP119" s="52">
        <f t="shared" si="135"/>
        <v>22348165.301775094</v>
      </c>
      <c r="AQ119" s="52">
        <f t="shared" si="136"/>
        <v>25764995.082840174</v>
      </c>
      <c r="AR119" s="52">
        <f t="shared" si="137"/>
        <v>13716766.917159751</v>
      </c>
      <c r="AS119" s="52">
        <f t="shared" si="138"/>
        <v>5019667.9053254463</v>
      </c>
      <c r="AT119" s="52">
        <f t="shared" si="139"/>
        <v>6942819.6213017814</v>
      </c>
      <c r="AU119" s="52">
        <f t="shared" si="140"/>
        <v>15930537.094674578</v>
      </c>
      <c r="AV119" s="52">
        <f t="shared" si="141"/>
        <v>27884086.443787053</v>
      </c>
      <c r="AW119" s="52">
        <f t="shared" si="142"/>
        <v>35223311.928994097</v>
      </c>
      <c r="AY119" s="17">
        <f t="shared" si="143"/>
        <v>6430.3076923076924</v>
      </c>
      <c r="AZ119" s="17">
        <f t="shared" si="144"/>
        <v>9126.0769230769238</v>
      </c>
      <c r="BA119" s="17">
        <f t="shared" si="60"/>
        <v>8504.6153846153848</v>
      </c>
      <c r="BB119" s="17">
        <f t="shared" si="60"/>
        <v>8562.1538461538457</v>
      </c>
      <c r="BC119" s="17">
        <f t="shared" si="60"/>
        <v>7142.3076923076924</v>
      </c>
      <c r="BD119" s="17">
        <f t="shared" si="52"/>
        <v>7410.2307692307695</v>
      </c>
      <c r="BE119" s="17">
        <f t="shared" si="52"/>
        <v>7500.6153846153848</v>
      </c>
      <c r="BF119" s="17">
        <f t="shared" si="52"/>
        <v>7739.0769230769229</v>
      </c>
      <c r="BG119" s="17">
        <f t="shared" si="52"/>
        <v>6445.0769230769229</v>
      </c>
      <c r="BH119" s="17">
        <f t="shared" si="53"/>
        <v>4806.7692307692305</v>
      </c>
      <c r="BI119" s="17">
        <f t="shared" si="53"/>
        <v>3895</v>
      </c>
      <c r="BJ119" s="17">
        <f t="shared" si="53"/>
        <v>3178.6923076923076</v>
      </c>
      <c r="BK119" s="17">
        <f t="shared" si="53"/>
        <v>4032.6153846153848</v>
      </c>
      <c r="BL119" s="17">
        <f t="shared" si="54"/>
        <v>3854.8461538461538</v>
      </c>
      <c r="BM119" s="17">
        <f t="shared" si="54"/>
        <v>3672.3846153846152</v>
      </c>
      <c r="BN119" s="17">
        <f t="shared" si="54"/>
        <v>3782.6923076923076</v>
      </c>
      <c r="BO119" s="17">
        <f t="shared" si="54"/>
        <v>3722.0769230769229</v>
      </c>
      <c r="BP119" s="17">
        <f t="shared" si="55"/>
        <v>3154.7692307692309</v>
      </c>
      <c r="BQ119" s="17">
        <f t="shared" si="55"/>
        <v>3133.1538461538462</v>
      </c>
      <c r="BR119" s="17">
        <f t="shared" si="55"/>
        <v>3570.0769230769229</v>
      </c>
      <c r="BS119" s="17">
        <f t="shared" si="55"/>
        <v>3605.5384615384614</v>
      </c>
      <c r="BT119" s="17">
        <f t="shared" si="56"/>
        <v>3616.2307692307691</v>
      </c>
      <c r="BU119" s="17">
        <f t="shared" si="56"/>
        <v>3536.8461538461538</v>
      </c>
      <c r="BV119" s="17">
        <f t="shared" si="56"/>
        <v>3938.2307692307691</v>
      </c>
      <c r="BW119" s="17">
        <f t="shared" si="56"/>
        <v>4046.0769230769229</v>
      </c>
      <c r="BX119" s="17">
        <f t="shared" si="57"/>
        <v>2894.9230769230771</v>
      </c>
      <c r="BY119" s="17">
        <f t="shared" si="57"/>
        <v>2917.2307692307691</v>
      </c>
      <c r="BZ119" s="17">
        <f t="shared" si="57"/>
        <v>3466.1538461538462</v>
      </c>
      <c r="CA119" s="17">
        <f t="shared" si="57"/>
        <v>3445.1538461538462</v>
      </c>
      <c r="CB119" s="17">
        <f t="shared" si="58"/>
        <v>3632.0769230769229</v>
      </c>
      <c r="CC119" s="17">
        <f t="shared" si="58"/>
        <v>3669.9230769230771</v>
      </c>
      <c r="CF119" s="16">
        <f t="shared" si="145"/>
        <v>4302752.4023668645</v>
      </c>
      <c r="CG119" s="16">
        <f t="shared" si="146"/>
        <v>4544768.0236686366</v>
      </c>
      <c r="CH119" s="16">
        <f t="shared" si="147"/>
        <v>506944</v>
      </c>
      <c r="CI119" s="16">
        <f t="shared" si="148"/>
        <v>960249.23668639094</v>
      </c>
      <c r="CJ119" s="16">
        <f t="shared" si="149"/>
        <v>1145558.5562130178</v>
      </c>
      <c r="CK119" s="16">
        <f t="shared" si="150"/>
        <v>1712876.8994082832</v>
      </c>
      <c r="CL119" s="16">
        <f t="shared" si="151"/>
        <v>218.13017751478463</v>
      </c>
      <c r="CM119" s="16">
        <f t="shared" si="152"/>
        <v>2635877.1360946759</v>
      </c>
      <c r="CN119" s="16">
        <f t="shared" si="153"/>
        <v>6427785.0946745565</v>
      </c>
      <c r="CO119" s="16">
        <f t="shared" si="154"/>
        <v>10573002.609467456</v>
      </c>
      <c r="CP119" s="16">
        <f t="shared" si="155"/>
        <v>5748928.4023668636</v>
      </c>
      <c r="CQ119" s="16">
        <f t="shared" si="156"/>
        <v>6633002.1360946754</v>
      </c>
      <c r="CR119" s="16">
        <f t="shared" si="157"/>
        <v>7606139.6982248528</v>
      </c>
      <c r="CS119" s="16">
        <f t="shared" si="158"/>
        <v>7009867.2248520721</v>
      </c>
      <c r="CT119" s="16">
        <f t="shared" si="159"/>
        <v>7334513.8994082855</v>
      </c>
      <c r="CU119" s="16">
        <f t="shared" si="160"/>
        <v>10729152.213017751</v>
      </c>
      <c r="CV119" s="16">
        <f t="shared" si="161"/>
        <v>10871223.485207101</v>
      </c>
      <c r="CW119" s="16">
        <f t="shared" si="162"/>
        <v>8180920.0532544395</v>
      </c>
      <c r="CX119" s="16">
        <f t="shared" si="163"/>
        <v>7979321.2071005926</v>
      </c>
      <c r="CY119" s="16">
        <f t="shared" si="164"/>
        <v>7919028.9289940838</v>
      </c>
      <c r="CZ119" s="16">
        <f t="shared" si="165"/>
        <v>8372119.6745562134</v>
      </c>
      <c r="DA119" s="16">
        <f t="shared" si="166"/>
        <v>6210447.3905325457</v>
      </c>
      <c r="DB119" s="16">
        <f t="shared" si="167"/>
        <v>5684556.3609467465</v>
      </c>
      <c r="DC119" s="16">
        <f t="shared" si="168"/>
        <v>12498944.378698224</v>
      </c>
      <c r="DD119" s="16">
        <f t="shared" si="169"/>
        <v>12341709.467455624</v>
      </c>
      <c r="DE119" s="16">
        <f t="shared" si="170"/>
        <v>8786208.0236686394</v>
      </c>
      <c r="DF119" s="16">
        <f t="shared" si="171"/>
        <v>8911143.4852071013</v>
      </c>
      <c r="DG119" s="16">
        <f t="shared" si="172"/>
        <v>7830095.4378698245</v>
      </c>
      <c r="DH119" s="16">
        <f t="shared" si="173"/>
        <v>7619723.2248520702</v>
      </c>
    </row>
    <row r="120" spans="1:112">
      <c r="A120" s="5">
        <v>37500</v>
      </c>
      <c r="B120" s="56">
        <v>24220</v>
      </c>
      <c r="C120" s="56">
        <v>22440</v>
      </c>
      <c r="D120" s="17">
        <v>298</v>
      </c>
      <c r="E120" s="17">
        <v>1401</v>
      </c>
      <c r="G120" s="17">
        <f t="shared" si="121"/>
        <v>40620.538461538461</v>
      </c>
      <c r="H120" s="17">
        <f t="shared" si="122"/>
        <v>41888.615384615383</v>
      </c>
      <c r="I120" s="17">
        <f t="shared" si="59"/>
        <v>43062.153846153844</v>
      </c>
      <c r="J120" s="17">
        <f t="shared" si="59"/>
        <v>45491.923076923078</v>
      </c>
      <c r="K120" s="17">
        <f t="shared" si="59"/>
        <v>47831.846153846156</v>
      </c>
      <c r="L120" s="17">
        <f t="shared" si="47"/>
        <v>49461.230769230766</v>
      </c>
      <c r="M120" s="17">
        <f t="shared" si="47"/>
        <v>49874.076923076922</v>
      </c>
      <c r="N120" s="17">
        <f t="shared" si="47"/>
        <v>49833.076923076922</v>
      </c>
      <c r="O120" s="17">
        <f t="shared" si="47"/>
        <v>52478.076923076922</v>
      </c>
      <c r="P120" s="17">
        <f t="shared" si="48"/>
        <v>53028.307692307695</v>
      </c>
      <c r="Q120" s="17">
        <f t="shared" si="48"/>
        <v>50741.076923076922</v>
      </c>
      <c r="R120" s="17">
        <f t="shared" si="48"/>
        <v>51115.923076923078</v>
      </c>
      <c r="S120" s="17">
        <f t="shared" si="48"/>
        <v>48216</v>
      </c>
      <c r="T120" s="17">
        <f t="shared" si="49"/>
        <v>49096.153846153844</v>
      </c>
      <c r="U120" s="17">
        <f t="shared" si="49"/>
        <v>49444.692307692305</v>
      </c>
      <c r="V120" s="17">
        <f t="shared" si="49"/>
        <v>48072.384615384617</v>
      </c>
      <c r="W120" s="17">
        <f t="shared" si="49"/>
        <v>42128.307692307695</v>
      </c>
      <c r="X120" s="17">
        <f t="shared" si="50"/>
        <v>41733.846153846156</v>
      </c>
      <c r="Y120" s="17">
        <f t="shared" si="50"/>
        <v>40377.461538461539</v>
      </c>
      <c r="Z120" s="17">
        <f t="shared" si="50"/>
        <v>39088.230769230766</v>
      </c>
      <c r="AA120" s="17">
        <f t="shared" si="50"/>
        <v>38433.846153846156</v>
      </c>
      <c r="AB120" s="17">
        <f t="shared" si="51"/>
        <v>33903</v>
      </c>
      <c r="AD120" s="52">
        <f t="shared" si="123"/>
        <v>5961485.6863905247</v>
      </c>
      <c r="AE120" s="52">
        <f t="shared" si="124"/>
        <v>23730388.071005933</v>
      </c>
      <c r="AF120" s="52">
        <f t="shared" si="125"/>
        <v>52002958.633136138</v>
      </c>
      <c r="AG120" s="52">
        <f t="shared" si="126"/>
        <v>78157840.479289889</v>
      </c>
      <c r="AH120" s="52">
        <f t="shared" si="127"/>
        <v>85627974.059171587</v>
      </c>
      <c r="AI120" s="52">
        <f t="shared" si="128"/>
        <v>84870864.905325428</v>
      </c>
      <c r="AJ120" s="52">
        <f t="shared" si="129"/>
        <v>140601218.36686391</v>
      </c>
      <c r="AK120" s="52">
        <f t="shared" si="130"/>
        <v>153952737.28402376</v>
      </c>
      <c r="AL120" s="52">
        <f t="shared" si="131"/>
        <v>102425298.75147928</v>
      </c>
      <c r="AM120" s="52">
        <f t="shared" si="132"/>
        <v>110153098.2248521</v>
      </c>
      <c r="AN120" s="52">
        <f t="shared" si="133"/>
        <v>57691035.98224853</v>
      </c>
      <c r="AO120" s="52">
        <f t="shared" si="134"/>
        <v>71836056.147928968</v>
      </c>
      <c r="AP120" s="52">
        <f t="shared" si="135"/>
        <v>77865691.100591674</v>
      </c>
      <c r="AQ120" s="52">
        <f t="shared" si="136"/>
        <v>55530011.100591749</v>
      </c>
      <c r="AR120" s="52">
        <f t="shared" si="137"/>
        <v>2273368.0532544479</v>
      </c>
      <c r="AS120" s="52">
        <f t="shared" si="138"/>
        <v>1239454.0177514856</v>
      </c>
      <c r="AT120" s="52">
        <f t="shared" si="139"/>
        <v>59086.390532543832</v>
      </c>
      <c r="AU120" s="52">
        <f t="shared" si="140"/>
        <v>2347966.8639053339</v>
      </c>
      <c r="AV120" s="52">
        <f t="shared" si="141"/>
        <v>4781623.2485206975</v>
      </c>
      <c r="AW120" s="52">
        <f t="shared" si="142"/>
        <v>45125322.982248515</v>
      </c>
      <c r="AY120" s="17">
        <f t="shared" si="143"/>
        <v>3813.9230769230771</v>
      </c>
      <c r="AZ120" s="17">
        <f t="shared" si="144"/>
        <v>8504.6153846153848</v>
      </c>
      <c r="BA120" s="17">
        <f t="shared" si="60"/>
        <v>8562.1538461538457</v>
      </c>
      <c r="BB120" s="17">
        <f t="shared" si="60"/>
        <v>7142.3076923076924</v>
      </c>
      <c r="BC120" s="17">
        <f t="shared" si="60"/>
        <v>7410.2307692307695</v>
      </c>
      <c r="BD120" s="17">
        <f t="shared" si="52"/>
        <v>7500.6153846153848</v>
      </c>
      <c r="BE120" s="17">
        <f t="shared" si="52"/>
        <v>7739.0769230769229</v>
      </c>
      <c r="BF120" s="17">
        <f t="shared" si="52"/>
        <v>6445.0769230769229</v>
      </c>
      <c r="BG120" s="17">
        <f t="shared" si="52"/>
        <v>4806.7692307692305</v>
      </c>
      <c r="BH120" s="17">
        <f t="shared" si="53"/>
        <v>3895</v>
      </c>
      <c r="BI120" s="17">
        <f t="shared" si="53"/>
        <v>3178.6923076923076</v>
      </c>
      <c r="BJ120" s="17">
        <f t="shared" si="53"/>
        <v>4032.6153846153848</v>
      </c>
      <c r="BK120" s="17">
        <f t="shared" si="53"/>
        <v>3854.8461538461538</v>
      </c>
      <c r="BL120" s="17">
        <f t="shared" si="54"/>
        <v>3672.3846153846152</v>
      </c>
      <c r="BM120" s="17">
        <f t="shared" si="54"/>
        <v>3782.6923076923076</v>
      </c>
      <c r="BN120" s="17">
        <f t="shared" si="54"/>
        <v>3722.0769230769229</v>
      </c>
      <c r="BO120" s="17">
        <f t="shared" si="54"/>
        <v>3154.7692307692309</v>
      </c>
      <c r="BP120" s="17">
        <f t="shared" si="55"/>
        <v>3133.1538461538462</v>
      </c>
      <c r="BQ120" s="17">
        <f t="shared" si="55"/>
        <v>3570.0769230769229</v>
      </c>
      <c r="BR120" s="17">
        <f t="shared" si="55"/>
        <v>3605.5384615384614</v>
      </c>
      <c r="BS120" s="17">
        <f t="shared" si="55"/>
        <v>3616.2307692307691</v>
      </c>
      <c r="BT120" s="17">
        <f t="shared" si="56"/>
        <v>3536.8461538461538</v>
      </c>
      <c r="BU120" s="17">
        <f t="shared" si="56"/>
        <v>3938.2307692307691</v>
      </c>
      <c r="BV120" s="17">
        <f t="shared" si="56"/>
        <v>4046.0769230769229</v>
      </c>
      <c r="BW120" s="17">
        <f t="shared" si="56"/>
        <v>2894.9230769230771</v>
      </c>
      <c r="BX120" s="17">
        <f t="shared" si="57"/>
        <v>2917.2307692307691</v>
      </c>
      <c r="BY120" s="17">
        <f t="shared" si="57"/>
        <v>3466.1538461538462</v>
      </c>
      <c r="BZ120" s="17">
        <f t="shared" si="57"/>
        <v>3445.1538461538462</v>
      </c>
      <c r="CA120" s="17">
        <f t="shared" si="57"/>
        <v>3632.0769230769229</v>
      </c>
      <c r="CB120" s="17">
        <f t="shared" si="58"/>
        <v>3669.9230769230771</v>
      </c>
      <c r="CC120" s="17">
        <f t="shared" si="58"/>
        <v>3768.4615384615386</v>
      </c>
      <c r="CF120" s="16">
        <f t="shared" si="145"/>
        <v>22545695.437869817</v>
      </c>
      <c r="CG120" s="16">
        <f t="shared" si="146"/>
        <v>11078144.147928992</v>
      </c>
      <c r="CH120" s="16">
        <f t="shared" si="147"/>
        <v>12933429.01775148</v>
      </c>
      <c r="CI120" s="16">
        <f t="shared" si="148"/>
        <v>13591700.171597634</v>
      </c>
      <c r="CJ120" s="16">
        <f t="shared" si="149"/>
        <v>15406832.715976328</v>
      </c>
      <c r="CK120" s="16">
        <f t="shared" si="150"/>
        <v>6922970.5621301755</v>
      </c>
      <c r="CL120" s="16">
        <f t="shared" si="151"/>
        <v>985743.48520709958</v>
      </c>
      <c r="CM120" s="16">
        <f t="shared" si="152"/>
        <v>6573.4674556212676</v>
      </c>
      <c r="CN120" s="16">
        <f t="shared" si="153"/>
        <v>403518.13017751515</v>
      </c>
      <c r="CO120" s="16">
        <f t="shared" si="154"/>
        <v>47826.325443786955</v>
      </c>
      <c r="CP120" s="16">
        <f t="shared" si="155"/>
        <v>1674.698224852051</v>
      </c>
      <c r="CQ120" s="16">
        <f t="shared" si="156"/>
        <v>20033.136094674654</v>
      </c>
      <c r="CR120" s="16">
        <f t="shared" si="157"/>
        <v>975.36094674557955</v>
      </c>
      <c r="CS120" s="16">
        <f t="shared" si="158"/>
        <v>8435.7159763314376</v>
      </c>
      <c r="CT120" s="16">
        <f t="shared" si="159"/>
        <v>434483.79289940832</v>
      </c>
      <c r="CU120" s="16">
        <f t="shared" si="160"/>
        <v>463446.74556213041</v>
      </c>
      <c r="CV120" s="16">
        <f t="shared" si="161"/>
        <v>59460.946745562338</v>
      </c>
      <c r="CW120" s="16">
        <f t="shared" si="162"/>
        <v>43424.147928994214</v>
      </c>
      <c r="CX120" s="16">
        <f t="shared" si="163"/>
        <v>39082.248520710215</v>
      </c>
      <c r="CY120" s="16">
        <f t="shared" si="164"/>
        <v>76771.621301775289</v>
      </c>
      <c r="CZ120" s="16">
        <f t="shared" si="165"/>
        <v>15452.402366863809</v>
      </c>
      <c r="DA120" s="16">
        <f t="shared" si="166"/>
        <v>53895.408284023477</v>
      </c>
      <c r="DB120" s="16">
        <f t="shared" si="167"/>
        <v>844561</v>
      </c>
      <c r="DC120" s="16">
        <f t="shared" si="168"/>
        <v>804057.09467455687</v>
      </c>
      <c r="DD120" s="16">
        <f t="shared" si="169"/>
        <v>120943.43786982261</v>
      </c>
      <c r="DE120" s="16">
        <f t="shared" si="170"/>
        <v>135990.74556213029</v>
      </c>
      <c r="DF120" s="16">
        <f t="shared" si="171"/>
        <v>33068.023668639209</v>
      </c>
      <c r="DG120" s="16">
        <f t="shared" si="172"/>
        <v>20736</v>
      </c>
      <c r="DH120" s="16">
        <f t="shared" si="173"/>
        <v>2066.7514792899506</v>
      </c>
    </row>
    <row r="121" spans="1:112">
      <c r="A121" s="5">
        <v>37530</v>
      </c>
      <c r="B121" s="56">
        <v>37314</v>
      </c>
      <c r="C121" s="56">
        <v>31432</v>
      </c>
      <c r="D121" s="17">
        <v>15708</v>
      </c>
      <c r="E121" s="17">
        <v>1022</v>
      </c>
      <c r="G121" s="17">
        <f t="shared" si="121"/>
        <v>39051.846153846156</v>
      </c>
      <c r="H121" s="17">
        <f t="shared" si="122"/>
        <v>43062.153846153844</v>
      </c>
      <c r="I121" s="17">
        <f t="shared" si="59"/>
        <v>45491.923076923078</v>
      </c>
      <c r="J121" s="17">
        <f t="shared" si="59"/>
        <v>47831.846153846156</v>
      </c>
      <c r="K121" s="17">
        <f t="shared" si="59"/>
        <v>49461.230769230766</v>
      </c>
      <c r="L121" s="17">
        <f t="shared" si="47"/>
        <v>49874.076923076922</v>
      </c>
      <c r="M121" s="17">
        <f t="shared" si="47"/>
        <v>49833.076923076922</v>
      </c>
      <c r="N121" s="17">
        <f t="shared" si="47"/>
        <v>52478.076923076922</v>
      </c>
      <c r="O121" s="17">
        <f t="shared" si="47"/>
        <v>53028.307692307695</v>
      </c>
      <c r="P121" s="17">
        <f t="shared" si="48"/>
        <v>50741.076923076922</v>
      </c>
      <c r="Q121" s="17">
        <f t="shared" si="48"/>
        <v>51115.923076923078</v>
      </c>
      <c r="R121" s="17">
        <f t="shared" si="48"/>
        <v>48216</v>
      </c>
      <c r="S121" s="17">
        <f t="shared" si="48"/>
        <v>49096.153846153844</v>
      </c>
      <c r="T121" s="17">
        <f t="shared" si="49"/>
        <v>49444.692307692305</v>
      </c>
      <c r="U121" s="17">
        <f t="shared" si="49"/>
        <v>48072.384615384617</v>
      </c>
      <c r="V121" s="17">
        <f t="shared" si="49"/>
        <v>42128.307692307695</v>
      </c>
      <c r="W121" s="17">
        <f t="shared" si="49"/>
        <v>41733.846153846156</v>
      </c>
      <c r="X121" s="17">
        <f t="shared" si="50"/>
        <v>40377.461538461539</v>
      </c>
      <c r="Y121" s="17">
        <f t="shared" si="50"/>
        <v>39088.230769230766</v>
      </c>
      <c r="Z121" s="17">
        <f t="shared" si="50"/>
        <v>38433.846153846156</v>
      </c>
      <c r="AA121" s="17">
        <f t="shared" si="50"/>
        <v>33903</v>
      </c>
      <c r="AB121" s="17">
        <f t="shared" si="51"/>
        <v>30274.923076923078</v>
      </c>
      <c r="AD121" s="52">
        <f t="shared" si="123"/>
        <v>41474590.775147915</v>
      </c>
      <c r="AE121" s="52">
        <f t="shared" si="124"/>
        <v>77088400</v>
      </c>
      <c r="AF121" s="52">
        <f t="shared" si="125"/>
        <v>108355288.07100581</v>
      </c>
      <c r="AG121" s="52">
        <f t="shared" si="126"/>
        <v>117120678.82248513</v>
      </c>
      <c r="AH121" s="52">
        <f t="shared" si="127"/>
        <v>116234936.89940821</v>
      </c>
      <c r="AI121" s="52">
        <f t="shared" si="128"/>
        <v>180263672.66863897</v>
      </c>
      <c r="AJ121" s="52">
        <f t="shared" si="129"/>
        <v>195341477.13609469</v>
      </c>
      <c r="AK121" s="52">
        <f t="shared" si="130"/>
        <v>136638115.97633129</v>
      </c>
      <c r="AL121" s="52">
        <f t="shared" si="131"/>
        <v>145541952.00591713</v>
      </c>
      <c r="AM121" s="52">
        <f t="shared" si="132"/>
        <v>83981715.715976283</v>
      </c>
      <c r="AN121" s="52">
        <f t="shared" si="133"/>
        <v>100888117.0177514</v>
      </c>
      <c r="AO121" s="52">
        <f t="shared" si="134"/>
        <v>108011251.17751469</v>
      </c>
      <c r="AP121" s="52">
        <f t="shared" si="135"/>
        <v>81370114.13609466</v>
      </c>
      <c r="AQ121" s="52">
        <f t="shared" si="136"/>
        <v>9464615.5976331402</v>
      </c>
      <c r="AR121" s="52">
        <f t="shared" si="137"/>
        <v>7193124</v>
      </c>
      <c r="AS121" s="52">
        <f t="shared" si="138"/>
        <v>1757256.1479289897</v>
      </c>
      <c r="AT121" s="52">
        <f t="shared" si="139"/>
        <v>1323.8402366859832</v>
      </c>
      <c r="AU121" s="52">
        <f t="shared" si="140"/>
        <v>381924</v>
      </c>
      <c r="AV121" s="52">
        <f t="shared" si="141"/>
        <v>26510616.715976354</v>
      </c>
      <c r="AW121" s="52">
        <f t="shared" si="142"/>
        <v>77034378.698224872</v>
      </c>
      <c r="AY121" s="17">
        <f t="shared" si="143"/>
        <v>4689.3846153846152</v>
      </c>
      <c r="AZ121" s="17">
        <f t="shared" si="144"/>
        <v>8562.1538461538457</v>
      </c>
      <c r="BA121" s="17">
        <f t="shared" si="60"/>
        <v>7142.3076923076924</v>
      </c>
      <c r="BB121" s="17">
        <f t="shared" si="60"/>
        <v>7410.2307692307695</v>
      </c>
      <c r="BC121" s="17">
        <f t="shared" si="60"/>
        <v>7500.6153846153848</v>
      </c>
      <c r="BD121" s="17">
        <f t="shared" si="52"/>
        <v>7739.0769230769229</v>
      </c>
      <c r="BE121" s="17">
        <f t="shared" si="52"/>
        <v>6445.0769230769229</v>
      </c>
      <c r="BF121" s="17">
        <f t="shared" si="52"/>
        <v>4806.7692307692305</v>
      </c>
      <c r="BG121" s="17">
        <f t="shared" si="52"/>
        <v>3895</v>
      </c>
      <c r="BH121" s="17">
        <f t="shared" si="53"/>
        <v>3178.6923076923076</v>
      </c>
      <c r="BI121" s="17">
        <f t="shared" si="53"/>
        <v>4032.6153846153848</v>
      </c>
      <c r="BJ121" s="17">
        <f t="shared" si="53"/>
        <v>3854.8461538461538</v>
      </c>
      <c r="BK121" s="17">
        <f t="shared" si="53"/>
        <v>3672.3846153846152</v>
      </c>
      <c r="BL121" s="17">
        <f t="shared" si="54"/>
        <v>3782.6923076923076</v>
      </c>
      <c r="BM121" s="17">
        <f t="shared" si="54"/>
        <v>3722.0769230769229</v>
      </c>
      <c r="BN121" s="17">
        <f t="shared" si="54"/>
        <v>3154.7692307692309</v>
      </c>
      <c r="BO121" s="17">
        <f t="shared" si="54"/>
        <v>3133.1538461538462</v>
      </c>
      <c r="BP121" s="17">
        <f t="shared" si="55"/>
        <v>3570.0769230769229</v>
      </c>
      <c r="BQ121" s="17">
        <f t="shared" si="55"/>
        <v>3605.5384615384614</v>
      </c>
      <c r="BR121" s="17">
        <f t="shared" si="55"/>
        <v>3616.2307692307691</v>
      </c>
      <c r="BS121" s="17">
        <f t="shared" si="55"/>
        <v>3536.8461538461538</v>
      </c>
      <c r="BT121" s="17">
        <f t="shared" si="56"/>
        <v>3938.2307692307691</v>
      </c>
      <c r="BU121" s="17">
        <f t="shared" si="56"/>
        <v>4046.0769230769229</v>
      </c>
      <c r="BV121" s="17">
        <f t="shared" si="56"/>
        <v>2894.9230769230771</v>
      </c>
      <c r="BW121" s="17">
        <f t="shared" si="56"/>
        <v>2917.2307692307691</v>
      </c>
      <c r="BX121" s="17">
        <f t="shared" si="57"/>
        <v>3466.1538461538462</v>
      </c>
      <c r="BY121" s="17">
        <f t="shared" si="57"/>
        <v>3445.1538461538462</v>
      </c>
      <c r="BZ121" s="17">
        <f t="shared" si="57"/>
        <v>3632.0769230769229</v>
      </c>
      <c r="CA121" s="17">
        <f t="shared" si="57"/>
        <v>3669.9230769230771</v>
      </c>
      <c r="CB121" s="17">
        <f t="shared" si="58"/>
        <v>3768.4615384615386</v>
      </c>
      <c r="CC121" s="17">
        <f t="shared" si="58"/>
        <v>3503.2307692307691</v>
      </c>
      <c r="CF121" s="16">
        <f t="shared" si="145"/>
        <v>6016831.6213017758</v>
      </c>
      <c r="CG121" s="16">
        <f t="shared" si="146"/>
        <v>7403003.7928994102</v>
      </c>
      <c r="CH121" s="16">
        <f t="shared" si="147"/>
        <v>7903018.4378698245</v>
      </c>
      <c r="CI121" s="16">
        <f t="shared" si="148"/>
        <v>9300623.1715976335</v>
      </c>
      <c r="CJ121" s="16">
        <f t="shared" si="149"/>
        <v>3082455.4792899406</v>
      </c>
      <c r="CK121" s="16">
        <f t="shared" si="150"/>
        <v>13779.147928994051</v>
      </c>
      <c r="CL121" s="16">
        <f t="shared" si="151"/>
        <v>631046.91715976305</v>
      </c>
      <c r="CM121" s="16">
        <f t="shared" si="152"/>
        <v>2282191.24852071</v>
      </c>
      <c r="CN121" s="16">
        <f t="shared" si="153"/>
        <v>431345.82248520671</v>
      </c>
      <c r="CO121" s="16">
        <f t="shared" si="154"/>
        <v>696454.4437869821</v>
      </c>
      <c r="CP121" s="16">
        <f t="shared" si="155"/>
        <v>1034289</v>
      </c>
      <c r="CQ121" s="16">
        <f t="shared" si="156"/>
        <v>822090.94082840229</v>
      </c>
      <c r="CR121" s="16">
        <f t="shared" si="157"/>
        <v>935684.17159763328</v>
      </c>
      <c r="CS121" s="16">
        <f t="shared" si="158"/>
        <v>2355044.3786982237</v>
      </c>
      <c r="CT121" s="16">
        <f t="shared" si="159"/>
        <v>2421854.2071005912</v>
      </c>
      <c r="CU121" s="16">
        <f t="shared" si="160"/>
        <v>1252849.7100591718</v>
      </c>
      <c r="CV121" s="16">
        <f t="shared" si="161"/>
        <v>1174722.4852071006</v>
      </c>
      <c r="CW121" s="16">
        <f t="shared" si="162"/>
        <v>1151659.1775147929</v>
      </c>
      <c r="CX121" s="16">
        <f t="shared" si="163"/>
        <v>1328344.9053254435</v>
      </c>
      <c r="CY121" s="16">
        <f t="shared" si="164"/>
        <v>564232.10059171601</v>
      </c>
      <c r="CZ121" s="16">
        <f t="shared" si="165"/>
        <v>413844.7869822486</v>
      </c>
      <c r="DA121" s="16">
        <f t="shared" si="166"/>
        <v>3220092.2130177501</v>
      </c>
      <c r="DB121" s="16">
        <f t="shared" si="167"/>
        <v>3140529.2544378699</v>
      </c>
      <c r="DC121" s="16">
        <f t="shared" si="168"/>
        <v>1496293.5147928989</v>
      </c>
      <c r="DD121" s="16">
        <f t="shared" si="169"/>
        <v>1548110.2071005914</v>
      </c>
      <c r="DE121" s="16">
        <f t="shared" si="170"/>
        <v>1117899.5562130178</v>
      </c>
      <c r="DF121" s="16">
        <f t="shared" si="171"/>
        <v>1039301.8284023661</v>
      </c>
      <c r="DG121" s="16">
        <f t="shared" si="172"/>
        <v>848099.313609467</v>
      </c>
      <c r="DH121" s="16">
        <f t="shared" si="173"/>
        <v>1406960.9467455621</v>
      </c>
    </row>
    <row r="122" spans="1:112">
      <c r="A122" s="5">
        <v>37561</v>
      </c>
      <c r="B122" s="56">
        <v>34445</v>
      </c>
      <c r="C122" s="56">
        <v>109520</v>
      </c>
      <c r="D122" s="17">
        <v>2572</v>
      </c>
      <c r="E122" s="17">
        <v>7587</v>
      </c>
      <c r="G122" s="17">
        <f t="shared" si="121"/>
        <v>38743.846153846156</v>
      </c>
      <c r="H122" s="17">
        <f t="shared" si="122"/>
        <v>45491.923076923078</v>
      </c>
      <c r="I122" s="17">
        <f t="shared" si="59"/>
        <v>47831.846153846156</v>
      </c>
      <c r="J122" s="17">
        <f t="shared" si="59"/>
        <v>49461.230769230766</v>
      </c>
      <c r="K122" s="17">
        <f t="shared" si="59"/>
        <v>49874.076923076922</v>
      </c>
      <c r="L122" s="17">
        <f t="shared" si="47"/>
        <v>49833.076923076922</v>
      </c>
      <c r="M122" s="17">
        <f t="shared" si="47"/>
        <v>52478.076923076922</v>
      </c>
      <c r="N122" s="17">
        <f t="shared" si="47"/>
        <v>53028.307692307695</v>
      </c>
      <c r="O122" s="17">
        <f t="shared" si="47"/>
        <v>50741.076923076922</v>
      </c>
      <c r="P122" s="17">
        <f t="shared" si="48"/>
        <v>51115.923076923078</v>
      </c>
      <c r="Q122" s="17">
        <f t="shared" si="48"/>
        <v>48216</v>
      </c>
      <c r="R122" s="17">
        <f t="shared" si="48"/>
        <v>49096.153846153844</v>
      </c>
      <c r="S122" s="17">
        <f t="shared" si="48"/>
        <v>49444.692307692305</v>
      </c>
      <c r="T122" s="17">
        <f t="shared" si="49"/>
        <v>48072.384615384617</v>
      </c>
      <c r="U122" s="17">
        <f t="shared" si="49"/>
        <v>42128.307692307695</v>
      </c>
      <c r="V122" s="17">
        <f t="shared" si="49"/>
        <v>41733.846153846156</v>
      </c>
      <c r="W122" s="17">
        <f t="shared" si="49"/>
        <v>40377.461538461539</v>
      </c>
      <c r="X122" s="17">
        <f t="shared" si="50"/>
        <v>39088.230769230766</v>
      </c>
      <c r="Y122" s="17">
        <f t="shared" si="50"/>
        <v>38433.846153846156</v>
      </c>
      <c r="Z122" s="17">
        <f t="shared" si="50"/>
        <v>33903</v>
      </c>
      <c r="AA122" s="17">
        <f t="shared" si="50"/>
        <v>30274.923076923078</v>
      </c>
      <c r="AB122" s="17">
        <f t="shared" si="51"/>
        <v>30615.076923076922</v>
      </c>
      <c r="AD122" s="52">
        <f t="shared" si="123"/>
        <v>82591744</v>
      </c>
      <c r="AE122" s="52">
        <f t="shared" si="124"/>
        <v>114862332.99408272</v>
      </c>
      <c r="AF122" s="52">
        <f t="shared" si="125"/>
        <v>123882036.97633129</v>
      </c>
      <c r="AG122" s="52">
        <f t="shared" si="126"/>
        <v>122971039.05325437</v>
      </c>
      <c r="AH122" s="52">
        <f t="shared" si="127"/>
        <v>188629094.82248512</v>
      </c>
      <c r="AI122" s="52">
        <f t="shared" si="128"/>
        <v>204045841.44378701</v>
      </c>
      <c r="AJ122" s="52">
        <f t="shared" si="129"/>
        <v>143933546.13017744</v>
      </c>
      <c r="AK122" s="52">
        <f t="shared" si="130"/>
        <v>153068287.39053252</v>
      </c>
      <c r="AL122" s="52">
        <f t="shared" si="131"/>
        <v>89721698.485207051</v>
      </c>
      <c r="AM122" s="52">
        <f t="shared" si="132"/>
        <v>107170274.55621293</v>
      </c>
      <c r="AN122" s="52">
        <f t="shared" si="133"/>
        <v>114508108.40828392</v>
      </c>
      <c r="AO122" s="52">
        <f t="shared" si="134"/>
        <v>87021629.828402355</v>
      </c>
      <c r="AP122" s="52">
        <f t="shared" si="135"/>
        <v>11454579.905325448</v>
      </c>
      <c r="AQ122" s="52">
        <f t="shared" si="136"/>
        <v>8940100</v>
      </c>
      <c r="AR122" s="52">
        <f t="shared" si="137"/>
        <v>2668699.2248520656</v>
      </c>
      <c r="AS122" s="52">
        <f t="shared" si="138"/>
        <v>118600.76331360561</v>
      </c>
      <c r="AT122" s="52">
        <f t="shared" si="139"/>
        <v>96100</v>
      </c>
      <c r="AU122" s="52">
        <f t="shared" si="140"/>
        <v>23433791.485207122</v>
      </c>
      <c r="AV122" s="52">
        <f t="shared" si="141"/>
        <v>71722658.082840249</v>
      </c>
      <c r="AW122" s="52">
        <f t="shared" si="142"/>
        <v>66076889.207100645</v>
      </c>
      <c r="AY122" s="17">
        <f t="shared" si="143"/>
        <v>4745.0769230769229</v>
      </c>
      <c r="AZ122" s="17">
        <f t="shared" si="144"/>
        <v>7142.3076923076924</v>
      </c>
      <c r="BA122" s="17">
        <f t="shared" si="60"/>
        <v>7410.2307692307695</v>
      </c>
      <c r="BB122" s="17">
        <f t="shared" si="60"/>
        <v>7500.6153846153848</v>
      </c>
      <c r="BC122" s="17">
        <f t="shared" si="60"/>
        <v>7739.0769230769229</v>
      </c>
      <c r="BD122" s="17">
        <f t="shared" si="52"/>
        <v>6445.0769230769229</v>
      </c>
      <c r="BE122" s="17">
        <f t="shared" si="52"/>
        <v>4806.7692307692305</v>
      </c>
      <c r="BF122" s="17">
        <f t="shared" si="52"/>
        <v>3895</v>
      </c>
      <c r="BG122" s="17">
        <f t="shared" si="52"/>
        <v>3178.6923076923076</v>
      </c>
      <c r="BH122" s="17">
        <f t="shared" si="53"/>
        <v>4032.6153846153848</v>
      </c>
      <c r="BI122" s="17">
        <f t="shared" si="53"/>
        <v>3854.8461538461538</v>
      </c>
      <c r="BJ122" s="17">
        <f t="shared" si="53"/>
        <v>3672.3846153846152</v>
      </c>
      <c r="BK122" s="17">
        <f t="shared" si="53"/>
        <v>3782.6923076923076</v>
      </c>
      <c r="BL122" s="17">
        <f t="shared" si="54"/>
        <v>3722.0769230769229</v>
      </c>
      <c r="BM122" s="17">
        <f t="shared" si="54"/>
        <v>3154.7692307692309</v>
      </c>
      <c r="BN122" s="17">
        <f t="shared" si="54"/>
        <v>3133.1538461538462</v>
      </c>
      <c r="BO122" s="17">
        <f t="shared" si="54"/>
        <v>3570.0769230769229</v>
      </c>
      <c r="BP122" s="17">
        <f t="shared" si="55"/>
        <v>3605.5384615384614</v>
      </c>
      <c r="BQ122" s="17">
        <f t="shared" si="55"/>
        <v>3616.2307692307691</v>
      </c>
      <c r="BR122" s="17">
        <f t="shared" si="55"/>
        <v>3536.8461538461538</v>
      </c>
      <c r="BS122" s="17">
        <f t="shared" si="55"/>
        <v>3938.2307692307691</v>
      </c>
      <c r="BT122" s="17">
        <f t="shared" si="56"/>
        <v>4046.0769230769229</v>
      </c>
      <c r="BU122" s="17">
        <f t="shared" si="56"/>
        <v>2894.9230769230771</v>
      </c>
      <c r="BV122" s="17">
        <f t="shared" si="56"/>
        <v>2917.2307692307691</v>
      </c>
      <c r="BW122" s="17">
        <f t="shared" si="56"/>
        <v>3466.1538461538462</v>
      </c>
      <c r="BX122" s="17">
        <f t="shared" si="57"/>
        <v>3445.1538461538462</v>
      </c>
      <c r="BY122" s="17">
        <f t="shared" si="57"/>
        <v>3632.0769230769229</v>
      </c>
      <c r="BZ122" s="17">
        <f t="shared" si="57"/>
        <v>3669.9230769230771</v>
      </c>
      <c r="CA122" s="17">
        <f t="shared" si="57"/>
        <v>3768.4615384615386</v>
      </c>
      <c r="CB122" s="17">
        <f t="shared" si="58"/>
        <v>3503.2307692307691</v>
      </c>
      <c r="CC122" s="17">
        <f t="shared" si="58"/>
        <v>3277.4615384615386</v>
      </c>
      <c r="CF122" s="16">
        <f t="shared" si="145"/>
        <v>7103045.0236686412</v>
      </c>
      <c r="CG122" s="16">
        <f t="shared" si="146"/>
        <v>7592992.2130177533</v>
      </c>
      <c r="CH122" s="16">
        <f t="shared" si="147"/>
        <v>8964036</v>
      </c>
      <c r="CI122" s="16">
        <f t="shared" si="148"/>
        <v>2890000</v>
      </c>
      <c r="CJ122" s="16">
        <f t="shared" si="149"/>
        <v>3805.9408284023584</v>
      </c>
      <c r="CK122" s="16">
        <f t="shared" si="150"/>
        <v>722630.77514792862</v>
      </c>
      <c r="CL122" s="16">
        <f t="shared" si="151"/>
        <v>2453560.7633136092</v>
      </c>
      <c r="CM122" s="16">
        <f t="shared" si="152"/>
        <v>507601.44378698175</v>
      </c>
      <c r="CN122" s="16">
        <f t="shared" si="153"/>
        <v>792510.82248520677</v>
      </c>
      <c r="CO122" s="16">
        <f t="shared" si="154"/>
        <v>1150668.7869822483</v>
      </c>
      <c r="CP122" s="16">
        <f t="shared" si="155"/>
        <v>926184.1479289938</v>
      </c>
      <c r="CQ122" s="16">
        <f t="shared" si="156"/>
        <v>1046529</v>
      </c>
      <c r="CR122" s="16">
        <f t="shared" si="157"/>
        <v>2529078.5562130166</v>
      </c>
      <c r="CS122" s="16">
        <f t="shared" si="158"/>
        <v>2598296.0059171589</v>
      </c>
      <c r="CT122" s="16">
        <f t="shared" si="159"/>
        <v>1380625</v>
      </c>
      <c r="CU122" s="16">
        <f t="shared" si="160"/>
        <v>1298547.9053254435</v>
      </c>
      <c r="CV122" s="16">
        <f t="shared" si="161"/>
        <v>1274293.6390532544</v>
      </c>
      <c r="CW122" s="16">
        <f t="shared" si="162"/>
        <v>1459821.5917159759</v>
      </c>
      <c r="CX122" s="16">
        <f t="shared" si="163"/>
        <v>651000.71597633127</v>
      </c>
      <c r="CY122" s="16">
        <f t="shared" si="164"/>
        <v>488601</v>
      </c>
      <c r="CZ122" s="16">
        <f t="shared" si="165"/>
        <v>3423069.2544378685</v>
      </c>
      <c r="DA122" s="16">
        <f t="shared" si="166"/>
        <v>3341021.5621301774</v>
      </c>
      <c r="DB122" s="16">
        <f t="shared" si="167"/>
        <v>1635644.2366863899</v>
      </c>
      <c r="DC122" s="16">
        <f t="shared" si="168"/>
        <v>1689800.0059171591</v>
      </c>
      <c r="DD122" s="16">
        <f t="shared" si="169"/>
        <v>1238769</v>
      </c>
      <c r="DE122" s="16">
        <f t="shared" si="170"/>
        <v>1155955.7928994074</v>
      </c>
      <c r="DF122" s="16">
        <f t="shared" si="171"/>
        <v>953777.60946745495</v>
      </c>
      <c r="DG122" s="16">
        <f t="shared" si="172"/>
        <v>1542181.8698224851</v>
      </c>
      <c r="DH122" s="16">
        <f t="shared" si="173"/>
        <v>2153894.9171597622</v>
      </c>
    </row>
    <row r="123" spans="1:112">
      <c r="A123" s="5">
        <v>37591</v>
      </c>
      <c r="B123" s="56">
        <v>19629</v>
      </c>
      <c r="C123" s="56">
        <v>66391</v>
      </c>
      <c r="D123" s="17">
        <v>1383</v>
      </c>
      <c r="E123" s="17">
        <v>4201</v>
      </c>
      <c r="G123" s="17">
        <f t="shared" si="121"/>
        <v>36283.846153846156</v>
      </c>
      <c r="H123" s="17">
        <f t="shared" si="122"/>
        <v>47831.846153846156</v>
      </c>
      <c r="I123" s="17">
        <f t="shared" si="59"/>
        <v>49461.230769230766</v>
      </c>
      <c r="J123" s="17">
        <f t="shared" si="59"/>
        <v>49874.076923076922</v>
      </c>
      <c r="K123" s="17">
        <f t="shared" si="59"/>
        <v>49833.076923076922</v>
      </c>
      <c r="L123" s="17">
        <f t="shared" si="47"/>
        <v>52478.076923076922</v>
      </c>
      <c r="M123" s="17">
        <f t="shared" si="47"/>
        <v>53028.307692307695</v>
      </c>
      <c r="N123" s="17">
        <f t="shared" si="47"/>
        <v>50741.076923076922</v>
      </c>
      <c r="O123" s="17">
        <f t="shared" si="47"/>
        <v>51115.923076923078</v>
      </c>
      <c r="P123" s="17">
        <f t="shared" si="48"/>
        <v>48216</v>
      </c>
      <c r="Q123" s="17">
        <f t="shared" si="48"/>
        <v>49096.153846153844</v>
      </c>
      <c r="R123" s="17">
        <f t="shared" si="48"/>
        <v>49444.692307692305</v>
      </c>
      <c r="S123" s="17">
        <f t="shared" si="48"/>
        <v>48072.384615384617</v>
      </c>
      <c r="T123" s="17">
        <f t="shared" si="49"/>
        <v>42128.307692307695</v>
      </c>
      <c r="U123" s="17">
        <f t="shared" si="49"/>
        <v>41733.846153846156</v>
      </c>
      <c r="V123" s="17">
        <f t="shared" si="49"/>
        <v>40377.461538461539</v>
      </c>
      <c r="W123" s="17">
        <f t="shared" si="49"/>
        <v>39088.230769230766</v>
      </c>
      <c r="X123" s="17">
        <f t="shared" si="50"/>
        <v>38433.846153846156</v>
      </c>
      <c r="Y123" s="17">
        <f t="shared" si="50"/>
        <v>33903</v>
      </c>
      <c r="Z123" s="17">
        <f t="shared" si="50"/>
        <v>30274.923076923078</v>
      </c>
      <c r="AA123" s="17">
        <f t="shared" si="50"/>
        <v>30615.076923076922</v>
      </c>
      <c r="AB123" s="17">
        <f t="shared" si="51"/>
        <v>28840.153846153848</v>
      </c>
      <c r="AD123" s="52">
        <f t="shared" si="123"/>
        <v>173643465.30177501</v>
      </c>
      <c r="AE123" s="52">
        <f t="shared" si="124"/>
        <v>184694372.36094666</v>
      </c>
      <c r="AF123" s="52">
        <f t="shared" si="125"/>
        <v>183581654.43786973</v>
      </c>
      <c r="AG123" s="52">
        <f t="shared" si="126"/>
        <v>262253110.20710048</v>
      </c>
      <c r="AH123" s="52">
        <f t="shared" si="127"/>
        <v>280376992.21301776</v>
      </c>
      <c r="AI123" s="52">
        <f t="shared" si="128"/>
        <v>209011521.5147928</v>
      </c>
      <c r="AJ123" s="52">
        <f t="shared" si="129"/>
        <v>219990505.85207099</v>
      </c>
      <c r="AK123" s="52">
        <f t="shared" si="130"/>
        <v>142376295.40828398</v>
      </c>
      <c r="AL123" s="52">
        <f t="shared" si="131"/>
        <v>164155228.40236676</v>
      </c>
      <c r="AM123" s="52">
        <f t="shared" si="132"/>
        <v>173207871.48520696</v>
      </c>
      <c r="AN123" s="52">
        <f t="shared" si="133"/>
        <v>138969639.05917159</v>
      </c>
      <c r="AO123" s="52">
        <f t="shared" si="134"/>
        <v>34157730.674556218</v>
      </c>
      <c r="AP123" s="52">
        <f t="shared" si="135"/>
        <v>29702500</v>
      </c>
      <c r="AQ123" s="52">
        <f t="shared" si="136"/>
        <v>16757686.917159749</v>
      </c>
      <c r="AR123" s="52">
        <f t="shared" si="137"/>
        <v>7864573.0710058855</v>
      </c>
      <c r="AS123" s="52">
        <f t="shared" si="138"/>
        <v>4622500</v>
      </c>
      <c r="AT123" s="52">
        <f t="shared" si="139"/>
        <v>5668428.4082840346</v>
      </c>
      <c r="AU123" s="52">
        <f t="shared" si="140"/>
        <v>36107156.544378713</v>
      </c>
      <c r="AV123" s="52">
        <f t="shared" si="141"/>
        <v>32134944.591716014</v>
      </c>
      <c r="AW123" s="52">
        <f t="shared" si="142"/>
        <v>55408555.171597645</v>
      </c>
      <c r="AY123" s="17">
        <f t="shared" si="143"/>
        <v>4694.8461538461543</v>
      </c>
      <c r="AZ123" s="17">
        <f t="shared" si="144"/>
        <v>7410.2307692307695</v>
      </c>
      <c r="BA123" s="17">
        <f t="shared" si="60"/>
        <v>7500.6153846153848</v>
      </c>
      <c r="BB123" s="17">
        <f t="shared" si="60"/>
        <v>7739.0769230769229</v>
      </c>
      <c r="BC123" s="17">
        <f t="shared" si="60"/>
        <v>6445.0769230769229</v>
      </c>
      <c r="BD123" s="17">
        <f t="shared" si="52"/>
        <v>4806.7692307692305</v>
      </c>
      <c r="BE123" s="17">
        <f t="shared" si="52"/>
        <v>3895</v>
      </c>
      <c r="BF123" s="17">
        <f t="shared" si="52"/>
        <v>3178.6923076923076</v>
      </c>
      <c r="BG123" s="17">
        <f t="shared" si="52"/>
        <v>4032.6153846153848</v>
      </c>
      <c r="BH123" s="17">
        <f t="shared" si="53"/>
        <v>3854.8461538461538</v>
      </c>
      <c r="BI123" s="17">
        <f t="shared" si="53"/>
        <v>3672.3846153846152</v>
      </c>
      <c r="BJ123" s="17">
        <f t="shared" si="53"/>
        <v>3782.6923076923076</v>
      </c>
      <c r="BK123" s="17">
        <f t="shared" si="53"/>
        <v>3722.0769230769229</v>
      </c>
      <c r="BL123" s="17">
        <f t="shared" si="54"/>
        <v>3154.7692307692309</v>
      </c>
      <c r="BM123" s="17">
        <f t="shared" si="54"/>
        <v>3133.1538461538462</v>
      </c>
      <c r="BN123" s="17">
        <f t="shared" si="54"/>
        <v>3570.0769230769229</v>
      </c>
      <c r="BO123" s="17">
        <f t="shared" si="54"/>
        <v>3605.5384615384614</v>
      </c>
      <c r="BP123" s="17">
        <f t="shared" si="55"/>
        <v>3616.2307692307691</v>
      </c>
      <c r="BQ123" s="17">
        <f t="shared" si="55"/>
        <v>3536.8461538461538</v>
      </c>
      <c r="BR123" s="17">
        <f t="shared" si="55"/>
        <v>3938.2307692307691</v>
      </c>
      <c r="BS123" s="17">
        <f t="shared" si="55"/>
        <v>4046.0769230769229</v>
      </c>
      <c r="BT123" s="17">
        <f t="shared" si="56"/>
        <v>2894.9230769230771</v>
      </c>
      <c r="BU123" s="17">
        <f t="shared" si="56"/>
        <v>2917.2307692307691</v>
      </c>
      <c r="BV123" s="17">
        <f t="shared" si="56"/>
        <v>3466.1538461538462</v>
      </c>
      <c r="BW123" s="17">
        <f t="shared" si="56"/>
        <v>3445.1538461538462</v>
      </c>
      <c r="BX123" s="17">
        <f t="shared" si="57"/>
        <v>3632.0769230769229</v>
      </c>
      <c r="BY123" s="17">
        <f t="shared" si="57"/>
        <v>3669.9230769230771</v>
      </c>
      <c r="BZ123" s="17">
        <f t="shared" si="57"/>
        <v>3768.4615384615386</v>
      </c>
      <c r="CA123" s="17">
        <f t="shared" si="57"/>
        <v>3503.2307692307691</v>
      </c>
      <c r="CB123" s="17">
        <f t="shared" si="58"/>
        <v>3277.4615384615386</v>
      </c>
      <c r="CC123" s="17">
        <f t="shared" si="58"/>
        <v>4407.5384615384619</v>
      </c>
      <c r="CF123" s="16">
        <f t="shared" si="145"/>
        <v>7872340.9763313597</v>
      </c>
      <c r="CG123" s="16">
        <f t="shared" si="146"/>
        <v>9267340.9763313569</v>
      </c>
      <c r="CH123" s="16">
        <f t="shared" si="147"/>
        <v>3063307.7455621278</v>
      </c>
      <c r="CI123" s="16">
        <f t="shared" si="148"/>
        <v>12526.775147928838</v>
      </c>
      <c r="CJ123" s="16">
        <f t="shared" si="149"/>
        <v>639753.86982248584</v>
      </c>
      <c r="CK123" s="16">
        <f t="shared" si="150"/>
        <v>2298722.4852071023</v>
      </c>
      <c r="CL123" s="16">
        <f t="shared" si="151"/>
        <v>438549.59171597671</v>
      </c>
      <c r="CM123" s="16">
        <f t="shared" si="152"/>
        <v>705600.00000000081</v>
      </c>
      <c r="CN123" s="16">
        <f t="shared" si="153"/>
        <v>1045427.5976331373</v>
      </c>
      <c r="CO123" s="16">
        <f t="shared" si="154"/>
        <v>832024.63905325532</v>
      </c>
      <c r="CP123" s="16">
        <f t="shared" si="155"/>
        <v>946279.97633136215</v>
      </c>
      <c r="CQ123" s="16">
        <f t="shared" si="156"/>
        <v>2371836.9289940838</v>
      </c>
      <c r="CR123" s="16">
        <f t="shared" si="157"/>
        <v>2438882.8639053265</v>
      </c>
      <c r="CS123" s="16">
        <f t="shared" si="158"/>
        <v>1265105.8224852085</v>
      </c>
      <c r="CT123" s="16">
        <f t="shared" si="159"/>
        <v>1186591.2485207112</v>
      </c>
      <c r="CU123" s="16">
        <f t="shared" si="160"/>
        <v>1163411.1479289953</v>
      </c>
      <c r="CV123" s="16">
        <f t="shared" si="161"/>
        <v>1340964.0000000012</v>
      </c>
      <c r="CW123" s="16">
        <f t="shared" si="162"/>
        <v>572466.84023668733</v>
      </c>
      <c r="CX123" s="16">
        <f t="shared" si="163"/>
        <v>420901.51479290024</v>
      </c>
      <c r="CY123" s="16">
        <f t="shared" si="164"/>
        <v>3239723.0828402373</v>
      </c>
      <c r="CZ123" s="16">
        <f t="shared" si="165"/>
        <v>3159916.455621304</v>
      </c>
      <c r="DA123" s="16">
        <f t="shared" si="166"/>
        <v>1509684.7869822495</v>
      </c>
      <c r="DB123" s="16">
        <f t="shared" si="167"/>
        <v>1561730.8639053265</v>
      </c>
      <c r="DC123" s="16">
        <f t="shared" si="168"/>
        <v>1129478.4378698238</v>
      </c>
      <c r="DD123" s="16">
        <f t="shared" si="169"/>
        <v>1050467.3136094678</v>
      </c>
      <c r="DE123" s="16">
        <f t="shared" si="170"/>
        <v>858188.45562130236</v>
      </c>
      <c r="DF123" s="16">
        <f t="shared" si="171"/>
        <v>1419947.2248520723</v>
      </c>
      <c r="DG123" s="16">
        <f t="shared" si="172"/>
        <v>2008979.1479289951</v>
      </c>
      <c r="DH123" s="16">
        <f t="shared" si="173"/>
        <v>82545.710059171644</v>
      </c>
    </row>
    <row r="124" spans="1:112">
      <c r="A124" s="5">
        <v>37622</v>
      </c>
      <c r="B124" s="56">
        <v>25876</v>
      </c>
      <c r="C124" s="56">
        <v>43536</v>
      </c>
      <c r="D124" s="17">
        <v>311</v>
      </c>
      <c r="E124" s="17">
        <v>3735</v>
      </c>
      <c r="G124" s="17">
        <f t="shared" si="121"/>
        <v>36423.769230769234</v>
      </c>
      <c r="H124" s="17">
        <f t="shared" si="122"/>
        <v>49461.230769230766</v>
      </c>
      <c r="I124" s="17">
        <f t="shared" si="59"/>
        <v>49874.076923076922</v>
      </c>
      <c r="J124" s="17">
        <f t="shared" si="59"/>
        <v>49833.076923076922</v>
      </c>
      <c r="K124" s="17">
        <f t="shared" si="59"/>
        <v>52478.076923076922</v>
      </c>
      <c r="L124" s="17">
        <f t="shared" si="47"/>
        <v>53028.307692307695</v>
      </c>
      <c r="M124" s="17">
        <f t="shared" si="47"/>
        <v>50741.076923076922</v>
      </c>
      <c r="N124" s="17">
        <f t="shared" si="47"/>
        <v>51115.923076923078</v>
      </c>
      <c r="O124" s="17">
        <f t="shared" si="47"/>
        <v>48216</v>
      </c>
      <c r="P124" s="17">
        <f t="shared" si="48"/>
        <v>49096.153846153844</v>
      </c>
      <c r="Q124" s="17">
        <f t="shared" si="48"/>
        <v>49444.692307692305</v>
      </c>
      <c r="R124" s="17">
        <f t="shared" si="48"/>
        <v>48072.384615384617</v>
      </c>
      <c r="S124" s="17">
        <f t="shared" si="48"/>
        <v>42128.307692307695</v>
      </c>
      <c r="T124" s="17">
        <f t="shared" si="49"/>
        <v>41733.846153846156</v>
      </c>
      <c r="U124" s="17">
        <f t="shared" si="49"/>
        <v>40377.461538461539</v>
      </c>
      <c r="V124" s="17">
        <f t="shared" si="49"/>
        <v>39088.230769230766</v>
      </c>
      <c r="W124" s="17">
        <f t="shared" si="49"/>
        <v>38433.846153846156</v>
      </c>
      <c r="X124" s="17">
        <f t="shared" si="50"/>
        <v>33903</v>
      </c>
      <c r="Y124" s="17">
        <f t="shared" si="50"/>
        <v>30274.923076923078</v>
      </c>
      <c r="Z124" s="17">
        <f t="shared" si="50"/>
        <v>30615.076923076922</v>
      </c>
      <c r="AA124" s="17">
        <f t="shared" si="50"/>
        <v>28840.153846153848</v>
      </c>
      <c r="AB124" s="17">
        <f t="shared" si="51"/>
        <v>26756.615384615383</v>
      </c>
      <c r="AD124" s="52">
        <f t="shared" si="123"/>
        <v>180910777.01775137</v>
      </c>
      <c r="AE124" s="52">
        <f t="shared" si="124"/>
        <v>179809532.78698212</v>
      </c>
      <c r="AF124" s="52">
        <f t="shared" si="125"/>
        <v>257740795.4792898</v>
      </c>
      <c r="AG124" s="52">
        <f t="shared" si="126"/>
        <v>275710697.52071005</v>
      </c>
      <c r="AH124" s="52">
        <f t="shared" si="127"/>
        <v>204985299.5562129</v>
      </c>
      <c r="AI124" s="52">
        <f t="shared" si="128"/>
        <v>215859384.6390532</v>
      </c>
      <c r="AJ124" s="52">
        <f t="shared" si="129"/>
        <v>139056706.51479283</v>
      </c>
      <c r="AK124" s="52">
        <f t="shared" si="130"/>
        <v>160589331.84023654</v>
      </c>
      <c r="AL124" s="52">
        <f t="shared" si="131"/>
        <v>169544437.77514777</v>
      </c>
      <c r="AM124" s="52">
        <f t="shared" si="132"/>
        <v>135690240.3786982</v>
      </c>
      <c r="AN124" s="52">
        <f t="shared" si="133"/>
        <v>32541759.059171591</v>
      </c>
      <c r="AO124" s="52">
        <f t="shared" si="134"/>
        <v>28196916.928994071</v>
      </c>
      <c r="AP124" s="52">
        <f t="shared" si="135"/>
        <v>15631682.863905303</v>
      </c>
      <c r="AQ124" s="52">
        <f t="shared" si="136"/>
        <v>7099355.2899407931</v>
      </c>
      <c r="AR124" s="52">
        <f t="shared" si="137"/>
        <v>4040409.2366863862</v>
      </c>
      <c r="AS124" s="52">
        <f t="shared" si="138"/>
        <v>6354277.5147929164</v>
      </c>
      <c r="AT124" s="52">
        <f t="shared" si="139"/>
        <v>37808309.023668669</v>
      </c>
      <c r="AU124" s="52">
        <f t="shared" si="140"/>
        <v>33740906.325443842</v>
      </c>
      <c r="AV124" s="52">
        <f t="shared" si="141"/>
        <v>57511222.30177518</v>
      </c>
      <c r="AW124" s="52">
        <f t="shared" si="142"/>
        <v>93453863.4852072</v>
      </c>
      <c r="AY124" s="17">
        <f t="shared" si="143"/>
        <v>4097.0769230769229</v>
      </c>
      <c r="AZ124" s="17">
        <f t="shared" si="144"/>
        <v>7500.6153846153848</v>
      </c>
      <c r="BA124" s="17">
        <f t="shared" si="60"/>
        <v>7739.0769230769229</v>
      </c>
      <c r="BB124" s="17">
        <f t="shared" si="60"/>
        <v>6445.0769230769229</v>
      </c>
      <c r="BC124" s="17">
        <f t="shared" si="60"/>
        <v>4806.7692307692305</v>
      </c>
      <c r="BD124" s="17">
        <f t="shared" si="52"/>
        <v>3895</v>
      </c>
      <c r="BE124" s="17">
        <f t="shared" si="52"/>
        <v>3178.6923076923076</v>
      </c>
      <c r="BF124" s="17">
        <f t="shared" si="52"/>
        <v>4032.6153846153848</v>
      </c>
      <c r="BG124" s="17">
        <f t="shared" si="52"/>
        <v>3854.8461538461538</v>
      </c>
      <c r="BH124" s="17">
        <f t="shared" si="53"/>
        <v>3672.3846153846152</v>
      </c>
      <c r="BI124" s="17">
        <f t="shared" si="53"/>
        <v>3782.6923076923076</v>
      </c>
      <c r="BJ124" s="17">
        <f t="shared" si="53"/>
        <v>3722.0769230769229</v>
      </c>
      <c r="BK124" s="17">
        <f t="shared" si="53"/>
        <v>3154.7692307692309</v>
      </c>
      <c r="BL124" s="17">
        <f t="shared" si="54"/>
        <v>3133.1538461538462</v>
      </c>
      <c r="BM124" s="17">
        <f t="shared" si="54"/>
        <v>3570.0769230769229</v>
      </c>
      <c r="BN124" s="17">
        <f t="shared" si="54"/>
        <v>3605.5384615384614</v>
      </c>
      <c r="BO124" s="17">
        <f t="shared" si="54"/>
        <v>3616.2307692307691</v>
      </c>
      <c r="BP124" s="17">
        <f t="shared" si="55"/>
        <v>3536.8461538461538</v>
      </c>
      <c r="BQ124" s="17">
        <f t="shared" si="55"/>
        <v>3938.2307692307691</v>
      </c>
      <c r="BR124" s="17">
        <f t="shared" si="55"/>
        <v>4046.0769230769229</v>
      </c>
      <c r="BS124" s="17">
        <f t="shared" si="55"/>
        <v>2894.9230769230771</v>
      </c>
      <c r="BT124" s="17">
        <f t="shared" si="56"/>
        <v>2917.2307692307691</v>
      </c>
      <c r="BU124" s="17">
        <f t="shared" si="56"/>
        <v>3466.1538461538462</v>
      </c>
      <c r="BV124" s="17">
        <f t="shared" si="56"/>
        <v>3445.1538461538462</v>
      </c>
      <c r="BW124" s="17">
        <f t="shared" si="56"/>
        <v>3632.0769230769229</v>
      </c>
      <c r="BX124" s="17">
        <f t="shared" si="57"/>
        <v>3669.9230769230771</v>
      </c>
      <c r="BY124" s="17">
        <f t="shared" si="57"/>
        <v>3768.4615384615386</v>
      </c>
      <c r="BZ124" s="17">
        <f t="shared" si="57"/>
        <v>3503.2307692307691</v>
      </c>
      <c r="CA124" s="17">
        <f t="shared" si="57"/>
        <v>3277.4615384615386</v>
      </c>
      <c r="CB124" s="17">
        <f t="shared" si="58"/>
        <v>4407.5384615384619</v>
      </c>
      <c r="CC124" s="17">
        <f t="shared" si="58"/>
        <v>4349</v>
      </c>
      <c r="CF124" s="16">
        <f t="shared" si="145"/>
        <v>13264164</v>
      </c>
      <c r="CG124" s="16">
        <f t="shared" si="146"/>
        <v>5513104</v>
      </c>
      <c r="CH124" s="16">
        <f t="shared" si="147"/>
        <v>503663.17159763305</v>
      </c>
      <c r="CI124" s="16">
        <f t="shared" si="148"/>
        <v>40835.082840236602</v>
      </c>
      <c r="CJ124" s="16">
        <f t="shared" si="149"/>
        <v>843430.30177514767</v>
      </c>
      <c r="CK124" s="16">
        <f t="shared" si="150"/>
        <v>4155.2899408283574</v>
      </c>
      <c r="CL124" s="16">
        <f t="shared" si="151"/>
        <v>58675.745562130091</v>
      </c>
      <c r="CM124" s="16">
        <f t="shared" si="152"/>
        <v>180363.5562130177</v>
      </c>
      <c r="CN124" s="16">
        <f t="shared" si="153"/>
        <v>98837.686390532457</v>
      </c>
      <c r="CO124" s="16">
        <f t="shared" si="154"/>
        <v>140625</v>
      </c>
      <c r="CP124" s="16">
        <f t="shared" si="155"/>
        <v>887943.78698224784</v>
      </c>
      <c r="CQ124" s="16">
        <f t="shared" si="156"/>
        <v>929147.69822485163</v>
      </c>
      <c r="CR124" s="16">
        <f t="shared" si="157"/>
        <v>277729</v>
      </c>
      <c r="CS124" s="16">
        <f t="shared" si="158"/>
        <v>241610.05917159753</v>
      </c>
      <c r="CT124" s="16">
        <f t="shared" si="159"/>
        <v>231213.02366863901</v>
      </c>
      <c r="CU124" s="16">
        <f t="shared" si="160"/>
        <v>313858.51479289919</v>
      </c>
      <c r="CV124" s="16">
        <f t="shared" si="161"/>
        <v>25232.100591715964</v>
      </c>
      <c r="CW124" s="16">
        <f t="shared" si="162"/>
        <v>2601</v>
      </c>
      <c r="CX124" s="16">
        <f t="shared" si="163"/>
        <v>1445173.8698224842</v>
      </c>
      <c r="CY124" s="16">
        <f t="shared" si="164"/>
        <v>1392036.9467455621</v>
      </c>
      <c r="CZ124" s="16">
        <f t="shared" si="165"/>
        <v>398063.92899408255</v>
      </c>
      <c r="DA124" s="16">
        <f t="shared" si="166"/>
        <v>425003.69822485175</v>
      </c>
      <c r="DB124" s="16">
        <f t="shared" si="167"/>
        <v>216225</v>
      </c>
      <c r="DC124" s="16">
        <f t="shared" si="168"/>
        <v>182460.40828402332</v>
      </c>
      <c r="DD124" s="16">
        <f t="shared" si="169"/>
        <v>107988.07100591695</v>
      </c>
      <c r="DE124" s="16">
        <f t="shared" si="170"/>
        <v>352653.25443786976</v>
      </c>
      <c r="DF124" s="16">
        <f t="shared" si="171"/>
        <v>671769.37869822432</v>
      </c>
      <c r="DG124" s="16">
        <f t="shared" si="172"/>
        <v>96386.36686390567</v>
      </c>
      <c r="DH124" s="16">
        <f t="shared" si="173"/>
        <v>63465.236686390635</v>
      </c>
    </row>
    <row r="125" spans="1:112">
      <c r="A125" s="5">
        <v>37653</v>
      </c>
      <c r="B125" s="56">
        <v>31485</v>
      </c>
      <c r="C125" s="56">
        <v>35638</v>
      </c>
      <c r="D125" s="17">
        <v>1314</v>
      </c>
      <c r="E125" s="17">
        <v>3100</v>
      </c>
      <c r="G125" s="17">
        <f t="shared" si="121"/>
        <v>37045</v>
      </c>
      <c r="H125" s="17">
        <f t="shared" si="122"/>
        <v>49874.076923076922</v>
      </c>
      <c r="I125" s="17">
        <f t="shared" si="59"/>
        <v>49833.076923076922</v>
      </c>
      <c r="J125" s="17">
        <f t="shared" si="59"/>
        <v>52478.076923076922</v>
      </c>
      <c r="K125" s="17">
        <f t="shared" si="59"/>
        <v>53028.307692307695</v>
      </c>
      <c r="L125" s="17">
        <f t="shared" si="47"/>
        <v>50741.076923076922</v>
      </c>
      <c r="M125" s="17">
        <f t="shared" si="47"/>
        <v>51115.923076923078</v>
      </c>
      <c r="N125" s="17">
        <f t="shared" si="47"/>
        <v>48216</v>
      </c>
      <c r="O125" s="17">
        <f t="shared" si="47"/>
        <v>49096.153846153844</v>
      </c>
      <c r="P125" s="17">
        <f t="shared" si="48"/>
        <v>49444.692307692305</v>
      </c>
      <c r="Q125" s="17">
        <f t="shared" si="48"/>
        <v>48072.384615384617</v>
      </c>
      <c r="R125" s="17">
        <f t="shared" si="48"/>
        <v>42128.307692307695</v>
      </c>
      <c r="S125" s="17">
        <f t="shared" si="48"/>
        <v>41733.846153846156</v>
      </c>
      <c r="T125" s="17">
        <f t="shared" si="49"/>
        <v>40377.461538461539</v>
      </c>
      <c r="U125" s="17">
        <f t="shared" si="49"/>
        <v>39088.230769230766</v>
      </c>
      <c r="V125" s="17">
        <f t="shared" si="49"/>
        <v>38433.846153846156</v>
      </c>
      <c r="W125" s="17">
        <f t="shared" si="49"/>
        <v>33903</v>
      </c>
      <c r="X125" s="17">
        <f t="shared" si="50"/>
        <v>30274.923076923078</v>
      </c>
      <c r="Y125" s="17">
        <f t="shared" si="50"/>
        <v>30615.076923076922</v>
      </c>
      <c r="Z125" s="17">
        <f t="shared" si="50"/>
        <v>28840.153846153848</v>
      </c>
      <c r="AA125" s="17">
        <f t="shared" si="50"/>
        <v>26756.615384615383</v>
      </c>
      <c r="AB125" s="17">
        <f t="shared" si="51"/>
        <v>30615.384615384617</v>
      </c>
      <c r="AD125" s="52">
        <f t="shared" si="123"/>
        <v>163534911.39053252</v>
      </c>
      <c r="AE125" s="52">
        <f t="shared" si="124"/>
        <v>238179863.31360942</v>
      </c>
      <c r="AF125" s="52">
        <f t="shared" si="125"/>
        <v>255466124.78698233</v>
      </c>
      <c r="AG125" s="52">
        <f t="shared" si="126"/>
        <v>187582523.0828402</v>
      </c>
      <c r="AH125" s="52">
        <f t="shared" si="127"/>
        <v>197990876.23668641</v>
      </c>
      <c r="AI125" s="52">
        <f t="shared" si="128"/>
        <v>124791241</v>
      </c>
      <c r="AJ125" s="52">
        <f t="shared" si="129"/>
        <v>145230309.02366859</v>
      </c>
      <c r="AK125" s="52">
        <f t="shared" si="130"/>
        <v>153752369.32544371</v>
      </c>
      <c r="AL125" s="52">
        <f t="shared" si="131"/>
        <v>121603211.45562133</v>
      </c>
      <c r="AM125" s="52">
        <f t="shared" si="132"/>
        <v>25840017.094674584</v>
      </c>
      <c r="AN125" s="52">
        <f t="shared" si="133"/>
        <v>21985278.25443789</v>
      </c>
      <c r="AO125" s="52">
        <f t="shared" si="134"/>
        <v>11105299.905325448</v>
      </c>
      <c r="AP125" s="52">
        <f t="shared" si="135"/>
        <v>4174791.9763313471</v>
      </c>
      <c r="AQ125" s="52">
        <f t="shared" si="136"/>
        <v>1928893.6390532607</v>
      </c>
      <c r="AR125" s="52">
        <f t="shared" si="137"/>
        <v>9872164</v>
      </c>
      <c r="AS125" s="52">
        <f t="shared" si="138"/>
        <v>45833941.544378683</v>
      </c>
      <c r="AT125" s="52">
        <f t="shared" si="139"/>
        <v>41343910.775147945</v>
      </c>
      <c r="AU125" s="52">
        <f t="shared" si="140"/>
        <v>67319500.408283994</v>
      </c>
      <c r="AV125" s="52">
        <f t="shared" si="141"/>
        <v>105850857.99408287</v>
      </c>
      <c r="AW125" s="52">
        <f t="shared" si="142"/>
        <v>41339953.994082816</v>
      </c>
      <c r="AY125" s="17">
        <f t="shared" si="143"/>
        <v>4149.1538461538457</v>
      </c>
      <c r="AZ125" s="17">
        <f t="shared" si="144"/>
        <v>7739.0769230769229</v>
      </c>
      <c r="BA125" s="17">
        <f t="shared" si="60"/>
        <v>6445.0769230769229</v>
      </c>
      <c r="BB125" s="17">
        <f t="shared" si="60"/>
        <v>4806.7692307692305</v>
      </c>
      <c r="BC125" s="17">
        <f t="shared" si="60"/>
        <v>3895</v>
      </c>
      <c r="BD125" s="17">
        <f t="shared" si="52"/>
        <v>3178.6923076923076</v>
      </c>
      <c r="BE125" s="17">
        <f t="shared" si="52"/>
        <v>4032.6153846153848</v>
      </c>
      <c r="BF125" s="17">
        <f t="shared" si="52"/>
        <v>3854.8461538461538</v>
      </c>
      <c r="BG125" s="17">
        <f t="shared" si="52"/>
        <v>3672.3846153846152</v>
      </c>
      <c r="BH125" s="17">
        <f t="shared" si="53"/>
        <v>3782.6923076923076</v>
      </c>
      <c r="BI125" s="17">
        <f t="shared" si="53"/>
        <v>3722.0769230769229</v>
      </c>
      <c r="BJ125" s="17">
        <f t="shared" si="53"/>
        <v>3154.7692307692309</v>
      </c>
      <c r="BK125" s="17">
        <f t="shared" si="53"/>
        <v>3133.1538461538462</v>
      </c>
      <c r="BL125" s="17">
        <f t="shared" si="54"/>
        <v>3570.0769230769229</v>
      </c>
      <c r="BM125" s="17">
        <f t="shared" si="54"/>
        <v>3605.5384615384614</v>
      </c>
      <c r="BN125" s="17">
        <f t="shared" si="54"/>
        <v>3616.2307692307691</v>
      </c>
      <c r="BO125" s="17">
        <f t="shared" si="54"/>
        <v>3536.8461538461538</v>
      </c>
      <c r="BP125" s="17">
        <f t="shared" si="55"/>
        <v>3938.2307692307691</v>
      </c>
      <c r="BQ125" s="17">
        <f t="shared" si="55"/>
        <v>4046.0769230769229</v>
      </c>
      <c r="BR125" s="17">
        <f t="shared" si="55"/>
        <v>2894.9230769230771</v>
      </c>
      <c r="BS125" s="17">
        <f t="shared" si="55"/>
        <v>2917.2307692307691</v>
      </c>
      <c r="BT125" s="17">
        <f t="shared" si="56"/>
        <v>3466.1538461538462</v>
      </c>
      <c r="BU125" s="17">
        <f t="shared" si="56"/>
        <v>3445.1538461538462</v>
      </c>
      <c r="BV125" s="17">
        <f t="shared" si="56"/>
        <v>3632.0769230769229</v>
      </c>
      <c r="BW125" s="17">
        <f t="shared" si="56"/>
        <v>3669.9230769230771</v>
      </c>
      <c r="BX125" s="17">
        <f t="shared" si="57"/>
        <v>3768.4615384615386</v>
      </c>
      <c r="BY125" s="17">
        <f t="shared" si="57"/>
        <v>3503.2307692307691</v>
      </c>
      <c r="BZ125" s="17">
        <f t="shared" si="57"/>
        <v>3277.4615384615386</v>
      </c>
      <c r="CA125" s="17">
        <f t="shared" si="57"/>
        <v>4407.5384615384619</v>
      </c>
      <c r="CB125" s="17">
        <f t="shared" si="58"/>
        <v>4349</v>
      </c>
      <c r="CC125" s="17">
        <f t="shared" si="58"/>
        <v>4725.7692307692305</v>
      </c>
      <c r="CF125" s="16">
        <f t="shared" si="145"/>
        <v>5271262.7751479298</v>
      </c>
      <c r="CG125" s="16">
        <f t="shared" si="146"/>
        <v>432457.99408284039</v>
      </c>
      <c r="CH125" s="16">
        <f t="shared" si="147"/>
        <v>64594.177514792689</v>
      </c>
      <c r="CI125" s="16">
        <f t="shared" si="148"/>
        <v>941795.59763313539</v>
      </c>
      <c r="CJ125" s="16">
        <f t="shared" si="149"/>
        <v>13581.213017751348</v>
      </c>
      <c r="CK125" s="16">
        <f t="shared" si="150"/>
        <v>86617.01775147907</v>
      </c>
      <c r="CL125" s="16">
        <f t="shared" si="151"/>
        <v>227308.89940828376</v>
      </c>
      <c r="CM125" s="16">
        <f t="shared" si="152"/>
        <v>134294.05917159739</v>
      </c>
      <c r="CN125" s="16">
        <f t="shared" si="153"/>
        <v>182394.69822485189</v>
      </c>
      <c r="CO125" s="16">
        <f t="shared" si="154"/>
        <v>988800.76331360824</v>
      </c>
      <c r="CP125" s="16">
        <f t="shared" si="155"/>
        <v>1032255.9999999991</v>
      </c>
      <c r="CQ125" s="16">
        <f t="shared" si="156"/>
        <v>335330.08284023643</v>
      </c>
      <c r="CR125" s="16">
        <f t="shared" si="157"/>
        <v>295517.68639053218</v>
      </c>
      <c r="CS125" s="16">
        <f t="shared" si="158"/>
        <v>284007.00591715949</v>
      </c>
      <c r="CT125" s="16">
        <f t="shared" si="159"/>
        <v>374920.71005917114</v>
      </c>
      <c r="CU125" s="16">
        <f t="shared" si="160"/>
        <v>44488.54437869812</v>
      </c>
      <c r="CV125" s="16">
        <f t="shared" si="161"/>
        <v>10624.852071005875</v>
      </c>
      <c r="CW125" s="16">
        <f t="shared" si="162"/>
        <v>1573094.8224852055</v>
      </c>
      <c r="CX125" s="16">
        <f t="shared" si="163"/>
        <v>1517634.4674556206</v>
      </c>
      <c r="CY125" s="16">
        <f t="shared" si="164"/>
        <v>466488.99999999936</v>
      </c>
      <c r="CZ125" s="16">
        <f t="shared" si="165"/>
        <v>495615.99999999936</v>
      </c>
      <c r="DA125" s="16">
        <f t="shared" si="166"/>
        <v>267368.54437869799</v>
      </c>
      <c r="DB125" s="16">
        <f t="shared" si="167"/>
        <v>229662.13017751419</v>
      </c>
      <c r="DC125" s="16">
        <f t="shared" si="168"/>
        <v>144926.63313609429</v>
      </c>
      <c r="DD125" s="16">
        <f t="shared" si="169"/>
        <v>417216.62130177481</v>
      </c>
      <c r="DE125" s="16">
        <f t="shared" si="170"/>
        <v>759847.47928993986</v>
      </c>
      <c r="DF125" s="16">
        <f t="shared" si="171"/>
        <v>66762.609467456015</v>
      </c>
      <c r="DG125" s="16">
        <f t="shared" si="172"/>
        <v>39938.485207100763</v>
      </c>
      <c r="DH125" s="16">
        <f t="shared" si="173"/>
        <v>332485.30177514808</v>
      </c>
    </row>
    <row r="126" spans="1:112">
      <c r="A126" s="5">
        <v>37681</v>
      </c>
      <c r="B126" s="56">
        <v>36351</v>
      </c>
      <c r="C126" s="56">
        <v>38541</v>
      </c>
      <c r="D126" s="17">
        <v>641</v>
      </c>
      <c r="E126" s="17">
        <v>2771</v>
      </c>
      <c r="G126" s="17">
        <f t="shared" si="121"/>
        <v>31505.076923076922</v>
      </c>
      <c r="H126" s="17">
        <f t="shared" si="122"/>
        <v>49833.076923076922</v>
      </c>
      <c r="I126" s="17">
        <f t="shared" si="59"/>
        <v>52478.076923076922</v>
      </c>
      <c r="J126" s="17">
        <f t="shared" si="59"/>
        <v>53028.307692307695</v>
      </c>
      <c r="K126" s="17">
        <f t="shared" si="59"/>
        <v>50741.076923076922</v>
      </c>
      <c r="L126" s="17">
        <f t="shared" si="47"/>
        <v>51115.923076923078</v>
      </c>
      <c r="M126" s="17">
        <f t="shared" si="47"/>
        <v>48216</v>
      </c>
      <c r="N126" s="17">
        <f t="shared" si="47"/>
        <v>49096.153846153844</v>
      </c>
      <c r="O126" s="17">
        <f t="shared" si="47"/>
        <v>49444.692307692305</v>
      </c>
      <c r="P126" s="17">
        <f t="shared" si="48"/>
        <v>48072.384615384617</v>
      </c>
      <c r="Q126" s="17">
        <f t="shared" si="48"/>
        <v>42128.307692307695</v>
      </c>
      <c r="R126" s="17">
        <f t="shared" si="48"/>
        <v>41733.846153846156</v>
      </c>
      <c r="S126" s="17">
        <f t="shared" si="48"/>
        <v>40377.461538461539</v>
      </c>
      <c r="T126" s="17">
        <f t="shared" si="49"/>
        <v>39088.230769230766</v>
      </c>
      <c r="U126" s="17">
        <f t="shared" si="49"/>
        <v>38433.846153846156</v>
      </c>
      <c r="V126" s="17">
        <f t="shared" si="49"/>
        <v>33903</v>
      </c>
      <c r="W126" s="17">
        <f t="shared" si="49"/>
        <v>30274.923076923078</v>
      </c>
      <c r="X126" s="17">
        <f t="shared" si="50"/>
        <v>30615.076923076922</v>
      </c>
      <c r="Y126" s="17">
        <f t="shared" si="50"/>
        <v>28840.153846153848</v>
      </c>
      <c r="Z126" s="17">
        <f t="shared" si="50"/>
        <v>26756.615384615383</v>
      </c>
      <c r="AA126" s="17">
        <f t="shared" si="50"/>
        <v>30615.384615384617</v>
      </c>
      <c r="AB126" s="17">
        <f t="shared" si="51"/>
        <v>29668.615384615383</v>
      </c>
      <c r="AD126" s="52">
        <f t="shared" si="123"/>
        <v>439866729</v>
      </c>
      <c r="AE126" s="52">
        <f t="shared" si="124"/>
        <v>463249462.74556231</v>
      </c>
      <c r="AF126" s="52">
        <f t="shared" si="125"/>
        <v>370023696</v>
      </c>
      <c r="AG126" s="52">
        <f t="shared" si="126"/>
        <v>384585286.86982256</v>
      </c>
      <c r="AH126" s="52">
        <f t="shared" si="127"/>
        <v>279254950.08284026</v>
      </c>
      <c r="AI126" s="52">
        <f t="shared" si="128"/>
        <v>309445987.31360942</v>
      </c>
      <c r="AJ126" s="52">
        <f t="shared" si="129"/>
        <v>321829800.14792895</v>
      </c>
      <c r="AK126" s="52">
        <f t="shared" si="130"/>
        <v>274475684.17159772</v>
      </c>
      <c r="AL126" s="52">
        <f t="shared" si="131"/>
        <v>112853031.97633144</v>
      </c>
      <c r="AM126" s="52">
        <f t="shared" si="132"/>
        <v>104627719.97633143</v>
      </c>
      <c r="AN126" s="52">
        <f t="shared" si="133"/>
        <v>78719208.763313636</v>
      </c>
      <c r="AO126" s="52">
        <f t="shared" si="134"/>
        <v>57504222.254437834</v>
      </c>
      <c r="AP126" s="52">
        <f t="shared" si="135"/>
        <v>48007843.053254485</v>
      </c>
      <c r="AQ126" s="52">
        <f t="shared" si="136"/>
        <v>5750035.0828402424</v>
      </c>
      <c r="AR126" s="52">
        <f t="shared" si="137"/>
        <v>1513278.485207095</v>
      </c>
      <c r="AS126" s="52">
        <f t="shared" si="138"/>
        <v>792100</v>
      </c>
      <c r="AT126" s="52">
        <f t="shared" si="139"/>
        <v>7101815.0059171468</v>
      </c>
      <c r="AU126" s="52">
        <f t="shared" si="140"/>
        <v>22547886.982248526</v>
      </c>
      <c r="AV126" s="52">
        <f t="shared" si="141"/>
        <v>791552.40236685891</v>
      </c>
      <c r="AW126" s="52">
        <f t="shared" si="142"/>
        <v>3372590.9822485228</v>
      </c>
      <c r="AY126" s="17">
        <f t="shared" si="143"/>
        <v>4198.4615384615381</v>
      </c>
      <c r="AZ126" s="17">
        <f t="shared" si="144"/>
        <v>6445.0769230769229</v>
      </c>
      <c r="BA126" s="17">
        <f t="shared" si="60"/>
        <v>4806.7692307692305</v>
      </c>
      <c r="BB126" s="17">
        <f t="shared" si="60"/>
        <v>3895</v>
      </c>
      <c r="BC126" s="17">
        <f t="shared" si="60"/>
        <v>3178.6923076923076</v>
      </c>
      <c r="BD126" s="17">
        <f t="shared" si="52"/>
        <v>4032.6153846153848</v>
      </c>
      <c r="BE126" s="17">
        <f t="shared" si="52"/>
        <v>3854.8461538461538</v>
      </c>
      <c r="BF126" s="17">
        <f t="shared" si="52"/>
        <v>3672.3846153846152</v>
      </c>
      <c r="BG126" s="17">
        <f t="shared" si="52"/>
        <v>3782.6923076923076</v>
      </c>
      <c r="BH126" s="17">
        <f t="shared" si="53"/>
        <v>3722.0769230769229</v>
      </c>
      <c r="BI126" s="17">
        <f t="shared" si="53"/>
        <v>3154.7692307692309</v>
      </c>
      <c r="BJ126" s="17">
        <f t="shared" si="53"/>
        <v>3133.1538461538462</v>
      </c>
      <c r="BK126" s="17">
        <f t="shared" si="53"/>
        <v>3570.0769230769229</v>
      </c>
      <c r="BL126" s="17">
        <f t="shared" si="54"/>
        <v>3605.5384615384614</v>
      </c>
      <c r="BM126" s="17">
        <f t="shared" si="54"/>
        <v>3616.2307692307691</v>
      </c>
      <c r="BN126" s="17">
        <f t="shared" si="54"/>
        <v>3536.8461538461538</v>
      </c>
      <c r="BO126" s="17">
        <f t="shared" si="54"/>
        <v>3938.2307692307691</v>
      </c>
      <c r="BP126" s="17">
        <f t="shared" si="55"/>
        <v>4046.0769230769229</v>
      </c>
      <c r="BQ126" s="17">
        <f t="shared" si="55"/>
        <v>2894.9230769230771</v>
      </c>
      <c r="BR126" s="17">
        <f t="shared" si="55"/>
        <v>2917.2307692307691</v>
      </c>
      <c r="BS126" s="17">
        <f t="shared" si="55"/>
        <v>3466.1538461538462</v>
      </c>
      <c r="BT126" s="17">
        <f t="shared" si="56"/>
        <v>3445.1538461538462</v>
      </c>
      <c r="BU126" s="17">
        <f t="shared" si="56"/>
        <v>3632.0769230769229</v>
      </c>
      <c r="BV126" s="17">
        <f t="shared" si="56"/>
        <v>3669.9230769230771</v>
      </c>
      <c r="BW126" s="17">
        <f t="shared" si="56"/>
        <v>3768.4615384615386</v>
      </c>
      <c r="BX126" s="17">
        <f t="shared" si="57"/>
        <v>3503.2307692307691</v>
      </c>
      <c r="BY126" s="17">
        <f t="shared" si="57"/>
        <v>3277.4615384615386</v>
      </c>
      <c r="BZ126" s="17">
        <f t="shared" si="57"/>
        <v>4407.5384615384619</v>
      </c>
      <c r="CA126" s="17">
        <f t="shared" si="57"/>
        <v>4349</v>
      </c>
      <c r="CB126" s="17">
        <f t="shared" si="58"/>
        <v>4725.7692307692305</v>
      </c>
      <c r="CC126" s="17">
        <f t="shared" si="58"/>
        <v>5654.3076923076924</v>
      </c>
      <c r="CF126" s="16">
        <f t="shared" si="145"/>
        <v>370038.24852071016</v>
      </c>
      <c r="CG126" s="16">
        <f t="shared" si="146"/>
        <v>92088.905325443571</v>
      </c>
      <c r="CH126" s="16">
        <f t="shared" si="147"/>
        <v>1039929.284023668</v>
      </c>
      <c r="CI126" s="16">
        <f t="shared" si="148"/>
        <v>27504.946745561967</v>
      </c>
      <c r="CJ126" s="16">
        <f t="shared" si="149"/>
        <v>118071.53254437848</v>
      </c>
      <c r="CK126" s="16">
        <f t="shared" si="150"/>
        <v>276756.92899408261</v>
      </c>
      <c r="CL126" s="16">
        <f t="shared" si="151"/>
        <v>172864.05325443763</v>
      </c>
      <c r="CM126" s="16">
        <f t="shared" si="152"/>
        <v>226942.30177514779</v>
      </c>
      <c r="CN126" s="16">
        <f t="shared" si="153"/>
        <v>1089293.6331360936</v>
      </c>
      <c r="CO126" s="16">
        <f t="shared" si="154"/>
        <v>1134880.4792899401</v>
      </c>
      <c r="CP126" s="16">
        <f t="shared" si="155"/>
        <v>394867.22485207085</v>
      </c>
      <c r="CQ126" s="16">
        <f t="shared" si="156"/>
        <v>351557.77514792868</v>
      </c>
      <c r="CR126" s="16">
        <f t="shared" si="157"/>
        <v>338992.66863905307</v>
      </c>
      <c r="CS126" s="16">
        <f t="shared" si="158"/>
        <v>437734.91715976287</v>
      </c>
      <c r="CT126" s="16">
        <f t="shared" si="159"/>
        <v>67720.053254437778</v>
      </c>
      <c r="CU126" s="16">
        <f t="shared" si="160"/>
        <v>23221.071005917118</v>
      </c>
      <c r="CV126" s="16">
        <f t="shared" si="161"/>
        <v>1699212.5207100578</v>
      </c>
      <c r="CW126" s="16">
        <f t="shared" si="162"/>
        <v>1641552.2840236682</v>
      </c>
      <c r="CX126" s="16">
        <f t="shared" si="163"/>
        <v>536274.5562130172</v>
      </c>
      <c r="CY126" s="16">
        <f t="shared" si="164"/>
        <v>567472.47928994021</v>
      </c>
      <c r="CZ126" s="16">
        <f t="shared" si="165"/>
        <v>320791.53254437854</v>
      </c>
      <c r="DA126" s="16">
        <f t="shared" si="166"/>
        <v>279352.90532544319</v>
      </c>
      <c r="DB126" s="16">
        <f t="shared" si="167"/>
        <v>184899.99999999962</v>
      </c>
      <c r="DC126" s="16">
        <f t="shared" si="168"/>
        <v>483345.82248520688</v>
      </c>
      <c r="DD126" s="16">
        <f t="shared" si="169"/>
        <v>848240.99999999919</v>
      </c>
      <c r="DE126" s="16">
        <f t="shared" si="170"/>
        <v>43713.159763313903</v>
      </c>
      <c r="DF126" s="16">
        <f t="shared" si="171"/>
        <v>22661.828402366969</v>
      </c>
      <c r="DG126" s="16">
        <f t="shared" si="172"/>
        <v>278053.40236686397</v>
      </c>
      <c r="DH126" s="16">
        <f t="shared" si="173"/>
        <v>2119488.0236686403</v>
      </c>
    </row>
    <row r="127" spans="1:112">
      <c r="A127" s="5">
        <v>37712</v>
      </c>
      <c r="B127" s="56">
        <v>25801</v>
      </c>
      <c r="C127" s="56">
        <v>76234</v>
      </c>
      <c r="D127" s="17">
        <v>2681</v>
      </c>
      <c r="E127" s="17">
        <v>2772</v>
      </c>
      <c r="G127" s="17">
        <f t="shared" si="121"/>
        <v>30800.76923076923</v>
      </c>
      <c r="H127" s="17">
        <f t="shared" si="122"/>
        <v>52478.076923076922</v>
      </c>
      <c r="I127" s="17">
        <f t="shared" si="59"/>
        <v>53028.307692307695</v>
      </c>
      <c r="J127" s="17">
        <f t="shared" si="59"/>
        <v>50741.076923076922</v>
      </c>
      <c r="K127" s="17">
        <f t="shared" si="59"/>
        <v>51115.923076923078</v>
      </c>
      <c r="L127" s="17">
        <f t="shared" si="47"/>
        <v>48216</v>
      </c>
      <c r="M127" s="17">
        <f t="shared" si="47"/>
        <v>49096.153846153844</v>
      </c>
      <c r="N127" s="17">
        <f t="shared" si="47"/>
        <v>49444.692307692305</v>
      </c>
      <c r="O127" s="17">
        <f t="shared" si="47"/>
        <v>48072.384615384617</v>
      </c>
      <c r="P127" s="17">
        <f t="shared" si="48"/>
        <v>42128.307692307695</v>
      </c>
      <c r="Q127" s="17">
        <f t="shared" si="48"/>
        <v>41733.846153846156</v>
      </c>
      <c r="R127" s="17">
        <f t="shared" si="48"/>
        <v>40377.461538461539</v>
      </c>
      <c r="S127" s="17">
        <f t="shared" si="48"/>
        <v>39088.230769230766</v>
      </c>
      <c r="T127" s="17">
        <f t="shared" si="49"/>
        <v>38433.846153846156</v>
      </c>
      <c r="U127" s="17">
        <f t="shared" si="49"/>
        <v>33903</v>
      </c>
      <c r="V127" s="17">
        <f t="shared" si="49"/>
        <v>30274.923076923078</v>
      </c>
      <c r="W127" s="17">
        <f t="shared" si="49"/>
        <v>30615.076923076922</v>
      </c>
      <c r="X127" s="17">
        <f t="shared" si="50"/>
        <v>28840.153846153848</v>
      </c>
      <c r="Y127" s="17">
        <f t="shared" si="50"/>
        <v>26756.615384615383</v>
      </c>
      <c r="Z127" s="17">
        <f t="shared" si="50"/>
        <v>30615.384615384617</v>
      </c>
      <c r="AA127" s="17">
        <f t="shared" si="50"/>
        <v>29668.615384615383</v>
      </c>
      <c r="AB127" s="17">
        <f t="shared" si="51"/>
        <v>30035.307692307691</v>
      </c>
      <c r="AD127" s="52">
        <f t="shared" si="123"/>
        <v>494063466.05917174</v>
      </c>
      <c r="AE127" s="52">
        <f t="shared" si="124"/>
        <v>397615870.86390531</v>
      </c>
      <c r="AF127" s="52">
        <f t="shared" si="125"/>
        <v>412705475.79289949</v>
      </c>
      <c r="AG127" s="52">
        <f t="shared" si="126"/>
        <v>303290262.74556214</v>
      </c>
      <c r="AH127" s="52">
        <f t="shared" si="127"/>
        <v>334721098.22485203</v>
      </c>
      <c r="AI127" s="52">
        <f t="shared" si="128"/>
        <v>347595867.69822478</v>
      </c>
      <c r="AJ127" s="52">
        <f t="shared" si="129"/>
        <v>298308697.99408293</v>
      </c>
      <c r="AK127" s="52">
        <f t="shared" si="130"/>
        <v>128313127.59763321</v>
      </c>
      <c r="AL127" s="52">
        <f t="shared" si="131"/>
        <v>119532171.00591722</v>
      </c>
      <c r="AM127" s="52">
        <f t="shared" si="132"/>
        <v>91713035.556213036</v>
      </c>
      <c r="AN127" s="52">
        <f t="shared" si="133"/>
        <v>68682018.751479238</v>
      </c>
      <c r="AO127" s="52">
        <f t="shared" si="134"/>
        <v>58263863.313609503</v>
      </c>
      <c r="AP127" s="52">
        <f t="shared" si="135"/>
        <v>9623835.7455621324</v>
      </c>
      <c r="AQ127" s="52">
        <f t="shared" si="136"/>
        <v>276514.17751479143</v>
      </c>
      <c r="AR127" s="52">
        <f t="shared" si="137"/>
        <v>34481.633136094984</v>
      </c>
      <c r="AS127" s="52">
        <f t="shared" si="138"/>
        <v>3844012.6863905261</v>
      </c>
      <c r="AT127" s="52">
        <f t="shared" si="139"/>
        <v>16355180.331360959</v>
      </c>
      <c r="AU127" s="52">
        <f t="shared" si="140"/>
        <v>34367.455621301051</v>
      </c>
      <c r="AV127" s="52">
        <f t="shared" si="141"/>
        <v>1281772.3313609499</v>
      </c>
      <c r="AW127" s="52">
        <f t="shared" si="142"/>
        <v>585931.36686390615</v>
      </c>
      <c r="AY127" s="17">
        <f t="shared" si="143"/>
        <v>4236.7692307692305</v>
      </c>
      <c r="AZ127" s="17">
        <f t="shared" si="144"/>
        <v>4806.7692307692305</v>
      </c>
      <c r="BA127" s="17">
        <f t="shared" si="60"/>
        <v>3895</v>
      </c>
      <c r="BB127" s="17">
        <f t="shared" si="60"/>
        <v>3178.6923076923076</v>
      </c>
      <c r="BC127" s="17">
        <f t="shared" si="60"/>
        <v>4032.6153846153848</v>
      </c>
      <c r="BD127" s="17">
        <f t="shared" si="52"/>
        <v>3854.8461538461538</v>
      </c>
      <c r="BE127" s="17">
        <f t="shared" si="52"/>
        <v>3672.3846153846152</v>
      </c>
      <c r="BF127" s="17">
        <f t="shared" si="52"/>
        <v>3782.6923076923076</v>
      </c>
      <c r="BG127" s="17">
        <f t="shared" si="52"/>
        <v>3722.0769230769229</v>
      </c>
      <c r="BH127" s="17">
        <f t="shared" si="53"/>
        <v>3154.7692307692309</v>
      </c>
      <c r="BI127" s="17">
        <f t="shared" si="53"/>
        <v>3133.1538461538462</v>
      </c>
      <c r="BJ127" s="17">
        <f t="shared" si="53"/>
        <v>3570.0769230769229</v>
      </c>
      <c r="BK127" s="17">
        <f t="shared" si="53"/>
        <v>3605.5384615384614</v>
      </c>
      <c r="BL127" s="17">
        <f t="shared" si="54"/>
        <v>3616.2307692307691</v>
      </c>
      <c r="BM127" s="17">
        <f t="shared" si="54"/>
        <v>3536.8461538461538</v>
      </c>
      <c r="BN127" s="17">
        <f t="shared" si="54"/>
        <v>3938.2307692307691</v>
      </c>
      <c r="BO127" s="17">
        <f t="shared" si="54"/>
        <v>4046.0769230769229</v>
      </c>
      <c r="BP127" s="17">
        <f t="shared" si="55"/>
        <v>2894.9230769230771</v>
      </c>
      <c r="BQ127" s="17">
        <f t="shared" si="55"/>
        <v>2917.2307692307691</v>
      </c>
      <c r="BR127" s="17">
        <f t="shared" si="55"/>
        <v>3466.1538461538462</v>
      </c>
      <c r="BS127" s="17">
        <f t="shared" si="55"/>
        <v>3445.1538461538462</v>
      </c>
      <c r="BT127" s="17">
        <f t="shared" si="56"/>
        <v>3632.0769230769229</v>
      </c>
      <c r="BU127" s="17">
        <f t="shared" si="56"/>
        <v>3669.9230769230771</v>
      </c>
      <c r="BV127" s="17">
        <f t="shared" si="56"/>
        <v>3768.4615384615386</v>
      </c>
      <c r="BW127" s="17">
        <f t="shared" si="56"/>
        <v>3503.2307692307691</v>
      </c>
      <c r="BX127" s="17">
        <f t="shared" si="57"/>
        <v>3277.4615384615386</v>
      </c>
      <c r="BY127" s="17">
        <f t="shared" si="57"/>
        <v>4407.5384615384619</v>
      </c>
      <c r="BZ127" s="17">
        <f t="shared" si="57"/>
        <v>4349</v>
      </c>
      <c r="CA127" s="17">
        <f t="shared" si="57"/>
        <v>4725.7692307692305</v>
      </c>
      <c r="CB127" s="17">
        <f t="shared" si="58"/>
        <v>5654.3076923076924</v>
      </c>
      <c r="CC127" s="17">
        <f t="shared" si="58"/>
        <v>5859.5384615384619</v>
      </c>
      <c r="CF127" s="16">
        <f t="shared" si="145"/>
        <v>116806.20710059152</v>
      </c>
      <c r="CG127" s="16">
        <f t="shared" si="146"/>
        <v>1119526.7751479286</v>
      </c>
      <c r="CH127" s="16">
        <f t="shared" si="147"/>
        <v>41678.792899408116</v>
      </c>
      <c r="CI127" s="16">
        <f t="shared" si="148"/>
        <v>145865.23668639036</v>
      </c>
      <c r="CJ127" s="16">
        <f t="shared" si="149"/>
        <v>318529.9940828401</v>
      </c>
      <c r="CK127" s="16">
        <f t="shared" si="150"/>
        <v>206185.85207100573</v>
      </c>
      <c r="CL127" s="16">
        <f t="shared" si="151"/>
        <v>264908.17159763305</v>
      </c>
      <c r="CM127" s="16">
        <f t="shared" si="152"/>
        <v>1170723.9999999991</v>
      </c>
      <c r="CN127" s="16">
        <f t="shared" si="153"/>
        <v>1217966.9171597627</v>
      </c>
      <c r="CO127" s="16">
        <f t="shared" si="154"/>
        <v>444478.63313609461</v>
      </c>
      <c r="CP127" s="16">
        <f t="shared" si="155"/>
        <v>398452.28402366844</v>
      </c>
      <c r="CQ127" s="16">
        <f t="shared" si="156"/>
        <v>385067.9822485206</v>
      </c>
      <c r="CR127" s="16">
        <f t="shared" si="157"/>
        <v>489892.31360946712</v>
      </c>
      <c r="CS127" s="16">
        <f t="shared" si="158"/>
        <v>89125.213017751419</v>
      </c>
      <c r="CT127" s="16">
        <f t="shared" si="159"/>
        <v>36363.556213017728</v>
      </c>
      <c r="CU127" s="16">
        <f t="shared" si="160"/>
        <v>1800551.1005917147</v>
      </c>
      <c r="CV127" s="16">
        <f t="shared" si="161"/>
        <v>1741181.7514792897</v>
      </c>
      <c r="CW127" s="16">
        <f t="shared" si="162"/>
        <v>593848.07100591669</v>
      </c>
      <c r="CX127" s="16">
        <f t="shared" si="163"/>
        <v>626654.91715976282</v>
      </c>
      <c r="CY127" s="16">
        <f t="shared" si="164"/>
        <v>365652.78698224842</v>
      </c>
      <c r="CZ127" s="16">
        <f t="shared" si="165"/>
        <v>321314.56213017699</v>
      </c>
      <c r="DA127" s="16">
        <f t="shared" si="166"/>
        <v>219312.09467455585</v>
      </c>
      <c r="DB127" s="16">
        <f t="shared" si="167"/>
        <v>538078.67455621285</v>
      </c>
      <c r="DC127" s="16">
        <f t="shared" si="168"/>
        <v>920271.24852070934</v>
      </c>
      <c r="DD127" s="16">
        <f t="shared" si="169"/>
        <v>29162.13017751501</v>
      </c>
      <c r="DE127" s="16">
        <f t="shared" si="170"/>
        <v>12595.74556213024</v>
      </c>
      <c r="DF127" s="16">
        <f t="shared" si="171"/>
        <v>239121</v>
      </c>
      <c r="DG127" s="16">
        <f t="shared" si="172"/>
        <v>2009415.2899408294</v>
      </c>
      <c r="DH127" s="16">
        <f t="shared" si="173"/>
        <v>2633379.976331363</v>
      </c>
    </row>
    <row r="128" spans="1:112">
      <c r="A128" s="5">
        <v>37742</v>
      </c>
      <c r="B128" s="56">
        <v>50504</v>
      </c>
      <c r="C128" s="56">
        <v>80065</v>
      </c>
      <c r="D128" s="17">
        <v>2063</v>
      </c>
      <c r="E128" s="17">
        <v>500</v>
      </c>
      <c r="G128" s="17">
        <f t="shared" si="121"/>
        <v>30057.76923076923</v>
      </c>
      <c r="H128" s="17">
        <f t="shared" si="122"/>
        <v>53028.307692307695</v>
      </c>
      <c r="I128" s="17">
        <f t="shared" si="59"/>
        <v>50741.076923076922</v>
      </c>
      <c r="J128" s="17">
        <f t="shared" si="59"/>
        <v>51115.923076923078</v>
      </c>
      <c r="K128" s="17">
        <f t="shared" si="59"/>
        <v>48216</v>
      </c>
      <c r="L128" s="17">
        <f t="shared" si="47"/>
        <v>49096.153846153844</v>
      </c>
      <c r="M128" s="17">
        <f t="shared" si="47"/>
        <v>49444.692307692305</v>
      </c>
      <c r="N128" s="17">
        <f t="shared" si="47"/>
        <v>48072.384615384617</v>
      </c>
      <c r="O128" s="17">
        <f t="shared" si="47"/>
        <v>42128.307692307695</v>
      </c>
      <c r="P128" s="17">
        <f t="shared" si="48"/>
        <v>41733.846153846156</v>
      </c>
      <c r="Q128" s="17">
        <f t="shared" si="48"/>
        <v>40377.461538461539</v>
      </c>
      <c r="R128" s="17">
        <f t="shared" si="48"/>
        <v>39088.230769230766</v>
      </c>
      <c r="S128" s="17">
        <f t="shared" si="48"/>
        <v>38433.846153846156</v>
      </c>
      <c r="T128" s="17">
        <f t="shared" si="49"/>
        <v>33903</v>
      </c>
      <c r="U128" s="17">
        <f t="shared" si="49"/>
        <v>30274.923076923078</v>
      </c>
      <c r="V128" s="17">
        <f t="shared" si="49"/>
        <v>30615.076923076922</v>
      </c>
      <c r="W128" s="17">
        <f t="shared" si="49"/>
        <v>28840.153846153848</v>
      </c>
      <c r="X128" s="17">
        <f t="shared" si="50"/>
        <v>26756.615384615383</v>
      </c>
      <c r="Y128" s="17">
        <f t="shared" si="50"/>
        <v>30615.384615384617</v>
      </c>
      <c r="Z128" s="17">
        <f t="shared" si="50"/>
        <v>29668.615384615383</v>
      </c>
      <c r="AA128" s="17">
        <f t="shared" si="50"/>
        <v>30035.307692307691</v>
      </c>
      <c r="AB128" s="17">
        <f t="shared" si="51"/>
        <v>28074.153846153848</v>
      </c>
      <c r="AD128" s="52">
        <f t="shared" si="123"/>
        <v>427799217.09467453</v>
      </c>
      <c r="AE128" s="52">
        <f t="shared" si="124"/>
        <v>443445843.40828407</v>
      </c>
      <c r="AF128" s="52">
        <f t="shared" si="125"/>
        <v>329721344.66863906</v>
      </c>
      <c r="AG128" s="52">
        <f t="shared" si="126"/>
        <v>362460088.76331353</v>
      </c>
      <c r="AH128" s="52">
        <f t="shared" si="127"/>
        <v>375852786.39053243</v>
      </c>
      <c r="AI128" s="52">
        <f t="shared" si="128"/>
        <v>324526367.45562136</v>
      </c>
      <c r="AJ128" s="52">
        <f t="shared" si="129"/>
        <v>145697898.75147936</v>
      </c>
      <c r="AK128" s="52">
        <f t="shared" si="130"/>
        <v>136330772.31360954</v>
      </c>
      <c r="AL128" s="52">
        <f t="shared" si="131"/>
        <v>106496049.3254438</v>
      </c>
      <c r="AM128" s="52">
        <f t="shared" si="132"/>
        <v>81549235.597633079</v>
      </c>
      <c r="AN128" s="52">
        <f t="shared" si="133"/>
        <v>70158664.621301815</v>
      </c>
      <c r="AO128" s="52">
        <f t="shared" si="134"/>
        <v>14785799.668639055</v>
      </c>
      <c r="AP128" s="52">
        <f t="shared" si="135"/>
        <v>47155.792899408894</v>
      </c>
      <c r="AQ128" s="52">
        <f t="shared" si="136"/>
        <v>310591.86390532448</v>
      </c>
      <c r="AR128" s="52">
        <f t="shared" si="137"/>
        <v>1482587.224852067</v>
      </c>
      <c r="AS128" s="52">
        <f t="shared" si="138"/>
        <v>10897616.715976341</v>
      </c>
      <c r="AT128" s="52">
        <f t="shared" si="139"/>
        <v>310934.91715976549</v>
      </c>
      <c r="AU128" s="52">
        <f t="shared" si="140"/>
        <v>151440.71597633246</v>
      </c>
      <c r="AV128" s="52">
        <f t="shared" si="141"/>
        <v>504.52071005919674</v>
      </c>
      <c r="AW128" s="52">
        <f t="shared" si="142"/>
        <v>3934729.9940828336</v>
      </c>
      <c r="AY128" s="17">
        <f t="shared" si="143"/>
        <v>3773.9230769230771</v>
      </c>
      <c r="AZ128" s="17">
        <f t="shared" si="144"/>
        <v>3895</v>
      </c>
      <c r="BA128" s="17">
        <f t="shared" si="60"/>
        <v>3178.6923076923076</v>
      </c>
      <c r="BB128" s="17">
        <f t="shared" si="60"/>
        <v>4032.6153846153848</v>
      </c>
      <c r="BC128" s="17">
        <f t="shared" si="60"/>
        <v>3854.8461538461538</v>
      </c>
      <c r="BD128" s="17">
        <f t="shared" si="52"/>
        <v>3672.3846153846152</v>
      </c>
      <c r="BE128" s="17">
        <f t="shared" si="52"/>
        <v>3782.6923076923076</v>
      </c>
      <c r="BF128" s="17">
        <f t="shared" si="52"/>
        <v>3722.0769230769229</v>
      </c>
      <c r="BG128" s="17">
        <f t="shared" si="52"/>
        <v>3154.7692307692309</v>
      </c>
      <c r="BH128" s="17">
        <f t="shared" si="53"/>
        <v>3133.1538461538462</v>
      </c>
      <c r="BI128" s="17">
        <f t="shared" si="53"/>
        <v>3570.0769230769229</v>
      </c>
      <c r="BJ128" s="17">
        <f t="shared" si="53"/>
        <v>3605.5384615384614</v>
      </c>
      <c r="BK128" s="17">
        <f t="shared" si="53"/>
        <v>3616.2307692307691</v>
      </c>
      <c r="BL128" s="17">
        <f t="shared" si="54"/>
        <v>3536.8461538461538</v>
      </c>
      <c r="BM128" s="17">
        <f t="shared" si="54"/>
        <v>3938.2307692307691</v>
      </c>
      <c r="BN128" s="17">
        <f t="shared" si="54"/>
        <v>4046.0769230769229</v>
      </c>
      <c r="BO128" s="17">
        <f t="shared" si="54"/>
        <v>2894.9230769230771</v>
      </c>
      <c r="BP128" s="17">
        <f t="shared" si="55"/>
        <v>2917.2307692307691</v>
      </c>
      <c r="BQ128" s="17">
        <f t="shared" si="55"/>
        <v>3466.1538461538462</v>
      </c>
      <c r="BR128" s="17">
        <f t="shared" si="55"/>
        <v>3445.1538461538462</v>
      </c>
      <c r="BS128" s="17">
        <f t="shared" si="55"/>
        <v>3632.0769230769229</v>
      </c>
      <c r="BT128" s="17">
        <f t="shared" si="56"/>
        <v>3669.9230769230771</v>
      </c>
      <c r="BU128" s="17">
        <f t="shared" si="56"/>
        <v>3768.4615384615386</v>
      </c>
      <c r="BV128" s="17">
        <f t="shared" si="56"/>
        <v>3503.2307692307691</v>
      </c>
      <c r="BW128" s="17">
        <f t="shared" si="56"/>
        <v>3277.4615384615386</v>
      </c>
      <c r="BX128" s="17">
        <f t="shared" si="57"/>
        <v>4407.5384615384619</v>
      </c>
      <c r="BY128" s="17">
        <f t="shared" si="57"/>
        <v>4349</v>
      </c>
      <c r="BZ128" s="17">
        <f t="shared" si="57"/>
        <v>4725.7692307692305</v>
      </c>
      <c r="CA128" s="17">
        <f t="shared" si="57"/>
        <v>5654.3076923076924</v>
      </c>
      <c r="CB128" s="17">
        <f t="shared" si="58"/>
        <v>5859.5384615384619</v>
      </c>
      <c r="CC128" s="17">
        <f t="shared" si="58"/>
        <v>6288.2307692307695</v>
      </c>
      <c r="CF128" s="16">
        <f t="shared" si="145"/>
        <v>354299.66863905359</v>
      </c>
      <c r="CG128" s="16">
        <f t="shared" si="146"/>
        <v>66921.710059171557</v>
      </c>
      <c r="CH128" s="16">
        <f t="shared" si="147"/>
        <v>6548.544378698185</v>
      </c>
      <c r="CI128" s="16">
        <f t="shared" si="148"/>
        <v>10310.059171597704</v>
      </c>
      <c r="CJ128" s="16">
        <f t="shared" si="149"/>
        <v>76.899408284018762</v>
      </c>
      <c r="CK128" s="16">
        <f t="shared" si="150"/>
        <v>2688.0236686390967</v>
      </c>
      <c r="CL128" s="16">
        <f t="shared" si="151"/>
        <v>383351.48520710063</v>
      </c>
      <c r="CM128" s="16">
        <f t="shared" si="152"/>
        <v>410585.20710059191</v>
      </c>
      <c r="CN128" s="16">
        <f t="shared" si="153"/>
        <v>41553.254437869997</v>
      </c>
      <c r="CO128" s="16">
        <f t="shared" si="154"/>
        <v>28353.378698224958</v>
      </c>
      <c r="CP128" s="16">
        <f t="shared" si="155"/>
        <v>24866.863905325565</v>
      </c>
      <c r="CQ128" s="16">
        <f t="shared" si="156"/>
        <v>56205.467455621416</v>
      </c>
      <c r="CR128" s="16">
        <f t="shared" si="157"/>
        <v>26997.017751479165</v>
      </c>
      <c r="CS128" s="16">
        <f t="shared" si="158"/>
        <v>74067.715976331136</v>
      </c>
      <c r="CT128" s="16">
        <f t="shared" si="159"/>
        <v>772641</v>
      </c>
      <c r="CU128" s="16">
        <f t="shared" si="160"/>
        <v>733921.71005917224</v>
      </c>
      <c r="CV128" s="16">
        <f t="shared" si="161"/>
        <v>94721.899408284138</v>
      </c>
      <c r="CW128" s="16">
        <f t="shared" si="162"/>
        <v>108089.20710059183</v>
      </c>
      <c r="CX128" s="16">
        <f t="shared" si="163"/>
        <v>20120.331360946864</v>
      </c>
      <c r="CY128" s="16">
        <f t="shared" si="164"/>
        <v>10816</v>
      </c>
      <c r="CZ128" s="16">
        <f t="shared" si="165"/>
        <v>29.828402366865053</v>
      </c>
      <c r="DA128" s="16">
        <f t="shared" si="166"/>
        <v>73274.325443787195</v>
      </c>
      <c r="DB128" s="16">
        <f t="shared" si="167"/>
        <v>246474.05917159774</v>
      </c>
      <c r="DC128" s="16">
        <f t="shared" si="168"/>
        <v>401468.45562130195</v>
      </c>
      <c r="DD128" s="16">
        <f t="shared" si="169"/>
        <v>330713.46745562105</v>
      </c>
      <c r="DE128" s="16">
        <f t="shared" si="170"/>
        <v>906011.10059171508</v>
      </c>
      <c r="DF128" s="16">
        <f t="shared" si="171"/>
        <v>3535846.3017751472</v>
      </c>
      <c r="DG128" s="16">
        <f t="shared" si="172"/>
        <v>4349791.5325443791</v>
      </c>
      <c r="DH128" s="16">
        <f t="shared" si="173"/>
        <v>6321743.1715976335</v>
      </c>
    </row>
    <row r="129" spans="1:112">
      <c r="A129" s="5">
        <v>37773</v>
      </c>
      <c r="B129" s="56">
        <v>42245</v>
      </c>
      <c r="C129" s="56">
        <v>37040</v>
      </c>
      <c r="D129" s="17">
        <v>10058</v>
      </c>
      <c r="E129" s="17">
        <v>678</v>
      </c>
      <c r="G129" s="17">
        <f t="shared" si="121"/>
        <v>31553.23076923077</v>
      </c>
      <c r="H129" s="17">
        <f t="shared" si="122"/>
        <v>50741.076923076922</v>
      </c>
      <c r="I129" s="17">
        <f t="shared" si="59"/>
        <v>51115.923076923078</v>
      </c>
      <c r="J129" s="17">
        <f t="shared" si="59"/>
        <v>48216</v>
      </c>
      <c r="K129" s="17">
        <f t="shared" si="59"/>
        <v>49096.153846153844</v>
      </c>
      <c r="L129" s="17">
        <f t="shared" si="47"/>
        <v>49444.692307692305</v>
      </c>
      <c r="M129" s="17">
        <f t="shared" si="47"/>
        <v>48072.384615384617</v>
      </c>
      <c r="N129" s="17">
        <f t="shared" si="47"/>
        <v>42128.307692307695</v>
      </c>
      <c r="O129" s="17">
        <f t="shared" si="47"/>
        <v>41733.846153846156</v>
      </c>
      <c r="P129" s="17">
        <f t="shared" si="48"/>
        <v>40377.461538461539</v>
      </c>
      <c r="Q129" s="17">
        <f t="shared" si="48"/>
        <v>39088.230769230766</v>
      </c>
      <c r="R129" s="17">
        <f t="shared" si="48"/>
        <v>38433.846153846156</v>
      </c>
      <c r="S129" s="17">
        <f t="shared" si="48"/>
        <v>33903</v>
      </c>
      <c r="T129" s="17">
        <f t="shared" si="49"/>
        <v>30274.923076923078</v>
      </c>
      <c r="U129" s="17">
        <f t="shared" si="49"/>
        <v>30615.076923076922</v>
      </c>
      <c r="V129" s="17">
        <f t="shared" si="49"/>
        <v>28840.153846153848</v>
      </c>
      <c r="W129" s="17">
        <f t="shared" si="49"/>
        <v>26756.615384615383</v>
      </c>
      <c r="X129" s="17">
        <f t="shared" si="50"/>
        <v>30615.384615384617</v>
      </c>
      <c r="Y129" s="17">
        <f t="shared" si="50"/>
        <v>29668.615384615383</v>
      </c>
      <c r="Z129" s="17">
        <f t="shared" si="50"/>
        <v>30035.307692307691</v>
      </c>
      <c r="AA129" s="17">
        <f t="shared" si="50"/>
        <v>28074.153846153848</v>
      </c>
      <c r="AB129" s="17">
        <f t="shared" si="51"/>
        <v>24288.23076923077</v>
      </c>
      <c r="AD129" s="52">
        <f t="shared" si="123"/>
        <v>382698930.3254438</v>
      </c>
      <c r="AE129" s="52">
        <f t="shared" si="124"/>
        <v>277647878.43786979</v>
      </c>
      <c r="AF129" s="52">
        <f t="shared" si="125"/>
        <v>307754150.08284014</v>
      </c>
      <c r="AG129" s="52">
        <f t="shared" si="126"/>
        <v>320104395.98224843</v>
      </c>
      <c r="AH129" s="52">
        <f t="shared" si="127"/>
        <v>272882443.79289943</v>
      </c>
      <c r="AI129" s="52">
        <f t="shared" si="128"/>
        <v>111832251.92899413</v>
      </c>
      <c r="AJ129" s="52">
        <f t="shared" si="129"/>
        <v>103644929.60946749</v>
      </c>
      <c r="AK129" s="52">
        <f t="shared" si="130"/>
        <v>77867048.668639064</v>
      </c>
      <c r="AL129" s="52">
        <f t="shared" si="131"/>
        <v>56776224.999999948</v>
      </c>
      <c r="AM129" s="52">
        <f t="shared" si="132"/>
        <v>47342868.07100594</v>
      </c>
      <c r="AN129" s="52">
        <f t="shared" si="133"/>
        <v>5521415.4378698207</v>
      </c>
      <c r="AO129" s="52">
        <f t="shared" si="134"/>
        <v>1634070.5562130157</v>
      </c>
      <c r="AP129" s="52">
        <f t="shared" si="135"/>
        <v>880132.63905325707</v>
      </c>
      <c r="AQ129" s="52">
        <f t="shared" si="136"/>
        <v>7360786.3905325383</v>
      </c>
      <c r="AR129" s="52">
        <f t="shared" si="137"/>
        <v>23007519.147929013</v>
      </c>
      <c r="AS129" s="52">
        <f t="shared" si="138"/>
        <v>879555.40828402108</v>
      </c>
      <c r="AT129" s="52">
        <f t="shared" si="139"/>
        <v>3551775.1479290016</v>
      </c>
      <c r="AU129" s="52">
        <f t="shared" si="140"/>
        <v>2304090.4674556246</v>
      </c>
      <c r="AV129" s="52">
        <f t="shared" si="141"/>
        <v>12103976.236686382</v>
      </c>
      <c r="AW129" s="52">
        <f t="shared" si="142"/>
        <v>52780225</v>
      </c>
      <c r="AY129" s="17">
        <f t="shared" si="143"/>
        <v>4405.0769230769229</v>
      </c>
      <c r="AZ129" s="17">
        <f t="shared" si="144"/>
        <v>3178.6923076923076</v>
      </c>
      <c r="BA129" s="17">
        <f t="shared" si="60"/>
        <v>4032.6153846153848</v>
      </c>
      <c r="BB129" s="17">
        <f t="shared" si="60"/>
        <v>3854.8461538461538</v>
      </c>
      <c r="BC129" s="17">
        <f t="shared" si="60"/>
        <v>3672.3846153846152</v>
      </c>
      <c r="BD129" s="17">
        <f t="shared" si="52"/>
        <v>3782.6923076923076</v>
      </c>
      <c r="BE129" s="17">
        <f t="shared" si="52"/>
        <v>3722.0769230769229</v>
      </c>
      <c r="BF129" s="17">
        <f t="shared" si="52"/>
        <v>3154.7692307692309</v>
      </c>
      <c r="BG129" s="17">
        <f t="shared" si="52"/>
        <v>3133.1538461538462</v>
      </c>
      <c r="BH129" s="17">
        <f t="shared" si="53"/>
        <v>3570.0769230769229</v>
      </c>
      <c r="BI129" s="17">
        <f t="shared" si="53"/>
        <v>3605.5384615384614</v>
      </c>
      <c r="BJ129" s="17">
        <f t="shared" si="53"/>
        <v>3616.2307692307691</v>
      </c>
      <c r="BK129" s="17">
        <f t="shared" si="53"/>
        <v>3536.8461538461538</v>
      </c>
      <c r="BL129" s="17">
        <f t="shared" si="54"/>
        <v>3938.2307692307691</v>
      </c>
      <c r="BM129" s="17">
        <f t="shared" si="54"/>
        <v>4046.0769230769229</v>
      </c>
      <c r="BN129" s="17">
        <f t="shared" si="54"/>
        <v>2894.9230769230771</v>
      </c>
      <c r="BO129" s="17">
        <f t="shared" si="54"/>
        <v>2917.2307692307691</v>
      </c>
      <c r="BP129" s="17">
        <f t="shared" si="55"/>
        <v>3466.1538461538462</v>
      </c>
      <c r="BQ129" s="17">
        <f t="shared" si="55"/>
        <v>3445.1538461538462</v>
      </c>
      <c r="BR129" s="17">
        <f t="shared" si="55"/>
        <v>3632.0769230769229</v>
      </c>
      <c r="BS129" s="17">
        <f t="shared" si="55"/>
        <v>3669.9230769230771</v>
      </c>
      <c r="BT129" s="17">
        <f t="shared" si="56"/>
        <v>3768.4615384615386</v>
      </c>
      <c r="BU129" s="17">
        <f t="shared" si="56"/>
        <v>3503.2307692307691</v>
      </c>
      <c r="BV129" s="17">
        <f t="shared" si="56"/>
        <v>3277.4615384615386</v>
      </c>
      <c r="BW129" s="17">
        <f t="shared" si="56"/>
        <v>4407.5384615384619</v>
      </c>
      <c r="BX129" s="17">
        <f t="shared" si="57"/>
        <v>4349</v>
      </c>
      <c r="BY129" s="17">
        <f t="shared" si="57"/>
        <v>4725.7692307692305</v>
      </c>
      <c r="BZ129" s="17">
        <f t="shared" si="57"/>
        <v>5654.3076923076924</v>
      </c>
      <c r="CA129" s="17">
        <f t="shared" si="57"/>
        <v>5859.5384615384619</v>
      </c>
      <c r="CB129" s="17">
        <f t="shared" si="58"/>
        <v>6288.2307692307695</v>
      </c>
      <c r="CC129" s="17">
        <f t="shared" si="58"/>
        <v>5647.6923076923076</v>
      </c>
      <c r="CF129" s="16">
        <f t="shared" si="145"/>
        <v>138727.59763313583</v>
      </c>
      <c r="CG129" s="16">
        <f t="shared" si="146"/>
        <v>302753.89940828382</v>
      </c>
      <c r="CH129" s="16">
        <f t="shared" si="147"/>
        <v>536838.01775147917</v>
      </c>
      <c r="CI129" s="16">
        <f t="shared" si="148"/>
        <v>387362.60946745542</v>
      </c>
      <c r="CJ129" s="16">
        <f t="shared" si="149"/>
        <v>466489</v>
      </c>
      <c r="CK129" s="16">
        <f t="shared" si="150"/>
        <v>1563269.3254437861</v>
      </c>
      <c r="CL129" s="16">
        <f t="shared" si="151"/>
        <v>1617788.3136094669</v>
      </c>
      <c r="CM129" s="16">
        <f t="shared" si="152"/>
        <v>697225</v>
      </c>
      <c r="CN129" s="16">
        <f t="shared" si="153"/>
        <v>639261.75147928973</v>
      </c>
      <c r="CO129" s="16">
        <f t="shared" si="154"/>
        <v>622278.25443786976</v>
      </c>
      <c r="CP129" s="16">
        <f t="shared" si="155"/>
        <v>753824.66863905301</v>
      </c>
      <c r="CQ129" s="16">
        <f t="shared" si="156"/>
        <v>217945.3313609467</v>
      </c>
      <c r="CR129" s="16">
        <f t="shared" si="157"/>
        <v>128881</v>
      </c>
      <c r="CS129" s="16">
        <f t="shared" si="158"/>
        <v>2280564.639053253</v>
      </c>
      <c r="CT129" s="16">
        <f t="shared" si="159"/>
        <v>2213686.1775147929</v>
      </c>
      <c r="CU129" s="16">
        <f t="shared" si="160"/>
        <v>881576.54437869776</v>
      </c>
      <c r="CV129" s="16">
        <f t="shared" si="161"/>
        <v>921452.313609467</v>
      </c>
      <c r="CW129" s="16">
        <f t="shared" si="162"/>
        <v>597529</v>
      </c>
      <c r="CX129" s="16">
        <f t="shared" si="163"/>
        <v>540451.1775147923</v>
      </c>
      <c r="CY129" s="16">
        <f t="shared" si="164"/>
        <v>405279.14792899368</v>
      </c>
      <c r="CZ129" s="16">
        <f t="shared" si="165"/>
        <v>813326.48520710052</v>
      </c>
      <c r="DA129" s="16">
        <f t="shared" si="166"/>
        <v>1271516.455621301</v>
      </c>
      <c r="DB129" s="16">
        <f t="shared" si="167"/>
        <v>6.0591715976358911</v>
      </c>
      <c r="DC129" s="16">
        <f t="shared" si="168"/>
        <v>3144.6213017751243</v>
      </c>
      <c r="DD129" s="16">
        <f t="shared" si="169"/>
        <v>102843.55621301771</v>
      </c>
      <c r="DE129" s="16">
        <f t="shared" si="170"/>
        <v>1560577.5147929001</v>
      </c>
      <c r="DF129" s="16">
        <f t="shared" si="171"/>
        <v>2115458.3668639068</v>
      </c>
      <c r="DG129" s="16">
        <f t="shared" si="172"/>
        <v>3546268.4082840257</v>
      </c>
      <c r="DH129" s="16">
        <f t="shared" si="173"/>
        <v>1544092.9940828406</v>
      </c>
    </row>
    <row r="130" spans="1:112">
      <c r="A130" s="5">
        <v>37803</v>
      </c>
      <c r="B130" s="56">
        <v>21570</v>
      </c>
      <c r="C130" s="56">
        <v>28361</v>
      </c>
      <c r="D130" s="17">
        <v>3246</v>
      </c>
      <c r="E130" s="17">
        <v>15344</v>
      </c>
      <c r="G130" s="17">
        <f t="shared" si="121"/>
        <v>31323.692307692309</v>
      </c>
      <c r="H130" s="17">
        <f t="shared" si="122"/>
        <v>51115.923076923078</v>
      </c>
      <c r="I130" s="17">
        <f t="shared" si="59"/>
        <v>48216</v>
      </c>
      <c r="J130" s="17">
        <f t="shared" si="59"/>
        <v>49096.153846153844</v>
      </c>
      <c r="K130" s="17">
        <f t="shared" si="59"/>
        <v>49444.692307692305</v>
      </c>
      <c r="L130" s="17">
        <f t="shared" si="47"/>
        <v>48072.384615384617</v>
      </c>
      <c r="M130" s="17">
        <f t="shared" si="47"/>
        <v>42128.307692307695</v>
      </c>
      <c r="N130" s="17">
        <f t="shared" si="47"/>
        <v>41733.846153846156</v>
      </c>
      <c r="O130" s="17">
        <f t="shared" si="47"/>
        <v>40377.461538461539</v>
      </c>
      <c r="P130" s="17">
        <f t="shared" si="48"/>
        <v>39088.230769230766</v>
      </c>
      <c r="Q130" s="17">
        <f t="shared" si="48"/>
        <v>38433.846153846156</v>
      </c>
      <c r="R130" s="17">
        <f t="shared" si="48"/>
        <v>33903</v>
      </c>
      <c r="S130" s="17">
        <f t="shared" si="48"/>
        <v>30274.923076923078</v>
      </c>
      <c r="T130" s="17">
        <f t="shared" si="49"/>
        <v>30615.076923076922</v>
      </c>
      <c r="U130" s="17">
        <f t="shared" si="49"/>
        <v>28840.153846153848</v>
      </c>
      <c r="V130" s="17">
        <f t="shared" si="49"/>
        <v>26756.615384615383</v>
      </c>
      <c r="W130" s="17">
        <f t="shared" si="49"/>
        <v>30615.384615384617</v>
      </c>
      <c r="X130" s="17">
        <f t="shared" si="50"/>
        <v>29668.615384615383</v>
      </c>
      <c r="Y130" s="17">
        <f t="shared" si="50"/>
        <v>30035.307692307691</v>
      </c>
      <c r="Z130" s="17">
        <f t="shared" si="50"/>
        <v>28074.153846153848</v>
      </c>
      <c r="AA130" s="17">
        <f t="shared" si="50"/>
        <v>24288.23076923077</v>
      </c>
      <c r="AB130" s="17">
        <f t="shared" si="51"/>
        <v>27843.923076923078</v>
      </c>
      <c r="AD130" s="52">
        <f t="shared" si="123"/>
        <v>285350059.1715976</v>
      </c>
      <c r="AE130" s="52">
        <f t="shared" si="124"/>
        <v>315860389.13609457</v>
      </c>
      <c r="AF130" s="52">
        <f t="shared" si="125"/>
        <v>328370640.99999988</v>
      </c>
      <c r="AG130" s="52">
        <f t="shared" si="126"/>
        <v>280518694.01775151</v>
      </c>
      <c r="AH130" s="52">
        <f t="shared" si="127"/>
        <v>116739713.60946749</v>
      </c>
      <c r="AI130" s="52">
        <f t="shared" si="128"/>
        <v>108371303.10059175</v>
      </c>
      <c r="AJ130" s="52">
        <f t="shared" si="129"/>
        <v>81970737.284023657</v>
      </c>
      <c r="AK130" s="52">
        <f t="shared" si="130"/>
        <v>60288057.520709991</v>
      </c>
      <c r="AL130" s="52">
        <f t="shared" si="131"/>
        <v>50554287.71597635</v>
      </c>
      <c r="AM130" s="52">
        <f t="shared" si="132"/>
        <v>6652828.1715976289</v>
      </c>
      <c r="AN130" s="52">
        <f t="shared" si="133"/>
        <v>1099916.8994082834</v>
      </c>
      <c r="AO130" s="52">
        <f t="shared" si="134"/>
        <v>502135.76331361226</v>
      </c>
      <c r="AP130" s="52">
        <f t="shared" si="135"/>
        <v>6167963.2899408257</v>
      </c>
      <c r="AQ130" s="52">
        <f t="shared" si="136"/>
        <v>20858191.6213018</v>
      </c>
      <c r="AR130" s="52">
        <f t="shared" si="137"/>
        <v>501699.78698224731</v>
      </c>
      <c r="AS130" s="52">
        <f t="shared" si="138"/>
        <v>2739279.6213017837</v>
      </c>
      <c r="AT130" s="52">
        <f t="shared" si="139"/>
        <v>1659934.9171597676</v>
      </c>
      <c r="AU130" s="52">
        <f t="shared" si="140"/>
        <v>10559500.213017749</v>
      </c>
      <c r="AV130" s="52">
        <f t="shared" si="141"/>
        <v>49497719.059171602</v>
      </c>
      <c r="AW130" s="52">
        <f t="shared" si="142"/>
        <v>12108793.899408283</v>
      </c>
      <c r="AY130" s="17">
        <f t="shared" si="143"/>
        <v>4195.3076923076924</v>
      </c>
      <c r="AZ130" s="17">
        <f t="shared" si="144"/>
        <v>4032.6153846153848</v>
      </c>
      <c r="BA130" s="17">
        <f t="shared" si="60"/>
        <v>3854.8461538461538</v>
      </c>
      <c r="BB130" s="17">
        <f t="shared" si="60"/>
        <v>3672.3846153846152</v>
      </c>
      <c r="BC130" s="17">
        <f t="shared" si="60"/>
        <v>3782.6923076923076</v>
      </c>
      <c r="BD130" s="17">
        <f t="shared" si="52"/>
        <v>3722.0769230769229</v>
      </c>
      <c r="BE130" s="17">
        <f t="shared" si="52"/>
        <v>3154.7692307692309</v>
      </c>
      <c r="BF130" s="17">
        <f t="shared" si="52"/>
        <v>3133.1538461538462</v>
      </c>
      <c r="BG130" s="17">
        <f t="shared" si="52"/>
        <v>3570.0769230769229</v>
      </c>
      <c r="BH130" s="17">
        <f t="shared" si="53"/>
        <v>3605.5384615384614</v>
      </c>
      <c r="BI130" s="17">
        <f t="shared" si="53"/>
        <v>3616.2307692307691</v>
      </c>
      <c r="BJ130" s="17">
        <f t="shared" si="53"/>
        <v>3536.8461538461538</v>
      </c>
      <c r="BK130" s="17">
        <f t="shared" si="53"/>
        <v>3938.2307692307691</v>
      </c>
      <c r="BL130" s="17">
        <f t="shared" si="54"/>
        <v>4046.0769230769229</v>
      </c>
      <c r="BM130" s="17">
        <f t="shared" si="54"/>
        <v>2894.9230769230771</v>
      </c>
      <c r="BN130" s="17">
        <f t="shared" si="54"/>
        <v>2917.2307692307691</v>
      </c>
      <c r="BO130" s="17">
        <f t="shared" si="54"/>
        <v>3466.1538461538462</v>
      </c>
      <c r="BP130" s="17">
        <f t="shared" si="55"/>
        <v>3445.1538461538462</v>
      </c>
      <c r="BQ130" s="17">
        <f t="shared" si="55"/>
        <v>3632.0769230769229</v>
      </c>
      <c r="BR130" s="17">
        <f t="shared" si="55"/>
        <v>3669.9230769230771</v>
      </c>
      <c r="BS130" s="17">
        <f t="shared" si="55"/>
        <v>3768.4615384615386</v>
      </c>
      <c r="BT130" s="17">
        <f t="shared" si="56"/>
        <v>3503.2307692307691</v>
      </c>
      <c r="BU130" s="17">
        <f t="shared" si="56"/>
        <v>3277.4615384615386</v>
      </c>
      <c r="BV130" s="17">
        <f t="shared" si="56"/>
        <v>4407.5384615384619</v>
      </c>
      <c r="BW130" s="17">
        <f t="shared" si="56"/>
        <v>4349</v>
      </c>
      <c r="BX130" s="17">
        <f t="shared" si="57"/>
        <v>4725.7692307692305</v>
      </c>
      <c r="BY130" s="17">
        <f t="shared" si="57"/>
        <v>5654.3076923076924</v>
      </c>
      <c r="BZ130" s="17">
        <f t="shared" si="57"/>
        <v>5859.5384615384619</v>
      </c>
      <c r="CA130" s="17">
        <f t="shared" si="57"/>
        <v>6288.2307692307695</v>
      </c>
      <c r="CB130" s="17">
        <f t="shared" si="58"/>
        <v>5647.6923076923076</v>
      </c>
      <c r="CC130" s="17">
        <f t="shared" si="58"/>
        <v>5716.0769230769229</v>
      </c>
      <c r="CF130" s="16">
        <f t="shared" si="145"/>
        <v>115914.05917159771</v>
      </c>
      <c r="CG130" s="16">
        <f t="shared" si="146"/>
        <v>273448.54437869845</v>
      </c>
      <c r="CH130" s="16">
        <f t="shared" si="147"/>
        <v>170251.4556213019</v>
      </c>
      <c r="CI130" s="16">
        <f t="shared" si="148"/>
        <v>223947.36094674582</v>
      </c>
      <c r="CJ130" s="16">
        <f t="shared" si="149"/>
        <v>1082720.2899408282</v>
      </c>
      <c r="CK130" s="16">
        <f t="shared" si="150"/>
        <v>1128170.7928994084</v>
      </c>
      <c r="CL130" s="16">
        <f t="shared" si="151"/>
        <v>390913.51479289978</v>
      </c>
      <c r="CM130" s="16">
        <f t="shared" si="152"/>
        <v>347827.74556213041</v>
      </c>
      <c r="CN130" s="16">
        <f t="shared" si="153"/>
        <v>335330.08284023695</v>
      </c>
      <c r="CO130" s="16">
        <f t="shared" si="154"/>
        <v>433571.59763313626</v>
      </c>
      <c r="CP130" s="16">
        <f t="shared" si="155"/>
        <v>66088.544378698352</v>
      </c>
      <c r="CQ130" s="16">
        <f t="shared" si="156"/>
        <v>22269.822485207183</v>
      </c>
      <c r="CR130" s="16">
        <f t="shared" si="157"/>
        <v>1691000.1479289937</v>
      </c>
      <c r="CS130" s="16">
        <f t="shared" si="158"/>
        <v>1633480.6213017758</v>
      </c>
      <c r="CT130" s="16">
        <f t="shared" si="159"/>
        <v>531665.33136094676</v>
      </c>
      <c r="CU130" s="16">
        <f t="shared" si="160"/>
        <v>562730.79289940838</v>
      </c>
      <c r="CV130" s="16">
        <f t="shared" si="161"/>
        <v>317228.89940828434</v>
      </c>
      <c r="CW130" s="16">
        <f t="shared" si="162"/>
        <v>276028.9940828401</v>
      </c>
      <c r="CX130" s="16">
        <f t="shared" si="163"/>
        <v>182197.63905325442</v>
      </c>
      <c r="CY130" s="16">
        <f t="shared" si="164"/>
        <v>478970.46745562163</v>
      </c>
      <c r="CZ130" s="16">
        <f t="shared" si="165"/>
        <v>842441.56213017739</v>
      </c>
      <c r="DA130" s="16">
        <f t="shared" si="166"/>
        <v>45041.899408284145</v>
      </c>
      <c r="DB130" s="16">
        <f t="shared" si="167"/>
        <v>23621.325443786962</v>
      </c>
      <c r="DC130" s="16">
        <f t="shared" si="168"/>
        <v>281389.44378698186</v>
      </c>
      <c r="DD130" s="16">
        <f t="shared" si="169"/>
        <v>2128681</v>
      </c>
      <c r="DE130" s="16">
        <f t="shared" si="170"/>
        <v>2769664.053254439</v>
      </c>
      <c r="DF130" s="16">
        <f t="shared" si="171"/>
        <v>4380327.0059171608</v>
      </c>
      <c r="DG130" s="16">
        <f t="shared" si="172"/>
        <v>2109421.0710059167</v>
      </c>
      <c r="DH130" s="16">
        <f t="shared" si="173"/>
        <v>2312739.0532544372</v>
      </c>
    </row>
    <row r="131" spans="1:112">
      <c r="A131" s="5">
        <v>37834</v>
      </c>
      <c r="B131" s="56">
        <v>61796</v>
      </c>
      <c r="C131" s="56">
        <v>43805</v>
      </c>
      <c r="D131" s="17">
        <v>1510</v>
      </c>
      <c r="E131" s="17">
        <v>2229</v>
      </c>
      <c r="G131" s="17">
        <f t="shared" si="121"/>
        <v>33087.307692307695</v>
      </c>
      <c r="H131" s="17">
        <f t="shared" si="122"/>
        <v>48216</v>
      </c>
      <c r="I131" s="17">
        <f t="shared" si="59"/>
        <v>49096.153846153844</v>
      </c>
      <c r="J131" s="17">
        <f t="shared" si="59"/>
        <v>49444.692307692305</v>
      </c>
      <c r="K131" s="17">
        <f t="shared" si="59"/>
        <v>48072.384615384617</v>
      </c>
      <c r="L131" s="17">
        <f t="shared" si="47"/>
        <v>42128.307692307695</v>
      </c>
      <c r="M131" s="17">
        <f t="shared" si="47"/>
        <v>41733.846153846156</v>
      </c>
      <c r="N131" s="17">
        <f t="shared" si="47"/>
        <v>40377.461538461539</v>
      </c>
      <c r="O131" s="17">
        <f t="shared" si="47"/>
        <v>39088.230769230766</v>
      </c>
      <c r="P131" s="17">
        <f t="shared" si="48"/>
        <v>38433.846153846156</v>
      </c>
      <c r="Q131" s="17">
        <f t="shared" si="48"/>
        <v>33903</v>
      </c>
      <c r="R131" s="17">
        <f t="shared" si="48"/>
        <v>30274.923076923078</v>
      </c>
      <c r="S131" s="17">
        <f t="shared" si="48"/>
        <v>30615.076923076922</v>
      </c>
      <c r="T131" s="17">
        <f t="shared" si="49"/>
        <v>28840.153846153848</v>
      </c>
      <c r="U131" s="17">
        <f t="shared" si="49"/>
        <v>26756.615384615383</v>
      </c>
      <c r="V131" s="17">
        <f t="shared" si="49"/>
        <v>30615.384615384617</v>
      </c>
      <c r="W131" s="17">
        <f t="shared" si="49"/>
        <v>29668.615384615383</v>
      </c>
      <c r="X131" s="17">
        <f t="shared" si="50"/>
        <v>30035.307692307691</v>
      </c>
      <c r="Y131" s="17">
        <f t="shared" si="50"/>
        <v>28074.153846153848</v>
      </c>
      <c r="Z131" s="17">
        <f t="shared" si="50"/>
        <v>24288.23076923077</v>
      </c>
      <c r="AA131" s="17">
        <f t="shared" si="50"/>
        <v>27843.923076923078</v>
      </c>
      <c r="AB131" s="17">
        <f t="shared" si="51"/>
        <v>28028.153846153848</v>
      </c>
      <c r="AD131" s="52">
        <f t="shared" si="123"/>
        <v>256283155.17751464</v>
      </c>
      <c r="AE131" s="52">
        <f t="shared" si="124"/>
        <v>267564031.45562112</v>
      </c>
      <c r="AF131" s="52">
        <f t="shared" si="125"/>
        <v>224552530.39053252</v>
      </c>
      <c r="AG131" s="52">
        <f t="shared" si="126"/>
        <v>81739681</v>
      </c>
      <c r="AH131" s="52">
        <f t="shared" si="127"/>
        <v>74762627.366863891</v>
      </c>
      <c r="AI131" s="52">
        <f t="shared" si="128"/>
        <v>53146343.100591682</v>
      </c>
      <c r="AJ131" s="52">
        <f t="shared" si="129"/>
        <v>36011077.775147855</v>
      </c>
      <c r="AK131" s="52">
        <f t="shared" si="130"/>
        <v>28585473.520710055</v>
      </c>
      <c r="AL131" s="52">
        <f t="shared" si="131"/>
        <v>665353.94082839775</v>
      </c>
      <c r="AM131" s="52">
        <f t="shared" si="132"/>
        <v>7909507.2248520805</v>
      </c>
      <c r="AN131" s="52">
        <f t="shared" si="133"/>
        <v>6111924.9763313802</v>
      </c>
      <c r="AO131" s="52">
        <f t="shared" si="134"/>
        <v>18038315.792899419</v>
      </c>
      <c r="AP131" s="52">
        <f t="shared" si="135"/>
        <v>40077665.09467461</v>
      </c>
      <c r="AQ131" s="52">
        <f t="shared" si="136"/>
        <v>6110403.6982248574</v>
      </c>
      <c r="AR131" s="52">
        <f t="shared" si="137"/>
        <v>11687457.094674587</v>
      </c>
      <c r="AS131" s="52">
        <f t="shared" si="138"/>
        <v>9314704.0000000224</v>
      </c>
      <c r="AT131" s="52">
        <f t="shared" si="139"/>
        <v>25131711.485207114</v>
      </c>
      <c r="AU131" s="52">
        <f t="shared" si="140"/>
        <v>77423754.698224902</v>
      </c>
      <c r="AV131" s="52">
        <f t="shared" si="141"/>
        <v>27493082.224852089</v>
      </c>
      <c r="AW131" s="52">
        <f t="shared" si="142"/>
        <v>25595037.63905327</v>
      </c>
      <c r="AY131" s="17">
        <f t="shared" si="143"/>
        <v>3806.3076923076924</v>
      </c>
      <c r="AZ131" s="17">
        <f t="shared" si="144"/>
        <v>3854.8461538461538</v>
      </c>
      <c r="BA131" s="17">
        <f t="shared" si="60"/>
        <v>3672.3846153846152</v>
      </c>
      <c r="BB131" s="17">
        <f t="shared" si="60"/>
        <v>3782.6923076923076</v>
      </c>
      <c r="BC131" s="17">
        <f t="shared" si="60"/>
        <v>3722.0769230769229</v>
      </c>
      <c r="BD131" s="17">
        <f t="shared" si="52"/>
        <v>3154.7692307692309</v>
      </c>
      <c r="BE131" s="17">
        <f t="shared" si="52"/>
        <v>3133.1538461538462</v>
      </c>
      <c r="BF131" s="17">
        <f t="shared" si="52"/>
        <v>3570.0769230769229</v>
      </c>
      <c r="BG131" s="17">
        <f t="shared" si="52"/>
        <v>3605.5384615384614</v>
      </c>
      <c r="BH131" s="17">
        <f t="shared" si="53"/>
        <v>3616.2307692307691</v>
      </c>
      <c r="BI131" s="17">
        <f t="shared" si="53"/>
        <v>3536.8461538461538</v>
      </c>
      <c r="BJ131" s="17">
        <f t="shared" si="53"/>
        <v>3938.2307692307691</v>
      </c>
      <c r="BK131" s="17">
        <f t="shared" si="53"/>
        <v>4046.0769230769229</v>
      </c>
      <c r="BL131" s="17">
        <f t="shared" si="54"/>
        <v>2894.9230769230771</v>
      </c>
      <c r="BM131" s="17">
        <f t="shared" si="54"/>
        <v>2917.2307692307691</v>
      </c>
      <c r="BN131" s="17">
        <f t="shared" si="54"/>
        <v>3466.1538461538462</v>
      </c>
      <c r="BO131" s="17">
        <f t="shared" si="54"/>
        <v>3445.1538461538462</v>
      </c>
      <c r="BP131" s="17">
        <f t="shared" si="55"/>
        <v>3632.0769230769229</v>
      </c>
      <c r="BQ131" s="17">
        <f t="shared" si="55"/>
        <v>3669.9230769230771</v>
      </c>
      <c r="BR131" s="17">
        <f t="shared" si="55"/>
        <v>3768.4615384615386</v>
      </c>
      <c r="BS131" s="17">
        <f t="shared" si="55"/>
        <v>3503.2307692307691</v>
      </c>
      <c r="BT131" s="17">
        <f t="shared" si="56"/>
        <v>3277.4615384615386</v>
      </c>
      <c r="BU131" s="17">
        <f t="shared" si="56"/>
        <v>4407.5384615384619</v>
      </c>
      <c r="BV131" s="17">
        <f t="shared" si="56"/>
        <v>4349</v>
      </c>
      <c r="BW131" s="17">
        <f t="shared" si="56"/>
        <v>4725.7692307692305</v>
      </c>
      <c r="BX131" s="17">
        <f t="shared" si="57"/>
        <v>5654.3076923076924</v>
      </c>
      <c r="BY131" s="17">
        <f t="shared" si="57"/>
        <v>5859.5384615384619</v>
      </c>
      <c r="BZ131" s="17">
        <f t="shared" si="57"/>
        <v>6288.2307692307695</v>
      </c>
      <c r="CA131" s="17">
        <f t="shared" si="57"/>
        <v>5647.6923076923076</v>
      </c>
      <c r="CB131" s="17">
        <f t="shared" si="58"/>
        <v>5716.0769230769229</v>
      </c>
      <c r="CC131" s="17">
        <f t="shared" si="58"/>
        <v>5712.0769230769229</v>
      </c>
      <c r="CF131" s="16">
        <f t="shared" si="145"/>
        <v>17935.390532544436</v>
      </c>
      <c r="CG131" s="16">
        <f t="shared" si="146"/>
        <v>557.68639053255094</v>
      </c>
      <c r="CH131" s="16">
        <f t="shared" si="147"/>
        <v>7094.822485207148</v>
      </c>
      <c r="CI131" s="16">
        <f t="shared" si="148"/>
        <v>424502.36686390516</v>
      </c>
      <c r="CJ131" s="16">
        <f t="shared" si="149"/>
        <v>453136.10059171601</v>
      </c>
      <c r="CK131" s="16">
        <f t="shared" si="150"/>
        <v>55804.976331361082</v>
      </c>
      <c r="CL131" s="16">
        <f t="shared" si="151"/>
        <v>40308.284023668712</v>
      </c>
      <c r="CM131" s="16">
        <f t="shared" si="152"/>
        <v>36129.236686390628</v>
      </c>
      <c r="CN131" s="16">
        <f t="shared" si="153"/>
        <v>72609.520710059223</v>
      </c>
      <c r="CO131" s="16">
        <f t="shared" si="154"/>
        <v>17403.698224852007</v>
      </c>
      <c r="CP131" s="16">
        <f t="shared" si="155"/>
        <v>57489.284023668508</v>
      </c>
      <c r="CQ131" s="16">
        <f t="shared" si="156"/>
        <v>830621.91715976305</v>
      </c>
      <c r="CR131" s="16">
        <f t="shared" si="157"/>
        <v>790457.77514792944</v>
      </c>
      <c r="CS131" s="16">
        <f t="shared" si="158"/>
        <v>115704.63905325446</v>
      </c>
      <c r="CT131" s="16">
        <f t="shared" si="159"/>
        <v>130432.10059171601</v>
      </c>
      <c r="CU131" s="16">
        <f t="shared" si="160"/>
        <v>30356.360946745659</v>
      </c>
      <c r="CV131" s="16">
        <f t="shared" si="161"/>
        <v>18600.76331360943</v>
      </c>
      <c r="CW131" s="16">
        <f t="shared" si="162"/>
        <v>1432.331360946743</v>
      </c>
      <c r="CX131" s="16">
        <f t="shared" si="163"/>
        <v>91855.621301775303</v>
      </c>
      <c r="CY131" s="16">
        <f t="shared" si="164"/>
        <v>279678.25443786976</v>
      </c>
      <c r="CZ131" s="16">
        <f t="shared" si="165"/>
        <v>361478.43786982284</v>
      </c>
      <c r="DA131" s="16">
        <f t="shared" si="166"/>
        <v>294514.94082840229</v>
      </c>
      <c r="DB131" s="16">
        <f t="shared" si="167"/>
        <v>845409.52071005851</v>
      </c>
      <c r="DC131" s="16">
        <f t="shared" si="168"/>
        <v>3415104</v>
      </c>
      <c r="DD131" s="16">
        <f t="shared" si="169"/>
        <v>4215756.5917159775</v>
      </c>
      <c r="DE131" s="16">
        <f t="shared" si="170"/>
        <v>6159942.1597633148</v>
      </c>
      <c r="DF131" s="16">
        <f t="shared" si="171"/>
        <v>3390697.3017751472</v>
      </c>
      <c r="DG131" s="16">
        <f t="shared" si="172"/>
        <v>3647218.5147928982</v>
      </c>
      <c r="DH131" s="16">
        <f t="shared" si="173"/>
        <v>3631956.3609467447</v>
      </c>
    </row>
    <row r="132" spans="1:112">
      <c r="A132" s="5">
        <v>37865</v>
      </c>
      <c r="B132" s="56">
        <v>27047</v>
      </c>
      <c r="C132" s="56">
        <v>25247</v>
      </c>
      <c r="D132" s="17">
        <v>754</v>
      </c>
      <c r="E132" s="17">
        <v>2401</v>
      </c>
      <c r="G132" s="17">
        <f t="shared" si="121"/>
        <v>33714.076923076922</v>
      </c>
      <c r="H132" s="17">
        <f t="shared" si="122"/>
        <v>49096.153846153844</v>
      </c>
      <c r="I132" s="17">
        <f t="shared" si="59"/>
        <v>49444.692307692305</v>
      </c>
      <c r="J132" s="17">
        <f t="shared" si="59"/>
        <v>48072.384615384617</v>
      </c>
      <c r="K132" s="17">
        <f t="shared" si="59"/>
        <v>42128.307692307695</v>
      </c>
      <c r="L132" s="17">
        <f t="shared" si="47"/>
        <v>41733.846153846156</v>
      </c>
      <c r="M132" s="17">
        <f t="shared" si="47"/>
        <v>40377.461538461539</v>
      </c>
      <c r="N132" s="17">
        <f t="shared" si="47"/>
        <v>39088.230769230766</v>
      </c>
      <c r="O132" s="17">
        <f t="shared" si="47"/>
        <v>38433.846153846156</v>
      </c>
      <c r="P132" s="17">
        <f t="shared" si="48"/>
        <v>33903</v>
      </c>
      <c r="Q132" s="17">
        <f t="shared" si="48"/>
        <v>30274.923076923078</v>
      </c>
      <c r="R132" s="17">
        <f t="shared" si="48"/>
        <v>30615.076923076922</v>
      </c>
      <c r="S132" s="17">
        <f t="shared" si="48"/>
        <v>28840.153846153848</v>
      </c>
      <c r="T132" s="17">
        <f t="shared" si="49"/>
        <v>26756.615384615383</v>
      </c>
      <c r="U132" s="17">
        <f t="shared" si="49"/>
        <v>30615.384615384617</v>
      </c>
      <c r="V132" s="17">
        <f t="shared" si="49"/>
        <v>29668.615384615383</v>
      </c>
      <c r="W132" s="17">
        <f t="shared" si="49"/>
        <v>30035.307692307691</v>
      </c>
      <c r="X132" s="17">
        <f t="shared" si="50"/>
        <v>28074.153846153848</v>
      </c>
      <c r="Y132" s="17">
        <f t="shared" si="50"/>
        <v>24288.23076923077</v>
      </c>
      <c r="Z132" s="17">
        <f t="shared" si="50"/>
        <v>27843.923076923078</v>
      </c>
      <c r="AA132" s="17">
        <f t="shared" si="50"/>
        <v>28028.153846153848</v>
      </c>
      <c r="AB132" s="17">
        <f t="shared" si="51"/>
        <v>28986.76923076923</v>
      </c>
      <c r="AD132" s="52">
        <f t="shared" si="123"/>
        <v>247452260.37869817</v>
      </c>
      <c r="AE132" s="52">
        <f t="shared" si="124"/>
        <v>206160999.78698233</v>
      </c>
      <c r="AF132" s="52">
        <f t="shared" si="125"/>
        <v>70799279.437869892</v>
      </c>
      <c r="AG132" s="52">
        <f t="shared" si="126"/>
        <v>64316698.514792956</v>
      </c>
      <c r="AH132" s="52">
        <f t="shared" si="127"/>
        <v>44400694.532544404</v>
      </c>
      <c r="AI132" s="52">
        <f t="shared" si="128"/>
        <v>28881529.562130153</v>
      </c>
      <c r="AJ132" s="52">
        <f t="shared" si="129"/>
        <v>22276221.591716006</v>
      </c>
      <c r="AK132" s="52">
        <f t="shared" si="130"/>
        <v>35691.92899408326</v>
      </c>
      <c r="AL132" s="52">
        <f t="shared" si="131"/>
        <v>11827779.177514777</v>
      </c>
      <c r="AM132" s="52">
        <f t="shared" si="132"/>
        <v>9603801</v>
      </c>
      <c r="AN132" s="52">
        <f t="shared" si="133"/>
        <v>23755126.159763288</v>
      </c>
      <c r="AO132" s="52">
        <f t="shared" si="134"/>
        <v>48406271.059171602</v>
      </c>
      <c r="AP132" s="52">
        <f t="shared" si="135"/>
        <v>9601894.0177514628</v>
      </c>
      <c r="AQ132" s="52">
        <f t="shared" si="136"/>
        <v>16365759.059171602</v>
      </c>
      <c r="AR132" s="52">
        <f t="shared" si="137"/>
        <v>13533343.053254437</v>
      </c>
      <c r="AS132" s="52">
        <f t="shared" si="138"/>
        <v>31808732.31360944</v>
      </c>
      <c r="AT132" s="52">
        <f t="shared" si="139"/>
        <v>88846575.715976298</v>
      </c>
      <c r="AU132" s="52">
        <f t="shared" si="140"/>
        <v>34458706.177514769</v>
      </c>
      <c r="AV132" s="52">
        <f t="shared" si="141"/>
        <v>32329721.23668636</v>
      </c>
      <c r="AW132" s="52">
        <f t="shared" si="142"/>
        <v>22347438.01775147</v>
      </c>
      <c r="AY132" s="17">
        <f t="shared" si="143"/>
        <v>3272.2307692307691</v>
      </c>
      <c r="AZ132" s="17">
        <f t="shared" si="144"/>
        <v>3672.3846153846152</v>
      </c>
      <c r="BA132" s="17">
        <f t="shared" si="60"/>
        <v>3782.6923076923076</v>
      </c>
      <c r="BB132" s="17">
        <f t="shared" si="60"/>
        <v>3722.0769230769229</v>
      </c>
      <c r="BC132" s="17">
        <f t="shared" si="60"/>
        <v>3154.7692307692309</v>
      </c>
      <c r="BD132" s="17">
        <f t="shared" si="52"/>
        <v>3133.1538461538462</v>
      </c>
      <c r="BE132" s="17">
        <f t="shared" si="52"/>
        <v>3570.0769230769229</v>
      </c>
      <c r="BF132" s="17">
        <f t="shared" si="52"/>
        <v>3605.5384615384614</v>
      </c>
      <c r="BG132" s="17">
        <f t="shared" si="52"/>
        <v>3616.2307692307691</v>
      </c>
      <c r="BH132" s="17">
        <f t="shared" si="53"/>
        <v>3536.8461538461538</v>
      </c>
      <c r="BI132" s="17">
        <f t="shared" si="53"/>
        <v>3938.2307692307691</v>
      </c>
      <c r="BJ132" s="17">
        <f t="shared" si="53"/>
        <v>4046.0769230769229</v>
      </c>
      <c r="BK132" s="17">
        <f t="shared" si="53"/>
        <v>2894.9230769230771</v>
      </c>
      <c r="BL132" s="17">
        <f t="shared" si="54"/>
        <v>2917.2307692307691</v>
      </c>
      <c r="BM132" s="17">
        <f t="shared" si="54"/>
        <v>3466.1538461538462</v>
      </c>
      <c r="BN132" s="17">
        <f t="shared" si="54"/>
        <v>3445.1538461538462</v>
      </c>
      <c r="BO132" s="17">
        <f t="shared" si="54"/>
        <v>3632.0769230769229</v>
      </c>
      <c r="BP132" s="17">
        <f t="shared" si="55"/>
        <v>3669.9230769230771</v>
      </c>
      <c r="BQ132" s="17">
        <f t="shared" si="55"/>
        <v>3768.4615384615386</v>
      </c>
      <c r="BR132" s="17">
        <f t="shared" si="55"/>
        <v>3503.2307692307691</v>
      </c>
      <c r="BS132" s="17">
        <f t="shared" si="55"/>
        <v>3277.4615384615386</v>
      </c>
      <c r="BT132" s="17">
        <f t="shared" si="56"/>
        <v>4407.5384615384619</v>
      </c>
      <c r="BU132" s="17">
        <f t="shared" si="56"/>
        <v>4349</v>
      </c>
      <c r="BV132" s="17">
        <f t="shared" si="56"/>
        <v>4725.7692307692305</v>
      </c>
      <c r="BW132" s="17">
        <f t="shared" si="56"/>
        <v>5654.3076923076924</v>
      </c>
      <c r="BX132" s="17">
        <f t="shared" si="57"/>
        <v>5859.5384615384619</v>
      </c>
      <c r="BY132" s="17">
        <f t="shared" si="57"/>
        <v>6288.2307692307695</v>
      </c>
      <c r="BZ132" s="17">
        <f t="shared" si="57"/>
        <v>5647.6923076923076</v>
      </c>
      <c r="CA132" s="17">
        <f t="shared" si="57"/>
        <v>5716.0769230769229</v>
      </c>
      <c r="CB132" s="17">
        <f t="shared" si="58"/>
        <v>5712.0769230769229</v>
      </c>
      <c r="CC132" s="17">
        <f t="shared" si="58"/>
        <v>5657.9230769230771</v>
      </c>
      <c r="CF132" s="16">
        <f t="shared" si="145"/>
        <v>260570.98224852083</v>
      </c>
      <c r="CG132" s="16">
        <f t="shared" si="146"/>
        <v>202361.56213017748</v>
      </c>
      <c r="CH132" s="16">
        <f t="shared" si="147"/>
        <v>13797.213017751397</v>
      </c>
      <c r="CI132" s="16">
        <f t="shared" si="148"/>
        <v>19342.390532544319</v>
      </c>
      <c r="CJ132" s="16">
        <f t="shared" si="149"/>
        <v>88712.33136094673</v>
      </c>
      <c r="CK132" s="16">
        <f t="shared" si="150"/>
        <v>111094.01775147933</v>
      </c>
      <c r="CL132" s="16">
        <f t="shared" si="151"/>
        <v>118336</v>
      </c>
      <c r="CM132" s="16">
        <f t="shared" si="152"/>
        <v>70021.301775148007</v>
      </c>
      <c r="CN132" s="16">
        <f t="shared" si="153"/>
        <v>443556</v>
      </c>
      <c r="CO132" s="16">
        <f t="shared" si="154"/>
        <v>598837.86982248514</v>
      </c>
      <c r="CP132" s="16">
        <f t="shared" si="155"/>
        <v>142361.09467455593</v>
      </c>
      <c r="CQ132" s="16">
        <f t="shared" si="156"/>
        <v>126025</v>
      </c>
      <c r="CR132" s="16">
        <f t="shared" si="157"/>
        <v>37606.159763313692</v>
      </c>
      <c r="CS132" s="16">
        <f t="shared" si="158"/>
        <v>29902.39053254445</v>
      </c>
      <c r="CT132" s="16">
        <f t="shared" si="159"/>
        <v>129489.25443786979</v>
      </c>
      <c r="CU132" s="16">
        <f t="shared" si="160"/>
        <v>158159.17159763345</v>
      </c>
      <c r="CV132" s="16">
        <f t="shared" si="161"/>
        <v>246244.97633136122</v>
      </c>
      <c r="CW132" s="16">
        <f t="shared" si="162"/>
        <v>53361</v>
      </c>
      <c r="CX132" s="16">
        <f t="shared" si="163"/>
        <v>27.360946745565059</v>
      </c>
      <c r="CY132" s="16">
        <f t="shared" si="164"/>
        <v>1288923.556213019</v>
      </c>
      <c r="CZ132" s="16">
        <f t="shared" si="165"/>
        <v>1159431.9763313613</v>
      </c>
      <c r="DA132" s="16">
        <f t="shared" si="166"/>
        <v>2112774.0591715975</v>
      </c>
      <c r="DB132" s="16">
        <f t="shared" si="167"/>
        <v>5674290.4674556227</v>
      </c>
      <c r="DC132" s="16">
        <f t="shared" si="168"/>
        <v>6694161.0946745593</v>
      </c>
      <c r="DD132" s="16">
        <f t="shared" si="169"/>
        <v>9096256.0000000019</v>
      </c>
      <c r="DE132" s="16">
        <f t="shared" si="170"/>
        <v>5642817.5207100594</v>
      </c>
      <c r="DF132" s="16">
        <f t="shared" si="171"/>
        <v>5972384.0236686384</v>
      </c>
      <c r="DG132" s="16">
        <f t="shared" si="172"/>
        <v>5952849.2544378694</v>
      </c>
      <c r="DH132" s="16">
        <f t="shared" si="173"/>
        <v>5691527.7869822504</v>
      </c>
    </row>
    <row r="133" spans="1:112">
      <c r="A133" s="5">
        <v>37895</v>
      </c>
      <c r="B133" s="56">
        <v>37556</v>
      </c>
      <c r="C133" s="56">
        <v>26971</v>
      </c>
      <c r="D133" s="17">
        <v>5241</v>
      </c>
      <c r="E133" s="17">
        <v>2835</v>
      </c>
      <c r="G133" s="17">
        <f t="shared" si="121"/>
        <v>34739.923076923078</v>
      </c>
      <c r="H133" s="17">
        <f t="shared" si="122"/>
        <v>49444.692307692305</v>
      </c>
      <c r="I133" s="17">
        <f t="shared" si="59"/>
        <v>48072.384615384617</v>
      </c>
      <c r="J133" s="17">
        <f t="shared" si="59"/>
        <v>42128.307692307695</v>
      </c>
      <c r="K133" s="17">
        <f t="shared" si="59"/>
        <v>41733.846153846156</v>
      </c>
      <c r="L133" s="17">
        <f t="shared" si="47"/>
        <v>40377.461538461539</v>
      </c>
      <c r="M133" s="17">
        <f t="shared" si="47"/>
        <v>39088.230769230766</v>
      </c>
      <c r="N133" s="17">
        <f t="shared" si="47"/>
        <v>38433.846153846156</v>
      </c>
      <c r="O133" s="17">
        <f t="shared" si="47"/>
        <v>33903</v>
      </c>
      <c r="P133" s="17">
        <f t="shared" si="48"/>
        <v>30274.923076923078</v>
      </c>
      <c r="Q133" s="17">
        <f t="shared" si="48"/>
        <v>30615.076923076922</v>
      </c>
      <c r="R133" s="17">
        <f t="shared" si="48"/>
        <v>28840.153846153848</v>
      </c>
      <c r="S133" s="17">
        <f t="shared" si="48"/>
        <v>26756.615384615383</v>
      </c>
      <c r="T133" s="17">
        <f t="shared" si="49"/>
        <v>30615.384615384617</v>
      </c>
      <c r="U133" s="17">
        <f t="shared" si="49"/>
        <v>29668.615384615383</v>
      </c>
      <c r="V133" s="17">
        <f t="shared" si="49"/>
        <v>30035.307692307691</v>
      </c>
      <c r="W133" s="17">
        <f t="shared" si="49"/>
        <v>28074.153846153848</v>
      </c>
      <c r="X133" s="17">
        <f t="shared" si="50"/>
        <v>24288.23076923077</v>
      </c>
      <c r="Y133" s="17">
        <f t="shared" si="50"/>
        <v>27843.923076923078</v>
      </c>
      <c r="Z133" s="17">
        <f t="shared" si="50"/>
        <v>28028.153846153848</v>
      </c>
      <c r="AA133" s="17">
        <f t="shared" si="50"/>
        <v>28986.76923076923</v>
      </c>
      <c r="AB133" s="17">
        <f t="shared" si="51"/>
        <v>28735.384615384617</v>
      </c>
      <c r="AD133" s="52">
        <f t="shared" si="123"/>
        <v>177754530.67455623</v>
      </c>
      <c r="AE133" s="52">
        <f t="shared" si="124"/>
        <v>54588227.224852093</v>
      </c>
      <c r="AF133" s="52">
        <f t="shared" si="125"/>
        <v>48914960.005917177</v>
      </c>
      <c r="AG133" s="52">
        <f t="shared" si="126"/>
        <v>31781839.905325439</v>
      </c>
      <c r="AH133" s="52">
        <f t="shared" si="127"/>
        <v>18907779.786982208</v>
      </c>
      <c r="AI133" s="52">
        <f t="shared" si="128"/>
        <v>13645067.698224861</v>
      </c>
      <c r="AJ133" s="52">
        <f t="shared" si="129"/>
        <v>700440.23668639245</v>
      </c>
      <c r="AK133" s="52">
        <f t="shared" si="130"/>
        <v>19936225</v>
      </c>
      <c r="AL133" s="52">
        <f t="shared" si="131"/>
        <v>17014355.792899426</v>
      </c>
      <c r="AM133" s="52">
        <f t="shared" si="132"/>
        <v>34807276.976331361</v>
      </c>
      <c r="AN133" s="52">
        <f t="shared" si="133"/>
        <v>63733201.710059218</v>
      </c>
      <c r="AO133" s="52">
        <f t="shared" si="134"/>
        <v>17011817.520710055</v>
      </c>
      <c r="AP133" s="52">
        <f t="shared" si="135"/>
        <v>25718161.710059199</v>
      </c>
      <c r="AQ133" s="52">
        <f t="shared" si="136"/>
        <v>22133405.917159781</v>
      </c>
      <c r="AR133" s="52">
        <f t="shared" si="137"/>
        <v>44432479.437869817</v>
      </c>
      <c r="AS133" s="52">
        <f t="shared" si="138"/>
        <v>109237872.09467457</v>
      </c>
      <c r="AT133" s="52">
        <f t="shared" si="139"/>
        <v>47554816</v>
      </c>
      <c r="AU133" s="52">
        <f t="shared" si="140"/>
        <v>45047846.207100585</v>
      </c>
      <c r="AV133" s="52">
        <f t="shared" si="141"/>
        <v>33098779.17751481</v>
      </c>
      <c r="AW133" s="52">
        <f t="shared" si="142"/>
        <v>36054482.136094667</v>
      </c>
      <c r="AY133" s="17">
        <f t="shared" si="143"/>
        <v>3652.4615384615386</v>
      </c>
      <c r="AZ133" s="17">
        <f t="shared" si="144"/>
        <v>3782.6923076923076</v>
      </c>
      <c r="BA133" s="17">
        <f t="shared" si="60"/>
        <v>3722.0769230769229</v>
      </c>
      <c r="BB133" s="17">
        <f t="shared" si="60"/>
        <v>3154.7692307692309</v>
      </c>
      <c r="BC133" s="17">
        <f t="shared" si="60"/>
        <v>3133.1538461538462</v>
      </c>
      <c r="BD133" s="17">
        <f t="shared" si="52"/>
        <v>3570.0769230769229</v>
      </c>
      <c r="BE133" s="17">
        <f t="shared" si="52"/>
        <v>3605.5384615384614</v>
      </c>
      <c r="BF133" s="17">
        <f t="shared" si="52"/>
        <v>3616.2307692307691</v>
      </c>
      <c r="BG133" s="17">
        <f t="shared" si="52"/>
        <v>3536.8461538461538</v>
      </c>
      <c r="BH133" s="17">
        <f t="shared" si="53"/>
        <v>3938.2307692307691</v>
      </c>
      <c r="BI133" s="17">
        <f t="shared" si="53"/>
        <v>4046.0769230769229</v>
      </c>
      <c r="BJ133" s="17">
        <f t="shared" si="53"/>
        <v>2894.9230769230771</v>
      </c>
      <c r="BK133" s="17">
        <f t="shared" si="53"/>
        <v>2917.2307692307691</v>
      </c>
      <c r="BL133" s="17">
        <f t="shared" si="54"/>
        <v>3466.1538461538462</v>
      </c>
      <c r="BM133" s="17">
        <f t="shared" si="54"/>
        <v>3445.1538461538462</v>
      </c>
      <c r="BN133" s="17">
        <f t="shared" si="54"/>
        <v>3632.0769230769229</v>
      </c>
      <c r="BO133" s="17">
        <f t="shared" si="54"/>
        <v>3669.9230769230771</v>
      </c>
      <c r="BP133" s="17">
        <f t="shared" si="55"/>
        <v>3768.4615384615386</v>
      </c>
      <c r="BQ133" s="17">
        <f t="shared" si="55"/>
        <v>3503.2307692307691</v>
      </c>
      <c r="BR133" s="17">
        <f t="shared" si="55"/>
        <v>3277.4615384615386</v>
      </c>
      <c r="BS133" s="17">
        <f t="shared" si="55"/>
        <v>4407.5384615384619</v>
      </c>
      <c r="BT133" s="17">
        <f t="shared" si="56"/>
        <v>4349</v>
      </c>
      <c r="BU133" s="17">
        <f t="shared" si="56"/>
        <v>4725.7692307692305</v>
      </c>
      <c r="BV133" s="17">
        <f t="shared" si="56"/>
        <v>5654.3076923076924</v>
      </c>
      <c r="BW133" s="17">
        <f t="shared" si="56"/>
        <v>5859.5384615384619</v>
      </c>
      <c r="BX133" s="17">
        <f t="shared" si="57"/>
        <v>6288.2307692307695</v>
      </c>
      <c r="BY133" s="17">
        <f t="shared" si="57"/>
        <v>5647.6923076923076</v>
      </c>
      <c r="BZ133" s="17">
        <f t="shared" si="57"/>
        <v>5716.0769230769229</v>
      </c>
      <c r="CA133" s="17">
        <f t="shared" si="57"/>
        <v>5712.0769230769229</v>
      </c>
      <c r="CB133" s="17">
        <f t="shared" si="58"/>
        <v>5657.9230769230771</v>
      </c>
      <c r="CC133" s="17">
        <f t="shared" si="58"/>
        <v>5829.6153846153848</v>
      </c>
      <c r="CF133" s="16">
        <f t="shared" si="145"/>
        <v>4846.3017751478856</v>
      </c>
      <c r="CG133" s="16">
        <f t="shared" si="146"/>
        <v>247697.63313609461</v>
      </c>
      <c r="CH133" s="16">
        <f t="shared" si="147"/>
        <v>269680.47928994091</v>
      </c>
      <c r="CI133" s="16">
        <f t="shared" si="148"/>
        <v>6787.2248520710582</v>
      </c>
      <c r="CJ133" s="16">
        <f t="shared" si="149"/>
        <v>2201.7751479290137</v>
      </c>
      <c r="CK133" s="16">
        <f t="shared" si="150"/>
        <v>1312.6686390532748</v>
      </c>
      <c r="CL133" s="16">
        <f t="shared" si="151"/>
        <v>13366.917159763347</v>
      </c>
      <c r="CM133" s="16">
        <f t="shared" si="152"/>
        <v>81664.053254437706</v>
      </c>
      <c r="CN133" s="16">
        <f t="shared" si="153"/>
        <v>154933.07100591692</v>
      </c>
      <c r="CO133" s="16">
        <f t="shared" si="154"/>
        <v>573864.52071005898</v>
      </c>
      <c r="CP133" s="16">
        <f t="shared" si="155"/>
        <v>540564.28402366908</v>
      </c>
      <c r="CQ133" s="16">
        <f t="shared" si="156"/>
        <v>34710.556213017779</v>
      </c>
      <c r="CR133" s="16">
        <f t="shared" si="157"/>
        <v>42976.479289940857</v>
      </c>
      <c r="CS133" s="16">
        <f t="shared" si="158"/>
        <v>415.53254437871107</v>
      </c>
      <c r="CT133" s="16">
        <f t="shared" si="159"/>
        <v>304.90532544379067</v>
      </c>
      <c r="CU133" s="16">
        <f t="shared" si="160"/>
        <v>13456</v>
      </c>
      <c r="CV133" s="16">
        <f t="shared" si="161"/>
        <v>22269.822485207183</v>
      </c>
      <c r="CW133" s="16">
        <f t="shared" si="162"/>
        <v>140625</v>
      </c>
      <c r="CX133" s="16">
        <f t="shared" si="163"/>
        <v>570141.15976331395</v>
      </c>
      <c r="CY133" s="16">
        <f t="shared" si="164"/>
        <v>485165.82840236672</v>
      </c>
      <c r="CZ133" s="16">
        <f t="shared" si="165"/>
        <v>1151989.4023668631</v>
      </c>
      <c r="DA133" s="16">
        <f t="shared" si="166"/>
        <v>4007388.0236686389</v>
      </c>
      <c r="DB133" s="16">
        <f t="shared" si="167"/>
        <v>4871188.5443786997</v>
      </c>
      <c r="DC133" s="16">
        <f t="shared" si="168"/>
        <v>6947279.4378698235</v>
      </c>
      <c r="DD133" s="16">
        <f t="shared" si="169"/>
        <v>3980945.8224852062</v>
      </c>
      <c r="DE133" s="16">
        <f t="shared" si="170"/>
        <v>4258508.4556213003</v>
      </c>
      <c r="DF133" s="16">
        <f t="shared" si="171"/>
        <v>4242015.5325443773</v>
      </c>
      <c r="DG133" s="16">
        <f t="shared" si="172"/>
        <v>4021875.9822485209</v>
      </c>
      <c r="DH133" s="16">
        <f t="shared" si="173"/>
        <v>4739998.8698224854</v>
      </c>
    </row>
    <row r="134" spans="1:112">
      <c r="A134" s="5">
        <v>37926</v>
      </c>
      <c r="B134" s="56">
        <v>47224</v>
      </c>
      <c r="C134" s="56">
        <v>13592</v>
      </c>
      <c r="D134" s="17">
        <v>652</v>
      </c>
      <c r="E134" s="17">
        <v>234</v>
      </c>
      <c r="G134" s="17">
        <f t="shared" si="121"/>
        <v>35502.230769230766</v>
      </c>
      <c r="H134" s="17">
        <f t="shared" si="122"/>
        <v>48072.384615384617</v>
      </c>
      <c r="I134" s="17">
        <f t="shared" si="59"/>
        <v>42128.307692307695</v>
      </c>
      <c r="J134" s="17">
        <f t="shared" si="59"/>
        <v>41733.846153846156</v>
      </c>
      <c r="K134" s="17">
        <f t="shared" si="59"/>
        <v>40377.461538461539</v>
      </c>
      <c r="L134" s="17">
        <f t="shared" si="47"/>
        <v>39088.230769230766</v>
      </c>
      <c r="M134" s="17">
        <f t="shared" si="47"/>
        <v>38433.846153846156</v>
      </c>
      <c r="N134" s="17">
        <f t="shared" si="47"/>
        <v>33903</v>
      </c>
      <c r="O134" s="17">
        <f t="shared" si="47"/>
        <v>30274.923076923078</v>
      </c>
      <c r="P134" s="17">
        <f t="shared" si="48"/>
        <v>30615.076923076922</v>
      </c>
      <c r="Q134" s="17">
        <f t="shared" si="48"/>
        <v>28840.153846153848</v>
      </c>
      <c r="R134" s="17">
        <f t="shared" si="48"/>
        <v>26756.615384615383</v>
      </c>
      <c r="S134" s="17">
        <f t="shared" si="48"/>
        <v>30615.384615384617</v>
      </c>
      <c r="T134" s="17">
        <f t="shared" si="49"/>
        <v>29668.615384615383</v>
      </c>
      <c r="U134" s="17">
        <f t="shared" si="49"/>
        <v>30035.307692307691</v>
      </c>
      <c r="V134" s="17">
        <f t="shared" si="49"/>
        <v>28074.153846153848</v>
      </c>
      <c r="W134" s="17">
        <f t="shared" si="49"/>
        <v>24288.23076923077</v>
      </c>
      <c r="X134" s="17">
        <f t="shared" si="50"/>
        <v>27843.923076923078</v>
      </c>
      <c r="Y134" s="17">
        <f t="shared" si="50"/>
        <v>28028.153846153848</v>
      </c>
      <c r="Z134" s="17">
        <f t="shared" si="50"/>
        <v>28986.76923076923</v>
      </c>
      <c r="AA134" s="17">
        <f t="shared" si="50"/>
        <v>28735.384615384617</v>
      </c>
      <c r="AB134" s="17">
        <f t="shared" si="51"/>
        <v>28459.538461538461</v>
      </c>
      <c r="AD134" s="52">
        <f t="shared" si="123"/>
        <v>43904895.390532628</v>
      </c>
      <c r="AE134" s="52">
        <f t="shared" si="124"/>
        <v>38833030.301775217</v>
      </c>
      <c r="AF134" s="52">
        <f t="shared" si="125"/>
        <v>23767875.053254478</v>
      </c>
      <c r="AG134" s="52">
        <f t="shared" si="126"/>
        <v>12859396</v>
      </c>
      <c r="AH134" s="52">
        <f t="shared" si="127"/>
        <v>8594368.7633136418</v>
      </c>
      <c r="AI134" s="52">
        <f t="shared" si="128"/>
        <v>2557539.0532544269</v>
      </c>
      <c r="AJ134" s="52">
        <f t="shared" si="129"/>
        <v>27324745.710059125</v>
      </c>
      <c r="AK134" s="52">
        <f t="shared" si="130"/>
        <v>23884272.715976309</v>
      </c>
      <c r="AL134" s="52">
        <f t="shared" si="131"/>
        <v>44383268.928994022</v>
      </c>
      <c r="AM134" s="52">
        <f t="shared" si="132"/>
        <v>76485788.455621272</v>
      </c>
      <c r="AN134" s="52">
        <f t="shared" si="133"/>
        <v>23881265.331360899</v>
      </c>
      <c r="AO134" s="52">
        <f t="shared" si="134"/>
        <v>34031068.45562128</v>
      </c>
      <c r="AP134" s="52">
        <f t="shared" si="135"/>
        <v>29887247.928994056</v>
      </c>
      <c r="AQ134" s="52">
        <f t="shared" si="136"/>
        <v>55176326.775147855</v>
      </c>
      <c r="AR134" s="52">
        <f t="shared" si="137"/>
        <v>125753795.99999993</v>
      </c>
      <c r="AS134" s="52">
        <f t="shared" si="138"/>
        <v>58649676.710059106</v>
      </c>
      <c r="AT134" s="52">
        <f t="shared" si="139"/>
        <v>55861825.852070935</v>
      </c>
      <c r="AU134" s="52">
        <f t="shared" si="140"/>
        <v>42451239.059171557</v>
      </c>
      <c r="AV134" s="52">
        <f t="shared" si="141"/>
        <v>45790206.86982242</v>
      </c>
      <c r="AW134" s="52">
        <f t="shared" si="142"/>
        <v>49599514.940828361</v>
      </c>
      <c r="AY134" s="17">
        <f t="shared" si="143"/>
        <v>2494.3076923076924</v>
      </c>
      <c r="AZ134" s="17">
        <f t="shared" si="144"/>
        <v>3722.0769230769229</v>
      </c>
      <c r="BA134" s="17">
        <f t="shared" si="60"/>
        <v>3154.7692307692309</v>
      </c>
      <c r="BB134" s="17">
        <f t="shared" si="60"/>
        <v>3133.1538461538462</v>
      </c>
      <c r="BC134" s="17">
        <f t="shared" si="60"/>
        <v>3570.0769230769229</v>
      </c>
      <c r="BD134" s="17">
        <f t="shared" si="52"/>
        <v>3605.5384615384614</v>
      </c>
      <c r="BE134" s="17">
        <f t="shared" si="52"/>
        <v>3616.2307692307691</v>
      </c>
      <c r="BF134" s="17">
        <f t="shared" si="52"/>
        <v>3536.8461538461538</v>
      </c>
      <c r="BG134" s="17">
        <f t="shared" si="52"/>
        <v>3938.2307692307691</v>
      </c>
      <c r="BH134" s="17">
        <f t="shared" si="53"/>
        <v>4046.0769230769229</v>
      </c>
      <c r="BI134" s="17">
        <f t="shared" si="53"/>
        <v>2894.9230769230771</v>
      </c>
      <c r="BJ134" s="17">
        <f t="shared" si="53"/>
        <v>2917.2307692307691</v>
      </c>
      <c r="BK134" s="17">
        <f t="shared" si="53"/>
        <v>3466.1538461538462</v>
      </c>
      <c r="BL134" s="17">
        <f t="shared" si="54"/>
        <v>3445.1538461538462</v>
      </c>
      <c r="BM134" s="17">
        <f t="shared" si="54"/>
        <v>3632.0769230769229</v>
      </c>
      <c r="BN134" s="17">
        <f t="shared" si="54"/>
        <v>3669.9230769230771</v>
      </c>
      <c r="BO134" s="17">
        <f t="shared" si="54"/>
        <v>3768.4615384615386</v>
      </c>
      <c r="BP134" s="17">
        <f t="shared" si="55"/>
        <v>3503.2307692307691</v>
      </c>
      <c r="BQ134" s="17">
        <f t="shared" si="55"/>
        <v>3277.4615384615386</v>
      </c>
      <c r="BR134" s="17">
        <f t="shared" si="55"/>
        <v>4407.5384615384619</v>
      </c>
      <c r="BS134" s="17">
        <f t="shared" si="55"/>
        <v>4349</v>
      </c>
      <c r="BT134" s="17">
        <f t="shared" si="56"/>
        <v>4725.7692307692305</v>
      </c>
      <c r="BU134" s="17">
        <f t="shared" si="56"/>
        <v>5654.3076923076924</v>
      </c>
      <c r="BV134" s="17">
        <f t="shared" si="56"/>
        <v>5859.5384615384619</v>
      </c>
      <c r="BW134" s="17">
        <f t="shared" si="56"/>
        <v>6288.2307692307695</v>
      </c>
      <c r="BX134" s="17">
        <f t="shared" si="57"/>
        <v>5647.6923076923076</v>
      </c>
      <c r="BY134" s="17">
        <f t="shared" si="57"/>
        <v>5716.0769230769229</v>
      </c>
      <c r="BZ134" s="17">
        <f t="shared" si="57"/>
        <v>5712.0769230769229</v>
      </c>
      <c r="CA134" s="17">
        <f t="shared" si="57"/>
        <v>5657.9230769230771</v>
      </c>
      <c r="CB134" s="17">
        <f t="shared" si="58"/>
        <v>5829.6153846153848</v>
      </c>
      <c r="CC134" s="17">
        <f t="shared" si="58"/>
        <v>5896.3846153846152</v>
      </c>
      <c r="CF134" s="16">
        <f t="shared" si="145"/>
        <v>436209.44378698239</v>
      </c>
      <c r="CG134" s="16">
        <f t="shared" si="146"/>
        <v>408124.40828402364</v>
      </c>
      <c r="CH134" s="16">
        <f t="shared" si="147"/>
        <v>1157279.4378698219</v>
      </c>
      <c r="CI134" s="16">
        <f t="shared" si="148"/>
        <v>1234833.8224852066</v>
      </c>
      <c r="CJ134" s="16">
        <f t="shared" si="149"/>
        <v>1258711.3905325439</v>
      </c>
      <c r="CK134" s="16">
        <f t="shared" si="150"/>
        <v>1086886.443786982</v>
      </c>
      <c r="CL134" s="16">
        <f t="shared" si="151"/>
        <v>2084913.8520710052</v>
      </c>
      <c r="CM134" s="16">
        <f t="shared" si="152"/>
        <v>2407987.7455621292</v>
      </c>
      <c r="CN134" s="16">
        <f t="shared" si="153"/>
        <v>160492.68639053265</v>
      </c>
      <c r="CO134" s="16">
        <f t="shared" si="154"/>
        <v>178863.92899408264</v>
      </c>
      <c r="CP134" s="16">
        <f t="shared" si="155"/>
        <v>944484.94674556202</v>
      </c>
      <c r="CQ134" s="16">
        <f t="shared" si="156"/>
        <v>904108.40828402364</v>
      </c>
      <c r="CR134" s="16">
        <f t="shared" si="157"/>
        <v>1294518.8224852064</v>
      </c>
      <c r="CS134" s="16">
        <f t="shared" si="158"/>
        <v>1382071.5325443791</v>
      </c>
      <c r="CT134" s="16">
        <f t="shared" si="159"/>
        <v>1623468.0236686391</v>
      </c>
      <c r="CU134" s="16">
        <f t="shared" si="160"/>
        <v>1017925.7751479285</v>
      </c>
      <c r="CV134" s="16">
        <f t="shared" si="161"/>
        <v>613329.94674556213</v>
      </c>
      <c r="CW134" s="16">
        <f t="shared" si="162"/>
        <v>3660451.976331362</v>
      </c>
      <c r="CX134" s="16">
        <f t="shared" si="163"/>
        <v>3439883.5562130176</v>
      </c>
      <c r="CY134" s="16">
        <f t="shared" si="164"/>
        <v>4979420.5976331346</v>
      </c>
      <c r="CZ134" s="16">
        <f t="shared" si="165"/>
        <v>9985600</v>
      </c>
      <c r="DA134" s="16">
        <f t="shared" si="166"/>
        <v>11324778.130177516</v>
      </c>
      <c r="DB134" s="16">
        <f t="shared" si="167"/>
        <v>14393852.31360947</v>
      </c>
      <c r="DC134" s="16">
        <f t="shared" si="168"/>
        <v>9943834.5325443782</v>
      </c>
      <c r="DD134" s="16">
        <f t="shared" si="169"/>
        <v>10379796.976331359</v>
      </c>
      <c r="DE134" s="16">
        <f t="shared" si="170"/>
        <v>10354038.822485205</v>
      </c>
      <c r="DF134" s="16">
        <f t="shared" si="171"/>
        <v>10008462.301775148</v>
      </c>
      <c r="DG134" s="16">
        <f t="shared" si="172"/>
        <v>11124277.402366864</v>
      </c>
      <c r="DH134" s="16">
        <f t="shared" si="173"/>
        <v>11574127.390532542</v>
      </c>
    </row>
    <row r="135" spans="1:112">
      <c r="A135" s="5">
        <v>37956</v>
      </c>
      <c r="B135" s="56">
        <v>30177</v>
      </c>
      <c r="C135" s="56">
        <v>32247</v>
      </c>
      <c r="D135" s="17">
        <v>4062</v>
      </c>
      <c r="E135" s="17">
        <v>212</v>
      </c>
      <c r="G135" s="17">
        <f t="shared" si="121"/>
        <v>35173.923076923078</v>
      </c>
      <c r="H135" s="17">
        <f t="shared" si="122"/>
        <v>42128.307692307695</v>
      </c>
      <c r="I135" s="17">
        <f t="shared" si="59"/>
        <v>41733.846153846156</v>
      </c>
      <c r="J135" s="17">
        <f t="shared" si="59"/>
        <v>40377.461538461539</v>
      </c>
      <c r="K135" s="17">
        <f t="shared" si="59"/>
        <v>39088.230769230766</v>
      </c>
      <c r="L135" s="17">
        <f t="shared" si="47"/>
        <v>38433.846153846156</v>
      </c>
      <c r="M135" s="17">
        <f t="shared" si="47"/>
        <v>33903</v>
      </c>
      <c r="N135" s="17">
        <f t="shared" si="47"/>
        <v>30274.923076923078</v>
      </c>
      <c r="O135" s="17">
        <f t="shared" si="47"/>
        <v>30615.076923076922</v>
      </c>
      <c r="P135" s="17">
        <f t="shared" si="48"/>
        <v>28840.153846153848</v>
      </c>
      <c r="Q135" s="17">
        <f t="shared" si="48"/>
        <v>26756.615384615383</v>
      </c>
      <c r="R135" s="17">
        <f t="shared" si="48"/>
        <v>30615.384615384617</v>
      </c>
      <c r="S135" s="17">
        <f t="shared" si="48"/>
        <v>29668.615384615383</v>
      </c>
      <c r="T135" s="17">
        <f t="shared" si="49"/>
        <v>30035.307692307691</v>
      </c>
      <c r="U135" s="17">
        <f t="shared" si="49"/>
        <v>28074.153846153848</v>
      </c>
      <c r="V135" s="17">
        <f t="shared" si="49"/>
        <v>24288.23076923077</v>
      </c>
      <c r="W135" s="17">
        <f t="shared" si="49"/>
        <v>27843.923076923078</v>
      </c>
      <c r="X135" s="17">
        <f t="shared" si="50"/>
        <v>28028.153846153848</v>
      </c>
      <c r="Y135" s="17">
        <f t="shared" si="50"/>
        <v>28986.76923076923</v>
      </c>
      <c r="Z135" s="17">
        <f t="shared" si="50"/>
        <v>28735.384615384617</v>
      </c>
      <c r="AA135" s="17">
        <f t="shared" si="50"/>
        <v>28459.538461538461</v>
      </c>
      <c r="AB135" s="17">
        <f t="shared" si="51"/>
        <v>32271.076923076922</v>
      </c>
      <c r="AD135" s="52">
        <f t="shared" si="123"/>
        <v>43032590.775147945</v>
      </c>
      <c r="AE135" s="52">
        <f t="shared" si="124"/>
        <v>27076812.520710055</v>
      </c>
      <c r="AF135" s="52">
        <f t="shared" si="125"/>
        <v>15321804.710059136</v>
      </c>
      <c r="AG135" s="52">
        <f t="shared" si="126"/>
        <v>10627098.467455629</v>
      </c>
      <c r="AH135" s="52">
        <f t="shared" si="127"/>
        <v>1615245.4674556241</v>
      </c>
      <c r="AI135" s="52">
        <f t="shared" si="128"/>
        <v>24000201</v>
      </c>
      <c r="AJ135" s="52">
        <f t="shared" si="129"/>
        <v>20783078.25443789</v>
      </c>
      <c r="AK135" s="52">
        <f t="shared" si="130"/>
        <v>40116632.668639049</v>
      </c>
      <c r="AL135" s="52">
        <f t="shared" si="131"/>
        <v>70851068.786982298</v>
      </c>
      <c r="AM135" s="52">
        <f t="shared" si="132"/>
        <v>20780272.905325439</v>
      </c>
      <c r="AN135" s="52">
        <f t="shared" si="133"/>
        <v>30308412.786982279</v>
      </c>
      <c r="AO135" s="52">
        <f t="shared" si="134"/>
        <v>26405368.071005937</v>
      </c>
      <c r="AP135" s="52">
        <f t="shared" si="135"/>
        <v>50406723.130177513</v>
      </c>
      <c r="AQ135" s="52">
        <f t="shared" si="136"/>
        <v>118498297.0177515</v>
      </c>
      <c r="AR135" s="52">
        <f t="shared" si="137"/>
        <v>53728900</v>
      </c>
      <c r="AS135" s="52">
        <f t="shared" si="138"/>
        <v>51062017.899408281</v>
      </c>
      <c r="AT135" s="52">
        <f t="shared" si="139"/>
        <v>38280872.71597635</v>
      </c>
      <c r="AU135" s="52">
        <f t="shared" si="140"/>
        <v>41454777.520710051</v>
      </c>
      <c r="AV135" s="52">
        <f t="shared" si="141"/>
        <v>45082960.763313629</v>
      </c>
      <c r="AW135" s="52">
        <f t="shared" si="142"/>
        <v>8426515.7928994205</v>
      </c>
      <c r="AY135" s="17">
        <f t="shared" si="143"/>
        <v>2608.9230769230771</v>
      </c>
      <c r="AZ135" s="17">
        <f t="shared" si="144"/>
        <v>3154.7692307692309</v>
      </c>
      <c r="BA135" s="17">
        <f t="shared" si="60"/>
        <v>3133.1538461538462</v>
      </c>
      <c r="BB135" s="17">
        <f t="shared" si="60"/>
        <v>3570.0769230769229</v>
      </c>
      <c r="BC135" s="17">
        <f t="shared" si="60"/>
        <v>3605.5384615384614</v>
      </c>
      <c r="BD135" s="17">
        <f t="shared" si="52"/>
        <v>3616.2307692307691</v>
      </c>
      <c r="BE135" s="17">
        <f t="shared" si="52"/>
        <v>3536.8461538461538</v>
      </c>
      <c r="BF135" s="17">
        <f t="shared" si="52"/>
        <v>3938.2307692307691</v>
      </c>
      <c r="BG135" s="17">
        <f t="shared" si="52"/>
        <v>4046.0769230769229</v>
      </c>
      <c r="BH135" s="17">
        <f t="shared" si="53"/>
        <v>2894.9230769230771</v>
      </c>
      <c r="BI135" s="17">
        <f t="shared" si="53"/>
        <v>2917.2307692307691</v>
      </c>
      <c r="BJ135" s="17">
        <f t="shared" si="53"/>
        <v>3466.1538461538462</v>
      </c>
      <c r="BK135" s="17">
        <f t="shared" si="53"/>
        <v>3445.1538461538462</v>
      </c>
      <c r="BL135" s="17">
        <f t="shared" si="54"/>
        <v>3632.0769230769229</v>
      </c>
      <c r="BM135" s="17">
        <f t="shared" si="54"/>
        <v>3669.9230769230771</v>
      </c>
      <c r="BN135" s="17">
        <f t="shared" si="54"/>
        <v>3768.4615384615386</v>
      </c>
      <c r="BO135" s="17">
        <f t="shared" si="54"/>
        <v>3503.2307692307691</v>
      </c>
      <c r="BP135" s="17">
        <f t="shared" si="55"/>
        <v>3277.4615384615386</v>
      </c>
      <c r="BQ135" s="17">
        <f t="shared" si="55"/>
        <v>4407.5384615384619</v>
      </c>
      <c r="BR135" s="17">
        <f t="shared" si="55"/>
        <v>4349</v>
      </c>
      <c r="BS135" s="17">
        <f t="shared" si="55"/>
        <v>4725.7692307692305</v>
      </c>
      <c r="BT135" s="17">
        <f t="shared" si="56"/>
        <v>5654.3076923076924</v>
      </c>
      <c r="BU135" s="17">
        <f t="shared" si="56"/>
        <v>5859.5384615384619</v>
      </c>
      <c r="BV135" s="17">
        <f t="shared" si="56"/>
        <v>6288.2307692307695</v>
      </c>
      <c r="BW135" s="17">
        <f t="shared" si="56"/>
        <v>5647.6923076923076</v>
      </c>
      <c r="BX135" s="17">
        <f t="shared" si="57"/>
        <v>5716.0769230769229</v>
      </c>
      <c r="BY135" s="17">
        <f t="shared" si="57"/>
        <v>5712.0769230769229</v>
      </c>
      <c r="BZ135" s="17">
        <f t="shared" si="57"/>
        <v>5657.9230769230771</v>
      </c>
      <c r="CA135" s="17">
        <f t="shared" si="57"/>
        <v>5829.6153846153848</v>
      </c>
      <c r="CB135" s="17">
        <f t="shared" si="58"/>
        <v>5896.3846153846152</v>
      </c>
      <c r="CC135" s="17">
        <f t="shared" si="58"/>
        <v>6529.8461538461543</v>
      </c>
      <c r="CF135" s="16">
        <f t="shared" si="145"/>
        <v>274817.89940828382</v>
      </c>
      <c r="CG135" s="16">
        <f t="shared" si="146"/>
        <v>923816.71597633057</v>
      </c>
      <c r="CH135" s="16">
        <f t="shared" si="147"/>
        <v>993242.22485207033</v>
      </c>
      <c r="CI135" s="16">
        <f t="shared" si="148"/>
        <v>1014668.7869822477</v>
      </c>
      <c r="CJ135" s="16">
        <f t="shared" si="149"/>
        <v>861041.23668639013</v>
      </c>
      <c r="CK135" s="16">
        <f t="shared" si="150"/>
        <v>1767058.9408284014</v>
      </c>
      <c r="CL135" s="16">
        <f t="shared" si="151"/>
        <v>2065411.1775147917</v>
      </c>
      <c r="CM135" s="16">
        <f t="shared" si="152"/>
        <v>81796</v>
      </c>
      <c r="CN135" s="16">
        <f t="shared" si="153"/>
        <v>95053.633136094431</v>
      </c>
      <c r="CO135" s="16">
        <f t="shared" si="154"/>
        <v>734844.59171597601</v>
      </c>
      <c r="CP135" s="16">
        <f t="shared" si="155"/>
        <v>699281.89940828376</v>
      </c>
      <c r="CQ135" s="16">
        <f t="shared" si="156"/>
        <v>1046843.7928994074</v>
      </c>
      <c r="CR135" s="16">
        <f t="shared" si="157"/>
        <v>1125721</v>
      </c>
      <c r="CS135" s="16">
        <f t="shared" si="158"/>
        <v>1344529.443786982</v>
      </c>
      <c r="CT135" s="16">
        <f t="shared" si="159"/>
        <v>799786.24852070934</v>
      </c>
      <c r="CU135" s="16">
        <f t="shared" si="160"/>
        <v>446943.67455621285</v>
      </c>
      <c r="CV135" s="16">
        <f t="shared" si="161"/>
        <v>3235017.3017751486</v>
      </c>
      <c r="CW135" s="16">
        <f t="shared" si="162"/>
        <v>3027867.6982248514</v>
      </c>
      <c r="CX135" s="16">
        <f t="shared" si="163"/>
        <v>4481037.6390532525</v>
      </c>
      <c r="CY135" s="16">
        <f t="shared" si="164"/>
        <v>9274367.4556213003</v>
      </c>
      <c r="CZ135" s="16">
        <f t="shared" si="165"/>
        <v>10566500.378698226</v>
      </c>
      <c r="DA135" s="16">
        <f t="shared" si="166"/>
        <v>13537305.094674557</v>
      </c>
      <c r="DB135" s="16">
        <f t="shared" si="167"/>
        <v>9234118.4378698207</v>
      </c>
      <c r="DC135" s="16">
        <f t="shared" si="168"/>
        <v>9654405.0236686356</v>
      </c>
      <c r="DD135" s="16">
        <f t="shared" si="169"/>
        <v>9629563.7928994056</v>
      </c>
      <c r="DE135" s="16">
        <f t="shared" si="170"/>
        <v>9296401</v>
      </c>
      <c r="DF135" s="16">
        <f t="shared" si="171"/>
        <v>10372858.940828402</v>
      </c>
      <c r="DG135" s="16">
        <f t="shared" si="172"/>
        <v>10807403.366863903</v>
      </c>
      <c r="DH135" s="16">
        <f t="shared" si="173"/>
        <v>15373637.77514793</v>
      </c>
    </row>
    <row r="136" spans="1:112">
      <c r="A136" s="5">
        <v>37987</v>
      </c>
      <c r="B136" s="56">
        <v>16720</v>
      </c>
      <c r="C136" s="56">
        <v>61263</v>
      </c>
      <c r="D136" s="17">
        <v>2657</v>
      </c>
      <c r="E136" s="17">
        <v>3920</v>
      </c>
      <c r="G136" s="17">
        <f t="shared" si="121"/>
        <v>34950.153846153844</v>
      </c>
      <c r="H136" s="17">
        <f t="shared" si="122"/>
        <v>41733.846153846156</v>
      </c>
      <c r="I136" s="17">
        <f t="shared" si="59"/>
        <v>40377.461538461539</v>
      </c>
      <c r="J136" s="17">
        <f t="shared" si="59"/>
        <v>39088.230769230766</v>
      </c>
      <c r="K136" s="17">
        <f t="shared" si="59"/>
        <v>38433.846153846156</v>
      </c>
      <c r="L136" s="17">
        <f t="shared" si="47"/>
        <v>33903</v>
      </c>
      <c r="M136" s="17">
        <f t="shared" si="47"/>
        <v>30274.923076923078</v>
      </c>
      <c r="N136" s="17">
        <f t="shared" si="47"/>
        <v>30615.076923076922</v>
      </c>
      <c r="O136" s="17">
        <f t="shared" si="47"/>
        <v>28840.153846153848</v>
      </c>
      <c r="P136" s="17">
        <f t="shared" si="48"/>
        <v>26756.615384615383</v>
      </c>
      <c r="Q136" s="17">
        <f t="shared" si="48"/>
        <v>30615.384615384617</v>
      </c>
      <c r="R136" s="17">
        <f t="shared" si="48"/>
        <v>29668.615384615383</v>
      </c>
      <c r="S136" s="17">
        <f t="shared" si="48"/>
        <v>30035.307692307691</v>
      </c>
      <c r="T136" s="17">
        <f t="shared" si="49"/>
        <v>28074.153846153848</v>
      </c>
      <c r="U136" s="17">
        <f t="shared" si="49"/>
        <v>24288.23076923077</v>
      </c>
      <c r="V136" s="17">
        <f t="shared" si="49"/>
        <v>27843.923076923078</v>
      </c>
      <c r="W136" s="17">
        <f t="shared" si="49"/>
        <v>28028.153846153848</v>
      </c>
      <c r="X136" s="17">
        <f t="shared" si="50"/>
        <v>28986.76923076923</v>
      </c>
      <c r="Y136" s="17">
        <f t="shared" si="50"/>
        <v>28735.384615384617</v>
      </c>
      <c r="Z136" s="17">
        <f t="shared" si="50"/>
        <v>28459.538461538461</v>
      </c>
      <c r="AA136" s="17">
        <f t="shared" si="50"/>
        <v>32271.076923076922</v>
      </c>
      <c r="AB136" s="17">
        <f t="shared" si="51"/>
        <v>36090.538461538461</v>
      </c>
      <c r="AD136" s="52">
        <f t="shared" si="123"/>
        <v>29455668.786982279</v>
      </c>
      <c r="AE136" s="52">
        <f t="shared" si="124"/>
        <v>17123680.621301766</v>
      </c>
      <c r="AF136" s="52">
        <f t="shared" si="125"/>
        <v>12136112.094674587</v>
      </c>
      <c r="AG136" s="52">
        <f t="shared" si="126"/>
        <v>1096531.1775147882</v>
      </c>
      <c r="AH136" s="52">
        <f t="shared" si="127"/>
        <v>21857782.745562099</v>
      </c>
      <c r="AI136" s="52">
        <f t="shared" si="128"/>
        <v>18792891.928994074</v>
      </c>
      <c r="AJ136" s="52">
        <f t="shared" si="129"/>
        <v>37332099.999999955</v>
      </c>
      <c r="AK136" s="52">
        <f t="shared" si="130"/>
        <v>67134072.520710051</v>
      </c>
      <c r="AL136" s="52">
        <f t="shared" si="131"/>
        <v>18790224.284023635</v>
      </c>
      <c r="AM136" s="52">
        <f t="shared" si="132"/>
        <v>27894648.520710055</v>
      </c>
      <c r="AN136" s="52">
        <f t="shared" si="133"/>
        <v>24155712.715976316</v>
      </c>
      <c r="AO136" s="52">
        <f t="shared" si="134"/>
        <v>47279375.999999948</v>
      </c>
      <c r="AP136" s="52">
        <f t="shared" si="135"/>
        <v>113676603.6982248</v>
      </c>
      <c r="AQ136" s="52">
        <f t="shared" si="136"/>
        <v>50498515.745562084</v>
      </c>
      <c r="AR136" s="52">
        <f t="shared" si="137"/>
        <v>47914083.999999948</v>
      </c>
      <c r="AS136" s="52">
        <f t="shared" si="138"/>
        <v>35561956.071005896</v>
      </c>
      <c r="AT136" s="52">
        <f t="shared" si="139"/>
        <v>38623356.591715924</v>
      </c>
      <c r="AU136" s="52">
        <f t="shared" si="140"/>
        <v>42128088.071005896</v>
      </c>
      <c r="AV136" s="52">
        <f t="shared" si="141"/>
        <v>7177453.1597633073</v>
      </c>
      <c r="AW136" s="52">
        <f t="shared" si="142"/>
        <v>1300477.0710059209</v>
      </c>
      <c r="AY136" s="17">
        <f t="shared" si="143"/>
        <v>2706.9230769230771</v>
      </c>
      <c r="AZ136" s="17">
        <f t="shared" si="144"/>
        <v>3133.1538461538462</v>
      </c>
      <c r="BA136" s="17">
        <f t="shared" si="60"/>
        <v>3570.0769230769229</v>
      </c>
      <c r="BB136" s="17">
        <f t="shared" si="60"/>
        <v>3605.5384615384614</v>
      </c>
      <c r="BC136" s="17">
        <f t="shared" si="60"/>
        <v>3616.2307692307691</v>
      </c>
      <c r="BD136" s="17">
        <f t="shared" si="52"/>
        <v>3536.8461538461538</v>
      </c>
      <c r="BE136" s="17">
        <f t="shared" si="52"/>
        <v>3938.2307692307691</v>
      </c>
      <c r="BF136" s="17">
        <f t="shared" si="52"/>
        <v>4046.0769230769229</v>
      </c>
      <c r="BG136" s="17">
        <f t="shared" si="52"/>
        <v>2894.9230769230771</v>
      </c>
      <c r="BH136" s="17">
        <f t="shared" si="53"/>
        <v>2917.2307692307691</v>
      </c>
      <c r="BI136" s="17">
        <f t="shared" si="53"/>
        <v>3466.1538461538462</v>
      </c>
      <c r="BJ136" s="17">
        <f t="shared" si="53"/>
        <v>3445.1538461538462</v>
      </c>
      <c r="BK136" s="17">
        <f t="shared" si="53"/>
        <v>3632.0769230769229</v>
      </c>
      <c r="BL136" s="17">
        <f t="shared" si="54"/>
        <v>3669.9230769230771</v>
      </c>
      <c r="BM136" s="17">
        <f t="shared" si="54"/>
        <v>3768.4615384615386</v>
      </c>
      <c r="BN136" s="17">
        <f t="shared" si="54"/>
        <v>3503.2307692307691</v>
      </c>
      <c r="BO136" s="17">
        <f t="shared" si="54"/>
        <v>3277.4615384615386</v>
      </c>
      <c r="BP136" s="17">
        <f t="shared" si="55"/>
        <v>4407.5384615384619</v>
      </c>
      <c r="BQ136" s="17">
        <f t="shared" si="55"/>
        <v>4349</v>
      </c>
      <c r="BR136" s="17">
        <f t="shared" si="55"/>
        <v>4725.7692307692305</v>
      </c>
      <c r="BS136" s="17">
        <f t="shared" si="55"/>
        <v>5654.3076923076924</v>
      </c>
      <c r="BT136" s="17">
        <f t="shared" si="56"/>
        <v>5859.5384615384619</v>
      </c>
      <c r="BU136" s="17">
        <f t="shared" si="56"/>
        <v>6288.2307692307695</v>
      </c>
      <c r="BV136" s="17">
        <f t="shared" si="56"/>
        <v>5647.6923076923076</v>
      </c>
      <c r="BW136" s="17">
        <f t="shared" si="56"/>
        <v>5716.0769230769229</v>
      </c>
      <c r="BX136" s="17">
        <f t="shared" si="57"/>
        <v>5712.0769230769229</v>
      </c>
      <c r="BY136" s="17">
        <f t="shared" si="57"/>
        <v>5657.9230769230771</v>
      </c>
      <c r="BZ136" s="17">
        <f t="shared" si="57"/>
        <v>5829.6153846153848</v>
      </c>
      <c r="CA136" s="17">
        <f t="shared" si="57"/>
        <v>5896.3846153846152</v>
      </c>
      <c r="CB136" s="17">
        <f t="shared" si="58"/>
        <v>6529.8461538461543</v>
      </c>
      <c r="CC136" s="17">
        <f t="shared" si="58"/>
        <v>6030.6153846153848</v>
      </c>
      <c r="CF136" s="16">
        <f t="shared" si="145"/>
        <v>745034.56213017681</v>
      </c>
      <c r="CG136" s="16">
        <f t="shared" si="146"/>
        <v>807509.60946745507</v>
      </c>
      <c r="CH136" s="16">
        <f t="shared" si="147"/>
        <v>826840.47928994009</v>
      </c>
      <c r="CI136" s="16">
        <f t="shared" si="148"/>
        <v>688772.313609467</v>
      </c>
      <c r="CJ136" s="16">
        <f t="shared" si="149"/>
        <v>1516118.6331360936</v>
      </c>
      <c r="CK136" s="16">
        <f t="shared" si="150"/>
        <v>1793333.023668638</v>
      </c>
      <c r="CL136" s="16">
        <f t="shared" si="151"/>
        <v>35344</v>
      </c>
      <c r="CM136" s="16">
        <f t="shared" si="152"/>
        <v>44229.325443786824</v>
      </c>
      <c r="CN136" s="16">
        <f t="shared" si="153"/>
        <v>576431.36094674526</v>
      </c>
      <c r="CO136" s="16">
        <f t="shared" si="154"/>
        <v>544984.66863905301</v>
      </c>
      <c r="CP136" s="16">
        <f t="shared" si="155"/>
        <v>855909.63905325369</v>
      </c>
      <c r="CQ136" s="16">
        <f t="shared" si="156"/>
        <v>927369</v>
      </c>
      <c r="CR136" s="16">
        <f t="shared" si="157"/>
        <v>1126863.9053254435</v>
      </c>
      <c r="CS136" s="16">
        <f t="shared" si="158"/>
        <v>634105.94082840171</v>
      </c>
      <c r="CT136" s="16">
        <f t="shared" si="159"/>
        <v>325514.13609467441</v>
      </c>
      <c r="CU136" s="16">
        <f t="shared" si="160"/>
        <v>2892092.6863905331</v>
      </c>
      <c r="CV136" s="16">
        <f t="shared" si="161"/>
        <v>2696416.6213017744</v>
      </c>
      <c r="CW136" s="16">
        <f t="shared" si="162"/>
        <v>4075739.7928994065</v>
      </c>
      <c r="CX136" s="16">
        <f t="shared" si="163"/>
        <v>8687076.0710059162</v>
      </c>
      <c r="CY136" s="16">
        <f t="shared" si="164"/>
        <v>9938983.7633136101</v>
      </c>
      <c r="CZ136" s="16">
        <f t="shared" si="165"/>
        <v>12825764.786982249</v>
      </c>
      <c r="DA136" s="16">
        <f t="shared" si="166"/>
        <v>8648123.6686390508</v>
      </c>
      <c r="DB136" s="16">
        <f t="shared" si="167"/>
        <v>9055006.8698224835</v>
      </c>
      <c r="DC136" s="16">
        <f t="shared" si="168"/>
        <v>9030949.6390532516</v>
      </c>
      <c r="DD136" s="16">
        <f t="shared" si="169"/>
        <v>8708401</v>
      </c>
      <c r="DE136" s="16">
        <f t="shared" si="170"/>
        <v>9751207.2485207096</v>
      </c>
      <c r="DF136" s="16">
        <f t="shared" si="171"/>
        <v>10172664.905325441</v>
      </c>
      <c r="DG136" s="16">
        <f t="shared" si="172"/>
        <v>14614740.852071008</v>
      </c>
      <c r="DH136" s="16">
        <f t="shared" si="173"/>
        <v>11046930.556213018</v>
      </c>
    </row>
    <row r="137" spans="1:112">
      <c r="A137" s="5">
        <v>38018</v>
      </c>
      <c r="B137" s="56">
        <v>19811</v>
      </c>
      <c r="C137" s="56">
        <v>25903</v>
      </c>
      <c r="D137" s="17">
        <v>523</v>
      </c>
      <c r="E137" s="17">
        <v>9415</v>
      </c>
      <c r="G137" s="17">
        <f t="shared" si="121"/>
        <v>34483.615384615383</v>
      </c>
      <c r="H137" s="17">
        <f t="shared" si="122"/>
        <v>40377.461538461539</v>
      </c>
      <c r="I137" s="17">
        <f t="shared" si="59"/>
        <v>39088.230769230766</v>
      </c>
      <c r="J137" s="17">
        <f t="shared" si="59"/>
        <v>38433.846153846156</v>
      </c>
      <c r="K137" s="17">
        <f t="shared" si="59"/>
        <v>33903</v>
      </c>
      <c r="L137" s="17">
        <f t="shared" si="47"/>
        <v>30274.923076923078</v>
      </c>
      <c r="M137" s="17">
        <f t="shared" si="47"/>
        <v>30615.076923076922</v>
      </c>
      <c r="N137" s="17">
        <f t="shared" si="47"/>
        <v>28840.153846153848</v>
      </c>
      <c r="O137" s="17">
        <f t="shared" si="47"/>
        <v>26756.615384615383</v>
      </c>
      <c r="P137" s="17">
        <f t="shared" si="48"/>
        <v>30615.384615384617</v>
      </c>
      <c r="Q137" s="17">
        <f t="shared" si="48"/>
        <v>29668.615384615383</v>
      </c>
      <c r="R137" s="17">
        <f t="shared" si="48"/>
        <v>30035.307692307691</v>
      </c>
      <c r="S137" s="17">
        <f t="shared" si="48"/>
        <v>28074.153846153848</v>
      </c>
      <c r="T137" s="17">
        <f t="shared" si="49"/>
        <v>24288.23076923077</v>
      </c>
      <c r="U137" s="17">
        <f t="shared" si="49"/>
        <v>27843.923076923078</v>
      </c>
      <c r="V137" s="17">
        <f t="shared" si="49"/>
        <v>28028.153846153848</v>
      </c>
      <c r="W137" s="17">
        <f t="shared" si="49"/>
        <v>28986.76923076923</v>
      </c>
      <c r="X137" s="17">
        <f t="shared" si="50"/>
        <v>28735.384615384617</v>
      </c>
      <c r="Y137" s="17">
        <f t="shared" si="50"/>
        <v>28459.538461538461</v>
      </c>
      <c r="Z137" s="17">
        <f t="shared" si="50"/>
        <v>32271.076923076922</v>
      </c>
      <c r="AA137" s="17">
        <f t="shared" si="50"/>
        <v>36090.538461538461</v>
      </c>
      <c r="AB137" s="17">
        <f t="shared" si="51"/>
        <v>41777.769230769234</v>
      </c>
      <c r="AD137" s="52">
        <f t="shared" si="123"/>
        <v>21202482.840236671</v>
      </c>
      <c r="AE137" s="52">
        <f t="shared" si="124"/>
        <v>15604323.130177546</v>
      </c>
      <c r="AF137" s="52">
        <f t="shared" si="125"/>
        <v>337114.22485206905</v>
      </c>
      <c r="AG137" s="52">
        <f t="shared" si="126"/>
        <v>17713090.940828379</v>
      </c>
      <c r="AH137" s="52">
        <f t="shared" si="127"/>
        <v>14965589.828402363</v>
      </c>
      <c r="AI137" s="52">
        <f t="shared" si="128"/>
        <v>31848658.136094641</v>
      </c>
      <c r="AJ137" s="52">
        <f t="shared" si="129"/>
        <v>59706529</v>
      </c>
      <c r="AK137" s="52">
        <f t="shared" si="130"/>
        <v>14963209.284023643</v>
      </c>
      <c r="AL137" s="52">
        <f t="shared" si="131"/>
        <v>23184225</v>
      </c>
      <c r="AM137" s="52">
        <f t="shared" si="132"/>
        <v>19787441.325443778</v>
      </c>
      <c r="AN137" s="52">
        <f t="shared" si="133"/>
        <v>41081197.21301771</v>
      </c>
      <c r="AO137" s="52">
        <f t="shared" si="134"/>
        <v>103945867.45562126</v>
      </c>
      <c r="AP137" s="52">
        <f t="shared" si="135"/>
        <v>44085513.940828368</v>
      </c>
      <c r="AQ137" s="52">
        <f t="shared" si="136"/>
        <v>41672983.674556173</v>
      </c>
      <c r="AR137" s="52">
        <f t="shared" si="137"/>
        <v>30215317.63905324</v>
      </c>
      <c r="AS137" s="52">
        <f t="shared" si="138"/>
        <v>33042156.976331323</v>
      </c>
      <c r="AT137" s="52">
        <f t="shared" si="139"/>
        <v>36289502.775147915</v>
      </c>
      <c r="AU137" s="52">
        <f t="shared" si="140"/>
        <v>4895326.4437869797</v>
      </c>
      <c r="AV137" s="52">
        <f t="shared" si="141"/>
        <v>2582201.7751479326</v>
      </c>
      <c r="AW137" s="52">
        <f t="shared" si="142"/>
        <v>53204680.331361018</v>
      </c>
      <c r="AY137" s="17">
        <f t="shared" si="143"/>
        <v>2723.2307692307691</v>
      </c>
      <c r="AZ137" s="17">
        <f t="shared" si="144"/>
        <v>3570.0769230769229</v>
      </c>
      <c r="BA137" s="17">
        <f t="shared" si="60"/>
        <v>3605.5384615384614</v>
      </c>
      <c r="BB137" s="17">
        <f t="shared" si="60"/>
        <v>3616.2307692307691</v>
      </c>
      <c r="BC137" s="17">
        <f t="shared" si="60"/>
        <v>3536.8461538461538</v>
      </c>
      <c r="BD137" s="17">
        <f t="shared" si="52"/>
        <v>3938.2307692307691</v>
      </c>
      <c r="BE137" s="17">
        <f t="shared" si="52"/>
        <v>4046.0769230769229</v>
      </c>
      <c r="BF137" s="17">
        <f t="shared" si="52"/>
        <v>2894.9230769230771</v>
      </c>
      <c r="BG137" s="17">
        <f t="shared" si="52"/>
        <v>2917.2307692307691</v>
      </c>
      <c r="BH137" s="17">
        <f t="shared" si="53"/>
        <v>3466.1538461538462</v>
      </c>
      <c r="BI137" s="17">
        <f t="shared" si="53"/>
        <v>3445.1538461538462</v>
      </c>
      <c r="BJ137" s="17">
        <f t="shared" si="53"/>
        <v>3632.0769230769229</v>
      </c>
      <c r="BK137" s="17">
        <f t="shared" si="53"/>
        <v>3669.9230769230771</v>
      </c>
      <c r="BL137" s="17">
        <f t="shared" si="54"/>
        <v>3768.4615384615386</v>
      </c>
      <c r="BM137" s="17">
        <f t="shared" si="54"/>
        <v>3503.2307692307691</v>
      </c>
      <c r="BN137" s="17">
        <f t="shared" si="54"/>
        <v>3277.4615384615386</v>
      </c>
      <c r="BO137" s="17">
        <f t="shared" si="54"/>
        <v>4407.5384615384619</v>
      </c>
      <c r="BP137" s="17">
        <f t="shared" si="55"/>
        <v>4349</v>
      </c>
      <c r="BQ137" s="17">
        <f t="shared" si="55"/>
        <v>4725.7692307692305</v>
      </c>
      <c r="BR137" s="17">
        <f t="shared" si="55"/>
        <v>5654.3076923076924</v>
      </c>
      <c r="BS137" s="17">
        <f t="shared" si="55"/>
        <v>5859.5384615384619</v>
      </c>
      <c r="BT137" s="17">
        <f t="shared" si="56"/>
        <v>6288.2307692307695</v>
      </c>
      <c r="BU137" s="17">
        <f t="shared" si="56"/>
        <v>5647.6923076923076</v>
      </c>
      <c r="BV137" s="17">
        <f t="shared" si="56"/>
        <v>5716.0769230769229</v>
      </c>
      <c r="BW137" s="17">
        <f t="shared" si="56"/>
        <v>5712.0769230769229</v>
      </c>
      <c r="BX137" s="17">
        <f t="shared" si="57"/>
        <v>5657.9230769230771</v>
      </c>
      <c r="BY137" s="17">
        <f t="shared" si="57"/>
        <v>5829.6153846153848</v>
      </c>
      <c r="BZ137" s="17">
        <f t="shared" si="57"/>
        <v>5896.3846153846152</v>
      </c>
      <c r="CA137" s="17">
        <f t="shared" si="57"/>
        <v>6529.8461538461543</v>
      </c>
      <c r="CB137" s="17">
        <f t="shared" si="58"/>
        <v>6030.6153846153848</v>
      </c>
      <c r="CC137" s="17">
        <f t="shared" si="58"/>
        <v>6245.3846153846152</v>
      </c>
      <c r="CF137" s="16">
        <f t="shared" si="145"/>
        <v>778466.86390532553</v>
      </c>
      <c r="CG137" s="16">
        <f t="shared" si="146"/>
        <v>797449</v>
      </c>
      <c r="CH137" s="16">
        <f t="shared" si="147"/>
        <v>661969.99408284051</v>
      </c>
      <c r="CI137" s="16">
        <f t="shared" si="148"/>
        <v>1476225</v>
      </c>
      <c r="CJ137" s="16">
        <f t="shared" si="149"/>
        <v>1749921.9467455621</v>
      </c>
      <c r="CK137" s="16">
        <f t="shared" si="150"/>
        <v>29478.248520710193</v>
      </c>
      <c r="CL137" s="16">
        <f t="shared" si="151"/>
        <v>37636</v>
      </c>
      <c r="CM137" s="16">
        <f t="shared" si="152"/>
        <v>551934.69822485233</v>
      </c>
      <c r="CN137" s="16">
        <f t="shared" si="153"/>
        <v>521172.92899408314</v>
      </c>
      <c r="CO137" s="16">
        <f t="shared" si="154"/>
        <v>826001.33136094664</v>
      </c>
      <c r="CP137" s="16">
        <f t="shared" si="155"/>
        <v>896226.32544378773</v>
      </c>
      <c r="CQ137" s="16">
        <f t="shared" si="156"/>
        <v>1092507.3609467461</v>
      </c>
      <c r="CR137" s="16">
        <f t="shared" si="157"/>
        <v>608400</v>
      </c>
      <c r="CS137" s="16">
        <f t="shared" si="158"/>
        <v>307171.74556213047</v>
      </c>
      <c r="CT137" s="16">
        <f t="shared" si="159"/>
        <v>2836892.4023668659</v>
      </c>
      <c r="CU137" s="16">
        <f t="shared" si="160"/>
        <v>2643125.5917159771</v>
      </c>
      <c r="CV137" s="16">
        <f t="shared" si="161"/>
        <v>4010160.289940828</v>
      </c>
      <c r="CW137" s="16">
        <f t="shared" si="162"/>
        <v>8591211.9289940838</v>
      </c>
      <c r="CX137" s="16">
        <f t="shared" si="163"/>
        <v>9836425.9408284053</v>
      </c>
      <c r="CY137" s="16">
        <f t="shared" si="164"/>
        <v>12709225.000000004</v>
      </c>
      <c r="CZ137" s="16">
        <f t="shared" si="165"/>
        <v>8552475.2899408285</v>
      </c>
      <c r="DA137" s="16">
        <f t="shared" si="166"/>
        <v>8957128.1005917154</v>
      </c>
      <c r="DB137" s="16">
        <f t="shared" si="167"/>
        <v>8933201.3313609473</v>
      </c>
      <c r="DC137" s="16">
        <f t="shared" si="168"/>
        <v>8612418.9408284053</v>
      </c>
      <c r="DD137" s="16">
        <f t="shared" si="169"/>
        <v>9649625.3786982261</v>
      </c>
      <c r="DE137" s="16">
        <f t="shared" si="170"/>
        <v>10068905.331360947</v>
      </c>
      <c r="DF137" s="16">
        <f t="shared" si="171"/>
        <v>14490320.686390538</v>
      </c>
      <c r="DG137" s="16">
        <f t="shared" si="172"/>
        <v>10938792.994082842</v>
      </c>
      <c r="DH137" s="16">
        <f t="shared" si="173"/>
        <v>12405567.715976331</v>
      </c>
    </row>
    <row r="138" spans="1:112">
      <c r="A138" s="5">
        <v>38047</v>
      </c>
      <c r="B138" s="56">
        <v>66630</v>
      </c>
      <c r="C138" s="56">
        <v>18878</v>
      </c>
      <c r="D138" s="17">
        <v>7535</v>
      </c>
      <c r="E138" s="17">
        <v>3561</v>
      </c>
      <c r="G138" s="17">
        <f t="shared" si="121"/>
        <v>37187.076923076922</v>
      </c>
      <c r="H138" s="17">
        <f t="shared" si="122"/>
        <v>39088.230769230766</v>
      </c>
      <c r="I138" s="17">
        <f t="shared" si="59"/>
        <v>38433.846153846156</v>
      </c>
      <c r="J138" s="17">
        <f t="shared" si="59"/>
        <v>33903</v>
      </c>
      <c r="K138" s="17">
        <f t="shared" si="59"/>
        <v>30274.923076923078</v>
      </c>
      <c r="L138" s="17">
        <f t="shared" si="47"/>
        <v>30615.076923076922</v>
      </c>
      <c r="M138" s="17">
        <f t="shared" si="47"/>
        <v>28840.153846153848</v>
      </c>
      <c r="N138" s="17">
        <f t="shared" si="47"/>
        <v>26756.615384615383</v>
      </c>
      <c r="O138" s="17">
        <f t="shared" si="47"/>
        <v>30615.384615384617</v>
      </c>
      <c r="P138" s="17">
        <f t="shared" si="48"/>
        <v>29668.615384615383</v>
      </c>
      <c r="Q138" s="17">
        <f t="shared" si="48"/>
        <v>30035.307692307691</v>
      </c>
      <c r="R138" s="17">
        <f t="shared" si="48"/>
        <v>28074.153846153848</v>
      </c>
      <c r="S138" s="17">
        <f t="shared" si="48"/>
        <v>24288.23076923077</v>
      </c>
      <c r="T138" s="17">
        <f t="shared" si="49"/>
        <v>27843.923076923078</v>
      </c>
      <c r="U138" s="17">
        <f t="shared" si="49"/>
        <v>28028.153846153848</v>
      </c>
      <c r="V138" s="17">
        <f t="shared" si="49"/>
        <v>28986.76923076923</v>
      </c>
      <c r="W138" s="17">
        <f t="shared" si="49"/>
        <v>28735.384615384617</v>
      </c>
      <c r="X138" s="17">
        <f t="shared" si="50"/>
        <v>28459.538461538461</v>
      </c>
      <c r="Y138" s="17">
        <f t="shared" si="50"/>
        <v>32271.076923076922</v>
      </c>
      <c r="Z138" s="17">
        <f t="shared" si="50"/>
        <v>36090.538461538461</v>
      </c>
      <c r="AA138" s="17">
        <f t="shared" si="50"/>
        <v>41777.769230769234</v>
      </c>
      <c r="AB138" s="17">
        <f t="shared" si="51"/>
        <v>39305.615384615383</v>
      </c>
      <c r="AD138" s="52">
        <f t="shared" si="123"/>
        <v>1554433.5147929078</v>
      </c>
      <c r="AE138" s="52">
        <f t="shared" si="124"/>
        <v>10785161.236686382</v>
      </c>
      <c r="AF138" s="52">
        <f t="shared" si="125"/>
        <v>47777870.792899378</v>
      </c>
      <c r="AG138" s="52">
        <f t="shared" si="126"/>
        <v>43191184</v>
      </c>
      <c r="AH138" s="52">
        <f t="shared" si="127"/>
        <v>69671124.852070957</v>
      </c>
      <c r="AI138" s="52">
        <f t="shared" si="128"/>
        <v>108794527.90532546</v>
      </c>
      <c r="AJ138" s="52">
        <f t="shared" si="129"/>
        <v>43187139.786982208</v>
      </c>
      <c r="AK138" s="52">
        <f t="shared" si="130"/>
        <v>56527263.90532545</v>
      </c>
      <c r="AL138" s="52">
        <f t="shared" si="131"/>
        <v>51147803.130177513</v>
      </c>
      <c r="AM138" s="52">
        <f t="shared" si="132"/>
        <v>83045367.005917117</v>
      </c>
      <c r="AN138" s="52">
        <f t="shared" si="133"/>
        <v>166380232.10059169</v>
      </c>
      <c r="AO138" s="52">
        <f t="shared" si="134"/>
        <v>87294523.79289937</v>
      </c>
      <c r="AP138" s="52">
        <f t="shared" si="135"/>
        <v>83885871.92899403</v>
      </c>
      <c r="AQ138" s="52">
        <f t="shared" si="136"/>
        <v>67245046.248520702</v>
      </c>
      <c r="AR138" s="52">
        <f t="shared" si="137"/>
        <v>71431102.863905281</v>
      </c>
      <c r="AS138" s="52">
        <f t="shared" si="138"/>
        <v>76169927.597633123</v>
      </c>
      <c r="AT138" s="52">
        <f t="shared" si="139"/>
        <v>24167056</v>
      </c>
      <c r="AU138" s="52">
        <f t="shared" si="140"/>
        <v>1202396.5976331348</v>
      </c>
      <c r="AV138" s="52">
        <f t="shared" si="141"/>
        <v>21074455.863905367</v>
      </c>
      <c r="AW138" s="52">
        <f t="shared" si="142"/>
        <v>4488205.2130177487</v>
      </c>
      <c r="AY138" s="17">
        <f t="shared" si="143"/>
        <v>3201.7692307692309</v>
      </c>
      <c r="AZ138" s="17">
        <f t="shared" si="144"/>
        <v>3605.5384615384614</v>
      </c>
      <c r="BA138" s="17">
        <f t="shared" si="60"/>
        <v>3616.2307692307691</v>
      </c>
      <c r="BB138" s="17">
        <f t="shared" si="60"/>
        <v>3536.8461538461538</v>
      </c>
      <c r="BC138" s="17">
        <f t="shared" si="60"/>
        <v>3938.2307692307691</v>
      </c>
      <c r="BD138" s="17">
        <f t="shared" si="52"/>
        <v>4046.0769230769229</v>
      </c>
      <c r="BE138" s="17">
        <f t="shared" si="52"/>
        <v>2894.9230769230771</v>
      </c>
      <c r="BF138" s="17">
        <f t="shared" si="52"/>
        <v>2917.2307692307691</v>
      </c>
      <c r="BG138" s="17">
        <f t="shared" si="52"/>
        <v>3466.1538461538462</v>
      </c>
      <c r="BH138" s="17">
        <f t="shared" si="53"/>
        <v>3445.1538461538462</v>
      </c>
      <c r="BI138" s="17">
        <f t="shared" si="53"/>
        <v>3632.0769230769229</v>
      </c>
      <c r="BJ138" s="17">
        <f t="shared" si="53"/>
        <v>3669.9230769230771</v>
      </c>
      <c r="BK138" s="17">
        <f t="shared" si="53"/>
        <v>3768.4615384615386</v>
      </c>
      <c r="BL138" s="17">
        <f t="shared" si="54"/>
        <v>3503.2307692307691</v>
      </c>
      <c r="BM138" s="17">
        <f t="shared" si="54"/>
        <v>3277.4615384615386</v>
      </c>
      <c r="BN138" s="17">
        <f t="shared" si="54"/>
        <v>4407.5384615384619</v>
      </c>
      <c r="BO138" s="17">
        <f t="shared" si="54"/>
        <v>4349</v>
      </c>
      <c r="BP138" s="17">
        <f t="shared" si="55"/>
        <v>4725.7692307692305</v>
      </c>
      <c r="BQ138" s="17">
        <f t="shared" si="55"/>
        <v>5654.3076923076924</v>
      </c>
      <c r="BR138" s="17">
        <f t="shared" si="55"/>
        <v>5859.5384615384619</v>
      </c>
      <c r="BS138" s="17">
        <f t="shared" si="55"/>
        <v>6288.2307692307695</v>
      </c>
      <c r="BT138" s="17">
        <f t="shared" si="56"/>
        <v>5647.6923076923076</v>
      </c>
      <c r="BU138" s="17">
        <f t="shared" si="56"/>
        <v>5716.0769230769229</v>
      </c>
      <c r="BV138" s="17">
        <f t="shared" si="56"/>
        <v>5712.0769230769229</v>
      </c>
      <c r="BW138" s="17">
        <f t="shared" si="56"/>
        <v>5657.9230769230771</v>
      </c>
      <c r="BX138" s="17">
        <f t="shared" si="57"/>
        <v>5829.6153846153848</v>
      </c>
      <c r="BY138" s="17">
        <f t="shared" si="57"/>
        <v>5896.3846153846152</v>
      </c>
      <c r="BZ138" s="17">
        <f t="shared" si="57"/>
        <v>6529.8461538461543</v>
      </c>
      <c r="CA138" s="17">
        <f t="shared" si="57"/>
        <v>6030.6153846153848</v>
      </c>
      <c r="CB138" s="17">
        <f t="shared" si="58"/>
        <v>6245.3846153846152</v>
      </c>
      <c r="CC138" s="17">
        <f t="shared" si="58"/>
        <v>5870.6153846153848</v>
      </c>
      <c r="CF138" s="16">
        <f t="shared" si="145"/>
        <v>171778.36686390504</v>
      </c>
      <c r="CG138" s="16">
        <f t="shared" si="146"/>
        <v>112276.54437869809</v>
      </c>
      <c r="CH138" s="16">
        <f t="shared" si="147"/>
        <v>542375.59763313562</v>
      </c>
      <c r="CI138" s="16">
        <f t="shared" si="148"/>
        <v>712855.47928994021</v>
      </c>
      <c r="CJ138" s="16">
        <f t="shared" si="149"/>
        <v>94154.562130177495</v>
      </c>
      <c r="CK138" s="16">
        <f t="shared" si="150"/>
        <v>80962.136094674759</v>
      </c>
      <c r="CL138" s="16">
        <f t="shared" si="151"/>
        <v>69899.224852070925</v>
      </c>
      <c r="CM138" s="16">
        <f t="shared" si="152"/>
        <v>59236.071005917089</v>
      </c>
      <c r="CN138" s="16">
        <f t="shared" si="153"/>
        <v>185164.71005917128</v>
      </c>
      <c r="CO138" s="16">
        <f t="shared" si="154"/>
        <v>219168.0236686391</v>
      </c>
      <c r="CP138" s="16">
        <f t="shared" si="155"/>
        <v>321140.17159763305</v>
      </c>
      <c r="CQ138" s="16">
        <f t="shared" si="156"/>
        <v>90879.059171597415</v>
      </c>
      <c r="CR138" s="16">
        <f t="shared" si="157"/>
        <v>5729.3254437869718</v>
      </c>
      <c r="CS138" s="16">
        <f t="shared" si="158"/>
        <v>1453879.4378698228</v>
      </c>
      <c r="CT138" s="16">
        <f t="shared" si="159"/>
        <v>1316138.4378698221</v>
      </c>
      <c r="CU138" s="16">
        <f t="shared" si="160"/>
        <v>2322575.9999999986</v>
      </c>
      <c r="CV138" s="16">
        <f t="shared" si="161"/>
        <v>6014944.9053254435</v>
      </c>
      <c r="CW138" s="16">
        <f t="shared" si="162"/>
        <v>7063737.2840236695</v>
      </c>
      <c r="CX138" s="16">
        <f t="shared" si="163"/>
        <v>9526244.8284023684</v>
      </c>
      <c r="CY138" s="16">
        <f t="shared" si="164"/>
        <v>5982539.6982248509</v>
      </c>
      <c r="CZ138" s="16">
        <f t="shared" si="165"/>
        <v>6321743.1715976316</v>
      </c>
      <c r="DA138" s="16">
        <f t="shared" si="166"/>
        <v>6301644.7100591697</v>
      </c>
      <c r="DB138" s="16">
        <f t="shared" si="167"/>
        <v>6032691.7159763314</v>
      </c>
      <c r="DC138" s="16">
        <f t="shared" si="168"/>
        <v>6905575.4082840234</v>
      </c>
      <c r="DD138" s="16">
        <f t="shared" si="169"/>
        <v>7260952.0710059153</v>
      </c>
      <c r="DE138" s="16">
        <f t="shared" si="170"/>
        <v>11076096.005917162</v>
      </c>
      <c r="DF138" s="16">
        <f t="shared" si="171"/>
        <v>8002370.5621301774</v>
      </c>
      <c r="DG138" s="16">
        <f t="shared" si="172"/>
        <v>9263594.6094674543</v>
      </c>
      <c r="DH138" s="16">
        <f t="shared" si="173"/>
        <v>7122739.7928994084</v>
      </c>
    </row>
    <row r="139" spans="1:112">
      <c r="A139" s="5">
        <v>38078</v>
      </c>
      <c r="B139" s="56">
        <v>38346</v>
      </c>
      <c r="C139" s="56">
        <v>30034</v>
      </c>
      <c r="D139" s="17">
        <v>0</v>
      </c>
      <c r="E139" s="17">
        <v>2910</v>
      </c>
      <c r="G139" s="17">
        <f t="shared" si="121"/>
        <v>37340.538461538461</v>
      </c>
      <c r="H139" s="17">
        <f t="shared" si="122"/>
        <v>38433.846153846156</v>
      </c>
      <c r="I139" s="17">
        <f t="shared" si="59"/>
        <v>33903</v>
      </c>
      <c r="J139" s="17">
        <f t="shared" si="59"/>
        <v>30274.923076923078</v>
      </c>
      <c r="K139" s="17">
        <f t="shared" si="59"/>
        <v>30615.076923076922</v>
      </c>
      <c r="L139" s="17">
        <f t="shared" si="47"/>
        <v>28840.153846153848</v>
      </c>
      <c r="M139" s="17">
        <f t="shared" si="47"/>
        <v>26756.615384615383</v>
      </c>
      <c r="N139" s="17">
        <f t="shared" si="47"/>
        <v>30615.384615384617</v>
      </c>
      <c r="O139" s="17">
        <f t="shared" si="47"/>
        <v>29668.615384615383</v>
      </c>
      <c r="P139" s="17">
        <f t="shared" si="48"/>
        <v>30035.307692307691</v>
      </c>
      <c r="Q139" s="17">
        <f t="shared" si="48"/>
        <v>28074.153846153848</v>
      </c>
      <c r="R139" s="17">
        <f t="shared" si="48"/>
        <v>24288.23076923077</v>
      </c>
      <c r="S139" s="17">
        <f t="shared" si="48"/>
        <v>27843.923076923078</v>
      </c>
      <c r="T139" s="17">
        <f t="shared" si="49"/>
        <v>28028.153846153848</v>
      </c>
      <c r="U139" s="17">
        <f t="shared" si="49"/>
        <v>28986.76923076923</v>
      </c>
      <c r="V139" s="17">
        <f t="shared" si="49"/>
        <v>28735.384615384617</v>
      </c>
      <c r="W139" s="17">
        <f t="shared" si="49"/>
        <v>28459.538461538461</v>
      </c>
      <c r="X139" s="17">
        <f t="shared" si="50"/>
        <v>32271.076923076922</v>
      </c>
      <c r="Y139" s="17">
        <f t="shared" si="50"/>
        <v>36090.538461538461</v>
      </c>
      <c r="Z139" s="17">
        <f t="shared" si="50"/>
        <v>41777.769230769234</v>
      </c>
      <c r="AA139" s="17">
        <f t="shared" si="50"/>
        <v>39305.615384615383</v>
      </c>
      <c r="AB139" s="17">
        <f t="shared" si="51"/>
        <v>39490.230769230766</v>
      </c>
      <c r="AD139" s="52">
        <f t="shared" si="123"/>
        <v>11816670.674556209</v>
      </c>
      <c r="AE139" s="52">
        <f t="shared" si="124"/>
        <v>49922920.763313584</v>
      </c>
      <c r="AF139" s="52">
        <f t="shared" si="125"/>
        <v>45231832.90532545</v>
      </c>
      <c r="AG139" s="52">
        <f t="shared" si="126"/>
        <v>72256538.609467417</v>
      </c>
      <c r="AH139" s="52">
        <f t="shared" si="127"/>
        <v>112019427.69822487</v>
      </c>
      <c r="AI139" s="52">
        <f t="shared" si="128"/>
        <v>45227694.254437841</v>
      </c>
      <c r="AJ139" s="52">
        <f t="shared" si="129"/>
        <v>58858403.698224872</v>
      </c>
      <c r="AK139" s="52">
        <f t="shared" si="130"/>
        <v>53366396.591715984</v>
      </c>
      <c r="AL139" s="52">
        <f t="shared" si="131"/>
        <v>85865883.840236649</v>
      </c>
      <c r="AM139" s="52">
        <f t="shared" si="132"/>
        <v>170362736.09467453</v>
      </c>
      <c r="AN139" s="52">
        <f t="shared" si="133"/>
        <v>90185703.763313577</v>
      </c>
      <c r="AO139" s="52">
        <f t="shared" si="134"/>
        <v>86720507.22485204</v>
      </c>
      <c r="AP139" s="52">
        <f t="shared" si="135"/>
        <v>69785460.360946745</v>
      </c>
      <c r="AQ139" s="52">
        <f t="shared" si="136"/>
        <v>74048672.715976298</v>
      </c>
      <c r="AR139" s="52">
        <f t="shared" si="137"/>
        <v>78872161</v>
      </c>
      <c r="AS139" s="52">
        <f t="shared" si="138"/>
        <v>25699440.289940834</v>
      </c>
      <c r="AT139" s="52">
        <f t="shared" si="139"/>
        <v>1562500</v>
      </c>
      <c r="AU139" s="52">
        <f t="shared" si="140"/>
        <v>19689016.899408318</v>
      </c>
      <c r="AV139" s="52">
        <f t="shared" si="141"/>
        <v>3861527.3136094632</v>
      </c>
      <c r="AW139" s="52">
        <f t="shared" si="142"/>
        <v>4621177.0177514674</v>
      </c>
      <c r="AY139" s="17">
        <f t="shared" si="143"/>
        <v>3152.4615384615386</v>
      </c>
      <c r="AZ139" s="17">
        <f t="shared" si="144"/>
        <v>3616.2307692307691</v>
      </c>
      <c r="BA139" s="17">
        <f t="shared" si="60"/>
        <v>3536.8461538461538</v>
      </c>
      <c r="BB139" s="17">
        <f t="shared" si="60"/>
        <v>3938.2307692307691</v>
      </c>
      <c r="BC139" s="17">
        <f t="shared" si="60"/>
        <v>4046.0769230769229</v>
      </c>
      <c r="BD139" s="17">
        <f t="shared" si="52"/>
        <v>2894.9230769230771</v>
      </c>
      <c r="BE139" s="17">
        <f t="shared" si="52"/>
        <v>2917.2307692307691</v>
      </c>
      <c r="BF139" s="17">
        <f t="shared" si="52"/>
        <v>3466.1538461538462</v>
      </c>
      <c r="BG139" s="17">
        <f t="shared" si="52"/>
        <v>3445.1538461538462</v>
      </c>
      <c r="BH139" s="17">
        <f t="shared" si="53"/>
        <v>3632.0769230769229</v>
      </c>
      <c r="BI139" s="17">
        <f t="shared" si="53"/>
        <v>3669.9230769230771</v>
      </c>
      <c r="BJ139" s="17">
        <f t="shared" si="53"/>
        <v>3768.4615384615386</v>
      </c>
      <c r="BK139" s="17">
        <f t="shared" si="53"/>
        <v>3503.2307692307691</v>
      </c>
      <c r="BL139" s="17">
        <f t="shared" si="54"/>
        <v>3277.4615384615386</v>
      </c>
      <c r="BM139" s="17">
        <f t="shared" si="54"/>
        <v>4407.5384615384619</v>
      </c>
      <c r="BN139" s="17">
        <f t="shared" si="54"/>
        <v>4349</v>
      </c>
      <c r="BO139" s="17">
        <f t="shared" si="54"/>
        <v>4725.7692307692305</v>
      </c>
      <c r="BP139" s="17">
        <f t="shared" si="55"/>
        <v>5654.3076923076924</v>
      </c>
      <c r="BQ139" s="17">
        <f t="shared" si="55"/>
        <v>5859.5384615384619</v>
      </c>
      <c r="BR139" s="17">
        <f t="shared" si="55"/>
        <v>6288.2307692307695</v>
      </c>
      <c r="BS139" s="17">
        <f t="shared" si="55"/>
        <v>5647.6923076923076</v>
      </c>
      <c r="BT139" s="17">
        <f t="shared" si="56"/>
        <v>5716.0769230769229</v>
      </c>
      <c r="BU139" s="17">
        <f t="shared" si="56"/>
        <v>5712.0769230769229</v>
      </c>
      <c r="BV139" s="17">
        <f t="shared" si="56"/>
        <v>5657.9230769230771</v>
      </c>
      <c r="BW139" s="17">
        <f t="shared" si="56"/>
        <v>5829.6153846153848</v>
      </c>
      <c r="BX139" s="17">
        <f t="shared" si="57"/>
        <v>5896.3846153846152</v>
      </c>
      <c r="BY139" s="17">
        <f t="shared" si="57"/>
        <v>6529.8461538461543</v>
      </c>
      <c r="BZ139" s="17">
        <f t="shared" si="57"/>
        <v>6030.6153846153848</v>
      </c>
      <c r="CA139" s="17">
        <f t="shared" si="57"/>
        <v>6245.3846153846152</v>
      </c>
      <c r="CB139" s="17">
        <f t="shared" si="58"/>
        <v>5870.6153846153848</v>
      </c>
      <c r="CC139" s="17">
        <f t="shared" si="58"/>
        <v>4963.0769230769229</v>
      </c>
      <c r="CF139" s="16">
        <f t="shared" si="145"/>
        <v>147751.5325443786</v>
      </c>
      <c r="CG139" s="16">
        <f t="shared" si="146"/>
        <v>617433.28402366815</v>
      </c>
      <c r="CH139" s="16">
        <f t="shared" si="147"/>
        <v>798548.4556213012</v>
      </c>
      <c r="CI139" s="16">
        <f t="shared" si="148"/>
        <v>66326.059171597575</v>
      </c>
      <c r="CJ139" s="16">
        <f t="shared" si="149"/>
        <v>55333.514792899543</v>
      </c>
      <c r="CK139" s="16">
        <f t="shared" si="150"/>
        <v>98402.863905325401</v>
      </c>
      <c r="CL139" s="16">
        <f t="shared" si="151"/>
        <v>85668.786982248479</v>
      </c>
      <c r="CM139" s="16">
        <f t="shared" si="152"/>
        <v>230030.91715976302</v>
      </c>
      <c r="CN139" s="16">
        <f t="shared" si="153"/>
        <v>267766.44378698233</v>
      </c>
      <c r="CO139" s="16">
        <f t="shared" si="154"/>
        <v>379456</v>
      </c>
      <c r="CP139" s="16">
        <f t="shared" si="155"/>
        <v>123039.05325443768</v>
      </c>
      <c r="CQ139" s="16">
        <f t="shared" si="156"/>
        <v>15625</v>
      </c>
      <c r="CR139" s="16">
        <f t="shared" si="157"/>
        <v>1575218.0828402373</v>
      </c>
      <c r="CS139" s="16">
        <f t="shared" si="158"/>
        <v>1431704.2899408282</v>
      </c>
      <c r="CT139" s="16">
        <f t="shared" si="159"/>
        <v>2475297.0946745551</v>
      </c>
      <c r="CU139" s="16">
        <f t="shared" si="160"/>
        <v>6259234.1775147924</v>
      </c>
      <c r="CV139" s="16">
        <f t="shared" si="161"/>
        <v>7328265.4674556227</v>
      </c>
      <c r="CW139" s="16">
        <f t="shared" si="162"/>
        <v>9833048.6686390545</v>
      </c>
      <c r="CX139" s="16">
        <f t="shared" si="163"/>
        <v>6226176.5917159757</v>
      </c>
      <c r="CY139" s="16">
        <f t="shared" si="164"/>
        <v>6572123.8402366852</v>
      </c>
      <c r="CZ139" s="16">
        <f t="shared" si="165"/>
        <v>6551630.9171597613</v>
      </c>
      <c r="DA139" s="16">
        <f t="shared" si="166"/>
        <v>6277337.5207100594</v>
      </c>
      <c r="DB139" s="16">
        <f t="shared" si="167"/>
        <v>7167152.7159763314</v>
      </c>
      <c r="DC139" s="16">
        <f t="shared" si="168"/>
        <v>7529113.8520710049</v>
      </c>
      <c r="DD139" s="16">
        <f t="shared" si="169"/>
        <v>11406726.840236688</v>
      </c>
      <c r="DE139" s="16">
        <f t="shared" si="170"/>
        <v>8283769.5621301774</v>
      </c>
      <c r="DF139" s="16">
        <f t="shared" si="171"/>
        <v>9566173.159763312</v>
      </c>
      <c r="DG139" s="16">
        <f t="shared" si="172"/>
        <v>7388360.3313609473</v>
      </c>
      <c r="DH139" s="16">
        <f t="shared" si="173"/>
        <v>3278328.0710059162</v>
      </c>
    </row>
    <row r="140" spans="1:112">
      <c r="A140" s="5">
        <v>38108</v>
      </c>
      <c r="B140" s="56">
        <v>42945</v>
      </c>
      <c r="C140" s="56">
        <v>17333</v>
      </c>
      <c r="D140" s="17">
        <v>8801</v>
      </c>
      <c r="E140" s="17">
        <v>1740</v>
      </c>
      <c r="G140" s="17">
        <f t="shared" si="121"/>
        <v>38659.307692307695</v>
      </c>
      <c r="H140" s="17">
        <f t="shared" si="122"/>
        <v>33903</v>
      </c>
      <c r="I140" s="17">
        <f t="shared" si="59"/>
        <v>30274.923076923078</v>
      </c>
      <c r="J140" s="17">
        <f t="shared" si="59"/>
        <v>30615.076923076922</v>
      </c>
      <c r="K140" s="17">
        <f t="shared" si="59"/>
        <v>28840.153846153848</v>
      </c>
      <c r="L140" s="17">
        <f t="shared" si="47"/>
        <v>26756.615384615383</v>
      </c>
      <c r="M140" s="17">
        <f t="shared" si="47"/>
        <v>30615.384615384617</v>
      </c>
      <c r="N140" s="17">
        <f t="shared" si="47"/>
        <v>29668.615384615383</v>
      </c>
      <c r="O140" s="17">
        <f t="shared" si="47"/>
        <v>30035.307692307691</v>
      </c>
      <c r="P140" s="17">
        <f t="shared" si="48"/>
        <v>28074.153846153848</v>
      </c>
      <c r="Q140" s="17">
        <f t="shared" si="48"/>
        <v>24288.23076923077</v>
      </c>
      <c r="R140" s="17">
        <f t="shared" si="48"/>
        <v>27843.923076923078</v>
      </c>
      <c r="S140" s="17">
        <f t="shared" si="48"/>
        <v>28028.153846153848</v>
      </c>
      <c r="T140" s="17">
        <f t="shared" si="49"/>
        <v>28986.76923076923</v>
      </c>
      <c r="U140" s="17">
        <f t="shared" si="49"/>
        <v>28735.384615384617</v>
      </c>
      <c r="V140" s="17">
        <f t="shared" si="49"/>
        <v>28459.538461538461</v>
      </c>
      <c r="W140" s="17">
        <f t="shared" si="49"/>
        <v>32271.076923076922</v>
      </c>
      <c r="X140" s="17">
        <f t="shared" si="50"/>
        <v>36090.538461538461</v>
      </c>
      <c r="Y140" s="17">
        <f t="shared" si="50"/>
        <v>41777.769230769234</v>
      </c>
      <c r="Z140" s="17">
        <f t="shared" si="50"/>
        <v>39305.615384615383</v>
      </c>
      <c r="AA140" s="17">
        <f t="shared" si="50"/>
        <v>39490.230769230766</v>
      </c>
      <c r="AB140" s="17">
        <f t="shared" si="51"/>
        <v>39002.846153846156</v>
      </c>
      <c r="AD140" s="52">
        <f t="shared" si="123"/>
        <v>70297905.37869826</v>
      </c>
      <c r="AE140" s="52">
        <f t="shared" si="124"/>
        <v>64709648.668639116</v>
      </c>
      <c r="AF140" s="52">
        <f t="shared" si="125"/>
        <v>96415782.254437894</v>
      </c>
      <c r="AG140" s="52">
        <f t="shared" si="126"/>
        <v>141674084.17159775</v>
      </c>
      <c r="AH140" s="52">
        <f t="shared" si="127"/>
        <v>64704698.46745564</v>
      </c>
      <c r="AI140" s="52">
        <f t="shared" si="128"/>
        <v>80832548.171597719</v>
      </c>
      <c r="AJ140" s="52">
        <f t="shared" si="129"/>
        <v>74373376.00000006</v>
      </c>
      <c r="AK140" s="52">
        <f t="shared" si="130"/>
        <v>112045481.94674559</v>
      </c>
      <c r="AL140" s="52">
        <f t="shared" si="131"/>
        <v>206527851.92899415</v>
      </c>
      <c r="AM140" s="52">
        <f t="shared" si="132"/>
        <v>116972544.37869826</v>
      </c>
      <c r="AN140" s="52">
        <f t="shared" si="133"/>
        <v>113021432.10059175</v>
      </c>
      <c r="AO140" s="52">
        <f t="shared" si="134"/>
        <v>93558000.289940894</v>
      </c>
      <c r="AP140" s="52">
        <f t="shared" si="135"/>
        <v>98484249.236686409</v>
      </c>
      <c r="AQ140" s="52">
        <f t="shared" si="136"/>
        <v>104035292.36094682</v>
      </c>
      <c r="AR140" s="52">
        <f t="shared" si="137"/>
        <v>40809492.360946797</v>
      </c>
      <c r="AS140" s="52">
        <f t="shared" si="138"/>
        <v>6598575.3609467624</v>
      </c>
      <c r="AT140" s="52">
        <f t="shared" si="139"/>
        <v>9724802.3668639082</v>
      </c>
      <c r="AU140" s="52">
        <f t="shared" si="140"/>
        <v>417713.6331360889</v>
      </c>
      <c r="AV140" s="52">
        <f t="shared" si="141"/>
        <v>690433.15976330335</v>
      </c>
      <c r="AW140" s="52">
        <f t="shared" si="142"/>
        <v>118018.67455621263</v>
      </c>
      <c r="AY140" s="17">
        <f t="shared" si="143"/>
        <v>3623.2307692307691</v>
      </c>
      <c r="AZ140" s="17">
        <f t="shared" si="144"/>
        <v>3536.8461538461538</v>
      </c>
      <c r="BA140" s="17">
        <f t="shared" si="60"/>
        <v>3938.2307692307691</v>
      </c>
      <c r="BB140" s="17">
        <f t="shared" si="60"/>
        <v>4046.0769230769229</v>
      </c>
      <c r="BC140" s="17">
        <f t="shared" si="60"/>
        <v>2894.9230769230771</v>
      </c>
      <c r="BD140" s="17">
        <f t="shared" si="52"/>
        <v>2917.2307692307691</v>
      </c>
      <c r="BE140" s="17">
        <f t="shared" si="52"/>
        <v>3466.1538461538462</v>
      </c>
      <c r="BF140" s="17">
        <f t="shared" si="52"/>
        <v>3445.1538461538462</v>
      </c>
      <c r="BG140" s="17">
        <f t="shared" si="52"/>
        <v>3632.0769230769229</v>
      </c>
      <c r="BH140" s="17">
        <f t="shared" si="53"/>
        <v>3669.9230769230771</v>
      </c>
      <c r="BI140" s="17">
        <f t="shared" si="53"/>
        <v>3768.4615384615386</v>
      </c>
      <c r="BJ140" s="17">
        <f t="shared" si="53"/>
        <v>3503.2307692307691</v>
      </c>
      <c r="BK140" s="17">
        <f t="shared" si="53"/>
        <v>3277.4615384615386</v>
      </c>
      <c r="BL140" s="17">
        <f t="shared" si="54"/>
        <v>4407.5384615384619</v>
      </c>
      <c r="BM140" s="17">
        <f t="shared" si="54"/>
        <v>4349</v>
      </c>
      <c r="BN140" s="17">
        <f t="shared" si="54"/>
        <v>4725.7692307692305</v>
      </c>
      <c r="BO140" s="17">
        <f t="shared" si="54"/>
        <v>5654.3076923076924</v>
      </c>
      <c r="BP140" s="17">
        <f t="shared" si="55"/>
        <v>5859.5384615384619</v>
      </c>
      <c r="BQ140" s="17">
        <f t="shared" si="55"/>
        <v>6288.2307692307695</v>
      </c>
      <c r="BR140" s="17">
        <f t="shared" si="55"/>
        <v>5647.6923076923076</v>
      </c>
      <c r="BS140" s="17">
        <f t="shared" si="55"/>
        <v>5716.0769230769229</v>
      </c>
      <c r="BT140" s="17">
        <f t="shared" si="56"/>
        <v>5712.0769230769229</v>
      </c>
      <c r="BU140" s="17">
        <f t="shared" si="56"/>
        <v>5657.9230769230771</v>
      </c>
      <c r="BV140" s="17">
        <f t="shared" si="56"/>
        <v>5829.6153846153848</v>
      </c>
      <c r="BW140" s="17">
        <f t="shared" si="56"/>
        <v>5896.3846153846152</v>
      </c>
      <c r="BX140" s="17">
        <f t="shared" si="57"/>
        <v>6529.8461538461543</v>
      </c>
      <c r="BY140" s="17">
        <f t="shared" si="57"/>
        <v>6030.6153846153848</v>
      </c>
      <c r="BZ140" s="17">
        <f t="shared" si="57"/>
        <v>6245.3846153846152</v>
      </c>
      <c r="CA140" s="17">
        <f t="shared" si="57"/>
        <v>5870.6153846153848</v>
      </c>
      <c r="CB140" s="17">
        <f t="shared" si="58"/>
        <v>4963.0769230769229</v>
      </c>
      <c r="CC140" s="17">
        <f t="shared" si="58"/>
        <v>5006.5384615384619</v>
      </c>
      <c r="CF140" s="16">
        <f t="shared" si="145"/>
        <v>99225</v>
      </c>
      <c r="CG140" s="16">
        <f t="shared" si="146"/>
        <v>178798.86982248517</v>
      </c>
      <c r="CH140" s="16">
        <f t="shared" si="147"/>
        <v>530432.0946745557</v>
      </c>
      <c r="CI140" s="16">
        <f t="shared" si="148"/>
        <v>498436</v>
      </c>
      <c r="CJ140" s="16">
        <f t="shared" si="149"/>
        <v>24673.159763313542</v>
      </c>
      <c r="CK140" s="16">
        <f t="shared" si="150"/>
        <v>31711.390532544305</v>
      </c>
      <c r="CL140" s="16">
        <f t="shared" si="151"/>
        <v>78.254437869821871</v>
      </c>
      <c r="CM140" s="16">
        <f t="shared" si="152"/>
        <v>2180.171597633172</v>
      </c>
      <c r="CN140" s="16">
        <f t="shared" si="153"/>
        <v>21091.976331361027</v>
      </c>
      <c r="CO140" s="16">
        <f t="shared" si="154"/>
        <v>14400</v>
      </c>
      <c r="CP140" s="16">
        <f t="shared" si="155"/>
        <v>119556.36094674536</v>
      </c>
      <c r="CQ140" s="16">
        <f t="shared" si="156"/>
        <v>615138.5562130186</v>
      </c>
      <c r="CR140" s="16">
        <f t="shared" si="157"/>
        <v>526740.97633136122</v>
      </c>
      <c r="CS140" s="16">
        <f t="shared" si="158"/>
        <v>1215591.0591715975</v>
      </c>
      <c r="CT140" s="16">
        <f t="shared" si="159"/>
        <v>4125273.4674556223</v>
      </c>
      <c r="CU140" s="16">
        <f t="shared" si="160"/>
        <v>5001072.0946745584</v>
      </c>
      <c r="CV140" s="16">
        <f t="shared" si="161"/>
        <v>7102225.0000000028</v>
      </c>
      <c r="CW140" s="16">
        <f t="shared" si="162"/>
        <v>4098444.5207100594</v>
      </c>
      <c r="CX140" s="16">
        <f t="shared" si="163"/>
        <v>4380005.0236686394</v>
      </c>
      <c r="CY140" s="16">
        <f t="shared" si="164"/>
        <v>4363278.2544378694</v>
      </c>
      <c r="CZ140" s="16">
        <f t="shared" si="165"/>
        <v>4139972.7869822499</v>
      </c>
      <c r="DA140" s="16">
        <f t="shared" si="166"/>
        <v>4868133.0710059181</v>
      </c>
      <c r="DB140" s="16">
        <f t="shared" si="167"/>
        <v>5167228.4082840234</v>
      </c>
      <c r="DC140" s="16">
        <f t="shared" si="168"/>
        <v>8448412.9940828439</v>
      </c>
      <c r="DD140" s="16">
        <f t="shared" si="169"/>
        <v>5795500.686390534</v>
      </c>
      <c r="DE140" s="16">
        <f t="shared" si="170"/>
        <v>6875690.7928994084</v>
      </c>
      <c r="DF140" s="16">
        <f t="shared" si="171"/>
        <v>5050737.609467457</v>
      </c>
      <c r="DG140" s="16">
        <f t="shared" si="172"/>
        <v>1795187.7159763314</v>
      </c>
      <c r="DH140" s="16">
        <f t="shared" si="173"/>
        <v>1913540.1715976347</v>
      </c>
    </row>
    <row r="141" spans="1:112">
      <c r="A141" s="5">
        <v>38139</v>
      </c>
      <c r="B141" s="56">
        <v>36377</v>
      </c>
      <c r="C141" s="56">
        <v>32900</v>
      </c>
      <c r="D141" s="17">
        <v>3963</v>
      </c>
      <c r="E141" s="17">
        <v>5718</v>
      </c>
      <c r="G141" s="17">
        <f t="shared" si="121"/>
        <v>37572.615384615383</v>
      </c>
      <c r="H141" s="17">
        <f t="shared" si="122"/>
        <v>30274.923076923078</v>
      </c>
      <c r="I141" s="17">
        <f t="shared" si="59"/>
        <v>30615.076923076922</v>
      </c>
      <c r="J141" s="17">
        <f t="shared" si="59"/>
        <v>28840.153846153848</v>
      </c>
      <c r="K141" s="17">
        <f t="shared" si="59"/>
        <v>26756.615384615383</v>
      </c>
      <c r="L141" s="17">
        <f t="shared" si="47"/>
        <v>30615.384615384617</v>
      </c>
      <c r="M141" s="17">
        <f t="shared" si="47"/>
        <v>29668.615384615383</v>
      </c>
      <c r="N141" s="17">
        <f t="shared" si="47"/>
        <v>30035.307692307691</v>
      </c>
      <c r="O141" s="17">
        <f t="shared" si="47"/>
        <v>28074.153846153848</v>
      </c>
      <c r="P141" s="17">
        <f t="shared" si="48"/>
        <v>24288.23076923077</v>
      </c>
      <c r="Q141" s="17">
        <f t="shared" si="48"/>
        <v>27843.923076923078</v>
      </c>
      <c r="R141" s="17">
        <f t="shared" si="48"/>
        <v>28028.153846153848</v>
      </c>
      <c r="S141" s="17">
        <f t="shared" si="48"/>
        <v>28986.76923076923</v>
      </c>
      <c r="T141" s="17">
        <f t="shared" si="49"/>
        <v>28735.384615384617</v>
      </c>
      <c r="U141" s="17">
        <f t="shared" si="49"/>
        <v>28459.538461538461</v>
      </c>
      <c r="V141" s="17">
        <f t="shared" si="49"/>
        <v>32271.076923076922</v>
      </c>
      <c r="W141" s="17">
        <f t="shared" si="49"/>
        <v>36090.538461538461</v>
      </c>
      <c r="X141" s="17">
        <f t="shared" si="50"/>
        <v>41777.769230769234</v>
      </c>
      <c r="Y141" s="17">
        <f t="shared" si="50"/>
        <v>39305.615384615383</v>
      </c>
      <c r="Z141" s="17">
        <f t="shared" si="50"/>
        <v>39490.230769230766</v>
      </c>
      <c r="AA141" s="17">
        <f t="shared" si="50"/>
        <v>39002.846153846156</v>
      </c>
      <c r="AB141" s="17">
        <f t="shared" si="51"/>
        <v>39713.307692307695</v>
      </c>
      <c r="AD141" s="52">
        <f t="shared" si="123"/>
        <v>48407341.443786971</v>
      </c>
      <c r="AE141" s="52">
        <f t="shared" si="124"/>
        <v>76255884.520710006</v>
      </c>
      <c r="AF141" s="52">
        <f t="shared" si="125"/>
        <v>116985856</v>
      </c>
      <c r="AG141" s="52">
        <f t="shared" si="126"/>
        <v>48403059.976331316</v>
      </c>
      <c r="AH141" s="52">
        <f t="shared" si="127"/>
        <v>62473216</v>
      </c>
      <c r="AI141" s="52">
        <f t="shared" si="128"/>
        <v>56811007.248520695</v>
      </c>
      <c r="AJ141" s="52">
        <f t="shared" si="129"/>
        <v>90220771.597633079</v>
      </c>
      <c r="AK141" s="52">
        <f t="shared" si="130"/>
        <v>176474874.60946742</v>
      </c>
      <c r="AL141" s="52">
        <f t="shared" si="131"/>
        <v>94647454.017751426</v>
      </c>
      <c r="AM141" s="52">
        <f t="shared" si="132"/>
        <v>91096746.059171543</v>
      </c>
      <c r="AN141" s="52">
        <f t="shared" si="133"/>
        <v>73716754.177514762</v>
      </c>
      <c r="AO141" s="52">
        <f t="shared" si="134"/>
        <v>78096647.668638989</v>
      </c>
      <c r="AP141" s="52">
        <f t="shared" si="135"/>
        <v>83048171.005917147</v>
      </c>
      <c r="AQ141" s="52">
        <f t="shared" si="136"/>
        <v>28106310.059171591</v>
      </c>
      <c r="AR141" s="52">
        <f t="shared" si="137"/>
        <v>2196552.0059171566</v>
      </c>
      <c r="AS141" s="52">
        <f t="shared" si="138"/>
        <v>17683318.869822528</v>
      </c>
      <c r="AT141" s="52">
        <f t="shared" si="139"/>
        <v>3003289</v>
      </c>
      <c r="AU141" s="52">
        <f t="shared" si="140"/>
        <v>3677248.7633136031</v>
      </c>
      <c r="AV141" s="52">
        <f t="shared" si="141"/>
        <v>2045560.053254449</v>
      </c>
      <c r="AW141" s="52">
        <f t="shared" si="142"/>
        <v>4582563.5562130371</v>
      </c>
      <c r="AY141" s="17">
        <f t="shared" si="143"/>
        <v>3769.3846153846152</v>
      </c>
      <c r="AZ141" s="17">
        <f t="shared" si="144"/>
        <v>3938.2307692307691</v>
      </c>
      <c r="BA141" s="17">
        <f t="shared" si="60"/>
        <v>4046.0769230769229</v>
      </c>
      <c r="BB141" s="17">
        <f t="shared" si="60"/>
        <v>2894.9230769230771</v>
      </c>
      <c r="BC141" s="17">
        <f t="shared" si="60"/>
        <v>2917.2307692307691</v>
      </c>
      <c r="BD141" s="17">
        <f t="shared" si="52"/>
        <v>3466.1538461538462</v>
      </c>
      <c r="BE141" s="17">
        <f t="shared" si="52"/>
        <v>3445.1538461538462</v>
      </c>
      <c r="BF141" s="17">
        <f t="shared" si="52"/>
        <v>3632.0769230769229</v>
      </c>
      <c r="BG141" s="17">
        <f t="shared" si="52"/>
        <v>3669.9230769230771</v>
      </c>
      <c r="BH141" s="17">
        <f t="shared" si="53"/>
        <v>3768.4615384615386</v>
      </c>
      <c r="BI141" s="17">
        <f t="shared" si="53"/>
        <v>3503.2307692307691</v>
      </c>
      <c r="BJ141" s="17">
        <f t="shared" si="53"/>
        <v>3277.4615384615386</v>
      </c>
      <c r="BK141" s="17">
        <f t="shared" si="53"/>
        <v>4407.5384615384619</v>
      </c>
      <c r="BL141" s="17">
        <f t="shared" si="54"/>
        <v>4349</v>
      </c>
      <c r="BM141" s="17">
        <f t="shared" si="54"/>
        <v>4725.7692307692305</v>
      </c>
      <c r="BN141" s="17">
        <f t="shared" si="54"/>
        <v>5654.3076923076924</v>
      </c>
      <c r="BO141" s="17">
        <f t="shared" si="54"/>
        <v>5859.5384615384619</v>
      </c>
      <c r="BP141" s="17">
        <f t="shared" si="55"/>
        <v>6288.2307692307695</v>
      </c>
      <c r="BQ141" s="17">
        <f t="shared" si="55"/>
        <v>5647.6923076923076</v>
      </c>
      <c r="BR141" s="17">
        <f t="shared" si="55"/>
        <v>5716.0769230769229</v>
      </c>
      <c r="BS141" s="17">
        <f t="shared" si="55"/>
        <v>5712.0769230769229</v>
      </c>
      <c r="BT141" s="17">
        <f t="shared" si="56"/>
        <v>5657.9230769230771</v>
      </c>
      <c r="BU141" s="17">
        <f t="shared" si="56"/>
        <v>5829.6153846153848</v>
      </c>
      <c r="BV141" s="17">
        <f t="shared" si="56"/>
        <v>5896.3846153846152</v>
      </c>
      <c r="BW141" s="17">
        <f t="shared" si="56"/>
        <v>6529.8461538461543</v>
      </c>
      <c r="BX141" s="17">
        <f t="shared" si="57"/>
        <v>6030.6153846153848</v>
      </c>
      <c r="BY141" s="17">
        <f t="shared" si="57"/>
        <v>6245.3846153846152</v>
      </c>
      <c r="BZ141" s="17">
        <f t="shared" si="57"/>
        <v>5870.6153846153848</v>
      </c>
      <c r="CA141" s="17">
        <f t="shared" si="57"/>
        <v>4963.0769230769229</v>
      </c>
      <c r="CB141" s="17">
        <f t="shared" si="58"/>
        <v>5006.5384615384619</v>
      </c>
      <c r="CC141" s="17">
        <f t="shared" si="58"/>
        <v>4514.0769230769229</v>
      </c>
      <c r="CF141" s="16">
        <f t="shared" si="145"/>
        <v>76558.633136094635</v>
      </c>
      <c r="CG141" s="16">
        <f t="shared" si="146"/>
        <v>764682.98224852013</v>
      </c>
      <c r="CH141" s="16">
        <f t="shared" si="147"/>
        <v>726166.177514793</v>
      </c>
      <c r="CI141" s="16">
        <f t="shared" si="148"/>
        <v>91948.89940828392</v>
      </c>
      <c r="CJ141" s="16">
        <f t="shared" si="149"/>
        <v>105125.59171597622</v>
      </c>
      <c r="CK141" s="16">
        <f t="shared" si="150"/>
        <v>18853.402366863924</v>
      </c>
      <c r="CL141" s="16">
        <f t="shared" si="151"/>
        <v>9892.5976331360253</v>
      </c>
      <c r="CM141" s="16">
        <f t="shared" si="152"/>
        <v>0.8520710059167077</v>
      </c>
      <c r="CN141" s="16">
        <f t="shared" si="153"/>
        <v>70837.869822485227</v>
      </c>
      <c r="CO141" s="16">
        <f t="shared" si="154"/>
        <v>241988.31360946721</v>
      </c>
      <c r="CP141" s="16">
        <f t="shared" si="155"/>
        <v>407240.3313609474</v>
      </c>
      <c r="CQ141" s="16">
        <f t="shared" si="156"/>
        <v>335953.99408284039</v>
      </c>
      <c r="CR141" s="16">
        <f t="shared" si="157"/>
        <v>914671.53254437842</v>
      </c>
      <c r="CS141" s="16">
        <f t="shared" si="158"/>
        <v>3552935.0059171608</v>
      </c>
      <c r="CT141" s="16">
        <f t="shared" si="159"/>
        <v>4368743.1005917182</v>
      </c>
      <c r="CU141" s="16">
        <f t="shared" si="160"/>
        <v>6344585.9467455642</v>
      </c>
      <c r="CV141" s="16">
        <f t="shared" si="161"/>
        <v>3528039.786982249</v>
      </c>
      <c r="CW141" s="16">
        <f t="shared" si="162"/>
        <v>3789610.9408284021</v>
      </c>
      <c r="CX141" s="16">
        <f t="shared" si="163"/>
        <v>3774053.4023668636</v>
      </c>
      <c r="CY141" s="16">
        <f t="shared" si="164"/>
        <v>3566577.5207100604</v>
      </c>
      <c r="CZ141" s="16">
        <f t="shared" si="165"/>
        <v>4244550.8224852085</v>
      </c>
      <c r="DA141" s="16">
        <f t="shared" si="166"/>
        <v>4524129</v>
      </c>
      <c r="DB141" s="16">
        <f t="shared" si="167"/>
        <v>7620147.9053254472</v>
      </c>
      <c r="DC141" s="16">
        <f t="shared" si="168"/>
        <v>5113164.5917159775</v>
      </c>
      <c r="DD141" s="16">
        <f t="shared" si="169"/>
        <v>6130576</v>
      </c>
      <c r="DE141" s="16">
        <f t="shared" si="170"/>
        <v>4415170.7455621315</v>
      </c>
      <c r="DF141" s="16">
        <f t="shared" si="171"/>
        <v>1424901.3254437868</v>
      </c>
      <c r="DG141" s="16">
        <f t="shared" si="172"/>
        <v>1530549.6390532556</v>
      </c>
      <c r="DH141" s="16">
        <f t="shared" si="173"/>
        <v>554566.63313609455</v>
      </c>
    </row>
    <row r="142" spans="1:112">
      <c r="A142" s="5">
        <v>38169</v>
      </c>
      <c r="B142" s="56">
        <v>46459</v>
      </c>
      <c r="C142" s="56">
        <v>41462</v>
      </c>
      <c r="D142" s="17">
        <v>3111</v>
      </c>
      <c r="E142" s="17">
        <v>2080</v>
      </c>
      <c r="G142" s="17">
        <f t="shared" si="121"/>
        <v>37896.769230769234</v>
      </c>
      <c r="H142" s="17">
        <f t="shared" si="122"/>
        <v>30615.076923076922</v>
      </c>
      <c r="I142" s="17">
        <f t="shared" si="59"/>
        <v>28840.153846153848</v>
      </c>
      <c r="J142" s="17">
        <f t="shared" si="59"/>
        <v>26756.615384615383</v>
      </c>
      <c r="K142" s="17">
        <f t="shared" si="59"/>
        <v>30615.384615384617</v>
      </c>
      <c r="L142" s="17">
        <f t="shared" si="47"/>
        <v>29668.615384615383</v>
      </c>
      <c r="M142" s="17">
        <f t="shared" si="47"/>
        <v>30035.307692307691</v>
      </c>
      <c r="N142" s="17">
        <f t="shared" si="47"/>
        <v>28074.153846153848</v>
      </c>
      <c r="O142" s="17">
        <f t="shared" si="47"/>
        <v>24288.23076923077</v>
      </c>
      <c r="P142" s="17">
        <f t="shared" si="48"/>
        <v>27843.923076923078</v>
      </c>
      <c r="Q142" s="17">
        <f t="shared" si="48"/>
        <v>28028.153846153848</v>
      </c>
      <c r="R142" s="17">
        <f t="shared" si="48"/>
        <v>28986.76923076923</v>
      </c>
      <c r="S142" s="17">
        <f t="shared" si="48"/>
        <v>28735.384615384617</v>
      </c>
      <c r="T142" s="17">
        <f t="shared" si="49"/>
        <v>28459.538461538461</v>
      </c>
      <c r="U142" s="17">
        <f t="shared" si="49"/>
        <v>32271.076923076922</v>
      </c>
      <c r="V142" s="17">
        <f t="shared" si="49"/>
        <v>36090.538461538461</v>
      </c>
      <c r="W142" s="17">
        <f t="shared" si="49"/>
        <v>41777.769230769234</v>
      </c>
      <c r="X142" s="17">
        <f t="shared" si="50"/>
        <v>39305.615384615383</v>
      </c>
      <c r="Y142" s="17">
        <f t="shared" si="50"/>
        <v>39490.230769230766</v>
      </c>
      <c r="Z142" s="17">
        <f t="shared" si="50"/>
        <v>39002.846153846156</v>
      </c>
      <c r="AA142" s="17">
        <f t="shared" si="50"/>
        <v>39713.307692307695</v>
      </c>
      <c r="AB142" s="17">
        <f t="shared" si="51"/>
        <v>41485.384615384617</v>
      </c>
      <c r="AD142" s="52">
        <f t="shared" si="123"/>
        <v>82022282.2248521</v>
      </c>
      <c r="AE142" s="52">
        <f t="shared" si="124"/>
        <v>124103027.71597645</v>
      </c>
      <c r="AF142" s="52">
        <f t="shared" si="125"/>
        <v>53018561.917159788</v>
      </c>
      <c r="AG142" s="52">
        <f t="shared" si="126"/>
        <v>67702515.715976417</v>
      </c>
      <c r="AH142" s="52">
        <f t="shared" si="127"/>
        <v>61802577.520710126</v>
      </c>
      <c r="AI142" s="52">
        <f t="shared" si="128"/>
        <v>96483772.994082883</v>
      </c>
      <c r="AJ142" s="52">
        <f t="shared" si="129"/>
        <v>185192319.05917168</v>
      </c>
      <c r="AK142" s="52">
        <f t="shared" si="130"/>
        <v>101059715.79289946</v>
      </c>
      <c r="AL142" s="52">
        <f t="shared" si="131"/>
        <v>97389569.609467492</v>
      </c>
      <c r="AM142" s="52">
        <f t="shared" si="132"/>
        <v>79388100.00000006</v>
      </c>
      <c r="AN142" s="52">
        <f t="shared" si="133"/>
        <v>83930968.071005955</v>
      </c>
      <c r="AO142" s="52">
        <f t="shared" si="134"/>
        <v>89061324.591716051</v>
      </c>
      <c r="AP142" s="52">
        <f t="shared" si="135"/>
        <v>31648413.940828454</v>
      </c>
      <c r="AQ142" s="52">
        <f t="shared" si="136"/>
        <v>3262469.5917159906</v>
      </c>
      <c r="AR142" s="52">
        <f t="shared" si="137"/>
        <v>15062161</v>
      </c>
      <c r="AS142" s="52">
        <f t="shared" si="138"/>
        <v>1984847.4852070864</v>
      </c>
      <c r="AT142" s="52">
        <f t="shared" si="139"/>
        <v>2539119.6745561915</v>
      </c>
      <c r="AU142" s="52">
        <f t="shared" si="140"/>
        <v>1223406.159763311</v>
      </c>
      <c r="AV142" s="52">
        <f t="shared" si="141"/>
        <v>3299811.9822485186</v>
      </c>
      <c r="AW142" s="52">
        <f t="shared" si="142"/>
        <v>12878160.378698213</v>
      </c>
      <c r="AY142" s="17">
        <f t="shared" si="143"/>
        <v>3235</v>
      </c>
      <c r="AZ142" s="17">
        <f t="shared" si="144"/>
        <v>4046.0769230769229</v>
      </c>
      <c r="BA142" s="17">
        <f t="shared" si="60"/>
        <v>2894.9230769230771</v>
      </c>
      <c r="BB142" s="17">
        <f t="shared" si="60"/>
        <v>2917.2307692307691</v>
      </c>
      <c r="BC142" s="17">
        <f t="shared" si="60"/>
        <v>3466.1538461538462</v>
      </c>
      <c r="BD142" s="17">
        <f t="shared" si="52"/>
        <v>3445.1538461538462</v>
      </c>
      <c r="BE142" s="17">
        <f t="shared" si="52"/>
        <v>3632.0769230769229</v>
      </c>
      <c r="BF142" s="17">
        <f t="shared" si="52"/>
        <v>3669.9230769230771</v>
      </c>
      <c r="BG142" s="17">
        <f t="shared" si="52"/>
        <v>3768.4615384615386</v>
      </c>
      <c r="BH142" s="17">
        <f t="shared" si="53"/>
        <v>3503.2307692307691</v>
      </c>
      <c r="BI142" s="17">
        <f t="shared" si="53"/>
        <v>3277.4615384615386</v>
      </c>
      <c r="BJ142" s="17">
        <f t="shared" si="53"/>
        <v>4407.5384615384619</v>
      </c>
      <c r="BK142" s="17">
        <f t="shared" si="53"/>
        <v>4349</v>
      </c>
      <c r="BL142" s="17">
        <f t="shared" si="54"/>
        <v>4725.7692307692305</v>
      </c>
      <c r="BM142" s="17">
        <f t="shared" si="54"/>
        <v>5654.3076923076924</v>
      </c>
      <c r="BN142" s="17">
        <f t="shared" si="54"/>
        <v>5859.5384615384619</v>
      </c>
      <c r="BO142" s="17">
        <f t="shared" si="54"/>
        <v>6288.2307692307695</v>
      </c>
      <c r="BP142" s="17">
        <f t="shared" si="55"/>
        <v>5647.6923076923076</v>
      </c>
      <c r="BQ142" s="17">
        <f t="shared" si="55"/>
        <v>5716.0769230769229</v>
      </c>
      <c r="BR142" s="17">
        <f t="shared" si="55"/>
        <v>5712.0769230769229</v>
      </c>
      <c r="BS142" s="17">
        <f t="shared" si="55"/>
        <v>5657.9230769230771</v>
      </c>
      <c r="BT142" s="17">
        <f t="shared" si="56"/>
        <v>5829.6153846153848</v>
      </c>
      <c r="BU142" s="17">
        <f t="shared" si="56"/>
        <v>5896.3846153846152</v>
      </c>
      <c r="BV142" s="17">
        <f t="shared" si="56"/>
        <v>6529.8461538461543</v>
      </c>
      <c r="BW142" s="17">
        <f t="shared" si="56"/>
        <v>6030.6153846153848</v>
      </c>
      <c r="BX142" s="17">
        <f t="shared" si="57"/>
        <v>6245.3846153846152</v>
      </c>
      <c r="BY142" s="17">
        <f t="shared" si="57"/>
        <v>5870.6153846153848</v>
      </c>
      <c r="BZ142" s="17">
        <f t="shared" si="57"/>
        <v>4963.0769230769229</v>
      </c>
      <c r="CA142" s="17">
        <f t="shared" si="57"/>
        <v>5006.5384615384619</v>
      </c>
      <c r="CB142" s="17">
        <f t="shared" si="58"/>
        <v>4514.0769230769229</v>
      </c>
      <c r="CC142" s="17">
        <f t="shared" si="58"/>
        <v>4634.2307692307695</v>
      </c>
      <c r="CF142" s="16">
        <f t="shared" si="145"/>
        <v>115652.31360946731</v>
      </c>
      <c r="CG142" s="16">
        <f t="shared" si="146"/>
        <v>100977.28402366875</v>
      </c>
      <c r="CH142" s="16">
        <f t="shared" si="147"/>
        <v>53432.100591715993</v>
      </c>
      <c r="CI142" s="16">
        <f t="shared" si="148"/>
        <v>44164.639053254454</v>
      </c>
      <c r="CJ142" s="16">
        <f t="shared" si="149"/>
        <v>157670.08284023652</v>
      </c>
      <c r="CK142" s="16">
        <f t="shared" si="150"/>
        <v>189158.08284023686</v>
      </c>
      <c r="CL142" s="16">
        <f t="shared" si="151"/>
        <v>284581.21301775158</v>
      </c>
      <c r="CM142" s="16">
        <f t="shared" si="152"/>
        <v>71947.745562130091</v>
      </c>
      <c r="CN142" s="16">
        <f t="shared" si="153"/>
        <v>1802.9822485207189</v>
      </c>
      <c r="CO142" s="16">
        <f t="shared" si="154"/>
        <v>1374846.4437869831</v>
      </c>
      <c r="CP142" s="16">
        <f t="shared" si="155"/>
        <v>1240996</v>
      </c>
      <c r="CQ142" s="16">
        <f t="shared" si="156"/>
        <v>2222392.8994082832</v>
      </c>
      <c r="CR142" s="16">
        <f t="shared" si="157"/>
        <v>5853049.7100591715</v>
      </c>
      <c r="CS142" s="16">
        <f t="shared" si="158"/>
        <v>6888202.1360946763</v>
      </c>
      <c r="CT142" s="16">
        <f t="shared" si="159"/>
        <v>9322218.1301775165</v>
      </c>
      <c r="CU142" s="16">
        <f t="shared" si="160"/>
        <v>5821084.1715976326</v>
      </c>
      <c r="CV142" s="16">
        <f t="shared" si="161"/>
        <v>6155742.6982248509</v>
      </c>
      <c r="CW142" s="16">
        <f t="shared" si="162"/>
        <v>6135910.0828402359</v>
      </c>
      <c r="CX142" s="16">
        <f t="shared" si="163"/>
        <v>5870556.2366863918</v>
      </c>
      <c r="CY142" s="16">
        <f t="shared" si="164"/>
        <v>6732028.9940828411</v>
      </c>
      <c r="CZ142" s="16">
        <f t="shared" si="165"/>
        <v>7082968.0710059162</v>
      </c>
      <c r="DA142" s="16">
        <f t="shared" si="166"/>
        <v>10856011.177514795</v>
      </c>
      <c r="DB142" s="16">
        <f t="shared" si="167"/>
        <v>7815465.3786982261</v>
      </c>
      <c r="DC142" s="16">
        <f t="shared" si="168"/>
        <v>9062415.5325443782</v>
      </c>
      <c r="DD142" s="16">
        <f t="shared" si="169"/>
        <v>6946468.4556213021</v>
      </c>
      <c r="DE142" s="16">
        <f t="shared" si="170"/>
        <v>2986249.8520710054</v>
      </c>
      <c r="DF142" s="16">
        <f t="shared" si="171"/>
        <v>3138348.5207100604</v>
      </c>
      <c r="DG142" s="16">
        <f t="shared" si="172"/>
        <v>1636037.7751479284</v>
      </c>
      <c r="DH142" s="16">
        <f t="shared" si="173"/>
        <v>1957846.7455621311</v>
      </c>
    </row>
    <row r="143" spans="1:112">
      <c r="A143" s="5">
        <v>38200</v>
      </c>
      <c r="B143" s="56">
        <v>63426</v>
      </c>
      <c r="C143" s="56">
        <v>5287</v>
      </c>
      <c r="D143" s="17">
        <v>26852</v>
      </c>
      <c r="E143" s="17">
        <v>379</v>
      </c>
      <c r="G143" s="17">
        <f t="shared" si="121"/>
        <v>41116.461538461539</v>
      </c>
      <c r="H143" s="17">
        <f t="shared" si="122"/>
        <v>28840.153846153848</v>
      </c>
      <c r="I143" s="17">
        <f t="shared" si="59"/>
        <v>26756.615384615383</v>
      </c>
      <c r="J143" s="17">
        <f t="shared" si="59"/>
        <v>30615.384615384617</v>
      </c>
      <c r="K143" s="17">
        <f t="shared" si="59"/>
        <v>29668.615384615383</v>
      </c>
      <c r="L143" s="17">
        <f t="shared" si="59"/>
        <v>30035.307692307691</v>
      </c>
      <c r="M143" s="17">
        <f t="shared" si="59"/>
        <v>28074.153846153848</v>
      </c>
      <c r="N143" s="17">
        <f t="shared" si="59"/>
        <v>24288.23076923077</v>
      </c>
      <c r="O143" s="17">
        <f t="shared" si="59"/>
        <v>27843.923076923078</v>
      </c>
      <c r="P143" s="17">
        <f t="shared" si="59"/>
        <v>28028.153846153848</v>
      </c>
      <c r="Q143" s="17">
        <f t="shared" si="59"/>
        <v>28986.76923076923</v>
      </c>
      <c r="R143" s="17">
        <f t="shared" si="59"/>
        <v>28735.384615384617</v>
      </c>
      <c r="S143" s="17">
        <f t="shared" si="59"/>
        <v>28459.538461538461</v>
      </c>
      <c r="T143" s="17">
        <f t="shared" si="59"/>
        <v>32271.076923076922</v>
      </c>
      <c r="U143" s="17">
        <f t="shared" si="59"/>
        <v>36090.538461538461</v>
      </c>
      <c r="V143" s="17">
        <f t="shared" si="59"/>
        <v>41777.769230769234</v>
      </c>
      <c r="W143" s="17">
        <f t="shared" si="59"/>
        <v>39305.615384615383</v>
      </c>
      <c r="X143" s="17">
        <f t="shared" si="59"/>
        <v>39490.230769230766</v>
      </c>
      <c r="Y143" s="17">
        <f t="shared" ref="Y143:AB206" si="174">X144</f>
        <v>39002.846153846156</v>
      </c>
      <c r="Z143" s="17">
        <f t="shared" si="174"/>
        <v>39713.307692307695</v>
      </c>
      <c r="AA143" s="17">
        <f t="shared" si="174"/>
        <v>41485.384615384617</v>
      </c>
      <c r="AB143" s="17">
        <f t="shared" si="174"/>
        <v>36814.769230769234</v>
      </c>
      <c r="AD143" s="52">
        <f t="shared" si="123"/>
        <v>206205181.56213024</v>
      </c>
      <c r="AE143" s="52">
        <f t="shared" si="124"/>
        <v>110272616.54437867</v>
      </c>
      <c r="AF143" s="52">
        <f t="shared" si="125"/>
        <v>131053181.56213023</v>
      </c>
      <c r="AG143" s="52">
        <f t="shared" si="126"/>
        <v>122791970.56213021</v>
      </c>
      <c r="AH143" s="52">
        <f t="shared" si="127"/>
        <v>170101789.94082838</v>
      </c>
      <c r="AI143" s="52">
        <f t="shared" si="128"/>
        <v>283189350.82248521</v>
      </c>
      <c r="AJ143" s="52">
        <f t="shared" si="129"/>
        <v>176160277.21301773</v>
      </c>
      <c r="AK143" s="52">
        <f t="shared" si="130"/>
        <v>171303798.2485207</v>
      </c>
      <c r="AL143" s="52">
        <f t="shared" si="131"/>
        <v>147129435.47928995</v>
      </c>
      <c r="AM143" s="52">
        <f t="shared" si="132"/>
        <v>153291065.77514791</v>
      </c>
      <c r="AN143" s="52">
        <f t="shared" si="133"/>
        <v>160197701.77514794</v>
      </c>
      <c r="AO143" s="52">
        <f t="shared" si="134"/>
        <v>78240828.994082868</v>
      </c>
      <c r="AP143" s="52">
        <f t="shared" si="135"/>
        <v>25259902.775147941</v>
      </c>
      <c r="AQ143" s="52">
        <f t="shared" si="136"/>
        <v>437327.86390532914</v>
      </c>
      <c r="AR143" s="52">
        <f t="shared" si="137"/>
        <v>3279163.7928994163</v>
      </c>
      <c r="AS143" s="52">
        <f t="shared" si="138"/>
        <v>2644626.5147929122</v>
      </c>
      <c r="AT143" s="52">
        <f t="shared" si="139"/>
        <v>4467369.9940828327</v>
      </c>
      <c r="AU143" s="52">
        <f t="shared" si="140"/>
        <v>1968840.7159763251</v>
      </c>
      <c r="AV143" s="52">
        <f t="shared" si="141"/>
        <v>136104.23668639135</v>
      </c>
      <c r="AW143" s="52">
        <f t="shared" si="142"/>
        <v>18504556.710059147</v>
      </c>
      <c r="AY143" s="17">
        <f t="shared" si="143"/>
        <v>5050.8461538461543</v>
      </c>
      <c r="AZ143" s="17">
        <f t="shared" si="144"/>
        <v>2894.9230769230771</v>
      </c>
      <c r="BA143" s="17">
        <f t="shared" si="60"/>
        <v>2917.2307692307691</v>
      </c>
      <c r="BB143" s="17">
        <f t="shared" si="60"/>
        <v>3466.1538461538462</v>
      </c>
      <c r="BC143" s="17">
        <f t="shared" si="60"/>
        <v>3445.1538461538462</v>
      </c>
      <c r="BD143" s="17">
        <f t="shared" si="60"/>
        <v>3632.0769230769229</v>
      </c>
      <c r="BE143" s="17">
        <f t="shared" si="60"/>
        <v>3669.9230769230771</v>
      </c>
      <c r="BF143" s="17">
        <f t="shared" si="60"/>
        <v>3768.4615384615386</v>
      </c>
      <c r="BG143" s="17">
        <f t="shared" si="60"/>
        <v>3503.2307692307691</v>
      </c>
      <c r="BH143" s="17">
        <f t="shared" si="60"/>
        <v>3277.4615384615386</v>
      </c>
      <c r="BI143" s="17">
        <f t="shared" si="60"/>
        <v>4407.5384615384619</v>
      </c>
      <c r="BJ143" s="17">
        <f t="shared" si="60"/>
        <v>4349</v>
      </c>
      <c r="BK143" s="17">
        <f t="shared" si="60"/>
        <v>4725.7692307692305</v>
      </c>
      <c r="BL143" s="17">
        <f t="shared" si="60"/>
        <v>5654.3076923076924</v>
      </c>
      <c r="BM143" s="17">
        <f t="shared" si="60"/>
        <v>5859.5384615384619</v>
      </c>
      <c r="BN143" s="17">
        <f t="shared" si="60"/>
        <v>6288.2307692307695</v>
      </c>
      <c r="BO143" s="17">
        <f t="shared" si="60"/>
        <v>5647.6923076923076</v>
      </c>
      <c r="BP143" s="17">
        <f t="shared" si="60"/>
        <v>5716.0769230769229</v>
      </c>
      <c r="BQ143" s="17">
        <f t="shared" ref="BQ143:BT206" si="175">BP144</f>
        <v>5712.0769230769229</v>
      </c>
      <c r="BR143" s="17">
        <f t="shared" si="175"/>
        <v>5657.9230769230771</v>
      </c>
      <c r="BS143" s="17">
        <f t="shared" si="175"/>
        <v>5829.6153846153848</v>
      </c>
      <c r="BT143" s="17">
        <f t="shared" si="175"/>
        <v>5896.3846153846152</v>
      </c>
      <c r="BU143" s="17">
        <f t="shared" ref="BU143:BX206" si="176">BT144</f>
        <v>6529.8461538461543</v>
      </c>
      <c r="BV143" s="17">
        <f t="shared" si="176"/>
        <v>6030.6153846153848</v>
      </c>
      <c r="BW143" s="17">
        <f t="shared" si="176"/>
        <v>6245.3846153846152</v>
      </c>
      <c r="BX143" s="17">
        <f t="shared" si="176"/>
        <v>5870.6153846153848</v>
      </c>
      <c r="BY143" s="17">
        <f t="shared" ref="BY143:CB206" si="177">BX144</f>
        <v>4963.0769230769229</v>
      </c>
      <c r="BZ143" s="17">
        <f t="shared" si="177"/>
        <v>5006.5384615384619</v>
      </c>
      <c r="CA143" s="17">
        <f t="shared" si="177"/>
        <v>4514.0769230769229</v>
      </c>
      <c r="CB143" s="17">
        <f t="shared" si="177"/>
        <v>4634.2307692307695</v>
      </c>
      <c r="CC143" s="17">
        <f t="shared" ref="CC143:CC206" si="178">CB144</f>
        <v>4501.6153846153848</v>
      </c>
      <c r="CF143" s="16">
        <f t="shared" si="145"/>
        <v>4552314.609467458</v>
      </c>
      <c r="CG143" s="16">
        <f t="shared" si="146"/>
        <v>2511249.7100591729</v>
      </c>
      <c r="CH143" s="16">
        <f t="shared" si="147"/>
        <v>2578247.7869822499</v>
      </c>
      <c r="CI143" s="16">
        <f t="shared" si="148"/>
        <v>2012906.1301775165</v>
      </c>
      <c r="CJ143" s="16">
        <f t="shared" si="149"/>
        <v>1906948.5443786988</v>
      </c>
      <c r="CK143" s="16">
        <f t="shared" si="150"/>
        <v>1644510.3017751488</v>
      </c>
      <c r="CL143" s="16">
        <f t="shared" si="151"/>
        <v>2395113.3786982265</v>
      </c>
      <c r="CM143" s="16">
        <f t="shared" si="152"/>
        <v>3144892.9940828416</v>
      </c>
      <c r="CN143" s="16">
        <f t="shared" si="153"/>
        <v>413844.7869822486</v>
      </c>
      <c r="CO143" s="16">
        <f t="shared" si="154"/>
        <v>492588.02366863965</v>
      </c>
      <c r="CP143" s="16">
        <f t="shared" si="155"/>
        <v>105675.00591716022</v>
      </c>
      <c r="CQ143" s="16">
        <f t="shared" si="156"/>
        <v>364165.82840236643</v>
      </c>
      <c r="CR143" s="16">
        <f t="shared" si="157"/>
        <v>653983.24852070992</v>
      </c>
      <c r="CS143" s="16">
        <f t="shared" si="158"/>
        <v>1531120.6863905322</v>
      </c>
      <c r="CT143" s="16">
        <f t="shared" si="159"/>
        <v>356225.33136094618</v>
      </c>
      <c r="CU143" s="16">
        <f t="shared" si="160"/>
        <v>442531.97633136011</v>
      </c>
      <c r="CV143" s="16">
        <f t="shared" si="161"/>
        <v>437226.13017751399</v>
      </c>
      <c r="CW143" s="16">
        <f t="shared" si="162"/>
        <v>368542.39053254412</v>
      </c>
      <c r="CX143" s="16">
        <f t="shared" si="163"/>
        <v>606481.51479289902</v>
      </c>
      <c r="CY143" s="16">
        <f t="shared" si="164"/>
        <v>714935.28994082741</v>
      </c>
      <c r="CZ143" s="16">
        <f t="shared" si="165"/>
        <v>2187441</v>
      </c>
      <c r="DA143" s="16">
        <f t="shared" si="166"/>
        <v>959947.74556212965</v>
      </c>
      <c r="DB143" s="16">
        <f t="shared" si="167"/>
        <v>1426922.1360946733</v>
      </c>
      <c r="DC143" s="16">
        <f t="shared" si="168"/>
        <v>672021.5917159759</v>
      </c>
      <c r="DD143" s="16">
        <f t="shared" si="169"/>
        <v>7703.4378698225955</v>
      </c>
      <c r="DE143" s="16">
        <f t="shared" si="170"/>
        <v>1963.1715976331423</v>
      </c>
      <c r="DF143" s="16">
        <f t="shared" si="171"/>
        <v>288121.20710059238</v>
      </c>
      <c r="DG143" s="16">
        <f t="shared" si="172"/>
        <v>173568.37869822496</v>
      </c>
      <c r="DH143" s="16">
        <f t="shared" si="173"/>
        <v>301654.43786982278</v>
      </c>
    </row>
    <row r="144" spans="1:112">
      <c r="A144" s="5">
        <v>38231</v>
      </c>
      <c r="B144" s="56">
        <v>36076</v>
      </c>
      <c r="C144" s="56">
        <v>16719</v>
      </c>
      <c r="D144" s="17">
        <v>562</v>
      </c>
      <c r="E144" s="17">
        <v>2519</v>
      </c>
      <c r="G144" s="17">
        <f t="shared" si="121"/>
        <v>39138</v>
      </c>
      <c r="H144" s="17">
        <f t="shared" si="122"/>
        <v>26756.615384615383</v>
      </c>
      <c r="I144" s="17">
        <f t="shared" ref="I144:L207" si="179">H145</f>
        <v>30615.384615384617</v>
      </c>
      <c r="J144" s="17">
        <f t="shared" si="179"/>
        <v>29668.615384615383</v>
      </c>
      <c r="K144" s="17">
        <f t="shared" si="179"/>
        <v>30035.307692307691</v>
      </c>
      <c r="L144" s="17">
        <f t="shared" si="179"/>
        <v>28074.153846153848</v>
      </c>
      <c r="M144" s="17">
        <f t="shared" ref="M144:P207" si="180">L145</f>
        <v>24288.23076923077</v>
      </c>
      <c r="N144" s="17">
        <f t="shared" si="180"/>
        <v>27843.923076923078</v>
      </c>
      <c r="O144" s="17">
        <f t="shared" si="180"/>
        <v>28028.153846153848</v>
      </c>
      <c r="P144" s="17">
        <f t="shared" si="180"/>
        <v>28986.76923076923</v>
      </c>
      <c r="Q144" s="17">
        <f t="shared" ref="Q144:T207" si="181">P145</f>
        <v>28735.384615384617</v>
      </c>
      <c r="R144" s="17">
        <f t="shared" si="181"/>
        <v>28459.538461538461</v>
      </c>
      <c r="S144" s="17">
        <f t="shared" si="181"/>
        <v>32271.076923076922</v>
      </c>
      <c r="T144" s="17">
        <f t="shared" si="181"/>
        <v>36090.538461538461</v>
      </c>
      <c r="U144" s="17">
        <f t="shared" ref="U144:X207" si="182">T145</f>
        <v>41777.769230769234</v>
      </c>
      <c r="V144" s="17">
        <f t="shared" si="182"/>
        <v>39305.615384615383</v>
      </c>
      <c r="W144" s="17">
        <f t="shared" si="182"/>
        <v>39490.230769230766</v>
      </c>
      <c r="X144" s="17">
        <f t="shared" si="182"/>
        <v>39002.846153846156</v>
      </c>
      <c r="Y144" s="17">
        <f t="shared" si="174"/>
        <v>39713.307692307695</v>
      </c>
      <c r="Z144" s="17">
        <f t="shared" si="174"/>
        <v>41485.384615384617</v>
      </c>
      <c r="AA144" s="17">
        <f t="shared" si="174"/>
        <v>36814.769230769234</v>
      </c>
      <c r="AB144" s="17">
        <f t="shared" si="174"/>
        <v>38579.384615384617</v>
      </c>
      <c r="AD144" s="52">
        <f t="shared" si="123"/>
        <v>72634972.994082808</v>
      </c>
      <c r="AE144" s="52">
        <f t="shared" si="124"/>
        <v>89669244.994082868</v>
      </c>
      <c r="AF144" s="52">
        <f t="shared" si="125"/>
        <v>82859007.248520732</v>
      </c>
      <c r="AG144" s="52">
        <f t="shared" si="126"/>
        <v>122408691.7159763</v>
      </c>
      <c r="AH144" s="52">
        <f t="shared" si="127"/>
        <v>220515646.20710057</v>
      </c>
      <c r="AI144" s="52">
        <f t="shared" si="128"/>
        <v>127556173.54437867</v>
      </c>
      <c r="AJ144" s="52">
        <f t="shared" si="129"/>
        <v>123428681.56213015</v>
      </c>
      <c r="AK144" s="52">
        <f t="shared" si="130"/>
        <v>103047486.13017753</v>
      </c>
      <c r="AL144" s="52">
        <f t="shared" si="131"/>
        <v>108214406.84023665</v>
      </c>
      <c r="AM144" s="52">
        <f t="shared" si="132"/>
        <v>114029540.82840239</v>
      </c>
      <c r="AN144" s="52">
        <f t="shared" si="133"/>
        <v>47154632.544378713</v>
      </c>
      <c r="AO144" s="52">
        <f t="shared" si="134"/>
        <v>9287021.8284023702</v>
      </c>
      <c r="AP144" s="52">
        <f t="shared" si="135"/>
        <v>6968381.5917159943</v>
      </c>
      <c r="AQ144" s="52">
        <f t="shared" si="136"/>
        <v>28094.91715976275</v>
      </c>
      <c r="AR144" s="52">
        <f t="shared" si="137"/>
        <v>124066.51479289704</v>
      </c>
      <c r="AS144" s="52">
        <f t="shared" si="138"/>
        <v>18266.56213017691</v>
      </c>
      <c r="AT144" s="52">
        <f t="shared" si="139"/>
        <v>330978.94082840561</v>
      </c>
      <c r="AU144" s="52">
        <f t="shared" si="140"/>
        <v>5510214.5325443866</v>
      </c>
      <c r="AV144" s="52">
        <f t="shared" si="141"/>
        <v>5397401.2071005758</v>
      </c>
      <c r="AW144" s="52">
        <f t="shared" si="142"/>
        <v>312051.14792899223</v>
      </c>
      <c r="AY144" s="17">
        <f t="shared" si="143"/>
        <v>4977.9230769230771</v>
      </c>
      <c r="AZ144" s="17">
        <f t="shared" si="144"/>
        <v>2917.2307692307691</v>
      </c>
      <c r="BA144" s="17">
        <f t="shared" ref="BA144:BD207" si="183">AZ145</f>
        <v>3466.1538461538462</v>
      </c>
      <c r="BB144" s="17">
        <f t="shared" si="183"/>
        <v>3445.1538461538462</v>
      </c>
      <c r="BC144" s="17">
        <f t="shared" si="183"/>
        <v>3632.0769230769229</v>
      </c>
      <c r="BD144" s="17">
        <f t="shared" si="183"/>
        <v>3669.9230769230771</v>
      </c>
      <c r="BE144" s="17">
        <f t="shared" ref="BE144:BH207" si="184">BD145</f>
        <v>3768.4615384615386</v>
      </c>
      <c r="BF144" s="17">
        <f t="shared" si="184"/>
        <v>3503.2307692307691</v>
      </c>
      <c r="BG144" s="17">
        <f t="shared" si="184"/>
        <v>3277.4615384615386</v>
      </c>
      <c r="BH144" s="17">
        <f t="shared" si="184"/>
        <v>4407.5384615384619</v>
      </c>
      <c r="BI144" s="17">
        <f t="shared" ref="BI144:BL207" si="185">BH145</f>
        <v>4349</v>
      </c>
      <c r="BJ144" s="17">
        <f t="shared" si="185"/>
        <v>4725.7692307692305</v>
      </c>
      <c r="BK144" s="17">
        <f t="shared" si="185"/>
        <v>5654.3076923076924</v>
      </c>
      <c r="BL144" s="17">
        <f t="shared" si="185"/>
        <v>5859.5384615384619</v>
      </c>
      <c r="BM144" s="17">
        <f t="shared" ref="BM144:BP207" si="186">BL145</f>
        <v>6288.2307692307695</v>
      </c>
      <c r="BN144" s="17">
        <f t="shared" si="186"/>
        <v>5647.6923076923076</v>
      </c>
      <c r="BO144" s="17">
        <f t="shared" si="186"/>
        <v>5716.0769230769229</v>
      </c>
      <c r="BP144" s="17">
        <f t="shared" si="186"/>
        <v>5712.0769230769229</v>
      </c>
      <c r="BQ144" s="17">
        <f t="shared" si="175"/>
        <v>5657.9230769230771</v>
      </c>
      <c r="BR144" s="17">
        <f t="shared" si="175"/>
        <v>5829.6153846153848</v>
      </c>
      <c r="BS144" s="17">
        <f t="shared" si="175"/>
        <v>5896.3846153846152</v>
      </c>
      <c r="BT144" s="17">
        <f t="shared" si="175"/>
        <v>6529.8461538461543</v>
      </c>
      <c r="BU144" s="17">
        <f t="shared" si="176"/>
        <v>6030.6153846153848</v>
      </c>
      <c r="BV144" s="17">
        <f t="shared" si="176"/>
        <v>6245.3846153846152</v>
      </c>
      <c r="BW144" s="17">
        <f t="shared" si="176"/>
        <v>5870.6153846153848</v>
      </c>
      <c r="BX144" s="17">
        <f t="shared" si="176"/>
        <v>4963.0769230769229</v>
      </c>
      <c r="BY144" s="17">
        <f t="shared" si="177"/>
        <v>5006.5384615384619</v>
      </c>
      <c r="BZ144" s="17">
        <f t="shared" si="177"/>
        <v>4514.0769230769229</v>
      </c>
      <c r="CA144" s="17">
        <f t="shared" si="177"/>
        <v>4634.2307692307695</v>
      </c>
      <c r="CB144" s="17">
        <f t="shared" si="177"/>
        <v>4501.6153846153848</v>
      </c>
      <c r="CC144" s="17">
        <f t="shared" si="178"/>
        <v>4822.3076923076924</v>
      </c>
      <c r="CF144" s="16">
        <f t="shared" si="145"/>
        <v>2285446.2071005921</v>
      </c>
      <c r="CG144" s="16">
        <f t="shared" si="146"/>
        <v>2349381.5147929001</v>
      </c>
      <c r="CH144" s="16">
        <f t="shared" si="147"/>
        <v>1811301.8698224863</v>
      </c>
      <c r="CI144" s="16">
        <f t="shared" si="148"/>
        <v>1710864</v>
      </c>
      <c r="CJ144" s="16">
        <f t="shared" si="149"/>
        <v>1462797.2130177517</v>
      </c>
      <c r="CK144" s="16">
        <f t="shared" si="150"/>
        <v>2174717.402366865</v>
      </c>
      <c r="CL144" s="16">
        <f t="shared" si="151"/>
        <v>2891569.4437869824</v>
      </c>
      <c r="CM144" s="16">
        <f t="shared" si="152"/>
        <v>325338.60946745548</v>
      </c>
      <c r="CN144" s="16">
        <f t="shared" si="153"/>
        <v>395544.23668639082</v>
      </c>
      <c r="CO144" s="16">
        <f t="shared" si="154"/>
        <v>63581.562130177765</v>
      </c>
      <c r="CP144" s="16">
        <f t="shared" si="155"/>
        <v>457496.14792899392</v>
      </c>
      <c r="CQ144" s="16">
        <f t="shared" si="156"/>
        <v>777245.68639053276</v>
      </c>
      <c r="CR144" s="16">
        <f t="shared" si="157"/>
        <v>1716906.2485207103</v>
      </c>
      <c r="CS144" s="16">
        <f t="shared" si="158"/>
        <v>448590.82248520671</v>
      </c>
      <c r="CT144" s="16">
        <f t="shared" si="159"/>
        <v>544871.10059171531</v>
      </c>
      <c r="CU144" s="16">
        <f t="shared" si="160"/>
        <v>538981.86982248456</v>
      </c>
      <c r="CV144" s="16">
        <f t="shared" si="161"/>
        <v>462400</v>
      </c>
      <c r="CW144" s="16">
        <f t="shared" si="162"/>
        <v>725379.78698224842</v>
      </c>
      <c r="CX144" s="16">
        <f t="shared" si="163"/>
        <v>843571.59763313551</v>
      </c>
      <c r="CY144" s="16">
        <f t="shared" si="164"/>
        <v>2408465.2366863913</v>
      </c>
      <c r="CZ144" s="16">
        <f t="shared" si="165"/>
        <v>1108161.0946745561</v>
      </c>
      <c r="DA144" s="16">
        <f t="shared" si="166"/>
        <v>1606458.751479289</v>
      </c>
      <c r="DB144" s="16">
        <f t="shared" si="167"/>
        <v>796899.55621301767</v>
      </c>
      <c r="DC144" s="16">
        <f t="shared" si="168"/>
        <v>220.40828402368109</v>
      </c>
      <c r="DD144" s="16">
        <f t="shared" si="169"/>
        <v>818.8402366863985</v>
      </c>
      <c r="DE144" s="16">
        <f t="shared" si="170"/>
        <v>215153.2544378702</v>
      </c>
      <c r="DF144" s="16">
        <f t="shared" si="171"/>
        <v>118124.40236686385</v>
      </c>
      <c r="DG144" s="16">
        <f t="shared" si="172"/>
        <v>226869.01775147935</v>
      </c>
      <c r="DH144" s="16">
        <f t="shared" si="173"/>
        <v>24216.147928994127</v>
      </c>
    </row>
    <row r="145" spans="1:112">
      <c r="A145" s="5">
        <v>38261</v>
      </c>
      <c r="B145" s="56">
        <v>37165</v>
      </c>
      <c r="C145" s="56">
        <v>75411</v>
      </c>
      <c r="D145" s="17">
        <v>8341</v>
      </c>
      <c r="E145" s="17">
        <v>9537</v>
      </c>
      <c r="G145" s="17">
        <f t="shared" si="121"/>
        <v>39916.307692307695</v>
      </c>
      <c r="H145" s="17">
        <f t="shared" si="122"/>
        <v>30615.384615384617</v>
      </c>
      <c r="I145" s="17">
        <f t="shared" si="179"/>
        <v>29668.615384615383</v>
      </c>
      <c r="J145" s="17">
        <f t="shared" si="179"/>
        <v>30035.307692307691</v>
      </c>
      <c r="K145" s="17">
        <f t="shared" si="179"/>
        <v>28074.153846153848</v>
      </c>
      <c r="L145" s="17">
        <f t="shared" si="179"/>
        <v>24288.23076923077</v>
      </c>
      <c r="M145" s="17">
        <f t="shared" si="180"/>
        <v>27843.923076923078</v>
      </c>
      <c r="N145" s="17">
        <f t="shared" si="180"/>
        <v>28028.153846153848</v>
      </c>
      <c r="O145" s="17">
        <f t="shared" si="180"/>
        <v>28986.76923076923</v>
      </c>
      <c r="P145" s="17">
        <f t="shared" si="180"/>
        <v>28735.384615384617</v>
      </c>
      <c r="Q145" s="17">
        <f t="shared" si="181"/>
        <v>28459.538461538461</v>
      </c>
      <c r="R145" s="17">
        <f t="shared" si="181"/>
        <v>32271.076923076922</v>
      </c>
      <c r="S145" s="17">
        <f t="shared" si="181"/>
        <v>36090.538461538461</v>
      </c>
      <c r="T145" s="17">
        <f t="shared" si="181"/>
        <v>41777.769230769234</v>
      </c>
      <c r="U145" s="17">
        <f t="shared" si="182"/>
        <v>39305.615384615383</v>
      </c>
      <c r="V145" s="17">
        <f t="shared" si="182"/>
        <v>39490.230769230766</v>
      </c>
      <c r="W145" s="17">
        <f t="shared" si="182"/>
        <v>39002.846153846156</v>
      </c>
      <c r="X145" s="17">
        <f t="shared" si="182"/>
        <v>39713.307692307695</v>
      </c>
      <c r="Y145" s="17">
        <f t="shared" si="174"/>
        <v>41485.384615384617</v>
      </c>
      <c r="Z145" s="17">
        <f t="shared" si="174"/>
        <v>36814.769230769234</v>
      </c>
      <c r="AA145" s="17">
        <f t="shared" si="174"/>
        <v>38579.384615384617</v>
      </c>
      <c r="AB145" s="17">
        <f t="shared" si="174"/>
        <v>36963.153846153844</v>
      </c>
      <c r="AD145" s="52">
        <f t="shared" si="123"/>
        <v>105015197.63313618</v>
      </c>
      <c r="AE145" s="52">
        <f t="shared" si="124"/>
        <v>97634161.000000075</v>
      </c>
      <c r="AF145" s="52">
        <f t="shared" si="125"/>
        <v>140236607.71597636</v>
      </c>
      <c r="AG145" s="52">
        <f t="shared" si="126"/>
        <v>244236788.31360954</v>
      </c>
      <c r="AH145" s="52">
        <f t="shared" si="127"/>
        <v>145742470.30177519</v>
      </c>
      <c r="AI145" s="52">
        <f t="shared" si="128"/>
        <v>141328201.86982253</v>
      </c>
      <c r="AJ145" s="52">
        <f t="shared" si="129"/>
        <v>119454810.98224859</v>
      </c>
      <c r="AK145" s="52">
        <f t="shared" si="130"/>
        <v>125013040.85207103</v>
      </c>
      <c r="AL145" s="52">
        <f t="shared" si="131"/>
        <v>131257561.20710067</v>
      </c>
      <c r="AM145" s="52">
        <f t="shared" si="132"/>
        <v>58449553.514792956</v>
      </c>
      <c r="AN145" s="52">
        <f t="shared" si="133"/>
        <v>14636510.207100617</v>
      </c>
      <c r="AO145" s="52">
        <f t="shared" si="134"/>
        <v>3465039.0591715998</v>
      </c>
      <c r="AP145" s="52">
        <f t="shared" si="135"/>
        <v>372945.0946745617</v>
      </c>
      <c r="AQ145" s="52">
        <f t="shared" si="136"/>
        <v>181541.54437870346</v>
      </c>
      <c r="AR145" s="52">
        <f t="shared" si="137"/>
        <v>834411.98224852176</v>
      </c>
      <c r="AS145" s="52">
        <f t="shared" si="138"/>
        <v>41209</v>
      </c>
      <c r="AT145" s="52">
        <f t="shared" si="139"/>
        <v>2462002.3905325411</v>
      </c>
      <c r="AU145" s="52">
        <f t="shared" si="140"/>
        <v>9619540.8284023628</v>
      </c>
      <c r="AV145" s="52">
        <f t="shared" si="141"/>
        <v>1787363.3136094704</v>
      </c>
      <c r="AW145" s="52">
        <f t="shared" si="142"/>
        <v>8721117.6390532833</v>
      </c>
      <c r="AY145" s="17">
        <f t="shared" si="143"/>
        <v>5561.5384615384619</v>
      </c>
      <c r="AZ145" s="17">
        <f t="shared" si="144"/>
        <v>3466.1538461538462</v>
      </c>
      <c r="BA145" s="17">
        <f t="shared" si="183"/>
        <v>3445.1538461538462</v>
      </c>
      <c r="BB145" s="17">
        <f t="shared" si="183"/>
        <v>3632.0769230769229</v>
      </c>
      <c r="BC145" s="17">
        <f t="shared" si="183"/>
        <v>3669.9230769230771</v>
      </c>
      <c r="BD145" s="17">
        <f t="shared" si="183"/>
        <v>3768.4615384615386</v>
      </c>
      <c r="BE145" s="17">
        <f t="shared" si="184"/>
        <v>3503.2307692307691</v>
      </c>
      <c r="BF145" s="17">
        <f t="shared" si="184"/>
        <v>3277.4615384615386</v>
      </c>
      <c r="BG145" s="17">
        <f t="shared" si="184"/>
        <v>4407.5384615384619</v>
      </c>
      <c r="BH145" s="17">
        <f t="shared" si="184"/>
        <v>4349</v>
      </c>
      <c r="BI145" s="17">
        <f t="shared" si="185"/>
        <v>4725.7692307692305</v>
      </c>
      <c r="BJ145" s="17">
        <f t="shared" si="185"/>
        <v>5654.3076923076924</v>
      </c>
      <c r="BK145" s="17">
        <f t="shared" si="185"/>
        <v>5859.5384615384619</v>
      </c>
      <c r="BL145" s="17">
        <f t="shared" si="185"/>
        <v>6288.2307692307695</v>
      </c>
      <c r="BM145" s="17">
        <f t="shared" si="186"/>
        <v>5647.6923076923076</v>
      </c>
      <c r="BN145" s="17">
        <f t="shared" si="186"/>
        <v>5716.0769230769229</v>
      </c>
      <c r="BO145" s="17">
        <f t="shared" si="186"/>
        <v>5712.0769230769229</v>
      </c>
      <c r="BP145" s="17">
        <f t="shared" si="186"/>
        <v>5657.9230769230771</v>
      </c>
      <c r="BQ145" s="17">
        <f t="shared" si="175"/>
        <v>5829.6153846153848</v>
      </c>
      <c r="BR145" s="17">
        <f t="shared" si="175"/>
        <v>5896.3846153846152</v>
      </c>
      <c r="BS145" s="17">
        <f t="shared" si="175"/>
        <v>6529.8461538461543</v>
      </c>
      <c r="BT145" s="17">
        <f t="shared" si="175"/>
        <v>6030.6153846153848</v>
      </c>
      <c r="BU145" s="17">
        <f t="shared" si="176"/>
        <v>6245.3846153846152</v>
      </c>
      <c r="BV145" s="17">
        <f t="shared" si="176"/>
        <v>5870.6153846153848</v>
      </c>
      <c r="BW145" s="17">
        <f t="shared" si="176"/>
        <v>4963.0769230769229</v>
      </c>
      <c r="BX145" s="17">
        <f t="shared" si="176"/>
        <v>5006.5384615384619</v>
      </c>
      <c r="BY145" s="17">
        <f t="shared" si="177"/>
        <v>4514.0769230769229</v>
      </c>
      <c r="BZ145" s="17">
        <f t="shared" si="177"/>
        <v>4634.2307692307695</v>
      </c>
      <c r="CA145" s="17">
        <f t="shared" si="177"/>
        <v>4501.6153846153848</v>
      </c>
      <c r="CB145" s="17">
        <f t="shared" si="177"/>
        <v>4822.3076923076924</v>
      </c>
      <c r="CC145" s="17">
        <f t="shared" si="178"/>
        <v>5070.5384615384619</v>
      </c>
      <c r="CF145" s="16">
        <f t="shared" si="145"/>
        <v>4479083.840236688</v>
      </c>
      <c r="CG145" s="16">
        <f t="shared" si="146"/>
        <v>3722821.8284023688</v>
      </c>
      <c r="CH145" s="16">
        <f t="shared" si="147"/>
        <v>3578208.7633136101</v>
      </c>
      <c r="CI145" s="16">
        <f t="shared" si="148"/>
        <v>3215124.8520710068</v>
      </c>
      <c r="CJ145" s="16">
        <f t="shared" si="149"/>
        <v>4236630.5562130203</v>
      </c>
      <c r="CK145" s="16">
        <f t="shared" si="150"/>
        <v>5217007.3905325457</v>
      </c>
      <c r="CL145" s="16">
        <f t="shared" si="151"/>
        <v>1331716</v>
      </c>
      <c r="CM145" s="16">
        <f t="shared" si="152"/>
        <v>1470249.5207100599</v>
      </c>
      <c r="CN145" s="16">
        <f t="shared" si="153"/>
        <v>698510.20710059279</v>
      </c>
      <c r="CO145" s="16">
        <f t="shared" si="154"/>
        <v>8606.1301775147404</v>
      </c>
      <c r="CP145" s="16">
        <f t="shared" si="155"/>
        <v>88804</v>
      </c>
      <c r="CQ145" s="16">
        <f t="shared" si="156"/>
        <v>528081.71005917154</v>
      </c>
      <c r="CR145" s="16">
        <f t="shared" si="157"/>
        <v>7422.4852071005198</v>
      </c>
      <c r="CS145" s="16">
        <f t="shared" si="158"/>
        <v>23882.136094674384</v>
      </c>
      <c r="CT145" s="16">
        <f t="shared" si="159"/>
        <v>22661.828402366697</v>
      </c>
      <c r="CU145" s="16">
        <f t="shared" si="160"/>
        <v>9289.9940828402105</v>
      </c>
      <c r="CV145" s="16">
        <f t="shared" si="161"/>
        <v>71865.236686390417</v>
      </c>
      <c r="CW145" s="16">
        <f t="shared" si="162"/>
        <v>112121.9467455618</v>
      </c>
      <c r="CX145" s="16">
        <f t="shared" si="163"/>
        <v>937619.78698224865</v>
      </c>
      <c r="CY145" s="16">
        <f t="shared" si="164"/>
        <v>220033.15976331342</v>
      </c>
      <c r="CZ145" s="16">
        <f t="shared" si="165"/>
        <v>467645.56213017687</v>
      </c>
      <c r="DA145" s="16">
        <f t="shared" si="166"/>
        <v>95528.54437869809</v>
      </c>
      <c r="DB145" s="16">
        <f t="shared" si="167"/>
        <v>358156.21301775216</v>
      </c>
      <c r="DC145" s="16">
        <f t="shared" si="168"/>
        <v>308025</v>
      </c>
      <c r="DD145" s="16">
        <f t="shared" si="169"/>
        <v>1097175.6745562141</v>
      </c>
      <c r="DE145" s="16">
        <f t="shared" si="170"/>
        <v>859899.5562130179</v>
      </c>
      <c r="DF145" s="16">
        <f t="shared" si="171"/>
        <v>1123436.9289940833</v>
      </c>
      <c r="DG145" s="16">
        <f t="shared" si="172"/>
        <v>546462.13017751521</v>
      </c>
      <c r="DH145" s="16">
        <f t="shared" si="173"/>
        <v>241081</v>
      </c>
    </row>
    <row r="146" spans="1:112">
      <c r="A146" s="5">
        <v>38292</v>
      </c>
      <c r="B146" s="56">
        <v>37617</v>
      </c>
      <c r="C146" s="56">
        <v>14663</v>
      </c>
      <c r="D146" s="17">
        <v>6034</v>
      </c>
      <c r="E146" s="17">
        <v>2562</v>
      </c>
      <c r="G146" s="17">
        <f t="shared" si="121"/>
        <v>39921</v>
      </c>
      <c r="H146" s="17">
        <f t="shared" si="122"/>
        <v>29668.615384615383</v>
      </c>
      <c r="I146" s="17">
        <f t="shared" si="179"/>
        <v>30035.307692307691</v>
      </c>
      <c r="J146" s="17">
        <f t="shared" si="179"/>
        <v>28074.153846153848</v>
      </c>
      <c r="K146" s="17">
        <f t="shared" si="179"/>
        <v>24288.23076923077</v>
      </c>
      <c r="L146" s="17">
        <f t="shared" si="179"/>
        <v>27843.923076923078</v>
      </c>
      <c r="M146" s="17">
        <f t="shared" si="180"/>
        <v>28028.153846153848</v>
      </c>
      <c r="N146" s="17">
        <f t="shared" si="180"/>
        <v>28986.76923076923</v>
      </c>
      <c r="O146" s="17">
        <f t="shared" si="180"/>
        <v>28735.384615384617</v>
      </c>
      <c r="P146" s="17">
        <f t="shared" si="180"/>
        <v>28459.538461538461</v>
      </c>
      <c r="Q146" s="17">
        <f t="shared" si="181"/>
        <v>32271.076923076922</v>
      </c>
      <c r="R146" s="17">
        <f t="shared" si="181"/>
        <v>36090.538461538461</v>
      </c>
      <c r="S146" s="17">
        <f t="shared" si="181"/>
        <v>41777.769230769234</v>
      </c>
      <c r="T146" s="17">
        <f t="shared" si="181"/>
        <v>39305.615384615383</v>
      </c>
      <c r="U146" s="17">
        <f t="shared" si="182"/>
        <v>39490.230769230766</v>
      </c>
      <c r="V146" s="17">
        <f t="shared" si="182"/>
        <v>39002.846153846156</v>
      </c>
      <c r="W146" s="17">
        <f t="shared" si="182"/>
        <v>39713.307692307695</v>
      </c>
      <c r="X146" s="17">
        <f t="shared" si="182"/>
        <v>41485.384615384617</v>
      </c>
      <c r="Y146" s="17">
        <f t="shared" si="174"/>
        <v>36814.769230769234</v>
      </c>
      <c r="Z146" s="17">
        <f t="shared" si="174"/>
        <v>38579.384615384617</v>
      </c>
      <c r="AA146" s="17">
        <f t="shared" si="174"/>
        <v>36963.153846153844</v>
      </c>
      <c r="AB146" s="17">
        <f t="shared" si="174"/>
        <v>38156.461538461539</v>
      </c>
      <c r="AD146" s="52">
        <f t="shared" si="123"/>
        <v>97726912.402366877</v>
      </c>
      <c r="AE146" s="52">
        <f t="shared" si="124"/>
        <v>140347763.79289937</v>
      </c>
      <c r="AF146" s="52">
        <f t="shared" si="125"/>
        <v>244383473.82248521</v>
      </c>
      <c r="AG146" s="52">
        <f t="shared" si="126"/>
        <v>145855787.00591713</v>
      </c>
      <c r="AH146" s="52">
        <f t="shared" si="127"/>
        <v>141439789.63905323</v>
      </c>
      <c r="AI146" s="52">
        <f t="shared" si="128"/>
        <v>119557402.5147929</v>
      </c>
      <c r="AJ146" s="52">
        <f t="shared" si="129"/>
        <v>125117991.53254434</v>
      </c>
      <c r="AK146" s="52">
        <f t="shared" si="130"/>
        <v>131365100.59763315</v>
      </c>
      <c r="AL146" s="52">
        <f t="shared" si="131"/>
        <v>58521323.082840256</v>
      </c>
      <c r="AM146" s="52">
        <f t="shared" si="132"/>
        <v>14672435.59763314</v>
      </c>
      <c r="AN146" s="52">
        <f t="shared" si="133"/>
        <v>3447591.9763313732</v>
      </c>
      <c r="AO146" s="52">
        <f t="shared" si="134"/>
        <v>378698.22485207306</v>
      </c>
      <c r="AP146" s="52">
        <f t="shared" si="135"/>
        <v>185562.13017751768</v>
      </c>
      <c r="AQ146" s="52">
        <f t="shared" si="136"/>
        <v>843006.48520709644</v>
      </c>
      <c r="AR146" s="52">
        <f t="shared" si="137"/>
        <v>43136.094674555054</v>
      </c>
      <c r="AS146" s="52">
        <f t="shared" si="138"/>
        <v>2447299.2248520763</v>
      </c>
      <c r="AT146" s="52">
        <f t="shared" si="139"/>
        <v>9648669.5917159561</v>
      </c>
      <c r="AU146" s="52">
        <f t="shared" si="140"/>
        <v>1799931.840236682</v>
      </c>
      <c r="AV146" s="52">
        <f t="shared" si="141"/>
        <v>8748853.8698224984</v>
      </c>
      <c r="AW146" s="52">
        <f t="shared" si="142"/>
        <v>3113595.9822485186</v>
      </c>
      <c r="AY146" s="17">
        <f t="shared" si="143"/>
        <v>5622.5384615384619</v>
      </c>
      <c r="AZ146" s="17">
        <f t="shared" si="144"/>
        <v>3445.1538461538462</v>
      </c>
      <c r="BA146" s="17">
        <f t="shared" si="183"/>
        <v>3632.0769230769229</v>
      </c>
      <c r="BB146" s="17">
        <f t="shared" si="183"/>
        <v>3669.9230769230771</v>
      </c>
      <c r="BC146" s="17">
        <f t="shared" si="183"/>
        <v>3768.4615384615386</v>
      </c>
      <c r="BD146" s="17">
        <f t="shared" si="183"/>
        <v>3503.2307692307691</v>
      </c>
      <c r="BE146" s="17">
        <f t="shared" si="184"/>
        <v>3277.4615384615386</v>
      </c>
      <c r="BF146" s="17">
        <f t="shared" si="184"/>
        <v>4407.5384615384619</v>
      </c>
      <c r="BG146" s="17">
        <f t="shared" si="184"/>
        <v>4349</v>
      </c>
      <c r="BH146" s="17">
        <f t="shared" si="184"/>
        <v>4725.7692307692305</v>
      </c>
      <c r="BI146" s="17">
        <f t="shared" si="185"/>
        <v>5654.3076923076924</v>
      </c>
      <c r="BJ146" s="17">
        <f t="shared" si="185"/>
        <v>5859.5384615384619</v>
      </c>
      <c r="BK146" s="17">
        <f t="shared" si="185"/>
        <v>6288.2307692307695</v>
      </c>
      <c r="BL146" s="17">
        <f t="shared" si="185"/>
        <v>5647.6923076923076</v>
      </c>
      <c r="BM146" s="17">
        <f t="shared" si="186"/>
        <v>5716.0769230769229</v>
      </c>
      <c r="BN146" s="17">
        <f t="shared" si="186"/>
        <v>5712.0769230769229</v>
      </c>
      <c r="BO146" s="17">
        <f t="shared" si="186"/>
        <v>5657.9230769230771</v>
      </c>
      <c r="BP146" s="17">
        <f t="shared" si="186"/>
        <v>5829.6153846153848</v>
      </c>
      <c r="BQ146" s="17">
        <f t="shared" si="175"/>
        <v>5896.3846153846152</v>
      </c>
      <c r="BR146" s="17">
        <f t="shared" si="175"/>
        <v>6529.8461538461543</v>
      </c>
      <c r="BS146" s="17">
        <f t="shared" si="175"/>
        <v>6030.6153846153848</v>
      </c>
      <c r="BT146" s="17">
        <f t="shared" si="175"/>
        <v>6245.3846153846152</v>
      </c>
      <c r="BU146" s="17">
        <f t="shared" si="176"/>
        <v>5870.6153846153848</v>
      </c>
      <c r="BV146" s="17">
        <f t="shared" si="176"/>
        <v>4963.0769230769229</v>
      </c>
      <c r="BW146" s="17">
        <f t="shared" si="176"/>
        <v>5006.5384615384619</v>
      </c>
      <c r="BX146" s="17">
        <f t="shared" si="176"/>
        <v>4514.0769230769229</v>
      </c>
      <c r="BY146" s="17">
        <f t="shared" si="177"/>
        <v>4634.2307692307695</v>
      </c>
      <c r="BZ146" s="17">
        <f t="shared" si="177"/>
        <v>4501.6153846153848</v>
      </c>
      <c r="CA146" s="17">
        <f t="shared" si="177"/>
        <v>4822.3076923076924</v>
      </c>
      <c r="CB146" s="17">
        <f t="shared" si="177"/>
        <v>5070.5384615384619</v>
      </c>
      <c r="CC146" s="17">
        <f t="shared" si="178"/>
        <v>4616.5384615384619</v>
      </c>
      <c r="CF146" s="16">
        <f t="shared" si="145"/>
        <v>3961937.1360946768</v>
      </c>
      <c r="CG146" s="16">
        <f t="shared" si="146"/>
        <v>3812706.8402366871</v>
      </c>
      <c r="CH146" s="16">
        <f t="shared" si="147"/>
        <v>3437601.2366863913</v>
      </c>
      <c r="CI146" s="16">
        <f t="shared" si="148"/>
        <v>4491465.0946745584</v>
      </c>
      <c r="CJ146" s="16">
        <f t="shared" si="149"/>
        <v>5499385.7751479298</v>
      </c>
      <c r="CK146" s="16">
        <f t="shared" si="150"/>
        <v>1476225</v>
      </c>
      <c r="CL146" s="16">
        <f t="shared" si="151"/>
        <v>1621900.2130177524</v>
      </c>
      <c r="CM146" s="16">
        <f t="shared" si="152"/>
        <v>804195.05325443903</v>
      </c>
      <c r="CN146" s="16">
        <f t="shared" si="153"/>
        <v>1009.2840236686212</v>
      </c>
      <c r="CO146" s="16">
        <f t="shared" si="154"/>
        <v>56169</v>
      </c>
      <c r="CP146" s="16">
        <f t="shared" si="155"/>
        <v>443146.24852070998</v>
      </c>
      <c r="CQ146" s="16">
        <f t="shared" si="156"/>
        <v>632.71597633133979</v>
      </c>
      <c r="CR146" s="16">
        <f t="shared" si="157"/>
        <v>8749.4437869821431</v>
      </c>
      <c r="CS146" s="16">
        <f t="shared" si="158"/>
        <v>8017.1360946744562</v>
      </c>
      <c r="CT146" s="16">
        <f t="shared" si="159"/>
        <v>1252.0710059171499</v>
      </c>
      <c r="CU146" s="16">
        <f t="shared" si="160"/>
        <v>42880.852071005829</v>
      </c>
      <c r="CV146" s="16">
        <f t="shared" si="161"/>
        <v>74991.715976331092</v>
      </c>
      <c r="CW146" s="16">
        <f t="shared" si="162"/>
        <v>823207.24852071016</v>
      </c>
      <c r="CX146" s="16">
        <f t="shared" si="163"/>
        <v>166526.77514792883</v>
      </c>
      <c r="CY146" s="16">
        <f t="shared" si="164"/>
        <v>387937.33136094612</v>
      </c>
      <c r="CZ146" s="16">
        <f t="shared" si="165"/>
        <v>61542.159763313502</v>
      </c>
      <c r="DA146" s="16">
        <f t="shared" si="166"/>
        <v>434889.52071005991</v>
      </c>
      <c r="DB146" s="16">
        <f t="shared" si="167"/>
        <v>379456</v>
      </c>
      <c r="DC146" s="16">
        <f t="shared" si="168"/>
        <v>1228686.9822485219</v>
      </c>
      <c r="DD146" s="16">
        <f t="shared" si="169"/>
        <v>976752.0946745564</v>
      </c>
      <c r="DE146" s="16">
        <f t="shared" si="170"/>
        <v>1256468.5443786988</v>
      </c>
      <c r="DF146" s="16">
        <f t="shared" si="171"/>
        <v>640369.28402366908</v>
      </c>
      <c r="DG146" s="16">
        <f t="shared" si="172"/>
        <v>304704</v>
      </c>
      <c r="DH146" s="16">
        <f t="shared" si="173"/>
        <v>1012036</v>
      </c>
    </row>
    <row r="147" spans="1:112">
      <c r="A147" s="5">
        <v>38322</v>
      </c>
      <c r="B147" s="56">
        <v>72817</v>
      </c>
      <c r="C147" s="56">
        <v>18359</v>
      </c>
      <c r="D147" s="17">
        <v>11918</v>
      </c>
      <c r="E147" s="17">
        <v>2664</v>
      </c>
      <c r="G147" s="17">
        <f t="shared" si="121"/>
        <v>41889.692307692305</v>
      </c>
      <c r="H147" s="17">
        <f t="shared" si="122"/>
        <v>30035.307692307691</v>
      </c>
      <c r="I147" s="17">
        <f t="shared" si="179"/>
        <v>28074.153846153848</v>
      </c>
      <c r="J147" s="17">
        <f t="shared" si="179"/>
        <v>24288.23076923077</v>
      </c>
      <c r="K147" s="17">
        <f t="shared" si="179"/>
        <v>27843.923076923078</v>
      </c>
      <c r="L147" s="17">
        <f t="shared" si="179"/>
        <v>28028.153846153848</v>
      </c>
      <c r="M147" s="17">
        <f t="shared" si="180"/>
        <v>28986.76923076923</v>
      </c>
      <c r="N147" s="17">
        <f t="shared" si="180"/>
        <v>28735.384615384617</v>
      </c>
      <c r="O147" s="17">
        <f t="shared" si="180"/>
        <v>28459.538461538461</v>
      </c>
      <c r="P147" s="17">
        <f t="shared" si="180"/>
        <v>32271.076923076922</v>
      </c>
      <c r="Q147" s="17">
        <f t="shared" si="181"/>
        <v>36090.538461538461</v>
      </c>
      <c r="R147" s="17">
        <f t="shared" si="181"/>
        <v>41777.769230769234</v>
      </c>
      <c r="S147" s="17">
        <f t="shared" si="181"/>
        <v>39305.615384615383</v>
      </c>
      <c r="T147" s="17">
        <f t="shared" si="181"/>
        <v>39490.230769230766</v>
      </c>
      <c r="U147" s="17">
        <f t="shared" si="182"/>
        <v>39002.846153846156</v>
      </c>
      <c r="V147" s="17">
        <f t="shared" si="182"/>
        <v>39713.307692307695</v>
      </c>
      <c r="W147" s="17">
        <f t="shared" si="182"/>
        <v>41485.384615384617</v>
      </c>
      <c r="X147" s="17">
        <f t="shared" si="182"/>
        <v>36814.769230769234</v>
      </c>
      <c r="Y147" s="17">
        <f t="shared" si="174"/>
        <v>38579.384615384617</v>
      </c>
      <c r="Z147" s="17">
        <f t="shared" si="174"/>
        <v>36963.153846153844</v>
      </c>
      <c r="AA147" s="17">
        <f t="shared" si="174"/>
        <v>38156.461538461539</v>
      </c>
      <c r="AB147" s="17">
        <f t="shared" si="174"/>
        <v>37809.461538461539</v>
      </c>
      <c r="AD147" s="52">
        <f t="shared" si="123"/>
        <v>190869102.9822484</v>
      </c>
      <c r="AE147" s="52">
        <f t="shared" si="124"/>
        <v>309811448.28994071</v>
      </c>
      <c r="AF147" s="52">
        <f t="shared" si="125"/>
        <v>197283633.28402355</v>
      </c>
      <c r="AG147" s="52">
        <f t="shared" si="126"/>
        <v>192142248.52070993</v>
      </c>
      <c r="AH147" s="52">
        <f t="shared" si="127"/>
        <v>166485423.92899403</v>
      </c>
      <c r="AI147" s="52">
        <f t="shared" si="128"/>
        <v>173035810.86390522</v>
      </c>
      <c r="AJ147" s="52">
        <f t="shared" si="129"/>
        <v>180369032.33136088</v>
      </c>
      <c r="AK147" s="52">
        <f t="shared" si="130"/>
        <v>92517761.917159736</v>
      </c>
      <c r="AL147" s="52">
        <f t="shared" si="131"/>
        <v>33630185.331360921</v>
      </c>
      <c r="AM147" s="52">
        <f t="shared" si="132"/>
        <v>12526.775147927616</v>
      </c>
      <c r="AN147" s="52">
        <f t="shared" si="133"/>
        <v>6677453.5443786923</v>
      </c>
      <c r="AO147" s="52">
        <f t="shared" si="134"/>
        <v>5757415.6745562153</v>
      </c>
      <c r="AP147" s="52">
        <f t="shared" si="135"/>
        <v>8333880.7159763025</v>
      </c>
      <c r="AQ147" s="52">
        <f t="shared" si="136"/>
        <v>4736649.9940828159</v>
      </c>
      <c r="AR147" s="52">
        <f t="shared" si="137"/>
        <v>163464.71005916796</v>
      </c>
      <c r="AS147" s="52">
        <f t="shared" si="138"/>
        <v>25754844.236686327</v>
      </c>
      <c r="AT147" s="52">
        <f t="shared" si="139"/>
        <v>10958137.01775145</v>
      </c>
      <c r="AU147" s="52">
        <f t="shared" si="140"/>
        <v>24270781.213017747</v>
      </c>
      <c r="AV147" s="52">
        <f t="shared" si="141"/>
        <v>13937011.976331336</v>
      </c>
      <c r="AW147" s="52">
        <f t="shared" si="142"/>
        <v>16648283.130177487</v>
      </c>
      <c r="AY147" s="17">
        <f t="shared" si="143"/>
        <v>6489.1538461538457</v>
      </c>
      <c r="AZ147" s="17">
        <f t="shared" si="144"/>
        <v>3632.0769230769229</v>
      </c>
      <c r="BA147" s="17">
        <f t="shared" si="183"/>
        <v>3669.9230769230771</v>
      </c>
      <c r="BB147" s="17">
        <f t="shared" si="183"/>
        <v>3768.4615384615386</v>
      </c>
      <c r="BC147" s="17">
        <f t="shared" si="183"/>
        <v>3503.2307692307691</v>
      </c>
      <c r="BD147" s="17">
        <f t="shared" si="183"/>
        <v>3277.4615384615386</v>
      </c>
      <c r="BE147" s="17">
        <f t="shared" si="184"/>
        <v>4407.5384615384619</v>
      </c>
      <c r="BF147" s="17">
        <f t="shared" si="184"/>
        <v>4349</v>
      </c>
      <c r="BG147" s="17">
        <f t="shared" si="184"/>
        <v>4725.7692307692305</v>
      </c>
      <c r="BH147" s="17">
        <f t="shared" si="184"/>
        <v>5654.3076923076924</v>
      </c>
      <c r="BI147" s="17">
        <f t="shared" si="185"/>
        <v>5859.5384615384619</v>
      </c>
      <c r="BJ147" s="17">
        <f t="shared" si="185"/>
        <v>6288.2307692307695</v>
      </c>
      <c r="BK147" s="17">
        <f t="shared" si="185"/>
        <v>5647.6923076923076</v>
      </c>
      <c r="BL147" s="17">
        <f t="shared" si="185"/>
        <v>5716.0769230769229</v>
      </c>
      <c r="BM147" s="17">
        <f t="shared" si="186"/>
        <v>5712.0769230769229</v>
      </c>
      <c r="BN147" s="17">
        <f t="shared" si="186"/>
        <v>5657.9230769230771</v>
      </c>
      <c r="BO147" s="17">
        <f t="shared" si="186"/>
        <v>5829.6153846153848</v>
      </c>
      <c r="BP147" s="17">
        <f t="shared" si="186"/>
        <v>5896.3846153846152</v>
      </c>
      <c r="BQ147" s="17">
        <f t="shared" si="175"/>
        <v>6529.8461538461543</v>
      </c>
      <c r="BR147" s="17">
        <f t="shared" si="175"/>
        <v>6030.6153846153848</v>
      </c>
      <c r="BS147" s="17">
        <f t="shared" si="175"/>
        <v>6245.3846153846152</v>
      </c>
      <c r="BT147" s="17">
        <f t="shared" si="175"/>
        <v>5870.6153846153848</v>
      </c>
      <c r="BU147" s="17">
        <f t="shared" si="176"/>
        <v>4963.0769230769229</v>
      </c>
      <c r="BV147" s="17">
        <f t="shared" si="176"/>
        <v>5006.5384615384619</v>
      </c>
      <c r="BW147" s="17">
        <f t="shared" si="176"/>
        <v>4514.0769230769229</v>
      </c>
      <c r="BX147" s="17">
        <f t="shared" si="176"/>
        <v>4634.2307692307695</v>
      </c>
      <c r="BY147" s="17">
        <f t="shared" si="177"/>
        <v>4501.6153846153848</v>
      </c>
      <c r="BZ147" s="17">
        <f t="shared" si="177"/>
        <v>4822.3076923076924</v>
      </c>
      <c r="CA147" s="17">
        <f t="shared" si="177"/>
        <v>5070.5384615384619</v>
      </c>
      <c r="CB147" s="17">
        <f t="shared" si="177"/>
        <v>4616.5384615384619</v>
      </c>
      <c r="CC147" s="17">
        <f t="shared" si="178"/>
        <v>4433.6923076923076</v>
      </c>
      <c r="CF147" s="16">
        <f t="shared" si="145"/>
        <v>7948062.1301775109</v>
      </c>
      <c r="CG147" s="16">
        <f t="shared" si="146"/>
        <v>7402166.6331360918</v>
      </c>
      <c r="CH147" s="16">
        <f t="shared" si="147"/>
        <v>8915736.6213017739</v>
      </c>
      <c r="CI147" s="16">
        <f t="shared" si="148"/>
        <v>10314967.479289938</v>
      </c>
      <c r="CJ147" s="16">
        <f t="shared" si="149"/>
        <v>4333122.6094674524</v>
      </c>
      <c r="CK147" s="16">
        <f t="shared" si="150"/>
        <v>4580258.4852070985</v>
      </c>
      <c r="CL147" s="16">
        <f t="shared" si="151"/>
        <v>3109525.3017751472</v>
      </c>
      <c r="CM147" s="16">
        <f t="shared" si="152"/>
        <v>696968.10059171519</v>
      </c>
      <c r="CN147" s="16">
        <f t="shared" si="153"/>
        <v>396415.53254437773</v>
      </c>
      <c r="CO147" s="16">
        <f t="shared" si="154"/>
        <v>40370.082840236406</v>
      </c>
      <c r="CP147" s="16">
        <f t="shared" si="155"/>
        <v>708057.52071005863</v>
      </c>
      <c r="CQ147" s="16">
        <f t="shared" si="156"/>
        <v>597647.9289940825</v>
      </c>
      <c r="CR147" s="16">
        <f t="shared" si="157"/>
        <v>603848.54437869787</v>
      </c>
      <c r="CS147" s="16">
        <f t="shared" si="158"/>
        <v>690944.59171597532</v>
      </c>
      <c r="CT147" s="16">
        <f t="shared" si="159"/>
        <v>434990.98224851995</v>
      </c>
      <c r="CU147" s="16">
        <f t="shared" si="160"/>
        <v>351375.3609467452</v>
      </c>
      <c r="CV147" s="16">
        <f t="shared" si="161"/>
        <v>1655.8639053255122</v>
      </c>
      <c r="CW147" s="16">
        <f t="shared" si="162"/>
        <v>210257.52071005866</v>
      </c>
      <c r="CX147" s="16">
        <f t="shared" si="163"/>
        <v>59423.437869822352</v>
      </c>
      <c r="CY147" s="16">
        <f t="shared" si="164"/>
        <v>382589.8284023662</v>
      </c>
      <c r="CZ147" s="16">
        <f t="shared" si="165"/>
        <v>2328910.7751479284</v>
      </c>
      <c r="DA147" s="16">
        <f t="shared" si="166"/>
        <v>2198148.3786982223</v>
      </c>
      <c r="DB147" s="16">
        <f t="shared" si="167"/>
        <v>3900928.8520710049</v>
      </c>
      <c r="DC147" s="16">
        <f t="shared" si="168"/>
        <v>3440739.6213017725</v>
      </c>
      <c r="DD147" s="16">
        <f t="shared" si="169"/>
        <v>3950309.1360946721</v>
      </c>
      <c r="DE147" s="16">
        <f t="shared" si="170"/>
        <v>2778376.1005917145</v>
      </c>
      <c r="DF147" s="16">
        <f t="shared" si="171"/>
        <v>2012469.6094674533</v>
      </c>
      <c r="DG147" s="16">
        <f t="shared" si="172"/>
        <v>3506688.3786982219</v>
      </c>
      <c r="DH147" s="16">
        <f t="shared" si="173"/>
        <v>4224922.1360946735</v>
      </c>
    </row>
    <row r="148" spans="1:112">
      <c r="A148" s="5">
        <v>38353</v>
      </c>
      <c r="B148" s="56">
        <v>51927</v>
      </c>
      <c r="C148" s="56">
        <v>6752</v>
      </c>
      <c r="D148" s="17">
        <v>0</v>
      </c>
      <c r="E148" s="17">
        <v>704</v>
      </c>
      <c r="G148" s="17">
        <f t="shared" si="121"/>
        <v>43562.769230769234</v>
      </c>
      <c r="H148" s="17">
        <f t="shared" si="122"/>
        <v>28074.153846153848</v>
      </c>
      <c r="I148" s="17">
        <f t="shared" si="179"/>
        <v>24288.23076923077</v>
      </c>
      <c r="J148" s="17">
        <f t="shared" si="179"/>
        <v>27843.923076923078</v>
      </c>
      <c r="K148" s="17">
        <f t="shared" si="179"/>
        <v>28028.153846153848</v>
      </c>
      <c r="L148" s="17">
        <f t="shared" si="179"/>
        <v>28986.76923076923</v>
      </c>
      <c r="M148" s="17">
        <f t="shared" si="180"/>
        <v>28735.384615384617</v>
      </c>
      <c r="N148" s="17">
        <f t="shared" si="180"/>
        <v>28459.538461538461</v>
      </c>
      <c r="O148" s="17">
        <f t="shared" si="180"/>
        <v>32271.076923076922</v>
      </c>
      <c r="P148" s="17">
        <f t="shared" si="180"/>
        <v>36090.538461538461</v>
      </c>
      <c r="Q148" s="17">
        <f t="shared" si="181"/>
        <v>41777.769230769234</v>
      </c>
      <c r="R148" s="17">
        <f t="shared" si="181"/>
        <v>39305.615384615383</v>
      </c>
      <c r="S148" s="17">
        <f t="shared" si="181"/>
        <v>39490.230769230766</v>
      </c>
      <c r="T148" s="17">
        <f t="shared" si="181"/>
        <v>39002.846153846156</v>
      </c>
      <c r="U148" s="17">
        <f t="shared" si="182"/>
        <v>39713.307692307695</v>
      </c>
      <c r="V148" s="17">
        <f t="shared" si="182"/>
        <v>41485.384615384617</v>
      </c>
      <c r="W148" s="17">
        <f t="shared" si="182"/>
        <v>36814.769230769234</v>
      </c>
      <c r="X148" s="17">
        <f t="shared" si="182"/>
        <v>38579.384615384617</v>
      </c>
      <c r="Y148" s="17">
        <f t="shared" si="174"/>
        <v>36963.153846153844</v>
      </c>
      <c r="Z148" s="17">
        <f t="shared" si="174"/>
        <v>38156.461538461539</v>
      </c>
      <c r="AA148" s="17">
        <f t="shared" si="174"/>
        <v>37809.461538461539</v>
      </c>
      <c r="AB148" s="17">
        <f t="shared" si="174"/>
        <v>32929.538461538461</v>
      </c>
      <c r="AD148" s="52">
        <f t="shared" si="123"/>
        <v>371507832.90532559</v>
      </c>
      <c r="AE148" s="52">
        <f t="shared" si="124"/>
        <v>247082124.4082841</v>
      </c>
      <c r="AF148" s="52">
        <f t="shared" si="125"/>
        <v>241324275.14792904</v>
      </c>
      <c r="AG148" s="52">
        <f t="shared" si="126"/>
        <v>212459776.00000012</v>
      </c>
      <c r="AH148" s="52">
        <f t="shared" si="127"/>
        <v>219851334.53254443</v>
      </c>
      <c r="AI148" s="52">
        <f t="shared" si="128"/>
        <v>228107579.66863918</v>
      </c>
      <c r="AJ148" s="52">
        <f t="shared" si="129"/>
        <v>127502315.17159773</v>
      </c>
      <c r="AK148" s="52">
        <f t="shared" si="130"/>
        <v>55834232.668639109</v>
      </c>
      <c r="AL148" s="52">
        <f t="shared" si="131"/>
        <v>3186225</v>
      </c>
      <c r="AM148" s="52">
        <f t="shared" si="132"/>
        <v>18123358.869822528</v>
      </c>
      <c r="AN148" s="52">
        <f t="shared" si="133"/>
        <v>16585569.520710114</v>
      </c>
      <c r="AO148" s="52">
        <f t="shared" si="134"/>
        <v>20792898.467455633</v>
      </c>
      <c r="AP148" s="52">
        <f t="shared" si="135"/>
        <v>14818354.136094678</v>
      </c>
      <c r="AQ148" s="52">
        <f t="shared" si="136"/>
        <v>4315526.8402366936</v>
      </c>
      <c r="AR148" s="52">
        <f t="shared" si="137"/>
        <v>45535504</v>
      </c>
      <c r="AS148" s="52">
        <f t="shared" si="138"/>
        <v>24834122.224852089</v>
      </c>
      <c r="AT148" s="52">
        <f t="shared" si="139"/>
        <v>43554923.224852145</v>
      </c>
      <c r="AU148" s="52">
        <f t="shared" si="140"/>
        <v>29228162.863905355</v>
      </c>
      <c r="AV148" s="52">
        <f t="shared" si="141"/>
        <v>33100549.402366895</v>
      </c>
      <c r="AW148" s="52">
        <f t="shared" si="142"/>
        <v>113065596.59171607</v>
      </c>
      <c r="AY148" s="17">
        <f t="shared" si="143"/>
        <v>6176.6923076923076</v>
      </c>
      <c r="AZ148" s="17">
        <f t="shared" si="144"/>
        <v>3669.9230769230771</v>
      </c>
      <c r="BA148" s="17">
        <f t="shared" si="183"/>
        <v>3768.4615384615386</v>
      </c>
      <c r="BB148" s="17">
        <f t="shared" si="183"/>
        <v>3503.2307692307691</v>
      </c>
      <c r="BC148" s="17">
        <f t="shared" si="183"/>
        <v>3277.4615384615386</v>
      </c>
      <c r="BD148" s="17">
        <f t="shared" si="183"/>
        <v>4407.5384615384619</v>
      </c>
      <c r="BE148" s="17">
        <f t="shared" si="184"/>
        <v>4349</v>
      </c>
      <c r="BF148" s="17">
        <f t="shared" si="184"/>
        <v>4725.7692307692305</v>
      </c>
      <c r="BG148" s="17">
        <f t="shared" si="184"/>
        <v>5654.3076923076924</v>
      </c>
      <c r="BH148" s="17">
        <f t="shared" si="184"/>
        <v>5859.5384615384619</v>
      </c>
      <c r="BI148" s="17">
        <f t="shared" si="185"/>
        <v>6288.2307692307695</v>
      </c>
      <c r="BJ148" s="17">
        <f t="shared" si="185"/>
        <v>5647.6923076923076</v>
      </c>
      <c r="BK148" s="17">
        <f t="shared" si="185"/>
        <v>5716.0769230769229</v>
      </c>
      <c r="BL148" s="17">
        <f t="shared" si="185"/>
        <v>5712.0769230769229</v>
      </c>
      <c r="BM148" s="17">
        <f t="shared" si="186"/>
        <v>5657.9230769230771</v>
      </c>
      <c r="BN148" s="17">
        <f t="shared" si="186"/>
        <v>5829.6153846153848</v>
      </c>
      <c r="BO148" s="17">
        <f t="shared" si="186"/>
        <v>5896.3846153846152</v>
      </c>
      <c r="BP148" s="17">
        <f t="shared" si="186"/>
        <v>6529.8461538461543</v>
      </c>
      <c r="BQ148" s="17">
        <f t="shared" si="175"/>
        <v>6030.6153846153848</v>
      </c>
      <c r="BR148" s="17">
        <f t="shared" si="175"/>
        <v>6245.3846153846152</v>
      </c>
      <c r="BS148" s="17">
        <f t="shared" si="175"/>
        <v>5870.6153846153848</v>
      </c>
      <c r="BT148" s="17">
        <f t="shared" si="175"/>
        <v>4963.0769230769229</v>
      </c>
      <c r="BU148" s="17">
        <f t="shared" si="176"/>
        <v>5006.5384615384619</v>
      </c>
      <c r="BV148" s="17">
        <f t="shared" si="176"/>
        <v>4514.0769230769229</v>
      </c>
      <c r="BW148" s="17">
        <f t="shared" si="176"/>
        <v>4634.2307692307695</v>
      </c>
      <c r="BX148" s="17">
        <f t="shared" si="176"/>
        <v>4501.6153846153848</v>
      </c>
      <c r="BY148" s="17">
        <f t="shared" si="177"/>
        <v>4822.3076923076924</v>
      </c>
      <c r="BZ148" s="17">
        <f t="shared" si="177"/>
        <v>5070.5384615384619</v>
      </c>
      <c r="CA148" s="17">
        <f t="shared" si="177"/>
        <v>4616.5384615384619</v>
      </c>
      <c r="CB148" s="17">
        <f t="shared" si="177"/>
        <v>4433.6923076923076</v>
      </c>
      <c r="CC148" s="17">
        <f t="shared" si="178"/>
        <v>3963.5384615384614</v>
      </c>
      <c r="CF148" s="16">
        <f t="shared" si="145"/>
        <v>5799575.4378698217</v>
      </c>
      <c r="CG148" s="16">
        <f t="shared" si="146"/>
        <v>7147396.5976331364</v>
      </c>
      <c r="CH148" s="16">
        <f t="shared" si="147"/>
        <v>8405539.0532544367</v>
      </c>
      <c r="CI148" s="16">
        <f t="shared" si="148"/>
        <v>3129905.3313609455</v>
      </c>
      <c r="CJ148" s="16">
        <f t="shared" si="149"/>
        <v>3340459.171597633</v>
      </c>
      <c r="CK148" s="16">
        <f t="shared" si="150"/>
        <v>2105177.7751479298</v>
      </c>
      <c r="CL148" s="16">
        <f t="shared" si="151"/>
        <v>272885.68639053241</v>
      </c>
      <c r="CM148" s="16">
        <f t="shared" si="152"/>
        <v>100586.56213017725</v>
      </c>
      <c r="CN148" s="16">
        <f t="shared" si="153"/>
        <v>12440.828402366942</v>
      </c>
      <c r="CO148" s="16">
        <f t="shared" si="154"/>
        <v>279841</v>
      </c>
      <c r="CP148" s="16">
        <f t="shared" si="155"/>
        <v>212166.53254437883</v>
      </c>
      <c r="CQ148" s="16">
        <f t="shared" si="156"/>
        <v>215867.4556213019</v>
      </c>
      <c r="CR148" s="16">
        <f t="shared" si="157"/>
        <v>269121.51479289914</v>
      </c>
      <c r="CS148" s="16">
        <f t="shared" si="158"/>
        <v>120462.39053254423</v>
      </c>
      <c r="CT148" s="16">
        <f t="shared" si="159"/>
        <v>78572.402366863942</v>
      </c>
      <c r="CU148" s="16">
        <f t="shared" si="160"/>
        <v>124717.63905325478</v>
      </c>
      <c r="CV148" s="16">
        <f t="shared" si="161"/>
        <v>21338.467455621241</v>
      </c>
      <c r="CW148" s="16">
        <f t="shared" si="162"/>
        <v>4718.6331360946651</v>
      </c>
      <c r="CX148" s="16">
        <f t="shared" si="163"/>
        <v>93683.082840236559</v>
      </c>
      <c r="CY148" s="16">
        <f t="shared" si="164"/>
        <v>1472862.3017751484</v>
      </c>
      <c r="CZ148" s="16">
        <f t="shared" si="165"/>
        <v>1369260.023668638</v>
      </c>
      <c r="DA148" s="16">
        <f t="shared" si="166"/>
        <v>2764289.9171597636</v>
      </c>
      <c r="DB148" s="16">
        <f t="shared" si="167"/>
        <v>2379187.597633135</v>
      </c>
      <c r="DC148" s="16">
        <f t="shared" si="168"/>
        <v>2805882.6982248514</v>
      </c>
      <c r="DD148" s="16">
        <f t="shared" si="169"/>
        <v>1834357.6863905322</v>
      </c>
      <c r="DE148" s="16">
        <f t="shared" si="170"/>
        <v>1223576.3313609457</v>
      </c>
      <c r="DF148" s="16">
        <f t="shared" si="171"/>
        <v>2434080.023668638</v>
      </c>
      <c r="DG148" s="16">
        <f t="shared" si="172"/>
        <v>3038049</v>
      </c>
      <c r="DH148" s="16">
        <f t="shared" si="173"/>
        <v>4898049.9467455624</v>
      </c>
    </row>
    <row r="149" spans="1:112">
      <c r="A149" s="5">
        <v>38384</v>
      </c>
      <c r="B149" s="56">
        <v>71214</v>
      </c>
      <c r="C149" s="56">
        <v>12046</v>
      </c>
      <c r="D149" s="17">
        <v>3122</v>
      </c>
      <c r="E149" s="17">
        <v>5201</v>
      </c>
      <c r="G149" s="17">
        <f t="shared" si="121"/>
        <v>47754.615384615383</v>
      </c>
      <c r="H149" s="17">
        <f t="shared" si="122"/>
        <v>24288.23076923077</v>
      </c>
      <c r="I149" s="17">
        <f t="shared" si="179"/>
        <v>27843.923076923078</v>
      </c>
      <c r="J149" s="17">
        <f t="shared" si="179"/>
        <v>28028.153846153848</v>
      </c>
      <c r="K149" s="17">
        <f t="shared" si="179"/>
        <v>28986.76923076923</v>
      </c>
      <c r="L149" s="17">
        <f t="shared" si="179"/>
        <v>28735.384615384617</v>
      </c>
      <c r="M149" s="17">
        <f t="shared" si="180"/>
        <v>28459.538461538461</v>
      </c>
      <c r="N149" s="17">
        <f t="shared" si="180"/>
        <v>32271.076923076922</v>
      </c>
      <c r="O149" s="17">
        <f t="shared" si="180"/>
        <v>36090.538461538461</v>
      </c>
      <c r="P149" s="17">
        <f t="shared" si="180"/>
        <v>41777.769230769234</v>
      </c>
      <c r="Q149" s="17">
        <f t="shared" si="181"/>
        <v>39305.615384615383</v>
      </c>
      <c r="R149" s="17">
        <f t="shared" si="181"/>
        <v>39490.230769230766</v>
      </c>
      <c r="S149" s="17">
        <f t="shared" si="181"/>
        <v>39002.846153846156</v>
      </c>
      <c r="T149" s="17">
        <f t="shared" si="181"/>
        <v>39713.307692307695</v>
      </c>
      <c r="U149" s="17">
        <f t="shared" si="182"/>
        <v>41485.384615384617</v>
      </c>
      <c r="V149" s="17">
        <f t="shared" si="182"/>
        <v>36814.769230769234</v>
      </c>
      <c r="W149" s="17">
        <f t="shared" si="182"/>
        <v>38579.384615384617</v>
      </c>
      <c r="X149" s="17">
        <f t="shared" si="182"/>
        <v>36963.153846153844</v>
      </c>
      <c r="Y149" s="17">
        <f t="shared" si="174"/>
        <v>38156.461538461539</v>
      </c>
      <c r="Z149" s="17">
        <f t="shared" si="174"/>
        <v>37809.461538461539</v>
      </c>
      <c r="AA149" s="17">
        <f t="shared" si="174"/>
        <v>32929.538461538461</v>
      </c>
      <c r="AB149" s="17">
        <f t="shared" si="174"/>
        <v>30165.923076923078</v>
      </c>
      <c r="AD149" s="52">
        <f t="shared" si="123"/>
        <v>396435668.17159754</v>
      </c>
      <c r="AE149" s="52">
        <f t="shared" si="124"/>
        <v>389133284.82840222</v>
      </c>
      <c r="AF149" s="52">
        <f t="shared" si="125"/>
        <v>352232049.2544378</v>
      </c>
      <c r="AG149" s="52">
        <f t="shared" si="126"/>
        <v>361731139.05325431</v>
      </c>
      <c r="AH149" s="52">
        <f t="shared" si="127"/>
        <v>372299993.46745557</v>
      </c>
      <c r="AI149" s="52">
        <f t="shared" si="128"/>
        <v>239739963.2899408</v>
      </c>
      <c r="AJ149" s="52">
        <f t="shared" si="129"/>
        <v>136050690.4674556</v>
      </c>
      <c r="AK149" s="52">
        <f t="shared" si="130"/>
        <v>35722689.9467455</v>
      </c>
      <c r="AL149" s="52">
        <f t="shared" si="131"/>
        <v>71385601</v>
      </c>
      <c r="AM149" s="52">
        <f t="shared" si="132"/>
        <v>68300053.07100594</v>
      </c>
      <c r="AN149" s="52">
        <f t="shared" si="133"/>
        <v>76593464.668638989</v>
      </c>
      <c r="AO149" s="52">
        <f t="shared" si="134"/>
        <v>64662629.402366795</v>
      </c>
      <c r="AP149" s="52">
        <f t="shared" si="135"/>
        <v>39303254.43786978</v>
      </c>
      <c r="AQ149" s="52">
        <f t="shared" si="136"/>
        <v>119680233.86982237</v>
      </c>
      <c r="AR149" s="52">
        <f t="shared" si="137"/>
        <v>84184859.668638989</v>
      </c>
      <c r="AS149" s="52">
        <f t="shared" si="138"/>
        <v>116455642.13609469</v>
      </c>
      <c r="AT149" s="52">
        <f t="shared" si="139"/>
        <v>92124557.254437834</v>
      </c>
      <c r="AU149" s="52">
        <f t="shared" si="140"/>
        <v>98906085.023668587</v>
      </c>
      <c r="AV149" s="52">
        <f t="shared" si="141"/>
        <v>219782905.77514789</v>
      </c>
      <c r="AW149" s="52">
        <f t="shared" si="142"/>
        <v>309362097.09467447</v>
      </c>
      <c r="AY149" s="17">
        <f t="shared" si="143"/>
        <v>6212.4615384615381</v>
      </c>
      <c r="AZ149" s="17">
        <f t="shared" si="144"/>
        <v>3768.4615384615386</v>
      </c>
      <c r="BA149" s="17">
        <f t="shared" si="183"/>
        <v>3503.2307692307691</v>
      </c>
      <c r="BB149" s="17">
        <f t="shared" si="183"/>
        <v>3277.4615384615386</v>
      </c>
      <c r="BC149" s="17">
        <f t="shared" si="183"/>
        <v>4407.5384615384619</v>
      </c>
      <c r="BD149" s="17">
        <f t="shared" si="183"/>
        <v>4349</v>
      </c>
      <c r="BE149" s="17">
        <f t="shared" si="184"/>
        <v>4725.7692307692305</v>
      </c>
      <c r="BF149" s="17">
        <f t="shared" si="184"/>
        <v>5654.3076923076924</v>
      </c>
      <c r="BG149" s="17">
        <f t="shared" si="184"/>
        <v>5859.5384615384619</v>
      </c>
      <c r="BH149" s="17">
        <f t="shared" si="184"/>
        <v>6288.2307692307695</v>
      </c>
      <c r="BI149" s="17">
        <f t="shared" si="185"/>
        <v>5647.6923076923076</v>
      </c>
      <c r="BJ149" s="17">
        <f t="shared" si="185"/>
        <v>5716.0769230769229</v>
      </c>
      <c r="BK149" s="17">
        <f t="shared" si="185"/>
        <v>5712.0769230769229</v>
      </c>
      <c r="BL149" s="17">
        <f t="shared" si="185"/>
        <v>5657.9230769230771</v>
      </c>
      <c r="BM149" s="17">
        <f t="shared" si="186"/>
        <v>5829.6153846153848</v>
      </c>
      <c r="BN149" s="17">
        <f t="shared" si="186"/>
        <v>5896.3846153846152</v>
      </c>
      <c r="BO149" s="17">
        <f t="shared" si="186"/>
        <v>6529.8461538461543</v>
      </c>
      <c r="BP149" s="17">
        <f t="shared" si="186"/>
        <v>6030.6153846153848</v>
      </c>
      <c r="BQ149" s="17">
        <f t="shared" si="175"/>
        <v>6245.3846153846152</v>
      </c>
      <c r="BR149" s="17">
        <f t="shared" si="175"/>
        <v>5870.6153846153848</v>
      </c>
      <c r="BS149" s="17">
        <f t="shared" si="175"/>
        <v>4963.0769230769229</v>
      </c>
      <c r="BT149" s="17">
        <f t="shared" si="175"/>
        <v>5006.5384615384619</v>
      </c>
      <c r="BU149" s="17">
        <f t="shared" si="176"/>
        <v>4514.0769230769229</v>
      </c>
      <c r="BV149" s="17">
        <f t="shared" si="176"/>
        <v>4634.2307692307695</v>
      </c>
      <c r="BW149" s="17">
        <f t="shared" si="176"/>
        <v>4501.6153846153848</v>
      </c>
      <c r="BX149" s="17">
        <f t="shared" si="176"/>
        <v>4822.3076923076924</v>
      </c>
      <c r="BY149" s="17">
        <f t="shared" si="177"/>
        <v>5070.5384615384619</v>
      </c>
      <c r="BZ149" s="17">
        <f t="shared" si="177"/>
        <v>4616.5384615384619</v>
      </c>
      <c r="CA149" s="17">
        <f t="shared" si="177"/>
        <v>4433.6923076923076</v>
      </c>
      <c r="CB149" s="17">
        <f t="shared" si="177"/>
        <v>3963.5384615384614</v>
      </c>
      <c r="CC149" s="17">
        <f t="shared" si="178"/>
        <v>3264.0769230769229</v>
      </c>
      <c r="CF149" s="16">
        <f t="shared" si="145"/>
        <v>7339931.3609467447</v>
      </c>
      <c r="CG149" s="16">
        <f t="shared" si="146"/>
        <v>8614224.9999999981</v>
      </c>
      <c r="CH149" s="16">
        <f t="shared" si="147"/>
        <v>3257747.313609465</v>
      </c>
      <c r="CI149" s="16">
        <f t="shared" si="148"/>
        <v>3472488.9053254426</v>
      </c>
      <c r="CJ149" s="16">
        <f t="shared" si="149"/>
        <v>2210254.0177514791</v>
      </c>
      <c r="CK149" s="16">
        <f t="shared" si="150"/>
        <v>311535.71597633092</v>
      </c>
      <c r="CL149" s="16">
        <f t="shared" si="151"/>
        <v>124554.69822485157</v>
      </c>
      <c r="CM149" s="16">
        <f t="shared" si="152"/>
        <v>5740.976331361042</v>
      </c>
      <c r="CN149" s="16">
        <f t="shared" si="153"/>
        <v>318964.28402366833</v>
      </c>
      <c r="CO149" s="16">
        <f t="shared" si="154"/>
        <v>246397.68639053241</v>
      </c>
      <c r="CP149" s="16">
        <f t="shared" si="155"/>
        <v>250384.76331360932</v>
      </c>
      <c r="CQ149" s="16">
        <f t="shared" si="156"/>
        <v>307512.90532544319</v>
      </c>
      <c r="CR149" s="16">
        <f t="shared" si="157"/>
        <v>146571.17751479254</v>
      </c>
      <c r="CS149" s="16">
        <f t="shared" si="158"/>
        <v>99904.621301775012</v>
      </c>
      <c r="CT149" s="16">
        <f t="shared" si="159"/>
        <v>100732.99408284073</v>
      </c>
      <c r="CU149" s="16">
        <f t="shared" si="160"/>
        <v>33068.023668638874</v>
      </c>
      <c r="CV149" s="16">
        <f t="shared" si="161"/>
        <v>1083.9289940828542</v>
      </c>
      <c r="CW149" s="16">
        <f t="shared" si="162"/>
        <v>116858.79289940796</v>
      </c>
      <c r="CX149" s="16">
        <f t="shared" si="163"/>
        <v>1560961.9171597629</v>
      </c>
      <c r="CY149" s="16">
        <f t="shared" si="164"/>
        <v>1454250.4674556197</v>
      </c>
      <c r="CZ149" s="16">
        <f t="shared" si="165"/>
        <v>2884510.3017751477</v>
      </c>
      <c r="DA149" s="16">
        <f t="shared" si="166"/>
        <v>2490812.3609467437</v>
      </c>
      <c r="DB149" s="16">
        <f t="shared" si="167"/>
        <v>2926994.562130176</v>
      </c>
      <c r="DC149" s="16">
        <f t="shared" si="168"/>
        <v>1932527.7159763302</v>
      </c>
      <c r="DD149" s="16">
        <f t="shared" si="169"/>
        <v>1303988.313609466</v>
      </c>
      <c r="DE149" s="16">
        <f t="shared" si="170"/>
        <v>2546970.467455619</v>
      </c>
      <c r="DF149" s="16">
        <f t="shared" si="171"/>
        <v>3164019.9763313602</v>
      </c>
      <c r="DG149" s="16">
        <f t="shared" si="172"/>
        <v>5057655.0059171589</v>
      </c>
      <c r="DH149" s="16">
        <f t="shared" si="173"/>
        <v>8692971.8402366862</v>
      </c>
    </row>
    <row r="150" spans="1:112">
      <c r="A150" s="5">
        <v>38412</v>
      </c>
      <c r="B150" s="56">
        <v>57715</v>
      </c>
      <c r="C150" s="56">
        <v>72127</v>
      </c>
      <c r="D150" s="17">
        <v>8448</v>
      </c>
      <c r="E150" s="17">
        <v>5967</v>
      </c>
      <c r="G150" s="17">
        <f t="shared" si="121"/>
        <v>50670.307692307695</v>
      </c>
      <c r="H150" s="17">
        <f t="shared" si="122"/>
        <v>27843.923076923078</v>
      </c>
      <c r="I150" s="17">
        <f t="shared" si="179"/>
        <v>28028.153846153848</v>
      </c>
      <c r="J150" s="17">
        <f t="shared" si="179"/>
        <v>28986.76923076923</v>
      </c>
      <c r="K150" s="17">
        <f t="shared" si="179"/>
        <v>28735.384615384617</v>
      </c>
      <c r="L150" s="17">
        <f t="shared" si="179"/>
        <v>28459.538461538461</v>
      </c>
      <c r="M150" s="17">
        <f t="shared" si="180"/>
        <v>32271.076923076922</v>
      </c>
      <c r="N150" s="17">
        <f t="shared" si="180"/>
        <v>36090.538461538461</v>
      </c>
      <c r="O150" s="17">
        <f t="shared" si="180"/>
        <v>41777.769230769234</v>
      </c>
      <c r="P150" s="17">
        <f t="shared" si="180"/>
        <v>39305.615384615383</v>
      </c>
      <c r="Q150" s="17">
        <f t="shared" si="181"/>
        <v>39490.230769230766</v>
      </c>
      <c r="R150" s="17">
        <f t="shared" si="181"/>
        <v>39002.846153846156</v>
      </c>
      <c r="S150" s="17">
        <f t="shared" si="181"/>
        <v>39713.307692307695</v>
      </c>
      <c r="T150" s="17">
        <f t="shared" si="181"/>
        <v>41485.384615384617</v>
      </c>
      <c r="U150" s="17">
        <f t="shared" si="182"/>
        <v>36814.769230769234</v>
      </c>
      <c r="V150" s="17">
        <f t="shared" si="182"/>
        <v>38579.384615384617</v>
      </c>
      <c r="W150" s="17">
        <f t="shared" si="182"/>
        <v>36963.153846153844</v>
      </c>
      <c r="X150" s="17">
        <f t="shared" si="182"/>
        <v>38156.461538461539</v>
      </c>
      <c r="Y150" s="17">
        <f t="shared" si="174"/>
        <v>37809.461538461539</v>
      </c>
      <c r="Z150" s="17">
        <f t="shared" si="174"/>
        <v>32929.538461538461</v>
      </c>
      <c r="AA150" s="17">
        <f t="shared" si="174"/>
        <v>30165.923076923078</v>
      </c>
      <c r="AB150" s="17">
        <f t="shared" si="174"/>
        <v>27609.846153846152</v>
      </c>
      <c r="AD150" s="52">
        <f t="shared" si="123"/>
        <v>512667130.79289949</v>
      </c>
      <c r="AE150" s="52">
        <f t="shared" si="124"/>
        <v>470175840.21301788</v>
      </c>
      <c r="AF150" s="52">
        <f t="shared" si="125"/>
        <v>481140850.39053261</v>
      </c>
      <c r="AG150" s="52">
        <f t="shared" si="126"/>
        <v>493318269.82248533</v>
      </c>
      <c r="AH150" s="52">
        <f t="shared" si="127"/>
        <v>338531692.8994084</v>
      </c>
      <c r="AI150" s="52">
        <f t="shared" si="128"/>
        <v>212569670.8224853</v>
      </c>
      <c r="AJ150" s="52">
        <f t="shared" si="129"/>
        <v>79077240.289940819</v>
      </c>
      <c r="AK150" s="52">
        <f t="shared" si="130"/>
        <v>129156231.24852081</v>
      </c>
      <c r="AL150" s="52">
        <f t="shared" si="131"/>
        <v>124994120.0059173</v>
      </c>
      <c r="AM150" s="52">
        <f t="shared" si="132"/>
        <v>136129658.7514793</v>
      </c>
      <c r="AN150" s="52">
        <f t="shared" si="133"/>
        <v>120055849</v>
      </c>
      <c r="AO150" s="52">
        <f t="shared" si="134"/>
        <v>84362811.928994104</v>
      </c>
      <c r="AP150" s="52">
        <f t="shared" si="135"/>
        <v>191975946.05917159</v>
      </c>
      <c r="AQ150" s="52">
        <f t="shared" si="136"/>
        <v>146190420.85207105</v>
      </c>
      <c r="AR150" s="52">
        <f t="shared" si="137"/>
        <v>187886066.5621303</v>
      </c>
      <c r="AS150" s="52">
        <f t="shared" si="138"/>
        <v>156596345.56213024</v>
      </c>
      <c r="AT150" s="52">
        <f t="shared" si="139"/>
        <v>165401363.79289946</v>
      </c>
      <c r="AU150" s="52">
        <f t="shared" si="140"/>
        <v>314734892.8994084</v>
      </c>
      <c r="AV150" s="52">
        <f t="shared" si="141"/>
        <v>420429788.45562136</v>
      </c>
      <c r="AW150" s="52">
        <f t="shared" si="142"/>
        <v>531784886.36686409</v>
      </c>
      <c r="AY150" s="17">
        <f t="shared" si="143"/>
        <v>6822.0769230769229</v>
      </c>
      <c r="AZ150" s="17">
        <f t="shared" si="144"/>
        <v>3503.2307692307691</v>
      </c>
      <c r="BA150" s="17">
        <f t="shared" si="183"/>
        <v>3277.4615384615386</v>
      </c>
      <c r="BB150" s="17">
        <f t="shared" si="183"/>
        <v>4407.5384615384619</v>
      </c>
      <c r="BC150" s="17">
        <f t="shared" si="183"/>
        <v>4349</v>
      </c>
      <c r="BD150" s="17">
        <f t="shared" si="183"/>
        <v>4725.7692307692305</v>
      </c>
      <c r="BE150" s="17">
        <f t="shared" si="184"/>
        <v>5654.3076923076924</v>
      </c>
      <c r="BF150" s="17">
        <f t="shared" si="184"/>
        <v>5859.5384615384619</v>
      </c>
      <c r="BG150" s="17">
        <f t="shared" si="184"/>
        <v>6288.2307692307695</v>
      </c>
      <c r="BH150" s="17">
        <f t="shared" si="184"/>
        <v>5647.6923076923076</v>
      </c>
      <c r="BI150" s="17">
        <f t="shared" si="185"/>
        <v>5716.0769230769229</v>
      </c>
      <c r="BJ150" s="17">
        <f t="shared" si="185"/>
        <v>5712.0769230769229</v>
      </c>
      <c r="BK150" s="17">
        <f t="shared" si="185"/>
        <v>5657.9230769230771</v>
      </c>
      <c r="BL150" s="17">
        <f t="shared" si="185"/>
        <v>5829.6153846153848</v>
      </c>
      <c r="BM150" s="17">
        <f t="shared" si="186"/>
        <v>5896.3846153846152</v>
      </c>
      <c r="BN150" s="17">
        <f t="shared" si="186"/>
        <v>6529.8461538461543</v>
      </c>
      <c r="BO150" s="17">
        <f t="shared" si="186"/>
        <v>6030.6153846153848</v>
      </c>
      <c r="BP150" s="17">
        <f t="shared" si="186"/>
        <v>6245.3846153846152</v>
      </c>
      <c r="BQ150" s="17">
        <f t="shared" si="175"/>
        <v>5870.6153846153848</v>
      </c>
      <c r="BR150" s="17">
        <f t="shared" si="175"/>
        <v>4963.0769230769229</v>
      </c>
      <c r="BS150" s="17">
        <f t="shared" si="175"/>
        <v>5006.5384615384619</v>
      </c>
      <c r="BT150" s="17">
        <f t="shared" si="175"/>
        <v>4514.0769230769229</v>
      </c>
      <c r="BU150" s="17">
        <f t="shared" si="176"/>
        <v>4634.2307692307695</v>
      </c>
      <c r="BV150" s="17">
        <f t="shared" si="176"/>
        <v>4501.6153846153848</v>
      </c>
      <c r="BW150" s="17">
        <f t="shared" si="176"/>
        <v>4822.3076923076924</v>
      </c>
      <c r="BX150" s="17">
        <f t="shared" si="176"/>
        <v>5070.5384615384619</v>
      </c>
      <c r="BY150" s="17">
        <f t="shared" si="177"/>
        <v>4616.5384615384619</v>
      </c>
      <c r="BZ150" s="17">
        <f t="shared" si="177"/>
        <v>4433.6923076923076</v>
      </c>
      <c r="CA150" s="17">
        <f t="shared" si="177"/>
        <v>3963.5384615384614</v>
      </c>
      <c r="CB150" s="17">
        <f t="shared" si="177"/>
        <v>3264.0769230769229</v>
      </c>
      <c r="CC150" s="17">
        <f t="shared" si="178"/>
        <v>2980.8461538461538</v>
      </c>
      <c r="CF150" s="16">
        <f t="shared" si="145"/>
        <v>12564298.224852068</v>
      </c>
      <c r="CG150" s="16">
        <f t="shared" si="146"/>
        <v>5829995.9822485177</v>
      </c>
      <c r="CH150" s="16">
        <f t="shared" si="147"/>
        <v>6116109.4674556199</v>
      </c>
      <c r="CI150" s="16">
        <f t="shared" si="148"/>
        <v>4394505.9408284025</v>
      </c>
      <c r="CJ150" s="16">
        <f t="shared" si="149"/>
        <v>1363684.9763313604</v>
      </c>
      <c r="CK150" s="16">
        <f t="shared" si="150"/>
        <v>926480.28994082729</v>
      </c>
      <c r="CL150" s="16">
        <f t="shared" si="151"/>
        <v>284991.71597633086</v>
      </c>
      <c r="CM150" s="16">
        <f t="shared" si="152"/>
        <v>1379179.2248520707</v>
      </c>
      <c r="CN150" s="16">
        <f t="shared" si="153"/>
        <v>1223236</v>
      </c>
      <c r="CO150" s="16">
        <f t="shared" si="154"/>
        <v>1232100</v>
      </c>
      <c r="CP150" s="16">
        <f t="shared" si="155"/>
        <v>1355254.177514792</v>
      </c>
      <c r="CQ150" s="16">
        <f t="shared" si="156"/>
        <v>984979.90532544313</v>
      </c>
      <c r="CR150" s="16">
        <f t="shared" si="157"/>
        <v>856906.24852070992</v>
      </c>
      <c r="CS150" s="16">
        <f t="shared" si="158"/>
        <v>85398.822485206736</v>
      </c>
      <c r="CT150" s="16">
        <f t="shared" si="159"/>
        <v>626411.36686390475</v>
      </c>
      <c r="CU150" s="16">
        <f t="shared" si="160"/>
        <v>332574.01775147923</v>
      </c>
      <c r="CV150" s="16">
        <f t="shared" si="161"/>
        <v>905279.05917159701</v>
      </c>
      <c r="CW150" s="16">
        <f t="shared" si="162"/>
        <v>3455881</v>
      </c>
      <c r="CX150" s="16">
        <f t="shared" si="163"/>
        <v>3296179.9053254416</v>
      </c>
      <c r="CY150" s="16">
        <f t="shared" si="164"/>
        <v>5326864</v>
      </c>
      <c r="CZ150" s="16">
        <f t="shared" si="165"/>
        <v>4786670.7928994065</v>
      </c>
      <c r="DA150" s="16">
        <f t="shared" si="166"/>
        <v>5384541.7514792886</v>
      </c>
      <c r="DB150" s="16">
        <f t="shared" si="167"/>
        <v>3999076.9763313597</v>
      </c>
      <c r="DC150" s="16">
        <f t="shared" si="168"/>
        <v>3067886.9822485186</v>
      </c>
      <c r="DD150" s="16">
        <f t="shared" si="169"/>
        <v>4864399.9053254416</v>
      </c>
      <c r="DE150" s="16">
        <f t="shared" si="170"/>
        <v>5704381.0710059162</v>
      </c>
      <c r="DF150" s="16">
        <f t="shared" si="171"/>
        <v>8171242.1360946735</v>
      </c>
      <c r="DG150" s="16">
        <f t="shared" si="172"/>
        <v>12659364</v>
      </c>
      <c r="DH150" s="16">
        <f t="shared" si="173"/>
        <v>14755053.822485207</v>
      </c>
    </row>
    <row r="151" spans="1:112">
      <c r="A151" s="5">
        <v>38443</v>
      </c>
      <c r="B151" s="56">
        <v>44279</v>
      </c>
      <c r="C151" s="56">
        <v>21273</v>
      </c>
      <c r="D151" s="17">
        <v>4016</v>
      </c>
      <c r="E151" s="17">
        <v>626</v>
      </c>
      <c r="G151" s="17">
        <f t="shared" si="121"/>
        <v>48951</v>
      </c>
      <c r="H151" s="17">
        <f t="shared" si="122"/>
        <v>28028.153846153848</v>
      </c>
      <c r="I151" s="17">
        <f t="shared" si="179"/>
        <v>28986.76923076923</v>
      </c>
      <c r="J151" s="17">
        <f t="shared" si="179"/>
        <v>28735.384615384617</v>
      </c>
      <c r="K151" s="17">
        <f t="shared" si="179"/>
        <v>28459.538461538461</v>
      </c>
      <c r="L151" s="17">
        <f t="shared" si="179"/>
        <v>32271.076923076922</v>
      </c>
      <c r="M151" s="17">
        <f t="shared" si="180"/>
        <v>36090.538461538461</v>
      </c>
      <c r="N151" s="17">
        <f t="shared" si="180"/>
        <v>41777.769230769234</v>
      </c>
      <c r="O151" s="17">
        <f t="shared" si="180"/>
        <v>39305.615384615383</v>
      </c>
      <c r="P151" s="17">
        <f t="shared" si="180"/>
        <v>39490.230769230766</v>
      </c>
      <c r="Q151" s="17">
        <f t="shared" si="181"/>
        <v>39002.846153846156</v>
      </c>
      <c r="R151" s="17">
        <f t="shared" si="181"/>
        <v>39713.307692307695</v>
      </c>
      <c r="S151" s="17">
        <f t="shared" si="181"/>
        <v>41485.384615384617</v>
      </c>
      <c r="T151" s="17">
        <f t="shared" si="181"/>
        <v>36814.769230769234</v>
      </c>
      <c r="U151" s="17">
        <f t="shared" si="182"/>
        <v>38579.384615384617</v>
      </c>
      <c r="V151" s="17">
        <f t="shared" si="182"/>
        <v>36963.153846153844</v>
      </c>
      <c r="W151" s="17">
        <f t="shared" si="182"/>
        <v>38156.461538461539</v>
      </c>
      <c r="X151" s="17">
        <f t="shared" si="182"/>
        <v>37809.461538461539</v>
      </c>
      <c r="Y151" s="17">
        <f t="shared" si="174"/>
        <v>32929.538461538461</v>
      </c>
      <c r="Z151" s="17">
        <f t="shared" si="174"/>
        <v>30165.923076923078</v>
      </c>
      <c r="AA151" s="17">
        <f t="shared" si="174"/>
        <v>27609.846153846152</v>
      </c>
      <c r="AB151" s="17">
        <f t="shared" si="174"/>
        <v>26557.923076923078</v>
      </c>
      <c r="AD151" s="52">
        <f t="shared" si="123"/>
        <v>398570510.20710063</v>
      </c>
      <c r="AE151" s="52">
        <f t="shared" si="124"/>
        <v>408671105.37869817</v>
      </c>
      <c r="AF151" s="52">
        <f t="shared" si="125"/>
        <v>419899995.98224854</v>
      </c>
      <c r="AG151" s="52">
        <f t="shared" si="126"/>
        <v>278219833.85207105</v>
      </c>
      <c r="AH151" s="52">
        <f t="shared" si="127"/>
        <v>165391470.98224854</v>
      </c>
      <c r="AI151" s="52">
        <f t="shared" si="128"/>
        <v>51455239.668639004</v>
      </c>
      <c r="AJ151" s="52">
        <f t="shared" si="129"/>
        <v>93033444.37869826</v>
      </c>
      <c r="AK151" s="52">
        <f t="shared" si="130"/>
        <v>89506154.437869892</v>
      </c>
      <c r="AL151" s="52">
        <f t="shared" si="131"/>
        <v>98965764.946745515</v>
      </c>
      <c r="AM151" s="52">
        <f t="shared" si="132"/>
        <v>85334959.171597585</v>
      </c>
      <c r="AN151" s="52">
        <f t="shared" si="133"/>
        <v>55735413.071005896</v>
      </c>
      <c r="AO151" s="52">
        <f t="shared" si="134"/>
        <v>147288097.28402358</v>
      </c>
      <c r="AP151" s="52">
        <f t="shared" si="135"/>
        <v>107570405.6863905</v>
      </c>
      <c r="AQ151" s="52">
        <f t="shared" si="136"/>
        <v>143708455.40828407</v>
      </c>
      <c r="AR151" s="52">
        <f t="shared" si="137"/>
        <v>116522060.59763312</v>
      </c>
      <c r="AS151" s="52">
        <f t="shared" si="138"/>
        <v>124133879.28994082</v>
      </c>
      <c r="AT151" s="52">
        <f t="shared" si="139"/>
        <v>256687229.82840237</v>
      </c>
      <c r="AU151" s="52">
        <f t="shared" si="140"/>
        <v>352879115.00591713</v>
      </c>
      <c r="AV151" s="52">
        <f t="shared" si="141"/>
        <v>455444847.48520714</v>
      </c>
      <c r="AW151" s="52">
        <f t="shared" si="142"/>
        <v>501449894.0828402</v>
      </c>
      <c r="AY151" s="17">
        <f t="shared" si="143"/>
        <v>6551.3846153846152</v>
      </c>
      <c r="AZ151" s="17">
        <f t="shared" si="144"/>
        <v>3277.4615384615386</v>
      </c>
      <c r="BA151" s="17">
        <f t="shared" si="183"/>
        <v>4407.5384615384619</v>
      </c>
      <c r="BB151" s="17">
        <f t="shared" si="183"/>
        <v>4349</v>
      </c>
      <c r="BC151" s="17">
        <f t="shared" si="183"/>
        <v>4725.7692307692305</v>
      </c>
      <c r="BD151" s="17">
        <f t="shared" si="183"/>
        <v>5654.3076923076924</v>
      </c>
      <c r="BE151" s="17">
        <f t="shared" si="184"/>
        <v>5859.5384615384619</v>
      </c>
      <c r="BF151" s="17">
        <f t="shared" si="184"/>
        <v>6288.2307692307695</v>
      </c>
      <c r="BG151" s="17">
        <f t="shared" si="184"/>
        <v>5647.6923076923076</v>
      </c>
      <c r="BH151" s="17">
        <f t="shared" si="184"/>
        <v>5716.0769230769229</v>
      </c>
      <c r="BI151" s="17">
        <f t="shared" si="185"/>
        <v>5712.0769230769229</v>
      </c>
      <c r="BJ151" s="17">
        <f t="shared" si="185"/>
        <v>5657.9230769230771</v>
      </c>
      <c r="BK151" s="17">
        <f t="shared" si="185"/>
        <v>5829.6153846153848</v>
      </c>
      <c r="BL151" s="17">
        <f t="shared" si="185"/>
        <v>5896.3846153846152</v>
      </c>
      <c r="BM151" s="17">
        <f t="shared" si="186"/>
        <v>6529.8461538461543</v>
      </c>
      <c r="BN151" s="17">
        <f t="shared" si="186"/>
        <v>6030.6153846153848</v>
      </c>
      <c r="BO151" s="17">
        <f t="shared" si="186"/>
        <v>6245.3846153846152</v>
      </c>
      <c r="BP151" s="17">
        <f t="shared" si="186"/>
        <v>5870.6153846153848</v>
      </c>
      <c r="BQ151" s="17">
        <f t="shared" si="175"/>
        <v>4963.0769230769229</v>
      </c>
      <c r="BR151" s="17">
        <f t="shared" si="175"/>
        <v>5006.5384615384619</v>
      </c>
      <c r="BS151" s="17">
        <f t="shared" si="175"/>
        <v>4514.0769230769229</v>
      </c>
      <c r="BT151" s="17">
        <f t="shared" si="175"/>
        <v>4634.2307692307695</v>
      </c>
      <c r="BU151" s="17">
        <f t="shared" si="176"/>
        <v>4501.6153846153848</v>
      </c>
      <c r="BV151" s="17">
        <f t="shared" si="176"/>
        <v>4822.3076923076924</v>
      </c>
      <c r="BW151" s="17">
        <f t="shared" si="176"/>
        <v>5070.5384615384619</v>
      </c>
      <c r="BX151" s="17">
        <f t="shared" si="176"/>
        <v>4616.5384615384619</v>
      </c>
      <c r="BY151" s="17">
        <f t="shared" si="177"/>
        <v>4433.6923076923076</v>
      </c>
      <c r="BZ151" s="17">
        <f t="shared" si="177"/>
        <v>3963.5384615384614</v>
      </c>
      <c r="CA151" s="17">
        <f t="shared" si="177"/>
        <v>3264.0769230769229</v>
      </c>
      <c r="CB151" s="17">
        <f t="shared" si="177"/>
        <v>2980.8461538461538</v>
      </c>
      <c r="CC151" s="17">
        <f t="shared" si="178"/>
        <v>2758.6153846153848</v>
      </c>
      <c r="CF151" s="16">
        <f t="shared" si="145"/>
        <v>4596076.3313609445</v>
      </c>
      <c r="CG151" s="16">
        <f t="shared" si="146"/>
        <v>4850497.9940828392</v>
      </c>
      <c r="CH151" s="16">
        <f t="shared" si="147"/>
        <v>3332871.5325443791</v>
      </c>
      <c r="CI151" s="16">
        <f t="shared" si="148"/>
        <v>804747.00591715937</v>
      </c>
      <c r="CJ151" s="16">
        <f t="shared" si="149"/>
        <v>478651.10059171531</v>
      </c>
      <c r="CK151" s="16">
        <f t="shared" si="150"/>
        <v>69249.946745561916</v>
      </c>
      <c r="CL151" s="16">
        <f t="shared" si="151"/>
        <v>816659.78698224842</v>
      </c>
      <c r="CM151" s="16">
        <f t="shared" si="152"/>
        <v>697738.94082840253</v>
      </c>
      <c r="CN151" s="16">
        <f t="shared" si="153"/>
        <v>704437.40236686403</v>
      </c>
      <c r="CO151" s="16">
        <f t="shared" si="154"/>
        <v>798273.52071005851</v>
      </c>
      <c r="CP151" s="16">
        <f t="shared" si="155"/>
        <v>520950.82248520671</v>
      </c>
      <c r="CQ151" s="16">
        <f t="shared" si="156"/>
        <v>429025</v>
      </c>
      <c r="CR151" s="16">
        <f t="shared" si="157"/>
        <v>463.90532544376288</v>
      </c>
      <c r="CS151" s="16">
        <f t="shared" si="158"/>
        <v>271200.59171597601</v>
      </c>
      <c r="CT151" s="16">
        <f t="shared" si="159"/>
        <v>93636</v>
      </c>
      <c r="CU151" s="16">
        <f t="shared" si="160"/>
        <v>463446.74556212977</v>
      </c>
      <c r="CV151" s="16">
        <f t="shared" si="161"/>
        <v>2522721.325443787</v>
      </c>
      <c r="CW151" s="16">
        <f t="shared" si="162"/>
        <v>2386549.639053253</v>
      </c>
      <c r="CX151" s="16">
        <f t="shared" si="163"/>
        <v>4150622.633136095</v>
      </c>
      <c r="CY151" s="16">
        <f t="shared" si="164"/>
        <v>3675478.8698224835</v>
      </c>
      <c r="CZ151" s="16">
        <f t="shared" si="165"/>
        <v>4201553.8994082827</v>
      </c>
      <c r="DA151" s="16">
        <f t="shared" si="166"/>
        <v>2989707.0059171589</v>
      </c>
      <c r="DB151" s="16">
        <f t="shared" si="167"/>
        <v>2192905.3313609455</v>
      </c>
      <c r="DC151" s="16">
        <f t="shared" si="168"/>
        <v>3743629.6390532525</v>
      </c>
      <c r="DD151" s="16">
        <f t="shared" si="169"/>
        <v>4484620.7100591715</v>
      </c>
      <c r="DE151" s="16">
        <f t="shared" si="170"/>
        <v>6696947.7159763314</v>
      </c>
      <c r="DF151" s="16">
        <f t="shared" si="171"/>
        <v>10806391.863905326</v>
      </c>
      <c r="DG151" s="16">
        <f t="shared" si="172"/>
        <v>12748744.905325443</v>
      </c>
      <c r="DH151" s="16">
        <f t="shared" si="173"/>
        <v>14385098.437869821</v>
      </c>
    </row>
    <row r="152" spans="1:112">
      <c r="A152" s="5">
        <v>38473</v>
      </c>
      <c r="B152" s="56">
        <v>32506</v>
      </c>
      <c r="C152" s="56">
        <v>42496</v>
      </c>
      <c r="D152" s="17">
        <v>9521</v>
      </c>
      <c r="E152" s="17">
        <v>17601</v>
      </c>
      <c r="G152" s="17">
        <f t="shared" si="121"/>
        <v>48501.769230769234</v>
      </c>
      <c r="H152" s="17">
        <f t="shared" si="122"/>
        <v>28986.76923076923</v>
      </c>
      <c r="I152" s="17">
        <f t="shared" si="179"/>
        <v>28735.384615384617</v>
      </c>
      <c r="J152" s="17">
        <f t="shared" si="179"/>
        <v>28459.538461538461</v>
      </c>
      <c r="K152" s="17">
        <f t="shared" si="179"/>
        <v>32271.076923076922</v>
      </c>
      <c r="L152" s="17">
        <f t="shared" si="179"/>
        <v>36090.538461538461</v>
      </c>
      <c r="M152" s="17">
        <f t="shared" si="180"/>
        <v>41777.769230769234</v>
      </c>
      <c r="N152" s="17">
        <f t="shared" si="180"/>
        <v>39305.615384615383</v>
      </c>
      <c r="O152" s="17">
        <f t="shared" si="180"/>
        <v>39490.230769230766</v>
      </c>
      <c r="P152" s="17">
        <f t="shared" si="180"/>
        <v>39002.846153846156</v>
      </c>
      <c r="Q152" s="17">
        <f t="shared" si="181"/>
        <v>39713.307692307695</v>
      </c>
      <c r="R152" s="17">
        <f t="shared" si="181"/>
        <v>41485.384615384617</v>
      </c>
      <c r="S152" s="17">
        <f t="shared" si="181"/>
        <v>36814.769230769234</v>
      </c>
      <c r="T152" s="17">
        <f t="shared" si="181"/>
        <v>38579.384615384617</v>
      </c>
      <c r="U152" s="17">
        <f t="shared" si="182"/>
        <v>36963.153846153844</v>
      </c>
      <c r="V152" s="17">
        <f t="shared" si="182"/>
        <v>38156.461538461539</v>
      </c>
      <c r="W152" s="17">
        <f t="shared" si="182"/>
        <v>37809.461538461539</v>
      </c>
      <c r="X152" s="17">
        <f t="shared" si="182"/>
        <v>32929.538461538461</v>
      </c>
      <c r="Y152" s="17">
        <f t="shared" si="174"/>
        <v>30165.923076923078</v>
      </c>
      <c r="Z152" s="17">
        <f t="shared" si="174"/>
        <v>27609.846153846152</v>
      </c>
      <c r="AA152" s="17">
        <f t="shared" si="174"/>
        <v>26557.923076923078</v>
      </c>
      <c r="AB152" s="17">
        <f t="shared" si="174"/>
        <v>28559.538461538461</v>
      </c>
      <c r="AD152" s="52">
        <f t="shared" si="123"/>
        <v>390709960.76331365</v>
      </c>
      <c r="AE152" s="52">
        <f t="shared" si="124"/>
        <v>401691014.20710075</v>
      </c>
      <c r="AF152" s="52">
        <f t="shared" si="125"/>
        <v>263435372.78698239</v>
      </c>
      <c r="AG152" s="52">
        <f t="shared" si="126"/>
        <v>154038649.20710069</v>
      </c>
      <c r="AH152" s="52">
        <f t="shared" si="127"/>
        <v>45212176</v>
      </c>
      <c r="AI152" s="52">
        <f t="shared" si="128"/>
        <v>84569245.562130272</v>
      </c>
      <c r="AJ152" s="52">
        <f t="shared" si="129"/>
        <v>81207825.443787098</v>
      </c>
      <c r="AK152" s="52">
        <f t="shared" si="130"/>
        <v>90229539.6213018</v>
      </c>
      <c r="AL152" s="52">
        <f t="shared" si="131"/>
        <v>77237056.213017762</v>
      </c>
      <c r="AM152" s="52">
        <f t="shared" si="132"/>
        <v>49229653.07100594</v>
      </c>
      <c r="AN152" s="52">
        <f t="shared" si="133"/>
        <v>136585969</v>
      </c>
      <c r="AO152" s="52">
        <f t="shared" si="134"/>
        <v>98453716.455621332</v>
      </c>
      <c r="AP152" s="52">
        <f t="shared" si="135"/>
        <v>133139644.99408297</v>
      </c>
      <c r="AQ152" s="52">
        <f t="shared" si="136"/>
        <v>107025391.24852076</v>
      </c>
      <c r="AR152" s="52">
        <f t="shared" si="137"/>
        <v>114325443.78698231</v>
      </c>
      <c r="AS152" s="52">
        <f t="shared" si="138"/>
        <v>242494371.13017765</v>
      </c>
      <c r="AT152" s="52">
        <f t="shared" si="139"/>
        <v>336203254.17751485</v>
      </c>
      <c r="AU152" s="52">
        <f t="shared" si="140"/>
        <v>436472449.85207123</v>
      </c>
      <c r="AV152" s="52">
        <f t="shared" si="141"/>
        <v>481532384.02366877</v>
      </c>
      <c r="AW152" s="52">
        <f t="shared" si="142"/>
        <v>397692568.0532546</v>
      </c>
      <c r="AY152" s="17">
        <f t="shared" si="143"/>
        <v>7283.7692307692305</v>
      </c>
      <c r="AZ152" s="17">
        <f t="shared" si="144"/>
        <v>4407.5384615384619</v>
      </c>
      <c r="BA152" s="17">
        <f t="shared" si="183"/>
        <v>4349</v>
      </c>
      <c r="BB152" s="17">
        <f t="shared" si="183"/>
        <v>4725.7692307692305</v>
      </c>
      <c r="BC152" s="17">
        <f t="shared" si="183"/>
        <v>5654.3076923076924</v>
      </c>
      <c r="BD152" s="17">
        <f t="shared" si="183"/>
        <v>5859.5384615384619</v>
      </c>
      <c r="BE152" s="17">
        <f t="shared" si="184"/>
        <v>6288.2307692307695</v>
      </c>
      <c r="BF152" s="17">
        <f t="shared" si="184"/>
        <v>5647.6923076923076</v>
      </c>
      <c r="BG152" s="17">
        <f t="shared" si="184"/>
        <v>5716.0769230769229</v>
      </c>
      <c r="BH152" s="17">
        <f t="shared" si="184"/>
        <v>5712.0769230769229</v>
      </c>
      <c r="BI152" s="17">
        <f t="shared" si="185"/>
        <v>5657.9230769230771</v>
      </c>
      <c r="BJ152" s="17">
        <f t="shared" si="185"/>
        <v>5829.6153846153848</v>
      </c>
      <c r="BK152" s="17">
        <f t="shared" si="185"/>
        <v>5896.3846153846152</v>
      </c>
      <c r="BL152" s="17">
        <f t="shared" si="185"/>
        <v>6529.8461538461543</v>
      </c>
      <c r="BM152" s="17">
        <f t="shared" si="186"/>
        <v>6030.6153846153848</v>
      </c>
      <c r="BN152" s="17">
        <f t="shared" si="186"/>
        <v>6245.3846153846152</v>
      </c>
      <c r="BO152" s="17">
        <f t="shared" si="186"/>
        <v>5870.6153846153848</v>
      </c>
      <c r="BP152" s="17">
        <f t="shared" si="186"/>
        <v>4963.0769230769229</v>
      </c>
      <c r="BQ152" s="17">
        <f t="shared" si="175"/>
        <v>5006.5384615384619</v>
      </c>
      <c r="BR152" s="17">
        <f t="shared" si="175"/>
        <v>4514.0769230769229</v>
      </c>
      <c r="BS152" s="17">
        <f t="shared" si="175"/>
        <v>4634.2307692307695</v>
      </c>
      <c r="BT152" s="17">
        <f t="shared" si="175"/>
        <v>4501.6153846153848</v>
      </c>
      <c r="BU152" s="17">
        <f t="shared" si="176"/>
        <v>4822.3076923076924</v>
      </c>
      <c r="BV152" s="17">
        <f t="shared" si="176"/>
        <v>5070.5384615384619</v>
      </c>
      <c r="BW152" s="17">
        <f t="shared" si="176"/>
        <v>4616.5384615384619</v>
      </c>
      <c r="BX152" s="17">
        <f t="shared" si="176"/>
        <v>4433.6923076923076</v>
      </c>
      <c r="BY152" s="17">
        <f t="shared" si="177"/>
        <v>3963.5384615384614</v>
      </c>
      <c r="BZ152" s="17">
        <f t="shared" si="177"/>
        <v>3264.0769230769229</v>
      </c>
      <c r="CA152" s="17">
        <f t="shared" si="177"/>
        <v>2980.8461538461538</v>
      </c>
      <c r="CB152" s="17">
        <f t="shared" si="177"/>
        <v>2758.6153846153848</v>
      </c>
      <c r="CC152" s="17">
        <f t="shared" si="178"/>
        <v>3156.3076923076924</v>
      </c>
      <c r="CF152" s="16">
        <f t="shared" si="145"/>
        <v>8612870.4378698207</v>
      </c>
      <c r="CG152" s="16">
        <f t="shared" si="146"/>
        <v>6543364</v>
      </c>
      <c r="CH152" s="16">
        <f t="shared" si="147"/>
        <v>2655144.9053254426</v>
      </c>
      <c r="CI152" s="16">
        <f t="shared" si="148"/>
        <v>2028433.2840236668</v>
      </c>
      <c r="CJ152" s="16">
        <f t="shared" si="149"/>
        <v>991096.82840236579</v>
      </c>
      <c r="CK152" s="16">
        <f t="shared" si="150"/>
        <v>2676747.6982248514</v>
      </c>
      <c r="CL152" s="16">
        <f t="shared" si="151"/>
        <v>2457659.171597633</v>
      </c>
      <c r="CM152" s="16">
        <f t="shared" si="152"/>
        <v>2470216.7100591715</v>
      </c>
      <c r="CN152" s="16">
        <f t="shared" si="153"/>
        <v>2643375.71597633</v>
      </c>
      <c r="CO152" s="16">
        <f t="shared" si="154"/>
        <v>2114563.4082840225</v>
      </c>
      <c r="CP152" s="16">
        <f t="shared" si="155"/>
        <v>1924836.0710059167</v>
      </c>
      <c r="CQ152" s="16">
        <f t="shared" si="156"/>
        <v>568400.00591715868</v>
      </c>
      <c r="CR152" s="16">
        <f t="shared" si="157"/>
        <v>1570394.5621301765</v>
      </c>
      <c r="CS152" s="16">
        <f t="shared" si="158"/>
        <v>1078242.6094674554</v>
      </c>
      <c r="CT152" s="16">
        <f t="shared" si="159"/>
        <v>1997003.7928994072</v>
      </c>
      <c r="CU152" s="16">
        <f t="shared" si="160"/>
        <v>5385612.7869822485</v>
      </c>
      <c r="CV152" s="16">
        <f t="shared" si="161"/>
        <v>5185779.9763313578</v>
      </c>
      <c r="CW152" s="16">
        <f t="shared" si="162"/>
        <v>7671195.4792899406</v>
      </c>
      <c r="CX152" s="16">
        <f t="shared" si="163"/>
        <v>7020054.0591715947</v>
      </c>
      <c r="CY152" s="16">
        <f t="shared" si="164"/>
        <v>7740380.0236686366</v>
      </c>
      <c r="CZ152" s="16">
        <f t="shared" si="165"/>
        <v>6058792.9053254416</v>
      </c>
      <c r="DA152" s="16">
        <f t="shared" si="166"/>
        <v>4898390.4378698198</v>
      </c>
      <c r="DB152" s="16">
        <f t="shared" si="167"/>
        <v>7114119.9763313578</v>
      </c>
      <c r="DC152" s="16">
        <f t="shared" si="168"/>
        <v>8122938.4674556199</v>
      </c>
      <c r="DD152" s="16">
        <f t="shared" si="169"/>
        <v>11023932.360946745</v>
      </c>
      <c r="DE152" s="16">
        <f t="shared" si="170"/>
        <v>16157926.24852071</v>
      </c>
      <c r="DF152" s="16">
        <f t="shared" si="171"/>
        <v>18515147.005917154</v>
      </c>
      <c r="DG152" s="16">
        <f t="shared" si="172"/>
        <v>20477017.331360944</v>
      </c>
      <c r="DH152" s="16">
        <f t="shared" si="173"/>
        <v>17035938.751479287</v>
      </c>
    </row>
    <row r="153" spans="1:112">
      <c r="A153" s="5">
        <v>38504</v>
      </c>
      <c r="B153" s="56">
        <v>58297</v>
      </c>
      <c r="C153" s="56">
        <v>14065</v>
      </c>
      <c r="D153" s="17">
        <v>8236</v>
      </c>
      <c r="E153" s="17">
        <v>979</v>
      </c>
      <c r="G153" s="17">
        <f t="shared" ref="G153:G216" si="187">AVERAGE(B141:B153)</f>
        <v>49682.692307692305</v>
      </c>
      <c r="H153" s="17">
        <f t="shared" ref="H153:H216" si="188">AVERAGE(C141:C153)</f>
        <v>28735.384615384617</v>
      </c>
      <c r="I153" s="17">
        <f t="shared" si="179"/>
        <v>28459.538461538461</v>
      </c>
      <c r="J153" s="17">
        <f t="shared" si="179"/>
        <v>32271.076923076922</v>
      </c>
      <c r="K153" s="17">
        <f t="shared" si="179"/>
        <v>36090.538461538461</v>
      </c>
      <c r="L153" s="17">
        <f t="shared" si="179"/>
        <v>41777.769230769234</v>
      </c>
      <c r="M153" s="17">
        <f t="shared" si="180"/>
        <v>39305.615384615383</v>
      </c>
      <c r="N153" s="17">
        <f t="shared" si="180"/>
        <v>39490.230769230766</v>
      </c>
      <c r="O153" s="17">
        <f t="shared" si="180"/>
        <v>39002.846153846156</v>
      </c>
      <c r="P153" s="17">
        <f t="shared" si="180"/>
        <v>39713.307692307695</v>
      </c>
      <c r="Q153" s="17">
        <f t="shared" si="181"/>
        <v>41485.384615384617</v>
      </c>
      <c r="R153" s="17">
        <f t="shared" si="181"/>
        <v>36814.769230769234</v>
      </c>
      <c r="S153" s="17">
        <f t="shared" si="181"/>
        <v>38579.384615384617</v>
      </c>
      <c r="T153" s="17">
        <f t="shared" si="181"/>
        <v>36963.153846153844</v>
      </c>
      <c r="U153" s="17">
        <f t="shared" si="182"/>
        <v>38156.461538461539</v>
      </c>
      <c r="V153" s="17">
        <f t="shared" si="182"/>
        <v>37809.461538461539</v>
      </c>
      <c r="W153" s="17">
        <f t="shared" si="182"/>
        <v>32929.538461538461</v>
      </c>
      <c r="X153" s="17">
        <f t="shared" si="182"/>
        <v>30165.923076923078</v>
      </c>
      <c r="Y153" s="17">
        <f t="shared" si="174"/>
        <v>27609.846153846152</v>
      </c>
      <c r="Z153" s="17">
        <f t="shared" si="174"/>
        <v>26557.923076923078</v>
      </c>
      <c r="AA153" s="17">
        <f t="shared" si="174"/>
        <v>28559.538461538461</v>
      </c>
      <c r="AB153" s="17">
        <f t="shared" si="174"/>
        <v>29989.076923076922</v>
      </c>
      <c r="AD153" s="52">
        <f t="shared" ref="AD153:AD216" si="189">POWER($G153-I153,2)</f>
        <v>450422259.17751467</v>
      </c>
      <c r="AE153" s="52">
        <f t="shared" ref="AE153:AE216" si="190">POWER($G153-J153,2)</f>
        <v>303164350.3017751</v>
      </c>
      <c r="AF153" s="52">
        <f t="shared" ref="AF153:AF216" si="191">POWER($G153-K153,2)</f>
        <v>184746646.17751473</v>
      </c>
      <c r="AG153" s="52">
        <f t="shared" ref="AG153:AG216" si="192">POWER($G153-L153,2)</f>
        <v>62487808.852070905</v>
      </c>
      <c r="AH153" s="52">
        <f t="shared" ref="AH153:AH216" si="193">POWER($G153-M153,2)</f>
        <v>107683725.4674556</v>
      </c>
      <c r="AI153" s="52">
        <f t="shared" ref="AI153:AI216" si="194">POWER($G153-N153,2)</f>
        <v>103886272.21301776</v>
      </c>
      <c r="AJ153" s="52">
        <f t="shared" ref="AJ153:AJ216" si="195">POWER($G153-O153,2)</f>
        <v>114059113.86982238</v>
      </c>
      <c r="AK153" s="52">
        <f t="shared" ref="AK153:AK216" si="196">POWER($G153-P153,2)</f>
        <v>99388629.609467342</v>
      </c>
      <c r="AL153" s="52">
        <f t="shared" ref="AL153:AL216" si="197">POWER($G153-Q153,2)</f>
        <v>67195853.402366787</v>
      </c>
      <c r="AM153" s="52">
        <f t="shared" ref="AM153:AM216" si="198">POWER($G153-R153,2)</f>
        <v>165583444.3136093</v>
      </c>
      <c r="AN153" s="52">
        <f t="shared" ref="AN153:AN216" si="199">POWER($G153-S153,2)</f>
        <v>123283441.71005908</v>
      </c>
      <c r="AO153" s="52">
        <f t="shared" ref="AO153:AO216" si="200">POWER($G153-T153,2)</f>
        <v>161786658.6745562</v>
      </c>
      <c r="AP153" s="52">
        <f t="shared" ref="AP153:AP216" si="201">POWER($G153-U153,2)</f>
        <v>132853995.74556205</v>
      </c>
      <c r="AQ153" s="52">
        <f t="shared" ref="AQ153:AQ216" si="202">POWER($G153-V153,2)</f>
        <v>140973608.89940819</v>
      </c>
      <c r="AR153" s="52">
        <f t="shared" ref="AR153:AR216" si="203">POWER($G153-W153,2)</f>
        <v>280668163.79289931</v>
      </c>
      <c r="AS153" s="52">
        <f t="shared" ref="AS153:AS216" si="204">POWER($G153-X153,2)</f>
        <v>380904281.20710045</v>
      </c>
      <c r="AT153" s="52">
        <f t="shared" ref="AT153:AT216" si="205">POWER($G153-Y153,2)</f>
        <v>487210537.33136088</v>
      </c>
      <c r="AU153" s="52">
        <f t="shared" ref="AU153:AU216" si="206">POWER($G153-Z153,2)</f>
        <v>534754951.97633117</v>
      </c>
      <c r="AV153" s="52">
        <f t="shared" ref="AV153:AV216" si="207">POWER($G153-AA153,2)</f>
        <v>446187628.40828395</v>
      </c>
      <c r="AW153" s="52">
        <f t="shared" ref="AW153:AW216" si="208">POWER($G153-AB153,2)</f>
        <v>387838486.91715968</v>
      </c>
      <c r="AY153" s="17">
        <f t="shared" ref="AY153:AY216" si="209">AVERAGE(D141:D153)</f>
        <v>7240.3076923076924</v>
      </c>
      <c r="AZ153" s="17">
        <f t="shared" ref="AZ153:AZ216" si="210">AVERAGE(E141:E153)</f>
        <v>4349</v>
      </c>
      <c r="BA153" s="17">
        <f t="shared" si="183"/>
        <v>4725.7692307692305</v>
      </c>
      <c r="BB153" s="17">
        <f t="shared" si="183"/>
        <v>5654.3076923076924</v>
      </c>
      <c r="BC153" s="17">
        <f t="shared" si="183"/>
        <v>5859.5384615384619</v>
      </c>
      <c r="BD153" s="17">
        <f t="shared" si="183"/>
        <v>6288.2307692307695</v>
      </c>
      <c r="BE153" s="17">
        <f t="shared" si="184"/>
        <v>5647.6923076923076</v>
      </c>
      <c r="BF153" s="17">
        <f t="shared" si="184"/>
        <v>5716.0769230769229</v>
      </c>
      <c r="BG153" s="17">
        <f t="shared" si="184"/>
        <v>5712.0769230769229</v>
      </c>
      <c r="BH153" s="17">
        <f t="shared" si="184"/>
        <v>5657.9230769230771</v>
      </c>
      <c r="BI153" s="17">
        <f t="shared" si="185"/>
        <v>5829.6153846153848</v>
      </c>
      <c r="BJ153" s="17">
        <f t="shared" si="185"/>
        <v>5896.3846153846152</v>
      </c>
      <c r="BK153" s="17">
        <f t="shared" si="185"/>
        <v>6529.8461538461543</v>
      </c>
      <c r="BL153" s="17">
        <f t="shared" si="185"/>
        <v>6030.6153846153848</v>
      </c>
      <c r="BM153" s="17">
        <f t="shared" si="186"/>
        <v>6245.3846153846152</v>
      </c>
      <c r="BN153" s="17">
        <f t="shared" si="186"/>
        <v>5870.6153846153848</v>
      </c>
      <c r="BO153" s="17">
        <f t="shared" si="186"/>
        <v>4963.0769230769229</v>
      </c>
      <c r="BP153" s="17">
        <f t="shared" si="186"/>
        <v>5006.5384615384619</v>
      </c>
      <c r="BQ153" s="17">
        <f t="shared" si="175"/>
        <v>4514.0769230769229</v>
      </c>
      <c r="BR153" s="17">
        <f t="shared" si="175"/>
        <v>4634.2307692307695</v>
      </c>
      <c r="BS153" s="17">
        <f t="shared" si="175"/>
        <v>4501.6153846153848</v>
      </c>
      <c r="BT153" s="17">
        <f t="shared" si="175"/>
        <v>4822.3076923076924</v>
      </c>
      <c r="BU153" s="17">
        <f t="shared" si="176"/>
        <v>5070.5384615384619</v>
      </c>
      <c r="BV153" s="17">
        <f t="shared" si="176"/>
        <v>4616.5384615384619</v>
      </c>
      <c r="BW153" s="17">
        <f t="shared" si="176"/>
        <v>4433.6923076923076</v>
      </c>
      <c r="BX153" s="17">
        <f t="shared" si="176"/>
        <v>3963.5384615384614</v>
      </c>
      <c r="BY153" s="17">
        <f t="shared" si="177"/>
        <v>3264.0769230769229</v>
      </c>
      <c r="BZ153" s="17">
        <f t="shared" si="177"/>
        <v>2980.8461538461538</v>
      </c>
      <c r="CA153" s="17">
        <f t="shared" si="177"/>
        <v>2758.6153846153848</v>
      </c>
      <c r="CB153" s="17">
        <f t="shared" si="177"/>
        <v>3156.3076923076924</v>
      </c>
      <c r="CC153" s="17">
        <f t="shared" si="178"/>
        <v>3668.2307692307691</v>
      </c>
      <c r="CF153" s="16">
        <f t="shared" ref="CF153:CF216" si="211">POWER($AY153-BA153,2)</f>
        <v>6322903.6745562144</v>
      </c>
      <c r="CG153" s="16">
        <f t="shared" ref="CG153:CG216" si="212">POWER($AY153-BB153,2)</f>
        <v>2515396</v>
      </c>
      <c r="CH153" s="16">
        <f t="shared" ref="CH153:CH216" si="213">POWER($AY153-BC153,2)</f>
        <v>1906523.6686390524</v>
      </c>
      <c r="CI153" s="16">
        <f t="shared" ref="CI153:CI216" si="214">POWER($AY153-BD153,2)</f>
        <v>906450.46745562088</v>
      </c>
      <c r="CJ153" s="16">
        <f t="shared" ref="CJ153:CJ216" si="215">POWER($AY153-BE153,2)</f>
        <v>2536423.7633136101</v>
      </c>
      <c r="CK153" s="16">
        <f t="shared" ref="CK153:CK216" si="216">POWER($AY153-BF153,2)</f>
        <v>2323279.4378698235</v>
      </c>
      <c r="CL153" s="16">
        <f t="shared" ref="CL153:CL216" si="217">POWER($AY153-BG153,2)</f>
        <v>2335489.2840236695</v>
      </c>
      <c r="CM153" s="16">
        <f t="shared" ref="CM153:CM216" si="218">POWER($AY153-BH153,2)</f>
        <v>2503941.0710059167</v>
      </c>
      <c r="CN153" s="16">
        <f t="shared" ref="CN153:CN216" si="219">POWER($AY153-BI153,2)</f>
        <v>1990052.7869822483</v>
      </c>
      <c r="CO153" s="16">
        <f t="shared" ref="CO153:CO216" si="220">POWER($AY153-BJ153,2)</f>
        <v>1806129.2366863911</v>
      </c>
      <c r="CP153" s="16">
        <f t="shared" ref="CP153:CP216" si="221">POWER($AY153-BK153,2)</f>
        <v>504755.59763313562</v>
      </c>
      <c r="CQ153" s="16">
        <f t="shared" ref="CQ153:CQ216" si="222">POWER($AY153-BL153,2)</f>
        <v>1463355.4792899406</v>
      </c>
      <c r="CR153" s="16">
        <f t="shared" ref="CR153:CR216" si="223">POWER($AY153-BM153,2)</f>
        <v>989871.92899408331</v>
      </c>
      <c r="CS153" s="16">
        <f t="shared" ref="CS153:CS216" si="224">POWER($AY153-BN153,2)</f>
        <v>1876057.0177514791</v>
      </c>
      <c r="CT153" s="16">
        <f t="shared" ref="CT153:CT216" si="225">POWER($AY153-BO153,2)</f>
        <v>5185779.9763313625</v>
      </c>
      <c r="CU153" s="16">
        <f t="shared" ref="CU153:CU216" si="226">POWER($AY153-BP153,2)</f>
        <v>4989724.9763313597</v>
      </c>
      <c r="CV153" s="16">
        <f t="shared" ref="CV153:CV216" si="227">POWER($AY153-BQ153,2)</f>
        <v>7432334.2071005935</v>
      </c>
      <c r="CW153" s="16">
        <f t="shared" ref="CW153:CW216" si="228">POWER($AY153-BR153,2)</f>
        <v>6791636.9289940819</v>
      </c>
      <c r="CX153" s="16">
        <f t="shared" ref="CX153:CX216" si="229">POWER($AY153-BS153,2)</f>
        <v>7500435.5562130176</v>
      </c>
      <c r="CY153" s="16">
        <f t="shared" ref="CY153:CY216" si="230">POWER($AY153-BT153,2)</f>
        <v>5846724</v>
      </c>
      <c r="CZ153" s="16">
        <f t="shared" ref="CZ153:CZ216" si="231">POWER($AY153-BU153,2)</f>
        <v>4707898.5147928977</v>
      </c>
      <c r="DA153" s="16">
        <f t="shared" ref="DA153:DA216" si="232">POWER($AY153-BV153,2)</f>
        <v>6884164.9763313597</v>
      </c>
      <c r="DB153" s="16">
        <f t="shared" ref="DB153:DB216" si="233">POWER($AY153-BW153,2)</f>
        <v>7877089.9171597641</v>
      </c>
      <c r="DC153" s="16">
        <f t="shared" ref="DC153:DC216" si="234">POWER($AY153-BX153,2)</f>
        <v>10737216.591715977</v>
      </c>
      <c r="DD153" s="16">
        <f t="shared" ref="DD153:DD216" si="235">POWER($AY153-BY153,2)</f>
        <v>15810411.130177516</v>
      </c>
      <c r="DE153" s="16">
        <f t="shared" ref="DE153:DE216" si="236">POWER($AY153-BZ153,2)</f>
        <v>18143012.597633142</v>
      </c>
      <c r="DF153" s="16">
        <f t="shared" ref="DF153:DF216" si="237">POWER($AY153-CA153,2)</f>
        <v>20085565.940828402</v>
      </c>
      <c r="DG153" s="16">
        <f t="shared" ref="DG153:DG216" si="238">POWER($AY153-CB153,2)</f>
        <v>16679056</v>
      </c>
      <c r="DH153" s="16">
        <f t="shared" ref="DH153:DH216" si="239">POWER($AY153-CC153,2)</f>
        <v>12759733.5443787</v>
      </c>
    </row>
    <row r="154" spans="1:112">
      <c r="A154" s="5">
        <v>38534</v>
      </c>
      <c r="B154" s="56">
        <v>82492</v>
      </c>
      <c r="C154" s="56">
        <v>29314</v>
      </c>
      <c r="D154" s="17">
        <v>7367</v>
      </c>
      <c r="E154" s="17">
        <v>10616</v>
      </c>
      <c r="G154" s="17">
        <f t="shared" si="187"/>
        <v>53230</v>
      </c>
      <c r="H154" s="17">
        <f t="shared" si="188"/>
        <v>28459.538461538461</v>
      </c>
      <c r="I154" s="17">
        <f t="shared" si="179"/>
        <v>32271.076923076922</v>
      </c>
      <c r="J154" s="17">
        <f t="shared" si="179"/>
        <v>36090.538461538461</v>
      </c>
      <c r="K154" s="17">
        <f t="shared" si="179"/>
        <v>41777.769230769234</v>
      </c>
      <c r="L154" s="17">
        <f t="shared" si="179"/>
        <v>39305.615384615383</v>
      </c>
      <c r="M154" s="17">
        <f t="shared" si="180"/>
        <v>39490.230769230766</v>
      </c>
      <c r="N154" s="17">
        <f t="shared" si="180"/>
        <v>39002.846153846156</v>
      </c>
      <c r="O154" s="17">
        <f t="shared" si="180"/>
        <v>39713.307692307695</v>
      </c>
      <c r="P154" s="17">
        <f t="shared" si="180"/>
        <v>41485.384615384617</v>
      </c>
      <c r="Q154" s="17">
        <f t="shared" si="181"/>
        <v>36814.769230769234</v>
      </c>
      <c r="R154" s="17">
        <f t="shared" si="181"/>
        <v>38579.384615384617</v>
      </c>
      <c r="S154" s="17">
        <f t="shared" si="181"/>
        <v>36963.153846153844</v>
      </c>
      <c r="T154" s="17">
        <f t="shared" si="181"/>
        <v>38156.461538461539</v>
      </c>
      <c r="U154" s="17">
        <f t="shared" si="182"/>
        <v>37809.461538461539</v>
      </c>
      <c r="V154" s="17">
        <f t="shared" si="182"/>
        <v>32929.538461538461</v>
      </c>
      <c r="W154" s="17">
        <f t="shared" si="182"/>
        <v>30165.923076923078</v>
      </c>
      <c r="X154" s="17">
        <f t="shared" si="182"/>
        <v>27609.846153846152</v>
      </c>
      <c r="Y154" s="17">
        <f t="shared" si="174"/>
        <v>26557.923076923078</v>
      </c>
      <c r="Z154" s="17">
        <f t="shared" si="174"/>
        <v>28559.538461538461</v>
      </c>
      <c r="AA154" s="17">
        <f t="shared" si="174"/>
        <v>29989.076923076922</v>
      </c>
      <c r="AB154" s="17">
        <f t="shared" si="174"/>
        <v>35626.076923076922</v>
      </c>
      <c r="AD154" s="52">
        <f t="shared" si="189"/>
        <v>439276456.54437876</v>
      </c>
      <c r="AE154" s="52">
        <f t="shared" si="190"/>
        <v>293761141.8284024</v>
      </c>
      <c r="AF154" s="52">
        <f t="shared" si="191"/>
        <v>131153589.5917159</v>
      </c>
      <c r="AG154" s="52">
        <f t="shared" si="192"/>
        <v>193888486.9171598</v>
      </c>
      <c r="AH154" s="52">
        <f t="shared" si="193"/>
        <v>188781258.51479298</v>
      </c>
      <c r="AI154" s="52">
        <f t="shared" si="194"/>
        <v>202411906.56213012</v>
      </c>
      <c r="AJ154" s="52">
        <f t="shared" si="195"/>
        <v>182700970.94082832</v>
      </c>
      <c r="AK154" s="52">
        <f t="shared" si="196"/>
        <v>137935990.53254434</v>
      </c>
      <c r="AL154" s="52">
        <f t="shared" si="197"/>
        <v>269459801.20710051</v>
      </c>
      <c r="AM154" s="52">
        <f t="shared" si="198"/>
        <v>214640531.14792895</v>
      </c>
      <c r="AN154" s="52">
        <f t="shared" si="199"/>
        <v>264610283.79289949</v>
      </c>
      <c r="AO154" s="52">
        <f t="shared" si="200"/>
        <v>227211561.75147927</v>
      </c>
      <c r="AP154" s="52">
        <f t="shared" si="201"/>
        <v>237793006.44378698</v>
      </c>
      <c r="AQ154" s="52">
        <f t="shared" si="202"/>
        <v>412108738.67455626</v>
      </c>
      <c r="AR154" s="52">
        <f t="shared" si="203"/>
        <v>531951644.31360942</v>
      </c>
      <c r="AS154" s="52">
        <f t="shared" si="204"/>
        <v>656392283.10059178</v>
      </c>
      <c r="AT154" s="52">
        <f t="shared" si="205"/>
        <v>711399687.39053249</v>
      </c>
      <c r="AU154" s="52">
        <f t="shared" si="206"/>
        <v>608631672.52071011</v>
      </c>
      <c r="AV154" s="52">
        <f t="shared" si="207"/>
        <v>540140505.46745563</v>
      </c>
      <c r="AW154" s="52">
        <f t="shared" si="208"/>
        <v>309898107.6982249</v>
      </c>
      <c r="AY154" s="17">
        <f t="shared" si="209"/>
        <v>7502.1538461538457</v>
      </c>
      <c r="AZ154" s="17">
        <f t="shared" si="210"/>
        <v>4725.7692307692305</v>
      </c>
      <c r="BA154" s="17">
        <f t="shared" si="183"/>
        <v>5654.3076923076924</v>
      </c>
      <c r="BB154" s="17">
        <f t="shared" si="183"/>
        <v>5859.5384615384619</v>
      </c>
      <c r="BC154" s="17">
        <f t="shared" si="183"/>
        <v>6288.2307692307695</v>
      </c>
      <c r="BD154" s="17">
        <f t="shared" si="183"/>
        <v>5647.6923076923076</v>
      </c>
      <c r="BE154" s="17">
        <f t="shared" si="184"/>
        <v>5716.0769230769229</v>
      </c>
      <c r="BF154" s="17">
        <f t="shared" si="184"/>
        <v>5712.0769230769229</v>
      </c>
      <c r="BG154" s="17">
        <f t="shared" si="184"/>
        <v>5657.9230769230771</v>
      </c>
      <c r="BH154" s="17">
        <f t="shared" si="184"/>
        <v>5829.6153846153848</v>
      </c>
      <c r="BI154" s="17">
        <f t="shared" si="185"/>
        <v>5896.3846153846152</v>
      </c>
      <c r="BJ154" s="17">
        <f t="shared" si="185"/>
        <v>6529.8461538461543</v>
      </c>
      <c r="BK154" s="17">
        <f t="shared" si="185"/>
        <v>6030.6153846153848</v>
      </c>
      <c r="BL154" s="17">
        <f t="shared" si="185"/>
        <v>6245.3846153846152</v>
      </c>
      <c r="BM154" s="17">
        <f t="shared" si="186"/>
        <v>5870.6153846153848</v>
      </c>
      <c r="BN154" s="17">
        <f t="shared" si="186"/>
        <v>4963.0769230769229</v>
      </c>
      <c r="BO154" s="17">
        <f t="shared" si="186"/>
        <v>5006.5384615384619</v>
      </c>
      <c r="BP154" s="17">
        <f t="shared" si="186"/>
        <v>4514.0769230769229</v>
      </c>
      <c r="BQ154" s="17">
        <f t="shared" si="175"/>
        <v>4634.2307692307695</v>
      </c>
      <c r="BR154" s="17">
        <f t="shared" si="175"/>
        <v>4501.6153846153848</v>
      </c>
      <c r="BS154" s="17">
        <f t="shared" si="175"/>
        <v>4822.3076923076924</v>
      </c>
      <c r="BT154" s="17">
        <f t="shared" si="175"/>
        <v>5070.5384615384619</v>
      </c>
      <c r="BU154" s="17">
        <f t="shared" si="176"/>
        <v>4616.5384615384619</v>
      </c>
      <c r="BV154" s="17">
        <f t="shared" si="176"/>
        <v>4433.6923076923076</v>
      </c>
      <c r="BW154" s="17">
        <f t="shared" si="176"/>
        <v>3963.5384615384614</v>
      </c>
      <c r="BX154" s="17">
        <f t="shared" si="176"/>
        <v>3264.0769230769229</v>
      </c>
      <c r="BY154" s="17">
        <f t="shared" si="177"/>
        <v>2980.8461538461538</v>
      </c>
      <c r="BZ154" s="17">
        <f t="shared" si="177"/>
        <v>2758.6153846153848</v>
      </c>
      <c r="CA154" s="17">
        <f t="shared" si="177"/>
        <v>3156.3076923076924</v>
      </c>
      <c r="CB154" s="17">
        <f t="shared" si="177"/>
        <v>3668.2307692307691</v>
      </c>
      <c r="CC154" s="17">
        <f t="shared" si="178"/>
        <v>4049.5384615384614</v>
      </c>
      <c r="CF154" s="16">
        <f t="shared" si="211"/>
        <v>3414535.408284022</v>
      </c>
      <c r="CG154" s="16">
        <f t="shared" si="212"/>
        <v>2698185.3017751453</v>
      </c>
      <c r="CH154" s="16">
        <f t="shared" si="213"/>
        <v>1473609.2366863887</v>
      </c>
      <c r="CI154" s="16">
        <f t="shared" si="214"/>
        <v>3439027.5976331346</v>
      </c>
      <c r="CJ154" s="16">
        <f t="shared" si="215"/>
        <v>3190070.7751479284</v>
      </c>
      <c r="CK154" s="16">
        <f t="shared" si="216"/>
        <v>3204375.3905325434</v>
      </c>
      <c r="CL154" s="16">
        <f t="shared" si="217"/>
        <v>3401187.1301775123</v>
      </c>
      <c r="CM154" s="16">
        <f t="shared" si="218"/>
        <v>2797384.9053254421</v>
      </c>
      <c r="CN154" s="16">
        <f t="shared" si="219"/>
        <v>2578494.8224852062</v>
      </c>
      <c r="CO154" s="16">
        <f t="shared" si="220"/>
        <v>945382.24852070841</v>
      </c>
      <c r="CP154" s="16">
        <f t="shared" si="221"/>
        <v>2165425.4437869806</v>
      </c>
      <c r="CQ154" s="16">
        <f t="shared" si="222"/>
        <v>1579468.8994082834</v>
      </c>
      <c r="CR154" s="16">
        <f t="shared" si="223"/>
        <v>2661917.7514792881</v>
      </c>
      <c r="CS154" s="16">
        <f t="shared" si="224"/>
        <v>6446911.6213017739</v>
      </c>
      <c r="CT154" s="16">
        <f t="shared" si="225"/>
        <v>6228096.1479289904</v>
      </c>
      <c r="CU154" s="16">
        <f t="shared" si="226"/>
        <v>8928603.69822485</v>
      </c>
      <c r="CV154" s="16">
        <f t="shared" si="227"/>
        <v>8224982.7751479251</v>
      </c>
      <c r="CW154" s="16">
        <f t="shared" si="228"/>
        <v>9003231.0591715947</v>
      </c>
      <c r="CX154" s="16">
        <f t="shared" si="229"/>
        <v>7181575.4082840206</v>
      </c>
      <c r="CY154" s="16">
        <f t="shared" si="230"/>
        <v>5912753.3786982214</v>
      </c>
      <c r="CZ154" s="16">
        <f t="shared" si="231"/>
        <v>8326776.1479289895</v>
      </c>
      <c r="DA154" s="16">
        <f t="shared" si="232"/>
        <v>9415456.2130177487</v>
      </c>
      <c r="DB154" s="16">
        <f t="shared" si="233"/>
        <v>12521798.840236684</v>
      </c>
      <c r="DC154" s="16">
        <f t="shared" si="234"/>
        <v>17961296.005917158</v>
      </c>
      <c r="DD154" s="16">
        <f t="shared" si="235"/>
        <v>20442223.248520702</v>
      </c>
      <c r="DE154" s="16">
        <f t="shared" si="236"/>
        <v>22501157.136094671</v>
      </c>
      <c r="DF154" s="16">
        <f t="shared" si="237"/>
        <v>18886378.792899404</v>
      </c>
      <c r="DG154" s="16">
        <f t="shared" si="238"/>
        <v>14698966.159763312</v>
      </c>
      <c r="DH154" s="16">
        <f t="shared" si="239"/>
        <v>11920552.994082838</v>
      </c>
    </row>
    <row r="155" spans="1:112">
      <c r="A155" s="5">
        <v>38565</v>
      </c>
      <c r="B155" s="56">
        <v>83189</v>
      </c>
      <c r="C155" s="56">
        <v>91012</v>
      </c>
      <c r="D155" s="17">
        <v>8165</v>
      </c>
      <c r="E155" s="17">
        <v>14151</v>
      </c>
      <c r="G155" s="17">
        <f t="shared" si="187"/>
        <v>56055.384615384617</v>
      </c>
      <c r="H155" s="17">
        <f t="shared" si="188"/>
        <v>32271.076923076922</v>
      </c>
      <c r="I155" s="17">
        <f t="shared" si="179"/>
        <v>36090.538461538461</v>
      </c>
      <c r="J155" s="17">
        <f t="shared" si="179"/>
        <v>41777.769230769234</v>
      </c>
      <c r="K155" s="17">
        <f t="shared" si="179"/>
        <v>39305.615384615383</v>
      </c>
      <c r="L155" s="17">
        <f t="shared" si="179"/>
        <v>39490.230769230766</v>
      </c>
      <c r="M155" s="17">
        <f t="shared" si="180"/>
        <v>39002.846153846156</v>
      </c>
      <c r="N155" s="17">
        <f t="shared" si="180"/>
        <v>39713.307692307695</v>
      </c>
      <c r="O155" s="17">
        <f t="shared" si="180"/>
        <v>41485.384615384617</v>
      </c>
      <c r="P155" s="17">
        <f t="shared" si="180"/>
        <v>36814.769230769234</v>
      </c>
      <c r="Q155" s="17">
        <f t="shared" si="181"/>
        <v>38579.384615384617</v>
      </c>
      <c r="R155" s="17">
        <f t="shared" si="181"/>
        <v>36963.153846153844</v>
      </c>
      <c r="S155" s="17">
        <f t="shared" si="181"/>
        <v>38156.461538461539</v>
      </c>
      <c r="T155" s="17">
        <f t="shared" si="181"/>
        <v>37809.461538461539</v>
      </c>
      <c r="U155" s="17">
        <f t="shared" si="182"/>
        <v>32929.538461538461</v>
      </c>
      <c r="V155" s="17">
        <f t="shared" si="182"/>
        <v>30165.923076923078</v>
      </c>
      <c r="W155" s="17">
        <f t="shared" si="182"/>
        <v>27609.846153846152</v>
      </c>
      <c r="X155" s="17">
        <f t="shared" si="182"/>
        <v>26557.923076923078</v>
      </c>
      <c r="Y155" s="17">
        <f t="shared" si="174"/>
        <v>28559.538461538461</v>
      </c>
      <c r="Z155" s="17">
        <f t="shared" si="174"/>
        <v>29989.076923076922</v>
      </c>
      <c r="AA155" s="17">
        <f t="shared" si="174"/>
        <v>35626.076923076922</v>
      </c>
      <c r="AB155" s="17">
        <f t="shared" si="174"/>
        <v>35960.923076923078</v>
      </c>
      <c r="AD155" s="52">
        <f t="shared" si="189"/>
        <v>398595081.94674563</v>
      </c>
      <c r="AE155" s="52">
        <f t="shared" si="190"/>
        <v>203850301.07100588</v>
      </c>
      <c r="AF155" s="52">
        <f t="shared" si="191"/>
        <v>280554769.28402376</v>
      </c>
      <c r="AG155" s="52">
        <f t="shared" si="192"/>
        <v>274404321.94674575</v>
      </c>
      <c r="AH155" s="52">
        <f t="shared" si="193"/>
        <v>290789067.98224849</v>
      </c>
      <c r="AI155" s="52">
        <f t="shared" si="194"/>
        <v>267063478.15976328</v>
      </c>
      <c r="AJ155" s="52">
        <f t="shared" si="195"/>
        <v>212284900</v>
      </c>
      <c r="AK155" s="52">
        <f t="shared" si="196"/>
        <v>370201280.37869817</v>
      </c>
      <c r="AL155" s="52">
        <f t="shared" si="197"/>
        <v>305410576</v>
      </c>
      <c r="AM155" s="52">
        <f t="shared" si="198"/>
        <v>364513275.74556226</v>
      </c>
      <c r="AN155" s="52">
        <f t="shared" si="199"/>
        <v>320371447.31360948</v>
      </c>
      <c r="AO155" s="52">
        <f t="shared" si="200"/>
        <v>332913708.92899412</v>
      </c>
      <c r="AP155" s="52">
        <f t="shared" si="201"/>
        <v>534804760.33136106</v>
      </c>
      <c r="AQ155" s="52">
        <f t="shared" si="202"/>
        <v>670264218.75147927</v>
      </c>
      <c r="AR155" s="52">
        <f t="shared" si="203"/>
        <v>809148658.36686409</v>
      </c>
      <c r="AS155" s="52">
        <f t="shared" si="204"/>
        <v>870100237.21301782</v>
      </c>
      <c r="AT155" s="52">
        <f t="shared" si="205"/>
        <v>756021555.71597648</v>
      </c>
      <c r="AU155" s="52">
        <f t="shared" si="206"/>
        <v>679452396.71005929</v>
      </c>
      <c r="AV155" s="52">
        <f t="shared" si="207"/>
        <v>417356612.78698236</v>
      </c>
      <c r="AW155" s="52">
        <f t="shared" si="208"/>
        <v>403787384.52071011</v>
      </c>
      <c r="AY155" s="17">
        <f t="shared" si="209"/>
        <v>7890.9230769230771</v>
      </c>
      <c r="AZ155" s="17">
        <f t="shared" si="210"/>
        <v>5654.3076923076924</v>
      </c>
      <c r="BA155" s="17">
        <f t="shared" si="183"/>
        <v>5859.5384615384619</v>
      </c>
      <c r="BB155" s="17">
        <f t="shared" si="183"/>
        <v>6288.2307692307695</v>
      </c>
      <c r="BC155" s="17">
        <f t="shared" si="183"/>
        <v>5647.6923076923076</v>
      </c>
      <c r="BD155" s="17">
        <f t="shared" si="183"/>
        <v>5716.0769230769229</v>
      </c>
      <c r="BE155" s="17">
        <f t="shared" si="184"/>
        <v>5712.0769230769229</v>
      </c>
      <c r="BF155" s="17">
        <f t="shared" si="184"/>
        <v>5657.9230769230771</v>
      </c>
      <c r="BG155" s="17">
        <f t="shared" si="184"/>
        <v>5829.6153846153848</v>
      </c>
      <c r="BH155" s="17">
        <f t="shared" si="184"/>
        <v>5896.3846153846152</v>
      </c>
      <c r="BI155" s="17">
        <f t="shared" si="185"/>
        <v>6529.8461538461543</v>
      </c>
      <c r="BJ155" s="17">
        <f t="shared" si="185"/>
        <v>6030.6153846153848</v>
      </c>
      <c r="BK155" s="17">
        <f t="shared" si="185"/>
        <v>6245.3846153846152</v>
      </c>
      <c r="BL155" s="17">
        <f t="shared" si="185"/>
        <v>5870.6153846153848</v>
      </c>
      <c r="BM155" s="17">
        <f t="shared" si="186"/>
        <v>4963.0769230769229</v>
      </c>
      <c r="BN155" s="17">
        <f t="shared" si="186"/>
        <v>5006.5384615384619</v>
      </c>
      <c r="BO155" s="17">
        <f t="shared" si="186"/>
        <v>4514.0769230769229</v>
      </c>
      <c r="BP155" s="17">
        <f t="shared" si="186"/>
        <v>4634.2307692307695</v>
      </c>
      <c r="BQ155" s="17">
        <f t="shared" si="175"/>
        <v>4501.6153846153848</v>
      </c>
      <c r="BR155" s="17">
        <f t="shared" si="175"/>
        <v>4822.3076923076924</v>
      </c>
      <c r="BS155" s="17">
        <f t="shared" si="175"/>
        <v>5070.5384615384619</v>
      </c>
      <c r="BT155" s="17">
        <f t="shared" si="175"/>
        <v>4616.5384615384619</v>
      </c>
      <c r="BU155" s="17">
        <f t="shared" si="176"/>
        <v>4433.6923076923076</v>
      </c>
      <c r="BV155" s="17">
        <f t="shared" si="176"/>
        <v>3963.5384615384614</v>
      </c>
      <c r="BW155" s="17">
        <f t="shared" si="176"/>
        <v>3264.0769230769229</v>
      </c>
      <c r="BX155" s="17">
        <f t="shared" si="176"/>
        <v>2980.8461538461538</v>
      </c>
      <c r="BY155" s="17">
        <f t="shared" si="177"/>
        <v>2758.6153846153848</v>
      </c>
      <c r="BZ155" s="17">
        <f t="shared" si="177"/>
        <v>3156.3076923076924</v>
      </c>
      <c r="CA155" s="17">
        <f t="shared" si="177"/>
        <v>3668.2307692307691</v>
      </c>
      <c r="CB155" s="17">
        <f t="shared" si="177"/>
        <v>4049.5384615384614</v>
      </c>
      <c r="CC155" s="17">
        <f t="shared" si="178"/>
        <v>4568.7692307692305</v>
      </c>
      <c r="CF155" s="16">
        <f t="shared" si="211"/>
        <v>4126523.4556213012</v>
      </c>
      <c r="CG155" s="16">
        <f t="shared" si="212"/>
        <v>2568622.6331360945</v>
      </c>
      <c r="CH155" s="16">
        <f t="shared" si="213"/>
        <v>5032084.2840236695</v>
      </c>
      <c r="CI155" s="16">
        <f t="shared" si="214"/>
        <v>4729955.7928994102</v>
      </c>
      <c r="CJ155" s="16">
        <f t="shared" si="215"/>
        <v>4747370.5621301793</v>
      </c>
      <c r="CK155" s="16">
        <f t="shared" si="216"/>
        <v>4986289</v>
      </c>
      <c r="CL155" s="16">
        <f t="shared" si="217"/>
        <v>4248989.4023668645</v>
      </c>
      <c r="CM155" s="16">
        <f t="shared" si="218"/>
        <v>3978183.6745562144</v>
      </c>
      <c r="CN155" s="16">
        <f t="shared" si="219"/>
        <v>1852530.3905325439</v>
      </c>
      <c r="CO155" s="16">
        <f t="shared" si="220"/>
        <v>3460744.710059172</v>
      </c>
      <c r="CP155" s="16">
        <f t="shared" si="221"/>
        <v>2707796.8284023679</v>
      </c>
      <c r="CQ155" s="16">
        <f t="shared" si="222"/>
        <v>4081643.1715976335</v>
      </c>
      <c r="CR155" s="16">
        <f t="shared" si="223"/>
        <v>8572283.1005917192</v>
      </c>
      <c r="CS155" s="16">
        <f t="shared" si="224"/>
        <v>8319674.6094674552</v>
      </c>
      <c r="CT155" s="16">
        <f t="shared" si="225"/>
        <v>11403089.946745565</v>
      </c>
      <c r="CU155" s="16">
        <f t="shared" si="226"/>
        <v>10606044.786982248</v>
      </c>
      <c r="CV155" s="16">
        <f t="shared" si="227"/>
        <v>11487406.633136095</v>
      </c>
      <c r="CW155" s="16">
        <f t="shared" si="228"/>
        <v>9416400.3786982261</v>
      </c>
      <c r="CX155" s="16">
        <f t="shared" si="229"/>
        <v>7954569.3786982242</v>
      </c>
      <c r="CY155" s="16">
        <f t="shared" si="230"/>
        <v>10721594.609467454</v>
      </c>
      <c r="CZ155" s="16">
        <f t="shared" si="231"/>
        <v>11952444.591715978</v>
      </c>
      <c r="DA155" s="16">
        <f t="shared" si="232"/>
        <v>15424349.917159766</v>
      </c>
      <c r="DB155" s="16">
        <f t="shared" si="233"/>
        <v>21407705.331360951</v>
      </c>
      <c r="DC155" s="16">
        <f t="shared" si="234"/>
        <v>24108855.390532549</v>
      </c>
      <c r="DD155" s="16">
        <f t="shared" si="235"/>
        <v>26340582.24852071</v>
      </c>
      <c r="DE155" s="16">
        <f t="shared" si="236"/>
        <v>22416582.840236686</v>
      </c>
      <c r="DF155" s="16">
        <f t="shared" si="237"/>
        <v>17831130.325443793</v>
      </c>
      <c r="DG155" s="16">
        <f t="shared" si="238"/>
        <v>14756235.763313612</v>
      </c>
      <c r="DH155" s="16">
        <f t="shared" si="239"/>
        <v>11036706.177514797</v>
      </c>
    </row>
    <row r="156" spans="1:112">
      <c r="A156" s="5">
        <v>38596</v>
      </c>
      <c r="B156" s="56">
        <v>27837</v>
      </c>
      <c r="C156" s="56">
        <v>54940</v>
      </c>
      <c r="D156" s="17">
        <v>5073</v>
      </c>
      <c r="E156" s="17">
        <v>3047</v>
      </c>
      <c r="G156" s="17">
        <f t="shared" si="187"/>
        <v>53317.769230769234</v>
      </c>
      <c r="H156" s="17">
        <f t="shared" si="188"/>
        <v>36090.538461538461</v>
      </c>
      <c r="I156" s="17">
        <f t="shared" si="179"/>
        <v>41777.769230769234</v>
      </c>
      <c r="J156" s="17">
        <f t="shared" si="179"/>
        <v>39305.615384615383</v>
      </c>
      <c r="K156" s="17">
        <f t="shared" si="179"/>
        <v>39490.230769230766</v>
      </c>
      <c r="L156" s="17">
        <f t="shared" si="179"/>
        <v>39002.846153846156</v>
      </c>
      <c r="M156" s="17">
        <f t="shared" si="180"/>
        <v>39713.307692307695</v>
      </c>
      <c r="N156" s="17">
        <f t="shared" si="180"/>
        <v>41485.384615384617</v>
      </c>
      <c r="O156" s="17">
        <f t="shared" si="180"/>
        <v>36814.769230769234</v>
      </c>
      <c r="P156" s="17">
        <f t="shared" si="180"/>
        <v>38579.384615384617</v>
      </c>
      <c r="Q156" s="17">
        <f t="shared" si="181"/>
        <v>36963.153846153844</v>
      </c>
      <c r="R156" s="17">
        <f t="shared" si="181"/>
        <v>38156.461538461539</v>
      </c>
      <c r="S156" s="17">
        <f t="shared" si="181"/>
        <v>37809.461538461539</v>
      </c>
      <c r="T156" s="17">
        <f t="shared" si="181"/>
        <v>32929.538461538461</v>
      </c>
      <c r="U156" s="17">
        <f t="shared" si="182"/>
        <v>30165.923076923078</v>
      </c>
      <c r="V156" s="17">
        <f t="shared" si="182"/>
        <v>27609.846153846152</v>
      </c>
      <c r="W156" s="17">
        <f t="shared" si="182"/>
        <v>26557.923076923078</v>
      </c>
      <c r="X156" s="17">
        <f t="shared" si="182"/>
        <v>28559.538461538461</v>
      </c>
      <c r="Y156" s="17">
        <f t="shared" si="174"/>
        <v>29989.076923076922</v>
      </c>
      <c r="Z156" s="17">
        <f t="shared" si="174"/>
        <v>35626.076923076922</v>
      </c>
      <c r="AA156" s="17">
        <f t="shared" si="174"/>
        <v>35960.923076923078</v>
      </c>
      <c r="AB156" s="17">
        <f t="shared" si="174"/>
        <v>41749.461538461539</v>
      </c>
      <c r="AD156" s="52">
        <f t="shared" si="189"/>
        <v>133171600</v>
      </c>
      <c r="AE156" s="52">
        <f t="shared" si="190"/>
        <v>196340455.40828416</v>
      </c>
      <c r="AF156" s="52">
        <f t="shared" si="191"/>
        <v>191200819.90532562</v>
      </c>
      <c r="AG156" s="52">
        <f t="shared" si="192"/>
        <v>204917022.69822487</v>
      </c>
      <c r="AH156" s="52">
        <f t="shared" si="193"/>
        <v>185081373.7514793</v>
      </c>
      <c r="AI156" s="52">
        <f t="shared" si="194"/>
        <v>140005325.68639058</v>
      </c>
      <c r="AJ156" s="52">
        <f t="shared" si="195"/>
        <v>272349009</v>
      </c>
      <c r="AK156" s="52">
        <f t="shared" si="196"/>
        <v>217219981.07100597</v>
      </c>
      <c r="AL156" s="52">
        <f t="shared" si="197"/>
        <v>267473444.37869841</v>
      </c>
      <c r="AM156" s="52">
        <f t="shared" si="198"/>
        <v>229865250.94082847</v>
      </c>
      <c r="AN156" s="52">
        <f t="shared" si="199"/>
        <v>240507607.47929004</v>
      </c>
      <c r="AO156" s="52">
        <f t="shared" si="200"/>
        <v>415679953.89940846</v>
      </c>
      <c r="AP156" s="52">
        <f t="shared" si="201"/>
        <v>536007980.33136106</v>
      </c>
      <c r="AQ156" s="52">
        <f t="shared" si="202"/>
        <v>660897308.9289943</v>
      </c>
      <c r="AR156" s="52">
        <f t="shared" si="203"/>
        <v>716089366.17751491</v>
      </c>
      <c r="AS156" s="52">
        <f t="shared" si="204"/>
        <v>612969990.82248545</v>
      </c>
      <c r="AT156" s="52">
        <f t="shared" si="205"/>
        <v>544227884.78698242</v>
      </c>
      <c r="AU156" s="52">
        <f t="shared" si="206"/>
        <v>312995976.71005934</v>
      </c>
      <c r="AV156" s="52">
        <f t="shared" si="207"/>
        <v>301260108.40828413</v>
      </c>
      <c r="AW156" s="52">
        <f t="shared" si="208"/>
        <v>133825742.86390539</v>
      </c>
      <c r="AY156" s="17">
        <f t="shared" si="209"/>
        <v>6215.6153846153848</v>
      </c>
      <c r="AZ156" s="17">
        <f t="shared" si="210"/>
        <v>5859.5384615384619</v>
      </c>
      <c r="BA156" s="17">
        <f t="shared" si="183"/>
        <v>6288.2307692307695</v>
      </c>
      <c r="BB156" s="17">
        <f t="shared" si="183"/>
        <v>5647.6923076923076</v>
      </c>
      <c r="BC156" s="17">
        <f t="shared" si="183"/>
        <v>5716.0769230769229</v>
      </c>
      <c r="BD156" s="17">
        <f t="shared" si="183"/>
        <v>5712.0769230769229</v>
      </c>
      <c r="BE156" s="17">
        <f t="shared" si="184"/>
        <v>5657.9230769230771</v>
      </c>
      <c r="BF156" s="17">
        <f t="shared" si="184"/>
        <v>5829.6153846153848</v>
      </c>
      <c r="BG156" s="17">
        <f t="shared" si="184"/>
        <v>5896.3846153846152</v>
      </c>
      <c r="BH156" s="17">
        <f t="shared" si="184"/>
        <v>6529.8461538461543</v>
      </c>
      <c r="BI156" s="17">
        <f t="shared" si="185"/>
        <v>6030.6153846153848</v>
      </c>
      <c r="BJ156" s="17">
        <f t="shared" si="185"/>
        <v>6245.3846153846152</v>
      </c>
      <c r="BK156" s="17">
        <f t="shared" si="185"/>
        <v>5870.6153846153848</v>
      </c>
      <c r="BL156" s="17">
        <f t="shared" si="185"/>
        <v>4963.0769230769229</v>
      </c>
      <c r="BM156" s="17">
        <f t="shared" si="186"/>
        <v>5006.5384615384619</v>
      </c>
      <c r="BN156" s="17">
        <f t="shared" si="186"/>
        <v>4514.0769230769229</v>
      </c>
      <c r="BO156" s="17">
        <f t="shared" si="186"/>
        <v>4634.2307692307695</v>
      </c>
      <c r="BP156" s="17">
        <f t="shared" si="186"/>
        <v>4501.6153846153848</v>
      </c>
      <c r="BQ156" s="17">
        <f t="shared" si="175"/>
        <v>4822.3076923076924</v>
      </c>
      <c r="BR156" s="17">
        <f t="shared" si="175"/>
        <v>5070.5384615384619</v>
      </c>
      <c r="BS156" s="17">
        <f t="shared" si="175"/>
        <v>4616.5384615384619</v>
      </c>
      <c r="BT156" s="17">
        <f t="shared" si="175"/>
        <v>4433.6923076923076</v>
      </c>
      <c r="BU156" s="17">
        <f t="shared" si="176"/>
        <v>3963.5384615384614</v>
      </c>
      <c r="BV156" s="17">
        <f t="shared" si="176"/>
        <v>3264.0769230769229</v>
      </c>
      <c r="BW156" s="17">
        <f t="shared" si="176"/>
        <v>2980.8461538461538</v>
      </c>
      <c r="BX156" s="17">
        <f t="shared" si="176"/>
        <v>2758.6153846153848</v>
      </c>
      <c r="BY156" s="17">
        <f t="shared" si="177"/>
        <v>3156.3076923076924</v>
      </c>
      <c r="BZ156" s="17">
        <f t="shared" si="177"/>
        <v>3668.2307692307691</v>
      </c>
      <c r="CA156" s="17">
        <f t="shared" si="177"/>
        <v>4049.5384615384614</v>
      </c>
      <c r="CB156" s="17">
        <f t="shared" si="177"/>
        <v>4568.7692307692305</v>
      </c>
      <c r="CC156" s="17">
        <f t="shared" si="178"/>
        <v>5842</v>
      </c>
      <c r="CF156" s="16">
        <f t="shared" si="211"/>
        <v>5272.9940828402569</v>
      </c>
      <c r="CG156" s="16">
        <f t="shared" si="212"/>
        <v>322536.62130177539</v>
      </c>
      <c r="CH156" s="16">
        <f t="shared" si="213"/>
        <v>249538.67455621337</v>
      </c>
      <c r="CI156" s="16">
        <f t="shared" si="214"/>
        <v>253550.98224852106</v>
      </c>
      <c r="CJ156" s="16">
        <f t="shared" si="215"/>
        <v>311020.71005917154</v>
      </c>
      <c r="CK156" s="16">
        <f t="shared" si="216"/>
        <v>148996</v>
      </c>
      <c r="CL156" s="16">
        <f t="shared" si="217"/>
        <v>101908.28402366882</v>
      </c>
      <c r="CM156" s="16">
        <f t="shared" si="218"/>
        <v>98740.976331361118</v>
      </c>
      <c r="CN156" s="16">
        <f t="shared" si="219"/>
        <v>34225</v>
      </c>
      <c r="CO156" s="16">
        <f t="shared" si="220"/>
        <v>886.20710059169926</v>
      </c>
      <c r="CP156" s="16">
        <f t="shared" si="221"/>
        <v>119025</v>
      </c>
      <c r="CQ156" s="16">
        <f t="shared" si="222"/>
        <v>1568852.5976331369</v>
      </c>
      <c r="CR156" s="16">
        <f t="shared" si="223"/>
        <v>1461867.0059171591</v>
      </c>
      <c r="CS156" s="16">
        <f t="shared" si="224"/>
        <v>2895233.1360946759</v>
      </c>
      <c r="CT156" s="16">
        <f t="shared" si="225"/>
        <v>2500777.3017751477</v>
      </c>
      <c r="CU156" s="16">
        <f t="shared" si="226"/>
        <v>2937796</v>
      </c>
      <c r="CV156" s="16">
        <f t="shared" si="227"/>
        <v>1941306.3254437873</v>
      </c>
      <c r="CW156" s="16">
        <f t="shared" si="228"/>
        <v>1311201.1597633131</v>
      </c>
      <c r="CX156" s="16">
        <f t="shared" si="229"/>
        <v>2557047.0059171589</v>
      </c>
      <c r="CY156" s="16">
        <f t="shared" si="230"/>
        <v>3175249.8520710068</v>
      </c>
      <c r="CZ156" s="16">
        <f t="shared" si="231"/>
        <v>5071850.4674556227</v>
      </c>
      <c r="DA156" s="16">
        <f t="shared" si="232"/>
        <v>8711579.2899408303</v>
      </c>
      <c r="DB156" s="16">
        <f t="shared" si="233"/>
        <v>10463731.976331363</v>
      </c>
      <c r="DC156" s="16">
        <f t="shared" si="234"/>
        <v>11950849</v>
      </c>
      <c r="DD156" s="16">
        <f t="shared" si="235"/>
        <v>9359363.5562130176</v>
      </c>
      <c r="DE156" s="16">
        <f t="shared" si="236"/>
        <v>6489168.3786982261</v>
      </c>
      <c r="DF156" s="16">
        <f t="shared" si="237"/>
        <v>4691889.2366863918</v>
      </c>
      <c r="DG156" s="16">
        <f t="shared" si="238"/>
        <v>2712102.2544378713</v>
      </c>
      <c r="DH156" s="16">
        <f t="shared" si="239"/>
        <v>139588.45562130187</v>
      </c>
    </row>
    <row r="157" spans="1:112">
      <c r="A157" s="5">
        <v>38626</v>
      </c>
      <c r="B157" s="56">
        <v>35127</v>
      </c>
      <c r="C157" s="56">
        <v>90653</v>
      </c>
      <c r="D157" s="17">
        <v>5876</v>
      </c>
      <c r="E157" s="17">
        <v>8092</v>
      </c>
      <c r="G157" s="17">
        <f t="shared" si="187"/>
        <v>53244.769230769234</v>
      </c>
      <c r="H157" s="17">
        <f t="shared" si="188"/>
        <v>41777.769230769234</v>
      </c>
      <c r="I157" s="17">
        <f t="shared" si="179"/>
        <v>39305.615384615383</v>
      </c>
      <c r="J157" s="17">
        <f t="shared" si="179"/>
        <v>39490.230769230766</v>
      </c>
      <c r="K157" s="17">
        <f t="shared" si="179"/>
        <v>39002.846153846156</v>
      </c>
      <c r="L157" s="17">
        <f t="shared" si="179"/>
        <v>39713.307692307695</v>
      </c>
      <c r="M157" s="17">
        <f t="shared" si="180"/>
        <v>41485.384615384617</v>
      </c>
      <c r="N157" s="17">
        <f t="shared" si="180"/>
        <v>36814.769230769234</v>
      </c>
      <c r="O157" s="17">
        <f t="shared" si="180"/>
        <v>38579.384615384617</v>
      </c>
      <c r="P157" s="17">
        <f t="shared" si="180"/>
        <v>36963.153846153844</v>
      </c>
      <c r="Q157" s="17">
        <f t="shared" si="181"/>
        <v>38156.461538461539</v>
      </c>
      <c r="R157" s="17">
        <f t="shared" si="181"/>
        <v>37809.461538461539</v>
      </c>
      <c r="S157" s="17">
        <f t="shared" si="181"/>
        <v>32929.538461538461</v>
      </c>
      <c r="T157" s="17">
        <f t="shared" si="181"/>
        <v>30165.923076923078</v>
      </c>
      <c r="U157" s="17">
        <f t="shared" si="182"/>
        <v>27609.846153846152</v>
      </c>
      <c r="V157" s="17">
        <f t="shared" si="182"/>
        <v>26557.923076923078</v>
      </c>
      <c r="W157" s="17">
        <f t="shared" si="182"/>
        <v>28559.538461538461</v>
      </c>
      <c r="X157" s="17">
        <f t="shared" si="182"/>
        <v>29989.076923076922</v>
      </c>
      <c r="Y157" s="17">
        <f t="shared" si="174"/>
        <v>35626.076923076922</v>
      </c>
      <c r="Z157" s="17">
        <f t="shared" si="174"/>
        <v>35960.923076923078</v>
      </c>
      <c r="AA157" s="17">
        <f t="shared" si="174"/>
        <v>41749.461538461539</v>
      </c>
      <c r="AB157" s="17">
        <f t="shared" si="174"/>
        <v>40352.692307692305</v>
      </c>
      <c r="AD157" s="52">
        <f t="shared" si="189"/>
        <v>194300009.94674569</v>
      </c>
      <c r="AE157" s="52">
        <f t="shared" si="190"/>
        <v>189187328.28994101</v>
      </c>
      <c r="AF157" s="52">
        <f t="shared" si="191"/>
        <v>202832372.92899412</v>
      </c>
      <c r="AG157" s="52">
        <f t="shared" si="192"/>
        <v>183100451.36686391</v>
      </c>
      <c r="AH157" s="52">
        <f t="shared" si="193"/>
        <v>138283126.5325444</v>
      </c>
      <c r="AI157" s="52">
        <f t="shared" si="194"/>
        <v>269944900</v>
      </c>
      <c r="AJ157" s="52">
        <f t="shared" si="195"/>
        <v>215073505.91715983</v>
      </c>
      <c r="AK157" s="52">
        <f t="shared" si="196"/>
        <v>265090999.53254455</v>
      </c>
      <c r="AL157" s="52">
        <f t="shared" si="197"/>
        <v>227657029.01775157</v>
      </c>
      <c r="AM157" s="52">
        <f t="shared" si="198"/>
        <v>238248723.55621311</v>
      </c>
      <c r="AN157" s="52">
        <f t="shared" si="199"/>
        <v>412708601.20710075</v>
      </c>
      <c r="AO157" s="52">
        <f t="shared" si="200"/>
        <v>532633139.79289949</v>
      </c>
      <c r="AP157" s="52">
        <f t="shared" si="201"/>
        <v>657149281.15976357</v>
      </c>
      <c r="AQ157" s="52">
        <f t="shared" si="202"/>
        <v>712187757.63905334</v>
      </c>
      <c r="AR157" s="52">
        <f t="shared" si="203"/>
        <v>609360618.13017774</v>
      </c>
      <c r="AS157" s="52">
        <f t="shared" si="204"/>
        <v>540827224.7100594</v>
      </c>
      <c r="AT157" s="52">
        <f t="shared" si="205"/>
        <v>310418318.63313627</v>
      </c>
      <c r="AU157" s="52">
        <f t="shared" si="206"/>
        <v>298731337.86982256</v>
      </c>
      <c r="AV157" s="52">
        <f t="shared" si="207"/>
        <v>132142098.94082847</v>
      </c>
      <c r="AW157" s="52">
        <f t="shared" si="208"/>
        <v>166205647.3905327</v>
      </c>
      <c r="AY157" s="17">
        <f t="shared" si="209"/>
        <v>6624.3846153846152</v>
      </c>
      <c r="AZ157" s="17">
        <f t="shared" si="210"/>
        <v>6288.2307692307695</v>
      </c>
      <c r="BA157" s="17">
        <f t="shared" si="183"/>
        <v>5647.6923076923076</v>
      </c>
      <c r="BB157" s="17">
        <f t="shared" si="183"/>
        <v>5716.0769230769229</v>
      </c>
      <c r="BC157" s="17">
        <f t="shared" si="183"/>
        <v>5712.0769230769229</v>
      </c>
      <c r="BD157" s="17">
        <f t="shared" si="183"/>
        <v>5657.9230769230771</v>
      </c>
      <c r="BE157" s="17">
        <f t="shared" si="184"/>
        <v>5829.6153846153848</v>
      </c>
      <c r="BF157" s="17">
        <f t="shared" si="184"/>
        <v>5896.3846153846152</v>
      </c>
      <c r="BG157" s="17">
        <f t="shared" si="184"/>
        <v>6529.8461538461543</v>
      </c>
      <c r="BH157" s="17">
        <f t="shared" si="184"/>
        <v>6030.6153846153848</v>
      </c>
      <c r="BI157" s="17">
        <f t="shared" si="185"/>
        <v>6245.3846153846152</v>
      </c>
      <c r="BJ157" s="17">
        <f t="shared" si="185"/>
        <v>5870.6153846153848</v>
      </c>
      <c r="BK157" s="17">
        <f t="shared" si="185"/>
        <v>4963.0769230769229</v>
      </c>
      <c r="BL157" s="17">
        <f t="shared" si="185"/>
        <v>5006.5384615384619</v>
      </c>
      <c r="BM157" s="17">
        <f t="shared" si="186"/>
        <v>4514.0769230769229</v>
      </c>
      <c r="BN157" s="17">
        <f t="shared" si="186"/>
        <v>4634.2307692307695</v>
      </c>
      <c r="BO157" s="17">
        <f t="shared" si="186"/>
        <v>4501.6153846153848</v>
      </c>
      <c r="BP157" s="17">
        <f t="shared" si="186"/>
        <v>4822.3076923076924</v>
      </c>
      <c r="BQ157" s="17">
        <f t="shared" si="175"/>
        <v>5070.5384615384619</v>
      </c>
      <c r="BR157" s="17">
        <f t="shared" si="175"/>
        <v>4616.5384615384619</v>
      </c>
      <c r="BS157" s="17">
        <f t="shared" si="175"/>
        <v>4433.6923076923076</v>
      </c>
      <c r="BT157" s="17">
        <f t="shared" si="175"/>
        <v>3963.5384615384614</v>
      </c>
      <c r="BU157" s="17">
        <f t="shared" si="176"/>
        <v>3264.0769230769229</v>
      </c>
      <c r="BV157" s="17">
        <f t="shared" si="176"/>
        <v>2980.8461538461538</v>
      </c>
      <c r="BW157" s="17">
        <f t="shared" si="176"/>
        <v>2758.6153846153848</v>
      </c>
      <c r="BX157" s="17">
        <f t="shared" si="176"/>
        <v>3156.3076923076924</v>
      </c>
      <c r="BY157" s="17">
        <f t="shared" si="177"/>
        <v>3668.2307692307691</v>
      </c>
      <c r="BZ157" s="17">
        <f t="shared" si="177"/>
        <v>4049.5384615384614</v>
      </c>
      <c r="CA157" s="17">
        <f t="shared" si="177"/>
        <v>4568.7692307692305</v>
      </c>
      <c r="CB157" s="17">
        <f t="shared" si="177"/>
        <v>5842</v>
      </c>
      <c r="CC157" s="17">
        <f t="shared" si="178"/>
        <v>5762.7692307692305</v>
      </c>
      <c r="CF157" s="16">
        <f t="shared" si="211"/>
        <v>953927.8639053253</v>
      </c>
      <c r="CG157" s="16">
        <f t="shared" si="212"/>
        <v>825022.86390532553</v>
      </c>
      <c r="CH157" s="16">
        <f t="shared" si="213"/>
        <v>832305.32544378715</v>
      </c>
      <c r="CI157" s="16">
        <f t="shared" si="214"/>
        <v>934047.90532544313</v>
      </c>
      <c r="CJ157" s="16">
        <f t="shared" si="215"/>
        <v>631658.13017751439</v>
      </c>
      <c r="CK157" s="16">
        <f t="shared" si="216"/>
        <v>529984</v>
      </c>
      <c r="CL157" s="16">
        <f t="shared" si="217"/>
        <v>8937.5207100590651</v>
      </c>
      <c r="CM157" s="16">
        <f t="shared" si="218"/>
        <v>352561.8994082837</v>
      </c>
      <c r="CN157" s="16">
        <f t="shared" si="219"/>
        <v>143641</v>
      </c>
      <c r="CO157" s="16">
        <f t="shared" si="220"/>
        <v>568168.0532544374</v>
      </c>
      <c r="CP157" s="16">
        <f t="shared" si="221"/>
        <v>2759943.2485207105</v>
      </c>
      <c r="CQ157" s="16">
        <f t="shared" si="222"/>
        <v>2617426.1775147915</v>
      </c>
      <c r="CR157" s="16">
        <f t="shared" si="223"/>
        <v>4453398.5562130185</v>
      </c>
      <c r="CS157" s="16">
        <f t="shared" si="224"/>
        <v>3960712.331360945</v>
      </c>
      <c r="CT157" s="16">
        <f t="shared" si="225"/>
        <v>4506149.2071005907</v>
      </c>
      <c r="CU157" s="16">
        <f t="shared" si="226"/>
        <v>3247481.2366863899</v>
      </c>
      <c r="CV157" s="16">
        <f t="shared" si="227"/>
        <v>2414437.8698224835</v>
      </c>
      <c r="CW157" s="16">
        <f t="shared" si="228"/>
        <v>4031446.177514791</v>
      </c>
      <c r="CX157" s="16">
        <f t="shared" si="229"/>
        <v>4799132.7869822485</v>
      </c>
      <c r="CY157" s="16">
        <f t="shared" si="230"/>
        <v>7080102.2544378694</v>
      </c>
      <c r="CZ157" s="16">
        <f t="shared" si="231"/>
        <v>11291667.786982249</v>
      </c>
      <c r="DA157" s="16">
        <f t="shared" si="232"/>
        <v>13275372.520710059</v>
      </c>
      <c r="DB157" s="16">
        <f t="shared" si="233"/>
        <v>14944171.745562129</v>
      </c>
      <c r="DC157" s="16">
        <f t="shared" si="234"/>
        <v>12027557.544378696</v>
      </c>
      <c r="DD157" s="16">
        <f t="shared" si="235"/>
        <v>8738845.5621301774</v>
      </c>
      <c r="DE157" s="16">
        <f t="shared" si="236"/>
        <v>6629832.7159763314</v>
      </c>
      <c r="DF157" s="16">
        <f t="shared" si="237"/>
        <v>4225554.6094674561</v>
      </c>
      <c r="DG157" s="16">
        <f t="shared" si="238"/>
        <v>612125.6863905323</v>
      </c>
      <c r="DH157" s="16">
        <f t="shared" si="239"/>
        <v>742381.07100591739</v>
      </c>
    </row>
    <row r="158" spans="1:112">
      <c r="A158" s="5">
        <v>38657</v>
      </c>
      <c r="B158" s="56">
        <v>36069</v>
      </c>
      <c r="C158" s="56">
        <v>43273</v>
      </c>
      <c r="D158" s="17">
        <v>1494</v>
      </c>
      <c r="E158" s="17">
        <v>1210</v>
      </c>
      <c r="G158" s="17">
        <f t="shared" si="187"/>
        <v>53160.461538461539</v>
      </c>
      <c r="H158" s="17">
        <f t="shared" si="188"/>
        <v>39305.615384615383</v>
      </c>
      <c r="I158" s="17">
        <f t="shared" si="179"/>
        <v>39490.230769230766</v>
      </c>
      <c r="J158" s="17">
        <f t="shared" si="179"/>
        <v>39002.846153846156</v>
      </c>
      <c r="K158" s="17">
        <f t="shared" si="179"/>
        <v>39713.307692307695</v>
      </c>
      <c r="L158" s="17">
        <f t="shared" si="179"/>
        <v>41485.384615384617</v>
      </c>
      <c r="M158" s="17">
        <f t="shared" si="180"/>
        <v>36814.769230769234</v>
      </c>
      <c r="N158" s="17">
        <f t="shared" si="180"/>
        <v>38579.384615384617</v>
      </c>
      <c r="O158" s="17">
        <f t="shared" si="180"/>
        <v>36963.153846153844</v>
      </c>
      <c r="P158" s="17">
        <f t="shared" si="180"/>
        <v>38156.461538461539</v>
      </c>
      <c r="Q158" s="17">
        <f t="shared" si="181"/>
        <v>37809.461538461539</v>
      </c>
      <c r="R158" s="17">
        <f t="shared" si="181"/>
        <v>32929.538461538461</v>
      </c>
      <c r="S158" s="17">
        <f t="shared" si="181"/>
        <v>30165.923076923078</v>
      </c>
      <c r="T158" s="17">
        <f t="shared" si="181"/>
        <v>27609.846153846152</v>
      </c>
      <c r="U158" s="17">
        <f t="shared" si="182"/>
        <v>26557.923076923078</v>
      </c>
      <c r="V158" s="17">
        <f t="shared" si="182"/>
        <v>28559.538461538461</v>
      </c>
      <c r="W158" s="17">
        <f t="shared" si="182"/>
        <v>29989.076923076922</v>
      </c>
      <c r="X158" s="17">
        <f t="shared" si="182"/>
        <v>35626.076923076922</v>
      </c>
      <c r="Y158" s="17">
        <f t="shared" si="174"/>
        <v>35960.923076923078</v>
      </c>
      <c r="Z158" s="17">
        <f t="shared" si="174"/>
        <v>41749.461538461539</v>
      </c>
      <c r="AA158" s="17">
        <f t="shared" si="174"/>
        <v>40352.692307692305</v>
      </c>
      <c r="AB158" s="17">
        <f t="shared" si="174"/>
        <v>46168.615384615383</v>
      </c>
      <c r="AD158" s="52">
        <f t="shared" si="189"/>
        <v>186875209.28402376</v>
      </c>
      <c r="AE158" s="52">
        <f t="shared" si="190"/>
        <v>200438073.37869817</v>
      </c>
      <c r="AF158" s="52">
        <f t="shared" si="191"/>
        <v>180825946.56213012</v>
      </c>
      <c r="AG158" s="52">
        <f t="shared" si="192"/>
        <v>136307421.15976328</v>
      </c>
      <c r="AH158" s="52">
        <f t="shared" si="193"/>
        <v>267181657.0177514</v>
      </c>
      <c r="AI158" s="52">
        <f t="shared" si="194"/>
        <v>212607804.23668635</v>
      </c>
      <c r="AJ158" s="52">
        <f t="shared" si="195"/>
        <v>262352776.47929004</v>
      </c>
      <c r="AK158" s="52">
        <f t="shared" si="196"/>
        <v>225120016</v>
      </c>
      <c r="AL158" s="52">
        <f t="shared" si="197"/>
        <v>235653201</v>
      </c>
      <c r="AM158" s="52">
        <f t="shared" si="198"/>
        <v>409290248.54437876</v>
      </c>
      <c r="AN158" s="52">
        <f t="shared" si="199"/>
        <v>528748799.05917156</v>
      </c>
      <c r="AO158" s="52">
        <f t="shared" si="200"/>
        <v>652833946.53254449</v>
      </c>
      <c r="AP158" s="52">
        <f t="shared" si="201"/>
        <v>707695052.59763312</v>
      </c>
      <c r="AQ158" s="52">
        <f t="shared" si="202"/>
        <v>605205416.23668647</v>
      </c>
      <c r="AR158" s="52">
        <f t="shared" si="203"/>
        <v>536913064.99408293</v>
      </c>
      <c r="AS158" s="52">
        <f t="shared" si="204"/>
        <v>307454643.84023672</v>
      </c>
      <c r="AT158" s="52">
        <f t="shared" si="205"/>
        <v>295824123.28994083</v>
      </c>
      <c r="AU158" s="52">
        <f t="shared" si="206"/>
        <v>130210921</v>
      </c>
      <c r="AV158" s="52">
        <f t="shared" si="207"/>
        <v>164038952.66863915</v>
      </c>
      <c r="AW158" s="52">
        <f t="shared" si="208"/>
        <v>48885912.639053285</v>
      </c>
      <c r="AY158" s="17">
        <f t="shared" si="209"/>
        <v>6097.6923076923076</v>
      </c>
      <c r="AZ158" s="17">
        <f t="shared" si="210"/>
        <v>5647.6923076923076</v>
      </c>
      <c r="BA158" s="17">
        <f t="shared" si="183"/>
        <v>5716.0769230769229</v>
      </c>
      <c r="BB158" s="17">
        <f t="shared" si="183"/>
        <v>5712.0769230769229</v>
      </c>
      <c r="BC158" s="17">
        <f t="shared" si="183"/>
        <v>5657.9230769230771</v>
      </c>
      <c r="BD158" s="17">
        <f t="shared" si="183"/>
        <v>5829.6153846153848</v>
      </c>
      <c r="BE158" s="17">
        <f t="shared" si="184"/>
        <v>5896.3846153846152</v>
      </c>
      <c r="BF158" s="17">
        <f t="shared" si="184"/>
        <v>6529.8461538461543</v>
      </c>
      <c r="BG158" s="17">
        <f t="shared" si="184"/>
        <v>6030.6153846153848</v>
      </c>
      <c r="BH158" s="17">
        <f t="shared" si="184"/>
        <v>6245.3846153846152</v>
      </c>
      <c r="BI158" s="17">
        <f t="shared" si="185"/>
        <v>5870.6153846153848</v>
      </c>
      <c r="BJ158" s="17">
        <f t="shared" si="185"/>
        <v>4963.0769230769229</v>
      </c>
      <c r="BK158" s="17">
        <f t="shared" si="185"/>
        <v>5006.5384615384619</v>
      </c>
      <c r="BL158" s="17">
        <f t="shared" si="185"/>
        <v>4514.0769230769229</v>
      </c>
      <c r="BM158" s="17">
        <f t="shared" si="186"/>
        <v>4634.2307692307695</v>
      </c>
      <c r="BN158" s="17">
        <f t="shared" si="186"/>
        <v>4501.6153846153848</v>
      </c>
      <c r="BO158" s="17">
        <f t="shared" si="186"/>
        <v>4822.3076923076924</v>
      </c>
      <c r="BP158" s="17">
        <f t="shared" si="186"/>
        <v>5070.5384615384619</v>
      </c>
      <c r="BQ158" s="17">
        <f t="shared" si="175"/>
        <v>4616.5384615384619</v>
      </c>
      <c r="BR158" s="17">
        <f t="shared" si="175"/>
        <v>4433.6923076923076</v>
      </c>
      <c r="BS158" s="17">
        <f t="shared" si="175"/>
        <v>3963.5384615384614</v>
      </c>
      <c r="BT158" s="17">
        <f t="shared" si="175"/>
        <v>3264.0769230769229</v>
      </c>
      <c r="BU158" s="17">
        <f t="shared" si="176"/>
        <v>2980.8461538461538</v>
      </c>
      <c r="BV158" s="17">
        <f t="shared" si="176"/>
        <v>2758.6153846153848</v>
      </c>
      <c r="BW158" s="17">
        <f t="shared" si="176"/>
        <v>3156.3076923076924</v>
      </c>
      <c r="BX158" s="17">
        <f t="shared" si="176"/>
        <v>3668.2307692307691</v>
      </c>
      <c r="BY158" s="17">
        <f t="shared" si="177"/>
        <v>4049.5384615384614</v>
      </c>
      <c r="BZ158" s="17">
        <f t="shared" si="177"/>
        <v>4568.7692307692305</v>
      </c>
      <c r="CA158" s="17">
        <f t="shared" si="177"/>
        <v>5842</v>
      </c>
      <c r="CB158" s="17">
        <f t="shared" si="177"/>
        <v>5762.7692307692305</v>
      </c>
      <c r="CC158" s="17">
        <f t="shared" si="178"/>
        <v>6816.1538461538457</v>
      </c>
      <c r="CF158" s="16">
        <f t="shared" si="211"/>
        <v>145630.30177514802</v>
      </c>
      <c r="CG158" s="16">
        <f t="shared" si="212"/>
        <v>148699.22485207111</v>
      </c>
      <c r="CH158" s="16">
        <f t="shared" si="213"/>
        <v>193396.9763313607</v>
      </c>
      <c r="CI158" s="16">
        <f t="shared" si="214"/>
        <v>71865.236686390417</v>
      </c>
      <c r="CJ158" s="16">
        <f t="shared" si="215"/>
        <v>40524.786982248552</v>
      </c>
      <c r="CK158" s="16">
        <f t="shared" si="216"/>
        <v>186756.94674556254</v>
      </c>
      <c r="CL158" s="16">
        <f t="shared" si="217"/>
        <v>4499.3136094674273</v>
      </c>
      <c r="CM158" s="16">
        <f t="shared" si="218"/>
        <v>21813.01775147927</v>
      </c>
      <c r="CN158" s="16">
        <f t="shared" si="219"/>
        <v>51563.928994082744</v>
      </c>
      <c r="CO158" s="16">
        <f t="shared" si="220"/>
        <v>1287352.0710059174</v>
      </c>
      <c r="CP158" s="16">
        <f t="shared" si="221"/>
        <v>1190616.7159763305</v>
      </c>
      <c r="CQ158" s="16">
        <f t="shared" si="222"/>
        <v>2507837.6863905331</v>
      </c>
      <c r="CR158" s="16">
        <f t="shared" si="223"/>
        <v>2141719.674556212</v>
      </c>
      <c r="CS158" s="16">
        <f t="shared" si="224"/>
        <v>2547461.5443786974</v>
      </c>
      <c r="CT158" s="16">
        <f t="shared" si="225"/>
        <v>1626605.9171597629</v>
      </c>
      <c r="CU158" s="16">
        <f t="shared" si="226"/>
        <v>1055045.0236686382</v>
      </c>
      <c r="CV158" s="16">
        <f t="shared" si="227"/>
        <v>2193816.71597633</v>
      </c>
      <c r="CW158" s="16">
        <f t="shared" si="228"/>
        <v>2768896</v>
      </c>
      <c r="CX158" s="16">
        <f t="shared" si="229"/>
        <v>4554612.6390532544</v>
      </c>
      <c r="CY158" s="16">
        <f t="shared" si="230"/>
        <v>8029376.1479289951</v>
      </c>
      <c r="CZ158" s="16">
        <f t="shared" si="231"/>
        <v>9714729.9467455614</v>
      </c>
      <c r="DA158" s="16">
        <f t="shared" si="232"/>
        <v>11149434.69822485</v>
      </c>
      <c r="DB158" s="16">
        <f t="shared" si="233"/>
        <v>8651743.4556213003</v>
      </c>
      <c r="DC158" s="16">
        <f t="shared" si="234"/>
        <v>5902283.3668639055</v>
      </c>
      <c r="DD158" s="16">
        <f t="shared" si="235"/>
        <v>4194934.1775147934</v>
      </c>
      <c r="DE158" s="16">
        <f t="shared" si="236"/>
        <v>2337605.7751479298</v>
      </c>
      <c r="DF158" s="16">
        <f t="shared" si="237"/>
        <v>65378.556213017713</v>
      </c>
      <c r="DG158" s="16">
        <f t="shared" si="238"/>
        <v>112173.46745562144</v>
      </c>
      <c r="DH158" s="16">
        <f t="shared" si="239"/>
        <v>516186.98224852019</v>
      </c>
    </row>
    <row r="159" spans="1:112">
      <c r="A159" s="5">
        <v>38687</v>
      </c>
      <c r="B159" s="56">
        <v>28978</v>
      </c>
      <c r="C159" s="56">
        <v>17063</v>
      </c>
      <c r="D159" s="17">
        <v>2793</v>
      </c>
      <c r="E159" s="17">
        <v>3451</v>
      </c>
      <c r="G159" s="17">
        <f t="shared" si="187"/>
        <v>52495.923076923078</v>
      </c>
      <c r="H159" s="17">
        <f t="shared" si="188"/>
        <v>39490.230769230766</v>
      </c>
      <c r="I159" s="17">
        <f t="shared" si="179"/>
        <v>39002.846153846156</v>
      </c>
      <c r="J159" s="17">
        <f t="shared" si="179"/>
        <v>39713.307692307695</v>
      </c>
      <c r="K159" s="17">
        <f t="shared" si="179"/>
        <v>41485.384615384617</v>
      </c>
      <c r="L159" s="17">
        <f t="shared" si="179"/>
        <v>36814.769230769234</v>
      </c>
      <c r="M159" s="17">
        <f t="shared" si="180"/>
        <v>38579.384615384617</v>
      </c>
      <c r="N159" s="17">
        <f t="shared" si="180"/>
        <v>36963.153846153844</v>
      </c>
      <c r="O159" s="17">
        <f t="shared" si="180"/>
        <v>38156.461538461539</v>
      </c>
      <c r="P159" s="17">
        <f t="shared" si="180"/>
        <v>37809.461538461539</v>
      </c>
      <c r="Q159" s="17">
        <f t="shared" si="181"/>
        <v>32929.538461538461</v>
      </c>
      <c r="R159" s="17">
        <f t="shared" si="181"/>
        <v>30165.923076923078</v>
      </c>
      <c r="S159" s="17">
        <f t="shared" si="181"/>
        <v>27609.846153846152</v>
      </c>
      <c r="T159" s="17">
        <f t="shared" si="181"/>
        <v>26557.923076923078</v>
      </c>
      <c r="U159" s="17">
        <f t="shared" si="182"/>
        <v>28559.538461538461</v>
      </c>
      <c r="V159" s="17">
        <f t="shared" si="182"/>
        <v>29989.076923076922</v>
      </c>
      <c r="W159" s="17">
        <f t="shared" si="182"/>
        <v>35626.076923076922</v>
      </c>
      <c r="X159" s="17">
        <f t="shared" si="182"/>
        <v>35960.923076923078</v>
      </c>
      <c r="Y159" s="17">
        <f t="shared" si="174"/>
        <v>41749.461538461539</v>
      </c>
      <c r="Z159" s="17">
        <f t="shared" si="174"/>
        <v>40352.692307692305</v>
      </c>
      <c r="AA159" s="17">
        <f t="shared" si="174"/>
        <v>46168.615384615383</v>
      </c>
      <c r="AB159" s="17">
        <f t="shared" si="174"/>
        <v>45605.076923076922</v>
      </c>
      <c r="AD159" s="52">
        <f t="shared" si="189"/>
        <v>182063124.85207099</v>
      </c>
      <c r="AE159" s="52">
        <f t="shared" si="190"/>
        <v>163395256.07100588</v>
      </c>
      <c r="AF159" s="52">
        <f t="shared" si="191"/>
        <v>121231957.21301773</v>
      </c>
      <c r="AG159" s="52">
        <f t="shared" si="192"/>
        <v>245898585.94674549</v>
      </c>
      <c r="AH159" s="52">
        <f t="shared" si="193"/>
        <v>193670042.75147927</v>
      </c>
      <c r="AI159" s="52">
        <f t="shared" si="194"/>
        <v>241266919.97633147</v>
      </c>
      <c r="AJ159" s="52">
        <f t="shared" si="195"/>
        <v>205620157.21301776</v>
      </c>
      <c r="AK159" s="52">
        <f t="shared" si="196"/>
        <v>215692152.52071008</v>
      </c>
      <c r="AL159" s="52">
        <f t="shared" si="197"/>
        <v>382843406.91715986</v>
      </c>
      <c r="AM159" s="52">
        <f t="shared" si="198"/>
        <v>498628900</v>
      </c>
      <c r="AN159" s="52">
        <f t="shared" si="199"/>
        <v>619316824.62130189</v>
      </c>
      <c r="AO159" s="52">
        <f t="shared" si="200"/>
        <v>672779844</v>
      </c>
      <c r="AP159" s="52">
        <f t="shared" si="201"/>
        <v>572950508.45562136</v>
      </c>
      <c r="AQ159" s="52">
        <f t="shared" si="202"/>
        <v>506558123.79289949</v>
      </c>
      <c r="AR159" s="52">
        <f t="shared" si="203"/>
        <v>284591709.25443792</v>
      </c>
      <c r="AS159" s="52">
        <f t="shared" si="204"/>
        <v>273406225</v>
      </c>
      <c r="AT159" s="52">
        <f t="shared" si="205"/>
        <v>115486435.59763315</v>
      </c>
      <c r="AU159" s="52">
        <f t="shared" si="206"/>
        <v>147458053.51479301</v>
      </c>
      <c r="AV159" s="52">
        <f t="shared" si="207"/>
        <v>40034822.633136131</v>
      </c>
      <c r="AW159" s="52">
        <f t="shared" si="208"/>
        <v>47483760.715976365</v>
      </c>
      <c r="AY159" s="17">
        <f t="shared" si="209"/>
        <v>5848.3846153846152</v>
      </c>
      <c r="AZ159" s="17">
        <f t="shared" si="210"/>
        <v>5716.0769230769229</v>
      </c>
      <c r="BA159" s="17">
        <f t="shared" si="183"/>
        <v>5712.0769230769229</v>
      </c>
      <c r="BB159" s="17">
        <f t="shared" si="183"/>
        <v>5657.9230769230771</v>
      </c>
      <c r="BC159" s="17">
        <f t="shared" si="183"/>
        <v>5829.6153846153848</v>
      </c>
      <c r="BD159" s="17">
        <f t="shared" si="183"/>
        <v>5896.3846153846152</v>
      </c>
      <c r="BE159" s="17">
        <f t="shared" si="184"/>
        <v>6529.8461538461543</v>
      </c>
      <c r="BF159" s="17">
        <f t="shared" si="184"/>
        <v>6030.6153846153848</v>
      </c>
      <c r="BG159" s="17">
        <f t="shared" si="184"/>
        <v>6245.3846153846152</v>
      </c>
      <c r="BH159" s="17">
        <f t="shared" si="184"/>
        <v>5870.6153846153848</v>
      </c>
      <c r="BI159" s="17">
        <f t="shared" si="185"/>
        <v>4963.0769230769229</v>
      </c>
      <c r="BJ159" s="17">
        <f t="shared" si="185"/>
        <v>5006.5384615384619</v>
      </c>
      <c r="BK159" s="17">
        <f t="shared" si="185"/>
        <v>4514.0769230769229</v>
      </c>
      <c r="BL159" s="17">
        <f t="shared" si="185"/>
        <v>4634.2307692307695</v>
      </c>
      <c r="BM159" s="17">
        <f t="shared" si="186"/>
        <v>4501.6153846153848</v>
      </c>
      <c r="BN159" s="17">
        <f t="shared" si="186"/>
        <v>4822.3076923076924</v>
      </c>
      <c r="BO159" s="17">
        <f t="shared" si="186"/>
        <v>5070.5384615384619</v>
      </c>
      <c r="BP159" s="17">
        <f t="shared" si="186"/>
        <v>4616.5384615384619</v>
      </c>
      <c r="BQ159" s="17">
        <f t="shared" si="175"/>
        <v>4433.6923076923076</v>
      </c>
      <c r="BR159" s="17">
        <f t="shared" si="175"/>
        <v>3963.5384615384614</v>
      </c>
      <c r="BS159" s="17">
        <f t="shared" si="175"/>
        <v>3264.0769230769229</v>
      </c>
      <c r="BT159" s="17">
        <f t="shared" si="175"/>
        <v>2980.8461538461538</v>
      </c>
      <c r="BU159" s="17">
        <f t="shared" si="176"/>
        <v>2758.6153846153848</v>
      </c>
      <c r="BV159" s="17">
        <f t="shared" si="176"/>
        <v>3156.3076923076924</v>
      </c>
      <c r="BW159" s="17">
        <f t="shared" si="176"/>
        <v>3668.2307692307691</v>
      </c>
      <c r="BX159" s="17">
        <f t="shared" si="176"/>
        <v>4049.5384615384614</v>
      </c>
      <c r="BY159" s="17">
        <f t="shared" si="177"/>
        <v>4568.7692307692305</v>
      </c>
      <c r="BZ159" s="17">
        <f t="shared" si="177"/>
        <v>5842</v>
      </c>
      <c r="CA159" s="17">
        <f t="shared" si="177"/>
        <v>5762.7692307692305</v>
      </c>
      <c r="CB159" s="17">
        <f t="shared" si="177"/>
        <v>6816.1538461538457</v>
      </c>
      <c r="CC159" s="17">
        <f t="shared" si="178"/>
        <v>6966.3846153846152</v>
      </c>
      <c r="CF159" s="16">
        <f t="shared" si="211"/>
        <v>18579.786982248541</v>
      </c>
      <c r="CG159" s="16">
        <f t="shared" si="212"/>
        <v>36275.597633135963</v>
      </c>
      <c r="CH159" s="16">
        <f t="shared" si="213"/>
        <v>352.28402366862855</v>
      </c>
      <c r="CI159" s="16">
        <f t="shared" si="214"/>
        <v>2304</v>
      </c>
      <c r="CJ159" s="16">
        <f t="shared" si="215"/>
        <v>464389.82840236765</v>
      </c>
      <c r="CK159" s="16">
        <f t="shared" si="216"/>
        <v>33208.053254437975</v>
      </c>
      <c r="CL159" s="16">
        <f t="shared" si="217"/>
        <v>157609</v>
      </c>
      <c r="CM159" s="16">
        <f t="shared" si="218"/>
        <v>494.20710059172842</v>
      </c>
      <c r="CN159" s="16">
        <f t="shared" si="219"/>
        <v>783769.71005917178</v>
      </c>
      <c r="CO159" s="16">
        <f t="shared" si="220"/>
        <v>708704.94674556132</v>
      </c>
      <c r="CP159" s="16">
        <f t="shared" si="221"/>
        <v>1780377.0177514795</v>
      </c>
      <c r="CQ159" s="16">
        <f t="shared" si="222"/>
        <v>1474169.5621301765</v>
      </c>
      <c r="CR159" s="16">
        <f t="shared" si="223"/>
        <v>1813787.3609467449</v>
      </c>
      <c r="CS159" s="16">
        <f t="shared" si="224"/>
        <v>1052833.8520710054</v>
      </c>
      <c r="CT159" s="16">
        <f t="shared" si="225"/>
        <v>605044.63905325369</v>
      </c>
      <c r="CU159" s="16">
        <f t="shared" si="226"/>
        <v>1517444.946745561</v>
      </c>
      <c r="CV159" s="16">
        <f t="shared" si="227"/>
        <v>2001354.3254437868</v>
      </c>
      <c r="CW159" s="16">
        <f t="shared" si="228"/>
        <v>3552645.0236686389</v>
      </c>
      <c r="CX159" s="16">
        <f t="shared" si="229"/>
        <v>6678646.2485207105</v>
      </c>
      <c r="CY159" s="16">
        <f t="shared" si="230"/>
        <v>8222776.8284023665</v>
      </c>
      <c r="CZ159" s="16">
        <f t="shared" si="231"/>
        <v>9546673.8994082827</v>
      </c>
      <c r="DA159" s="16">
        <f t="shared" si="232"/>
        <v>7247278.1597633129</v>
      </c>
      <c r="DB159" s="16">
        <f t="shared" si="233"/>
        <v>4753070.7928994084</v>
      </c>
      <c r="DC159" s="16">
        <f t="shared" si="234"/>
        <v>3235847.4852071004</v>
      </c>
      <c r="DD159" s="16">
        <f t="shared" si="235"/>
        <v>1637415.5325443791</v>
      </c>
      <c r="DE159" s="16">
        <f t="shared" si="236"/>
        <v>40.763313609465669</v>
      </c>
      <c r="DF159" s="16">
        <f t="shared" si="237"/>
        <v>7329.9940828402605</v>
      </c>
      <c r="DG159" s="16">
        <f t="shared" si="238"/>
        <v>936577.28402366815</v>
      </c>
      <c r="DH159" s="16">
        <f t="shared" si="239"/>
        <v>1249924</v>
      </c>
    </row>
    <row r="160" spans="1:112">
      <c r="A160" s="5">
        <v>38718</v>
      </c>
      <c r="B160" s="56">
        <v>59496</v>
      </c>
      <c r="C160" s="56">
        <v>12023</v>
      </c>
      <c r="D160" s="17">
        <v>899</v>
      </c>
      <c r="E160" s="17">
        <v>2612</v>
      </c>
      <c r="G160" s="17">
        <f t="shared" si="187"/>
        <v>51471.230769230766</v>
      </c>
      <c r="H160" s="17">
        <f t="shared" si="188"/>
        <v>39002.846153846156</v>
      </c>
      <c r="I160" s="17">
        <f t="shared" si="179"/>
        <v>39713.307692307695</v>
      </c>
      <c r="J160" s="17">
        <f t="shared" si="179"/>
        <v>41485.384615384617</v>
      </c>
      <c r="K160" s="17">
        <f t="shared" si="179"/>
        <v>36814.769230769234</v>
      </c>
      <c r="L160" s="17">
        <f t="shared" si="179"/>
        <v>38579.384615384617</v>
      </c>
      <c r="M160" s="17">
        <f t="shared" si="180"/>
        <v>36963.153846153844</v>
      </c>
      <c r="N160" s="17">
        <f t="shared" si="180"/>
        <v>38156.461538461539</v>
      </c>
      <c r="O160" s="17">
        <f t="shared" si="180"/>
        <v>37809.461538461539</v>
      </c>
      <c r="P160" s="17">
        <f t="shared" si="180"/>
        <v>32929.538461538461</v>
      </c>
      <c r="Q160" s="17">
        <f t="shared" si="181"/>
        <v>30165.923076923078</v>
      </c>
      <c r="R160" s="17">
        <f t="shared" si="181"/>
        <v>27609.846153846152</v>
      </c>
      <c r="S160" s="17">
        <f t="shared" si="181"/>
        <v>26557.923076923078</v>
      </c>
      <c r="T160" s="17">
        <f t="shared" si="181"/>
        <v>28559.538461538461</v>
      </c>
      <c r="U160" s="17">
        <f t="shared" si="182"/>
        <v>29989.076923076922</v>
      </c>
      <c r="V160" s="17">
        <f t="shared" si="182"/>
        <v>35626.076923076922</v>
      </c>
      <c r="W160" s="17">
        <f t="shared" si="182"/>
        <v>35960.923076923078</v>
      </c>
      <c r="X160" s="17">
        <f t="shared" si="182"/>
        <v>41749.461538461539</v>
      </c>
      <c r="Y160" s="17">
        <f t="shared" si="174"/>
        <v>40352.692307692305</v>
      </c>
      <c r="Z160" s="17">
        <f t="shared" si="174"/>
        <v>46168.615384615383</v>
      </c>
      <c r="AA160" s="17">
        <f t="shared" si="174"/>
        <v>45605.076923076922</v>
      </c>
      <c r="AB160" s="17">
        <f t="shared" si="174"/>
        <v>50604.230769230766</v>
      </c>
      <c r="AD160" s="52">
        <f t="shared" si="189"/>
        <v>138248755.08284009</v>
      </c>
      <c r="AE160" s="52">
        <f t="shared" si="190"/>
        <v>99717123.408283919</v>
      </c>
      <c r="AF160" s="52">
        <f t="shared" si="191"/>
        <v>214811864.82840216</v>
      </c>
      <c r="AG160" s="52">
        <f t="shared" si="192"/>
        <v>166199697.25443774</v>
      </c>
      <c r="AH160" s="52">
        <f t="shared" si="193"/>
        <v>210484296.00591713</v>
      </c>
      <c r="AI160" s="52">
        <f t="shared" si="194"/>
        <v>177283079.66863894</v>
      </c>
      <c r="AJ160" s="52">
        <f t="shared" si="195"/>
        <v>186643938.5147928</v>
      </c>
      <c r="AK160" s="52">
        <f t="shared" si="196"/>
        <v>343794353.63313597</v>
      </c>
      <c r="AL160" s="52">
        <f t="shared" si="197"/>
        <v>453916135.86390513</v>
      </c>
      <c r="AM160" s="52">
        <f t="shared" si="198"/>
        <v>569365675.76331353</v>
      </c>
      <c r="AN160" s="52">
        <f t="shared" si="199"/>
        <v>620672900.17159736</v>
      </c>
      <c r="AO160" s="52">
        <f t="shared" si="200"/>
        <v>524945644.40236676</v>
      </c>
      <c r="AP160" s="52">
        <f t="shared" si="201"/>
        <v>461482933.86982238</v>
      </c>
      <c r="AQ160" s="52">
        <f t="shared" si="202"/>
        <v>251068900.40828395</v>
      </c>
      <c r="AR160" s="52">
        <f t="shared" si="203"/>
        <v>240569644.71005905</v>
      </c>
      <c r="AS160" s="52">
        <f t="shared" si="204"/>
        <v>94512796.976331279</v>
      </c>
      <c r="AT160" s="52">
        <f t="shared" si="205"/>
        <v>123621897.52071005</v>
      </c>
      <c r="AU160" s="52">
        <f t="shared" si="206"/>
        <v>28117729.917159747</v>
      </c>
      <c r="AV160" s="52">
        <f t="shared" si="207"/>
        <v>34411760.946745537</v>
      </c>
      <c r="AW160" s="52">
        <f t="shared" si="208"/>
        <v>751689</v>
      </c>
      <c r="AY160" s="17">
        <f t="shared" si="209"/>
        <v>5000.7692307692305</v>
      </c>
      <c r="AZ160" s="17">
        <f t="shared" si="210"/>
        <v>5712.0769230769229</v>
      </c>
      <c r="BA160" s="17">
        <f t="shared" si="183"/>
        <v>5657.9230769230771</v>
      </c>
      <c r="BB160" s="17">
        <f t="shared" si="183"/>
        <v>5829.6153846153848</v>
      </c>
      <c r="BC160" s="17">
        <f t="shared" si="183"/>
        <v>5896.3846153846152</v>
      </c>
      <c r="BD160" s="17">
        <f t="shared" si="183"/>
        <v>6529.8461538461543</v>
      </c>
      <c r="BE160" s="17">
        <f t="shared" si="184"/>
        <v>6030.6153846153848</v>
      </c>
      <c r="BF160" s="17">
        <f t="shared" si="184"/>
        <v>6245.3846153846152</v>
      </c>
      <c r="BG160" s="17">
        <f t="shared" si="184"/>
        <v>5870.6153846153848</v>
      </c>
      <c r="BH160" s="17">
        <f t="shared" si="184"/>
        <v>4963.0769230769229</v>
      </c>
      <c r="BI160" s="17">
        <f t="shared" si="185"/>
        <v>5006.5384615384619</v>
      </c>
      <c r="BJ160" s="17">
        <f t="shared" si="185"/>
        <v>4514.0769230769229</v>
      </c>
      <c r="BK160" s="17">
        <f t="shared" si="185"/>
        <v>4634.2307692307695</v>
      </c>
      <c r="BL160" s="17">
        <f t="shared" si="185"/>
        <v>4501.6153846153848</v>
      </c>
      <c r="BM160" s="17">
        <f t="shared" si="186"/>
        <v>4822.3076923076924</v>
      </c>
      <c r="BN160" s="17">
        <f t="shared" si="186"/>
        <v>5070.5384615384619</v>
      </c>
      <c r="BO160" s="17">
        <f t="shared" si="186"/>
        <v>4616.5384615384619</v>
      </c>
      <c r="BP160" s="17">
        <f t="shared" si="186"/>
        <v>4433.6923076923076</v>
      </c>
      <c r="BQ160" s="17">
        <f t="shared" si="175"/>
        <v>3963.5384615384614</v>
      </c>
      <c r="BR160" s="17">
        <f t="shared" si="175"/>
        <v>3264.0769230769229</v>
      </c>
      <c r="BS160" s="17">
        <f t="shared" si="175"/>
        <v>2980.8461538461538</v>
      </c>
      <c r="BT160" s="17">
        <f t="shared" si="175"/>
        <v>2758.6153846153848</v>
      </c>
      <c r="BU160" s="17">
        <f t="shared" si="176"/>
        <v>3156.3076923076924</v>
      </c>
      <c r="BV160" s="17">
        <f t="shared" si="176"/>
        <v>3668.2307692307691</v>
      </c>
      <c r="BW160" s="17">
        <f t="shared" si="176"/>
        <v>4049.5384615384614</v>
      </c>
      <c r="BX160" s="17">
        <f t="shared" si="176"/>
        <v>4568.7692307692305</v>
      </c>
      <c r="BY160" s="17">
        <f t="shared" si="177"/>
        <v>5842</v>
      </c>
      <c r="BZ160" s="17">
        <f t="shared" si="177"/>
        <v>5762.7692307692305</v>
      </c>
      <c r="CA160" s="17">
        <f t="shared" si="177"/>
        <v>6816.1538461538457</v>
      </c>
      <c r="CB160" s="17">
        <f t="shared" si="177"/>
        <v>6966.3846153846152</v>
      </c>
      <c r="CC160" s="17">
        <f t="shared" si="178"/>
        <v>6931.8461538461543</v>
      </c>
      <c r="CF160" s="16">
        <f t="shared" si="211"/>
        <v>431851.17751479353</v>
      </c>
      <c r="CG160" s="16">
        <f t="shared" si="212"/>
        <v>686985.94674556283</v>
      </c>
      <c r="CH160" s="16">
        <f t="shared" si="213"/>
        <v>802126.91715976351</v>
      </c>
      <c r="CI160" s="16">
        <f t="shared" si="214"/>
        <v>2338076.2366863927</v>
      </c>
      <c r="CJ160" s="16">
        <f t="shared" si="215"/>
        <v>1060583.1005917168</v>
      </c>
      <c r="CK160" s="16">
        <f t="shared" si="216"/>
        <v>1549067.4556213021</v>
      </c>
      <c r="CL160" s="16">
        <f t="shared" si="217"/>
        <v>756632.33136094746</v>
      </c>
      <c r="CM160" s="16">
        <f t="shared" si="218"/>
        <v>1420.7100591715923</v>
      </c>
      <c r="CN160" s="16">
        <f t="shared" si="219"/>
        <v>33.28402366864632</v>
      </c>
      <c r="CO160" s="16">
        <f t="shared" si="220"/>
        <v>236869.40236686383</v>
      </c>
      <c r="CP160" s="16">
        <f t="shared" si="221"/>
        <v>134350.44378698184</v>
      </c>
      <c r="CQ160" s="16">
        <f t="shared" si="222"/>
        <v>249154.5621301771</v>
      </c>
      <c r="CR160" s="16">
        <f t="shared" si="223"/>
        <v>31848.520710059045</v>
      </c>
      <c r="CS160" s="16">
        <f t="shared" si="224"/>
        <v>4867.7455621302652</v>
      </c>
      <c r="CT160" s="16">
        <f t="shared" si="225"/>
        <v>147633.28402366815</v>
      </c>
      <c r="CU160" s="16">
        <f t="shared" si="226"/>
        <v>321576.2366863903</v>
      </c>
      <c r="CV160" s="16">
        <f t="shared" si="227"/>
        <v>1075847.6686390529</v>
      </c>
      <c r="CW160" s="16">
        <f t="shared" si="228"/>
        <v>3016100.171597633</v>
      </c>
      <c r="CX160" s="16">
        <f t="shared" si="229"/>
        <v>4080089.2366863894</v>
      </c>
      <c r="CY160" s="16">
        <f t="shared" si="230"/>
        <v>5027253.8698224835</v>
      </c>
      <c r="CZ160" s="16">
        <f t="shared" si="231"/>
        <v>3402038.3668639041</v>
      </c>
      <c r="DA160" s="16">
        <f t="shared" si="232"/>
        <v>1775658.7514792897</v>
      </c>
      <c r="DB160" s="16">
        <f t="shared" si="233"/>
        <v>904839.97633136064</v>
      </c>
      <c r="DC160" s="16">
        <f t="shared" si="234"/>
        <v>186624</v>
      </c>
      <c r="DD160" s="16">
        <f t="shared" si="235"/>
        <v>707669.2071005922</v>
      </c>
      <c r="DE160" s="16">
        <f t="shared" si="236"/>
        <v>580644</v>
      </c>
      <c r="DF160" s="16">
        <f t="shared" si="237"/>
        <v>3295621.3017751472</v>
      </c>
      <c r="DG160" s="16">
        <f t="shared" si="238"/>
        <v>3863643.8402366871</v>
      </c>
      <c r="DH160" s="16">
        <f t="shared" si="239"/>
        <v>3729058.0828402392</v>
      </c>
    </row>
    <row r="161" spans="1:112">
      <c r="A161" s="5">
        <v>38749</v>
      </c>
      <c r="B161" s="56">
        <v>83665</v>
      </c>
      <c r="C161" s="56">
        <v>15988</v>
      </c>
      <c r="D161" s="17">
        <v>10021</v>
      </c>
      <c r="E161" s="17">
        <v>0</v>
      </c>
      <c r="G161" s="17">
        <f t="shared" si="187"/>
        <v>53912.615384615383</v>
      </c>
      <c r="H161" s="17">
        <f t="shared" si="188"/>
        <v>39713.307692307695</v>
      </c>
      <c r="I161" s="17">
        <f t="shared" si="179"/>
        <v>41485.384615384617</v>
      </c>
      <c r="J161" s="17">
        <f t="shared" si="179"/>
        <v>36814.769230769234</v>
      </c>
      <c r="K161" s="17">
        <f t="shared" si="179"/>
        <v>38579.384615384617</v>
      </c>
      <c r="L161" s="17">
        <f t="shared" si="179"/>
        <v>36963.153846153844</v>
      </c>
      <c r="M161" s="17">
        <f t="shared" si="180"/>
        <v>38156.461538461539</v>
      </c>
      <c r="N161" s="17">
        <f t="shared" si="180"/>
        <v>37809.461538461539</v>
      </c>
      <c r="O161" s="17">
        <f t="shared" si="180"/>
        <v>32929.538461538461</v>
      </c>
      <c r="P161" s="17">
        <f t="shared" si="180"/>
        <v>30165.923076923078</v>
      </c>
      <c r="Q161" s="17">
        <f t="shared" si="181"/>
        <v>27609.846153846152</v>
      </c>
      <c r="R161" s="17">
        <f t="shared" si="181"/>
        <v>26557.923076923078</v>
      </c>
      <c r="S161" s="17">
        <f t="shared" si="181"/>
        <v>28559.538461538461</v>
      </c>
      <c r="T161" s="17">
        <f t="shared" si="181"/>
        <v>29989.076923076922</v>
      </c>
      <c r="U161" s="17">
        <f t="shared" si="182"/>
        <v>35626.076923076922</v>
      </c>
      <c r="V161" s="17">
        <f t="shared" si="182"/>
        <v>35960.923076923078</v>
      </c>
      <c r="W161" s="17">
        <f t="shared" si="182"/>
        <v>41749.461538461539</v>
      </c>
      <c r="X161" s="17">
        <f t="shared" si="182"/>
        <v>40352.692307692305</v>
      </c>
      <c r="Y161" s="17">
        <f t="shared" si="174"/>
        <v>46168.615384615383</v>
      </c>
      <c r="Z161" s="17">
        <f t="shared" si="174"/>
        <v>45605.076923076922</v>
      </c>
      <c r="AA161" s="17">
        <f t="shared" si="174"/>
        <v>50604.230769230766</v>
      </c>
      <c r="AB161" s="17">
        <f t="shared" si="174"/>
        <v>50541.384615384617</v>
      </c>
      <c r="AD161" s="52">
        <f t="shared" si="189"/>
        <v>154436064.5917159</v>
      </c>
      <c r="AE161" s="52">
        <f t="shared" si="190"/>
        <v>292336343.10059154</v>
      </c>
      <c r="AF161" s="52">
        <f t="shared" si="191"/>
        <v>235107965.82248509</v>
      </c>
      <c r="AG161" s="52">
        <f t="shared" si="192"/>
        <v>287284246.44378698</v>
      </c>
      <c r="AH161" s="52">
        <f t="shared" si="193"/>
        <v>248256384.02366856</v>
      </c>
      <c r="AI161" s="52">
        <f t="shared" si="194"/>
        <v>259311563.79289934</v>
      </c>
      <c r="AJ161" s="52">
        <f t="shared" si="195"/>
        <v>440289517.15976328</v>
      </c>
      <c r="AK161" s="52">
        <f t="shared" si="196"/>
        <v>563905395.5562129</v>
      </c>
      <c r="AL161" s="52">
        <f t="shared" si="197"/>
        <v>691835669.20710063</v>
      </c>
      <c r="AM161" s="52">
        <f t="shared" si="198"/>
        <v>748279191.24852061</v>
      </c>
      <c r="AN161" s="52">
        <f t="shared" si="199"/>
        <v>642778509.46745551</v>
      </c>
      <c r="AO161" s="52">
        <f t="shared" si="200"/>
        <v>572335692.52070999</v>
      </c>
      <c r="AP161" s="52">
        <f t="shared" si="201"/>
        <v>334397488.90532541</v>
      </c>
      <c r="AQ161" s="52">
        <f t="shared" si="202"/>
        <v>322263256.71005905</v>
      </c>
      <c r="AR161" s="52">
        <f t="shared" si="203"/>
        <v>147942311.48520705</v>
      </c>
      <c r="AS161" s="52">
        <f t="shared" si="204"/>
        <v>183871513.85207105</v>
      </c>
      <c r="AT161" s="52">
        <f t="shared" si="205"/>
        <v>59969536</v>
      </c>
      <c r="AU161" s="52">
        <f t="shared" si="206"/>
        <v>69015195.289940819</v>
      </c>
      <c r="AV161" s="52">
        <f t="shared" si="207"/>
        <v>10945408.763313621</v>
      </c>
      <c r="AW161" s="52">
        <f t="shared" si="208"/>
        <v>11365196.899408262</v>
      </c>
      <c r="AY161" s="17">
        <f t="shared" si="209"/>
        <v>5771.6153846153848</v>
      </c>
      <c r="AZ161" s="17">
        <f t="shared" si="210"/>
        <v>5657.9230769230771</v>
      </c>
      <c r="BA161" s="17">
        <f t="shared" si="183"/>
        <v>5829.6153846153848</v>
      </c>
      <c r="BB161" s="17">
        <f t="shared" si="183"/>
        <v>5896.3846153846152</v>
      </c>
      <c r="BC161" s="17">
        <f t="shared" si="183"/>
        <v>6529.8461538461543</v>
      </c>
      <c r="BD161" s="17">
        <f t="shared" si="183"/>
        <v>6030.6153846153848</v>
      </c>
      <c r="BE161" s="17">
        <f t="shared" si="184"/>
        <v>6245.3846153846152</v>
      </c>
      <c r="BF161" s="17">
        <f t="shared" si="184"/>
        <v>5870.6153846153848</v>
      </c>
      <c r="BG161" s="17">
        <f t="shared" si="184"/>
        <v>4963.0769230769229</v>
      </c>
      <c r="BH161" s="17">
        <f t="shared" si="184"/>
        <v>5006.5384615384619</v>
      </c>
      <c r="BI161" s="17">
        <f t="shared" si="185"/>
        <v>4514.0769230769229</v>
      </c>
      <c r="BJ161" s="17">
        <f t="shared" si="185"/>
        <v>4634.2307692307695</v>
      </c>
      <c r="BK161" s="17">
        <f t="shared" si="185"/>
        <v>4501.6153846153848</v>
      </c>
      <c r="BL161" s="17">
        <f t="shared" si="185"/>
        <v>4822.3076923076924</v>
      </c>
      <c r="BM161" s="17">
        <f t="shared" si="186"/>
        <v>5070.5384615384619</v>
      </c>
      <c r="BN161" s="17">
        <f t="shared" si="186"/>
        <v>4616.5384615384619</v>
      </c>
      <c r="BO161" s="17">
        <f t="shared" si="186"/>
        <v>4433.6923076923076</v>
      </c>
      <c r="BP161" s="17">
        <f t="shared" si="186"/>
        <v>3963.5384615384614</v>
      </c>
      <c r="BQ161" s="17">
        <f t="shared" si="175"/>
        <v>3264.0769230769229</v>
      </c>
      <c r="BR161" s="17">
        <f t="shared" si="175"/>
        <v>2980.8461538461538</v>
      </c>
      <c r="BS161" s="17">
        <f t="shared" si="175"/>
        <v>2758.6153846153848</v>
      </c>
      <c r="BT161" s="17">
        <f t="shared" si="175"/>
        <v>3156.3076923076924</v>
      </c>
      <c r="BU161" s="17">
        <f t="shared" si="176"/>
        <v>3668.2307692307691</v>
      </c>
      <c r="BV161" s="17">
        <f t="shared" si="176"/>
        <v>4049.5384615384614</v>
      </c>
      <c r="BW161" s="17">
        <f t="shared" si="176"/>
        <v>4568.7692307692305</v>
      </c>
      <c r="BX161" s="17">
        <f t="shared" si="176"/>
        <v>5842</v>
      </c>
      <c r="BY161" s="17">
        <f t="shared" si="177"/>
        <v>5762.7692307692305</v>
      </c>
      <c r="BZ161" s="17">
        <f t="shared" si="177"/>
        <v>6816.1538461538457</v>
      </c>
      <c r="CA161" s="17">
        <f t="shared" si="177"/>
        <v>6966.3846153846152</v>
      </c>
      <c r="CB161" s="17">
        <f t="shared" si="177"/>
        <v>6931.8461538461543</v>
      </c>
      <c r="CC161" s="17">
        <f t="shared" si="178"/>
        <v>7189.7692307692305</v>
      </c>
      <c r="CF161" s="16">
        <f t="shared" si="211"/>
        <v>3364</v>
      </c>
      <c r="CG161" s="16">
        <f t="shared" si="212"/>
        <v>15567.360946745492</v>
      </c>
      <c r="CH161" s="16">
        <f t="shared" si="213"/>
        <v>574913.89940828446</v>
      </c>
      <c r="CI161" s="16">
        <f t="shared" si="214"/>
        <v>67081</v>
      </c>
      <c r="CJ161" s="16">
        <f t="shared" si="215"/>
        <v>224457.28402366838</v>
      </c>
      <c r="CK161" s="16">
        <f t="shared" si="216"/>
        <v>9801</v>
      </c>
      <c r="CL161" s="16">
        <f t="shared" si="217"/>
        <v>653734.4437869828</v>
      </c>
      <c r="CM161" s="16">
        <f t="shared" si="218"/>
        <v>585342.69822485175</v>
      </c>
      <c r="CN161" s="16">
        <f t="shared" si="219"/>
        <v>1581402.9822485216</v>
      </c>
      <c r="CO161" s="16">
        <f t="shared" si="220"/>
        <v>1293643.7633136092</v>
      </c>
      <c r="CP161" s="16">
        <f t="shared" si="221"/>
        <v>1612900</v>
      </c>
      <c r="CQ161" s="16">
        <f t="shared" si="222"/>
        <v>901185.0946745564</v>
      </c>
      <c r="CR161" s="16">
        <f t="shared" si="223"/>
        <v>491508.85207100562</v>
      </c>
      <c r="CS161" s="16">
        <f t="shared" si="224"/>
        <v>1334202.6982248516</v>
      </c>
      <c r="CT161" s="16">
        <f t="shared" si="225"/>
        <v>1790038.1597633141</v>
      </c>
      <c r="CU161" s="16">
        <f t="shared" si="226"/>
        <v>3269142.1597633143</v>
      </c>
      <c r="CV161" s="16">
        <f t="shared" si="227"/>
        <v>6287749.1360946763</v>
      </c>
      <c r="CW161" s="16">
        <f t="shared" si="228"/>
        <v>7788392.8994082846</v>
      </c>
      <c r="CX161" s="16">
        <f t="shared" si="229"/>
        <v>9078169</v>
      </c>
      <c r="CY161" s="16">
        <f t="shared" si="230"/>
        <v>6839834.3254437875</v>
      </c>
      <c r="CZ161" s="16">
        <f t="shared" si="231"/>
        <v>4424226.840236688</v>
      </c>
      <c r="DA161" s="16">
        <f t="shared" si="232"/>
        <v>2965548.9289940838</v>
      </c>
      <c r="DB161" s="16">
        <f t="shared" si="233"/>
        <v>1446838.8698224863</v>
      </c>
      <c r="DC161" s="16">
        <f t="shared" si="234"/>
        <v>4953.9940828402168</v>
      </c>
      <c r="DD161" s="16">
        <f t="shared" si="235"/>
        <v>78.254437869829914</v>
      </c>
      <c r="DE161" s="16">
        <f t="shared" si="236"/>
        <v>1091060.597633135</v>
      </c>
      <c r="DF161" s="16">
        <f t="shared" si="237"/>
        <v>1427473.5147928987</v>
      </c>
      <c r="DG161" s="16">
        <f t="shared" si="238"/>
        <v>1346135.4378698231</v>
      </c>
      <c r="DH161" s="16">
        <f t="shared" si="239"/>
        <v>2011160.3313609455</v>
      </c>
    </row>
    <row r="162" spans="1:112">
      <c r="A162" s="5">
        <v>38777</v>
      </c>
      <c r="B162" s="56">
        <v>85155</v>
      </c>
      <c r="C162" s="56">
        <v>35083</v>
      </c>
      <c r="D162" s="17">
        <v>8374</v>
      </c>
      <c r="E162" s="17">
        <v>7433</v>
      </c>
      <c r="G162" s="17">
        <f t="shared" si="187"/>
        <v>54985</v>
      </c>
      <c r="H162" s="17">
        <f t="shared" si="188"/>
        <v>41485.384615384617</v>
      </c>
      <c r="I162" s="17">
        <f t="shared" si="179"/>
        <v>36814.769230769234</v>
      </c>
      <c r="J162" s="17">
        <f t="shared" si="179"/>
        <v>38579.384615384617</v>
      </c>
      <c r="K162" s="17">
        <f t="shared" si="179"/>
        <v>36963.153846153844</v>
      </c>
      <c r="L162" s="17">
        <f t="shared" si="179"/>
        <v>38156.461538461539</v>
      </c>
      <c r="M162" s="17">
        <f t="shared" si="180"/>
        <v>37809.461538461539</v>
      </c>
      <c r="N162" s="17">
        <f t="shared" si="180"/>
        <v>32929.538461538461</v>
      </c>
      <c r="O162" s="17">
        <f t="shared" si="180"/>
        <v>30165.923076923078</v>
      </c>
      <c r="P162" s="17">
        <f t="shared" si="180"/>
        <v>27609.846153846152</v>
      </c>
      <c r="Q162" s="17">
        <f t="shared" si="181"/>
        <v>26557.923076923078</v>
      </c>
      <c r="R162" s="17">
        <f t="shared" si="181"/>
        <v>28559.538461538461</v>
      </c>
      <c r="S162" s="17">
        <f t="shared" si="181"/>
        <v>29989.076923076922</v>
      </c>
      <c r="T162" s="17">
        <f t="shared" si="181"/>
        <v>35626.076923076922</v>
      </c>
      <c r="U162" s="17">
        <f t="shared" si="182"/>
        <v>35960.923076923078</v>
      </c>
      <c r="V162" s="17">
        <f t="shared" si="182"/>
        <v>41749.461538461539</v>
      </c>
      <c r="W162" s="17">
        <f t="shared" si="182"/>
        <v>40352.692307692305</v>
      </c>
      <c r="X162" s="17">
        <f t="shared" si="182"/>
        <v>46168.615384615383</v>
      </c>
      <c r="Y162" s="17">
        <f t="shared" si="174"/>
        <v>45605.076923076922</v>
      </c>
      <c r="Z162" s="17">
        <f t="shared" si="174"/>
        <v>50604.230769230766</v>
      </c>
      <c r="AA162" s="17">
        <f t="shared" si="174"/>
        <v>50541.384615384617</v>
      </c>
      <c r="AB162" s="17">
        <f t="shared" si="174"/>
        <v>51086.153846153844</v>
      </c>
      <c r="AD162" s="52">
        <f t="shared" si="189"/>
        <v>330157286.20710045</v>
      </c>
      <c r="AE162" s="52">
        <f t="shared" si="190"/>
        <v>269144216.14792895</v>
      </c>
      <c r="AF162" s="52">
        <f t="shared" si="191"/>
        <v>324786938.79289949</v>
      </c>
      <c r="AG162" s="52">
        <f t="shared" si="192"/>
        <v>283199706.75147927</v>
      </c>
      <c r="AH162" s="52">
        <f t="shared" si="193"/>
        <v>294999121.44378698</v>
      </c>
      <c r="AI162" s="52">
        <f t="shared" si="194"/>
        <v>486443383.67455626</v>
      </c>
      <c r="AJ162" s="52">
        <f t="shared" si="195"/>
        <v>615986579.31360936</v>
      </c>
      <c r="AK162" s="52">
        <f t="shared" si="196"/>
        <v>749399048.10059178</v>
      </c>
      <c r="AL162" s="52">
        <f t="shared" si="197"/>
        <v>808098702.39053249</v>
      </c>
      <c r="AM162" s="52">
        <f t="shared" si="198"/>
        <v>698305017.52071011</v>
      </c>
      <c r="AN162" s="52">
        <f t="shared" si="199"/>
        <v>624796170.46745563</v>
      </c>
      <c r="AO162" s="52">
        <f t="shared" si="200"/>
        <v>374767902.6982249</v>
      </c>
      <c r="AP162" s="52">
        <f t="shared" si="201"/>
        <v>361915502.77514791</v>
      </c>
      <c r="AQ162" s="52">
        <f t="shared" si="202"/>
        <v>175179478.36686388</v>
      </c>
      <c r="AR162" s="52">
        <f t="shared" si="203"/>
        <v>214104428.40236694</v>
      </c>
      <c r="AS162" s="52">
        <f t="shared" si="204"/>
        <v>77728637.686390564</v>
      </c>
      <c r="AT162" s="52">
        <f t="shared" si="205"/>
        <v>87982956.928994104</v>
      </c>
      <c r="AU162" s="52">
        <f t="shared" si="206"/>
        <v>19191139.053254467</v>
      </c>
      <c r="AV162" s="52">
        <f t="shared" si="207"/>
        <v>19745717.686390519</v>
      </c>
      <c r="AW162" s="52">
        <f t="shared" si="208"/>
        <v>15201001.331360964</v>
      </c>
      <c r="AY162" s="17">
        <f t="shared" si="209"/>
        <v>6175.6153846153848</v>
      </c>
      <c r="AZ162" s="17">
        <f t="shared" si="210"/>
        <v>5829.6153846153848</v>
      </c>
      <c r="BA162" s="17">
        <f t="shared" si="183"/>
        <v>5896.3846153846152</v>
      </c>
      <c r="BB162" s="17">
        <f t="shared" si="183"/>
        <v>6529.8461538461543</v>
      </c>
      <c r="BC162" s="17">
        <f t="shared" si="183"/>
        <v>6030.6153846153848</v>
      </c>
      <c r="BD162" s="17">
        <f t="shared" si="183"/>
        <v>6245.3846153846152</v>
      </c>
      <c r="BE162" s="17">
        <f t="shared" si="184"/>
        <v>5870.6153846153848</v>
      </c>
      <c r="BF162" s="17">
        <f t="shared" si="184"/>
        <v>4963.0769230769229</v>
      </c>
      <c r="BG162" s="17">
        <f t="shared" si="184"/>
        <v>5006.5384615384619</v>
      </c>
      <c r="BH162" s="17">
        <f t="shared" si="184"/>
        <v>4514.0769230769229</v>
      </c>
      <c r="BI162" s="17">
        <f t="shared" si="185"/>
        <v>4634.2307692307695</v>
      </c>
      <c r="BJ162" s="17">
        <f t="shared" si="185"/>
        <v>4501.6153846153848</v>
      </c>
      <c r="BK162" s="17">
        <f t="shared" si="185"/>
        <v>4822.3076923076924</v>
      </c>
      <c r="BL162" s="17">
        <f t="shared" si="185"/>
        <v>5070.5384615384619</v>
      </c>
      <c r="BM162" s="17">
        <f t="shared" si="186"/>
        <v>4616.5384615384619</v>
      </c>
      <c r="BN162" s="17">
        <f t="shared" si="186"/>
        <v>4433.6923076923076</v>
      </c>
      <c r="BO162" s="17">
        <f t="shared" si="186"/>
        <v>3963.5384615384614</v>
      </c>
      <c r="BP162" s="17">
        <f t="shared" si="186"/>
        <v>3264.0769230769229</v>
      </c>
      <c r="BQ162" s="17">
        <f t="shared" si="175"/>
        <v>2980.8461538461538</v>
      </c>
      <c r="BR162" s="17">
        <f t="shared" si="175"/>
        <v>2758.6153846153848</v>
      </c>
      <c r="BS162" s="17">
        <f t="shared" si="175"/>
        <v>3156.3076923076924</v>
      </c>
      <c r="BT162" s="17">
        <f t="shared" si="175"/>
        <v>3668.2307692307691</v>
      </c>
      <c r="BU162" s="17">
        <f t="shared" si="176"/>
        <v>4049.5384615384614</v>
      </c>
      <c r="BV162" s="17">
        <f t="shared" si="176"/>
        <v>4568.7692307692305</v>
      </c>
      <c r="BW162" s="17">
        <f t="shared" si="176"/>
        <v>5842</v>
      </c>
      <c r="BX162" s="17">
        <f t="shared" si="176"/>
        <v>5762.7692307692305</v>
      </c>
      <c r="BY162" s="17">
        <f t="shared" si="177"/>
        <v>6816.1538461538457</v>
      </c>
      <c r="BZ162" s="17">
        <f t="shared" si="177"/>
        <v>6966.3846153846152</v>
      </c>
      <c r="CA162" s="17">
        <f t="shared" si="177"/>
        <v>6931.8461538461543</v>
      </c>
      <c r="CB162" s="17">
        <f t="shared" si="177"/>
        <v>7189.7692307692305</v>
      </c>
      <c r="CC162" s="17">
        <f t="shared" si="178"/>
        <v>8139.8461538461543</v>
      </c>
      <c r="CF162" s="16">
        <f t="shared" si="211"/>
        <v>77969.82248520726</v>
      </c>
      <c r="CG162" s="16">
        <f t="shared" si="212"/>
        <v>125479.43786982268</v>
      </c>
      <c r="CH162" s="16">
        <f t="shared" si="213"/>
        <v>21025</v>
      </c>
      <c r="CI162" s="16">
        <f t="shared" si="214"/>
        <v>4867.7455621301388</v>
      </c>
      <c r="CJ162" s="16">
        <f t="shared" si="215"/>
        <v>93025</v>
      </c>
      <c r="CK162" s="16">
        <f t="shared" si="216"/>
        <v>1470249.5207100599</v>
      </c>
      <c r="CL162" s="16">
        <f t="shared" si="217"/>
        <v>1366740.8520710054</v>
      </c>
      <c r="CM162" s="16">
        <f t="shared" si="218"/>
        <v>2760710.0591715989</v>
      </c>
      <c r="CN162" s="16">
        <f t="shared" si="219"/>
        <v>2375866.5325443782</v>
      </c>
      <c r="CO162" s="16">
        <f t="shared" si="220"/>
        <v>2802276</v>
      </c>
      <c r="CP162" s="16">
        <f t="shared" si="221"/>
        <v>1831441.7100591718</v>
      </c>
      <c r="CQ162" s="16">
        <f t="shared" si="222"/>
        <v>1221195.0059171594</v>
      </c>
      <c r="CR162" s="16">
        <f t="shared" si="223"/>
        <v>2430720.8520710054</v>
      </c>
      <c r="CS162" s="16">
        <f t="shared" si="224"/>
        <v>3034296.0059171603</v>
      </c>
      <c r="CT162" s="16">
        <f t="shared" si="225"/>
        <v>4893284.3136094688</v>
      </c>
      <c r="CU162" s="16">
        <f t="shared" si="226"/>
        <v>8477056.2130177543</v>
      </c>
      <c r="CV162" s="16">
        <f t="shared" si="227"/>
        <v>10206550.437869824</v>
      </c>
      <c r="CW162" s="16">
        <f t="shared" si="228"/>
        <v>11675889</v>
      </c>
      <c r="CX162" s="16">
        <f t="shared" si="229"/>
        <v>9116218.9408284035</v>
      </c>
      <c r="CY162" s="16">
        <f t="shared" si="230"/>
        <v>6286977.609467457</v>
      </c>
      <c r="CZ162" s="16">
        <f t="shared" si="231"/>
        <v>4520203.0828402378</v>
      </c>
      <c r="DA162" s="16">
        <f t="shared" si="232"/>
        <v>2581954.5621301788</v>
      </c>
      <c r="DB162" s="16">
        <f t="shared" si="233"/>
        <v>111299.2248520711</v>
      </c>
      <c r="DC162" s="16">
        <f t="shared" si="234"/>
        <v>170441.94674556248</v>
      </c>
      <c r="DD162" s="16">
        <f t="shared" si="235"/>
        <v>410289.52071005845</v>
      </c>
      <c r="DE162" s="16">
        <f t="shared" si="236"/>
        <v>625315.97633136052</v>
      </c>
      <c r="DF162" s="16">
        <f t="shared" si="237"/>
        <v>571884.97633136134</v>
      </c>
      <c r="DG162" s="16">
        <f t="shared" si="238"/>
        <v>1028508.0236686382</v>
      </c>
      <c r="DH162" s="16">
        <f t="shared" si="239"/>
        <v>3858202.5147929005</v>
      </c>
    </row>
    <row r="163" spans="1:112">
      <c r="A163" s="5">
        <v>38808</v>
      </c>
      <c r="B163" s="56">
        <v>70920</v>
      </c>
      <c r="C163" s="56">
        <v>11409</v>
      </c>
      <c r="D163" s="17">
        <v>7405</v>
      </c>
      <c r="E163" s="17">
        <v>6835</v>
      </c>
      <c r="G163" s="17">
        <f t="shared" si="187"/>
        <v>56000.769230769234</v>
      </c>
      <c r="H163" s="17">
        <f t="shared" si="188"/>
        <v>36814.769230769234</v>
      </c>
      <c r="I163" s="17">
        <f t="shared" si="179"/>
        <v>38579.384615384617</v>
      </c>
      <c r="J163" s="17">
        <f t="shared" si="179"/>
        <v>36963.153846153844</v>
      </c>
      <c r="K163" s="17">
        <f t="shared" si="179"/>
        <v>38156.461538461539</v>
      </c>
      <c r="L163" s="17">
        <f t="shared" si="179"/>
        <v>37809.461538461539</v>
      </c>
      <c r="M163" s="17">
        <f t="shared" si="180"/>
        <v>32929.538461538461</v>
      </c>
      <c r="N163" s="17">
        <f t="shared" si="180"/>
        <v>30165.923076923078</v>
      </c>
      <c r="O163" s="17">
        <f t="shared" si="180"/>
        <v>27609.846153846152</v>
      </c>
      <c r="P163" s="17">
        <f t="shared" si="180"/>
        <v>26557.923076923078</v>
      </c>
      <c r="Q163" s="17">
        <f t="shared" si="181"/>
        <v>28559.538461538461</v>
      </c>
      <c r="R163" s="17">
        <f t="shared" si="181"/>
        <v>29989.076923076922</v>
      </c>
      <c r="S163" s="17">
        <f t="shared" si="181"/>
        <v>35626.076923076922</v>
      </c>
      <c r="T163" s="17">
        <f t="shared" si="181"/>
        <v>35960.923076923078</v>
      </c>
      <c r="U163" s="17">
        <f t="shared" si="182"/>
        <v>41749.461538461539</v>
      </c>
      <c r="V163" s="17">
        <f t="shared" si="182"/>
        <v>40352.692307692305</v>
      </c>
      <c r="W163" s="17">
        <f t="shared" si="182"/>
        <v>46168.615384615383</v>
      </c>
      <c r="X163" s="17">
        <f t="shared" si="182"/>
        <v>45605.076923076922</v>
      </c>
      <c r="Y163" s="17">
        <f t="shared" si="174"/>
        <v>50604.230769230766</v>
      </c>
      <c r="Z163" s="17">
        <f t="shared" si="174"/>
        <v>50541.384615384617</v>
      </c>
      <c r="AA163" s="17">
        <f t="shared" si="174"/>
        <v>51086.153846153844</v>
      </c>
      <c r="AB163" s="17">
        <f t="shared" si="174"/>
        <v>51256</v>
      </c>
      <c r="AD163" s="52">
        <f t="shared" si="189"/>
        <v>303504641.9171598</v>
      </c>
      <c r="AE163" s="52">
        <f t="shared" si="190"/>
        <v>362430799.53254461</v>
      </c>
      <c r="AF163" s="52">
        <f t="shared" si="191"/>
        <v>318419317.01775157</v>
      </c>
      <c r="AG163" s="52">
        <f t="shared" si="192"/>
        <v>330923675.55621314</v>
      </c>
      <c r="AH163" s="52">
        <f t="shared" si="193"/>
        <v>532281689.20710075</v>
      </c>
      <c r="AI163" s="52">
        <f t="shared" si="194"/>
        <v>667439275.79289949</v>
      </c>
      <c r="AJ163" s="52">
        <f t="shared" si="195"/>
        <v>806044513.15976357</v>
      </c>
      <c r="AK163" s="52">
        <f t="shared" si="196"/>
        <v>866881189.63905334</v>
      </c>
      <c r="AL163" s="52">
        <f t="shared" si="197"/>
        <v>753021146.13017774</v>
      </c>
      <c r="AM163" s="52">
        <f t="shared" si="198"/>
        <v>676608136.7100594</v>
      </c>
      <c r="AN163" s="52">
        <f t="shared" si="199"/>
        <v>415128086.63313627</v>
      </c>
      <c r="AO163" s="52">
        <f t="shared" si="200"/>
        <v>401595433.86982256</v>
      </c>
      <c r="AP163" s="52">
        <f t="shared" si="201"/>
        <v>203099770.94082847</v>
      </c>
      <c r="AQ163" s="52">
        <f t="shared" si="202"/>
        <v>244862311.39053273</v>
      </c>
      <c r="AR163" s="52">
        <f t="shared" si="203"/>
        <v>96671249.254437968</v>
      </c>
      <c r="AS163" s="52">
        <f t="shared" si="204"/>
        <v>108070418.55621311</v>
      </c>
      <c r="AT163" s="52">
        <f t="shared" si="205"/>
        <v>29122627.366863977</v>
      </c>
      <c r="AU163" s="52">
        <f t="shared" si="206"/>
        <v>29804880.378698245</v>
      </c>
      <c r="AV163" s="52">
        <f t="shared" si="207"/>
        <v>24153444.378698278</v>
      </c>
      <c r="AW163" s="52">
        <f t="shared" si="208"/>
        <v>22512835.05325447</v>
      </c>
      <c r="AY163" s="17">
        <f t="shared" si="209"/>
        <v>6095.3846153846152</v>
      </c>
      <c r="AZ163" s="17">
        <f t="shared" si="210"/>
        <v>5896.3846153846152</v>
      </c>
      <c r="BA163" s="17">
        <f t="shared" si="183"/>
        <v>6529.8461538461543</v>
      </c>
      <c r="BB163" s="17">
        <f t="shared" si="183"/>
        <v>6030.6153846153848</v>
      </c>
      <c r="BC163" s="17">
        <f t="shared" si="183"/>
        <v>6245.3846153846152</v>
      </c>
      <c r="BD163" s="17">
        <f t="shared" si="183"/>
        <v>5870.6153846153848</v>
      </c>
      <c r="BE163" s="17">
        <f t="shared" si="184"/>
        <v>4963.0769230769229</v>
      </c>
      <c r="BF163" s="17">
        <f t="shared" si="184"/>
        <v>5006.5384615384619</v>
      </c>
      <c r="BG163" s="17">
        <f t="shared" si="184"/>
        <v>4514.0769230769229</v>
      </c>
      <c r="BH163" s="17">
        <f t="shared" si="184"/>
        <v>4634.2307692307695</v>
      </c>
      <c r="BI163" s="17">
        <f t="shared" si="185"/>
        <v>4501.6153846153848</v>
      </c>
      <c r="BJ163" s="17">
        <f t="shared" si="185"/>
        <v>4822.3076923076924</v>
      </c>
      <c r="BK163" s="17">
        <f t="shared" si="185"/>
        <v>5070.5384615384619</v>
      </c>
      <c r="BL163" s="17">
        <f t="shared" si="185"/>
        <v>4616.5384615384619</v>
      </c>
      <c r="BM163" s="17">
        <f t="shared" si="186"/>
        <v>4433.6923076923076</v>
      </c>
      <c r="BN163" s="17">
        <f t="shared" si="186"/>
        <v>3963.5384615384614</v>
      </c>
      <c r="BO163" s="17">
        <f t="shared" si="186"/>
        <v>3264.0769230769229</v>
      </c>
      <c r="BP163" s="17">
        <f t="shared" si="186"/>
        <v>2980.8461538461538</v>
      </c>
      <c r="BQ163" s="17">
        <f t="shared" si="175"/>
        <v>2758.6153846153848</v>
      </c>
      <c r="BR163" s="17">
        <f t="shared" si="175"/>
        <v>3156.3076923076924</v>
      </c>
      <c r="BS163" s="17">
        <f t="shared" si="175"/>
        <v>3668.2307692307691</v>
      </c>
      <c r="BT163" s="17">
        <f t="shared" si="175"/>
        <v>4049.5384615384614</v>
      </c>
      <c r="BU163" s="17">
        <f t="shared" si="176"/>
        <v>4568.7692307692305</v>
      </c>
      <c r="BV163" s="17">
        <f t="shared" si="176"/>
        <v>5842</v>
      </c>
      <c r="BW163" s="17">
        <f t="shared" si="176"/>
        <v>5762.7692307692305</v>
      </c>
      <c r="BX163" s="17">
        <f t="shared" si="176"/>
        <v>6816.1538461538457</v>
      </c>
      <c r="BY163" s="17">
        <f t="shared" si="177"/>
        <v>6966.3846153846152</v>
      </c>
      <c r="BZ163" s="17">
        <f t="shared" si="177"/>
        <v>6931.8461538461543</v>
      </c>
      <c r="CA163" s="17">
        <f t="shared" si="177"/>
        <v>7189.7692307692305</v>
      </c>
      <c r="CB163" s="17">
        <f t="shared" si="177"/>
        <v>8139.8461538461543</v>
      </c>
      <c r="CC163" s="17">
        <f t="shared" si="178"/>
        <v>9201.0769230769238</v>
      </c>
      <c r="CF163" s="16">
        <f t="shared" si="211"/>
        <v>188756.82840236736</v>
      </c>
      <c r="CG163" s="16">
        <f t="shared" si="212"/>
        <v>4195.0532544378339</v>
      </c>
      <c r="CH163" s="16">
        <f t="shared" si="213"/>
        <v>22500</v>
      </c>
      <c r="CI163" s="16">
        <f t="shared" si="214"/>
        <v>50521.207100591593</v>
      </c>
      <c r="CJ163" s="16">
        <f t="shared" si="215"/>
        <v>1282120.7100591718</v>
      </c>
      <c r="CK163" s="16">
        <f t="shared" si="216"/>
        <v>1185585.946745561</v>
      </c>
      <c r="CL163" s="16">
        <f t="shared" si="217"/>
        <v>2500534.0177514795</v>
      </c>
      <c r="CM163" s="16">
        <f t="shared" si="218"/>
        <v>2134970.5621301765</v>
      </c>
      <c r="CN163" s="16">
        <f t="shared" si="219"/>
        <v>2540100.3609467447</v>
      </c>
      <c r="CO163" s="16">
        <f t="shared" si="220"/>
        <v>1620724.8520710054</v>
      </c>
      <c r="CP163" s="16">
        <f t="shared" si="221"/>
        <v>1050309.6390532535</v>
      </c>
      <c r="CQ163" s="16">
        <f t="shared" si="222"/>
        <v>2186985.9467455605</v>
      </c>
      <c r="CR163" s="16">
        <f t="shared" si="223"/>
        <v>2761221.3254437866</v>
      </c>
      <c r="CS163" s="16">
        <f t="shared" si="224"/>
        <v>4544768.0236686394</v>
      </c>
      <c r="CT163" s="16">
        <f t="shared" si="225"/>
        <v>8016303.2485207105</v>
      </c>
      <c r="CU163" s="16">
        <f t="shared" si="226"/>
        <v>9700349.8284023665</v>
      </c>
      <c r="CV163" s="16">
        <f t="shared" si="227"/>
        <v>11134028.899408283</v>
      </c>
      <c r="CW163" s="16">
        <f t="shared" si="228"/>
        <v>8638173.159763312</v>
      </c>
      <c r="CX163" s="16">
        <f t="shared" si="229"/>
        <v>5891075.7928994084</v>
      </c>
      <c r="CY163" s="16">
        <f t="shared" si="230"/>
        <v>4185486.4852071004</v>
      </c>
      <c r="CZ163" s="16">
        <f t="shared" si="231"/>
        <v>2330554.5325443791</v>
      </c>
      <c r="DA163" s="16">
        <f t="shared" si="232"/>
        <v>64203.763313609394</v>
      </c>
      <c r="DB163" s="16">
        <f t="shared" si="233"/>
        <v>110632.99408284033</v>
      </c>
      <c r="DC163" s="16">
        <f t="shared" si="234"/>
        <v>519508.28402366821</v>
      </c>
      <c r="DD163" s="16">
        <f t="shared" si="235"/>
        <v>758641</v>
      </c>
      <c r="DE163" s="16">
        <f t="shared" si="236"/>
        <v>699667.90532544476</v>
      </c>
      <c r="DF163" s="16">
        <f t="shared" si="237"/>
        <v>1197677.6863905322</v>
      </c>
      <c r="DG163" s="16">
        <f t="shared" si="238"/>
        <v>4179822.9822485228</v>
      </c>
      <c r="DH163" s="16">
        <f t="shared" si="239"/>
        <v>9645324.7100591771</v>
      </c>
    </row>
    <row r="164" spans="1:112">
      <c r="A164" s="5">
        <v>38838</v>
      </c>
      <c r="B164" s="56">
        <v>70355</v>
      </c>
      <c r="C164" s="56">
        <v>44213</v>
      </c>
      <c r="D164" s="17">
        <v>11624</v>
      </c>
      <c r="E164" s="17">
        <v>8861</v>
      </c>
      <c r="G164" s="17">
        <f t="shared" si="187"/>
        <v>58006.615384615383</v>
      </c>
      <c r="H164" s="17">
        <f t="shared" si="188"/>
        <v>38579.384615384617</v>
      </c>
      <c r="I164" s="17">
        <f t="shared" si="179"/>
        <v>36963.153846153844</v>
      </c>
      <c r="J164" s="17">
        <f t="shared" si="179"/>
        <v>38156.461538461539</v>
      </c>
      <c r="K164" s="17">
        <f t="shared" si="179"/>
        <v>37809.461538461539</v>
      </c>
      <c r="L164" s="17">
        <f t="shared" si="179"/>
        <v>32929.538461538461</v>
      </c>
      <c r="M164" s="17">
        <f t="shared" si="180"/>
        <v>30165.923076923078</v>
      </c>
      <c r="N164" s="17">
        <f t="shared" si="180"/>
        <v>27609.846153846152</v>
      </c>
      <c r="O164" s="17">
        <f t="shared" si="180"/>
        <v>26557.923076923078</v>
      </c>
      <c r="P164" s="17">
        <f t="shared" si="180"/>
        <v>28559.538461538461</v>
      </c>
      <c r="Q164" s="17">
        <f t="shared" si="181"/>
        <v>29989.076923076922</v>
      </c>
      <c r="R164" s="17">
        <f t="shared" si="181"/>
        <v>35626.076923076922</v>
      </c>
      <c r="S164" s="17">
        <f t="shared" si="181"/>
        <v>35960.923076923078</v>
      </c>
      <c r="T164" s="17">
        <f t="shared" si="181"/>
        <v>41749.461538461539</v>
      </c>
      <c r="U164" s="17">
        <f t="shared" si="182"/>
        <v>40352.692307692305</v>
      </c>
      <c r="V164" s="17">
        <f t="shared" si="182"/>
        <v>46168.615384615383</v>
      </c>
      <c r="W164" s="17">
        <f t="shared" si="182"/>
        <v>45605.076923076922</v>
      </c>
      <c r="X164" s="17">
        <f t="shared" si="182"/>
        <v>50604.230769230766</v>
      </c>
      <c r="Y164" s="17">
        <f t="shared" si="174"/>
        <v>50541.384615384617</v>
      </c>
      <c r="Z164" s="17">
        <f t="shared" si="174"/>
        <v>51086.153846153844</v>
      </c>
      <c r="AA164" s="17">
        <f t="shared" si="174"/>
        <v>51256</v>
      </c>
      <c r="AB164" s="17">
        <f t="shared" si="174"/>
        <v>50485</v>
      </c>
      <c r="AD164" s="52">
        <f t="shared" si="189"/>
        <v>442827273.52071011</v>
      </c>
      <c r="AE164" s="52">
        <f t="shared" si="190"/>
        <v>394028607.71597624</v>
      </c>
      <c r="AF164" s="52">
        <f t="shared" si="191"/>
        <v>407925023.48520702</v>
      </c>
      <c r="AG164" s="52">
        <f t="shared" si="192"/>
        <v>628859787.00591707</v>
      </c>
      <c r="AH164" s="52">
        <f t="shared" si="193"/>
        <v>775104148.17159748</v>
      </c>
      <c r="AI164" s="52">
        <f t="shared" si="194"/>
        <v>923963579.66863906</v>
      </c>
      <c r="AJ164" s="52">
        <f t="shared" si="195"/>
        <v>989020247.86390519</v>
      </c>
      <c r="AK164" s="52">
        <f t="shared" si="196"/>
        <v>867130339.31360936</v>
      </c>
      <c r="AL164" s="52">
        <f t="shared" si="197"/>
        <v>784982461.44378698</v>
      </c>
      <c r="AM164" s="52">
        <f t="shared" si="198"/>
        <v>500888501.82840234</v>
      </c>
      <c r="AN164" s="52">
        <f t="shared" si="199"/>
        <v>486012549.32544369</v>
      </c>
      <c r="AO164" s="52">
        <f t="shared" si="200"/>
        <v>264295051.17751473</v>
      </c>
      <c r="AP164" s="52">
        <f t="shared" si="201"/>
        <v>311661000.00591719</v>
      </c>
      <c r="AQ164" s="52">
        <f t="shared" si="202"/>
        <v>140138244</v>
      </c>
      <c r="AR164" s="52">
        <f t="shared" si="203"/>
        <v>153798156.21301773</v>
      </c>
      <c r="AS164" s="52">
        <f t="shared" si="204"/>
        <v>54795297.994082868</v>
      </c>
      <c r="AT164" s="52">
        <f t="shared" si="205"/>
        <v>55729670.437869772</v>
      </c>
      <c r="AU164" s="52">
        <f t="shared" si="206"/>
        <v>47892787.90532545</v>
      </c>
      <c r="AV164" s="52">
        <f t="shared" si="207"/>
        <v>45570808.071005896</v>
      </c>
      <c r="AW164" s="52">
        <f t="shared" si="208"/>
        <v>56574697.994082816</v>
      </c>
      <c r="AY164" s="17">
        <f t="shared" si="209"/>
        <v>6680.6153846153848</v>
      </c>
      <c r="AZ164" s="17">
        <f t="shared" si="210"/>
        <v>6529.8461538461543</v>
      </c>
      <c r="BA164" s="17">
        <f t="shared" si="183"/>
        <v>6030.6153846153848</v>
      </c>
      <c r="BB164" s="17">
        <f t="shared" si="183"/>
        <v>6245.3846153846152</v>
      </c>
      <c r="BC164" s="17">
        <f t="shared" si="183"/>
        <v>5870.6153846153848</v>
      </c>
      <c r="BD164" s="17">
        <f t="shared" si="183"/>
        <v>4963.0769230769229</v>
      </c>
      <c r="BE164" s="17">
        <f t="shared" si="184"/>
        <v>5006.5384615384619</v>
      </c>
      <c r="BF164" s="17">
        <f t="shared" si="184"/>
        <v>4514.0769230769229</v>
      </c>
      <c r="BG164" s="17">
        <f t="shared" si="184"/>
        <v>4634.2307692307695</v>
      </c>
      <c r="BH164" s="17">
        <f t="shared" si="184"/>
        <v>4501.6153846153848</v>
      </c>
      <c r="BI164" s="17">
        <f t="shared" si="185"/>
        <v>4822.3076923076924</v>
      </c>
      <c r="BJ164" s="17">
        <f t="shared" si="185"/>
        <v>5070.5384615384619</v>
      </c>
      <c r="BK164" s="17">
        <f t="shared" si="185"/>
        <v>4616.5384615384619</v>
      </c>
      <c r="BL164" s="17">
        <f t="shared" si="185"/>
        <v>4433.6923076923076</v>
      </c>
      <c r="BM164" s="17">
        <f t="shared" si="186"/>
        <v>3963.5384615384614</v>
      </c>
      <c r="BN164" s="17">
        <f t="shared" si="186"/>
        <v>3264.0769230769229</v>
      </c>
      <c r="BO164" s="17">
        <f t="shared" si="186"/>
        <v>2980.8461538461538</v>
      </c>
      <c r="BP164" s="17">
        <f t="shared" si="186"/>
        <v>2758.6153846153848</v>
      </c>
      <c r="BQ164" s="17">
        <f t="shared" si="175"/>
        <v>3156.3076923076924</v>
      </c>
      <c r="BR164" s="17">
        <f t="shared" si="175"/>
        <v>3668.2307692307691</v>
      </c>
      <c r="BS164" s="17">
        <f t="shared" si="175"/>
        <v>4049.5384615384614</v>
      </c>
      <c r="BT164" s="17">
        <f t="shared" si="175"/>
        <v>4568.7692307692305</v>
      </c>
      <c r="BU164" s="17">
        <f t="shared" si="176"/>
        <v>5842</v>
      </c>
      <c r="BV164" s="17">
        <f t="shared" si="176"/>
        <v>5762.7692307692305</v>
      </c>
      <c r="BW164" s="17">
        <f t="shared" si="176"/>
        <v>6816.1538461538457</v>
      </c>
      <c r="BX164" s="17">
        <f t="shared" si="176"/>
        <v>6966.3846153846152</v>
      </c>
      <c r="BY164" s="17">
        <f t="shared" si="177"/>
        <v>6931.8461538461543</v>
      </c>
      <c r="BZ164" s="17">
        <f t="shared" si="177"/>
        <v>7189.7692307692305</v>
      </c>
      <c r="CA164" s="17">
        <f t="shared" si="177"/>
        <v>8139.8461538461543</v>
      </c>
      <c r="CB164" s="17">
        <f t="shared" si="177"/>
        <v>9201.0769230769238</v>
      </c>
      <c r="CC164" s="17">
        <f t="shared" si="178"/>
        <v>10397.846153846154</v>
      </c>
      <c r="CF164" s="16">
        <f t="shared" si="211"/>
        <v>422500</v>
      </c>
      <c r="CG164" s="16">
        <f t="shared" si="212"/>
        <v>189425.82248520735</v>
      </c>
      <c r="CH164" s="16">
        <f t="shared" si="213"/>
        <v>656100</v>
      </c>
      <c r="CI164" s="16">
        <f t="shared" si="214"/>
        <v>2949938.3668639064</v>
      </c>
      <c r="CJ164" s="16">
        <f t="shared" si="215"/>
        <v>2802533.5443786974</v>
      </c>
      <c r="CK164" s="16">
        <f t="shared" si="216"/>
        <v>4693888.9053254453</v>
      </c>
      <c r="CL164" s="16">
        <f t="shared" si="217"/>
        <v>4187689.9940828397</v>
      </c>
      <c r="CM164" s="16">
        <f t="shared" si="218"/>
        <v>4748041</v>
      </c>
      <c r="CN164" s="16">
        <f t="shared" si="219"/>
        <v>3453307.479289941</v>
      </c>
      <c r="CO164" s="16">
        <f t="shared" si="220"/>
        <v>2592347.6982248514</v>
      </c>
      <c r="CP164" s="16">
        <f t="shared" si="221"/>
        <v>4260413.5443786969</v>
      </c>
      <c r="CQ164" s="16">
        <f t="shared" si="222"/>
        <v>5048663.3136094688</v>
      </c>
      <c r="CR164" s="16">
        <f t="shared" si="223"/>
        <v>7382507.0059171608</v>
      </c>
      <c r="CS164" s="16">
        <f t="shared" si="224"/>
        <v>11672735.0591716</v>
      </c>
      <c r="CT164" s="16">
        <f t="shared" si="225"/>
        <v>13688292.360946747</v>
      </c>
      <c r="CU164" s="16">
        <f t="shared" si="226"/>
        <v>15382084</v>
      </c>
      <c r="CV164" s="16">
        <f t="shared" si="227"/>
        <v>12420744.710059172</v>
      </c>
      <c r="CW164" s="16">
        <f t="shared" si="228"/>
        <v>9074461.0710059199</v>
      </c>
      <c r="CX164" s="16">
        <f t="shared" si="229"/>
        <v>6922565.7751479307</v>
      </c>
      <c r="CY164" s="16">
        <f t="shared" si="230"/>
        <v>4459894.1775147943</v>
      </c>
      <c r="CZ164" s="16">
        <f t="shared" si="231"/>
        <v>703275.76331360976</v>
      </c>
      <c r="DA164" s="16">
        <f t="shared" si="232"/>
        <v>842441.56213017832</v>
      </c>
      <c r="DB164" s="16">
        <f t="shared" si="233"/>
        <v>18370.674556212867</v>
      </c>
      <c r="DC164" s="16">
        <f t="shared" si="234"/>
        <v>81664.053254437706</v>
      </c>
      <c r="DD164" s="16">
        <f t="shared" si="235"/>
        <v>63116.899408284167</v>
      </c>
      <c r="DE164" s="16">
        <f t="shared" si="236"/>
        <v>259237.63905325401</v>
      </c>
      <c r="DF164" s="16">
        <f t="shared" si="237"/>
        <v>2129354.4378698231</v>
      </c>
      <c r="DG164" s="16">
        <f t="shared" si="238"/>
        <v>6352726.3668639082</v>
      </c>
      <c r="DH164" s="16">
        <f t="shared" si="239"/>
        <v>13817804.591715978</v>
      </c>
    </row>
    <row r="165" spans="1:112">
      <c r="A165" s="5">
        <v>38869</v>
      </c>
      <c r="B165" s="56">
        <v>39706</v>
      </c>
      <c r="C165" s="56">
        <v>21485</v>
      </c>
      <c r="D165" s="17">
        <v>3023</v>
      </c>
      <c r="E165" s="17">
        <v>11111</v>
      </c>
      <c r="G165" s="17">
        <f t="shared" si="187"/>
        <v>58560.461538461539</v>
      </c>
      <c r="H165" s="17">
        <f t="shared" si="188"/>
        <v>36963.153846153844</v>
      </c>
      <c r="I165" s="17">
        <f t="shared" si="179"/>
        <v>38156.461538461539</v>
      </c>
      <c r="J165" s="17">
        <f t="shared" si="179"/>
        <v>37809.461538461539</v>
      </c>
      <c r="K165" s="17">
        <f t="shared" si="179"/>
        <v>32929.538461538461</v>
      </c>
      <c r="L165" s="17">
        <f t="shared" si="179"/>
        <v>30165.923076923078</v>
      </c>
      <c r="M165" s="17">
        <f t="shared" si="180"/>
        <v>27609.846153846152</v>
      </c>
      <c r="N165" s="17">
        <f t="shared" si="180"/>
        <v>26557.923076923078</v>
      </c>
      <c r="O165" s="17">
        <f t="shared" si="180"/>
        <v>28559.538461538461</v>
      </c>
      <c r="P165" s="17">
        <f t="shared" si="180"/>
        <v>29989.076923076922</v>
      </c>
      <c r="Q165" s="17">
        <f t="shared" si="181"/>
        <v>35626.076923076922</v>
      </c>
      <c r="R165" s="17">
        <f t="shared" si="181"/>
        <v>35960.923076923078</v>
      </c>
      <c r="S165" s="17">
        <f t="shared" si="181"/>
        <v>41749.461538461539</v>
      </c>
      <c r="T165" s="17">
        <f t="shared" si="181"/>
        <v>40352.692307692305</v>
      </c>
      <c r="U165" s="17">
        <f t="shared" si="182"/>
        <v>46168.615384615383</v>
      </c>
      <c r="V165" s="17">
        <f t="shared" si="182"/>
        <v>45605.076923076922</v>
      </c>
      <c r="W165" s="17">
        <f t="shared" si="182"/>
        <v>50604.230769230766</v>
      </c>
      <c r="X165" s="17">
        <f t="shared" si="182"/>
        <v>50541.384615384617</v>
      </c>
      <c r="Y165" s="17">
        <f t="shared" si="174"/>
        <v>51086.153846153844</v>
      </c>
      <c r="Z165" s="17">
        <f t="shared" si="174"/>
        <v>51256</v>
      </c>
      <c r="AA165" s="17">
        <f t="shared" si="174"/>
        <v>50485</v>
      </c>
      <c r="AB165" s="17">
        <f t="shared" si="174"/>
        <v>52300.615384615383</v>
      </c>
      <c r="AD165" s="52">
        <f t="shared" si="189"/>
        <v>416323216</v>
      </c>
      <c r="AE165" s="52">
        <f t="shared" si="190"/>
        <v>430604001</v>
      </c>
      <c r="AF165" s="52">
        <f t="shared" si="191"/>
        <v>656944217.77514803</v>
      </c>
      <c r="AG165" s="52">
        <f t="shared" si="192"/>
        <v>806249814.44378698</v>
      </c>
      <c r="AH165" s="52">
        <f t="shared" si="193"/>
        <v>957940592.68639064</v>
      </c>
      <c r="AI165" s="52">
        <f t="shared" si="194"/>
        <v>1024162467.9822484</v>
      </c>
      <c r="AJ165" s="52">
        <f t="shared" si="195"/>
        <v>900055385.46745574</v>
      </c>
      <c r="AK165" s="52">
        <f t="shared" si="196"/>
        <v>816324018.84023678</v>
      </c>
      <c r="AL165" s="52">
        <f t="shared" si="197"/>
        <v>525985997.68639064</v>
      </c>
      <c r="AM165" s="52">
        <f t="shared" si="198"/>
        <v>510739138.6745562</v>
      </c>
      <c r="AN165" s="52">
        <f t="shared" si="199"/>
        <v>282609721</v>
      </c>
      <c r="AO165" s="52">
        <f t="shared" si="200"/>
        <v>331522860.36094689</v>
      </c>
      <c r="AP165" s="52">
        <f t="shared" si="201"/>
        <v>153557851.10059178</v>
      </c>
      <c r="AQ165" s="52">
        <f t="shared" si="202"/>
        <v>167841990.53254443</v>
      </c>
      <c r="AR165" s="52">
        <f t="shared" si="203"/>
        <v>63301608.0532545</v>
      </c>
      <c r="AS165" s="52">
        <f t="shared" si="204"/>
        <v>64305594.698224835</v>
      </c>
      <c r="AT165" s="52">
        <f t="shared" si="205"/>
        <v>55865275.479289986</v>
      </c>
      <c r="AU165" s="52">
        <f t="shared" si="206"/>
        <v>53355158.366863914</v>
      </c>
      <c r="AV165" s="52">
        <f t="shared" si="207"/>
        <v>65213079.05917161</v>
      </c>
      <c r="AW165" s="52">
        <f t="shared" si="208"/>
        <v>39185673.86982251</v>
      </c>
      <c r="AY165" s="17">
        <f t="shared" si="209"/>
        <v>6180.7692307692305</v>
      </c>
      <c r="AZ165" s="17">
        <f t="shared" si="210"/>
        <v>6030.6153846153848</v>
      </c>
      <c r="BA165" s="17">
        <f t="shared" si="183"/>
        <v>6245.3846153846152</v>
      </c>
      <c r="BB165" s="17">
        <f t="shared" si="183"/>
        <v>5870.6153846153848</v>
      </c>
      <c r="BC165" s="17">
        <f t="shared" si="183"/>
        <v>4963.0769230769229</v>
      </c>
      <c r="BD165" s="17">
        <f t="shared" si="183"/>
        <v>5006.5384615384619</v>
      </c>
      <c r="BE165" s="17">
        <f t="shared" si="184"/>
        <v>4514.0769230769229</v>
      </c>
      <c r="BF165" s="17">
        <f t="shared" si="184"/>
        <v>4634.2307692307695</v>
      </c>
      <c r="BG165" s="17">
        <f t="shared" si="184"/>
        <v>4501.6153846153848</v>
      </c>
      <c r="BH165" s="17">
        <f t="shared" si="184"/>
        <v>4822.3076923076924</v>
      </c>
      <c r="BI165" s="17">
        <f t="shared" si="185"/>
        <v>5070.5384615384619</v>
      </c>
      <c r="BJ165" s="17">
        <f t="shared" si="185"/>
        <v>4616.5384615384619</v>
      </c>
      <c r="BK165" s="17">
        <f t="shared" si="185"/>
        <v>4433.6923076923076</v>
      </c>
      <c r="BL165" s="17">
        <f t="shared" si="185"/>
        <v>3963.5384615384614</v>
      </c>
      <c r="BM165" s="17">
        <f t="shared" si="186"/>
        <v>3264.0769230769229</v>
      </c>
      <c r="BN165" s="17">
        <f t="shared" si="186"/>
        <v>2980.8461538461538</v>
      </c>
      <c r="BO165" s="17">
        <f t="shared" si="186"/>
        <v>2758.6153846153848</v>
      </c>
      <c r="BP165" s="17">
        <f t="shared" si="186"/>
        <v>3156.3076923076924</v>
      </c>
      <c r="BQ165" s="17">
        <f t="shared" si="175"/>
        <v>3668.2307692307691</v>
      </c>
      <c r="BR165" s="17">
        <f t="shared" si="175"/>
        <v>4049.5384615384614</v>
      </c>
      <c r="BS165" s="17">
        <f t="shared" si="175"/>
        <v>4568.7692307692305</v>
      </c>
      <c r="BT165" s="17">
        <f t="shared" si="175"/>
        <v>5842</v>
      </c>
      <c r="BU165" s="17">
        <f t="shared" si="176"/>
        <v>5762.7692307692305</v>
      </c>
      <c r="BV165" s="17">
        <f t="shared" si="176"/>
        <v>6816.1538461538457</v>
      </c>
      <c r="BW165" s="17">
        <f t="shared" si="176"/>
        <v>6966.3846153846152</v>
      </c>
      <c r="BX165" s="17">
        <f t="shared" si="176"/>
        <v>6931.8461538461543</v>
      </c>
      <c r="BY165" s="17">
        <f t="shared" si="177"/>
        <v>7189.7692307692305</v>
      </c>
      <c r="BZ165" s="17">
        <f t="shared" si="177"/>
        <v>8139.8461538461543</v>
      </c>
      <c r="CA165" s="17">
        <f t="shared" si="177"/>
        <v>9201.0769230769238</v>
      </c>
      <c r="CB165" s="17">
        <f t="shared" si="177"/>
        <v>10397.846153846154</v>
      </c>
      <c r="CC165" s="17">
        <f t="shared" si="178"/>
        <v>10101.538461538461</v>
      </c>
      <c r="CF165" s="16">
        <f t="shared" si="211"/>
        <v>4175.1479289941008</v>
      </c>
      <c r="CG165" s="16">
        <f t="shared" si="212"/>
        <v>96195.408284023404</v>
      </c>
      <c r="CH165" s="16">
        <f t="shared" si="213"/>
        <v>1482774.5562130176</v>
      </c>
      <c r="CI165" s="16">
        <f t="shared" si="214"/>
        <v>1378817.8994082825</v>
      </c>
      <c r="CJ165" s="16">
        <f t="shared" si="215"/>
        <v>2777863.24852071</v>
      </c>
      <c r="CK165" s="16">
        <f t="shared" si="216"/>
        <v>2391781.2130177496</v>
      </c>
      <c r="CL165" s="16">
        <f t="shared" si="217"/>
        <v>2819557.639053253</v>
      </c>
      <c r="CM165" s="16">
        <f t="shared" si="218"/>
        <v>1845417.751479289</v>
      </c>
      <c r="CN165" s="16">
        <f t="shared" si="219"/>
        <v>1232612.3609467442</v>
      </c>
      <c r="CO165" s="16">
        <f t="shared" si="220"/>
        <v>2446817.8994082822</v>
      </c>
      <c r="CP165" s="16">
        <f t="shared" si="221"/>
        <v>3052277.7751479284</v>
      </c>
      <c r="CQ165" s="16">
        <f t="shared" si="222"/>
        <v>4916112.2840236677</v>
      </c>
      <c r="CR165" s="16">
        <f t="shared" si="223"/>
        <v>8507094.0177514795</v>
      </c>
      <c r="CS165" s="16">
        <f t="shared" si="224"/>
        <v>10239507.69822485</v>
      </c>
      <c r="CT165" s="16">
        <f t="shared" si="225"/>
        <v>11711136.94674556</v>
      </c>
      <c r="CU165" s="16">
        <f t="shared" si="226"/>
        <v>9147367.5976331346</v>
      </c>
      <c r="CV165" s="16">
        <f t="shared" si="227"/>
        <v>6312849.5207100585</v>
      </c>
      <c r="CW165" s="16">
        <f t="shared" si="228"/>
        <v>4542144.5917159757</v>
      </c>
      <c r="CX165" s="16">
        <f t="shared" si="229"/>
        <v>2598544</v>
      </c>
      <c r="CY165" s="16">
        <f t="shared" si="230"/>
        <v>114764.59171597614</v>
      </c>
      <c r="CZ165" s="16">
        <f t="shared" si="231"/>
        <v>174724</v>
      </c>
      <c r="DA165" s="16">
        <f t="shared" si="232"/>
        <v>403713.60946745542</v>
      </c>
      <c r="DB165" s="16">
        <f t="shared" si="233"/>
        <v>617191.53254437889</v>
      </c>
      <c r="DC165" s="16">
        <f t="shared" si="234"/>
        <v>564116.54437869927</v>
      </c>
      <c r="DD165" s="16">
        <f t="shared" si="235"/>
        <v>1018081</v>
      </c>
      <c r="DE165" s="16">
        <f t="shared" si="236"/>
        <v>3837982.3905325471</v>
      </c>
      <c r="DF165" s="16">
        <f t="shared" si="237"/>
        <v>9122258.5562130231</v>
      </c>
      <c r="DG165" s="16">
        <f t="shared" si="238"/>
        <v>17783737.775147934</v>
      </c>
      <c r="DH165" s="16">
        <f t="shared" si="239"/>
        <v>15372431.360946743</v>
      </c>
    </row>
    <row r="166" spans="1:112">
      <c r="A166" s="5">
        <v>38899</v>
      </c>
      <c r="B166" s="56">
        <v>113045</v>
      </c>
      <c r="C166" s="56">
        <v>29578</v>
      </c>
      <c r="D166" s="17">
        <v>12291</v>
      </c>
      <c r="E166" s="17">
        <v>3771</v>
      </c>
      <c r="G166" s="17">
        <f t="shared" si="187"/>
        <v>62771.846153846156</v>
      </c>
      <c r="H166" s="17">
        <f t="shared" si="188"/>
        <v>38156.461538461539</v>
      </c>
      <c r="I166" s="17">
        <f t="shared" si="179"/>
        <v>37809.461538461539</v>
      </c>
      <c r="J166" s="17">
        <f t="shared" si="179"/>
        <v>32929.538461538461</v>
      </c>
      <c r="K166" s="17">
        <f t="shared" si="179"/>
        <v>30165.923076923078</v>
      </c>
      <c r="L166" s="17">
        <f t="shared" si="179"/>
        <v>27609.846153846152</v>
      </c>
      <c r="M166" s="17">
        <f t="shared" si="180"/>
        <v>26557.923076923078</v>
      </c>
      <c r="N166" s="17">
        <f t="shared" si="180"/>
        <v>28559.538461538461</v>
      </c>
      <c r="O166" s="17">
        <f t="shared" si="180"/>
        <v>29989.076923076922</v>
      </c>
      <c r="P166" s="17">
        <f t="shared" si="180"/>
        <v>35626.076923076922</v>
      </c>
      <c r="Q166" s="17">
        <f t="shared" si="181"/>
        <v>35960.923076923078</v>
      </c>
      <c r="R166" s="17">
        <f t="shared" si="181"/>
        <v>41749.461538461539</v>
      </c>
      <c r="S166" s="17">
        <f t="shared" si="181"/>
        <v>40352.692307692305</v>
      </c>
      <c r="T166" s="17">
        <f t="shared" si="181"/>
        <v>46168.615384615383</v>
      </c>
      <c r="U166" s="17">
        <f t="shared" si="182"/>
        <v>45605.076923076922</v>
      </c>
      <c r="V166" s="17">
        <f t="shared" si="182"/>
        <v>50604.230769230766</v>
      </c>
      <c r="W166" s="17">
        <f t="shared" si="182"/>
        <v>50541.384615384617</v>
      </c>
      <c r="X166" s="17">
        <f t="shared" si="182"/>
        <v>51086.153846153844</v>
      </c>
      <c r="Y166" s="17">
        <f t="shared" si="174"/>
        <v>51256</v>
      </c>
      <c r="Z166" s="17">
        <f t="shared" si="174"/>
        <v>50485</v>
      </c>
      <c r="AA166" s="17">
        <f t="shared" si="174"/>
        <v>52300.615384615383</v>
      </c>
      <c r="AB166" s="17">
        <f t="shared" si="174"/>
        <v>62650.846153846156</v>
      </c>
      <c r="AD166" s="52">
        <f t="shared" si="189"/>
        <v>623120645.68639064</v>
      </c>
      <c r="AE166" s="52">
        <f t="shared" si="190"/>
        <v>890563328.402367</v>
      </c>
      <c r="AF166" s="52">
        <f t="shared" si="191"/>
        <v>1063146219.6982249</v>
      </c>
      <c r="AG166" s="52">
        <f t="shared" si="192"/>
        <v>1236366244</v>
      </c>
      <c r="AH166" s="52">
        <f t="shared" si="193"/>
        <v>1311448224.6213019</v>
      </c>
      <c r="AI166" s="52">
        <f t="shared" si="194"/>
        <v>1170481997.6331363</v>
      </c>
      <c r="AJ166" s="52">
        <f t="shared" si="195"/>
        <v>1074709958.43787</v>
      </c>
      <c r="AK166" s="52">
        <f t="shared" si="196"/>
        <v>736892787.13017774</v>
      </c>
      <c r="AL166" s="52">
        <f t="shared" si="197"/>
        <v>718825596.23668647</v>
      </c>
      <c r="AM166" s="52">
        <f t="shared" si="198"/>
        <v>441940654.91715986</v>
      </c>
      <c r="AN166" s="52">
        <f t="shared" si="199"/>
        <v>502618459.17751503</v>
      </c>
      <c r="AO166" s="52">
        <f t="shared" si="200"/>
        <v>275667271.97633147</v>
      </c>
      <c r="AP166" s="52">
        <f t="shared" si="201"/>
        <v>294697965.82248533</v>
      </c>
      <c r="AQ166" s="52">
        <f t="shared" si="202"/>
        <v>148050864.14792913</v>
      </c>
      <c r="AR166" s="52">
        <f t="shared" si="203"/>
        <v>149584189.44378701</v>
      </c>
      <c r="AS166" s="52">
        <f t="shared" si="204"/>
        <v>136555404.71005929</v>
      </c>
      <c r="AT166" s="52">
        <f t="shared" si="205"/>
        <v>132614712.6390533</v>
      </c>
      <c r="AU166" s="52">
        <f t="shared" si="206"/>
        <v>150966588.40828407</v>
      </c>
      <c r="AV166" s="52">
        <f t="shared" si="207"/>
        <v>109646673.82248528</v>
      </c>
      <c r="AW166" s="52">
        <f t="shared" si="208"/>
        <v>14641</v>
      </c>
      <c r="AY166" s="17">
        <f t="shared" si="209"/>
        <v>6492.6923076923076</v>
      </c>
      <c r="AZ166" s="17">
        <f t="shared" si="210"/>
        <v>6245.3846153846152</v>
      </c>
      <c r="BA166" s="17">
        <f t="shared" si="183"/>
        <v>5870.6153846153848</v>
      </c>
      <c r="BB166" s="17">
        <f t="shared" si="183"/>
        <v>4963.0769230769229</v>
      </c>
      <c r="BC166" s="17">
        <f t="shared" si="183"/>
        <v>5006.5384615384619</v>
      </c>
      <c r="BD166" s="17">
        <f t="shared" si="183"/>
        <v>4514.0769230769229</v>
      </c>
      <c r="BE166" s="17">
        <f t="shared" si="184"/>
        <v>4634.2307692307695</v>
      </c>
      <c r="BF166" s="17">
        <f t="shared" si="184"/>
        <v>4501.6153846153848</v>
      </c>
      <c r="BG166" s="17">
        <f t="shared" si="184"/>
        <v>4822.3076923076924</v>
      </c>
      <c r="BH166" s="17">
        <f t="shared" si="184"/>
        <v>5070.5384615384619</v>
      </c>
      <c r="BI166" s="17">
        <f t="shared" si="185"/>
        <v>4616.5384615384619</v>
      </c>
      <c r="BJ166" s="17">
        <f t="shared" si="185"/>
        <v>4433.6923076923076</v>
      </c>
      <c r="BK166" s="17">
        <f t="shared" si="185"/>
        <v>3963.5384615384614</v>
      </c>
      <c r="BL166" s="17">
        <f t="shared" si="185"/>
        <v>3264.0769230769229</v>
      </c>
      <c r="BM166" s="17">
        <f t="shared" si="186"/>
        <v>2980.8461538461538</v>
      </c>
      <c r="BN166" s="17">
        <f t="shared" si="186"/>
        <v>2758.6153846153848</v>
      </c>
      <c r="BO166" s="17">
        <f t="shared" si="186"/>
        <v>3156.3076923076924</v>
      </c>
      <c r="BP166" s="17">
        <f t="shared" si="186"/>
        <v>3668.2307692307691</v>
      </c>
      <c r="BQ166" s="17">
        <f t="shared" si="175"/>
        <v>4049.5384615384614</v>
      </c>
      <c r="BR166" s="17">
        <f t="shared" si="175"/>
        <v>4568.7692307692305</v>
      </c>
      <c r="BS166" s="17">
        <f t="shared" si="175"/>
        <v>5842</v>
      </c>
      <c r="BT166" s="17">
        <f t="shared" si="175"/>
        <v>5762.7692307692305</v>
      </c>
      <c r="BU166" s="17">
        <f t="shared" si="176"/>
        <v>6816.1538461538457</v>
      </c>
      <c r="BV166" s="17">
        <f t="shared" si="176"/>
        <v>6966.3846153846152</v>
      </c>
      <c r="BW166" s="17">
        <f t="shared" si="176"/>
        <v>6931.8461538461543</v>
      </c>
      <c r="BX166" s="17">
        <f t="shared" si="176"/>
        <v>7189.7692307692305</v>
      </c>
      <c r="BY166" s="17">
        <f t="shared" si="177"/>
        <v>8139.8461538461543</v>
      </c>
      <c r="BZ166" s="17">
        <f t="shared" si="177"/>
        <v>9201.0769230769238</v>
      </c>
      <c r="CA166" s="17">
        <f t="shared" si="177"/>
        <v>10397.846153846154</v>
      </c>
      <c r="CB166" s="17">
        <f t="shared" si="177"/>
        <v>10101.538461538461</v>
      </c>
      <c r="CC166" s="17">
        <f t="shared" si="178"/>
        <v>9808.9230769230762</v>
      </c>
      <c r="CF166" s="16">
        <f t="shared" si="211"/>
        <v>386979.6982248518</v>
      </c>
      <c r="CG166" s="16">
        <f t="shared" si="212"/>
        <v>2339723.2248520716</v>
      </c>
      <c r="CH166" s="16">
        <f t="shared" si="213"/>
        <v>2208653.2544378685</v>
      </c>
      <c r="CI166" s="16">
        <f t="shared" si="214"/>
        <v>3914918.8402366871</v>
      </c>
      <c r="CJ166" s="16">
        <f t="shared" si="215"/>
        <v>3453879.2899408271</v>
      </c>
      <c r="CK166" s="16">
        <f t="shared" si="216"/>
        <v>3964387.3136094664</v>
      </c>
      <c r="CL166" s="16">
        <f t="shared" si="217"/>
        <v>2790184.7633136092</v>
      </c>
      <c r="CM166" s="16">
        <f t="shared" si="218"/>
        <v>2022521.5621301762</v>
      </c>
      <c r="CN166" s="16">
        <f t="shared" si="219"/>
        <v>3519953.254437868</v>
      </c>
      <c r="CO166" s="16">
        <f t="shared" si="220"/>
        <v>4239481</v>
      </c>
      <c r="CP166" s="16">
        <f t="shared" si="221"/>
        <v>6396619.1775147934</v>
      </c>
      <c r="CQ166" s="16">
        <f t="shared" si="222"/>
        <v>10423957.301775148</v>
      </c>
      <c r="CR166" s="16">
        <f t="shared" si="223"/>
        <v>12333063.408284023</v>
      </c>
      <c r="CS166" s="16">
        <f t="shared" si="224"/>
        <v>13943330.46745562</v>
      </c>
      <c r="CT166" s="16">
        <f t="shared" si="225"/>
        <v>11131462.301775146</v>
      </c>
      <c r="CU166" s="16">
        <f t="shared" si="226"/>
        <v>7977582.9822485214</v>
      </c>
      <c r="CV166" s="16">
        <f t="shared" si="227"/>
        <v>5969000.7159763314</v>
      </c>
      <c r="CW166" s="16">
        <f t="shared" si="228"/>
        <v>3701480.0059171608</v>
      </c>
      <c r="CX166" s="16">
        <f t="shared" si="229"/>
        <v>423400.47928994073</v>
      </c>
      <c r="CY166" s="16">
        <f t="shared" si="230"/>
        <v>532787.69822485233</v>
      </c>
      <c r="CZ166" s="16">
        <f t="shared" si="231"/>
        <v>104627.3668639051</v>
      </c>
      <c r="DA166" s="16">
        <f t="shared" si="232"/>
        <v>224384.40236686383</v>
      </c>
      <c r="DB166" s="16">
        <f t="shared" si="233"/>
        <v>192856.10059171641</v>
      </c>
      <c r="DC166" s="16">
        <f t="shared" si="234"/>
        <v>485916.23668639024</v>
      </c>
      <c r="DD166" s="16">
        <f t="shared" si="235"/>
        <v>2713115.7928994098</v>
      </c>
      <c r="DE166" s="16">
        <f t="shared" si="236"/>
        <v>7335347.2248520749</v>
      </c>
      <c r="DF166" s="16">
        <f t="shared" si="237"/>
        <v>15250226.562130181</v>
      </c>
      <c r="DG166" s="16">
        <f t="shared" si="238"/>
        <v>13023770.562130174</v>
      </c>
      <c r="DH166" s="16">
        <f t="shared" si="239"/>
        <v>10997386.514792895</v>
      </c>
    </row>
    <row r="167" spans="1:112">
      <c r="A167" s="5">
        <v>38930</v>
      </c>
      <c r="B167" s="56">
        <v>113259</v>
      </c>
      <c r="C167" s="56">
        <v>24803</v>
      </c>
      <c r="D167" s="17">
        <v>52129</v>
      </c>
      <c r="E167" s="17">
        <v>5744</v>
      </c>
      <c r="G167" s="17">
        <f t="shared" si="187"/>
        <v>65138.538461538461</v>
      </c>
      <c r="H167" s="17">
        <f t="shared" si="188"/>
        <v>37809.461538461539</v>
      </c>
      <c r="I167" s="17">
        <f t="shared" si="179"/>
        <v>32929.538461538461</v>
      </c>
      <c r="J167" s="17">
        <f t="shared" si="179"/>
        <v>30165.923076923078</v>
      </c>
      <c r="K167" s="17">
        <f t="shared" si="179"/>
        <v>27609.846153846152</v>
      </c>
      <c r="L167" s="17">
        <f t="shared" si="179"/>
        <v>26557.923076923078</v>
      </c>
      <c r="M167" s="17">
        <f t="shared" si="180"/>
        <v>28559.538461538461</v>
      </c>
      <c r="N167" s="17">
        <f t="shared" si="180"/>
        <v>29989.076923076922</v>
      </c>
      <c r="O167" s="17">
        <f t="shared" si="180"/>
        <v>35626.076923076922</v>
      </c>
      <c r="P167" s="17">
        <f t="shared" si="180"/>
        <v>35960.923076923078</v>
      </c>
      <c r="Q167" s="17">
        <f t="shared" si="181"/>
        <v>41749.461538461539</v>
      </c>
      <c r="R167" s="17">
        <f t="shared" si="181"/>
        <v>40352.692307692305</v>
      </c>
      <c r="S167" s="17">
        <f t="shared" si="181"/>
        <v>46168.615384615383</v>
      </c>
      <c r="T167" s="17">
        <f t="shared" si="181"/>
        <v>45605.076923076922</v>
      </c>
      <c r="U167" s="17">
        <f t="shared" si="182"/>
        <v>50604.230769230766</v>
      </c>
      <c r="V167" s="17">
        <f t="shared" si="182"/>
        <v>50541.384615384617</v>
      </c>
      <c r="W167" s="17">
        <f t="shared" si="182"/>
        <v>51086.153846153844</v>
      </c>
      <c r="X167" s="17">
        <f t="shared" si="182"/>
        <v>51256</v>
      </c>
      <c r="Y167" s="17">
        <f t="shared" si="174"/>
        <v>50485</v>
      </c>
      <c r="Z167" s="17">
        <f t="shared" si="174"/>
        <v>52300.615384615383</v>
      </c>
      <c r="AA167" s="17">
        <f t="shared" si="174"/>
        <v>62650.846153846156</v>
      </c>
      <c r="AB167" s="17">
        <f t="shared" si="174"/>
        <v>59157.538461538461</v>
      </c>
      <c r="AD167" s="52">
        <f t="shared" si="189"/>
        <v>1037419681</v>
      </c>
      <c r="AE167" s="52">
        <f t="shared" si="190"/>
        <v>1223083826.8402367</v>
      </c>
      <c r="AF167" s="52">
        <f t="shared" si="191"/>
        <v>1408402746.3254442</v>
      </c>
      <c r="AG167" s="52">
        <f t="shared" si="192"/>
        <v>1488463883.4556212</v>
      </c>
      <c r="AH167" s="52">
        <f t="shared" si="193"/>
        <v>1338023241</v>
      </c>
      <c r="AI167" s="52">
        <f t="shared" si="194"/>
        <v>1235484646.4437871</v>
      </c>
      <c r="AJ167" s="52">
        <f t="shared" si="195"/>
        <v>870985386.05917168</v>
      </c>
      <c r="AK167" s="52">
        <f t="shared" si="196"/>
        <v>851333239.53254426</v>
      </c>
      <c r="AL167" s="52">
        <f t="shared" si="197"/>
        <v>547048919.31360936</v>
      </c>
      <c r="AM167" s="52">
        <f t="shared" si="198"/>
        <v>614338169.56213033</v>
      </c>
      <c r="AN167" s="52">
        <f t="shared" si="199"/>
        <v>359857981.54437876</v>
      </c>
      <c r="AO167" s="52">
        <f t="shared" si="200"/>
        <v>381556119.67455626</v>
      </c>
      <c r="AP167" s="52">
        <f t="shared" si="201"/>
        <v>211246100.09467465</v>
      </c>
      <c r="AQ167" s="52">
        <f t="shared" si="202"/>
        <v>213076900.40828395</v>
      </c>
      <c r="AR167" s="52">
        <f t="shared" si="203"/>
        <v>197469513.37869826</v>
      </c>
      <c r="AS167" s="52">
        <f t="shared" si="204"/>
        <v>192724874.13609466</v>
      </c>
      <c r="AT167" s="52">
        <f t="shared" si="205"/>
        <v>214726189.44378698</v>
      </c>
      <c r="AU167" s="52">
        <f t="shared" si="206"/>
        <v>164812268.92899412</v>
      </c>
      <c r="AV167" s="52">
        <f t="shared" si="207"/>
        <v>6188613.0177514656</v>
      </c>
      <c r="AW167" s="52">
        <f t="shared" si="208"/>
        <v>35772361</v>
      </c>
      <c r="AY167" s="17">
        <f t="shared" si="209"/>
        <v>9935.9230769230762</v>
      </c>
      <c r="AZ167" s="17">
        <f t="shared" si="210"/>
        <v>5870.6153846153848</v>
      </c>
      <c r="BA167" s="17">
        <f t="shared" si="183"/>
        <v>4963.0769230769229</v>
      </c>
      <c r="BB167" s="17">
        <f t="shared" si="183"/>
        <v>5006.5384615384619</v>
      </c>
      <c r="BC167" s="17">
        <f t="shared" si="183"/>
        <v>4514.0769230769229</v>
      </c>
      <c r="BD167" s="17">
        <f t="shared" si="183"/>
        <v>4634.2307692307695</v>
      </c>
      <c r="BE167" s="17">
        <f t="shared" si="184"/>
        <v>4501.6153846153848</v>
      </c>
      <c r="BF167" s="17">
        <f t="shared" si="184"/>
        <v>4822.3076923076924</v>
      </c>
      <c r="BG167" s="17">
        <f t="shared" si="184"/>
        <v>5070.5384615384619</v>
      </c>
      <c r="BH167" s="17">
        <f t="shared" si="184"/>
        <v>4616.5384615384619</v>
      </c>
      <c r="BI167" s="17">
        <f t="shared" si="185"/>
        <v>4433.6923076923076</v>
      </c>
      <c r="BJ167" s="17">
        <f t="shared" si="185"/>
        <v>3963.5384615384614</v>
      </c>
      <c r="BK167" s="17">
        <f t="shared" si="185"/>
        <v>3264.0769230769229</v>
      </c>
      <c r="BL167" s="17">
        <f t="shared" si="185"/>
        <v>2980.8461538461538</v>
      </c>
      <c r="BM167" s="17">
        <f t="shared" si="186"/>
        <v>2758.6153846153848</v>
      </c>
      <c r="BN167" s="17">
        <f t="shared" si="186"/>
        <v>3156.3076923076924</v>
      </c>
      <c r="BO167" s="17">
        <f t="shared" si="186"/>
        <v>3668.2307692307691</v>
      </c>
      <c r="BP167" s="17">
        <f t="shared" si="186"/>
        <v>4049.5384615384614</v>
      </c>
      <c r="BQ167" s="17">
        <f t="shared" si="175"/>
        <v>4568.7692307692305</v>
      </c>
      <c r="BR167" s="17">
        <f t="shared" si="175"/>
        <v>5842</v>
      </c>
      <c r="BS167" s="17">
        <f t="shared" si="175"/>
        <v>5762.7692307692305</v>
      </c>
      <c r="BT167" s="17">
        <f t="shared" si="175"/>
        <v>6816.1538461538457</v>
      </c>
      <c r="BU167" s="17">
        <f t="shared" si="176"/>
        <v>6966.3846153846152</v>
      </c>
      <c r="BV167" s="17">
        <f t="shared" si="176"/>
        <v>6931.8461538461543</v>
      </c>
      <c r="BW167" s="17">
        <f t="shared" si="176"/>
        <v>7189.7692307692305</v>
      </c>
      <c r="BX167" s="17">
        <f t="shared" si="176"/>
        <v>8139.8461538461543</v>
      </c>
      <c r="BY167" s="17">
        <f t="shared" si="177"/>
        <v>9201.0769230769238</v>
      </c>
      <c r="BZ167" s="17">
        <f t="shared" si="177"/>
        <v>10397.846153846154</v>
      </c>
      <c r="CA167" s="17">
        <f t="shared" si="177"/>
        <v>10101.538461538461</v>
      </c>
      <c r="CB167" s="17">
        <f t="shared" si="177"/>
        <v>9808.9230769230762</v>
      </c>
      <c r="CC167" s="17">
        <f t="shared" si="178"/>
        <v>10670.615384615385</v>
      </c>
      <c r="CF167" s="16">
        <f t="shared" si="211"/>
        <v>24729198.86982248</v>
      </c>
      <c r="CG167" s="16">
        <f t="shared" si="212"/>
        <v>24298832.686390523</v>
      </c>
      <c r="CH167" s="16">
        <f t="shared" si="213"/>
        <v>29396415.715976328</v>
      </c>
      <c r="CI167" s="16">
        <f t="shared" si="214"/>
        <v>28107941.325443778</v>
      </c>
      <c r="CJ167" s="16">
        <f t="shared" si="215"/>
        <v>29531700.094674546</v>
      </c>
      <c r="CK167" s="16">
        <f t="shared" si="216"/>
        <v>26149062.301775139</v>
      </c>
      <c r="CL167" s="16">
        <f t="shared" si="217"/>
        <v>23671967.455621291</v>
      </c>
      <c r="CM167" s="16">
        <f t="shared" si="218"/>
        <v>28295852.686390523</v>
      </c>
      <c r="CN167" s="16">
        <f t="shared" si="219"/>
        <v>30274543.437869817</v>
      </c>
      <c r="CO167" s="16">
        <f t="shared" si="220"/>
        <v>35669377.994082838</v>
      </c>
      <c r="CP167" s="16">
        <f t="shared" si="221"/>
        <v>44513531.100591712</v>
      </c>
      <c r="CQ167" s="16">
        <f t="shared" si="222"/>
        <v>48373095.005917147</v>
      </c>
      <c r="CR167" s="16">
        <f t="shared" si="223"/>
        <v>51513745.710059159</v>
      </c>
      <c r="CS167" s="16">
        <f t="shared" si="224"/>
        <v>45963184.763313599</v>
      </c>
      <c r="CT167" s="16">
        <f t="shared" si="225"/>
        <v>39283966.863905311</v>
      </c>
      <c r="CU167" s="16">
        <f t="shared" si="226"/>
        <v>34649523.840236686</v>
      </c>
      <c r="CV167" s="16">
        <f t="shared" si="227"/>
        <v>28806340.40828402</v>
      </c>
      <c r="CW167" s="16">
        <f t="shared" si="228"/>
        <v>16760206.159763308</v>
      </c>
      <c r="CX167" s="16">
        <f t="shared" si="229"/>
        <v>17415213.023668636</v>
      </c>
      <c r="CY167" s="16">
        <f t="shared" si="230"/>
        <v>9732960.0532544367</v>
      </c>
      <c r="CZ167" s="16">
        <f t="shared" si="231"/>
        <v>8818158.6745562088</v>
      </c>
      <c r="DA167" s="16">
        <f t="shared" si="232"/>
        <v>9024478.1597633064</v>
      </c>
      <c r="DB167" s="16">
        <f t="shared" si="233"/>
        <v>7541360.9467455596</v>
      </c>
      <c r="DC167" s="16">
        <f t="shared" si="234"/>
        <v>3225892.3136094636</v>
      </c>
      <c r="DD167" s="16">
        <f t="shared" si="235"/>
        <v>539998.86982248316</v>
      </c>
      <c r="DE167" s="16">
        <f t="shared" si="236"/>
        <v>213372.92899408386</v>
      </c>
      <c r="DF167" s="16">
        <f t="shared" si="237"/>
        <v>27428.455621301822</v>
      </c>
      <c r="DG167" s="16">
        <f t="shared" si="238"/>
        <v>16129</v>
      </c>
      <c r="DH167" s="16">
        <f t="shared" si="239"/>
        <v>539772.7869822497</v>
      </c>
    </row>
    <row r="168" spans="1:112">
      <c r="A168" s="5">
        <v>38961</v>
      </c>
      <c r="B168" s="56">
        <v>101624</v>
      </c>
      <c r="C168" s="56">
        <v>27573</v>
      </c>
      <c r="D168" s="17">
        <v>8859</v>
      </c>
      <c r="E168" s="17">
        <v>2353</v>
      </c>
      <c r="G168" s="17">
        <f t="shared" si="187"/>
        <v>66556.61538461539</v>
      </c>
      <c r="H168" s="17">
        <f t="shared" si="188"/>
        <v>32929.538461538461</v>
      </c>
      <c r="I168" s="17">
        <f t="shared" si="179"/>
        <v>30165.923076923078</v>
      </c>
      <c r="J168" s="17">
        <f t="shared" si="179"/>
        <v>27609.846153846152</v>
      </c>
      <c r="K168" s="17">
        <f t="shared" si="179"/>
        <v>26557.923076923078</v>
      </c>
      <c r="L168" s="17">
        <f t="shared" si="179"/>
        <v>28559.538461538461</v>
      </c>
      <c r="M168" s="17">
        <f t="shared" si="180"/>
        <v>29989.076923076922</v>
      </c>
      <c r="N168" s="17">
        <f t="shared" si="180"/>
        <v>35626.076923076922</v>
      </c>
      <c r="O168" s="17">
        <f t="shared" si="180"/>
        <v>35960.923076923078</v>
      </c>
      <c r="P168" s="17">
        <f t="shared" si="180"/>
        <v>41749.461538461539</v>
      </c>
      <c r="Q168" s="17">
        <f t="shared" si="181"/>
        <v>40352.692307692305</v>
      </c>
      <c r="R168" s="17">
        <f t="shared" si="181"/>
        <v>46168.615384615383</v>
      </c>
      <c r="S168" s="17">
        <f t="shared" si="181"/>
        <v>45605.076923076922</v>
      </c>
      <c r="T168" s="17">
        <f t="shared" si="181"/>
        <v>50604.230769230766</v>
      </c>
      <c r="U168" s="17">
        <f t="shared" si="182"/>
        <v>50541.384615384617</v>
      </c>
      <c r="V168" s="17">
        <f t="shared" si="182"/>
        <v>51086.153846153844</v>
      </c>
      <c r="W168" s="17">
        <f t="shared" si="182"/>
        <v>51256</v>
      </c>
      <c r="X168" s="17">
        <f t="shared" si="182"/>
        <v>50485</v>
      </c>
      <c r="Y168" s="17">
        <f t="shared" si="174"/>
        <v>52300.615384615383</v>
      </c>
      <c r="Z168" s="17">
        <f t="shared" si="174"/>
        <v>62650.846153846156</v>
      </c>
      <c r="AA168" s="17">
        <f t="shared" si="174"/>
        <v>59157.538461538461</v>
      </c>
      <c r="AB168" s="17">
        <f t="shared" si="174"/>
        <v>61005.846153846156</v>
      </c>
      <c r="AD168" s="52">
        <f t="shared" si="189"/>
        <v>1324282486.6331365</v>
      </c>
      <c r="AE168" s="52">
        <f t="shared" si="190"/>
        <v>1516850833.5147932</v>
      </c>
      <c r="AF168" s="52">
        <f t="shared" si="191"/>
        <v>1599895386.3254442</v>
      </c>
      <c r="AG168" s="52">
        <f t="shared" si="192"/>
        <v>1443777854.6982253</v>
      </c>
      <c r="AH168" s="52">
        <f t="shared" si="193"/>
        <v>1337184869.136095</v>
      </c>
      <c r="AI168" s="52">
        <f t="shared" si="194"/>
        <v>956698209.52071047</v>
      </c>
      <c r="AJ168" s="52">
        <f t="shared" si="195"/>
        <v>936096387.78698254</v>
      </c>
      <c r="AK168" s="52">
        <f t="shared" si="196"/>
        <v>615394881.94674575</v>
      </c>
      <c r="AL168" s="52">
        <f t="shared" si="197"/>
        <v>686645584.62130225</v>
      </c>
      <c r="AM168" s="52">
        <f t="shared" si="198"/>
        <v>415670544.0000003</v>
      </c>
      <c r="AN168" s="52">
        <f t="shared" si="199"/>
        <v>438966963.90532571</v>
      </c>
      <c r="AO168" s="52">
        <f t="shared" si="200"/>
        <v>254478574.91716003</v>
      </c>
      <c r="AP168" s="52">
        <f t="shared" si="201"/>
        <v>256487616.59171611</v>
      </c>
      <c r="AQ168" s="52">
        <f t="shared" si="202"/>
        <v>239335180.213018</v>
      </c>
      <c r="AR168" s="52">
        <f t="shared" si="203"/>
        <v>234108831.14792916</v>
      </c>
      <c r="AS168" s="52">
        <f t="shared" si="204"/>
        <v>258296821.07100609</v>
      </c>
      <c r="AT168" s="52">
        <f t="shared" si="205"/>
        <v>203233536.00000021</v>
      </c>
      <c r="AU168" s="52">
        <f t="shared" si="206"/>
        <v>15255033.284023695</v>
      </c>
      <c r="AV168" s="52">
        <f t="shared" si="207"/>
        <v>54746339.313609555</v>
      </c>
      <c r="AW168" s="52">
        <f t="shared" si="208"/>
        <v>30811039.053254474</v>
      </c>
      <c r="AY168" s="17">
        <f t="shared" si="209"/>
        <v>9989.3076923076915</v>
      </c>
      <c r="AZ168" s="17">
        <f t="shared" si="210"/>
        <v>4963.0769230769229</v>
      </c>
      <c r="BA168" s="17">
        <f t="shared" si="183"/>
        <v>5006.5384615384619</v>
      </c>
      <c r="BB168" s="17">
        <f t="shared" si="183"/>
        <v>4514.0769230769229</v>
      </c>
      <c r="BC168" s="17">
        <f t="shared" si="183"/>
        <v>4634.2307692307695</v>
      </c>
      <c r="BD168" s="17">
        <f t="shared" si="183"/>
        <v>4501.6153846153848</v>
      </c>
      <c r="BE168" s="17">
        <f t="shared" si="184"/>
        <v>4822.3076923076924</v>
      </c>
      <c r="BF168" s="17">
        <f t="shared" si="184"/>
        <v>5070.5384615384619</v>
      </c>
      <c r="BG168" s="17">
        <f t="shared" si="184"/>
        <v>4616.5384615384619</v>
      </c>
      <c r="BH168" s="17">
        <f t="shared" si="184"/>
        <v>4433.6923076923076</v>
      </c>
      <c r="BI168" s="17">
        <f t="shared" si="185"/>
        <v>3963.5384615384614</v>
      </c>
      <c r="BJ168" s="17">
        <f t="shared" si="185"/>
        <v>3264.0769230769229</v>
      </c>
      <c r="BK168" s="17">
        <f t="shared" si="185"/>
        <v>2980.8461538461538</v>
      </c>
      <c r="BL168" s="17">
        <f t="shared" si="185"/>
        <v>2758.6153846153848</v>
      </c>
      <c r="BM168" s="17">
        <f t="shared" si="186"/>
        <v>3156.3076923076924</v>
      </c>
      <c r="BN168" s="17">
        <f t="shared" si="186"/>
        <v>3668.2307692307691</v>
      </c>
      <c r="BO168" s="17">
        <f t="shared" si="186"/>
        <v>4049.5384615384614</v>
      </c>
      <c r="BP168" s="17">
        <f t="shared" si="186"/>
        <v>4568.7692307692305</v>
      </c>
      <c r="BQ168" s="17">
        <f t="shared" si="175"/>
        <v>5842</v>
      </c>
      <c r="BR168" s="17">
        <f t="shared" si="175"/>
        <v>5762.7692307692305</v>
      </c>
      <c r="BS168" s="17">
        <f t="shared" si="175"/>
        <v>6816.1538461538457</v>
      </c>
      <c r="BT168" s="17">
        <f t="shared" si="175"/>
        <v>6966.3846153846152</v>
      </c>
      <c r="BU168" s="17">
        <f t="shared" si="176"/>
        <v>6931.8461538461543</v>
      </c>
      <c r="BV168" s="17">
        <f t="shared" si="176"/>
        <v>7189.7692307692305</v>
      </c>
      <c r="BW168" s="17">
        <f t="shared" si="176"/>
        <v>8139.8461538461543</v>
      </c>
      <c r="BX168" s="17">
        <f t="shared" si="176"/>
        <v>9201.0769230769238</v>
      </c>
      <c r="BY168" s="17">
        <f t="shared" si="177"/>
        <v>10397.846153846154</v>
      </c>
      <c r="BZ168" s="17">
        <f t="shared" si="177"/>
        <v>10101.538461538461</v>
      </c>
      <c r="CA168" s="17">
        <f t="shared" si="177"/>
        <v>9808.9230769230762</v>
      </c>
      <c r="CB168" s="17">
        <f t="shared" si="177"/>
        <v>10670.615384615385</v>
      </c>
      <c r="CC168" s="17">
        <f t="shared" si="178"/>
        <v>10583.615384615385</v>
      </c>
      <c r="CF168" s="16">
        <f t="shared" si="211"/>
        <v>24827989.207100581</v>
      </c>
      <c r="CG168" s="16">
        <f t="shared" si="212"/>
        <v>29978151.976331353</v>
      </c>
      <c r="CH168" s="16">
        <f t="shared" si="213"/>
        <v>28676848.852070995</v>
      </c>
      <c r="CI168" s="16">
        <f t="shared" si="214"/>
        <v>30114766.863905314</v>
      </c>
      <c r="CJ168" s="16">
        <f t="shared" si="215"/>
        <v>26697888.999999989</v>
      </c>
      <c r="CK168" s="16">
        <f t="shared" si="216"/>
        <v>24194290.745562118</v>
      </c>
      <c r="CL168" s="16">
        <f t="shared" si="217"/>
        <v>28866649.207100578</v>
      </c>
      <c r="CM168" s="16">
        <f t="shared" si="218"/>
        <v>30864862.301775139</v>
      </c>
      <c r="CN168" s="16">
        <f t="shared" si="219"/>
        <v>36309894.822485201</v>
      </c>
      <c r="CO168" s="16">
        <f t="shared" si="220"/>
        <v>45228728.899408273</v>
      </c>
      <c r="CP168" s="16">
        <f t="shared" si="221"/>
        <v>49118533.13609466</v>
      </c>
      <c r="CQ168" s="16">
        <f t="shared" si="222"/>
        <v>52282911.248520695</v>
      </c>
      <c r="CR168" s="16">
        <f t="shared" si="223"/>
        <v>46689888.999999985</v>
      </c>
      <c r="CS168" s="16">
        <f t="shared" si="224"/>
        <v>39956013.467455611</v>
      </c>
      <c r="CT168" s="16">
        <f t="shared" si="225"/>
        <v>35280858.514792897</v>
      </c>
      <c r="CU168" s="16">
        <f t="shared" si="226"/>
        <v>29382237.213017747</v>
      </c>
      <c r="CV168" s="16">
        <f t="shared" si="227"/>
        <v>17200161.09467455</v>
      </c>
      <c r="CW168" s="16">
        <f t="shared" si="228"/>
        <v>17863627.366863899</v>
      </c>
      <c r="CX168" s="16">
        <f t="shared" si="229"/>
        <v>10068905.331360944</v>
      </c>
      <c r="CY168" s="16">
        <f t="shared" si="230"/>
        <v>9138063.9289940782</v>
      </c>
      <c r="CZ168" s="16">
        <f t="shared" si="231"/>
        <v>9348071.0591715891</v>
      </c>
      <c r="DA168" s="16">
        <f t="shared" si="232"/>
        <v>7837415.5976331327</v>
      </c>
      <c r="DB168" s="16">
        <f t="shared" si="233"/>
        <v>3420507.9822485158</v>
      </c>
      <c r="DC168" s="16">
        <f t="shared" si="234"/>
        <v>621307.74556212779</v>
      </c>
      <c r="DD168" s="16">
        <f t="shared" si="235"/>
        <v>166903.67455621404</v>
      </c>
      <c r="DE168" s="16">
        <f t="shared" si="236"/>
        <v>12595.74556213024</v>
      </c>
      <c r="DF168" s="16">
        <f t="shared" si="237"/>
        <v>32538.609467455572</v>
      </c>
      <c r="DG168" s="16">
        <f t="shared" si="238"/>
        <v>464180.17159763444</v>
      </c>
      <c r="DH168" s="16">
        <f t="shared" si="239"/>
        <v>353201.63313609583</v>
      </c>
    </row>
    <row r="169" spans="1:112">
      <c r="A169" s="5">
        <v>38991</v>
      </c>
      <c r="B169" s="56">
        <v>93010</v>
      </c>
      <c r="C169" s="56">
        <v>19013</v>
      </c>
      <c r="D169" s="17">
        <v>6708</v>
      </c>
      <c r="E169" s="17">
        <v>3612</v>
      </c>
      <c r="G169" s="17">
        <f t="shared" si="187"/>
        <v>71569.923076923078</v>
      </c>
      <c r="H169" s="17">
        <f t="shared" si="188"/>
        <v>30165.923076923078</v>
      </c>
      <c r="I169" s="17">
        <f t="shared" si="179"/>
        <v>27609.846153846152</v>
      </c>
      <c r="J169" s="17">
        <f t="shared" si="179"/>
        <v>26557.923076923078</v>
      </c>
      <c r="K169" s="17">
        <f t="shared" si="179"/>
        <v>28559.538461538461</v>
      </c>
      <c r="L169" s="17">
        <f t="shared" si="179"/>
        <v>29989.076923076922</v>
      </c>
      <c r="M169" s="17">
        <f t="shared" si="180"/>
        <v>35626.076923076922</v>
      </c>
      <c r="N169" s="17">
        <f t="shared" si="180"/>
        <v>35960.923076923078</v>
      </c>
      <c r="O169" s="17">
        <f t="shared" si="180"/>
        <v>41749.461538461539</v>
      </c>
      <c r="P169" s="17">
        <f t="shared" si="180"/>
        <v>40352.692307692305</v>
      </c>
      <c r="Q169" s="17">
        <f t="shared" si="181"/>
        <v>46168.615384615383</v>
      </c>
      <c r="R169" s="17">
        <f t="shared" si="181"/>
        <v>45605.076923076922</v>
      </c>
      <c r="S169" s="17">
        <f t="shared" si="181"/>
        <v>50604.230769230766</v>
      </c>
      <c r="T169" s="17">
        <f t="shared" si="181"/>
        <v>50541.384615384617</v>
      </c>
      <c r="U169" s="17">
        <f t="shared" si="182"/>
        <v>51086.153846153844</v>
      </c>
      <c r="V169" s="17">
        <f t="shared" si="182"/>
        <v>51256</v>
      </c>
      <c r="W169" s="17">
        <f t="shared" si="182"/>
        <v>50485</v>
      </c>
      <c r="X169" s="17">
        <f t="shared" si="182"/>
        <v>52300.615384615383</v>
      </c>
      <c r="Y169" s="17">
        <f t="shared" si="174"/>
        <v>62650.846153846156</v>
      </c>
      <c r="Z169" s="17">
        <f t="shared" si="174"/>
        <v>59157.538461538461</v>
      </c>
      <c r="AA169" s="17">
        <f t="shared" si="174"/>
        <v>61005.846153846156</v>
      </c>
      <c r="AB169" s="17">
        <f t="shared" si="174"/>
        <v>59567.076923076922</v>
      </c>
      <c r="AD169" s="52">
        <f t="shared" si="189"/>
        <v>1932488363.0828402</v>
      </c>
      <c r="AE169" s="52">
        <f t="shared" si="190"/>
        <v>2026080144</v>
      </c>
      <c r="AF169" s="52">
        <f t="shared" si="191"/>
        <v>1849893184.7633138</v>
      </c>
      <c r="AG169" s="52">
        <f t="shared" si="192"/>
        <v>1728966766.8698227</v>
      </c>
      <c r="AH169" s="52">
        <f t="shared" si="193"/>
        <v>1291960076.3313611</v>
      </c>
      <c r="AI169" s="52">
        <f t="shared" si="194"/>
        <v>1268000881</v>
      </c>
      <c r="AJ169" s="52">
        <f t="shared" si="195"/>
        <v>889259926.36686397</v>
      </c>
      <c r="AK169" s="52">
        <f t="shared" si="196"/>
        <v>974515496.89940858</v>
      </c>
      <c r="AL169" s="52">
        <f t="shared" si="197"/>
        <v>645226432.47929013</v>
      </c>
      <c r="AM169" s="52">
        <f t="shared" si="198"/>
        <v>674173235.79289949</v>
      </c>
      <c r="AN169" s="52">
        <f t="shared" si="199"/>
        <v>439560253.94082856</v>
      </c>
      <c r="AO169" s="52">
        <f t="shared" si="200"/>
        <v>442199429.82840234</v>
      </c>
      <c r="AP169" s="52">
        <f t="shared" si="201"/>
        <v>419584801.8994084</v>
      </c>
      <c r="AQ169" s="52">
        <f t="shared" si="202"/>
        <v>412655470.77514797</v>
      </c>
      <c r="AR169" s="52">
        <f t="shared" si="203"/>
        <v>444573981.15976334</v>
      </c>
      <c r="AS169" s="52">
        <f t="shared" si="204"/>
        <v>371306218.9408285</v>
      </c>
      <c r="AT169" s="52">
        <f t="shared" si="205"/>
        <v>79549933.159763291</v>
      </c>
      <c r="AU169" s="52">
        <f t="shared" si="206"/>
        <v>154067291.84023672</v>
      </c>
      <c r="AV169" s="52">
        <f t="shared" si="207"/>
        <v>111599721.23668636</v>
      </c>
      <c r="AW169" s="52">
        <f t="shared" si="208"/>
        <v>144068315.79289946</v>
      </c>
      <c r="AY169" s="17">
        <f t="shared" si="209"/>
        <v>10115.076923076924</v>
      </c>
      <c r="AZ169" s="17">
        <f t="shared" si="210"/>
        <v>5006.5384615384619</v>
      </c>
      <c r="BA169" s="17">
        <f t="shared" si="183"/>
        <v>4514.0769230769229</v>
      </c>
      <c r="BB169" s="17">
        <f t="shared" si="183"/>
        <v>4634.2307692307695</v>
      </c>
      <c r="BC169" s="17">
        <f t="shared" si="183"/>
        <v>4501.6153846153848</v>
      </c>
      <c r="BD169" s="17">
        <f t="shared" si="183"/>
        <v>4822.3076923076924</v>
      </c>
      <c r="BE169" s="17">
        <f t="shared" si="184"/>
        <v>5070.5384615384619</v>
      </c>
      <c r="BF169" s="17">
        <f t="shared" si="184"/>
        <v>4616.5384615384619</v>
      </c>
      <c r="BG169" s="17">
        <f t="shared" si="184"/>
        <v>4433.6923076923076</v>
      </c>
      <c r="BH169" s="17">
        <f t="shared" si="184"/>
        <v>3963.5384615384614</v>
      </c>
      <c r="BI169" s="17">
        <f t="shared" si="185"/>
        <v>3264.0769230769229</v>
      </c>
      <c r="BJ169" s="17">
        <f t="shared" si="185"/>
        <v>2980.8461538461538</v>
      </c>
      <c r="BK169" s="17">
        <f t="shared" si="185"/>
        <v>2758.6153846153848</v>
      </c>
      <c r="BL169" s="17">
        <f t="shared" si="185"/>
        <v>3156.3076923076924</v>
      </c>
      <c r="BM169" s="17">
        <f t="shared" si="186"/>
        <v>3668.2307692307691</v>
      </c>
      <c r="BN169" s="17">
        <f t="shared" si="186"/>
        <v>4049.5384615384614</v>
      </c>
      <c r="BO169" s="17">
        <f t="shared" si="186"/>
        <v>4568.7692307692305</v>
      </c>
      <c r="BP169" s="17">
        <f t="shared" si="186"/>
        <v>5842</v>
      </c>
      <c r="BQ169" s="17">
        <f t="shared" si="175"/>
        <v>5762.7692307692305</v>
      </c>
      <c r="BR169" s="17">
        <f t="shared" si="175"/>
        <v>6816.1538461538457</v>
      </c>
      <c r="BS169" s="17">
        <f t="shared" si="175"/>
        <v>6966.3846153846152</v>
      </c>
      <c r="BT169" s="17">
        <f t="shared" si="175"/>
        <v>6931.8461538461543</v>
      </c>
      <c r="BU169" s="17">
        <f t="shared" si="176"/>
        <v>7189.7692307692305</v>
      </c>
      <c r="BV169" s="17">
        <f t="shared" si="176"/>
        <v>8139.8461538461543</v>
      </c>
      <c r="BW169" s="17">
        <f t="shared" si="176"/>
        <v>9201.0769230769238</v>
      </c>
      <c r="BX169" s="17">
        <f t="shared" si="176"/>
        <v>10397.846153846154</v>
      </c>
      <c r="BY169" s="17">
        <f t="shared" si="177"/>
        <v>10101.538461538461</v>
      </c>
      <c r="BZ169" s="17">
        <f t="shared" si="177"/>
        <v>9808.9230769230762</v>
      </c>
      <c r="CA169" s="17">
        <f t="shared" si="177"/>
        <v>10670.615384615385</v>
      </c>
      <c r="CB169" s="17">
        <f t="shared" si="177"/>
        <v>10583.615384615385</v>
      </c>
      <c r="CC169" s="17">
        <f t="shared" si="178"/>
        <v>10168.461538461539</v>
      </c>
      <c r="CF169" s="16">
        <f t="shared" si="211"/>
        <v>31371201.000000011</v>
      </c>
      <c r="CG169" s="16">
        <f t="shared" si="212"/>
        <v>30039674.562130183</v>
      </c>
      <c r="CH169" s="16">
        <f t="shared" si="213"/>
        <v>31510950.44378699</v>
      </c>
      <c r="CI169" s="16">
        <f t="shared" si="214"/>
        <v>28013406.13017752</v>
      </c>
      <c r="CJ169" s="16">
        <f t="shared" si="215"/>
        <v>25447368.28994083</v>
      </c>
      <c r="CK169" s="16">
        <f t="shared" si="216"/>
        <v>30233925.213017754</v>
      </c>
      <c r="CL169" s="16">
        <f t="shared" si="217"/>
        <v>32278131.147929002</v>
      </c>
      <c r="CM169" s="16">
        <f t="shared" si="218"/>
        <v>37841425.443787001</v>
      </c>
      <c r="CN169" s="16">
        <f t="shared" si="219"/>
        <v>46936201.000000015</v>
      </c>
      <c r="CO169" s="16">
        <f t="shared" si="220"/>
        <v>50897248.668639056</v>
      </c>
      <c r="CP169" s="16">
        <f t="shared" si="221"/>
        <v>54117526.366863914</v>
      </c>
      <c r="CQ169" s="16">
        <f t="shared" si="222"/>
        <v>48424469.2071006</v>
      </c>
      <c r="CR169" s="16">
        <f t="shared" si="223"/>
        <v>41561825.331360951</v>
      </c>
      <c r="CS169" s="16">
        <f t="shared" si="224"/>
        <v>36790756.828402385</v>
      </c>
      <c r="CT169" s="16">
        <f t="shared" si="225"/>
        <v>30761529.017751489</v>
      </c>
      <c r="CU169" s="16">
        <f t="shared" si="226"/>
        <v>18259186.390532549</v>
      </c>
      <c r="CV169" s="16">
        <f t="shared" si="227"/>
        <v>18942582.248520717</v>
      </c>
      <c r="CW169" s="16">
        <f t="shared" si="228"/>
        <v>10882893.467455629</v>
      </c>
      <c r="CX169" s="16">
        <f t="shared" si="229"/>
        <v>9914263.2485207152</v>
      </c>
      <c r="CY169" s="16">
        <f t="shared" si="230"/>
        <v>10132958.130177516</v>
      </c>
      <c r="CZ169" s="16">
        <f t="shared" si="231"/>
        <v>8557425.0946745612</v>
      </c>
      <c r="DA169" s="16">
        <f t="shared" si="232"/>
        <v>3901536.5917159775</v>
      </c>
      <c r="DB169" s="16">
        <f t="shared" si="233"/>
        <v>835396</v>
      </c>
      <c r="DC169" s="16">
        <f t="shared" si="234"/>
        <v>79958.43786982233</v>
      </c>
      <c r="DD169" s="16">
        <f t="shared" si="235"/>
        <v>183.28994082843647</v>
      </c>
      <c r="DE169" s="16">
        <f t="shared" si="236"/>
        <v>93730.177514793759</v>
      </c>
      <c r="DF169" s="16">
        <f t="shared" si="237"/>
        <v>308622.98224852007</v>
      </c>
      <c r="DG169" s="16">
        <f t="shared" si="238"/>
        <v>219528.28994082788</v>
      </c>
      <c r="DH169" s="16">
        <f t="shared" si="239"/>
        <v>2849.9171597632985</v>
      </c>
    </row>
    <row r="170" spans="1:112">
      <c r="A170" s="5">
        <v>39022</v>
      </c>
      <c r="B170" s="56">
        <v>74606</v>
      </c>
      <c r="C170" s="56">
        <v>57424</v>
      </c>
      <c r="D170" s="17">
        <v>35249</v>
      </c>
      <c r="E170" s="17">
        <v>1690</v>
      </c>
      <c r="G170" s="17">
        <f t="shared" si="187"/>
        <v>74606.769230769234</v>
      </c>
      <c r="H170" s="17">
        <f t="shared" si="188"/>
        <v>27609.846153846152</v>
      </c>
      <c r="I170" s="17">
        <f t="shared" si="179"/>
        <v>26557.923076923078</v>
      </c>
      <c r="J170" s="17">
        <f t="shared" si="179"/>
        <v>28559.538461538461</v>
      </c>
      <c r="K170" s="17">
        <f t="shared" si="179"/>
        <v>29989.076923076922</v>
      </c>
      <c r="L170" s="17">
        <f t="shared" si="179"/>
        <v>35626.076923076922</v>
      </c>
      <c r="M170" s="17">
        <f t="shared" si="180"/>
        <v>35960.923076923078</v>
      </c>
      <c r="N170" s="17">
        <f t="shared" si="180"/>
        <v>41749.461538461539</v>
      </c>
      <c r="O170" s="17">
        <f t="shared" si="180"/>
        <v>40352.692307692305</v>
      </c>
      <c r="P170" s="17">
        <f t="shared" si="180"/>
        <v>46168.615384615383</v>
      </c>
      <c r="Q170" s="17">
        <f t="shared" si="181"/>
        <v>45605.076923076922</v>
      </c>
      <c r="R170" s="17">
        <f t="shared" si="181"/>
        <v>50604.230769230766</v>
      </c>
      <c r="S170" s="17">
        <f t="shared" si="181"/>
        <v>50541.384615384617</v>
      </c>
      <c r="T170" s="17">
        <f t="shared" si="181"/>
        <v>51086.153846153844</v>
      </c>
      <c r="U170" s="17">
        <f t="shared" si="182"/>
        <v>51256</v>
      </c>
      <c r="V170" s="17">
        <f t="shared" si="182"/>
        <v>50485</v>
      </c>
      <c r="W170" s="17">
        <f t="shared" si="182"/>
        <v>52300.615384615383</v>
      </c>
      <c r="X170" s="17">
        <f t="shared" si="182"/>
        <v>62650.846153846156</v>
      </c>
      <c r="Y170" s="17">
        <f t="shared" si="174"/>
        <v>59157.538461538461</v>
      </c>
      <c r="Z170" s="17">
        <f t="shared" si="174"/>
        <v>61005.846153846156</v>
      </c>
      <c r="AA170" s="17">
        <f t="shared" si="174"/>
        <v>59567.076923076922</v>
      </c>
      <c r="AB170" s="17">
        <f t="shared" si="174"/>
        <v>67591</v>
      </c>
      <c r="AD170" s="52">
        <f t="shared" si="189"/>
        <v>2308691616.7159767</v>
      </c>
      <c r="AE170" s="52">
        <f t="shared" si="190"/>
        <v>2120347461.5147932</v>
      </c>
      <c r="AF170" s="52">
        <f t="shared" si="191"/>
        <v>1990738466.8639057</v>
      </c>
      <c r="AG170" s="52">
        <f t="shared" si="192"/>
        <v>1519494372.7869825</v>
      </c>
      <c r="AH170" s="52">
        <f t="shared" si="193"/>
        <v>1493501424.9467456</v>
      </c>
      <c r="AI170" s="52">
        <f t="shared" si="194"/>
        <v>1079602668.7869825</v>
      </c>
      <c r="AJ170" s="52">
        <f t="shared" si="195"/>
        <v>1173341785.8520715</v>
      </c>
      <c r="AK170" s="52">
        <f t="shared" si="196"/>
        <v>808728594.17751503</v>
      </c>
      <c r="AL170" s="52">
        <f t="shared" si="197"/>
        <v>841098156.7100594</v>
      </c>
      <c r="AM170" s="52">
        <f t="shared" si="198"/>
        <v>576121852.59763348</v>
      </c>
      <c r="AN170" s="52">
        <f t="shared" si="199"/>
        <v>579142736.68639064</v>
      </c>
      <c r="AO170" s="52">
        <f t="shared" si="200"/>
        <v>553219348.07100618</v>
      </c>
      <c r="AP170" s="52">
        <f t="shared" si="201"/>
        <v>545258423.66863918</v>
      </c>
      <c r="AQ170" s="52">
        <f t="shared" si="202"/>
        <v>581859750.82248533</v>
      </c>
      <c r="AR170" s="52">
        <f t="shared" si="203"/>
        <v>497564499.40828425</v>
      </c>
      <c r="AS170" s="52">
        <f t="shared" si="204"/>
        <v>142944096.6213018</v>
      </c>
      <c r="AT170" s="52">
        <f t="shared" si="205"/>
        <v>238678731.36094686</v>
      </c>
      <c r="AU170" s="52">
        <f t="shared" si="206"/>
        <v>184985108.54437873</v>
      </c>
      <c r="AV170" s="52">
        <f t="shared" si="207"/>
        <v>226192344.71005931</v>
      </c>
      <c r="AW170" s="52">
        <f t="shared" si="208"/>
        <v>49221017.899408333</v>
      </c>
      <c r="AY170" s="17">
        <f t="shared" si="209"/>
        <v>12374.538461538461</v>
      </c>
      <c r="AZ170" s="17">
        <f t="shared" si="210"/>
        <v>4514.0769230769229</v>
      </c>
      <c r="BA170" s="17">
        <f t="shared" si="183"/>
        <v>4634.2307692307695</v>
      </c>
      <c r="BB170" s="17">
        <f t="shared" si="183"/>
        <v>4501.6153846153848</v>
      </c>
      <c r="BC170" s="17">
        <f t="shared" si="183"/>
        <v>4822.3076923076924</v>
      </c>
      <c r="BD170" s="17">
        <f t="shared" si="183"/>
        <v>5070.5384615384619</v>
      </c>
      <c r="BE170" s="17">
        <f t="shared" si="184"/>
        <v>4616.5384615384619</v>
      </c>
      <c r="BF170" s="17">
        <f t="shared" si="184"/>
        <v>4433.6923076923076</v>
      </c>
      <c r="BG170" s="17">
        <f t="shared" si="184"/>
        <v>3963.5384615384614</v>
      </c>
      <c r="BH170" s="17">
        <f t="shared" si="184"/>
        <v>3264.0769230769229</v>
      </c>
      <c r="BI170" s="17">
        <f t="shared" si="185"/>
        <v>2980.8461538461538</v>
      </c>
      <c r="BJ170" s="17">
        <f t="shared" si="185"/>
        <v>2758.6153846153848</v>
      </c>
      <c r="BK170" s="17">
        <f t="shared" si="185"/>
        <v>3156.3076923076924</v>
      </c>
      <c r="BL170" s="17">
        <f t="shared" si="185"/>
        <v>3668.2307692307691</v>
      </c>
      <c r="BM170" s="17">
        <f t="shared" si="186"/>
        <v>4049.5384615384614</v>
      </c>
      <c r="BN170" s="17">
        <f t="shared" si="186"/>
        <v>4568.7692307692305</v>
      </c>
      <c r="BO170" s="17">
        <f t="shared" si="186"/>
        <v>5842</v>
      </c>
      <c r="BP170" s="17">
        <f t="shared" si="186"/>
        <v>5762.7692307692305</v>
      </c>
      <c r="BQ170" s="17">
        <f t="shared" si="175"/>
        <v>6816.1538461538457</v>
      </c>
      <c r="BR170" s="17">
        <f t="shared" si="175"/>
        <v>6966.3846153846152</v>
      </c>
      <c r="BS170" s="17">
        <f t="shared" si="175"/>
        <v>6931.8461538461543</v>
      </c>
      <c r="BT170" s="17">
        <f t="shared" si="175"/>
        <v>7189.7692307692305</v>
      </c>
      <c r="BU170" s="17">
        <f t="shared" si="176"/>
        <v>8139.8461538461543</v>
      </c>
      <c r="BV170" s="17">
        <f t="shared" si="176"/>
        <v>9201.0769230769238</v>
      </c>
      <c r="BW170" s="17">
        <f t="shared" si="176"/>
        <v>10397.846153846154</v>
      </c>
      <c r="BX170" s="17">
        <f t="shared" si="176"/>
        <v>10101.538461538461</v>
      </c>
      <c r="BY170" s="17">
        <f t="shared" si="177"/>
        <v>9808.9230769230762</v>
      </c>
      <c r="BZ170" s="17">
        <f t="shared" si="177"/>
        <v>10670.615384615385</v>
      </c>
      <c r="CA170" s="17">
        <f t="shared" si="177"/>
        <v>10583.615384615385</v>
      </c>
      <c r="CB170" s="17">
        <f t="shared" si="177"/>
        <v>10168.461538461539</v>
      </c>
      <c r="CC170" s="17">
        <f t="shared" si="178"/>
        <v>10544.384615384615</v>
      </c>
      <c r="CF170" s="16">
        <f t="shared" si="211"/>
        <v>59912363.171597622</v>
      </c>
      <c r="CG170" s="16">
        <f t="shared" si="212"/>
        <v>61982917.775147915</v>
      </c>
      <c r="CH170" s="16">
        <f t="shared" si="213"/>
        <v>57036189.591715969</v>
      </c>
      <c r="CI170" s="16">
        <f t="shared" si="214"/>
        <v>53348415.999999985</v>
      </c>
      <c r="CJ170" s="16">
        <f t="shared" si="215"/>
        <v>60186563.999999985</v>
      </c>
      <c r="CK170" s="16">
        <f t="shared" si="216"/>
        <v>63057037.639053248</v>
      </c>
      <c r="CL170" s="16">
        <f t="shared" si="217"/>
        <v>70744921</v>
      </c>
      <c r="CM170" s="16">
        <f t="shared" si="218"/>
        <v>83000509.443786994</v>
      </c>
      <c r="CN170" s="16">
        <f t="shared" si="219"/>
        <v>88241455.171597615</v>
      </c>
      <c r="CO170" s="16">
        <f t="shared" si="220"/>
        <v>92465976.621301755</v>
      </c>
      <c r="CP170" s="16">
        <f t="shared" si="221"/>
        <v>84975778.514792904</v>
      </c>
      <c r="CQ170" s="16">
        <f t="shared" si="222"/>
        <v>75799793.633136079</v>
      </c>
      <c r="CR170" s="16">
        <f t="shared" si="223"/>
        <v>69305625</v>
      </c>
      <c r="CS170" s="16">
        <f t="shared" si="224"/>
        <v>60930033.284023665</v>
      </c>
      <c r="CT170" s="16">
        <f t="shared" si="225"/>
        <v>42674058.751479283</v>
      </c>
      <c r="CU170" s="16">
        <f t="shared" si="226"/>
        <v>43715492.360946745</v>
      </c>
      <c r="CV170" s="16">
        <f t="shared" si="227"/>
        <v>30895639.532544378</v>
      </c>
      <c r="CW170" s="16">
        <f t="shared" si="228"/>
        <v>29248128.023668636</v>
      </c>
      <c r="CX170" s="16">
        <f t="shared" si="229"/>
        <v>29622899.556213006</v>
      </c>
      <c r="CY170" s="16">
        <f t="shared" si="230"/>
        <v>26881831.976331357</v>
      </c>
      <c r="CZ170" s="16">
        <f t="shared" si="231"/>
        <v>17932618.940828394</v>
      </c>
      <c r="DA170" s="16">
        <f t="shared" si="232"/>
        <v>10070858.136094667</v>
      </c>
      <c r="DB170" s="16">
        <f t="shared" si="233"/>
        <v>3907312.4792899368</v>
      </c>
      <c r="DC170" s="16">
        <f t="shared" si="234"/>
        <v>5166529</v>
      </c>
      <c r="DD170" s="16">
        <f t="shared" si="235"/>
        <v>6582382.3017751491</v>
      </c>
      <c r="DE170" s="16">
        <f t="shared" si="236"/>
        <v>2903353.8520710035</v>
      </c>
      <c r="DF170" s="16">
        <f t="shared" si="237"/>
        <v>3207405.467455619</v>
      </c>
      <c r="DG170" s="16">
        <f t="shared" si="238"/>
        <v>4866775.3905325392</v>
      </c>
      <c r="DH170" s="16">
        <f t="shared" si="239"/>
        <v>3349463.1005917145</v>
      </c>
    </row>
    <row r="171" spans="1:112">
      <c r="A171" s="5">
        <v>39052</v>
      </c>
      <c r="B171" s="56">
        <v>68459</v>
      </c>
      <c r="C171" s="56">
        <v>29598</v>
      </c>
      <c r="D171" s="17">
        <v>11157</v>
      </c>
      <c r="E171" s="17">
        <v>2772</v>
      </c>
      <c r="G171" s="17">
        <f t="shared" si="187"/>
        <v>77098.307692307688</v>
      </c>
      <c r="H171" s="17">
        <f t="shared" si="188"/>
        <v>26557.923076923078</v>
      </c>
      <c r="I171" s="17">
        <f t="shared" si="179"/>
        <v>28559.538461538461</v>
      </c>
      <c r="J171" s="17">
        <f t="shared" si="179"/>
        <v>29989.076923076922</v>
      </c>
      <c r="K171" s="17">
        <f t="shared" si="179"/>
        <v>35626.076923076922</v>
      </c>
      <c r="L171" s="17">
        <f t="shared" si="179"/>
        <v>35960.923076923078</v>
      </c>
      <c r="M171" s="17">
        <f t="shared" si="180"/>
        <v>41749.461538461539</v>
      </c>
      <c r="N171" s="17">
        <f t="shared" si="180"/>
        <v>40352.692307692305</v>
      </c>
      <c r="O171" s="17">
        <f t="shared" si="180"/>
        <v>46168.615384615383</v>
      </c>
      <c r="P171" s="17">
        <f t="shared" si="180"/>
        <v>45605.076923076922</v>
      </c>
      <c r="Q171" s="17">
        <f t="shared" si="181"/>
        <v>50604.230769230766</v>
      </c>
      <c r="R171" s="17">
        <f t="shared" si="181"/>
        <v>50541.384615384617</v>
      </c>
      <c r="S171" s="17">
        <f t="shared" si="181"/>
        <v>51086.153846153844</v>
      </c>
      <c r="T171" s="17">
        <f t="shared" si="181"/>
        <v>51256</v>
      </c>
      <c r="U171" s="17">
        <f t="shared" si="182"/>
        <v>50485</v>
      </c>
      <c r="V171" s="17">
        <f t="shared" si="182"/>
        <v>52300.615384615383</v>
      </c>
      <c r="W171" s="17">
        <f t="shared" si="182"/>
        <v>62650.846153846156</v>
      </c>
      <c r="X171" s="17">
        <f t="shared" si="182"/>
        <v>59157.538461538461</v>
      </c>
      <c r="Y171" s="17">
        <f t="shared" si="174"/>
        <v>61005.846153846156</v>
      </c>
      <c r="Z171" s="17">
        <f t="shared" si="174"/>
        <v>59567.076923076922</v>
      </c>
      <c r="AA171" s="17">
        <f t="shared" si="174"/>
        <v>67591</v>
      </c>
      <c r="AB171" s="17">
        <f t="shared" si="174"/>
        <v>68112.692307692312</v>
      </c>
      <c r="AD171" s="52">
        <f t="shared" si="189"/>
        <v>2356012118.4378695</v>
      </c>
      <c r="AE171" s="52">
        <f t="shared" si="190"/>
        <v>2219279623.6686387</v>
      </c>
      <c r="AF171" s="52">
        <f t="shared" si="191"/>
        <v>1719945924.976331</v>
      </c>
      <c r="AG171" s="52">
        <f t="shared" si="192"/>
        <v>1692284412.9940825</v>
      </c>
      <c r="AH171" s="52">
        <f t="shared" si="193"/>
        <v>1249540924.4082837</v>
      </c>
      <c r="AI171" s="52">
        <f t="shared" si="194"/>
        <v>1350240249.9940827</v>
      </c>
      <c r="AJ171" s="52">
        <f t="shared" si="195"/>
        <v>956645866.24852049</v>
      </c>
      <c r="AK171" s="52">
        <f t="shared" si="196"/>
        <v>991823584.2840234</v>
      </c>
      <c r="AL171" s="52">
        <f t="shared" si="197"/>
        <v>701936112.00591707</v>
      </c>
      <c r="AM171" s="52">
        <f t="shared" si="198"/>
        <v>705270163.31360912</v>
      </c>
      <c r="AN171" s="52">
        <f t="shared" si="199"/>
        <v>676632147.71597624</v>
      </c>
      <c r="AO171" s="52">
        <f t="shared" si="200"/>
        <v>667824866.86390507</v>
      </c>
      <c r="AP171" s="52">
        <f t="shared" si="201"/>
        <v>708268146.32544351</v>
      </c>
      <c r="AQ171" s="52">
        <f t="shared" si="202"/>
        <v>614925543.78698206</v>
      </c>
      <c r="AR171" s="52">
        <f t="shared" si="203"/>
        <v>208729144.90532526</v>
      </c>
      <c r="AS171" s="52">
        <f t="shared" si="204"/>
        <v>321871200.59171581</v>
      </c>
      <c r="AT171" s="52">
        <f t="shared" si="205"/>
        <v>258967318.3668637</v>
      </c>
      <c r="AU171" s="52">
        <f t="shared" si="206"/>
        <v>307344052.28402352</v>
      </c>
      <c r="AV171" s="52">
        <f t="shared" si="207"/>
        <v>90388899.556212932</v>
      </c>
      <c r="AW171" s="52">
        <f t="shared" si="208"/>
        <v>80741283.84023653</v>
      </c>
      <c r="AY171" s="17">
        <f t="shared" si="209"/>
        <v>13117.846153846154</v>
      </c>
      <c r="AZ171" s="17">
        <f t="shared" si="210"/>
        <v>4634.2307692307695</v>
      </c>
      <c r="BA171" s="17">
        <f t="shared" si="183"/>
        <v>4501.6153846153848</v>
      </c>
      <c r="BB171" s="17">
        <f t="shared" si="183"/>
        <v>4822.3076923076924</v>
      </c>
      <c r="BC171" s="17">
        <f t="shared" si="183"/>
        <v>5070.5384615384619</v>
      </c>
      <c r="BD171" s="17">
        <f t="shared" si="183"/>
        <v>4616.5384615384619</v>
      </c>
      <c r="BE171" s="17">
        <f t="shared" si="184"/>
        <v>4433.6923076923076</v>
      </c>
      <c r="BF171" s="17">
        <f t="shared" si="184"/>
        <v>3963.5384615384614</v>
      </c>
      <c r="BG171" s="17">
        <f t="shared" si="184"/>
        <v>3264.0769230769229</v>
      </c>
      <c r="BH171" s="17">
        <f t="shared" si="184"/>
        <v>2980.8461538461538</v>
      </c>
      <c r="BI171" s="17">
        <f t="shared" si="185"/>
        <v>2758.6153846153848</v>
      </c>
      <c r="BJ171" s="17">
        <f t="shared" si="185"/>
        <v>3156.3076923076924</v>
      </c>
      <c r="BK171" s="17">
        <f t="shared" si="185"/>
        <v>3668.2307692307691</v>
      </c>
      <c r="BL171" s="17">
        <f t="shared" si="185"/>
        <v>4049.5384615384614</v>
      </c>
      <c r="BM171" s="17">
        <f t="shared" si="186"/>
        <v>4568.7692307692305</v>
      </c>
      <c r="BN171" s="17">
        <f t="shared" si="186"/>
        <v>5842</v>
      </c>
      <c r="BO171" s="17">
        <f t="shared" si="186"/>
        <v>5762.7692307692305</v>
      </c>
      <c r="BP171" s="17">
        <f t="shared" si="186"/>
        <v>6816.1538461538457</v>
      </c>
      <c r="BQ171" s="17">
        <f t="shared" si="175"/>
        <v>6966.3846153846152</v>
      </c>
      <c r="BR171" s="17">
        <f t="shared" si="175"/>
        <v>6931.8461538461543</v>
      </c>
      <c r="BS171" s="17">
        <f t="shared" si="175"/>
        <v>7189.7692307692305</v>
      </c>
      <c r="BT171" s="17">
        <f t="shared" si="175"/>
        <v>8139.8461538461543</v>
      </c>
      <c r="BU171" s="17">
        <f t="shared" si="176"/>
        <v>9201.0769230769238</v>
      </c>
      <c r="BV171" s="17">
        <f t="shared" si="176"/>
        <v>10397.846153846154</v>
      </c>
      <c r="BW171" s="17">
        <f t="shared" si="176"/>
        <v>10101.538461538461</v>
      </c>
      <c r="BX171" s="17">
        <f t="shared" si="176"/>
        <v>9808.9230769230762</v>
      </c>
      <c r="BY171" s="17">
        <f t="shared" si="177"/>
        <v>10670.615384615385</v>
      </c>
      <c r="BZ171" s="17">
        <f t="shared" si="177"/>
        <v>10583.615384615385</v>
      </c>
      <c r="CA171" s="17">
        <f t="shared" si="177"/>
        <v>10168.461538461539</v>
      </c>
      <c r="CB171" s="17">
        <f t="shared" si="177"/>
        <v>10544.384615384615</v>
      </c>
      <c r="CC171" s="17">
        <f t="shared" si="178"/>
        <v>11139.538461538461</v>
      </c>
      <c r="CF171" s="16">
        <f t="shared" si="211"/>
        <v>74239432.668639064</v>
      </c>
      <c r="CG171" s="16">
        <f t="shared" si="212"/>
        <v>68815958.366863891</v>
      </c>
      <c r="CH171" s="16">
        <f t="shared" si="213"/>
        <v>64759161.094674557</v>
      </c>
      <c r="CI171" s="16">
        <f t="shared" si="214"/>
        <v>72272232.479289919</v>
      </c>
      <c r="CJ171" s="16">
        <f t="shared" si="215"/>
        <v>75414528.023668662</v>
      </c>
      <c r="CK171" s="16">
        <f t="shared" si="216"/>
        <v>83801349.325443804</v>
      </c>
      <c r="CL171" s="16">
        <f t="shared" si="217"/>
        <v>97096768.053254426</v>
      </c>
      <c r="CM171" s="16">
        <f t="shared" si="218"/>
        <v>102758769</v>
      </c>
      <c r="CN171" s="16">
        <f t="shared" si="219"/>
        <v>107313662.13017753</v>
      </c>
      <c r="CO171" s="16">
        <f t="shared" si="220"/>
        <v>99232248.520710051</v>
      </c>
      <c r="CP171" s="16">
        <f t="shared" si="221"/>
        <v>89295230.917159766</v>
      </c>
      <c r="CQ171" s="16">
        <f t="shared" si="222"/>
        <v>82234204.402366877</v>
      </c>
      <c r="CR171" s="16">
        <f t="shared" si="223"/>
        <v>73086716.236686409</v>
      </c>
      <c r="CS171" s="16">
        <f t="shared" si="224"/>
        <v>52937937.254437879</v>
      </c>
      <c r="CT171" s="16">
        <f t="shared" si="225"/>
        <v>54097156.544378705</v>
      </c>
      <c r="CU171" s="16">
        <f t="shared" si="226"/>
        <v>39711325.940828413</v>
      </c>
      <c r="CV171" s="16">
        <f t="shared" si="227"/>
        <v>37840479.059171602</v>
      </c>
      <c r="CW171" s="16">
        <f t="shared" si="228"/>
        <v>38266596</v>
      </c>
      <c r="CX171" s="16">
        <f t="shared" si="229"/>
        <v>35142096.005917169</v>
      </c>
      <c r="CY171" s="16">
        <f t="shared" si="230"/>
        <v>24780484</v>
      </c>
      <c r="CZ171" s="16">
        <f t="shared" si="231"/>
        <v>15341081.207100589</v>
      </c>
      <c r="DA171" s="16">
        <f t="shared" si="232"/>
        <v>7398400</v>
      </c>
      <c r="DB171" s="16">
        <f t="shared" si="233"/>
        <v>9098112.094674563</v>
      </c>
      <c r="DC171" s="16">
        <f t="shared" si="234"/>
        <v>10948971.928994089</v>
      </c>
      <c r="DD171" s="16">
        <f t="shared" si="235"/>
        <v>5988938.4378698235</v>
      </c>
      <c r="DE171" s="16">
        <f t="shared" si="236"/>
        <v>6422325.5917159775</v>
      </c>
      <c r="DF171" s="16">
        <f t="shared" si="237"/>
        <v>8698869.6094674543</v>
      </c>
      <c r="DG171" s="16">
        <f t="shared" si="238"/>
        <v>6622704.2899408313</v>
      </c>
      <c r="DH171" s="16">
        <f t="shared" si="239"/>
        <v>3913701.3254437908</v>
      </c>
    </row>
    <row r="172" spans="1:112">
      <c r="A172" s="5">
        <v>39083</v>
      </c>
      <c r="B172" s="56">
        <v>32661</v>
      </c>
      <c r="C172" s="56">
        <v>43084</v>
      </c>
      <c r="D172" s="17">
        <v>6335</v>
      </c>
      <c r="E172" s="17">
        <v>1727</v>
      </c>
      <c r="G172" s="17">
        <f t="shared" si="187"/>
        <v>77381.61538461539</v>
      </c>
      <c r="H172" s="17">
        <f t="shared" si="188"/>
        <v>28559.538461538461</v>
      </c>
      <c r="I172" s="17">
        <f t="shared" si="179"/>
        <v>29989.076923076922</v>
      </c>
      <c r="J172" s="17">
        <f t="shared" si="179"/>
        <v>35626.076923076922</v>
      </c>
      <c r="K172" s="17">
        <f t="shared" si="179"/>
        <v>35960.923076923078</v>
      </c>
      <c r="L172" s="17">
        <f t="shared" si="179"/>
        <v>41749.461538461539</v>
      </c>
      <c r="M172" s="17">
        <f t="shared" si="180"/>
        <v>40352.692307692305</v>
      </c>
      <c r="N172" s="17">
        <f t="shared" si="180"/>
        <v>46168.615384615383</v>
      </c>
      <c r="O172" s="17">
        <f t="shared" si="180"/>
        <v>45605.076923076922</v>
      </c>
      <c r="P172" s="17">
        <f t="shared" si="180"/>
        <v>50604.230769230766</v>
      </c>
      <c r="Q172" s="17">
        <f t="shared" si="181"/>
        <v>50541.384615384617</v>
      </c>
      <c r="R172" s="17">
        <f t="shared" si="181"/>
        <v>51086.153846153844</v>
      </c>
      <c r="S172" s="17">
        <f t="shared" si="181"/>
        <v>51256</v>
      </c>
      <c r="T172" s="17">
        <f t="shared" si="181"/>
        <v>50485</v>
      </c>
      <c r="U172" s="17">
        <f t="shared" si="182"/>
        <v>52300.615384615383</v>
      </c>
      <c r="V172" s="17">
        <f t="shared" si="182"/>
        <v>62650.846153846156</v>
      </c>
      <c r="W172" s="17">
        <f t="shared" si="182"/>
        <v>59157.538461538461</v>
      </c>
      <c r="X172" s="17">
        <f t="shared" si="182"/>
        <v>61005.846153846156</v>
      </c>
      <c r="Y172" s="17">
        <f t="shared" si="174"/>
        <v>59567.076923076922</v>
      </c>
      <c r="Z172" s="17">
        <f t="shared" si="174"/>
        <v>67591</v>
      </c>
      <c r="AA172" s="17">
        <f t="shared" si="174"/>
        <v>68112.692307692312</v>
      </c>
      <c r="AB172" s="17">
        <f t="shared" si="174"/>
        <v>73969.076923076922</v>
      </c>
      <c r="AD172" s="52">
        <f t="shared" si="189"/>
        <v>2246052701.828403</v>
      </c>
      <c r="AE172" s="52">
        <f t="shared" si="190"/>
        <v>1743524992.2130184</v>
      </c>
      <c r="AF172" s="52">
        <f t="shared" si="191"/>
        <v>1715673751.2485211</v>
      </c>
      <c r="AG172" s="52">
        <f t="shared" si="192"/>
        <v>1269650387.7159767</v>
      </c>
      <c r="AH172" s="52">
        <f t="shared" si="193"/>
        <v>1371141144.2366869</v>
      </c>
      <c r="AI172" s="52">
        <f t="shared" si="194"/>
        <v>974251369.00000048</v>
      </c>
      <c r="AJ172" s="52">
        <f t="shared" si="195"/>
        <v>1009748396.5976336</v>
      </c>
      <c r="AK172" s="52">
        <f t="shared" si="196"/>
        <v>717028326.84023714</v>
      </c>
      <c r="AL172" s="52">
        <f t="shared" si="197"/>
        <v>720397987.74556231</v>
      </c>
      <c r="AM172" s="52">
        <f t="shared" si="198"/>
        <v>691451297.52071047</v>
      </c>
      <c r="AN172" s="52">
        <f t="shared" si="199"/>
        <v>682547779.22485232</v>
      </c>
      <c r="AO172" s="52">
        <f t="shared" si="200"/>
        <v>723427919.14792931</v>
      </c>
      <c r="AP172" s="52">
        <f t="shared" si="201"/>
        <v>629056561.00000036</v>
      </c>
      <c r="AQ172" s="52">
        <f t="shared" si="202"/>
        <v>216995562.13017762</v>
      </c>
      <c r="AR172" s="52">
        <f t="shared" si="203"/>
        <v>332116979.69822508</v>
      </c>
      <c r="AS172" s="52">
        <f t="shared" si="204"/>
        <v>268165817.8994084</v>
      </c>
      <c r="AT172" s="52">
        <f t="shared" si="205"/>
        <v>317357780.59763336</v>
      </c>
      <c r="AU172" s="52">
        <f t="shared" si="206"/>
        <v>95856149.609467566</v>
      </c>
      <c r="AV172" s="52">
        <f t="shared" si="207"/>
        <v>85912935.005917177</v>
      </c>
      <c r="AW172" s="52">
        <f t="shared" si="208"/>
        <v>11645418.751479335</v>
      </c>
      <c r="AY172" s="17">
        <f t="shared" si="209"/>
        <v>13390.307692307691</v>
      </c>
      <c r="AZ172" s="17">
        <f t="shared" si="210"/>
        <v>4501.6153846153848</v>
      </c>
      <c r="BA172" s="17">
        <f t="shared" si="183"/>
        <v>4822.3076923076924</v>
      </c>
      <c r="BB172" s="17">
        <f t="shared" si="183"/>
        <v>5070.5384615384619</v>
      </c>
      <c r="BC172" s="17">
        <f t="shared" si="183"/>
        <v>4616.5384615384619</v>
      </c>
      <c r="BD172" s="17">
        <f t="shared" si="183"/>
        <v>4433.6923076923076</v>
      </c>
      <c r="BE172" s="17">
        <f t="shared" si="184"/>
        <v>3963.5384615384614</v>
      </c>
      <c r="BF172" s="17">
        <f t="shared" si="184"/>
        <v>3264.0769230769229</v>
      </c>
      <c r="BG172" s="17">
        <f t="shared" si="184"/>
        <v>2980.8461538461538</v>
      </c>
      <c r="BH172" s="17">
        <f t="shared" si="184"/>
        <v>2758.6153846153848</v>
      </c>
      <c r="BI172" s="17">
        <f t="shared" si="185"/>
        <v>3156.3076923076924</v>
      </c>
      <c r="BJ172" s="17">
        <f t="shared" si="185"/>
        <v>3668.2307692307691</v>
      </c>
      <c r="BK172" s="17">
        <f t="shared" si="185"/>
        <v>4049.5384615384614</v>
      </c>
      <c r="BL172" s="17">
        <f t="shared" si="185"/>
        <v>4568.7692307692305</v>
      </c>
      <c r="BM172" s="17">
        <f t="shared" si="186"/>
        <v>5842</v>
      </c>
      <c r="BN172" s="17">
        <f t="shared" si="186"/>
        <v>5762.7692307692305</v>
      </c>
      <c r="BO172" s="17">
        <f t="shared" si="186"/>
        <v>6816.1538461538457</v>
      </c>
      <c r="BP172" s="17">
        <f t="shared" si="186"/>
        <v>6966.3846153846152</v>
      </c>
      <c r="BQ172" s="17">
        <f t="shared" si="175"/>
        <v>6931.8461538461543</v>
      </c>
      <c r="BR172" s="17">
        <f t="shared" si="175"/>
        <v>7189.7692307692305</v>
      </c>
      <c r="BS172" s="17">
        <f t="shared" si="175"/>
        <v>8139.8461538461543</v>
      </c>
      <c r="BT172" s="17">
        <f t="shared" si="175"/>
        <v>9201.0769230769238</v>
      </c>
      <c r="BU172" s="17">
        <f t="shared" si="176"/>
        <v>10397.846153846154</v>
      </c>
      <c r="BV172" s="17">
        <f t="shared" si="176"/>
        <v>10101.538461538461</v>
      </c>
      <c r="BW172" s="17">
        <f t="shared" si="176"/>
        <v>9808.9230769230762</v>
      </c>
      <c r="BX172" s="17">
        <f t="shared" si="176"/>
        <v>10670.615384615385</v>
      </c>
      <c r="BY172" s="17">
        <f t="shared" si="177"/>
        <v>10583.615384615385</v>
      </c>
      <c r="BZ172" s="17">
        <f t="shared" si="177"/>
        <v>10168.461538461539</v>
      </c>
      <c r="CA172" s="17">
        <f t="shared" si="177"/>
        <v>10544.384615384615</v>
      </c>
      <c r="CB172" s="17">
        <f t="shared" si="177"/>
        <v>11139.538461538461</v>
      </c>
      <c r="CC172" s="17">
        <f t="shared" si="178"/>
        <v>10971.153846153846</v>
      </c>
      <c r="CF172" s="16">
        <f t="shared" si="211"/>
        <v>73410624</v>
      </c>
      <c r="CG172" s="16">
        <f t="shared" si="212"/>
        <v>69218560.05325444</v>
      </c>
      <c r="CH172" s="16">
        <f t="shared" si="213"/>
        <v>76979026.514792889</v>
      </c>
      <c r="CI172" s="16">
        <f t="shared" si="214"/>
        <v>80220959.147928968</v>
      </c>
      <c r="CJ172" s="16">
        <f t="shared" si="215"/>
        <v>88863978.130177513</v>
      </c>
      <c r="CK172" s="16">
        <f t="shared" si="216"/>
        <v>102540549.59171598</v>
      </c>
      <c r="CL172" s="16">
        <f t="shared" si="217"/>
        <v>108356889.52071004</v>
      </c>
      <c r="CM172" s="16">
        <f t="shared" si="218"/>
        <v>113032881.32544376</v>
      </c>
      <c r="CN172" s="16">
        <f t="shared" si="219"/>
        <v>104734756</v>
      </c>
      <c r="CO172" s="16">
        <f t="shared" si="220"/>
        <v>94518779.698224828</v>
      </c>
      <c r="CP172" s="16">
        <f t="shared" si="221"/>
        <v>87249969.822485209</v>
      </c>
      <c r="CQ172" s="16">
        <f t="shared" si="222"/>
        <v>77819540.828402355</v>
      </c>
      <c r="CR172" s="16">
        <f t="shared" si="223"/>
        <v>56976949.01775147</v>
      </c>
      <c r="CS172" s="16">
        <f t="shared" si="224"/>
        <v>58179342.982248515</v>
      </c>
      <c r="CT172" s="16">
        <f t="shared" si="225"/>
        <v>43219498.7928994</v>
      </c>
      <c r="CU172" s="16">
        <f t="shared" si="226"/>
        <v>41266787.698224843</v>
      </c>
      <c r="CV172" s="16">
        <f t="shared" si="227"/>
        <v>41711725.443786964</v>
      </c>
      <c r="CW172" s="16">
        <f t="shared" si="228"/>
        <v>38446677.213017747</v>
      </c>
      <c r="CX172" s="16">
        <f t="shared" si="229"/>
        <v>27567346.366863891</v>
      </c>
      <c r="CY172" s="16">
        <f t="shared" si="230"/>
        <v>17549654.43786981</v>
      </c>
      <c r="CZ172" s="16">
        <f t="shared" si="231"/>
        <v>8954826.059171591</v>
      </c>
      <c r="DA172" s="16">
        <f t="shared" si="232"/>
        <v>10816003.053254437</v>
      </c>
      <c r="DB172" s="16">
        <f t="shared" si="233"/>
        <v>12826315.763313608</v>
      </c>
      <c r="DC172" s="16">
        <f t="shared" si="234"/>
        <v>7396726.2485207049</v>
      </c>
      <c r="DD172" s="16">
        <f t="shared" si="235"/>
        <v>7877521.710059166</v>
      </c>
      <c r="DE172" s="16">
        <f t="shared" si="236"/>
        <v>10380292.639053246</v>
      </c>
      <c r="DF172" s="16">
        <f t="shared" si="237"/>
        <v>8099278.1597633092</v>
      </c>
      <c r="DG172" s="16">
        <f t="shared" si="238"/>
        <v>5065962.1301775137</v>
      </c>
      <c r="DH172" s="16">
        <f t="shared" si="239"/>
        <v>5852305.3313609445</v>
      </c>
    </row>
    <row r="173" spans="1:112">
      <c r="A173" s="5">
        <v>39114</v>
      </c>
      <c r="B173" s="56">
        <v>85477</v>
      </c>
      <c r="C173" s="56">
        <v>30607</v>
      </c>
      <c r="D173" s="17">
        <v>2866</v>
      </c>
      <c r="E173" s="17">
        <v>6781</v>
      </c>
      <c r="G173" s="17">
        <f t="shared" si="187"/>
        <v>79380.153846153844</v>
      </c>
      <c r="H173" s="17">
        <f t="shared" si="188"/>
        <v>29989.076923076922</v>
      </c>
      <c r="I173" s="17">
        <f t="shared" si="179"/>
        <v>35626.076923076922</v>
      </c>
      <c r="J173" s="17">
        <f t="shared" si="179"/>
        <v>35960.923076923078</v>
      </c>
      <c r="K173" s="17">
        <f t="shared" si="179"/>
        <v>41749.461538461539</v>
      </c>
      <c r="L173" s="17">
        <f t="shared" si="179"/>
        <v>40352.692307692305</v>
      </c>
      <c r="M173" s="17">
        <f t="shared" si="180"/>
        <v>46168.615384615383</v>
      </c>
      <c r="N173" s="17">
        <f t="shared" si="180"/>
        <v>45605.076923076922</v>
      </c>
      <c r="O173" s="17">
        <f t="shared" si="180"/>
        <v>50604.230769230766</v>
      </c>
      <c r="P173" s="17">
        <f t="shared" si="180"/>
        <v>50541.384615384617</v>
      </c>
      <c r="Q173" s="17">
        <f t="shared" si="181"/>
        <v>51086.153846153844</v>
      </c>
      <c r="R173" s="17">
        <f t="shared" si="181"/>
        <v>51256</v>
      </c>
      <c r="S173" s="17">
        <f t="shared" si="181"/>
        <v>50485</v>
      </c>
      <c r="T173" s="17">
        <f t="shared" si="181"/>
        <v>52300.615384615383</v>
      </c>
      <c r="U173" s="17">
        <f t="shared" si="182"/>
        <v>62650.846153846156</v>
      </c>
      <c r="V173" s="17">
        <f t="shared" si="182"/>
        <v>59157.538461538461</v>
      </c>
      <c r="W173" s="17">
        <f t="shared" si="182"/>
        <v>61005.846153846156</v>
      </c>
      <c r="X173" s="17">
        <f t="shared" si="182"/>
        <v>59567.076923076922</v>
      </c>
      <c r="Y173" s="17">
        <f t="shared" si="174"/>
        <v>67591</v>
      </c>
      <c r="Z173" s="17">
        <f t="shared" si="174"/>
        <v>68112.692307692312</v>
      </c>
      <c r="AA173" s="17">
        <f t="shared" si="174"/>
        <v>73969.076923076922</v>
      </c>
      <c r="AB173" s="17">
        <f t="shared" si="174"/>
        <v>72438</v>
      </c>
      <c r="AD173" s="52">
        <f t="shared" si="189"/>
        <v>1914419247.3905325</v>
      </c>
      <c r="AE173" s="52">
        <f t="shared" si="190"/>
        <v>1885229600.5917156</v>
      </c>
      <c r="AF173" s="52">
        <f t="shared" si="191"/>
        <v>1416069003.5562129</v>
      </c>
      <c r="AG173" s="52">
        <f t="shared" si="192"/>
        <v>1523142754.1360948</v>
      </c>
      <c r="AH173" s="52">
        <f t="shared" si="193"/>
        <v>1103006286.9822485</v>
      </c>
      <c r="AI173" s="52">
        <f t="shared" si="194"/>
        <v>1140755821.1597633</v>
      </c>
      <c r="AJ173" s="52">
        <f t="shared" si="195"/>
        <v>828053748.92899418</v>
      </c>
      <c r="AK173" s="52">
        <f t="shared" si="196"/>
        <v>831674610.74556196</v>
      </c>
      <c r="AL173" s="52">
        <f t="shared" si="197"/>
        <v>800550436</v>
      </c>
      <c r="AM173" s="52">
        <f t="shared" si="198"/>
        <v>790968029.56213009</v>
      </c>
      <c r="AN173" s="52">
        <f t="shared" si="199"/>
        <v>834929915.79289925</v>
      </c>
      <c r="AO173" s="52">
        <f t="shared" si="200"/>
        <v>733301403.28994083</v>
      </c>
      <c r="AP173" s="52">
        <f t="shared" si="201"/>
        <v>279869735.86390519</v>
      </c>
      <c r="AQ173" s="52">
        <f t="shared" si="202"/>
        <v>408954172.99408275</v>
      </c>
      <c r="AR173" s="52">
        <f t="shared" si="203"/>
        <v>337615183.17159748</v>
      </c>
      <c r="AS173" s="52">
        <f t="shared" si="204"/>
        <v>392558017.15976328</v>
      </c>
      <c r="AT173" s="52">
        <f t="shared" si="205"/>
        <v>138984148.40828398</v>
      </c>
      <c r="AU173" s="52">
        <f t="shared" si="206"/>
        <v>126955689.5207099</v>
      </c>
      <c r="AV173" s="52">
        <f t="shared" si="207"/>
        <v>29279753.467455611</v>
      </c>
      <c r="AW173" s="52">
        <f t="shared" si="208"/>
        <v>48193500.02366861</v>
      </c>
      <c r="AY173" s="17">
        <f t="shared" si="209"/>
        <v>13541.615384615385</v>
      </c>
      <c r="AZ173" s="17">
        <f t="shared" si="210"/>
        <v>4822.3076923076924</v>
      </c>
      <c r="BA173" s="17">
        <f t="shared" si="183"/>
        <v>5070.5384615384619</v>
      </c>
      <c r="BB173" s="17">
        <f t="shared" si="183"/>
        <v>4616.5384615384619</v>
      </c>
      <c r="BC173" s="17">
        <f t="shared" si="183"/>
        <v>4433.6923076923076</v>
      </c>
      <c r="BD173" s="17">
        <f t="shared" si="183"/>
        <v>3963.5384615384614</v>
      </c>
      <c r="BE173" s="17">
        <f t="shared" si="184"/>
        <v>3264.0769230769229</v>
      </c>
      <c r="BF173" s="17">
        <f t="shared" si="184"/>
        <v>2980.8461538461538</v>
      </c>
      <c r="BG173" s="17">
        <f t="shared" si="184"/>
        <v>2758.6153846153848</v>
      </c>
      <c r="BH173" s="17">
        <f t="shared" si="184"/>
        <v>3156.3076923076924</v>
      </c>
      <c r="BI173" s="17">
        <f t="shared" si="185"/>
        <v>3668.2307692307691</v>
      </c>
      <c r="BJ173" s="17">
        <f t="shared" si="185"/>
        <v>4049.5384615384614</v>
      </c>
      <c r="BK173" s="17">
        <f t="shared" si="185"/>
        <v>4568.7692307692305</v>
      </c>
      <c r="BL173" s="17">
        <f t="shared" si="185"/>
        <v>5842</v>
      </c>
      <c r="BM173" s="17">
        <f t="shared" si="186"/>
        <v>5762.7692307692305</v>
      </c>
      <c r="BN173" s="17">
        <f t="shared" si="186"/>
        <v>6816.1538461538457</v>
      </c>
      <c r="BO173" s="17">
        <f t="shared" si="186"/>
        <v>6966.3846153846152</v>
      </c>
      <c r="BP173" s="17">
        <f t="shared" si="186"/>
        <v>6931.8461538461543</v>
      </c>
      <c r="BQ173" s="17">
        <f t="shared" si="175"/>
        <v>7189.7692307692305</v>
      </c>
      <c r="BR173" s="17">
        <f t="shared" si="175"/>
        <v>8139.8461538461543</v>
      </c>
      <c r="BS173" s="17">
        <f t="shared" si="175"/>
        <v>9201.0769230769238</v>
      </c>
      <c r="BT173" s="17">
        <f t="shared" si="175"/>
        <v>10397.846153846154</v>
      </c>
      <c r="BU173" s="17">
        <f t="shared" si="176"/>
        <v>10101.538461538461</v>
      </c>
      <c r="BV173" s="17">
        <f t="shared" si="176"/>
        <v>9808.9230769230762</v>
      </c>
      <c r="BW173" s="17">
        <f t="shared" si="176"/>
        <v>10670.615384615385</v>
      </c>
      <c r="BX173" s="17">
        <f t="shared" si="176"/>
        <v>10583.615384615385</v>
      </c>
      <c r="BY173" s="17">
        <f t="shared" si="177"/>
        <v>10168.461538461539</v>
      </c>
      <c r="BZ173" s="17">
        <f t="shared" si="177"/>
        <v>10544.384615384615</v>
      </c>
      <c r="CA173" s="17">
        <f t="shared" si="177"/>
        <v>11139.538461538461</v>
      </c>
      <c r="CB173" s="17">
        <f t="shared" si="177"/>
        <v>10971.153846153846</v>
      </c>
      <c r="CC173" s="17">
        <f t="shared" si="178"/>
        <v>11000.23076923077</v>
      </c>
      <c r="CF173" s="16">
        <f t="shared" si="211"/>
        <v>71759144.236686379</v>
      </c>
      <c r="CG173" s="16">
        <f t="shared" si="212"/>
        <v>79656998.082840219</v>
      </c>
      <c r="CH173" s="16">
        <f t="shared" si="213"/>
        <v>82954262.775147945</v>
      </c>
      <c r="CI173" s="16">
        <f t="shared" si="214"/>
        <v>91739557.544378713</v>
      </c>
      <c r="CJ173" s="16">
        <f t="shared" si="215"/>
        <v>105627796.82840236</v>
      </c>
      <c r="CK173" s="16">
        <f t="shared" si="216"/>
        <v>111529846.74556212</v>
      </c>
      <c r="CL173" s="16">
        <f t="shared" si="217"/>
        <v>116273089</v>
      </c>
      <c r="CM173" s="16">
        <f t="shared" si="218"/>
        <v>107854615.86390531</v>
      </c>
      <c r="CN173" s="16">
        <f t="shared" si="219"/>
        <v>97483723.763313606</v>
      </c>
      <c r="CO173" s="16">
        <f t="shared" si="220"/>
        <v>90099524.313609481</v>
      </c>
      <c r="CP173" s="16">
        <f t="shared" si="221"/>
        <v>80511968.100591719</v>
      </c>
      <c r="CQ173" s="16">
        <f t="shared" si="222"/>
        <v>59284077.071005918</v>
      </c>
      <c r="CR173" s="16">
        <f t="shared" si="223"/>
        <v>60510447.485207111</v>
      </c>
      <c r="CS173" s="16">
        <f t="shared" si="224"/>
        <v>45231832.90532545</v>
      </c>
      <c r="CT173" s="16">
        <f t="shared" si="225"/>
        <v>43233659.668639056</v>
      </c>
      <c r="CU173" s="16">
        <f t="shared" si="226"/>
        <v>43689049.284023665</v>
      </c>
      <c r="CV173" s="16">
        <f t="shared" si="227"/>
        <v>40345949.562130183</v>
      </c>
      <c r="CW173" s="16">
        <f t="shared" si="228"/>
        <v>29179110.822485205</v>
      </c>
      <c r="CX173" s="16">
        <f t="shared" si="229"/>
        <v>18840274.136094671</v>
      </c>
      <c r="CY173" s="16">
        <f t="shared" si="230"/>
        <v>9883284.9763313588</v>
      </c>
      <c r="CZ173" s="16">
        <f t="shared" si="231"/>
        <v>11834129.236686395</v>
      </c>
      <c r="DA173" s="16">
        <f t="shared" si="232"/>
        <v>13932991.863905331</v>
      </c>
      <c r="DB173" s="16">
        <f t="shared" si="233"/>
        <v>8242641</v>
      </c>
      <c r="DC173" s="16">
        <f t="shared" si="234"/>
        <v>8749764</v>
      </c>
      <c r="DD173" s="16">
        <f t="shared" si="235"/>
        <v>11378166.869822482</v>
      </c>
      <c r="DE173" s="16">
        <f t="shared" si="236"/>
        <v>8983392.2840236705</v>
      </c>
      <c r="DF173" s="16">
        <f t="shared" si="237"/>
        <v>5769973.5443787016</v>
      </c>
      <c r="DG173" s="16">
        <f t="shared" si="238"/>
        <v>6607272.5207100622</v>
      </c>
      <c r="DH173" s="16">
        <f t="shared" si="239"/>
        <v>6458635.7633136092</v>
      </c>
    </row>
    <row r="174" spans="1:112">
      <c r="A174" s="5">
        <v>39142</v>
      </c>
      <c r="B174" s="56">
        <v>102156</v>
      </c>
      <c r="C174" s="56">
        <v>89269</v>
      </c>
      <c r="D174" s="17">
        <v>7558</v>
      </c>
      <c r="E174" s="17">
        <v>3227</v>
      </c>
      <c r="G174" s="17">
        <f t="shared" si="187"/>
        <v>80802.538461538468</v>
      </c>
      <c r="H174" s="17">
        <f t="shared" si="188"/>
        <v>35626.076923076922</v>
      </c>
      <c r="I174" s="17">
        <f t="shared" si="179"/>
        <v>35960.923076923078</v>
      </c>
      <c r="J174" s="17">
        <f t="shared" si="179"/>
        <v>41749.461538461539</v>
      </c>
      <c r="K174" s="17">
        <f t="shared" si="179"/>
        <v>40352.692307692305</v>
      </c>
      <c r="L174" s="17">
        <f t="shared" si="179"/>
        <v>46168.615384615383</v>
      </c>
      <c r="M174" s="17">
        <f t="shared" si="180"/>
        <v>45605.076923076922</v>
      </c>
      <c r="N174" s="17">
        <f t="shared" si="180"/>
        <v>50604.230769230766</v>
      </c>
      <c r="O174" s="17">
        <f t="shared" si="180"/>
        <v>50541.384615384617</v>
      </c>
      <c r="P174" s="17">
        <f t="shared" si="180"/>
        <v>51086.153846153844</v>
      </c>
      <c r="Q174" s="17">
        <f t="shared" si="181"/>
        <v>51256</v>
      </c>
      <c r="R174" s="17">
        <f t="shared" si="181"/>
        <v>50485</v>
      </c>
      <c r="S174" s="17">
        <f t="shared" si="181"/>
        <v>52300.615384615383</v>
      </c>
      <c r="T174" s="17">
        <f t="shared" si="181"/>
        <v>62650.846153846156</v>
      </c>
      <c r="U174" s="17">
        <f t="shared" si="182"/>
        <v>59157.538461538461</v>
      </c>
      <c r="V174" s="17">
        <f t="shared" si="182"/>
        <v>61005.846153846156</v>
      </c>
      <c r="W174" s="17">
        <f t="shared" si="182"/>
        <v>59567.076923076922</v>
      </c>
      <c r="X174" s="17">
        <f t="shared" si="182"/>
        <v>67591</v>
      </c>
      <c r="Y174" s="17">
        <f t="shared" si="174"/>
        <v>68112.692307692312</v>
      </c>
      <c r="Z174" s="17">
        <f t="shared" si="174"/>
        <v>73969.076923076922</v>
      </c>
      <c r="AA174" s="17">
        <f t="shared" si="174"/>
        <v>72438</v>
      </c>
      <c r="AB174" s="17">
        <f t="shared" si="174"/>
        <v>78772</v>
      </c>
      <c r="AD174" s="52">
        <f t="shared" si="189"/>
        <v>2010770470.3017757</v>
      </c>
      <c r="AE174" s="52">
        <f t="shared" si="190"/>
        <v>1525142817.1597638</v>
      </c>
      <c r="AF174" s="52">
        <f t="shared" si="191"/>
        <v>1636190053.8698232</v>
      </c>
      <c r="AG174" s="52">
        <f t="shared" si="192"/>
        <v>1199508627.6982255</v>
      </c>
      <c r="AH174" s="52">
        <f t="shared" si="193"/>
        <v>1238861298.7514799</v>
      </c>
      <c r="AI174" s="52">
        <f t="shared" si="194"/>
        <v>911937787.4792906</v>
      </c>
      <c r="AJ174" s="52">
        <f t="shared" si="195"/>
        <v>915737432.10059202</v>
      </c>
      <c r="AK174" s="52">
        <f t="shared" si="196"/>
        <v>883063514.60946798</v>
      </c>
      <c r="AL174" s="52">
        <f t="shared" si="197"/>
        <v>872997935.05917203</v>
      </c>
      <c r="AM174" s="52">
        <f t="shared" si="198"/>
        <v>919153138.36686432</v>
      </c>
      <c r="AN174" s="52">
        <f t="shared" si="199"/>
        <v>812359619.08284068</v>
      </c>
      <c r="AO174" s="52">
        <f t="shared" si="200"/>
        <v>329483933.63313627</v>
      </c>
      <c r="AP174" s="52">
        <f t="shared" si="201"/>
        <v>468506025.0000003</v>
      </c>
      <c r="AQ174" s="52">
        <f t="shared" si="202"/>
        <v>391909026.32544398</v>
      </c>
      <c r="AR174" s="52">
        <f t="shared" si="203"/>
        <v>450944826.75147963</v>
      </c>
      <c r="AS174" s="52">
        <f t="shared" si="204"/>
        <v>174544748.52071023</v>
      </c>
      <c r="AT174" s="52">
        <f t="shared" si="205"/>
        <v>161032195.40828407</v>
      </c>
      <c r="AU174" s="52">
        <f t="shared" si="206"/>
        <v>46696196.597633243</v>
      </c>
      <c r="AV174" s="52">
        <f t="shared" si="207"/>
        <v>69965503.67455633</v>
      </c>
      <c r="AW174" s="52">
        <f t="shared" si="208"/>
        <v>4123086.4437870095</v>
      </c>
      <c r="AY174" s="17">
        <f t="shared" si="209"/>
        <v>13352.153846153846</v>
      </c>
      <c r="AZ174" s="17">
        <f t="shared" si="210"/>
        <v>5070.5384615384619</v>
      </c>
      <c r="BA174" s="17">
        <f t="shared" si="183"/>
        <v>4616.5384615384619</v>
      </c>
      <c r="BB174" s="17">
        <f t="shared" si="183"/>
        <v>4433.6923076923076</v>
      </c>
      <c r="BC174" s="17">
        <f t="shared" si="183"/>
        <v>3963.5384615384614</v>
      </c>
      <c r="BD174" s="17">
        <f t="shared" si="183"/>
        <v>3264.0769230769229</v>
      </c>
      <c r="BE174" s="17">
        <f t="shared" si="184"/>
        <v>2980.8461538461538</v>
      </c>
      <c r="BF174" s="17">
        <f t="shared" si="184"/>
        <v>2758.6153846153848</v>
      </c>
      <c r="BG174" s="17">
        <f t="shared" si="184"/>
        <v>3156.3076923076924</v>
      </c>
      <c r="BH174" s="17">
        <f t="shared" si="184"/>
        <v>3668.2307692307691</v>
      </c>
      <c r="BI174" s="17">
        <f t="shared" si="185"/>
        <v>4049.5384615384614</v>
      </c>
      <c r="BJ174" s="17">
        <f t="shared" si="185"/>
        <v>4568.7692307692305</v>
      </c>
      <c r="BK174" s="17">
        <f t="shared" si="185"/>
        <v>5842</v>
      </c>
      <c r="BL174" s="17">
        <f t="shared" si="185"/>
        <v>5762.7692307692305</v>
      </c>
      <c r="BM174" s="17">
        <f t="shared" si="186"/>
        <v>6816.1538461538457</v>
      </c>
      <c r="BN174" s="17">
        <f t="shared" si="186"/>
        <v>6966.3846153846152</v>
      </c>
      <c r="BO174" s="17">
        <f t="shared" si="186"/>
        <v>6931.8461538461543</v>
      </c>
      <c r="BP174" s="17">
        <f t="shared" si="186"/>
        <v>7189.7692307692305</v>
      </c>
      <c r="BQ174" s="17">
        <f t="shared" si="175"/>
        <v>8139.8461538461543</v>
      </c>
      <c r="BR174" s="17">
        <f t="shared" si="175"/>
        <v>9201.0769230769238</v>
      </c>
      <c r="BS174" s="17">
        <f t="shared" si="175"/>
        <v>10397.846153846154</v>
      </c>
      <c r="BT174" s="17">
        <f t="shared" si="175"/>
        <v>10101.538461538461</v>
      </c>
      <c r="BU174" s="17">
        <f t="shared" si="176"/>
        <v>9808.9230769230762</v>
      </c>
      <c r="BV174" s="17">
        <f t="shared" si="176"/>
        <v>10670.615384615385</v>
      </c>
      <c r="BW174" s="17">
        <f t="shared" si="176"/>
        <v>10583.615384615385</v>
      </c>
      <c r="BX174" s="17">
        <f t="shared" si="176"/>
        <v>10168.461538461539</v>
      </c>
      <c r="BY174" s="17">
        <f t="shared" si="177"/>
        <v>10544.384615384615</v>
      </c>
      <c r="BZ174" s="17">
        <f t="shared" si="177"/>
        <v>11139.538461538461</v>
      </c>
      <c r="CA174" s="17">
        <f t="shared" si="177"/>
        <v>10971.153846153846</v>
      </c>
      <c r="CB174" s="17">
        <f t="shared" si="177"/>
        <v>11000.23076923077</v>
      </c>
      <c r="CC174" s="17">
        <f t="shared" si="178"/>
        <v>10562.384615384615</v>
      </c>
      <c r="CF174" s="16">
        <f t="shared" si="211"/>
        <v>76310976.147928968</v>
      </c>
      <c r="CG174" s="16">
        <f t="shared" si="212"/>
        <v>79538956.213017762</v>
      </c>
      <c r="CH174" s="16">
        <f t="shared" si="213"/>
        <v>88146098.840236694</v>
      </c>
      <c r="CI174" s="16">
        <f t="shared" si="214"/>
        <v>101769296.00591713</v>
      </c>
      <c r="CJ174" s="16">
        <f t="shared" si="215"/>
        <v>107564023.24852069</v>
      </c>
      <c r="CK174" s="16">
        <f t="shared" si="216"/>
        <v>112223057.13609466</v>
      </c>
      <c r="CL174" s="16">
        <f t="shared" si="217"/>
        <v>103955278.79289939</v>
      </c>
      <c r="CM174" s="16">
        <f t="shared" si="218"/>
        <v>93778366.159763306</v>
      </c>
      <c r="CN174" s="16">
        <f t="shared" si="219"/>
        <v>86538652.994082838</v>
      </c>
      <c r="CO174" s="16">
        <f t="shared" si="220"/>
        <v>77147845.301775143</v>
      </c>
      <c r="CP174" s="16">
        <f t="shared" si="221"/>
        <v>56402410.7928994</v>
      </c>
      <c r="CQ174" s="16">
        <f t="shared" si="222"/>
        <v>57598758.840236686</v>
      </c>
      <c r="CR174" s="16">
        <f t="shared" si="223"/>
        <v>42719296</v>
      </c>
      <c r="CS174" s="16">
        <f t="shared" si="224"/>
        <v>40778048.668639049</v>
      </c>
      <c r="CT174" s="16">
        <f t="shared" si="225"/>
        <v>41220350.863905318</v>
      </c>
      <c r="CU174" s="16">
        <f t="shared" si="226"/>
        <v>37974984.14792899</v>
      </c>
      <c r="CV174" s="16">
        <f t="shared" si="227"/>
        <v>27168151.47928993</v>
      </c>
      <c r="CW174" s="16">
        <f t="shared" si="228"/>
        <v>17231439.621301766</v>
      </c>
      <c r="CX174" s="16">
        <f t="shared" si="229"/>
        <v>8727933.9408283979</v>
      </c>
      <c r="CY174" s="16">
        <f t="shared" si="230"/>
        <v>10566500.378698226</v>
      </c>
      <c r="CZ174" s="16">
        <f t="shared" si="231"/>
        <v>12554484.28402367</v>
      </c>
      <c r="DA174" s="16">
        <f t="shared" si="232"/>
        <v>7190648.5207100557</v>
      </c>
      <c r="DB174" s="16">
        <f t="shared" si="233"/>
        <v>7664805.2130177487</v>
      </c>
      <c r="DC174" s="16">
        <f t="shared" si="234"/>
        <v>10135896.710059166</v>
      </c>
      <c r="DD174" s="16">
        <f t="shared" si="235"/>
        <v>7883568.0532544367</v>
      </c>
      <c r="DE174" s="16">
        <f t="shared" si="236"/>
        <v>4895666.8402366871</v>
      </c>
      <c r="DF174" s="16">
        <f t="shared" si="237"/>
        <v>5669161</v>
      </c>
      <c r="DG174" s="16">
        <f t="shared" si="238"/>
        <v>5531542.1597633101</v>
      </c>
      <c r="DH174" s="16">
        <f t="shared" si="239"/>
        <v>7782812.3609467437</v>
      </c>
    </row>
    <row r="175" spans="1:112">
      <c r="A175" s="5">
        <v>39173</v>
      </c>
      <c r="B175" s="56">
        <v>84035</v>
      </c>
      <c r="C175" s="56">
        <v>39436</v>
      </c>
      <c r="D175" s="17">
        <v>23725</v>
      </c>
      <c r="E175" s="17">
        <v>1531</v>
      </c>
      <c r="G175" s="17">
        <f t="shared" si="187"/>
        <v>80716.38461538461</v>
      </c>
      <c r="H175" s="17">
        <f t="shared" si="188"/>
        <v>35960.923076923078</v>
      </c>
      <c r="I175" s="17">
        <f t="shared" si="179"/>
        <v>41749.461538461539</v>
      </c>
      <c r="J175" s="17">
        <f t="shared" si="179"/>
        <v>40352.692307692305</v>
      </c>
      <c r="K175" s="17">
        <f t="shared" si="179"/>
        <v>46168.615384615383</v>
      </c>
      <c r="L175" s="17">
        <f t="shared" si="179"/>
        <v>45605.076923076922</v>
      </c>
      <c r="M175" s="17">
        <f t="shared" si="180"/>
        <v>50604.230769230766</v>
      </c>
      <c r="N175" s="17">
        <f t="shared" si="180"/>
        <v>50541.384615384617</v>
      </c>
      <c r="O175" s="17">
        <f t="shared" si="180"/>
        <v>51086.153846153844</v>
      </c>
      <c r="P175" s="17">
        <f t="shared" si="180"/>
        <v>51256</v>
      </c>
      <c r="Q175" s="17">
        <f t="shared" si="181"/>
        <v>50485</v>
      </c>
      <c r="R175" s="17">
        <f t="shared" si="181"/>
        <v>52300.615384615383</v>
      </c>
      <c r="S175" s="17">
        <f t="shared" si="181"/>
        <v>62650.846153846156</v>
      </c>
      <c r="T175" s="17">
        <f t="shared" si="181"/>
        <v>59157.538461538461</v>
      </c>
      <c r="U175" s="17">
        <f t="shared" si="182"/>
        <v>61005.846153846156</v>
      </c>
      <c r="V175" s="17">
        <f t="shared" si="182"/>
        <v>59567.076923076922</v>
      </c>
      <c r="W175" s="17">
        <f t="shared" si="182"/>
        <v>67591</v>
      </c>
      <c r="X175" s="17">
        <f t="shared" si="182"/>
        <v>68112.692307692312</v>
      </c>
      <c r="Y175" s="17">
        <f t="shared" si="174"/>
        <v>73969.076923076922</v>
      </c>
      <c r="Z175" s="17">
        <f t="shared" si="174"/>
        <v>72438</v>
      </c>
      <c r="AA175" s="17">
        <f t="shared" si="174"/>
        <v>78772</v>
      </c>
      <c r="AB175" s="17">
        <f t="shared" si="174"/>
        <v>84419.230769230766</v>
      </c>
      <c r="AD175" s="52">
        <f t="shared" si="189"/>
        <v>1518421094.0828397</v>
      </c>
      <c r="AE175" s="52">
        <f t="shared" si="190"/>
        <v>1629227656.7100589</v>
      </c>
      <c r="AF175" s="52">
        <f t="shared" si="191"/>
        <v>1193548358.822485</v>
      </c>
      <c r="AG175" s="52">
        <f t="shared" si="192"/>
        <v>1232803927.863905</v>
      </c>
      <c r="AH175" s="52">
        <f t="shared" si="193"/>
        <v>906741809.25443769</v>
      </c>
      <c r="AI175" s="52">
        <f t="shared" si="194"/>
        <v>910530624.99999952</v>
      </c>
      <c r="AJ175" s="52">
        <f t="shared" si="195"/>
        <v>877950575.43786967</v>
      </c>
      <c r="AK175" s="52">
        <f t="shared" si="196"/>
        <v>867914261.68639016</v>
      </c>
      <c r="AL175" s="52">
        <f t="shared" si="197"/>
        <v>913936615.76331329</v>
      </c>
      <c r="AM175" s="52">
        <f t="shared" si="198"/>
        <v>807455940.97633111</v>
      </c>
      <c r="AN175" s="52">
        <f t="shared" si="199"/>
        <v>326363679.90532517</v>
      </c>
      <c r="AO175" s="52">
        <f t="shared" si="200"/>
        <v>464783847.4852069</v>
      </c>
      <c r="AP175" s="52">
        <f t="shared" si="201"/>
        <v>388505326.44378668</v>
      </c>
      <c r="AQ175" s="52">
        <f t="shared" si="202"/>
        <v>447293215.86390513</v>
      </c>
      <c r="AR175" s="52">
        <f t="shared" si="203"/>
        <v>172275721.30177501</v>
      </c>
      <c r="AS175" s="52">
        <f t="shared" si="204"/>
        <v>158853059.786982</v>
      </c>
      <c r="AT175" s="52">
        <f t="shared" si="205"/>
        <v>45526161.094674498</v>
      </c>
      <c r="AU175" s="52">
        <f t="shared" si="206"/>
        <v>68531651.840236589</v>
      </c>
      <c r="AV175" s="52">
        <f t="shared" si="207"/>
        <v>3780631.5325443568</v>
      </c>
      <c r="AW175" s="52">
        <f t="shared" si="208"/>
        <v>13711069.63905327</v>
      </c>
      <c r="AY175" s="17">
        <f t="shared" si="209"/>
        <v>14533</v>
      </c>
      <c r="AZ175" s="17">
        <f t="shared" si="210"/>
        <v>4616.5384615384619</v>
      </c>
      <c r="BA175" s="17">
        <f t="shared" si="183"/>
        <v>4433.6923076923076</v>
      </c>
      <c r="BB175" s="17">
        <f t="shared" si="183"/>
        <v>3963.5384615384614</v>
      </c>
      <c r="BC175" s="17">
        <f t="shared" si="183"/>
        <v>3264.0769230769229</v>
      </c>
      <c r="BD175" s="17">
        <f t="shared" si="183"/>
        <v>2980.8461538461538</v>
      </c>
      <c r="BE175" s="17">
        <f t="shared" si="184"/>
        <v>2758.6153846153848</v>
      </c>
      <c r="BF175" s="17">
        <f t="shared" si="184"/>
        <v>3156.3076923076924</v>
      </c>
      <c r="BG175" s="17">
        <f t="shared" si="184"/>
        <v>3668.2307692307691</v>
      </c>
      <c r="BH175" s="17">
        <f t="shared" si="184"/>
        <v>4049.5384615384614</v>
      </c>
      <c r="BI175" s="17">
        <f t="shared" si="185"/>
        <v>4568.7692307692305</v>
      </c>
      <c r="BJ175" s="17">
        <f t="shared" si="185"/>
        <v>5842</v>
      </c>
      <c r="BK175" s="17">
        <f t="shared" si="185"/>
        <v>5762.7692307692305</v>
      </c>
      <c r="BL175" s="17">
        <f t="shared" si="185"/>
        <v>6816.1538461538457</v>
      </c>
      <c r="BM175" s="17">
        <f t="shared" si="186"/>
        <v>6966.3846153846152</v>
      </c>
      <c r="BN175" s="17">
        <f t="shared" si="186"/>
        <v>6931.8461538461543</v>
      </c>
      <c r="BO175" s="17">
        <f t="shared" si="186"/>
        <v>7189.7692307692305</v>
      </c>
      <c r="BP175" s="17">
        <f t="shared" si="186"/>
        <v>8139.8461538461543</v>
      </c>
      <c r="BQ175" s="17">
        <f t="shared" si="175"/>
        <v>9201.0769230769238</v>
      </c>
      <c r="BR175" s="17">
        <f t="shared" si="175"/>
        <v>10397.846153846154</v>
      </c>
      <c r="BS175" s="17">
        <f t="shared" si="175"/>
        <v>10101.538461538461</v>
      </c>
      <c r="BT175" s="17">
        <f t="shared" si="175"/>
        <v>9808.9230769230762</v>
      </c>
      <c r="BU175" s="17">
        <f t="shared" si="176"/>
        <v>10670.615384615385</v>
      </c>
      <c r="BV175" s="17">
        <f t="shared" si="176"/>
        <v>10583.615384615385</v>
      </c>
      <c r="BW175" s="17">
        <f t="shared" si="176"/>
        <v>10168.461538461539</v>
      </c>
      <c r="BX175" s="17">
        <f t="shared" si="176"/>
        <v>10544.384615384615</v>
      </c>
      <c r="BY175" s="17">
        <f t="shared" si="177"/>
        <v>11139.538461538461</v>
      </c>
      <c r="BZ175" s="17">
        <f t="shared" si="177"/>
        <v>10971.153846153846</v>
      </c>
      <c r="CA175" s="17">
        <f t="shared" si="177"/>
        <v>11000.23076923077</v>
      </c>
      <c r="CB175" s="17">
        <f t="shared" si="177"/>
        <v>10562.384615384615</v>
      </c>
      <c r="CC175" s="17">
        <f t="shared" si="178"/>
        <v>9499.3846153846152</v>
      </c>
      <c r="CF175" s="16">
        <f t="shared" si="211"/>
        <v>101996015.86390531</v>
      </c>
      <c r="CG175" s="16">
        <f t="shared" si="212"/>
        <v>111713517.21301776</v>
      </c>
      <c r="CH175" s="16">
        <f t="shared" si="213"/>
        <v>126988627.3136095</v>
      </c>
      <c r="CI175" s="16">
        <f t="shared" si="214"/>
        <v>133452258.4852071</v>
      </c>
      <c r="CJ175" s="16">
        <f t="shared" si="215"/>
        <v>138636133.07100591</v>
      </c>
      <c r="CK175" s="16">
        <f t="shared" si="216"/>
        <v>129429127.86390534</v>
      </c>
      <c r="CL175" s="16">
        <f t="shared" si="217"/>
        <v>118043210.43786982</v>
      </c>
      <c r="CM175" s="16">
        <f t="shared" si="218"/>
        <v>109902965.82840239</v>
      </c>
      <c r="CN175" s="16">
        <f t="shared" si="219"/>
        <v>99285894.822485209</v>
      </c>
      <c r="CO175" s="16">
        <f t="shared" si="220"/>
        <v>75533481</v>
      </c>
      <c r="CP175" s="16">
        <f t="shared" si="221"/>
        <v>76916947.745562136</v>
      </c>
      <c r="CQ175" s="16">
        <f t="shared" si="222"/>
        <v>59549714.562130183</v>
      </c>
      <c r="CR175" s="16">
        <f t="shared" si="223"/>
        <v>57253668.37869823</v>
      </c>
      <c r="CS175" s="16">
        <f t="shared" si="224"/>
        <v>57777539.7928994</v>
      </c>
      <c r="CT175" s="16">
        <f t="shared" si="225"/>
        <v>53923038.13017752</v>
      </c>
      <c r="CU175" s="16">
        <f t="shared" si="226"/>
        <v>40872416.100591712</v>
      </c>
      <c r="CV175" s="16">
        <f t="shared" si="227"/>
        <v>28429403.698224846</v>
      </c>
      <c r="CW175" s="16">
        <f t="shared" si="228"/>
        <v>17099497.331360944</v>
      </c>
      <c r="CX175" s="16">
        <f t="shared" si="229"/>
        <v>19637851.36686391</v>
      </c>
      <c r="CY175" s="16">
        <f t="shared" si="230"/>
        <v>22316902.775147937</v>
      </c>
      <c r="CZ175" s="16">
        <f t="shared" si="231"/>
        <v>14918014.917159762</v>
      </c>
      <c r="DA175" s="16">
        <f t="shared" si="232"/>
        <v>15597638.840236686</v>
      </c>
      <c r="DB175" s="16">
        <f t="shared" si="233"/>
        <v>19049195.982248515</v>
      </c>
      <c r="DC175" s="16">
        <f t="shared" si="234"/>
        <v>15909052.686390534</v>
      </c>
      <c r="DD175" s="16">
        <f t="shared" si="235"/>
        <v>11515581.213017756</v>
      </c>
      <c r="DE175" s="16">
        <f t="shared" si="236"/>
        <v>12686748.023668641</v>
      </c>
      <c r="DF175" s="16">
        <f t="shared" si="237"/>
        <v>12480458.437869821</v>
      </c>
      <c r="DG175" s="16">
        <f t="shared" si="238"/>
        <v>15765786.53254438</v>
      </c>
      <c r="DH175" s="16">
        <f t="shared" si="239"/>
        <v>25337283.840236686</v>
      </c>
    </row>
    <row r="176" spans="1:112">
      <c r="A176" s="5">
        <v>39203</v>
      </c>
      <c r="B176" s="56">
        <v>75908</v>
      </c>
      <c r="C176" s="56">
        <v>86660</v>
      </c>
      <c r="D176" s="17">
        <v>13720</v>
      </c>
      <c r="E176" s="17">
        <v>4458</v>
      </c>
      <c r="G176" s="17">
        <f t="shared" si="187"/>
        <v>81100.076923076922</v>
      </c>
      <c r="H176" s="17">
        <f t="shared" si="188"/>
        <v>41749.461538461539</v>
      </c>
      <c r="I176" s="17">
        <f t="shared" si="179"/>
        <v>40352.692307692305</v>
      </c>
      <c r="J176" s="17">
        <f t="shared" si="179"/>
        <v>46168.615384615383</v>
      </c>
      <c r="K176" s="17">
        <f t="shared" si="179"/>
        <v>45605.076923076922</v>
      </c>
      <c r="L176" s="17">
        <f t="shared" si="179"/>
        <v>50604.230769230766</v>
      </c>
      <c r="M176" s="17">
        <f t="shared" si="180"/>
        <v>50541.384615384617</v>
      </c>
      <c r="N176" s="17">
        <f t="shared" si="180"/>
        <v>51086.153846153844</v>
      </c>
      <c r="O176" s="17">
        <f t="shared" si="180"/>
        <v>51256</v>
      </c>
      <c r="P176" s="17">
        <f t="shared" si="180"/>
        <v>50485</v>
      </c>
      <c r="Q176" s="17">
        <f t="shared" si="181"/>
        <v>52300.615384615383</v>
      </c>
      <c r="R176" s="17">
        <f t="shared" si="181"/>
        <v>62650.846153846156</v>
      </c>
      <c r="S176" s="17">
        <f t="shared" si="181"/>
        <v>59157.538461538461</v>
      </c>
      <c r="T176" s="17">
        <f t="shared" si="181"/>
        <v>61005.846153846156</v>
      </c>
      <c r="U176" s="17">
        <f t="shared" si="182"/>
        <v>59567.076923076922</v>
      </c>
      <c r="V176" s="17">
        <f t="shared" si="182"/>
        <v>67591</v>
      </c>
      <c r="W176" s="17">
        <f t="shared" si="182"/>
        <v>68112.692307692312</v>
      </c>
      <c r="X176" s="17">
        <f t="shared" si="182"/>
        <v>73969.076923076922</v>
      </c>
      <c r="Y176" s="17">
        <f t="shared" si="174"/>
        <v>72438</v>
      </c>
      <c r="Z176" s="17">
        <f t="shared" si="174"/>
        <v>78772</v>
      </c>
      <c r="AA176" s="17">
        <f t="shared" si="174"/>
        <v>84419.230769230766</v>
      </c>
      <c r="AB176" s="17">
        <f t="shared" si="174"/>
        <v>84208</v>
      </c>
      <c r="AD176" s="52">
        <f t="shared" si="189"/>
        <v>1660349352.9940829</v>
      </c>
      <c r="AE176" s="52">
        <f t="shared" si="190"/>
        <v>1220207005.2130177</v>
      </c>
      <c r="AF176" s="52">
        <f t="shared" si="191"/>
        <v>1259895025</v>
      </c>
      <c r="AG176" s="52">
        <f t="shared" si="192"/>
        <v>929996632.63905334</v>
      </c>
      <c r="AH176" s="52">
        <f t="shared" si="193"/>
        <v>933833675.5562129</v>
      </c>
      <c r="AI176" s="52">
        <f t="shared" si="194"/>
        <v>900835578.46745574</v>
      </c>
      <c r="AJ176" s="52">
        <f t="shared" si="195"/>
        <v>890668927.39053249</v>
      </c>
      <c r="AK176" s="52">
        <f t="shared" si="196"/>
        <v>937282935.00591707</v>
      </c>
      <c r="AL176" s="52">
        <f t="shared" si="197"/>
        <v>829408984.90532553</v>
      </c>
      <c r="AM176" s="52">
        <f t="shared" si="198"/>
        <v>340374115.97633123</v>
      </c>
      <c r="AN176" s="52">
        <f t="shared" si="199"/>
        <v>481474994.13609463</v>
      </c>
      <c r="AO176" s="52">
        <f t="shared" si="200"/>
        <v>403778110.20710045</v>
      </c>
      <c r="AP176" s="52">
        <f t="shared" si="201"/>
        <v>463670089</v>
      </c>
      <c r="AQ176" s="52">
        <f t="shared" si="202"/>
        <v>182495159.31360945</v>
      </c>
      <c r="AR176" s="52">
        <f t="shared" si="203"/>
        <v>168672159.14792883</v>
      </c>
      <c r="AS176" s="52">
        <f t="shared" si="204"/>
        <v>50851161</v>
      </c>
      <c r="AT176" s="52">
        <f t="shared" si="205"/>
        <v>75031576.621301755</v>
      </c>
      <c r="AU176" s="52">
        <f t="shared" si="206"/>
        <v>5419942.1597633082</v>
      </c>
      <c r="AV176" s="52">
        <f t="shared" si="207"/>
        <v>11016782.254437855</v>
      </c>
      <c r="AW176" s="52">
        <f t="shared" si="208"/>
        <v>9659185.8520710133</v>
      </c>
      <c r="AY176" s="17">
        <f t="shared" si="209"/>
        <v>15018.76923076923</v>
      </c>
      <c r="AZ176" s="17">
        <f t="shared" si="210"/>
        <v>4433.6923076923076</v>
      </c>
      <c r="BA176" s="17">
        <f t="shared" si="183"/>
        <v>3963.5384615384614</v>
      </c>
      <c r="BB176" s="17">
        <f t="shared" si="183"/>
        <v>3264.0769230769229</v>
      </c>
      <c r="BC176" s="17">
        <f t="shared" si="183"/>
        <v>2980.8461538461538</v>
      </c>
      <c r="BD176" s="17">
        <f t="shared" si="183"/>
        <v>2758.6153846153848</v>
      </c>
      <c r="BE176" s="17">
        <f t="shared" si="184"/>
        <v>3156.3076923076924</v>
      </c>
      <c r="BF176" s="17">
        <f t="shared" si="184"/>
        <v>3668.2307692307691</v>
      </c>
      <c r="BG176" s="17">
        <f t="shared" si="184"/>
        <v>4049.5384615384614</v>
      </c>
      <c r="BH176" s="17">
        <f t="shared" si="184"/>
        <v>4568.7692307692305</v>
      </c>
      <c r="BI176" s="17">
        <f t="shared" si="185"/>
        <v>5842</v>
      </c>
      <c r="BJ176" s="17">
        <f t="shared" si="185"/>
        <v>5762.7692307692305</v>
      </c>
      <c r="BK176" s="17">
        <f t="shared" si="185"/>
        <v>6816.1538461538457</v>
      </c>
      <c r="BL176" s="17">
        <f t="shared" si="185"/>
        <v>6966.3846153846152</v>
      </c>
      <c r="BM176" s="17">
        <f t="shared" si="186"/>
        <v>6931.8461538461543</v>
      </c>
      <c r="BN176" s="17">
        <f t="shared" si="186"/>
        <v>7189.7692307692305</v>
      </c>
      <c r="BO176" s="17">
        <f t="shared" si="186"/>
        <v>8139.8461538461543</v>
      </c>
      <c r="BP176" s="17">
        <f t="shared" si="186"/>
        <v>9201.0769230769238</v>
      </c>
      <c r="BQ176" s="17">
        <f t="shared" si="175"/>
        <v>10397.846153846154</v>
      </c>
      <c r="BR176" s="17">
        <f t="shared" si="175"/>
        <v>10101.538461538461</v>
      </c>
      <c r="BS176" s="17">
        <f t="shared" si="175"/>
        <v>9808.9230769230762</v>
      </c>
      <c r="BT176" s="17">
        <f t="shared" si="175"/>
        <v>10670.615384615385</v>
      </c>
      <c r="BU176" s="17">
        <f t="shared" si="176"/>
        <v>10583.615384615385</v>
      </c>
      <c r="BV176" s="17">
        <f t="shared" si="176"/>
        <v>10168.461538461539</v>
      </c>
      <c r="BW176" s="17">
        <f t="shared" si="176"/>
        <v>10544.384615384615</v>
      </c>
      <c r="BX176" s="17">
        <f t="shared" si="176"/>
        <v>11139.538461538461</v>
      </c>
      <c r="BY176" s="17">
        <f t="shared" si="177"/>
        <v>10971.153846153846</v>
      </c>
      <c r="BZ176" s="17">
        <f t="shared" si="177"/>
        <v>11000.23076923077</v>
      </c>
      <c r="CA176" s="17">
        <f t="shared" si="177"/>
        <v>10562.384615384615</v>
      </c>
      <c r="CB176" s="17">
        <f t="shared" si="177"/>
        <v>9499.3846153846152</v>
      </c>
      <c r="CC176" s="17">
        <f t="shared" si="178"/>
        <v>8671.6153846153848</v>
      </c>
      <c r="CF176" s="16">
        <f t="shared" si="211"/>
        <v>122218127.36094674</v>
      </c>
      <c r="CG176" s="16">
        <f t="shared" si="212"/>
        <v>138172791.24852073</v>
      </c>
      <c r="CH176" s="16">
        <f t="shared" si="213"/>
        <v>144911592.00591713</v>
      </c>
      <c r="CI176" s="16">
        <f t="shared" si="214"/>
        <v>150311372.33136094</v>
      </c>
      <c r="CJ176" s="16">
        <f t="shared" si="215"/>
        <v>140717993.7514793</v>
      </c>
      <c r="CK176" s="16">
        <f t="shared" si="216"/>
        <v>128834723.36686389</v>
      </c>
      <c r="CL176" s="16">
        <f t="shared" si="217"/>
        <v>120324023.66863906</v>
      </c>
      <c r="CM176" s="16">
        <f t="shared" si="218"/>
        <v>109202500</v>
      </c>
      <c r="CN176" s="16">
        <f t="shared" si="219"/>
        <v>84213093.514792889</v>
      </c>
      <c r="CO176" s="16">
        <f t="shared" si="220"/>
        <v>85673536</v>
      </c>
      <c r="CP176" s="16">
        <f t="shared" si="221"/>
        <v>67282899.147928998</v>
      </c>
      <c r="CQ176" s="16">
        <f t="shared" si="222"/>
        <v>64840897.994082838</v>
      </c>
      <c r="CR176" s="16">
        <f t="shared" si="223"/>
        <v>65398324.852070995</v>
      </c>
      <c r="CS176" s="16">
        <f t="shared" si="224"/>
        <v>61293241</v>
      </c>
      <c r="CT176" s="16">
        <f t="shared" si="225"/>
        <v>47319582.698224843</v>
      </c>
      <c r="CU176" s="16">
        <f t="shared" si="226"/>
        <v>33845543.786982238</v>
      </c>
      <c r="CV176" s="16">
        <f t="shared" si="227"/>
        <v>21352930.08284023</v>
      </c>
      <c r="CW176" s="16">
        <f t="shared" si="228"/>
        <v>24179158.437869824</v>
      </c>
      <c r="CX176" s="16">
        <f t="shared" si="229"/>
        <v>27142496.946745567</v>
      </c>
      <c r="CY176" s="16">
        <f t="shared" si="230"/>
        <v>18906441.86982248</v>
      </c>
      <c r="CZ176" s="16">
        <f t="shared" si="231"/>
        <v>19670589.639053252</v>
      </c>
      <c r="DA176" s="16">
        <f t="shared" si="232"/>
        <v>23525484.710059162</v>
      </c>
      <c r="DB176" s="16">
        <f t="shared" si="233"/>
        <v>20020117.68639053</v>
      </c>
      <c r="DC176" s="16">
        <f t="shared" si="234"/>
        <v>15048431.360946748</v>
      </c>
      <c r="DD176" s="16">
        <f t="shared" si="235"/>
        <v>16383190.301775148</v>
      </c>
      <c r="DE176" s="16">
        <f t="shared" si="236"/>
        <v>16148651.366863901</v>
      </c>
      <c r="DF176" s="16">
        <f t="shared" si="237"/>
        <v>19859363.840236686</v>
      </c>
      <c r="DG176" s="16">
        <f t="shared" si="238"/>
        <v>30463606.532544378</v>
      </c>
      <c r="DH176" s="16">
        <f t="shared" si="239"/>
        <v>40286361.94674556</v>
      </c>
    </row>
    <row r="177" spans="1:112">
      <c r="A177" s="5">
        <v>39234</v>
      </c>
      <c r="B177" s="56">
        <v>95599</v>
      </c>
      <c r="C177" s="56">
        <v>26055</v>
      </c>
      <c r="D177" s="17">
        <v>10308</v>
      </c>
      <c r="E177" s="17">
        <v>2749</v>
      </c>
      <c r="G177" s="17">
        <f t="shared" si="187"/>
        <v>83041.923076923078</v>
      </c>
      <c r="H177" s="17">
        <f t="shared" si="188"/>
        <v>40352.692307692305</v>
      </c>
      <c r="I177" s="17">
        <f t="shared" si="179"/>
        <v>46168.615384615383</v>
      </c>
      <c r="J177" s="17">
        <f t="shared" si="179"/>
        <v>45605.076923076922</v>
      </c>
      <c r="K177" s="17">
        <f t="shared" si="179"/>
        <v>50604.230769230766</v>
      </c>
      <c r="L177" s="17">
        <f t="shared" si="179"/>
        <v>50541.384615384617</v>
      </c>
      <c r="M177" s="17">
        <f t="shared" si="180"/>
        <v>51086.153846153844</v>
      </c>
      <c r="N177" s="17">
        <f t="shared" si="180"/>
        <v>51256</v>
      </c>
      <c r="O177" s="17">
        <f t="shared" si="180"/>
        <v>50485</v>
      </c>
      <c r="P177" s="17">
        <f t="shared" si="180"/>
        <v>52300.615384615383</v>
      </c>
      <c r="Q177" s="17">
        <f t="shared" si="181"/>
        <v>62650.846153846156</v>
      </c>
      <c r="R177" s="17">
        <f t="shared" si="181"/>
        <v>59157.538461538461</v>
      </c>
      <c r="S177" s="17">
        <f t="shared" si="181"/>
        <v>61005.846153846156</v>
      </c>
      <c r="T177" s="17">
        <f t="shared" si="181"/>
        <v>59567.076923076922</v>
      </c>
      <c r="U177" s="17">
        <f t="shared" si="182"/>
        <v>67591</v>
      </c>
      <c r="V177" s="17">
        <f t="shared" si="182"/>
        <v>68112.692307692312</v>
      </c>
      <c r="W177" s="17">
        <f t="shared" si="182"/>
        <v>73969.076923076922</v>
      </c>
      <c r="X177" s="17">
        <f t="shared" si="182"/>
        <v>72438</v>
      </c>
      <c r="Y177" s="17">
        <f t="shared" si="174"/>
        <v>78772</v>
      </c>
      <c r="Z177" s="17">
        <f t="shared" si="174"/>
        <v>84419.230769230766</v>
      </c>
      <c r="AA177" s="17">
        <f t="shared" si="174"/>
        <v>84208</v>
      </c>
      <c r="AB177" s="17">
        <f t="shared" si="174"/>
        <v>88060.846153846156</v>
      </c>
      <c r="AD177" s="52">
        <f t="shared" si="189"/>
        <v>1359640820.171598</v>
      </c>
      <c r="AE177" s="52">
        <f t="shared" si="190"/>
        <v>1401517449.9467456</v>
      </c>
      <c r="AF177" s="52">
        <f t="shared" si="191"/>
        <v>1052203882.248521</v>
      </c>
      <c r="AG177" s="52">
        <f t="shared" si="192"/>
        <v>1056285000.2899408</v>
      </c>
      <c r="AH177" s="52">
        <f t="shared" si="193"/>
        <v>1021171187.1301777</v>
      </c>
      <c r="AI177" s="52">
        <f t="shared" si="194"/>
        <v>1010344905.852071</v>
      </c>
      <c r="AJ177" s="52">
        <f t="shared" si="195"/>
        <v>1059953240.2366865</v>
      </c>
      <c r="AK177" s="52">
        <f t="shared" si="196"/>
        <v>945027998.63313627</v>
      </c>
      <c r="AL177" s="52">
        <f t="shared" si="197"/>
        <v>415796018.0828402</v>
      </c>
      <c r="AM177" s="52">
        <f t="shared" si="198"/>
        <v>570463828.45562136</v>
      </c>
      <c r="AN177" s="52">
        <f t="shared" si="199"/>
        <v>485588686.15976328</v>
      </c>
      <c r="AO177" s="52">
        <f t="shared" si="200"/>
        <v>551068401.94674563</v>
      </c>
      <c r="AP177" s="52">
        <f t="shared" si="201"/>
        <v>238731023.92899412</v>
      </c>
      <c r="AQ177" s="52">
        <f t="shared" si="202"/>
        <v>222881931.36094666</v>
      </c>
      <c r="AR177" s="52">
        <f t="shared" si="203"/>
        <v>82316537.331360981</v>
      </c>
      <c r="AS177" s="52">
        <f t="shared" si="204"/>
        <v>112443184.6213018</v>
      </c>
      <c r="AT177" s="52">
        <f t="shared" si="205"/>
        <v>18232243.082840245</v>
      </c>
      <c r="AU177" s="52">
        <f t="shared" si="206"/>
        <v>1896976.4792899285</v>
      </c>
      <c r="AV177" s="52">
        <f t="shared" si="207"/>
        <v>1359735.3905325418</v>
      </c>
      <c r="AW177" s="52">
        <f t="shared" si="208"/>
        <v>25189588.852071017</v>
      </c>
      <c r="AY177" s="17">
        <f t="shared" si="209"/>
        <v>14917.538461538461</v>
      </c>
      <c r="AZ177" s="17">
        <f t="shared" si="210"/>
        <v>3963.5384615384614</v>
      </c>
      <c r="BA177" s="17">
        <f t="shared" si="183"/>
        <v>3264.0769230769229</v>
      </c>
      <c r="BB177" s="17">
        <f t="shared" si="183"/>
        <v>2980.8461538461538</v>
      </c>
      <c r="BC177" s="17">
        <f t="shared" si="183"/>
        <v>2758.6153846153848</v>
      </c>
      <c r="BD177" s="17">
        <f t="shared" si="183"/>
        <v>3156.3076923076924</v>
      </c>
      <c r="BE177" s="17">
        <f t="shared" si="184"/>
        <v>3668.2307692307691</v>
      </c>
      <c r="BF177" s="17">
        <f t="shared" si="184"/>
        <v>4049.5384615384614</v>
      </c>
      <c r="BG177" s="17">
        <f t="shared" si="184"/>
        <v>4568.7692307692305</v>
      </c>
      <c r="BH177" s="17">
        <f t="shared" si="184"/>
        <v>5842</v>
      </c>
      <c r="BI177" s="17">
        <f t="shared" si="185"/>
        <v>5762.7692307692305</v>
      </c>
      <c r="BJ177" s="17">
        <f t="shared" si="185"/>
        <v>6816.1538461538457</v>
      </c>
      <c r="BK177" s="17">
        <f t="shared" si="185"/>
        <v>6966.3846153846152</v>
      </c>
      <c r="BL177" s="17">
        <f t="shared" si="185"/>
        <v>6931.8461538461543</v>
      </c>
      <c r="BM177" s="17">
        <f t="shared" si="186"/>
        <v>7189.7692307692305</v>
      </c>
      <c r="BN177" s="17">
        <f t="shared" si="186"/>
        <v>8139.8461538461543</v>
      </c>
      <c r="BO177" s="17">
        <f t="shared" si="186"/>
        <v>9201.0769230769238</v>
      </c>
      <c r="BP177" s="17">
        <f t="shared" si="186"/>
        <v>10397.846153846154</v>
      </c>
      <c r="BQ177" s="17">
        <f t="shared" si="175"/>
        <v>10101.538461538461</v>
      </c>
      <c r="BR177" s="17">
        <f t="shared" si="175"/>
        <v>9808.9230769230762</v>
      </c>
      <c r="BS177" s="17">
        <f t="shared" si="175"/>
        <v>10670.615384615385</v>
      </c>
      <c r="BT177" s="17">
        <f t="shared" si="175"/>
        <v>10583.615384615385</v>
      </c>
      <c r="BU177" s="17">
        <f t="shared" si="176"/>
        <v>10168.461538461539</v>
      </c>
      <c r="BV177" s="17">
        <f t="shared" si="176"/>
        <v>10544.384615384615</v>
      </c>
      <c r="BW177" s="17">
        <f t="shared" si="176"/>
        <v>11139.538461538461</v>
      </c>
      <c r="BX177" s="17">
        <f t="shared" si="176"/>
        <v>10971.153846153846</v>
      </c>
      <c r="BY177" s="17">
        <f t="shared" si="177"/>
        <v>11000.23076923077</v>
      </c>
      <c r="BZ177" s="17">
        <f t="shared" si="177"/>
        <v>10562.384615384615</v>
      </c>
      <c r="CA177" s="17">
        <f t="shared" si="177"/>
        <v>9499.3846153846152</v>
      </c>
      <c r="CB177" s="17">
        <f t="shared" si="177"/>
        <v>8671.6153846153848</v>
      </c>
      <c r="CC177" s="17">
        <f t="shared" si="178"/>
        <v>7445.7692307692305</v>
      </c>
      <c r="CF177" s="16">
        <f t="shared" si="211"/>
        <v>135803165.82840237</v>
      </c>
      <c r="CG177" s="16">
        <f t="shared" si="212"/>
        <v>142484623.24852067</v>
      </c>
      <c r="CH177" s="16">
        <f t="shared" si="213"/>
        <v>147839410.39053252</v>
      </c>
      <c r="CI177" s="16">
        <f t="shared" si="214"/>
        <v>138326549.2071006</v>
      </c>
      <c r="CJ177" s="16">
        <f t="shared" si="215"/>
        <v>126546923.55621299</v>
      </c>
      <c r="CK177" s="16">
        <f t="shared" si="216"/>
        <v>118113424</v>
      </c>
      <c r="CL177" s="16">
        <f t="shared" si="217"/>
        <v>107097024.59171598</v>
      </c>
      <c r="CM177" s="16">
        <f t="shared" si="218"/>
        <v>82365398.366863891</v>
      </c>
      <c r="CN177" s="16">
        <f t="shared" si="219"/>
        <v>83809799.668639049</v>
      </c>
      <c r="CO177" s="16">
        <f t="shared" si="220"/>
        <v>65632432.686390527</v>
      </c>
      <c r="CP177" s="16">
        <f t="shared" si="221"/>
        <v>63220847.485207096</v>
      </c>
      <c r="CQ177" s="16">
        <f t="shared" si="222"/>
        <v>63771281.633136079</v>
      </c>
      <c r="CR177" s="16">
        <f t="shared" si="223"/>
        <v>59718417.284023665</v>
      </c>
      <c r="CS177" s="16">
        <f t="shared" si="224"/>
        <v>45937113.017751463</v>
      </c>
      <c r="CT177" s="16">
        <f t="shared" si="225"/>
        <v>32677932.520710044</v>
      </c>
      <c r="CU177" s="16">
        <f t="shared" si="226"/>
        <v>20427618.55621301</v>
      </c>
      <c r="CV177" s="16">
        <f t="shared" si="227"/>
        <v>23193856</v>
      </c>
      <c r="CW177" s="16">
        <f t="shared" si="228"/>
        <v>26097951.147928994</v>
      </c>
      <c r="CX177" s="16">
        <f t="shared" si="229"/>
        <v>18036355.62130177</v>
      </c>
      <c r="CY177" s="16">
        <f t="shared" si="230"/>
        <v>18782889.236686386</v>
      </c>
      <c r="CZ177" s="16">
        <f t="shared" si="231"/>
        <v>22553731.621301763</v>
      </c>
      <c r="DA177" s="16">
        <f t="shared" si="232"/>
        <v>19124474.562130176</v>
      </c>
      <c r="DB177" s="16">
        <f t="shared" si="233"/>
        <v>14273284</v>
      </c>
      <c r="DC177" s="16">
        <f t="shared" si="234"/>
        <v>15573951.532544378</v>
      </c>
      <c r="DD177" s="16">
        <f t="shared" si="235"/>
        <v>15345299.556213012</v>
      </c>
      <c r="DE177" s="16">
        <f t="shared" si="236"/>
        <v>18967365.023668636</v>
      </c>
      <c r="DF177" s="16">
        <f t="shared" si="237"/>
        <v>29356391.100591712</v>
      </c>
      <c r="DG177" s="16">
        <f t="shared" si="238"/>
        <v>39011555.082840227</v>
      </c>
      <c r="DH177" s="16">
        <f t="shared" si="239"/>
        <v>55827335.437869817</v>
      </c>
    </row>
    <row r="178" spans="1:112">
      <c r="A178" s="5">
        <v>39264</v>
      </c>
      <c r="B178" s="56">
        <v>64806</v>
      </c>
      <c r="C178" s="56">
        <v>97092</v>
      </c>
      <c r="D178" s="17">
        <v>9051</v>
      </c>
      <c r="E178" s="17">
        <v>2018</v>
      </c>
      <c r="G178" s="17">
        <f t="shared" si="187"/>
        <v>84972.692307692312</v>
      </c>
      <c r="H178" s="17">
        <f t="shared" si="188"/>
        <v>46168.615384615383</v>
      </c>
      <c r="I178" s="17">
        <f t="shared" si="179"/>
        <v>45605.076923076922</v>
      </c>
      <c r="J178" s="17">
        <f t="shared" si="179"/>
        <v>50604.230769230766</v>
      </c>
      <c r="K178" s="17">
        <f t="shared" si="179"/>
        <v>50541.384615384617</v>
      </c>
      <c r="L178" s="17">
        <f t="shared" si="179"/>
        <v>51086.153846153844</v>
      </c>
      <c r="M178" s="17">
        <f t="shared" si="180"/>
        <v>51256</v>
      </c>
      <c r="N178" s="17">
        <f t="shared" si="180"/>
        <v>50485</v>
      </c>
      <c r="O178" s="17">
        <f t="shared" si="180"/>
        <v>52300.615384615383</v>
      </c>
      <c r="P178" s="17">
        <f t="shared" si="180"/>
        <v>62650.846153846156</v>
      </c>
      <c r="Q178" s="17">
        <f t="shared" si="181"/>
        <v>59157.538461538461</v>
      </c>
      <c r="R178" s="17">
        <f t="shared" si="181"/>
        <v>61005.846153846156</v>
      </c>
      <c r="S178" s="17">
        <f t="shared" si="181"/>
        <v>59567.076923076922</v>
      </c>
      <c r="T178" s="17">
        <f t="shared" si="181"/>
        <v>67591</v>
      </c>
      <c r="U178" s="17">
        <f t="shared" si="182"/>
        <v>68112.692307692312</v>
      </c>
      <c r="V178" s="17">
        <f t="shared" si="182"/>
        <v>73969.076923076922</v>
      </c>
      <c r="W178" s="17">
        <f t="shared" si="182"/>
        <v>72438</v>
      </c>
      <c r="X178" s="17">
        <f t="shared" si="182"/>
        <v>78772</v>
      </c>
      <c r="Y178" s="17">
        <f t="shared" si="174"/>
        <v>84419.230769230766</v>
      </c>
      <c r="Z178" s="17">
        <f t="shared" si="174"/>
        <v>84208</v>
      </c>
      <c r="AA178" s="17">
        <f t="shared" si="174"/>
        <v>88060.846153846156</v>
      </c>
      <c r="AB178" s="17">
        <f t="shared" si="174"/>
        <v>89304.692307692312</v>
      </c>
      <c r="AD178" s="52">
        <f t="shared" si="189"/>
        <v>1549809141.0710063</v>
      </c>
      <c r="AE178" s="52">
        <f t="shared" si="190"/>
        <v>1181191148.5207107</v>
      </c>
      <c r="AF178" s="52">
        <f t="shared" si="191"/>
        <v>1185514949.4023671</v>
      </c>
      <c r="AG178" s="52">
        <f t="shared" si="192"/>
        <v>1148297488.9053259</v>
      </c>
      <c r="AH178" s="52">
        <f t="shared" si="193"/>
        <v>1136815340.171598</v>
      </c>
      <c r="AI178" s="52">
        <f t="shared" si="194"/>
        <v>1189400920.7100594</v>
      </c>
      <c r="AJ178" s="52">
        <f t="shared" si="195"/>
        <v>1067464610.467456</v>
      </c>
      <c r="AK178" s="52">
        <f t="shared" si="196"/>
        <v>498264815.71597642</v>
      </c>
      <c r="AL178" s="52">
        <f t="shared" si="197"/>
        <v>666422168.10059202</v>
      </c>
      <c r="AM178" s="52">
        <f t="shared" si="198"/>
        <v>574409714.56213033</v>
      </c>
      <c r="AN178" s="52">
        <f t="shared" si="199"/>
        <v>645445293.07100618</v>
      </c>
      <c r="AO178" s="52">
        <f t="shared" si="200"/>
        <v>302123227.47929007</v>
      </c>
      <c r="AP178" s="52">
        <f t="shared" si="201"/>
        <v>284259600</v>
      </c>
      <c r="AQ178" s="52">
        <f t="shared" si="202"/>
        <v>121079551.53254451</v>
      </c>
      <c r="AR178" s="52">
        <f t="shared" si="203"/>
        <v>157118511.24852082</v>
      </c>
      <c r="AS178" s="52">
        <f t="shared" si="204"/>
        <v>38448585.09467461</v>
      </c>
      <c r="AT178" s="52">
        <f t="shared" si="205"/>
        <v>306319.6745562217</v>
      </c>
      <c r="AU178" s="52">
        <f t="shared" si="206"/>
        <v>584754.32544379379</v>
      </c>
      <c r="AV178" s="52">
        <f t="shared" si="207"/>
        <v>9536694.1775147785</v>
      </c>
      <c r="AW178" s="52">
        <f t="shared" si="208"/>
        <v>18766224</v>
      </c>
      <c r="AY178" s="17">
        <f t="shared" si="209"/>
        <v>15381.23076923077</v>
      </c>
      <c r="AZ178" s="17">
        <f t="shared" si="210"/>
        <v>3264.0769230769229</v>
      </c>
      <c r="BA178" s="17">
        <f t="shared" si="183"/>
        <v>2980.8461538461538</v>
      </c>
      <c r="BB178" s="17">
        <f t="shared" si="183"/>
        <v>2758.6153846153848</v>
      </c>
      <c r="BC178" s="17">
        <f t="shared" si="183"/>
        <v>3156.3076923076924</v>
      </c>
      <c r="BD178" s="17">
        <f t="shared" si="183"/>
        <v>3668.2307692307691</v>
      </c>
      <c r="BE178" s="17">
        <f t="shared" si="184"/>
        <v>4049.5384615384614</v>
      </c>
      <c r="BF178" s="17">
        <f t="shared" si="184"/>
        <v>4568.7692307692305</v>
      </c>
      <c r="BG178" s="17">
        <f t="shared" si="184"/>
        <v>5842</v>
      </c>
      <c r="BH178" s="17">
        <f t="shared" si="184"/>
        <v>5762.7692307692305</v>
      </c>
      <c r="BI178" s="17">
        <f t="shared" si="185"/>
        <v>6816.1538461538457</v>
      </c>
      <c r="BJ178" s="17">
        <f t="shared" si="185"/>
        <v>6966.3846153846152</v>
      </c>
      <c r="BK178" s="17">
        <f t="shared" si="185"/>
        <v>6931.8461538461543</v>
      </c>
      <c r="BL178" s="17">
        <f t="shared" si="185"/>
        <v>7189.7692307692305</v>
      </c>
      <c r="BM178" s="17">
        <f t="shared" si="186"/>
        <v>8139.8461538461543</v>
      </c>
      <c r="BN178" s="17">
        <f t="shared" si="186"/>
        <v>9201.0769230769238</v>
      </c>
      <c r="BO178" s="17">
        <f t="shared" si="186"/>
        <v>10397.846153846154</v>
      </c>
      <c r="BP178" s="17">
        <f t="shared" si="186"/>
        <v>10101.538461538461</v>
      </c>
      <c r="BQ178" s="17">
        <f t="shared" si="175"/>
        <v>9808.9230769230762</v>
      </c>
      <c r="BR178" s="17">
        <f t="shared" si="175"/>
        <v>10670.615384615385</v>
      </c>
      <c r="BS178" s="17">
        <f t="shared" si="175"/>
        <v>10583.615384615385</v>
      </c>
      <c r="BT178" s="17">
        <f t="shared" si="175"/>
        <v>10168.461538461539</v>
      </c>
      <c r="BU178" s="17">
        <f t="shared" si="176"/>
        <v>10544.384615384615</v>
      </c>
      <c r="BV178" s="17">
        <f t="shared" si="176"/>
        <v>11139.538461538461</v>
      </c>
      <c r="BW178" s="17">
        <f t="shared" si="176"/>
        <v>10971.153846153846</v>
      </c>
      <c r="BX178" s="17">
        <f t="shared" si="176"/>
        <v>11000.23076923077</v>
      </c>
      <c r="BY178" s="17">
        <f t="shared" si="177"/>
        <v>10562.384615384615</v>
      </c>
      <c r="BZ178" s="17">
        <f t="shared" si="177"/>
        <v>9499.3846153846152</v>
      </c>
      <c r="CA178" s="17">
        <f t="shared" si="177"/>
        <v>8671.6153846153848</v>
      </c>
      <c r="CB178" s="17">
        <f t="shared" si="177"/>
        <v>7445.7692307692305</v>
      </c>
      <c r="CC178" s="17">
        <f t="shared" si="178"/>
        <v>7304.6153846153848</v>
      </c>
      <c r="CF178" s="16">
        <f t="shared" si="211"/>
        <v>153769538.60946745</v>
      </c>
      <c r="CG178" s="16">
        <f t="shared" si="212"/>
        <v>159330419.14792898</v>
      </c>
      <c r="CH178" s="16">
        <f t="shared" si="213"/>
        <v>149448744.23668641</v>
      </c>
      <c r="CI178" s="16">
        <f t="shared" si="214"/>
        <v>137194369</v>
      </c>
      <c r="CJ178" s="16">
        <f t="shared" si="215"/>
        <v>128407250.55621304</v>
      </c>
      <c r="CK178" s="16">
        <f t="shared" si="216"/>
        <v>116909324.52071007</v>
      </c>
      <c r="CL178" s="16">
        <f t="shared" si="217"/>
        <v>90996923.668639064</v>
      </c>
      <c r="CM178" s="16">
        <f t="shared" si="218"/>
        <v>92514802.366863921</v>
      </c>
      <c r="CN178" s="16">
        <f t="shared" si="219"/>
        <v>73360542.698224857</v>
      </c>
      <c r="CO178" s="16">
        <f t="shared" si="220"/>
        <v>70809635.792899415</v>
      </c>
      <c r="CP178" s="16">
        <f t="shared" si="221"/>
        <v>71392100.37869823</v>
      </c>
      <c r="CQ178" s="16">
        <f t="shared" si="222"/>
        <v>67100042.136094682</v>
      </c>
      <c r="CR178" s="16">
        <f t="shared" si="223"/>
        <v>52437651.14792899</v>
      </c>
      <c r="CS178" s="16">
        <f t="shared" si="224"/>
        <v>38194301.562130176</v>
      </c>
      <c r="CT178" s="16">
        <f t="shared" si="225"/>
        <v>24834122.22485207</v>
      </c>
      <c r="CU178" s="16">
        <f t="shared" si="226"/>
        <v>27875150.863905333</v>
      </c>
      <c r="CV178" s="16">
        <f t="shared" si="227"/>
        <v>31050613.017751489</v>
      </c>
      <c r="CW178" s="16">
        <f t="shared" si="228"/>
        <v>22189897.30177515</v>
      </c>
      <c r="CX178" s="16">
        <f t="shared" si="229"/>
        <v>23017113.378698226</v>
      </c>
      <c r="CY178" s="16">
        <f t="shared" si="230"/>
        <v>27172963.053254437</v>
      </c>
      <c r="CZ178" s="16">
        <f t="shared" si="231"/>
        <v>23395080.715976335</v>
      </c>
      <c r="DA178" s="16">
        <f t="shared" si="232"/>
        <v>17991953.633136101</v>
      </c>
      <c r="DB178" s="16">
        <f t="shared" si="233"/>
        <v>19448778.467455629</v>
      </c>
      <c r="DC178" s="16">
        <f t="shared" si="234"/>
        <v>19193161</v>
      </c>
      <c r="DD178" s="16">
        <f t="shared" si="235"/>
        <v>23221278.254437875</v>
      </c>
      <c r="DE178" s="16">
        <f t="shared" si="236"/>
        <v>34596114.177514799</v>
      </c>
      <c r="DF178" s="16">
        <f t="shared" si="237"/>
        <v>45018938.609467454</v>
      </c>
      <c r="DG178" s="16">
        <f t="shared" si="238"/>
        <v>62971549.828402378</v>
      </c>
      <c r="DH178" s="16">
        <f t="shared" si="239"/>
        <v>65231716.071005918</v>
      </c>
    </row>
    <row r="179" spans="1:112">
      <c r="A179" s="5">
        <v>39295</v>
      </c>
      <c r="B179" s="56">
        <v>102165</v>
      </c>
      <c r="C179" s="56">
        <v>22252</v>
      </c>
      <c r="D179" s="17">
        <v>24077</v>
      </c>
      <c r="E179" s="17">
        <v>89</v>
      </c>
      <c r="G179" s="17">
        <f t="shared" si="187"/>
        <v>84135.769230769234</v>
      </c>
      <c r="H179" s="17">
        <f t="shared" si="188"/>
        <v>45605.076923076922</v>
      </c>
      <c r="I179" s="17">
        <f t="shared" si="179"/>
        <v>50604.230769230766</v>
      </c>
      <c r="J179" s="17">
        <f t="shared" si="179"/>
        <v>50541.384615384617</v>
      </c>
      <c r="K179" s="17">
        <f t="shared" si="179"/>
        <v>51086.153846153844</v>
      </c>
      <c r="L179" s="17">
        <f t="shared" si="179"/>
        <v>51256</v>
      </c>
      <c r="M179" s="17">
        <f t="shared" si="180"/>
        <v>50485</v>
      </c>
      <c r="N179" s="17">
        <f t="shared" si="180"/>
        <v>52300.615384615383</v>
      </c>
      <c r="O179" s="17">
        <f t="shared" si="180"/>
        <v>62650.846153846156</v>
      </c>
      <c r="P179" s="17">
        <f t="shared" si="180"/>
        <v>59157.538461538461</v>
      </c>
      <c r="Q179" s="17">
        <f t="shared" si="181"/>
        <v>61005.846153846156</v>
      </c>
      <c r="R179" s="17">
        <f t="shared" si="181"/>
        <v>59567.076923076922</v>
      </c>
      <c r="S179" s="17">
        <f t="shared" si="181"/>
        <v>67591</v>
      </c>
      <c r="T179" s="17">
        <f t="shared" si="181"/>
        <v>68112.692307692312</v>
      </c>
      <c r="U179" s="17">
        <f t="shared" si="182"/>
        <v>73969.076923076922</v>
      </c>
      <c r="V179" s="17">
        <f t="shared" si="182"/>
        <v>72438</v>
      </c>
      <c r="W179" s="17">
        <f t="shared" si="182"/>
        <v>78772</v>
      </c>
      <c r="X179" s="17">
        <f t="shared" si="182"/>
        <v>84419.230769230766</v>
      </c>
      <c r="Y179" s="17">
        <f t="shared" si="174"/>
        <v>84208</v>
      </c>
      <c r="Z179" s="17">
        <f t="shared" si="174"/>
        <v>88060.846153846156</v>
      </c>
      <c r="AA179" s="17">
        <f t="shared" si="174"/>
        <v>89304.692307692312</v>
      </c>
      <c r="AB179" s="17">
        <f t="shared" si="174"/>
        <v>79280.153846153844</v>
      </c>
      <c r="AD179" s="52">
        <f t="shared" si="189"/>
        <v>1124364071.5976336</v>
      </c>
      <c r="AE179" s="52">
        <f t="shared" si="190"/>
        <v>1128582677.6863906</v>
      </c>
      <c r="AF179" s="52">
        <f t="shared" si="191"/>
        <v>1092277077.0710063</v>
      </c>
      <c r="AG179" s="52">
        <f t="shared" si="192"/>
        <v>1081079224.6686392</v>
      </c>
      <c r="AH179" s="52">
        <f t="shared" si="193"/>
        <v>1132374269.8224854</v>
      </c>
      <c r="AI179" s="52">
        <f t="shared" si="194"/>
        <v>1013477020.4082843</v>
      </c>
      <c r="AJ179" s="52">
        <f t="shared" si="195"/>
        <v>461601919.62130183</v>
      </c>
      <c r="AK179" s="52">
        <f t="shared" si="196"/>
        <v>623912012.36094689</v>
      </c>
      <c r="AL179" s="52">
        <f t="shared" si="197"/>
        <v>534993341.54437876</v>
      </c>
      <c r="AM179" s="52">
        <f t="shared" si="198"/>
        <v>603620641.7100594</v>
      </c>
      <c r="AN179" s="52">
        <f t="shared" si="199"/>
        <v>273729388.8994084</v>
      </c>
      <c r="AO179" s="52">
        <f t="shared" si="200"/>
        <v>256738994.0828402</v>
      </c>
      <c r="AP179" s="52">
        <f t="shared" si="201"/>
        <v>103361632.47929004</v>
      </c>
      <c r="AQ179" s="52">
        <f t="shared" si="202"/>
        <v>136837804.97633144</v>
      </c>
      <c r="AR179" s="52">
        <f t="shared" si="203"/>
        <v>28770020.360946782</v>
      </c>
      <c r="AS179" s="52">
        <f t="shared" si="204"/>
        <v>80350.443786978445</v>
      </c>
      <c r="AT179" s="52">
        <f t="shared" si="205"/>
        <v>5217.2840236681541</v>
      </c>
      <c r="AU179" s="52">
        <f t="shared" si="206"/>
        <v>15406228.852070997</v>
      </c>
      <c r="AV179" s="52">
        <f t="shared" si="207"/>
        <v>26717765.775147941</v>
      </c>
      <c r="AW179" s="52">
        <f t="shared" si="208"/>
        <v>23577000.763313662</v>
      </c>
      <c r="AY179" s="17">
        <f t="shared" si="209"/>
        <v>16287.846153846154</v>
      </c>
      <c r="AZ179" s="17">
        <f t="shared" si="210"/>
        <v>2980.8461538461538</v>
      </c>
      <c r="BA179" s="17">
        <f t="shared" si="183"/>
        <v>2758.6153846153848</v>
      </c>
      <c r="BB179" s="17">
        <f t="shared" si="183"/>
        <v>3156.3076923076924</v>
      </c>
      <c r="BC179" s="17">
        <f t="shared" si="183"/>
        <v>3668.2307692307691</v>
      </c>
      <c r="BD179" s="17">
        <f t="shared" si="183"/>
        <v>4049.5384615384614</v>
      </c>
      <c r="BE179" s="17">
        <f t="shared" si="184"/>
        <v>4568.7692307692305</v>
      </c>
      <c r="BF179" s="17">
        <f t="shared" si="184"/>
        <v>5842</v>
      </c>
      <c r="BG179" s="17">
        <f t="shared" si="184"/>
        <v>5762.7692307692305</v>
      </c>
      <c r="BH179" s="17">
        <f t="shared" si="184"/>
        <v>6816.1538461538457</v>
      </c>
      <c r="BI179" s="17">
        <f t="shared" si="185"/>
        <v>6966.3846153846152</v>
      </c>
      <c r="BJ179" s="17">
        <f t="shared" si="185"/>
        <v>6931.8461538461543</v>
      </c>
      <c r="BK179" s="17">
        <f t="shared" si="185"/>
        <v>7189.7692307692305</v>
      </c>
      <c r="BL179" s="17">
        <f t="shared" si="185"/>
        <v>8139.8461538461543</v>
      </c>
      <c r="BM179" s="17">
        <f t="shared" si="186"/>
        <v>9201.0769230769238</v>
      </c>
      <c r="BN179" s="17">
        <f t="shared" si="186"/>
        <v>10397.846153846154</v>
      </c>
      <c r="BO179" s="17">
        <f t="shared" si="186"/>
        <v>10101.538461538461</v>
      </c>
      <c r="BP179" s="17">
        <f t="shared" si="186"/>
        <v>9808.9230769230762</v>
      </c>
      <c r="BQ179" s="17">
        <f t="shared" si="175"/>
        <v>10670.615384615385</v>
      </c>
      <c r="BR179" s="17">
        <f t="shared" si="175"/>
        <v>10583.615384615385</v>
      </c>
      <c r="BS179" s="17">
        <f t="shared" si="175"/>
        <v>10168.461538461539</v>
      </c>
      <c r="BT179" s="17">
        <f t="shared" si="175"/>
        <v>10544.384615384615</v>
      </c>
      <c r="BU179" s="17">
        <f t="shared" si="176"/>
        <v>11139.538461538461</v>
      </c>
      <c r="BV179" s="17">
        <f t="shared" si="176"/>
        <v>10971.153846153846</v>
      </c>
      <c r="BW179" s="17">
        <f t="shared" si="176"/>
        <v>11000.23076923077</v>
      </c>
      <c r="BX179" s="17">
        <f t="shared" si="176"/>
        <v>10562.384615384615</v>
      </c>
      <c r="BY179" s="17">
        <f t="shared" si="177"/>
        <v>9499.3846153846152</v>
      </c>
      <c r="BZ179" s="17">
        <f t="shared" si="177"/>
        <v>8671.6153846153848</v>
      </c>
      <c r="CA179" s="17">
        <f t="shared" si="177"/>
        <v>7445.7692307692305</v>
      </c>
      <c r="CB179" s="17">
        <f t="shared" si="177"/>
        <v>7304.6153846153848</v>
      </c>
      <c r="CC179" s="17">
        <f t="shared" si="178"/>
        <v>7225.2307692307695</v>
      </c>
      <c r="CF179" s="16">
        <f t="shared" si="211"/>
        <v>183040085.2071006</v>
      </c>
      <c r="CG179" s="16">
        <f t="shared" si="212"/>
        <v>172437302.36686388</v>
      </c>
      <c r="CH179" s="16">
        <f t="shared" si="213"/>
        <v>159254692.4556213</v>
      </c>
      <c r="CI179" s="16">
        <f t="shared" si="214"/>
        <v>149776175.17159766</v>
      </c>
      <c r="CJ179" s="16">
        <f t="shared" si="215"/>
        <v>137336763.92899409</v>
      </c>
      <c r="CK179" s="16">
        <f t="shared" si="216"/>
        <v>109115701.86982249</v>
      </c>
      <c r="CL179" s="16">
        <f t="shared" si="217"/>
        <v>110777244.23668641</v>
      </c>
      <c r="CM179" s="16">
        <f t="shared" si="218"/>
        <v>89712955.171597645</v>
      </c>
      <c r="CN179" s="16">
        <f t="shared" si="219"/>
        <v>86889645.213017762</v>
      </c>
      <c r="CO179" s="16">
        <f t="shared" si="220"/>
        <v>87534736</v>
      </c>
      <c r="CP179" s="16">
        <f t="shared" si="221"/>
        <v>82775003.698224857</v>
      </c>
      <c r="CQ179" s="16">
        <f t="shared" si="222"/>
        <v>66389904</v>
      </c>
      <c r="CR179" s="16">
        <f t="shared" si="223"/>
        <v>50222298.130177513</v>
      </c>
      <c r="CS179" s="16">
        <f t="shared" si="224"/>
        <v>34692100</v>
      </c>
      <c r="CT179" s="16">
        <f t="shared" si="225"/>
        <v>38270402.86390534</v>
      </c>
      <c r="CU179" s="16">
        <f t="shared" si="226"/>
        <v>41976444.236686409</v>
      </c>
      <c r="CV179" s="16">
        <f t="shared" si="227"/>
        <v>31553281.514792904</v>
      </c>
      <c r="CW179" s="16">
        <f t="shared" si="228"/>
        <v>32538248.668639056</v>
      </c>
      <c r="CX179" s="16">
        <f t="shared" si="229"/>
        <v>37446868.071005918</v>
      </c>
      <c r="CY179" s="16">
        <f t="shared" si="230"/>
        <v>32987350.44378699</v>
      </c>
      <c r="CZ179" s="16">
        <f t="shared" si="231"/>
        <v>26505072.094674565</v>
      </c>
      <c r="DA179" s="16">
        <f t="shared" si="232"/>
        <v>28267217.094674565</v>
      </c>
      <c r="DB179" s="16">
        <f t="shared" si="233"/>
        <v>27958876.455621302</v>
      </c>
      <c r="DC179" s="16">
        <f t="shared" si="234"/>
        <v>32780909.828402374</v>
      </c>
      <c r="DD179" s="16">
        <f t="shared" si="235"/>
        <v>46083210.059171602</v>
      </c>
      <c r="DE179" s="16">
        <f t="shared" si="236"/>
        <v>58006971.13017752</v>
      </c>
      <c r="DF179" s="16">
        <f t="shared" si="237"/>
        <v>78182324.313609481</v>
      </c>
      <c r="DG179" s="16">
        <f t="shared" si="238"/>
        <v>80698435.05325444</v>
      </c>
      <c r="DH179" s="16">
        <f t="shared" si="239"/>
        <v>82130997.609467462</v>
      </c>
    </row>
    <row r="180" spans="1:112">
      <c r="A180" s="5">
        <v>39326</v>
      </c>
      <c r="B180" s="56">
        <v>53931</v>
      </c>
      <c r="C180" s="56">
        <v>89792</v>
      </c>
      <c r="D180" s="17">
        <v>17692</v>
      </c>
      <c r="E180" s="17">
        <v>2855</v>
      </c>
      <c r="G180" s="17">
        <f t="shared" si="187"/>
        <v>79572.076923076922</v>
      </c>
      <c r="H180" s="17">
        <f t="shared" si="188"/>
        <v>50604.230769230766</v>
      </c>
      <c r="I180" s="17">
        <f t="shared" si="179"/>
        <v>50541.384615384617</v>
      </c>
      <c r="J180" s="17">
        <f t="shared" si="179"/>
        <v>51086.153846153844</v>
      </c>
      <c r="K180" s="17">
        <f t="shared" si="179"/>
        <v>51256</v>
      </c>
      <c r="L180" s="17">
        <f t="shared" si="179"/>
        <v>50485</v>
      </c>
      <c r="M180" s="17">
        <f t="shared" si="180"/>
        <v>52300.615384615383</v>
      </c>
      <c r="N180" s="17">
        <f t="shared" si="180"/>
        <v>62650.846153846156</v>
      </c>
      <c r="O180" s="17">
        <f t="shared" si="180"/>
        <v>59157.538461538461</v>
      </c>
      <c r="P180" s="17">
        <f t="shared" si="180"/>
        <v>61005.846153846156</v>
      </c>
      <c r="Q180" s="17">
        <f t="shared" si="181"/>
        <v>59567.076923076922</v>
      </c>
      <c r="R180" s="17">
        <f t="shared" si="181"/>
        <v>67591</v>
      </c>
      <c r="S180" s="17">
        <f t="shared" si="181"/>
        <v>68112.692307692312</v>
      </c>
      <c r="T180" s="17">
        <f t="shared" si="181"/>
        <v>73969.076923076922</v>
      </c>
      <c r="U180" s="17">
        <f t="shared" si="182"/>
        <v>72438</v>
      </c>
      <c r="V180" s="17">
        <f t="shared" si="182"/>
        <v>78772</v>
      </c>
      <c r="W180" s="17">
        <f t="shared" si="182"/>
        <v>84419.230769230766</v>
      </c>
      <c r="X180" s="17">
        <f t="shared" si="182"/>
        <v>84208</v>
      </c>
      <c r="Y180" s="17">
        <f t="shared" si="174"/>
        <v>88060.846153846156</v>
      </c>
      <c r="Z180" s="17">
        <f t="shared" si="174"/>
        <v>89304.692307692312</v>
      </c>
      <c r="AA180" s="17">
        <f t="shared" si="174"/>
        <v>79280.153846153844</v>
      </c>
      <c r="AB180" s="17">
        <f t="shared" si="174"/>
        <v>81419.230769230766</v>
      </c>
      <c r="AD180" s="52">
        <f t="shared" si="189"/>
        <v>842781095.86390519</v>
      </c>
      <c r="AE180" s="52">
        <f t="shared" si="190"/>
        <v>811447813.54437876</v>
      </c>
      <c r="AF180" s="52">
        <f t="shared" si="191"/>
        <v>801800212.31360936</v>
      </c>
      <c r="AG180" s="52">
        <f t="shared" si="192"/>
        <v>846058043.92899406</v>
      </c>
      <c r="AH180" s="52">
        <f t="shared" si="193"/>
        <v>743732614.44378698</v>
      </c>
      <c r="AI180" s="52">
        <f t="shared" si="194"/>
        <v>286328050.74556202</v>
      </c>
      <c r="AJ180" s="52">
        <f t="shared" si="195"/>
        <v>416753380.59763312</v>
      </c>
      <c r="AK180" s="52">
        <f t="shared" si="196"/>
        <v>344704924.97633123</v>
      </c>
      <c r="AL180" s="52">
        <f t="shared" si="197"/>
        <v>400200025</v>
      </c>
      <c r="AM180" s="52">
        <f t="shared" si="198"/>
        <v>143546204.23668635</v>
      </c>
      <c r="AN180" s="52">
        <f t="shared" si="199"/>
        <v>131317495.76331349</v>
      </c>
      <c r="AO180" s="52">
        <f t="shared" si="200"/>
        <v>31393609</v>
      </c>
      <c r="AP180" s="52">
        <f t="shared" si="201"/>
        <v>50895053.544378683</v>
      </c>
      <c r="AQ180" s="52">
        <f t="shared" si="202"/>
        <v>640123.08284023486</v>
      </c>
      <c r="AR180" s="52">
        <f t="shared" si="203"/>
        <v>23494900.408284001</v>
      </c>
      <c r="AS180" s="52">
        <f t="shared" si="204"/>
        <v>21491782.775147941</v>
      </c>
      <c r="AT180" s="52">
        <f t="shared" si="205"/>
        <v>72059203.0532545</v>
      </c>
      <c r="AU180" s="52">
        <f t="shared" si="206"/>
        <v>94723802.224852175</v>
      </c>
      <c r="AV180" s="52">
        <f t="shared" si="207"/>
        <v>85219.082840237344</v>
      </c>
      <c r="AW180" s="52">
        <f t="shared" si="208"/>
        <v>3411977.3313609385</v>
      </c>
      <c r="AY180" s="17">
        <f t="shared" si="209"/>
        <v>13638.846153846154</v>
      </c>
      <c r="AZ180" s="17">
        <f t="shared" si="210"/>
        <v>2758.6153846153848</v>
      </c>
      <c r="BA180" s="17">
        <f t="shared" si="183"/>
        <v>3156.3076923076924</v>
      </c>
      <c r="BB180" s="17">
        <f t="shared" si="183"/>
        <v>3668.2307692307691</v>
      </c>
      <c r="BC180" s="17">
        <f t="shared" si="183"/>
        <v>4049.5384615384614</v>
      </c>
      <c r="BD180" s="17">
        <f t="shared" si="183"/>
        <v>4568.7692307692305</v>
      </c>
      <c r="BE180" s="17">
        <f t="shared" si="184"/>
        <v>5842</v>
      </c>
      <c r="BF180" s="17">
        <f t="shared" si="184"/>
        <v>5762.7692307692305</v>
      </c>
      <c r="BG180" s="17">
        <f t="shared" si="184"/>
        <v>6816.1538461538457</v>
      </c>
      <c r="BH180" s="17">
        <f t="shared" si="184"/>
        <v>6966.3846153846152</v>
      </c>
      <c r="BI180" s="17">
        <f t="shared" si="185"/>
        <v>6931.8461538461543</v>
      </c>
      <c r="BJ180" s="17">
        <f t="shared" si="185"/>
        <v>7189.7692307692305</v>
      </c>
      <c r="BK180" s="17">
        <f t="shared" si="185"/>
        <v>8139.8461538461543</v>
      </c>
      <c r="BL180" s="17">
        <f t="shared" si="185"/>
        <v>9201.0769230769238</v>
      </c>
      <c r="BM180" s="17">
        <f t="shared" si="186"/>
        <v>10397.846153846154</v>
      </c>
      <c r="BN180" s="17">
        <f t="shared" si="186"/>
        <v>10101.538461538461</v>
      </c>
      <c r="BO180" s="17">
        <f t="shared" si="186"/>
        <v>9808.9230769230762</v>
      </c>
      <c r="BP180" s="17">
        <f t="shared" si="186"/>
        <v>10670.615384615385</v>
      </c>
      <c r="BQ180" s="17">
        <f t="shared" si="175"/>
        <v>10583.615384615385</v>
      </c>
      <c r="BR180" s="17">
        <f t="shared" si="175"/>
        <v>10168.461538461539</v>
      </c>
      <c r="BS180" s="17">
        <f t="shared" si="175"/>
        <v>10544.384615384615</v>
      </c>
      <c r="BT180" s="17">
        <f t="shared" si="175"/>
        <v>11139.538461538461</v>
      </c>
      <c r="BU180" s="17">
        <f t="shared" si="176"/>
        <v>10971.153846153846</v>
      </c>
      <c r="BV180" s="17">
        <f t="shared" si="176"/>
        <v>11000.23076923077</v>
      </c>
      <c r="BW180" s="17">
        <f t="shared" si="176"/>
        <v>10562.384615384615</v>
      </c>
      <c r="BX180" s="17">
        <f t="shared" si="176"/>
        <v>9499.3846153846152</v>
      </c>
      <c r="BY180" s="17">
        <f t="shared" si="177"/>
        <v>8671.6153846153848</v>
      </c>
      <c r="BZ180" s="17">
        <f t="shared" si="177"/>
        <v>7445.7692307692305</v>
      </c>
      <c r="CA180" s="17">
        <f t="shared" si="177"/>
        <v>7304.6153846153848</v>
      </c>
      <c r="CB180" s="17">
        <f t="shared" si="177"/>
        <v>7225.2307692307695</v>
      </c>
      <c r="CC180" s="17">
        <f t="shared" si="178"/>
        <v>6137.4615384615381</v>
      </c>
      <c r="CF180" s="16">
        <f t="shared" si="211"/>
        <v>109883612.59763312</v>
      </c>
      <c r="CG180" s="16">
        <f t="shared" si="212"/>
        <v>99413171.147928998</v>
      </c>
      <c r="CH180" s="16">
        <f t="shared" si="213"/>
        <v>91954822.0177515</v>
      </c>
      <c r="CI180" s="16">
        <f t="shared" si="214"/>
        <v>82266295.390532553</v>
      </c>
      <c r="CJ180" s="16">
        <f t="shared" si="215"/>
        <v>60790809.946745567</v>
      </c>
      <c r="CK180" s="16">
        <f t="shared" si="216"/>
        <v>62032587.698224865</v>
      </c>
      <c r="CL180" s="16">
        <f t="shared" si="217"/>
        <v>46549130.325443797</v>
      </c>
      <c r="CM180" s="16">
        <f t="shared" si="218"/>
        <v>44521742.98224853</v>
      </c>
      <c r="CN180" s="16">
        <f t="shared" si="219"/>
        <v>44983849</v>
      </c>
      <c r="CO180" s="16">
        <f t="shared" si="220"/>
        <v>41590593.159763321</v>
      </c>
      <c r="CP180" s="16">
        <f t="shared" si="221"/>
        <v>30239001</v>
      </c>
      <c r="CQ180" s="16">
        <f t="shared" si="222"/>
        <v>19693795.745562129</v>
      </c>
      <c r="CR180" s="16">
        <f t="shared" si="223"/>
        <v>10504081</v>
      </c>
      <c r="CS180" s="16">
        <f t="shared" si="224"/>
        <v>12512545.710059179</v>
      </c>
      <c r="CT180" s="16">
        <f t="shared" si="225"/>
        <v>14668310.775147937</v>
      </c>
      <c r="CU180" s="16">
        <f t="shared" si="226"/>
        <v>8810393.8994082864</v>
      </c>
      <c r="CV180" s="16">
        <f t="shared" si="227"/>
        <v>9334435.0532544404</v>
      </c>
      <c r="CW180" s="16">
        <f t="shared" si="228"/>
        <v>12043569.378698224</v>
      </c>
      <c r="CX180" s="16">
        <f t="shared" si="229"/>
        <v>9575692.2130177543</v>
      </c>
      <c r="CY180" s="16">
        <f t="shared" si="230"/>
        <v>6246538.9408284072</v>
      </c>
      <c r="CZ180" s="16">
        <f t="shared" si="231"/>
        <v>7116582.2485207142</v>
      </c>
      <c r="DA180" s="16">
        <f t="shared" si="232"/>
        <v>6962291.1479289951</v>
      </c>
      <c r="DB180" s="16">
        <f t="shared" si="233"/>
        <v>9464615.5976331402</v>
      </c>
      <c r="DC180" s="16">
        <f t="shared" si="234"/>
        <v>17135141.82840237</v>
      </c>
      <c r="DD180" s="16">
        <f t="shared" si="235"/>
        <v>24673381.514792901</v>
      </c>
      <c r="DE180" s="16">
        <f t="shared" si="236"/>
        <v>38354201.775147937</v>
      </c>
      <c r="DF180" s="16">
        <f t="shared" si="237"/>
        <v>40122479.437869824</v>
      </c>
      <c r="DG180" s="16">
        <f t="shared" si="238"/>
        <v>41134462.30177515</v>
      </c>
      <c r="DH180" s="16">
        <f t="shared" si="239"/>
        <v>56270771.147929005</v>
      </c>
    </row>
    <row r="181" spans="1:112">
      <c r="A181" s="5">
        <v>39356</v>
      </c>
      <c r="B181" s="56">
        <v>93890</v>
      </c>
      <c r="C181" s="56">
        <v>26756</v>
      </c>
      <c r="D181" s="17">
        <v>1911</v>
      </c>
      <c r="E181" s="17">
        <v>7523</v>
      </c>
      <c r="G181" s="17">
        <f t="shared" si="187"/>
        <v>78977.153846153844</v>
      </c>
      <c r="H181" s="17">
        <f t="shared" si="188"/>
        <v>50541.384615384617</v>
      </c>
      <c r="I181" s="17">
        <f t="shared" si="179"/>
        <v>51086.153846153844</v>
      </c>
      <c r="J181" s="17">
        <f t="shared" si="179"/>
        <v>51256</v>
      </c>
      <c r="K181" s="17">
        <f t="shared" si="179"/>
        <v>50485</v>
      </c>
      <c r="L181" s="17">
        <f t="shared" si="179"/>
        <v>52300.615384615383</v>
      </c>
      <c r="M181" s="17">
        <f t="shared" si="180"/>
        <v>62650.846153846156</v>
      </c>
      <c r="N181" s="17">
        <f t="shared" si="180"/>
        <v>59157.538461538461</v>
      </c>
      <c r="O181" s="17">
        <f t="shared" si="180"/>
        <v>61005.846153846156</v>
      </c>
      <c r="P181" s="17">
        <f t="shared" si="180"/>
        <v>59567.076923076922</v>
      </c>
      <c r="Q181" s="17">
        <f t="shared" si="181"/>
        <v>67591</v>
      </c>
      <c r="R181" s="17">
        <f t="shared" si="181"/>
        <v>68112.692307692312</v>
      </c>
      <c r="S181" s="17">
        <f t="shared" si="181"/>
        <v>73969.076923076922</v>
      </c>
      <c r="T181" s="17">
        <f t="shared" si="181"/>
        <v>72438</v>
      </c>
      <c r="U181" s="17">
        <f t="shared" si="182"/>
        <v>78772</v>
      </c>
      <c r="V181" s="17">
        <f t="shared" si="182"/>
        <v>84419.230769230766</v>
      </c>
      <c r="W181" s="17">
        <f t="shared" si="182"/>
        <v>84208</v>
      </c>
      <c r="X181" s="17">
        <f t="shared" si="182"/>
        <v>88060.846153846156</v>
      </c>
      <c r="Y181" s="17">
        <f t="shared" si="174"/>
        <v>89304.692307692312</v>
      </c>
      <c r="Z181" s="17">
        <f t="shared" si="174"/>
        <v>79280.153846153844</v>
      </c>
      <c r="AA181" s="17">
        <f t="shared" si="174"/>
        <v>81419.230769230766</v>
      </c>
      <c r="AB181" s="17">
        <f t="shared" si="174"/>
        <v>86890.769230769234</v>
      </c>
      <c r="AD181" s="52">
        <f t="shared" si="189"/>
        <v>777907881</v>
      </c>
      <c r="AE181" s="52">
        <f t="shared" si="190"/>
        <v>768462370.56213009</v>
      </c>
      <c r="AF181" s="52">
        <f t="shared" si="191"/>
        <v>811802830.79289925</v>
      </c>
      <c r="AG181" s="52">
        <f t="shared" si="192"/>
        <v>711637704.28994083</v>
      </c>
      <c r="AH181" s="52">
        <f t="shared" si="193"/>
        <v>266548322.86390519</v>
      </c>
      <c r="AI181" s="52">
        <f t="shared" si="194"/>
        <v>392817153.99408275</v>
      </c>
      <c r="AJ181" s="52">
        <f t="shared" si="195"/>
        <v>322967900.17159748</v>
      </c>
      <c r="AK181" s="52">
        <f t="shared" si="196"/>
        <v>376751086.15976328</v>
      </c>
      <c r="AL181" s="52">
        <f t="shared" si="197"/>
        <v>129644499.40828398</v>
      </c>
      <c r="AM181" s="52">
        <f t="shared" si="198"/>
        <v>118036524.52070992</v>
      </c>
      <c r="AN181" s="52">
        <f t="shared" si="199"/>
        <v>25080834.467455611</v>
      </c>
      <c r="AO181" s="52">
        <f t="shared" si="200"/>
        <v>42760533.02366861</v>
      </c>
      <c r="AP181" s="52">
        <f t="shared" si="201"/>
        <v>42088.100591715054</v>
      </c>
      <c r="AQ181" s="52">
        <f t="shared" si="202"/>
        <v>29616201.236686379</v>
      </c>
      <c r="AR181" s="52">
        <f t="shared" si="203"/>
        <v>27361751.485207126</v>
      </c>
      <c r="AS181" s="52">
        <f t="shared" si="204"/>
        <v>82513465.940828487</v>
      </c>
      <c r="AT181" s="52">
        <f t="shared" si="205"/>
        <v>106658050.67455634</v>
      </c>
      <c r="AU181" s="52">
        <f t="shared" si="206"/>
        <v>91809</v>
      </c>
      <c r="AV181" s="52">
        <f t="shared" si="207"/>
        <v>5963739.6982248463</v>
      </c>
      <c r="AW181" s="52">
        <f t="shared" si="208"/>
        <v>62625308.455621392</v>
      </c>
      <c r="AY181" s="17">
        <f t="shared" si="209"/>
        <v>13104.384615384615</v>
      </c>
      <c r="AZ181" s="17">
        <f t="shared" si="210"/>
        <v>3156.3076923076924</v>
      </c>
      <c r="BA181" s="17">
        <f t="shared" si="183"/>
        <v>3668.2307692307691</v>
      </c>
      <c r="BB181" s="17">
        <f t="shared" si="183"/>
        <v>4049.5384615384614</v>
      </c>
      <c r="BC181" s="17">
        <f t="shared" si="183"/>
        <v>4568.7692307692305</v>
      </c>
      <c r="BD181" s="17">
        <f t="shared" si="183"/>
        <v>5842</v>
      </c>
      <c r="BE181" s="17">
        <f t="shared" si="184"/>
        <v>5762.7692307692305</v>
      </c>
      <c r="BF181" s="17">
        <f t="shared" si="184"/>
        <v>6816.1538461538457</v>
      </c>
      <c r="BG181" s="17">
        <f t="shared" si="184"/>
        <v>6966.3846153846152</v>
      </c>
      <c r="BH181" s="17">
        <f t="shared" si="184"/>
        <v>6931.8461538461543</v>
      </c>
      <c r="BI181" s="17">
        <f t="shared" si="185"/>
        <v>7189.7692307692305</v>
      </c>
      <c r="BJ181" s="17">
        <f t="shared" si="185"/>
        <v>8139.8461538461543</v>
      </c>
      <c r="BK181" s="17">
        <f t="shared" si="185"/>
        <v>9201.0769230769238</v>
      </c>
      <c r="BL181" s="17">
        <f t="shared" si="185"/>
        <v>10397.846153846154</v>
      </c>
      <c r="BM181" s="17">
        <f t="shared" si="186"/>
        <v>10101.538461538461</v>
      </c>
      <c r="BN181" s="17">
        <f t="shared" si="186"/>
        <v>9808.9230769230762</v>
      </c>
      <c r="BO181" s="17">
        <f t="shared" si="186"/>
        <v>10670.615384615385</v>
      </c>
      <c r="BP181" s="17">
        <f t="shared" si="186"/>
        <v>10583.615384615385</v>
      </c>
      <c r="BQ181" s="17">
        <f t="shared" si="175"/>
        <v>10168.461538461539</v>
      </c>
      <c r="BR181" s="17">
        <f t="shared" si="175"/>
        <v>10544.384615384615</v>
      </c>
      <c r="BS181" s="17">
        <f t="shared" si="175"/>
        <v>11139.538461538461</v>
      </c>
      <c r="BT181" s="17">
        <f t="shared" si="175"/>
        <v>10971.153846153846</v>
      </c>
      <c r="BU181" s="17">
        <f t="shared" si="176"/>
        <v>11000.23076923077</v>
      </c>
      <c r="BV181" s="17">
        <f t="shared" si="176"/>
        <v>10562.384615384615</v>
      </c>
      <c r="BW181" s="17">
        <f t="shared" si="176"/>
        <v>9499.3846153846152</v>
      </c>
      <c r="BX181" s="17">
        <f t="shared" si="176"/>
        <v>8671.6153846153848</v>
      </c>
      <c r="BY181" s="17">
        <f t="shared" si="177"/>
        <v>7445.7692307692305</v>
      </c>
      <c r="BZ181" s="17">
        <f t="shared" si="177"/>
        <v>7304.6153846153848</v>
      </c>
      <c r="CA181" s="17">
        <f t="shared" si="177"/>
        <v>7225.2307692307695</v>
      </c>
      <c r="CB181" s="17">
        <f t="shared" si="177"/>
        <v>6137.4615384615381</v>
      </c>
      <c r="CC181" s="17">
        <f t="shared" si="178"/>
        <v>6900.2307692307695</v>
      </c>
      <c r="CF181" s="16">
        <f t="shared" si="211"/>
        <v>89040999.408284009</v>
      </c>
      <c r="CG181" s="16">
        <f t="shared" si="212"/>
        <v>81990238.869822487</v>
      </c>
      <c r="CH181" s="16">
        <f t="shared" si="213"/>
        <v>72856729.994082838</v>
      </c>
      <c r="CI181" s="16">
        <f t="shared" si="214"/>
        <v>52742230.301775143</v>
      </c>
      <c r="CJ181" s="16">
        <f t="shared" si="215"/>
        <v>53899316.455621302</v>
      </c>
      <c r="CK181" s="16">
        <f t="shared" si="216"/>
        <v>39541846.207100593</v>
      </c>
      <c r="CL181" s="16">
        <f t="shared" si="217"/>
        <v>37675044</v>
      </c>
      <c r="CM181" s="16">
        <f t="shared" si="218"/>
        <v>38100231.059171587</v>
      </c>
      <c r="CN181" s="16">
        <f t="shared" si="219"/>
        <v>34982675.147928998</v>
      </c>
      <c r="CO181" s="16">
        <f t="shared" si="220"/>
        <v>24646642.136094671</v>
      </c>
      <c r="CP181" s="16">
        <f t="shared" si="221"/>
        <v>15235810.940828396</v>
      </c>
      <c r="CQ181" s="16">
        <f t="shared" si="222"/>
        <v>7325350.4437869797</v>
      </c>
      <c r="CR181" s="16">
        <f t="shared" si="223"/>
        <v>9017085.0236686412</v>
      </c>
      <c r="CS181" s="16">
        <f t="shared" si="224"/>
        <v>10860066.751479294</v>
      </c>
      <c r="CT181" s="16">
        <f t="shared" si="225"/>
        <v>5923232.6686390517</v>
      </c>
      <c r="CU181" s="16">
        <f t="shared" si="226"/>
        <v>6354277.5147928977</v>
      </c>
      <c r="CV181" s="16">
        <f t="shared" si="227"/>
        <v>8619644.3136094641</v>
      </c>
      <c r="CW181" s="16">
        <f t="shared" si="228"/>
        <v>6553600</v>
      </c>
      <c r="CX181" s="16">
        <f t="shared" si="229"/>
        <v>3860620.4082840253</v>
      </c>
      <c r="CY181" s="16">
        <f t="shared" si="230"/>
        <v>4550673.5147929005</v>
      </c>
      <c r="CZ181" s="16">
        <f t="shared" si="231"/>
        <v>4427463.4082840215</v>
      </c>
      <c r="DA181" s="16">
        <f t="shared" si="232"/>
        <v>6461764</v>
      </c>
      <c r="DB181" s="16">
        <f t="shared" si="233"/>
        <v>12996025</v>
      </c>
      <c r="DC181" s="16">
        <f t="shared" si="234"/>
        <v>19649443.053254437</v>
      </c>
      <c r="DD181" s="16">
        <f t="shared" si="235"/>
        <v>32019928.071005918</v>
      </c>
      <c r="DE181" s="16">
        <f t="shared" si="236"/>
        <v>33637323.130177513</v>
      </c>
      <c r="DF181" s="16">
        <f t="shared" si="237"/>
        <v>34564449.94674556</v>
      </c>
      <c r="DG181" s="16">
        <f t="shared" si="238"/>
        <v>48538017.159763314</v>
      </c>
      <c r="DH181" s="16">
        <f t="shared" si="239"/>
        <v>38491524.94674556</v>
      </c>
    </row>
    <row r="182" spans="1:112">
      <c r="A182" s="5">
        <v>39387</v>
      </c>
      <c r="B182" s="56">
        <v>30198</v>
      </c>
      <c r="C182" s="56">
        <v>26095</v>
      </c>
      <c r="D182" s="17">
        <v>3408</v>
      </c>
      <c r="E182" s="17">
        <v>10267</v>
      </c>
      <c r="G182" s="17">
        <f t="shared" si="187"/>
        <v>74145.461538461532</v>
      </c>
      <c r="H182" s="17">
        <f t="shared" si="188"/>
        <v>51086.153846153844</v>
      </c>
      <c r="I182" s="17">
        <f t="shared" si="179"/>
        <v>51256</v>
      </c>
      <c r="J182" s="17">
        <f t="shared" si="179"/>
        <v>50485</v>
      </c>
      <c r="K182" s="17">
        <f t="shared" si="179"/>
        <v>52300.615384615383</v>
      </c>
      <c r="L182" s="17">
        <f t="shared" si="179"/>
        <v>62650.846153846156</v>
      </c>
      <c r="M182" s="17">
        <f t="shared" si="180"/>
        <v>59157.538461538461</v>
      </c>
      <c r="N182" s="17">
        <f t="shared" si="180"/>
        <v>61005.846153846156</v>
      </c>
      <c r="O182" s="17">
        <f t="shared" si="180"/>
        <v>59567.076923076922</v>
      </c>
      <c r="P182" s="17">
        <f t="shared" si="180"/>
        <v>67591</v>
      </c>
      <c r="Q182" s="17">
        <f t="shared" si="181"/>
        <v>68112.692307692312</v>
      </c>
      <c r="R182" s="17">
        <f t="shared" si="181"/>
        <v>73969.076923076922</v>
      </c>
      <c r="S182" s="17">
        <f t="shared" si="181"/>
        <v>72438</v>
      </c>
      <c r="T182" s="17">
        <f t="shared" si="181"/>
        <v>78772</v>
      </c>
      <c r="U182" s="17">
        <f t="shared" si="182"/>
        <v>84419.230769230766</v>
      </c>
      <c r="V182" s="17">
        <f t="shared" si="182"/>
        <v>84208</v>
      </c>
      <c r="W182" s="17">
        <f t="shared" si="182"/>
        <v>88060.846153846156</v>
      </c>
      <c r="X182" s="17">
        <f t="shared" si="182"/>
        <v>89304.692307692312</v>
      </c>
      <c r="Y182" s="17">
        <f t="shared" si="174"/>
        <v>79280.153846153844</v>
      </c>
      <c r="Z182" s="17">
        <f t="shared" si="174"/>
        <v>81419.230769230766</v>
      </c>
      <c r="AA182" s="17">
        <f t="shared" si="174"/>
        <v>86890.769230769234</v>
      </c>
      <c r="AB182" s="17">
        <f t="shared" si="174"/>
        <v>92068.38461538461</v>
      </c>
      <c r="AD182" s="52">
        <f t="shared" si="189"/>
        <v>523927449.52070975</v>
      </c>
      <c r="AE182" s="52">
        <f t="shared" si="190"/>
        <v>559817440.21301746</v>
      </c>
      <c r="AF182" s="52">
        <f t="shared" si="191"/>
        <v>477197303.4852069</v>
      </c>
      <c r="AG182" s="52">
        <f t="shared" si="192"/>
        <v>132126182.84023649</v>
      </c>
      <c r="AH182" s="52">
        <f t="shared" si="193"/>
        <v>224637838.15976313</v>
      </c>
      <c r="AI182" s="52">
        <f t="shared" si="194"/>
        <v>172649492.45562106</v>
      </c>
      <c r="AJ182" s="52">
        <f t="shared" si="195"/>
        <v>212529297.99408269</v>
      </c>
      <c r="AK182" s="52">
        <f t="shared" si="196"/>
        <v>42960966.059171513</v>
      </c>
      <c r="AL182" s="52">
        <f t="shared" si="197"/>
        <v>36394304.591715842</v>
      </c>
      <c r="AM182" s="52">
        <f t="shared" si="198"/>
        <v>31111.532544376725</v>
      </c>
      <c r="AN182" s="52">
        <f t="shared" si="199"/>
        <v>2915424.9053254207</v>
      </c>
      <c r="AO182" s="52">
        <f t="shared" si="200"/>
        <v>21404858.136094738</v>
      </c>
      <c r="AP182" s="52">
        <f t="shared" si="201"/>
        <v>105550334.20710066</v>
      </c>
      <c r="AQ182" s="52">
        <f t="shared" si="202"/>
        <v>101254680.28994097</v>
      </c>
      <c r="AR182" s="52">
        <f t="shared" si="203"/>
        <v>193637928.99408308</v>
      </c>
      <c r="AS182" s="52">
        <f t="shared" si="204"/>
        <v>229802277.51479325</v>
      </c>
      <c r="AT182" s="52">
        <f t="shared" si="205"/>
        <v>26365065.094674602</v>
      </c>
      <c r="AU182" s="52">
        <f t="shared" si="206"/>
        <v>52907718.822485253</v>
      </c>
      <c r="AV182" s="52">
        <f t="shared" si="207"/>
        <v>162442868.1715979</v>
      </c>
      <c r="AW182" s="52">
        <f t="shared" si="208"/>
        <v>321231171.62130183</v>
      </c>
      <c r="AY182" s="17">
        <f t="shared" si="209"/>
        <v>12850.538461538461</v>
      </c>
      <c r="AZ182" s="17">
        <f t="shared" si="210"/>
        <v>3668.2307692307691</v>
      </c>
      <c r="BA182" s="17">
        <f t="shared" si="183"/>
        <v>4049.5384615384614</v>
      </c>
      <c r="BB182" s="17">
        <f t="shared" si="183"/>
        <v>4568.7692307692305</v>
      </c>
      <c r="BC182" s="17">
        <f t="shared" si="183"/>
        <v>5842</v>
      </c>
      <c r="BD182" s="17">
        <f t="shared" si="183"/>
        <v>5762.7692307692305</v>
      </c>
      <c r="BE182" s="17">
        <f t="shared" si="184"/>
        <v>6816.1538461538457</v>
      </c>
      <c r="BF182" s="17">
        <f t="shared" si="184"/>
        <v>6966.3846153846152</v>
      </c>
      <c r="BG182" s="17">
        <f t="shared" si="184"/>
        <v>6931.8461538461543</v>
      </c>
      <c r="BH182" s="17">
        <f t="shared" si="184"/>
        <v>7189.7692307692305</v>
      </c>
      <c r="BI182" s="17">
        <f t="shared" si="185"/>
        <v>8139.8461538461543</v>
      </c>
      <c r="BJ182" s="17">
        <f t="shared" si="185"/>
        <v>9201.0769230769238</v>
      </c>
      <c r="BK182" s="17">
        <f t="shared" si="185"/>
        <v>10397.846153846154</v>
      </c>
      <c r="BL182" s="17">
        <f t="shared" si="185"/>
        <v>10101.538461538461</v>
      </c>
      <c r="BM182" s="17">
        <f t="shared" si="186"/>
        <v>9808.9230769230762</v>
      </c>
      <c r="BN182" s="17">
        <f t="shared" si="186"/>
        <v>10670.615384615385</v>
      </c>
      <c r="BO182" s="17">
        <f t="shared" si="186"/>
        <v>10583.615384615385</v>
      </c>
      <c r="BP182" s="17">
        <f t="shared" si="186"/>
        <v>10168.461538461539</v>
      </c>
      <c r="BQ182" s="17">
        <f t="shared" si="175"/>
        <v>10544.384615384615</v>
      </c>
      <c r="BR182" s="17">
        <f t="shared" si="175"/>
        <v>11139.538461538461</v>
      </c>
      <c r="BS182" s="17">
        <f t="shared" si="175"/>
        <v>10971.153846153846</v>
      </c>
      <c r="BT182" s="17">
        <f t="shared" si="175"/>
        <v>11000.23076923077</v>
      </c>
      <c r="BU182" s="17">
        <f t="shared" si="176"/>
        <v>10562.384615384615</v>
      </c>
      <c r="BV182" s="17">
        <f t="shared" si="176"/>
        <v>9499.3846153846152</v>
      </c>
      <c r="BW182" s="17">
        <f t="shared" si="176"/>
        <v>8671.6153846153848</v>
      </c>
      <c r="BX182" s="17">
        <f t="shared" si="176"/>
        <v>7445.7692307692305</v>
      </c>
      <c r="BY182" s="17">
        <f t="shared" si="177"/>
        <v>7304.6153846153848</v>
      </c>
      <c r="BZ182" s="17">
        <f t="shared" si="177"/>
        <v>7225.2307692307695</v>
      </c>
      <c r="CA182" s="17">
        <f t="shared" si="177"/>
        <v>6137.4615384615381</v>
      </c>
      <c r="CB182" s="17">
        <f t="shared" si="177"/>
        <v>6900.2307692307695</v>
      </c>
      <c r="CC182" s="17">
        <f t="shared" si="178"/>
        <v>6174.3076923076924</v>
      </c>
      <c r="CF182" s="16">
        <f t="shared" si="211"/>
        <v>77457601</v>
      </c>
      <c r="CG182" s="16">
        <f t="shared" si="212"/>
        <v>68587701.591715977</v>
      </c>
      <c r="CH182" s="16">
        <f t="shared" si="213"/>
        <v>49119611.366863899</v>
      </c>
      <c r="CI182" s="16">
        <f t="shared" si="214"/>
        <v>50236472.668639049</v>
      </c>
      <c r="CJ182" s="16">
        <f t="shared" si="215"/>
        <v>36413797.686390534</v>
      </c>
      <c r="CK182" s="16">
        <f t="shared" si="216"/>
        <v>34623266.485207096</v>
      </c>
      <c r="CL182" s="16">
        <f t="shared" si="217"/>
        <v>35030918.633136086</v>
      </c>
      <c r="CM182" s="16">
        <f t="shared" si="218"/>
        <v>32044308.284023665</v>
      </c>
      <c r="CN182" s="16">
        <f t="shared" si="219"/>
        <v>22190622.01775147</v>
      </c>
      <c r="CO182" s="16">
        <f t="shared" si="220"/>
        <v>13318569.520710049</v>
      </c>
      <c r="CP182" s="16">
        <f t="shared" si="221"/>
        <v>6015699.5562130129</v>
      </c>
      <c r="CQ182" s="16">
        <f t="shared" si="222"/>
        <v>7557001</v>
      </c>
      <c r="CR182" s="16">
        <f t="shared" si="223"/>
        <v>9251424.1479289941</v>
      </c>
      <c r="CS182" s="16">
        <f t="shared" si="224"/>
        <v>4752064.6213017721</v>
      </c>
      <c r="CT182" s="16">
        <f t="shared" si="225"/>
        <v>5138940.2366863871</v>
      </c>
      <c r="CU182" s="16">
        <f t="shared" si="226"/>
        <v>7193536.6213017693</v>
      </c>
      <c r="CV182" s="16">
        <f t="shared" si="227"/>
        <v>5318345.5621301755</v>
      </c>
      <c r="CW182" s="16">
        <f t="shared" si="228"/>
        <v>2927521</v>
      </c>
      <c r="CX182" s="16">
        <f t="shared" si="229"/>
        <v>3532086.5325443782</v>
      </c>
      <c r="CY182" s="16">
        <f t="shared" si="230"/>
        <v>3423638.5562130148</v>
      </c>
      <c r="CZ182" s="16">
        <f t="shared" si="231"/>
        <v>5235648.0236686375</v>
      </c>
      <c r="DA182" s="16">
        <f t="shared" si="232"/>
        <v>11230232.100591714</v>
      </c>
      <c r="DB182" s="16">
        <f t="shared" si="233"/>
        <v>17463398.08284023</v>
      </c>
      <c r="DC182" s="16">
        <f t="shared" si="234"/>
        <v>29211530.437869821</v>
      </c>
      <c r="DD182" s="16">
        <f t="shared" si="235"/>
        <v>30757262.775147922</v>
      </c>
      <c r="DE182" s="16">
        <f t="shared" si="236"/>
        <v>31644086.633136086</v>
      </c>
      <c r="DF182" s="16">
        <f t="shared" si="237"/>
        <v>45065401.77514793</v>
      </c>
      <c r="DG182" s="16">
        <f t="shared" si="238"/>
        <v>35406161.633136086</v>
      </c>
      <c r="DH182" s="16">
        <f t="shared" si="239"/>
        <v>44572057.284023657</v>
      </c>
    </row>
    <row r="183" spans="1:112">
      <c r="A183" s="5">
        <v>39417</v>
      </c>
      <c r="B183" s="56">
        <v>93223</v>
      </c>
      <c r="C183" s="56">
        <v>59632</v>
      </c>
      <c r="D183" s="17">
        <v>4965</v>
      </c>
      <c r="E183" s="17">
        <v>6647</v>
      </c>
      <c r="G183" s="17">
        <f t="shared" si="187"/>
        <v>75577.538461538468</v>
      </c>
      <c r="H183" s="17">
        <f t="shared" si="188"/>
        <v>51256</v>
      </c>
      <c r="I183" s="17">
        <f t="shared" si="179"/>
        <v>50485</v>
      </c>
      <c r="J183" s="17">
        <f t="shared" si="179"/>
        <v>52300.615384615383</v>
      </c>
      <c r="K183" s="17">
        <f t="shared" si="179"/>
        <v>62650.846153846156</v>
      </c>
      <c r="L183" s="17">
        <f t="shared" si="179"/>
        <v>59157.538461538461</v>
      </c>
      <c r="M183" s="17">
        <f t="shared" si="180"/>
        <v>61005.846153846156</v>
      </c>
      <c r="N183" s="17">
        <f t="shared" si="180"/>
        <v>59567.076923076922</v>
      </c>
      <c r="O183" s="17">
        <f t="shared" si="180"/>
        <v>67591</v>
      </c>
      <c r="P183" s="17">
        <f t="shared" si="180"/>
        <v>68112.692307692312</v>
      </c>
      <c r="Q183" s="17">
        <f t="shared" si="181"/>
        <v>73969.076923076922</v>
      </c>
      <c r="R183" s="17">
        <f t="shared" si="181"/>
        <v>72438</v>
      </c>
      <c r="S183" s="17">
        <f t="shared" si="181"/>
        <v>78772</v>
      </c>
      <c r="T183" s="17">
        <f t="shared" si="181"/>
        <v>84419.230769230766</v>
      </c>
      <c r="U183" s="17">
        <f t="shared" si="182"/>
        <v>84208</v>
      </c>
      <c r="V183" s="17">
        <f t="shared" si="182"/>
        <v>88060.846153846156</v>
      </c>
      <c r="W183" s="17">
        <f t="shared" si="182"/>
        <v>89304.692307692312</v>
      </c>
      <c r="X183" s="17">
        <f t="shared" si="182"/>
        <v>79280.153846153844</v>
      </c>
      <c r="Y183" s="17">
        <f t="shared" si="174"/>
        <v>81419.230769230766</v>
      </c>
      <c r="Z183" s="17">
        <f t="shared" si="174"/>
        <v>86890.769230769234</v>
      </c>
      <c r="AA183" s="17">
        <f t="shared" si="174"/>
        <v>92068.38461538461</v>
      </c>
      <c r="AB183" s="17">
        <f t="shared" si="174"/>
        <v>87294.538461538468</v>
      </c>
      <c r="AD183" s="52">
        <f t="shared" si="189"/>
        <v>629635486.44378734</v>
      </c>
      <c r="AE183" s="52">
        <f t="shared" si="190"/>
        <v>541815147.92899442</v>
      </c>
      <c r="AF183" s="52">
        <f t="shared" si="191"/>
        <v>167099374.0177516</v>
      </c>
      <c r="AG183" s="52">
        <f t="shared" si="192"/>
        <v>269616400.00000024</v>
      </c>
      <c r="AH183" s="52">
        <f t="shared" si="193"/>
        <v>212334216.71005931</v>
      </c>
      <c r="AI183" s="52">
        <f t="shared" si="194"/>
        <v>256334878.67455646</v>
      </c>
      <c r="AJ183" s="52">
        <f t="shared" si="195"/>
        <v>63784796.597633243</v>
      </c>
      <c r="AK183" s="52">
        <f t="shared" si="196"/>
        <v>55723928.100591749</v>
      </c>
      <c r="AL183" s="52">
        <f t="shared" si="197"/>
        <v>2587148.5207100846</v>
      </c>
      <c r="AM183" s="52">
        <f t="shared" si="198"/>
        <v>9856701.7514793314</v>
      </c>
      <c r="AN183" s="52">
        <f t="shared" si="199"/>
        <v>10204584.520710016</v>
      </c>
      <c r="AO183" s="52">
        <f t="shared" si="200"/>
        <v>78175522.863905147</v>
      </c>
      <c r="AP183" s="52">
        <f t="shared" si="201"/>
        <v>74484866.366863787</v>
      </c>
      <c r="AQ183" s="52">
        <f t="shared" si="202"/>
        <v>155832970.94082829</v>
      </c>
      <c r="AR183" s="52">
        <f t="shared" si="203"/>
        <v>188434752.71597627</v>
      </c>
      <c r="AS183" s="52">
        <f t="shared" si="204"/>
        <v>13709360.686390467</v>
      </c>
      <c r="AT183" s="52">
        <f t="shared" si="205"/>
        <v>34125369.017751358</v>
      </c>
      <c r="AU183" s="52">
        <f t="shared" si="206"/>
        <v>127989190.43786974</v>
      </c>
      <c r="AV183" s="52">
        <f t="shared" si="207"/>
        <v>271948006.86982208</v>
      </c>
      <c r="AW183" s="52">
        <f t="shared" si="208"/>
        <v>137288089</v>
      </c>
      <c r="AY183" s="17">
        <f t="shared" si="209"/>
        <v>10521</v>
      </c>
      <c r="AZ183" s="17">
        <f t="shared" si="210"/>
        <v>4049.5384615384614</v>
      </c>
      <c r="BA183" s="17">
        <f t="shared" si="183"/>
        <v>4568.7692307692305</v>
      </c>
      <c r="BB183" s="17">
        <f t="shared" si="183"/>
        <v>5842</v>
      </c>
      <c r="BC183" s="17">
        <f t="shared" si="183"/>
        <v>5762.7692307692305</v>
      </c>
      <c r="BD183" s="17">
        <f t="shared" si="183"/>
        <v>6816.1538461538457</v>
      </c>
      <c r="BE183" s="17">
        <f t="shared" si="184"/>
        <v>6966.3846153846152</v>
      </c>
      <c r="BF183" s="17">
        <f t="shared" si="184"/>
        <v>6931.8461538461543</v>
      </c>
      <c r="BG183" s="17">
        <f t="shared" si="184"/>
        <v>7189.7692307692305</v>
      </c>
      <c r="BH183" s="17">
        <f t="shared" si="184"/>
        <v>8139.8461538461543</v>
      </c>
      <c r="BI183" s="17">
        <f t="shared" si="185"/>
        <v>9201.0769230769238</v>
      </c>
      <c r="BJ183" s="17">
        <f t="shared" si="185"/>
        <v>10397.846153846154</v>
      </c>
      <c r="BK183" s="17">
        <f t="shared" si="185"/>
        <v>10101.538461538461</v>
      </c>
      <c r="BL183" s="17">
        <f t="shared" si="185"/>
        <v>9808.9230769230762</v>
      </c>
      <c r="BM183" s="17">
        <f t="shared" si="186"/>
        <v>10670.615384615385</v>
      </c>
      <c r="BN183" s="17">
        <f t="shared" si="186"/>
        <v>10583.615384615385</v>
      </c>
      <c r="BO183" s="17">
        <f t="shared" si="186"/>
        <v>10168.461538461539</v>
      </c>
      <c r="BP183" s="17">
        <f t="shared" si="186"/>
        <v>10544.384615384615</v>
      </c>
      <c r="BQ183" s="17">
        <f t="shared" si="175"/>
        <v>11139.538461538461</v>
      </c>
      <c r="BR183" s="17">
        <f t="shared" si="175"/>
        <v>10971.153846153846</v>
      </c>
      <c r="BS183" s="17">
        <f t="shared" si="175"/>
        <v>11000.23076923077</v>
      </c>
      <c r="BT183" s="17">
        <f t="shared" si="175"/>
        <v>10562.384615384615</v>
      </c>
      <c r="BU183" s="17">
        <f t="shared" si="176"/>
        <v>9499.3846153846152</v>
      </c>
      <c r="BV183" s="17">
        <f t="shared" si="176"/>
        <v>8671.6153846153848</v>
      </c>
      <c r="BW183" s="17">
        <f t="shared" si="176"/>
        <v>7445.7692307692305</v>
      </c>
      <c r="BX183" s="17">
        <f t="shared" si="176"/>
        <v>7304.6153846153848</v>
      </c>
      <c r="BY183" s="17">
        <f t="shared" si="177"/>
        <v>7225.2307692307695</v>
      </c>
      <c r="BZ183" s="17">
        <f t="shared" si="177"/>
        <v>6137.4615384615381</v>
      </c>
      <c r="CA183" s="17">
        <f t="shared" si="177"/>
        <v>6900.2307692307695</v>
      </c>
      <c r="CB183" s="17">
        <f t="shared" si="177"/>
        <v>6174.3076923076924</v>
      </c>
      <c r="CC183" s="17">
        <f t="shared" si="178"/>
        <v>8028.5384615384619</v>
      </c>
      <c r="CF183" s="16">
        <f t="shared" si="211"/>
        <v>35429051.13017752</v>
      </c>
      <c r="CG183" s="16">
        <f t="shared" si="212"/>
        <v>21893041</v>
      </c>
      <c r="CH183" s="16">
        <f t="shared" si="213"/>
        <v>22640760.05325444</v>
      </c>
      <c r="CI183" s="16">
        <f t="shared" si="214"/>
        <v>13725885.023668643</v>
      </c>
      <c r="CJ183" s="16">
        <f t="shared" si="215"/>
        <v>12635290.53254438</v>
      </c>
      <c r="CK183" s="16">
        <f t="shared" si="216"/>
        <v>12882025.331360944</v>
      </c>
      <c r="CL183" s="16">
        <f t="shared" si="217"/>
        <v>11097098.437869824</v>
      </c>
      <c r="CM183" s="16">
        <f t="shared" si="218"/>
        <v>5669893.6390532525</v>
      </c>
      <c r="CN183" s="16">
        <f t="shared" si="219"/>
        <v>1742196.928994081</v>
      </c>
      <c r="CO183" s="16">
        <f t="shared" si="220"/>
        <v>15166.869822485103</v>
      </c>
      <c r="CP183" s="16">
        <f t="shared" si="221"/>
        <v>175947.98224852118</v>
      </c>
      <c r="CQ183" s="16">
        <f t="shared" si="222"/>
        <v>507053.54437869921</v>
      </c>
      <c r="CR183" s="16">
        <f t="shared" si="223"/>
        <v>22384.76331360951</v>
      </c>
      <c r="CS183" s="16">
        <f t="shared" si="224"/>
        <v>3920.6863905325617</v>
      </c>
      <c r="CT183" s="16">
        <f t="shared" si="225"/>
        <v>124283.36686390493</v>
      </c>
      <c r="CU183" s="16">
        <f t="shared" si="226"/>
        <v>546.84023668638395</v>
      </c>
      <c r="CV183" s="16">
        <f t="shared" si="227"/>
        <v>382589.8284023662</v>
      </c>
      <c r="CW183" s="16">
        <f t="shared" si="228"/>
        <v>202638.48520710022</v>
      </c>
      <c r="CX183" s="16">
        <f t="shared" si="229"/>
        <v>229662.13017751506</v>
      </c>
      <c r="CY183" s="16">
        <f t="shared" si="230"/>
        <v>1712.6863905325329</v>
      </c>
      <c r="CZ183" s="16">
        <f t="shared" si="231"/>
        <v>1043697.9940828405</v>
      </c>
      <c r="DA183" s="16">
        <f t="shared" si="232"/>
        <v>3420223.4556213012</v>
      </c>
      <c r="DB183" s="16">
        <f t="shared" si="233"/>
        <v>9457044.2840236705</v>
      </c>
      <c r="DC183" s="16">
        <f t="shared" si="234"/>
        <v>10345129.99408284</v>
      </c>
      <c r="DD183" s="16">
        <f t="shared" si="235"/>
        <v>10862094.822485205</v>
      </c>
      <c r="DE183" s="16">
        <f t="shared" si="236"/>
        <v>19215409.443786986</v>
      </c>
      <c r="DF183" s="16">
        <f t="shared" si="237"/>
        <v>13109969.822485205</v>
      </c>
      <c r="DG183" s="16">
        <f t="shared" si="238"/>
        <v>18893734.017751478</v>
      </c>
      <c r="DH183" s="16">
        <f t="shared" si="239"/>
        <v>6212364.5207100576</v>
      </c>
    </row>
    <row r="184" spans="1:112">
      <c r="A184" s="5">
        <v>39448</v>
      </c>
      <c r="B184" s="56">
        <v>32989</v>
      </c>
      <c r="C184" s="56">
        <v>19575</v>
      </c>
      <c r="D184" s="17">
        <v>7087</v>
      </c>
      <c r="E184" s="17">
        <v>9522</v>
      </c>
      <c r="G184" s="17">
        <f t="shared" si="187"/>
        <v>72849.076923076922</v>
      </c>
      <c r="H184" s="17">
        <f t="shared" si="188"/>
        <v>50485</v>
      </c>
      <c r="I184" s="17">
        <f t="shared" si="179"/>
        <v>52300.615384615383</v>
      </c>
      <c r="J184" s="17">
        <f t="shared" si="179"/>
        <v>62650.846153846156</v>
      </c>
      <c r="K184" s="17">
        <f t="shared" si="179"/>
        <v>59157.538461538461</v>
      </c>
      <c r="L184" s="17">
        <f t="shared" si="179"/>
        <v>61005.846153846156</v>
      </c>
      <c r="M184" s="17">
        <f t="shared" si="180"/>
        <v>59567.076923076922</v>
      </c>
      <c r="N184" s="17">
        <f t="shared" si="180"/>
        <v>67591</v>
      </c>
      <c r="O184" s="17">
        <f t="shared" si="180"/>
        <v>68112.692307692312</v>
      </c>
      <c r="P184" s="17">
        <f t="shared" si="180"/>
        <v>73969.076923076922</v>
      </c>
      <c r="Q184" s="17">
        <f t="shared" si="181"/>
        <v>72438</v>
      </c>
      <c r="R184" s="17">
        <f t="shared" si="181"/>
        <v>78772</v>
      </c>
      <c r="S184" s="17">
        <f t="shared" si="181"/>
        <v>84419.230769230766</v>
      </c>
      <c r="T184" s="17">
        <f t="shared" si="181"/>
        <v>84208</v>
      </c>
      <c r="U184" s="17">
        <f t="shared" si="182"/>
        <v>88060.846153846156</v>
      </c>
      <c r="V184" s="17">
        <f t="shared" si="182"/>
        <v>89304.692307692312</v>
      </c>
      <c r="W184" s="17">
        <f t="shared" si="182"/>
        <v>79280.153846153844</v>
      </c>
      <c r="X184" s="17">
        <f t="shared" si="182"/>
        <v>81419.230769230766</v>
      </c>
      <c r="Y184" s="17">
        <f t="shared" si="174"/>
        <v>86890.769230769234</v>
      </c>
      <c r="Z184" s="17">
        <f t="shared" si="174"/>
        <v>92068.38461538461</v>
      </c>
      <c r="AA184" s="17">
        <f t="shared" si="174"/>
        <v>87294.538461538468</v>
      </c>
      <c r="AB184" s="17">
        <f t="shared" si="174"/>
        <v>84222.769230769234</v>
      </c>
      <c r="AD184" s="52">
        <f t="shared" si="189"/>
        <v>422239271.59763318</v>
      </c>
      <c r="AE184" s="52">
        <f t="shared" si="190"/>
        <v>104003910.82248513</v>
      </c>
      <c r="AF184" s="52">
        <f t="shared" si="191"/>
        <v>187458225.44378698</v>
      </c>
      <c r="AG184" s="52">
        <f t="shared" si="192"/>
        <v>140262115.05325437</v>
      </c>
      <c r="AH184" s="52">
        <f t="shared" si="193"/>
        <v>176411524</v>
      </c>
      <c r="AI184" s="52">
        <f t="shared" si="194"/>
        <v>27647372.928994071</v>
      </c>
      <c r="AJ184" s="52">
        <f t="shared" si="195"/>
        <v>22433339.224852018</v>
      </c>
      <c r="AK184" s="52">
        <f t="shared" si="196"/>
        <v>1254400</v>
      </c>
      <c r="AL184" s="52">
        <f t="shared" si="197"/>
        <v>168984.2366863896</v>
      </c>
      <c r="AM184" s="52">
        <f t="shared" si="198"/>
        <v>35081017.775147945</v>
      </c>
      <c r="AN184" s="52">
        <f t="shared" si="199"/>
        <v>133868460.02366859</v>
      </c>
      <c r="AO184" s="52">
        <f t="shared" si="200"/>
        <v>129025133.46745564</v>
      </c>
      <c r="AP184" s="52">
        <f t="shared" si="201"/>
        <v>231397923.13017762</v>
      </c>
      <c r="AQ184" s="52">
        <f t="shared" si="202"/>
        <v>270787277.6863907</v>
      </c>
      <c r="AR184" s="52">
        <f t="shared" si="203"/>
        <v>41358750.390532531</v>
      </c>
      <c r="AS184" s="52">
        <f t="shared" si="204"/>
        <v>73447536.94674553</v>
      </c>
      <c r="AT184" s="52">
        <f t="shared" si="205"/>
        <v>197169122.86390546</v>
      </c>
      <c r="AU184" s="52">
        <f t="shared" si="206"/>
        <v>369381788.17159748</v>
      </c>
      <c r="AV184" s="52">
        <f t="shared" si="207"/>
        <v>208671359.05917183</v>
      </c>
      <c r="AW184" s="52">
        <f t="shared" si="208"/>
        <v>129360876.71005927</v>
      </c>
      <c r="AY184" s="17">
        <f t="shared" si="209"/>
        <v>10207.923076923076</v>
      </c>
      <c r="AZ184" s="17">
        <f t="shared" si="210"/>
        <v>4568.7692307692305</v>
      </c>
      <c r="BA184" s="17">
        <f t="shared" si="183"/>
        <v>5842</v>
      </c>
      <c r="BB184" s="17">
        <f t="shared" si="183"/>
        <v>5762.7692307692305</v>
      </c>
      <c r="BC184" s="17">
        <f t="shared" si="183"/>
        <v>6816.1538461538457</v>
      </c>
      <c r="BD184" s="17">
        <f t="shared" si="183"/>
        <v>6966.3846153846152</v>
      </c>
      <c r="BE184" s="17">
        <f t="shared" si="184"/>
        <v>6931.8461538461543</v>
      </c>
      <c r="BF184" s="17">
        <f t="shared" si="184"/>
        <v>7189.7692307692305</v>
      </c>
      <c r="BG184" s="17">
        <f t="shared" si="184"/>
        <v>8139.8461538461543</v>
      </c>
      <c r="BH184" s="17">
        <f t="shared" si="184"/>
        <v>9201.0769230769238</v>
      </c>
      <c r="BI184" s="17">
        <f t="shared" si="185"/>
        <v>10397.846153846154</v>
      </c>
      <c r="BJ184" s="17">
        <f t="shared" si="185"/>
        <v>10101.538461538461</v>
      </c>
      <c r="BK184" s="17">
        <f t="shared" si="185"/>
        <v>9808.9230769230762</v>
      </c>
      <c r="BL184" s="17">
        <f t="shared" si="185"/>
        <v>10670.615384615385</v>
      </c>
      <c r="BM184" s="17">
        <f t="shared" si="186"/>
        <v>10583.615384615385</v>
      </c>
      <c r="BN184" s="17">
        <f t="shared" si="186"/>
        <v>10168.461538461539</v>
      </c>
      <c r="BO184" s="17">
        <f t="shared" si="186"/>
        <v>10544.384615384615</v>
      </c>
      <c r="BP184" s="17">
        <f t="shared" si="186"/>
        <v>11139.538461538461</v>
      </c>
      <c r="BQ184" s="17">
        <f t="shared" si="175"/>
        <v>10971.153846153846</v>
      </c>
      <c r="BR184" s="17">
        <f t="shared" si="175"/>
        <v>11000.23076923077</v>
      </c>
      <c r="BS184" s="17">
        <f t="shared" si="175"/>
        <v>10562.384615384615</v>
      </c>
      <c r="BT184" s="17">
        <f t="shared" si="175"/>
        <v>9499.3846153846152</v>
      </c>
      <c r="BU184" s="17">
        <f t="shared" si="176"/>
        <v>8671.6153846153848</v>
      </c>
      <c r="BV184" s="17">
        <f t="shared" si="176"/>
        <v>7445.7692307692305</v>
      </c>
      <c r="BW184" s="17">
        <f t="shared" si="176"/>
        <v>7304.6153846153848</v>
      </c>
      <c r="BX184" s="17">
        <f t="shared" si="176"/>
        <v>7225.2307692307695</v>
      </c>
      <c r="BY184" s="17">
        <f t="shared" si="177"/>
        <v>6137.4615384615381</v>
      </c>
      <c r="BZ184" s="17">
        <f t="shared" si="177"/>
        <v>6900.2307692307695</v>
      </c>
      <c r="CA184" s="17">
        <f t="shared" si="177"/>
        <v>6174.3076923076924</v>
      </c>
      <c r="CB184" s="17">
        <f t="shared" si="177"/>
        <v>8028.5384615384619</v>
      </c>
      <c r="CC184" s="17">
        <f t="shared" si="178"/>
        <v>6346.6923076923076</v>
      </c>
      <c r="CF184" s="16">
        <f t="shared" si="211"/>
        <v>19061284.313609462</v>
      </c>
      <c r="CG184" s="16">
        <f t="shared" si="212"/>
        <v>19759392.715976328</v>
      </c>
      <c r="CH184" s="16">
        <f t="shared" si="213"/>
        <v>11504098.514792897</v>
      </c>
      <c r="CI184" s="16">
        <f t="shared" si="214"/>
        <v>10507571.597633133</v>
      </c>
      <c r="CJ184" s="16">
        <f t="shared" si="215"/>
        <v>10732680.005917152</v>
      </c>
      <c r="CK184" s="16">
        <f t="shared" si="216"/>
        <v>9109252.6390532516</v>
      </c>
      <c r="CL184" s="16">
        <f t="shared" si="217"/>
        <v>4276942.1597633092</v>
      </c>
      <c r="CM184" s="16">
        <f t="shared" si="218"/>
        <v>1013739.1775147901</v>
      </c>
      <c r="CN184" s="16">
        <f t="shared" si="219"/>
        <v>36070.775147929417</v>
      </c>
      <c r="CO184" s="16">
        <f t="shared" si="220"/>
        <v>11317.686390532515</v>
      </c>
      <c r="CP184" s="16">
        <f t="shared" si="221"/>
        <v>159201</v>
      </c>
      <c r="CQ184" s="16">
        <f t="shared" si="222"/>
        <v>214084.17159763392</v>
      </c>
      <c r="CR184" s="16">
        <f t="shared" si="223"/>
        <v>141144.71005917224</v>
      </c>
      <c r="CS184" s="16">
        <f t="shared" si="224"/>
        <v>1557.21301775138</v>
      </c>
      <c r="CT184" s="16">
        <f t="shared" si="225"/>
        <v>113206.3668639057</v>
      </c>
      <c r="CU184" s="16">
        <f t="shared" si="226"/>
        <v>867907.22485207126</v>
      </c>
      <c r="CV184" s="16">
        <f t="shared" si="227"/>
        <v>582521.20710059209</v>
      </c>
      <c r="CW184" s="16">
        <f t="shared" si="228"/>
        <v>627751.47928994242</v>
      </c>
      <c r="CX184" s="16">
        <f t="shared" si="229"/>
        <v>125642.9822485211</v>
      </c>
      <c r="CY184" s="16">
        <f t="shared" si="230"/>
        <v>502026.75147928915</v>
      </c>
      <c r="CZ184" s="16">
        <f t="shared" si="231"/>
        <v>2360241.3254437842</v>
      </c>
      <c r="DA184" s="16">
        <f t="shared" si="232"/>
        <v>7629493.8698224826</v>
      </c>
      <c r="DB184" s="16">
        <f t="shared" si="233"/>
        <v>8429195.556213012</v>
      </c>
      <c r="DC184" s="16">
        <f t="shared" si="234"/>
        <v>8896453.402366858</v>
      </c>
      <c r="DD184" s="16">
        <f t="shared" si="235"/>
        <v>16568657.136094673</v>
      </c>
      <c r="DE184" s="16">
        <f t="shared" si="236"/>
        <v>10940828.402366858</v>
      </c>
      <c r="DF184" s="16">
        <f t="shared" si="237"/>
        <v>16270053.071005911</v>
      </c>
      <c r="DG184" s="16">
        <f t="shared" si="238"/>
        <v>4749717.3017751435</v>
      </c>
      <c r="DH184" s="16">
        <f t="shared" si="239"/>
        <v>14909103.053254433</v>
      </c>
    </row>
    <row r="185" spans="1:112">
      <c r="A185" s="5">
        <v>39479</v>
      </c>
      <c r="B185" s="56">
        <v>103342</v>
      </c>
      <c r="C185" s="56">
        <v>66687</v>
      </c>
      <c r="D185" s="17">
        <v>18048</v>
      </c>
      <c r="E185" s="17">
        <v>18279</v>
      </c>
      <c r="G185" s="17">
        <f t="shared" si="187"/>
        <v>78286.076923076922</v>
      </c>
      <c r="H185" s="17">
        <f t="shared" si="188"/>
        <v>52300.615384615383</v>
      </c>
      <c r="I185" s="17">
        <f t="shared" si="179"/>
        <v>62650.846153846156</v>
      </c>
      <c r="J185" s="17">
        <f t="shared" si="179"/>
        <v>59157.538461538461</v>
      </c>
      <c r="K185" s="17">
        <f t="shared" si="179"/>
        <v>61005.846153846156</v>
      </c>
      <c r="L185" s="17">
        <f t="shared" si="179"/>
        <v>59567.076923076922</v>
      </c>
      <c r="M185" s="17">
        <f t="shared" si="180"/>
        <v>67591</v>
      </c>
      <c r="N185" s="17">
        <f t="shared" si="180"/>
        <v>68112.692307692312</v>
      </c>
      <c r="O185" s="17">
        <f t="shared" si="180"/>
        <v>73969.076923076922</v>
      </c>
      <c r="P185" s="17">
        <f t="shared" si="180"/>
        <v>72438</v>
      </c>
      <c r="Q185" s="17">
        <f t="shared" si="181"/>
        <v>78772</v>
      </c>
      <c r="R185" s="17">
        <f t="shared" si="181"/>
        <v>84419.230769230766</v>
      </c>
      <c r="S185" s="17">
        <f t="shared" si="181"/>
        <v>84208</v>
      </c>
      <c r="T185" s="17">
        <f t="shared" si="181"/>
        <v>88060.846153846156</v>
      </c>
      <c r="U185" s="17">
        <f t="shared" si="182"/>
        <v>89304.692307692312</v>
      </c>
      <c r="V185" s="17">
        <f t="shared" si="182"/>
        <v>79280.153846153844</v>
      </c>
      <c r="W185" s="17">
        <f t="shared" si="182"/>
        <v>81419.230769230766</v>
      </c>
      <c r="X185" s="17">
        <f t="shared" si="182"/>
        <v>86890.769230769234</v>
      </c>
      <c r="Y185" s="17">
        <f t="shared" si="174"/>
        <v>92068.38461538461</v>
      </c>
      <c r="Z185" s="17">
        <f t="shared" si="174"/>
        <v>87294.538461538468</v>
      </c>
      <c r="AA185" s="17">
        <f t="shared" si="174"/>
        <v>84222.769230769234</v>
      </c>
      <c r="AB185" s="17">
        <f t="shared" si="174"/>
        <v>82054.38461538461</v>
      </c>
      <c r="AD185" s="52">
        <f t="shared" si="189"/>
        <v>244460441.20710048</v>
      </c>
      <c r="AE185" s="52">
        <f t="shared" si="190"/>
        <v>365900983.6745562</v>
      </c>
      <c r="AF185" s="52">
        <f t="shared" si="191"/>
        <v>298606375.43786973</v>
      </c>
      <c r="AG185" s="52">
        <f t="shared" si="192"/>
        <v>350400961</v>
      </c>
      <c r="AH185" s="52">
        <f t="shared" si="193"/>
        <v>114384670.39053252</v>
      </c>
      <c r="AI185" s="52">
        <f t="shared" si="194"/>
        <v>103497754.53254427</v>
      </c>
      <c r="AJ185" s="52">
        <f t="shared" si="195"/>
        <v>18636489</v>
      </c>
      <c r="AK185" s="52">
        <f t="shared" si="196"/>
        <v>34200003.698224843</v>
      </c>
      <c r="AL185" s="52">
        <f t="shared" si="197"/>
        <v>236121.23668639161</v>
      </c>
      <c r="AM185" s="52">
        <f t="shared" si="198"/>
        <v>37615576.100591689</v>
      </c>
      <c r="AN185" s="52">
        <f t="shared" si="199"/>
        <v>35069172.928994097</v>
      </c>
      <c r="AO185" s="52">
        <f t="shared" si="200"/>
        <v>95546113.514792964</v>
      </c>
      <c r="AP185" s="52">
        <f t="shared" si="201"/>
        <v>121409884.99408296</v>
      </c>
      <c r="AQ185" s="52">
        <f t="shared" si="202"/>
        <v>988188.92899408063</v>
      </c>
      <c r="AR185" s="52">
        <f t="shared" si="203"/>
        <v>9816653.0236686245</v>
      </c>
      <c r="AS185" s="52">
        <f t="shared" si="204"/>
        <v>74040729.710059255</v>
      </c>
      <c r="AT185" s="52">
        <f t="shared" si="205"/>
        <v>189952005.32544366</v>
      </c>
      <c r="AU185" s="52">
        <f t="shared" si="206"/>
        <v>81152379.289940968</v>
      </c>
      <c r="AV185" s="52">
        <f t="shared" si="207"/>
        <v>35244315.556213073</v>
      </c>
      <c r="AW185" s="52">
        <f t="shared" si="208"/>
        <v>14200142.863905292</v>
      </c>
      <c r="AY185" s="17">
        <f t="shared" si="209"/>
        <v>11108.923076923076</v>
      </c>
      <c r="AZ185" s="17">
        <f t="shared" si="210"/>
        <v>5842</v>
      </c>
      <c r="BA185" s="17">
        <f t="shared" si="183"/>
        <v>5762.7692307692305</v>
      </c>
      <c r="BB185" s="17">
        <f t="shared" si="183"/>
        <v>6816.1538461538457</v>
      </c>
      <c r="BC185" s="17">
        <f t="shared" si="183"/>
        <v>6966.3846153846152</v>
      </c>
      <c r="BD185" s="17">
        <f t="shared" si="183"/>
        <v>6931.8461538461543</v>
      </c>
      <c r="BE185" s="17">
        <f t="shared" si="184"/>
        <v>7189.7692307692305</v>
      </c>
      <c r="BF185" s="17">
        <f t="shared" si="184"/>
        <v>8139.8461538461543</v>
      </c>
      <c r="BG185" s="17">
        <f t="shared" si="184"/>
        <v>9201.0769230769238</v>
      </c>
      <c r="BH185" s="17">
        <f t="shared" si="184"/>
        <v>10397.846153846154</v>
      </c>
      <c r="BI185" s="17">
        <f t="shared" si="185"/>
        <v>10101.538461538461</v>
      </c>
      <c r="BJ185" s="17">
        <f t="shared" si="185"/>
        <v>9808.9230769230762</v>
      </c>
      <c r="BK185" s="17">
        <f t="shared" si="185"/>
        <v>10670.615384615385</v>
      </c>
      <c r="BL185" s="17">
        <f t="shared" si="185"/>
        <v>10583.615384615385</v>
      </c>
      <c r="BM185" s="17">
        <f t="shared" si="186"/>
        <v>10168.461538461539</v>
      </c>
      <c r="BN185" s="17">
        <f t="shared" si="186"/>
        <v>10544.384615384615</v>
      </c>
      <c r="BO185" s="17">
        <f t="shared" si="186"/>
        <v>11139.538461538461</v>
      </c>
      <c r="BP185" s="17">
        <f t="shared" si="186"/>
        <v>10971.153846153846</v>
      </c>
      <c r="BQ185" s="17">
        <f t="shared" si="175"/>
        <v>11000.23076923077</v>
      </c>
      <c r="BR185" s="17">
        <f t="shared" si="175"/>
        <v>10562.384615384615</v>
      </c>
      <c r="BS185" s="17">
        <f t="shared" si="175"/>
        <v>9499.3846153846152</v>
      </c>
      <c r="BT185" s="17">
        <f t="shared" si="175"/>
        <v>8671.6153846153848</v>
      </c>
      <c r="BU185" s="17">
        <f t="shared" si="176"/>
        <v>7445.7692307692305</v>
      </c>
      <c r="BV185" s="17">
        <f t="shared" si="176"/>
        <v>7304.6153846153848</v>
      </c>
      <c r="BW185" s="17">
        <f t="shared" si="176"/>
        <v>7225.2307692307695</v>
      </c>
      <c r="BX185" s="17">
        <f t="shared" si="176"/>
        <v>6137.4615384615381</v>
      </c>
      <c r="BY185" s="17">
        <f t="shared" si="177"/>
        <v>6900.2307692307695</v>
      </c>
      <c r="BZ185" s="17">
        <f t="shared" si="177"/>
        <v>6174.3076923076924</v>
      </c>
      <c r="CA185" s="17">
        <f t="shared" si="177"/>
        <v>8028.5384615384619</v>
      </c>
      <c r="CB185" s="17">
        <f t="shared" si="177"/>
        <v>6346.6923076923076</v>
      </c>
      <c r="CC185" s="17">
        <f t="shared" si="178"/>
        <v>7516.8461538461543</v>
      </c>
      <c r="CF185" s="16">
        <f t="shared" si="211"/>
        <v>28581360.946745556</v>
      </c>
      <c r="CG185" s="16">
        <f t="shared" si="212"/>
        <v>18427867.668639053</v>
      </c>
      <c r="CH185" s="16">
        <f t="shared" si="213"/>
        <v>17160624.905325439</v>
      </c>
      <c r="CI185" s="16">
        <f t="shared" si="214"/>
        <v>17447971.621301766</v>
      </c>
      <c r="CJ185" s="16">
        <f t="shared" si="215"/>
        <v>15359766.869822482</v>
      </c>
      <c r="CK185" s="16">
        <f t="shared" si="216"/>
        <v>8815417.7751479223</v>
      </c>
      <c r="CL185" s="16">
        <f t="shared" si="217"/>
        <v>3639876.9467455568</v>
      </c>
      <c r="CM185" s="16">
        <f t="shared" si="218"/>
        <v>505630.39053254278</v>
      </c>
      <c r="CN185" s="16">
        <f t="shared" si="219"/>
        <v>1014823.7633136092</v>
      </c>
      <c r="CO185" s="16">
        <f t="shared" si="220"/>
        <v>1690000</v>
      </c>
      <c r="CP185" s="16">
        <f t="shared" si="221"/>
        <v>192113.63313609394</v>
      </c>
      <c r="CQ185" s="16">
        <f t="shared" si="222"/>
        <v>275948.17159763223</v>
      </c>
      <c r="CR185" s="16">
        <f t="shared" si="223"/>
        <v>884467.90532544139</v>
      </c>
      <c r="CS185" s="16">
        <f t="shared" si="224"/>
        <v>318703.67455621238</v>
      </c>
      <c r="CT185" s="16">
        <f t="shared" si="225"/>
        <v>937.30177514793752</v>
      </c>
      <c r="CU185" s="16">
        <f t="shared" si="226"/>
        <v>18980.360946745484</v>
      </c>
      <c r="CV185" s="16">
        <f t="shared" si="227"/>
        <v>11814.017751479078</v>
      </c>
      <c r="CW185" s="16">
        <f t="shared" si="228"/>
        <v>298704.28994082782</v>
      </c>
      <c r="CX185" s="16">
        <f t="shared" si="229"/>
        <v>2590614.0591715956</v>
      </c>
      <c r="CY185" s="16">
        <f t="shared" si="230"/>
        <v>5940468.7869822448</v>
      </c>
      <c r="CZ185" s="16">
        <f t="shared" si="231"/>
        <v>13418696.100591714</v>
      </c>
      <c r="DA185" s="16">
        <f t="shared" si="232"/>
        <v>14472757.017751472</v>
      </c>
      <c r="DB185" s="16">
        <f t="shared" si="233"/>
        <v>15083065.940828394</v>
      </c>
      <c r="DC185" s="16">
        <f t="shared" si="234"/>
        <v>24715429.828402363</v>
      </c>
      <c r="DD185" s="16">
        <f t="shared" si="235"/>
        <v>17713090.940828394</v>
      </c>
      <c r="DE185" s="16">
        <f t="shared" si="236"/>
        <v>24350428.994082831</v>
      </c>
      <c r="DF185" s="16">
        <f t="shared" si="237"/>
        <v>9488769.3786982186</v>
      </c>
      <c r="DG185" s="16">
        <f t="shared" si="238"/>
        <v>22678841.899408277</v>
      </c>
      <c r="DH185" s="16">
        <f t="shared" si="239"/>
        <v>12903016.621301766</v>
      </c>
    </row>
    <row r="186" spans="1:112">
      <c r="A186" s="5">
        <v>39508</v>
      </c>
      <c r="B186" s="56">
        <v>125409</v>
      </c>
      <c r="C186" s="56">
        <v>165160</v>
      </c>
      <c r="D186" s="17">
        <v>17509</v>
      </c>
      <c r="E186" s="17">
        <v>5751</v>
      </c>
      <c r="G186" s="17">
        <f t="shared" si="187"/>
        <v>81357.769230769234</v>
      </c>
      <c r="H186" s="17">
        <f t="shared" si="188"/>
        <v>62650.846153846156</v>
      </c>
      <c r="I186" s="17">
        <f t="shared" si="179"/>
        <v>59157.538461538461</v>
      </c>
      <c r="J186" s="17">
        <f t="shared" si="179"/>
        <v>61005.846153846156</v>
      </c>
      <c r="K186" s="17">
        <f t="shared" si="179"/>
        <v>59567.076923076922</v>
      </c>
      <c r="L186" s="17">
        <f t="shared" si="179"/>
        <v>67591</v>
      </c>
      <c r="M186" s="17">
        <f t="shared" si="180"/>
        <v>68112.692307692312</v>
      </c>
      <c r="N186" s="17">
        <f t="shared" si="180"/>
        <v>73969.076923076922</v>
      </c>
      <c r="O186" s="17">
        <f t="shared" si="180"/>
        <v>72438</v>
      </c>
      <c r="P186" s="17">
        <f t="shared" si="180"/>
        <v>78772</v>
      </c>
      <c r="Q186" s="17">
        <f t="shared" si="181"/>
        <v>84419.230769230766</v>
      </c>
      <c r="R186" s="17">
        <f t="shared" si="181"/>
        <v>84208</v>
      </c>
      <c r="S186" s="17">
        <f t="shared" si="181"/>
        <v>88060.846153846156</v>
      </c>
      <c r="T186" s="17">
        <f t="shared" si="181"/>
        <v>89304.692307692312</v>
      </c>
      <c r="U186" s="17">
        <f t="shared" si="182"/>
        <v>79280.153846153844</v>
      </c>
      <c r="V186" s="17">
        <f t="shared" si="182"/>
        <v>81419.230769230766</v>
      </c>
      <c r="W186" s="17">
        <f t="shared" si="182"/>
        <v>86890.769230769234</v>
      </c>
      <c r="X186" s="17">
        <f t="shared" si="182"/>
        <v>92068.38461538461</v>
      </c>
      <c r="Y186" s="17">
        <f t="shared" si="174"/>
        <v>87294.538461538468</v>
      </c>
      <c r="Z186" s="17">
        <f t="shared" si="174"/>
        <v>84222.769230769234</v>
      </c>
      <c r="AA186" s="17">
        <f t="shared" si="174"/>
        <v>82054.38461538461</v>
      </c>
      <c r="AB186" s="17">
        <f t="shared" si="174"/>
        <v>82635.538461538468</v>
      </c>
      <c r="AD186" s="52">
        <f t="shared" si="189"/>
        <v>492850246.20710075</v>
      </c>
      <c r="AE186" s="52">
        <f t="shared" si="190"/>
        <v>414200772.92899412</v>
      </c>
      <c r="AF186" s="52">
        <f t="shared" si="191"/>
        <v>474834271.24852091</v>
      </c>
      <c r="AG186" s="52">
        <f t="shared" si="192"/>
        <v>189523935.05325454</v>
      </c>
      <c r="AH186" s="52">
        <f t="shared" si="193"/>
        <v>175432062.69822481</v>
      </c>
      <c r="AI186" s="52">
        <f t="shared" si="194"/>
        <v>54592774.017751545</v>
      </c>
      <c r="AJ186" s="52">
        <f t="shared" si="195"/>
        <v>79562283.130177572</v>
      </c>
      <c r="AK186" s="52">
        <f t="shared" si="196"/>
        <v>6686202.5147929164</v>
      </c>
      <c r="AL186" s="52">
        <f t="shared" si="197"/>
        <v>9372546.7514792494</v>
      </c>
      <c r="AM186" s="52">
        <f t="shared" si="198"/>
        <v>8123815.437869803</v>
      </c>
      <c r="AN186" s="52">
        <f t="shared" si="199"/>
        <v>44931240.236686379</v>
      </c>
      <c r="AO186" s="52">
        <f t="shared" si="200"/>
        <v>63153586.390532561</v>
      </c>
      <c r="AP186" s="52">
        <f t="shared" si="201"/>
        <v>4316485.6863905555</v>
      </c>
      <c r="AQ186" s="52">
        <f t="shared" si="202"/>
        <v>3777.5207100583461</v>
      </c>
      <c r="AR186" s="52">
        <f t="shared" si="203"/>
        <v>30614089</v>
      </c>
      <c r="AS186" s="52">
        <f t="shared" si="204"/>
        <v>114717281.91715957</v>
      </c>
      <c r="AT186" s="52">
        <f t="shared" si="205"/>
        <v>35245228.899408326</v>
      </c>
      <c r="AU186" s="52">
        <f t="shared" si="206"/>
        <v>8208225</v>
      </c>
      <c r="AV186" s="52">
        <f t="shared" si="207"/>
        <v>485272.99408282776</v>
      </c>
      <c r="AW186" s="52">
        <f t="shared" si="208"/>
        <v>1632694.2071006002</v>
      </c>
      <c r="AY186" s="17">
        <f t="shared" si="209"/>
        <v>12235.307692307691</v>
      </c>
      <c r="AZ186" s="17">
        <f t="shared" si="210"/>
        <v>5762.7692307692305</v>
      </c>
      <c r="BA186" s="17">
        <f t="shared" si="183"/>
        <v>6816.1538461538457</v>
      </c>
      <c r="BB186" s="17">
        <f t="shared" si="183"/>
        <v>6966.3846153846152</v>
      </c>
      <c r="BC186" s="17">
        <f t="shared" si="183"/>
        <v>6931.8461538461543</v>
      </c>
      <c r="BD186" s="17">
        <f t="shared" si="183"/>
        <v>7189.7692307692305</v>
      </c>
      <c r="BE186" s="17">
        <f t="shared" si="184"/>
        <v>8139.8461538461543</v>
      </c>
      <c r="BF186" s="17">
        <f t="shared" si="184"/>
        <v>9201.0769230769238</v>
      </c>
      <c r="BG186" s="17">
        <f t="shared" si="184"/>
        <v>10397.846153846154</v>
      </c>
      <c r="BH186" s="17">
        <f t="shared" si="184"/>
        <v>10101.538461538461</v>
      </c>
      <c r="BI186" s="17">
        <f t="shared" si="185"/>
        <v>9808.9230769230762</v>
      </c>
      <c r="BJ186" s="17">
        <f t="shared" si="185"/>
        <v>10670.615384615385</v>
      </c>
      <c r="BK186" s="17">
        <f t="shared" si="185"/>
        <v>10583.615384615385</v>
      </c>
      <c r="BL186" s="17">
        <f t="shared" si="185"/>
        <v>10168.461538461539</v>
      </c>
      <c r="BM186" s="17">
        <f t="shared" si="186"/>
        <v>10544.384615384615</v>
      </c>
      <c r="BN186" s="17">
        <f t="shared" si="186"/>
        <v>11139.538461538461</v>
      </c>
      <c r="BO186" s="17">
        <f t="shared" si="186"/>
        <v>10971.153846153846</v>
      </c>
      <c r="BP186" s="17">
        <f t="shared" si="186"/>
        <v>11000.23076923077</v>
      </c>
      <c r="BQ186" s="17">
        <f t="shared" si="175"/>
        <v>10562.384615384615</v>
      </c>
      <c r="BR186" s="17">
        <f t="shared" si="175"/>
        <v>9499.3846153846152</v>
      </c>
      <c r="BS186" s="17">
        <f t="shared" si="175"/>
        <v>8671.6153846153848</v>
      </c>
      <c r="BT186" s="17">
        <f t="shared" si="175"/>
        <v>7445.7692307692305</v>
      </c>
      <c r="BU186" s="17">
        <f t="shared" si="176"/>
        <v>7304.6153846153848</v>
      </c>
      <c r="BV186" s="17">
        <f t="shared" si="176"/>
        <v>7225.2307692307695</v>
      </c>
      <c r="BW186" s="17">
        <f t="shared" si="176"/>
        <v>6137.4615384615381</v>
      </c>
      <c r="BX186" s="17">
        <f t="shared" si="176"/>
        <v>6900.2307692307695</v>
      </c>
      <c r="BY186" s="17">
        <f t="shared" si="177"/>
        <v>6174.3076923076924</v>
      </c>
      <c r="BZ186" s="17">
        <f t="shared" si="177"/>
        <v>8028.5384615384619</v>
      </c>
      <c r="CA186" s="17">
        <f t="shared" si="177"/>
        <v>6346.6923076923076</v>
      </c>
      <c r="CB186" s="17">
        <f t="shared" si="177"/>
        <v>7516.8461538461543</v>
      </c>
      <c r="CC186" s="17">
        <f t="shared" si="178"/>
        <v>7466.1538461538457</v>
      </c>
      <c r="CF186" s="16">
        <f t="shared" si="211"/>
        <v>29367228.40828402</v>
      </c>
      <c r="CG186" s="16">
        <f t="shared" si="212"/>
        <v>27761550.390532538</v>
      </c>
      <c r="CH186" s="16">
        <f t="shared" si="213"/>
        <v>28126704.289940815</v>
      </c>
      <c r="CI186" s="16">
        <f t="shared" si="214"/>
        <v>25457458.366863899</v>
      </c>
      <c r="CJ186" s="16">
        <f t="shared" si="215"/>
        <v>16772805.213017741</v>
      </c>
      <c r="CK186" s="16">
        <f t="shared" si="216"/>
        <v>9206556.3609467354</v>
      </c>
      <c r="CL186" s="16">
        <f t="shared" si="217"/>
        <v>3376264.9053254393</v>
      </c>
      <c r="CM186" s="16">
        <f t="shared" si="218"/>
        <v>4552971.1301775137</v>
      </c>
      <c r="CN186" s="16">
        <f t="shared" si="219"/>
        <v>5887342.3017751472</v>
      </c>
      <c r="CO186" s="16">
        <f t="shared" si="220"/>
        <v>2448262.0177514763</v>
      </c>
      <c r="CP186" s="16">
        <f t="shared" si="221"/>
        <v>2728087.4792899378</v>
      </c>
      <c r="CQ186" s="16">
        <f t="shared" si="222"/>
        <v>4271853.0236686328</v>
      </c>
      <c r="CR186" s="16">
        <f t="shared" si="223"/>
        <v>2859220.8520710035</v>
      </c>
      <c r="CS186" s="16">
        <f t="shared" si="224"/>
        <v>1200710.2071005912</v>
      </c>
      <c r="CT186" s="16">
        <f t="shared" si="225"/>
        <v>1598084.946745561</v>
      </c>
      <c r="CU186" s="16">
        <f t="shared" si="226"/>
        <v>1525415.005917157</v>
      </c>
      <c r="CV186" s="16">
        <f t="shared" si="227"/>
        <v>2798671.621301773</v>
      </c>
      <c r="CW186" s="16">
        <f t="shared" si="228"/>
        <v>7485275.0828402331</v>
      </c>
      <c r="CX186" s="16">
        <f t="shared" si="229"/>
        <v>12699902.863905318</v>
      </c>
      <c r="CY186" s="16">
        <f t="shared" si="230"/>
        <v>22939678.674556207</v>
      </c>
      <c r="CZ186" s="16">
        <f t="shared" si="231"/>
        <v>24311726.633136086</v>
      </c>
      <c r="DA186" s="16">
        <f t="shared" si="232"/>
        <v>25100870.775147919</v>
      </c>
      <c r="DB186" s="16">
        <f t="shared" si="233"/>
        <v>37183727.715976328</v>
      </c>
      <c r="DC186" s="16">
        <f t="shared" si="234"/>
        <v>28463045.775147919</v>
      </c>
      <c r="DD186" s="16">
        <f t="shared" si="235"/>
        <v>36735720.999999993</v>
      </c>
      <c r="DE186" s="16">
        <f t="shared" si="236"/>
        <v>17696907.360946737</v>
      </c>
      <c r="DF186" s="16">
        <f t="shared" si="237"/>
        <v>34675791.147928983</v>
      </c>
      <c r="DG186" s="16">
        <f t="shared" si="238"/>
        <v>22263879.289940815</v>
      </c>
      <c r="DH186" s="16">
        <f t="shared" si="239"/>
        <v>22744828.40828402</v>
      </c>
    </row>
    <row r="187" spans="1:112">
      <c r="A187" s="5">
        <v>39539</v>
      </c>
      <c r="B187" s="56">
        <v>126941</v>
      </c>
      <c r="C187" s="56">
        <v>43856</v>
      </c>
      <c r="D187" s="17">
        <v>28509</v>
      </c>
      <c r="E187" s="17">
        <v>16921</v>
      </c>
      <c r="G187" s="17">
        <f t="shared" si="187"/>
        <v>83264.307692307688</v>
      </c>
      <c r="H187" s="17">
        <f t="shared" si="188"/>
        <v>59157.538461538461</v>
      </c>
      <c r="I187" s="17">
        <f t="shared" si="179"/>
        <v>61005.846153846156</v>
      </c>
      <c r="J187" s="17">
        <f t="shared" si="179"/>
        <v>59567.076923076922</v>
      </c>
      <c r="K187" s="17">
        <f t="shared" si="179"/>
        <v>67591</v>
      </c>
      <c r="L187" s="17">
        <f t="shared" si="179"/>
        <v>68112.692307692312</v>
      </c>
      <c r="M187" s="17">
        <f t="shared" si="180"/>
        <v>73969.076923076922</v>
      </c>
      <c r="N187" s="17">
        <f t="shared" si="180"/>
        <v>72438</v>
      </c>
      <c r="O187" s="17">
        <f t="shared" si="180"/>
        <v>78772</v>
      </c>
      <c r="P187" s="17">
        <f t="shared" si="180"/>
        <v>84419.230769230766</v>
      </c>
      <c r="Q187" s="17">
        <f t="shared" si="181"/>
        <v>84208</v>
      </c>
      <c r="R187" s="17">
        <f t="shared" si="181"/>
        <v>88060.846153846156</v>
      </c>
      <c r="S187" s="17">
        <f t="shared" si="181"/>
        <v>89304.692307692312</v>
      </c>
      <c r="T187" s="17">
        <f t="shared" si="181"/>
        <v>79280.153846153844</v>
      </c>
      <c r="U187" s="17">
        <f t="shared" si="182"/>
        <v>81419.230769230766</v>
      </c>
      <c r="V187" s="17">
        <f t="shared" si="182"/>
        <v>86890.769230769234</v>
      </c>
      <c r="W187" s="17">
        <f t="shared" si="182"/>
        <v>92068.38461538461</v>
      </c>
      <c r="X187" s="17">
        <f t="shared" si="182"/>
        <v>87294.538461538468</v>
      </c>
      <c r="Y187" s="17">
        <f t="shared" si="174"/>
        <v>84222.769230769234</v>
      </c>
      <c r="Z187" s="17">
        <f t="shared" si="174"/>
        <v>82054.38461538461</v>
      </c>
      <c r="AA187" s="17">
        <f t="shared" si="174"/>
        <v>82635.538461538468</v>
      </c>
      <c r="AB187" s="17">
        <f t="shared" si="174"/>
        <v>82589.230769230766</v>
      </c>
      <c r="AD187" s="52">
        <f t="shared" si="189"/>
        <v>495439110.05917132</v>
      </c>
      <c r="AE187" s="52">
        <f t="shared" si="190"/>
        <v>561558746.13017738</v>
      </c>
      <c r="AF187" s="52">
        <f t="shared" si="191"/>
        <v>245652574.01775134</v>
      </c>
      <c r="AG187" s="52">
        <f t="shared" si="192"/>
        <v>229571448.76331332</v>
      </c>
      <c r="AH187" s="52">
        <f t="shared" si="193"/>
        <v>86401315.053254381</v>
      </c>
      <c r="AI187" s="52">
        <f t="shared" si="194"/>
        <v>117208938.24852061</v>
      </c>
      <c r="AJ187" s="52">
        <f t="shared" si="195"/>
        <v>20180828.402366824</v>
      </c>
      <c r="AK187" s="52">
        <f t="shared" si="196"/>
        <v>1333847.3136094701</v>
      </c>
      <c r="AL187" s="52">
        <f t="shared" si="197"/>
        <v>890555.17159764154</v>
      </c>
      <c r="AM187" s="52">
        <f t="shared" si="198"/>
        <v>23006781.213017818</v>
      </c>
      <c r="AN187" s="52">
        <f t="shared" si="199"/>
        <v>36486246.301775254</v>
      </c>
      <c r="AO187" s="52">
        <f t="shared" si="200"/>
        <v>15873481.869822467</v>
      </c>
      <c r="AP187" s="52">
        <f t="shared" si="201"/>
        <v>3404308.8520710017</v>
      </c>
      <c r="AQ187" s="52">
        <f t="shared" si="202"/>
        <v>13151223.289940884</v>
      </c>
      <c r="AR187" s="52">
        <f t="shared" si="203"/>
        <v>77511770.467455596</v>
      </c>
      <c r="AS187" s="52">
        <f t="shared" si="204"/>
        <v>16242760.053254528</v>
      </c>
      <c r="AT187" s="52">
        <f t="shared" si="205"/>
        <v>918648.52071007423</v>
      </c>
      <c r="AU187" s="52">
        <f t="shared" si="206"/>
        <v>1463913.8520710086</v>
      </c>
      <c r="AV187" s="52">
        <f t="shared" si="207"/>
        <v>395350.74556211609</v>
      </c>
      <c r="AW187" s="52">
        <f t="shared" si="208"/>
        <v>455728.8520710044</v>
      </c>
      <c r="AY187" s="17">
        <f t="shared" si="209"/>
        <v>13846.923076923076</v>
      </c>
      <c r="AZ187" s="17">
        <f t="shared" si="210"/>
        <v>6816.1538461538457</v>
      </c>
      <c r="BA187" s="17">
        <f t="shared" si="183"/>
        <v>6966.3846153846152</v>
      </c>
      <c r="BB187" s="17">
        <f t="shared" si="183"/>
        <v>6931.8461538461543</v>
      </c>
      <c r="BC187" s="17">
        <f t="shared" si="183"/>
        <v>7189.7692307692305</v>
      </c>
      <c r="BD187" s="17">
        <f t="shared" si="183"/>
        <v>8139.8461538461543</v>
      </c>
      <c r="BE187" s="17">
        <f t="shared" si="184"/>
        <v>9201.0769230769238</v>
      </c>
      <c r="BF187" s="17">
        <f t="shared" si="184"/>
        <v>10397.846153846154</v>
      </c>
      <c r="BG187" s="17">
        <f t="shared" si="184"/>
        <v>10101.538461538461</v>
      </c>
      <c r="BH187" s="17">
        <f t="shared" si="184"/>
        <v>9808.9230769230762</v>
      </c>
      <c r="BI187" s="17">
        <f t="shared" si="185"/>
        <v>10670.615384615385</v>
      </c>
      <c r="BJ187" s="17">
        <f t="shared" si="185"/>
        <v>10583.615384615385</v>
      </c>
      <c r="BK187" s="17">
        <f t="shared" si="185"/>
        <v>10168.461538461539</v>
      </c>
      <c r="BL187" s="17">
        <f t="shared" si="185"/>
        <v>10544.384615384615</v>
      </c>
      <c r="BM187" s="17">
        <f t="shared" si="186"/>
        <v>11139.538461538461</v>
      </c>
      <c r="BN187" s="17">
        <f t="shared" si="186"/>
        <v>10971.153846153846</v>
      </c>
      <c r="BO187" s="17">
        <f t="shared" si="186"/>
        <v>11000.23076923077</v>
      </c>
      <c r="BP187" s="17">
        <f t="shared" si="186"/>
        <v>10562.384615384615</v>
      </c>
      <c r="BQ187" s="17">
        <f t="shared" si="175"/>
        <v>9499.3846153846152</v>
      </c>
      <c r="BR187" s="17">
        <f t="shared" si="175"/>
        <v>8671.6153846153848</v>
      </c>
      <c r="BS187" s="17">
        <f t="shared" si="175"/>
        <v>7445.7692307692305</v>
      </c>
      <c r="BT187" s="17">
        <f t="shared" si="175"/>
        <v>7304.6153846153848</v>
      </c>
      <c r="BU187" s="17">
        <f t="shared" si="176"/>
        <v>7225.2307692307695</v>
      </c>
      <c r="BV187" s="17">
        <f t="shared" si="176"/>
        <v>6137.4615384615381</v>
      </c>
      <c r="BW187" s="17">
        <f t="shared" si="176"/>
        <v>6900.2307692307695</v>
      </c>
      <c r="BX187" s="17">
        <f t="shared" si="176"/>
        <v>6174.3076923076924</v>
      </c>
      <c r="BY187" s="17">
        <f t="shared" si="177"/>
        <v>8028.5384615384619</v>
      </c>
      <c r="BZ187" s="17">
        <f t="shared" si="177"/>
        <v>6346.6923076923076</v>
      </c>
      <c r="CA187" s="17">
        <f t="shared" si="177"/>
        <v>7516.8461538461543</v>
      </c>
      <c r="CB187" s="17">
        <f t="shared" si="177"/>
        <v>7466.1538461538457</v>
      </c>
      <c r="CC187" s="17">
        <f t="shared" si="178"/>
        <v>7485.7692307692305</v>
      </c>
      <c r="CF187" s="16">
        <f t="shared" si="211"/>
        <v>47341809.520710051</v>
      </c>
      <c r="CG187" s="16">
        <f t="shared" si="212"/>
        <v>47818288.852070987</v>
      </c>
      <c r="CH187" s="16">
        <f t="shared" si="213"/>
        <v>44317697.331360944</v>
      </c>
      <c r="CI187" s="16">
        <f t="shared" si="214"/>
        <v>32570727.005917147</v>
      </c>
      <c r="CJ187" s="16">
        <f t="shared" si="215"/>
        <v>21583886.485207088</v>
      </c>
      <c r="CK187" s="16">
        <f t="shared" si="216"/>
        <v>11896131.621301768</v>
      </c>
      <c r="CL187" s="16">
        <f t="shared" si="217"/>
        <v>14027905.917159762</v>
      </c>
      <c r="CM187" s="16">
        <f t="shared" si="218"/>
        <v>16305444</v>
      </c>
      <c r="CN187" s="16">
        <f t="shared" si="219"/>
        <v>10088930.556213012</v>
      </c>
      <c r="CO187" s="16">
        <f t="shared" si="220"/>
        <v>10649177.09467455</v>
      </c>
      <c r="CP187" s="16">
        <f t="shared" si="221"/>
        <v>13531079.289940819</v>
      </c>
      <c r="CQ187" s="16">
        <f t="shared" si="222"/>
        <v>10906760.289940825</v>
      </c>
      <c r="CR187" s="16">
        <f t="shared" si="223"/>
        <v>7329931.4556213012</v>
      </c>
      <c r="CS187" s="16">
        <f t="shared" si="224"/>
        <v>8270048.6686390517</v>
      </c>
      <c r="CT187" s="16">
        <f t="shared" si="225"/>
        <v>8103657.0946745509</v>
      </c>
      <c r="CU187" s="16">
        <f t="shared" si="226"/>
        <v>10788192.905325441</v>
      </c>
      <c r="CV187" s="16">
        <f t="shared" si="227"/>
        <v>18901090.674556207</v>
      </c>
      <c r="CW187" s="16">
        <f t="shared" si="228"/>
        <v>26783809.710059162</v>
      </c>
      <c r="CX187" s="16">
        <f t="shared" si="229"/>
        <v>40974770.562130176</v>
      </c>
      <c r="CY187" s="16">
        <f t="shared" si="230"/>
        <v>42801789.94082839</v>
      </c>
      <c r="CZ187" s="16">
        <f t="shared" si="231"/>
        <v>43846809.017751463</v>
      </c>
      <c r="DA187" s="16">
        <f t="shared" si="232"/>
        <v>59435797.213017747</v>
      </c>
      <c r="DB187" s="16">
        <f t="shared" si="233"/>
        <v>48256534.017751463</v>
      </c>
      <c r="DC187" s="16">
        <f t="shared" si="234"/>
        <v>58869026.840236671</v>
      </c>
      <c r="DD187" s="16">
        <f t="shared" si="235"/>
        <v>33853599.532544367</v>
      </c>
      <c r="DE187" s="16">
        <f t="shared" si="236"/>
        <v>56253461.591715969</v>
      </c>
      <c r="DF187" s="16">
        <f t="shared" si="237"/>
        <v>40069873.852070995</v>
      </c>
      <c r="DG187" s="16">
        <f t="shared" si="238"/>
        <v>40714215.976331361</v>
      </c>
      <c r="DH187" s="16">
        <f t="shared" si="239"/>
        <v>40464278.254437864</v>
      </c>
    </row>
    <row r="188" spans="1:112">
      <c r="A188" s="5">
        <v>39569</v>
      </c>
      <c r="B188" s="56">
        <v>127371</v>
      </c>
      <c r="C188" s="56">
        <v>63464</v>
      </c>
      <c r="D188" s="17">
        <v>18993</v>
      </c>
      <c r="E188" s="17">
        <v>3484</v>
      </c>
      <c r="G188" s="17">
        <f t="shared" si="187"/>
        <v>86597.846153846156</v>
      </c>
      <c r="H188" s="17">
        <f t="shared" si="188"/>
        <v>61005.846153846156</v>
      </c>
      <c r="I188" s="17">
        <f t="shared" si="179"/>
        <v>59567.076923076922</v>
      </c>
      <c r="J188" s="17">
        <f t="shared" si="179"/>
        <v>67591</v>
      </c>
      <c r="K188" s="17">
        <f t="shared" si="179"/>
        <v>68112.692307692312</v>
      </c>
      <c r="L188" s="17">
        <f t="shared" si="179"/>
        <v>73969.076923076922</v>
      </c>
      <c r="M188" s="17">
        <f t="shared" si="180"/>
        <v>72438</v>
      </c>
      <c r="N188" s="17">
        <f t="shared" si="180"/>
        <v>78772</v>
      </c>
      <c r="O188" s="17">
        <f t="shared" si="180"/>
        <v>84419.230769230766</v>
      </c>
      <c r="P188" s="17">
        <f t="shared" si="180"/>
        <v>84208</v>
      </c>
      <c r="Q188" s="17">
        <f t="shared" si="181"/>
        <v>88060.846153846156</v>
      </c>
      <c r="R188" s="17">
        <f t="shared" si="181"/>
        <v>89304.692307692312</v>
      </c>
      <c r="S188" s="17">
        <f t="shared" si="181"/>
        <v>79280.153846153844</v>
      </c>
      <c r="T188" s="17">
        <f t="shared" si="181"/>
        <v>81419.230769230766</v>
      </c>
      <c r="U188" s="17">
        <f t="shared" si="182"/>
        <v>86890.769230769234</v>
      </c>
      <c r="V188" s="17">
        <f t="shared" si="182"/>
        <v>92068.38461538461</v>
      </c>
      <c r="W188" s="17">
        <f t="shared" si="182"/>
        <v>87294.538461538468</v>
      </c>
      <c r="X188" s="17">
        <f t="shared" si="182"/>
        <v>84222.769230769234</v>
      </c>
      <c r="Y188" s="17">
        <f t="shared" si="174"/>
        <v>82054.38461538461</v>
      </c>
      <c r="Z188" s="17">
        <f t="shared" si="174"/>
        <v>82635.538461538468</v>
      </c>
      <c r="AA188" s="17">
        <f t="shared" si="174"/>
        <v>82589.230769230766</v>
      </c>
      <c r="AB188" s="17">
        <f t="shared" si="174"/>
        <v>77019</v>
      </c>
      <c r="AD188" s="52">
        <f t="shared" si="189"/>
        <v>730662485.20710075</v>
      </c>
      <c r="AE188" s="52">
        <f t="shared" si="190"/>
        <v>361260200.71597642</v>
      </c>
      <c r="AF188" s="52">
        <f t="shared" si="191"/>
        <v>341700912.71597624</v>
      </c>
      <c r="AG188" s="52">
        <f t="shared" si="192"/>
        <v>159485812.28402376</v>
      </c>
      <c r="AH188" s="52">
        <f t="shared" si="193"/>
        <v>200501243.10059178</v>
      </c>
      <c r="AI188" s="52">
        <f t="shared" si="194"/>
        <v>61243868.023668677</v>
      </c>
      <c r="AJ188" s="52">
        <f t="shared" si="195"/>
        <v>4746364.9940828644</v>
      </c>
      <c r="AK188" s="52">
        <f t="shared" si="196"/>
        <v>5711364.6390532656</v>
      </c>
      <c r="AL188" s="52">
        <f t="shared" si="197"/>
        <v>2140369</v>
      </c>
      <c r="AM188" s="52">
        <f t="shared" si="198"/>
        <v>7327016.1005917285</v>
      </c>
      <c r="AN188" s="52">
        <f t="shared" si="199"/>
        <v>53548620.71005924</v>
      </c>
      <c r="AO188" s="52">
        <f t="shared" si="200"/>
        <v>26818057.301775206</v>
      </c>
      <c r="AP188" s="52">
        <f t="shared" si="201"/>
        <v>85803.928994083501</v>
      </c>
      <c r="AQ188" s="52">
        <f t="shared" si="202"/>
        <v>29926791.059171513</v>
      </c>
      <c r="AR188" s="52">
        <f t="shared" si="203"/>
        <v>485380.17159763939</v>
      </c>
      <c r="AS188" s="52">
        <f t="shared" si="204"/>
        <v>5640990.3905325392</v>
      </c>
      <c r="AT188" s="52">
        <f t="shared" si="205"/>
        <v>20643042.751479361</v>
      </c>
      <c r="AU188" s="52">
        <f t="shared" si="206"/>
        <v>15699882.248520674</v>
      </c>
      <c r="AV188" s="52">
        <f t="shared" si="207"/>
        <v>16068997.301775193</v>
      </c>
      <c r="AW188" s="52">
        <f t="shared" si="208"/>
        <v>91754293.6390533</v>
      </c>
      <c r="AY188" s="17">
        <f t="shared" si="209"/>
        <v>13482.923076923076</v>
      </c>
      <c r="AZ188" s="17">
        <f t="shared" si="210"/>
        <v>6966.3846153846152</v>
      </c>
      <c r="BA188" s="17">
        <f t="shared" si="183"/>
        <v>6931.8461538461543</v>
      </c>
      <c r="BB188" s="17">
        <f t="shared" si="183"/>
        <v>7189.7692307692305</v>
      </c>
      <c r="BC188" s="17">
        <f t="shared" si="183"/>
        <v>8139.8461538461543</v>
      </c>
      <c r="BD188" s="17">
        <f t="shared" si="183"/>
        <v>9201.0769230769238</v>
      </c>
      <c r="BE188" s="17">
        <f t="shared" si="184"/>
        <v>10397.846153846154</v>
      </c>
      <c r="BF188" s="17">
        <f t="shared" si="184"/>
        <v>10101.538461538461</v>
      </c>
      <c r="BG188" s="17">
        <f t="shared" si="184"/>
        <v>9808.9230769230762</v>
      </c>
      <c r="BH188" s="17">
        <f t="shared" si="184"/>
        <v>10670.615384615385</v>
      </c>
      <c r="BI188" s="17">
        <f t="shared" si="185"/>
        <v>10583.615384615385</v>
      </c>
      <c r="BJ188" s="17">
        <f t="shared" si="185"/>
        <v>10168.461538461539</v>
      </c>
      <c r="BK188" s="17">
        <f t="shared" si="185"/>
        <v>10544.384615384615</v>
      </c>
      <c r="BL188" s="17">
        <f t="shared" si="185"/>
        <v>11139.538461538461</v>
      </c>
      <c r="BM188" s="17">
        <f t="shared" si="186"/>
        <v>10971.153846153846</v>
      </c>
      <c r="BN188" s="17">
        <f t="shared" si="186"/>
        <v>11000.23076923077</v>
      </c>
      <c r="BO188" s="17">
        <f t="shared" si="186"/>
        <v>10562.384615384615</v>
      </c>
      <c r="BP188" s="17">
        <f t="shared" si="186"/>
        <v>9499.3846153846152</v>
      </c>
      <c r="BQ188" s="17">
        <f t="shared" si="175"/>
        <v>8671.6153846153848</v>
      </c>
      <c r="BR188" s="17">
        <f t="shared" si="175"/>
        <v>7445.7692307692305</v>
      </c>
      <c r="BS188" s="17">
        <f t="shared" si="175"/>
        <v>7304.6153846153848</v>
      </c>
      <c r="BT188" s="17">
        <f t="shared" si="175"/>
        <v>7225.2307692307695</v>
      </c>
      <c r="BU188" s="17">
        <f t="shared" si="176"/>
        <v>6137.4615384615381</v>
      </c>
      <c r="BV188" s="17">
        <f t="shared" si="176"/>
        <v>6900.2307692307695</v>
      </c>
      <c r="BW188" s="17">
        <f t="shared" si="176"/>
        <v>6174.3076923076924</v>
      </c>
      <c r="BX188" s="17">
        <f t="shared" si="176"/>
        <v>8028.5384615384619</v>
      </c>
      <c r="BY188" s="17">
        <f t="shared" si="177"/>
        <v>6346.6923076923076</v>
      </c>
      <c r="BZ188" s="17">
        <f t="shared" si="177"/>
        <v>7516.8461538461543</v>
      </c>
      <c r="CA188" s="17">
        <f t="shared" si="177"/>
        <v>7466.1538461538457</v>
      </c>
      <c r="CB188" s="17">
        <f t="shared" si="177"/>
        <v>7485.7692307692305</v>
      </c>
      <c r="CC188" s="17">
        <f t="shared" si="178"/>
        <v>7512.1538461538457</v>
      </c>
      <c r="CF188" s="16">
        <f t="shared" si="211"/>
        <v>42916608.852070995</v>
      </c>
      <c r="CG188" s="16">
        <f t="shared" si="212"/>
        <v>39603785.331360944</v>
      </c>
      <c r="CH188" s="16">
        <f t="shared" si="213"/>
        <v>28548471.005917147</v>
      </c>
      <c r="CI188" s="16">
        <f t="shared" si="214"/>
        <v>18334206.485207088</v>
      </c>
      <c r="CJ188" s="16">
        <f t="shared" si="215"/>
        <v>9517699.6213017683</v>
      </c>
      <c r="CK188" s="16">
        <f t="shared" si="216"/>
        <v>11433761.917159762</v>
      </c>
      <c r="CL188" s="16">
        <f t="shared" si="217"/>
        <v>13498276</v>
      </c>
      <c r="CM188" s="16">
        <f t="shared" si="218"/>
        <v>7909074.5562130129</v>
      </c>
      <c r="CN188" s="16">
        <f t="shared" si="219"/>
        <v>8405985.0946745519</v>
      </c>
      <c r="CO188" s="16">
        <f t="shared" si="220"/>
        <v>10985655.289940819</v>
      </c>
      <c r="CP188" s="16">
        <f t="shared" si="221"/>
        <v>8635008.2899408247</v>
      </c>
      <c r="CQ188" s="16">
        <f t="shared" si="222"/>
        <v>5491451.4556213012</v>
      </c>
      <c r="CR188" s="16">
        <f t="shared" si="223"/>
        <v>6308984.6686390517</v>
      </c>
      <c r="CS188" s="16">
        <f t="shared" si="224"/>
        <v>6163761.0946745509</v>
      </c>
      <c r="CT188" s="16">
        <f t="shared" si="225"/>
        <v>8529544.9053254407</v>
      </c>
      <c r="CU188" s="16">
        <f t="shared" si="226"/>
        <v>15868578.674556209</v>
      </c>
      <c r="CV188" s="16">
        <f t="shared" si="227"/>
        <v>23148681.710059162</v>
      </c>
      <c r="CW188" s="16">
        <f t="shared" si="228"/>
        <v>36447226.562130176</v>
      </c>
      <c r="CX188" s="16">
        <f t="shared" si="229"/>
        <v>38171485.94082839</v>
      </c>
      <c r="CY188" s="16">
        <f t="shared" si="230"/>
        <v>39158713.01775147</v>
      </c>
      <c r="CZ188" s="16">
        <f t="shared" si="231"/>
        <v>53955805.213017747</v>
      </c>
      <c r="DA188" s="16">
        <f t="shared" si="232"/>
        <v>43331838.017751463</v>
      </c>
      <c r="DB188" s="16">
        <f t="shared" si="233"/>
        <v>53415858.840236679</v>
      </c>
      <c r="DC188" s="16">
        <f t="shared" si="234"/>
        <v>29750311.532544367</v>
      </c>
      <c r="DD188" s="16">
        <f t="shared" si="235"/>
        <v>50925789.591715969</v>
      </c>
      <c r="DE188" s="16">
        <f t="shared" si="236"/>
        <v>35594073.852070995</v>
      </c>
      <c r="DF188" s="16">
        <f t="shared" si="237"/>
        <v>36201511.976331361</v>
      </c>
      <c r="DG188" s="16">
        <f t="shared" si="238"/>
        <v>35965854.254437864</v>
      </c>
      <c r="DH188" s="16">
        <f t="shared" si="239"/>
        <v>35650085.207100585</v>
      </c>
    </row>
    <row r="189" spans="1:112">
      <c r="A189" s="5">
        <v>39600</v>
      </c>
      <c r="B189" s="56">
        <v>65957</v>
      </c>
      <c r="C189" s="56">
        <v>67956</v>
      </c>
      <c r="D189" s="17">
        <v>22285</v>
      </c>
      <c r="E189" s="17">
        <v>4009</v>
      </c>
      <c r="G189" s="17">
        <f t="shared" si="187"/>
        <v>85832.38461538461</v>
      </c>
      <c r="H189" s="17">
        <f t="shared" si="188"/>
        <v>59567.076923076922</v>
      </c>
      <c r="I189" s="17">
        <f t="shared" si="179"/>
        <v>67591</v>
      </c>
      <c r="J189" s="17">
        <f t="shared" si="179"/>
        <v>68112.692307692312</v>
      </c>
      <c r="K189" s="17">
        <f t="shared" si="179"/>
        <v>73969.076923076922</v>
      </c>
      <c r="L189" s="17">
        <f t="shared" si="179"/>
        <v>72438</v>
      </c>
      <c r="M189" s="17">
        <f t="shared" si="180"/>
        <v>78772</v>
      </c>
      <c r="N189" s="17">
        <f t="shared" si="180"/>
        <v>84419.230769230766</v>
      </c>
      <c r="O189" s="17">
        <f t="shared" si="180"/>
        <v>84208</v>
      </c>
      <c r="P189" s="17">
        <f t="shared" si="180"/>
        <v>88060.846153846156</v>
      </c>
      <c r="Q189" s="17">
        <f t="shared" si="181"/>
        <v>89304.692307692312</v>
      </c>
      <c r="R189" s="17">
        <f t="shared" si="181"/>
        <v>79280.153846153844</v>
      </c>
      <c r="S189" s="17">
        <f t="shared" si="181"/>
        <v>81419.230769230766</v>
      </c>
      <c r="T189" s="17">
        <f t="shared" si="181"/>
        <v>86890.769230769234</v>
      </c>
      <c r="U189" s="17">
        <f t="shared" si="182"/>
        <v>92068.38461538461</v>
      </c>
      <c r="V189" s="17">
        <f t="shared" si="182"/>
        <v>87294.538461538468</v>
      </c>
      <c r="W189" s="17">
        <f t="shared" si="182"/>
        <v>84222.769230769234</v>
      </c>
      <c r="X189" s="17">
        <f t="shared" si="182"/>
        <v>82054.38461538461</v>
      </c>
      <c r="Y189" s="17">
        <f t="shared" si="174"/>
        <v>82635.538461538468</v>
      </c>
      <c r="Z189" s="17">
        <f t="shared" si="174"/>
        <v>82589.230769230766</v>
      </c>
      <c r="AA189" s="17">
        <f t="shared" si="174"/>
        <v>77019</v>
      </c>
      <c r="AB189" s="17">
        <f t="shared" si="174"/>
        <v>75811.692307692312</v>
      </c>
      <c r="AD189" s="52">
        <f t="shared" si="189"/>
        <v>332748112.68639034</v>
      </c>
      <c r="AE189" s="52">
        <f t="shared" si="190"/>
        <v>313987495.47928959</v>
      </c>
      <c r="AF189" s="52">
        <f t="shared" si="191"/>
        <v>140738069.40236676</v>
      </c>
      <c r="AG189" s="52">
        <f t="shared" si="192"/>
        <v>179409539.22485191</v>
      </c>
      <c r="AH189" s="52">
        <f t="shared" si="193"/>
        <v>49849030.917159684</v>
      </c>
      <c r="AI189" s="52">
        <f t="shared" si="194"/>
        <v>1997003.7928994019</v>
      </c>
      <c r="AJ189" s="52">
        <f t="shared" si="195"/>
        <v>2638625.3786982065</v>
      </c>
      <c r="AK189" s="52">
        <f t="shared" si="196"/>
        <v>4966040.8284024019</v>
      </c>
      <c r="AL189" s="52">
        <f t="shared" si="197"/>
        <v>12056920.710059242</v>
      </c>
      <c r="AM189" s="52">
        <f t="shared" si="198"/>
        <v>42931728.053254396</v>
      </c>
      <c r="AN189" s="52">
        <f t="shared" si="199"/>
        <v>19475926.869822465</v>
      </c>
      <c r="AO189" s="52">
        <f t="shared" si="200"/>
        <v>1120177.9940828593</v>
      </c>
      <c r="AP189" s="52">
        <f t="shared" si="201"/>
        <v>38887696</v>
      </c>
      <c r="AQ189" s="52">
        <f t="shared" si="202"/>
        <v>2137893.8698225212</v>
      </c>
      <c r="AR189" s="52">
        <f t="shared" si="203"/>
        <v>2590861.6863905038</v>
      </c>
      <c r="AS189" s="52">
        <f t="shared" si="204"/>
        <v>14273284</v>
      </c>
      <c r="AT189" s="52">
        <f t="shared" si="205"/>
        <v>10219825.331360867</v>
      </c>
      <c r="AU189" s="52">
        <f t="shared" si="206"/>
        <v>10518046.86982247</v>
      </c>
      <c r="AV189" s="52">
        <f t="shared" si="207"/>
        <v>77675748.378698125</v>
      </c>
      <c r="AW189" s="52">
        <f t="shared" si="208"/>
        <v>100414274.32544358</v>
      </c>
      <c r="AY189" s="17">
        <f t="shared" si="209"/>
        <v>14141.76923076923</v>
      </c>
      <c r="AZ189" s="17">
        <f t="shared" si="210"/>
        <v>6931.8461538461543</v>
      </c>
      <c r="BA189" s="17">
        <f t="shared" si="183"/>
        <v>7189.7692307692305</v>
      </c>
      <c r="BB189" s="17">
        <f t="shared" si="183"/>
        <v>8139.8461538461543</v>
      </c>
      <c r="BC189" s="17">
        <f t="shared" si="183"/>
        <v>9201.0769230769238</v>
      </c>
      <c r="BD189" s="17">
        <f t="shared" si="183"/>
        <v>10397.846153846154</v>
      </c>
      <c r="BE189" s="17">
        <f t="shared" si="184"/>
        <v>10101.538461538461</v>
      </c>
      <c r="BF189" s="17">
        <f t="shared" si="184"/>
        <v>9808.9230769230762</v>
      </c>
      <c r="BG189" s="17">
        <f t="shared" si="184"/>
        <v>10670.615384615385</v>
      </c>
      <c r="BH189" s="17">
        <f t="shared" si="184"/>
        <v>10583.615384615385</v>
      </c>
      <c r="BI189" s="17">
        <f t="shared" si="185"/>
        <v>10168.461538461539</v>
      </c>
      <c r="BJ189" s="17">
        <f t="shared" si="185"/>
        <v>10544.384615384615</v>
      </c>
      <c r="BK189" s="17">
        <f t="shared" si="185"/>
        <v>11139.538461538461</v>
      </c>
      <c r="BL189" s="17">
        <f t="shared" si="185"/>
        <v>10971.153846153846</v>
      </c>
      <c r="BM189" s="17">
        <f t="shared" si="186"/>
        <v>11000.23076923077</v>
      </c>
      <c r="BN189" s="17">
        <f t="shared" si="186"/>
        <v>10562.384615384615</v>
      </c>
      <c r="BO189" s="17">
        <f t="shared" si="186"/>
        <v>9499.3846153846152</v>
      </c>
      <c r="BP189" s="17">
        <f t="shared" si="186"/>
        <v>8671.6153846153848</v>
      </c>
      <c r="BQ189" s="17">
        <f t="shared" si="175"/>
        <v>7445.7692307692305</v>
      </c>
      <c r="BR189" s="17">
        <f t="shared" si="175"/>
        <v>7304.6153846153848</v>
      </c>
      <c r="BS189" s="17">
        <f t="shared" si="175"/>
        <v>7225.2307692307695</v>
      </c>
      <c r="BT189" s="17">
        <f t="shared" si="175"/>
        <v>6137.4615384615381</v>
      </c>
      <c r="BU189" s="17">
        <f t="shared" si="176"/>
        <v>6900.2307692307695</v>
      </c>
      <c r="BV189" s="17">
        <f t="shared" si="176"/>
        <v>6174.3076923076924</v>
      </c>
      <c r="BW189" s="17">
        <f t="shared" si="176"/>
        <v>8028.5384615384619</v>
      </c>
      <c r="BX189" s="17">
        <f t="shared" si="176"/>
        <v>6346.6923076923076</v>
      </c>
      <c r="BY189" s="17">
        <f t="shared" si="177"/>
        <v>7516.8461538461543</v>
      </c>
      <c r="BZ189" s="17">
        <f t="shared" si="177"/>
        <v>7466.1538461538457</v>
      </c>
      <c r="CA189" s="17">
        <f t="shared" si="177"/>
        <v>7485.7692307692305</v>
      </c>
      <c r="CB189" s="17">
        <f t="shared" si="177"/>
        <v>7512.1538461538457</v>
      </c>
      <c r="CC189" s="17">
        <f t="shared" si="178"/>
        <v>9278.6153846153848</v>
      </c>
      <c r="CF189" s="16">
        <f t="shared" si="211"/>
        <v>48330304</v>
      </c>
      <c r="CG189" s="16">
        <f t="shared" si="212"/>
        <v>36023080.62130177</v>
      </c>
      <c r="CH189" s="16">
        <f t="shared" si="213"/>
        <v>24410440.47928993</v>
      </c>
      <c r="CI189" s="16">
        <f t="shared" si="214"/>
        <v>14016960.005917154</v>
      </c>
      <c r="CJ189" s="16">
        <f t="shared" si="215"/>
        <v>16323464.668639056</v>
      </c>
      <c r="CK189" s="16">
        <f t="shared" si="216"/>
        <v>18773555.792899411</v>
      </c>
      <c r="CL189" s="16">
        <f t="shared" si="217"/>
        <v>12048909.023668636</v>
      </c>
      <c r="CM189" s="16">
        <f t="shared" si="218"/>
        <v>12660458.792899406</v>
      </c>
      <c r="CN189" s="16">
        <f t="shared" si="219"/>
        <v>15787174.017751472</v>
      </c>
      <c r="CO189" s="16">
        <f t="shared" si="220"/>
        <v>12941176.071005916</v>
      </c>
      <c r="CP189" s="16">
        <f t="shared" si="221"/>
        <v>9013389.5917159785</v>
      </c>
      <c r="CQ189" s="16">
        <f t="shared" si="222"/>
        <v>10052801.917159764</v>
      </c>
      <c r="CR189" s="16">
        <f t="shared" si="223"/>
        <v>9869263.9053254407</v>
      </c>
      <c r="CS189" s="16">
        <f t="shared" si="224"/>
        <v>12811994.22485207</v>
      </c>
      <c r="CT189" s="16">
        <f t="shared" si="225"/>
        <v>21551734.917159762</v>
      </c>
      <c r="CU189" s="16">
        <f t="shared" si="226"/>
        <v>29922583.100591712</v>
      </c>
      <c r="CV189" s="16">
        <f t="shared" si="227"/>
        <v>44836416</v>
      </c>
      <c r="CW189" s="16">
        <f t="shared" si="228"/>
        <v>46746672.715976328</v>
      </c>
      <c r="CX189" s="16">
        <f t="shared" si="229"/>
        <v>47838504.289940819</v>
      </c>
      <c r="CY189" s="16">
        <f t="shared" si="230"/>
        <v>64068941.633136094</v>
      </c>
      <c r="CZ189" s="16">
        <f t="shared" si="231"/>
        <v>52439879.289940819</v>
      </c>
      <c r="DA189" s="16">
        <f t="shared" si="232"/>
        <v>63480443.366863899</v>
      </c>
      <c r="DB189" s="16">
        <f t="shared" si="233"/>
        <v>37371590.437869817</v>
      </c>
      <c r="DC189" s="16">
        <f t="shared" si="234"/>
        <v>60763224.236686386</v>
      </c>
      <c r="DD189" s="16">
        <f t="shared" si="235"/>
        <v>43889605.775147922</v>
      </c>
      <c r="DE189" s="16">
        <f t="shared" si="236"/>
        <v>44563840.763313614</v>
      </c>
      <c r="DF189" s="16">
        <f t="shared" si="237"/>
        <v>44302336</v>
      </c>
      <c r="DG189" s="16">
        <f t="shared" si="238"/>
        <v>43951800.147928998</v>
      </c>
      <c r="DH189" s="16">
        <f t="shared" si="239"/>
        <v>23650265.331360944</v>
      </c>
    </row>
    <row r="190" spans="1:112">
      <c r="A190" s="5">
        <v>39630</v>
      </c>
      <c r="B190" s="56">
        <v>49610</v>
      </c>
      <c r="C190" s="56">
        <v>130366</v>
      </c>
      <c r="D190" s="17">
        <v>42120</v>
      </c>
      <c r="E190" s="17">
        <v>6102</v>
      </c>
      <c r="G190" s="17">
        <f t="shared" si="187"/>
        <v>82294.769230769234</v>
      </c>
      <c r="H190" s="17">
        <f t="shared" si="188"/>
        <v>67591</v>
      </c>
      <c r="I190" s="17">
        <f t="shared" si="179"/>
        <v>68112.692307692312</v>
      </c>
      <c r="J190" s="17">
        <f t="shared" si="179"/>
        <v>73969.076923076922</v>
      </c>
      <c r="K190" s="17">
        <f t="shared" si="179"/>
        <v>72438</v>
      </c>
      <c r="L190" s="17">
        <f t="shared" si="179"/>
        <v>78772</v>
      </c>
      <c r="M190" s="17">
        <f t="shared" si="180"/>
        <v>84419.230769230766</v>
      </c>
      <c r="N190" s="17">
        <f t="shared" si="180"/>
        <v>84208</v>
      </c>
      <c r="O190" s="17">
        <f t="shared" si="180"/>
        <v>88060.846153846156</v>
      </c>
      <c r="P190" s="17">
        <f t="shared" si="180"/>
        <v>89304.692307692312</v>
      </c>
      <c r="Q190" s="17">
        <f t="shared" si="181"/>
        <v>79280.153846153844</v>
      </c>
      <c r="R190" s="17">
        <f t="shared" si="181"/>
        <v>81419.230769230766</v>
      </c>
      <c r="S190" s="17">
        <f t="shared" si="181"/>
        <v>86890.769230769234</v>
      </c>
      <c r="T190" s="17">
        <f t="shared" si="181"/>
        <v>92068.38461538461</v>
      </c>
      <c r="U190" s="17">
        <f t="shared" si="182"/>
        <v>87294.538461538468</v>
      </c>
      <c r="V190" s="17">
        <f t="shared" si="182"/>
        <v>84222.769230769234</v>
      </c>
      <c r="W190" s="17">
        <f t="shared" si="182"/>
        <v>82054.38461538461</v>
      </c>
      <c r="X190" s="17">
        <f t="shared" si="182"/>
        <v>82635.538461538468</v>
      </c>
      <c r="Y190" s="17">
        <f t="shared" si="174"/>
        <v>82589.230769230766</v>
      </c>
      <c r="Z190" s="17">
        <f t="shared" si="174"/>
        <v>77019</v>
      </c>
      <c r="AA190" s="17">
        <f t="shared" si="174"/>
        <v>75811.692307692312</v>
      </c>
      <c r="AB190" s="17">
        <f t="shared" si="174"/>
        <v>72103.769230769234</v>
      </c>
      <c r="AD190" s="52">
        <f t="shared" si="189"/>
        <v>201131305.85207099</v>
      </c>
      <c r="AE190" s="52">
        <f t="shared" si="190"/>
        <v>69317152.402366936</v>
      </c>
      <c r="AF190" s="52">
        <f t="shared" si="191"/>
        <v>97155899.668639123</v>
      </c>
      <c r="AG190" s="52">
        <f t="shared" si="192"/>
        <v>12409903.053254461</v>
      </c>
      <c r="AH190" s="52">
        <f t="shared" si="193"/>
        <v>4513336.8284023385</v>
      </c>
      <c r="AI190" s="52">
        <f t="shared" si="194"/>
        <v>3660451.9763313481</v>
      </c>
      <c r="AJ190" s="52">
        <f t="shared" si="195"/>
        <v>33247643.082840223</v>
      </c>
      <c r="AK190" s="52">
        <f t="shared" si="196"/>
        <v>49139021.544378713</v>
      </c>
      <c r="AL190" s="52">
        <f t="shared" si="197"/>
        <v>9087905.9171597976</v>
      </c>
      <c r="AM190" s="52">
        <f t="shared" si="198"/>
        <v>766567.59763314785</v>
      </c>
      <c r="AN190" s="52">
        <f t="shared" si="199"/>
        <v>21123216</v>
      </c>
      <c r="AO190" s="52">
        <f t="shared" si="200"/>
        <v>95523557.686390355</v>
      </c>
      <c r="AP190" s="52">
        <f t="shared" si="201"/>
        <v>24997692.360946778</v>
      </c>
      <c r="AQ190" s="52">
        <f t="shared" si="202"/>
        <v>3717184</v>
      </c>
      <c r="AR190" s="52">
        <f t="shared" si="203"/>
        <v>57784.763313613774</v>
      </c>
      <c r="AS190" s="52">
        <f t="shared" si="204"/>
        <v>116123.66863905554</v>
      </c>
      <c r="AT190" s="52">
        <f t="shared" si="205"/>
        <v>86707.597633132144</v>
      </c>
      <c r="AU190" s="52">
        <f t="shared" si="206"/>
        <v>27833740.976331398</v>
      </c>
      <c r="AV190" s="52">
        <f t="shared" si="207"/>
        <v>42030286.390532531</v>
      </c>
      <c r="AW190" s="52">
        <f t="shared" si="208"/>
        <v>103856481</v>
      </c>
      <c r="AY190" s="17">
        <f t="shared" si="209"/>
        <v>16588.846153846152</v>
      </c>
      <c r="AZ190" s="17">
        <f t="shared" si="210"/>
        <v>7189.7692307692305</v>
      </c>
      <c r="BA190" s="17">
        <f t="shared" si="183"/>
        <v>8139.8461538461543</v>
      </c>
      <c r="BB190" s="17">
        <f t="shared" si="183"/>
        <v>9201.0769230769238</v>
      </c>
      <c r="BC190" s="17">
        <f t="shared" si="183"/>
        <v>10397.846153846154</v>
      </c>
      <c r="BD190" s="17">
        <f t="shared" si="183"/>
        <v>10101.538461538461</v>
      </c>
      <c r="BE190" s="17">
        <f t="shared" si="184"/>
        <v>9808.9230769230762</v>
      </c>
      <c r="BF190" s="17">
        <f t="shared" si="184"/>
        <v>10670.615384615385</v>
      </c>
      <c r="BG190" s="17">
        <f t="shared" si="184"/>
        <v>10583.615384615385</v>
      </c>
      <c r="BH190" s="17">
        <f t="shared" si="184"/>
        <v>10168.461538461539</v>
      </c>
      <c r="BI190" s="17">
        <f t="shared" si="185"/>
        <v>10544.384615384615</v>
      </c>
      <c r="BJ190" s="17">
        <f t="shared" si="185"/>
        <v>11139.538461538461</v>
      </c>
      <c r="BK190" s="17">
        <f t="shared" si="185"/>
        <v>10971.153846153846</v>
      </c>
      <c r="BL190" s="17">
        <f t="shared" si="185"/>
        <v>11000.23076923077</v>
      </c>
      <c r="BM190" s="17">
        <f t="shared" si="186"/>
        <v>10562.384615384615</v>
      </c>
      <c r="BN190" s="17">
        <f t="shared" si="186"/>
        <v>9499.3846153846152</v>
      </c>
      <c r="BO190" s="17">
        <f t="shared" si="186"/>
        <v>8671.6153846153848</v>
      </c>
      <c r="BP190" s="17">
        <f t="shared" si="186"/>
        <v>7445.7692307692305</v>
      </c>
      <c r="BQ190" s="17">
        <f t="shared" si="175"/>
        <v>7304.6153846153848</v>
      </c>
      <c r="BR190" s="17">
        <f t="shared" si="175"/>
        <v>7225.2307692307695</v>
      </c>
      <c r="BS190" s="17">
        <f t="shared" si="175"/>
        <v>6137.4615384615381</v>
      </c>
      <c r="BT190" s="17">
        <f t="shared" si="175"/>
        <v>6900.2307692307695</v>
      </c>
      <c r="BU190" s="17">
        <f t="shared" si="176"/>
        <v>6174.3076923076924</v>
      </c>
      <c r="BV190" s="17">
        <f t="shared" si="176"/>
        <v>8028.5384615384619</v>
      </c>
      <c r="BW190" s="17">
        <f t="shared" si="176"/>
        <v>6346.6923076923076</v>
      </c>
      <c r="BX190" s="17">
        <f t="shared" si="176"/>
        <v>7516.8461538461543</v>
      </c>
      <c r="BY190" s="17">
        <f t="shared" si="177"/>
        <v>7466.1538461538457</v>
      </c>
      <c r="BZ190" s="17">
        <f t="shared" si="177"/>
        <v>7485.7692307692305</v>
      </c>
      <c r="CA190" s="17">
        <f t="shared" si="177"/>
        <v>7512.1538461538457</v>
      </c>
      <c r="CB190" s="17">
        <f t="shared" si="177"/>
        <v>9278.6153846153848</v>
      </c>
      <c r="CC190" s="17">
        <f t="shared" si="178"/>
        <v>11703.692307692309</v>
      </c>
      <c r="CF190" s="16">
        <f t="shared" si="211"/>
        <v>71385600.99999997</v>
      </c>
      <c r="CG190" s="16">
        <f t="shared" si="212"/>
        <v>54579134.207100563</v>
      </c>
      <c r="CH190" s="16">
        <f t="shared" si="213"/>
        <v>38328480.999999978</v>
      </c>
      <c r="CI190" s="16">
        <f t="shared" si="214"/>
        <v>42085161.094674543</v>
      </c>
      <c r="CJ190" s="16">
        <f t="shared" si="215"/>
        <v>45967356.928994074</v>
      </c>
      <c r="CK190" s="16">
        <f t="shared" si="216"/>
        <v>35025455.437869802</v>
      </c>
      <c r="CL190" s="16">
        <f t="shared" si="217"/>
        <v>36062796.591715954</v>
      </c>
      <c r="CM190" s="16">
        <f t="shared" si="218"/>
        <v>41221338.609467432</v>
      </c>
      <c r="CN190" s="16">
        <f t="shared" si="219"/>
        <v>36535515.289940812</v>
      </c>
      <c r="CO190" s="16">
        <f t="shared" si="220"/>
        <v>29694954.325443778</v>
      </c>
      <c r="CP190" s="16">
        <f t="shared" si="221"/>
        <v>31558466.863905314</v>
      </c>
      <c r="CQ190" s="16">
        <f t="shared" si="222"/>
        <v>31232621.917159744</v>
      </c>
      <c r="CR190" s="16">
        <f t="shared" si="223"/>
        <v>36318238.674556196</v>
      </c>
      <c r="CS190" s="16">
        <f t="shared" si="224"/>
        <v>50260464.905325428</v>
      </c>
      <c r="CT190" s="16">
        <f t="shared" si="225"/>
        <v>62682543.053254411</v>
      </c>
      <c r="CU190" s="16">
        <f t="shared" si="226"/>
        <v>83595855.621301755</v>
      </c>
      <c r="CV190" s="16">
        <f t="shared" si="227"/>
        <v>86196940.976331338</v>
      </c>
      <c r="CW190" s="16">
        <f t="shared" si="228"/>
        <v>87677293.071005881</v>
      </c>
      <c r="CX190" s="16">
        <f t="shared" si="229"/>
        <v>109231440.37869819</v>
      </c>
      <c r="CY190" s="16">
        <f t="shared" si="230"/>
        <v>93869268.071005881</v>
      </c>
      <c r="CZ190" s="16">
        <f t="shared" si="231"/>
        <v>108462611.36686389</v>
      </c>
      <c r="DA190" s="16">
        <f t="shared" si="232"/>
        <v>73278867.786982238</v>
      </c>
      <c r="DB190" s="16">
        <f t="shared" si="233"/>
        <v>104901715.40828398</v>
      </c>
      <c r="DC190" s="16">
        <f t="shared" si="234"/>
        <v>82301183.99999997</v>
      </c>
      <c r="DD190" s="16">
        <f t="shared" si="235"/>
        <v>83223514.940828383</v>
      </c>
      <c r="DE190" s="16">
        <f t="shared" si="236"/>
        <v>82866009.467455596</v>
      </c>
      <c r="DF190" s="16">
        <f t="shared" si="237"/>
        <v>82386343.248520687</v>
      </c>
      <c r="DG190" s="16">
        <f t="shared" si="238"/>
        <v>53439473.899408258</v>
      </c>
      <c r="DH190" s="16">
        <f t="shared" si="239"/>
        <v>23864728.100591693</v>
      </c>
    </row>
    <row r="191" spans="1:112">
      <c r="A191" s="5">
        <v>39661</v>
      </c>
      <c r="B191" s="56">
        <v>52241</v>
      </c>
      <c r="C191" s="56">
        <v>103874</v>
      </c>
      <c r="D191" s="17">
        <v>2545</v>
      </c>
      <c r="E191" s="17">
        <v>14369</v>
      </c>
      <c r="G191" s="17">
        <f t="shared" si="187"/>
        <v>81328.230769230766</v>
      </c>
      <c r="H191" s="17">
        <f t="shared" si="188"/>
        <v>68112.692307692312</v>
      </c>
      <c r="I191" s="17">
        <f t="shared" si="179"/>
        <v>73969.076923076922</v>
      </c>
      <c r="J191" s="17">
        <f t="shared" si="179"/>
        <v>72438</v>
      </c>
      <c r="K191" s="17">
        <f t="shared" si="179"/>
        <v>78772</v>
      </c>
      <c r="L191" s="17">
        <f t="shared" si="179"/>
        <v>84419.230769230766</v>
      </c>
      <c r="M191" s="17">
        <f t="shared" si="180"/>
        <v>84208</v>
      </c>
      <c r="N191" s="17">
        <f t="shared" si="180"/>
        <v>88060.846153846156</v>
      </c>
      <c r="O191" s="17">
        <f t="shared" si="180"/>
        <v>89304.692307692312</v>
      </c>
      <c r="P191" s="17">
        <f t="shared" si="180"/>
        <v>79280.153846153844</v>
      </c>
      <c r="Q191" s="17">
        <f t="shared" si="181"/>
        <v>81419.230769230766</v>
      </c>
      <c r="R191" s="17">
        <f t="shared" si="181"/>
        <v>86890.769230769234</v>
      </c>
      <c r="S191" s="17">
        <f t="shared" si="181"/>
        <v>92068.38461538461</v>
      </c>
      <c r="T191" s="17">
        <f t="shared" si="181"/>
        <v>87294.538461538468</v>
      </c>
      <c r="U191" s="17">
        <f t="shared" si="182"/>
        <v>84222.769230769234</v>
      </c>
      <c r="V191" s="17">
        <f t="shared" si="182"/>
        <v>82054.38461538461</v>
      </c>
      <c r="W191" s="17">
        <f t="shared" si="182"/>
        <v>82635.538461538468</v>
      </c>
      <c r="X191" s="17">
        <f t="shared" si="182"/>
        <v>82589.230769230766</v>
      </c>
      <c r="Y191" s="17">
        <f t="shared" si="174"/>
        <v>77019</v>
      </c>
      <c r="Z191" s="17">
        <f t="shared" si="174"/>
        <v>75811.692307692312</v>
      </c>
      <c r="AA191" s="17">
        <f t="shared" si="174"/>
        <v>72103.769230769234</v>
      </c>
      <c r="AB191" s="17">
        <f t="shared" si="174"/>
        <v>68572.61538461539</v>
      </c>
      <c r="AD191" s="52">
        <f t="shared" si="189"/>
        <v>54157145.331360914</v>
      </c>
      <c r="AE191" s="52">
        <f t="shared" si="190"/>
        <v>79036203.130177453</v>
      </c>
      <c r="AF191" s="52">
        <f t="shared" si="191"/>
        <v>6534315.7455621129</v>
      </c>
      <c r="AG191" s="52">
        <f t="shared" si="192"/>
        <v>9554281</v>
      </c>
      <c r="AH191" s="52">
        <f t="shared" si="193"/>
        <v>8293070.8224852262</v>
      </c>
      <c r="AI191" s="52">
        <f t="shared" si="194"/>
        <v>45328109.91715984</v>
      </c>
      <c r="AJ191" s="52">
        <f t="shared" si="195"/>
        <v>63623938.674556337</v>
      </c>
      <c r="AK191" s="52">
        <f t="shared" si="196"/>
        <v>4194619.0828402322</v>
      </c>
      <c r="AL191" s="52">
        <f t="shared" si="197"/>
        <v>8281</v>
      </c>
      <c r="AM191" s="52">
        <f t="shared" si="198"/>
        <v>30941834.136094749</v>
      </c>
      <c r="AN191" s="52">
        <f t="shared" si="199"/>
        <v>115350904.63905321</v>
      </c>
      <c r="AO191" s="52">
        <f t="shared" si="200"/>
        <v>35596827.479290061</v>
      </c>
      <c r="AP191" s="52">
        <f t="shared" si="201"/>
        <v>8378352.9053254826</v>
      </c>
      <c r="AQ191" s="52">
        <f t="shared" si="202"/>
        <v>527299.40828402038</v>
      </c>
      <c r="AR191" s="52">
        <f t="shared" si="203"/>
        <v>1709053.4023668903</v>
      </c>
      <c r="AS191" s="52">
        <f t="shared" si="204"/>
        <v>1590121</v>
      </c>
      <c r="AT191" s="52">
        <f t="shared" si="205"/>
        <v>18569469.822485179</v>
      </c>
      <c r="AU191" s="52">
        <f t="shared" si="206"/>
        <v>30432196.597633049</v>
      </c>
      <c r="AV191" s="52">
        <f t="shared" si="207"/>
        <v>85090690.674556091</v>
      </c>
      <c r="AW191" s="52">
        <f t="shared" si="208"/>
        <v>162705723.84023646</v>
      </c>
      <c r="AY191" s="17">
        <f t="shared" si="209"/>
        <v>16088.384615384615</v>
      </c>
      <c r="AZ191" s="17">
        <f t="shared" si="210"/>
        <v>8139.8461538461543</v>
      </c>
      <c r="BA191" s="17">
        <f t="shared" si="183"/>
        <v>9201.0769230769238</v>
      </c>
      <c r="BB191" s="17">
        <f t="shared" si="183"/>
        <v>10397.846153846154</v>
      </c>
      <c r="BC191" s="17">
        <f t="shared" si="183"/>
        <v>10101.538461538461</v>
      </c>
      <c r="BD191" s="17">
        <f t="shared" si="183"/>
        <v>9808.9230769230762</v>
      </c>
      <c r="BE191" s="17">
        <f t="shared" si="184"/>
        <v>10670.615384615385</v>
      </c>
      <c r="BF191" s="17">
        <f t="shared" si="184"/>
        <v>10583.615384615385</v>
      </c>
      <c r="BG191" s="17">
        <f t="shared" si="184"/>
        <v>10168.461538461539</v>
      </c>
      <c r="BH191" s="17">
        <f t="shared" si="184"/>
        <v>10544.384615384615</v>
      </c>
      <c r="BI191" s="17">
        <f t="shared" si="185"/>
        <v>11139.538461538461</v>
      </c>
      <c r="BJ191" s="17">
        <f t="shared" si="185"/>
        <v>10971.153846153846</v>
      </c>
      <c r="BK191" s="17">
        <f t="shared" si="185"/>
        <v>11000.23076923077</v>
      </c>
      <c r="BL191" s="17">
        <f t="shared" si="185"/>
        <v>10562.384615384615</v>
      </c>
      <c r="BM191" s="17">
        <f t="shared" si="186"/>
        <v>9499.3846153846152</v>
      </c>
      <c r="BN191" s="17">
        <f t="shared" si="186"/>
        <v>8671.6153846153848</v>
      </c>
      <c r="BO191" s="17">
        <f t="shared" si="186"/>
        <v>7445.7692307692305</v>
      </c>
      <c r="BP191" s="17">
        <f t="shared" si="186"/>
        <v>7304.6153846153848</v>
      </c>
      <c r="BQ191" s="17">
        <f t="shared" si="175"/>
        <v>7225.2307692307695</v>
      </c>
      <c r="BR191" s="17">
        <f t="shared" si="175"/>
        <v>6137.4615384615381</v>
      </c>
      <c r="BS191" s="17">
        <f t="shared" si="175"/>
        <v>6900.2307692307695</v>
      </c>
      <c r="BT191" s="17">
        <f t="shared" si="175"/>
        <v>6174.3076923076924</v>
      </c>
      <c r="BU191" s="17">
        <f t="shared" si="176"/>
        <v>8028.5384615384619</v>
      </c>
      <c r="BV191" s="17">
        <f t="shared" si="176"/>
        <v>6346.6923076923076</v>
      </c>
      <c r="BW191" s="17">
        <f t="shared" si="176"/>
        <v>7516.8461538461543</v>
      </c>
      <c r="BX191" s="17">
        <f t="shared" si="176"/>
        <v>7466.1538461538457</v>
      </c>
      <c r="BY191" s="17">
        <f t="shared" si="177"/>
        <v>7485.7692307692305</v>
      </c>
      <c r="BZ191" s="17">
        <f t="shared" si="177"/>
        <v>7512.1538461538457</v>
      </c>
      <c r="CA191" s="17">
        <f t="shared" si="177"/>
        <v>9278.6153846153848</v>
      </c>
      <c r="CB191" s="17">
        <f t="shared" si="177"/>
        <v>11703.692307692309</v>
      </c>
      <c r="CC191" s="17">
        <f t="shared" si="178"/>
        <v>11645.846153846154</v>
      </c>
      <c r="CF191" s="16">
        <f t="shared" si="211"/>
        <v>47435007.248520702</v>
      </c>
      <c r="CG191" s="16">
        <f t="shared" si="212"/>
        <v>32382227.982248515</v>
      </c>
      <c r="CH191" s="16">
        <f t="shared" si="213"/>
        <v>35842326.869822487</v>
      </c>
      <c r="CI191" s="16">
        <f t="shared" si="214"/>
        <v>39431637.213017762</v>
      </c>
      <c r="CJ191" s="16">
        <f t="shared" si="215"/>
        <v>29352223.437869821</v>
      </c>
      <c r="CK191" s="16">
        <f t="shared" si="216"/>
        <v>30302484.284023665</v>
      </c>
      <c r="CL191" s="16">
        <f t="shared" si="217"/>
        <v>35045489.236686379</v>
      </c>
      <c r="CM191" s="16">
        <f t="shared" si="218"/>
        <v>30735936</v>
      </c>
      <c r="CN191" s="16">
        <f t="shared" si="219"/>
        <v>24491078.254437875</v>
      </c>
      <c r="CO191" s="16">
        <f t="shared" si="220"/>
        <v>26186050.745562132</v>
      </c>
      <c r="CP191" s="16">
        <f t="shared" si="221"/>
        <v>25889309.562130172</v>
      </c>
      <c r="CQ191" s="16">
        <f t="shared" si="222"/>
        <v>30536676</v>
      </c>
      <c r="CR191" s="16">
        <f t="shared" si="223"/>
        <v>43414921</v>
      </c>
      <c r="CS191" s="16">
        <f t="shared" si="224"/>
        <v>55008465.822485201</v>
      </c>
      <c r="CT191" s="16">
        <f t="shared" si="225"/>
        <v>74694800.686390534</v>
      </c>
      <c r="CU191" s="16">
        <f t="shared" si="226"/>
        <v>77154601.899408281</v>
      </c>
      <c r="CV191" s="16">
        <f t="shared" si="227"/>
        <v>78555496.100591704</v>
      </c>
      <c r="CW191" s="16">
        <f t="shared" si="228"/>
        <v>99020870.082840264</v>
      </c>
      <c r="CX191" s="16">
        <f t="shared" si="229"/>
        <v>84422171.100591704</v>
      </c>
      <c r="CY191" s="16">
        <f t="shared" si="230"/>
        <v>98288921.236686364</v>
      </c>
      <c r="CZ191" s="16">
        <f t="shared" si="231"/>
        <v>64961120.023668632</v>
      </c>
      <c r="DA191" s="16">
        <f t="shared" si="232"/>
        <v>94900569.0177515</v>
      </c>
      <c r="DB191" s="16">
        <f t="shared" si="233"/>
        <v>73471271.597633123</v>
      </c>
      <c r="DC191" s="16">
        <f t="shared" si="234"/>
        <v>74342863.437869832</v>
      </c>
      <c r="DD191" s="16">
        <f t="shared" si="235"/>
        <v>74004991.455621302</v>
      </c>
      <c r="DE191" s="16">
        <f t="shared" si="236"/>
        <v>73551734.2071006</v>
      </c>
      <c r="DF191" s="16">
        <f t="shared" si="237"/>
        <v>46372956.976331361</v>
      </c>
      <c r="DG191" s="16">
        <f t="shared" si="238"/>
        <v>19225526.633136086</v>
      </c>
      <c r="DH191" s="16">
        <f t="shared" si="239"/>
        <v>19736147.982248515</v>
      </c>
    </row>
    <row r="192" spans="1:112">
      <c r="A192" s="5">
        <v>39692</v>
      </c>
      <c r="B192" s="56">
        <v>103522</v>
      </c>
      <c r="C192" s="56">
        <v>98385</v>
      </c>
      <c r="D192" s="17">
        <v>46611</v>
      </c>
      <c r="E192" s="17">
        <v>13885</v>
      </c>
      <c r="G192" s="17">
        <f t="shared" si="187"/>
        <v>81432.61538461539</v>
      </c>
      <c r="H192" s="17">
        <f t="shared" si="188"/>
        <v>73969.076923076922</v>
      </c>
      <c r="I192" s="17">
        <f t="shared" si="179"/>
        <v>72438</v>
      </c>
      <c r="J192" s="17">
        <f t="shared" si="179"/>
        <v>78772</v>
      </c>
      <c r="K192" s="17">
        <f t="shared" si="179"/>
        <v>84419.230769230766</v>
      </c>
      <c r="L192" s="17">
        <f t="shared" si="179"/>
        <v>84208</v>
      </c>
      <c r="M192" s="17">
        <f t="shared" si="180"/>
        <v>88060.846153846156</v>
      </c>
      <c r="N192" s="17">
        <f t="shared" si="180"/>
        <v>89304.692307692312</v>
      </c>
      <c r="O192" s="17">
        <f t="shared" si="180"/>
        <v>79280.153846153844</v>
      </c>
      <c r="P192" s="17">
        <f t="shared" si="180"/>
        <v>81419.230769230766</v>
      </c>
      <c r="Q192" s="17">
        <f t="shared" si="181"/>
        <v>86890.769230769234</v>
      </c>
      <c r="R192" s="17">
        <f t="shared" si="181"/>
        <v>92068.38461538461</v>
      </c>
      <c r="S192" s="17">
        <f t="shared" si="181"/>
        <v>87294.538461538468</v>
      </c>
      <c r="T192" s="17">
        <f t="shared" si="181"/>
        <v>84222.769230769234</v>
      </c>
      <c r="U192" s="17">
        <f t="shared" si="182"/>
        <v>82054.38461538461</v>
      </c>
      <c r="V192" s="17">
        <f t="shared" si="182"/>
        <v>82635.538461538468</v>
      </c>
      <c r="W192" s="17">
        <f t="shared" si="182"/>
        <v>82589.230769230766</v>
      </c>
      <c r="X192" s="17">
        <f t="shared" si="182"/>
        <v>77019</v>
      </c>
      <c r="Y192" s="17">
        <f t="shared" si="174"/>
        <v>75811.692307692312</v>
      </c>
      <c r="Z192" s="17">
        <f t="shared" si="174"/>
        <v>72103.769230769234</v>
      </c>
      <c r="AA192" s="17">
        <f t="shared" si="174"/>
        <v>68572.61538461539</v>
      </c>
      <c r="AB192" s="17">
        <f t="shared" si="174"/>
        <v>73580.923076923078</v>
      </c>
      <c r="AD192" s="52">
        <f t="shared" si="189"/>
        <v>80903105.91715987</v>
      </c>
      <c r="AE192" s="52">
        <f t="shared" si="190"/>
        <v>7078874.2248521009</v>
      </c>
      <c r="AF192" s="52">
        <f t="shared" si="191"/>
        <v>8919871.4556212481</v>
      </c>
      <c r="AG192" s="52">
        <f t="shared" si="192"/>
        <v>7702759.7633135784</v>
      </c>
      <c r="AH192" s="52">
        <f t="shared" si="193"/>
        <v>43933443.130177468</v>
      </c>
      <c r="AI192" s="52">
        <f t="shared" si="194"/>
        <v>61969595.082840219</v>
      </c>
      <c r="AJ192" s="52">
        <f t="shared" si="195"/>
        <v>4633090.674556247</v>
      </c>
      <c r="AK192" s="52">
        <f t="shared" si="196"/>
        <v>179.14792899432257</v>
      </c>
      <c r="AL192" s="52">
        <f t="shared" si="197"/>
        <v>29791443.408284001</v>
      </c>
      <c r="AM192" s="52">
        <f t="shared" si="198"/>
        <v>113119587.13017727</v>
      </c>
      <c r="AN192" s="52">
        <f t="shared" si="199"/>
        <v>34362142.159763329</v>
      </c>
      <c r="AO192" s="52">
        <f t="shared" si="200"/>
        <v>7784958.4852070883</v>
      </c>
      <c r="AP192" s="52">
        <f t="shared" si="201"/>
        <v>386596.97633134702</v>
      </c>
      <c r="AQ192" s="52">
        <f t="shared" si="202"/>
        <v>1447023.9289940856</v>
      </c>
      <c r="AR192" s="52">
        <f t="shared" si="203"/>
        <v>1337759.1479289734</v>
      </c>
      <c r="AS192" s="52">
        <f t="shared" si="204"/>
        <v>19480000.763313659</v>
      </c>
      <c r="AT192" s="52">
        <f t="shared" si="205"/>
        <v>31594776.236686405</v>
      </c>
      <c r="AU192" s="52">
        <f t="shared" si="206"/>
        <v>87027370.562130213</v>
      </c>
      <c r="AV192" s="52">
        <f t="shared" si="207"/>
        <v>165379600</v>
      </c>
      <c r="AW192" s="52">
        <f t="shared" si="208"/>
        <v>61649072.094674625</v>
      </c>
      <c r="AY192" s="17">
        <f t="shared" si="209"/>
        <v>17821.76923076923</v>
      </c>
      <c r="AZ192" s="17">
        <f t="shared" si="210"/>
        <v>9201.0769230769238</v>
      </c>
      <c r="BA192" s="17">
        <f t="shared" si="183"/>
        <v>10397.846153846154</v>
      </c>
      <c r="BB192" s="17">
        <f t="shared" si="183"/>
        <v>10101.538461538461</v>
      </c>
      <c r="BC192" s="17">
        <f t="shared" si="183"/>
        <v>9808.9230769230762</v>
      </c>
      <c r="BD192" s="17">
        <f t="shared" si="183"/>
        <v>10670.615384615385</v>
      </c>
      <c r="BE192" s="17">
        <f t="shared" si="184"/>
        <v>10583.615384615385</v>
      </c>
      <c r="BF192" s="17">
        <f t="shared" si="184"/>
        <v>10168.461538461539</v>
      </c>
      <c r="BG192" s="17">
        <f t="shared" si="184"/>
        <v>10544.384615384615</v>
      </c>
      <c r="BH192" s="17">
        <f t="shared" si="184"/>
        <v>11139.538461538461</v>
      </c>
      <c r="BI192" s="17">
        <f t="shared" si="185"/>
        <v>10971.153846153846</v>
      </c>
      <c r="BJ192" s="17">
        <f t="shared" si="185"/>
        <v>11000.23076923077</v>
      </c>
      <c r="BK192" s="17">
        <f t="shared" si="185"/>
        <v>10562.384615384615</v>
      </c>
      <c r="BL192" s="17">
        <f t="shared" si="185"/>
        <v>9499.3846153846152</v>
      </c>
      <c r="BM192" s="17">
        <f t="shared" si="186"/>
        <v>8671.6153846153848</v>
      </c>
      <c r="BN192" s="17">
        <f t="shared" si="186"/>
        <v>7445.7692307692305</v>
      </c>
      <c r="BO192" s="17">
        <f t="shared" si="186"/>
        <v>7304.6153846153848</v>
      </c>
      <c r="BP192" s="17">
        <f t="shared" si="186"/>
        <v>7225.2307692307695</v>
      </c>
      <c r="BQ192" s="17">
        <f t="shared" si="175"/>
        <v>6137.4615384615381</v>
      </c>
      <c r="BR192" s="17">
        <f t="shared" si="175"/>
        <v>6900.2307692307695</v>
      </c>
      <c r="BS192" s="17">
        <f t="shared" si="175"/>
        <v>6174.3076923076924</v>
      </c>
      <c r="BT192" s="17">
        <f t="shared" si="175"/>
        <v>8028.5384615384619</v>
      </c>
      <c r="BU192" s="17">
        <f t="shared" si="176"/>
        <v>6346.6923076923076</v>
      </c>
      <c r="BV192" s="17">
        <f t="shared" si="176"/>
        <v>7516.8461538461543</v>
      </c>
      <c r="BW192" s="17">
        <f t="shared" si="176"/>
        <v>7466.1538461538457</v>
      </c>
      <c r="BX192" s="17">
        <f t="shared" si="176"/>
        <v>7485.7692307692305</v>
      </c>
      <c r="BY192" s="17">
        <f t="shared" si="177"/>
        <v>7512.1538461538457</v>
      </c>
      <c r="BZ192" s="17">
        <f t="shared" si="177"/>
        <v>9278.6153846153848</v>
      </c>
      <c r="CA192" s="17">
        <f t="shared" si="177"/>
        <v>11703.692307692309</v>
      </c>
      <c r="CB192" s="17">
        <f t="shared" si="177"/>
        <v>11645.846153846154</v>
      </c>
      <c r="CC192" s="17">
        <f t="shared" si="178"/>
        <v>11280.384615384615</v>
      </c>
      <c r="CF192" s="16">
        <f t="shared" si="211"/>
        <v>55114633.852070995</v>
      </c>
      <c r="CG192" s="16">
        <f t="shared" si="212"/>
        <v>59601963.13017752</v>
      </c>
      <c r="CH192" s="16">
        <f t="shared" si="213"/>
        <v>64205703.485207111</v>
      </c>
      <c r="CI192" s="16">
        <f t="shared" si="214"/>
        <v>51139001.331360944</v>
      </c>
      <c r="CJ192" s="16">
        <f t="shared" si="215"/>
        <v>52390871.100591712</v>
      </c>
      <c r="CK192" s="16">
        <f t="shared" si="216"/>
        <v>58573118.633136079</v>
      </c>
      <c r="CL192" s="16">
        <f t="shared" si="217"/>
        <v>52960326.840236686</v>
      </c>
      <c r="CM192" s="16">
        <f t="shared" si="218"/>
        <v>44652208.05325444</v>
      </c>
      <c r="CN192" s="16">
        <f t="shared" si="219"/>
        <v>46930931.147928998</v>
      </c>
      <c r="CO192" s="16">
        <f t="shared" si="220"/>
        <v>46533386.982248515</v>
      </c>
      <c r="CP192" s="16">
        <f t="shared" si="221"/>
        <v>52698664.994082838</v>
      </c>
      <c r="CQ192" s="16">
        <f t="shared" si="222"/>
        <v>69262085.686390534</v>
      </c>
      <c r="CR192" s="16">
        <f t="shared" si="223"/>
        <v>83725315.408284023</v>
      </c>
      <c r="CS192" s="16">
        <f t="shared" si="224"/>
        <v>107661376</v>
      </c>
      <c r="CT192" s="16">
        <f t="shared" si="225"/>
        <v>110610525.02366863</v>
      </c>
      <c r="CU192" s="16">
        <f t="shared" si="226"/>
        <v>112286627.36686389</v>
      </c>
      <c r="CV192" s="16">
        <f t="shared" si="227"/>
        <v>136523046.2485207</v>
      </c>
      <c r="CW192" s="16">
        <f t="shared" si="228"/>
        <v>119280002.36686389</v>
      </c>
      <c r="CX192" s="16">
        <f t="shared" si="229"/>
        <v>135663360.28994083</v>
      </c>
      <c r="CY192" s="16">
        <f t="shared" si="230"/>
        <v>95907368.899408296</v>
      </c>
      <c r="CZ192" s="16">
        <f t="shared" si="231"/>
        <v>131677390.39053252</v>
      </c>
      <c r="DA192" s="16">
        <f t="shared" si="232"/>
        <v>106191439.62130176</v>
      </c>
      <c r="DB192" s="16">
        <f t="shared" si="233"/>
        <v>107238769.99408284</v>
      </c>
      <c r="DC192" s="16">
        <f t="shared" si="234"/>
        <v>106832896</v>
      </c>
      <c r="DD192" s="16">
        <f t="shared" si="235"/>
        <v>106288169.37869823</v>
      </c>
      <c r="DE192" s="16">
        <f t="shared" si="236"/>
        <v>72985477.63905324</v>
      </c>
      <c r="DF192" s="16">
        <f t="shared" si="237"/>
        <v>37430865.236686379</v>
      </c>
      <c r="DG192" s="16">
        <f t="shared" si="238"/>
        <v>38142025.852070995</v>
      </c>
      <c r="DH192" s="16">
        <f t="shared" si="239"/>
        <v>42789712.686390534</v>
      </c>
    </row>
    <row r="193" spans="1:112">
      <c r="A193" s="5">
        <v>39722</v>
      </c>
      <c r="B193" s="56">
        <v>98773</v>
      </c>
      <c r="C193" s="56">
        <v>69888</v>
      </c>
      <c r="D193" s="17">
        <v>29043</v>
      </c>
      <c r="E193" s="17">
        <v>18413</v>
      </c>
      <c r="G193" s="17">
        <f t="shared" si="187"/>
        <v>84882</v>
      </c>
      <c r="H193" s="17">
        <f t="shared" si="188"/>
        <v>72438</v>
      </c>
      <c r="I193" s="17">
        <f t="shared" si="179"/>
        <v>78772</v>
      </c>
      <c r="J193" s="17">
        <f t="shared" si="179"/>
        <v>84419.230769230766</v>
      </c>
      <c r="K193" s="17">
        <f t="shared" si="179"/>
        <v>84208</v>
      </c>
      <c r="L193" s="17">
        <f t="shared" si="179"/>
        <v>88060.846153846156</v>
      </c>
      <c r="M193" s="17">
        <f t="shared" si="180"/>
        <v>89304.692307692312</v>
      </c>
      <c r="N193" s="17">
        <f t="shared" si="180"/>
        <v>79280.153846153844</v>
      </c>
      <c r="O193" s="17">
        <f t="shared" si="180"/>
        <v>81419.230769230766</v>
      </c>
      <c r="P193" s="17">
        <f t="shared" si="180"/>
        <v>86890.769230769234</v>
      </c>
      <c r="Q193" s="17">
        <f t="shared" si="181"/>
        <v>92068.38461538461</v>
      </c>
      <c r="R193" s="17">
        <f t="shared" si="181"/>
        <v>87294.538461538468</v>
      </c>
      <c r="S193" s="17">
        <f t="shared" si="181"/>
        <v>84222.769230769234</v>
      </c>
      <c r="T193" s="17">
        <f t="shared" si="181"/>
        <v>82054.38461538461</v>
      </c>
      <c r="U193" s="17">
        <f t="shared" si="182"/>
        <v>82635.538461538468</v>
      </c>
      <c r="V193" s="17">
        <f t="shared" si="182"/>
        <v>82589.230769230766</v>
      </c>
      <c r="W193" s="17">
        <f t="shared" si="182"/>
        <v>77019</v>
      </c>
      <c r="X193" s="17">
        <f t="shared" si="182"/>
        <v>75811.692307692312</v>
      </c>
      <c r="Y193" s="17">
        <f t="shared" si="174"/>
        <v>72103.769230769234</v>
      </c>
      <c r="Z193" s="17">
        <f t="shared" si="174"/>
        <v>68572.61538461539</v>
      </c>
      <c r="AA193" s="17">
        <f t="shared" si="174"/>
        <v>73580.923076923078</v>
      </c>
      <c r="AB193" s="17">
        <f t="shared" si="174"/>
        <v>69817.538461538468</v>
      </c>
      <c r="AD193" s="52">
        <f t="shared" si="189"/>
        <v>37332100</v>
      </c>
      <c r="AE193" s="52">
        <f t="shared" si="190"/>
        <v>214155.36094674867</v>
      </c>
      <c r="AF193" s="52">
        <f t="shared" si="191"/>
        <v>454276</v>
      </c>
      <c r="AG193" s="52">
        <f t="shared" si="192"/>
        <v>10105062.8698225</v>
      </c>
      <c r="AH193" s="52">
        <f t="shared" si="193"/>
        <v>19560207.248520751</v>
      </c>
      <c r="AI193" s="52">
        <f t="shared" si="194"/>
        <v>31380680.331360973</v>
      </c>
      <c r="AJ193" s="52">
        <f t="shared" si="195"/>
        <v>11990770.745562153</v>
      </c>
      <c r="AK193" s="52">
        <f t="shared" si="196"/>
        <v>4035153.8224852206</v>
      </c>
      <c r="AL193" s="52">
        <f t="shared" si="197"/>
        <v>51644123.840236604</v>
      </c>
      <c r="AM193" s="52">
        <f t="shared" si="198"/>
        <v>5820341.8284023991</v>
      </c>
      <c r="AN193" s="52">
        <f t="shared" si="199"/>
        <v>434585.20710058731</v>
      </c>
      <c r="AO193" s="52">
        <f t="shared" si="200"/>
        <v>7995408.7633136408</v>
      </c>
      <c r="AP193" s="52">
        <f t="shared" si="201"/>
        <v>5046589.4437869517</v>
      </c>
      <c r="AQ193" s="52">
        <f t="shared" si="202"/>
        <v>5256790.7455621455</v>
      </c>
      <c r="AR193" s="52">
        <f t="shared" si="203"/>
        <v>61826769</v>
      </c>
      <c r="AS193" s="52">
        <f t="shared" si="204"/>
        <v>82270481.633136019</v>
      </c>
      <c r="AT193" s="52">
        <f t="shared" si="205"/>
        <v>163283181.5917159</v>
      </c>
      <c r="AU193" s="52">
        <f t="shared" si="206"/>
        <v>265996026.5325442</v>
      </c>
      <c r="AV193" s="52">
        <f t="shared" si="207"/>
        <v>127714339.62130176</v>
      </c>
      <c r="AW193" s="52">
        <f t="shared" si="208"/>
        <v>226938001.44378677</v>
      </c>
      <c r="AY193" s="17">
        <f t="shared" si="209"/>
        <v>18694.923076923078</v>
      </c>
      <c r="AZ193" s="17">
        <f t="shared" si="210"/>
        <v>10397.846153846154</v>
      </c>
      <c r="BA193" s="17">
        <f t="shared" si="183"/>
        <v>10101.538461538461</v>
      </c>
      <c r="BB193" s="17">
        <f t="shared" si="183"/>
        <v>9808.9230769230762</v>
      </c>
      <c r="BC193" s="17">
        <f t="shared" si="183"/>
        <v>10670.615384615385</v>
      </c>
      <c r="BD193" s="17">
        <f t="shared" si="183"/>
        <v>10583.615384615385</v>
      </c>
      <c r="BE193" s="17">
        <f t="shared" si="184"/>
        <v>10168.461538461539</v>
      </c>
      <c r="BF193" s="17">
        <f t="shared" si="184"/>
        <v>10544.384615384615</v>
      </c>
      <c r="BG193" s="17">
        <f t="shared" si="184"/>
        <v>11139.538461538461</v>
      </c>
      <c r="BH193" s="17">
        <f t="shared" si="184"/>
        <v>10971.153846153846</v>
      </c>
      <c r="BI193" s="17">
        <f t="shared" si="185"/>
        <v>11000.23076923077</v>
      </c>
      <c r="BJ193" s="17">
        <f t="shared" si="185"/>
        <v>10562.384615384615</v>
      </c>
      <c r="BK193" s="17">
        <f t="shared" si="185"/>
        <v>9499.3846153846152</v>
      </c>
      <c r="BL193" s="17">
        <f t="shared" si="185"/>
        <v>8671.6153846153848</v>
      </c>
      <c r="BM193" s="17">
        <f t="shared" si="186"/>
        <v>7445.7692307692305</v>
      </c>
      <c r="BN193" s="17">
        <f t="shared" si="186"/>
        <v>7304.6153846153848</v>
      </c>
      <c r="BO193" s="17">
        <f t="shared" si="186"/>
        <v>7225.2307692307695</v>
      </c>
      <c r="BP193" s="17">
        <f t="shared" si="186"/>
        <v>6137.4615384615381</v>
      </c>
      <c r="BQ193" s="17">
        <f t="shared" si="175"/>
        <v>6900.2307692307695</v>
      </c>
      <c r="BR193" s="17">
        <f t="shared" si="175"/>
        <v>6174.3076923076924</v>
      </c>
      <c r="BS193" s="17">
        <f t="shared" si="175"/>
        <v>8028.5384615384619</v>
      </c>
      <c r="BT193" s="17">
        <f t="shared" si="175"/>
        <v>6346.6923076923076</v>
      </c>
      <c r="BU193" s="17">
        <f t="shared" si="176"/>
        <v>7516.8461538461543</v>
      </c>
      <c r="BV193" s="17">
        <f t="shared" si="176"/>
        <v>7466.1538461538457</v>
      </c>
      <c r="BW193" s="17">
        <f t="shared" si="176"/>
        <v>7485.7692307692305</v>
      </c>
      <c r="BX193" s="17">
        <f t="shared" si="176"/>
        <v>7512.1538461538457</v>
      </c>
      <c r="BY193" s="17">
        <f t="shared" si="177"/>
        <v>9278.6153846153848</v>
      </c>
      <c r="BZ193" s="17">
        <f t="shared" si="177"/>
        <v>11703.692307692309</v>
      </c>
      <c r="CA193" s="17">
        <f t="shared" si="177"/>
        <v>11645.846153846154</v>
      </c>
      <c r="CB193" s="17">
        <f t="shared" si="177"/>
        <v>11280.384615384615</v>
      </c>
      <c r="CC193" s="17">
        <f t="shared" si="178"/>
        <v>13253.615384615385</v>
      </c>
      <c r="CF193" s="16">
        <f t="shared" si="211"/>
        <v>73846259.147929028</v>
      </c>
      <c r="CG193" s="16">
        <f t="shared" si="212"/>
        <v>78960996.00000003</v>
      </c>
      <c r="CH193" s="16">
        <f t="shared" si="213"/>
        <v>64389513.94082842</v>
      </c>
      <c r="CI193" s="16">
        <f t="shared" si="214"/>
        <v>65793312.479289956</v>
      </c>
      <c r="CJ193" s="16">
        <f t="shared" si="215"/>
        <v>72700546.366863921</v>
      </c>
      <c r="CK193" s="16">
        <f t="shared" si="216"/>
        <v>66431277.213017769</v>
      </c>
      <c r="CL193" s="16">
        <f t="shared" si="217"/>
        <v>57083836.686390556</v>
      </c>
      <c r="CM193" s="16">
        <f t="shared" si="218"/>
        <v>59656611.130177535</v>
      </c>
      <c r="CN193" s="16">
        <f t="shared" si="219"/>
        <v>59208289.710059181</v>
      </c>
      <c r="CO193" s="16">
        <f t="shared" si="220"/>
        <v>66138181.828402385</v>
      </c>
      <c r="CP193" s="16">
        <f t="shared" si="221"/>
        <v>84557927.597633153</v>
      </c>
      <c r="CQ193" s="16">
        <f t="shared" si="222"/>
        <v>100466697.09467457</v>
      </c>
      <c r="CR193" s="16">
        <f t="shared" si="223"/>
        <v>126543462.25443791</v>
      </c>
      <c r="CS193" s="16">
        <f t="shared" si="224"/>
        <v>129739109.3254438</v>
      </c>
      <c r="CT193" s="16">
        <f t="shared" si="225"/>
        <v>131553841.63313611</v>
      </c>
      <c r="CU193" s="16">
        <f t="shared" si="226"/>
        <v>157689840.28994083</v>
      </c>
      <c r="CV193" s="16">
        <f t="shared" si="227"/>
        <v>139114766.63313612</v>
      </c>
      <c r="CW193" s="16">
        <f t="shared" si="228"/>
        <v>156765809.60946751</v>
      </c>
      <c r="CX193" s="16">
        <f t="shared" si="229"/>
        <v>113771760.76331365</v>
      </c>
      <c r="CY193" s="16">
        <f t="shared" si="230"/>
        <v>152478803.13017753</v>
      </c>
      <c r="CZ193" s="16">
        <f t="shared" si="231"/>
        <v>124949403.69822487</v>
      </c>
      <c r="DA193" s="16">
        <f t="shared" si="232"/>
        <v>126085258.43786986</v>
      </c>
      <c r="DB193" s="16">
        <f t="shared" si="233"/>
        <v>125645129.94674559</v>
      </c>
      <c r="DC193" s="16">
        <f t="shared" si="234"/>
        <v>125054327.66863909</v>
      </c>
      <c r="DD193" s="16">
        <f t="shared" si="235"/>
        <v>88666850.556213036</v>
      </c>
      <c r="DE193" s="16">
        <f t="shared" si="236"/>
        <v>48877307.668639056</v>
      </c>
      <c r="DF193" s="16">
        <f t="shared" si="237"/>
        <v>49689485.467455633</v>
      </c>
      <c r="DG193" s="16">
        <f t="shared" si="238"/>
        <v>54975380.597633153</v>
      </c>
      <c r="DH193" s="16">
        <f t="shared" si="239"/>
        <v>29607829.402366873</v>
      </c>
    </row>
    <row r="194" spans="1:112">
      <c r="A194" s="5">
        <v>39753</v>
      </c>
      <c r="B194" s="56">
        <v>93937</v>
      </c>
      <c r="C194" s="56">
        <v>109098</v>
      </c>
      <c r="D194" s="17">
        <v>5256</v>
      </c>
      <c r="E194" s="17">
        <v>3671</v>
      </c>
      <c r="G194" s="17">
        <f t="shared" si="187"/>
        <v>84885.61538461539</v>
      </c>
      <c r="H194" s="17">
        <f t="shared" si="188"/>
        <v>78772</v>
      </c>
      <c r="I194" s="17">
        <f t="shared" si="179"/>
        <v>84419.230769230766</v>
      </c>
      <c r="J194" s="17">
        <f t="shared" si="179"/>
        <v>84208</v>
      </c>
      <c r="K194" s="17">
        <f t="shared" si="179"/>
        <v>88060.846153846156</v>
      </c>
      <c r="L194" s="17">
        <f t="shared" si="179"/>
        <v>89304.692307692312</v>
      </c>
      <c r="M194" s="17">
        <f t="shared" si="180"/>
        <v>79280.153846153844</v>
      </c>
      <c r="N194" s="17">
        <f t="shared" si="180"/>
        <v>81419.230769230766</v>
      </c>
      <c r="O194" s="17">
        <f t="shared" si="180"/>
        <v>86890.769230769234</v>
      </c>
      <c r="P194" s="17">
        <f t="shared" si="180"/>
        <v>92068.38461538461</v>
      </c>
      <c r="Q194" s="17">
        <f t="shared" si="181"/>
        <v>87294.538461538468</v>
      </c>
      <c r="R194" s="17">
        <f t="shared" si="181"/>
        <v>84222.769230769234</v>
      </c>
      <c r="S194" s="17">
        <f t="shared" si="181"/>
        <v>82054.38461538461</v>
      </c>
      <c r="T194" s="17">
        <f t="shared" si="181"/>
        <v>82635.538461538468</v>
      </c>
      <c r="U194" s="17">
        <f t="shared" si="182"/>
        <v>82589.230769230766</v>
      </c>
      <c r="V194" s="17">
        <f t="shared" si="182"/>
        <v>77019</v>
      </c>
      <c r="W194" s="17">
        <f t="shared" si="182"/>
        <v>75811.692307692312</v>
      </c>
      <c r="X194" s="17">
        <f t="shared" si="182"/>
        <v>72103.769230769234</v>
      </c>
      <c r="Y194" s="17">
        <f t="shared" si="174"/>
        <v>68572.61538461539</v>
      </c>
      <c r="Z194" s="17">
        <f t="shared" si="174"/>
        <v>73580.923076923078</v>
      </c>
      <c r="AA194" s="17">
        <f t="shared" si="174"/>
        <v>69817.538461538468</v>
      </c>
      <c r="AB194" s="17">
        <f t="shared" si="174"/>
        <v>66354.692307692312</v>
      </c>
      <c r="AD194" s="52">
        <f t="shared" si="189"/>
        <v>217514.60946746398</v>
      </c>
      <c r="AE194" s="52">
        <f t="shared" si="190"/>
        <v>459162.60946746322</v>
      </c>
      <c r="AF194" s="52">
        <f t="shared" si="191"/>
        <v>10082090.4378698</v>
      </c>
      <c r="AG194" s="52">
        <f t="shared" si="192"/>
        <v>19528240.852070995</v>
      </c>
      <c r="AH194" s="52">
        <f t="shared" si="193"/>
        <v>31421199.059171684</v>
      </c>
      <c r="AI194" s="52">
        <f t="shared" si="194"/>
        <v>12015822.30177521</v>
      </c>
      <c r="AJ194" s="52">
        <f t="shared" si="195"/>
        <v>4020641.9467455531</v>
      </c>
      <c r="AK194" s="52">
        <f t="shared" si="196"/>
        <v>51592173.822485045</v>
      </c>
      <c r="AL194" s="52">
        <f t="shared" si="197"/>
        <v>5802910.3905325495</v>
      </c>
      <c r="AM194" s="52">
        <f t="shared" si="198"/>
        <v>439365.02366864204</v>
      </c>
      <c r="AN194" s="52">
        <f t="shared" si="199"/>
        <v>8015867.6686391169</v>
      </c>
      <c r="AO194" s="52">
        <f t="shared" si="200"/>
        <v>5062846.1597633082</v>
      </c>
      <c r="AP194" s="52">
        <f t="shared" si="201"/>
        <v>5273382.3017751891</v>
      </c>
      <c r="AQ194" s="52">
        <f t="shared" si="202"/>
        <v>61883637.609467544</v>
      </c>
      <c r="AR194" s="52">
        <f t="shared" si="203"/>
        <v>82336080.005917177</v>
      </c>
      <c r="AS194" s="52">
        <f t="shared" si="204"/>
        <v>163375591.10059178</v>
      </c>
      <c r="AT194" s="52">
        <f t="shared" si="205"/>
        <v>266113969</v>
      </c>
      <c r="AU194" s="52">
        <f t="shared" si="206"/>
        <v>127796068.17159773</v>
      </c>
      <c r="AV194" s="52">
        <f t="shared" si="207"/>
        <v>227046942.15976328</v>
      </c>
      <c r="AW194" s="52">
        <f t="shared" si="208"/>
        <v>343395110.08284026</v>
      </c>
      <c r="AY194" s="17">
        <f t="shared" si="209"/>
        <v>18952.23076923077</v>
      </c>
      <c r="AZ194" s="17">
        <f t="shared" si="210"/>
        <v>10101.538461538461</v>
      </c>
      <c r="BA194" s="17">
        <f t="shared" si="183"/>
        <v>9808.9230769230762</v>
      </c>
      <c r="BB194" s="17">
        <f t="shared" si="183"/>
        <v>10670.615384615385</v>
      </c>
      <c r="BC194" s="17">
        <f t="shared" si="183"/>
        <v>10583.615384615385</v>
      </c>
      <c r="BD194" s="17">
        <f t="shared" si="183"/>
        <v>10168.461538461539</v>
      </c>
      <c r="BE194" s="17">
        <f t="shared" si="184"/>
        <v>10544.384615384615</v>
      </c>
      <c r="BF194" s="17">
        <f t="shared" si="184"/>
        <v>11139.538461538461</v>
      </c>
      <c r="BG194" s="17">
        <f t="shared" si="184"/>
        <v>10971.153846153846</v>
      </c>
      <c r="BH194" s="17">
        <f t="shared" si="184"/>
        <v>11000.23076923077</v>
      </c>
      <c r="BI194" s="17">
        <f t="shared" si="185"/>
        <v>10562.384615384615</v>
      </c>
      <c r="BJ194" s="17">
        <f t="shared" si="185"/>
        <v>9499.3846153846152</v>
      </c>
      <c r="BK194" s="17">
        <f t="shared" si="185"/>
        <v>8671.6153846153848</v>
      </c>
      <c r="BL194" s="17">
        <f t="shared" si="185"/>
        <v>7445.7692307692305</v>
      </c>
      <c r="BM194" s="17">
        <f t="shared" si="186"/>
        <v>7304.6153846153848</v>
      </c>
      <c r="BN194" s="17">
        <f t="shared" si="186"/>
        <v>7225.2307692307695</v>
      </c>
      <c r="BO194" s="17">
        <f t="shared" si="186"/>
        <v>6137.4615384615381</v>
      </c>
      <c r="BP194" s="17">
        <f t="shared" si="186"/>
        <v>6900.2307692307695</v>
      </c>
      <c r="BQ194" s="17">
        <f t="shared" si="175"/>
        <v>6174.3076923076924</v>
      </c>
      <c r="BR194" s="17">
        <f t="shared" si="175"/>
        <v>8028.5384615384619</v>
      </c>
      <c r="BS194" s="17">
        <f t="shared" si="175"/>
        <v>6346.6923076923076</v>
      </c>
      <c r="BT194" s="17">
        <f t="shared" si="175"/>
        <v>7516.8461538461543</v>
      </c>
      <c r="BU194" s="17">
        <f t="shared" si="176"/>
        <v>7466.1538461538457</v>
      </c>
      <c r="BV194" s="17">
        <f t="shared" si="176"/>
        <v>7485.7692307692305</v>
      </c>
      <c r="BW194" s="17">
        <f t="shared" si="176"/>
        <v>7512.1538461538457</v>
      </c>
      <c r="BX194" s="17">
        <f t="shared" si="176"/>
        <v>9278.6153846153848</v>
      </c>
      <c r="BY194" s="17">
        <f t="shared" si="177"/>
        <v>11703.692307692309</v>
      </c>
      <c r="BZ194" s="17">
        <f t="shared" si="177"/>
        <v>11645.846153846154</v>
      </c>
      <c r="CA194" s="17">
        <f t="shared" si="177"/>
        <v>11280.384615384615</v>
      </c>
      <c r="CB194" s="17">
        <f t="shared" si="177"/>
        <v>13253.615384615385</v>
      </c>
      <c r="CC194" s="17">
        <f t="shared" si="178"/>
        <v>11845.384615384615</v>
      </c>
      <c r="CF194" s="16">
        <f t="shared" si="211"/>
        <v>83600075.556213036</v>
      </c>
      <c r="CG194" s="16">
        <f t="shared" si="212"/>
        <v>68585153.37869823</v>
      </c>
      <c r="CH194" s="16">
        <f t="shared" si="213"/>
        <v>70033723.455621302</v>
      </c>
      <c r="CI194" s="16">
        <f t="shared" si="214"/>
        <v>77154601.899408281</v>
      </c>
      <c r="CJ194" s="16">
        <f t="shared" si="215"/>
        <v>70691876.946745574</v>
      </c>
      <c r="CK194" s="16">
        <f t="shared" si="216"/>
        <v>61038161.094674572</v>
      </c>
      <c r="CL194" s="16">
        <f t="shared" si="217"/>
        <v>63697588.852071017</v>
      </c>
      <c r="CM194" s="16">
        <f t="shared" si="218"/>
        <v>63234304</v>
      </c>
      <c r="CN194" s="16">
        <f t="shared" si="219"/>
        <v>70389518.485207111</v>
      </c>
      <c r="CO194" s="16">
        <f t="shared" si="220"/>
        <v>89356300.408284038</v>
      </c>
      <c r="CP194" s="16">
        <f t="shared" si="221"/>
        <v>105691052.68639053</v>
      </c>
      <c r="CQ194" s="16">
        <f t="shared" si="222"/>
        <v>132398657.13609469</v>
      </c>
      <c r="CR194" s="16">
        <f t="shared" si="223"/>
        <v>135666944.14792898</v>
      </c>
      <c r="CS194" s="16">
        <f t="shared" si="224"/>
        <v>137522529</v>
      </c>
      <c r="CT194" s="16">
        <f t="shared" si="225"/>
        <v>164218310.43786982</v>
      </c>
      <c r="CU194" s="16">
        <f t="shared" si="226"/>
        <v>145250704</v>
      </c>
      <c r="CV194" s="16">
        <f t="shared" si="227"/>
        <v>163275318.15976334</v>
      </c>
      <c r="CW194" s="16">
        <f t="shared" si="228"/>
        <v>119327053.63313611</v>
      </c>
      <c r="CX194" s="16">
        <f t="shared" si="229"/>
        <v>158899599.90532544</v>
      </c>
      <c r="CY194" s="16">
        <f t="shared" si="230"/>
        <v>130768021.30177514</v>
      </c>
      <c r="CZ194" s="16">
        <f t="shared" si="231"/>
        <v>131929963.08284025</v>
      </c>
      <c r="DA194" s="16">
        <f t="shared" si="232"/>
        <v>131479740.21301776</v>
      </c>
      <c r="DB194" s="16">
        <f t="shared" si="233"/>
        <v>130875360.00591718</v>
      </c>
      <c r="DC194" s="16">
        <f t="shared" si="234"/>
        <v>93578834.609467462</v>
      </c>
      <c r="DD194" s="16">
        <f t="shared" si="235"/>
        <v>52541309.828402355</v>
      </c>
      <c r="DE194" s="16">
        <f t="shared" si="236"/>
        <v>53383256.14792899</v>
      </c>
      <c r="DF194" s="16">
        <f t="shared" si="237"/>
        <v>58857223.408284031</v>
      </c>
      <c r="DG194" s="16">
        <f t="shared" si="238"/>
        <v>32474217.30177515</v>
      </c>
      <c r="DH194" s="16">
        <f t="shared" si="239"/>
        <v>50507262.254437879</v>
      </c>
    </row>
    <row r="195" spans="1:112">
      <c r="A195" s="5">
        <v>39783</v>
      </c>
      <c r="B195" s="56">
        <v>38121</v>
      </c>
      <c r="C195" s="56">
        <v>99509</v>
      </c>
      <c r="D195" s="17">
        <v>10423</v>
      </c>
      <c r="E195" s="17">
        <v>6463</v>
      </c>
      <c r="G195" s="17">
        <f t="shared" si="187"/>
        <v>85495.076923076922</v>
      </c>
      <c r="H195" s="17">
        <f t="shared" si="188"/>
        <v>84419.230769230766</v>
      </c>
      <c r="I195" s="17">
        <f t="shared" si="179"/>
        <v>84208</v>
      </c>
      <c r="J195" s="17">
        <f t="shared" si="179"/>
        <v>88060.846153846156</v>
      </c>
      <c r="K195" s="17">
        <f t="shared" si="179"/>
        <v>89304.692307692312</v>
      </c>
      <c r="L195" s="17">
        <f t="shared" si="179"/>
        <v>79280.153846153844</v>
      </c>
      <c r="M195" s="17">
        <f t="shared" si="180"/>
        <v>81419.230769230766</v>
      </c>
      <c r="N195" s="17">
        <f t="shared" si="180"/>
        <v>86890.769230769234</v>
      </c>
      <c r="O195" s="17">
        <f t="shared" si="180"/>
        <v>92068.38461538461</v>
      </c>
      <c r="P195" s="17">
        <f t="shared" si="180"/>
        <v>87294.538461538468</v>
      </c>
      <c r="Q195" s="17">
        <f t="shared" si="181"/>
        <v>84222.769230769234</v>
      </c>
      <c r="R195" s="17">
        <f t="shared" si="181"/>
        <v>82054.38461538461</v>
      </c>
      <c r="S195" s="17">
        <f t="shared" si="181"/>
        <v>82635.538461538468</v>
      </c>
      <c r="T195" s="17">
        <f t="shared" si="181"/>
        <v>82589.230769230766</v>
      </c>
      <c r="U195" s="17">
        <f t="shared" si="182"/>
        <v>77019</v>
      </c>
      <c r="V195" s="17">
        <f t="shared" si="182"/>
        <v>75811.692307692312</v>
      </c>
      <c r="W195" s="17">
        <f t="shared" si="182"/>
        <v>72103.769230769234</v>
      </c>
      <c r="X195" s="17">
        <f t="shared" si="182"/>
        <v>68572.61538461539</v>
      </c>
      <c r="Y195" s="17">
        <f t="shared" si="174"/>
        <v>73580.923076923078</v>
      </c>
      <c r="Z195" s="17">
        <f t="shared" si="174"/>
        <v>69817.538461538468</v>
      </c>
      <c r="AA195" s="17">
        <f t="shared" si="174"/>
        <v>66354.692307692312</v>
      </c>
      <c r="AB195" s="17">
        <f t="shared" si="174"/>
        <v>57883.076923076922</v>
      </c>
      <c r="AD195" s="52">
        <f t="shared" si="189"/>
        <v>1656567.0059171568</v>
      </c>
      <c r="AE195" s="52">
        <f t="shared" si="190"/>
        <v>6583171.7455621473</v>
      </c>
      <c r="AF195" s="52">
        <f t="shared" si="191"/>
        <v>14513169.378698267</v>
      </c>
      <c r="AG195" s="52">
        <f t="shared" si="192"/>
        <v>38625268.852071017</v>
      </c>
      <c r="AH195" s="52">
        <f t="shared" si="193"/>
        <v>16612521.869822504</v>
      </c>
      <c r="AI195" s="52">
        <f t="shared" si="194"/>
        <v>1947957.0177514919</v>
      </c>
      <c r="AJ195" s="52">
        <f t="shared" si="195"/>
        <v>43208374.017751418</v>
      </c>
      <c r="AK195" s="52">
        <f t="shared" si="196"/>
        <v>3238061.8284023949</v>
      </c>
      <c r="AL195" s="52">
        <f t="shared" si="197"/>
        <v>1618766.8639053141</v>
      </c>
      <c r="AM195" s="52">
        <f t="shared" si="198"/>
        <v>11838363.556213049</v>
      </c>
      <c r="AN195" s="52">
        <f t="shared" si="199"/>
        <v>8176960.2130177068</v>
      </c>
      <c r="AO195" s="52">
        <f t="shared" si="200"/>
        <v>8443941.8698224984</v>
      </c>
      <c r="AP195" s="52">
        <f t="shared" si="201"/>
        <v>71843880.005917147</v>
      </c>
      <c r="AQ195" s="52">
        <f t="shared" si="202"/>
        <v>93767937.609467342</v>
      </c>
      <c r="AR195" s="52">
        <f t="shared" si="203"/>
        <v>179327121.71005905</v>
      </c>
      <c r="AS195" s="52">
        <f t="shared" si="204"/>
        <v>286369704.52070981</v>
      </c>
      <c r="AT195" s="52">
        <f t="shared" si="205"/>
        <v>141947061.86982244</v>
      </c>
      <c r="AU195" s="52">
        <f t="shared" si="206"/>
        <v>245785212.21301749</v>
      </c>
      <c r="AV195" s="52">
        <f t="shared" si="207"/>
        <v>366354323.22485185</v>
      </c>
      <c r="AW195" s="52">
        <f t="shared" si="208"/>
        <v>762422544</v>
      </c>
      <c r="AY195" s="17">
        <f t="shared" si="209"/>
        <v>19491.846153846152</v>
      </c>
      <c r="AZ195" s="17">
        <f t="shared" si="210"/>
        <v>9808.9230769230762</v>
      </c>
      <c r="BA195" s="17">
        <f t="shared" si="183"/>
        <v>10670.615384615385</v>
      </c>
      <c r="BB195" s="17">
        <f t="shared" si="183"/>
        <v>10583.615384615385</v>
      </c>
      <c r="BC195" s="17">
        <f t="shared" si="183"/>
        <v>10168.461538461539</v>
      </c>
      <c r="BD195" s="17">
        <f t="shared" si="183"/>
        <v>10544.384615384615</v>
      </c>
      <c r="BE195" s="17">
        <f t="shared" si="184"/>
        <v>11139.538461538461</v>
      </c>
      <c r="BF195" s="17">
        <f t="shared" si="184"/>
        <v>10971.153846153846</v>
      </c>
      <c r="BG195" s="17">
        <f t="shared" si="184"/>
        <v>11000.23076923077</v>
      </c>
      <c r="BH195" s="17">
        <f t="shared" si="184"/>
        <v>10562.384615384615</v>
      </c>
      <c r="BI195" s="17">
        <f t="shared" si="185"/>
        <v>9499.3846153846152</v>
      </c>
      <c r="BJ195" s="17">
        <f t="shared" si="185"/>
        <v>8671.6153846153848</v>
      </c>
      <c r="BK195" s="17">
        <f t="shared" si="185"/>
        <v>7445.7692307692305</v>
      </c>
      <c r="BL195" s="17">
        <f t="shared" si="185"/>
        <v>7304.6153846153848</v>
      </c>
      <c r="BM195" s="17">
        <f t="shared" si="186"/>
        <v>7225.2307692307695</v>
      </c>
      <c r="BN195" s="17">
        <f t="shared" si="186"/>
        <v>6137.4615384615381</v>
      </c>
      <c r="BO195" s="17">
        <f t="shared" si="186"/>
        <v>6900.2307692307695</v>
      </c>
      <c r="BP195" s="17">
        <f t="shared" si="186"/>
        <v>6174.3076923076924</v>
      </c>
      <c r="BQ195" s="17">
        <f t="shared" si="175"/>
        <v>8028.5384615384619</v>
      </c>
      <c r="BR195" s="17">
        <f t="shared" si="175"/>
        <v>6346.6923076923076</v>
      </c>
      <c r="BS195" s="17">
        <f t="shared" si="175"/>
        <v>7516.8461538461543</v>
      </c>
      <c r="BT195" s="17">
        <f t="shared" si="175"/>
        <v>7466.1538461538457</v>
      </c>
      <c r="BU195" s="17">
        <f t="shared" si="176"/>
        <v>7485.7692307692305</v>
      </c>
      <c r="BV195" s="17">
        <f t="shared" si="176"/>
        <v>7512.1538461538457</v>
      </c>
      <c r="BW195" s="17">
        <f t="shared" si="176"/>
        <v>9278.6153846153848</v>
      </c>
      <c r="BX195" s="17">
        <f t="shared" si="176"/>
        <v>11703.692307692309</v>
      </c>
      <c r="BY195" s="17">
        <f t="shared" si="177"/>
        <v>11645.846153846154</v>
      </c>
      <c r="BZ195" s="17">
        <f t="shared" si="177"/>
        <v>11280.384615384615</v>
      </c>
      <c r="CA195" s="17">
        <f t="shared" si="177"/>
        <v>13253.615384615385</v>
      </c>
      <c r="CB195" s="17">
        <f t="shared" si="177"/>
        <v>11845.384615384615</v>
      </c>
      <c r="CC195" s="17">
        <f t="shared" si="178"/>
        <v>11739.384615384615</v>
      </c>
      <c r="CF195" s="16">
        <f t="shared" si="211"/>
        <v>77814112.284023643</v>
      </c>
      <c r="CG195" s="16">
        <f t="shared" si="212"/>
        <v>79356575.437869802</v>
      </c>
      <c r="CH195" s="16">
        <f t="shared" si="213"/>
        <v>86925500.686390489</v>
      </c>
      <c r="CI195" s="16">
        <f t="shared" si="214"/>
        <v>80057067.9822485</v>
      </c>
      <c r="CJ195" s="16">
        <f t="shared" si="215"/>
        <v>69761043.786982238</v>
      </c>
      <c r="CK195" s="16">
        <f t="shared" si="216"/>
        <v>72602197.402366847</v>
      </c>
      <c r="CL195" s="16">
        <f t="shared" si="217"/>
        <v>72107531.840236664</v>
      </c>
      <c r="CM195" s="16">
        <f t="shared" si="218"/>
        <v>79735283.366863877</v>
      </c>
      <c r="CN195" s="16">
        <f t="shared" si="219"/>
        <v>99849287.597633108</v>
      </c>
      <c r="CO195" s="16">
        <f t="shared" si="220"/>
        <v>117077393.89940825</v>
      </c>
      <c r="CP195" s="16">
        <f t="shared" si="221"/>
        <v>145107969.23668635</v>
      </c>
      <c r="CQ195" s="16">
        <f t="shared" si="222"/>
        <v>148528593.82248518</v>
      </c>
      <c r="CR195" s="16">
        <f t="shared" si="223"/>
        <v>150469852.99408281</v>
      </c>
      <c r="CS195" s="16">
        <f t="shared" si="224"/>
        <v>178339588.45562124</v>
      </c>
      <c r="CT195" s="16">
        <f t="shared" si="225"/>
        <v>158548777.99408281</v>
      </c>
      <c r="CU195" s="16">
        <f t="shared" si="226"/>
        <v>177356830.6745562</v>
      </c>
      <c r="CV195" s="16">
        <f t="shared" si="227"/>
        <v>131407423.24852069</v>
      </c>
      <c r="CW195" s="16">
        <f t="shared" si="228"/>
        <v>172795069.6390532</v>
      </c>
      <c r="CX195" s="16">
        <f t="shared" si="229"/>
        <v>143400624.99999997</v>
      </c>
      <c r="CY195" s="16">
        <f t="shared" si="230"/>
        <v>144617275.47928992</v>
      </c>
      <c r="CZ195" s="16">
        <f t="shared" si="231"/>
        <v>144145883.0828402</v>
      </c>
      <c r="DA195" s="16">
        <f t="shared" si="232"/>
        <v>143513027.78698224</v>
      </c>
      <c r="DB195" s="16">
        <f t="shared" si="233"/>
        <v>104310082.74556209</v>
      </c>
      <c r="DC195" s="16">
        <f t="shared" si="234"/>
        <v>60655340.331360914</v>
      </c>
      <c r="DD195" s="16">
        <f t="shared" si="235"/>
        <v>61559715.99999997</v>
      </c>
      <c r="DE195" s="16">
        <f t="shared" si="236"/>
        <v>67428100.597633108</v>
      </c>
      <c r="DF195" s="16">
        <f t="shared" si="237"/>
        <v>38915523.130177498</v>
      </c>
      <c r="DG195" s="16">
        <f t="shared" si="238"/>
        <v>58468374.05917158</v>
      </c>
      <c r="DH195" s="16">
        <f t="shared" si="239"/>
        <v>60100659.905325428</v>
      </c>
    </row>
    <row r="196" spans="1:112">
      <c r="A196" s="5">
        <v>39814</v>
      </c>
      <c r="B196" s="56">
        <v>50305</v>
      </c>
      <c r="C196" s="56">
        <v>56886</v>
      </c>
      <c r="D196" s="17">
        <v>1691</v>
      </c>
      <c r="E196" s="17">
        <v>17849</v>
      </c>
      <c r="G196" s="17">
        <f t="shared" si="187"/>
        <v>82193.692307692312</v>
      </c>
      <c r="H196" s="17">
        <f t="shared" si="188"/>
        <v>84208</v>
      </c>
      <c r="I196" s="17">
        <f t="shared" si="179"/>
        <v>88060.846153846156</v>
      </c>
      <c r="J196" s="17">
        <f t="shared" si="179"/>
        <v>89304.692307692312</v>
      </c>
      <c r="K196" s="17">
        <f t="shared" si="179"/>
        <v>79280.153846153844</v>
      </c>
      <c r="L196" s="17">
        <f t="shared" si="179"/>
        <v>81419.230769230766</v>
      </c>
      <c r="M196" s="17">
        <f t="shared" si="180"/>
        <v>86890.769230769234</v>
      </c>
      <c r="N196" s="17">
        <f t="shared" si="180"/>
        <v>92068.38461538461</v>
      </c>
      <c r="O196" s="17">
        <f t="shared" si="180"/>
        <v>87294.538461538468</v>
      </c>
      <c r="P196" s="17">
        <f t="shared" si="180"/>
        <v>84222.769230769234</v>
      </c>
      <c r="Q196" s="17">
        <f t="shared" si="181"/>
        <v>82054.38461538461</v>
      </c>
      <c r="R196" s="17">
        <f t="shared" si="181"/>
        <v>82635.538461538468</v>
      </c>
      <c r="S196" s="17">
        <f t="shared" si="181"/>
        <v>82589.230769230766</v>
      </c>
      <c r="T196" s="17">
        <f t="shared" si="181"/>
        <v>77019</v>
      </c>
      <c r="U196" s="17">
        <f t="shared" si="182"/>
        <v>75811.692307692312</v>
      </c>
      <c r="V196" s="17">
        <f t="shared" si="182"/>
        <v>72103.769230769234</v>
      </c>
      <c r="W196" s="17">
        <f t="shared" si="182"/>
        <v>68572.61538461539</v>
      </c>
      <c r="X196" s="17">
        <f t="shared" si="182"/>
        <v>73580.923076923078</v>
      </c>
      <c r="Y196" s="17">
        <f t="shared" si="174"/>
        <v>69817.538461538468</v>
      </c>
      <c r="Z196" s="17">
        <f t="shared" si="174"/>
        <v>66354.692307692312</v>
      </c>
      <c r="AA196" s="17">
        <f t="shared" si="174"/>
        <v>57883.076923076922</v>
      </c>
      <c r="AB196" s="17">
        <f t="shared" si="174"/>
        <v>55124.769230769234</v>
      </c>
      <c r="AD196" s="52">
        <f t="shared" si="189"/>
        <v>34423494.254437841</v>
      </c>
      <c r="AE196" s="52">
        <f t="shared" si="190"/>
        <v>50566321</v>
      </c>
      <c r="AF196" s="52">
        <f t="shared" si="191"/>
        <v>8488706.3668639436</v>
      </c>
      <c r="AG196" s="52">
        <f t="shared" si="192"/>
        <v>599790.67455622519</v>
      </c>
      <c r="AH196" s="52">
        <f t="shared" si="193"/>
        <v>22062531.621301766</v>
      </c>
      <c r="AI196" s="52">
        <f t="shared" si="194"/>
        <v>97509548.171597436</v>
      </c>
      <c r="AJ196" s="52">
        <f t="shared" si="195"/>
        <v>26018631.485207122</v>
      </c>
      <c r="AK196" s="52">
        <f t="shared" si="196"/>
        <v>4117153.1597633092</v>
      </c>
      <c r="AL196" s="52">
        <f t="shared" si="197"/>
        <v>19406.63313609748</v>
      </c>
      <c r="AM196" s="52">
        <f t="shared" si="198"/>
        <v>195228.02366864102</v>
      </c>
      <c r="AN196" s="52">
        <f t="shared" si="199"/>
        <v>156450.67455620682</v>
      </c>
      <c r="AO196" s="52">
        <f t="shared" si="200"/>
        <v>26777440.479289986</v>
      </c>
      <c r="AP196" s="52">
        <f t="shared" si="201"/>
        <v>40729924</v>
      </c>
      <c r="AQ196" s="52">
        <f t="shared" si="202"/>
        <v>101806547.69822487</v>
      </c>
      <c r="AR196" s="52">
        <f t="shared" si="203"/>
        <v>185533736.54437867</v>
      </c>
      <c r="AS196" s="52">
        <f t="shared" si="204"/>
        <v>74179793.822485268</v>
      </c>
      <c r="AT196" s="52">
        <f t="shared" si="205"/>
        <v>153169184.02366859</v>
      </c>
      <c r="AU196" s="52">
        <f t="shared" si="206"/>
        <v>250873921</v>
      </c>
      <c r="AV196" s="52">
        <f t="shared" si="207"/>
        <v>591006020.37869847</v>
      </c>
      <c r="AW196" s="52">
        <f t="shared" si="208"/>
        <v>732726596.54437876</v>
      </c>
      <c r="AY196" s="17">
        <f t="shared" si="209"/>
        <v>19240</v>
      </c>
      <c r="AZ196" s="17">
        <f t="shared" si="210"/>
        <v>10670.615384615385</v>
      </c>
      <c r="BA196" s="17">
        <f t="shared" si="183"/>
        <v>10583.615384615385</v>
      </c>
      <c r="BB196" s="17">
        <f t="shared" si="183"/>
        <v>10168.461538461539</v>
      </c>
      <c r="BC196" s="17">
        <f t="shared" si="183"/>
        <v>10544.384615384615</v>
      </c>
      <c r="BD196" s="17">
        <f t="shared" si="183"/>
        <v>11139.538461538461</v>
      </c>
      <c r="BE196" s="17">
        <f t="shared" si="184"/>
        <v>10971.153846153846</v>
      </c>
      <c r="BF196" s="17">
        <f t="shared" si="184"/>
        <v>11000.23076923077</v>
      </c>
      <c r="BG196" s="17">
        <f t="shared" si="184"/>
        <v>10562.384615384615</v>
      </c>
      <c r="BH196" s="17">
        <f t="shared" si="184"/>
        <v>9499.3846153846152</v>
      </c>
      <c r="BI196" s="17">
        <f t="shared" si="185"/>
        <v>8671.6153846153848</v>
      </c>
      <c r="BJ196" s="17">
        <f t="shared" si="185"/>
        <v>7445.7692307692305</v>
      </c>
      <c r="BK196" s="17">
        <f t="shared" si="185"/>
        <v>7304.6153846153848</v>
      </c>
      <c r="BL196" s="17">
        <f t="shared" si="185"/>
        <v>7225.2307692307695</v>
      </c>
      <c r="BM196" s="17">
        <f t="shared" si="186"/>
        <v>6137.4615384615381</v>
      </c>
      <c r="BN196" s="17">
        <f t="shared" si="186"/>
        <v>6900.2307692307695</v>
      </c>
      <c r="BO196" s="17">
        <f t="shared" si="186"/>
        <v>6174.3076923076924</v>
      </c>
      <c r="BP196" s="17">
        <f t="shared" si="186"/>
        <v>8028.5384615384619</v>
      </c>
      <c r="BQ196" s="17">
        <f t="shared" si="175"/>
        <v>6346.6923076923076</v>
      </c>
      <c r="BR196" s="17">
        <f t="shared" si="175"/>
        <v>7516.8461538461543</v>
      </c>
      <c r="BS196" s="17">
        <f t="shared" si="175"/>
        <v>7466.1538461538457</v>
      </c>
      <c r="BT196" s="17">
        <f t="shared" si="175"/>
        <v>7485.7692307692305</v>
      </c>
      <c r="BU196" s="17">
        <f t="shared" si="176"/>
        <v>7512.1538461538457</v>
      </c>
      <c r="BV196" s="17">
        <f t="shared" si="176"/>
        <v>9278.6153846153848</v>
      </c>
      <c r="BW196" s="17">
        <f t="shared" si="176"/>
        <v>11703.692307692309</v>
      </c>
      <c r="BX196" s="17">
        <f t="shared" si="176"/>
        <v>11645.846153846154</v>
      </c>
      <c r="BY196" s="17">
        <f t="shared" si="177"/>
        <v>11280.384615384615</v>
      </c>
      <c r="BZ196" s="17">
        <f t="shared" si="177"/>
        <v>13253.615384615385</v>
      </c>
      <c r="CA196" s="17">
        <f t="shared" si="177"/>
        <v>11845.384615384615</v>
      </c>
      <c r="CB196" s="17">
        <f t="shared" si="177"/>
        <v>11739.384615384615</v>
      </c>
      <c r="CC196" s="17">
        <f t="shared" si="178"/>
        <v>9530.6153846153848</v>
      </c>
      <c r="CF196" s="16">
        <f t="shared" si="211"/>
        <v>74932994.609467447</v>
      </c>
      <c r="CG196" s="16">
        <f t="shared" si="212"/>
        <v>82292810.059171587</v>
      </c>
      <c r="CH196" s="16">
        <f t="shared" si="213"/>
        <v>75613726.917159766</v>
      </c>
      <c r="CI196" s="16">
        <f t="shared" si="214"/>
        <v>65617477.136094682</v>
      </c>
      <c r="CJ196" s="16">
        <f t="shared" si="215"/>
        <v>68373816.715976343</v>
      </c>
      <c r="CK196" s="16">
        <f t="shared" si="216"/>
        <v>67893796.976331353</v>
      </c>
      <c r="CL196" s="16">
        <f t="shared" si="217"/>
        <v>75301008.763313606</v>
      </c>
      <c r="CM196" s="16">
        <f t="shared" si="218"/>
        <v>94879588.071005926</v>
      </c>
      <c r="CN196" s="16">
        <f t="shared" si="219"/>
        <v>111690753.37869821</v>
      </c>
      <c r="CO196" s="16">
        <f t="shared" si="220"/>
        <v>139103879.43786982</v>
      </c>
      <c r="CP196" s="16">
        <f t="shared" si="221"/>
        <v>142453405.91715977</v>
      </c>
      <c r="CQ196" s="16">
        <f t="shared" si="222"/>
        <v>144354679.66863903</v>
      </c>
      <c r="CR196" s="16">
        <f t="shared" si="223"/>
        <v>171676514.13609466</v>
      </c>
      <c r="CS196" s="16">
        <f t="shared" si="224"/>
        <v>152269904.66863903</v>
      </c>
      <c r="CT196" s="16">
        <f t="shared" si="225"/>
        <v>170712315.47928995</v>
      </c>
      <c r="CU196" s="16">
        <f t="shared" si="226"/>
        <v>125696869.82840239</v>
      </c>
      <c r="CV196" s="16">
        <f t="shared" si="227"/>
        <v>166237383.2485207</v>
      </c>
      <c r="CW196" s="16">
        <f t="shared" si="228"/>
        <v>137432336.10059172</v>
      </c>
      <c r="CX196" s="16">
        <f t="shared" si="229"/>
        <v>138623453.25443789</v>
      </c>
      <c r="CY196" s="16">
        <f t="shared" si="230"/>
        <v>138161940.97633135</v>
      </c>
      <c r="CZ196" s="16">
        <f t="shared" si="231"/>
        <v>137542375.40828404</v>
      </c>
      <c r="DA196" s="16">
        <f t="shared" si="232"/>
        <v>99229183.455621302</v>
      </c>
      <c r="DB196" s="16">
        <f t="shared" si="233"/>
        <v>56795933.633136079</v>
      </c>
      <c r="DC196" s="16">
        <f t="shared" si="234"/>
        <v>57671172.639053248</v>
      </c>
      <c r="DD196" s="16">
        <f t="shared" si="235"/>
        <v>63355477.071005918</v>
      </c>
      <c r="DE196" s="16">
        <f t="shared" si="236"/>
        <v>35836800.763313606</v>
      </c>
      <c r="DF196" s="16">
        <f t="shared" si="237"/>
        <v>54680336.686390534</v>
      </c>
      <c r="DG196" s="16">
        <f t="shared" si="238"/>
        <v>56259231.147928998</v>
      </c>
      <c r="DH196" s="16">
        <f t="shared" si="239"/>
        <v>94272149.609467447</v>
      </c>
    </row>
    <row r="197" spans="1:112">
      <c r="A197" s="5">
        <v>39845</v>
      </c>
      <c r="B197" s="56">
        <v>74168</v>
      </c>
      <c r="C197" s="56">
        <v>69662</v>
      </c>
      <c r="D197" s="17">
        <v>32520</v>
      </c>
      <c r="E197" s="17">
        <v>8391</v>
      </c>
      <c r="G197" s="17">
        <f t="shared" si="187"/>
        <v>85361.307692307688</v>
      </c>
      <c r="H197" s="17">
        <f t="shared" si="188"/>
        <v>88060.846153846156</v>
      </c>
      <c r="I197" s="17">
        <f t="shared" si="179"/>
        <v>89304.692307692312</v>
      </c>
      <c r="J197" s="17">
        <f t="shared" si="179"/>
        <v>79280.153846153844</v>
      </c>
      <c r="K197" s="17">
        <f t="shared" si="179"/>
        <v>81419.230769230766</v>
      </c>
      <c r="L197" s="17">
        <f t="shared" si="179"/>
        <v>86890.769230769234</v>
      </c>
      <c r="M197" s="17">
        <f t="shared" si="180"/>
        <v>92068.38461538461</v>
      </c>
      <c r="N197" s="17">
        <f t="shared" si="180"/>
        <v>87294.538461538468</v>
      </c>
      <c r="O197" s="17">
        <f t="shared" si="180"/>
        <v>84222.769230769234</v>
      </c>
      <c r="P197" s="17">
        <f t="shared" si="180"/>
        <v>82054.38461538461</v>
      </c>
      <c r="Q197" s="17">
        <f t="shared" si="181"/>
        <v>82635.538461538468</v>
      </c>
      <c r="R197" s="17">
        <f t="shared" si="181"/>
        <v>82589.230769230766</v>
      </c>
      <c r="S197" s="17">
        <f t="shared" si="181"/>
        <v>77019</v>
      </c>
      <c r="T197" s="17">
        <f t="shared" si="181"/>
        <v>75811.692307692312</v>
      </c>
      <c r="U197" s="17">
        <f t="shared" si="182"/>
        <v>72103.769230769234</v>
      </c>
      <c r="V197" s="17">
        <f t="shared" si="182"/>
        <v>68572.61538461539</v>
      </c>
      <c r="W197" s="17">
        <f t="shared" si="182"/>
        <v>73580.923076923078</v>
      </c>
      <c r="X197" s="17">
        <f t="shared" si="182"/>
        <v>69817.538461538468</v>
      </c>
      <c r="Y197" s="17">
        <f t="shared" si="174"/>
        <v>66354.692307692312</v>
      </c>
      <c r="Z197" s="17">
        <f t="shared" si="174"/>
        <v>57883.076923076922</v>
      </c>
      <c r="AA197" s="17">
        <f t="shared" si="174"/>
        <v>55124.769230769234</v>
      </c>
      <c r="AB197" s="17">
        <f t="shared" si="174"/>
        <v>54592.230769230766</v>
      </c>
      <c r="AD197" s="52">
        <f t="shared" si="189"/>
        <v>15550282.224852141</v>
      </c>
      <c r="AE197" s="52">
        <f t="shared" si="190"/>
        <v>36980432.100591689</v>
      </c>
      <c r="AF197" s="52">
        <f t="shared" si="191"/>
        <v>15539970.467455612</v>
      </c>
      <c r="AG197" s="52">
        <f t="shared" si="192"/>
        <v>2339252.5976331602</v>
      </c>
      <c r="AH197" s="52">
        <f t="shared" si="193"/>
        <v>44984880.852070987</v>
      </c>
      <c r="AI197" s="52">
        <f t="shared" si="194"/>
        <v>3737381.2071006349</v>
      </c>
      <c r="AJ197" s="52">
        <f t="shared" si="195"/>
        <v>1296269.828402349</v>
      </c>
      <c r="AK197" s="52">
        <f t="shared" si="196"/>
        <v>10935740.236686397</v>
      </c>
      <c r="AL197" s="52">
        <f t="shared" si="197"/>
        <v>7429817.8994082231</v>
      </c>
      <c r="AM197" s="52">
        <f t="shared" si="198"/>
        <v>7684410.4674556153</v>
      </c>
      <c r="AN197" s="52">
        <f t="shared" si="199"/>
        <v>69594097.633136019</v>
      </c>
      <c r="AO197" s="52">
        <f t="shared" si="200"/>
        <v>91195153.994082674</v>
      </c>
      <c r="AP197" s="52">
        <f t="shared" si="201"/>
        <v>175762326.05917138</v>
      </c>
      <c r="AQ197" s="52">
        <f t="shared" si="202"/>
        <v>281860189.40236652</v>
      </c>
      <c r="AR197" s="52">
        <f t="shared" si="203"/>
        <v>138777461.6863904</v>
      </c>
      <c r="AS197" s="52">
        <f t="shared" si="204"/>
        <v>241608761.89940792</v>
      </c>
      <c r="AT197" s="52">
        <f t="shared" si="205"/>
        <v>361251428.37869787</v>
      </c>
      <c r="AU197" s="52">
        <f t="shared" si="206"/>
        <v>755053166.20710039</v>
      </c>
      <c r="AV197" s="52">
        <f t="shared" si="207"/>
        <v>914248258.13609421</v>
      </c>
      <c r="AW197" s="52">
        <f t="shared" si="208"/>
        <v>946736094.69822478</v>
      </c>
      <c r="AY197" s="17">
        <f t="shared" si="209"/>
        <v>21196.384615384617</v>
      </c>
      <c r="AZ197" s="17">
        <f t="shared" si="210"/>
        <v>10583.615384615385</v>
      </c>
      <c r="BA197" s="17">
        <f t="shared" si="183"/>
        <v>10168.461538461539</v>
      </c>
      <c r="BB197" s="17">
        <f t="shared" si="183"/>
        <v>10544.384615384615</v>
      </c>
      <c r="BC197" s="17">
        <f t="shared" si="183"/>
        <v>11139.538461538461</v>
      </c>
      <c r="BD197" s="17">
        <f t="shared" si="183"/>
        <v>10971.153846153846</v>
      </c>
      <c r="BE197" s="17">
        <f t="shared" si="184"/>
        <v>11000.23076923077</v>
      </c>
      <c r="BF197" s="17">
        <f t="shared" si="184"/>
        <v>10562.384615384615</v>
      </c>
      <c r="BG197" s="17">
        <f t="shared" si="184"/>
        <v>9499.3846153846152</v>
      </c>
      <c r="BH197" s="17">
        <f t="shared" si="184"/>
        <v>8671.6153846153848</v>
      </c>
      <c r="BI197" s="17">
        <f t="shared" si="185"/>
        <v>7445.7692307692305</v>
      </c>
      <c r="BJ197" s="17">
        <f t="shared" si="185"/>
        <v>7304.6153846153848</v>
      </c>
      <c r="BK197" s="17">
        <f t="shared" si="185"/>
        <v>7225.2307692307695</v>
      </c>
      <c r="BL197" s="17">
        <f t="shared" si="185"/>
        <v>6137.4615384615381</v>
      </c>
      <c r="BM197" s="17">
        <f t="shared" si="186"/>
        <v>6900.2307692307695</v>
      </c>
      <c r="BN197" s="17">
        <f t="shared" si="186"/>
        <v>6174.3076923076924</v>
      </c>
      <c r="BO197" s="17">
        <f t="shared" si="186"/>
        <v>8028.5384615384619</v>
      </c>
      <c r="BP197" s="17">
        <f t="shared" si="186"/>
        <v>6346.6923076923076</v>
      </c>
      <c r="BQ197" s="17">
        <f t="shared" si="175"/>
        <v>7516.8461538461543</v>
      </c>
      <c r="BR197" s="17">
        <f t="shared" si="175"/>
        <v>7466.1538461538457</v>
      </c>
      <c r="BS197" s="17">
        <f t="shared" si="175"/>
        <v>7485.7692307692305</v>
      </c>
      <c r="BT197" s="17">
        <f t="shared" si="175"/>
        <v>7512.1538461538457</v>
      </c>
      <c r="BU197" s="17">
        <f t="shared" si="176"/>
        <v>9278.6153846153848</v>
      </c>
      <c r="BV197" s="17">
        <f t="shared" si="176"/>
        <v>11703.692307692309</v>
      </c>
      <c r="BW197" s="17">
        <f t="shared" si="176"/>
        <v>11645.846153846154</v>
      </c>
      <c r="BX197" s="17">
        <f t="shared" si="176"/>
        <v>11280.384615384615</v>
      </c>
      <c r="BY197" s="17">
        <f t="shared" si="177"/>
        <v>13253.615384615385</v>
      </c>
      <c r="BZ197" s="17">
        <f t="shared" si="177"/>
        <v>11845.384615384615</v>
      </c>
      <c r="CA197" s="17">
        <f t="shared" si="177"/>
        <v>11739.384615384615</v>
      </c>
      <c r="CB197" s="17">
        <f t="shared" si="177"/>
        <v>9530.6153846153848</v>
      </c>
      <c r="CC197" s="17">
        <f t="shared" si="178"/>
        <v>9770.7692307692305</v>
      </c>
      <c r="CF197" s="16">
        <f t="shared" si="211"/>
        <v>121615087.39053257</v>
      </c>
      <c r="CG197" s="16">
        <f t="shared" si="212"/>
        <v>113465104.00000004</v>
      </c>
      <c r="CH197" s="16">
        <f t="shared" si="213"/>
        <v>101140154.56213023</v>
      </c>
      <c r="CI197" s="16">
        <f t="shared" si="214"/>
        <v>104555344.28402372</v>
      </c>
      <c r="CJ197" s="16">
        <f t="shared" si="215"/>
        <v>103961553.25443789</v>
      </c>
      <c r="CK197" s="16">
        <f t="shared" si="216"/>
        <v>113081956.00000004</v>
      </c>
      <c r="CL197" s="16">
        <f t="shared" si="217"/>
        <v>136819809.00000003</v>
      </c>
      <c r="CM197" s="16">
        <f t="shared" si="218"/>
        <v>156869844.2840237</v>
      </c>
      <c r="CN197" s="16">
        <f t="shared" si="219"/>
        <v>189079423.45562136</v>
      </c>
      <c r="CO197" s="16">
        <f t="shared" si="220"/>
        <v>192981252.36094677</v>
      </c>
      <c r="CP197" s="16">
        <f t="shared" si="221"/>
        <v>195193139.79289946</v>
      </c>
      <c r="CQ197" s="16">
        <f t="shared" si="222"/>
        <v>226771164.23668644</v>
      </c>
      <c r="CR197" s="16">
        <f t="shared" si="223"/>
        <v>204380014.79289946</v>
      </c>
      <c r="CS197" s="16">
        <f t="shared" si="224"/>
        <v>225662795.08284032</v>
      </c>
      <c r="CT197" s="16">
        <f t="shared" si="225"/>
        <v>173392172.331361</v>
      </c>
      <c r="CU197" s="16">
        <f t="shared" si="226"/>
        <v>220513361.63313612</v>
      </c>
      <c r="CV197" s="16">
        <f t="shared" si="227"/>
        <v>187129772.52071008</v>
      </c>
      <c r="CW197" s="16">
        <f t="shared" si="228"/>
        <v>188519236.97633141</v>
      </c>
      <c r="CX197" s="16">
        <f t="shared" si="229"/>
        <v>187980974.22485211</v>
      </c>
      <c r="CY197" s="16">
        <f t="shared" si="230"/>
        <v>187258171.7455622</v>
      </c>
      <c r="CZ197" s="16">
        <f t="shared" si="231"/>
        <v>142033223.43786985</v>
      </c>
      <c r="DA197" s="16">
        <f t="shared" si="232"/>
        <v>90111207.248520732</v>
      </c>
      <c r="DB197" s="16">
        <f t="shared" si="233"/>
        <v>91212784.905325472</v>
      </c>
      <c r="DC197" s="16">
        <f t="shared" si="234"/>
        <v>98327056.00000003</v>
      </c>
      <c r="DD197" s="16">
        <f t="shared" si="235"/>
        <v>63087583.053254463</v>
      </c>
      <c r="DE197" s="16">
        <f t="shared" si="236"/>
        <v>87441201.00000003</v>
      </c>
      <c r="DF197" s="16">
        <f t="shared" si="237"/>
        <v>89434849.00000003</v>
      </c>
      <c r="DG197" s="16">
        <f t="shared" si="238"/>
        <v>136090171.74556217</v>
      </c>
      <c r="DH197" s="16">
        <f t="shared" si="239"/>
        <v>130544686.91715981</v>
      </c>
    </row>
    <row r="198" spans="1:112">
      <c r="A198" s="5">
        <v>39873</v>
      </c>
      <c r="B198" s="56">
        <v>58426</v>
      </c>
      <c r="C198" s="56">
        <v>82857</v>
      </c>
      <c r="D198" s="17">
        <v>14831</v>
      </c>
      <c r="E198" s="17">
        <v>12882</v>
      </c>
      <c r="G198" s="17">
        <f t="shared" si="187"/>
        <v>81906.230769230766</v>
      </c>
      <c r="H198" s="17">
        <f t="shared" si="188"/>
        <v>89304.692307692312</v>
      </c>
      <c r="I198" s="17">
        <f t="shared" si="179"/>
        <v>79280.153846153844</v>
      </c>
      <c r="J198" s="17">
        <f t="shared" si="179"/>
        <v>81419.230769230766</v>
      </c>
      <c r="K198" s="17">
        <f t="shared" si="179"/>
        <v>86890.769230769234</v>
      </c>
      <c r="L198" s="17">
        <f t="shared" si="179"/>
        <v>92068.38461538461</v>
      </c>
      <c r="M198" s="17">
        <f t="shared" si="180"/>
        <v>87294.538461538468</v>
      </c>
      <c r="N198" s="17">
        <f t="shared" si="180"/>
        <v>84222.769230769234</v>
      </c>
      <c r="O198" s="17">
        <f t="shared" si="180"/>
        <v>82054.38461538461</v>
      </c>
      <c r="P198" s="17">
        <f t="shared" si="180"/>
        <v>82635.538461538468</v>
      </c>
      <c r="Q198" s="17">
        <f t="shared" si="181"/>
        <v>82589.230769230766</v>
      </c>
      <c r="R198" s="17">
        <f t="shared" si="181"/>
        <v>77019</v>
      </c>
      <c r="S198" s="17">
        <f t="shared" si="181"/>
        <v>75811.692307692312</v>
      </c>
      <c r="T198" s="17">
        <f t="shared" si="181"/>
        <v>72103.769230769234</v>
      </c>
      <c r="U198" s="17">
        <f t="shared" si="182"/>
        <v>68572.61538461539</v>
      </c>
      <c r="V198" s="17">
        <f t="shared" si="182"/>
        <v>73580.923076923078</v>
      </c>
      <c r="W198" s="17">
        <f t="shared" si="182"/>
        <v>69817.538461538468</v>
      </c>
      <c r="X198" s="17">
        <f t="shared" si="182"/>
        <v>66354.692307692312</v>
      </c>
      <c r="Y198" s="17">
        <f t="shared" si="174"/>
        <v>57883.076923076922</v>
      </c>
      <c r="Z198" s="17">
        <f t="shared" si="174"/>
        <v>55124.769230769234</v>
      </c>
      <c r="AA198" s="17">
        <f t="shared" si="174"/>
        <v>54592.230769230766</v>
      </c>
      <c r="AB198" s="17">
        <f t="shared" si="174"/>
        <v>56104</v>
      </c>
      <c r="AD198" s="52">
        <f t="shared" si="189"/>
        <v>6896280.0059171543</v>
      </c>
      <c r="AE198" s="52">
        <f t="shared" si="190"/>
        <v>237169</v>
      </c>
      <c r="AF198" s="52">
        <f t="shared" si="191"/>
        <v>24845623.674556281</v>
      </c>
      <c r="AG198" s="52">
        <f t="shared" si="192"/>
        <v>103269370.79289937</v>
      </c>
      <c r="AH198" s="52">
        <f t="shared" si="193"/>
        <v>29033859.786982358</v>
      </c>
      <c r="AI198" s="52">
        <f t="shared" si="194"/>
        <v>5366350.4437870132</v>
      </c>
      <c r="AJ198" s="52">
        <f t="shared" si="195"/>
        <v>21949.562130176851</v>
      </c>
      <c r="AK198" s="52">
        <f t="shared" si="196"/>
        <v>531889.71005918633</v>
      </c>
      <c r="AL198" s="52">
        <f t="shared" si="197"/>
        <v>466489</v>
      </c>
      <c r="AM198" s="52">
        <f t="shared" si="198"/>
        <v>23885024.591715943</v>
      </c>
      <c r="AN198" s="52">
        <f t="shared" si="199"/>
        <v>37143399.059171505</v>
      </c>
      <c r="AO198" s="52">
        <f t="shared" si="200"/>
        <v>96088252.213017613</v>
      </c>
      <c r="AP198" s="52">
        <f t="shared" si="201"/>
        <v>177785299.22485185</v>
      </c>
      <c r="AQ198" s="52">
        <f t="shared" si="202"/>
        <v>69310748.171597555</v>
      </c>
      <c r="AR198" s="52">
        <f t="shared" si="203"/>
        <v>146136481.71005893</v>
      </c>
      <c r="AS198" s="52">
        <f t="shared" si="204"/>
        <v>241850348.52070981</v>
      </c>
      <c r="AT198" s="52">
        <f t="shared" si="205"/>
        <v>577111920.71597624</v>
      </c>
      <c r="AU198" s="52">
        <f t="shared" si="206"/>
        <v>717246682.13609433</v>
      </c>
      <c r="AV198" s="52">
        <f t="shared" si="207"/>
        <v>746054596</v>
      </c>
      <c r="AW198" s="52">
        <f t="shared" si="208"/>
        <v>665755112.66863883</v>
      </c>
      <c r="AY198" s="17">
        <f t="shared" si="209"/>
        <v>20948.923076923078</v>
      </c>
      <c r="AZ198" s="17">
        <f t="shared" si="210"/>
        <v>10168.461538461539</v>
      </c>
      <c r="BA198" s="17">
        <f t="shared" si="183"/>
        <v>10544.384615384615</v>
      </c>
      <c r="BB198" s="17">
        <f t="shared" si="183"/>
        <v>11139.538461538461</v>
      </c>
      <c r="BC198" s="17">
        <f t="shared" si="183"/>
        <v>10971.153846153846</v>
      </c>
      <c r="BD198" s="17">
        <f t="shared" si="183"/>
        <v>11000.23076923077</v>
      </c>
      <c r="BE198" s="17">
        <f t="shared" si="184"/>
        <v>10562.384615384615</v>
      </c>
      <c r="BF198" s="17">
        <f t="shared" si="184"/>
        <v>9499.3846153846152</v>
      </c>
      <c r="BG198" s="17">
        <f t="shared" si="184"/>
        <v>8671.6153846153848</v>
      </c>
      <c r="BH198" s="17">
        <f t="shared" si="184"/>
        <v>7445.7692307692305</v>
      </c>
      <c r="BI198" s="17">
        <f t="shared" si="185"/>
        <v>7304.6153846153848</v>
      </c>
      <c r="BJ198" s="17">
        <f t="shared" si="185"/>
        <v>7225.2307692307695</v>
      </c>
      <c r="BK198" s="17">
        <f t="shared" si="185"/>
        <v>6137.4615384615381</v>
      </c>
      <c r="BL198" s="17">
        <f t="shared" si="185"/>
        <v>6900.2307692307695</v>
      </c>
      <c r="BM198" s="17">
        <f t="shared" si="186"/>
        <v>6174.3076923076924</v>
      </c>
      <c r="BN198" s="17">
        <f t="shared" si="186"/>
        <v>8028.5384615384619</v>
      </c>
      <c r="BO198" s="17">
        <f t="shared" si="186"/>
        <v>6346.6923076923076</v>
      </c>
      <c r="BP198" s="17">
        <f t="shared" si="186"/>
        <v>7516.8461538461543</v>
      </c>
      <c r="BQ198" s="17">
        <f t="shared" si="175"/>
        <v>7466.1538461538457</v>
      </c>
      <c r="BR198" s="17">
        <f t="shared" si="175"/>
        <v>7485.7692307692305</v>
      </c>
      <c r="BS198" s="17">
        <f t="shared" si="175"/>
        <v>7512.1538461538457</v>
      </c>
      <c r="BT198" s="17">
        <f t="shared" si="175"/>
        <v>9278.6153846153848</v>
      </c>
      <c r="BU198" s="17">
        <f t="shared" si="176"/>
        <v>11703.692307692309</v>
      </c>
      <c r="BV198" s="17">
        <f t="shared" si="176"/>
        <v>11645.846153846154</v>
      </c>
      <c r="BW198" s="17">
        <f t="shared" si="176"/>
        <v>11280.384615384615</v>
      </c>
      <c r="BX198" s="17">
        <f t="shared" si="176"/>
        <v>13253.615384615385</v>
      </c>
      <c r="BY198" s="17">
        <f t="shared" si="177"/>
        <v>11845.384615384615</v>
      </c>
      <c r="BZ198" s="17">
        <f t="shared" si="177"/>
        <v>11739.384615384615</v>
      </c>
      <c r="CA198" s="17">
        <f t="shared" si="177"/>
        <v>9530.6153846153848</v>
      </c>
      <c r="CB198" s="17">
        <f t="shared" si="177"/>
        <v>9770.7692307692305</v>
      </c>
      <c r="CC198" s="17">
        <f t="shared" si="178"/>
        <v>9165</v>
      </c>
      <c r="CF198" s="16">
        <f t="shared" si="211"/>
        <v>108254420.59763317</v>
      </c>
      <c r="CG198" s="16">
        <f t="shared" si="212"/>
        <v>96224026.532544404</v>
      </c>
      <c r="CH198" s="16">
        <f t="shared" si="213"/>
        <v>99555878.822485238</v>
      </c>
      <c r="CI198" s="16">
        <f t="shared" si="214"/>
        <v>98976478.633136109</v>
      </c>
      <c r="CJ198" s="16">
        <f t="shared" si="215"/>
        <v>107880181.21301778</v>
      </c>
      <c r="CK198" s="16">
        <f t="shared" si="216"/>
        <v>131091930.98224854</v>
      </c>
      <c r="CL198" s="16">
        <f t="shared" si="217"/>
        <v>150732284.17159766</v>
      </c>
      <c r="CM198" s="16">
        <f t="shared" si="218"/>
        <v>182335163.79289946</v>
      </c>
      <c r="CN198" s="16">
        <f t="shared" si="219"/>
        <v>186167132.40236688</v>
      </c>
      <c r="CO198" s="16">
        <f t="shared" si="220"/>
        <v>188339730.55621305</v>
      </c>
      <c r="CP198" s="16">
        <f t="shared" si="221"/>
        <v>219379392.90532547</v>
      </c>
      <c r="CQ198" s="16">
        <f t="shared" si="222"/>
        <v>197365755.55621305</v>
      </c>
      <c r="CR198" s="16">
        <f t="shared" si="223"/>
        <v>218289259.76331368</v>
      </c>
      <c r="CS198" s="16">
        <f t="shared" si="224"/>
        <v>166936338.60946751</v>
      </c>
      <c r="CT198" s="16">
        <f t="shared" si="225"/>
        <v>213225143.43786982</v>
      </c>
      <c r="CU198" s="16">
        <f t="shared" si="226"/>
        <v>180420690.46745563</v>
      </c>
      <c r="CV198" s="16">
        <f t="shared" si="227"/>
        <v>181785066.13017756</v>
      </c>
      <c r="CW198" s="16">
        <f t="shared" si="228"/>
        <v>181256511.48520714</v>
      </c>
      <c r="CX198" s="16">
        <f t="shared" si="229"/>
        <v>180546767.36094677</v>
      </c>
      <c r="CY198" s="16">
        <f t="shared" si="230"/>
        <v>136196081.63313612</v>
      </c>
      <c r="CZ198" s="16">
        <f t="shared" si="231"/>
        <v>85474291.976331368</v>
      </c>
      <c r="DA198" s="16">
        <f t="shared" si="232"/>
        <v>86547240.236686409</v>
      </c>
      <c r="DB198" s="16">
        <f t="shared" si="233"/>
        <v>93480635.982248545</v>
      </c>
      <c r="DC198" s="16">
        <f t="shared" si="234"/>
        <v>59217760.479289956</v>
      </c>
      <c r="DD198" s="16">
        <f t="shared" si="235"/>
        <v>82874412.520710081</v>
      </c>
      <c r="DE198" s="16">
        <f t="shared" si="236"/>
        <v>84815598.67455624</v>
      </c>
      <c r="DF198" s="16">
        <f t="shared" si="237"/>
        <v>130377750.55621304</v>
      </c>
      <c r="DG198" s="16">
        <f t="shared" si="238"/>
        <v>124951123.40828405</v>
      </c>
      <c r="DH198" s="16">
        <f t="shared" si="239"/>
        <v>138860843.08284026</v>
      </c>
    </row>
    <row r="199" spans="1:112">
      <c r="A199" s="5">
        <v>39904</v>
      </c>
      <c r="B199" s="56">
        <v>109021</v>
      </c>
      <c r="C199" s="56">
        <v>34841</v>
      </c>
      <c r="D199" s="17">
        <v>17462</v>
      </c>
      <c r="E199" s="17">
        <v>10638</v>
      </c>
      <c r="G199" s="17">
        <f t="shared" si="187"/>
        <v>80645.61538461539</v>
      </c>
      <c r="H199" s="17">
        <f t="shared" si="188"/>
        <v>79280.153846153844</v>
      </c>
      <c r="I199" s="17">
        <f t="shared" si="179"/>
        <v>81419.230769230766</v>
      </c>
      <c r="J199" s="17">
        <f t="shared" si="179"/>
        <v>86890.769230769234</v>
      </c>
      <c r="K199" s="17">
        <f t="shared" si="179"/>
        <v>92068.38461538461</v>
      </c>
      <c r="L199" s="17">
        <f t="shared" si="179"/>
        <v>87294.538461538468</v>
      </c>
      <c r="M199" s="17">
        <f t="shared" si="180"/>
        <v>84222.769230769234</v>
      </c>
      <c r="N199" s="17">
        <f t="shared" si="180"/>
        <v>82054.38461538461</v>
      </c>
      <c r="O199" s="17">
        <f t="shared" si="180"/>
        <v>82635.538461538468</v>
      </c>
      <c r="P199" s="17">
        <f t="shared" si="180"/>
        <v>82589.230769230766</v>
      </c>
      <c r="Q199" s="17">
        <f t="shared" si="181"/>
        <v>77019</v>
      </c>
      <c r="R199" s="17">
        <f t="shared" si="181"/>
        <v>75811.692307692312</v>
      </c>
      <c r="S199" s="17">
        <f t="shared" si="181"/>
        <v>72103.769230769234</v>
      </c>
      <c r="T199" s="17">
        <f t="shared" si="181"/>
        <v>68572.61538461539</v>
      </c>
      <c r="U199" s="17">
        <f t="shared" si="182"/>
        <v>73580.923076923078</v>
      </c>
      <c r="V199" s="17">
        <f t="shared" si="182"/>
        <v>69817.538461538468</v>
      </c>
      <c r="W199" s="17">
        <f t="shared" si="182"/>
        <v>66354.692307692312</v>
      </c>
      <c r="X199" s="17">
        <f t="shared" si="182"/>
        <v>57883.076923076922</v>
      </c>
      <c r="Y199" s="17">
        <f t="shared" si="174"/>
        <v>55124.769230769234</v>
      </c>
      <c r="Z199" s="17">
        <f t="shared" si="174"/>
        <v>54592.230769230766</v>
      </c>
      <c r="AA199" s="17">
        <f t="shared" si="174"/>
        <v>56104</v>
      </c>
      <c r="AB199" s="17">
        <f t="shared" si="174"/>
        <v>53652.923076923078</v>
      </c>
      <c r="AD199" s="52">
        <f t="shared" si="189"/>
        <v>598480.76331359555</v>
      </c>
      <c r="AE199" s="52">
        <f t="shared" si="190"/>
        <v>39001946.562130153</v>
      </c>
      <c r="AF199" s="52">
        <f t="shared" si="191"/>
        <v>130479656.89940803</v>
      </c>
      <c r="AG199" s="52">
        <f t="shared" si="192"/>
        <v>44208178.082840249</v>
      </c>
      <c r="AH199" s="52">
        <f t="shared" si="193"/>
        <v>12796029.639053239</v>
      </c>
      <c r="AI199" s="52">
        <f t="shared" si="194"/>
        <v>1984630.7455620987</v>
      </c>
      <c r="AJ199" s="52">
        <f t="shared" si="195"/>
        <v>3959793.8520710105</v>
      </c>
      <c r="AK199" s="52">
        <f t="shared" si="196"/>
        <v>3777640.7633135747</v>
      </c>
      <c r="AL199" s="52">
        <f t="shared" si="197"/>
        <v>13152339.147929035</v>
      </c>
      <c r="AM199" s="52">
        <f t="shared" si="198"/>
        <v>23366812.313609477</v>
      </c>
      <c r="AN199" s="52">
        <f t="shared" si="199"/>
        <v>72963135.715976372</v>
      </c>
      <c r="AO199" s="52">
        <f t="shared" si="200"/>
        <v>145757329</v>
      </c>
      <c r="AP199" s="52">
        <f t="shared" si="201"/>
        <v>49909877.402366929</v>
      </c>
      <c r="AQ199" s="52">
        <f t="shared" si="202"/>
        <v>117247249.85207099</v>
      </c>
      <c r="AR199" s="52">
        <f t="shared" si="203"/>
        <v>204230482.39053258</v>
      </c>
      <c r="AS199" s="52">
        <f t="shared" si="204"/>
        <v>518133157.21301806</v>
      </c>
      <c r="AT199" s="52">
        <f t="shared" si="205"/>
        <v>651313588.40828419</v>
      </c>
      <c r="AU199" s="52">
        <f t="shared" si="206"/>
        <v>678778849.91716027</v>
      </c>
      <c r="AV199" s="52">
        <f t="shared" si="207"/>
        <v>602290885.68639076</v>
      </c>
      <c r="AW199" s="52">
        <f t="shared" si="208"/>
        <v>728605438.01775169</v>
      </c>
      <c r="AY199" s="17">
        <f t="shared" si="209"/>
        <v>20945.307692307691</v>
      </c>
      <c r="AZ199" s="17">
        <f t="shared" si="210"/>
        <v>10544.384615384615</v>
      </c>
      <c r="BA199" s="17">
        <f t="shared" si="183"/>
        <v>11139.538461538461</v>
      </c>
      <c r="BB199" s="17">
        <f t="shared" si="183"/>
        <v>10971.153846153846</v>
      </c>
      <c r="BC199" s="17">
        <f t="shared" si="183"/>
        <v>11000.23076923077</v>
      </c>
      <c r="BD199" s="17">
        <f t="shared" si="183"/>
        <v>10562.384615384615</v>
      </c>
      <c r="BE199" s="17">
        <f t="shared" si="184"/>
        <v>9499.3846153846152</v>
      </c>
      <c r="BF199" s="17">
        <f t="shared" si="184"/>
        <v>8671.6153846153848</v>
      </c>
      <c r="BG199" s="17">
        <f t="shared" si="184"/>
        <v>7445.7692307692305</v>
      </c>
      <c r="BH199" s="17">
        <f t="shared" si="184"/>
        <v>7304.6153846153848</v>
      </c>
      <c r="BI199" s="17">
        <f t="shared" si="185"/>
        <v>7225.2307692307695</v>
      </c>
      <c r="BJ199" s="17">
        <f t="shared" si="185"/>
        <v>6137.4615384615381</v>
      </c>
      <c r="BK199" s="17">
        <f t="shared" si="185"/>
        <v>6900.2307692307695</v>
      </c>
      <c r="BL199" s="17">
        <f t="shared" si="185"/>
        <v>6174.3076923076924</v>
      </c>
      <c r="BM199" s="17">
        <f t="shared" si="186"/>
        <v>8028.5384615384619</v>
      </c>
      <c r="BN199" s="17">
        <f t="shared" si="186"/>
        <v>6346.6923076923076</v>
      </c>
      <c r="BO199" s="17">
        <f t="shared" si="186"/>
        <v>7516.8461538461543</v>
      </c>
      <c r="BP199" s="17">
        <f t="shared" si="186"/>
        <v>7466.1538461538457</v>
      </c>
      <c r="BQ199" s="17">
        <f t="shared" si="175"/>
        <v>7485.7692307692305</v>
      </c>
      <c r="BR199" s="17">
        <f t="shared" si="175"/>
        <v>7512.1538461538457</v>
      </c>
      <c r="BS199" s="17">
        <f t="shared" si="175"/>
        <v>9278.6153846153848</v>
      </c>
      <c r="BT199" s="17">
        <f t="shared" si="175"/>
        <v>11703.692307692309</v>
      </c>
      <c r="BU199" s="17">
        <f t="shared" si="176"/>
        <v>11645.846153846154</v>
      </c>
      <c r="BV199" s="17">
        <f t="shared" si="176"/>
        <v>11280.384615384615</v>
      </c>
      <c r="BW199" s="17">
        <f t="shared" si="176"/>
        <v>13253.615384615385</v>
      </c>
      <c r="BX199" s="17">
        <f t="shared" si="176"/>
        <v>11845.384615384615</v>
      </c>
      <c r="BY199" s="17">
        <f t="shared" si="177"/>
        <v>11739.384615384615</v>
      </c>
      <c r="BZ199" s="17">
        <f t="shared" si="177"/>
        <v>9530.6153846153848</v>
      </c>
      <c r="CA199" s="17">
        <f t="shared" si="177"/>
        <v>9770.7692307692305</v>
      </c>
      <c r="CB199" s="17">
        <f t="shared" si="177"/>
        <v>9165</v>
      </c>
      <c r="CC199" s="17">
        <f t="shared" si="178"/>
        <v>8929.6153846153848</v>
      </c>
      <c r="CF199" s="16">
        <f t="shared" si="211"/>
        <v>96153110.207100585</v>
      </c>
      <c r="CG199" s="16">
        <f t="shared" si="212"/>
        <v>99483744.94674556</v>
      </c>
      <c r="CH199" s="16">
        <f t="shared" si="213"/>
        <v>98904555.005917132</v>
      </c>
      <c r="CI199" s="16">
        <f t="shared" si="214"/>
        <v>107805091.62130176</v>
      </c>
      <c r="CJ199" s="16">
        <f t="shared" si="215"/>
        <v>131009155.08284022</v>
      </c>
      <c r="CK199" s="16">
        <f t="shared" si="216"/>
        <v>150643522.86390531</v>
      </c>
      <c r="CL199" s="16">
        <f t="shared" si="217"/>
        <v>182237538.6745562</v>
      </c>
      <c r="CM199" s="16">
        <f t="shared" si="218"/>
        <v>186068486.63313606</v>
      </c>
      <c r="CN199" s="16">
        <f t="shared" si="219"/>
        <v>188240510.77514789</v>
      </c>
      <c r="CO199" s="16">
        <f t="shared" si="220"/>
        <v>219272307.7159763</v>
      </c>
      <c r="CP199" s="16">
        <f t="shared" si="221"/>
        <v>197264185.77514789</v>
      </c>
      <c r="CQ199" s="16">
        <f t="shared" si="222"/>
        <v>218182441</v>
      </c>
      <c r="CR199" s="16">
        <f t="shared" si="223"/>
        <v>166842927.36094674</v>
      </c>
      <c r="CS199" s="16">
        <f t="shared" si="224"/>
        <v>213119571.14792895</v>
      </c>
      <c r="CT199" s="16">
        <f t="shared" si="225"/>
        <v>180323579.2899408</v>
      </c>
      <c r="CU199" s="16">
        <f t="shared" si="226"/>
        <v>181687588.40828401</v>
      </c>
      <c r="CV199" s="16">
        <f t="shared" si="227"/>
        <v>181159175.59763312</v>
      </c>
      <c r="CW199" s="16">
        <f t="shared" si="228"/>
        <v>180449622.25443786</v>
      </c>
      <c r="CX199" s="16">
        <f t="shared" si="229"/>
        <v>136111709.40236685</v>
      </c>
      <c r="CY199" s="16">
        <f t="shared" si="230"/>
        <v>85407454.917159736</v>
      </c>
      <c r="CZ199" s="16">
        <f t="shared" si="231"/>
        <v>86479984.905325428</v>
      </c>
      <c r="DA199" s="16">
        <f t="shared" si="232"/>
        <v>93410738.082840219</v>
      </c>
      <c r="DB199" s="16">
        <f t="shared" si="233"/>
        <v>59162130.556213006</v>
      </c>
      <c r="DC199" s="16">
        <f t="shared" si="234"/>
        <v>82808600.005917147</v>
      </c>
      <c r="DD199" s="16">
        <f t="shared" si="235"/>
        <v>84749019.698224843</v>
      </c>
      <c r="DE199" s="16">
        <f t="shared" si="236"/>
        <v>130295200.47928992</v>
      </c>
      <c r="DF199" s="16">
        <f t="shared" si="237"/>
        <v>124870309.82840236</v>
      </c>
      <c r="DG199" s="16">
        <f t="shared" si="238"/>
        <v>138775649.32544377</v>
      </c>
      <c r="DH199" s="16">
        <f t="shared" si="239"/>
        <v>144376861.63313606</v>
      </c>
    </row>
    <row r="200" spans="1:112">
      <c r="A200" s="5">
        <v>39934</v>
      </c>
      <c r="B200" s="56">
        <v>109552</v>
      </c>
      <c r="C200" s="56">
        <v>71664</v>
      </c>
      <c r="D200" s="17">
        <v>41165</v>
      </c>
      <c r="E200" s="17">
        <v>24658</v>
      </c>
      <c r="G200" s="17">
        <f t="shared" si="187"/>
        <v>79308</v>
      </c>
      <c r="H200" s="17">
        <f t="shared" si="188"/>
        <v>81419.230769230766</v>
      </c>
      <c r="I200" s="17">
        <f t="shared" si="179"/>
        <v>86890.769230769234</v>
      </c>
      <c r="J200" s="17">
        <f t="shared" si="179"/>
        <v>92068.38461538461</v>
      </c>
      <c r="K200" s="17">
        <f t="shared" si="179"/>
        <v>87294.538461538468</v>
      </c>
      <c r="L200" s="17">
        <f t="shared" si="179"/>
        <v>84222.769230769234</v>
      </c>
      <c r="M200" s="17">
        <f t="shared" si="180"/>
        <v>82054.38461538461</v>
      </c>
      <c r="N200" s="17">
        <f t="shared" si="180"/>
        <v>82635.538461538468</v>
      </c>
      <c r="O200" s="17">
        <f t="shared" si="180"/>
        <v>82589.230769230766</v>
      </c>
      <c r="P200" s="17">
        <f t="shared" si="180"/>
        <v>77019</v>
      </c>
      <c r="Q200" s="17">
        <f t="shared" si="181"/>
        <v>75811.692307692312</v>
      </c>
      <c r="R200" s="17">
        <f t="shared" si="181"/>
        <v>72103.769230769234</v>
      </c>
      <c r="S200" s="17">
        <f t="shared" si="181"/>
        <v>68572.61538461539</v>
      </c>
      <c r="T200" s="17">
        <f t="shared" si="181"/>
        <v>73580.923076923078</v>
      </c>
      <c r="U200" s="17">
        <f t="shared" si="182"/>
        <v>69817.538461538468</v>
      </c>
      <c r="V200" s="17">
        <f t="shared" si="182"/>
        <v>66354.692307692312</v>
      </c>
      <c r="W200" s="17">
        <f t="shared" si="182"/>
        <v>57883.076923076922</v>
      </c>
      <c r="X200" s="17">
        <f t="shared" si="182"/>
        <v>55124.769230769234</v>
      </c>
      <c r="Y200" s="17">
        <f t="shared" si="174"/>
        <v>54592.230769230766</v>
      </c>
      <c r="Z200" s="17">
        <f t="shared" si="174"/>
        <v>56104</v>
      </c>
      <c r="AA200" s="17">
        <f t="shared" si="174"/>
        <v>53652.923076923078</v>
      </c>
      <c r="AB200" s="17">
        <f t="shared" si="174"/>
        <v>46337.692307692305</v>
      </c>
      <c r="AD200" s="52">
        <f t="shared" si="189"/>
        <v>57498389.207100645</v>
      </c>
      <c r="AE200" s="52">
        <f t="shared" si="190"/>
        <v>162827415.53254423</v>
      </c>
      <c r="AF200" s="52">
        <f t="shared" si="191"/>
        <v>63784796.597633243</v>
      </c>
      <c r="AG200" s="52">
        <f t="shared" si="192"/>
        <v>24154956.59171601</v>
      </c>
      <c r="AH200" s="52">
        <f t="shared" si="193"/>
        <v>7542628.4556212714</v>
      </c>
      <c r="AI200" s="52">
        <f t="shared" si="194"/>
        <v>11072512.213017797</v>
      </c>
      <c r="AJ200" s="52">
        <f t="shared" si="195"/>
        <v>10766475.360946724</v>
      </c>
      <c r="AK200" s="52">
        <f t="shared" si="196"/>
        <v>5239521</v>
      </c>
      <c r="AL200" s="52">
        <f t="shared" si="197"/>
        <v>12224167.47928991</v>
      </c>
      <c r="AM200" s="52">
        <f t="shared" si="198"/>
        <v>51900940.976331316</v>
      </c>
      <c r="AN200" s="52">
        <f t="shared" si="199"/>
        <v>115248482.84023656</v>
      </c>
      <c r="AO200" s="52">
        <f t="shared" si="200"/>
        <v>32799410.082840223</v>
      </c>
      <c r="AP200" s="52">
        <f t="shared" si="201"/>
        <v>90068860.213017628</v>
      </c>
      <c r="AQ200" s="52">
        <f t="shared" si="202"/>
        <v>167788180.17159751</v>
      </c>
      <c r="AR200" s="52">
        <f t="shared" si="203"/>
        <v>459027328.85207105</v>
      </c>
      <c r="AS200" s="52">
        <f t="shared" si="204"/>
        <v>584828650.43786967</v>
      </c>
      <c r="AT200" s="52">
        <f t="shared" si="205"/>
        <v>610869248.66863918</v>
      </c>
      <c r="AU200" s="52">
        <f t="shared" si="206"/>
        <v>538425616</v>
      </c>
      <c r="AV200" s="52">
        <f t="shared" si="207"/>
        <v>658182971.92899406</v>
      </c>
      <c r="AW200" s="52">
        <f t="shared" si="208"/>
        <v>1087041189.325444</v>
      </c>
      <c r="AY200" s="17">
        <f t="shared" si="209"/>
        <v>21918.846153846152</v>
      </c>
      <c r="AZ200" s="17">
        <f t="shared" si="210"/>
        <v>11139.538461538461</v>
      </c>
      <c r="BA200" s="17">
        <f t="shared" si="183"/>
        <v>10971.153846153846</v>
      </c>
      <c r="BB200" s="17">
        <f t="shared" si="183"/>
        <v>11000.23076923077</v>
      </c>
      <c r="BC200" s="17">
        <f t="shared" si="183"/>
        <v>10562.384615384615</v>
      </c>
      <c r="BD200" s="17">
        <f t="shared" si="183"/>
        <v>9499.3846153846152</v>
      </c>
      <c r="BE200" s="17">
        <f t="shared" si="184"/>
        <v>8671.6153846153848</v>
      </c>
      <c r="BF200" s="17">
        <f t="shared" si="184"/>
        <v>7445.7692307692305</v>
      </c>
      <c r="BG200" s="17">
        <f t="shared" si="184"/>
        <v>7304.6153846153848</v>
      </c>
      <c r="BH200" s="17">
        <f t="shared" si="184"/>
        <v>7225.2307692307695</v>
      </c>
      <c r="BI200" s="17">
        <f t="shared" si="185"/>
        <v>6137.4615384615381</v>
      </c>
      <c r="BJ200" s="17">
        <f t="shared" si="185"/>
        <v>6900.2307692307695</v>
      </c>
      <c r="BK200" s="17">
        <f t="shared" si="185"/>
        <v>6174.3076923076924</v>
      </c>
      <c r="BL200" s="17">
        <f t="shared" si="185"/>
        <v>8028.5384615384619</v>
      </c>
      <c r="BM200" s="17">
        <f t="shared" si="186"/>
        <v>6346.6923076923076</v>
      </c>
      <c r="BN200" s="17">
        <f t="shared" si="186"/>
        <v>7516.8461538461543</v>
      </c>
      <c r="BO200" s="17">
        <f t="shared" si="186"/>
        <v>7466.1538461538457</v>
      </c>
      <c r="BP200" s="17">
        <f t="shared" si="186"/>
        <v>7485.7692307692305</v>
      </c>
      <c r="BQ200" s="17">
        <f t="shared" si="175"/>
        <v>7512.1538461538457</v>
      </c>
      <c r="BR200" s="17">
        <f t="shared" si="175"/>
        <v>9278.6153846153848</v>
      </c>
      <c r="BS200" s="17">
        <f t="shared" si="175"/>
        <v>11703.692307692309</v>
      </c>
      <c r="BT200" s="17">
        <f t="shared" si="175"/>
        <v>11645.846153846154</v>
      </c>
      <c r="BU200" s="17">
        <f t="shared" si="176"/>
        <v>11280.384615384615</v>
      </c>
      <c r="BV200" s="17">
        <f t="shared" si="176"/>
        <v>13253.615384615385</v>
      </c>
      <c r="BW200" s="17">
        <f t="shared" si="176"/>
        <v>11845.384615384615</v>
      </c>
      <c r="BX200" s="17">
        <f t="shared" si="176"/>
        <v>11739.384615384615</v>
      </c>
      <c r="BY200" s="17">
        <f t="shared" si="177"/>
        <v>9530.6153846153848</v>
      </c>
      <c r="BZ200" s="17">
        <f t="shared" si="177"/>
        <v>9770.7692307692305</v>
      </c>
      <c r="CA200" s="17">
        <f t="shared" si="177"/>
        <v>9165</v>
      </c>
      <c r="CB200" s="17">
        <f t="shared" si="177"/>
        <v>8929.6153846153848</v>
      </c>
      <c r="CC200" s="17">
        <f t="shared" si="178"/>
        <v>8909.3076923076915</v>
      </c>
      <c r="CF200" s="16">
        <f t="shared" si="211"/>
        <v>119851966.86390531</v>
      </c>
      <c r="CG200" s="16">
        <f t="shared" si="212"/>
        <v>119216161.91715972</v>
      </c>
      <c r="CH200" s="16">
        <f t="shared" si="213"/>
        <v>128969218.67455618</v>
      </c>
      <c r="CI200" s="16">
        <f t="shared" si="214"/>
        <v>154243024.90532541</v>
      </c>
      <c r="CJ200" s="16">
        <f t="shared" si="215"/>
        <v>175489123.0532544</v>
      </c>
      <c r="CK200" s="16">
        <f t="shared" si="216"/>
        <v>209469955.62130174</v>
      </c>
      <c r="CL200" s="16">
        <f t="shared" si="217"/>
        <v>213575740.97633132</v>
      </c>
      <c r="CM200" s="16">
        <f t="shared" si="218"/>
        <v>215902333.07100588</v>
      </c>
      <c r="CN200" s="16">
        <f t="shared" si="219"/>
        <v>249052100.37869817</v>
      </c>
      <c r="CO200" s="16">
        <f t="shared" si="220"/>
        <v>225558808.07100588</v>
      </c>
      <c r="CP200" s="16">
        <f t="shared" si="221"/>
        <v>247890491.36686388</v>
      </c>
      <c r="CQ200" s="16">
        <f t="shared" si="222"/>
        <v>192940647.78698224</v>
      </c>
      <c r="CR200" s="16">
        <f t="shared" si="223"/>
        <v>242491975.40828395</v>
      </c>
      <c r="CS200" s="16">
        <f t="shared" si="224"/>
        <v>207417603.99999994</v>
      </c>
      <c r="CT200" s="16">
        <f t="shared" si="225"/>
        <v>208880314.94082838</v>
      </c>
      <c r="CU200" s="16">
        <f t="shared" si="226"/>
        <v>208313709.4674556</v>
      </c>
      <c r="CV200" s="16">
        <f t="shared" si="227"/>
        <v>207552783.24852067</v>
      </c>
      <c r="CW200" s="16">
        <f t="shared" si="228"/>
        <v>159775433.89940825</v>
      </c>
      <c r="CX200" s="16">
        <f t="shared" si="229"/>
        <v>104349368.10059167</v>
      </c>
      <c r="CY200" s="16">
        <f t="shared" si="230"/>
        <v>105534528.99999996</v>
      </c>
      <c r="CZ200" s="16">
        <f t="shared" si="231"/>
        <v>113176863.90532541</v>
      </c>
      <c r="DA200" s="16">
        <f t="shared" si="232"/>
        <v>75086224.284023643</v>
      </c>
      <c r="DB200" s="16">
        <f t="shared" si="233"/>
        <v>101474627.36686388</v>
      </c>
      <c r="DC200" s="16">
        <f t="shared" si="234"/>
        <v>103621437.21301773</v>
      </c>
      <c r="DD200" s="16">
        <f t="shared" si="235"/>
        <v>153468261.59171593</v>
      </c>
      <c r="DE200" s="16">
        <f t="shared" si="236"/>
        <v>147575772.92899406</v>
      </c>
      <c r="DF200" s="16">
        <f t="shared" si="237"/>
        <v>162660591.7159763</v>
      </c>
      <c r="DG200" s="16">
        <f t="shared" si="238"/>
        <v>168720115.97633132</v>
      </c>
      <c r="DH200" s="16">
        <f t="shared" si="239"/>
        <v>169248090.98224851</v>
      </c>
    </row>
    <row r="201" spans="1:112">
      <c r="A201" s="5">
        <v>39965</v>
      </c>
      <c r="B201" s="56">
        <v>40799</v>
      </c>
      <c r="C201" s="56">
        <v>134594</v>
      </c>
      <c r="D201" s="17">
        <v>8318</v>
      </c>
      <c r="E201" s="17">
        <v>1295</v>
      </c>
      <c r="G201" s="17">
        <f t="shared" si="187"/>
        <v>72648.61538461539</v>
      </c>
      <c r="H201" s="17">
        <f t="shared" si="188"/>
        <v>86890.769230769234</v>
      </c>
      <c r="I201" s="17">
        <f t="shared" si="179"/>
        <v>92068.38461538461</v>
      </c>
      <c r="J201" s="17">
        <f t="shared" si="179"/>
        <v>87294.538461538468</v>
      </c>
      <c r="K201" s="17">
        <f t="shared" si="179"/>
        <v>84222.769230769234</v>
      </c>
      <c r="L201" s="17">
        <f t="shared" si="179"/>
        <v>82054.38461538461</v>
      </c>
      <c r="M201" s="17">
        <f t="shared" si="180"/>
        <v>82635.538461538468</v>
      </c>
      <c r="N201" s="17">
        <f t="shared" si="180"/>
        <v>82589.230769230766</v>
      </c>
      <c r="O201" s="17">
        <f t="shared" si="180"/>
        <v>77019</v>
      </c>
      <c r="P201" s="17">
        <f t="shared" si="180"/>
        <v>75811.692307692312</v>
      </c>
      <c r="Q201" s="17">
        <f t="shared" si="181"/>
        <v>72103.769230769234</v>
      </c>
      <c r="R201" s="17">
        <f t="shared" si="181"/>
        <v>68572.61538461539</v>
      </c>
      <c r="S201" s="17">
        <f t="shared" si="181"/>
        <v>73580.923076923078</v>
      </c>
      <c r="T201" s="17">
        <f t="shared" si="181"/>
        <v>69817.538461538468</v>
      </c>
      <c r="U201" s="17">
        <f t="shared" si="182"/>
        <v>66354.692307692312</v>
      </c>
      <c r="V201" s="17">
        <f t="shared" si="182"/>
        <v>57883.076923076922</v>
      </c>
      <c r="W201" s="17">
        <f t="shared" si="182"/>
        <v>55124.769230769234</v>
      </c>
      <c r="X201" s="17">
        <f t="shared" si="182"/>
        <v>54592.230769230766</v>
      </c>
      <c r="Y201" s="17">
        <f t="shared" si="174"/>
        <v>56104</v>
      </c>
      <c r="Z201" s="17">
        <f t="shared" si="174"/>
        <v>53652.923076923078</v>
      </c>
      <c r="AA201" s="17">
        <f t="shared" si="174"/>
        <v>46337.692307692305</v>
      </c>
      <c r="AB201" s="17">
        <f t="shared" si="174"/>
        <v>47085.307692307695</v>
      </c>
      <c r="AD201" s="52">
        <f t="shared" si="189"/>
        <v>377127436.97633094</v>
      </c>
      <c r="AE201" s="52">
        <f t="shared" si="190"/>
        <v>214503062.77514797</v>
      </c>
      <c r="AF201" s="52">
        <f t="shared" si="191"/>
        <v>133961037.25443782</v>
      </c>
      <c r="AG201" s="52">
        <f t="shared" si="192"/>
        <v>88468494.822485</v>
      </c>
      <c r="AH201" s="52">
        <f t="shared" si="193"/>
        <v>99738632.544378728</v>
      </c>
      <c r="AI201" s="52">
        <f t="shared" si="194"/>
        <v>98815834.224851891</v>
      </c>
      <c r="AJ201" s="52">
        <f t="shared" si="195"/>
        <v>19100261.686390482</v>
      </c>
      <c r="AK201" s="52">
        <f t="shared" si="196"/>
        <v>10005055.621301768</v>
      </c>
      <c r="AL201" s="52">
        <f t="shared" si="197"/>
        <v>296857.3313609492</v>
      </c>
      <c r="AM201" s="52">
        <f t="shared" si="198"/>
        <v>16613776</v>
      </c>
      <c r="AN201" s="52">
        <f t="shared" si="199"/>
        <v>869197.63313608628</v>
      </c>
      <c r="AO201" s="52">
        <f t="shared" si="200"/>
        <v>8014996.5443786923</v>
      </c>
      <c r="AP201" s="52">
        <f t="shared" si="201"/>
        <v>39613467.698224865</v>
      </c>
      <c r="AQ201" s="52">
        <f t="shared" si="202"/>
        <v>218021126.0591718</v>
      </c>
      <c r="AR201" s="52">
        <f t="shared" si="203"/>
        <v>307085184.02366871</v>
      </c>
      <c r="AS201" s="52">
        <f t="shared" si="204"/>
        <v>326033025.37869853</v>
      </c>
      <c r="AT201" s="52">
        <f t="shared" si="205"/>
        <v>273724298.22485226</v>
      </c>
      <c r="AU201" s="52">
        <f t="shared" si="206"/>
        <v>360836326.24852085</v>
      </c>
      <c r="AV201" s="52">
        <f t="shared" si="207"/>
        <v>692264673.15976381</v>
      </c>
      <c r="AW201" s="52">
        <f t="shared" si="208"/>
        <v>653482700.17159772</v>
      </c>
      <c r="AY201" s="17">
        <f t="shared" si="209"/>
        <v>21097.692307692309</v>
      </c>
      <c r="AZ201" s="17">
        <f t="shared" si="210"/>
        <v>10971.153846153846</v>
      </c>
      <c r="BA201" s="17">
        <f t="shared" si="183"/>
        <v>11000.23076923077</v>
      </c>
      <c r="BB201" s="17">
        <f t="shared" si="183"/>
        <v>10562.384615384615</v>
      </c>
      <c r="BC201" s="17">
        <f t="shared" si="183"/>
        <v>9499.3846153846152</v>
      </c>
      <c r="BD201" s="17">
        <f t="shared" si="183"/>
        <v>8671.6153846153848</v>
      </c>
      <c r="BE201" s="17">
        <f t="shared" si="184"/>
        <v>7445.7692307692305</v>
      </c>
      <c r="BF201" s="17">
        <f t="shared" si="184"/>
        <v>7304.6153846153848</v>
      </c>
      <c r="BG201" s="17">
        <f t="shared" si="184"/>
        <v>7225.2307692307695</v>
      </c>
      <c r="BH201" s="17">
        <f t="shared" si="184"/>
        <v>6137.4615384615381</v>
      </c>
      <c r="BI201" s="17">
        <f t="shared" si="185"/>
        <v>6900.2307692307695</v>
      </c>
      <c r="BJ201" s="17">
        <f t="shared" si="185"/>
        <v>6174.3076923076924</v>
      </c>
      <c r="BK201" s="17">
        <f t="shared" si="185"/>
        <v>8028.5384615384619</v>
      </c>
      <c r="BL201" s="17">
        <f t="shared" si="185"/>
        <v>6346.6923076923076</v>
      </c>
      <c r="BM201" s="17">
        <f t="shared" si="186"/>
        <v>7516.8461538461543</v>
      </c>
      <c r="BN201" s="17">
        <f t="shared" si="186"/>
        <v>7466.1538461538457</v>
      </c>
      <c r="BO201" s="17">
        <f t="shared" si="186"/>
        <v>7485.7692307692305</v>
      </c>
      <c r="BP201" s="17">
        <f t="shared" si="186"/>
        <v>7512.1538461538457</v>
      </c>
      <c r="BQ201" s="17">
        <f t="shared" si="175"/>
        <v>9278.6153846153848</v>
      </c>
      <c r="BR201" s="17">
        <f t="shared" si="175"/>
        <v>11703.692307692309</v>
      </c>
      <c r="BS201" s="17">
        <f t="shared" si="175"/>
        <v>11645.846153846154</v>
      </c>
      <c r="BT201" s="17">
        <f t="shared" si="175"/>
        <v>11280.384615384615</v>
      </c>
      <c r="BU201" s="17">
        <f t="shared" si="176"/>
        <v>13253.615384615385</v>
      </c>
      <c r="BV201" s="17">
        <f t="shared" si="176"/>
        <v>11845.384615384615</v>
      </c>
      <c r="BW201" s="17">
        <f t="shared" si="176"/>
        <v>11739.384615384615</v>
      </c>
      <c r="BX201" s="17">
        <f t="shared" si="176"/>
        <v>9530.6153846153848</v>
      </c>
      <c r="BY201" s="17">
        <f t="shared" si="177"/>
        <v>9770.7692307692305</v>
      </c>
      <c r="BZ201" s="17">
        <f t="shared" si="177"/>
        <v>9165</v>
      </c>
      <c r="CA201" s="17">
        <f t="shared" si="177"/>
        <v>8929.6153846153848</v>
      </c>
      <c r="CB201" s="17">
        <f t="shared" si="177"/>
        <v>8909.3076923076915</v>
      </c>
      <c r="CC201" s="17">
        <f t="shared" si="178"/>
        <v>8840.6153846153848</v>
      </c>
      <c r="CF201" s="16">
        <f t="shared" si="211"/>
        <v>101958729.52071007</v>
      </c>
      <c r="CG201" s="16">
        <f t="shared" si="212"/>
        <v>110992708.17159766</v>
      </c>
      <c r="CH201" s="16">
        <f t="shared" si="213"/>
        <v>134520741.3254438</v>
      </c>
      <c r="CI201" s="16">
        <f t="shared" si="214"/>
        <v>154407387.69822487</v>
      </c>
      <c r="CJ201" s="16">
        <f t="shared" si="215"/>
        <v>186375003.69822487</v>
      </c>
      <c r="CK201" s="16">
        <f t="shared" si="216"/>
        <v>190248971.00591719</v>
      </c>
      <c r="CL201" s="16">
        <f t="shared" si="217"/>
        <v>192445189.13609469</v>
      </c>
      <c r="CM201" s="16">
        <f t="shared" si="218"/>
        <v>223808504.66863906</v>
      </c>
      <c r="CN201" s="16">
        <f t="shared" si="219"/>
        <v>201567914.13609469</v>
      </c>
      <c r="CO201" s="16">
        <f t="shared" si="220"/>
        <v>222707408.37869829</v>
      </c>
      <c r="CP201" s="16">
        <f t="shared" si="221"/>
        <v>170802782.25443789</v>
      </c>
      <c r="CQ201" s="16">
        <f t="shared" si="222"/>
        <v>217592001</v>
      </c>
      <c r="CR201" s="16">
        <f t="shared" si="223"/>
        <v>184439382.25443789</v>
      </c>
      <c r="CS201" s="16">
        <f t="shared" si="224"/>
        <v>185818840.8284024</v>
      </c>
      <c r="CT201" s="16">
        <f t="shared" si="225"/>
        <v>185284449.85207105</v>
      </c>
      <c r="CU201" s="16">
        <f t="shared" si="226"/>
        <v>184566855.28994086</v>
      </c>
      <c r="CV201" s="16">
        <f t="shared" si="227"/>
        <v>139690579.31360948</v>
      </c>
      <c r="CW201" s="16">
        <f t="shared" si="228"/>
        <v>88247236</v>
      </c>
      <c r="CX201" s="16">
        <f t="shared" si="229"/>
        <v>89337395.715976343</v>
      </c>
      <c r="CY201" s="16">
        <f t="shared" si="230"/>
        <v>96379530.325443804</v>
      </c>
      <c r="CZ201" s="16">
        <f t="shared" si="231"/>
        <v>61529542.775147937</v>
      </c>
      <c r="DA201" s="16">
        <f t="shared" si="232"/>
        <v>85605197.633136109</v>
      </c>
      <c r="DB201" s="16">
        <f t="shared" si="233"/>
        <v>87577922.86390534</v>
      </c>
      <c r="DC201" s="16">
        <f t="shared" si="234"/>
        <v>133797268.54437871</v>
      </c>
      <c r="DD201" s="16">
        <f t="shared" si="235"/>
        <v>128299186.39053257</v>
      </c>
      <c r="DE201" s="16">
        <f t="shared" si="236"/>
        <v>142389145.7100592</v>
      </c>
      <c r="DF201" s="16">
        <f t="shared" si="237"/>
        <v>148062096.00591719</v>
      </c>
      <c r="DG201" s="16">
        <f t="shared" si="238"/>
        <v>148556719.53254443</v>
      </c>
      <c r="DH201" s="16">
        <f t="shared" si="239"/>
        <v>150235934.69822487</v>
      </c>
    </row>
    <row r="202" spans="1:112">
      <c r="A202" s="5">
        <v>39995</v>
      </c>
      <c r="B202" s="56">
        <v>59288</v>
      </c>
      <c r="C202" s="56">
        <v>135265</v>
      </c>
      <c r="D202" s="17">
        <v>18128</v>
      </c>
      <c r="E202" s="17">
        <v>4387</v>
      </c>
      <c r="G202" s="17">
        <f t="shared" si="187"/>
        <v>72135.61538461539</v>
      </c>
      <c r="H202" s="17">
        <f t="shared" si="188"/>
        <v>92068.38461538461</v>
      </c>
      <c r="I202" s="17">
        <f t="shared" si="179"/>
        <v>87294.538461538468</v>
      </c>
      <c r="J202" s="17">
        <f t="shared" si="179"/>
        <v>84222.769230769234</v>
      </c>
      <c r="K202" s="17">
        <f t="shared" si="179"/>
        <v>82054.38461538461</v>
      </c>
      <c r="L202" s="17">
        <f t="shared" si="179"/>
        <v>82635.538461538468</v>
      </c>
      <c r="M202" s="17">
        <f t="shared" si="180"/>
        <v>82589.230769230766</v>
      </c>
      <c r="N202" s="17">
        <f t="shared" si="180"/>
        <v>77019</v>
      </c>
      <c r="O202" s="17">
        <f t="shared" si="180"/>
        <v>75811.692307692312</v>
      </c>
      <c r="P202" s="17">
        <f t="shared" si="180"/>
        <v>72103.769230769234</v>
      </c>
      <c r="Q202" s="17">
        <f t="shared" si="181"/>
        <v>68572.61538461539</v>
      </c>
      <c r="R202" s="17">
        <f t="shared" si="181"/>
        <v>73580.923076923078</v>
      </c>
      <c r="S202" s="17">
        <f t="shared" si="181"/>
        <v>69817.538461538468</v>
      </c>
      <c r="T202" s="17">
        <f t="shared" si="181"/>
        <v>66354.692307692312</v>
      </c>
      <c r="U202" s="17">
        <f t="shared" si="182"/>
        <v>57883.076923076922</v>
      </c>
      <c r="V202" s="17">
        <f t="shared" si="182"/>
        <v>55124.769230769234</v>
      </c>
      <c r="W202" s="17">
        <f t="shared" si="182"/>
        <v>54592.230769230766</v>
      </c>
      <c r="X202" s="17">
        <f t="shared" si="182"/>
        <v>56104</v>
      </c>
      <c r="Y202" s="17">
        <f t="shared" si="174"/>
        <v>53652.923076923078</v>
      </c>
      <c r="Z202" s="17">
        <f t="shared" si="174"/>
        <v>46337.692307692305</v>
      </c>
      <c r="AA202" s="17">
        <f t="shared" si="174"/>
        <v>47085.307692307695</v>
      </c>
      <c r="AB202" s="17">
        <f t="shared" si="174"/>
        <v>47185.153846153844</v>
      </c>
      <c r="AD202" s="52">
        <f t="shared" si="189"/>
        <v>229792948.85207105</v>
      </c>
      <c r="AE202" s="52">
        <f t="shared" si="190"/>
        <v>146099288.10059166</v>
      </c>
      <c r="AF202" s="52">
        <f t="shared" si="191"/>
        <v>98381983.053254217</v>
      </c>
      <c r="AG202" s="52">
        <f t="shared" si="192"/>
        <v>110248384.6213018</v>
      </c>
      <c r="AH202" s="52">
        <f t="shared" si="193"/>
        <v>109278074.60946727</v>
      </c>
      <c r="AI202" s="52">
        <f t="shared" si="194"/>
        <v>23847445.301775094</v>
      </c>
      <c r="AJ202" s="52">
        <f t="shared" si="195"/>
        <v>13513541.54437869</v>
      </c>
      <c r="AK202" s="52">
        <f t="shared" si="196"/>
        <v>1014.177514793042</v>
      </c>
      <c r="AL202" s="52">
        <f t="shared" si="197"/>
        <v>12694969</v>
      </c>
      <c r="AM202" s="52">
        <f t="shared" si="198"/>
        <v>2088914.325443774</v>
      </c>
      <c r="AN202" s="52">
        <f t="shared" si="199"/>
        <v>5373480.6213017702</v>
      </c>
      <c r="AO202" s="52">
        <f t="shared" si="200"/>
        <v>33419071.621301789</v>
      </c>
      <c r="AP202" s="52">
        <f t="shared" si="201"/>
        <v>203134852.59763333</v>
      </c>
      <c r="AQ202" s="52">
        <f t="shared" si="202"/>
        <v>289368886.86982256</v>
      </c>
      <c r="AR202" s="52">
        <f t="shared" si="203"/>
        <v>307770343.76331395</v>
      </c>
      <c r="AS202" s="52">
        <f t="shared" si="204"/>
        <v>257012691.84023687</v>
      </c>
      <c r="AT202" s="52">
        <f t="shared" si="205"/>
        <v>341609914.94082856</v>
      </c>
      <c r="AU202" s="52">
        <f t="shared" si="206"/>
        <v>665532835.08284068</v>
      </c>
      <c r="AV202" s="52">
        <f t="shared" si="207"/>
        <v>627517915.47929013</v>
      </c>
      <c r="AW202" s="52">
        <f t="shared" si="208"/>
        <v>622525530.9822489</v>
      </c>
      <c r="AY202" s="17">
        <f t="shared" si="209"/>
        <v>20777.923076923078</v>
      </c>
      <c r="AZ202" s="17">
        <f t="shared" si="210"/>
        <v>11000.23076923077</v>
      </c>
      <c r="BA202" s="17">
        <f t="shared" si="183"/>
        <v>10562.384615384615</v>
      </c>
      <c r="BB202" s="17">
        <f t="shared" si="183"/>
        <v>9499.3846153846152</v>
      </c>
      <c r="BC202" s="17">
        <f t="shared" si="183"/>
        <v>8671.6153846153848</v>
      </c>
      <c r="BD202" s="17">
        <f t="shared" si="183"/>
        <v>7445.7692307692305</v>
      </c>
      <c r="BE202" s="17">
        <f t="shared" si="184"/>
        <v>7304.6153846153848</v>
      </c>
      <c r="BF202" s="17">
        <f t="shared" si="184"/>
        <v>7225.2307692307695</v>
      </c>
      <c r="BG202" s="17">
        <f t="shared" si="184"/>
        <v>6137.4615384615381</v>
      </c>
      <c r="BH202" s="17">
        <f t="shared" si="184"/>
        <v>6900.2307692307695</v>
      </c>
      <c r="BI202" s="17">
        <f t="shared" si="185"/>
        <v>6174.3076923076924</v>
      </c>
      <c r="BJ202" s="17">
        <f t="shared" si="185"/>
        <v>8028.5384615384619</v>
      </c>
      <c r="BK202" s="17">
        <f t="shared" si="185"/>
        <v>6346.6923076923076</v>
      </c>
      <c r="BL202" s="17">
        <f t="shared" si="185"/>
        <v>7516.8461538461543</v>
      </c>
      <c r="BM202" s="17">
        <f t="shared" si="186"/>
        <v>7466.1538461538457</v>
      </c>
      <c r="BN202" s="17">
        <f t="shared" si="186"/>
        <v>7485.7692307692305</v>
      </c>
      <c r="BO202" s="17">
        <f t="shared" si="186"/>
        <v>7512.1538461538457</v>
      </c>
      <c r="BP202" s="17">
        <f t="shared" si="186"/>
        <v>9278.6153846153848</v>
      </c>
      <c r="BQ202" s="17">
        <f t="shared" si="175"/>
        <v>11703.692307692309</v>
      </c>
      <c r="BR202" s="17">
        <f t="shared" si="175"/>
        <v>11645.846153846154</v>
      </c>
      <c r="BS202" s="17">
        <f t="shared" si="175"/>
        <v>11280.384615384615</v>
      </c>
      <c r="BT202" s="17">
        <f t="shared" si="175"/>
        <v>13253.615384615385</v>
      </c>
      <c r="BU202" s="17">
        <f t="shared" si="176"/>
        <v>11845.384615384615</v>
      </c>
      <c r="BV202" s="17">
        <f t="shared" si="176"/>
        <v>11739.384615384615</v>
      </c>
      <c r="BW202" s="17">
        <f t="shared" si="176"/>
        <v>9530.6153846153848</v>
      </c>
      <c r="BX202" s="17">
        <f t="shared" si="176"/>
        <v>9770.7692307692305</v>
      </c>
      <c r="BY202" s="17">
        <f t="shared" si="177"/>
        <v>9165</v>
      </c>
      <c r="BZ202" s="17">
        <f t="shared" si="177"/>
        <v>8929.6153846153848</v>
      </c>
      <c r="CA202" s="17">
        <f t="shared" si="177"/>
        <v>8909.3076923076915</v>
      </c>
      <c r="CB202" s="17">
        <f t="shared" si="177"/>
        <v>8840.6153846153848</v>
      </c>
      <c r="CC202" s="17">
        <f t="shared" si="178"/>
        <v>7593.3076923076924</v>
      </c>
      <c r="CF202" s="16">
        <f t="shared" si="211"/>
        <v>104357226.05917162</v>
      </c>
      <c r="CG202" s="16">
        <f t="shared" si="212"/>
        <v>127205429.8284024</v>
      </c>
      <c r="CH202" s="16">
        <f t="shared" si="213"/>
        <v>146562685.94082841</v>
      </c>
      <c r="CI202" s="16">
        <f t="shared" si="214"/>
        <v>177746326.17751482</v>
      </c>
      <c r="CJ202" s="16">
        <f t="shared" si="215"/>
        <v>181530020.17159766</v>
      </c>
      <c r="CK202" s="16">
        <f t="shared" si="216"/>
        <v>183675468.78698227</v>
      </c>
      <c r="CL202" s="16">
        <f t="shared" si="217"/>
        <v>214343114.05917162</v>
      </c>
      <c r="CM202" s="16">
        <f t="shared" si="218"/>
        <v>192590343.78698227</v>
      </c>
      <c r="CN202" s="16">
        <f t="shared" si="219"/>
        <v>213265582.30177522</v>
      </c>
      <c r="CO202" s="16">
        <f t="shared" si="220"/>
        <v>162546808.07100597</v>
      </c>
      <c r="CP202" s="16">
        <f t="shared" si="221"/>
        <v>208260421.51479292</v>
      </c>
      <c r="CQ202" s="16">
        <f t="shared" si="222"/>
        <v>175856161.15976334</v>
      </c>
      <c r="CR202" s="16">
        <f t="shared" si="223"/>
        <v>177203200.05325449</v>
      </c>
      <c r="CS202" s="16">
        <f t="shared" si="224"/>
        <v>176681353.86982253</v>
      </c>
      <c r="CT202" s="16">
        <f t="shared" si="225"/>
        <v>175980633.2840237</v>
      </c>
      <c r="CU202" s="16">
        <f t="shared" si="226"/>
        <v>132234077.40236689</v>
      </c>
      <c r="CV202" s="16">
        <f t="shared" si="227"/>
        <v>82341664.05325444</v>
      </c>
      <c r="CW202" s="16">
        <f t="shared" si="228"/>
        <v>83394828.928994089</v>
      </c>
      <c r="CX202" s="16">
        <f t="shared" si="229"/>
        <v>90203236.828402385</v>
      </c>
      <c r="CY202" s="16">
        <f t="shared" si="230"/>
        <v>56615206.248520724</v>
      </c>
      <c r="CZ202" s="16">
        <f t="shared" si="231"/>
        <v>79790243.366863921</v>
      </c>
      <c r="DA202" s="16">
        <f t="shared" si="232"/>
        <v>81695177.520710081</v>
      </c>
      <c r="DB202" s="16">
        <f t="shared" si="233"/>
        <v>126501930.3254438</v>
      </c>
      <c r="DC202" s="16">
        <f t="shared" si="234"/>
        <v>121157435.79289944</v>
      </c>
      <c r="DD202" s="16">
        <f t="shared" si="235"/>
        <v>134859982.39053258</v>
      </c>
      <c r="DE202" s="16">
        <f t="shared" si="236"/>
        <v>140382395.17159766</v>
      </c>
      <c r="DF202" s="16">
        <f t="shared" si="237"/>
        <v>140864031.14792904</v>
      </c>
      <c r="DG202" s="16">
        <f t="shared" si="238"/>
        <v>142499314.94082841</v>
      </c>
      <c r="DH202" s="16">
        <f t="shared" si="239"/>
        <v>173834082.84023672</v>
      </c>
    </row>
    <row r="203" spans="1:112">
      <c r="A203" s="5">
        <v>40026</v>
      </c>
      <c r="B203" s="56">
        <v>31543</v>
      </c>
      <c r="C203" s="56">
        <v>68306</v>
      </c>
      <c r="D203" s="17">
        <v>1794</v>
      </c>
      <c r="E203" s="17">
        <v>410</v>
      </c>
      <c r="G203" s="17">
        <f t="shared" si="187"/>
        <v>70745.846153846156</v>
      </c>
      <c r="H203" s="17">
        <f t="shared" si="188"/>
        <v>87294.538461538468</v>
      </c>
      <c r="I203" s="17">
        <f t="shared" si="179"/>
        <v>84222.769230769234</v>
      </c>
      <c r="J203" s="17">
        <f t="shared" si="179"/>
        <v>82054.38461538461</v>
      </c>
      <c r="K203" s="17">
        <f t="shared" si="179"/>
        <v>82635.538461538468</v>
      </c>
      <c r="L203" s="17">
        <f t="shared" si="179"/>
        <v>82589.230769230766</v>
      </c>
      <c r="M203" s="17">
        <f t="shared" si="180"/>
        <v>77019</v>
      </c>
      <c r="N203" s="17">
        <f t="shared" si="180"/>
        <v>75811.692307692312</v>
      </c>
      <c r="O203" s="17">
        <f t="shared" si="180"/>
        <v>72103.769230769234</v>
      </c>
      <c r="P203" s="17">
        <f t="shared" si="180"/>
        <v>68572.61538461539</v>
      </c>
      <c r="Q203" s="17">
        <f t="shared" si="181"/>
        <v>73580.923076923078</v>
      </c>
      <c r="R203" s="17">
        <f t="shared" si="181"/>
        <v>69817.538461538468</v>
      </c>
      <c r="S203" s="17">
        <f t="shared" si="181"/>
        <v>66354.692307692312</v>
      </c>
      <c r="T203" s="17">
        <f t="shared" si="181"/>
        <v>57883.076923076922</v>
      </c>
      <c r="U203" s="17">
        <f t="shared" si="182"/>
        <v>55124.769230769234</v>
      </c>
      <c r="V203" s="17">
        <f t="shared" si="182"/>
        <v>54592.230769230766</v>
      </c>
      <c r="W203" s="17">
        <f t="shared" si="182"/>
        <v>56104</v>
      </c>
      <c r="X203" s="17">
        <f t="shared" si="182"/>
        <v>53652.923076923078</v>
      </c>
      <c r="Y203" s="17">
        <f t="shared" si="174"/>
        <v>46337.692307692305</v>
      </c>
      <c r="Z203" s="17">
        <f t="shared" si="174"/>
        <v>47085.307692307695</v>
      </c>
      <c r="AA203" s="17">
        <f t="shared" si="174"/>
        <v>47185.153846153844</v>
      </c>
      <c r="AB203" s="17">
        <f t="shared" si="174"/>
        <v>45909.692307692305</v>
      </c>
      <c r="AD203" s="52">
        <f t="shared" si="189"/>
        <v>181627455.6213018</v>
      </c>
      <c r="AE203" s="52">
        <f t="shared" si="190"/>
        <v>127883042.1360945</v>
      </c>
      <c r="AF203" s="52">
        <f t="shared" si="191"/>
        <v>141364783.17159775</v>
      </c>
      <c r="AG203" s="52">
        <f t="shared" si="192"/>
        <v>140265759.14792886</v>
      </c>
      <c r="AH203" s="52">
        <f t="shared" si="193"/>
        <v>39352459.177514762</v>
      </c>
      <c r="AI203" s="52">
        <f t="shared" si="194"/>
        <v>25662797.254437894</v>
      </c>
      <c r="AJ203" s="52">
        <f t="shared" si="195"/>
        <v>1843955.0828402396</v>
      </c>
      <c r="AK203" s="52">
        <f t="shared" si="196"/>
        <v>4722931.9763313467</v>
      </c>
      <c r="AL203" s="52">
        <f t="shared" si="197"/>
        <v>8037661.1597633073</v>
      </c>
      <c r="AM203" s="52">
        <f t="shared" si="198"/>
        <v>861755.17159762478</v>
      </c>
      <c r="AN203" s="52">
        <f t="shared" si="199"/>
        <v>19282232.100591697</v>
      </c>
      <c r="AO203" s="52">
        <f t="shared" si="200"/>
        <v>165450832.28402376</v>
      </c>
      <c r="AP203" s="52">
        <f t="shared" si="201"/>
        <v>244018044.23668635</v>
      </c>
      <c r="AQ203" s="52">
        <f t="shared" si="202"/>
        <v>260939289.99408302</v>
      </c>
      <c r="AR203" s="52">
        <f t="shared" si="203"/>
        <v>214383658.79289946</v>
      </c>
      <c r="AS203" s="52">
        <f t="shared" si="204"/>
        <v>292168019.31360948</v>
      </c>
      <c r="AT203" s="52">
        <f t="shared" si="205"/>
        <v>595757974.17751503</v>
      </c>
      <c r="AU203" s="52">
        <f t="shared" si="206"/>
        <v>559821080.28994083</v>
      </c>
      <c r="AV203" s="52">
        <f t="shared" si="207"/>
        <v>555106222.01775169</v>
      </c>
      <c r="AW203" s="52">
        <f t="shared" si="208"/>
        <v>616834537.86982274</v>
      </c>
      <c r="AY203" s="17">
        <f t="shared" si="209"/>
        <v>17675.923076923078</v>
      </c>
      <c r="AZ203" s="17">
        <f t="shared" si="210"/>
        <v>10562.384615384615</v>
      </c>
      <c r="BA203" s="17">
        <f t="shared" si="183"/>
        <v>9499.3846153846152</v>
      </c>
      <c r="BB203" s="17">
        <f t="shared" si="183"/>
        <v>8671.6153846153848</v>
      </c>
      <c r="BC203" s="17">
        <f t="shared" si="183"/>
        <v>7445.7692307692305</v>
      </c>
      <c r="BD203" s="17">
        <f t="shared" si="183"/>
        <v>7304.6153846153848</v>
      </c>
      <c r="BE203" s="17">
        <f t="shared" si="184"/>
        <v>7225.2307692307695</v>
      </c>
      <c r="BF203" s="17">
        <f t="shared" si="184"/>
        <v>6137.4615384615381</v>
      </c>
      <c r="BG203" s="17">
        <f t="shared" si="184"/>
        <v>6900.2307692307695</v>
      </c>
      <c r="BH203" s="17">
        <f t="shared" si="184"/>
        <v>6174.3076923076924</v>
      </c>
      <c r="BI203" s="17">
        <f t="shared" si="185"/>
        <v>8028.5384615384619</v>
      </c>
      <c r="BJ203" s="17">
        <f t="shared" si="185"/>
        <v>6346.6923076923076</v>
      </c>
      <c r="BK203" s="17">
        <f t="shared" si="185"/>
        <v>7516.8461538461543</v>
      </c>
      <c r="BL203" s="17">
        <f t="shared" si="185"/>
        <v>7466.1538461538457</v>
      </c>
      <c r="BM203" s="17">
        <f t="shared" si="186"/>
        <v>7485.7692307692305</v>
      </c>
      <c r="BN203" s="17">
        <f t="shared" si="186"/>
        <v>7512.1538461538457</v>
      </c>
      <c r="BO203" s="17">
        <f t="shared" si="186"/>
        <v>9278.6153846153848</v>
      </c>
      <c r="BP203" s="17">
        <f t="shared" si="186"/>
        <v>11703.692307692309</v>
      </c>
      <c r="BQ203" s="17">
        <f t="shared" si="175"/>
        <v>11645.846153846154</v>
      </c>
      <c r="BR203" s="17">
        <f t="shared" si="175"/>
        <v>11280.384615384615</v>
      </c>
      <c r="BS203" s="17">
        <f t="shared" si="175"/>
        <v>13253.615384615385</v>
      </c>
      <c r="BT203" s="17">
        <f t="shared" si="175"/>
        <v>11845.384615384615</v>
      </c>
      <c r="BU203" s="17">
        <f t="shared" si="176"/>
        <v>11739.384615384615</v>
      </c>
      <c r="BV203" s="17">
        <f t="shared" si="176"/>
        <v>9530.6153846153848</v>
      </c>
      <c r="BW203" s="17">
        <f t="shared" si="176"/>
        <v>9770.7692307692305</v>
      </c>
      <c r="BX203" s="17">
        <f t="shared" si="176"/>
        <v>9165</v>
      </c>
      <c r="BY203" s="17">
        <f t="shared" si="177"/>
        <v>8929.6153846153848</v>
      </c>
      <c r="BZ203" s="17">
        <f t="shared" si="177"/>
        <v>8909.3076923076915</v>
      </c>
      <c r="CA203" s="17">
        <f t="shared" si="177"/>
        <v>8840.6153846153848</v>
      </c>
      <c r="CB203" s="17">
        <f t="shared" si="177"/>
        <v>7593.3076923076924</v>
      </c>
      <c r="CC203" s="17">
        <f t="shared" si="178"/>
        <v>5042</v>
      </c>
      <c r="CF203" s="16">
        <f t="shared" si="211"/>
        <v>66855781.213017769</v>
      </c>
      <c r="CG203" s="16">
        <f t="shared" si="212"/>
        <v>81077557.0177515</v>
      </c>
      <c r="CH203" s="16">
        <f t="shared" si="213"/>
        <v>104656047.71597636</v>
      </c>
      <c r="CI203" s="16">
        <f t="shared" si="214"/>
        <v>107564023.24852073</v>
      </c>
      <c r="CJ203" s="16">
        <f t="shared" si="215"/>
        <v>109216969.7100592</v>
      </c>
      <c r="CK203" s="16">
        <f t="shared" si="216"/>
        <v>133136094.67455623</v>
      </c>
      <c r="CL203" s="16">
        <f t="shared" si="217"/>
        <v>116115544.7100592</v>
      </c>
      <c r="CM203" s="16">
        <f t="shared" si="218"/>
        <v>132287156.45562135</v>
      </c>
      <c r="CN203" s="16">
        <f t="shared" si="219"/>
        <v>93072029.917159796</v>
      </c>
      <c r="CO203" s="16">
        <f t="shared" si="220"/>
        <v>128351469.82248521</v>
      </c>
      <c r="CP203" s="16">
        <f t="shared" si="221"/>
        <v>103206843.9289941</v>
      </c>
      <c r="CQ203" s="16">
        <f t="shared" si="222"/>
        <v>104239387.74556217</v>
      </c>
      <c r="CR203" s="16">
        <f t="shared" si="223"/>
        <v>103839235.40828405</v>
      </c>
      <c r="CS203" s="16">
        <f t="shared" si="224"/>
        <v>103302204.9763314</v>
      </c>
      <c r="CT203" s="16">
        <f t="shared" si="225"/>
        <v>70514776.479289964</v>
      </c>
      <c r="CU203" s="16">
        <f t="shared" si="226"/>
        <v>35667540.360946752</v>
      </c>
      <c r="CV203" s="16">
        <f t="shared" si="227"/>
        <v>36361827.698224857</v>
      </c>
      <c r="CW203" s="16">
        <f t="shared" si="228"/>
        <v>40902912.213017769</v>
      </c>
      <c r="CX203" s="16">
        <f t="shared" si="229"/>
        <v>19556805.325443797</v>
      </c>
      <c r="CY203" s="16">
        <f t="shared" si="230"/>
        <v>33995178.751479305</v>
      </c>
      <c r="CZ203" s="16">
        <f t="shared" si="231"/>
        <v>35242488.905325457</v>
      </c>
      <c r="DA203" s="16">
        <f t="shared" si="232"/>
        <v>66346037.402366877</v>
      </c>
      <c r="DB203" s="16">
        <f t="shared" si="233"/>
        <v>62491457.331360966</v>
      </c>
      <c r="DC203" s="16">
        <f t="shared" si="234"/>
        <v>72435811.6213018</v>
      </c>
      <c r="DD203" s="16">
        <f t="shared" si="235"/>
        <v>76497898.248520732</v>
      </c>
      <c r="DE203" s="16">
        <f t="shared" si="236"/>
        <v>76853545.301775187</v>
      </c>
      <c r="DF203" s="16">
        <f t="shared" si="237"/>
        <v>78062662.0177515</v>
      </c>
      <c r="DG203" s="16">
        <f t="shared" si="238"/>
        <v>101659132.99408288</v>
      </c>
      <c r="DH203" s="16">
        <f t="shared" si="239"/>
        <v>159616012.31360948</v>
      </c>
    </row>
    <row r="204" spans="1:112">
      <c r="A204" s="5">
        <v>40057</v>
      </c>
      <c r="B204" s="56">
        <v>61059</v>
      </c>
      <c r="C204" s="56">
        <v>63941</v>
      </c>
      <c r="D204" s="17">
        <v>15567</v>
      </c>
      <c r="E204" s="17">
        <v>550</v>
      </c>
      <c r="G204" s="17">
        <f t="shared" si="187"/>
        <v>71424.153846153844</v>
      </c>
      <c r="H204" s="17">
        <f t="shared" si="188"/>
        <v>84222.769230769234</v>
      </c>
      <c r="I204" s="17">
        <f t="shared" si="179"/>
        <v>82054.38461538461</v>
      </c>
      <c r="J204" s="17">
        <f t="shared" si="179"/>
        <v>82635.538461538468</v>
      </c>
      <c r="K204" s="17">
        <f t="shared" si="179"/>
        <v>82589.230769230766</v>
      </c>
      <c r="L204" s="17">
        <f t="shared" si="179"/>
        <v>77019</v>
      </c>
      <c r="M204" s="17">
        <f t="shared" si="180"/>
        <v>75811.692307692312</v>
      </c>
      <c r="N204" s="17">
        <f t="shared" si="180"/>
        <v>72103.769230769234</v>
      </c>
      <c r="O204" s="17">
        <f t="shared" si="180"/>
        <v>68572.61538461539</v>
      </c>
      <c r="P204" s="17">
        <f t="shared" si="180"/>
        <v>73580.923076923078</v>
      </c>
      <c r="Q204" s="17">
        <f t="shared" si="181"/>
        <v>69817.538461538468</v>
      </c>
      <c r="R204" s="17">
        <f t="shared" si="181"/>
        <v>66354.692307692312</v>
      </c>
      <c r="S204" s="17">
        <f t="shared" si="181"/>
        <v>57883.076923076922</v>
      </c>
      <c r="T204" s="17">
        <f t="shared" si="181"/>
        <v>55124.769230769234</v>
      </c>
      <c r="U204" s="17">
        <f t="shared" si="182"/>
        <v>54592.230769230766</v>
      </c>
      <c r="V204" s="17">
        <f t="shared" si="182"/>
        <v>56104</v>
      </c>
      <c r="W204" s="17">
        <f t="shared" si="182"/>
        <v>53652.923076923078</v>
      </c>
      <c r="X204" s="17">
        <f t="shared" si="182"/>
        <v>46337.692307692305</v>
      </c>
      <c r="Y204" s="17">
        <f t="shared" si="174"/>
        <v>47085.307692307695</v>
      </c>
      <c r="Z204" s="17">
        <f t="shared" si="174"/>
        <v>47185.153846153844</v>
      </c>
      <c r="AA204" s="17">
        <f t="shared" si="174"/>
        <v>45909.692307692305</v>
      </c>
      <c r="AB204" s="17">
        <f t="shared" si="174"/>
        <v>47454.692307692305</v>
      </c>
      <c r="AD204" s="52">
        <f t="shared" si="189"/>
        <v>113001806.20710053</v>
      </c>
      <c r="AE204" s="52">
        <f t="shared" si="190"/>
        <v>125695144.99408305</v>
      </c>
      <c r="AF204" s="52">
        <f t="shared" si="191"/>
        <v>124658942.69822483</v>
      </c>
      <c r="AG204" s="52">
        <f t="shared" si="192"/>
        <v>31302303.485207126</v>
      </c>
      <c r="AH204" s="52">
        <f t="shared" si="193"/>
        <v>19250493.75147935</v>
      </c>
      <c r="AI204" s="52">
        <f t="shared" si="194"/>
        <v>461877.07100592478</v>
      </c>
      <c r="AJ204" s="52">
        <f t="shared" si="195"/>
        <v>8131271.5976330917</v>
      </c>
      <c r="AK204" s="52">
        <f t="shared" si="196"/>
        <v>4651653.5147929136</v>
      </c>
      <c r="AL204" s="52">
        <f t="shared" si="197"/>
        <v>2581212.9940828113</v>
      </c>
      <c r="AM204" s="52">
        <f t="shared" si="198"/>
        <v>25699440.28994076</v>
      </c>
      <c r="AN204" s="52">
        <f t="shared" si="199"/>
        <v>183360764.23668635</v>
      </c>
      <c r="AO204" s="52">
        <f t="shared" si="200"/>
        <v>265669938.84023651</v>
      </c>
      <c r="AP204" s="52">
        <f t="shared" si="201"/>
        <v>283313634.46745569</v>
      </c>
      <c r="AQ204" s="52">
        <f t="shared" si="202"/>
        <v>234707113.86982241</v>
      </c>
      <c r="AR204" s="52">
        <f t="shared" si="203"/>
        <v>315816643.05325431</v>
      </c>
      <c r="AS204" s="52">
        <f t="shared" si="204"/>
        <v>629330552.52071011</v>
      </c>
      <c r="AT204" s="52">
        <f t="shared" si="205"/>
        <v>592379432.10059142</v>
      </c>
      <c r="AU204" s="52">
        <f t="shared" si="206"/>
        <v>587529121</v>
      </c>
      <c r="AV204" s="52">
        <f t="shared" si="207"/>
        <v>650987747.59763312</v>
      </c>
      <c r="AW204" s="52">
        <f t="shared" si="208"/>
        <v>574535086.44378698</v>
      </c>
      <c r="AY204" s="17">
        <f t="shared" si="209"/>
        <v>18677.615384615383</v>
      </c>
      <c r="AZ204" s="17">
        <f t="shared" si="210"/>
        <v>9499.3846153846152</v>
      </c>
      <c r="BA204" s="17">
        <f t="shared" si="183"/>
        <v>8671.6153846153848</v>
      </c>
      <c r="BB204" s="17">
        <f t="shared" si="183"/>
        <v>7445.7692307692305</v>
      </c>
      <c r="BC204" s="17">
        <f t="shared" si="183"/>
        <v>7304.6153846153848</v>
      </c>
      <c r="BD204" s="17">
        <f t="shared" si="183"/>
        <v>7225.2307692307695</v>
      </c>
      <c r="BE204" s="17">
        <f t="shared" si="184"/>
        <v>6137.4615384615381</v>
      </c>
      <c r="BF204" s="17">
        <f t="shared" si="184"/>
        <v>6900.2307692307695</v>
      </c>
      <c r="BG204" s="17">
        <f t="shared" si="184"/>
        <v>6174.3076923076924</v>
      </c>
      <c r="BH204" s="17">
        <f t="shared" si="184"/>
        <v>8028.5384615384619</v>
      </c>
      <c r="BI204" s="17">
        <f t="shared" si="185"/>
        <v>6346.6923076923076</v>
      </c>
      <c r="BJ204" s="17">
        <f t="shared" si="185"/>
        <v>7516.8461538461543</v>
      </c>
      <c r="BK204" s="17">
        <f t="shared" si="185"/>
        <v>7466.1538461538457</v>
      </c>
      <c r="BL204" s="17">
        <f t="shared" si="185"/>
        <v>7485.7692307692305</v>
      </c>
      <c r="BM204" s="17">
        <f t="shared" si="186"/>
        <v>7512.1538461538457</v>
      </c>
      <c r="BN204" s="17">
        <f t="shared" si="186"/>
        <v>9278.6153846153848</v>
      </c>
      <c r="BO204" s="17">
        <f t="shared" si="186"/>
        <v>11703.692307692309</v>
      </c>
      <c r="BP204" s="17">
        <f t="shared" si="186"/>
        <v>11645.846153846154</v>
      </c>
      <c r="BQ204" s="17">
        <f t="shared" si="175"/>
        <v>11280.384615384615</v>
      </c>
      <c r="BR204" s="17">
        <f t="shared" si="175"/>
        <v>13253.615384615385</v>
      </c>
      <c r="BS204" s="17">
        <f t="shared" si="175"/>
        <v>11845.384615384615</v>
      </c>
      <c r="BT204" s="17">
        <f t="shared" si="175"/>
        <v>11739.384615384615</v>
      </c>
      <c r="BU204" s="17">
        <f t="shared" si="176"/>
        <v>9530.6153846153848</v>
      </c>
      <c r="BV204" s="17">
        <f t="shared" si="176"/>
        <v>9770.7692307692305</v>
      </c>
      <c r="BW204" s="17">
        <f t="shared" si="176"/>
        <v>9165</v>
      </c>
      <c r="BX204" s="17">
        <f t="shared" si="176"/>
        <v>8929.6153846153848</v>
      </c>
      <c r="BY204" s="17">
        <f t="shared" si="177"/>
        <v>8909.3076923076915</v>
      </c>
      <c r="BZ204" s="17">
        <f t="shared" si="177"/>
        <v>8840.6153846153848</v>
      </c>
      <c r="CA204" s="17">
        <f t="shared" si="177"/>
        <v>7593.3076923076924</v>
      </c>
      <c r="CB204" s="17">
        <f t="shared" si="177"/>
        <v>5042</v>
      </c>
      <c r="CC204" s="17">
        <f t="shared" si="178"/>
        <v>4958.6153846153848</v>
      </c>
      <c r="CF204" s="16">
        <f t="shared" si="211"/>
        <v>100120035.99999997</v>
      </c>
      <c r="CG204" s="16">
        <f t="shared" si="212"/>
        <v>126154368.0236686</v>
      </c>
      <c r="CH204" s="16">
        <f t="shared" si="213"/>
        <v>129345128.99999996</v>
      </c>
      <c r="CI204" s="16">
        <f t="shared" si="214"/>
        <v>131157113.37869819</v>
      </c>
      <c r="CJ204" s="16">
        <f t="shared" si="215"/>
        <v>157255458.48520705</v>
      </c>
      <c r="CK204" s="16">
        <f t="shared" si="216"/>
        <v>138706788.37869817</v>
      </c>
      <c r="CL204" s="16">
        <f t="shared" si="217"/>
        <v>156332703.2485207</v>
      </c>
      <c r="CM204" s="16">
        <f t="shared" si="218"/>
        <v>113402839.31360945</v>
      </c>
      <c r="CN204" s="16">
        <f t="shared" si="219"/>
        <v>152051663.92899403</v>
      </c>
      <c r="CO204" s="16">
        <f t="shared" si="220"/>
        <v>124562769.82248516</v>
      </c>
      <c r="CP204" s="16">
        <f t="shared" si="221"/>
        <v>125696869.82840234</v>
      </c>
      <c r="CQ204" s="16">
        <f t="shared" si="222"/>
        <v>125257420.33136092</v>
      </c>
      <c r="CR204" s="16">
        <f t="shared" si="223"/>
        <v>124667531.36686388</v>
      </c>
      <c r="CS204" s="16">
        <f t="shared" si="224"/>
        <v>88341200.99999997</v>
      </c>
      <c r="CT204" s="16">
        <f t="shared" si="225"/>
        <v>48635603.082840204</v>
      </c>
      <c r="CU204" s="16">
        <f t="shared" si="226"/>
        <v>49445778.514792867</v>
      </c>
      <c r="CV204" s="16">
        <f t="shared" si="227"/>
        <v>54719023.053254418</v>
      </c>
      <c r="CW204" s="16">
        <f t="shared" si="228"/>
        <v>29419775.999999981</v>
      </c>
      <c r="CX204" s="16">
        <f t="shared" si="229"/>
        <v>46679377.28402365</v>
      </c>
      <c r="CY204" s="16">
        <f t="shared" si="230"/>
        <v>48139046.20710057</v>
      </c>
      <c r="CZ204" s="16">
        <f t="shared" si="231"/>
        <v>83667608.99999997</v>
      </c>
      <c r="DA204" s="16">
        <f t="shared" si="232"/>
        <v>79331908.408283994</v>
      </c>
      <c r="DB204" s="16">
        <f t="shared" si="233"/>
        <v>90489851.455621272</v>
      </c>
      <c r="DC204" s="16">
        <f t="shared" si="234"/>
        <v>95023503.99999997</v>
      </c>
      <c r="DD204" s="16">
        <f t="shared" si="235"/>
        <v>95419835.171597615</v>
      </c>
      <c r="DE204" s="16">
        <f t="shared" si="236"/>
        <v>96766568.99999997</v>
      </c>
      <c r="DF204" s="16">
        <f t="shared" si="237"/>
        <v>122861877.01775146</v>
      </c>
      <c r="DG204" s="16">
        <f t="shared" si="238"/>
        <v>185930006.91715971</v>
      </c>
      <c r="DH204" s="16">
        <f t="shared" si="239"/>
        <v>188210960.99999994</v>
      </c>
    </row>
    <row r="205" spans="1:112">
      <c r="A205" s="5">
        <v>40087</v>
      </c>
      <c r="B205" s="56">
        <v>36329</v>
      </c>
      <c r="C205" s="56">
        <v>70196</v>
      </c>
      <c r="D205" s="17">
        <v>9060</v>
      </c>
      <c r="E205" s="17">
        <v>3124</v>
      </c>
      <c r="G205" s="17">
        <f t="shared" si="187"/>
        <v>66255.461538461532</v>
      </c>
      <c r="H205" s="17">
        <f t="shared" si="188"/>
        <v>82054.38461538461</v>
      </c>
      <c r="I205" s="17">
        <f t="shared" si="179"/>
        <v>82635.538461538468</v>
      </c>
      <c r="J205" s="17">
        <f t="shared" si="179"/>
        <v>82589.230769230766</v>
      </c>
      <c r="K205" s="17">
        <f t="shared" si="179"/>
        <v>77019</v>
      </c>
      <c r="L205" s="17">
        <f t="shared" si="179"/>
        <v>75811.692307692312</v>
      </c>
      <c r="M205" s="17">
        <f t="shared" si="180"/>
        <v>72103.769230769234</v>
      </c>
      <c r="N205" s="17">
        <f t="shared" si="180"/>
        <v>68572.61538461539</v>
      </c>
      <c r="O205" s="17">
        <f t="shared" si="180"/>
        <v>73580.923076923078</v>
      </c>
      <c r="P205" s="17">
        <f t="shared" si="180"/>
        <v>69817.538461538468</v>
      </c>
      <c r="Q205" s="17">
        <f t="shared" si="181"/>
        <v>66354.692307692312</v>
      </c>
      <c r="R205" s="17">
        <f t="shared" si="181"/>
        <v>57883.076923076922</v>
      </c>
      <c r="S205" s="17">
        <f t="shared" si="181"/>
        <v>55124.769230769234</v>
      </c>
      <c r="T205" s="17">
        <f t="shared" si="181"/>
        <v>54592.230769230766</v>
      </c>
      <c r="U205" s="17">
        <f t="shared" si="182"/>
        <v>56104</v>
      </c>
      <c r="V205" s="17">
        <f t="shared" si="182"/>
        <v>53652.923076923078</v>
      </c>
      <c r="W205" s="17">
        <f t="shared" si="182"/>
        <v>46337.692307692305</v>
      </c>
      <c r="X205" s="17">
        <f t="shared" si="182"/>
        <v>47085.307692307695</v>
      </c>
      <c r="Y205" s="17">
        <f t="shared" si="174"/>
        <v>47185.153846153844</v>
      </c>
      <c r="Z205" s="17">
        <f t="shared" si="174"/>
        <v>45909.692307692305</v>
      </c>
      <c r="AA205" s="17">
        <f t="shared" si="174"/>
        <v>47454.692307692305</v>
      </c>
      <c r="AB205" s="17">
        <f t="shared" si="174"/>
        <v>43320.923076923078</v>
      </c>
      <c r="AD205" s="52">
        <f t="shared" si="189"/>
        <v>268306920.00591761</v>
      </c>
      <c r="AE205" s="52">
        <f t="shared" si="190"/>
        <v>266792017.28402379</v>
      </c>
      <c r="AF205" s="52">
        <f t="shared" si="191"/>
        <v>115853760.2130179</v>
      </c>
      <c r="AG205" s="52">
        <f t="shared" si="192"/>
        <v>91321546.514793113</v>
      </c>
      <c r="AH205" s="52">
        <f t="shared" si="193"/>
        <v>34202702.863905445</v>
      </c>
      <c r="AI205" s="52">
        <f t="shared" si="194"/>
        <v>5369201.9467456192</v>
      </c>
      <c r="AJ205" s="52">
        <f t="shared" si="195"/>
        <v>53662386.751479402</v>
      </c>
      <c r="AK205" s="52">
        <f t="shared" si="196"/>
        <v>12688392.005917255</v>
      </c>
      <c r="AL205" s="52">
        <f t="shared" si="197"/>
        <v>9846.7455621323988</v>
      </c>
      <c r="AM205" s="52">
        <f t="shared" si="198"/>
        <v>70096824.147928894</v>
      </c>
      <c r="AN205" s="52">
        <f t="shared" si="199"/>
        <v>123892311.24852048</v>
      </c>
      <c r="AO205" s="52">
        <f t="shared" si="200"/>
        <v>136030951.97633129</v>
      </c>
      <c r="AP205" s="52">
        <f t="shared" si="201"/>
        <v>103052171.36686377</v>
      </c>
      <c r="AQ205" s="52">
        <f t="shared" si="202"/>
        <v>158823975.67455602</v>
      </c>
      <c r="AR205" s="52">
        <f t="shared" si="203"/>
        <v>396717531.13017738</v>
      </c>
      <c r="AS205" s="52">
        <f t="shared" si="204"/>
        <v>367494798.48520672</v>
      </c>
      <c r="AT205" s="52">
        <f t="shared" si="205"/>
        <v>363676635.47928977</v>
      </c>
      <c r="AU205" s="52">
        <f t="shared" si="206"/>
        <v>413950325.59171581</v>
      </c>
      <c r="AV205" s="52">
        <f t="shared" si="207"/>
        <v>353468923.66863889</v>
      </c>
      <c r="AW205" s="52">
        <f t="shared" si="208"/>
        <v>525993054.44378662</v>
      </c>
      <c r="AY205" s="17">
        <f t="shared" si="209"/>
        <v>15789.076923076924</v>
      </c>
      <c r="AZ205" s="17">
        <f t="shared" si="210"/>
        <v>8671.6153846153848</v>
      </c>
      <c r="BA205" s="17">
        <f t="shared" si="183"/>
        <v>7445.7692307692305</v>
      </c>
      <c r="BB205" s="17">
        <f t="shared" si="183"/>
        <v>7304.6153846153848</v>
      </c>
      <c r="BC205" s="17">
        <f t="shared" si="183"/>
        <v>7225.2307692307695</v>
      </c>
      <c r="BD205" s="17">
        <f t="shared" si="183"/>
        <v>6137.4615384615381</v>
      </c>
      <c r="BE205" s="17">
        <f t="shared" si="184"/>
        <v>6900.2307692307695</v>
      </c>
      <c r="BF205" s="17">
        <f t="shared" si="184"/>
        <v>6174.3076923076924</v>
      </c>
      <c r="BG205" s="17">
        <f t="shared" si="184"/>
        <v>8028.5384615384619</v>
      </c>
      <c r="BH205" s="17">
        <f t="shared" si="184"/>
        <v>6346.6923076923076</v>
      </c>
      <c r="BI205" s="17">
        <f t="shared" si="185"/>
        <v>7516.8461538461543</v>
      </c>
      <c r="BJ205" s="17">
        <f t="shared" si="185"/>
        <v>7466.1538461538457</v>
      </c>
      <c r="BK205" s="17">
        <f t="shared" si="185"/>
        <v>7485.7692307692305</v>
      </c>
      <c r="BL205" s="17">
        <f t="shared" si="185"/>
        <v>7512.1538461538457</v>
      </c>
      <c r="BM205" s="17">
        <f t="shared" si="186"/>
        <v>9278.6153846153848</v>
      </c>
      <c r="BN205" s="17">
        <f t="shared" si="186"/>
        <v>11703.692307692309</v>
      </c>
      <c r="BO205" s="17">
        <f t="shared" si="186"/>
        <v>11645.846153846154</v>
      </c>
      <c r="BP205" s="17">
        <f t="shared" si="186"/>
        <v>11280.384615384615</v>
      </c>
      <c r="BQ205" s="17">
        <f t="shared" si="175"/>
        <v>13253.615384615385</v>
      </c>
      <c r="BR205" s="17">
        <f t="shared" si="175"/>
        <v>11845.384615384615</v>
      </c>
      <c r="BS205" s="17">
        <f t="shared" si="175"/>
        <v>11739.384615384615</v>
      </c>
      <c r="BT205" s="17">
        <f t="shared" si="175"/>
        <v>9530.6153846153848</v>
      </c>
      <c r="BU205" s="17">
        <f t="shared" si="176"/>
        <v>9770.7692307692305</v>
      </c>
      <c r="BV205" s="17">
        <f t="shared" si="176"/>
        <v>9165</v>
      </c>
      <c r="BW205" s="17">
        <f t="shared" si="176"/>
        <v>8929.6153846153848</v>
      </c>
      <c r="BX205" s="17">
        <f t="shared" si="176"/>
        <v>8909.3076923076915</v>
      </c>
      <c r="BY205" s="17">
        <f t="shared" si="177"/>
        <v>8840.6153846153848</v>
      </c>
      <c r="BZ205" s="17">
        <f t="shared" si="177"/>
        <v>7593.3076923076924</v>
      </c>
      <c r="CA205" s="17">
        <f t="shared" si="177"/>
        <v>5042</v>
      </c>
      <c r="CB205" s="17">
        <f t="shared" si="177"/>
        <v>4958.6153846153848</v>
      </c>
      <c r="CC205" s="17">
        <f t="shared" si="178"/>
        <v>5229.1538461538457</v>
      </c>
      <c r="CF205" s="16">
        <f t="shared" si="211"/>
        <v>69610783.248520732</v>
      </c>
      <c r="CG205" s="16">
        <f t="shared" si="212"/>
        <v>71986087.597633138</v>
      </c>
      <c r="CH205" s="16">
        <f t="shared" si="213"/>
        <v>73339460.946745574</v>
      </c>
      <c r="CI205" s="16">
        <f t="shared" si="214"/>
        <v>93153679.532544419</v>
      </c>
      <c r="CJ205" s="16">
        <f t="shared" si="215"/>
        <v>79011585.946745574</v>
      </c>
      <c r="CK205" s="16">
        <f t="shared" si="216"/>
        <v>92443787.360946745</v>
      </c>
      <c r="CL205" s="16">
        <f t="shared" si="217"/>
        <v>60225957.213017754</v>
      </c>
      <c r="CM205" s="16">
        <f t="shared" si="218"/>
        <v>89158627.2248521</v>
      </c>
      <c r="CN205" s="16">
        <f t="shared" si="219"/>
        <v>68429801.899408296</v>
      </c>
      <c r="CO205" s="16">
        <f t="shared" si="220"/>
        <v>69271048.544378713</v>
      </c>
      <c r="CP205" s="16">
        <f t="shared" si="221"/>
        <v>68944918.633136109</v>
      </c>
      <c r="CQ205" s="16">
        <f t="shared" si="222"/>
        <v>68507455.6213018</v>
      </c>
      <c r="CR205" s="16">
        <f t="shared" si="223"/>
        <v>42386109.443786986</v>
      </c>
      <c r="CS205" s="16">
        <f t="shared" si="224"/>
        <v>16690367.4556213</v>
      </c>
      <c r="CT205" s="16">
        <f t="shared" si="225"/>
        <v>17166361.207100593</v>
      </c>
      <c r="CU205" s="16">
        <f t="shared" si="226"/>
        <v>20328306.325443793</v>
      </c>
      <c r="CV205" s="16">
        <f t="shared" si="227"/>
        <v>6428565.2130177543</v>
      </c>
      <c r="CW205" s="16">
        <f t="shared" si="228"/>
        <v>15552709.017751485</v>
      </c>
      <c r="CX205" s="16">
        <f t="shared" si="229"/>
        <v>16400007.786982255</v>
      </c>
      <c r="CY205" s="16">
        <f t="shared" si="230"/>
        <v>39168340.82840237</v>
      </c>
      <c r="CZ205" s="16">
        <f t="shared" si="231"/>
        <v>36220027.479289949</v>
      </c>
      <c r="DA205" s="16">
        <f t="shared" si="232"/>
        <v>43878395.082840249</v>
      </c>
      <c r="DB205" s="16">
        <f t="shared" si="233"/>
        <v>47052212.597633146</v>
      </c>
      <c r="DC205" s="16">
        <f t="shared" si="234"/>
        <v>47331224.668639071</v>
      </c>
      <c r="DD205" s="16">
        <f t="shared" si="235"/>
        <v>48281117.751479298</v>
      </c>
      <c r="DE205" s="16">
        <f t="shared" si="236"/>
        <v>67170633.284023657</v>
      </c>
      <c r="DF205" s="16">
        <f t="shared" si="237"/>
        <v>115499662.39053255</v>
      </c>
      <c r="DG205" s="16">
        <f t="shared" si="238"/>
        <v>117298897.13609469</v>
      </c>
      <c r="DH205" s="16">
        <f t="shared" si="239"/>
        <v>111511975.39053257</v>
      </c>
    </row>
    <row r="206" spans="1:112">
      <c r="A206" s="5">
        <v>40118</v>
      </c>
      <c r="B206" s="56">
        <v>39688</v>
      </c>
      <c r="C206" s="56">
        <v>77443</v>
      </c>
      <c r="D206" s="17">
        <v>25115</v>
      </c>
      <c r="E206" s="17">
        <v>2477</v>
      </c>
      <c r="G206" s="17">
        <f t="shared" si="187"/>
        <v>61710.461538461539</v>
      </c>
      <c r="H206" s="17">
        <f t="shared" si="188"/>
        <v>82635.538461538468</v>
      </c>
      <c r="I206" s="17">
        <f t="shared" si="179"/>
        <v>82589.230769230766</v>
      </c>
      <c r="J206" s="17">
        <f t="shared" si="179"/>
        <v>77019</v>
      </c>
      <c r="K206" s="17">
        <f t="shared" si="179"/>
        <v>75811.692307692312</v>
      </c>
      <c r="L206" s="17">
        <f t="shared" si="179"/>
        <v>72103.769230769234</v>
      </c>
      <c r="M206" s="17">
        <f t="shared" si="180"/>
        <v>68572.61538461539</v>
      </c>
      <c r="N206" s="17">
        <f t="shared" si="180"/>
        <v>73580.923076923078</v>
      </c>
      <c r="O206" s="17">
        <f t="shared" si="180"/>
        <v>69817.538461538468</v>
      </c>
      <c r="P206" s="17">
        <f t="shared" si="180"/>
        <v>66354.692307692312</v>
      </c>
      <c r="Q206" s="17">
        <f t="shared" si="181"/>
        <v>57883.076923076922</v>
      </c>
      <c r="R206" s="17">
        <f t="shared" si="181"/>
        <v>55124.769230769234</v>
      </c>
      <c r="S206" s="17">
        <f t="shared" si="181"/>
        <v>54592.230769230766</v>
      </c>
      <c r="T206" s="17">
        <f t="shared" si="181"/>
        <v>56104</v>
      </c>
      <c r="U206" s="17">
        <f t="shared" si="182"/>
        <v>53652.923076923078</v>
      </c>
      <c r="V206" s="17">
        <f t="shared" si="182"/>
        <v>46337.692307692305</v>
      </c>
      <c r="W206" s="17">
        <f t="shared" si="182"/>
        <v>47085.307692307695</v>
      </c>
      <c r="X206" s="17">
        <f t="shared" si="182"/>
        <v>47185.153846153844</v>
      </c>
      <c r="Y206" s="17">
        <f t="shared" si="174"/>
        <v>45909.692307692305</v>
      </c>
      <c r="Z206" s="17">
        <f t="shared" si="174"/>
        <v>47454.692307692305</v>
      </c>
      <c r="AA206" s="17">
        <f t="shared" si="174"/>
        <v>43320.923076923078</v>
      </c>
      <c r="AB206" s="17">
        <f t="shared" ref="AB206:AB242" si="240">AA207</f>
        <v>45432.615384615383</v>
      </c>
      <c r="AD206" s="52">
        <f t="shared" si="189"/>
        <v>435923004.59171581</v>
      </c>
      <c r="AE206" s="52">
        <f t="shared" si="190"/>
        <v>234351349.82840234</v>
      </c>
      <c r="AF206" s="52">
        <f t="shared" si="191"/>
        <v>198844709.20710069</v>
      </c>
      <c r="AG206" s="52">
        <f t="shared" si="192"/>
        <v>108020844.78698231</v>
      </c>
      <c r="AH206" s="52">
        <f t="shared" si="193"/>
        <v>47089155.40828409</v>
      </c>
      <c r="AI206" s="52">
        <f t="shared" si="194"/>
        <v>140907857.13609469</v>
      </c>
      <c r="AJ206" s="52">
        <f t="shared" si="195"/>
        <v>65724696.23668649</v>
      </c>
      <c r="AK206" s="52">
        <f t="shared" si="196"/>
        <v>21568879.437869858</v>
      </c>
      <c r="AL206" s="52">
        <f t="shared" si="197"/>
        <v>14648872.994082853</v>
      </c>
      <c r="AM206" s="52">
        <f t="shared" si="198"/>
        <v>43371343.1715976</v>
      </c>
      <c r="AN206" s="52">
        <f t="shared" si="199"/>
        <v>50669209.284023724</v>
      </c>
      <c r="AO206" s="52">
        <f t="shared" si="200"/>
        <v>31432410.982248526</v>
      </c>
      <c r="AP206" s="52">
        <f t="shared" si="201"/>
        <v>64923926.059171587</v>
      </c>
      <c r="AQ206" s="52">
        <f t="shared" si="202"/>
        <v>236322033.8224853</v>
      </c>
      <c r="AR206" s="52">
        <f t="shared" si="203"/>
        <v>213895125.02366859</v>
      </c>
      <c r="AS206" s="52">
        <f t="shared" si="204"/>
        <v>210984563.55621311</v>
      </c>
      <c r="AT206" s="52">
        <f t="shared" si="205"/>
        <v>249664308.28402376</v>
      </c>
      <c r="AU206" s="52">
        <f t="shared" si="206"/>
        <v>203226956.36094683</v>
      </c>
      <c r="AV206" s="52">
        <f t="shared" si="207"/>
        <v>338175124.82840234</v>
      </c>
      <c r="AW206" s="52">
        <f t="shared" si="208"/>
        <v>264968275.4082841</v>
      </c>
      <c r="AY206" s="17">
        <f t="shared" si="209"/>
        <v>15486.923076923076</v>
      </c>
      <c r="AZ206" s="17">
        <f t="shared" si="210"/>
        <v>7445.7692307692305</v>
      </c>
      <c r="BA206" s="17">
        <f t="shared" si="183"/>
        <v>7304.6153846153848</v>
      </c>
      <c r="BB206" s="17">
        <f t="shared" si="183"/>
        <v>7225.2307692307695</v>
      </c>
      <c r="BC206" s="17">
        <f t="shared" si="183"/>
        <v>6137.4615384615381</v>
      </c>
      <c r="BD206" s="17">
        <f t="shared" si="183"/>
        <v>6900.2307692307695</v>
      </c>
      <c r="BE206" s="17">
        <f t="shared" si="184"/>
        <v>6174.3076923076924</v>
      </c>
      <c r="BF206" s="17">
        <f t="shared" si="184"/>
        <v>8028.5384615384619</v>
      </c>
      <c r="BG206" s="17">
        <f t="shared" si="184"/>
        <v>6346.6923076923076</v>
      </c>
      <c r="BH206" s="17">
        <f t="shared" si="184"/>
        <v>7516.8461538461543</v>
      </c>
      <c r="BI206" s="17">
        <f t="shared" si="185"/>
        <v>7466.1538461538457</v>
      </c>
      <c r="BJ206" s="17">
        <f t="shared" si="185"/>
        <v>7485.7692307692305</v>
      </c>
      <c r="BK206" s="17">
        <f t="shared" si="185"/>
        <v>7512.1538461538457</v>
      </c>
      <c r="BL206" s="17">
        <f t="shared" si="185"/>
        <v>9278.6153846153848</v>
      </c>
      <c r="BM206" s="17">
        <f t="shared" si="186"/>
        <v>11703.692307692309</v>
      </c>
      <c r="BN206" s="17">
        <f t="shared" si="186"/>
        <v>11645.846153846154</v>
      </c>
      <c r="BO206" s="17">
        <f t="shared" si="186"/>
        <v>11280.384615384615</v>
      </c>
      <c r="BP206" s="17">
        <f t="shared" si="186"/>
        <v>13253.615384615385</v>
      </c>
      <c r="BQ206" s="17">
        <f t="shared" si="175"/>
        <v>11845.384615384615</v>
      </c>
      <c r="BR206" s="17">
        <f t="shared" si="175"/>
        <v>11739.384615384615</v>
      </c>
      <c r="BS206" s="17">
        <f t="shared" si="175"/>
        <v>9530.6153846153848</v>
      </c>
      <c r="BT206" s="17">
        <f t="shared" ref="BT206:BW242" si="241">BS207</f>
        <v>9770.7692307692305</v>
      </c>
      <c r="BU206" s="17">
        <f t="shared" si="176"/>
        <v>9165</v>
      </c>
      <c r="BV206" s="17">
        <f t="shared" si="176"/>
        <v>8929.6153846153848</v>
      </c>
      <c r="BW206" s="17">
        <f t="shared" si="176"/>
        <v>8909.3076923076915</v>
      </c>
      <c r="BX206" s="17">
        <f t="shared" ref="BX206:CA238" si="242">BW207</f>
        <v>8840.6153846153848</v>
      </c>
      <c r="BY206" s="17">
        <f t="shared" si="177"/>
        <v>7593.3076923076924</v>
      </c>
      <c r="BZ206" s="17">
        <f t="shared" si="177"/>
        <v>5042</v>
      </c>
      <c r="CA206" s="17">
        <f t="shared" si="177"/>
        <v>4958.6153846153848</v>
      </c>
      <c r="CB206" s="17">
        <f t="shared" ref="CB206:CC234" si="243">CA207</f>
        <v>5229.1538461538457</v>
      </c>
      <c r="CC206" s="17">
        <f t="shared" si="178"/>
        <v>3108.2307692307691</v>
      </c>
      <c r="CF206" s="16">
        <f t="shared" si="211"/>
        <v>66950159.171597622</v>
      </c>
      <c r="CG206" s="16">
        <f t="shared" si="212"/>
        <v>68255559.786982238</v>
      </c>
      <c r="CH206" s="16">
        <f t="shared" si="213"/>
        <v>87412431.059171602</v>
      </c>
      <c r="CI206" s="16">
        <f t="shared" si="214"/>
        <v>73731284.786982238</v>
      </c>
      <c r="CJ206" s="16">
        <f t="shared" si="215"/>
        <v>86724805.301775113</v>
      </c>
      <c r="CK206" s="16">
        <f t="shared" si="216"/>
        <v>55627501.071005903</v>
      </c>
      <c r="CL206" s="16">
        <f t="shared" si="217"/>
        <v>83543818.514792904</v>
      </c>
      <c r="CM206" s="16">
        <f t="shared" si="218"/>
        <v>63522126.159763299</v>
      </c>
      <c r="CN206" s="16">
        <f t="shared" si="219"/>
        <v>64332739.053254433</v>
      </c>
      <c r="CO206" s="16">
        <f t="shared" si="220"/>
        <v>64018462.86982248</v>
      </c>
      <c r="CP206" s="16">
        <f t="shared" si="221"/>
        <v>63596944.284023665</v>
      </c>
      <c r="CQ206" s="16">
        <f t="shared" si="222"/>
        <v>38543084.402366854</v>
      </c>
      <c r="CR206" s="16">
        <f t="shared" si="223"/>
        <v>14312835.053254426</v>
      </c>
      <c r="CS206" s="16">
        <f t="shared" si="224"/>
        <v>14753871.928994074</v>
      </c>
      <c r="CT206" s="16">
        <f t="shared" si="225"/>
        <v>17694965.828402363</v>
      </c>
      <c r="CU206" s="16">
        <f t="shared" si="226"/>
        <v>4987663.2485207058</v>
      </c>
      <c r="CV206" s="16">
        <f t="shared" si="227"/>
        <v>13260802.366863901</v>
      </c>
      <c r="CW206" s="16">
        <f t="shared" si="228"/>
        <v>14044044.520710055</v>
      </c>
      <c r="CX206" s="16">
        <f t="shared" si="229"/>
        <v>35477601.325443774</v>
      </c>
      <c r="CY206" s="16">
        <f t="shared" si="230"/>
        <v>32674414.792899404</v>
      </c>
      <c r="CZ206" s="16">
        <f t="shared" si="231"/>
        <v>39966711.390532538</v>
      </c>
      <c r="DA206" s="16">
        <f t="shared" si="232"/>
        <v>42998284.171597622</v>
      </c>
      <c r="DB206" s="16">
        <f t="shared" si="233"/>
        <v>43265024.147928998</v>
      </c>
      <c r="DC206" s="16">
        <f t="shared" si="234"/>
        <v>44173405.94082839</v>
      </c>
      <c r="DD206" s="16">
        <f t="shared" si="235"/>
        <v>62309163.840236671</v>
      </c>
      <c r="DE206" s="16">
        <f t="shared" si="236"/>
        <v>109096418.08284022</v>
      </c>
      <c r="DF206" s="16">
        <f t="shared" si="237"/>
        <v>110845262.86390531</v>
      </c>
      <c r="DG206" s="16">
        <f t="shared" si="238"/>
        <v>105221829.59171598</v>
      </c>
      <c r="DH206" s="16">
        <f t="shared" si="239"/>
        <v>153232023.24852067</v>
      </c>
    </row>
    <row r="207" spans="1:112">
      <c r="A207" s="5">
        <v>40148</v>
      </c>
      <c r="B207" s="56">
        <v>25334</v>
      </c>
      <c r="C207" s="56">
        <v>108496</v>
      </c>
      <c r="D207" s="17">
        <v>3035</v>
      </c>
      <c r="E207" s="17">
        <v>1836</v>
      </c>
      <c r="G207" s="17">
        <f t="shared" si="187"/>
        <v>56433.307692307695</v>
      </c>
      <c r="H207" s="17">
        <f t="shared" si="188"/>
        <v>82589.230769230766</v>
      </c>
      <c r="I207" s="17">
        <f t="shared" si="179"/>
        <v>77019</v>
      </c>
      <c r="J207" s="17">
        <f t="shared" si="179"/>
        <v>75811.692307692312</v>
      </c>
      <c r="K207" s="17">
        <f t="shared" si="179"/>
        <v>72103.769230769234</v>
      </c>
      <c r="L207" s="17">
        <f t="shared" ref="L207:O258" si="244">K208</f>
        <v>68572.61538461539</v>
      </c>
      <c r="M207" s="17">
        <f t="shared" si="180"/>
        <v>73580.923076923078</v>
      </c>
      <c r="N207" s="17">
        <f t="shared" si="180"/>
        <v>69817.538461538468</v>
      </c>
      <c r="O207" s="17">
        <f t="shared" si="180"/>
        <v>66354.692307692312</v>
      </c>
      <c r="P207" s="17">
        <f t="shared" ref="P207:S254" si="245">O208</f>
        <v>57883.076923076922</v>
      </c>
      <c r="Q207" s="17">
        <f t="shared" si="181"/>
        <v>55124.769230769234</v>
      </c>
      <c r="R207" s="17">
        <f t="shared" si="181"/>
        <v>54592.230769230766</v>
      </c>
      <c r="S207" s="17">
        <f t="shared" si="181"/>
        <v>56104</v>
      </c>
      <c r="T207" s="17">
        <f t="shared" ref="T207:W250" si="246">S208</f>
        <v>53652.923076923078</v>
      </c>
      <c r="U207" s="17">
        <f t="shared" si="182"/>
        <v>46337.692307692305</v>
      </c>
      <c r="V207" s="17">
        <f t="shared" si="182"/>
        <v>47085.307692307695</v>
      </c>
      <c r="W207" s="17">
        <f t="shared" si="182"/>
        <v>47185.153846153844</v>
      </c>
      <c r="X207" s="17">
        <f t="shared" ref="X207:AA246" si="247">W208</f>
        <v>45909.692307692305</v>
      </c>
      <c r="Y207" s="17">
        <f t="shared" si="247"/>
        <v>47454.692307692305</v>
      </c>
      <c r="Z207" s="17">
        <f t="shared" si="247"/>
        <v>43320.923076923078</v>
      </c>
      <c r="AA207" s="17">
        <f t="shared" si="247"/>
        <v>45432.615384615383</v>
      </c>
      <c r="AB207" s="17">
        <f t="shared" si="240"/>
        <v>40840.538461538461</v>
      </c>
      <c r="AD207" s="52">
        <f t="shared" si="189"/>
        <v>423770727.78698212</v>
      </c>
      <c r="AE207" s="52">
        <f t="shared" si="190"/>
        <v>375521790.30177522</v>
      </c>
      <c r="AF207" s="52">
        <f t="shared" si="191"/>
        <v>245563364.82840237</v>
      </c>
      <c r="AG207" s="52">
        <f t="shared" si="192"/>
        <v>147362791.24852079</v>
      </c>
      <c r="AH207" s="52">
        <f t="shared" si="193"/>
        <v>294040713.37869817</v>
      </c>
      <c r="AI207" s="52">
        <f t="shared" si="194"/>
        <v>179137633.28402376</v>
      </c>
      <c r="AJ207" s="52">
        <f t="shared" si="195"/>
        <v>98433872.686390564</v>
      </c>
      <c r="AK207" s="52">
        <f t="shared" si="196"/>
        <v>2101830.8224851959</v>
      </c>
      <c r="AL207" s="52">
        <f t="shared" si="197"/>
        <v>1712272.9053254423</v>
      </c>
      <c r="AM207" s="52">
        <f t="shared" si="198"/>
        <v>3389564.2366864132</v>
      </c>
      <c r="AN207" s="52">
        <f t="shared" si="199"/>
        <v>108443.55621301959</v>
      </c>
      <c r="AO207" s="52">
        <f t="shared" si="200"/>
        <v>7730538.6094674645</v>
      </c>
      <c r="AP207" s="52">
        <f t="shared" si="201"/>
        <v>101921449.99408296</v>
      </c>
      <c r="AQ207" s="52">
        <f t="shared" si="202"/>
        <v>87385104</v>
      </c>
      <c r="AR207" s="52">
        <f t="shared" si="203"/>
        <v>85528349.562130272</v>
      </c>
      <c r="AS207" s="52">
        <f t="shared" si="204"/>
        <v>110746480.76331373</v>
      </c>
      <c r="AT207" s="52">
        <f t="shared" si="205"/>
        <v>80615534.224852175</v>
      </c>
      <c r="AU207" s="52">
        <f t="shared" si="206"/>
        <v>171934630.30177519</v>
      </c>
      <c r="AV207" s="52">
        <f t="shared" si="207"/>
        <v>121015231.24852081</v>
      </c>
      <c r="AW207" s="52">
        <f t="shared" si="208"/>
        <v>243134452.28402376</v>
      </c>
      <c r="AY207" s="17">
        <f t="shared" si="209"/>
        <v>15316.076923076924</v>
      </c>
      <c r="AZ207" s="17">
        <f t="shared" si="210"/>
        <v>7304.6153846153848</v>
      </c>
      <c r="BA207" s="17">
        <f t="shared" si="183"/>
        <v>7225.2307692307695</v>
      </c>
      <c r="BB207" s="17">
        <f t="shared" si="183"/>
        <v>6137.4615384615381</v>
      </c>
      <c r="BC207" s="17">
        <f t="shared" si="183"/>
        <v>6900.2307692307695</v>
      </c>
      <c r="BD207" s="17">
        <f t="shared" ref="BD207:BG258" si="248">BC208</f>
        <v>6174.3076923076924</v>
      </c>
      <c r="BE207" s="17">
        <f t="shared" si="184"/>
        <v>8028.5384615384619</v>
      </c>
      <c r="BF207" s="17">
        <f t="shared" si="184"/>
        <v>6346.6923076923076</v>
      </c>
      <c r="BG207" s="17">
        <f t="shared" si="184"/>
        <v>7516.8461538461543</v>
      </c>
      <c r="BH207" s="17">
        <f t="shared" ref="BH207:BK254" si="249">BG208</f>
        <v>7466.1538461538457</v>
      </c>
      <c r="BI207" s="17">
        <f t="shared" si="185"/>
        <v>7485.7692307692305</v>
      </c>
      <c r="BJ207" s="17">
        <f t="shared" si="185"/>
        <v>7512.1538461538457</v>
      </c>
      <c r="BK207" s="17">
        <f t="shared" si="185"/>
        <v>9278.6153846153848</v>
      </c>
      <c r="BL207" s="17">
        <f t="shared" ref="BL207:BO250" si="250">BK208</f>
        <v>11703.692307692309</v>
      </c>
      <c r="BM207" s="17">
        <f t="shared" si="186"/>
        <v>11645.846153846154</v>
      </c>
      <c r="BN207" s="17">
        <f t="shared" si="186"/>
        <v>11280.384615384615</v>
      </c>
      <c r="BO207" s="17">
        <f t="shared" si="186"/>
        <v>13253.615384615385</v>
      </c>
      <c r="BP207" s="17">
        <f t="shared" ref="BP207:BS246" si="251">BO208</f>
        <v>11845.384615384615</v>
      </c>
      <c r="BQ207" s="17">
        <f t="shared" si="251"/>
        <v>11739.384615384615</v>
      </c>
      <c r="BR207" s="17">
        <f t="shared" si="251"/>
        <v>9530.6153846153848</v>
      </c>
      <c r="BS207" s="17">
        <f t="shared" si="251"/>
        <v>9770.7692307692305</v>
      </c>
      <c r="BT207" s="17">
        <f t="shared" si="241"/>
        <v>9165</v>
      </c>
      <c r="BU207" s="17">
        <f t="shared" si="241"/>
        <v>8929.6153846153848</v>
      </c>
      <c r="BV207" s="17">
        <f t="shared" si="241"/>
        <v>8909.3076923076915</v>
      </c>
      <c r="BW207" s="17">
        <f t="shared" si="241"/>
        <v>8840.6153846153848</v>
      </c>
      <c r="BX207" s="17">
        <f t="shared" si="242"/>
        <v>7593.3076923076924</v>
      </c>
      <c r="BY207" s="17">
        <f t="shared" si="242"/>
        <v>5042</v>
      </c>
      <c r="BZ207" s="17">
        <f t="shared" si="242"/>
        <v>4958.6153846153848</v>
      </c>
      <c r="CA207" s="17">
        <f t="shared" si="242"/>
        <v>5229.1538461538457</v>
      </c>
      <c r="CB207" s="17">
        <f t="shared" si="243"/>
        <v>3108.2307692307691</v>
      </c>
      <c r="CC207" s="17">
        <f t="shared" si="243"/>
        <v>3118</v>
      </c>
      <c r="CF207" s="16">
        <f t="shared" si="211"/>
        <v>65461791.485207111</v>
      </c>
      <c r="CG207" s="16">
        <f t="shared" si="212"/>
        <v>84246980.37869826</v>
      </c>
      <c r="CH207" s="16">
        <f t="shared" si="213"/>
        <v>70826466.485207111</v>
      </c>
      <c r="CI207" s="16">
        <f t="shared" si="214"/>
        <v>83571944.668639049</v>
      </c>
      <c r="CJ207" s="16">
        <f t="shared" si="215"/>
        <v>53108216.82840237</v>
      </c>
      <c r="CK207" s="16">
        <f t="shared" si="216"/>
        <v>80449860.37869826</v>
      </c>
      <c r="CL207" s="16">
        <f t="shared" si="217"/>
        <v>60828000.591715984</v>
      </c>
      <c r="CM207" s="16">
        <f t="shared" si="218"/>
        <v>61621292.313609488</v>
      </c>
      <c r="CN207" s="16">
        <f t="shared" si="219"/>
        <v>61313718.556213036</v>
      </c>
      <c r="CO207" s="16">
        <f t="shared" si="220"/>
        <v>60901215.390532561</v>
      </c>
      <c r="CP207" s="16">
        <f t="shared" si="221"/>
        <v>36450941.82840237</v>
      </c>
      <c r="CQ207" s="16">
        <f t="shared" si="222"/>
        <v>13049322.609467454</v>
      </c>
      <c r="CR207" s="16">
        <f t="shared" si="223"/>
        <v>13470593.899408286</v>
      </c>
      <c r="CS207" s="16">
        <f t="shared" si="224"/>
        <v>16286812.402366871</v>
      </c>
      <c r="CT207" s="16">
        <f t="shared" si="225"/>
        <v>4253747.5976331383</v>
      </c>
      <c r="CU207" s="16">
        <f t="shared" si="226"/>
        <v>12045705.094674561</v>
      </c>
      <c r="CV207" s="16">
        <f t="shared" si="227"/>
        <v>12792727.863905331</v>
      </c>
      <c r="CW207" s="16">
        <f t="shared" si="228"/>
        <v>33471565.213017758</v>
      </c>
      <c r="CX207" s="16">
        <f t="shared" si="229"/>
        <v>30750437.402366877</v>
      </c>
      <c r="CY207" s="16">
        <f t="shared" si="230"/>
        <v>37835747.313609473</v>
      </c>
      <c r="CZ207" s="16">
        <f t="shared" si="231"/>
        <v>40786890.98224853</v>
      </c>
      <c r="DA207" s="16">
        <f t="shared" si="232"/>
        <v>41046691.976331383</v>
      </c>
      <c r="DB207" s="16">
        <f t="shared" si="233"/>
        <v>41931602.136094682</v>
      </c>
      <c r="DC207" s="16">
        <f t="shared" si="234"/>
        <v>59641164.591715984</v>
      </c>
      <c r="DD207" s="16">
        <f t="shared" si="235"/>
        <v>105556656.62130179</v>
      </c>
      <c r="DE207" s="16">
        <f t="shared" si="236"/>
        <v>107277009.52071007</v>
      </c>
      <c r="DF207" s="16">
        <f t="shared" si="237"/>
        <v>101746017.15976334</v>
      </c>
      <c r="DG207" s="16">
        <f t="shared" si="238"/>
        <v>149031507.71597633</v>
      </c>
      <c r="DH207" s="16">
        <f t="shared" si="239"/>
        <v>148793080.6213018</v>
      </c>
    </row>
    <row r="208" spans="1:112">
      <c r="A208" s="5">
        <v>40179</v>
      </c>
      <c r="B208" s="56">
        <v>9886</v>
      </c>
      <c r="C208" s="56">
        <v>27096</v>
      </c>
      <c r="D208" s="17">
        <v>850</v>
      </c>
      <c r="E208" s="17">
        <v>5431</v>
      </c>
      <c r="G208" s="17">
        <f t="shared" si="187"/>
        <v>54261.384615384617</v>
      </c>
      <c r="H208" s="17">
        <f t="shared" si="188"/>
        <v>77019</v>
      </c>
      <c r="I208" s="17">
        <f t="shared" ref="I208:K261" si="252">H209</f>
        <v>75811.692307692312</v>
      </c>
      <c r="J208" s="17">
        <f t="shared" si="252"/>
        <v>72103.769230769234</v>
      </c>
      <c r="K208" s="17">
        <f t="shared" si="252"/>
        <v>68572.61538461539</v>
      </c>
      <c r="L208" s="17">
        <f t="shared" si="244"/>
        <v>73580.923076923078</v>
      </c>
      <c r="M208" s="17">
        <f t="shared" si="244"/>
        <v>69817.538461538468</v>
      </c>
      <c r="N208" s="17">
        <f t="shared" si="244"/>
        <v>66354.692307692312</v>
      </c>
      <c r="O208" s="17">
        <f t="shared" si="244"/>
        <v>57883.076923076922</v>
      </c>
      <c r="P208" s="17">
        <f t="shared" si="245"/>
        <v>55124.769230769234</v>
      </c>
      <c r="Q208" s="17">
        <f t="shared" si="245"/>
        <v>54592.230769230766</v>
      </c>
      <c r="R208" s="17">
        <f t="shared" si="245"/>
        <v>56104</v>
      </c>
      <c r="S208" s="17">
        <f t="shared" si="245"/>
        <v>53652.923076923078</v>
      </c>
      <c r="T208" s="17">
        <f t="shared" si="246"/>
        <v>46337.692307692305</v>
      </c>
      <c r="U208" s="17">
        <f t="shared" si="246"/>
        <v>47085.307692307695</v>
      </c>
      <c r="V208" s="17">
        <f t="shared" si="246"/>
        <v>47185.153846153844</v>
      </c>
      <c r="W208" s="17">
        <f t="shared" si="246"/>
        <v>45909.692307692305</v>
      </c>
      <c r="X208" s="17">
        <f t="shared" si="247"/>
        <v>47454.692307692305</v>
      </c>
      <c r="Y208" s="17">
        <f t="shared" si="247"/>
        <v>43320.923076923078</v>
      </c>
      <c r="Z208" s="17">
        <f t="shared" si="247"/>
        <v>45432.615384615383</v>
      </c>
      <c r="AA208" s="17">
        <f t="shared" si="247"/>
        <v>40840.538461538461</v>
      </c>
      <c r="AB208" s="17">
        <f t="shared" si="240"/>
        <v>41118.153846153844</v>
      </c>
      <c r="AD208" s="52">
        <f t="shared" si="189"/>
        <v>464415761.63313621</v>
      </c>
      <c r="AE208" s="52">
        <f t="shared" si="190"/>
        <v>318350688.76331365</v>
      </c>
      <c r="AF208" s="52">
        <f t="shared" si="191"/>
        <v>204811326.13017762</v>
      </c>
      <c r="AG208" s="52">
        <f t="shared" si="192"/>
        <v>373244566.36686391</v>
      </c>
      <c r="AH208" s="52">
        <f t="shared" si="193"/>
        <v>241993922.48520726</v>
      </c>
      <c r="AI208" s="52">
        <f t="shared" si="194"/>
        <v>146248090.94082847</v>
      </c>
      <c r="AJ208" s="52">
        <f t="shared" si="195"/>
        <v>13116655.171597613</v>
      </c>
      <c r="AK208" s="52">
        <f t="shared" si="196"/>
        <v>745432.99408284319</v>
      </c>
      <c r="AL208" s="52">
        <f t="shared" si="197"/>
        <v>109459.17751478957</v>
      </c>
      <c r="AM208" s="52">
        <f t="shared" si="198"/>
        <v>3395231.4556212956</v>
      </c>
      <c r="AN208" s="52">
        <f t="shared" si="199"/>
        <v>370225.44378698291</v>
      </c>
      <c r="AO208" s="52">
        <f t="shared" si="200"/>
        <v>62784899.78698232</v>
      </c>
      <c r="AP208" s="52">
        <f t="shared" si="201"/>
        <v>51496080.005917147</v>
      </c>
      <c r="AQ208" s="52">
        <f t="shared" si="202"/>
        <v>50073041.89940834</v>
      </c>
      <c r="AR208" s="52">
        <f t="shared" si="203"/>
        <v>69750764.402366936</v>
      </c>
      <c r="AS208" s="52">
        <f t="shared" si="204"/>
        <v>46331060.171597697</v>
      </c>
      <c r="AT208" s="52">
        <f t="shared" si="205"/>
        <v>119693698.67455623</v>
      </c>
      <c r="AU208" s="52">
        <f t="shared" si="206"/>
        <v>77947166.130177572</v>
      </c>
      <c r="AV208" s="52">
        <f t="shared" si="207"/>
        <v>180119111.48520717</v>
      </c>
      <c r="AW208" s="52">
        <f t="shared" si="208"/>
        <v>172744515.05325454</v>
      </c>
      <c r="AY208" s="17">
        <f t="shared" si="209"/>
        <v>14579.692307692309</v>
      </c>
      <c r="AZ208" s="17">
        <f t="shared" si="210"/>
        <v>7225.2307692307695</v>
      </c>
      <c r="BA208" s="17">
        <f t="shared" ref="BA208:BC261" si="253">AZ209</f>
        <v>6137.4615384615381</v>
      </c>
      <c r="BB208" s="17">
        <f t="shared" si="253"/>
        <v>6900.2307692307695</v>
      </c>
      <c r="BC208" s="17">
        <f t="shared" si="253"/>
        <v>6174.3076923076924</v>
      </c>
      <c r="BD208" s="17">
        <f t="shared" si="248"/>
        <v>8028.5384615384619</v>
      </c>
      <c r="BE208" s="17">
        <f t="shared" si="248"/>
        <v>6346.6923076923076</v>
      </c>
      <c r="BF208" s="17">
        <f t="shared" si="248"/>
        <v>7516.8461538461543</v>
      </c>
      <c r="BG208" s="17">
        <f t="shared" si="248"/>
        <v>7466.1538461538457</v>
      </c>
      <c r="BH208" s="17">
        <f t="shared" si="249"/>
        <v>7485.7692307692305</v>
      </c>
      <c r="BI208" s="17">
        <f t="shared" si="249"/>
        <v>7512.1538461538457</v>
      </c>
      <c r="BJ208" s="17">
        <f t="shared" si="249"/>
        <v>9278.6153846153848</v>
      </c>
      <c r="BK208" s="17">
        <f t="shared" si="249"/>
        <v>11703.692307692309</v>
      </c>
      <c r="BL208" s="17">
        <f t="shared" si="250"/>
        <v>11645.846153846154</v>
      </c>
      <c r="BM208" s="17">
        <f t="shared" si="250"/>
        <v>11280.384615384615</v>
      </c>
      <c r="BN208" s="17">
        <f t="shared" si="250"/>
        <v>13253.615384615385</v>
      </c>
      <c r="BO208" s="17">
        <f t="shared" si="250"/>
        <v>11845.384615384615</v>
      </c>
      <c r="BP208" s="17">
        <f t="shared" si="251"/>
        <v>11739.384615384615</v>
      </c>
      <c r="BQ208" s="17">
        <f t="shared" si="251"/>
        <v>9530.6153846153848</v>
      </c>
      <c r="BR208" s="17">
        <f t="shared" si="251"/>
        <v>9770.7692307692305</v>
      </c>
      <c r="BS208" s="17">
        <f t="shared" si="251"/>
        <v>9165</v>
      </c>
      <c r="BT208" s="17">
        <f t="shared" si="241"/>
        <v>8929.6153846153848</v>
      </c>
      <c r="BU208" s="17">
        <f t="shared" si="241"/>
        <v>8909.3076923076915</v>
      </c>
      <c r="BV208" s="17">
        <f t="shared" si="241"/>
        <v>8840.6153846153848</v>
      </c>
      <c r="BW208" s="17">
        <f t="shared" si="241"/>
        <v>7593.3076923076924</v>
      </c>
      <c r="BX208" s="17">
        <f t="shared" si="242"/>
        <v>5042</v>
      </c>
      <c r="BY208" s="17">
        <f t="shared" si="242"/>
        <v>4958.6153846153848</v>
      </c>
      <c r="BZ208" s="17">
        <f t="shared" si="242"/>
        <v>5229.1538461538457</v>
      </c>
      <c r="CA208" s="17">
        <f t="shared" si="242"/>
        <v>3108.2307692307691</v>
      </c>
      <c r="CB208" s="17">
        <f t="shared" si="243"/>
        <v>3118</v>
      </c>
      <c r="CC208" s="17">
        <f t="shared" si="243"/>
        <v>3184.4615384615386</v>
      </c>
      <c r="CF208" s="16">
        <f t="shared" si="211"/>
        <v>71271260.360946745</v>
      </c>
      <c r="CG208" s="16">
        <f t="shared" si="212"/>
        <v>58974129.520710066</v>
      </c>
      <c r="CH208" s="16">
        <f t="shared" si="213"/>
        <v>70650490.532544404</v>
      </c>
      <c r="CI208" s="16">
        <f t="shared" si="214"/>
        <v>42917616.715976335</v>
      </c>
      <c r="CJ208" s="16">
        <f t="shared" si="215"/>
        <v>67782289</v>
      </c>
      <c r="CK208" s="16">
        <f t="shared" si="216"/>
        <v>49883795.792899415</v>
      </c>
      <c r="CL208" s="16">
        <f t="shared" si="217"/>
        <v>50602429.443787001</v>
      </c>
      <c r="CM208" s="16">
        <f t="shared" si="218"/>
        <v>50323744.621301793</v>
      </c>
      <c r="CN208" s="16">
        <f t="shared" si="219"/>
        <v>49950099.905325465</v>
      </c>
      <c r="CO208" s="16">
        <f t="shared" si="220"/>
        <v>28101416.544378705</v>
      </c>
      <c r="CP208" s="16">
        <f t="shared" si="221"/>
        <v>8271376</v>
      </c>
      <c r="CQ208" s="16">
        <f t="shared" si="222"/>
        <v>8607453.2544378731</v>
      </c>
      <c r="CR208" s="16">
        <f t="shared" si="223"/>
        <v>10885431.248520717</v>
      </c>
      <c r="CS208" s="16">
        <f t="shared" si="224"/>
        <v>1758480.0059171617</v>
      </c>
      <c r="CT208" s="16">
        <f t="shared" si="225"/>
        <v>7476438.5562130231</v>
      </c>
      <c r="CU208" s="16">
        <f t="shared" si="226"/>
        <v>8067347.7869822541</v>
      </c>
      <c r="CV208" s="16">
        <f t="shared" si="227"/>
        <v>25493177.775147937</v>
      </c>
      <c r="CW208" s="16">
        <f t="shared" si="228"/>
        <v>23125741.159763325</v>
      </c>
      <c r="CX208" s="16">
        <f t="shared" si="229"/>
        <v>29318892.786982257</v>
      </c>
      <c r="CY208" s="16">
        <f t="shared" si="230"/>
        <v>31923369.236686397</v>
      </c>
      <c r="CZ208" s="16">
        <f t="shared" si="231"/>
        <v>32153261.686390553</v>
      </c>
      <c r="DA208" s="16">
        <f t="shared" si="232"/>
        <v>32937003.928994089</v>
      </c>
      <c r="DB208" s="16">
        <f t="shared" si="233"/>
        <v>48809569.994082853</v>
      </c>
      <c r="DC208" s="16">
        <f t="shared" si="234"/>
        <v>90967574.556213036</v>
      </c>
      <c r="DD208" s="16">
        <f t="shared" si="235"/>
        <v>92565121.159763321</v>
      </c>
      <c r="DE208" s="16">
        <f t="shared" si="236"/>
        <v>87432569.520710081</v>
      </c>
      <c r="DF208" s="16">
        <f t="shared" si="237"/>
        <v>131594429.82840239</v>
      </c>
      <c r="DG208" s="16">
        <f t="shared" si="238"/>
        <v>131370390.55621304</v>
      </c>
      <c r="DH208" s="16">
        <f t="shared" si="239"/>
        <v>129851284.28402367</v>
      </c>
    </row>
    <row r="209" spans="1:112">
      <c r="A209" s="5">
        <v>40210</v>
      </c>
      <c r="B209" s="56">
        <v>39414</v>
      </c>
      <c r="C209" s="56">
        <v>41191</v>
      </c>
      <c r="D209" s="17">
        <v>3522</v>
      </c>
      <c r="E209" s="17">
        <v>3708</v>
      </c>
      <c r="G209" s="17">
        <f t="shared" si="187"/>
        <v>53423.615384615383</v>
      </c>
      <c r="H209" s="17">
        <f t="shared" si="188"/>
        <v>75811.692307692312</v>
      </c>
      <c r="I209" s="17">
        <f t="shared" si="252"/>
        <v>72103.769230769234</v>
      </c>
      <c r="J209" s="17">
        <f t="shared" si="252"/>
        <v>68572.61538461539</v>
      </c>
      <c r="K209" s="17">
        <f t="shared" si="252"/>
        <v>73580.923076923078</v>
      </c>
      <c r="L209" s="17">
        <f t="shared" si="244"/>
        <v>69817.538461538468</v>
      </c>
      <c r="M209" s="17">
        <f t="shared" si="244"/>
        <v>66354.692307692312</v>
      </c>
      <c r="N209" s="17">
        <f t="shared" si="244"/>
        <v>57883.076923076922</v>
      </c>
      <c r="O209" s="17">
        <f t="shared" si="244"/>
        <v>55124.769230769234</v>
      </c>
      <c r="P209" s="17">
        <f t="shared" si="245"/>
        <v>54592.230769230766</v>
      </c>
      <c r="Q209" s="17">
        <f t="shared" si="245"/>
        <v>56104</v>
      </c>
      <c r="R209" s="17">
        <f t="shared" si="245"/>
        <v>53652.923076923078</v>
      </c>
      <c r="S209" s="17">
        <f t="shared" si="245"/>
        <v>46337.692307692305</v>
      </c>
      <c r="T209" s="17">
        <f t="shared" si="246"/>
        <v>47085.307692307695</v>
      </c>
      <c r="U209" s="17">
        <f t="shared" si="246"/>
        <v>47185.153846153844</v>
      </c>
      <c r="V209" s="17">
        <f t="shared" si="246"/>
        <v>45909.692307692305</v>
      </c>
      <c r="W209" s="17">
        <f t="shared" si="246"/>
        <v>47454.692307692305</v>
      </c>
      <c r="X209" s="17">
        <f t="shared" si="247"/>
        <v>43320.923076923078</v>
      </c>
      <c r="Y209" s="17">
        <f t="shared" si="247"/>
        <v>45432.615384615383</v>
      </c>
      <c r="Z209" s="17">
        <f t="shared" si="247"/>
        <v>40840.538461538461</v>
      </c>
      <c r="AA209" s="17">
        <f t="shared" si="247"/>
        <v>41118.153846153844</v>
      </c>
      <c r="AB209" s="17">
        <f t="shared" si="240"/>
        <v>40628.769230769234</v>
      </c>
      <c r="AD209" s="52">
        <f t="shared" si="189"/>
        <v>348948147.71597654</v>
      </c>
      <c r="AE209" s="52">
        <f t="shared" si="190"/>
        <v>229492201.00000021</v>
      </c>
      <c r="AF209" s="52">
        <f t="shared" si="191"/>
        <v>406317053.402367</v>
      </c>
      <c r="AG209" s="52">
        <f t="shared" si="192"/>
        <v>268760713.85207129</v>
      </c>
      <c r="AH209" s="52">
        <f t="shared" si="193"/>
        <v>167212750.3905327</v>
      </c>
      <c r="AI209" s="52">
        <f t="shared" si="194"/>
        <v>19886797.213017758</v>
      </c>
      <c r="AJ209" s="52">
        <f t="shared" si="195"/>
        <v>2893924.4082840406</v>
      </c>
      <c r="AK209" s="52">
        <f t="shared" si="196"/>
        <v>1365661.9171597594</v>
      </c>
      <c r="AL209" s="52">
        <f t="shared" si="197"/>
        <v>7184461.6863905415</v>
      </c>
      <c r="AM209" s="52">
        <f t="shared" si="198"/>
        <v>52582.017751480576</v>
      </c>
      <c r="AN209" s="52">
        <f t="shared" si="199"/>
        <v>50210305.852071024</v>
      </c>
      <c r="AO209" s="52">
        <f t="shared" si="200"/>
        <v>40174144.40236681</v>
      </c>
      <c r="AP209" s="52">
        <f t="shared" si="201"/>
        <v>38918402.366863914</v>
      </c>
      <c r="AQ209" s="52">
        <f t="shared" si="202"/>
        <v>56459040.005917177</v>
      </c>
      <c r="AR209" s="52">
        <f t="shared" si="203"/>
        <v>35628042.698224865</v>
      </c>
      <c r="AS209" s="52">
        <f t="shared" si="204"/>
        <v>102064391.86390527</v>
      </c>
      <c r="AT209" s="52">
        <f t="shared" si="205"/>
        <v>63856081</v>
      </c>
      <c r="AU209" s="52">
        <f t="shared" si="206"/>
        <v>158333824.85207099</v>
      </c>
      <c r="AV209" s="52">
        <f t="shared" si="207"/>
        <v>151424383.67455623</v>
      </c>
      <c r="AW209" s="52">
        <f t="shared" si="208"/>
        <v>163708088.1005916</v>
      </c>
      <c r="AY209" s="17">
        <f t="shared" si="209"/>
        <v>14720.538461538461</v>
      </c>
      <c r="AZ209" s="17">
        <f t="shared" si="210"/>
        <v>6137.4615384615381</v>
      </c>
      <c r="BA209" s="17">
        <f t="shared" si="253"/>
        <v>6900.2307692307695</v>
      </c>
      <c r="BB209" s="17">
        <f t="shared" si="253"/>
        <v>6174.3076923076924</v>
      </c>
      <c r="BC209" s="17">
        <f t="shared" si="253"/>
        <v>8028.5384615384619</v>
      </c>
      <c r="BD209" s="17">
        <f t="shared" si="248"/>
        <v>6346.6923076923076</v>
      </c>
      <c r="BE209" s="17">
        <f t="shared" si="248"/>
        <v>7516.8461538461543</v>
      </c>
      <c r="BF209" s="17">
        <f t="shared" si="248"/>
        <v>7466.1538461538457</v>
      </c>
      <c r="BG209" s="17">
        <f t="shared" si="248"/>
        <v>7485.7692307692305</v>
      </c>
      <c r="BH209" s="17">
        <f t="shared" si="249"/>
        <v>7512.1538461538457</v>
      </c>
      <c r="BI209" s="17">
        <f t="shared" si="249"/>
        <v>9278.6153846153848</v>
      </c>
      <c r="BJ209" s="17">
        <f t="shared" si="249"/>
        <v>11703.692307692309</v>
      </c>
      <c r="BK209" s="17">
        <f t="shared" si="249"/>
        <v>11645.846153846154</v>
      </c>
      <c r="BL209" s="17">
        <f t="shared" si="250"/>
        <v>11280.384615384615</v>
      </c>
      <c r="BM209" s="17">
        <f t="shared" si="250"/>
        <v>13253.615384615385</v>
      </c>
      <c r="BN209" s="17">
        <f t="shared" si="250"/>
        <v>11845.384615384615</v>
      </c>
      <c r="BO209" s="17">
        <f t="shared" si="250"/>
        <v>11739.384615384615</v>
      </c>
      <c r="BP209" s="17">
        <f t="shared" si="251"/>
        <v>9530.6153846153848</v>
      </c>
      <c r="BQ209" s="17">
        <f t="shared" si="251"/>
        <v>9770.7692307692305</v>
      </c>
      <c r="BR209" s="17">
        <f t="shared" si="251"/>
        <v>9165</v>
      </c>
      <c r="BS209" s="17">
        <f t="shared" si="251"/>
        <v>8929.6153846153848</v>
      </c>
      <c r="BT209" s="17">
        <f t="shared" si="241"/>
        <v>8909.3076923076915</v>
      </c>
      <c r="BU209" s="17">
        <f t="shared" si="241"/>
        <v>8840.6153846153848</v>
      </c>
      <c r="BV209" s="17">
        <f t="shared" si="241"/>
        <v>7593.3076923076924</v>
      </c>
      <c r="BW209" s="17">
        <f t="shared" si="241"/>
        <v>5042</v>
      </c>
      <c r="BX209" s="17">
        <f t="shared" si="242"/>
        <v>4958.6153846153848</v>
      </c>
      <c r="BY209" s="17">
        <f t="shared" si="242"/>
        <v>5229.1538461538457</v>
      </c>
      <c r="BZ209" s="17">
        <f t="shared" si="242"/>
        <v>3108.2307692307691</v>
      </c>
      <c r="CA209" s="17">
        <f t="shared" si="242"/>
        <v>3118</v>
      </c>
      <c r="CB209" s="17">
        <f t="shared" si="243"/>
        <v>3184.4615384615386</v>
      </c>
      <c r="CC209" s="17">
        <f t="shared" si="243"/>
        <v>2756.5384615384614</v>
      </c>
      <c r="CF209" s="16">
        <f t="shared" si="211"/>
        <v>61157212.402366854</v>
      </c>
      <c r="CG209" s="16">
        <f t="shared" si="212"/>
        <v>73038060.360946745</v>
      </c>
      <c r="CH209" s="16">
        <f t="shared" si="213"/>
        <v>44782863.999999985</v>
      </c>
      <c r="CI209" s="16">
        <f t="shared" si="214"/>
        <v>70121299.408283994</v>
      </c>
      <c r="CJ209" s="16">
        <f t="shared" si="215"/>
        <v>51893182.863905311</v>
      </c>
      <c r="CK209" s="16">
        <f t="shared" si="216"/>
        <v>52626096.14792899</v>
      </c>
      <c r="CL209" s="16">
        <f t="shared" si="217"/>
        <v>52341885.822485201</v>
      </c>
      <c r="CM209" s="16">
        <f t="shared" si="218"/>
        <v>51960808.763313606</v>
      </c>
      <c r="CN209" s="16">
        <f t="shared" si="219"/>
        <v>29614526.775147922</v>
      </c>
      <c r="CO209" s="16">
        <f t="shared" si="220"/>
        <v>9101360.7159763221</v>
      </c>
      <c r="CP209" s="16">
        <f t="shared" si="221"/>
        <v>9453732.786982242</v>
      </c>
      <c r="CQ209" s="16">
        <f t="shared" si="222"/>
        <v>11834658.485207098</v>
      </c>
      <c r="CR209" s="16">
        <f t="shared" si="223"/>
        <v>2151863.3136094655</v>
      </c>
      <c r="CS209" s="16">
        <f t="shared" si="224"/>
        <v>8266509.6390532516</v>
      </c>
      <c r="CT209" s="16">
        <f t="shared" si="225"/>
        <v>8887278.2544378676</v>
      </c>
      <c r="CU209" s="16">
        <f t="shared" si="226"/>
        <v>26935301.54437869</v>
      </c>
      <c r="CV209" s="16">
        <f t="shared" si="227"/>
        <v>24500215.437869821</v>
      </c>
      <c r="CW209" s="16">
        <f t="shared" si="228"/>
        <v>30864007.597633131</v>
      </c>
      <c r="CX209" s="16">
        <f t="shared" si="229"/>
        <v>33534790.08284023</v>
      </c>
      <c r="CY209" s="16">
        <f t="shared" si="230"/>
        <v>33770403.05325444</v>
      </c>
      <c r="CZ209" s="16">
        <f t="shared" si="231"/>
        <v>34573495.390532538</v>
      </c>
      <c r="DA209" s="16">
        <f t="shared" si="232"/>
        <v>50797418.437869817</v>
      </c>
      <c r="DB209" s="16">
        <f t="shared" si="233"/>
        <v>93674106.751479283</v>
      </c>
      <c r="DC209" s="16">
        <f t="shared" si="234"/>
        <v>95295142.159763306</v>
      </c>
      <c r="DD209" s="16">
        <f t="shared" si="235"/>
        <v>90086381.917159766</v>
      </c>
      <c r="DE209" s="16">
        <f t="shared" si="236"/>
        <v>134845689.94082838</v>
      </c>
      <c r="DF209" s="16">
        <f t="shared" si="237"/>
        <v>134618898.75147927</v>
      </c>
      <c r="DG209" s="16">
        <f t="shared" si="238"/>
        <v>133081070.7751479</v>
      </c>
      <c r="DH209" s="16">
        <f t="shared" si="239"/>
        <v>143137296</v>
      </c>
    </row>
    <row r="210" spans="1:112">
      <c r="A210" s="5">
        <v>40238</v>
      </c>
      <c r="B210" s="56">
        <v>99976</v>
      </c>
      <c r="C210" s="56">
        <v>21459</v>
      </c>
      <c r="D210" s="17">
        <v>44491</v>
      </c>
      <c r="E210" s="17">
        <v>18307</v>
      </c>
      <c r="G210" s="17">
        <f t="shared" si="187"/>
        <v>55408.846153846156</v>
      </c>
      <c r="H210" s="17">
        <f t="shared" si="188"/>
        <v>72103.769230769234</v>
      </c>
      <c r="I210" s="17">
        <f t="shared" si="252"/>
        <v>68572.61538461539</v>
      </c>
      <c r="J210" s="17">
        <f t="shared" si="252"/>
        <v>73580.923076923078</v>
      </c>
      <c r="K210" s="17">
        <f t="shared" si="252"/>
        <v>69817.538461538468</v>
      </c>
      <c r="L210" s="17">
        <f t="shared" si="244"/>
        <v>66354.692307692312</v>
      </c>
      <c r="M210" s="17">
        <f t="shared" si="244"/>
        <v>57883.076923076922</v>
      </c>
      <c r="N210" s="17">
        <f t="shared" si="244"/>
        <v>55124.769230769234</v>
      </c>
      <c r="O210" s="17">
        <f t="shared" si="244"/>
        <v>54592.230769230766</v>
      </c>
      <c r="P210" s="17">
        <f t="shared" si="245"/>
        <v>56104</v>
      </c>
      <c r="Q210" s="17">
        <f t="shared" si="245"/>
        <v>53652.923076923078</v>
      </c>
      <c r="R210" s="17">
        <f t="shared" si="245"/>
        <v>46337.692307692305</v>
      </c>
      <c r="S210" s="17">
        <f t="shared" si="245"/>
        <v>47085.307692307695</v>
      </c>
      <c r="T210" s="17">
        <f t="shared" si="246"/>
        <v>47185.153846153844</v>
      </c>
      <c r="U210" s="17">
        <f t="shared" si="246"/>
        <v>45909.692307692305</v>
      </c>
      <c r="V210" s="17">
        <f t="shared" si="246"/>
        <v>47454.692307692305</v>
      </c>
      <c r="W210" s="17">
        <f t="shared" si="246"/>
        <v>43320.923076923078</v>
      </c>
      <c r="X210" s="17">
        <f t="shared" si="247"/>
        <v>45432.615384615383</v>
      </c>
      <c r="Y210" s="17">
        <f t="shared" si="247"/>
        <v>40840.538461538461</v>
      </c>
      <c r="Z210" s="17">
        <f t="shared" si="247"/>
        <v>41118.153846153844</v>
      </c>
      <c r="AA210" s="17">
        <f t="shared" si="247"/>
        <v>40628.769230769234</v>
      </c>
      <c r="AB210" s="17">
        <f t="shared" si="240"/>
        <v>38393.076923076922</v>
      </c>
      <c r="AD210" s="52">
        <f t="shared" si="189"/>
        <v>173284820.36094683</v>
      </c>
      <c r="AE210" s="52">
        <f t="shared" si="190"/>
        <v>330224379.69822478</v>
      </c>
      <c r="AF210" s="52">
        <f t="shared" si="191"/>
        <v>207610414.0177516</v>
      </c>
      <c r="AG210" s="52">
        <f t="shared" si="192"/>
        <v>119811548.02366869</v>
      </c>
      <c r="AH210" s="52">
        <f t="shared" si="193"/>
        <v>6121817.8994082678</v>
      </c>
      <c r="AI210" s="52">
        <f t="shared" si="194"/>
        <v>80699.69822485144</v>
      </c>
      <c r="AJ210" s="52">
        <f t="shared" si="195"/>
        <v>666860.68639054173</v>
      </c>
      <c r="AK210" s="52">
        <f t="shared" si="196"/>
        <v>483238.86982248211</v>
      </c>
      <c r="AL210" s="52">
        <f t="shared" si="197"/>
        <v>3083265.85207101</v>
      </c>
      <c r="AM210" s="52">
        <f t="shared" si="198"/>
        <v>82285832.100591809</v>
      </c>
      <c r="AN210" s="52">
        <f t="shared" si="199"/>
        <v>69281292.520710051</v>
      </c>
      <c r="AO210" s="52">
        <f t="shared" si="200"/>
        <v>67629115.171597704</v>
      </c>
      <c r="AP210" s="52">
        <f t="shared" si="201"/>
        <v>90233923.792899504</v>
      </c>
      <c r="AQ210" s="52">
        <f t="shared" si="202"/>
        <v>63268563.408284105</v>
      </c>
      <c r="AR210" s="52">
        <f t="shared" si="203"/>
        <v>146117884.31360948</v>
      </c>
      <c r="AS210" s="52">
        <f t="shared" si="204"/>
        <v>99525180.360946819</v>
      </c>
      <c r="AT210" s="52">
        <f t="shared" si="205"/>
        <v>212235589.01775157</v>
      </c>
      <c r="AU210" s="52">
        <f t="shared" si="206"/>
        <v>204223886.63313621</v>
      </c>
      <c r="AV210" s="52">
        <f t="shared" si="207"/>
        <v>218450673.85207099</v>
      </c>
      <c r="AW210" s="52">
        <f t="shared" si="208"/>
        <v>289536402.51479304</v>
      </c>
      <c r="AY210" s="17">
        <f t="shared" si="209"/>
        <v>15641.384615384615</v>
      </c>
      <c r="AZ210" s="17">
        <f t="shared" si="210"/>
        <v>6900.2307692307695</v>
      </c>
      <c r="BA210" s="17">
        <f t="shared" si="253"/>
        <v>6174.3076923076924</v>
      </c>
      <c r="BB210" s="17">
        <f t="shared" si="253"/>
        <v>8028.5384615384619</v>
      </c>
      <c r="BC210" s="17">
        <f t="shared" si="253"/>
        <v>6346.6923076923076</v>
      </c>
      <c r="BD210" s="17">
        <f t="shared" si="248"/>
        <v>7516.8461538461543</v>
      </c>
      <c r="BE210" s="17">
        <f t="shared" si="248"/>
        <v>7466.1538461538457</v>
      </c>
      <c r="BF210" s="17">
        <f t="shared" si="248"/>
        <v>7485.7692307692305</v>
      </c>
      <c r="BG210" s="17">
        <f t="shared" si="248"/>
        <v>7512.1538461538457</v>
      </c>
      <c r="BH210" s="17">
        <f t="shared" si="249"/>
        <v>9278.6153846153848</v>
      </c>
      <c r="BI210" s="17">
        <f t="shared" si="249"/>
        <v>11703.692307692309</v>
      </c>
      <c r="BJ210" s="17">
        <f t="shared" si="249"/>
        <v>11645.846153846154</v>
      </c>
      <c r="BK210" s="17">
        <f t="shared" si="249"/>
        <v>11280.384615384615</v>
      </c>
      <c r="BL210" s="17">
        <f t="shared" si="250"/>
        <v>13253.615384615385</v>
      </c>
      <c r="BM210" s="17">
        <f t="shared" si="250"/>
        <v>11845.384615384615</v>
      </c>
      <c r="BN210" s="17">
        <f t="shared" si="250"/>
        <v>11739.384615384615</v>
      </c>
      <c r="BO210" s="17">
        <f t="shared" si="250"/>
        <v>9530.6153846153848</v>
      </c>
      <c r="BP210" s="17">
        <f t="shared" si="251"/>
        <v>9770.7692307692305</v>
      </c>
      <c r="BQ210" s="17">
        <f t="shared" si="251"/>
        <v>9165</v>
      </c>
      <c r="BR210" s="17">
        <f t="shared" si="251"/>
        <v>8929.6153846153848</v>
      </c>
      <c r="BS210" s="17">
        <f t="shared" si="251"/>
        <v>8909.3076923076915</v>
      </c>
      <c r="BT210" s="17">
        <f t="shared" si="241"/>
        <v>8840.6153846153848</v>
      </c>
      <c r="BU210" s="17">
        <f t="shared" si="241"/>
        <v>7593.3076923076924</v>
      </c>
      <c r="BV210" s="17">
        <f t="shared" si="241"/>
        <v>5042</v>
      </c>
      <c r="BW210" s="17">
        <f t="shared" si="241"/>
        <v>4958.6153846153848</v>
      </c>
      <c r="BX210" s="17">
        <f t="shared" si="242"/>
        <v>5229.1538461538457</v>
      </c>
      <c r="BY210" s="17">
        <f t="shared" si="242"/>
        <v>3108.2307692307691</v>
      </c>
      <c r="BZ210" s="17">
        <f t="shared" si="242"/>
        <v>3118</v>
      </c>
      <c r="CA210" s="17">
        <f t="shared" si="242"/>
        <v>3184.4615384615386</v>
      </c>
      <c r="CB210" s="17">
        <f t="shared" si="243"/>
        <v>2756.5384615384614</v>
      </c>
      <c r="CC210" s="17">
        <f t="shared" si="243"/>
        <v>2301.4615384615386</v>
      </c>
      <c r="CF210" s="16">
        <f t="shared" si="211"/>
        <v>89625545.467455596</v>
      </c>
      <c r="CG210" s="16">
        <f t="shared" si="212"/>
        <v>57955426.562130168</v>
      </c>
      <c r="CH210" s="16">
        <f t="shared" si="213"/>
        <v>86391305.094674572</v>
      </c>
      <c r="CI210" s="16">
        <f t="shared" si="214"/>
        <v>66008125.213017739</v>
      </c>
      <c r="CJ210" s="16">
        <f t="shared" si="215"/>
        <v>66834398.13017752</v>
      </c>
      <c r="CK210" s="16">
        <f t="shared" si="216"/>
        <v>66514062.30177515</v>
      </c>
      <c r="CL210" s="16">
        <f t="shared" si="217"/>
        <v>66084392.899408288</v>
      </c>
      <c r="CM210" s="16">
        <f t="shared" si="218"/>
        <v>40484832.284023665</v>
      </c>
      <c r="CN210" s="16">
        <f t="shared" si="219"/>
        <v>15505420.710059164</v>
      </c>
      <c r="CO210" s="16">
        <f t="shared" si="220"/>
        <v>15964327.597633131</v>
      </c>
      <c r="CP210" s="16">
        <f t="shared" si="221"/>
        <v>19018321</v>
      </c>
      <c r="CQ210" s="16">
        <f t="shared" si="222"/>
        <v>5701441.8994082827</v>
      </c>
      <c r="CR210" s="16">
        <f t="shared" si="223"/>
        <v>14409616</v>
      </c>
      <c r="CS210" s="16">
        <f t="shared" si="224"/>
        <v>15225604</v>
      </c>
      <c r="CT210" s="16">
        <f t="shared" si="225"/>
        <v>37341500.591715977</v>
      </c>
      <c r="CU210" s="16">
        <f t="shared" si="226"/>
        <v>34464124.994082838</v>
      </c>
      <c r="CV210" s="16">
        <f t="shared" si="227"/>
        <v>41943557.686390534</v>
      </c>
      <c r="CW210" s="16">
        <f t="shared" si="228"/>
        <v>45047846.207100585</v>
      </c>
      <c r="CX210" s="16">
        <f t="shared" si="229"/>
        <v>45320859.698224865</v>
      </c>
      <c r="CY210" s="16">
        <f t="shared" si="230"/>
        <v>46250462.130177513</v>
      </c>
      <c r="CZ210" s="16">
        <f t="shared" si="231"/>
        <v>64771542.159763314</v>
      </c>
      <c r="DA210" s="16">
        <f t="shared" si="232"/>
        <v>112346954.22485207</v>
      </c>
      <c r="DB210" s="16">
        <f t="shared" si="233"/>
        <v>114121558.43786982</v>
      </c>
      <c r="DC210" s="16">
        <f t="shared" si="234"/>
        <v>108414549.59171598</v>
      </c>
      <c r="DD210" s="16">
        <f t="shared" si="235"/>
        <v>157079945.33136094</v>
      </c>
      <c r="DE210" s="16">
        <f t="shared" si="236"/>
        <v>156835162.22485206</v>
      </c>
      <c r="DF210" s="16">
        <f t="shared" si="237"/>
        <v>155174932.54437867</v>
      </c>
      <c r="DG210" s="16">
        <f t="shared" si="238"/>
        <v>166019260.40828404</v>
      </c>
      <c r="DH210" s="16">
        <f t="shared" si="239"/>
        <v>177953547.69822484</v>
      </c>
    </row>
    <row r="211" spans="1:112">
      <c r="A211" s="5">
        <v>40269</v>
      </c>
      <c r="B211" s="56">
        <v>32738</v>
      </c>
      <c r="C211" s="56">
        <v>36952</v>
      </c>
      <c r="D211" s="17">
        <v>0</v>
      </c>
      <c r="E211" s="17">
        <v>3445</v>
      </c>
      <c r="G211" s="17">
        <f t="shared" si="187"/>
        <v>53432.846153846156</v>
      </c>
      <c r="H211" s="17">
        <f t="shared" si="188"/>
        <v>68572.61538461539</v>
      </c>
      <c r="I211" s="17">
        <f t="shared" si="252"/>
        <v>73580.923076923078</v>
      </c>
      <c r="J211" s="17">
        <f t="shared" si="252"/>
        <v>69817.538461538468</v>
      </c>
      <c r="K211" s="17">
        <f t="shared" si="252"/>
        <v>66354.692307692312</v>
      </c>
      <c r="L211" s="17">
        <f t="shared" si="244"/>
        <v>57883.076923076922</v>
      </c>
      <c r="M211" s="17">
        <f t="shared" si="244"/>
        <v>55124.769230769234</v>
      </c>
      <c r="N211" s="17">
        <f t="shared" si="244"/>
        <v>54592.230769230766</v>
      </c>
      <c r="O211" s="17">
        <f t="shared" si="244"/>
        <v>56104</v>
      </c>
      <c r="P211" s="17">
        <f t="shared" si="245"/>
        <v>53652.923076923078</v>
      </c>
      <c r="Q211" s="17">
        <f t="shared" si="245"/>
        <v>46337.692307692305</v>
      </c>
      <c r="R211" s="17">
        <f t="shared" si="245"/>
        <v>47085.307692307695</v>
      </c>
      <c r="S211" s="17">
        <f t="shared" si="245"/>
        <v>47185.153846153844</v>
      </c>
      <c r="T211" s="17">
        <f t="shared" si="246"/>
        <v>45909.692307692305</v>
      </c>
      <c r="U211" s="17">
        <f t="shared" si="246"/>
        <v>47454.692307692305</v>
      </c>
      <c r="V211" s="17">
        <f t="shared" si="246"/>
        <v>43320.923076923078</v>
      </c>
      <c r="W211" s="17">
        <f t="shared" si="246"/>
        <v>45432.615384615383</v>
      </c>
      <c r="X211" s="17">
        <f t="shared" si="247"/>
        <v>40840.538461538461</v>
      </c>
      <c r="Y211" s="17">
        <f t="shared" si="247"/>
        <v>41118.153846153844</v>
      </c>
      <c r="Z211" s="17">
        <f t="shared" si="247"/>
        <v>40628.769230769234</v>
      </c>
      <c r="AA211" s="17">
        <f t="shared" si="247"/>
        <v>38393.076923076922</v>
      </c>
      <c r="AB211" s="17">
        <f t="shared" si="240"/>
        <v>32884.692307692305</v>
      </c>
      <c r="AD211" s="52">
        <f t="shared" si="189"/>
        <v>405945003.69822478</v>
      </c>
      <c r="AE211" s="52">
        <f t="shared" si="190"/>
        <v>268458142.01775163</v>
      </c>
      <c r="AF211" s="52">
        <f t="shared" si="191"/>
        <v>166974108.02366871</v>
      </c>
      <c r="AG211" s="52">
        <f t="shared" si="192"/>
        <v>19804553.899408255</v>
      </c>
      <c r="AH211" s="52">
        <f t="shared" si="193"/>
        <v>2862603.6982248561</v>
      </c>
      <c r="AI211" s="52">
        <f t="shared" si="194"/>
        <v>1344172.6863905196</v>
      </c>
      <c r="AJ211" s="52">
        <f t="shared" si="195"/>
        <v>7135062.8698224733</v>
      </c>
      <c r="AK211" s="52">
        <f t="shared" si="196"/>
        <v>48433.852071005422</v>
      </c>
      <c r="AL211" s="52">
        <f t="shared" si="197"/>
        <v>50341208.100591786</v>
      </c>
      <c r="AM211" s="52">
        <f t="shared" si="198"/>
        <v>40291244.520710051</v>
      </c>
      <c r="AN211" s="52">
        <f t="shared" si="199"/>
        <v>39033659.171597689</v>
      </c>
      <c r="AO211" s="52">
        <f t="shared" si="200"/>
        <v>56597843.792899482</v>
      </c>
      <c r="AP211" s="52">
        <f t="shared" si="201"/>
        <v>35738323.408284083</v>
      </c>
      <c r="AQ211" s="52">
        <f t="shared" si="202"/>
        <v>102250988.3136095</v>
      </c>
      <c r="AR211" s="52">
        <f t="shared" si="203"/>
        <v>64003692.360946812</v>
      </c>
      <c r="AS211" s="52">
        <f t="shared" si="204"/>
        <v>158566213.01775154</v>
      </c>
      <c r="AT211" s="52">
        <f t="shared" si="205"/>
        <v>151651646.63313621</v>
      </c>
      <c r="AU211" s="52">
        <f t="shared" si="206"/>
        <v>163944385.85207099</v>
      </c>
      <c r="AV211" s="52">
        <f t="shared" si="207"/>
        <v>226194658.51479301</v>
      </c>
      <c r="AW211" s="52">
        <f t="shared" si="208"/>
        <v>422226626.48520732</v>
      </c>
      <c r="AY211" s="17">
        <f t="shared" si="209"/>
        <v>14500.538461538461</v>
      </c>
      <c r="AZ211" s="17">
        <f t="shared" si="210"/>
        <v>6174.3076923076924</v>
      </c>
      <c r="BA211" s="17">
        <f t="shared" si="253"/>
        <v>8028.5384615384619</v>
      </c>
      <c r="BB211" s="17">
        <f t="shared" si="253"/>
        <v>6346.6923076923076</v>
      </c>
      <c r="BC211" s="17">
        <f t="shared" si="253"/>
        <v>7516.8461538461543</v>
      </c>
      <c r="BD211" s="17">
        <f t="shared" si="248"/>
        <v>7466.1538461538457</v>
      </c>
      <c r="BE211" s="17">
        <f t="shared" si="248"/>
        <v>7485.7692307692305</v>
      </c>
      <c r="BF211" s="17">
        <f t="shared" si="248"/>
        <v>7512.1538461538457</v>
      </c>
      <c r="BG211" s="17">
        <f t="shared" si="248"/>
        <v>9278.6153846153848</v>
      </c>
      <c r="BH211" s="17">
        <f t="shared" si="249"/>
        <v>11703.692307692309</v>
      </c>
      <c r="BI211" s="17">
        <f t="shared" si="249"/>
        <v>11645.846153846154</v>
      </c>
      <c r="BJ211" s="17">
        <f t="shared" si="249"/>
        <v>11280.384615384615</v>
      </c>
      <c r="BK211" s="17">
        <f t="shared" si="249"/>
        <v>13253.615384615385</v>
      </c>
      <c r="BL211" s="17">
        <f t="shared" si="250"/>
        <v>11845.384615384615</v>
      </c>
      <c r="BM211" s="17">
        <f t="shared" si="250"/>
        <v>11739.384615384615</v>
      </c>
      <c r="BN211" s="17">
        <f t="shared" si="250"/>
        <v>9530.6153846153848</v>
      </c>
      <c r="BO211" s="17">
        <f t="shared" si="250"/>
        <v>9770.7692307692305</v>
      </c>
      <c r="BP211" s="17">
        <f t="shared" si="251"/>
        <v>9165</v>
      </c>
      <c r="BQ211" s="17">
        <f t="shared" si="251"/>
        <v>8929.6153846153848</v>
      </c>
      <c r="BR211" s="17">
        <f t="shared" si="251"/>
        <v>8909.3076923076915</v>
      </c>
      <c r="BS211" s="17">
        <f t="shared" si="251"/>
        <v>8840.6153846153848</v>
      </c>
      <c r="BT211" s="17">
        <f t="shared" si="241"/>
        <v>7593.3076923076924</v>
      </c>
      <c r="BU211" s="17">
        <f t="shared" si="241"/>
        <v>5042</v>
      </c>
      <c r="BV211" s="17">
        <f t="shared" si="241"/>
        <v>4958.6153846153848</v>
      </c>
      <c r="BW211" s="17">
        <f t="shared" si="241"/>
        <v>5229.1538461538457</v>
      </c>
      <c r="BX211" s="17">
        <f t="shared" si="242"/>
        <v>3108.2307692307691</v>
      </c>
      <c r="BY211" s="17">
        <f t="shared" si="242"/>
        <v>3118</v>
      </c>
      <c r="BZ211" s="17">
        <f t="shared" si="242"/>
        <v>3184.4615384615386</v>
      </c>
      <c r="CA211" s="17">
        <f t="shared" si="242"/>
        <v>2756.5384615384614</v>
      </c>
      <c r="CB211" s="17">
        <f t="shared" si="243"/>
        <v>2301.4615384615386</v>
      </c>
      <c r="CC211" s="17">
        <f t="shared" si="243"/>
        <v>6452.6923076923076</v>
      </c>
      <c r="CF211" s="16">
        <f t="shared" si="211"/>
        <v>41886783.999999985</v>
      </c>
      <c r="CG211" s="16">
        <f t="shared" si="212"/>
        <v>66485207.100591712</v>
      </c>
      <c r="CH211" s="16">
        <f t="shared" si="213"/>
        <v>48771958.248520695</v>
      </c>
      <c r="CI211" s="16">
        <f t="shared" si="214"/>
        <v>49482566.917159759</v>
      </c>
      <c r="CJ211" s="16">
        <f t="shared" si="215"/>
        <v>49206987.360946745</v>
      </c>
      <c r="CK211" s="16">
        <f t="shared" si="216"/>
        <v>48837519.532544374</v>
      </c>
      <c r="CL211" s="16">
        <f t="shared" si="217"/>
        <v>27268480.621301766</v>
      </c>
      <c r="CM211" s="16">
        <f t="shared" si="218"/>
        <v>7822348.408284016</v>
      </c>
      <c r="CN211" s="16">
        <f t="shared" si="219"/>
        <v>8149268.1715976279</v>
      </c>
      <c r="CO211" s="16">
        <f t="shared" si="220"/>
        <v>10369390.792899406</v>
      </c>
      <c r="CP211" s="16">
        <f t="shared" si="221"/>
        <v>1554817.159763312</v>
      </c>
      <c r="CQ211" s="16">
        <f t="shared" si="222"/>
        <v>7049841.9467455596</v>
      </c>
      <c r="CR211" s="16">
        <f t="shared" si="223"/>
        <v>7623970.5621301755</v>
      </c>
      <c r="CS211" s="16">
        <f t="shared" si="224"/>
        <v>24700135.390532538</v>
      </c>
      <c r="CT211" s="16">
        <f t="shared" si="225"/>
        <v>22370716.976331357</v>
      </c>
      <c r="CU211" s="16">
        <f t="shared" si="226"/>
        <v>28467970.674556207</v>
      </c>
      <c r="CV211" s="16">
        <f t="shared" si="227"/>
        <v>31035183.928994074</v>
      </c>
      <c r="CW211" s="16">
        <f t="shared" si="228"/>
        <v>31261861.514792904</v>
      </c>
      <c r="CX211" s="16">
        <f t="shared" si="229"/>
        <v>32034729.236686382</v>
      </c>
      <c r="CY211" s="16">
        <f t="shared" si="230"/>
        <v>47709836.899408273</v>
      </c>
      <c r="CZ211" s="16">
        <f t="shared" si="231"/>
        <v>89463949.828402355</v>
      </c>
      <c r="DA211" s="16">
        <f t="shared" si="232"/>
        <v>91048296.005917147</v>
      </c>
      <c r="DB211" s="16">
        <f t="shared" si="233"/>
        <v>85958572.686390534</v>
      </c>
      <c r="DC211" s="16">
        <f t="shared" si="234"/>
        <v>129784674.55621299</v>
      </c>
      <c r="DD211" s="16">
        <f t="shared" si="235"/>
        <v>129562181.82840236</v>
      </c>
      <c r="DE211" s="16">
        <f t="shared" si="236"/>
        <v>128053596.92899406</v>
      </c>
      <c r="DF211" s="16">
        <f t="shared" si="237"/>
        <v>137921536</v>
      </c>
      <c r="DG211" s="16">
        <f t="shared" si="238"/>
        <v>148817477.77514791</v>
      </c>
      <c r="DH211" s="16">
        <f t="shared" si="239"/>
        <v>64767827.71597632</v>
      </c>
    </row>
    <row r="212" spans="1:112">
      <c r="A212" s="5">
        <v>40299</v>
      </c>
      <c r="B212" s="56">
        <v>64656</v>
      </c>
      <c r="C212" s="56">
        <v>99949</v>
      </c>
      <c r="D212" s="17">
        <v>6701</v>
      </c>
      <c r="E212" s="17">
        <v>34743</v>
      </c>
      <c r="G212" s="17">
        <f t="shared" si="187"/>
        <v>50020.153846153844</v>
      </c>
      <c r="H212" s="17">
        <f t="shared" si="188"/>
        <v>73580.923076923078</v>
      </c>
      <c r="I212" s="17">
        <f t="shared" si="252"/>
        <v>69817.538461538468</v>
      </c>
      <c r="J212" s="17">
        <f t="shared" si="252"/>
        <v>66354.692307692312</v>
      </c>
      <c r="K212" s="17">
        <f t="shared" si="252"/>
        <v>57883.076923076922</v>
      </c>
      <c r="L212" s="17">
        <f t="shared" si="244"/>
        <v>55124.769230769234</v>
      </c>
      <c r="M212" s="17">
        <f t="shared" si="244"/>
        <v>54592.230769230766</v>
      </c>
      <c r="N212" s="17">
        <f t="shared" si="244"/>
        <v>56104</v>
      </c>
      <c r="O212" s="17">
        <f t="shared" si="244"/>
        <v>53652.923076923078</v>
      </c>
      <c r="P212" s="17">
        <f t="shared" si="245"/>
        <v>46337.692307692305</v>
      </c>
      <c r="Q212" s="17">
        <f t="shared" si="245"/>
        <v>47085.307692307695</v>
      </c>
      <c r="R212" s="17">
        <f t="shared" si="245"/>
        <v>47185.153846153844</v>
      </c>
      <c r="S212" s="17">
        <f t="shared" si="245"/>
        <v>45909.692307692305</v>
      </c>
      <c r="T212" s="17">
        <f t="shared" si="246"/>
        <v>47454.692307692305</v>
      </c>
      <c r="U212" s="17">
        <f t="shared" si="246"/>
        <v>43320.923076923078</v>
      </c>
      <c r="V212" s="17">
        <f t="shared" si="246"/>
        <v>45432.615384615383</v>
      </c>
      <c r="W212" s="17">
        <f t="shared" si="246"/>
        <v>40840.538461538461</v>
      </c>
      <c r="X212" s="17">
        <f t="shared" si="247"/>
        <v>41118.153846153844</v>
      </c>
      <c r="Y212" s="17">
        <f t="shared" si="247"/>
        <v>40628.769230769234</v>
      </c>
      <c r="Z212" s="17">
        <f t="shared" si="247"/>
        <v>38393.076923076922</v>
      </c>
      <c r="AA212" s="17">
        <f t="shared" si="247"/>
        <v>32884.692307692305</v>
      </c>
      <c r="AB212" s="17">
        <f t="shared" si="240"/>
        <v>31671.153846153848</v>
      </c>
      <c r="AD212" s="52">
        <f t="shared" si="189"/>
        <v>391936437.6094678</v>
      </c>
      <c r="AE212" s="52">
        <f t="shared" si="190"/>
        <v>266817146.75147951</v>
      </c>
      <c r="AF212" s="52">
        <f t="shared" si="191"/>
        <v>61825559.313609488</v>
      </c>
      <c r="AG212" s="52">
        <f t="shared" si="192"/>
        <v>26057098.22485213</v>
      </c>
      <c r="AH212" s="52">
        <f t="shared" si="193"/>
        <v>20903887.390532535</v>
      </c>
      <c r="AI212" s="52">
        <f t="shared" si="194"/>
        <v>37013184.023668669</v>
      </c>
      <c r="AJ212" s="52">
        <f t="shared" si="195"/>
        <v>13197012.284023693</v>
      </c>
      <c r="AK212" s="52">
        <f t="shared" si="196"/>
        <v>13560522.982248524</v>
      </c>
      <c r="AL212" s="52">
        <f t="shared" si="197"/>
        <v>8613321.9467455316</v>
      </c>
      <c r="AM212" s="52">
        <f t="shared" si="198"/>
        <v>8037225</v>
      </c>
      <c r="AN212" s="52">
        <f t="shared" si="199"/>
        <v>16895894.059171602</v>
      </c>
      <c r="AO212" s="52">
        <f t="shared" si="200"/>
        <v>6581592.9053254463</v>
      </c>
      <c r="AP212" s="52">
        <f t="shared" si="201"/>
        <v>44879692.899408236</v>
      </c>
      <c r="AQ212" s="52">
        <f t="shared" si="202"/>
        <v>21045509.136094671</v>
      </c>
      <c r="AR212" s="52">
        <f t="shared" si="203"/>
        <v>84265338.609467432</v>
      </c>
      <c r="AS212" s="52">
        <f t="shared" si="204"/>
        <v>79245604</v>
      </c>
      <c r="AT212" s="52">
        <f t="shared" si="205"/>
        <v>88198104.994082734</v>
      </c>
      <c r="AU212" s="52">
        <f t="shared" si="206"/>
        <v>135188917.77514791</v>
      </c>
      <c r="AV212" s="52">
        <f t="shared" si="207"/>
        <v>293624042.13609469</v>
      </c>
      <c r="AW212" s="52">
        <f t="shared" si="208"/>
        <v>336685800.99999988</v>
      </c>
      <c r="AY212" s="17">
        <f t="shared" si="209"/>
        <v>13672.76923076923</v>
      </c>
      <c r="AZ212" s="17">
        <f t="shared" si="210"/>
        <v>8028.5384615384619</v>
      </c>
      <c r="BA212" s="17">
        <f t="shared" si="253"/>
        <v>6346.6923076923076</v>
      </c>
      <c r="BB212" s="17">
        <f t="shared" si="253"/>
        <v>7516.8461538461543</v>
      </c>
      <c r="BC212" s="17">
        <f t="shared" si="253"/>
        <v>7466.1538461538457</v>
      </c>
      <c r="BD212" s="17">
        <f t="shared" si="248"/>
        <v>7485.7692307692305</v>
      </c>
      <c r="BE212" s="17">
        <f t="shared" si="248"/>
        <v>7512.1538461538457</v>
      </c>
      <c r="BF212" s="17">
        <f t="shared" si="248"/>
        <v>9278.6153846153848</v>
      </c>
      <c r="BG212" s="17">
        <f t="shared" si="248"/>
        <v>11703.692307692309</v>
      </c>
      <c r="BH212" s="17">
        <f t="shared" si="249"/>
        <v>11645.846153846154</v>
      </c>
      <c r="BI212" s="17">
        <f t="shared" si="249"/>
        <v>11280.384615384615</v>
      </c>
      <c r="BJ212" s="17">
        <f t="shared" si="249"/>
        <v>13253.615384615385</v>
      </c>
      <c r="BK212" s="17">
        <f t="shared" si="249"/>
        <v>11845.384615384615</v>
      </c>
      <c r="BL212" s="17">
        <f t="shared" si="250"/>
        <v>11739.384615384615</v>
      </c>
      <c r="BM212" s="17">
        <f t="shared" si="250"/>
        <v>9530.6153846153848</v>
      </c>
      <c r="BN212" s="17">
        <f t="shared" si="250"/>
        <v>9770.7692307692305</v>
      </c>
      <c r="BO212" s="17">
        <f t="shared" si="250"/>
        <v>9165</v>
      </c>
      <c r="BP212" s="17">
        <f t="shared" si="251"/>
        <v>8929.6153846153848</v>
      </c>
      <c r="BQ212" s="17">
        <f t="shared" si="251"/>
        <v>8909.3076923076915</v>
      </c>
      <c r="BR212" s="17">
        <f t="shared" si="251"/>
        <v>8840.6153846153848</v>
      </c>
      <c r="BS212" s="17">
        <f t="shared" si="251"/>
        <v>7593.3076923076924</v>
      </c>
      <c r="BT212" s="17">
        <f t="shared" si="241"/>
        <v>5042</v>
      </c>
      <c r="BU212" s="17">
        <f t="shared" si="241"/>
        <v>4958.6153846153848</v>
      </c>
      <c r="BV212" s="17">
        <f t="shared" si="241"/>
        <v>5229.1538461538457</v>
      </c>
      <c r="BW212" s="17">
        <f t="shared" si="241"/>
        <v>3108.2307692307691</v>
      </c>
      <c r="BX212" s="17">
        <f t="shared" si="242"/>
        <v>3118</v>
      </c>
      <c r="BY212" s="17">
        <f t="shared" si="242"/>
        <v>3184.4615384615386</v>
      </c>
      <c r="BZ212" s="17">
        <f t="shared" si="242"/>
        <v>2756.5384615384614</v>
      </c>
      <c r="CA212" s="17">
        <f t="shared" si="242"/>
        <v>2301.4615384615386</v>
      </c>
      <c r="CB212" s="17">
        <f t="shared" si="243"/>
        <v>6452.6923076923076</v>
      </c>
      <c r="CC212" s="17">
        <f t="shared" si="243"/>
        <v>6420.9230769230771</v>
      </c>
      <c r="CF212" s="16">
        <f t="shared" si="211"/>
        <v>53671403.082840234</v>
      </c>
      <c r="CG212" s="16">
        <f t="shared" si="212"/>
        <v>37895388.928994074</v>
      </c>
      <c r="CH212" s="16">
        <f t="shared" si="213"/>
        <v>38522074.532544382</v>
      </c>
      <c r="CI212" s="16">
        <f t="shared" si="214"/>
        <v>38278969</v>
      </c>
      <c r="CJ212" s="16">
        <f t="shared" si="215"/>
        <v>37953181.917159766</v>
      </c>
      <c r="CK212" s="16">
        <f t="shared" si="216"/>
        <v>19308588.023668636</v>
      </c>
      <c r="CL212" s="16">
        <f t="shared" si="217"/>
        <v>3877263.9289940787</v>
      </c>
      <c r="CM212" s="16">
        <f t="shared" si="218"/>
        <v>4108417.1597633106</v>
      </c>
      <c r="CN212" s="16">
        <f t="shared" si="219"/>
        <v>5723504.1479289932</v>
      </c>
      <c r="CO212" s="16">
        <f t="shared" si="220"/>
        <v>175689.94674556179</v>
      </c>
      <c r="CP212" s="16">
        <f t="shared" si="221"/>
        <v>3339334.5325443782</v>
      </c>
      <c r="CQ212" s="16">
        <f t="shared" si="222"/>
        <v>3737976.0710059167</v>
      </c>
      <c r="CR212" s="16">
        <f t="shared" si="223"/>
        <v>17157438.485207096</v>
      </c>
      <c r="CS212" s="16">
        <f t="shared" si="224"/>
        <v>15225604</v>
      </c>
      <c r="CT212" s="16">
        <f t="shared" si="225"/>
        <v>20319983.437869821</v>
      </c>
      <c r="CU212" s="16">
        <f t="shared" si="226"/>
        <v>22497508.40828402</v>
      </c>
      <c r="CV212" s="16">
        <f t="shared" si="227"/>
        <v>22690565.828402374</v>
      </c>
      <c r="CW212" s="16">
        <f t="shared" si="228"/>
        <v>23349710.792899404</v>
      </c>
      <c r="CX212" s="16">
        <f t="shared" si="229"/>
        <v>36959852.597633131</v>
      </c>
      <c r="CY212" s="16">
        <f t="shared" si="230"/>
        <v>74490177.514792889</v>
      </c>
      <c r="CZ212" s="16">
        <f t="shared" si="231"/>
        <v>75936477.254437864</v>
      </c>
      <c r="DA212" s="16">
        <f t="shared" si="232"/>
        <v>71294640.763313606</v>
      </c>
      <c r="DB212" s="16">
        <f t="shared" si="233"/>
        <v>111609472.90532543</v>
      </c>
      <c r="DC212" s="16">
        <f t="shared" si="234"/>
        <v>111403153.51479289</v>
      </c>
      <c r="DD212" s="16">
        <f t="shared" si="235"/>
        <v>110004598.24852069</v>
      </c>
      <c r="DE212" s="16">
        <f t="shared" si="236"/>
        <v>119164094.2071006</v>
      </c>
      <c r="DF212" s="16">
        <f t="shared" si="237"/>
        <v>129306638.63313608</v>
      </c>
      <c r="DG212" s="16">
        <f t="shared" si="238"/>
        <v>52129510.775147922</v>
      </c>
      <c r="DH212" s="16">
        <f t="shared" si="239"/>
        <v>52589272.639053248</v>
      </c>
    </row>
    <row r="213" spans="1:112">
      <c r="A213" s="5">
        <v>40330</v>
      </c>
      <c r="B213" s="56">
        <v>29022</v>
      </c>
      <c r="C213" s="56">
        <v>22740</v>
      </c>
      <c r="D213" s="17">
        <v>13933</v>
      </c>
      <c r="E213" s="17">
        <v>2794</v>
      </c>
      <c r="G213" s="17">
        <f t="shared" si="187"/>
        <v>43825.538461538461</v>
      </c>
      <c r="H213" s="17">
        <f t="shared" si="188"/>
        <v>69817.538461538468</v>
      </c>
      <c r="I213" s="17">
        <f t="shared" si="252"/>
        <v>66354.692307692312</v>
      </c>
      <c r="J213" s="17">
        <f t="shared" si="252"/>
        <v>57883.076923076922</v>
      </c>
      <c r="K213" s="17">
        <f t="shared" si="252"/>
        <v>55124.769230769234</v>
      </c>
      <c r="L213" s="17">
        <f t="shared" si="244"/>
        <v>54592.230769230766</v>
      </c>
      <c r="M213" s="17">
        <f t="shared" si="244"/>
        <v>56104</v>
      </c>
      <c r="N213" s="17">
        <f t="shared" si="244"/>
        <v>53652.923076923078</v>
      </c>
      <c r="O213" s="17">
        <f t="shared" si="244"/>
        <v>46337.692307692305</v>
      </c>
      <c r="P213" s="17">
        <f t="shared" si="245"/>
        <v>47085.307692307695</v>
      </c>
      <c r="Q213" s="17">
        <f t="shared" si="245"/>
        <v>47185.153846153844</v>
      </c>
      <c r="R213" s="17">
        <f t="shared" si="245"/>
        <v>45909.692307692305</v>
      </c>
      <c r="S213" s="17">
        <f t="shared" si="245"/>
        <v>47454.692307692305</v>
      </c>
      <c r="T213" s="17">
        <f t="shared" si="246"/>
        <v>43320.923076923078</v>
      </c>
      <c r="U213" s="17">
        <f t="shared" si="246"/>
        <v>45432.615384615383</v>
      </c>
      <c r="V213" s="17">
        <f t="shared" si="246"/>
        <v>40840.538461538461</v>
      </c>
      <c r="W213" s="17">
        <f t="shared" si="246"/>
        <v>41118.153846153844</v>
      </c>
      <c r="X213" s="17">
        <f t="shared" si="247"/>
        <v>40628.769230769234</v>
      </c>
      <c r="Y213" s="17">
        <f t="shared" si="247"/>
        <v>38393.076923076922</v>
      </c>
      <c r="Z213" s="17">
        <f t="shared" si="247"/>
        <v>32884.692307692305</v>
      </c>
      <c r="AA213" s="17">
        <f t="shared" si="247"/>
        <v>31671.153846153848</v>
      </c>
      <c r="AB213" s="17">
        <f t="shared" si="240"/>
        <v>31660.076923076922</v>
      </c>
      <c r="AD213" s="52">
        <f t="shared" si="189"/>
        <v>507562773.02366889</v>
      </c>
      <c r="AE213" s="52">
        <f t="shared" si="190"/>
        <v>197614387.59763312</v>
      </c>
      <c r="AF213" s="52">
        <f t="shared" si="191"/>
        <v>127672615.97633144</v>
      </c>
      <c r="AG213" s="52">
        <f t="shared" si="192"/>
        <v>115921663.24852064</v>
      </c>
      <c r="AH213" s="52">
        <f t="shared" si="193"/>
        <v>150760617.7514793</v>
      </c>
      <c r="AI213" s="52">
        <f t="shared" si="194"/>
        <v>96577488.37869826</v>
      </c>
      <c r="AJ213" s="52">
        <f t="shared" si="195"/>
        <v>6310916.9467455512</v>
      </c>
      <c r="AK213" s="52">
        <f t="shared" si="196"/>
        <v>10626095.437869845</v>
      </c>
      <c r="AL213" s="52">
        <f t="shared" si="197"/>
        <v>11287015.532544367</v>
      </c>
      <c r="AM213" s="52">
        <f t="shared" si="198"/>
        <v>4343697.2544378601</v>
      </c>
      <c r="AN213" s="52">
        <f t="shared" si="199"/>
        <v>13170757.639053239</v>
      </c>
      <c r="AO213" s="52">
        <f t="shared" si="200"/>
        <v>254636.68639053084</v>
      </c>
      <c r="AP213" s="52">
        <f t="shared" si="201"/>
        <v>2582696.2366863871</v>
      </c>
      <c r="AQ213" s="52">
        <f t="shared" si="202"/>
        <v>8910225</v>
      </c>
      <c r="AR213" s="52">
        <f t="shared" si="203"/>
        <v>7329931.4556213105</v>
      </c>
      <c r="AS213" s="52">
        <f t="shared" si="204"/>
        <v>10219333.514792874</v>
      </c>
      <c r="AT213" s="52">
        <f t="shared" si="205"/>
        <v>29511638.36686391</v>
      </c>
      <c r="AU213" s="52">
        <f t="shared" si="206"/>
        <v>119702114.56213023</v>
      </c>
      <c r="AV213" s="52">
        <f t="shared" si="207"/>
        <v>147729065.37869817</v>
      </c>
      <c r="AW213" s="52">
        <f t="shared" si="208"/>
        <v>147998454.44378701</v>
      </c>
      <c r="AY213" s="17">
        <f t="shared" si="209"/>
        <v>11578</v>
      </c>
      <c r="AZ213" s="17">
        <f t="shared" si="210"/>
        <v>6346.6923076923076</v>
      </c>
      <c r="BA213" s="17">
        <f t="shared" si="253"/>
        <v>7516.8461538461543</v>
      </c>
      <c r="BB213" s="17">
        <f t="shared" si="253"/>
        <v>7466.1538461538457</v>
      </c>
      <c r="BC213" s="17">
        <f t="shared" si="253"/>
        <v>7485.7692307692305</v>
      </c>
      <c r="BD213" s="17">
        <f t="shared" si="248"/>
        <v>7512.1538461538457</v>
      </c>
      <c r="BE213" s="17">
        <f t="shared" si="248"/>
        <v>9278.6153846153848</v>
      </c>
      <c r="BF213" s="17">
        <f t="shared" si="248"/>
        <v>11703.692307692309</v>
      </c>
      <c r="BG213" s="17">
        <f t="shared" si="248"/>
        <v>11645.846153846154</v>
      </c>
      <c r="BH213" s="17">
        <f t="shared" si="249"/>
        <v>11280.384615384615</v>
      </c>
      <c r="BI213" s="17">
        <f t="shared" si="249"/>
        <v>13253.615384615385</v>
      </c>
      <c r="BJ213" s="17">
        <f t="shared" si="249"/>
        <v>11845.384615384615</v>
      </c>
      <c r="BK213" s="17">
        <f t="shared" si="249"/>
        <v>11739.384615384615</v>
      </c>
      <c r="BL213" s="17">
        <f t="shared" si="250"/>
        <v>9530.6153846153848</v>
      </c>
      <c r="BM213" s="17">
        <f t="shared" si="250"/>
        <v>9770.7692307692305</v>
      </c>
      <c r="BN213" s="17">
        <f t="shared" si="250"/>
        <v>9165</v>
      </c>
      <c r="BO213" s="17">
        <f t="shared" si="250"/>
        <v>8929.6153846153848</v>
      </c>
      <c r="BP213" s="17">
        <f t="shared" si="251"/>
        <v>8909.3076923076915</v>
      </c>
      <c r="BQ213" s="17">
        <f t="shared" si="251"/>
        <v>8840.6153846153848</v>
      </c>
      <c r="BR213" s="17">
        <f t="shared" si="251"/>
        <v>7593.3076923076924</v>
      </c>
      <c r="BS213" s="17">
        <f t="shared" si="251"/>
        <v>5042</v>
      </c>
      <c r="BT213" s="17">
        <f t="shared" si="241"/>
        <v>4958.6153846153848</v>
      </c>
      <c r="BU213" s="17">
        <f t="shared" si="241"/>
        <v>5229.1538461538457</v>
      </c>
      <c r="BV213" s="17">
        <f t="shared" si="241"/>
        <v>3108.2307692307691</v>
      </c>
      <c r="BW213" s="17">
        <f t="shared" si="241"/>
        <v>3118</v>
      </c>
      <c r="BX213" s="17">
        <f t="shared" si="242"/>
        <v>3184.4615384615386</v>
      </c>
      <c r="BY213" s="17">
        <f t="shared" si="242"/>
        <v>2756.5384615384614</v>
      </c>
      <c r="BZ213" s="17">
        <f t="shared" si="242"/>
        <v>2301.4615384615386</v>
      </c>
      <c r="CA213" s="17">
        <f t="shared" si="242"/>
        <v>6452.6923076923076</v>
      </c>
      <c r="CB213" s="17">
        <f t="shared" si="243"/>
        <v>6420.9230769230771</v>
      </c>
      <c r="CC213" s="17">
        <f t="shared" si="243"/>
        <v>7014.3076923076924</v>
      </c>
      <c r="CF213" s="16">
        <f t="shared" si="211"/>
        <v>16492970.562130174</v>
      </c>
      <c r="CG213" s="16">
        <f t="shared" si="212"/>
        <v>16907278.792899411</v>
      </c>
      <c r="CH213" s="16">
        <f t="shared" si="213"/>
        <v>16746352.668639056</v>
      </c>
      <c r="CI213" s="16">
        <f t="shared" si="214"/>
        <v>16531104.946745565</v>
      </c>
      <c r="CJ213" s="16">
        <f t="shared" si="215"/>
        <v>5287169.6094674552</v>
      </c>
      <c r="CK213" s="16">
        <f t="shared" si="216"/>
        <v>15798.556213017962</v>
      </c>
      <c r="CL213" s="16">
        <f t="shared" si="217"/>
        <v>4603.1005917160337</v>
      </c>
      <c r="CM213" s="16">
        <f t="shared" si="218"/>
        <v>88574.917159763398</v>
      </c>
      <c r="CN213" s="16">
        <f t="shared" si="219"/>
        <v>2807686.9171597636</v>
      </c>
      <c r="CO213" s="16">
        <f t="shared" si="220"/>
        <v>71494.532544378628</v>
      </c>
      <c r="CP213" s="16">
        <f t="shared" si="221"/>
        <v>26044.994082840192</v>
      </c>
      <c r="CQ213" s="16">
        <f t="shared" si="222"/>
        <v>4191783.7633136087</v>
      </c>
      <c r="CR213" s="16">
        <f t="shared" si="223"/>
        <v>3266083.053254439</v>
      </c>
      <c r="CS213" s="16">
        <f t="shared" si="224"/>
        <v>5822569</v>
      </c>
      <c r="CT213" s="16">
        <f t="shared" si="225"/>
        <v>7013941.0710059162</v>
      </c>
      <c r="CU213" s="16">
        <f t="shared" si="226"/>
        <v>7121918.6331360992</v>
      </c>
      <c r="CV213" s="16">
        <f t="shared" si="227"/>
        <v>7493274.5325443782</v>
      </c>
      <c r="CW213" s="16">
        <f t="shared" si="228"/>
        <v>15877772.786982248</v>
      </c>
      <c r="CX213" s="16">
        <f t="shared" si="229"/>
        <v>42719296</v>
      </c>
      <c r="CY213" s="16">
        <f t="shared" si="230"/>
        <v>43816252.686390534</v>
      </c>
      <c r="CZ213" s="16">
        <f t="shared" si="231"/>
        <v>40307847.485207103</v>
      </c>
      <c r="DA213" s="16">
        <f t="shared" si="232"/>
        <v>71736990.822485209</v>
      </c>
      <c r="DB213" s="16">
        <f t="shared" si="233"/>
        <v>71571600</v>
      </c>
      <c r="DC213" s="16">
        <f t="shared" si="234"/>
        <v>70451487.905325428</v>
      </c>
      <c r="DD213" s="16">
        <f t="shared" si="235"/>
        <v>77818183.674556226</v>
      </c>
      <c r="DE213" s="16">
        <f t="shared" si="236"/>
        <v>86054165.828402355</v>
      </c>
      <c r="DF213" s="16">
        <f t="shared" si="237"/>
        <v>26268778.940828402</v>
      </c>
      <c r="DG213" s="16">
        <f t="shared" si="238"/>
        <v>26595442.390532542</v>
      </c>
      <c r="DH213" s="16">
        <f t="shared" si="239"/>
        <v>20827287.479289941</v>
      </c>
    </row>
    <row r="214" spans="1:112">
      <c r="A214" s="5">
        <v>40360</v>
      </c>
      <c r="B214" s="56">
        <v>33541</v>
      </c>
      <c r="C214" s="56">
        <v>89577</v>
      </c>
      <c r="D214" s="17">
        <v>9427</v>
      </c>
      <c r="E214" s="17">
        <v>16507</v>
      </c>
      <c r="G214" s="17">
        <f t="shared" si="187"/>
        <v>43267.230769230766</v>
      </c>
      <c r="H214" s="17">
        <f t="shared" si="188"/>
        <v>66354.692307692312</v>
      </c>
      <c r="I214" s="17">
        <f t="shared" si="252"/>
        <v>57883.076923076922</v>
      </c>
      <c r="J214" s="17">
        <f t="shared" si="252"/>
        <v>55124.769230769234</v>
      </c>
      <c r="K214" s="17">
        <f t="shared" si="252"/>
        <v>54592.230769230766</v>
      </c>
      <c r="L214" s="17">
        <f t="shared" si="244"/>
        <v>56104</v>
      </c>
      <c r="M214" s="17">
        <f t="shared" si="244"/>
        <v>53652.923076923078</v>
      </c>
      <c r="N214" s="17">
        <f t="shared" si="244"/>
        <v>46337.692307692305</v>
      </c>
      <c r="O214" s="17">
        <f t="shared" si="244"/>
        <v>47085.307692307695</v>
      </c>
      <c r="P214" s="17">
        <f t="shared" si="245"/>
        <v>47185.153846153844</v>
      </c>
      <c r="Q214" s="17">
        <f t="shared" si="245"/>
        <v>45909.692307692305</v>
      </c>
      <c r="R214" s="17">
        <f t="shared" si="245"/>
        <v>47454.692307692305</v>
      </c>
      <c r="S214" s="17">
        <f t="shared" si="245"/>
        <v>43320.923076923078</v>
      </c>
      <c r="T214" s="17">
        <f t="shared" si="246"/>
        <v>45432.615384615383</v>
      </c>
      <c r="U214" s="17">
        <f t="shared" si="246"/>
        <v>40840.538461538461</v>
      </c>
      <c r="V214" s="17">
        <f t="shared" si="246"/>
        <v>41118.153846153844</v>
      </c>
      <c r="W214" s="17">
        <f t="shared" si="246"/>
        <v>40628.769230769234</v>
      </c>
      <c r="X214" s="17">
        <f t="shared" si="247"/>
        <v>38393.076923076922</v>
      </c>
      <c r="Y214" s="17">
        <f t="shared" si="247"/>
        <v>32884.692307692305</v>
      </c>
      <c r="Z214" s="17">
        <f t="shared" si="247"/>
        <v>31671.153846153848</v>
      </c>
      <c r="AA214" s="17">
        <f t="shared" si="247"/>
        <v>31660.076923076922</v>
      </c>
      <c r="AB214" s="17">
        <f t="shared" si="240"/>
        <v>31027.384615384617</v>
      </c>
      <c r="AD214" s="52">
        <f t="shared" si="189"/>
        <v>213622958.79289946</v>
      </c>
      <c r="AE214" s="52">
        <f t="shared" si="190"/>
        <v>140601218.36686406</v>
      </c>
      <c r="AF214" s="52">
        <f t="shared" si="191"/>
        <v>128255625</v>
      </c>
      <c r="AG214" s="52">
        <f t="shared" si="192"/>
        <v>164782644.28402376</v>
      </c>
      <c r="AH214" s="52">
        <f t="shared" si="193"/>
        <v>107862604.71005927</v>
      </c>
      <c r="AI214" s="52">
        <f t="shared" si="194"/>
        <v>9427734.0591716003</v>
      </c>
      <c r="AJ214" s="52">
        <f t="shared" si="195"/>
        <v>14577711.390532592</v>
      </c>
      <c r="AK214" s="52">
        <f t="shared" si="196"/>
        <v>15350121.236686399</v>
      </c>
      <c r="AL214" s="52">
        <f t="shared" si="197"/>
        <v>6982602.9822485233</v>
      </c>
      <c r="AM214" s="52">
        <f t="shared" si="198"/>
        <v>17534834.136094678</v>
      </c>
      <c r="AN214" s="52">
        <f t="shared" si="199"/>
        <v>2882.8639053259244</v>
      </c>
      <c r="AO214" s="52">
        <f t="shared" si="200"/>
        <v>4688890.5325443856</v>
      </c>
      <c r="AP214" s="52">
        <f t="shared" si="201"/>
        <v>5888835.5562130045</v>
      </c>
      <c r="AQ214" s="52">
        <f t="shared" si="202"/>
        <v>4618531.6213017702</v>
      </c>
      <c r="AR214" s="52">
        <f t="shared" si="203"/>
        <v>6961479.2899407931</v>
      </c>
      <c r="AS214" s="52">
        <f t="shared" si="204"/>
        <v>23757375.715976309</v>
      </c>
      <c r="AT214" s="52">
        <f t="shared" si="205"/>
        <v>107797104.90532543</v>
      </c>
      <c r="AU214" s="52">
        <f t="shared" si="206"/>
        <v>134469000.00591704</v>
      </c>
      <c r="AV214" s="52">
        <f t="shared" si="207"/>
        <v>134726020.40828398</v>
      </c>
      <c r="AW214" s="52">
        <f t="shared" si="208"/>
        <v>149813833.86982235</v>
      </c>
      <c r="AY214" s="17">
        <f t="shared" si="209"/>
        <v>11663.307692307691</v>
      </c>
      <c r="AZ214" s="17">
        <f t="shared" si="210"/>
        <v>7516.8461538461543</v>
      </c>
      <c r="BA214" s="17">
        <f t="shared" si="253"/>
        <v>7466.1538461538457</v>
      </c>
      <c r="BB214" s="17">
        <f t="shared" si="253"/>
        <v>7485.7692307692305</v>
      </c>
      <c r="BC214" s="17">
        <f t="shared" si="253"/>
        <v>7512.1538461538457</v>
      </c>
      <c r="BD214" s="17">
        <f t="shared" si="248"/>
        <v>9278.6153846153848</v>
      </c>
      <c r="BE214" s="17">
        <f t="shared" si="248"/>
        <v>11703.692307692309</v>
      </c>
      <c r="BF214" s="17">
        <f t="shared" si="248"/>
        <v>11645.846153846154</v>
      </c>
      <c r="BG214" s="17">
        <f t="shared" si="248"/>
        <v>11280.384615384615</v>
      </c>
      <c r="BH214" s="17">
        <f t="shared" si="249"/>
        <v>13253.615384615385</v>
      </c>
      <c r="BI214" s="17">
        <f t="shared" si="249"/>
        <v>11845.384615384615</v>
      </c>
      <c r="BJ214" s="17">
        <f t="shared" si="249"/>
        <v>11739.384615384615</v>
      </c>
      <c r="BK214" s="17">
        <f t="shared" si="249"/>
        <v>9530.6153846153848</v>
      </c>
      <c r="BL214" s="17">
        <f t="shared" si="250"/>
        <v>9770.7692307692305</v>
      </c>
      <c r="BM214" s="17">
        <f t="shared" si="250"/>
        <v>9165</v>
      </c>
      <c r="BN214" s="17">
        <f t="shared" si="250"/>
        <v>8929.6153846153848</v>
      </c>
      <c r="BO214" s="17">
        <f t="shared" si="250"/>
        <v>8909.3076923076915</v>
      </c>
      <c r="BP214" s="17">
        <f t="shared" si="251"/>
        <v>8840.6153846153848</v>
      </c>
      <c r="BQ214" s="17">
        <f t="shared" si="251"/>
        <v>7593.3076923076924</v>
      </c>
      <c r="BR214" s="17">
        <f t="shared" si="251"/>
        <v>5042</v>
      </c>
      <c r="BS214" s="17">
        <f t="shared" si="251"/>
        <v>4958.6153846153848</v>
      </c>
      <c r="BT214" s="17">
        <f t="shared" si="241"/>
        <v>5229.1538461538457</v>
      </c>
      <c r="BU214" s="17">
        <f t="shared" si="241"/>
        <v>3108.2307692307691</v>
      </c>
      <c r="BV214" s="17">
        <f t="shared" si="241"/>
        <v>3118</v>
      </c>
      <c r="BW214" s="17">
        <f t="shared" si="241"/>
        <v>3184.4615384615386</v>
      </c>
      <c r="BX214" s="17">
        <f t="shared" si="242"/>
        <v>2756.5384615384614</v>
      </c>
      <c r="BY214" s="17">
        <f t="shared" si="242"/>
        <v>2301.4615384615386</v>
      </c>
      <c r="BZ214" s="17">
        <f t="shared" si="242"/>
        <v>6452.6923076923076</v>
      </c>
      <c r="CA214" s="17">
        <f t="shared" si="242"/>
        <v>6420.9230769230771</v>
      </c>
      <c r="CB214" s="17">
        <f t="shared" si="243"/>
        <v>7014.3076923076924</v>
      </c>
      <c r="CC214" s="17">
        <f t="shared" si="243"/>
        <v>7224</v>
      </c>
      <c r="CF214" s="16">
        <f t="shared" si="211"/>
        <v>17616100.40828402</v>
      </c>
      <c r="CG214" s="16">
        <f t="shared" si="212"/>
        <v>17451827.597633131</v>
      </c>
      <c r="CH214" s="16">
        <f t="shared" si="213"/>
        <v>17232078.254437868</v>
      </c>
      <c r="CI214" s="16">
        <f t="shared" si="214"/>
        <v>5686757.4023668589</v>
      </c>
      <c r="CJ214" s="16">
        <f t="shared" si="215"/>
        <v>1630.9171597634493</v>
      </c>
      <c r="CK214" s="16">
        <f t="shared" si="216"/>
        <v>304.90532544374298</v>
      </c>
      <c r="CL214" s="16">
        <f t="shared" si="217"/>
        <v>146630.08284023614</v>
      </c>
      <c r="CM214" s="16">
        <f t="shared" si="218"/>
        <v>2529078.5562130208</v>
      </c>
      <c r="CN214" s="16">
        <f t="shared" si="219"/>
        <v>33152.005917160015</v>
      </c>
      <c r="CO214" s="16">
        <f t="shared" si="220"/>
        <v>5787.6982248521772</v>
      </c>
      <c r="CP214" s="16">
        <f t="shared" si="221"/>
        <v>4548376.4792899368</v>
      </c>
      <c r="CQ214" s="16">
        <f t="shared" si="222"/>
        <v>3581701.8284023646</v>
      </c>
      <c r="CR214" s="16">
        <f t="shared" si="223"/>
        <v>6241541.3254437828</v>
      </c>
      <c r="CS214" s="16">
        <f t="shared" si="224"/>
        <v>7473073.633136089</v>
      </c>
      <c r="CT214" s="16">
        <f t="shared" si="225"/>
        <v>7584516</v>
      </c>
      <c r="CU214" s="16">
        <f t="shared" si="226"/>
        <v>7967591.8639053199</v>
      </c>
      <c r="CV214" s="16">
        <f t="shared" si="227"/>
        <v>16564899.999999993</v>
      </c>
      <c r="CW214" s="16">
        <f t="shared" si="228"/>
        <v>43841715.556213006</v>
      </c>
      <c r="CX214" s="16">
        <f t="shared" si="229"/>
        <v>44952898.94082839</v>
      </c>
      <c r="CY214" s="16">
        <f t="shared" si="230"/>
        <v>41398335.715976328</v>
      </c>
      <c r="CZ214" s="16">
        <f t="shared" si="231"/>
        <v>73189341.159763291</v>
      </c>
      <c r="DA214" s="16">
        <f t="shared" si="232"/>
        <v>73022283.556213006</v>
      </c>
      <c r="DB214" s="16">
        <f t="shared" si="233"/>
        <v>71890832.100591689</v>
      </c>
      <c r="DC214" s="16">
        <f t="shared" si="234"/>
        <v>79330538.130177513</v>
      </c>
      <c r="DD214" s="16">
        <f t="shared" si="235"/>
        <v>87644163.408283994</v>
      </c>
      <c r="DE214" s="16">
        <f t="shared" si="236"/>
        <v>27150512.686390523</v>
      </c>
      <c r="DF214" s="16">
        <f t="shared" si="237"/>
        <v>27482596.455621291</v>
      </c>
      <c r="DG214" s="16">
        <f t="shared" si="238"/>
        <v>21613200.999999993</v>
      </c>
      <c r="DH214" s="16">
        <f t="shared" si="239"/>
        <v>19707452.786982242</v>
      </c>
    </row>
    <row r="215" spans="1:112">
      <c r="A215" s="5">
        <v>40391</v>
      </c>
      <c r="B215" s="56">
        <v>33346</v>
      </c>
      <c r="C215" s="56">
        <v>25134</v>
      </c>
      <c r="D215" s="17">
        <v>3582</v>
      </c>
      <c r="E215" s="17">
        <v>3728</v>
      </c>
      <c r="G215" s="17">
        <f t="shared" si="187"/>
        <v>41271.692307692305</v>
      </c>
      <c r="H215" s="17">
        <f t="shared" si="188"/>
        <v>57883.076923076922</v>
      </c>
      <c r="I215" s="17">
        <f t="shared" si="252"/>
        <v>55124.769230769234</v>
      </c>
      <c r="J215" s="17">
        <f t="shared" si="252"/>
        <v>54592.230769230766</v>
      </c>
      <c r="K215" s="17">
        <f t="shared" si="252"/>
        <v>56104</v>
      </c>
      <c r="L215" s="17">
        <f t="shared" si="244"/>
        <v>53652.923076923078</v>
      </c>
      <c r="M215" s="17">
        <f t="shared" si="244"/>
        <v>46337.692307692305</v>
      </c>
      <c r="N215" s="17">
        <f t="shared" si="244"/>
        <v>47085.307692307695</v>
      </c>
      <c r="O215" s="17">
        <f t="shared" si="244"/>
        <v>47185.153846153844</v>
      </c>
      <c r="P215" s="17">
        <f t="shared" si="245"/>
        <v>45909.692307692305</v>
      </c>
      <c r="Q215" s="17">
        <f t="shared" si="245"/>
        <v>47454.692307692305</v>
      </c>
      <c r="R215" s="17">
        <f t="shared" si="245"/>
        <v>43320.923076923078</v>
      </c>
      <c r="S215" s="17">
        <f t="shared" si="245"/>
        <v>45432.615384615383</v>
      </c>
      <c r="T215" s="17">
        <f t="shared" si="246"/>
        <v>40840.538461538461</v>
      </c>
      <c r="U215" s="17">
        <f t="shared" si="246"/>
        <v>41118.153846153844</v>
      </c>
      <c r="V215" s="17">
        <f t="shared" si="246"/>
        <v>40628.769230769234</v>
      </c>
      <c r="W215" s="17">
        <f t="shared" si="246"/>
        <v>38393.076923076922</v>
      </c>
      <c r="X215" s="17">
        <f t="shared" si="247"/>
        <v>32884.692307692305</v>
      </c>
      <c r="Y215" s="17">
        <f t="shared" si="247"/>
        <v>31671.153846153848</v>
      </c>
      <c r="Z215" s="17">
        <f t="shared" si="247"/>
        <v>31660.076923076922</v>
      </c>
      <c r="AA215" s="17">
        <f t="shared" si="247"/>
        <v>31027.384615384617</v>
      </c>
      <c r="AB215" s="17">
        <f t="shared" si="240"/>
        <v>31165.307692307691</v>
      </c>
      <c r="AD215" s="52">
        <f t="shared" si="189"/>
        <v>191907740.23668656</v>
      </c>
      <c r="AE215" s="52">
        <f t="shared" si="190"/>
        <v>177436744.90532544</v>
      </c>
      <c r="AF215" s="52">
        <f t="shared" si="191"/>
        <v>219997351.47929004</v>
      </c>
      <c r="AG215" s="52">
        <f t="shared" si="192"/>
        <v>153294875.36094683</v>
      </c>
      <c r="AH215" s="52">
        <f t="shared" si="193"/>
        <v>25664356</v>
      </c>
      <c r="AI215" s="52">
        <f t="shared" si="194"/>
        <v>33798123.840236753</v>
      </c>
      <c r="AJ215" s="52">
        <f t="shared" si="195"/>
        <v>34969027.366863914</v>
      </c>
      <c r="AK215" s="52">
        <f t="shared" si="196"/>
        <v>21511044</v>
      </c>
      <c r="AL215" s="52">
        <f t="shared" si="197"/>
        <v>38229489</v>
      </c>
      <c r="AM215" s="52">
        <f t="shared" si="198"/>
        <v>4199346.7455621464</v>
      </c>
      <c r="AN215" s="52">
        <f t="shared" si="199"/>
        <v>17313280.852071017</v>
      </c>
      <c r="AO215" s="52">
        <f t="shared" si="200"/>
        <v>185893.6390532525</v>
      </c>
      <c r="AP215" s="52">
        <f t="shared" si="201"/>
        <v>23574.059171597462</v>
      </c>
      <c r="AQ215" s="52">
        <f t="shared" si="202"/>
        <v>413350.08284022874</v>
      </c>
      <c r="AR215" s="52">
        <f t="shared" si="203"/>
        <v>8286426.5325443689</v>
      </c>
      <c r="AS215" s="52">
        <f t="shared" si="204"/>
        <v>70341769</v>
      </c>
      <c r="AT215" s="52">
        <f t="shared" si="205"/>
        <v>92170338.751479208</v>
      </c>
      <c r="AU215" s="52">
        <f t="shared" si="206"/>
        <v>92383150.301775113</v>
      </c>
      <c r="AV215" s="52">
        <f t="shared" si="207"/>
        <v>104945840.09467447</v>
      </c>
      <c r="AW215" s="52">
        <f t="shared" si="208"/>
        <v>102139009.99408279</v>
      </c>
      <c r="AY215" s="17">
        <f t="shared" si="209"/>
        <v>10544.384615384615</v>
      </c>
      <c r="AZ215" s="17">
        <f t="shared" si="210"/>
        <v>7466.1538461538457</v>
      </c>
      <c r="BA215" s="17">
        <f t="shared" si="253"/>
        <v>7485.7692307692305</v>
      </c>
      <c r="BB215" s="17">
        <f t="shared" si="253"/>
        <v>7512.1538461538457</v>
      </c>
      <c r="BC215" s="17">
        <f t="shared" si="253"/>
        <v>9278.6153846153848</v>
      </c>
      <c r="BD215" s="17">
        <f t="shared" si="248"/>
        <v>11703.692307692309</v>
      </c>
      <c r="BE215" s="17">
        <f t="shared" si="248"/>
        <v>11645.846153846154</v>
      </c>
      <c r="BF215" s="17">
        <f t="shared" si="248"/>
        <v>11280.384615384615</v>
      </c>
      <c r="BG215" s="17">
        <f t="shared" si="248"/>
        <v>13253.615384615385</v>
      </c>
      <c r="BH215" s="17">
        <f t="shared" si="249"/>
        <v>11845.384615384615</v>
      </c>
      <c r="BI215" s="17">
        <f t="shared" si="249"/>
        <v>11739.384615384615</v>
      </c>
      <c r="BJ215" s="17">
        <f t="shared" si="249"/>
        <v>9530.6153846153848</v>
      </c>
      <c r="BK215" s="17">
        <f t="shared" si="249"/>
        <v>9770.7692307692305</v>
      </c>
      <c r="BL215" s="17">
        <f t="shared" si="250"/>
        <v>9165</v>
      </c>
      <c r="BM215" s="17">
        <f t="shared" si="250"/>
        <v>8929.6153846153848</v>
      </c>
      <c r="BN215" s="17">
        <f t="shared" si="250"/>
        <v>8909.3076923076915</v>
      </c>
      <c r="BO215" s="17">
        <f t="shared" si="250"/>
        <v>8840.6153846153848</v>
      </c>
      <c r="BP215" s="17">
        <f t="shared" si="251"/>
        <v>7593.3076923076924</v>
      </c>
      <c r="BQ215" s="17">
        <f t="shared" si="251"/>
        <v>5042</v>
      </c>
      <c r="BR215" s="17">
        <f t="shared" si="251"/>
        <v>4958.6153846153848</v>
      </c>
      <c r="BS215" s="17">
        <f t="shared" si="251"/>
        <v>5229.1538461538457</v>
      </c>
      <c r="BT215" s="17">
        <f t="shared" si="241"/>
        <v>3108.2307692307691</v>
      </c>
      <c r="BU215" s="17">
        <f t="shared" si="241"/>
        <v>3118</v>
      </c>
      <c r="BV215" s="17">
        <f t="shared" si="241"/>
        <v>3184.4615384615386</v>
      </c>
      <c r="BW215" s="17">
        <f t="shared" si="241"/>
        <v>2756.5384615384614</v>
      </c>
      <c r="BX215" s="17">
        <f t="shared" si="242"/>
        <v>2301.4615384615386</v>
      </c>
      <c r="BY215" s="17">
        <f t="shared" si="242"/>
        <v>6452.6923076923076</v>
      </c>
      <c r="BZ215" s="17">
        <f t="shared" si="242"/>
        <v>6420.9230769230771</v>
      </c>
      <c r="CA215" s="17">
        <f t="shared" si="242"/>
        <v>7014.3076923076924</v>
      </c>
      <c r="CB215" s="17">
        <f t="shared" si="243"/>
        <v>7224</v>
      </c>
      <c r="CC215" s="17">
        <f t="shared" si="243"/>
        <v>7459.5384615384619</v>
      </c>
      <c r="CF215" s="16">
        <f t="shared" si="211"/>
        <v>9355128.0710059181</v>
      </c>
      <c r="CG215" s="16">
        <f t="shared" si="212"/>
        <v>9194423.4378698245</v>
      </c>
      <c r="CH215" s="16">
        <f t="shared" si="213"/>
        <v>1602171.7455621294</v>
      </c>
      <c r="CI215" s="16">
        <f t="shared" si="214"/>
        <v>1343994.3254437894</v>
      </c>
      <c r="CJ215" s="16">
        <f t="shared" si="215"/>
        <v>1213217.5207100604</v>
      </c>
      <c r="CK215" s="16">
        <f t="shared" si="216"/>
        <v>541696</v>
      </c>
      <c r="CL215" s="16">
        <f t="shared" si="217"/>
        <v>7339931.3609467475</v>
      </c>
      <c r="CM215" s="16">
        <f t="shared" si="218"/>
        <v>1692601</v>
      </c>
      <c r="CN215" s="16">
        <f t="shared" si="219"/>
        <v>1428025</v>
      </c>
      <c r="CO215" s="16">
        <f t="shared" si="220"/>
        <v>1027728.0532544373</v>
      </c>
      <c r="CP215" s="16">
        <f t="shared" si="221"/>
        <v>598480.76331360964</v>
      </c>
      <c r="CQ215" s="16">
        <f t="shared" si="222"/>
        <v>1902701.9171597629</v>
      </c>
      <c r="CR215" s="16">
        <f t="shared" si="223"/>
        <v>2607479.6686390522</v>
      </c>
      <c r="CS215" s="16">
        <f t="shared" si="224"/>
        <v>2673476.5443787007</v>
      </c>
      <c r="CT215" s="16">
        <f t="shared" si="225"/>
        <v>2902829.5917159752</v>
      </c>
      <c r="CU215" s="16">
        <f t="shared" si="226"/>
        <v>8708855.005917158</v>
      </c>
      <c r="CV215" s="16">
        <f t="shared" si="227"/>
        <v>30276236.455621298</v>
      </c>
      <c r="CW215" s="16">
        <f t="shared" si="228"/>
        <v>31200817.899408281</v>
      </c>
      <c r="CX215" s="16">
        <f t="shared" si="229"/>
        <v>28251678.130177516</v>
      </c>
      <c r="CY215" s="16">
        <f t="shared" si="230"/>
        <v>55296384.023668632</v>
      </c>
      <c r="CZ215" s="16">
        <f t="shared" si="231"/>
        <v>55151188.455621302</v>
      </c>
      <c r="DA215" s="16">
        <f t="shared" si="232"/>
        <v>54168467.698224843</v>
      </c>
      <c r="DB215" s="16">
        <f t="shared" si="233"/>
        <v>60650547.715976335</v>
      </c>
      <c r="DC215" s="16">
        <f t="shared" si="234"/>
        <v>67945780.852070987</v>
      </c>
      <c r="DD215" s="16">
        <f t="shared" si="235"/>
        <v>16741945.940828402</v>
      </c>
      <c r="DE215" s="16">
        <f t="shared" si="236"/>
        <v>17002935.059171595</v>
      </c>
      <c r="DF215" s="16">
        <f t="shared" si="237"/>
        <v>12461443.082840236</v>
      </c>
      <c r="DG215" s="16">
        <f t="shared" si="238"/>
        <v>11024953.99408284</v>
      </c>
      <c r="DH215" s="16">
        <f t="shared" si="239"/>
        <v>9516275.7928994056</v>
      </c>
    </row>
    <row r="216" spans="1:112">
      <c r="A216" s="5">
        <v>40422</v>
      </c>
      <c r="B216" s="56">
        <v>30328</v>
      </c>
      <c r="C216" s="56">
        <v>32448</v>
      </c>
      <c r="D216" s="17">
        <v>3174</v>
      </c>
      <c r="E216" s="17">
        <v>665</v>
      </c>
      <c r="G216" s="17">
        <f t="shared" si="187"/>
        <v>41178.230769230766</v>
      </c>
      <c r="H216" s="17">
        <f t="shared" si="188"/>
        <v>55124.769230769234</v>
      </c>
      <c r="I216" s="17">
        <f t="shared" si="252"/>
        <v>54592.230769230766</v>
      </c>
      <c r="J216" s="17">
        <f t="shared" si="252"/>
        <v>56104</v>
      </c>
      <c r="K216" s="17">
        <f t="shared" si="252"/>
        <v>53652.923076923078</v>
      </c>
      <c r="L216" s="17">
        <f t="shared" si="244"/>
        <v>46337.692307692305</v>
      </c>
      <c r="M216" s="17">
        <f t="shared" si="244"/>
        <v>47085.307692307695</v>
      </c>
      <c r="N216" s="17">
        <f t="shared" si="244"/>
        <v>47185.153846153844</v>
      </c>
      <c r="O216" s="17">
        <f t="shared" si="244"/>
        <v>45909.692307692305</v>
      </c>
      <c r="P216" s="17">
        <f t="shared" si="245"/>
        <v>47454.692307692305</v>
      </c>
      <c r="Q216" s="17">
        <f t="shared" si="245"/>
        <v>43320.923076923078</v>
      </c>
      <c r="R216" s="17">
        <f t="shared" si="245"/>
        <v>45432.615384615383</v>
      </c>
      <c r="S216" s="17">
        <f t="shared" si="245"/>
        <v>40840.538461538461</v>
      </c>
      <c r="T216" s="17">
        <f t="shared" si="246"/>
        <v>41118.153846153844</v>
      </c>
      <c r="U216" s="17">
        <f t="shared" si="246"/>
        <v>40628.769230769234</v>
      </c>
      <c r="V216" s="17">
        <f t="shared" si="246"/>
        <v>38393.076923076922</v>
      </c>
      <c r="W216" s="17">
        <f t="shared" si="246"/>
        <v>32884.692307692305</v>
      </c>
      <c r="X216" s="17">
        <f t="shared" si="247"/>
        <v>31671.153846153848</v>
      </c>
      <c r="Y216" s="17">
        <f t="shared" si="247"/>
        <v>31660.076923076922</v>
      </c>
      <c r="Z216" s="17">
        <f t="shared" si="247"/>
        <v>31027.384615384617</v>
      </c>
      <c r="AA216" s="17">
        <f t="shared" si="247"/>
        <v>31165.307692307691</v>
      </c>
      <c r="AB216" s="17">
        <f t="shared" si="240"/>
        <v>34440.846153846156</v>
      </c>
      <c r="AD216" s="52">
        <f t="shared" si="189"/>
        <v>179935396</v>
      </c>
      <c r="AE216" s="52">
        <f t="shared" si="190"/>
        <v>222778587.13017762</v>
      </c>
      <c r="AF216" s="52">
        <f t="shared" si="191"/>
        <v>155617948.17159775</v>
      </c>
      <c r="AG216" s="52">
        <f t="shared" si="192"/>
        <v>26620043.36686391</v>
      </c>
      <c r="AH216" s="52">
        <f t="shared" si="193"/>
        <v>34893557.775148004</v>
      </c>
      <c r="AI216" s="52">
        <f t="shared" si="194"/>
        <v>36083124.852071017</v>
      </c>
      <c r="AJ216" s="52">
        <f t="shared" si="195"/>
        <v>22386728.289940834</v>
      </c>
      <c r="AK216" s="52">
        <f t="shared" si="196"/>
        <v>39393969.443786986</v>
      </c>
      <c r="AL216" s="52">
        <f t="shared" si="197"/>
        <v>4591130.3254438061</v>
      </c>
      <c r="AM216" s="52">
        <f t="shared" si="198"/>
        <v>18099788.455621317</v>
      </c>
      <c r="AN216" s="52">
        <f t="shared" si="199"/>
        <v>114036.09467455432</v>
      </c>
      <c r="AO216" s="52">
        <f t="shared" si="200"/>
        <v>3609.2366863903981</v>
      </c>
      <c r="AP216" s="52">
        <f t="shared" si="201"/>
        <v>301907.98224851332</v>
      </c>
      <c r="AQ216" s="52">
        <f t="shared" si="202"/>
        <v>7757081.9467455493</v>
      </c>
      <c r="AR216" s="52">
        <f t="shared" si="203"/>
        <v>68782780.213017747</v>
      </c>
      <c r="AS216" s="52">
        <f t="shared" si="204"/>
        <v>90384511.621301681</v>
      </c>
      <c r="AT216" s="52">
        <f t="shared" si="205"/>
        <v>90595252.639053211</v>
      </c>
      <c r="AU216" s="52">
        <f t="shared" si="206"/>
        <v>103039677.63905315</v>
      </c>
      <c r="AV216" s="52">
        <f t="shared" si="207"/>
        <v>100258628.54437865</v>
      </c>
      <c r="AW216" s="52">
        <f t="shared" si="208"/>
        <v>45392351.455621228</v>
      </c>
      <c r="AY216" s="17">
        <f t="shared" si="209"/>
        <v>10650.538461538461</v>
      </c>
      <c r="AZ216" s="17">
        <f t="shared" si="210"/>
        <v>7485.7692307692305</v>
      </c>
      <c r="BA216" s="17">
        <f t="shared" si="253"/>
        <v>7512.1538461538457</v>
      </c>
      <c r="BB216" s="17">
        <f t="shared" si="253"/>
        <v>9278.6153846153848</v>
      </c>
      <c r="BC216" s="17">
        <f t="shared" si="253"/>
        <v>11703.692307692309</v>
      </c>
      <c r="BD216" s="17">
        <f t="shared" si="248"/>
        <v>11645.846153846154</v>
      </c>
      <c r="BE216" s="17">
        <f t="shared" si="248"/>
        <v>11280.384615384615</v>
      </c>
      <c r="BF216" s="17">
        <f t="shared" si="248"/>
        <v>13253.615384615385</v>
      </c>
      <c r="BG216" s="17">
        <f t="shared" si="248"/>
        <v>11845.384615384615</v>
      </c>
      <c r="BH216" s="17">
        <f t="shared" si="249"/>
        <v>11739.384615384615</v>
      </c>
      <c r="BI216" s="17">
        <f t="shared" si="249"/>
        <v>9530.6153846153848</v>
      </c>
      <c r="BJ216" s="17">
        <f t="shared" si="249"/>
        <v>9770.7692307692305</v>
      </c>
      <c r="BK216" s="17">
        <f t="shared" si="249"/>
        <v>9165</v>
      </c>
      <c r="BL216" s="17">
        <f t="shared" si="250"/>
        <v>8929.6153846153848</v>
      </c>
      <c r="BM216" s="17">
        <f t="shared" si="250"/>
        <v>8909.3076923076915</v>
      </c>
      <c r="BN216" s="17">
        <f t="shared" si="250"/>
        <v>8840.6153846153848</v>
      </c>
      <c r="BO216" s="17">
        <f t="shared" si="250"/>
        <v>7593.3076923076924</v>
      </c>
      <c r="BP216" s="17">
        <f t="shared" si="251"/>
        <v>5042</v>
      </c>
      <c r="BQ216" s="17">
        <f t="shared" si="251"/>
        <v>4958.6153846153848</v>
      </c>
      <c r="BR216" s="17">
        <f t="shared" si="251"/>
        <v>5229.1538461538457</v>
      </c>
      <c r="BS216" s="17">
        <f t="shared" si="251"/>
        <v>3108.2307692307691</v>
      </c>
      <c r="BT216" s="17">
        <f t="shared" si="241"/>
        <v>3118</v>
      </c>
      <c r="BU216" s="17">
        <f t="shared" si="241"/>
        <v>3184.4615384615386</v>
      </c>
      <c r="BV216" s="17">
        <f t="shared" si="241"/>
        <v>2756.5384615384614</v>
      </c>
      <c r="BW216" s="17">
        <f t="shared" si="241"/>
        <v>2301.4615384615386</v>
      </c>
      <c r="BX216" s="17">
        <f t="shared" si="242"/>
        <v>6452.6923076923076</v>
      </c>
      <c r="BY216" s="17">
        <f t="shared" si="242"/>
        <v>6420.9230769230771</v>
      </c>
      <c r="BZ216" s="17">
        <f t="shared" si="242"/>
        <v>7014.3076923076924</v>
      </c>
      <c r="CA216" s="17">
        <f t="shared" si="242"/>
        <v>7224</v>
      </c>
      <c r="CB216" s="17">
        <f t="shared" si="243"/>
        <v>7459.5384615384619</v>
      </c>
      <c r="CC216" s="17">
        <f t="shared" si="243"/>
        <v>7632.6923076923076</v>
      </c>
      <c r="CF216" s="16">
        <f t="shared" si="211"/>
        <v>9849457.9940828402</v>
      </c>
      <c r="CG216" s="16">
        <f t="shared" si="212"/>
        <v>1882172.928994081</v>
      </c>
      <c r="CH216" s="16">
        <f t="shared" si="213"/>
        <v>1109133.0236686419</v>
      </c>
      <c r="CI216" s="16">
        <f t="shared" si="214"/>
        <v>990637.40236686589</v>
      </c>
      <c r="CJ216" s="16">
        <f t="shared" si="215"/>
        <v>396706.17751479341</v>
      </c>
      <c r="CK216" s="16">
        <f t="shared" si="216"/>
        <v>6776009.4674556246</v>
      </c>
      <c r="CL216" s="16">
        <f t="shared" si="217"/>
        <v>1427657.3313609478</v>
      </c>
      <c r="CM216" s="16">
        <f t="shared" si="218"/>
        <v>1185585.9467455631</v>
      </c>
      <c r="CN216" s="16">
        <f t="shared" si="219"/>
        <v>1254227.6982248505</v>
      </c>
      <c r="CO216" s="16">
        <f t="shared" si="220"/>
        <v>773993.89940828353</v>
      </c>
      <c r="CP216" s="16">
        <f t="shared" si="221"/>
        <v>2206824.5207100576</v>
      </c>
      <c r="CQ216" s="16">
        <f t="shared" si="222"/>
        <v>2961576.236686388</v>
      </c>
      <c r="CR216" s="16">
        <f t="shared" si="223"/>
        <v>3031884.5917159775</v>
      </c>
      <c r="CS216" s="16">
        <f t="shared" si="224"/>
        <v>3275821.5443786955</v>
      </c>
      <c r="CT216" s="16">
        <f t="shared" si="225"/>
        <v>9346659.9763313569</v>
      </c>
      <c r="CU216" s="16">
        <f t="shared" si="226"/>
        <v>31455703.674556207</v>
      </c>
      <c r="CV216" s="16">
        <f t="shared" si="227"/>
        <v>32397988.313609459</v>
      </c>
      <c r="CW216" s="16">
        <f t="shared" si="228"/>
        <v>29391411.147928994</v>
      </c>
      <c r="CX216" s="16">
        <f t="shared" si="229"/>
        <v>56886405.325443774</v>
      </c>
      <c r="CY216" s="16">
        <f t="shared" si="230"/>
        <v>56739135.674556203</v>
      </c>
      <c r="CZ216" s="16">
        <f t="shared" si="231"/>
        <v>55742304.621301755</v>
      </c>
      <c r="DA216" s="16">
        <f t="shared" si="232"/>
        <v>62315236</v>
      </c>
      <c r="DB216" s="16">
        <f t="shared" si="233"/>
        <v>69707085.467455596</v>
      </c>
      <c r="DC216" s="16">
        <f t="shared" si="234"/>
        <v>17621912.331360944</v>
      </c>
      <c r="DD216" s="16">
        <f t="shared" si="235"/>
        <v>17889646.301775143</v>
      </c>
      <c r="DE216" s="16">
        <f t="shared" si="236"/>
        <v>13222174.207100587</v>
      </c>
      <c r="DF216" s="16">
        <f t="shared" si="237"/>
        <v>11741165.828402363</v>
      </c>
      <c r="DG216" s="16">
        <f t="shared" si="238"/>
        <v>10182480.999999994</v>
      </c>
      <c r="DH216" s="16">
        <f t="shared" si="239"/>
        <v>9107395.4082840215</v>
      </c>
    </row>
    <row r="217" spans="1:112">
      <c r="A217" s="5">
        <v>40452</v>
      </c>
      <c r="B217" s="56">
        <v>33809</v>
      </c>
      <c r="C217" s="56">
        <v>57018</v>
      </c>
      <c r="D217" s="17">
        <v>11223</v>
      </c>
      <c r="E217" s="17">
        <v>893</v>
      </c>
      <c r="G217" s="17">
        <f t="shared" ref="G217:G263" si="254">AVERAGE(B205:B217)</f>
        <v>39082.076923076922</v>
      </c>
      <c r="H217" s="17">
        <f t="shared" ref="H217:H263" si="255">AVERAGE(C205:C217)</f>
        <v>54592.230769230766</v>
      </c>
      <c r="I217" s="17">
        <f t="shared" si="252"/>
        <v>56104</v>
      </c>
      <c r="J217" s="17">
        <f t="shared" si="252"/>
        <v>53652.923076923078</v>
      </c>
      <c r="K217" s="17">
        <f t="shared" si="252"/>
        <v>46337.692307692305</v>
      </c>
      <c r="L217" s="17">
        <f t="shared" si="244"/>
        <v>47085.307692307695</v>
      </c>
      <c r="M217" s="17">
        <f t="shared" si="244"/>
        <v>47185.153846153844</v>
      </c>
      <c r="N217" s="17">
        <f t="shared" si="244"/>
        <v>45909.692307692305</v>
      </c>
      <c r="O217" s="17">
        <f t="shared" si="244"/>
        <v>47454.692307692305</v>
      </c>
      <c r="P217" s="17">
        <f t="shared" si="245"/>
        <v>43320.923076923078</v>
      </c>
      <c r="Q217" s="17">
        <f t="shared" si="245"/>
        <v>45432.615384615383</v>
      </c>
      <c r="R217" s="17">
        <f t="shared" si="245"/>
        <v>40840.538461538461</v>
      </c>
      <c r="S217" s="17">
        <f t="shared" si="245"/>
        <v>41118.153846153844</v>
      </c>
      <c r="T217" s="17">
        <f t="shared" si="246"/>
        <v>40628.769230769234</v>
      </c>
      <c r="U217" s="17">
        <f t="shared" si="246"/>
        <v>38393.076923076922</v>
      </c>
      <c r="V217" s="17">
        <f t="shared" si="246"/>
        <v>32884.692307692305</v>
      </c>
      <c r="W217" s="17">
        <f t="shared" si="246"/>
        <v>31671.153846153848</v>
      </c>
      <c r="X217" s="17">
        <f t="shared" si="247"/>
        <v>31660.076923076922</v>
      </c>
      <c r="Y217" s="17">
        <f t="shared" si="247"/>
        <v>31027.384615384617</v>
      </c>
      <c r="Z217" s="17">
        <f t="shared" si="247"/>
        <v>31165.307692307691</v>
      </c>
      <c r="AA217" s="17">
        <f t="shared" si="247"/>
        <v>34440.846153846156</v>
      </c>
      <c r="AB217" s="17">
        <f t="shared" si="240"/>
        <v>31688.384615384617</v>
      </c>
      <c r="AD217" s="52">
        <f t="shared" ref="AD217:AD263" si="256">POWER($G217-I217,2)</f>
        <v>289745865.23668641</v>
      </c>
      <c r="AE217" s="52">
        <f t="shared" ref="AE217:AE262" si="257">POWER($G217-J217,2)</f>
        <v>212309557.63905331</v>
      </c>
      <c r="AF217" s="52">
        <f t="shared" ref="AF217:AF261" si="258">POWER($G217-K217,2)</f>
        <v>52643954.609467432</v>
      </c>
      <c r="AG217" s="52">
        <f t="shared" ref="AG217:AG260" si="259">POWER($G217-L217,2)</f>
        <v>64051702.745562196</v>
      </c>
      <c r="AH217" s="52">
        <f t="shared" ref="AH217:AH259" si="260">POWER($G217-M217,2)</f>
        <v>65659855.621301755</v>
      </c>
      <c r="AI217" s="52">
        <f t="shared" ref="AI217:AI258" si="261">POWER($G217-N217,2)</f>
        <v>46616331.840236664</v>
      </c>
      <c r="AJ217" s="52">
        <f t="shared" ref="AJ217:AJ257" si="262">POWER($G217-O217,2)</f>
        <v>70100688.3786982</v>
      </c>
      <c r="AK217" s="52">
        <f t="shared" ref="AK217:AK256" si="263">POWER($G217-P217,2)</f>
        <v>17967816.71597635</v>
      </c>
      <c r="AL217" s="52">
        <f t="shared" ref="AL217:AL255" si="264">POWER($G217-Q217,2)</f>
        <v>40329338.751479283</v>
      </c>
      <c r="AM217" s="52">
        <f t="shared" ref="AM217:AM254" si="265">POWER($G217-R217,2)</f>
        <v>3092186.9822485228</v>
      </c>
      <c r="AN217" s="52">
        <f t="shared" ref="AN217:AN253" si="266">POWER($G217-S217,2)</f>
        <v>4145609.2366863862</v>
      </c>
      <c r="AO217" s="52">
        <f t="shared" ref="AO217:AO252" si="267">POWER($G217-T217,2)</f>
        <v>2392257.09467457</v>
      </c>
      <c r="AP217" s="52">
        <f t="shared" ref="AP217:AP251" si="268">POWER($G217-U217,2)</f>
        <v>474721</v>
      </c>
      <c r="AQ217" s="52">
        <f t="shared" ref="AQ217:AQ250" si="269">POWER($G217-V217,2)</f>
        <v>38407576.07100594</v>
      </c>
      <c r="AR217" s="52">
        <f t="shared" ref="AR217:AR249" si="270">POWER($G217-W217,2)</f>
        <v>54921780.852070965</v>
      </c>
      <c r="AS217" s="52">
        <f t="shared" ref="AS217:AS248" si="271">POWER($G217-X217,2)</f>
        <v>55086084</v>
      </c>
      <c r="AT217" s="52">
        <f t="shared" ref="AT217:AT247" si="272">POWER($G217-Y217,2)</f>
        <v>64878068.171597585</v>
      </c>
      <c r="AU217" s="52">
        <f t="shared" ref="AU217:AU246" si="273">POWER($G217-Z217,2)</f>
        <v>62675235.053254433</v>
      </c>
      <c r="AV217" s="52">
        <f t="shared" ref="AV217:AV245" si="274">POWER($G217-AA217,2)</f>
        <v>21541023.053254407</v>
      </c>
      <c r="AW217" s="52">
        <f t="shared" ref="AW217:AW244" si="275">POWER($G217-AB217,2)</f>
        <v>54666685.940828361</v>
      </c>
      <c r="AY217" s="17">
        <f t="shared" ref="AY217:AY263" si="276">AVERAGE(D205:D217)</f>
        <v>10316.384615384615</v>
      </c>
      <c r="AZ217" s="17">
        <f t="shared" ref="AZ217:AZ263" si="277">AVERAGE(E205:E217)</f>
        <v>7512.1538461538457</v>
      </c>
      <c r="BA217" s="17">
        <f t="shared" si="253"/>
        <v>9278.6153846153848</v>
      </c>
      <c r="BB217" s="17">
        <f t="shared" si="253"/>
        <v>11703.692307692309</v>
      </c>
      <c r="BC217" s="17">
        <f t="shared" si="253"/>
        <v>11645.846153846154</v>
      </c>
      <c r="BD217" s="17">
        <f t="shared" si="248"/>
        <v>11280.384615384615</v>
      </c>
      <c r="BE217" s="17">
        <f t="shared" si="248"/>
        <v>13253.615384615385</v>
      </c>
      <c r="BF217" s="17">
        <f t="shared" si="248"/>
        <v>11845.384615384615</v>
      </c>
      <c r="BG217" s="17">
        <f t="shared" si="248"/>
        <v>11739.384615384615</v>
      </c>
      <c r="BH217" s="17">
        <f t="shared" si="249"/>
        <v>9530.6153846153848</v>
      </c>
      <c r="BI217" s="17">
        <f t="shared" si="249"/>
        <v>9770.7692307692305</v>
      </c>
      <c r="BJ217" s="17">
        <f t="shared" si="249"/>
        <v>9165</v>
      </c>
      <c r="BK217" s="17">
        <f t="shared" si="249"/>
        <v>8929.6153846153848</v>
      </c>
      <c r="BL217" s="17">
        <f t="shared" si="250"/>
        <v>8909.3076923076915</v>
      </c>
      <c r="BM217" s="17">
        <f t="shared" si="250"/>
        <v>8840.6153846153848</v>
      </c>
      <c r="BN217" s="17">
        <f t="shared" si="250"/>
        <v>7593.3076923076924</v>
      </c>
      <c r="BO217" s="17">
        <f t="shared" si="250"/>
        <v>5042</v>
      </c>
      <c r="BP217" s="17">
        <f t="shared" si="251"/>
        <v>4958.6153846153848</v>
      </c>
      <c r="BQ217" s="17">
        <f t="shared" si="251"/>
        <v>5229.1538461538457</v>
      </c>
      <c r="BR217" s="17">
        <f t="shared" si="251"/>
        <v>3108.2307692307691</v>
      </c>
      <c r="BS217" s="17">
        <f t="shared" si="251"/>
        <v>3118</v>
      </c>
      <c r="BT217" s="17">
        <f t="shared" si="241"/>
        <v>3184.4615384615386</v>
      </c>
      <c r="BU217" s="17">
        <f t="shared" si="241"/>
        <v>2756.5384615384614</v>
      </c>
      <c r="BV217" s="17">
        <f t="shared" si="241"/>
        <v>2301.4615384615386</v>
      </c>
      <c r="BW217" s="17">
        <f t="shared" si="241"/>
        <v>6452.6923076923076</v>
      </c>
      <c r="BX217" s="17">
        <f t="shared" si="242"/>
        <v>6420.9230769230771</v>
      </c>
      <c r="BY217" s="17">
        <f t="shared" si="242"/>
        <v>7014.3076923076924</v>
      </c>
      <c r="BZ217" s="17">
        <f t="shared" si="242"/>
        <v>7224</v>
      </c>
      <c r="CA217" s="17">
        <f t="shared" si="242"/>
        <v>7459.5384615384619</v>
      </c>
      <c r="CB217" s="17">
        <f t="shared" si="243"/>
        <v>7632.6923076923076</v>
      </c>
      <c r="CC217" s="17">
        <f t="shared" si="243"/>
        <v>10338.076923076924</v>
      </c>
      <c r="CF217" s="16">
        <f t="shared" ref="CF217:CF263" si="278">POWER($AY217-BA217,2)</f>
        <v>1076964.9763313604</v>
      </c>
      <c r="CG217" s="16">
        <f t="shared" ref="CG217:CG262" si="279">POWER($AY217-BB217,2)</f>
        <v>1924622.6331360973</v>
      </c>
      <c r="CH217" s="16">
        <f t="shared" ref="CH217:CH263" si="280">POWER($AY217-BC217,2)</f>
        <v>1767467.9822485221</v>
      </c>
      <c r="CI217" s="16">
        <f t="shared" ref="CI217:CI260" si="281">POWER($AY217-BD217,2)</f>
        <v>929296</v>
      </c>
      <c r="CJ217" s="16">
        <f t="shared" ref="CJ217:CJ259" si="282">POWER($AY217-BE217,2)</f>
        <v>8627324.5917159785</v>
      </c>
      <c r="CK217" s="16">
        <f t="shared" ref="CK217:CK258" si="283">POWER($AY217-BF217,2)</f>
        <v>2337841</v>
      </c>
      <c r="CL217" s="16">
        <f t="shared" ref="CL217:CL257" si="284">POWER($AY217-BG217,2)</f>
        <v>2024929</v>
      </c>
      <c r="CM217" s="16">
        <f t="shared" ref="CM217:CM256" si="285">POWER($AY217-BH217,2)</f>
        <v>617433.28402366815</v>
      </c>
      <c r="CN217" s="16">
        <f t="shared" ref="CN217:CN255" si="286">POWER($AY217-BI217,2)</f>
        <v>297696.14792899421</v>
      </c>
      <c r="CO217" s="16">
        <f t="shared" ref="CO217:CO254" si="287">POWER($AY217-BJ217,2)</f>
        <v>1325686.5325443784</v>
      </c>
      <c r="CP217" s="16">
        <f t="shared" ref="CP217:CP253" si="288">POWER($AY217-BK217,2)</f>
        <v>1923128.8994082832</v>
      </c>
      <c r="CQ217" s="16">
        <f t="shared" ref="CQ217:CQ252" si="289">POWER($AY217-BL217,2)</f>
        <v>1979865.4674556232</v>
      </c>
      <c r="CR217" s="16">
        <f t="shared" ref="CR217:CR251" si="290">POWER($AY217-BM217,2)</f>
        <v>2177894.8224852062</v>
      </c>
      <c r="CS217" s="16">
        <f t="shared" ref="CS217:CS250" si="291">POWER($AY217-BN217,2)</f>
        <v>7415147.9289940819</v>
      </c>
      <c r="CT217" s="16">
        <f t="shared" ref="CT217:CT249" si="292">POWER($AY217-BO217,2)</f>
        <v>27819133.071005914</v>
      </c>
      <c r="CU217" s="16">
        <f t="shared" ref="CU217:CU248" si="293">POWER($AY217-BP217,2)</f>
        <v>28705691.130177513</v>
      </c>
      <c r="CV217" s="16">
        <f t="shared" ref="CV217:CV247" si="294">POWER($AY217-BQ217,2)</f>
        <v>25879916.899408288</v>
      </c>
      <c r="CW217" s="16">
        <f t="shared" ref="CW217:CW246" si="295">POWER($AY217-BR217,2)</f>
        <v>51957481.86982248</v>
      </c>
      <c r="CX217" s="16">
        <f t="shared" ref="CX217:CX245" si="296">POWER($AY217-BS217,2)</f>
        <v>51816741.071005918</v>
      </c>
      <c r="CY217" s="16">
        <f t="shared" ref="CY217:CY244" si="297">POWER($AY217-BT217,2)</f>
        <v>50864326.775147922</v>
      </c>
      <c r="CZ217" s="16">
        <f t="shared" ref="CZ217:CZ243" si="298">POWER($AY217-BU217,2)</f>
        <v>57151273.869822495</v>
      </c>
      <c r="DA217" s="16">
        <f t="shared" ref="DA217:DA242" si="299">POWER($AY217-BV217,2)</f>
        <v>64238991.928994074</v>
      </c>
      <c r="DB217" s="16">
        <f t="shared" ref="DB217:DB241" si="300">POWER($AY217-BW217,2)</f>
        <v>14928118.24852071</v>
      </c>
      <c r="DC217" s="16">
        <f t="shared" ref="DC217:DC240" si="301">POWER($AY217-BX217,2)</f>
        <v>15174620.597633133</v>
      </c>
      <c r="DD217" s="16">
        <f t="shared" ref="DD217:DD239" si="302">POWER($AY217-BY217,2)</f>
        <v>10903712.005917158</v>
      </c>
      <c r="DE217" s="16">
        <f t="shared" ref="DE217:DE238" si="303">POWER($AY217-BZ217,2)</f>
        <v>9562842.6094674543</v>
      </c>
      <c r="DF217" s="16">
        <f t="shared" ref="DF217:DF237" si="304">POWER($AY217-CA217,2)</f>
        <v>8161569.9467455596</v>
      </c>
      <c r="DG217" s="16">
        <f t="shared" ref="DG217:DG236" si="305">POWER($AY217-CB217,2)</f>
        <v>7202204.4023668636</v>
      </c>
      <c r="DH217" s="16">
        <f t="shared" ref="DH217:DH235" si="306">POWER($AY217-CC217,2)</f>
        <v>470.55621301778791</v>
      </c>
    </row>
    <row r="218" spans="1:112">
      <c r="A218" s="5">
        <v>40483</v>
      </c>
      <c r="B218" s="56">
        <v>20794</v>
      </c>
      <c r="C218" s="56">
        <v>89849</v>
      </c>
      <c r="D218" s="17">
        <v>10307</v>
      </c>
      <c r="E218" s="17">
        <v>26088</v>
      </c>
      <c r="G218" s="17">
        <f t="shared" si="254"/>
        <v>37887.076923076922</v>
      </c>
      <c r="H218" s="17">
        <f t="shared" si="255"/>
        <v>56104</v>
      </c>
      <c r="I218" s="17">
        <f t="shared" si="252"/>
        <v>53652.923076923078</v>
      </c>
      <c r="J218" s="17">
        <f t="shared" si="252"/>
        <v>46337.692307692305</v>
      </c>
      <c r="K218" s="17">
        <f t="shared" si="252"/>
        <v>47085.307692307695</v>
      </c>
      <c r="L218" s="17">
        <f t="shared" si="244"/>
        <v>47185.153846153844</v>
      </c>
      <c r="M218" s="17">
        <f t="shared" si="244"/>
        <v>45909.692307692305</v>
      </c>
      <c r="N218" s="17">
        <f t="shared" si="244"/>
        <v>47454.692307692305</v>
      </c>
      <c r="O218" s="17">
        <f t="shared" si="244"/>
        <v>43320.923076923078</v>
      </c>
      <c r="P218" s="17">
        <f t="shared" si="245"/>
        <v>45432.615384615383</v>
      </c>
      <c r="Q218" s="17">
        <f t="shared" si="245"/>
        <v>40840.538461538461</v>
      </c>
      <c r="R218" s="17">
        <f t="shared" si="245"/>
        <v>41118.153846153844</v>
      </c>
      <c r="S218" s="17">
        <f t="shared" si="245"/>
        <v>40628.769230769234</v>
      </c>
      <c r="T218" s="17">
        <f t="shared" si="246"/>
        <v>38393.076923076922</v>
      </c>
      <c r="U218" s="17">
        <f t="shared" si="246"/>
        <v>32884.692307692305</v>
      </c>
      <c r="V218" s="17">
        <f t="shared" si="246"/>
        <v>31671.153846153848</v>
      </c>
      <c r="W218" s="17">
        <f t="shared" si="246"/>
        <v>31660.076923076922</v>
      </c>
      <c r="X218" s="17">
        <f t="shared" si="247"/>
        <v>31027.384615384617</v>
      </c>
      <c r="Y218" s="17">
        <f t="shared" si="247"/>
        <v>31165.307692307691</v>
      </c>
      <c r="Z218" s="17">
        <f t="shared" si="247"/>
        <v>34440.846153846156</v>
      </c>
      <c r="AA218" s="17">
        <f t="shared" si="247"/>
        <v>31688.384615384617</v>
      </c>
      <c r="AB218" s="17">
        <f t="shared" si="240"/>
        <v>29555.307692307691</v>
      </c>
      <c r="AD218" s="52">
        <f t="shared" si="256"/>
        <v>248561904.94674563</v>
      </c>
      <c r="AE218" s="52">
        <f t="shared" si="257"/>
        <v>71412900.3786982</v>
      </c>
      <c r="AF218" s="52">
        <f t="shared" si="258"/>
        <v>84607449.284023747</v>
      </c>
      <c r="AG218" s="52">
        <f t="shared" si="259"/>
        <v>86454234.467455596</v>
      </c>
      <c r="AH218" s="52">
        <f t="shared" si="260"/>
        <v>64362357.609467432</v>
      </c>
      <c r="AI218" s="52">
        <f t="shared" si="261"/>
        <v>91539264.147928968</v>
      </c>
      <c r="AJ218" s="52">
        <f t="shared" si="262"/>
        <v>29526684.023668662</v>
      </c>
      <c r="AK218" s="52">
        <f t="shared" si="263"/>
        <v>56935150.674556203</v>
      </c>
      <c r="AL218" s="52">
        <f t="shared" si="264"/>
        <v>8722935.0591716003</v>
      </c>
      <c r="AM218" s="52">
        <f t="shared" si="265"/>
        <v>10439858.08284023</v>
      </c>
      <c r="AN218" s="52">
        <f t="shared" si="266"/>
        <v>7516876.7100591958</v>
      </c>
      <c r="AO218" s="52">
        <f t="shared" si="267"/>
        <v>256036</v>
      </c>
      <c r="AP218" s="52">
        <f t="shared" si="268"/>
        <v>25023851.840236705</v>
      </c>
      <c r="AQ218" s="52">
        <f t="shared" si="269"/>
        <v>38637699.69822482</v>
      </c>
      <c r="AR218" s="52">
        <f t="shared" si="270"/>
        <v>38775529</v>
      </c>
      <c r="AS218" s="52">
        <f t="shared" si="271"/>
        <v>47055378.556212977</v>
      </c>
      <c r="AT218" s="52">
        <f t="shared" si="272"/>
        <v>45182181.591715969</v>
      </c>
      <c r="AU218" s="52">
        <f t="shared" si="273"/>
        <v>11876506.514792876</v>
      </c>
      <c r="AV218" s="52">
        <f t="shared" si="274"/>
        <v>38423786.325443752</v>
      </c>
      <c r="AW218" s="52">
        <f t="shared" si="275"/>
        <v>69418378.514792889</v>
      </c>
      <c r="AY218" s="17">
        <f t="shared" si="276"/>
        <v>10412.307692307691</v>
      </c>
      <c r="AZ218" s="17">
        <f t="shared" si="277"/>
        <v>9278.6153846153848</v>
      </c>
      <c r="BA218" s="17">
        <f t="shared" si="253"/>
        <v>11703.692307692309</v>
      </c>
      <c r="BB218" s="17">
        <f t="shared" si="253"/>
        <v>11645.846153846154</v>
      </c>
      <c r="BC218" s="17">
        <f t="shared" si="253"/>
        <v>11280.384615384615</v>
      </c>
      <c r="BD218" s="17">
        <f t="shared" si="248"/>
        <v>13253.615384615385</v>
      </c>
      <c r="BE218" s="17">
        <f t="shared" si="248"/>
        <v>11845.384615384615</v>
      </c>
      <c r="BF218" s="17">
        <f t="shared" si="248"/>
        <v>11739.384615384615</v>
      </c>
      <c r="BG218" s="17">
        <f t="shared" si="248"/>
        <v>9530.6153846153848</v>
      </c>
      <c r="BH218" s="17">
        <f t="shared" si="249"/>
        <v>9770.7692307692305</v>
      </c>
      <c r="BI218" s="17">
        <f t="shared" si="249"/>
        <v>9165</v>
      </c>
      <c r="BJ218" s="17">
        <f t="shared" si="249"/>
        <v>8929.6153846153848</v>
      </c>
      <c r="BK218" s="17">
        <f t="shared" si="249"/>
        <v>8909.3076923076915</v>
      </c>
      <c r="BL218" s="17">
        <f t="shared" si="250"/>
        <v>8840.6153846153848</v>
      </c>
      <c r="BM218" s="17">
        <f t="shared" si="250"/>
        <v>7593.3076923076924</v>
      </c>
      <c r="BN218" s="17">
        <f t="shared" si="250"/>
        <v>5042</v>
      </c>
      <c r="BO218" s="17">
        <f t="shared" si="250"/>
        <v>4958.6153846153848</v>
      </c>
      <c r="BP218" s="17">
        <f t="shared" si="251"/>
        <v>5229.1538461538457</v>
      </c>
      <c r="BQ218" s="17">
        <f t="shared" si="251"/>
        <v>3108.2307692307691</v>
      </c>
      <c r="BR218" s="17">
        <f t="shared" si="251"/>
        <v>3118</v>
      </c>
      <c r="BS218" s="17">
        <f t="shared" si="251"/>
        <v>3184.4615384615386</v>
      </c>
      <c r="BT218" s="17">
        <f t="shared" si="241"/>
        <v>2756.5384615384614</v>
      </c>
      <c r="BU218" s="17">
        <f t="shared" si="241"/>
        <v>2301.4615384615386</v>
      </c>
      <c r="BV218" s="17">
        <f t="shared" si="241"/>
        <v>6452.6923076923076</v>
      </c>
      <c r="BW218" s="17">
        <f t="shared" si="241"/>
        <v>6420.9230769230771</v>
      </c>
      <c r="BX218" s="17">
        <f t="shared" si="242"/>
        <v>7014.3076923076924</v>
      </c>
      <c r="BY218" s="17">
        <f t="shared" si="242"/>
        <v>7224</v>
      </c>
      <c r="BZ218" s="17">
        <f t="shared" si="242"/>
        <v>7459.5384615384619</v>
      </c>
      <c r="CA218" s="17">
        <f t="shared" si="242"/>
        <v>7632.6923076923076</v>
      </c>
      <c r="CB218" s="17">
        <f t="shared" si="243"/>
        <v>10338.076923076924</v>
      </c>
      <c r="CC218" s="17">
        <f t="shared" si="243"/>
        <v>10114.307692307691</v>
      </c>
      <c r="CF218" s="16">
        <f t="shared" si="278"/>
        <v>1667674.2248520753</v>
      </c>
      <c r="CG218" s="16">
        <f t="shared" si="279"/>
        <v>1521617.1360946777</v>
      </c>
      <c r="CH218" s="16">
        <f t="shared" si="280"/>
        <v>753557.54437869939</v>
      </c>
      <c r="CI218" s="16">
        <f t="shared" si="281"/>
        <v>8073029.4023668692</v>
      </c>
      <c r="CJ218" s="16">
        <f t="shared" si="282"/>
        <v>2053709.4674556232</v>
      </c>
      <c r="CK218" s="16">
        <f t="shared" si="283"/>
        <v>1761133.1597633155</v>
      </c>
      <c r="CL218" s="16">
        <f t="shared" si="284"/>
        <v>777381.32544378529</v>
      </c>
      <c r="CM218" s="16">
        <f t="shared" si="285"/>
        <v>411571.59763313539</v>
      </c>
      <c r="CN218" s="16">
        <f t="shared" si="286"/>
        <v>1555776.4792899387</v>
      </c>
      <c r="CO218" s="16">
        <f t="shared" si="287"/>
        <v>2198376.4792899378</v>
      </c>
      <c r="CP218" s="16">
        <f t="shared" si="288"/>
        <v>2259009</v>
      </c>
      <c r="CQ218" s="16">
        <f t="shared" si="289"/>
        <v>2470216.7100591687</v>
      </c>
      <c r="CR218" s="16">
        <f t="shared" si="290"/>
        <v>7946760.9999999944</v>
      </c>
      <c r="CS218" s="16">
        <f t="shared" si="291"/>
        <v>28840204.710059162</v>
      </c>
      <c r="CT218" s="16">
        <f t="shared" si="292"/>
        <v>29742759.786982238</v>
      </c>
      <c r="CU218" s="16">
        <f t="shared" si="293"/>
        <v>26865083.792899404</v>
      </c>
      <c r="CV218" s="16">
        <f t="shared" si="294"/>
        <v>53349539.698224835</v>
      </c>
      <c r="CW218" s="16">
        <f t="shared" si="295"/>
        <v>53206924.710059159</v>
      </c>
      <c r="CX218" s="16">
        <f t="shared" si="296"/>
        <v>52241760.023668617</v>
      </c>
      <c r="CY218" s="16">
        <f t="shared" si="297"/>
        <v>58610802.514792897</v>
      </c>
      <c r="CZ218" s="16">
        <f t="shared" si="298"/>
        <v>65785825.331360921</v>
      </c>
      <c r="DA218" s="16">
        <f t="shared" si="299"/>
        <v>15678553.994082835</v>
      </c>
      <c r="DB218" s="16">
        <f t="shared" si="300"/>
        <v>15931151.147928985</v>
      </c>
      <c r="DC218" s="16">
        <f t="shared" si="301"/>
        <v>11546403.999999994</v>
      </c>
      <c r="DD218" s="16">
        <f t="shared" si="302"/>
        <v>10165305.940828398</v>
      </c>
      <c r="DE218" s="16">
        <f t="shared" si="303"/>
        <v>8718846.1301775072</v>
      </c>
      <c r="DF218" s="16">
        <f t="shared" si="304"/>
        <v>7726261.6863905285</v>
      </c>
      <c r="DG218" s="16">
        <f t="shared" si="305"/>
        <v>5510.2071005914877</v>
      </c>
      <c r="DH218" s="16">
        <f t="shared" si="306"/>
        <v>88804</v>
      </c>
    </row>
    <row r="219" spans="1:112">
      <c r="A219" s="5">
        <v>40513</v>
      </c>
      <c r="B219" s="56">
        <v>38151</v>
      </c>
      <c r="C219" s="56">
        <v>45579</v>
      </c>
      <c r="D219" s="17">
        <v>4012</v>
      </c>
      <c r="E219" s="17">
        <v>34003</v>
      </c>
      <c r="G219" s="17">
        <f t="shared" si="254"/>
        <v>37768.846153846156</v>
      </c>
      <c r="H219" s="17">
        <f t="shared" si="255"/>
        <v>53652.923076923078</v>
      </c>
      <c r="I219" s="17">
        <f t="shared" si="252"/>
        <v>46337.692307692305</v>
      </c>
      <c r="J219" s="17">
        <f t="shared" si="252"/>
        <v>47085.307692307695</v>
      </c>
      <c r="K219" s="17">
        <f t="shared" si="252"/>
        <v>47185.153846153844</v>
      </c>
      <c r="L219" s="17">
        <f t="shared" si="244"/>
        <v>45909.692307692305</v>
      </c>
      <c r="M219" s="17">
        <f t="shared" si="244"/>
        <v>47454.692307692305</v>
      </c>
      <c r="N219" s="17">
        <f t="shared" si="244"/>
        <v>43320.923076923078</v>
      </c>
      <c r="O219" s="17">
        <f t="shared" si="244"/>
        <v>45432.615384615383</v>
      </c>
      <c r="P219" s="17">
        <f t="shared" si="245"/>
        <v>40840.538461538461</v>
      </c>
      <c r="Q219" s="17">
        <f t="shared" si="245"/>
        <v>41118.153846153844</v>
      </c>
      <c r="R219" s="17">
        <f t="shared" si="245"/>
        <v>40628.769230769234</v>
      </c>
      <c r="S219" s="17">
        <f t="shared" si="245"/>
        <v>38393.076923076922</v>
      </c>
      <c r="T219" s="17">
        <f t="shared" si="246"/>
        <v>32884.692307692305</v>
      </c>
      <c r="U219" s="17">
        <f t="shared" si="246"/>
        <v>31671.153846153848</v>
      </c>
      <c r="V219" s="17">
        <f t="shared" si="246"/>
        <v>31660.076923076922</v>
      </c>
      <c r="W219" s="17">
        <f t="shared" si="246"/>
        <v>31027.384615384617</v>
      </c>
      <c r="X219" s="17">
        <f t="shared" si="247"/>
        <v>31165.307692307691</v>
      </c>
      <c r="Y219" s="17">
        <f t="shared" si="247"/>
        <v>34440.846153846156</v>
      </c>
      <c r="Z219" s="17">
        <f t="shared" si="247"/>
        <v>31688.384615384617</v>
      </c>
      <c r="AA219" s="17">
        <f t="shared" si="247"/>
        <v>29555.307692307691</v>
      </c>
      <c r="AB219" s="17">
        <f t="shared" si="240"/>
        <v>28298.692307692309</v>
      </c>
      <c r="AD219" s="52">
        <f t="shared" si="256"/>
        <v>73425124.408283934</v>
      </c>
      <c r="AE219" s="52">
        <f t="shared" si="257"/>
        <v>86796455.597633153</v>
      </c>
      <c r="AF219" s="52">
        <f t="shared" si="258"/>
        <v>88666850.556212932</v>
      </c>
      <c r="AG219" s="52">
        <f t="shared" si="259"/>
        <v>66273376.100591637</v>
      </c>
      <c r="AH219" s="52">
        <f t="shared" si="260"/>
        <v>93815615.715976238</v>
      </c>
      <c r="AI219" s="52">
        <f t="shared" si="261"/>
        <v>30825558.159763303</v>
      </c>
      <c r="AJ219" s="52">
        <f t="shared" si="262"/>
        <v>58733358.822485149</v>
      </c>
      <c r="AK219" s="52">
        <f t="shared" si="263"/>
        <v>9435293.6331360769</v>
      </c>
      <c r="AL219" s="52">
        <f t="shared" si="264"/>
        <v>11217862.01775145</v>
      </c>
      <c r="AM219" s="52">
        <f t="shared" si="265"/>
        <v>8179160.0059171664</v>
      </c>
      <c r="AN219" s="52">
        <f t="shared" si="266"/>
        <v>389664.05325443367</v>
      </c>
      <c r="AO219" s="52">
        <f t="shared" si="267"/>
        <v>23854958.792899456</v>
      </c>
      <c r="AP219" s="52">
        <f t="shared" si="268"/>
        <v>37181851.479289949</v>
      </c>
      <c r="AQ219" s="52">
        <f t="shared" si="269"/>
        <v>37317061.514792942</v>
      </c>
      <c r="AR219" s="52">
        <f t="shared" si="270"/>
        <v>45447303.674556218</v>
      </c>
      <c r="AS219" s="52">
        <f t="shared" si="271"/>
        <v>43606720.213017792</v>
      </c>
      <c r="AT219" s="52">
        <f t="shared" si="272"/>
        <v>11075584</v>
      </c>
      <c r="AU219" s="52">
        <f t="shared" si="273"/>
        <v>36972012.520710066</v>
      </c>
      <c r="AV219" s="52">
        <f t="shared" si="274"/>
        <v>67462214.059171647</v>
      </c>
      <c r="AW219" s="52">
        <f t="shared" si="275"/>
        <v>89683813.869822517</v>
      </c>
      <c r="AY219" s="17">
        <f t="shared" si="276"/>
        <v>8789</v>
      </c>
      <c r="AZ219" s="17">
        <f t="shared" si="277"/>
        <v>11703.692307692309</v>
      </c>
      <c r="BA219" s="17">
        <f t="shared" si="253"/>
        <v>11645.846153846154</v>
      </c>
      <c r="BB219" s="17">
        <f t="shared" si="253"/>
        <v>11280.384615384615</v>
      </c>
      <c r="BC219" s="17">
        <f t="shared" si="253"/>
        <v>13253.615384615385</v>
      </c>
      <c r="BD219" s="17">
        <f t="shared" si="248"/>
        <v>11845.384615384615</v>
      </c>
      <c r="BE219" s="17">
        <f t="shared" si="248"/>
        <v>11739.384615384615</v>
      </c>
      <c r="BF219" s="17">
        <f t="shared" si="248"/>
        <v>9530.6153846153848</v>
      </c>
      <c r="BG219" s="17">
        <f t="shared" si="248"/>
        <v>9770.7692307692305</v>
      </c>
      <c r="BH219" s="17">
        <f t="shared" si="249"/>
        <v>9165</v>
      </c>
      <c r="BI219" s="17">
        <f t="shared" si="249"/>
        <v>8929.6153846153848</v>
      </c>
      <c r="BJ219" s="17">
        <f t="shared" si="249"/>
        <v>8909.3076923076915</v>
      </c>
      <c r="BK219" s="17">
        <f t="shared" si="249"/>
        <v>8840.6153846153848</v>
      </c>
      <c r="BL219" s="17">
        <f t="shared" si="250"/>
        <v>7593.3076923076924</v>
      </c>
      <c r="BM219" s="17">
        <f t="shared" si="250"/>
        <v>5042</v>
      </c>
      <c r="BN219" s="17">
        <f t="shared" si="250"/>
        <v>4958.6153846153848</v>
      </c>
      <c r="BO219" s="17">
        <f t="shared" si="250"/>
        <v>5229.1538461538457</v>
      </c>
      <c r="BP219" s="17">
        <f t="shared" si="251"/>
        <v>3108.2307692307691</v>
      </c>
      <c r="BQ219" s="17">
        <f t="shared" si="251"/>
        <v>3118</v>
      </c>
      <c r="BR219" s="17">
        <f t="shared" si="251"/>
        <v>3184.4615384615386</v>
      </c>
      <c r="BS219" s="17">
        <f t="shared" si="251"/>
        <v>2756.5384615384614</v>
      </c>
      <c r="BT219" s="17">
        <f t="shared" si="241"/>
        <v>2301.4615384615386</v>
      </c>
      <c r="BU219" s="17">
        <f t="shared" si="241"/>
        <v>6452.6923076923076</v>
      </c>
      <c r="BV219" s="17">
        <f t="shared" si="241"/>
        <v>6420.9230769230771</v>
      </c>
      <c r="BW219" s="17">
        <f t="shared" si="241"/>
        <v>7014.3076923076924</v>
      </c>
      <c r="BX219" s="17">
        <f t="shared" si="242"/>
        <v>7224</v>
      </c>
      <c r="BY219" s="17">
        <f t="shared" si="242"/>
        <v>7459.5384615384619</v>
      </c>
      <c r="BZ219" s="17">
        <f t="shared" si="242"/>
        <v>7632.6923076923076</v>
      </c>
      <c r="CA219" s="17">
        <f t="shared" si="242"/>
        <v>10338.076923076924</v>
      </c>
      <c r="CB219" s="17">
        <f t="shared" si="243"/>
        <v>10114.307692307691</v>
      </c>
      <c r="CC219" s="17">
        <f t="shared" si="243"/>
        <v>9976.7692307692305</v>
      </c>
      <c r="CF219" s="16">
        <f t="shared" si="278"/>
        <v>8161569.9467455642</v>
      </c>
      <c r="CG219" s="16">
        <f t="shared" si="279"/>
        <v>6206997.3017751472</v>
      </c>
      <c r="CH219" s="16">
        <f t="shared" si="280"/>
        <v>19932790.532544378</v>
      </c>
      <c r="CI219" s="16">
        <f t="shared" si="281"/>
        <v>9341486.9171597622</v>
      </c>
      <c r="CJ219" s="16">
        <f t="shared" si="282"/>
        <v>8704769.3786982242</v>
      </c>
      <c r="CK219" s="16">
        <f t="shared" si="283"/>
        <v>549993.37869822502</v>
      </c>
      <c r="CL219" s="16">
        <f t="shared" si="284"/>
        <v>963870.82248520653</v>
      </c>
      <c r="CM219" s="16">
        <f t="shared" si="285"/>
        <v>141376</v>
      </c>
      <c r="CN219" s="16">
        <f t="shared" si="286"/>
        <v>19772.686390532584</v>
      </c>
      <c r="CO219" s="16">
        <f t="shared" si="287"/>
        <v>14473.940828402165</v>
      </c>
      <c r="CP219" s="16">
        <f t="shared" si="288"/>
        <v>2664.1479289940971</v>
      </c>
      <c r="CQ219" s="16">
        <f t="shared" si="289"/>
        <v>1429680.0946745561</v>
      </c>
      <c r="CR219" s="16">
        <f t="shared" si="290"/>
        <v>14040009</v>
      </c>
      <c r="CS219" s="16">
        <f t="shared" si="291"/>
        <v>14671846.301775146</v>
      </c>
      <c r="CT219" s="16">
        <f t="shared" si="292"/>
        <v>12672504.639053257</v>
      </c>
      <c r="CU219" s="16">
        <f t="shared" si="293"/>
        <v>32271139.053254433</v>
      </c>
      <c r="CV219" s="16">
        <f t="shared" si="294"/>
        <v>32160241</v>
      </c>
      <c r="CW219" s="16">
        <f t="shared" si="295"/>
        <v>31410851.366863899</v>
      </c>
      <c r="CX219" s="16">
        <f t="shared" si="296"/>
        <v>36390592.213017762</v>
      </c>
      <c r="CY219" s="16">
        <f t="shared" si="297"/>
        <v>42088155.289940819</v>
      </c>
      <c r="CZ219" s="16">
        <f t="shared" si="298"/>
        <v>5458333.6331360945</v>
      </c>
      <c r="DA219" s="16">
        <f t="shared" si="299"/>
        <v>5607788.3136094669</v>
      </c>
      <c r="DB219" s="16">
        <f t="shared" si="300"/>
        <v>3149532.7869822481</v>
      </c>
      <c r="DC219" s="16">
        <f t="shared" si="301"/>
        <v>2449225</v>
      </c>
      <c r="DD219" s="16">
        <f t="shared" si="302"/>
        <v>1767467.9822485198</v>
      </c>
      <c r="DE219" s="16">
        <f t="shared" si="303"/>
        <v>1337047.479289941</v>
      </c>
      <c r="DF219" s="16">
        <f t="shared" si="304"/>
        <v>2399639.3136094697</v>
      </c>
      <c r="DG219" s="16">
        <f t="shared" si="305"/>
        <v>1756440.4792899387</v>
      </c>
      <c r="DH219" s="16">
        <f t="shared" si="306"/>
        <v>1410795.7455621294</v>
      </c>
    </row>
    <row r="220" spans="1:112">
      <c r="A220" s="5">
        <v>40544</v>
      </c>
      <c r="B220" s="56">
        <v>8277</v>
      </c>
      <c r="C220" s="56">
        <v>13398</v>
      </c>
      <c r="D220" s="17">
        <v>2123</v>
      </c>
      <c r="E220" s="17">
        <v>1084</v>
      </c>
      <c r="G220" s="17">
        <f t="shared" si="254"/>
        <v>36456.769230769234</v>
      </c>
      <c r="H220" s="17">
        <f t="shared" si="255"/>
        <v>46337.692307692305</v>
      </c>
      <c r="I220" s="17">
        <f t="shared" si="252"/>
        <v>47085.307692307695</v>
      </c>
      <c r="J220" s="17">
        <f t="shared" si="252"/>
        <v>47185.153846153844</v>
      </c>
      <c r="K220" s="17">
        <f t="shared" si="252"/>
        <v>45909.692307692305</v>
      </c>
      <c r="L220" s="17">
        <f t="shared" si="244"/>
        <v>47454.692307692305</v>
      </c>
      <c r="M220" s="17">
        <f t="shared" si="244"/>
        <v>43320.923076923078</v>
      </c>
      <c r="N220" s="17">
        <f t="shared" si="244"/>
        <v>45432.615384615383</v>
      </c>
      <c r="O220" s="17">
        <f t="shared" si="244"/>
        <v>40840.538461538461</v>
      </c>
      <c r="P220" s="17">
        <f t="shared" si="245"/>
        <v>41118.153846153844</v>
      </c>
      <c r="Q220" s="17">
        <f t="shared" si="245"/>
        <v>40628.769230769234</v>
      </c>
      <c r="R220" s="17">
        <f t="shared" si="245"/>
        <v>38393.076923076922</v>
      </c>
      <c r="S220" s="17">
        <f t="shared" si="245"/>
        <v>32884.692307692305</v>
      </c>
      <c r="T220" s="17">
        <f t="shared" si="246"/>
        <v>31671.153846153848</v>
      </c>
      <c r="U220" s="17">
        <f t="shared" si="246"/>
        <v>31660.076923076922</v>
      </c>
      <c r="V220" s="17">
        <f t="shared" si="246"/>
        <v>31027.384615384617</v>
      </c>
      <c r="W220" s="17">
        <f t="shared" si="246"/>
        <v>31165.307692307691</v>
      </c>
      <c r="X220" s="17">
        <f t="shared" si="247"/>
        <v>34440.846153846156</v>
      </c>
      <c r="Y220" s="17">
        <f t="shared" si="247"/>
        <v>31688.384615384617</v>
      </c>
      <c r="Z220" s="17">
        <f t="shared" si="247"/>
        <v>29555.307692307691</v>
      </c>
      <c r="AA220" s="17">
        <f t="shared" si="247"/>
        <v>28298.692307692309</v>
      </c>
      <c r="AB220" s="17">
        <f t="shared" si="240"/>
        <v>33341.846153846156</v>
      </c>
      <c r="AD220" s="52">
        <f t="shared" si="256"/>
        <v>112965829.82840236</v>
      </c>
      <c r="AE220" s="52">
        <f t="shared" si="257"/>
        <v>115098236.45562118</v>
      </c>
      <c r="AF220" s="52">
        <f t="shared" si="258"/>
        <v>89357754.698224738</v>
      </c>
      <c r="AG220" s="52">
        <f t="shared" si="259"/>
        <v>120954312.00591703</v>
      </c>
      <c r="AH220" s="52">
        <f t="shared" si="260"/>
        <v>47116608.02366861</v>
      </c>
      <c r="AI220" s="52">
        <f t="shared" si="261"/>
        <v>80565814.177514702</v>
      </c>
      <c r="AJ220" s="52">
        <f t="shared" si="262"/>
        <v>19217432.668639019</v>
      </c>
      <c r="AK220" s="52">
        <f t="shared" si="263"/>
        <v>21728506.532544326</v>
      </c>
      <c r="AL220" s="52">
        <f t="shared" si="264"/>
        <v>17405584</v>
      </c>
      <c r="AM220" s="52">
        <f t="shared" si="265"/>
        <v>3749287.4792899233</v>
      </c>
      <c r="AN220" s="52">
        <f t="shared" si="266"/>
        <v>12759733.544378743</v>
      </c>
      <c r="AO220" s="52">
        <f t="shared" si="267"/>
        <v>22902114.609467473</v>
      </c>
      <c r="AP220" s="52">
        <f t="shared" si="268"/>
        <v>23008257.094674598</v>
      </c>
      <c r="AQ220" s="52">
        <f t="shared" si="269"/>
        <v>29478217.301775165</v>
      </c>
      <c r="AR220" s="52">
        <f t="shared" si="270"/>
        <v>27999565.213017795</v>
      </c>
      <c r="AS220" s="52">
        <f t="shared" si="271"/>
        <v>4063945.8520710105</v>
      </c>
      <c r="AT220" s="52">
        <f t="shared" si="272"/>
        <v>22737491.840236701</v>
      </c>
      <c r="AU220" s="52">
        <f t="shared" si="273"/>
        <v>47630171.366863966</v>
      </c>
      <c r="AV220" s="52">
        <f t="shared" si="274"/>
        <v>66554219.082840279</v>
      </c>
      <c r="AW220" s="52">
        <f t="shared" si="275"/>
        <v>9702745.7751479354</v>
      </c>
      <c r="AY220" s="17">
        <f t="shared" si="276"/>
        <v>8718.8461538461543</v>
      </c>
      <c r="AZ220" s="17">
        <f t="shared" si="277"/>
        <v>11645.846153846154</v>
      </c>
      <c r="BA220" s="17">
        <f t="shared" si="253"/>
        <v>11280.384615384615</v>
      </c>
      <c r="BB220" s="17">
        <f t="shared" si="253"/>
        <v>13253.615384615385</v>
      </c>
      <c r="BC220" s="17">
        <f t="shared" si="253"/>
        <v>11845.384615384615</v>
      </c>
      <c r="BD220" s="17">
        <f t="shared" si="248"/>
        <v>11739.384615384615</v>
      </c>
      <c r="BE220" s="17">
        <f t="shared" si="248"/>
        <v>9530.6153846153848</v>
      </c>
      <c r="BF220" s="17">
        <f t="shared" si="248"/>
        <v>9770.7692307692305</v>
      </c>
      <c r="BG220" s="17">
        <f t="shared" si="248"/>
        <v>9165</v>
      </c>
      <c r="BH220" s="17">
        <f t="shared" si="249"/>
        <v>8929.6153846153848</v>
      </c>
      <c r="BI220" s="17">
        <f t="shared" si="249"/>
        <v>8909.3076923076915</v>
      </c>
      <c r="BJ220" s="17">
        <f t="shared" si="249"/>
        <v>8840.6153846153848</v>
      </c>
      <c r="BK220" s="17">
        <f t="shared" si="249"/>
        <v>7593.3076923076924</v>
      </c>
      <c r="BL220" s="17">
        <f t="shared" si="250"/>
        <v>5042</v>
      </c>
      <c r="BM220" s="17">
        <f t="shared" si="250"/>
        <v>4958.6153846153848</v>
      </c>
      <c r="BN220" s="17">
        <f t="shared" si="250"/>
        <v>5229.1538461538457</v>
      </c>
      <c r="BO220" s="17">
        <f t="shared" si="250"/>
        <v>3108.2307692307691</v>
      </c>
      <c r="BP220" s="17">
        <f t="shared" si="251"/>
        <v>3118</v>
      </c>
      <c r="BQ220" s="17">
        <f t="shared" si="251"/>
        <v>3184.4615384615386</v>
      </c>
      <c r="BR220" s="17">
        <f t="shared" si="251"/>
        <v>2756.5384615384614</v>
      </c>
      <c r="BS220" s="17">
        <f t="shared" si="251"/>
        <v>2301.4615384615386</v>
      </c>
      <c r="BT220" s="17">
        <f t="shared" si="241"/>
        <v>6452.6923076923076</v>
      </c>
      <c r="BU220" s="17">
        <f t="shared" si="241"/>
        <v>6420.9230769230771</v>
      </c>
      <c r="BV220" s="17">
        <f t="shared" si="241"/>
        <v>7014.3076923076924</v>
      </c>
      <c r="BW220" s="17">
        <f t="shared" si="241"/>
        <v>7224</v>
      </c>
      <c r="BX220" s="17">
        <f t="shared" si="242"/>
        <v>7459.5384615384619</v>
      </c>
      <c r="BY220" s="17">
        <f t="shared" si="242"/>
        <v>7632.6923076923076</v>
      </c>
      <c r="BZ220" s="17">
        <f t="shared" si="242"/>
        <v>10338.076923076924</v>
      </c>
      <c r="CA220" s="17">
        <f t="shared" si="242"/>
        <v>10114.307692307691</v>
      </c>
      <c r="CB220" s="17">
        <f t="shared" si="243"/>
        <v>9976.7692307692305</v>
      </c>
      <c r="CC220" s="17">
        <f t="shared" si="243"/>
        <v>9967</v>
      </c>
      <c r="CF220" s="16">
        <f t="shared" si="278"/>
        <v>6561479.2899408257</v>
      </c>
      <c r="CG220" s="16">
        <f t="shared" si="279"/>
        <v>20564131.976331357</v>
      </c>
      <c r="CH220" s="16">
        <f t="shared" si="280"/>
        <v>9775242.7514792867</v>
      </c>
      <c r="CI220" s="16">
        <f t="shared" si="281"/>
        <v>9123652.5976331327</v>
      </c>
      <c r="CJ220" s="16">
        <f t="shared" si="282"/>
        <v>658969.28402366815</v>
      </c>
      <c r="CK220" s="16">
        <f t="shared" si="283"/>
        <v>1106542.1597633122</v>
      </c>
      <c r="CL220" s="16">
        <f t="shared" si="284"/>
        <v>199053.25443786944</v>
      </c>
      <c r="CM220" s="16">
        <f t="shared" si="285"/>
        <v>44423.668639053139</v>
      </c>
      <c r="CN220" s="16">
        <f t="shared" si="286"/>
        <v>36275.597633135614</v>
      </c>
      <c r="CO220" s="16">
        <f t="shared" si="287"/>
        <v>14827.745562130109</v>
      </c>
      <c r="CP220" s="16">
        <f t="shared" si="288"/>
        <v>1266836.8284023677</v>
      </c>
      <c r="CQ220" s="16">
        <f t="shared" si="289"/>
        <v>13519197.639053257</v>
      </c>
      <c r="CR220" s="16">
        <f t="shared" si="290"/>
        <v>14139335.437869824</v>
      </c>
      <c r="CS220" s="16">
        <f t="shared" si="291"/>
        <v>12177952.402366869</v>
      </c>
      <c r="CT220" s="16">
        <f t="shared" si="292"/>
        <v>31479004.994082842</v>
      </c>
      <c r="CU220" s="16">
        <f t="shared" si="293"/>
        <v>31369477.639053259</v>
      </c>
      <c r="CV220" s="16">
        <f t="shared" si="294"/>
        <v>30629413.071005914</v>
      </c>
      <c r="CW220" s="16">
        <f t="shared" si="295"/>
        <v>35549113.017751493</v>
      </c>
      <c r="CX220" s="16">
        <f t="shared" si="296"/>
        <v>41182825.301775143</v>
      </c>
      <c r="CY220" s="16">
        <f t="shared" si="297"/>
        <v>5135453.2544378722</v>
      </c>
      <c r="CZ220" s="16">
        <f t="shared" si="298"/>
        <v>5280450.4674556218</v>
      </c>
      <c r="DA220" s="16">
        <f t="shared" si="299"/>
        <v>2905451.3668639064</v>
      </c>
      <c r="DB220" s="16">
        <f t="shared" si="300"/>
        <v>2234565.0236686403</v>
      </c>
      <c r="DC220" s="16">
        <f t="shared" si="301"/>
        <v>1585855.8639053255</v>
      </c>
      <c r="DD220" s="16">
        <f t="shared" si="302"/>
        <v>1179730.177514794</v>
      </c>
      <c r="DE220" s="16">
        <f t="shared" si="303"/>
        <v>2621908.2840236695</v>
      </c>
      <c r="DF220" s="16">
        <f t="shared" si="304"/>
        <v>1947312.9053254402</v>
      </c>
      <c r="DG220" s="16">
        <f t="shared" si="305"/>
        <v>1582370.4674556195</v>
      </c>
      <c r="DH220" s="16">
        <f t="shared" si="306"/>
        <v>1557888.023668638</v>
      </c>
    </row>
    <row r="221" spans="1:112">
      <c r="A221" s="5">
        <v>40575</v>
      </c>
      <c r="B221" s="56">
        <v>51901</v>
      </c>
      <c r="C221" s="56">
        <v>36815</v>
      </c>
      <c r="D221" s="17">
        <v>6512</v>
      </c>
      <c r="E221" s="17">
        <v>680</v>
      </c>
      <c r="G221" s="17">
        <f t="shared" si="254"/>
        <v>39688.692307692305</v>
      </c>
      <c r="H221" s="17">
        <f t="shared" si="255"/>
        <v>47085.307692307695</v>
      </c>
      <c r="I221" s="17">
        <f t="shared" si="252"/>
        <v>47185.153846153844</v>
      </c>
      <c r="J221" s="17">
        <f t="shared" si="252"/>
        <v>45909.692307692305</v>
      </c>
      <c r="K221" s="17">
        <f t="shared" si="252"/>
        <v>47454.692307692305</v>
      </c>
      <c r="L221" s="17">
        <f t="shared" si="244"/>
        <v>43320.923076923078</v>
      </c>
      <c r="M221" s="17">
        <f t="shared" si="244"/>
        <v>45432.615384615383</v>
      </c>
      <c r="N221" s="17">
        <f t="shared" si="244"/>
        <v>40840.538461538461</v>
      </c>
      <c r="O221" s="17">
        <f t="shared" si="244"/>
        <v>41118.153846153844</v>
      </c>
      <c r="P221" s="17">
        <f t="shared" si="245"/>
        <v>40628.769230769234</v>
      </c>
      <c r="Q221" s="17">
        <f t="shared" si="245"/>
        <v>38393.076923076922</v>
      </c>
      <c r="R221" s="17">
        <f t="shared" si="245"/>
        <v>32884.692307692305</v>
      </c>
      <c r="S221" s="17">
        <f t="shared" si="245"/>
        <v>31671.153846153848</v>
      </c>
      <c r="T221" s="17">
        <f t="shared" si="246"/>
        <v>31660.076923076922</v>
      </c>
      <c r="U221" s="17">
        <f t="shared" si="246"/>
        <v>31027.384615384617</v>
      </c>
      <c r="V221" s="17">
        <f t="shared" si="246"/>
        <v>31165.307692307691</v>
      </c>
      <c r="W221" s="17">
        <f t="shared" si="246"/>
        <v>34440.846153846156</v>
      </c>
      <c r="X221" s="17">
        <f t="shared" si="247"/>
        <v>31688.384615384617</v>
      </c>
      <c r="Y221" s="17">
        <f t="shared" si="247"/>
        <v>29555.307692307691</v>
      </c>
      <c r="Z221" s="17">
        <f t="shared" si="247"/>
        <v>28298.692307692309</v>
      </c>
      <c r="AA221" s="17">
        <f t="shared" si="247"/>
        <v>33341.846153846156</v>
      </c>
      <c r="AB221" s="17">
        <f t="shared" si="240"/>
        <v>32509.692307692309</v>
      </c>
      <c r="AD221" s="52">
        <f t="shared" si="256"/>
        <v>56196935.597633146</v>
      </c>
      <c r="AE221" s="52">
        <f t="shared" si="257"/>
        <v>38700841</v>
      </c>
      <c r="AF221" s="52">
        <f t="shared" si="258"/>
        <v>60310756</v>
      </c>
      <c r="AG221" s="52">
        <f t="shared" si="259"/>
        <v>13193100.360946774</v>
      </c>
      <c r="AH221" s="52">
        <f t="shared" si="260"/>
        <v>32992652.313609481</v>
      </c>
      <c r="AI221" s="52">
        <f t="shared" si="261"/>
        <v>1326749.5621301827</v>
      </c>
      <c r="AJ221" s="52">
        <f t="shared" si="262"/>
        <v>2043360.2899408301</v>
      </c>
      <c r="AK221" s="52">
        <f t="shared" si="263"/>
        <v>883744.62130178674</v>
      </c>
      <c r="AL221" s="52">
        <f t="shared" si="264"/>
        <v>1678619.2248520667</v>
      </c>
      <c r="AM221" s="52">
        <f t="shared" si="265"/>
        <v>46294416</v>
      </c>
      <c r="AN221" s="52">
        <f t="shared" si="266"/>
        <v>64280922.982248455</v>
      </c>
      <c r="AO221" s="52">
        <f t="shared" si="267"/>
        <v>64458664.994082816</v>
      </c>
      <c r="AP221" s="52">
        <f t="shared" si="268"/>
        <v>75018250.940828323</v>
      </c>
      <c r="AQ221" s="52">
        <f t="shared" si="269"/>
        <v>72648085.301775113</v>
      </c>
      <c r="AR221" s="52">
        <f t="shared" si="270"/>
        <v>27539889.254437815</v>
      </c>
      <c r="AS221" s="52">
        <f t="shared" si="271"/>
        <v>64004923.171597563</v>
      </c>
      <c r="AT221" s="52">
        <f t="shared" si="272"/>
        <v>102685483.76331358</v>
      </c>
      <c r="AU221" s="52">
        <f t="shared" si="273"/>
        <v>129732099.99999991</v>
      </c>
      <c r="AV221" s="52">
        <f t="shared" si="274"/>
        <v>40282456.100591652</v>
      </c>
      <c r="AW221" s="52">
        <f t="shared" si="275"/>
        <v>51538040.999999948</v>
      </c>
      <c r="AY221" s="17">
        <f t="shared" si="276"/>
        <v>9154.3846153846152</v>
      </c>
      <c r="AZ221" s="17">
        <f t="shared" si="277"/>
        <v>11280.384615384615</v>
      </c>
      <c r="BA221" s="17">
        <f t="shared" si="253"/>
        <v>13253.615384615385</v>
      </c>
      <c r="BB221" s="17">
        <f t="shared" si="253"/>
        <v>11845.384615384615</v>
      </c>
      <c r="BC221" s="17">
        <f t="shared" si="253"/>
        <v>11739.384615384615</v>
      </c>
      <c r="BD221" s="17">
        <f t="shared" si="248"/>
        <v>9530.6153846153848</v>
      </c>
      <c r="BE221" s="17">
        <f t="shared" si="248"/>
        <v>9770.7692307692305</v>
      </c>
      <c r="BF221" s="17">
        <f t="shared" si="248"/>
        <v>9165</v>
      </c>
      <c r="BG221" s="17">
        <f t="shared" si="248"/>
        <v>8929.6153846153848</v>
      </c>
      <c r="BH221" s="17">
        <f t="shared" si="249"/>
        <v>8909.3076923076915</v>
      </c>
      <c r="BI221" s="17">
        <f t="shared" si="249"/>
        <v>8840.6153846153848</v>
      </c>
      <c r="BJ221" s="17">
        <f t="shared" si="249"/>
        <v>7593.3076923076924</v>
      </c>
      <c r="BK221" s="17">
        <f t="shared" si="249"/>
        <v>5042</v>
      </c>
      <c r="BL221" s="17">
        <f t="shared" si="250"/>
        <v>4958.6153846153848</v>
      </c>
      <c r="BM221" s="17">
        <f t="shared" si="250"/>
        <v>5229.1538461538457</v>
      </c>
      <c r="BN221" s="17">
        <f t="shared" si="250"/>
        <v>3108.2307692307691</v>
      </c>
      <c r="BO221" s="17">
        <f t="shared" si="250"/>
        <v>3118</v>
      </c>
      <c r="BP221" s="17">
        <f t="shared" si="251"/>
        <v>3184.4615384615386</v>
      </c>
      <c r="BQ221" s="17">
        <f t="shared" si="251"/>
        <v>2756.5384615384614</v>
      </c>
      <c r="BR221" s="17">
        <f t="shared" si="251"/>
        <v>2301.4615384615386</v>
      </c>
      <c r="BS221" s="17">
        <f t="shared" si="251"/>
        <v>6452.6923076923076</v>
      </c>
      <c r="BT221" s="17">
        <f t="shared" si="241"/>
        <v>6420.9230769230771</v>
      </c>
      <c r="BU221" s="17">
        <f t="shared" si="241"/>
        <v>7014.3076923076924</v>
      </c>
      <c r="BV221" s="17">
        <f t="shared" si="241"/>
        <v>7224</v>
      </c>
      <c r="BW221" s="17">
        <f t="shared" si="241"/>
        <v>7459.5384615384619</v>
      </c>
      <c r="BX221" s="17">
        <f t="shared" si="242"/>
        <v>7632.6923076923076</v>
      </c>
      <c r="BY221" s="17">
        <f t="shared" si="242"/>
        <v>10338.076923076924</v>
      </c>
      <c r="BZ221" s="17">
        <f t="shared" si="242"/>
        <v>10114.307692307691</v>
      </c>
      <c r="CA221" s="17">
        <f t="shared" si="242"/>
        <v>9976.7692307692305</v>
      </c>
      <c r="CB221" s="17">
        <f t="shared" si="243"/>
        <v>9967</v>
      </c>
      <c r="CC221" s="17">
        <f t="shared" si="243"/>
        <v>9741.538461538461</v>
      </c>
      <c r="CF221" s="16">
        <f t="shared" si="278"/>
        <v>16803692.899408285</v>
      </c>
      <c r="CG221" s="16">
        <f t="shared" si="279"/>
        <v>7241481</v>
      </c>
      <c r="CH221" s="16">
        <f t="shared" si="280"/>
        <v>6682225</v>
      </c>
      <c r="CI221" s="16">
        <f t="shared" si="281"/>
        <v>141549.59171597654</v>
      </c>
      <c r="CJ221" s="16">
        <f t="shared" si="282"/>
        <v>379929.99408284004</v>
      </c>
      <c r="CK221" s="16">
        <f t="shared" si="283"/>
        <v>112.68639053254735</v>
      </c>
      <c r="CL221" s="16">
        <f t="shared" si="284"/>
        <v>50521.207100591593</v>
      </c>
      <c r="CM221" s="16">
        <f t="shared" si="285"/>
        <v>60062.698224852415</v>
      </c>
      <c r="CN221" s="16">
        <f t="shared" si="286"/>
        <v>98451.130177514613</v>
      </c>
      <c r="CO221" s="16">
        <f t="shared" si="287"/>
        <v>2436961.1597633129</v>
      </c>
      <c r="CP221" s="16">
        <f t="shared" si="288"/>
        <v>16911707.22485207</v>
      </c>
      <c r="CQ221" s="16">
        <f t="shared" si="289"/>
        <v>17604479.437869821</v>
      </c>
      <c r="CR221" s="16">
        <f t="shared" si="290"/>
        <v>15407436.591715978</v>
      </c>
      <c r="CS221" s="16">
        <f t="shared" si="291"/>
        <v>36555976.331360944</v>
      </c>
      <c r="CT221" s="16">
        <f t="shared" si="292"/>
        <v>36437939.22485207</v>
      </c>
      <c r="CU221" s="16">
        <f t="shared" si="293"/>
        <v>35639981.54437869</v>
      </c>
      <c r="CV221" s="16">
        <f t="shared" si="294"/>
        <v>40932435.408284031</v>
      </c>
      <c r="CW221" s="16">
        <f t="shared" si="295"/>
        <v>46962554.698224843</v>
      </c>
      <c r="CX221" s="16">
        <f t="shared" si="296"/>
        <v>7299141.3254437866</v>
      </c>
      <c r="CY221" s="16">
        <f t="shared" si="297"/>
        <v>7471811.9822485186</v>
      </c>
      <c r="CZ221" s="16">
        <f t="shared" si="298"/>
        <v>4579929.2366863899</v>
      </c>
      <c r="DA221" s="16">
        <f t="shared" si="299"/>
        <v>3726384.7633136087</v>
      </c>
      <c r="DB221" s="16">
        <f t="shared" si="300"/>
        <v>2872503.485207099</v>
      </c>
      <c r="DC221" s="16">
        <f t="shared" si="301"/>
        <v>2315547.4792899406</v>
      </c>
      <c r="DD221" s="16">
        <f t="shared" si="302"/>
        <v>1401127.4792899429</v>
      </c>
      <c r="DE221" s="16">
        <f t="shared" si="303"/>
        <v>921452.31360946607</v>
      </c>
      <c r="DF221" s="16">
        <f t="shared" si="304"/>
        <v>676316.45562130155</v>
      </c>
      <c r="DG221" s="16">
        <f t="shared" si="305"/>
        <v>660343.76331360964</v>
      </c>
      <c r="DH221" s="16">
        <f t="shared" si="306"/>
        <v>344749.63905325392</v>
      </c>
    </row>
    <row r="222" spans="1:112">
      <c r="A222" s="5">
        <v>40603</v>
      </c>
      <c r="B222" s="56">
        <v>75139</v>
      </c>
      <c r="C222" s="56">
        <v>42489</v>
      </c>
      <c r="D222" s="17">
        <v>37991</v>
      </c>
      <c r="E222" s="17">
        <v>29360</v>
      </c>
      <c r="G222" s="17">
        <f t="shared" si="254"/>
        <v>42436.769230769234</v>
      </c>
      <c r="H222" s="17">
        <f t="shared" si="255"/>
        <v>47185.153846153844</v>
      </c>
      <c r="I222" s="17">
        <f t="shared" si="252"/>
        <v>45909.692307692305</v>
      </c>
      <c r="J222" s="17">
        <f t="shared" si="252"/>
        <v>47454.692307692305</v>
      </c>
      <c r="K222" s="17">
        <f t="shared" si="252"/>
        <v>43320.923076923078</v>
      </c>
      <c r="L222" s="17">
        <f t="shared" si="244"/>
        <v>45432.615384615383</v>
      </c>
      <c r="M222" s="17">
        <f t="shared" si="244"/>
        <v>40840.538461538461</v>
      </c>
      <c r="N222" s="17">
        <f t="shared" si="244"/>
        <v>41118.153846153844</v>
      </c>
      <c r="O222" s="17">
        <f t="shared" si="244"/>
        <v>40628.769230769234</v>
      </c>
      <c r="P222" s="17">
        <f t="shared" si="245"/>
        <v>38393.076923076922</v>
      </c>
      <c r="Q222" s="17">
        <f t="shared" si="245"/>
        <v>32884.692307692305</v>
      </c>
      <c r="R222" s="17">
        <f t="shared" si="245"/>
        <v>31671.153846153848</v>
      </c>
      <c r="S222" s="17">
        <f t="shared" si="245"/>
        <v>31660.076923076922</v>
      </c>
      <c r="T222" s="17">
        <f t="shared" si="246"/>
        <v>31027.384615384617</v>
      </c>
      <c r="U222" s="17">
        <f t="shared" si="246"/>
        <v>31165.307692307691</v>
      </c>
      <c r="V222" s="17">
        <f t="shared" si="246"/>
        <v>34440.846153846156</v>
      </c>
      <c r="W222" s="17">
        <f t="shared" si="246"/>
        <v>31688.384615384617</v>
      </c>
      <c r="X222" s="17">
        <f t="shared" si="247"/>
        <v>29555.307692307691</v>
      </c>
      <c r="Y222" s="17">
        <f t="shared" si="247"/>
        <v>28298.692307692309</v>
      </c>
      <c r="Z222" s="17">
        <f t="shared" si="247"/>
        <v>33341.846153846156</v>
      </c>
      <c r="AA222" s="17">
        <f t="shared" si="247"/>
        <v>32509.692307692309</v>
      </c>
      <c r="AB222" s="17">
        <f t="shared" si="240"/>
        <v>36886.461538461539</v>
      </c>
      <c r="AD222" s="52">
        <f t="shared" si="256"/>
        <v>12061194.698224809</v>
      </c>
      <c r="AE222" s="52">
        <f t="shared" si="257"/>
        <v>25179552.005917098</v>
      </c>
      <c r="AF222" s="52">
        <f t="shared" si="258"/>
        <v>781728.02366863505</v>
      </c>
      <c r="AG222" s="52">
        <f t="shared" si="259"/>
        <v>8975094.1775147635</v>
      </c>
      <c r="AH222" s="52">
        <f t="shared" si="260"/>
        <v>2547952.6686390657</v>
      </c>
      <c r="AI222" s="52">
        <f t="shared" si="261"/>
        <v>1738746.5325443936</v>
      </c>
      <c r="AJ222" s="52">
        <f t="shared" si="262"/>
        <v>3268864</v>
      </c>
      <c r="AK222" s="52">
        <f t="shared" si="263"/>
        <v>16351447.479289977</v>
      </c>
      <c r="AL222" s="52">
        <f t="shared" si="264"/>
        <v>91242173.544378817</v>
      </c>
      <c r="AM222" s="52">
        <f t="shared" si="265"/>
        <v>115898474.60946749</v>
      </c>
      <c r="AN222" s="52">
        <f t="shared" si="266"/>
        <v>116137097.09467465</v>
      </c>
      <c r="AO222" s="52">
        <f t="shared" si="267"/>
        <v>130174057.30177519</v>
      </c>
      <c r="AP222" s="52">
        <f t="shared" si="268"/>
        <v>127045845.21301785</v>
      </c>
      <c r="AQ222" s="52">
        <f t="shared" si="269"/>
        <v>63934785.852071024</v>
      </c>
      <c r="AR222" s="52">
        <f t="shared" si="270"/>
        <v>115527771.84023672</v>
      </c>
      <c r="AS222" s="52">
        <f t="shared" si="271"/>
        <v>165932051.36686403</v>
      </c>
      <c r="AT222" s="52">
        <f t="shared" si="272"/>
        <v>199885219.08284029</v>
      </c>
      <c r="AU222" s="52">
        <f t="shared" si="273"/>
        <v>82717625.775147945</v>
      </c>
      <c r="AV222" s="52">
        <f t="shared" si="274"/>
        <v>98546856.236686438</v>
      </c>
      <c r="AW222" s="52">
        <f t="shared" si="275"/>
        <v>30805915.479289971</v>
      </c>
      <c r="AY222" s="17">
        <f t="shared" si="276"/>
        <v>11805.846153846154</v>
      </c>
      <c r="AZ222" s="17">
        <f t="shared" si="277"/>
        <v>13253.615384615385</v>
      </c>
      <c r="BA222" s="17">
        <f t="shared" si="253"/>
        <v>11845.384615384615</v>
      </c>
      <c r="BB222" s="17">
        <f t="shared" si="253"/>
        <v>11739.384615384615</v>
      </c>
      <c r="BC222" s="17">
        <f t="shared" si="253"/>
        <v>9530.6153846153848</v>
      </c>
      <c r="BD222" s="17">
        <f t="shared" si="248"/>
        <v>9770.7692307692305</v>
      </c>
      <c r="BE222" s="17">
        <f t="shared" si="248"/>
        <v>9165</v>
      </c>
      <c r="BF222" s="17">
        <f t="shared" si="248"/>
        <v>8929.6153846153848</v>
      </c>
      <c r="BG222" s="17">
        <f t="shared" si="248"/>
        <v>8909.3076923076915</v>
      </c>
      <c r="BH222" s="17">
        <f t="shared" si="249"/>
        <v>8840.6153846153848</v>
      </c>
      <c r="BI222" s="17">
        <f t="shared" si="249"/>
        <v>7593.3076923076924</v>
      </c>
      <c r="BJ222" s="17">
        <f t="shared" si="249"/>
        <v>5042</v>
      </c>
      <c r="BK222" s="17">
        <f t="shared" si="249"/>
        <v>4958.6153846153848</v>
      </c>
      <c r="BL222" s="17">
        <f t="shared" si="250"/>
        <v>5229.1538461538457</v>
      </c>
      <c r="BM222" s="17">
        <f t="shared" si="250"/>
        <v>3108.2307692307691</v>
      </c>
      <c r="BN222" s="17">
        <f t="shared" si="250"/>
        <v>3118</v>
      </c>
      <c r="BO222" s="17">
        <f t="shared" si="250"/>
        <v>3184.4615384615386</v>
      </c>
      <c r="BP222" s="17">
        <f t="shared" si="251"/>
        <v>2756.5384615384614</v>
      </c>
      <c r="BQ222" s="17">
        <f t="shared" si="251"/>
        <v>2301.4615384615386</v>
      </c>
      <c r="BR222" s="17">
        <f t="shared" si="251"/>
        <v>6452.6923076923076</v>
      </c>
      <c r="BS222" s="17">
        <f t="shared" si="251"/>
        <v>6420.9230769230771</v>
      </c>
      <c r="BT222" s="17">
        <f t="shared" si="241"/>
        <v>7014.3076923076924</v>
      </c>
      <c r="BU222" s="17">
        <f t="shared" si="241"/>
        <v>7224</v>
      </c>
      <c r="BV222" s="17">
        <f t="shared" si="241"/>
        <v>7459.5384615384619</v>
      </c>
      <c r="BW222" s="17">
        <f t="shared" si="241"/>
        <v>7632.6923076923076</v>
      </c>
      <c r="BX222" s="17">
        <f t="shared" si="242"/>
        <v>10338.076923076924</v>
      </c>
      <c r="BY222" s="17">
        <f t="shared" si="242"/>
        <v>10114.307692307691</v>
      </c>
      <c r="BZ222" s="17">
        <f t="shared" si="242"/>
        <v>9976.7692307692305</v>
      </c>
      <c r="CA222" s="17">
        <f t="shared" si="242"/>
        <v>9967</v>
      </c>
      <c r="CB222" s="17">
        <f t="shared" si="243"/>
        <v>9741.538461538461</v>
      </c>
      <c r="CC222" s="17">
        <f t="shared" si="243"/>
        <v>10265.76923076923</v>
      </c>
      <c r="CF222" s="16">
        <f t="shared" si="278"/>
        <v>1563.2899408283581</v>
      </c>
      <c r="CG222" s="16">
        <f t="shared" si="279"/>
        <v>4417.1360946746308</v>
      </c>
      <c r="CH222" s="16">
        <f t="shared" si="280"/>
        <v>5176675.0532544395</v>
      </c>
      <c r="CI222" s="16">
        <f t="shared" si="281"/>
        <v>4141538.0828402396</v>
      </c>
      <c r="CJ222" s="16">
        <f t="shared" si="282"/>
        <v>6974068.4082840262</v>
      </c>
      <c r="CK222" s="16">
        <f t="shared" si="283"/>
        <v>8272703.4378698245</v>
      </c>
      <c r="CL222" s="16">
        <f t="shared" si="284"/>
        <v>8389935.0591716059</v>
      </c>
      <c r="CM222" s="16">
        <f t="shared" si="285"/>
        <v>8792593.5147929005</v>
      </c>
      <c r="CN222" s="16">
        <f t="shared" si="286"/>
        <v>17745480.28994083</v>
      </c>
      <c r="CO222" s="16">
        <f t="shared" si="287"/>
        <v>45749614.792899415</v>
      </c>
      <c r="CP222" s="16">
        <f t="shared" si="288"/>
        <v>46884569.207100593</v>
      </c>
      <c r="CQ222" s="16">
        <f t="shared" si="289"/>
        <v>43252881.710059181</v>
      </c>
      <c r="CR222" s="16">
        <f t="shared" si="290"/>
        <v>75648513.37869823</v>
      </c>
      <c r="CS222" s="16">
        <f t="shared" si="291"/>
        <v>75478670.792899415</v>
      </c>
      <c r="CT222" s="16">
        <f t="shared" si="292"/>
        <v>74328272.686390534</v>
      </c>
      <c r="CU222" s="16">
        <f t="shared" si="293"/>
        <v>81889969.710059196</v>
      </c>
      <c r="CV222" s="16">
        <f t="shared" si="294"/>
        <v>90333326.917159766</v>
      </c>
      <c r="CW222" s="16">
        <f t="shared" si="295"/>
        <v>28656256.100591723</v>
      </c>
      <c r="CX222" s="16">
        <f t="shared" si="296"/>
        <v>28997396.544378702</v>
      </c>
      <c r="CY222" s="16">
        <f t="shared" si="297"/>
        <v>22958840.82840237</v>
      </c>
      <c r="CZ222" s="16">
        <f t="shared" si="298"/>
        <v>20993314.177514795</v>
      </c>
      <c r="DA222" s="16">
        <f t="shared" si="299"/>
        <v>18890390.556213018</v>
      </c>
      <c r="DB222" s="16">
        <f t="shared" si="300"/>
        <v>17415213.023668643</v>
      </c>
      <c r="DC222" s="16">
        <f t="shared" si="301"/>
        <v>2154346.5147928987</v>
      </c>
      <c r="DD222" s="16">
        <f t="shared" si="302"/>
        <v>2861302.3668639096</v>
      </c>
      <c r="DE222" s="16">
        <f t="shared" si="303"/>
        <v>3345522.3905325471</v>
      </c>
      <c r="DF222" s="16">
        <f t="shared" si="304"/>
        <v>3381355.1775147943</v>
      </c>
      <c r="DG222" s="16">
        <f t="shared" si="305"/>
        <v>4261366.2485207142</v>
      </c>
      <c r="DH222" s="16">
        <f t="shared" si="306"/>
        <v>2371836.9289940852</v>
      </c>
    </row>
    <row r="223" spans="1:112">
      <c r="A223" s="5">
        <v>40634</v>
      </c>
      <c r="B223" s="56">
        <v>29612</v>
      </c>
      <c r="C223" s="56">
        <v>4878</v>
      </c>
      <c r="D223" s="17">
        <v>133</v>
      </c>
      <c r="E223" s="17">
        <v>0</v>
      </c>
      <c r="G223" s="17">
        <f t="shared" si="254"/>
        <v>37024.153846153844</v>
      </c>
      <c r="H223" s="17">
        <f t="shared" si="255"/>
        <v>45909.692307692305</v>
      </c>
      <c r="I223" s="17">
        <f t="shared" si="252"/>
        <v>47454.692307692305</v>
      </c>
      <c r="J223" s="17">
        <f t="shared" si="252"/>
        <v>43320.923076923078</v>
      </c>
      <c r="K223" s="17">
        <f t="shared" si="252"/>
        <v>45432.615384615383</v>
      </c>
      <c r="L223" s="17">
        <f t="shared" si="244"/>
        <v>40840.538461538461</v>
      </c>
      <c r="M223" s="17">
        <f t="shared" si="244"/>
        <v>41118.153846153844</v>
      </c>
      <c r="N223" s="17">
        <f t="shared" si="244"/>
        <v>40628.769230769234</v>
      </c>
      <c r="O223" s="17">
        <f t="shared" si="244"/>
        <v>38393.076923076922</v>
      </c>
      <c r="P223" s="17">
        <f t="shared" si="245"/>
        <v>32884.692307692305</v>
      </c>
      <c r="Q223" s="17">
        <f t="shared" si="245"/>
        <v>31671.153846153848</v>
      </c>
      <c r="R223" s="17">
        <f t="shared" si="245"/>
        <v>31660.076923076922</v>
      </c>
      <c r="S223" s="17">
        <f t="shared" si="245"/>
        <v>31027.384615384617</v>
      </c>
      <c r="T223" s="17">
        <f t="shared" si="246"/>
        <v>31165.307692307691</v>
      </c>
      <c r="U223" s="17">
        <f t="shared" si="246"/>
        <v>34440.846153846156</v>
      </c>
      <c r="V223" s="17">
        <f t="shared" si="246"/>
        <v>31688.384615384617</v>
      </c>
      <c r="W223" s="17">
        <f t="shared" si="246"/>
        <v>29555.307692307691</v>
      </c>
      <c r="X223" s="17">
        <f t="shared" si="247"/>
        <v>28298.692307692309</v>
      </c>
      <c r="Y223" s="17">
        <f t="shared" si="247"/>
        <v>33341.846153846156</v>
      </c>
      <c r="Z223" s="17">
        <f t="shared" si="247"/>
        <v>32509.692307692309</v>
      </c>
      <c r="AA223" s="17">
        <f t="shared" si="247"/>
        <v>36886.461538461539</v>
      </c>
      <c r="AB223" s="17">
        <f t="shared" si="240"/>
        <v>36986.615384615383</v>
      </c>
      <c r="AD223" s="52">
        <f t="shared" si="256"/>
        <v>108796132.59763312</v>
      </c>
      <c r="AE223" s="52">
        <f t="shared" si="257"/>
        <v>39649302.745562173</v>
      </c>
      <c r="AF223" s="52">
        <f t="shared" si="258"/>
        <v>70702225.443786994</v>
      </c>
      <c r="AG223" s="52">
        <f t="shared" si="259"/>
        <v>14564791.532544391</v>
      </c>
      <c r="AH223" s="52">
        <f t="shared" si="260"/>
        <v>16760836</v>
      </c>
      <c r="AI223" s="52">
        <f t="shared" si="261"/>
        <v>12993252.071005957</v>
      </c>
      <c r="AJ223" s="52">
        <f t="shared" si="262"/>
        <v>1873950.3905325474</v>
      </c>
      <c r="AK223" s="52">
        <f t="shared" si="263"/>
        <v>17135141.82840237</v>
      </c>
      <c r="AL223" s="52">
        <f t="shared" si="264"/>
        <v>28654608.999999963</v>
      </c>
      <c r="AM223" s="52">
        <f t="shared" si="265"/>
        <v>28773321.236686379</v>
      </c>
      <c r="AN223" s="52">
        <f t="shared" si="266"/>
        <v>35961241.207100548</v>
      </c>
      <c r="AO223" s="52">
        <f t="shared" si="267"/>
        <v>34326078.254437856</v>
      </c>
      <c r="AP223" s="52">
        <f t="shared" si="268"/>
        <v>6673478.6331360713</v>
      </c>
      <c r="AQ223" s="52">
        <f t="shared" si="269"/>
        <v>28470433.284023628</v>
      </c>
      <c r="AR223" s="52">
        <f t="shared" si="270"/>
        <v>55783662.869822465</v>
      </c>
      <c r="AS223" s="52">
        <f t="shared" si="271"/>
        <v>76133679.059171543</v>
      </c>
      <c r="AT223" s="52">
        <f t="shared" si="272"/>
        <v>13559389.94082837</v>
      </c>
      <c r="AU223" s="52">
        <f t="shared" si="273"/>
        <v>20380362.982248493</v>
      </c>
      <c r="AV223" s="52">
        <f t="shared" si="274"/>
        <v>18959.171597632365</v>
      </c>
      <c r="AW223" s="52">
        <f t="shared" si="275"/>
        <v>1409.1360946745142</v>
      </c>
      <c r="AY223" s="17">
        <f t="shared" si="276"/>
        <v>8393.6923076923085</v>
      </c>
      <c r="AZ223" s="17">
        <f t="shared" si="277"/>
        <v>11845.384615384615</v>
      </c>
      <c r="BA223" s="17">
        <f t="shared" si="253"/>
        <v>11739.384615384615</v>
      </c>
      <c r="BB223" s="17">
        <f t="shared" si="253"/>
        <v>9530.6153846153848</v>
      </c>
      <c r="BC223" s="17">
        <f t="shared" si="253"/>
        <v>9770.7692307692305</v>
      </c>
      <c r="BD223" s="17">
        <f t="shared" si="248"/>
        <v>9165</v>
      </c>
      <c r="BE223" s="17">
        <f t="shared" si="248"/>
        <v>8929.6153846153848</v>
      </c>
      <c r="BF223" s="17">
        <f t="shared" si="248"/>
        <v>8909.3076923076915</v>
      </c>
      <c r="BG223" s="17">
        <f t="shared" si="248"/>
        <v>8840.6153846153848</v>
      </c>
      <c r="BH223" s="17">
        <f t="shared" si="249"/>
        <v>7593.3076923076924</v>
      </c>
      <c r="BI223" s="17">
        <f t="shared" si="249"/>
        <v>5042</v>
      </c>
      <c r="BJ223" s="17">
        <f t="shared" si="249"/>
        <v>4958.6153846153848</v>
      </c>
      <c r="BK223" s="17">
        <f t="shared" si="249"/>
        <v>5229.1538461538457</v>
      </c>
      <c r="BL223" s="17">
        <f t="shared" si="250"/>
        <v>3108.2307692307691</v>
      </c>
      <c r="BM223" s="17">
        <f t="shared" si="250"/>
        <v>3118</v>
      </c>
      <c r="BN223" s="17">
        <f t="shared" si="250"/>
        <v>3184.4615384615386</v>
      </c>
      <c r="BO223" s="17">
        <f t="shared" si="250"/>
        <v>2756.5384615384614</v>
      </c>
      <c r="BP223" s="17">
        <f t="shared" si="251"/>
        <v>2301.4615384615386</v>
      </c>
      <c r="BQ223" s="17">
        <f t="shared" si="251"/>
        <v>6452.6923076923076</v>
      </c>
      <c r="BR223" s="17">
        <f t="shared" si="251"/>
        <v>6420.9230769230771</v>
      </c>
      <c r="BS223" s="17">
        <f t="shared" si="251"/>
        <v>7014.3076923076924</v>
      </c>
      <c r="BT223" s="17">
        <f t="shared" si="241"/>
        <v>7224</v>
      </c>
      <c r="BU223" s="17">
        <f t="shared" si="241"/>
        <v>7459.5384615384619</v>
      </c>
      <c r="BV223" s="17">
        <f t="shared" si="241"/>
        <v>7632.6923076923076</v>
      </c>
      <c r="BW223" s="17">
        <f t="shared" si="241"/>
        <v>10338.076923076924</v>
      </c>
      <c r="BX223" s="17">
        <f t="shared" si="242"/>
        <v>10114.307692307691</v>
      </c>
      <c r="BY223" s="17">
        <f t="shared" si="242"/>
        <v>9976.7692307692305</v>
      </c>
      <c r="BZ223" s="17">
        <f t="shared" si="242"/>
        <v>9967</v>
      </c>
      <c r="CA223" s="17">
        <f t="shared" si="242"/>
        <v>9741.538461538461</v>
      </c>
      <c r="CB223" s="17">
        <f t="shared" si="243"/>
        <v>10265.76923076923</v>
      </c>
      <c r="CC223" s="17">
        <f t="shared" si="243"/>
        <v>11384.615384615385</v>
      </c>
      <c r="CF223" s="16">
        <f t="shared" si="278"/>
        <v>11193657.017751472</v>
      </c>
      <c r="CG223" s="16">
        <f t="shared" si="279"/>
        <v>1292594.0828402352</v>
      </c>
      <c r="CH223" s="16">
        <f t="shared" si="280"/>
        <v>1896340.8520710028</v>
      </c>
      <c r="CI223" s="16">
        <f t="shared" si="281"/>
        <v>594915.55621301651</v>
      </c>
      <c r="CJ223" s="16">
        <f t="shared" si="282"/>
        <v>287213.54437869746</v>
      </c>
      <c r="CK223" s="16">
        <f t="shared" si="283"/>
        <v>265859.22485206928</v>
      </c>
      <c r="CL223" s="16">
        <f t="shared" si="284"/>
        <v>199740.23668638989</v>
      </c>
      <c r="CM223" s="16">
        <f t="shared" si="285"/>
        <v>640615.53254437994</v>
      </c>
      <c r="CN223" s="16">
        <f t="shared" si="286"/>
        <v>11233841.325443793</v>
      </c>
      <c r="CO223" s="16">
        <f t="shared" si="287"/>
        <v>11799753.467455626</v>
      </c>
      <c r="CP223" s="16">
        <f t="shared" si="288"/>
        <v>10014303.674556222</v>
      </c>
      <c r="CQ223" s="16">
        <f t="shared" si="289"/>
        <v>27936103.674556218</v>
      </c>
      <c r="CR223" s="16">
        <f t="shared" si="290"/>
        <v>27832929.325443797</v>
      </c>
      <c r="CS223" s="16">
        <f t="shared" si="291"/>
        <v>27136085.207100596</v>
      </c>
      <c r="CT223" s="16">
        <f t="shared" si="292"/>
        <v>31777503.485207118</v>
      </c>
      <c r="CU223" s="16">
        <f t="shared" si="293"/>
        <v>37115275.745562136</v>
      </c>
      <c r="CV223" s="16">
        <f t="shared" si="294"/>
        <v>3767481.0000000037</v>
      </c>
      <c r="CW223" s="16">
        <f t="shared" si="295"/>
        <v>3891818.4378698249</v>
      </c>
      <c r="CX223" s="16">
        <f t="shared" si="296"/>
        <v>1902701.9171597655</v>
      </c>
      <c r="CY223" s="16">
        <f t="shared" si="297"/>
        <v>1368180.0946745581</v>
      </c>
      <c r="CZ223" s="16">
        <f t="shared" si="298"/>
        <v>872643.40828402457</v>
      </c>
      <c r="DA223" s="16">
        <f t="shared" si="299"/>
        <v>579121.0000000014</v>
      </c>
      <c r="DB223" s="16">
        <f t="shared" si="300"/>
        <v>3780631.5325443782</v>
      </c>
      <c r="DC223" s="16">
        <f t="shared" si="301"/>
        <v>2960517.3017751421</v>
      </c>
      <c r="DD223" s="16">
        <f t="shared" si="302"/>
        <v>2506132.5443786946</v>
      </c>
      <c r="DE223" s="16">
        <f t="shared" si="303"/>
        <v>2475297.0946745537</v>
      </c>
      <c r="DF223" s="16">
        <f t="shared" si="304"/>
        <v>1816689.2544378662</v>
      </c>
      <c r="DG223" s="16">
        <f t="shared" si="305"/>
        <v>3504672.0059171556</v>
      </c>
      <c r="DH223" s="16">
        <f t="shared" si="306"/>
        <v>8945620.8520710021</v>
      </c>
    </row>
    <row r="224" spans="1:112">
      <c r="A224" s="5">
        <v>40664</v>
      </c>
      <c r="B224" s="56">
        <v>68367</v>
      </c>
      <c r="C224" s="56">
        <v>57037</v>
      </c>
      <c r="D224" s="17">
        <v>0</v>
      </c>
      <c r="E224" s="17">
        <v>2067</v>
      </c>
      <c r="G224" s="17">
        <f t="shared" si="254"/>
        <v>39764.846153846156</v>
      </c>
      <c r="H224" s="17">
        <f t="shared" si="255"/>
        <v>47454.692307692305</v>
      </c>
      <c r="I224" s="17">
        <f t="shared" si="252"/>
        <v>43320.923076923078</v>
      </c>
      <c r="J224" s="17">
        <f t="shared" si="252"/>
        <v>45432.615384615383</v>
      </c>
      <c r="K224" s="17">
        <f t="shared" si="252"/>
        <v>40840.538461538461</v>
      </c>
      <c r="L224" s="17">
        <f t="shared" si="244"/>
        <v>41118.153846153844</v>
      </c>
      <c r="M224" s="17">
        <f t="shared" si="244"/>
        <v>40628.769230769234</v>
      </c>
      <c r="N224" s="17">
        <f t="shared" si="244"/>
        <v>38393.076923076922</v>
      </c>
      <c r="O224" s="17">
        <f t="shared" si="244"/>
        <v>32884.692307692305</v>
      </c>
      <c r="P224" s="17">
        <f t="shared" si="245"/>
        <v>31671.153846153848</v>
      </c>
      <c r="Q224" s="17">
        <f t="shared" si="245"/>
        <v>31660.076923076922</v>
      </c>
      <c r="R224" s="17">
        <f t="shared" si="245"/>
        <v>31027.384615384617</v>
      </c>
      <c r="S224" s="17">
        <f t="shared" si="245"/>
        <v>31165.307692307691</v>
      </c>
      <c r="T224" s="17">
        <f t="shared" si="246"/>
        <v>34440.846153846156</v>
      </c>
      <c r="U224" s="17">
        <f t="shared" si="246"/>
        <v>31688.384615384617</v>
      </c>
      <c r="V224" s="17">
        <f t="shared" si="246"/>
        <v>29555.307692307691</v>
      </c>
      <c r="W224" s="17">
        <f t="shared" si="246"/>
        <v>28298.692307692309</v>
      </c>
      <c r="X224" s="17">
        <f t="shared" si="247"/>
        <v>33341.846153846156</v>
      </c>
      <c r="Y224" s="17">
        <f t="shared" si="247"/>
        <v>32509.692307692309</v>
      </c>
      <c r="Z224" s="17">
        <f t="shared" si="247"/>
        <v>36886.461538461539</v>
      </c>
      <c r="AA224" s="17">
        <f t="shared" si="247"/>
        <v>36986.615384615383</v>
      </c>
      <c r="AB224" s="17">
        <f t="shared" si="240"/>
        <v>37179.769230769234</v>
      </c>
      <c r="AD224" s="52">
        <f t="shared" si="256"/>
        <v>12645683.082840228</v>
      </c>
      <c r="AE224" s="52">
        <f t="shared" si="257"/>
        <v>32123608.053254392</v>
      </c>
      <c r="AF224" s="52">
        <f t="shared" si="258"/>
        <v>1157113.9408283962</v>
      </c>
      <c r="AG224" s="52">
        <f t="shared" si="259"/>
        <v>1831441.7100591594</v>
      </c>
      <c r="AH224" s="52">
        <f t="shared" si="260"/>
        <v>746363.08284023858</v>
      </c>
      <c r="AI224" s="52">
        <f t="shared" si="261"/>
        <v>1881750.8224852164</v>
      </c>
      <c r="AJ224" s="52">
        <f t="shared" si="262"/>
        <v>47336516.946745634</v>
      </c>
      <c r="AK224" s="52">
        <f t="shared" si="263"/>
        <v>65507855.171597645</v>
      </c>
      <c r="AL224" s="52">
        <f t="shared" si="264"/>
        <v>65687284.284023724</v>
      </c>
      <c r="AM224" s="52">
        <f t="shared" si="265"/>
        <v>76343234.136094689</v>
      </c>
      <c r="AN224" s="52">
        <f t="shared" si="266"/>
        <v>73952061.751479343</v>
      </c>
      <c r="AO224" s="52">
        <f t="shared" si="267"/>
        <v>28344976</v>
      </c>
      <c r="AP224" s="52">
        <f t="shared" si="268"/>
        <v>65229230.98224853</v>
      </c>
      <c r="AQ224" s="52">
        <f t="shared" si="269"/>
        <v>104234675.5976332</v>
      </c>
      <c r="AR224" s="52">
        <f t="shared" si="270"/>
        <v>131472684.02366868</v>
      </c>
      <c r="AS224" s="52">
        <f t="shared" si="271"/>
        <v>41254929</v>
      </c>
      <c r="AT224" s="52">
        <f t="shared" si="272"/>
        <v>52637257.331360966</v>
      </c>
      <c r="AU224" s="52">
        <f t="shared" si="273"/>
        <v>8285097.9940828495</v>
      </c>
      <c r="AV224" s="52">
        <f t="shared" si="274"/>
        <v>7718566.207100613</v>
      </c>
      <c r="AW224" s="52">
        <f t="shared" si="275"/>
        <v>6682622.6982248463</v>
      </c>
      <c r="AY224" s="17">
        <f t="shared" si="276"/>
        <v>8393.6923076923085</v>
      </c>
      <c r="AZ224" s="17">
        <f t="shared" si="277"/>
        <v>11739.384615384615</v>
      </c>
      <c r="BA224" s="17">
        <f t="shared" si="253"/>
        <v>9530.6153846153848</v>
      </c>
      <c r="BB224" s="17">
        <f t="shared" si="253"/>
        <v>9770.7692307692305</v>
      </c>
      <c r="BC224" s="17">
        <f t="shared" si="253"/>
        <v>9165</v>
      </c>
      <c r="BD224" s="17">
        <f t="shared" si="248"/>
        <v>8929.6153846153848</v>
      </c>
      <c r="BE224" s="17">
        <f t="shared" si="248"/>
        <v>8909.3076923076915</v>
      </c>
      <c r="BF224" s="17">
        <f t="shared" si="248"/>
        <v>8840.6153846153848</v>
      </c>
      <c r="BG224" s="17">
        <f t="shared" si="248"/>
        <v>7593.3076923076924</v>
      </c>
      <c r="BH224" s="17">
        <f t="shared" si="249"/>
        <v>5042</v>
      </c>
      <c r="BI224" s="17">
        <f t="shared" si="249"/>
        <v>4958.6153846153848</v>
      </c>
      <c r="BJ224" s="17">
        <f t="shared" si="249"/>
        <v>5229.1538461538457</v>
      </c>
      <c r="BK224" s="17">
        <f t="shared" si="249"/>
        <v>3108.2307692307691</v>
      </c>
      <c r="BL224" s="17">
        <f t="shared" si="250"/>
        <v>3118</v>
      </c>
      <c r="BM224" s="17">
        <f t="shared" si="250"/>
        <v>3184.4615384615386</v>
      </c>
      <c r="BN224" s="17">
        <f t="shared" si="250"/>
        <v>2756.5384615384614</v>
      </c>
      <c r="BO224" s="17">
        <f t="shared" si="250"/>
        <v>2301.4615384615386</v>
      </c>
      <c r="BP224" s="17">
        <f t="shared" si="251"/>
        <v>6452.6923076923076</v>
      </c>
      <c r="BQ224" s="17">
        <f t="shared" si="251"/>
        <v>6420.9230769230771</v>
      </c>
      <c r="BR224" s="17">
        <f t="shared" si="251"/>
        <v>7014.3076923076924</v>
      </c>
      <c r="BS224" s="17">
        <f t="shared" si="251"/>
        <v>7224</v>
      </c>
      <c r="BT224" s="17">
        <f t="shared" si="241"/>
        <v>7459.5384615384619</v>
      </c>
      <c r="BU224" s="17">
        <f t="shared" si="241"/>
        <v>7632.6923076923076</v>
      </c>
      <c r="BV224" s="17">
        <f t="shared" si="241"/>
        <v>10338.076923076924</v>
      </c>
      <c r="BW224" s="17">
        <f t="shared" si="241"/>
        <v>10114.307692307691</v>
      </c>
      <c r="BX224" s="17">
        <f t="shared" si="242"/>
        <v>9976.7692307692305</v>
      </c>
      <c r="BY224" s="17">
        <f t="shared" si="242"/>
        <v>9967</v>
      </c>
      <c r="BZ224" s="17">
        <f t="shared" si="242"/>
        <v>9741.538461538461</v>
      </c>
      <c r="CA224" s="17">
        <f t="shared" si="242"/>
        <v>10265.76923076923</v>
      </c>
      <c r="CB224" s="17">
        <f t="shared" si="243"/>
        <v>11384.615384615385</v>
      </c>
      <c r="CC224" s="17">
        <f t="shared" si="243"/>
        <v>7317.8461538461543</v>
      </c>
      <c r="CF224" s="16">
        <f t="shared" si="278"/>
        <v>1292594.0828402352</v>
      </c>
      <c r="CG224" s="16">
        <f t="shared" si="279"/>
        <v>1896340.8520710028</v>
      </c>
      <c r="CH224" s="16">
        <f t="shared" si="280"/>
        <v>594915.55621301651</v>
      </c>
      <c r="CI224" s="16">
        <f t="shared" si="281"/>
        <v>287213.54437869746</v>
      </c>
      <c r="CJ224" s="16">
        <f t="shared" si="282"/>
        <v>265859.22485206928</v>
      </c>
      <c r="CK224" s="16">
        <f t="shared" si="283"/>
        <v>199740.23668638989</v>
      </c>
      <c r="CL224" s="16">
        <f t="shared" si="284"/>
        <v>640615.53254437994</v>
      </c>
      <c r="CM224" s="16">
        <f t="shared" si="285"/>
        <v>11233841.325443793</v>
      </c>
      <c r="CN224" s="16">
        <f t="shared" si="286"/>
        <v>11799753.467455626</v>
      </c>
      <c r="CO224" s="16">
        <f t="shared" si="287"/>
        <v>10014303.674556222</v>
      </c>
      <c r="CP224" s="16">
        <f t="shared" si="288"/>
        <v>27936103.674556218</v>
      </c>
      <c r="CQ224" s="16">
        <f t="shared" si="289"/>
        <v>27832929.325443797</v>
      </c>
      <c r="CR224" s="16">
        <f t="shared" si="290"/>
        <v>27136085.207100596</v>
      </c>
      <c r="CS224" s="16">
        <f t="shared" si="291"/>
        <v>31777503.485207118</v>
      </c>
      <c r="CT224" s="16">
        <f t="shared" si="292"/>
        <v>37115275.745562136</v>
      </c>
      <c r="CU224" s="16">
        <f t="shared" si="293"/>
        <v>3767481.0000000037</v>
      </c>
      <c r="CV224" s="16">
        <f t="shared" si="294"/>
        <v>3891818.4378698249</v>
      </c>
      <c r="CW224" s="16">
        <f t="shared" si="295"/>
        <v>1902701.9171597655</v>
      </c>
      <c r="CX224" s="16">
        <f t="shared" si="296"/>
        <v>1368180.0946745581</v>
      </c>
      <c r="CY224" s="16">
        <f t="shared" si="297"/>
        <v>872643.40828402457</v>
      </c>
      <c r="CZ224" s="16">
        <f t="shared" si="298"/>
        <v>579121.0000000014</v>
      </c>
      <c r="DA224" s="16">
        <f t="shared" si="299"/>
        <v>3780631.5325443782</v>
      </c>
      <c r="DB224" s="16">
        <f t="shared" si="300"/>
        <v>2960517.3017751421</v>
      </c>
      <c r="DC224" s="16">
        <f t="shared" si="301"/>
        <v>2506132.5443786946</v>
      </c>
      <c r="DD224" s="16">
        <f t="shared" si="302"/>
        <v>2475297.0946745537</v>
      </c>
      <c r="DE224" s="16">
        <f t="shared" si="303"/>
        <v>1816689.2544378662</v>
      </c>
      <c r="DF224" s="16">
        <f t="shared" si="304"/>
        <v>3504672.0059171556</v>
      </c>
      <c r="DG224" s="16">
        <f t="shared" si="305"/>
        <v>8945620.8520710021</v>
      </c>
      <c r="DH224" s="16">
        <f t="shared" si="306"/>
        <v>1157444.9467455631</v>
      </c>
    </row>
    <row r="225" spans="1:112">
      <c r="A225" s="5">
        <v>40695</v>
      </c>
      <c r="B225" s="56">
        <v>52267</v>
      </c>
      <c r="C225" s="56">
        <v>46210</v>
      </c>
      <c r="D225" s="17">
        <v>1566</v>
      </c>
      <c r="E225" s="17">
        <v>6029</v>
      </c>
      <c r="G225" s="17">
        <f t="shared" si="254"/>
        <v>38811.846153846156</v>
      </c>
      <c r="H225" s="17">
        <f t="shared" si="255"/>
        <v>43320.923076923078</v>
      </c>
      <c r="I225" s="17">
        <f t="shared" si="252"/>
        <v>45432.615384615383</v>
      </c>
      <c r="J225" s="17">
        <f t="shared" si="252"/>
        <v>40840.538461538461</v>
      </c>
      <c r="K225" s="17">
        <f t="shared" si="252"/>
        <v>41118.153846153844</v>
      </c>
      <c r="L225" s="17">
        <f t="shared" si="244"/>
        <v>40628.769230769234</v>
      </c>
      <c r="M225" s="17">
        <f t="shared" si="244"/>
        <v>38393.076923076922</v>
      </c>
      <c r="N225" s="17">
        <f t="shared" si="244"/>
        <v>32884.692307692305</v>
      </c>
      <c r="O225" s="17">
        <f t="shared" si="244"/>
        <v>31671.153846153848</v>
      </c>
      <c r="P225" s="17">
        <f t="shared" si="245"/>
        <v>31660.076923076922</v>
      </c>
      <c r="Q225" s="17">
        <f t="shared" si="245"/>
        <v>31027.384615384617</v>
      </c>
      <c r="R225" s="17">
        <f t="shared" si="245"/>
        <v>31165.307692307691</v>
      </c>
      <c r="S225" s="17">
        <f t="shared" si="245"/>
        <v>34440.846153846156</v>
      </c>
      <c r="T225" s="17">
        <f t="shared" si="246"/>
        <v>31688.384615384617</v>
      </c>
      <c r="U225" s="17">
        <f t="shared" si="246"/>
        <v>29555.307692307691</v>
      </c>
      <c r="V225" s="17">
        <f t="shared" si="246"/>
        <v>28298.692307692309</v>
      </c>
      <c r="W225" s="17">
        <f t="shared" si="246"/>
        <v>33341.846153846156</v>
      </c>
      <c r="X225" s="17">
        <f t="shared" si="247"/>
        <v>32509.692307692309</v>
      </c>
      <c r="Y225" s="17">
        <f t="shared" si="247"/>
        <v>36886.461538461539</v>
      </c>
      <c r="Z225" s="17">
        <f t="shared" si="247"/>
        <v>36986.615384615383</v>
      </c>
      <c r="AA225" s="17">
        <f t="shared" si="247"/>
        <v>37179.769230769234</v>
      </c>
      <c r="AB225" s="17">
        <f t="shared" si="240"/>
        <v>45605.230769230766</v>
      </c>
      <c r="AD225" s="52">
        <f t="shared" si="256"/>
        <v>43834585.20710054</v>
      </c>
      <c r="AE225" s="52">
        <f t="shared" si="257"/>
        <v>4115592.4792899294</v>
      </c>
      <c r="AF225" s="52">
        <f t="shared" si="258"/>
        <v>5319055.1715976121</v>
      </c>
      <c r="AG225" s="52">
        <f t="shared" si="259"/>
        <v>3301209.4674556255</v>
      </c>
      <c r="AH225" s="52">
        <f t="shared" si="260"/>
        <v>175367.66863905606</v>
      </c>
      <c r="AI225" s="52">
        <f t="shared" si="261"/>
        <v>35131152.715976395</v>
      </c>
      <c r="AJ225" s="52">
        <f t="shared" si="262"/>
        <v>50989486.633136109</v>
      </c>
      <c r="AK225" s="52">
        <f t="shared" si="263"/>
        <v>51147803.130177565</v>
      </c>
      <c r="AL225" s="52">
        <f t="shared" si="264"/>
        <v>60597841.443786994</v>
      </c>
      <c r="AM225" s="52">
        <f t="shared" si="265"/>
        <v>58469550.443787031</v>
      </c>
      <c r="AN225" s="52">
        <f t="shared" si="266"/>
        <v>19105641</v>
      </c>
      <c r="AO225" s="52">
        <f t="shared" si="267"/>
        <v>50743704.289940834</v>
      </c>
      <c r="AP225" s="52">
        <f t="shared" si="268"/>
        <v>85683504.289940879</v>
      </c>
      <c r="AQ225" s="52">
        <f t="shared" si="269"/>
        <v>110526403.79289944</v>
      </c>
      <c r="AR225" s="52">
        <f t="shared" si="270"/>
        <v>29920900</v>
      </c>
      <c r="AS225" s="52">
        <f t="shared" si="271"/>
        <v>39717143.100591734</v>
      </c>
      <c r="AT225" s="52">
        <f t="shared" si="272"/>
        <v>3707105.9171597697</v>
      </c>
      <c r="AU225" s="52">
        <f t="shared" si="273"/>
        <v>3331467.36094676</v>
      </c>
      <c r="AV225" s="52">
        <f t="shared" si="274"/>
        <v>2663675.0828402331</v>
      </c>
      <c r="AW225" s="52">
        <f t="shared" si="275"/>
        <v>46150074.5325443</v>
      </c>
      <c r="AY225" s="17">
        <f t="shared" si="276"/>
        <v>7998.6923076923076</v>
      </c>
      <c r="AZ225" s="17">
        <f t="shared" si="277"/>
        <v>9530.6153846153848</v>
      </c>
      <c r="BA225" s="17">
        <f t="shared" si="253"/>
        <v>9770.7692307692305</v>
      </c>
      <c r="BB225" s="17">
        <f t="shared" si="253"/>
        <v>9165</v>
      </c>
      <c r="BC225" s="17">
        <f t="shared" si="253"/>
        <v>8929.6153846153848</v>
      </c>
      <c r="BD225" s="17">
        <f t="shared" si="248"/>
        <v>8909.3076923076915</v>
      </c>
      <c r="BE225" s="17">
        <f t="shared" si="248"/>
        <v>8840.6153846153848</v>
      </c>
      <c r="BF225" s="17">
        <f t="shared" si="248"/>
        <v>7593.3076923076924</v>
      </c>
      <c r="BG225" s="17">
        <f t="shared" si="248"/>
        <v>5042</v>
      </c>
      <c r="BH225" s="17">
        <f t="shared" si="249"/>
        <v>4958.6153846153848</v>
      </c>
      <c r="BI225" s="17">
        <f t="shared" si="249"/>
        <v>5229.1538461538457</v>
      </c>
      <c r="BJ225" s="17">
        <f t="shared" si="249"/>
        <v>3108.2307692307691</v>
      </c>
      <c r="BK225" s="17">
        <f t="shared" si="249"/>
        <v>3118</v>
      </c>
      <c r="BL225" s="17">
        <f t="shared" si="250"/>
        <v>3184.4615384615386</v>
      </c>
      <c r="BM225" s="17">
        <f t="shared" si="250"/>
        <v>2756.5384615384614</v>
      </c>
      <c r="BN225" s="17">
        <f t="shared" si="250"/>
        <v>2301.4615384615386</v>
      </c>
      <c r="BO225" s="17">
        <f t="shared" si="250"/>
        <v>6452.6923076923076</v>
      </c>
      <c r="BP225" s="17">
        <f t="shared" si="251"/>
        <v>6420.9230769230771</v>
      </c>
      <c r="BQ225" s="17">
        <f t="shared" si="251"/>
        <v>7014.3076923076924</v>
      </c>
      <c r="BR225" s="17">
        <f t="shared" si="251"/>
        <v>7224</v>
      </c>
      <c r="BS225" s="17">
        <f t="shared" si="251"/>
        <v>7459.5384615384619</v>
      </c>
      <c r="BT225" s="17">
        <f t="shared" si="241"/>
        <v>7632.6923076923076</v>
      </c>
      <c r="BU225" s="17">
        <f t="shared" si="241"/>
        <v>10338.076923076924</v>
      </c>
      <c r="BV225" s="17">
        <f t="shared" si="241"/>
        <v>10114.307692307691</v>
      </c>
      <c r="BW225" s="17">
        <f t="shared" si="241"/>
        <v>9976.7692307692305</v>
      </c>
      <c r="BX225" s="17">
        <f t="shared" si="242"/>
        <v>9967</v>
      </c>
      <c r="BY225" s="17">
        <f t="shared" si="242"/>
        <v>9741.538461538461</v>
      </c>
      <c r="BZ225" s="17">
        <f t="shared" si="242"/>
        <v>10265.76923076923</v>
      </c>
      <c r="CA225" s="17">
        <f t="shared" si="242"/>
        <v>11384.615384615385</v>
      </c>
      <c r="CB225" s="17">
        <f t="shared" si="243"/>
        <v>7317.8461538461543</v>
      </c>
      <c r="CC225" s="17">
        <f t="shared" si="243"/>
        <v>7393.4615384615381</v>
      </c>
      <c r="CF225" s="16">
        <f t="shared" si="278"/>
        <v>3140256.6213017744</v>
      </c>
      <c r="CG225" s="16">
        <f t="shared" si="279"/>
        <v>1360273.6331360948</v>
      </c>
      <c r="CH225" s="16">
        <f t="shared" si="280"/>
        <v>866617.77514792944</v>
      </c>
      <c r="CI225" s="16">
        <f t="shared" si="281"/>
        <v>829220.3786982235</v>
      </c>
      <c r="CJ225" s="16">
        <f t="shared" si="282"/>
        <v>708834.46745562169</v>
      </c>
      <c r="CK225" s="16">
        <f t="shared" si="283"/>
        <v>164336.68639053244</v>
      </c>
      <c r="CL225" s="16">
        <f t="shared" si="284"/>
        <v>8742029.4023668636</v>
      </c>
      <c r="CM225" s="16">
        <f t="shared" si="285"/>
        <v>9242067.69822485</v>
      </c>
      <c r="CN225" s="16">
        <f t="shared" si="286"/>
        <v>7670343.2899408303</v>
      </c>
      <c r="CO225" s="16">
        <f t="shared" si="287"/>
        <v>23916614.059171602</v>
      </c>
      <c r="CP225" s="16">
        <f t="shared" si="288"/>
        <v>23821157.402366862</v>
      </c>
      <c r="CQ225" s="16">
        <f t="shared" si="289"/>
        <v>23176817.899408288</v>
      </c>
      <c r="CR225" s="16">
        <f t="shared" si="290"/>
        <v>27480176.94674556</v>
      </c>
      <c r="CS225" s="16">
        <f t="shared" si="291"/>
        <v>32458438.437869824</v>
      </c>
      <c r="CT225" s="16">
        <f t="shared" si="292"/>
        <v>2390116</v>
      </c>
      <c r="CU225" s="16">
        <f t="shared" si="293"/>
        <v>2489355.7455621292</v>
      </c>
      <c r="CV225" s="16">
        <f t="shared" si="294"/>
        <v>969013.07100591692</v>
      </c>
      <c r="CW225" s="16">
        <f t="shared" si="295"/>
        <v>600148.17159763305</v>
      </c>
      <c r="CX225" s="16">
        <f t="shared" si="296"/>
        <v>290686.86982248473</v>
      </c>
      <c r="CY225" s="16">
        <f t="shared" si="297"/>
        <v>133956</v>
      </c>
      <c r="CZ225" s="16">
        <f t="shared" si="298"/>
        <v>5472720.3786982289</v>
      </c>
      <c r="DA225" s="16">
        <f t="shared" si="299"/>
        <v>4475828.4556212984</v>
      </c>
      <c r="DB225" s="16">
        <f t="shared" si="300"/>
        <v>3912788.3136094664</v>
      </c>
      <c r="DC225" s="16">
        <f t="shared" si="301"/>
        <v>3874235.1715976335</v>
      </c>
      <c r="DD225" s="16">
        <f t="shared" si="302"/>
        <v>3037512.7159763295</v>
      </c>
      <c r="DE225" s="16">
        <f t="shared" si="303"/>
        <v>5139637.7751479279</v>
      </c>
      <c r="DF225" s="16">
        <f t="shared" si="304"/>
        <v>11464475.082840238</v>
      </c>
      <c r="DG225" s="16">
        <f t="shared" si="305"/>
        <v>463551.48520709993</v>
      </c>
      <c r="DH225" s="16">
        <f t="shared" si="306"/>
        <v>366304.28402366897</v>
      </c>
    </row>
    <row r="226" spans="1:112">
      <c r="A226" s="5">
        <v>40725</v>
      </c>
      <c r="B226" s="56">
        <v>24789</v>
      </c>
      <c r="C226" s="56">
        <v>50192</v>
      </c>
      <c r="D226" s="17">
        <v>0</v>
      </c>
      <c r="E226" s="17">
        <v>5916</v>
      </c>
      <c r="G226" s="17">
        <f t="shared" si="254"/>
        <v>38486.230769230766</v>
      </c>
      <c r="H226" s="17">
        <f t="shared" si="255"/>
        <v>45432.615384615383</v>
      </c>
      <c r="I226" s="17">
        <f t="shared" si="252"/>
        <v>40840.538461538461</v>
      </c>
      <c r="J226" s="17">
        <f t="shared" si="252"/>
        <v>41118.153846153844</v>
      </c>
      <c r="K226" s="17">
        <f t="shared" si="252"/>
        <v>40628.769230769234</v>
      </c>
      <c r="L226" s="17">
        <f t="shared" si="244"/>
        <v>38393.076923076922</v>
      </c>
      <c r="M226" s="17">
        <f t="shared" si="244"/>
        <v>32884.692307692305</v>
      </c>
      <c r="N226" s="17">
        <f t="shared" si="244"/>
        <v>31671.153846153848</v>
      </c>
      <c r="O226" s="17">
        <f t="shared" si="244"/>
        <v>31660.076923076922</v>
      </c>
      <c r="P226" s="17">
        <f t="shared" si="245"/>
        <v>31027.384615384617</v>
      </c>
      <c r="Q226" s="17">
        <f t="shared" si="245"/>
        <v>31165.307692307691</v>
      </c>
      <c r="R226" s="17">
        <f t="shared" si="245"/>
        <v>34440.846153846156</v>
      </c>
      <c r="S226" s="17">
        <f t="shared" si="245"/>
        <v>31688.384615384617</v>
      </c>
      <c r="T226" s="17">
        <f t="shared" si="246"/>
        <v>29555.307692307691</v>
      </c>
      <c r="U226" s="17">
        <f t="shared" si="246"/>
        <v>28298.692307692309</v>
      </c>
      <c r="V226" s="17">
        <f t="shared" si="246"/>
        <v>33341.846153846156</v>
      </c>
      <c r="W226" s="17">
        <f t="shared" si="246"/>
        <v>32509.692307692309</v>
      </c>
      <c r="X226" s="17">
        <f t="shared" si="247"/>
        <v>36886.461538461539</v>
      </c>
      <c r="Y226" s="17">
        <f t="shared" si="247"/>
        <v>36986.615384615383</v>
      </c>
      <c r="Z226" s="17">
        <f t="shared" si="247"/>
        <v>37179.769230769234</v>
      </c>
      <c r="AA226" s="17">
        <f t="shared" si="247"/>
        <v>45605.230769230766</v>
      </c>
      <c r="AB226" s="17">
        <f t="shared" si="240"/>
        <v>51388.538461538461</v>
      </c>
      <c r="AD226" s="52">
        <f t="shared" si="256"/>
        <v>5542764.7100591846</v>
      </c>
      <c r="AE226" s="52">
        <f t="shared" si="257"/>
        <v>6927019.0828402424</v>
      </c>
      <c r="AF226" s="52">
        <f t="shared" si="258"/>
        <v>4590471.0591716263</v>
      </c>
      <c r="AG226" s="52">
        <f t="shared" si="259"/>
        <v>8677.6390532540208</v>
      </c>
      <c r="AH226" s="52">
        <f t="shared" si="260"/>
        <v>31377233.136094667</v>
      </c>
      <c r="AI226" s="52">
        <f t="shared" si="261"/>
        <v>46445273.467455558</v>
      </c>
      <c r="AJ226" s="52">
        <f t="shared" si="262"/>
        <v>46596376.331360914</v>
      </c>
      <c r="AK226" s="52">
        <f t="shared" si="263"/>
        <v>55634385.946745485</v>
      </c>
      <c r="AL226" s="52">
        <f t="shared" si="264"/>
        <v>53595914.698224813</v>
      </c>
      <c r="AM226" s="52">
        <f t="shared" si="265"/>
        <v>16365136.686390487</v>
      </c>
      <c r="AN226" s="52">
        <f t="shared" si="266"/>
        <v>46210712.331360877</v>
      </c>
      <c r="AO226" s="52">
        <f t="shared" si="267"/>
        <v>79761387.005917117</v>
      </c>
      <c r="AP226" s="52">
        <f t="shared" si="268"/>
        <v>103785939.90532535</v>
      </c>
      <c r="AQ226" s="52">
        <f t="shared" si="269"/>
        <v>26464693.071005858</v>
      </c>
      <c r="AR226" s="52">
        <f t="shared" si="270"/>
        <v>35719011.98224847</v>
      </c>
      <c r="AS226" s="52">
        <f t="shared" si="271"/>
        <v>2559261.591715964</v>
      </c>
      <c r="AT226" s="52">
        <f t="shared" si="272"/>
        <v>2248846.301775143</v>
      </c>
      <c r="AU226" s="52">
        <f t="shared" si="273"/>
        <v>1706841.7514792725</v>
      </c>
      <c r="AV226" s="52">
        <f t="shared" si="274"/>
        <v>50680161</v>
      </c>
      <c r="AW226" s="52">
        <f t="shared" si="275"/>
        <v>166469543.78698233</v>
      </c>
      <c r="AY226" s="17">
        <f t="shared" si="276"/>
        <v>6926.9230769230771</v>
      </c>
      <c r="AZ226" s="17">
        <f t="shared" si="277"/>
        <v>9770.7692307692305</v>
      </c>
      <c r="BA226" s="17">
        <f t="shared" si="253"/>
        <v>9165</v>
      </c>
      <c r="BB226" s="17">
        <f t="shared" si="253"/>
        <v>8929.6153846153848</v>
      </c>
      <c r="BC226" s="17">
        <f t="shared" si="253"/>
        <v>8909.3076923076915</v>
      </c>
      <c r="BD226" s="17">
        <f t="shared" si="248"/>
        <v>8840.6153846153848</v>
      </c>
      <c r="BE226" s="17">
        <f t="shared" si="248"/>
        <v>7593.3076923076924</v>
      </c>
      <c r="BF226" s="17">
        <f t="shared" si="248"/>
        <v>5042</v>
      </c>
      <c r="BG226" s="17">
        <f t="shared" si="248"/>
        <v>4958.6153846153848</v>
      </c>
      <c r="BH226" s="17">
        <f t="shared" si="249"/>
        <v>5229.1538461538457</v>
      </c>
      <c r="BI226" s="17">
        <f t="shared" si="249"/>
        <v>3108.2307692307691</v>
      </c>
      <c r="BJ226" s="17">
        <f t="shared" si="249"/>
        <v>3118</v>
      </c>
      <c r="BK226" s="17">
        <f t="shared" si="249"/>
        <v>3184.4615384615386</v>
      </c>
      <c r="BL226" s="17">
        <f t="shared" si="250"/>
        <v>2756.5384615384614</v>
      </c>
      <c r="BM226" s="17">
        <f t="shared" si="250"/>
        <v>2301.4615384615386</v>
      </c>
      <c r="BN226" s="17">
        <f t="shared" si="250"/>
        <v>6452.6923076923076</v>
      </c>
      <c r="BO226" s="17">
        <f t="shared" si="250"/>
        <v>6420.9230769230771</v>
      </c>
      <c r="BP226" s="17">
        <f t="shared" si="251"/>
        <v>7014.3076923076924</v>
      </c>
      <c r="BQ226" s="17">
        <f t="shared" si="251"/>
        <v>7224</v>
      </c>
      <c r="BR226" s="17">
        <f t="shared" si="251"/>
        <v>7459.5384615384619</v>
      </c>
      <c r="BS226" s="17">
        <f t="shared" si="251"/>
        <v>7632.6923076923076</v>
      </c>
      <c r="BT226" s="17">
        <f t="shared" si="241"/>
        <v>10338.076923076924</v>
      </c>
      <c r="BU226" s="17">
        <f t="shared" si="241"/>
        <v>10114.307692307691</v>
      </c>
      <c r="BV226" s="17">
        <f t="shared" si="241"/>
        <v>9976.7692307692305</v>
      </c>
      <c r="BW226" s="17">
        <f t="shared" si="241"/>
        <v>9967</v>
      </c>
      <c r="BX226" s="17">
        <f t="shared" si="242"/>
        <v>9741.538461538461</v>
      </c>
      <c r="BY226" s="17">
        <f t="shared" si="242"/>
        <v>10265.76923076923</v>
      </c>
      <c r="BZ226" s="17">
        <f t="shared" si="242"/>
        <v>11384.615384615385</v>
      </c>
      <c r="CA226" s="17">
        <f t="shared" si="242"/>
        <v>7317.8461538461543</v>
      </c>
      <c r="CB226" s="17">
        <f t="shared" si="243"/>
        <v>7393.4615384615381</v>
      </c>
      <c r="CC226" s="17">
        <f t="shared" si="243"/>
        <v>9991</v>
      </c>
      <c r="CF226" s="16">
        <f t="shared" si="278"/>
        <v>5008988.3136094669</v>
      </c>
      <c r="CG226" s="16">
        <f t="shared" si="279"/>
        <v>4010776.4792899406</v>
      </c>
      <c r="CH226" s="16">
        <f t="shared" si="280"/>
        <v>3929848.7633136055</v>
      </c>
      <c r="CI226" s="16">
        <f t="shared" si="281"/>
        <v>3662218.2485207096</v>
      </c>
      <c r="CJ226" s="16">
        <f t="shared" si="282"/>
        <v>444068.4556213016</v>
      </c>
      <c r="CK226" s="16">
        <f t="shared" si="283"/>
        <v>3552935.0059171608</v>
      </c>
      <c r="CL226" s="16">
        <f t="shared" si="284"/>
        <v>3874235.1715976335</v>
      </c>
      <c r="CM226" s="16">
        <f t="shared" si="285"/>
        <v>2882420.3609467475</v>
      </c>
      <c r="CN226" s="16">
        <f t="shared" si="286"/>
        <v>14582410.940828405</v>
      </c>
      <c r="CO226" s="16">
        <f t="shared" si="287"/>
        <v>14507895.005917162</v>
      </c>
      <c r="CP226" s="16">
        <f t="shared" si="288"/>
        <v>14006018.366863906</v>
      </c>
      <c r="CQ226" s="16">
        <f t="shared" si="289"/>
        <v>17392107.840236686</v>
      </c>
      <c r="CR226" s="16">
        <f t="shared" si="290"/>
        <v>21394894.443786986</v>
      </c>
      <c r="CS226" s="16">
        <f t="shared" si="291"/>
        <v>224894.82248520738</v>
      </c>
      <c r="CT226" s="16">
        <f t="shared" si="292"/>
        <v>256036</v>
      </c>
      <c r="CU226" s="16">
        <f t="shared" si="293"/>
        <v>7636.0710059171352</v>
      </c>
      <c r="CV226" s="16">
        <f t="shared" si="294"/>
        <v>88254.698224851949</v>
      </c>
      <c r="CW226" s="16">
        <f t="shared" si="295"/>
        <v>283679.14792899421</v>
      </c>
      <c r="CX226" s="16">
        <f t="shared" si="296"/>
        <v>498110.20710059133</v>
      </c>
      <c r="CY226" s="16">
        <f t="shared" si="297"/>
        <v>11635970.562130181</v>
      </c>
      <c r="CZ226" s="16">
        <f t="shared" si="298"/>
        <v>10159420.686390527</v>
      </c>
      <c r="DA226" s="16">
        <f t="shared" si="299"/>
        <v>9301561.5621301737</v>
      </c>
      <c r="DB226" s="16">
        <f t="shared" si="300"/>
        <v>9242067.69822485</v>
      </c>
      <c r="DC226" s="16">
        <f t="shared" si="301"/>
        <v>7922059.7633136055</v>
      </c>
      <c r="DD226" s="16">
        <f t="shared" si="302"/>
        <v>11147893.639053252</v>
      </c>
      <c r="DE226" s="16">
        <f t="shared" si="303"/>
        <v>19871020.71005917</v>
      </c>
      <c r="DF226" s="16">
        <f t="shared" si="304"/>
        <v>152820.85207100608</v>
      </c>
      <c r="DG226" s="16">
        <f t="shared" si="305"/>
        <v>217658.13609467403</v>
      </c>
      <c r="DH226" s="16">
        <f t="shared" si="306"/>
        <v>9388567.3905325439</v>
      </c>
    </row>
    <row r="227" spans="1:112">
      <c r="A227" s="5">
        <v>40756</v>
      </c>
      <c r="B227" s="56">
        <v>58566</v>
      </c>
      <c r="C227" s="56">
        <v>29880</v>
      </c>
      <c r="D227" s="17">
        <v>7727</v>
      </c>
      <c r="E227" s="17">
        <v>8632</v>
      </c>
      <c r="G227" s="17">
        <f t="shared" si="254"/>
        <v>40411.230769230766</v>
      </c>
      <c r="H227" s="17">
        <f t="shared" si="255"/>
        <v>40840.538461538461</v>
      </c>
      <c r="I227" s="17">
        <f t="shared" si="252"/>
        <v>41118.153846153844</v>
      </c>
      <c r="J227" s="17">
        <f t="shared" si="252"/>
        <v>40628.769230769234</v>
      </c>
      <c r="K227" s="17">
        <f t="shared" si="252"/>
        <v>38393.076923076922</v>
      </c>
      <c r="L227" s="17">
        <f t="shared" si="244"/>
        <v>32884.692307692305</v>
      </c>
      <c r="M227" s="17">
        <f t="shared" si="244"/>
        <v>31671.153846153848</v>
      </c>
      <c r="N227" s="17">
        <f t="shared" si="244"/>
        <v>31660.076923076922</v>
      </c>
      <c r="O227" s="17">
        <f t="shared" si="244"/>
        <v>31027.384615384617</v>
      </c>
      <c r="P227" s="17">
        <f t="shared" si="245"/>
        <v>31165.307692307691</v>
      </c>
      <c r="Q227" s="17">
        <f t="shared" si="245"/>
        <v>34440.846153846156</v>
      </c>
      <c r="R227" s="17">
        <f t="shared" si="245"/>
        <v>31688.384615384617</v>
      </c>
      <c r="S227" s="17">
        <f t="shared" si="245"/>
        <v>29555.307692307691</v>
      </c>
      <c r="T227" s="17">
        <f t="shared" si="246"/>
        <v>28298.692307692309</v>
      </c>
      <c r="U227" s="17">
        <f t="shared" si="246"/>
        <v>33341.846153846156</v>
      </c>
      <c r="V227" s="17">
        <f t="shared" si="246"/>
        <v>32509.692307692309</v>
      </c>
      <c r="W227" s="17">
        <f t="shared" si="246"/>
        <v>36886.461538461539</v>
      </c>
      <c r="X227" s="17">
        <f t="shared" si="247"/>
        <v>36986.615384615383</v>
      </c>
      <c r="Y227" s="17">
        <f t="shared" si="247"/>
        <v>37179.769230769234</v>
      </c>
      <c r="Z227" s="17">
        <f t="shared" si="247"/>
        <v>45605.230769230766</v>
      </c>
      <c r="AA227" s="17">
        <f t="shared" si="247"/>
        <v>51388.538461538461</v>
      </c>
      <c r="AB227" s="17">
        <f t="shared" si="240"/>
        <v>55127.769230769234</v>
      </c>
      <c r="AD227" s="52">
        <f t="shared" si="256"/>
        <v>499740.23668639211</v>
      </c>
      <c r="AE227" s="52">
        <f t="shared" si="257"/>
        <v>47322.982248523629</v>
      </c>
      <c r="AF227" s="52">
        <f t="shared" si="258"/>
        <v>4072944.9467455531</v>
      </c>
      <c r="AG227" s="52">
        <f t="shared" si="259"/>
        <v>56648781.213017739</v>
      </c>
      <c r="AH227" s="52">
        <f t="shared" si="260"/>
        <v>76388944.621301696</v>
      </c>
      <c r="AI227" s="52">
        <f t="shared" si="261"/>
        <v>76582693.639053211</v>
      </c>
      <c r="AJ227" s="52">
        <f t="shared" si="262"/>
        <v>88056568.639053166</v>
      </c>
      <c r="AK227" s="52">
        <f t="shared" si="263"/>
        <v>85487093.544378653</v>
      </c>
      <c r="AL227" s="52">
        <f t="shared" si="264"/>
        <v>35645492.455621235</v>
      </c>
      <c r="AM227" s="52">
        <f t="shared" si="265"/>
        <v>76088045.023668557</v>
      </c>
      <c r="AN227" s="52">
        <f t="shared" si="266"/>
        <v>117851065.85207096</v>
      </c>
      <c r="AO227" s="52">
        <f t="shared" si="267"/>
        <v>146713587.98224843</v>
      </c>
      <c r="AP227" s="52">
        <f t="shared" si="268"/>
        <v>49976198.840236604</v>
      </c>
      <c r="AQ227" s="52">
        <f t="shared" si="269"/>
        <v>62434310.059171528</v>
      </c>
      <c r="AR227" s="52">
        <f t="shared" si="270"/>
        <v>12423998.130177487</v>
      </c>
      <c r="AS227" s="52">
        <f t="shared" si="271"/>
        <v>11727990.532544367</v>
      </c>
      <c r="AT227" s="52">
        <f t="shared" si="272"/>
        <v>10442343.67455617</v>
      </c>
      <c r="AU227" s="52">
        <f t="shared" si="273"/>
        <v>26977636</v>
      </c>
      <c r="AV227" s="52">
        <f t="shared" si="274"/>
        <v>120501284.17159769</v>
      </c>
      <c r="AW227" s="52">
        <f t="shared" si="275"/>
        <v>216576504.28994101</v>
      </c>
      <c r="AY227" s="17">
        <f t="shared" si="276"/>
        <v>6796.1538461538457</v>
      </c>
      <c r="AZ227" s="17">
        <f t="shared" si="277"/>
        <v>9165</v>
      </c>
      <c r="BA227" s="17">
        <f t="shared" si="253"/>
        <v>8929.6153846153848</v>
      </c>
      <c r="BB227" s="17">
        <f t="shared" si="253"/>
        <v>8909.3076923076915</v>
      </c>
      <c r="BC227" s="17">
        <f t="shared" si="253"/>
        <v>8840.6153846153848</v>
      </c>
      <c r="BD227" s="17">
        <f t="shared" si="248"/>
        <v>7593.3076923076924</v>
      </c>
      <c r="BE227" s="17">
        <f t="shared" si="248"/>
        <v>5042</v>
      </c>
      <c r="BF227" s="17">
        <f t="shared" si="248"/>
        <v>4958.6153846153848</v>
      </c>
      <c r="BG227" s="17">
        <f t="shared" si="248"/>
        <v>5229.1538461538457</v>
      </c>
      <c r="BH227" s="17">
        <f t="shared" si="249"/>
        <v>3108.2307692307691</v>
      </c>
      <c r="BI227" s="17">
        <f t="shared" si="249"/>
        <v>3118</v>
      </c>
      <c r="BJ227" s="17">
        <f t="shared" si="249"/>
        <v>3184.4615384615386</v>
      </c>
      <c r="BK227" s="17">
        <f t="shared" si="249"/>
        <v>2756.5384615384614</v>
      </c>
      <c r="BL227" s="17">
        <f t="shared" si="250"/>
        <v>2301.4615384615386</v>
      </c>
      <c r="BM227" s="17">
        <f t="shared" si="250"/>
        <v>6452.6923076923076</v>
      </c>
      <c r="BN227" s="17">
        <f t="shared" si="250"/>
        <v>6420.9230769230771</v>
      </c>
      <c r="BO227" s="17">
        <f t="shared" si="250"/>
        <v>7014.3076923076924</v>
      </c>
      <c r="BP227" s="17">
        <f t="shared" si="251"/>
        <v>7224</v>
      </c>
      <c r="BQ227" s="17">
        <f t="shared" si="251"/>
        <v>7459.5384615384619</v>
      </c>
      <c r="BR227" s="17">
        <f t="shared" si="251"/>
        <v>7632.6923076923076</v>
      </c>
      <c r="BS227" s="17">
        <f t="shared" si="251"/>
        <v>10338.076923076924</v>
      </c>
      <c r="BT227" s="17">
        <f t="shared" si="241"/>
        <v>10114.307692307691</v>
      </c>
      <c r="BU227" s="17">
        <f t="shared" si="241"/>
        <v>9976.7692307692305</v>
      </c>
      <c r="BV227" s="17">
        <f t="shared" si="241"/>
        <v>9967</v>
      </c>
      <c r="BW227" s="17">
        <f t="shared" si="241"/>
        <v>9741.538461538461</v>
      </c>
      <c r="BX227" s="17">
        <f t="shared" si="242"/>
        <v>10265.76923076923</v>
      </c>
      <c r="BY227" s="17">
        <f t="shared" si="242"/>
        <v>11384.615384615385</v>
      </c>
      <c r="BZ227" s="17">
        <f t="shared" si="242"/>
        <v>7317.8461538461543</v>
      </c>
      <c r="CA227" s="17">
        <f t="shared" si="242"/>
        <v>7393.4615384615381</v>
      </c>
      <c r="CB227" s="17">
        <f t="shared" si="243"/>
        <v>9991</v>
      </c>
      <c r="CC227" s="17">
        <f t="shared" si="243"/>
        <v>9795.9230769230762</v>
      </c>
      <c r="CF227" s="16">
        <f t="shared" si="278"/>
        <v>4551658.1360946773</v>
      </c>
      <c r="CG227" s="16">
        <f t="shared" si="279"/>
        <v>4465419.1775147915</v>
      </c>
      <c r="CH227" s="16">
        <f t="shared" si="280"/>
        <v>4179822.9822485228</v>
      </c>
      <c r="CI227" s="16">
        <f t="shared" si="281"/>
        <v>635454.25443787058</v>
      </c>
      <c r="CJ227" s="16">
        <f t="shared" si="282"/>
        <v>3077055.71597633</v>
      </c>
      <c r="CK227" s="16">
        <f t="shared" si="283"/>
        <v>3376547.5976331341</v>
      </c>
      <c r="CL227" s="16">
        <f t="shared" si="284"/>
        <v>2455489</v>
      </c>
      <c r="CM227" s="16">
        <f t="shared" si="285"/>
        <v>13600776.621301774</v>
      </c>
      <c r="CN227" s="16">
        <f t="shared" si="286"/>
        <v>13528815.715976328</v>
      </c>
      <c r="CO227" s="16">
        <f t="shared" si="287"/>
        <v>13044321.325443784</v>
      </c>
      <c r="CP227" s="16">
        <f t="shared" si="288"/>
        <v>16318492.455621298</v>
      </c>
      <c r="CQ227" s="16">
        <f t="shared" si="289"/>
        <v>20202258.940828394</v>
      </c>
      <c r="CR227" s="16">
        <f t="shared" si="290"/>
        <v>117965.82840236662</v>
      </c>
      <c r="CS227" s="16">
        <f t="shared" si="291"/>
        <v>140798.13017751431</v>
      </c>
      <c r="CT227" s="16">
        <f t="shared" si="292"/>
        <v>47591.100591716189</v>
      </c>
      <c r="CU227" s="16">
        <f t="shared" si="293"/>
        <v>183052.33136094711</v>
      </c>
      <c r="CV227" s="16">
        <f t="shared" si="294"/>
        <v>440079.14792899508</v>
      </c>
      <c r="CW227" s="16">
        <f t="shared" si="295"/>
        <v>699796.59763313667</v>
      </c>
      <c r="CX227" s="16">
        <f t="shared" si="296"/>
        <v>12545219.082840245</v>
      </c>
      <c r="CY227" s="16">
        <f t="shared" si="297"/>
        <v>11010144.94674556</v>
      </c>
      <c r="CZ227" s="16">
        <f t="shared" si="298"/>
        <v>10116314.224852072</v>
      </c>
      <c r="DA227" s="16">
        <f t="shared" si="299"/>
        <v>10054265.331360949</v>
      </c>
      <c r="DB227" s="16">
        <f t="shared" si="300"/>
        <v>8675290.5325443782</v>
      </c>
      <c r="DC227" s="16">
        <f t="shared" si="301"/>
        <v>12038230.917159764</v>
      </c>
      <c r="DD227" s="16">
        <f t="shared" si="302"/>
        <v>21053979.289940834</v>
      </c>
      <c r="DE227" s="16">
        <f t="shared" si="303"/>
        <v>272162.86390532635</v>
      </c>
      <c r="DF227" s="16">
        <f t="shared" si="304"/>
        <v>356776.47928994091</v>
      </c>
      <c r="DG227" s="16">
        <f t="shared" si="305"/>
        <v>10207041.946745565</v>
      </c>
      <c r="DH227" s="16">
        <f t="shared" si="306"/>
        <v>8998615.4378698207</v>
      </c>
    </row>
    <row r="228" spans="1:112">
      <c r="A228" s="5">
        <v>40787</v>
      </c>
      <c r="B228" s="56">
        <v>29210</v>
      </c>
      <c r="C228" s="56">
        <v>28743</v>
      </c>
      <c r="D228" s="17">
        <v>6768</v>
      </c>
      <c r="E228" s="17">
        <v>668</v>
      </c>
      <c r="G228" s="17">
        <f t="shared" si="254"/>
        <v>40093.076923076922</v>
      </c>
      <c r="H228" s="17">
        <f t="shared" si="255"/>
        <v>41118.153846153844</v>
      </c>
      <c r="I228" s="17">
        <f t="shared" si="252"/>
        <v>40628.769230769234</v>
      </c>
      <c r="J228" s="17">
        <f t="shared" si="252"/>
        <v>38393.076923076922</v>
      </c>
      <c r="K228" s="17">
        <f t="shared" si="252"/>
        <v>32884.692307692305</v>
      </c>
      <c r="L228" s="17">
        <f t="shared" si="244"/>
        <v>31671.153846153848</v>
      </c>
      <c r="M228" s="17">
        <f t="shared" si="244"/>
        <v>31660.076923076922</v>
      </c>
      <c r="N228" s="17">
        <f t="shared" si="244"/>
        <v>31027.384615384617</v>
      </c>
      <c r="O228" s="17">
        <f t="shared" si="244"/>
        <v>31165.307692307691</v>
      </c>
      <c r="P228" s="17">
        <f t="shared" si="245"/>
        <v>34440.846153846156</v>
      </c>
      <c r="Q228" s="17">
        <f t="shared" si="245"/>
        <v>31688.384615384617</v>
      </c>
      <c r="R228" s="17">
        <f t="shared" si="245"/>
        <v>29555.307692307691</v>
      </c>
      <c r="S228" s="17">
        <f t="shared" si="245"/>
        <v>28298.692307692309</v>
      </c>
      <c r="T228" s="17">
        <f t="shared" si="246"/>
        <v>33341.846153846156</v>
      </c>
      <c r="U228" s="17">
        <f t="shared" si="246"/>
        <v>32509.692307692309</v>
      </c>
      <c r="V228" s="17">
        <f t="shared" si="246"/>
        <v>36886.461538461539</v>
      </c>
      <c r="W228" s="17">
        <f t="shared" si="246"/>
        <v>36986.615384615383</v>
      </c>
      <c r="X228" s="17">
        <f t="shared" si="247"/>
        <v>37179.769230769234</v>
      </c>
      <c r="Y228" s="17">
        <f t="shared" si="247"/>
        <v>45605.230769230766</v>
      </c>
      <c r="Z228" s="17">
        <f t="shared" si="247"/>
        <v>51388.538461538461</v>
      </c>
      <c r="AA228" s="17">
        <f t="shared" si="247"/>
        <v>55127.769230769234</v>
      </c>
      <c r="AB228" s="17">
        <f t="shared" si="240"/>
        <v>54675.076923076922</v>
      </c>
      <c r="AD228" s="52">
        <f t="shared" si="256"/>
        <v>286966.24852071487</v>
      </c>
      <c r="AE228" s="52">
        <f t="shared" si="257"/>
        <v>2890000</v>
      </c>
      <c r="AF228" s="52">
        <f t="shared" si="258"/>
        <v>51960808.763313636</v>
      </c>
      <c r="AG228" s="52">
        <f t="shared" si="259"/>
        <v>70928788.313609421</v>
      </c>
      <c r="AH228" s="52">
        <f t="shared" si="260"/>
        <v>71115489</v>
      </c>
      <c r="AI228" s="52">
        <f t="shared" si="261"/>
        <v>82186777.017751426</v>
      </c>
      <c r="AJ228" s="52">
        <f t="shared" si="262"/>
        <v>79705063.437869817</v>
      </c>
      <c r="AK228" s="52">
        <f t="shared" si="263"/>
        <v>31947712.668639015</v>
      </c>
      <c r="AL228" s="52">
        <f t="shared" si="264"/>
        <v>70638852.786982208</v>
      </c>
      <c r="AM228" s="52">
        <f t="shared" si="265"/>
        <v>111044580.36094674</v>
      </c>
      <c r="AN228" s="52">
        <f t="shared" si="266"/>
        <v>139107508.45562124</v>
      </c>
      <c r="AO228" s="52">
        <f t="shared" si="267"/>
        <v>45579116.899408236</v>
      </c>
      <c r="AP228" s="52">
        <f t="shared" si="268"/>
        <v>57507722.22485204</v>
      </c>
      <c r="AQ228" s="52">
        <f t="shared" si="269"/>
        <v>10282382.224852061</v>
      </c>
      <c r="AR228" s="52">
        <f t="shared" si="270"/>
        <v>9650103.2899408322</v>
      </c>
      <c r="AS228" s="52">
        <f t="shared" si="271"/>
        <v>8487361.7100591455</v>
      </c>
      <c r="AT228" s="52">
        <f t="shared" si="272"/>
        <v>30383840.023668613</v>
      </c>
      <c r="AU228" s="52">
        <f t="shared" si="273"/>
        <v>127587451.36686392</v>
      </c>
      <c r="AV228" s="52">
        <f t="shared" si="274"/>
        <v>226041972.78698239</v>
      </c>
      <c r="AW228" s="52">
        <f t="shared" si="275"/>
        <v>212634724</v>
      </c>
      <c r="AY228" s="17">
        <f t="shared" si="276"/>
        <v>7041.2307692307695</v>
      </c>
      <c r="AZ228" s="17">
        <f t="shared" si="277"/>
        <v>8929.6153846153848</v>
      </c>
      <c r="BA228" s="17">
        <f t="shared" si="253"/>
        <v>8909.3076923076915</v>
      </c>
      <c r="BB228" s="17">
        <f t="shared" si="253"/>
        <v>8840.6153846153848</v>
      </c>
      <c r="BC228" s="17">
        <f t="shared" si="253"/>
        <v>7593.3076923076924</v>
      </c>
      <c r="BD228" s="17">
        <f t="shared" si="248"/>
        <v>5042</v>
      </c>
      <c r="BE228" s="17">
        <f t="shared" si="248"/>
        <v>4958.6153846153848</v>
      </c>
      <c r="BF228" s="17">
        <f t="shared" si="248"/>
        <v>5229.1538461538457</v>
      </c>
      <c r="BG228" s="17">
        <f t="shared" si="248"/>
        <v>3108.2307692307691</v>
      </c>
      <c r="BH228" s="17">
        <f t="shared" si="249"/>
        <v>3118</v>
      </c>
      <c r="BI228" s="17">
        <f t="shared" si="249"/>
        <v>3184.4615384615386</v>
      </c>
      <c r="BJ228" s="17">
        <f t="shared" si="249"/>
        <v>2756.5384615384614</v>
      </c>
      <c r="BK228" s="17">
        <f t="shared" si="249"/>
        <v>2301.4615384615386</v>
      </c>
      <c r="BL228" s="17">
        <f t="shared" si="250"/>
        <v>6452.6923076923076</v>
      </c>
      <c r="BM228" s="17">
        <f t="shared" si="250"/>
        <v>6420.9230769230771</v>
      </c>
      <c r="BN228" s="17">
        <f t="shared" si="250"/>
        <v>7014.3076923076924</v>
      </c>
      <c r="BO228" s="17">
        <f t="shared" si="250"/>
        <v>7224</v>
      </c>
      <c r="BP228" s="17">
        <f t="shared" si="251"/>
        <v>7459.5384615384619</v>
      </c>
      <c r="BQ228" s="17">
        <f t="shared" si="251"/>
        <v>7632.6923076923076</v>
      </c>
      <c r="BR228" s="17">
        <f t="shared" si="251"/>
        <v>10338.076923076924</v>
      </c>
      <c r="BS228" s="17">
        <f t="shared" si="251"/>
        <v>10114.307692307691</v>
      </c>
      <c r="BT228" s="17">
        <f t="shared" si="241"/>
        <v>9976.7692307692305</v>
      </c>
      <c r="BU228" s="17">
        <f t="shared" si="241"/>
        <v>9967</v>
      </c>
      <c r="BV228" s="17">
        <f t="shared" si="241"/>
        <v>9741.538461538461</v>
      </c>
      <c r="BW228" s="17">
        <f t="shared" si="241"/>
        <v>10265.76923076923</v>
      </c>
      <c r="BX228" s="17">
        <f t="shared" si="242"/>
        <v>11384.615384615385</v>
      </c>
      <c r="BY228" s="17">
        <f t="shared" si="242"/>
        <v>7317.8461538461543</v>
      </c>
      <c r="BZ228" s="17">
        <f t="shared" si="242"/>
        <v>7393.4615384615381</v>
      </c>
      <c r="CA228" s="17">
        <f t="shared" si="242"/>
        <v>9991</v>
      </c>
      <c r="CB228" s="17">
        <f t="shared" si="243"/>
        <v>9795.9230769230762</v>
      </c>
      <c r="CC228" s="17">
        <f t="shared" si="243"/>
        <v>9524.9230769230762</v>
      </c>
      <c r="CF228" s="16">
        <f t="shared" si="278"/>
        <v>3489711.3905325402</v>
      </c>
      <c r="CG228" s="16">
        <f t="shared" si="279"/>
        <v>3237784.9940828397</v>
      </c>
      <c r="CH228" s="16">
        <f t="shared" si="280"/>
        <v>304788.92899408261</v>
      </c>
      <c r="CI228" s="16">
        <f t="shared" si="281"/>
        <v>3996923.6686390545</v>
      </c>
      <c r="CJ228" s="16">
        <f t="shared" si="282"/>
        <v>4337286.8402366871</v>
      </c>
      <c r="CK228" s="16">
        <f t="shared" si="283"/>
        <v>3283622.7751479317</v>
      </c>
      <c r="CL228" s="16">
        <f t="shared" si="284"/>
        <v>15468489.000000004</v>
      </c>
      <c r="CM228" s="16">
        <f t="shared" si="285"/>
        <v>15391739.668639055</v>
      </c>
      <c r="CN228" s="16">
        <f t="shared" si="286"/>
        <v>14874668.899408285</v>
      </c>
      <c r="CO228" s="16">
        <f t="shared" si="287"/>
        <v>18358588.171597641</v>
      </c>
      <c r="CP228" s="16">
        <f t="shared" si="288"/>
        <v>22465412.360946745</v>
      </c>
      <c r="CQ228" s="16">
        <f t="shared" si="289"/>
        <v>346377.52071005956</v>
      </c>
      <c r="CR228" s="16">
        <f t="shared" si="290"/>
        <v>384781.63313609478</v>
      </c>
      <c r="CS228" s="16">
        <f t="shared" si="291"/>
        <v>724.85207100592845</v>
      </c>
      <c r="CT228" s="16">
        <f t="shared" si="292"/>
        <v>33404.591715976232</v>
      </c>
      <c r="CU228" s="16">
        <f t="shared" si="293"/>
        <v>174981.32544378703</v>
      </c>
      <c r="CV228" s="16">
        <f t="shared" si="294"/>
        <v>349826.75147928955</v>
      </c>
      <c r="CW228" s="16">
        <f t="shared" si="295"/>
        <v>10869194.562130181</v>
      </c>
      <c r="CX228" s="16">
        <f t="shared" si="296"/>
        <v>9443801.7751479223</v>
      </c>
      <c r="CY228" s="16">
        <f t="shared" si="297"/>
        <v>8617386.0591715947</v>
      </c>
      <c r="CZ228" s="16">
        <f t="shared" si="298"/>
        <v>8560125.5917159747</v>
      </c>
      <c r="DA228" s="16">
        <f t="shared" si="299"/>
        <v>7291661.6331360899</v>
      </c>
      <c r="DB228" s="16">
        <f t="shared" si="300"/>
        <v>10397648.289940825</v>
      </c>
      <c r="DC228" s="16">
        <f t="shared" si="301"/>
        <v>18864989.917159762</v>
      </c>
      <c r="DD228" s="16">
        <f t="shared" si="302"/>
        <v>76516.071005917242</v>
      </c>
      <c r="DE228" s="16">
        <f t="shared" si="303"/>
        <v>124066.51479289896</v>
      </c>
      <c r="DF228" s="16">
        <f t="shared" si="304"/>
        <v>8701138.5147928987</v>
      </c>
      <c r="DG228" s="16">
        <f t="shared" si="305"/>
        <v>7588329.710059166</v>
      </c>
      <c r="DH228" s="16">
        <f t="shared" si="306"/>
        <v>6168727.4792899359</v>
      </c>
    </row>
    <row r="229" spans="1:112">
      <c r="A229" s="5">
        <v>40817</v>
      </c>
      <c r="B229" s="56">
        <v>53251</v>
      </c>
      <c r="C229" s="56">
        <v>26086</v>
      </c>
      <c r="D229" s="17">
        <v>27590</v>
      </c>
      <c r="E229" s="17">
        <v>401</v>
      </c>
      <c r="G229" s="17">
        <f t="shared" si="254"/>
        <v>41856.384615384617</v>
      </c>
      <c r="H229" s="17">
        <f t="shared" si="255"/>
        <v>40628.769230769234</v>
      </c>
      <c r="I229" s="17">
        <f t="shared" si="252"/>
        <v>38393.076923076922</v>
      </c>
      <c r="J229" s="17">
        <f t="shared" si="252"/>
        <v>32884.692307692305</v>
      </c>
      <c r="K229" s="17">
        <f t="shared" si="252"/>
        <v>31671.153846153848</v>
      </c>
      <c r="L229" s="17">
        <f t="shared" si="244"/>
        <v>31660.076923076922</v>
      </c>
      <c r="M229" s="17">
        <f t="shared" si="244"/>
        <v>31027.384615384617</v>
      </c>
      <c r="N229" s="17">
        <f t="shared" si="244"/>
        <v>31165.307692307691</v>
      </c>
      <c r="O229" s="17">
        <f t="shared" si="244"/>
        <v>34440.846153846156</v>
      </c>
      <c r="P229" s="17">
        <f t="shared" si="245"/>
        <v>31688.384615384617</v>
      </c>
      <c r="Q229" s="17">
        <f t="shared" si="245"/>
        <v>29555.307692307691</v>
      </c>
      <c r="R229" s="17">
        <f t="shared" si="245"/>
        <v>28298.692307692309</v>
      </c>
      <c r="S229" s="17">
        <f t="shared" si="245"/>
        <v>33341.846153846156</v>
      </c>
      <c r="T229" s="17">
        <f t="shared" si="246"/>
        <v>32509.692307692309</v>
      </c>
      <c r="U229" s="17">
        <f t="shared" si="246"/>
        <v>36886.461538461539</v>
      </c>
      <c r="V229" s="17">
        <f t="shared" si="246"/>
        <v>36986.615384615383</v>
      </c>
      <c r="W229" s="17">
        <f t="shared" si="246"/>
        <v>37179.769230769234</v>
      </c>
      <c r="X229" s="17">
        <f t="shared" si="247"/>
        <v>45605.230769230766</v>
      </c>
      <c r="Y229" s="17">
        <f t="shared" si="247"/>
        <v>51388.538461538461</v>
      </c>
      <c r="Z229" s="17">
        <f t="shared" si="247"/>
        <v>55127.769230769234</v>
      </c>
      <c r="AA229" s="17">
        <f t="shared" si="247"/>
        <v>54675.076923076922</v>
      </c>
      <c r="AB229" s="17">
        <f t="shared" si="240"/>
        <v>57427.307692307695</v>
      </c>
      <c r="AD229" s="52">
        <f t="shared" si="256"/>
        <v>11994500.171597652</v>
      </c>
      <c r="AE229" s="52">
        <f t="shared" si="257"/>
        <v>80491262.8639054</v>
      </c>
      <c r="AF229" s="52">
        <f t="shared" si="258"/>
        <v>103738925.82248521</v>
      </c>
      <c r="AG229" s="52">
        <f t="shared" si="259"/>
        <v>103964690.55621308</v>
      </c>
      <c r="AH229" s="52">
        <f t="shared" si="260"/>
        <v>117267241</v>
      </c>
      <c r="AI229" s="52">
        <f t="shared" si="261"/>
        <v>114299125.77514799</v>
      </c>
      <c r="AJ229" s="52">
        <f t="shared" si="262"/>
        <v>54990210.674556203</v>
      </c>
      <c r="AK229" s="52">
        <f t="shared" si="263"/>
        <v>103388224</v>
      </c>
      <c r="AL229" s="52">
        <f t="shared" si="264"/>
        <v>151316493.46745569</v>
      </c>
      <c r="AM229" s="52">
        <f t="shared" si="265"/>
        <v>183811020.7100592</v>
      </c>
      <c r="AN229" s="52">
        <f t="shared" si="266"/>
        <v>72497365.213017747</v>
      </c>
      <c r="AO229" s="52">
        <f t="shared" si="267"/>
        <v>87360657.094674572</v>
      </c>
      <c r="AP229" s="52">
        <f t="shared" si="268"/>
        <v>24700135.390532557</v>
      </c>
      <c r="AQ229" s="52">
        <f t="shared" si="269"/>
        <v>23714652.360946778</v>
      </c>
      <c r="AR229" s="52">
        <f t="shared" si="270"/>
        <v>21870731.455621287</v>
      </c>
      <c r="AS229" s="52">
        <f t="shared" si="271"/>
        <v>14053847.485207062</v>
      </c>
      <c r="AT229" s="52">
        <f t="shared" si="272"/>
        <v>90861956.946745515</v>
      </c>
      <c r="AU229" s="52">
        <f t="shared" si="273"/>
        <v>176129649.60946751</v>
      </c>
      <c r="AV229" s="52">
        <f t="shared" si="274"/>
        <v>164318872.47928986</v>
      </c>
      <c r="AW229" s="52">
        <f t="shared" si="275"/>
        <v>242453645.46745566</v>
      </c>
      <c r="AY229" s="17">
        <f t="shared" si="276"/>
        <v>8919.3846153846152</v>
      </c>
      <c r="AZ229" s="17">
        <f t="shared" si="277"/>
        <v>8909.3076923076915</v>
      </c>
      <c r="BA229" s="17">
        <f t="shared" si="253"/>
        <v>8840.6153846153848</v>
      </c>
      <c r="BB229" s="17">
        <f t="shared" si="253"/>
        <v>7593.3076923076924</v>
      </c>
      <c r="BC229" s="17">
        <f t="shared" si="253"/>
        <v>5042</v>
      </c>
      <c r="BD229" s="17">
        <f t="shared" si="248"/>
        <v>4958.6153846153848</v>
      </c>
      <c r="BE229" s="17">
        <f t="shared" si="248"/>
        <v>5229.1538461538457</v>
      </c>
      <c r="BF229" s="17">
        <f t="shared" si="248"/>
        <v>3108.2307692307691</v>
      </c>
      <c r="BG229" s="17">
        <f t="shared" si="248"/>
        <v>3118</v>
      </c>
      <c r="BH229" s="17">
        <f t="shared" si="249"/>
        <v>3184.4615384615386</v>
      </c>
      <c r="BI229" s="17">
        <f t="shared" si="249"/>
        <v>2756.5384615384614</v>
      </c>
      <c r="BJ229" s="17">
        <f t="shared" si="249"/>
        <v>2301.4615384615386</v>
      </c>
      <c r="BK229" s="17">
        <f t="shared" si="249"/>
        <v>6452.6923076923076</v>
      </c>
      <c r="BL229" s="17">
        <f t="shared" si="250"/>
        <v>6420.9230769230771</v>
      </c>
      <c r="BM229" s="17">
        <f t="shared" si="250"/>
        <v>7014.3076923076924</v>
      </c>
      <c r="BN229" s="17">
        <f t="shared" si="250"/>
        <v>7224</v>
      </c>
      <c r="BO229" s="17">
        <f t="shared" si="250"/>
        <v>7459.5384615384619</v>
      </c>
      <c r="BP229" s="17">
        <f t="shared" si="251"/>
        <v>7632.6923076923076</v>
      </c>
      <c r="BQ229" s="17">
        <f t="shared" si="251"/>
        <v>10338.076923076924</v>
      </c>
      <c r="BR229" s="17">
        <f t="shared" si="251"/>
        <v>10114.307692307691</v>
      </c>
      <c r="BS229" s="17">
        <f t="shared" si="251"/>
        <v>9976.7692307692305</v>
      </c>
      <c r="BT229" s="17">
        <f t="shared" si="241"/>
        <v>9967</v>
      </c>
      <c r="BU229" s="17">
        <f t="shared" si="241"/>
        <v>9741.538461538461</v>
      </c>
      <c r="BV229" s="17">
        <f t="shared" si="241"/>
        <v>10265.76923076923</v>
      </c>
      <c r="BW229" s="17">
        <f t="shared" si="241"/>
        <v>11384.615384615385</v>
      </c>
      <c r="BX229" s="17">
        <f t="shared" si="242"/>
        <v>7317.8461538461543</v>
      </c>
      <c r="BY229" s="17">
        <f t="shared" si="242"/>
        <v>7393.4615384615381</v>
      </c>
      <c r="BZ229" s="17">
        <f t="shared" si="242"/>
        <v>9991</v>
      </c>
      <c r="CA229" s="17">
        <f t="shared" si="242"/>
        <v>9795.9230769230762</v>
      </c>
      <c r="CB229" s="17">
        <f t="shared" si="243"/>
        <v>9524.9230769230762</v>
      </c>
      <c r="CC229" s="17">
        <f t="shared" si="243"/>
        <v>9287.461538461539</v>
      </c>
      <c r="CF229" s="16">
        <f t="shared" si="278"/>
        <v>6204.5917159762876</v>
      </c>
      <c r="CG229" s="16">
        <f t="shared" si="279"/>
        <v>1758480.0059171591</v>
      </c>
      <c r="CH229" s="16">
        <f t="shared" si="280"/>
        <v>15034111.4556213</v>
      </c>
      <c r="CI229" s="16">
        <f t="shared" si="281"/>
        <v>15687692.899408283</v>
      </c>
      <c r="CJ229" s="16">
        <f t="shared" si="282"/>
        <v>13617803.130177516</v>
      </c>
      <c r="CK229" s="16">
        <f t="shared" si="283"/>
        <v>33769509.023668632</v>
      </c>
      <c r="CL229" s="16">
        <f t="shared" si="284"/>
        <v>33656063.455621302</v>
      </c>
      <c r="CM229" s="16">
        <f t="shared" si="285"/>
        <v>32889342.698224843</v>
      </c>
      <c r="CN229" s="16">
        <f t="shared" si="286"/>
        <v>37980672.715976335</v>
      </c>
      <c r="CO229" s="16">
        <f t="shared" si="287"/>
        <v>43796905.852070995</v>
      </c>
      <c r="CP229" s="16">
        <f t="shared" si="288"/>
        <v>6084570.9408284016</v>
      </c>
      <c r="CQ229" s="16">
        <f t="shared" si="289"/>
        <v>6242310.0591715956</v>
      </c>
      <c r="CR229" s="16">
        <f t="shared" si="290"/>
        <v>3629318.0828402359</v>
      </c>
      <c r="CS229" s="16">
        <f t="shared" si="291"/>
        <v>2874328.9940828397</v>
      </c>
      <c r="CT229" s="16">
        <f t="shared" si="292"/>
        <v>2131150.792899407</v>
      </c>
      <c r="CU229" s="16">
        <f t="shared" si="293"/>
        <v>1655577.0946745561</v>
      </c>
      <c r="CV229" s="16">
        <f t="shared" si="294"/>
        <v>2012687.8639053279</v>
      </c>
      <c r="CW229" s="16">
        <f t="shared" si="295"/>
        <v>1427841.159763312</v>
      </c>
      <c r="CX229" s="16">
        <f t="shared" si="296"/>
        <v>1118062.2248520707</v>
      </c>
      <c r="CY229" s="16">
        <f t="shared" si="297"/>
        <v>1097497.9940828406</v>
      </c>
      <c r="CZ229" s="16">
        <f t="shared" si="298"/>
        <v>675936.94674556144</v>
      </c>
      <c r="DA229" s="16">
        <f t="shared" si="299"/>
        <v>1812751.5325443784</v>
      </c>
      <c r="DB229" s="16">
        <f t="shared" si="300"/>
        <v>6077362.7455621315</v>
      </c>
      <c r="DC229" s="16">
        <f t="shared" si="301"/>
        <v>2564925.4437869806</v>
      </c>
      <c r="DD229" s="16">
        <f t="shared" si="302"/>
        <v>2328441.2366863913</v>
      </c>
      <c r="DE229" s="16">
        <f t="shared" si="303"/>
        <v>1148359.5325443789</v>
      </c>
      <c r="DF229" s="16">
        <f t="shared" si="304"/>
        <v>768319.67455621203</v>
      </c>
      <c r="DG229" s="16">
        <f t="shared" si="305"/>
        <v>366676.8284023662</v>
      </c>
      <c r="DH229" s="16">
        <f t="shared" si="306"/>
        <v>135480.62130177565</v>
      </c>
    </row>
    <row r="230" spans="1:112">
      <c r="A230" s="5">
        <v>40848</v>
      </c>
      <c r="B230" s="56">
        <v>43933</v>
      </c>
      <c r="C230" s="56">
        <v>27954</v>
      </c>
      <c r="D230" s="17">
        <v>13630</v>
      </c>
      <c r="E230" s="17">
        <v>0</v>
      </c>
      <c r="G230" s="17">
        <f t="shared" si="254"/>
        <v>42635.153846153844</v>
      </c>
      <c r="H230" s="17">
        <f t="shared" si="255"/>
        <v>38393.076923076922</v>
      </c>
      <c r="I230" s="17">
        <f t="shared" si="252"/>
        <v>32884.692307692305</v>
      </c>
      <c r="J230" s="17">
        <f t="shared" si="252"/>
        <v>31671.153846153848</v>
      </c>
      <c r="K230" s="17">
        <f t="shared" si="252"/>
        <v>31660.076923076922</v>
      </c>
      <c r="L230" s="17">
        <f t="shared" si="244"/>
        <v>31027.384615384617</v>
      </c>
      <c r="M230" s="17">
        <f t="shared" si="244"/>
        <v>31165.307692307691</v>
      </c>
      <c r="N230" s="17">
        <f t="shared" si="244"/>
        <v>34440.846153846156</v>
      </c>
      <c r="O230" s="17">
        <f t="shared" si="244"/>
        <v>31688.384615384617</v>
      </c>
      <c r="P230" s="17">
        <f t="shared" si="245"/>
        <v>29555.307692307691</v>
      </c>
      <c r="Q230" s="17">
        <f t="shared" si="245"/>
        <v>28298.692307692309</v>
      </c>
      <c r="R230" s="17">
        <f t="shared" si="245"/>
        <v>33341.846153846156</v>
      </c>
      <c r="S230" s="17">
        <f t="shared" si="245"/>
        <v>32509.692307692309</v>
      </c>
      <c r="T230" s="17">
        <f t="shared" si="246"/>
        <v>36886.461538461539</v>
      </c>
      <c r="U230" s="17">
        <f t="shared" si="246"/>
        <v>36986.615384615383</v>
      </c>
      <c r="V230" s="17">
        <f t="shared" si="246"/>
        <v>37179.769230769234</v>
      </c>
      <c r="W230" s="17">
        <f t="shared" si="246"/>
        <v>45605.230769230766</v>
      </c>
      <c r="X230" s="17">
        <f t="shared" si="247"/>
        <v>51388.538461538461</v>
      </c>
      <c r="Y230" s="17">
        <f t="shared" si="247"/>
        <v>55127.769230769234</v>
      </c>
      <c r="Z230" s="17">
        <f t="shared" si="247"/>
        <v>54675.076923076922</v>
      </c>
      <c r="AA230" s="17">
        <f t="shared" si="247"/>
        <v>57427.307692307695</v>
      </c>
      <c r="AB230" s="17">
        <f t="shared" si="240"/>
        <v>58288.846153846156</v>
      </c>
      <c r="AD230" s="52">
        <f t="shared" si="256"/>
        <v>95071500.213017762</v>
      </c>
      <c r="AE230" s="52">
        <f t="shared" si="257"/>
        <v>120209295.99999993</v>
      </c>
      <c r="AF230" s="52">
        <f t="shared" si="258"/>
        <v>120452313.4674556</v>
      </c>
      <c r="AG230" s="52">
        <f t="shared" si="259"/>
        <v>134740306.5147928</v>
      </c>
      <c r="AH230" s="52">
        <f t="shared" si="260"/>
        <v>131557370.79289937</v>
      </c>
      <c r="AI230" s="52">
        <f t="shared" si="261"/>
        <v>67146678.556212947</v>
      </c>
      <c r="AJ230" s="52">
        <f t="shared" si="262"/>
        <v>119831756.59171589</v>
      </c>
      <c r="AK230" s="52">
        <f t="shared" si="263"/>
        <v>171082375.40828398</v>
      </c>
      <c r="AL230" s="52">
        <f t="shared" si="264"/>
        <v>205534129.44378689</v>
      </c>
      <c r="AM230" s="52">
        <f t="shared" si="265"/>
        <v>86365567.863905236</v>
      </c>
      <c r="AN230" s="52">
        <f t="shared" si="266"/>
        <v>102524971.36686385</v>
      </c>
      <c r="AO230" s="52">
        <f t="shared" si="267"/>
        <v>33047463.248520676</v>
      </c>
      <c r="AP230" s="52">
        <f t="shared" si="268"/>
        <v>31905986.751479283</v>
      </c>
      <c r="AQ230" s="52">
        <f t="shared" si="269"/>
        <v>29761221.301775087</v>
      </c>
      <c r="AR230" s="52">
        <f t="shared" si="270"/>
        <v>8821356.9289940763</v>
      </c>
      <c r="AS230" s="52">
        <f t="shared" si="271"/>
        <v>76621742.2248521</v>
      </c>
      <c r="AT230" s="52">
        <f t="shared" si="272"/>
        <v>156065439.14792913</v>
      </c>
      <c r="AU230" s="52">
        <f t="shared" si="273"/>
        <v>144959747.69822487</v>
      </c>
      <c r="AV230" s="52">
        <f t="shared" si="274"/>
        <v>218807815.40828419</v>
      </c>
      <c r="AW230" s="52">
        <f t="shared" si="275"/>
        <v>245038082.86390546</v>
      </c>
      <c r="AY230" s="17">
        <f t="shared" si="276"/>
        <v>9104.538461538461</v>
      </c>
      <c r="AZ230" s="17">
        <f t="shared" si="277"/>
        <v>8840.6153846153848</v>
      </c>
      <c r="BA230" s="17">
        <f t="shared" si="253"/>
        <v>7593.3076923076924</v>
      </c>
      <c r="BB230" s="17">
        <f t="shared" si="253"/>
        <v>5042</v>
      </c>
      <c r="BC230" s="17">
        <f t="shared" si="253"/>
        <v>4958.6153846153848</v>
      </c>
      <c r="BD230" s="17">
        <f t="shared" si="248"/>
        <v>5229.1538461538457</v>
      </c>
      <c r="BE230" s="17">
        <f t="shared" si="248"/>
        <v>3108.2307692307691</v>
      </c>
      <c r="BF230" s="17">
        <f t="shared" si="248"/>
        <v>3118</v>
      </c>
      <c r="BG230" s="17">
        <f t="shared" si="248"/>
        <v>3184.4615384615386</v>
      </c>
      <c r="BH230" s="17">
        <f t="shared" si="249"/>
        <v>2756.5384615384614</v>
      </c>
      <c r="BI230" s="17">
        <f t="shared" si="249"/>
        <v>2301.4615384615386</v>
      </c>
      <c r="BJ230" s="17">
        <f t="shared" si="249"/>
        <v>6452.6923076923076</v>
      </c>
      <c r="BK230" s="17">
        <f t="shared" si="249"/>
        <v>6420.9230769230771</v>
      </c>
      <c r="BL230" s="17">
        <f t="shared" si="250"/>
        <v>7014.3076923076924</v>
      </c>
      <c r="BM230" s="17">
        <f t="shared" si="250"/>
        <v>7224</v>
      </c>
      <c r="BN230" s="17">
        <f t="shared" si="250"/>
        <v>7459.5384615384619</v>
      </c>
      <c r="BO230" s="17">
        <f t="shared" si="250"/>
        <v>7632.6923076923076</v>
      </c>
      <c r="BP230" s="17">
        <f t="shared" si="251"/>
        <v>10338.076923076924</v>
      </c>
      <c r="BQ230" s="17">
        <f t="shared" si="251"/>
        <v>10114.307692307691</v>
      </c>
      <c r="BR230" s="17">
        <f t="shared" si="251"/>
        <v>9976.7692307692305</v>
      </c>
      <c r="BS230" s="17">
        <f t="shared" si="251"/>
        <v>9967</v>
      </c>
      <c r="BT230" s="17">
        <f t="shared" si="241"/>
        <v>9741.538461538461</v>
      </c>
      <c r="BU230" s="17">
        <f t="shared" si="241"/>
        <v>10265.76923076923</v>
      </c>
      <c r="BV230" s="17">
        <f t="shared" si="241"/>
        <v>11384.615384615385</v>
      </c>
      <c r="BW230" s="17">
        <f t="shared" si="241"/>
        <v>7317.8461538461543</v>
      </c>
      <c r="BX230" s="17">
        <f t="shared" si="242"/>
        <v>7393.4615384615381</v>
      </c>
      <c r="BY230" s="17">
        <f t="shared" si="242"/>
        <v>9991</v>
      </c>
      <c r="BZ230" s="17">
        <f t="shared" si="242"/>
        <v>9795.9230769230762</v>
      </c>
      <c r="CA230" s="17">
        <f t="shared" si="242"/>
        <v>9524.9230769230762</v>
      </c>
      <c r="CB230" s="17">
        <f t="shared" si="243"/>
        <v>9287.461538461539</v>
      </c>
      <c r="CC230" s="17">
        <f t="shared" si="243"/>
        <v>6710.7692307692305</v>
      </c>
      <c r="CF230" s="16">
        <f t="shared" si="278"/>
        <v>2283818.4378698207</v>
      </c>
      <c r="CG230" s="16">
        <f t="shared" si="279"/>
        <v>16504218.751479285</v>
      </c>
      <c r="CH230" s="16">
        <f t="shared" si="280"/>
        <v>17188678.159763306</v>
      </c>
      <c r="CI230" s="16">
        <f t="shared" si="281"/>
        <v>15018605.917159762</v>
      </c>
      <c r="CJ230" s="16">
        <f t="shared" si="282"/>
        <v>35955705.94082839</v>
      </c>
      <c r="CK230" s="16">
        <f t="shared" si="283"/>
        <v>35838642.751479283</v>
      </c>
      <c r="CL230" s="16">
        <f t="shared" si="284"/>
        <v>35047310.775147915</v>
      </c>
      <c r="CM230" s="16">
        <f t="shared" si="285"/>
        <v>40297104</v>
      </c>
      <c r="CN230" s="16">
        <f t="shared" si="286"/>
        <v>46281855.621301763</v>
      </c>
      <c r="CO230" s="16">
        <f t="shared" si="287"/>
        <v>7032288.0236686366</v>
      </c>
      <c r="CP230" s="16">
        <f t="shared" si="288"/>
        <v>7201791.5325443745</v>
      </c>
      <c r="CQ230" s="16">
        <f t="shared" si="289"/>
        <v>4369064.6686390508</v>
      </c>
      <c r="CR230" s="16">
        <f t="shared" si="290"/>
        <v>3536424.9053254416</v>
      </c>
      <c r="CS230" s="16">
        <f t="shared" si="291"/>
        <v>2706024.9999999972</v>
      </c>
      <c r="CT230" s="16">
        <f t="shared" si="292"/>
        <v>2166331.1005917145</v>
      </c>
      <c r="CU230" s="16">
        <f t="shared" si="293"/>
        <v>1521617.1360946777</v>
      </c>
      <c r="CV230" s="16">
        <f t="shared" si="294"/>
        <v>1019633.8994082834</v>
      </c>
      <c r="CW230" s="16">
        <f t="shared" si="295"/>
        <v>760786.51479289995</v>
      </c>
      <c r="CX230" s="16">
        <f t="shared" si="296"/>
        <v>743839.90532544476</v>
      </c>
      <c r="CY230" s="16">
        <f t="shared" si="297"/>
        <v>405769</v>
      </c>
      <c r="CZ230" s="16">
        <f t="shared" si="298"/>
        <v>1348456.8994082846</v>
      </c>
      <c r="DA230" s="16">
        <f t="shared" si="299"/>
        <v>5198750.7751479326</v>
      </c>
      <c r="DB230" s="16">
        <f t="shared" si="300"/>
        <v>3192269.4023668603</v>
      </c>
      <c r="DC230" s="16">
        <f t="shared" si="301"/>
        <v>2927784.2366863899</v>
      </c>
      <c r="DD230" s="16">
        <f t="shared" si="302"/>
        <v>785814.05917159864</v>
      </c>
      <c r="DE230" s="16">
        <f t="shared" si="303"/>
        <v>478012.68639053236</v>
      </c>
      <c r="DF230" s="16">
        <f t="shared" si="304"/>
        <v>176723.22485207088</v>
      </c>
      <c r="DG230" s="16">
        <f t="shared" si="305"/>
        <v>33460.852071006324</v>
      </c>
      <c r="DH230" s="16">
        <f t="shared" si="306"/>
        <v>5730131.1301775137</v>
      </c>
    </row>
    <row r="231" spans="1:112">
      <c r="A231" s="5">
        <v>40878</v>
      </c>
      <c r="B231" s="56">
        <v>69243</v>
      </c>
      <c r="C231" s="56">
        <v>18240</v>
      </c>
      <c r="D231" s="17">
        <v>12673</v>
      </c>
      <c r="E231" s="17">
        <v>9873</v>
      </c>
      <c r="G231" s="17">
        <f t="shared" si="254"/>
        <v>46362</v>
      </c>
      <c r="H231" s="17">
        <f t="shared" si="255"/>
        <v>32884.692307692305</v>
      </c>
      <c r="I231" s="17">
        <f t="shared" si="252"/>
        <v>31671.153846153848</v>
      </c>
      <c r="J231" s="17">
        <f t="shared" si="252"/>
        <v>31660.076923076922</v>
      </c>
      <c r="K231" s="17">
        <f t="shared" si="252"/>
        <v>31027.384615384617</v>
      </c>
      <c r="L231" s="17">
        <f t="shared" si="244"/>
        <v>31165.307692307691</v>
      </c>
      <c r="M231" s="17">
        <f t="shared" si="244"/>
        <v>34440.846153846156</v>
      </c>
      <c r="N231" s="17">
        <f t="shared" si="244"/>
        <v>31688.384615384617</v>
      </c>
      <c r="O231" s="17">
        <f t="shared" si="244"/>
        <v>29555.307692307691</v>
      </c>
      <c r="P231" s="17">
        <f t="shared" si="245"/>
        <v>28298.692307692309</v>
      </c>
      <c r="Q231" s="17">
        <f t="shared" si="245"/>
        <v>33341.846153846156</v>
      </c>
      <c r="R231" s="17">
        <f t="shared" si="245"/>
        <v>32509.692307692309</v>
      </c>
      <c r="S231" s="17">
        <f t="shared" si="245"/>
        <v>36886.461538461539</v>
      </c>
      <c r="T231" s="17">
        <f t="shared" si="246"/>
        <v>36986.615384615383</v>
      </c>
      <c r="U231" s="17">
        <f t="shared" si="246"/>
        <v>37179.769230769234</v>
      </c>
      <c r="V231" s="17">
        <f t="shared" si="246"/>
        <v>45605.230769230766</v>
      </c>
      <c r="W231" s="17">
        <f t="shared" si="246"/>
        <v>51388.538461538461</v>
      </c>
      <c r="X231" s="17">
        <f t="shared" si="247"/>
        <v>55127.769230769234</v>
      </c>
      <c r="Y231" s="17">
        <f t="shared" si="247"/>
        <v>54675.076923076922</v>
      </c>
      <c r="Z231" s="17">
        <f t="shared" si="247"/>
        <v>57427.307692307695</v>
      </c>
      <c r="AA231" s="17">
        <f t="shared" si="247"/>
        <v>58288.846153846156</v>
      </c>
      <c r="AB231" s="17">
        <f t="shared" si="240"/>
        <v>64649.307692307695</v>
      </c>
      <c r="AD231" s="52">
        <f t="shared" si="256"/>
        <v>215820960.7159763</v>
      </c>
      <c r="AE231" s="52">
        <f t="shared" si="257"/>
        <v>216146542.15976334</v>
      </c>
      <c r="AF231" s="52">
        <f t="shared" si="258"/>
        <v>235150428.99408278</v>
      </c>
      <c r="AG231" s="52">
        <f t="shared" si="259"/>
        <v>230939457.09467459</v>
      </c>
      <c r="AH231" s="52">
        <f t="shared" si="260"/>
        <v>142113909.02366859</v>
      </c>
      <c r="AI231" s="52">
        <f t="shared" si="261"/>
        <v>215314988.45562124</v>
      </c>
      <c r="AJ231" s="52">
        <f t="shared" si="262"/>
        <v>282464906.3254438</v>
      </c>
      <c r="AK231" s="52">
        <f t="shared" si="263"/>
        <v>326283084.78698224</v>
      </c>
      <c r="AL231" s="52">
        <f t="shared" si="264"/>
        <v>169524406.17751473</v>
      </c>
      <c r="AM231" s="52">
        <f t="shared" si="265"/>
        <v>191886428.40236685</v>
      </c>
      <c r="AN231" s="52">
        <f t="shared" si="266"/>
        <v>89785829.13609466</v>
      </c>
      <c r="AO231" s="52">
        <f t="shared" si="267"/>
        <v>87897836.686390564</v>
      </c>
      <c r="AP231" s="52">
        <f t="shared" si="268"/>
        <v>84313361.899408221</v>
      </c>
      <c r="AQ231" s="52">
        <f t="shared" si="269"/>
        <v>572699.66863905836</v>
      </c>
      <c r="AR231" s="52">
        <f t="shared" si="270"/>
        <v>25266088.905325439</v>
      </c>
      <c r="AS231" s="52">
        <f t="shared" si="271"/>
        <v>76838710.207100645</v>
      </c>
      <c r="AT231" s="52">
        <f t="shared" si="272"/>
        <v>69107247.92899406</v>
      </c>
      <c r="AU231" s="52">
        <f t="shared" si="273"/>
        <v>122441034.32544385</v>
      </c>
      <c r="AV231" s="52">
        <f t="shared" si="274"/>
        <v>142249659.17751485</v>
      </c>
      <c r="AW231" s="52">
        <f t="shared" si="275"/>
        <v>334425622.63313621</v>
      </c>
      <c r="AY231" s="17">
        <f t="shared" si="276"/>
        <v>9286.538461538461</v>
      </c>
      <c r="AZ231" s="17">
        <f t="shared" si="277"/>
        <v>7593.3076923076924</v>
      </c>
      <c r="BA231" s="17">
        <f t="shared" si="253"/>
        <v>5042</v>
      </c>
      <c r="BB231" s="17">
        <f t="shared" si="253"/>
        <v>4958.6153846153848</v>
      </c>
      <c r="BC231" s="17">
        <f t="shared" si="253"/>
        <v>5229.1538461538457</v>
      </c>
      <c r="BD231" s="17">
        <f t="shared" si="248"/>
        <v>3108.2307692307691</v>
      </c>
      <c r="BE231" s="17">
        <f t="shared" si="248"/>
        <v>3118</v>
      </c>
      <c r="BF231" s="17">
        <f t="shared" si="248"/>
        <v>3184.4615384615386</v>
      </c>
      <c r="BG231" s="17">
        <f t="shared" si="248"/>
        <v>2756.5384615384614</v>
      </c>
      <c r="BH231" s="17">
        <f t="shared" si="249"/>
        <v>2301.4615384615386</v>
      </c>
      <c r="BI231" s="17">
        <f t="shared" si="249"/>
        <v>6452.6923076923076</v>
      </c>
      <c r="BJ231" s="17">
        <f t="shared" si="249"/>
        <v>6420.9230769230771</v>
      </c>
      <c r="BK231" s="17">
        <f t="shared" si="249"/>
        <v>7014.3076923076924</v>
      </c>
      <c r="BL231" s="17">
        <f t="shared" si="250"/>
        <v>7224</v>
      </c>
      <c r="BM231" s="17">
        <f t="shared" si="250"/>
        <v>7459.5384615384619</v>
      </c>
      <c r="BN231" s="17">
        <f t="shared" si="250"/>
        <v>7632.6923076923076</v>
      </c>
      <c r="BO231" s="17">
        <f t="shared" si="250"/>
        <v>10338.076923076924</v>
      </c>
      <c r="BP231" s="17">
        <f t="shared" si="251"/>
        <v>10114.307692307691</v>
      </c>
      <c r="BQ231" s="17">
        <f t="shared" si="251"/>
        <v>9976.7692307692305</v>
      </c>
      <c r="BR231" s="17">
        <f t="shared" si="251"/>
        <v>9967</v>
      </c>
      <c r="BS231" s="17">
        <f t="shared" si="251"/>
        <v>9741.538461538461</v>
      </c>
      <c r="BT231" s="17">
        <f t="shared" si="241"/>
        <v>10265.76923076923</v>
      </c>
      <c r="BU231" s="17">
        <f t="shared" si="241"/>
        <v>11384.615384615385</v>
      </c>
      <c r="BV231" s="17">
        <f t="shared" si="241"/>
        <v>7317.8461538461543</v>
      </c>
      <c r="BW231" s="17">
        <f t="shared" si="241"/>
        <v>7393.4615384615381</v>
      </c>
      <c r="BX231" s="17">
        <f t="shared" si="242"/>
        <v>9991</v>
      </c>
      <c r="BY231" s="17">
        <f t="shared" si="242"/>
        <v>9795.9230769230762</v>
      </c>
      <c r="BZ231" s="17">
        <f t="shared" si="242"/>
        <v>9524.9230769230762</v>
      </c>
      <c r="CA231" s="17">
        <f t="shared" si="242"/>
        <v>9287.461538461539</v>
      </c>
      <c r="CB231" s="17">
        <f t="shared" si="243"/>
        <v>6710.7692307692305</v>
      </c>
      <c r="CC231" s="17">
        <f t="shared" si="243"/>
        <v>7677.9230769230771</v>
      </c>
      <c r="CF231" s="16">
        <f t="shared" si="278"/>
        <v>18016106.751479287</v>
      </c>
      <c r="CG231" s="16">
        <f t="shared" si="279"/>
        <v>18730918.159763306</v>
      </c>
      <c r="CH231" s="16">
        <f t="shared" si="280"/>
        <v>16462369.917159762</v>
      </c>
      <c r="CI231" s="16">
        <f t="shared" si="281"/>
        <v>38171485.94082839</v>
      </c>
      <c r="CJ231" s="16">
        <f t="shared" si="282"/>
        <v>38050866.751479283</v>
      </c>
      <c r="CK231" s="16">
        <f t="shared" si="283"/>
        <v>37235342.775147915</v>
      </c>
      <c r="CL231" s="16">
        <f t="shared" si="284"/>
        <v>42640900</v>
      </c>
      <c r="CM231" s="16">
        <f t="shared" si="285"/>
        <v>48791299.621301763</v>
      </c>
      <c r="CN231" s="16">
        <f t="shared" si="286"/>
        <v>8030684.0236686366</v>
      </c>
      <c r="CO231" s="16">
        <f t="shared" si="287"/>
        <v>8211751.5325443745</v>
      </c>
      <c r="CP231" s="16">
        <f t="shared" si="288"/>
        <v>5163032.6686390508</v>
      </c>
      <c r="CQ231" s="16">
        <f t="shared" si="289"/>
        <v>4254064.9053254416</v>
      </c>
      <c r="CR231" s="16">
        <f t="shared" si="290"/>
        <v>3337928.9999999967</v>
      </c>
      <c r="CS231" s="16">
        <f t="shared" si="291"/>
        <v>2735207.1005917145</v>
      </c>
      <c r="CT231" s="16">
        <f t="shared" si="292"/>
        <v>1105733.1360946773</v>
      </c>
      <c r="CU231" s="16">
        <f t="shared" si="293"/>
        <v>685201.89940828353</v>
      </c>
      <c r="CV231" s="16">
        <f t="shared" si="294"/>
        <v>476418.51479289978</v>
      </c>
      <c r="CW231" s="16">
        <f t="shared" si="295"/>
        <v>463027.90532544453</v>
      </c>
      <c r="CX231" s="16">
        <f t="shared" si="296"/>
        <v>207025</v>
      </c>
      <c r="CY231" s="16">
        <f t="shared" si="297"/>
        <v>958892.89940828457</v>
      </c>
      <c r="CZ231" s="16">
        <f t="shared" si="298"/>
        <v>4401926.7751479317</v>
      </c>
      <c r="DA231" s="16">
        <f t="shared" si="299"/>
        <v>3875749.4023668598</v>
      </c>
      <c r="DB231" s="16">
        <f t="shared" si="300"/>
        <v>3583740.2366863899</v>
      </c>
      <c r="DC231" s="16">
        <f t="shared" si="301"/>
        <v>496266.0591715984</v>
      </c>
      <c r="DD231" s="16">
        <f t="shared" si="302"/>
        <v>259472.68639053241</v>
      </c>
      <c r="DE231" s="16">
        <f t="shared" si="303"/>
        <v>56827.22485207094</v>
      </c>
      <c r="DF231" s="16">
        <f t="shared" si="304"/>
        <v>0.85207100591922635</v>
      </c>
      <c r="DG231" s="16">
        <f t="shared" si="305"/>
        <v>6634587.1301775137</v>
      </c>
      <c r="DH231" s="16">
        <f t="shared" si="306"/>
        <v>2587643.4556212993</v>
      </c>
    </row>
    <row r="232" spans="1:112">
      <c r="A232" s="5">
        <v>40909</v>
      </c>
      <c r="B232" s="56">
        <v>10332</v>
      </c>
      <c r="C232" s="56">
        <v>29803</v>
      </c>
      <c r="D232" s="17">
        <v>624</v>
      </c>
      <c r="E232" s="17">
        <v>836</v>
      </c>
      <c r="G232" s="17">
        <f t="shared" si="254"/>
        <v>44222.076923076922</v>
      </c>
      <c r="H232" s="17">
        <f t="shared" si="255"/>
        <v>31671.153846153848</v>
      </c>
      <c r="I232" s="17">
        <f t="shared" si="252"/>
        <v>31660.076923076922</v>
      </c>
      <c r="J232" s="17">
        <f t="shared" si="252"/>
        <v>31027.384615384617</v>
      </c>
      <c r="K232" s="17">
        <f t="shared" si="252"/>
        <v>31165.307692307691</v>
      </c>
      <c r="L232" s="17">
        <f t="shared" si="244"/>
        <v>34440.846153846156</v>
      </c>
      <c r="M232" s="17">
        <f t="shared" si="244"/>
        <v>31688.384615384617</v>
      </c>
      <c r="N232" s="17">
        <f t="shared" si="244"/>
        <v>29555.307692307691</v>
      </c>
      <c r="O232" s="17">
        <f t="shared" si="244"/>
        <v>28298.692307692309</v>
      </c>
      <c r="P232" s="17">
        <f t="shared" si="245"/>
        <v>33341.846153846156</v>
      </c>
      <c r="Q232" s="17">
        <f t="shared" si="245"/>
        <v>32509.692307692309</v>
      </c>
      <c r="R232" s="17">
        <f t="shared" si="245"/>
        <v>36886.461538461539</v>
      </c>
      <c r="S232" s="17">
        <f t="shared" si="245"/>
        <v>36986.615384615383</v>
      </c>
      <c r="T232" s="17">
        <f t="shared" si="246"/>
        <v>37179.769230769234</v>
      </c>
      <c r="U232" s="17">
        <f t="shared" si="246"/>
        <v>45605.230769230766</v>
      </c>
      <c r="V232" s="17">
        <f t="shared" si="246"/>
        <v>51388.538461538461</v>
      </c>
      <c r="W232" s="17">
        <f t="shared" si="246"/>
        <v>55127.769230769234</v>
      </c>
      <c r="X232" s="17">
        <f t="shared" si="247"/>
        <v>54675.076923076922</v>
      </c>
      <c r="Y232" s="17">
        <f t="shared" si="247"/>
        <v>57427.307692307695</v>
      </c>
      <c r="Z232" s="17">
        <f t="shared" si="247"/>
        <v>58288.846153846156</v>
      </c>
      <c r="AA232" s="17">
        <f t="shared" si="247"/>
        <v>64649.307692307695</v>
      </c>
      <c r="AB232" s="17">
        <f t="shared" si="240"/>
        <v>66501.61538461539</v>
      </c>
      <c r="AD232" s="52">
        <f t="shared" si="256"/>
        <v>157803844</v>
      </c>
      <c r="AE232" s="52">
        <f t="shared" si="257"/>
        <v>174099905.09467447</v>
      </c>
      <c r="AF232" s="52">
        <f t="shared" si="258"/>
        <v>170479222.74556214</v>
      </c>
      <c r="AG232" s="52">
        <f t="shared" si="259"/>
        <v>95672475.360946685</v>
      </c>
      <c r="AH232" s="52">
        <f t="shared" si="260"/>
        <v>157093442.86390525</v>
      </c>
      <c r="AI232" s="52">
        <f t="shared" si="261"/>
        <v>215114119.66863903</v>
      </c>
      <c r="AJ232" s="52">
        <f t="shared" si="262"/>
        <v>253554177.60946739</v>
      </c>
      <c r="AK232" s="52">
        <f t="shared" si="263"/>
        <v>118379421.5917159</v>
      </c>
      <c r="AL232" s="52">
        <f t="shared" si="264"/>
        <v>137179953.37869817</v>
      </c>
      <c r="AM232" s="52">
        <f t="shared" si="265"/>
        <v>53811253.071005896</v>
      </c>
      <c r="AN232" s="52">
        <f t="shared" si="266"/>
        <v>52351903.674556218</v>
      </c>
      <c r="AO232" s="52">
        <f t="shared" si="267"/>
        <v>49594097.633136034</v>
      </c>
      <c r="AP232" s="52">
        <f t="shared" si="268"/>
        <v>1913114.5621301713</v>
      </c>
      <c r="AQ232" s="52">
        <f t="shared" si="269"/>
        <v>51358170.98224853</v>
      </c>
      <c r="AR232" s="52">
        <f t="shared" si="270"/>
        <v>118934124.71005927</v>
      </c>
      <c r="AS232" s="52">
        <f t="shared" si="271"/>
        <v>109265209</v>
      </c>
      <c r="AT232" s="52">
        <f t="shared" si="272"/>
        <v>174378119.66863915</v>
      </c>
      <c r="AU232" s="52">
        <f t="shared" si="273"/>
        <v>197873996.59171608</v>
      </c>
      <c r="AV232" s="52">
        <f t="shared" si="274"/>
        <v>417271756.89940846</v>
      </c>
      <c r="AW232" s="52">
        <f t="shared" si="275"/>
        <v>496377834.05917192</v>
      </c>
      <c r="AY232" s="17">
        <f t="shared" si="276"/>
        <v>9025.9230769230762</v>
      </c>
      <c r="AZ232" s="17">
        <f t="shared" si="277"/>
        <v>5042</v>
      </c>
      <c r="BA232" s="17">
        <f t="shared" si="253"/>
        <v>4958.6153846153848</v>
      </c>
      <c r="BB232" s="17">
        <f t="shared" si="253"/>
        <v>5229.1538461538457</v>
      </c>
      <c r="BC232" s="17">
        <f t="shared" si="253"/>
        <v>3108.2307692307691</v>
      </c>
      <c r="BD232" s="17">
        <f t="shared" si="248"/>
        <v>3118</v>
      </c>
      <c r="BE232" s="17">
        <f t="shared" si="248"/>
        <v>3184.4615384615386</v>
      </c>
      <c r="BF232" s="17">
        <f t="shared" si="248"/>
        <v>2756.5384615384614</v>
      </c>
      <c r="BG232" s="17">
        <f t="shared" si="248"/>
        <v>2301.4615384615386</v>
      </c>
      <c r="BH232" s="17">
        <f t="shared" si="249"/>
        <v>6452.6923076923076</v>
      </c>
      <c r="BI232" s="17">
        <f t="shared" si="249"/>
        <v>6420.9230769230771</v>
      </c>
      <c r="BJ232" s="17">
        <f t="shared" si="249"/>
        <v>7014.3076923076924</v>
      </c>
      <c r="BK232" s="17">
        <f t="shared" si="249"/>
        <v>7224</v>
      </c>
      <c r="BL232" s="17">
        <f t="shared" si="250"/>
        <v>7459.5384615384619</v>
      </c>
      <c r="BM232" s="17">
        <f t="shared" si="250"/>
        <v>7632.6923076923076</v>
      </c>
      <c r="BN232" s="17">
        <f t="shared" si="250"/>
        <v>10338.076923076924</v>
      </c>
      <c r="BO232" s="17">
        <f t="shared" si="250"/>
        <v>10114.307692307691</v>
      </c>
      <c r="BP232" s="17">
        <f t="shared" si="251"/>
        <v>9976.7692307692305</v>
      </c>
      <c r="BQ232" s="17">
        <f t="shared" si="251"/>
        <v>9967</v>
      </c>
      <c r="BR232" s="17">
        <f t="shared" si="251"/>
        <v>9741.538461538461</v>
      </c>
      <c r="BS232" s="17">
        <f t="shared" si="251"/>
        <v>10265.76923076923</v>
      </c>
      <c r="BT232" s="17">
        <f t="shared" si="241"/>
        <v>11384.615384615385</v>
      </c>
      <c r="BU232" s="17">
        <f t="shared" si="241"/>
        <v>7317.8461538461543</v>
      </c>
      <c r="BV232" s="17">
        <f t="shared" si="241"/>
        <v>7393.4615384615381</v>
      </c>
      <c r="BW232" s="17">
        <f t="shared" si="241"/>
        <v>9991</v>
      </c>
      <c r="BX232" s="17">
        <f t="shared" si="242"/>
        <v>9795.9230769230762</v>
      </c>
      <c r="BY232" s="17">
        <f t="shared" si="242"/>
        <v>9524.9230769230762</v>
      </c>
      <c r="BZ232" s="17">
        <f t="shared" si="242"/>
        <v>9287.461538461539</v>
      </c>
      <c r="CA232" s="17">
        <f t="shared" si="242"/>
        <v>6710.7692307692305</v>
      </c>
      <c r="CB232" s="17">
        <f t="shared" si="243"/>
        <v>7677.9230769230771</v>
      </c>
      <c r="CC232" s="17">
        <f t="shared" si="243"/>
        <v>7955.6153846153848</v>
      </c>
      <c r="CF232" s="16">
        <f t="shared" si="278"/>
        <v>16542991.863905318</v>
      </c>
      <c r="CG232" s="16">
        <f t="shared" si="279"/>
        <v>14415456.591715975</v>
      </c>
      <c r="CH232" s="16">
        <f t="shared" si="280"/>
        <v>35019082.248520702</v>
      </c>
      <c r="CI232" s="16">
        <f t="shared" si="281"/>
        <v>34903555.082840227</v>
      </c>
      <c r="CJ232" s="16">
        <f t="shared" si="282"/>
        <v>34122672.905325428</v>
      </c>
      <c r="CK232" s="16">
        <f t="shared" si="283"/>
        <v>39305183.455621302</v>
      </c>
      <c r="CL232" s="16">
        <f t="shared" si="284"/>
        <v>45218382.982248507</v>
      </c>
      <c r="CM232" s="16">
        <f t="shared" si="285"/>
        <v>6621516.5917159729</v>
      </c>
      <c r="CN232" s="16">
        <f t="shared" si="286"/>
        <v>6786024.9999999953</v>
      </c>
      <c r="CO232" s="16">
        <f t="shared" si="287"/>
        <v>4046596.4556212989</v>
      </c>
      <c r="CP232" s="16">
        <f t="shared" si="288"/>
        <v>3246926.7751479265</v>
      </c>
      <c r="CQ232" s="16">
        <f t="shared" si="289"/>
        <v>2453560.7633136064</v>
      </c>
      <c r="CR232" s="16">
        <f t="shared" si="290"/>
        <v>1941091.9763313592</v>
      </c>
      <c r="CS232" s="16">
        <f t="shared" si="291"/>
        <v>1721747.7159763351</v>
      </c>
      <c r="CT232" s="16">
        <f t="shared" si="292"/>
        <v>1184581.0710059169</v>
      </c>
      <c r="CU232" s="16">
        <f t="shared" si="293"/>
        <v>904108.40828402445</v>
      </c>
      <c r="CV232" s="16">
        <f t="shared" si="294"/>
        <v>885625.77514793025</v>
      </c>
      <c r="CW232" s="16">
        <f t="shared" si="295"/>
        <v>512105.37869822507</v>
      </c>
      <c r="CX232" s="16">
        <f t="shared" si="296"/>
        <v>1537218.4852071016</v>
      </c>
      <c r="CY232" s="16">
        <f t="shared" si="297"/>
        <v>5563429.4023668682</v>
      </c>
      <c r="CZ232" s="16">
        <f t="shared" si="298"/>
        <v>2917526.7751479251</v>
      </c>
      <c r="DA232" s="16">
        <f t="shared" si="299"/>
        <v>2664930.674556212</v>
      </c>
      <c r="DB232" s="16">
        <f t="shared" si="300"/>
        <v>931373.46745562262</v>
      </c>
      <c r="DC232" s="16">
        <f t="shared" si="301"/>
        <v>592900</v>
      </c>
      <c r="DD232" s="16">
        <f t="shared" si="302"/>
        <v>249001</v>
      </c>
      <c r="DE232" s="16">
        <f t="shared" si="303"/>
        <v>68402.366863905991</v>
      </c>
      <c r="DF232" s="16">
        <f t="shared" si="304"/>
        <v>5359937.3313609445</v>
      </c>
      <c r="DG232" s="16">
        <f t="shared" si="305"/>
        <v>1817103.9999999974</v>
      </c>
      <c r="DH232" s="16">
        <f t="shared" si="306"/>
        <v>1145558.5562130159</v>
      </c>
    </row>
    <row r="233" spans="1:112">
      <c r="A233" s="5">
        <v>40940</v>
      </c>
      <c r="B233" s="56">
        <v>47557</v>
      </c>
      <c r="C233" s="56">
        <v>13254</v>
      </c>
      <c r="D233" s="17">
        <v>8263</v>
      </c>
      <c r="E233" s="17">
        <v>0</v>
      </c>
      <c r="G233" s="17">
        <f t="shared" si="254"/>
        <v>47243.615384615383</v>
      </c>
      <c r="H233" s="17">
        <f t="shared" si="255"/>
        <v>31660.076923076922</v>
      </c>
      <c r="I233" s="17">
        <f t="shared" si="252"/>
        <v>31027.384615384617</v>
      </c>
      <c r="J233" s="17">
        <f t="shared" si="252"/>
        <v>31165.307692307691</v>
      </c>
      <c r="K233" s="17">
        <f t="shared" si="252"/>
        <v>34440.846153846156</v>
      </c>
      <c r="L233" s="17">
        <f t="shared" si="244"/>
        <v>31688.384615384617</v>
      </c>
      <c r="M233" s="17">
        <f t="shared" si="244"/>
        <v>29555.307692307691</v>
      </c>
      <c r="N233" s="17">
        <f t="shared" si="244"/>
        <v>28298.692307692309</v>
      </c>
      <c r="O233" s="17">
        <f t="shared" si="244"/>
        <v>33341.846153846156</v>
      </c>
      <c r="P233" s="17">
        <f t="shared" si="245"/>
        <v>32509.692307692309</v>
      </c>
      <c r="Q233" s="17">
        <f t="shared" si="245"/>
        <v>36886.461538461539</v>
      </c>
      <c r="R233" s="17">
        <f t="shared" si="245"/>
        <v>36986.615384615383</v>
      </c>
      <c r="S233" s="17">
        <f t="shared" si="245"/>
        <v>37179.769230769234</v>
      </c>
      <c r="T233" s="17">
        <f t="shared" si="246"/>
        <v>45605.230769230766</v>
      </c>
      <c r="U233" s="17">
        <f t="shared" si="246"/>
        <v>51388.538461538461</v>
      </c>
      <c r="V233" s="17">
        <f t="shared" si="246"/>
        <v>55127.769230769234</v>
      </c>
      <c r="W233" s="17">
        <f t="shared" si="246"/>
        <v>54675.076923076922</v>
      </c>
      <c r="X233" s="17">
        <f t="shared" si="247"/>
        <v>57427.307692307695</v>
      </c>
      <c r="Y233" s="17">
        <f t="shared" si="247"/>
        <v>58288.846153846156</v>
      </c>
      <c r="Z233" s="17">
        <f t="shared" si="247"/>
        <v>64649.307692307695</v>
      </c>
      <c r="AA233" s="17">
        <f t="shared" si="247"/>
        <v>66501.61538461539</v>
      </c>
      <c r="AB233" s="17">
        <f t="shared" si="240"/>
        <v>62498.153846153844</v>
      </c>
      <c r="AD233" s="52">
        <f t="shared" si="256"/>
        <v>262966140.36094663</v>
      </c>
      <c r="AE233" s="52">
        <f t="shared" si="257"/>
        <v>258511978.24852067</v>
      </c>
      <c r="AF233" s="52">
        <f t="shared" si="258"/>
        <v>163910899.97633126</v>
      </c>
      <c r="AG233" s="52">
        <f t="shared" si="259"/>
        <v>241965204.28402355</v>
      </c>
      <c r="AH233" s="52">
        <f t="shared" si="260"/>
        <v>312876229.01775146</v>
      </c>
      <c r="AI233" s="52">
        <f t="shared" si="261"/>
        <v>358910110.39053243</v>
      </c>
      <c r="AJ233" s="52">
        <f t="shared" si="262"/>
        <v>193259187.74556202</v>
      </c>
      <c r="AK233" s="52">
        <f t="shared" si="263"/>
        <v>217088489.23668632</v>
      </c>
      <c r="AL233" s="52">
        <f t="shared" si="264"/>
        <v>107270635.79289936</v>
      </c>
      <c r="AM233" s="52">
        <f t="shared" si="265"/>
        <v>105206049</v>
      </c>
      <c r="AN233" s="52">
        <f t="shared" si="266"/>
        <v>101280999.40828392</v>
      </c>
      <c r="AO233" s="52">
        <f t="shared" si="267"/>
        <v>2684304.1479289997</v>
      </c>
      <c r="AP233" s="52">
        <f t="shared" si="268"/>
        <v>17180387.313609477</v>
      </c>
      <c r="AQ233" s="52">
        <f t="shared" si="269"/>
        <v>62159881.869822562</v>
      </c>
      <c r="AR233" s="52">
        <f t="shared" si="270"/>
        <v>55226620.597633146</v>
      </c>
      <c r="AS233" s="52">
        <f t="shared" si="271"/>
        <v>103707589.01775157</v>
      </c>
      <c r="AT233" s="52">
        <f t="shared" si="272"/>
        <v>121997122.74556221</v>
      </c>
      <c r="AU233" s="52">
        <f t="shared" si="273"/>
        <v>302958124.71005934</v>
      </c>
      <c r="AV233" s="52">
        <f t="shared" si="274"/>
        <v>370870564.0000003</v>
      </c>
      <c r="AW233" s="52">
        <f t="shared" si="275"/>
        <v>232700943.6745562</v>
      </c>
      <c r="AY233" s="17">
        <f t="shared" si="276"/>
        <v>9498.2307692307695</v>
      </c>
      <c r="AZ233" s="17">
        <f t="shared" si="277"/>
        <v>4958.6153846153848</v>
      </c>
      <c r="BA233" s="17">
        <f t="shared" si="253"/>
        <v>5229.1538461538457</v>
      </c>
      <c r="BB233" s="17">
        <f t="shared" si="253"/>
        <v>3108.2307692307691</v>
      </c>
      <c r="BC233" s="17">
        <f t="shared" si="253"/>
        <v>3118</v>
      </c>
      <c r="BD233" s="17">
        <f t="shared" si="248"/>
        <v>3184.4615384615386</v>
      </c>
      <c r="BE233" s="17">
        <f t="shared" si="248"/>
        <v>2756.5384615384614</v>
      </c>
      <c r="BF233" s="17">
        <f t="shared" si="248"/>
        <v>2301.4615384615386</v>
      </c>
      <c r="BG233" s="17">
        <f t="shared" si="248"/>
        <v>6452.6923076923076</v>
      </c>
      <c r="BH233" s="17">
        <f t="shared" si="249"/>
        <v>6420.9230769230771</v>
      </c>
      <c r="BI233" s="17">
        <f t="shared" si="249"/>
        <v>7014.3076923076924</v>
      </c>
      <c r="BJ233" s="17">
        <f t="shared" si="249"/>
        <v>7224</v>
      </c>
      <c r="BK233" s="17">
        <f t="shared" si="249"/>
        <v>7459.5384615384619</v>
      </c>
      <c r="BL233" s="17">
        <f t="shared" si="250"/>
        <v>7632.6923076923076</v>
      </c>
      <c r="BM233" s="17">
        <f t="shared" si="250"/>
        <v>10338.076923076924</v>
      </c>
      <c r="BN233" s="17">
        <f t="shared" si="250"/>
        <v>10114.307692307691</v>
      </c>
      <c r="BO233" s="17">
        <f t="shared" si="250"/>
        <v>9976.7692307692305</v>
      </c>
      <c r="BP233" s="17">
        <f t="shared" si="251"/>
        <v>9967</v>
      </c>
      <c r="BQ233" s="17">
        <f t="shared" si="251"/>
        <v>9741.538461538461</v>
      </c>
      <c r="BR233" s="17">
        <f t="shared" si="251"/>
        <v>10265.76923076923</v>
      </c>
      <c r="BS233" s="17">
        <f t="shared" si="251"/>
        <v>11384.615384615385</v>
      </c>
      <c r="BT233" s="17">
        <f t="shared" si="241"/>
        <v>7317.8461538461543</v>
      </c>
      <c r="BU233" s="17">
        <f t="shared" si="241"/>
        <v>7393.4615384615381</v>
      </c>
      <c r="BV233" s="17">
        <f t="shared" si="241"/>
        <v>9991</v>
      </c>
      <c r="BW233" s="17">
        <f t="shared" si="241"/>
        <v>9795.9230769230762</v>
      </c>
      <c r="BX233" s="17">
        <f t="shared" si="242"/>
        <v>9524.9230769230762</v>
      </c>
      <c r="BY233" s="17">
        <f t="shared" si="242"/>
        <v>9287.461538461539</v>
      </c>
      <c r="BZ233" s="17">
        <f t="shared" si="242"/>
        <v>6710.7692307692305</v>
      </c>
      <c r="CA233" s="17">
        <f t="shared" si="242"/>
        <v>7677.9230769230771</v>
      </c>
      <c r="CB233" s="17">
        <f t="shared" si="243"/>
        <v>7955.6153846153848</v>
      </c>
      <c r="CC233" s="17">
        <f t="shared" si="243"/>
        <v>7955.6153846153848</v>
      </c>
      <c r="CF233" s="16">
        <f t="shared" si="278"/>
        <v>18225017.775147934</v>
      </c>
      <c r="CG233" s="16">
        <f t="shared" si="279"/>
        <v>40832100</v>
      </c>
      <c r="CH233" s="16">
        <f t="shared" si="280"/>
        <v>40707344.668639056</v>
      </c>
      <c r="CI233" s="16">
        <f t="shared" si="281"/>
        <v>39863681.899408281</v>
      </c>
      <c r="CJ233" s="16">
        <f t="shared" si="282"/>
        <v>45450415.171597645</v>
      </c>
      <c r="CK233" s="16">
        <f t="shared" si="283"/>
        <v>51793487.360946745</v>
      </c>
      <c r="CL233" s="16">
        <f t="shared" si="284"/>
        <v>9275304.5207100604</v>
      </c>
      <c r="CM233" s="16">
        <f t="shared" si="285"/>
        <v>9469822.6331360955</v>
      </c>
      <c r="CN233" s="16">
        <f t="shared" si="286"/>
        <v>6169873.8520710068</v>
      </c>
      <c r="CO233" s="16">
        <f t="shared" si="287"/>
        <v>5172125.5917159775</v>
      </c>
      <c r="CP233" s="16">
        <f t="shared" si="288"/>
        <v>4156266.3254437866</v>
      </c>
      <c r="CQ233" s="16">
        <f t="shared" si="289"/>
        <v>3480233.7514792914</v>
      </c>
      <c r="CR233" s="16">
        <f t="shared" si="290"/>
        <v>705341.56213017821</v>
      </c>
      <c r="CS233" s="16">
        <f t="shared" si="291"/>
        <v>379550.77514792763</v>
      </c>
      <c r="CT233" s="16">
        <f t="shared" si="292"/>
        <v>228999.05917159709</v>
      </c>
      <c r="CU233" s="16">
        <f t="shared" si="293"/>
        <v>219744.59171597607</v>
      </c>
      <c r="CV233" s="16">
        <f t="shared" si="294"/>
        <v>59198.633136094264</v>
      </c>
      <c r="CW233" s="16">
        <f t="shared" si="295"/>
        <v>589115.28994082753</v>
      </c>
      <c r="CX233" s="16">
        <f t="shared" si="296"/>
        <v>3558446.9171597627</v>
      </c>
      <c r="CY233" s="16">
        <f t="shared" si="297"/>
        <v>4754077.0710059162</v>
      </c>
      <c r="CZ233" s="16">
        <f t="shared" si="298"/>
        <v>4430053.5147929024</v>
      </c>
      <c r="DA233" s="16">
        <f t="shared" si="299"/>
        <v>242821.51479289914</v>
      </c>
      <c r="DB233" s="16">
        <f t="shared" si="300"/>
        <v>88620.710059171019</v>
      </c>
      <c r="DC233" s="16">
        <f t="shared" si="301"/>
        <v>712.47928994077608</v>
      </c>
      <c r="DD233" s="16">
        <f t="shared" si="302"/>
        <v>44423.668639053139</v>
      </c>
      <c r="DE233" s="16">
        <f t="shared" si="303"/>
        <v>7769941.8284023702</v>
      </c>
      <c r="DF233" s="16">
        <f t="shared" si="304"/>
        <v>3313520.0946745565</v>
      </c>
      <c r="DG233" s="16">
        <f t="shared" si="305"/>
        <v>2379662.2248520716</v>
      </c>
      <c r="DH233" s="16">
        <f t="shared" si="306"/>
        <v>2379662.2248520716</v>
      </c>
    </row>
    <row r="234" spans="1:112">
      <c r="A234" s="5">
        <v>40969</v>
      </c>
      <c r="B234" s="56">
        <v>39469</v>
      </c>
      <c r="C234" s="56">
        <v>28590</v>
      </c>
      <c r="D234" s="17">
        <v>7588</v>
      </c>
      <c r="E234" s="17">
        <v>4197</v>
      </c>
      <c r="G234" s="17">
        <f t="shared" si="254"/>
        <v>46287.307692307695</v>
      </c>
      <c r="H234" s="17">
        <f t="shared" si="255"/>
        <v>31027.384615384617</v>
      </c>
      <c r="I234" s="17">
        <f t="shared" si="252"/>
        <v>31165.307692307691</v>
      </c>
      <c r="J234" s="17">
        <f t="shared" si="252"/>
        <v>34440.846153846156</v>
      </c>
      <c r="K234" s="17">
        <f t="shared" si="252"/>
        <v>31688.384615384617</v>
      </c>
      <c r="L234" s="17">
        <f t="shared" si="244"/>
        <v>29555.307692307691</v>
      </c>
      <c r="M234" s="17">
        <f t="shared" si="244"/>
        <v>28298.692307692309</v>
      </c>
      <c r="N234" s="17">
        <f t="shared" si="244"/>
        <v>33341.846153846156</v>
      </c>
      <c r="O234" s="17">
        <f t="shared" si="244"/>
        <v>32509.692307692309</v>
      </c>
      <c r="P234" s="17">
        <f t="shared" si="245"/>
        <v>36886.461538461539</v>
      </c>
      <c r="Q234" s="17">
        <f t="shared" si="245"/>
        <v>36986.615384615383</v>
      </c>
      <c r="R234" s="17">
        <f t="shared" si="245"/>
        <v>37179.769230769234</v>
      </c>
      <c r="S234" s="17">
        <f t="shared" si="245"/>
        <v>45605.230769230766</v>
      </c>
      <c r="T234" s="17">
        <f t="shared" si="246"/>
        <v>51388.538461538461</v>
      </c>
      <c r="U234" s="17">
        <f t="shared" si="246"/>
        <v>55127.769230769234</v>
      </c>
      <c r="V234" s="17">
        <f t="shared" si="246"/>
        <v>54675.076923076922</v>
      </c>
      <c r="W234" s="17">
        <f t="shared" si="246"/>
        <v>57427.307692307695</v>
      </c>
      <c r="X234" s="17">
        <f t="shared" si="247"/>
        <v>58288.846153846156</v>
      </c>
      <c r="Y234" s="17">
        <f t="shared" si="247"/>
        <v>64649.307692307695</v>
      </c>
      <c r="Z234" s="17">
        <f t="shared" si="247"/>
        <v>66501.61538461539</v>
      </c>
      <c r="AA234" s="17">
        <f t="shared" si="247"/>
        <v>62498.153846153844</v>
      </c>
      <c r="AB234" s="17">
        <f t="shared" si="240"/>
        <v>65318.923076923078</v>
      </c>
      <c r="AD234" s="52">
        <f t="shared" si="256"/>
        <v>228674884.00000012</v>
      </c>
      <c r="AE234" s="52">
        <f t="shared" si="257"/>
        <v>140338650.98224854</v>
      </c>
      <c r="AF234" s="52">
        <f t="shared" si="258"/>
        <v>213128555.00591719</v>
      </c>
      <c r="AG234" s="52">
        <f t="shared" si="259"/>
        <v>279959824.00000012</v>
      </c>
      <c r="AH234" s="52">
        <f t="shared" si="260"/>
        <v>323590283.45562136</v>
      </c>
      <c r="AI234" s="52">
        <f t="shared" si="261"/>
        <v>167584974.44378701</v>
      </c>
      <c r="AJ234" s="52">
        <f t="shared" si="262"/>
        <v>189822685.68639058</v>
      </c>
      <c r="AK234" s="52">
        <f t="shared" si="263"/>
        <v>88375908.408284068</v>
      </c>
      <c r="AL234" s="52">
        <f t="shared" si="264"/>
        <v>86502877.402366951</v>
      </c>
      <c r="AM234" s="52">
        <f t="shared" si="265"/>
        <v>82947256.828402355</v>
      </c>
      <c r="AN234" s="52">
        <f t="shared" si="266"/>
        <v>465228.92899409123</v>
      </c>
      <c r="AO234" s="52">
        <f t="shared" si="267"/>
        <v>26022555.360946711</v>
      </c>
      <c r="AP234" s="52">
        <f t="shared" si="268"/>
        <v>78153760.213017762</v>
      </c>
      <c r="AQ234" s="52">
        <f t="shared" si="269"/>
        <v>70354672.668638989</v>
      </c>
      <c r="AR234" s="52">
        <f t="shared" si="270"/>
        <v>124099600</v>
      </c>
      <c r="AS234" s="52">
        <f t="shared" si="271"/>
        <v>144036925.44378698</v>
      </c>
      <c r="AT234" s="52">
        <f t="shared" si="272"/>
        <v>337163044</v>
      </c>
      <c r="AU234" s="52">
        <f t="shared" si="273"/>
        <v>408618235.47929007</v>
      </c>
      <c r="AV234" s="52">
        <f t="shared" si="274"/>
        <v>262791533.02366847</v>
      </c>
      <c r="AW234" s="52">
        <f t="shared" si="275"/>
        <v>362202384.14792895</v>
      </c>
      <c r="AY234" s="17">
        <f t="shared" si="276"/>
        <v>9581</v>
      </c>
      <c r="AZ234" s="17">
        <f t="shared" si="277"/>
        <v>5229.1538461538457</v>
      </c>
      <c r="BA234" s="17">
        <f t="shared" si="253"/>
        <v>3108.2307692307691</v>
      </c>
      <c r="BB234" s="17">
        <f t="shared" si="253"/>
        <v>3118</v>
      </c>
      <c r="BC234" s="17">
        <f t="shared" si="253"/>
        <v>3184.4615384615386</v>
      </c>
      <c r="BD234" s="17">
        <f t="shared" si="248"/>
        <v>2756.5384615384614</v>
      </c>
      <c r="BE234" s="17">
        <f t="shared" si="248"/>
        <v>2301.4615384615386</v>
      </c>
      <c r="BF234" s="17">
        <f t="shared" si="248"/>
        <v>6452.6923076923076</v>
      </c>
      <c r="BG234" s="17">
        <f t="shared" si="248"/>
        <v>6420.9230769230771</v>
      </c>
      <c r="BH234" s="17">
        <f t="shared" si="249"/>
        <v>7014.3076923076924</v>
      </c>
      <c r="BI234" s="17">
        <f t="shared" si="249"/>
        <v>7224</v>
      </c>
      <c r="BJ234" s="17">
        <f t="shared" si="249"/>
        <v>7459.5384615384619</v>
      </c>
      <c r="BK234" s="17">
        <f t="shared" si="249"/>
        <v>7632.6923076923076</v>
      </c>
      <c r="BL234" s="17">
        <f t="shared" si="250"/>
        <v>10338.076923076924</v>
      </c>
      <c r="BM234" s="17">
        <f t="shared" si="250"/>
        <v>10114.307692307691</v>
      </c>
      <c r="BN234" s="17">
        <f t="shared" si="250"/>
        <v>9976.7692307692305</v>
      </c>
      <c r="BO234" s="17">
        <f t="shared" si="250"/>
        <v>9967</v>
      </c>
      <c r="BP234" s="17">
        <f t="shared" si="251"/>
        <v>9741.538461538461</v>
      </c>
      <c r="BQ234" s="17">
        <f t="shared" si="251"/>
        <v>10265.76923076923</v>
      </c>
      <c r="BR234" s="17">
        <f t="shared" si="251"/>
        <v>11384.615384615385</v>
      </c>
      <c r="BS234" s="17">
        <f t="shared" si="251"/>
        <v>7317.8461538461543</v>
      </c>
      <c r="BT234" s="17">
        <f t="shared" si="241"/>
        <v>7393.4615384615381</v>
      </c>
      <c r="BU234" s="17">
        <f t="shared" si="241"/>
        <v>9991</v>
      </c>
      <c r="BV234" s="17">
        <f t="shared" si="241"/>
        <v>9795.9230769230762</v>
      </c>
      <c r="BW234" s="17">
        <f t="shared" si="241"/>
        <v>9524.9230769230762</v>
      </c>
      <c r="BX234" s="17">
        <f t="shared" si="242"/>
        <v>9287.461538461539</v>
      </c>
      <c r="BY234" s="17">
        <f t="shared" si="242"/>
        <v>6710.7692307692305</v>
      </c>
      <c r="BZ234" s="17">
        <f t="shared" si="242"/>
        <v>7677.9230769230771</v>
      </c>
      <c r="CA234" s="17">
        <f t="shared" si="242"/>
        <v>7955.6153846153848</v>
      </c>
      <c r="CB234" s="17">
        <f t="shared" si="243"/>
        <v>7955.6153846153848</v>
      </c>
      <c r="CC234" s="17">
        <f>CB235</f>
        <v>8206.6923076923085</v>
      </c>
      <c r="CF234" s="16">
        <f t="shared" si="278"/>
        <v>41896741.514792897</v>
      </c>
      <c r="CG234" s="16">
        <f t="shared" si="279"/>
        <v>41770369</v>
      </c>
      <c r="CH234" s="16">
        <f t="shared" si="280"/>
        <v>40915704.289940819</v>
      </c>
      <c r="CI234" s="16">
        <f t="shared" si="281"/>
        <v>46573275.289940834</v>
      </c>
      <c r="CJ234" s="16">
        <f t="shared" si="282"/>
        <v>52991680.213017747</v>
      </c>
      <c r="CK234" s="16">
        <f t="shared" si="283"/>
        <v>9786309.0177514795</v>
      </c>
      <c r="CL234" s="16">
        <f t="shared" si="284"/>
        <v>9986086.159763312</v>
      </c>
      <c r="CM234" s="16">
        <f t="shared" si="285"/>
        <v>6587909.4023668636</v>
      </c>
      <c r="CN234" s="16">
        <f t="shared" si="286"/>
        <v>5555449</v>
      </c>
      <c r="CO234" s="16">
        <f t="shared" si="287"/>
        <v>4500599.0591715965</v>
      </c>
      <c r="CP234" s="16">
        <f t="shared" si="288"/>
        <v>3795902.8639053255</v>
      </c>
      <c r="CQ234" s="16">
        <f t="shared" si="289"/>
        <v>573165.46745562239</v>
      </c>
      <c r="CR234" s="16">
        <f t="shared" si="290"/>
        <v>284417.09467455529</v>
      </c>
      <c r="CS234" s="16">
        <f t="shared" si="291"/>
        <v>156633.28402366841</v>
      </c>
      <c r="CT234" s="16">
        <f t="shared" si="292"/>
        <v>148996</v>
      </c>
      <c r="CU234" s="16">
        <f t="shared" si="293"/>
        <v>25772.597633135916</v>
      </c>
      <c r="CV234" s="16">
        <f t="shared" si="294"/>
        <v>468908.89940828364</v>
      </c>
      <c r="CW234" s="16">
        <f t="shared" si="295"/>
        <v>3253028.4556213021</v>
      </c>
      <c r="CX234" s="16">
        <f t="shared" si="296"/>
        <v>5121865.3313609445</v>
      </c>
      <c r="CY234" s="16">
        <f t="shared" si="297"/>
        <v>4785324.5207100604</v>
      </c>
      <c r="CZ234" s="16">
        <f t="shared" si="298"/>
        <v>168100</v>
      </c>
      <c r="DA234" s="16">
        <f t="shared" si="299"/>
        <v>46191.92899408254</v>
      </c>
      <c r="DB234" s="16">
        <f t="shared" si="300"/>
        <v>3144.6213017752266</v>
      </c>
      <c r="DC234" s="16">
        <f t="shared" si="301"/>
        <v>86164.828402366533</v>
      </c>
      <c r="DD234" s="16">
        <f t="shared" si="302"/>
        <v>8238224.6686390545</v>
      </c>
      <c r="DE234" s="16">
        <f t="shared" si="303"/>
        <v>3621701.7751479284</v>
      </c>
      <c r="DF234" s="16">
        <f t="shared" si="304"/>
        <v>2641875.1479289937</v>
      </c>
      <c r="DG234" s="16">
        <f t="shared" si="305"/>
        <v>2641875.1479289937</v>
      </c>
      <c r="DH234" s="16">
        <f t="shared" si="306"/>
        <v>1888721.6331360925</v>
      </c>
    </row>
    <row r="235" spans="1:112">
      <c r="A235" s="5">
        <v>41000</v>
      </c>
      <c r="B235" s="56">
        <v>10062</v>
      </c>
      <c r="C235" s="56">
        <v>44282</v>
      </c>
      <c r="D235" s="17">
        <v>670</v>
      </c>
      <c r="E235" s="17">
        <v>1788</v>
      </c>
      <c r="G235" s="17">
        <f t="shared" si="254"/>
        <v>41281.384615384617</v>
      </c>
      <c r="H235" s="17">
        <f t="shared" si="255"/>
        <v>31165.307692307691</v>
      </c>
      <c r="I235" s="17">
        <f t="shared" si="252"/>
        <v>34440.846153846156</v>
      </c>
      <c r="J235" s="17">
        <f t="shared" si="252"/>
        <v>31688.384615384617</v>
      </c>
      <c r="K235" s="17">
        <f t="shared" si="252"/>
        <v>29555.307692307691</v>
      </c>
      <c r="L235" s="17">
        <f t="shared" si="244"/>
        <v>28298.692307692309</v>
      </c>
      <c r="M235" s="17">
        <f t="shared" si="244"/>
        <v>33341.846153846156</v>
      </c>
      <c r="N235" s="17">
        <f t="shared" si="244"/>
        <v>32509.692307692309</v>
      </c>
      <c r="O235" s="17">
        <f t="shared" si="244"/>
        <v>36886.461538461539</v>
      </c>
      <c r="P235" s="17">
        <f t="shared" si="245"/>
        <v>36986.615384615383</v>
      </c>
      <c r="Q235" s="17">
        <f t="shared" si="245"/>
        <v>37179.769230769234</v>
      </c>
      <c r="R235" s="17">
        <f t="shared" si="245"/>
        <v>45605.230769230766</v>
      </c>
      <c r="S235" s="17">
        <f t="shared" si="245"/>
        <v>51388.538461538461</v>
      </c>
      <c r="T235" s="17">
        <f t="shared" si="246"/>
        <v>55127.769230769234</v>
      </c>
      <c r="U235" s="17">
        <f t="shared" si="246"/>
        <v>54675.076923076922</v>
      </c>
      <c r="V235" s="17">
        <f t="shared" si="246"/>
        <v>57427.307692307695</v>
      </c>
      <c r="W235" s="17">
        <f t="shared" si="246"/>
        <v>58288.846153846156</v>
      </c>
      <c r="X235" s="17">
        <f t="shared" si="247"/>
        <v>64649.307692307695</v>
      </c>
      <c r="Y235" s="17">
        <f t="shared" si="247"/>
        <v>66501.61538461539</v>
      </c>
      <c r="Z235" s="17">
        <f t="shared" si="247"/>
        <v>62498.153846153844</v>
      </c>
      <c r="AA235" s="17">
        <f t="shared" si="247"/>
        <v>65318.923076923078</v>
      </c>
      <c r="AB235" s="17">
        <f t="shared" si="240"/>
        <v>63447.384615384617</v>
      </c>
      <c r="AD235" s="52">
        <f t="shared" si="256"/>
        <v>46792966.443786971</v>
      </c>
      <c r="AE235" s="52">
        <f t="shared" si="257"/>
        <v>92025649</v>
      </c>
      <c r="AF235" s="52">
        <f t="shared" si="258"/>
        <v>137500880.00591722</v>
      </c>
      <c r="AG235" s="52">
        <f t="shared" si="259"/>
        <v>168550299.55621305</v>
      </c>
      <c r="AH235" s="52">
        <f t="shared" si="260"/>
        <v>63036270.982248515</v>
      </c>
      <c r="AI235" s="52">
        <f t="shared" si="261"/>
        <v>76942585.940828413</v>
      </c>
      <c r="AJ235" s="52">
        <f t="shared" si="262"/>
        <v>19315348.852071017</v>
      </c>
      <c r="AK235" s="52">
        <f t="shared" si="263"/>
        <v>18445042.745562159</v>
      </c>
      <c r="AL235" s="52">
        <f t="shared" si="264"/>
        <v>16823248.763313595</v>
      </c>
      <c r="AM235" s="52">
        <f t="shared" si="265"/>
        <v>18695645.562130135</v>
      </c>
      <c r="AN235" s="52">
        <f t="shared" si="266"/>
        <v>102154558.86982244</v>
      </c>
      <c r="AO235" s="52">
        <f t="shared" si="267"/>
        <v>191722366.9171598</v>
      </c>
      <c r="AP235" s="52">
        <f t="shared" si="268"/>
        <v>179390993.63313603</v>
      </c>
      <c r="AQ235" s="52">
        <f t="shared" si="269"/>
        <v>260690832.00591719</v>
      </c>
      <c r="AR235" s="52">
        <f t="shared" si="270"/>
        <v>289253747.98224854</v>
      </c>
      <c r="AS235" s="52">
        <f t="shared" si="271"/>
        <v>546059828.92899418</v>
      </c>
      <c r="AT235" s="52">
        <f t="shared" si="272"/>
        <v>636060040.0532546</v>
      </c>
      <c r="AU235" s="52">
        <f t="shared" si="273"/>
        <v>450151296.59171581</v>
      </c>
      <c r="AV235" s="52">
        <f t="shared" si="274"/>
        <v>577803255.28994083</v>
      </c>
      <c r="AW235" s="52">
        <f t="shared" si="275"/>
        <v>491331556</v>
      </c>
      <c r="AY235" s="17">
        <f t="shared" si="276"/>
        <v>6710.1538461538457</v>
      </c>
      <c r="AZ235" s="17">
        <f t="shared" si="277"/>
        <v>3108.2307692307691</v>
      </c>
      <c r="BA235" s="17">
        <f t="shared" si="253"/>
        <v>3118</v>
      </c>
      <c r="BB235" s="17">
        <f t="shared" si="253"/>
        <v>3184.4615384615386</v>
      </c>
      <c r="BC235" s="17">
        <f t="shared" si="253"/>
        <v>2756.5384615384614</v>
      </c>
      <c r="BD235" s="17">
        <f t="shared" si="248"/>
        <v>2301.4615384615386</v>
      </c>
      <c r="BE235" s="17">
        <f t="shared" si="248"/>
        <v>6452.6923076923076</v>
      </c>
      <c r="BF235" s="17">
        <f t="shared" si="248"/>
        <v>6420.9230769230771</v>
      </c>
      <c r="BG235" s="17">
        <f t="shared" si="248"/>
        <v>7014.3076923076924</v>
      </c>
      <c r="BH235" s="17">
        <f t="shared" si="249"/>
        <v>7224</v>
      </c>
      <c r="BI235" s="17">
        <f t="shared" si="249"/>
        <v>7459.5384615384619</v>
      </c>
      <c r="BJ235" s="17">
        <f t="shared" si="249"/>
        <v>7632.6923076923076</v>
      </c>
      <c r="BK235" s="17">
        <f t="shared" si="249"/>
        <v>10338.076923076924</v>
      </c>
      <c r="BL235" s="17">
        <f t="shared" si="250"/>
        <v>10114.307692307691</v>
      </c>
      <c r="BM235" s="17">
        <f t="shared" si="250"/>
        <v>9976.7692307692305</v>
      </c>
      <c r="BN235" s="17">
        <f t="shared" si="250"/>
        <v>9967</v>
      </c>
      <c r="BO235" s="17">
        <f t="shared" si="250"/>
        <v>9741.538461538461</v>
      </c>
      <c r="BP235" s="17">
        <f t="shared" si="251"/>
        <v>10265.76923076923</v>
      </c>
      <c r="BQ235" s="17">
        <f t="shared" si="251"/>
        <v>11384.615384615385</v>
      </c>
      <c r="BR235" s="17">
        <f t="shared" si="251"/>
        <v>7317.8461538461543</v>
      </c>
      <c r="BS235" s="17">
        <f t="shared" si="251"/>
        <v>7393.4615384615381</v>
      </c>
      <c r="BT235" s="17">
        <f t="shared" si="241"/>
        <v>9991</v>
      </c>
      <c r="BU235" s="17">
        <f t="shared" si="241"/>
        <v>9795.9230769230762</v>
      </c>
      <c r="BV235" s="17">
        <f t="shared" si="241"/>
        <v>9524.9230769230762</v>
      </c>
      <c r="BW235" s="17">
        <f t="shared" si="241"/>
        <v>9287.461538461539</v>
      </c>
      <c r="BX235" s="17">
        <f t="shared" si="242"/>
        <v>6710.7692307692305</v>
      </c>
      <c r="BY235" s="17">
        <f t="shared" si="242"/>
        <v>7677.9230769230771</v>
      </c>
      <c r="BZ235" s="17">
        <f t="shared" si="242"/>
        <v>7955.6153846153848</v>
      </c>
      <c r="CA235" s="17">
        <f t="shared" si="242"/>
        <v>7955.6153846153848</v>
      </c>
      <c r="CB235" s="17">
        <f>CA236</f>
        <v>8206.6923076923085</v>
      </c>
      <c r="CC235" s="17"/>
      <c r="CF235" s="16">
        <f t="shared" si="278"/>
        <v>12903569.254437868</v>
      </c>
      <c r="CG235" s="16">
        <f t="shared" si="279"/>
        <v>12430506.248520706</v>
      </c>
      <c r="CH235" s="16">
        <f t="shared" si="280"/>
        <v>15631074.609467452</v>
      </c>
      <c r="CI235" s="16">
        <f t="shared" si="281"/>
        <v>19436567.863905318</v>
      </c>
      <c r="CJ235" s="16">
        <f t="shared" si="282"/>
        <v>66286.443786982069</v>
      </c>
      <c r="CK235" s="16">
        <f t="shared" si="283"/>
        <v>83654.437869822126</v>
      </c>
      <c r="CL235" s="16">
        <f t="shared" si="284"/>
        <v>92509.562130177816</v>
      </c>
      <c r="CM235" s="16">
        <f t="shared" si="285"/>
        <v>264037.86982248566</v>
      </c>
      <c r="CN235" s="16">
        <f t="shared" si="286"/>
        <v>561577.30177514907</v>
      </c>
      <c r="CO235" s="16">
        <f t="shared" si="287"/>
        <v>851077.21301775216</v>
      </c>
      <c r="CP235" s="16">
        <f t="shared" si="288"/>
        <v>13161825.852071013</v>
      </c>
      <c r="CQ235" s="16">
        <f t="shared" si="289"/>
        <v>11588263.408284022</v>
      </c>
      <c r="CR235" s="16">
        <f t="shared" si="290"/>
        <v>10670776.071005918</v>
      </c>
      <c r="CS235" s="16">
        <f t="shared" si="291"/>
        <v>10607046.869822487</v>
      </c>
      <c r="CT235" s="16">
        <f t="shared" si="292"/>
        <v>9189292.6863905322</v>
      </c>
      <c r="CU235" s="16">
        <f t="shared" si="293"/>
        <v>12642400.76331361</v>
      </c>
      <c r="CV235" s="16">
        <f t="shared" si="294"/>
        <v>21850590.674556218</v>
      </c>
      <c r="CW235" s="16">
        <f t="shared" si="295"/>
        <v>369289.9408284034</v>
      </c>
      <c r="CX235" s="16">
        <f t="shared" si="296"/>
        <v>466909.40236686403</v>
      </c>
      <c r="CY235" s="16">
        <f t="shared" si="297"/>
        <v>10763951.485207103</v>
      </c>
      <c r="CZ235" s="16">
        <f t="shared" si="298"/>
        <v>9521971.7455621287</v>
      </c>
      <c r="DA235" s="16">
        <f t="shared" si="299"/>
        <v>7922925.8224852057</v>
      </c>
      <c r="DB235" s="16">
        <f t="shared" si="300"/>
        <v>6642514.9408284072</v>
      </c>
      <c r="DC235" s="16">
        <f t="shared" si="301"/>
        <v>0.37869822485224319</v>
      </c>
      <c r="DD235" s="16">
        <f t="shared" si="302"/>
        <v>936577.2840236699</v>
      </c>
      <c r="DE235" s="16">
        <f t="shared" si="303"/>
        <v>1551174.4437869836</v>
      </c>
      <c r="DF235" s="16">
        <f t="shared" si="304"/>
        <v>1551174.4437869836</v>
      </c>
      <c r="DG235" s="16">
        <f t="shared" si="305"/>
        <v>2239627.3668639092</v>
      </c>
      <c r="DH235" s="16">
        <f t="shared" si="306"/>
        <v>45026164.639053248</v>
      </c>
    </row>
    <row r="236" spans="1:112">
      <c r="A236" s="5">
        <v>41030</v>
      </c>
      <c r="B236" s="56">
        <v>79164</v>
      </c>
      <c r="C236" s="56">
        <v>47460</v>
      </c>
      <c r="D236" s="17">
        <v>7236</v>
      </c>
      <c r="E236" s="17">
        <v>127</v>
      </c>
      <c r="G236" s="17">
        <f t="shared" si="254"/>
        <v>45093.076923076922</v>
      </c>
      <c r="H236" s="17">
        <f t="shared" si="255"/>
        <v>34440.846153846156</v>
      </c>
      <c r="I236" s="17">
        <f t="shared" si="252"/>
        <v>31688.384615384617</v>
      </c>
      <c r="J236" s="17">
        <f t="shared" si="252"/>
        <v>29555.307692307691</v>
      </c>
      <c r="K236" s="17">
        <f t="shared" si="252"/>
        <v>28298.692307692309</v>
      </c>
      <c r="L236" s="17">
        <f t="shared" si="244"/>
        <v>33341.846153846156</v>
      </c>
      <c r="M236" s="17">
        <f t="shared" si="244"/>
        <v>32509.692307692309</v>
      </c>
      <c r="N236" s="17">
        <f t="shared" si="244"/>
        <v>36886.461538461539</v>
      </c>
      <c r="O236" s="17">
        <f t="shared" si="244"/>
        <v>36986.615384615383</v>
      </c>
      <c r="P236" s="17">
        <f t="shared" si="245"/>
        <v>37179.769230769234</v>
      </c>
      <c r="Q236" s="17">
        <f t="shared" si="245"/>
        <v>45605.230769230766</v>
      </c>
      <c r="R236" s="17">
        <f t="shared" si="245"/>
        <v>51388.538461538461</v>
      </c>
      <c r="S236" s="17">
        <f t="shared" si="245"/>
        <v>55127.769230769234</v>
      </c>
      <c r="T236" s="17">
        <f t="shared" si="246"/>
        <v>54675.076923076922</v>
      </c>
      <c r="U236" s="17">
        <f t="shared" si="246"/>
        <v>57427.307692307695</v>
      </c>
      <c r="V236" s="17">
        <f t="shared" si="246"/>
        <v>58288.846153846156</v>
      </c>
      <c r="W236" s="17">
        <f t="shared" si="246"/>
        <v>64649.307692307695</v>
      </c>
      <c r="X236" s="17">
        <f t="shared" si="247"/>
        <v>66501.61538461539</v>
      </c>
      <c r="Y236" s="17">
        <f t="shared" si="247"/>
        <v>62498.153846153844</v>
      </c>
      <c r="Z236" s="17">
        <f t="shared" si="247"/>
        <v>65318.923076923078</v>
      </c>
      <c r="AA236" s="17">
        <f t="shared" si="247"/>
        <v>63447.384615384617</v>
      </c>
      <c r="AB236" s="17">
        <f t="shared" si="240"/>
        <v>62526.384615384617</v>
      </c>
      <c r="AD236" s="52">
        <f t="shared" si="256"/>
        <v>179685775.86390525</v>
      </c>
      <c r="AE236" s="52">
        <f t="shared" si="257"/>
        <v>241422272.66863903</v>
      </c>
      <c r="AF236" s="52">
        <f t="shared" si="258"/>
        <v>282051354.60946739</v>
      </c>
      <c r="AG236" s="52">
        <f t="shared" si="259"/>
        <v>138091424.5917159</v>
      </c>
      <c r="AH236" s="52">
        <f t="shared" si="260"/>
        <v>158341568.37869817</v>
      </c>
      <c r="AI236" s="52">
        <f t="shared" si="261"/>
        <v>67348536.071005896</v>
      </c>
      <c r="AJ236" s="52">
        <f t="shared" si="262"/>
        <v>65714718.674556226</v>
      </c>
      <c r="AK236" s="52">
        <f t="shared" si="263"/>
        <v>62620438.633136027</v>
      </c>
      <c r="AL236" s="52">
        <f t="shared" si="264"/>
        <v>262301.56213017524</v>
      </c>
      <c r="AM236" s="52">
        <f t="shared" si="265"/>
        <v>39632835.98224853</v>
      </c>
      <c r="AN236" s="52">
        <f t="shared" si="266"/>
        <v>100695049.71005926</v>
      </c>
      <c r="AO236" s="52">
        <f t="shared" si="267"/>
        <v>91814724</v>
      </c>
      <c r="AP236" s="52">
        <f t="shared" si="268"/>
        <v>152133248.66863915</v>
      </c>
      <c r="AQ236" s="52">
        <f t="shared" si="269"/>
        <v>174128325.59171605</v>
      </c>
      <c r="AR236" s="52">
        <f t="shared" si="270"/>
        <v>382446161.89940846</v>
      </c>
      <c r="AS236" s="52">
        <f t="shared" si="271"/>
        <v>458325519.05917186</v>
      </c>
      <c r="AT236" s="52">
        <f t="shared" si="272"/>
        <v>302936702.69822484</v>
      </c>
      <c r="AU236" s="52">
        <f t="shared" si="273"/>
        <v>409084852.63905334</v>
      </c>
      <c r="AV236" s="52">
        <f t="shared" si="274"/>
        <v>336880610.86390543</v>
      </c>
      <c r="AW236" s="52">
        <f t="shared" si="275"/>
        <v>303920217.09467465</v>
      </c>
      <c r="AY236" s="17">
        <f t="shared" si="276"/>
        <v>7256.5384615384619</v>
      </c>
      <c r="AZ236" s="17">
        <f t="shared" si="277"/>
        <v>3118</v>
      </c>
      <c r="BA236" s="17">
        <f t="shared" si="253"/>
        <v>3184.4615384615386</v>
      </c>
      <c r="BB236" s="17">
        <f t="shared" si="253"/>
        <v>2756.5384615384614</v>
      </c>
      <c r="BC236" s="17">
        <f t="shared" si="253"/>
        <v>2301.4615384615386</v>
      </c>
      <c r="BD236" s="17">
        <f t="shared" si="248"/>
        <v>6452.6923076923076</v>
      </c>
      <c r="BE236" s="17">
        <f t="shared" si="248"/>
        <v>6420.9230769230771</v>
      </c>
      <c r="BF236" s="17">
        <f t="shared" si="248"/>
        <v>7014.3076923076924</v>
      </c>
      <c r="BG236" s="17">
        <f t="shared" si="248"/>
        <v>7224</v>
      </c>
      <c r="BH236" s="17">
        <f t="shared" si="249"/>
        <v>7459.5384615384619</v>
      </c>
      <c r="BI236" s="17">
        <f t="shared" si="249"/>
        <v>7632.6923076923076</v>
      </c>
      <c r="BJ236" s="17">
        <f t="shared" si="249"/>
        <v>10338.076923076924</v>
      </c>
      <c r="BK236" s="17">
        <f t="shared" si="249"/>
        <v>10114.307692307691</v>
      </c>
      <c r="BL236" s="17">
        <f t="shared" si="250"/>
        <v>9976.7692307692305</v>
      </c>
      <c r="BM236" s="17">
        <f t="shared" si="250"/>
        <v>9967</v>
      </c>
      <c r="BN236" s="17">
        <f t="shared" si="250"/>
        <v>9741.538461538461</v>
      </c>
      <c r="BO236" s="17">
        <f t="shared" si="250"/>
        <v>10265.76923076923</v>
      </c>
      <c r="BP236" s="17">
        <f t="shared" si="251"/>
        <v>11384.615384615385</v>
      </c>
      <c r="BQ236" s="17">
        <f t="shared" si="251"/>
        <v>7317.8461538461543</v>
      </c>
      <c r="BR236" s="17">
        <f t="shared" si="251"/>
        <v>7393.4615384615381</v>
      </c>
      <c r="BS236" s="17">
        <f t="shared" si="251"/>
        <v>9991</v>
      </c>
      <c r="BT236" s="17">
        <f t="shared" si="241"/>
        <v>9795.9230769230762</v>
      </c>
      <c r="BU236" s="17">
        <f t="shared" si="241"/>
        <v>9524.9230769230762</v>
      </c>
      <c r="BV236" s="17">
        <f t="shared" si="241"/>
        <v>9287.461538461539</v>
      </c>
      <c r="BW236" s="17">
        <f t="shared" si="241"/>
        <v>6710.7692307692305</v>
      </c>
      <c r="BX236" s="17">
        <f t="shared" si="242"/>
        <v>7677.9230769230771</v>
      </c>
      <c r="BY236" s="17">
        <f t="shared" si="242"/>
        <v>7955.6153846153848</v>
      </c>
      <c r="BZ236" s="17">
        <f t="shared" si="242"/>
        <v>7955.6153846153848</v>
      </c>
      <c r="CA236" s="17">
        <f>BZ237</f>
        <v>8206.6923076923085</v>
      </c>
      <c r="CB236" s="17"/>
      <c r="CC236" s="17"/>
      <c r="CF236" s="16">
        <f t="shared" si="278"/>
        <v>16581810.467455624</v>
      </c>
      <c r="CG236" s="16">
        <f t="shared" si="279"/>
        <v>20250000</v>
      </c>
      <c r="CH236" s="16">
        <f t="shared" si="280"/>
        <v>24552787.313609473</v>
      </c>
      <c r="CI236" s="16">
        <f t="shared" si="281"/>
        <v>646168.63905325509</v>
      </c>
      <c r="CJ236" s="16">
        <f t="shared" si="282"/>
        <v>698253.07100591739</v>
      </c>
      <c r="CK236" s="16">
        <f t="shared" si="283"/>
        <v>58675.745562130316</v>
      </c>
      <c r="CL236" s="16">
        <f t="shared" si="284"/>
        <v>1058.7514792899635</v>
      </c>
      <c r="CM236" s="16">
        <f t="shared" si="285"/>
        <v>41209</v>
      </c>
      <c r="CN236" s="16">
        <f t="shared" si="286"/>
        <v>141491.71597633103</v>
      </c>
      <c r="CO236" s="16">
        <f t="shared" si="287"/>
        <v>9495879.2899408303</v>
      </c>
      <c r="CP236" s="16">
        <f t="shared" si="288"/>
        <v>8166844.9763313541</v>
      </c>
      <c r="CQ236" s="16">
        <f t="shared" si="289"/>
        <v>7399655.4378698189</v>
      </c>
      <c r="CR236" s="16">
        <f t="shared" si="290"/>
        <v>7346601.7514792876</v>
      </c>
      <c r="CS236" s="16">
        <f t="shared" si="291"/>
        <v>6175224.9999999953</v>
      </c>
      <c r="CT236" s="16">
        <f t="shared" si="292"/>
        <v>9055469.8224852029</v>
      </c>
      <c r="CU236" s="16">
        <f t="shared" si="293"/>
        <v>17041019.082840234</v>
      </c>
      <c r="CV236" s="16">
        <f t="shared" si="294"/>
        <v>3758.6331360946833</v>
      </c>
      <c r="CW236" s="16">
        <f t="shared" si="295"/>
        <v>18747.928994082649</v>
      </c>
      <c r="CX236" s="16">
        <f t="shared" si="296"/>
        <v>7477279.9053254416</v>
      </c>
      <c r="CY236" s="16">
        <f t="shared" si="297"/>
        <v>6448474.2248520656</v>
      </c>
      <c r="CZ236" s="16">
        <f t="shared" si="298"/>
        <v>5145568.7633136045</v>
      </c>
      <c r="DA236" s="16">
        <f t="shared" si="299"/>
        <v>4124648.5443786993</v>
      </c>
      <c r="DB236" s="16">
        <f t="shared" si="300"/>
        <v>297864.05325443856</v>
      </c>
      <c r="DC236" s="16">
        <f t="shared" si="301"/>
        <v>177564.99408284013</v>
      </c>
      <c r="DD236" s="16">
        <f t="shared" si="302"/>
        <v>488708.54437869793</v>
      </c>
      <c r="DE236" s="16">
        <f t="shared" si="303"/>
        <v>488708.54437869793</v>
      </c>
      <c r="DF236" s="16">
        <f t="shared" si="304"/>
        <v>902792.33136094769</v>
      </c>
      <c r="DG236" s="16">
        <f t="shared" si="305"/>
        <v>52657350.443786986</v>
      </c>
      <c r="DH236" s="16"/>
    </row>
    <row r="237" spans="1:112">
      <c r="A237" s="5">
        <v>41061</v>
      </c>
      <c r="B237" s="56">
        <v>54795</v>
      </c>
      <c r="C237" s="56">
        <v>21255</v>
      </c>
      <c r="D237" s="17">
        <v>15194</v>
      </c>
      <c r="E237" s="17">
        <v>2931</v>
      </c>
      <c r="G237" s="17">
        <f t="shared" si="254"/>
        <v>44049.076923076922</v>
      </c>
      <c r="H237" s="17">
        <f t="shared" si="255"/>
        <v>31688.384615384617</v>
      </c>
      <c r="I237" s="17">
        <f t="shared" si="252"/>
        <v>29555.307692307691</v>
      </c>
      <c r="J237" s="17">
        <f t="shared" si="252"/>
        <v>28298.692307692309</v>
      </c>
      <c r="K237" s="17">
        <f t="shared" si="252"/>
        <v>33341.846153846156</v>
      </c>
      <c r="L237" s="17">
        <f t="shared" si="244"/>
        <v>32509.692307692309</v>
      </c>
      <c r="M237" s="17">
        <f t="shared" si="244"/>
        <v>36886.461538461539</v>
      </c>
      <c r="N237" s="17">
        <f t="shared" si="244"/>
        <v>36986.615384615383</v>
      </c>
      <c r="O237" s="17">
        <f t="shared" si="244"/>
        <v>37179.769230769234</v>
      </c>
      <c r="P237" s="17">
        <f t="shared" si="245"/>
        <v>45605.230769230766</v>
      </c>
      <c r="Q237" s="17">
        <f t="shared" si="245"/>
        <v>51388.538461538461</v>
      </c>
      <c r="R237" s="17">
        <f t="shared" si="245"/>
        <v>55127.769230769234</v>
      </c>
      <c r="S237" s="17">
        <f t="shared" si="245"/>
        <v>54675.076923076922</v>
      </c>
      <c r="T237" s="17">
        <f t="shared" si="246"/>
        <v>57427.307692307695</v>
      </c>
      <c r="U237" s="17">
        <f t="shared" si="246"/>
        <v>58288.846153846156</v>
      </c>
      <c r="V237" s="17">
        <f t="shared" si="246"/>
        <v>64649.307692307695</v>
      </c>
      <c r="W237" s="17">
        <f t="shared" si="246"/>
        <v>66501.61538461539</v>
      </c>
      <c r="X237" s="17">
        <f t="shared" si="247"/>
        <v>62498.153846153844</v>
      </c>
      <c r="Y237" s="17">
        <f t="shared" si="247"/>
        <v>65318.923076923078</v>
      </c>
      <c r="Z237" s="17">
        <f t="shared" si="247"/>
        <v>63447.384615384617</v>
      </c>
      <c r="AA237" s="17">
        <f t="shared" si="247"/>
        <v>62526.384615384617</v>
      </c>
      <c r="AB237" s="17">
        <f t="shared" si="240"/>
        <v>63853.615384615383</v>
      </c>
      <c r="AD237" s="52">
        <f t="shared" si="256"/>
        <v>210069346.51479289</v>
      </c>
      <c r="AE237" s="52">
        <f t="shared" si="257"/>
        <v>248074615.53254431</v>
      </c>
      <c r="AF237" s="52">
        <f t="shared" si="258"/>
        <v>114644790.74556206</v>
      </c>
      <c r="AG237" s="52">
        <f t="shared" si="259"/>
        <v>133157397.3017751</v>
      </c>
      <c r="AH237" s="52">
        <f t="shared" si="260"/>
        <v>51303059.147928968</v>
      </c>
      <c r="AI237" s="52">
        <f t="shared" si="261"/>
        <v>49878362.98224853</v>
      </c>
      <c r="AJ237" s="52">
        <f t="shared" si="262"/>
        <v>47187388.17159757</v>
      </c>
      <c r="AK237" s="52">
        <f t="shared" si="263"/>
        <v>2421614.7928994014</v>
      </c>
      <c r="AL237" s="52">
        <f t="shared" si="264"/>
        <v>53867695.674556218</v>
      </c>
      <c r="AM237" s="52">
        <f t="shared" si="265"/>
        <v>122737423.24852081</v>
      </c>
      <c r="AN237" s="52">
        <f t="shared" si="266"/>
        <v>112911876</v>
      </c>
      <c r="AO237" s="52">
        <f t="shared" si="267"/>
        <v>178977058.51479301</v>
      </c>
      <c r="AP237" s="52">
        <f t="shared" si="268"/>
        <v>202771027.74556223</v>
      </c>
      <c r="AQ237" s="52">
        <f t="shared" si="269"/>
        <v>424369507.74556231</v>
      </c>
      <c r="AR237" s="52">
        <f t="shared" si="270"/>
        <v>504116483.3668642</v>
      </c>
      <c r="AS237" s="52">
        <f t="shared" si="271"/>
        <v>340368439.31360942</v>
      </c>
      <c r="AT237" s="52">
        <f t="shared" si="272"/>
        <v>452406355.40828413</v>
      </c>
      <c r="AU237" s="52">
        <f t="shared" si="273"/>
        <v>376294341.32544392</v>
      </c>
      <c r="AV237" s="52">
        <f t="shared" si="274"/>
        <v>341410899.55621314</v>
      </c>
      <c r="AW237" s="52">
        <f t="shared" si="275"/>
        <v>392219743.6745562</v>
      </c>
      <c r="AY237" s="17">
        <f t="shared" si="276"/>
        <v>8425.3076923076915</v>
      </c>
      <c r="AZ237" s="17">
        <f t="shared" si="277"/>
        <v>3184.4615384615386</v>
      </c>
      <c r="BA237" s="17">
        <f t="shared" si="253"/>
        <v>2756.5384615384614</v>
      </c>
      <c r="BB237" s="17">
        <f t="shared" si="253"/>
        <v>2301.4615384615386</v>
      </c>
      <c r="BC237" s="17">
        <f t="shared" si="253"/>
        <v>6452.6923076923076</v>
      </c>
      <c r="BD237" s="17">
        <f t="shared" si="248"/>
        <v>6420.9230769230771</v>
      </c>
      <c r="BE237" s="17">
        <f t="shared" si="248"/>
        <v>7014.3076923076924</v>
      </c>
      <c r="BF237" s="17">
        <f t="shared" si="248"/>
        <v>7224</v>
      </c>
      <c r="BG237" s="17">
        <f t="shared" si="248"/>
        <v>7459.5384615384619</v>
      </c>
      <c r="BH237" s="17">
        <f t="shared" si="249"/>
        <v>7632.6923076923076</v>
      </c>
      <c r="BI237" s="17">
        <f t="shared" si="249"/>
        <v>10338.076923076924</v>
      </c>
      <c r="BJ237" s="17">
        <f t="shared" si="249"/>
        <v>10114.307692307691</v>
      </c>
      <c r="BK237" s="17">
        <f t="shared" si="249"/>
        <v>9976.7692307692305</v>
      </c>
      <c r="BL237" s="17">
        <f t="shared" si="250"/>
        <v>9967</v>
      </c>
      <c r="BM237" s="17">
        <f t="shared" si="250"/>
        <v>9741.538461538461</v>
      </c>
      <c r="BN237" s="17">
        <f t="shared" si="250"/>
        <v>10265.76923076923</v>
      </c>
      <c r="BO237" s="17">
        <f t="shared" si="250"/>
        <v>11384.615384615385</v>
      </c>
      <c r="BP237" s="17">
        <f t="shared" si="251"/>
        <v>7317.8461538461543</v>
      </c>
      <c r="BQ237" s="17">
        <f t="shared" si="251"/>
        <v>7393.4615384615381</v>
      </c>
      <c r="BR237" s="17">
        <f t="shared" si="251"/>
        <v>9991</v>
      </c>
      <c r="BS237" s="17">
        <f t="shared" si="251"/>
        <v>9795.9230769230762</v>
      </c>
      <c r="BT237" s="17">
        <f t="shared" si="241"/>
        <v>9524.9230769230762</v>
      </c>
      <c r="BU237" s="17">
        <f t="shared" si="241"/>
        <v>9287.461538461539</v>
      </c>
      <c r="BV237" s="17">
        <f t="shared" si="241"/>
        <v>6710.7692307692305</v>
      </c>
      <c r="BW237" s="17">
        <f t="shared" si="241"/>
        <v>7677.9230769230771</v>
      </c>
      <c r="BX237" s="17">
        <f t="shared" si="242"/>
        <v>7955.6153846153848</v>
      </c>
      <c r="BY237" s="17">
        <f t="shared" si="242"/>
        <v>7955.6153846153848</v>
      </c>
      <c r="BZ237" s="17">
        <f>BY238</f>
        <v>8206.6923076923085</v>
      </c>
      <c r="CA237" s="17"/>
      <c r="CB237" s="17"/>
      <c r="CC237" s="17"/>
      <c r="CF237" s="16">
        <f t="shared" si="278"/>
        <v>32134944.591715973</v>
      </c>
      <c r="CG237" s="16">
        <f t="shared" si="279"/>
        <v>37501491.715976313</v>
      </c>
      <c r="CH237" s="16">
        <f t="shared" si="280"/>
        <v>3891211.4556212989</v>
      </c>
      <c r="CI237" s="16">
        <f t="shared" si="281"/>
        <v>4017557.6863905285</v>
      </c>
      <c r="CJ237" s="16">
        <f t="shared" si="282"/>
        <v>1990920.9999999974</v>
      </c>
      <c r="CK237" s="16">
        <f t="shared" si="283"/>
        <v>1443140.1715976312</v>
      </c>
      <c r="CL237" s="16">
        <f t="shared" si="284"/>
        <v>932710.20710058941</v>
      </c>
      <c r="CM237" s="16">
        <f t="shared" si="285"/>
        <v>628239.14792899287</v>
      </c>
      <c r="CN237" s="16">
        <f t="shared" si="286"/>
        <v>3658686.1301775207</v>
      </c>
      <c r="CO237" s="16">
        <f t="shared" si="287"/>
        <v>2852721</v>
      </c>
      <c r="CP237" s="16">
        <f t="shared" si="288"/>
        <v>2407032.9053254453</v>
      </c>
      <c r="CQ237" s="16">
        <f t="shared" si="289"/>
        <v>2376815.1715976358</v>
      </c>
      <c r="CR237" s="16">
        <f t="shared" si="290"/>
        <v>1732463.4378698233</v>
      </c>
      <c r="CS237" s="16">
        <f t="shared" si="291"/>
        <v>3387298.6745562153</v>
      </c>
      <c r="CT237" s="16">
        <f t="shared" si="292"/>
        <v>8757502.0177514851</v>
      </c>
      <c r="CU237" s="16">
        <f t="shared" si="293"/>
        <v>1226471.0591715949</v>
      </c>
      <c r="CV237" s="16">
        <f t="shared" si="294"/>
        <v>1064706.4852070995</v>
      </c>
      <c r="CW237" s="16">
        <f t="shared" si="295"/>
        <v>2451392.4023668664</v>
      </c>
      <c r="CX237" s="16">
        <f t="shared" si="296"/>
        <v>1878586.5325443791</v>
      </c>
      <c r="CY237" s="16">
        <f t="shared" si="297"/>
        <v>1209153.9940828406</v>
      </c>
      <c r="CZ237" s="16">
        <f t="shared" si="298"/>
        <v>743309.25443787221</v>
      </c>
      <c r="DA237" s="16">
        <f t="shared" si="299"/>
        <v>2939642.1360946726</v>
      </c>
      <c r="DB237" s="16">
        <f t="shared" si="300"/>
        <v>558583.76331360789</v>
      </c>
      <c r="DC237" s="16">
        <f t="shared" si="301"/>
        <v>220610.86390532451</v>
      </c>
      <c r="DD237" s="16">
        <f t="shared" si="302"/>
        <v>220610.86390532451</v>
      </c>
      <c r="DE237" s="16">
        <f t="shared" si="303"/>
        <v>47792.68639053181</v>
      </c>
      <c r="DF237" s="16">
        <f t="shared" si="304"/>
        <v>70985809.710059151</v>
      </c>
      <c r="DG237" s="16"/>
      <c r="DH237" s="16"/>
    </row>
    <row r="238" spans="1:112">
      <c r="A238" s="5">
        <v>41091</v>
      </c>
      <c r="B238" s="56">
        <v>78424</v>
      </c>
      <c r="C238" s="56">
        <v>18480</v>
      </c>
      <c r="D238" s="17">
        <v>33642</v>
      </c>
      <c r="E238" s="17">
        <v>466</v>
      </c>
      <c r="G238" s="17">
        <f t="shared" si="254"/>
        <v>46061.153846153844</v>
      </c>
      <c r="H238" s="17">
        <f t="shared" si="255"/>
        <v>29555.307692307691</v>
      </c>
      <c r="I238" s="17">
        <f t="shared" si="252"/>
        <v>28298.692307692309</v>
      </c>
      <c r="J238" s="17">
        <f t="shared" si="252"/>
        <v>33341.846153846156</v>
      </c>
      <c r="K238" s="17">
        <f t="shared" si="252"/>
        <v>32509.692307692309</v>
      </c>
      <c r="L238" s="17">
        <f t="shared" si="244"/>
        <v>36886.461538461539</v>
      </c>
      <c r="M238" s="17">
        <f t="shared" si="244"/>
        <v>36986.615384615383</v>
      </c>
      <c r="N238" s="17">
        <f t="shared" si="244"/>
        <v>37179.769230769234</v>
      </c>
      <c r="O238" s="17">
        <f t="shared" si="244"/>
        <v>45605.230769230766</v>
      </c>
      <c r="P238" s="17">
        <f t="shared" si="245"/>
        <v>51388.538461538461</v>
      </c>
      <c r="Q238" s="17">
        <f t="shared" si="245"/>
        <v>55127.769230769234</v>
      </c>
      <c r="R238" s="17">
        <f t="shared" si="245"/>
        <v>54675.076923076922</v>
      </c>
      <c r="S238" s="17">
        <f t="shared" si="245"/>
        <v>57427.307692307695</v>
      </c>
      <c r="T238" s="17">
        <f t="shared" si="246"/>
        <v>58288.846153846156</v>
      </c>
      <c r="U238" s="17">
        <f t="shared" si="246"/>
        <v>64649.307692307695</v>
      </c>
      <c r="V238" s="17">
        <f t="shared" si="246"/>
        <v>66501.61538461539</v>
      </c>
      <c r="W238" s="17">
        <f t="shared" si="246"/>
        <v>62498.153846153844</v>
      </c>
      <c r="X238" s="17">
        <f t="shared" si="247"/>
        <v>65318.923076923078</v>
      </c>
      <c r="Y238" s="17">
        <f t="shared" si="247"/>
        <v>63447.384615384617</v>
      </c>
      <c r="Z238" s="17">
        <f t="shared" si="247"/>
        <v>62526.384615384617</v>
      </c>
      <c r="AA238" s="17">
        <f t="shared" si="247"/>
        <v>63853.615384615383</v>
      </c>
      <c r="AB238" s="17">
        <f t="shared" si="240"/>
        <v>56131.769230769234</v>
      </c>
      <c r="AD238" s="52">
        <f t="shared" si="256"/>
        <v>315505039.90532535</v>
      </c>
      <c r="AE238" s="52">
        <f t="shared" si="257"/>
        <v>161780788.17159751</v>
      </c>
      <c r="AF238" s="52">
        <f t="shared" si="258"/>
        <v>183642109.82840228</v>
      </c>
      <c r="AG238" s="52">
        <f t="shared" si="259"/>
        <v>84174978.940828353</v>
      </c>
      <c r="AH238" s="52">
        <f t="shared" si="260"/>
        <v>82347248.289940819</v>
      </c>
      <c r="AI238" s="52">
        <f t="shared" si="261"/>
        <v>78878992.68639043</v>
      </c>
      <c r="AJ238" s="52">
        <f t="shared" si="262"/>
        <v>207865.85207100693</v>
      </c>
      <c r="AK238" s="52">
        <f t="shared" si="263"/>
        <v>28381026.840236705</v>
      </c>
      <c r="AL238" s="52">
        <f t="shared" si="264"/>
        <v>82203514.532544479</v>
      </c>
      <c r="AM238" s="52">
        <f t="shared" si="265"/>
        <v>74199670.775147945</v>
      </c>
      <c r="AN238" s="52">
        <f t="shared" si="266"/>
        <v>129189453.25443798</v>
      </c>
      <c r="AO238" s="52">
        <f t="shared" si="267"/>
        <v>149516459.17159775</v>
      </c>
      <c r="AP238" s="52">
        <f t="shared" si="268"/>
        <v>345519463.40828419</v>
      </c>
      <c r="AQ238" s="52">
        <f t="shared" si="269"/>
        <v>417812467.90532577</v>
      </c>
      <c r="AR238" s="52">
        <f t="shared" si="270"/>
        <v>270174969</v>
      </c>
      <c r="AS238" s="52">
        <f t="shared" si="271"/>
        <v>370861675.74556226</v>
      </c>
      <c r="AT238" s="52">
        <f t="shared" si="272"/>
        <v>302281020.36094689</v>
      </c>
      <c r="AU238" s="52">
        <f t="shared" si="273"/>
        <v>271103824.28402382</v>
      </c>
      <c r="AV238" s="52">
        <f t="shared" si="274"/>
        <v>316571687.59763318</v>
      </c>
      <c r="AW238" s="52">
        <f t="shared" si="275"/>
        <v>101417294.22485219</v>
      </c>
      <c r="AY238" s="17">
        <f t="shared" si="276"/>
        <v>10892.692307692309</v>
      </c>
      <c r="AZ238" s="17">
        <f t="shared" si="277"/>
        <v>2756.5384615384614</v>
      </c>
      <c r="BA238" s="17">
        <f t="shared" si="253"/>
        <v>2301.4615384615386</v>
      </c>
      <c r="BB238" s="17">
        <f t="shared" si="253"/>
        <v>6452.6923076923076</v>
      </c>
      <c r="BC238" s="17">
        <f t="shared" si="253"/>
        <v>6420.9230769230771</v>
      </c>
      <c r="BD238" s="17">
        <f t="shared" si="248"/>
        <v>7014.3076923076924</v>
      </c>
      <c r="BE238" s="17">
        <f t="shared" si="248"/>
        <v>7224</v>
      </c>
      <c r="BF238" s="17">
        <f t="shared" si="248"/>
        <v>7459.5384615384619</v>
      </c>
      <c r="BG238" s="17">
        <f t="shared" si="248"/>
        <v>7632.6923076923076</v>
      </c>
      <c r="BH238" s="17">
        <f t="shared" si="249"/>
        <v>10338.076923076924</v>
      </c>
      <c r="BI238" s="17">
        <f t="shared" si="249"/>
        <v>10114.307692307691</v>
      </c>
      <c r="BJ238" s="17">
        <f t="shared" si="249"/>
        <v>9976.7692307692305</v>
      </c>
      <c r="BK238" s="17">
        <f t="shared" si="249"/>
        <v>9967</v>
      </c>
      <c r="BL238" s="17">
        <f t="shared" si="250"/>
        <v>9741.538461538461</v>
      </c>
      <c r="BM238" s="17">
        <f t="shared" si="250"/>
        <v>10265.76923076923</v>
      </c>
      <c r="BN238" s="17">
        <f t="shared" si="250"/>
        <v>11384.615384615385</v>
      </c>
      <c r="BO238" s="17">
        <f t="shared" si="250"/>
        <v>7317.8461538461543</v>
      </c>
      <c r="BP238" s="17">
        <f t="shared" si="251"/>
        <v>7393.4615384615381</v>
      </c>
      <c r="BQ238" s="17">
        <f t="shared" si="251"/>
        <v>9991</v>
      </c>
      <c r="BR238" s="17">
        <f t="shared" si="251"/>
        <v>9795.9230769230762</v>
      </c>
      <c r="BS238" s="17">
        <f t="shared" si="251"/>
        <v>9524.9230769230762</v>
      </c>
      <c r="BT238" s="17">
        <f t="shared" si="241"/>
        <v>9287.461538461539</v>
      </c>
      <c r="BU238" s="17">
        <f t="shared" si="241"/>
        <v>6710.7692307692305</v>
      </c>
      <c r="BV238" s="17">
        <f t="shared" si="241"/>
        <v>7677.9230769230771</v>
      </c>
      <c r="BW238" s="17">
        <f t="shared" si="241"/>
        <v>7955.6153846153848</v>
      </c>
      <c r="BX238" s="17">
        <f t="shared" si="242"/>
        <v>7955.6153846153848</v>
      </c>
      <c r="BY238" s="17">
        <f>BX239</f>
        <v>8206.6923076923085</v>
      </c>
      <c r="BZ238" s="17"/>
      <c r="CA238" s="17"/>
      <c r="CB238" s="17"/>
      <c r="CC238" s="17"/>
      <c r="CF238" s="16">
        <f t="shared" si="278"/>
        <v>73809246.130177513</v>
      </c>
      <c r="CG238" s="16">
        <f t="shared" si="279"/>
        <v>19713600.000000007</v>
      </c>
      <c r="CH238" s="16">
        <f t="shared" si="280"/>
        <v>19996720.053254444</v>
      </c>
      <c r="CI238" s="16">
        <f t="shared" si="281"/>
        <v>15041867.224852078</v>
      </c>
      <c r="CJ238" s="16">
        <f t="shared" si="282"/>
        <v>13459303.248520717</v>
      </c>
      <c r="CK238" s="16">
        <f t="shared" si="283"/>
        <v>11786545.331360949</v>
      </c>
      <c r="CL238" s="16">
        <f t="shared" si="284"/>
        <v>10627600.000000006</v>
      </c>
      <c r="CM238" s="16">
        <f t="shared" si="285"/>
        <v>307598.22485207114</v>
      </c>
      <c r="CN238" s="16">
        <f t="shared" si="286"/>
        <v>605882.60946745821</v>
      </c>
      <c r="CO238" s="16">
        <f t="shared" si="287"/>
        <v>838915.0828402387</v>
      </c>
      <c r="CP238" s="16">
        <f t="shared" si="288"/>
        <v>856906.24852071167</v>
      </c>
      <c r="CQ238" s="16">
        <f t="shared" si="289"/>
        <v>1325155.1775147961</v>
      </c>
      <c r="CR238" s="16">
        <f t="shared" si="290"/>
        <v>393032.54437869962</v>
      </c>
      <c r="CS238" s="16">
        <f t="shared" si="291"/>
        <v>241988.31360946677</v>
      </c>
      <c r="CT238" s="16">
        <f t="shared" si="292"/>
        <v>12779525.023668641</v>
      </c>
      <c r="CU238" s="16">
        <f t="shared" si="293"/>
        <v>12244615.97633137</v>
      </c>
      <c r="CV238" s="16">
        <f t="shared" si="294"/>
        <v>813049.0177514808</v>
      </c>
      <c r="CW238" s="16">
        <f t="shared" si="295"/>
        <v>1202902.7455621336</v>
      </c>
      <c r="CX238" s="16">
        <f t="shared" si="296"/>
        <v>1870792.6686390575</v>
      </c>
      <c r="CY238" s="16">
        <f t="shared" si="297"/>
        <v>2576765.822485208</v>
      </c>
      <c r="CZ238" s="16">
        <f t="shared" si="298"/>
        <v>17488480.621301785</v>
      </c>
      <c r="DA238" s="16">
        <f t="shared" si="299"/>
        <v>10334741.207100596</v>
      </c>
      <c r="DB238" s="16">
        <f t="shared" si="300"/>
        <v>8626420.8520710096</v>
      </c>
      <c r="DC238" s="16">
        <f t="shared" si="301"/>
        <v>8626420.8520710096</v>
      </c>
      <c r="DD238" s="16">
        <f t="shared" si="302"/>
        <v>7214596</v>
      </c>
      <c r="DE238" s="16">
        <f t="shared" si="303"/>
        <v>118650745.7100592</v>
      </c>
      <c r="DF238" s="16"/>
      <c r="DG238" s="16"/>
      <c r="DH238" s="16"/>
    </row>
    <row r="239" spans="1:112">
      <c r="A239" s="5">
        <v>41122</v>
      </c>
      <c r="B239" s="56">
        <v>75151</v>
      </c>
      <c r="C239" s="56">
        <v>33856</v>
      </c>
      <c r="D239" s="17">
        <v>3532</v>
      </c>
      <c r="E239" s="17">
        <v>0</v>
      </c>
      <c r="G239" s="17">
        <f t="shared" si="254"/>
        <v>49935.153846153844</v>
      </c>
      <c r="H239" s="17">
        <f t="shared" si="255"/>
        <v>28298.692307692309</v>
      </c>
      <c r="I239" s="17">
        <f t="shared" si="252"/>
        <v>33341.846153846156</v>
      </c>
      <c r="J239" s="17">
        <f t="shared" si="252"/>
        <v>32509.692307692309</v>
      </c>
      <c r="K239" s="17">
        <f t="shared" si="252"/>
        <v>36886.461538461539</v>
      </c>
      <c r="L239" s="17">
        <f t="shared" si="244"/>
        <v>36986.615384615383</v>
      </c>
      <c r="M239" s="17">
        <f t="shared" si="244"/>
        <v>37179.769230769234</v>
      </c>
      <c r="N239" s="17">
        <f t="shared" si="244"/>
        <v>45605.230769230766</v>
      </c>
      <c r="O239" s="17">
        <f t="shared" si="244"/>
        <v>51388.538461538461</v>
      </c>
      <c r="P239" s="17">
        <f t="shared" si="245"/>
        <v>55127.769230769234</v>
      </c>
      <c r="Q239" s="17">
        <f t="shared" si="245"/>
        <v>54675.076923076922</v>
      </c>
      <c r="R239" s="17">
        <f t="shared" si="245"/>
        <v>57427.307692307695</v>
      </c>
      <c r="S239" s="17">
        <f t="shared" si="245"/>
        <v>58288.846153846156</v>
      </c>
      <c r="T239" s="17">
        <f t="shared" si="246"/>
        <v>64649.307692307695</v>
      </c>
      <c r="U239" s="17">
        <f t="shared" si="246"/>
        <v>66501.61538461539</v>
      </c>
      <c r="V239" s="17">
        <f t="shared" si="246"/>
        <v>62498.153846153844</v>
      </c>
      <c r="W239" s="17">
        <f t="shared" si="246"/>
        <v>65318.923076923078</v>
      </c>
      <c r="X239" s="17">
        <f t="shared" si="247"/>
        <v>63447.384615384617</v>
      </c>
      <c r="Y239" s="17">
        <f t="shared" si="247"/>
        <v>62526.384615384617</v>
      </c>
      <c r="Z239" s="17">
        <f t="shared" si="247"/>
        <v>63853.615384615383</v>
      </c>
      <c r="AA239" s="17">
        <f t="shared" si="247"/>
        <v>56131.769230769234</v>
      </c>
      <c r="AB239" s="17">
        <f t="shared" si="240"/>
        <v>50816.538461538461</v>
      </c>
      <c r="AD239" s="52">
        <f t="shared" si="256"/>
        <v>275337860.17159748</v>
      </c>
      <c r="AE239" s="52">
        <f t="shared" si="257"/>
        <v>303646709.82840228</v>
      </c>
      <c r="AF239" s="52">
        <f t="shared" si="258"/>
        <v>170268370.94082832</v>
      </c>
      <c r="AG239" s="52">
        <f t="shared" si="259"/>
        <v>167664648.2899408</v>
      </c>
      <c r="AH239" s="52">
        <f t="shared" si="260"/>
        <v>162699836.6863904</v>
      </c>
      <c r="AI239" s="52">
        <f t="shared" si="261"/>
        <v>18748233.852071017</v>
      </c>
      <c r="AJ239" s="52">
        <f t="shared" si="262"/>
        <v>2112326.8402366913</v>
      </c>
      <c r="AK239" s="52">
        <f t="shared" si="263"/>
        <v>26963254.532544438</v>
      </c>
      <c r="AL239" s="52">
        <f t="shared" si="264"/>
        <v>22466870.775147941</v>
      </c>
      <c r="AM239" s="52">
        <f t="shared" si="265"/>
        <v>56132369.254437946</v>
      </c>
      <c r="AN239" s="52">
        <f t="shared" si="266"/>
        <v>69784175.171597704</v>
      </c>
      <c r="AO239" s="52">
        <f t="shared" si="267"/>
        <v>216506323.40828416</v>
      </c>
      <c r="AP239" s="52">
        <f t="shared" si="268"/>
        <v>274447647.90532571</v>
      </c>
      <c r="AQ239" s="52">
        <f t="shared" si="269"/>
        <v>157828969</v>
      </c>
      <c r="AR239" s="52">
        <f t="shared" si="270"/>
        <v>236660355.74556223</v>
      </c>
      <c r="AS239" s="52">
        <f t="shared" si="271"/>
        <v>182580380.36094686</v>
      </c>
      <c r="AT239" s="52">
        <f t="shared" si="272"/>
        <v>158539092.28402376</v>
      </c>
      <c r="AU239" s="52">
        <f t="shared" si="273"/>
        <v>193723571.59763315</v>
      </c>
      <c r="AV239" s="52">
        <f t="shared" si="274"/>
        <v>38398042.224852137</v>
      </c>
      <c r="AW239" s="52">
        <f t="shared" si="275"/>
        <v>776838.84023668931</v>
      </c>
      <c r="AY239" s="17">
        <f t="shared" si="276"/>
        <v>11164.384615384615</v>
      </c>
      <c r="AZ239" s="17">
        <f t="shared" si="277"/>
        <v>2301.4615384615386</v>
      </c>
      <c r="BA239" s="17">
        <f t="shared" si="253"/>
        <v>6452.6923076923076</v>
      </c>
      <c r="BB239" s="17">
        <f t="shared" si="253"/>
        <v>6420.9230769230771</v>
      </c>
      <c r="BC239" s="17">
        <f t="shared" si="253"/>
        <v>7014.3076923076924</v>
      </c>
      <c r="BD239" s="17">
        <f t="shared" si="248"/>
        <v>7224</v>
      </c>
      <c r="BE239" s="17">
        <f t="shared" si="248"/>
        <v>7459.5384615384619</v>
      </c>
      <c r="BF239" s="17">
        <f t="shared" si="248"/>
        <v>7632.6923076923076</v>
      </c>
      <c r="BG239" s="17">
        <f t="shared" si="248"/>
        <v>10338.076923076924</v>
      </c>
      <c r="BH239" s="17">
        <f t="shared" si="249"/>
        <v>10114.307692307691</v>
      </c>
      <c r="BI239" s="17">
        <f t="shared" si="249"/>
        <v>9976.7692307692305</v>
      </c>
      <c r="BJ239" s="17">
        <f t="shared" si="249"/>
        <v>9967</v>
      </c>
      <c r="BK239" s="17">
        <f t="shared" si="249"/>
        <v>9741.538461538461</v>
      </c>
      <c r="BL239" s="17">
        <f t="shared" si="250"/>
        <v>10265.76923076923</v>
      </c>
      <c r="BM239" s="17">
        <f t="shared" si="250"/>
        <v>11384.615384615385</v>
      </c>
      <c r="BN239" s="17">
        <f t="shared" si="250"/>
        <v>7317.8461538461543</v>
      </c>
      <c r="BO239" s="17">
        <f t="shared" si="250"/>
        <v>7393.4615384615381</v>
      </c>
      <c r="BP239" s="17">
        <f t="shared" si="251"/>
        <v>9991</v>
      </c>
      <c r="BQ239" s="17">
        <f t="shared" si="251"/>
        <v>9795.9230769230762</v>
      </c>
      <c r="BR239" s="17">
        <f t="shared" si="251"/>
        <v>9524.9230769230762</v>
      </c>
      <c r="BS239" s="17">
        <f t="shared" si="251"/>
        <v>9287.461538461539</v>
      </c>
      <c r="BT239" s="17">
        <f t="shared" si="241"/>
        <v>6710.7692307692305</v>
      </c>
      <c r="BU239" s="17">
        <f t="shared" si="241"/>
        <v>7677.9230769230771</v>
      </c>
      <c r="BV239" s="17">
        <f t="shared" si="241"/>
        <v>7955.6153846153848</v>
      </c>
      <c r="BW239" s="17">
        <f t="shared" si="241"/>
        <v>7955.6153846153848</v>
      </c>
      <c r="BX239" s="17">
        <f>BW240</f>
        <v>8206.6923076923085</v>
      </c>
      <c r="BY239" s="17"/>
      <c r="BZ239" s="17"/>
      <c r="CA239" s="17"/>
      <c r="CB239" s="17"/>
      <c r="CC239" s="17"/>
      <c r="CF239" s="16">
        <f t="shared" si="278"/>
        <v>22200044.402366862</v>
      </c>
      <c r="CG239" s="16">
        <f t="shared" si="279"/>
        <v>22500427.366863903</v>
      </c>
      <c r="CH239" s="16">
        <f t="shared" si="280"/>
        <v>17223138.467455618</v>
      </c>
      <c r="CI239" s="16">
        <f t="shared" si="281"/>
        <v>15526630.917159762</v>
      </c>
      <c r="CJ239" s="16">
        <f t="shared" si="282"/>
        <v>13725885.023668636</v>
      </c>
      <c r="CK239" s="16">
        <f t="shared" si="283"/>
        <v>12472850.556213018</v>
      </c>
      <c r="CL239" s="16">
        <f t="shared" si="284"/>
        <v>682784.40236686252</v>
      </c>
      <c r="CM239" s="16">
        <f t="shared" si="285"/>
        <v>1102661.5443786997</v>
      </c>
      <c r="CN239" s="16">
        <f t="shared" si="286"/>
        <v>1410430.3017751484</v>
      </c>
      <c r="CO239" s="16">
        <f t="shared" si="287"/>
        <v>1433729.9171597629</v>
      </c>
      <c r="CP239" s="16">
        <f t="shared" si="288"/>
        <v>2024491.177514794</v>
      </c>
      <c r="CQ239" s="16">
        <f t="shared" si="289"/>
        <v>807509.60946745588</v>
      </c>
      <c r="CR239" s="16">
        <f t="shared" si="290"/>
        <v>48501.591715976458</v>
      </c>
      <c r="CS239" s="16">
        <f t="shared" si="291"/>
        <v>14795858.136094671</v>
      </c>
      <c r="CT239" s="16">
        <f t="shared" si="292"/>
        <v>14219860.852071008</v>
      </c>
      <c r="CU239" s="16">
        <f t="shared" si="293"/>
        <v>1376831.4556213014</v>
      </c>
      <c r="CV239" s="16">
        <f t="shared" si="294"/>
        <v>1872686.9822485223</v>
      </c>
      <c r="CW239" s="16">
        <f t="shared" si="295"/>
        <v>2687834.1360946763</v>
      </c>
      <c r="CX239" s="16">
        <f t="shared" si="296"/>
        <v>3522840.236686388</v>
      </c>
      <c r="CY239" s="16">
        <f t="shared" si="297"/>
        <v>19834689.994082842</v>
      </c>
      <c r="CZ239" s="16">
        <f t="shared" si="298"/>
        <v>12155414.059171595</v>
      </c>
      <c r="DA239" s="16">
        <f t="shared" si="299"/>
        <v>10296199.976331359</v>
      </c>
      <c r="DB239" s="16">
        <f t="shared" si="300"/>
        <v>10296199.976331359</v>
      </c>
      <c r="DC239" s="16">
        <f t="shared" si="301"/>
        <v>8747943.786982242</v>
      </c>
      <c r="DD239" s="16">
        <f t="shared" si="302"/>
        <v>124643483.84023668</v>
      </c>
      <c r="DE239" s="16"/>
      <c r="DF239" s="16"/>
      <c r="DG239" s="16"/>
      <c r="DH239" s="16"/>
    </row>
    <row r="240" spans="1:112">
      <c r="A240" s="5">
        <v>41153</v>
      </c>
      <c r="B240" s="56">
        <v>103851</v>
      </c>
      <c r="C240" s="56">
        <v>95441</v>
      </c>
      <c r="D240" s="17">
        <v>0</v>
      </c>
      <c r="E240" s="17">
        <v>62598</v>
      </c>
      <c r="G240" s="17">
        <f t="shared" si="254"/>
        <v>53418.615384615383</v>
      </c>
      <c r="H240" s="17">
        <f t="shared" si="255"/>
        <v>33341.846153846156</v>
      </c>
      <c r="I240" s="17">
        <f t="shared" si="252"/>
        <v>32509.692307692309</v>
      </c>
      <c r="J240" s="17">
        <f t="shared" si="252"/>
        <v>36886.461538461539</v>
      </c>
      <c r="K240" s="17">
        <f t="shared" si="252"/>
        <v>36986.615384615383</v>
      </c>
      <c r="L240" s="17">
        <f t="shared" si="244"/>
        <v>37179.769230769234</v>
      </c>
      <c r="M240" s="17">
        <f t="shared" si="244"/>
        <v>45605.230769230766</v>
      </c>
      <c r="N240" s="17">
        <f t="shared" si="244"/>
        <v>51388.538461538461</v>
      </c>
      <c r="O240" s="17">
        <f t="shared" si="244"/>
        <v>55127.769230769234</v>
      </c>
      <c r="P240" s="17">
        <f t="shared" si="245"/>
        <v>54675.076923076922</v>
      </c>
      <c r="Q240" s="17">
        <f t="shared" si="245"/>
        <v>57427.307692307695</v>
      </c>
      <c r="R240" s="17">
        <f t="shared" si="245"/>
        <v>58288.846153846156</v>
      </c>
      <c r="S240" s="17">
        <f t="shared" si="245"/>
        <v>64649.307692307695</v>
      </c>
      <c r="T240" s="17">
        <f t="shared" si="246"/>
        <v>66501.61538461539</v>
      </c>
      <c r="U240" s="17">
        <f t="shared" si="246"/>
        <v>62498.153846153844</v>
      </c>
      <c r="V240" s="17">
        <f t="shared" si="246"/>
        <v>65318.923076923078</v>
      </c>
      <c r="W240" s="17">
        <f t="shared" si="246"/>
        <v>63447.384615384617</v>
      </c>
      <c r="X240" s="17">
        <f t="shared" si="247"/>
        <v>62526.384615384617</v>
      </c>
      <c r="Y240" s="17">
        <f t="shared" si="247"/>
        <v>63853.615384615383</v>
      </c>
      <c r="Z240" s="17">
        <f t="shared" si="247"/>
        <v>56131.769230769234</v>
      </c>
      <c r="AA240" s="17">
        <f t="shared" si="247"/>
        <v>50816.538461538461</v>
      </c>
      <c r="AB240" s="17">
        <f t="shared" si="240"/>
        <v>46202.230769230766</v>
      </c>
      <c r="AD240" s="52">
        <f t="shared" si="256"/>
        <v>437183064.23668629</v>
      </c>
      <c r="AE240" s="52">
        <f t="shared" si="257"/>
        <v>273312110.79289931</v>
      </c>
      <c r="AF240" s="52">
        <f t="shared" si="258"/>
        <v>270010624</v>
      </c>
      <c r="AG240" s="52">
        <f t="shared" si="259"/>
        <v>263700124.40828386</v>
      </c>
      <c r="AH240" s="52">
        <f t="shared" si="260"/>
        <v>61048979.14792902</v>
      </c>
      <c r="AI240" s="52">
        <f t="shared" si="261"/>
        <v>4121212.3136094627</v>
      </c>
      <c r="AJ240" s="52">
        <f t="shared" si="262"/>
        <v>2921206.8698225026</v>
      </c>
      <c r="AK240" s="52">
        <f t="shared" si="263"/>
        <v>1578695.5976331376</v>
      </c>
      <c r="AL240" s="52">
        <f t="shared" si="264"/>
        <v>16069614.017751515</v>
      </c>
      <c r="AM240" s="52">
        <f t="shared" si="265"/>
        <v>23719147.74556217</v>
      </c>
      <c r="AN240" s="52">
        <f t="shared" si="266"/>
        <v>126128449.71005927</v>
      </c>
      <c r="AO240" s="52">
        <f t="shared" si="267"/>
        <v>171164889.00000018</v>
      </c>
      <c r="AP240" s="52">
        <f t="shared" si="268"/>
        <v>82438018.674556196</v>
      </c>
      <c r="AQ240" s="52">
        <f t="shared" si="269"/>
        <v>141617323.17159769</v>
      </c>
      <c r="AR240" s="52">
        <f t="shared" si="270"/>
        <v>100576212.28402373</v>
      </c>
      <c r="AS240" s="52">
        <f t="shared" si="271"/>
        <v>82951460.360946804</v>
      </c>
      <c r="AT240" s="52">
        <f t="shared" si="272"/>
        <v>108889225</v>
      </c>
      <c r="AU240" s="52">
        <f t="shared" si="273"/>
        <v>7361203.7928994354</v>
      </c>
      <c r="AV240" s="52">
        <f t="shared" si="274"/>
        <v>6770804.3136094613</v>
      </c>
      <c r="AW240" s="52">
        <f t="shared" si="275"/>
        <v>52076206.917159788</v>
      </c>
      <c r="AY240" s="17">
        <f t="shared" si="276"/>
        <v>10570</v>
      </c>
      <c r="AZ240" s="17">
        <f t="shared" si="277"/>
        <v>6452.6923076923076</v>
      </c>
      <c r="BA240" s="17">
        <f t="shared" si="253"/>
        <v>6420.9230769230771</v>
      </c>
      <c r="BB240" s="17">
        <f t="shared" si="253"/>
        <v>7014.3076923076924</v>
      </c>
      <c r="BC240" s="17">
        <f t="shared" si="253"/>
        <v>7224</v>
      </c>
      <c r="BD240" s="17">
        <f t="shared" si="248"/>
        <v>7459.5384615384619</v>
      </c>
      <c r="BE240" s="17">
        <f t="shared" si="248"/>
        <v>7632.6923076923076</v>
      </c>
      <c r="BF240" s="17">
        <f t="shared" si="248"/>
        <v>10338.076923076924</v>
      </c>
      <c r="BG240" s="17">
        <f t="shared" si="248"/>
        <v>10114.307692307691</v>
      </c>
      <c r="BH240" s="17">
        <f t="shared" si="249"/>
        <v>9976.7692307692305</v>
      </c>
      <c r="BI240" s="17">
        <f t="shared" si="249"/>
        <v>9967</v>
      </c>
      <c r="BJ240" s="17">
        <f t="shared" si="249"/>
        <v>9741.538461538461</v>
      </c>
      <c r="BK240" s="17">
        <f t="shared" si="249"/>
        <v>10265.76923076923</v>
      </c>
      <c r="BL240" s="17">
        <f t="shared" si="250"/>
        <v>11384.615384615385</v>
      </c>
      <c r="BM240" s="17">
        <f t="shared" si="250"/>
        <v>7317.8461538461543</v>
      </c>
      <c r="BN240" s="17">
        <f t="shared" si="250"/>
        <v>7393.4615384615381</v>
      </c>
      <c r="BO240" s="17">
        <f t="shared" si="250"/>
        <v>9991</v>
      </c>
      <c r="BP240" s="17">
        <f t="shared" si="251"/>
        <v>9795.9230769230762</v>
      </c>
      <c r="BQ240" s="17">
        <f t="shared" si="251"/>
        <v>9524.9230769230762</v>
      </c>
      <c r="BR240" s="17">
        <f t="shared" si="251"/>
        <v>9287.461538461539</v>
      </c>
      <c r="BS240" s="17">
        <f t="shared" si="251"/>
        <v>6710.7692307692305</v>
      </c>
      <c r="BT240" s="17">
        <f t="shared" si="241"/>
        <v>7677.9230769230771</v>
      </c>
      <c r="BU240" s="17">
        <f t="shared" si="241"/>
        <v>7955.6153846153848</v>
      </c>
      <c r="BV240" s="17">
        <f t="shared" si="241"/>
        <v>7955.6153846153848</v>
      </c>
      <c r="BW240" s="17">
        <f>BV241</f>
        <v>8206.6923076923085</v>
      </c>
      <c r="BX240" s="17"/>
      <c r="BY240" s="17"/>
      <c r="BZ240" s="17"/>
      <c r="CA240" s="17"/>
      <c r="CB240" s="17"/>
      <c r="CC240" s="17"/>
      <c r="CF240" s="16">
        <f t="shared" si="278"/>
        <v>17214839.313609466</v>
      </c>
      <c r="CG240" s="16">
        <f t="shared" si="279"/>
        <v>12642947.786982248</v>
      </c>
      <c r="CH240" s="16">
        <f t="shared" si="280"/>
        <v>11195716</v>
      </c>
      <c r="CI240" s="16">
        <f t="shared" si="281"/>
        <v>9674970.9822485186</v>
      </c>
      <c r="CJ240" s="16">
        <f t="shared" si="282"/>
        <v>8627776.4792899415</v>
      </c>
      <c r="CK240" s="16">
        <f t="shared" si="283"/>
        <v>53788.313609467128</v>
      </c>
      <c r="CL240" s="16">
        <f t="shared" si="284"/>
        <v>207655.47928994161</v>
      </c>
      <c r="CM240" s="16">
        <f t="shared" si="285"/>
        <v>351922.74556213053</v>
      </c>
      <c r="CN240" s="16">
        <f t="shared" si="286"/>
        <v>363609</v>
      </c>
      <c r="CO240" s="16">
        <f t="shared" si="287"/>
        <v>686348.52071006014</v>
      </c>
      <c r="CP240" s="16">
        <f t="shared" si="288"/>
        <v>92556.360946745728</v>
      </c>
      <c r="CQ240" s="16">
        <f t="shared" si="289"/>
        <v>663598.22485207126</v>
      </c>
      <c r="CR240" s="16">
        <f t="shared" si="290"/>
        <v>10576504.639053252</v>
      </c>
      <c r="CS240" s="16">
        <f t="shared" si="291"/>
        <v>10090396.597633138</v>
      </c>
      <c r="CT240" s="16">
        <f t="shared" si="292"/>
        <v>335241</v>
      </c>
      <c r="CU240" s="16">
        <f t="shared" si="293"/>
        <v>599195.08284023777</v>
      </c>
      <c r="CV240" s="16">
        <f t="shared" si="294"/>
        <v>1092185.7751479305</v>
      </c>
      <c r="CW240" s="16">
        <f t="shared" si="295"/>
        <v>1644904.9053254423</v>
      </c>
      <c r="CX240" s="16">
        <f t="shared" si="296"/>
        <v>14893662.130177516</v>
      </c>
      <c r="CY240" s="16">
        <f t="shared" si="297"/>
        <v>8364108.9289940819</v>
      </c>
      <c r="CZ240" s="16">
        <f t="shared" si="298"/>
        <v>6835006.9171597622</v>
      </c>
      <c r="DA240" s="16">
        <f t="shared" si="299"/>
        <v>6835006.9171597622</v>
      </c>
      <c r="DB240" s="16">
        <f t="shared" si="300"/>
        <v>5585223.2485207058</v>
      </c>
      <c r="DC240" s="16">
        <f t="shared" si="301"/>
        <v>111724900</v>
      </c>
      <c r="DD240" s="16"/>
      <c r="DE240" s="16"/>
      <c r="DF240" s="16"/>
      <c r="DG240" s="16"/>
      <c r="DH240" s="16"/>
    </row>
    <row r="241" spans="1:112">
      <c r="A241" s="5">
        <v>41183</v>
      </c>
      <c r="B241" s="56">
        <v>75267</v>
      </c>
      <c r="C241" s="56">
        <v>17925</v>
      </c>
      <c r="D241" s="17">
        <v>234</v>
      </c>
      <c r="E241" s="17">
        <v>255</v>
      </c>
      <c r="G241" s="17">
        <f t="shared" si="254"/>
        <v>56961.461538461539</v>
      </c>
      <c r="H241" s="17">
        <f t="shared" si="255"/>
        <v>32509.692307692309</v>
      </c>
      <c r="I241" s="17">
        <f t="shared" si="252"/>
        <v>36886.461538461539</v>
      </c>
      <c r="J241" s="17">
        <f t="shared" si="252"/>
        <v>36986.615384615383</v>
      </c>
      <c r="K241" s="17">
        <f t="shared" si="252"/>
        <v>37179.769230769234</v>
      </c>
      <c r="L241" s="17">
        <f t="shared" si="244"/>
        <v>45605.230769230766</v>
      </c>
      <c r="M241" s="17">
        <f t="shared" si="244"/>
        <v>51388.538461538461</v>
      </c>
      <c r="N241" s="17">
        <f t="shared" si="244"/>
        <v>55127.769230769234</v>
      </c>
      <c r="O241" s="17">
        <f t="shared" si="244"/>
        <v>54675.076923076922</v>
      </c>
      <c r="P241" s="17">
        <f t="shared" si="245"/>
        <v>57427.307692307695</v>
      </c>
      <c r="Q241" s="17">
        <f t="shared" si="245"/>
        <v>58288.846153846156</v>
      </c>
      <c r="R241" s="17">
        <f t="shared" si="245"/>
        <v>64649.307692307695</v>
      </c>
      <c r="S241" s="17">
        <f t="shared" si="245"/>
        <v>66501.61538461539</v>
      </c>
      <c r="T241" s="17">
        <f t="shared" si="246"/>
        <v>62498.153846153844</v>
      </c>
      <c r="U241" s="17">
        <f t="shared" si="246"/>
        <v>65318.923076923078</v>
      </c>
      <c r="V241" s="17">
        <f t="shared" si="246"/>
        <v>63447.384615384617</v>
      </c>
      <c r="W241" s="17">
        <f t="shared" si="246"/>
        <v>62526.384615384617</v>
      </c>
      <c r="X241" s="17">
        <f t="shared" si="247"/>
        <v>63853.615384615383</v>
      </c>
      <c r="Y241" s="17">
        <f t="shared" si="247"/>
        <v>56131.769230769234</v>
      </c>
      <c r="Z241" s="17">
        <f t="shared" si="247"/>
        <v>50816.538461538461</v>
      </c>
      <c r="AA241" s="17">
        <f t="shared" si="247"/>
        <v>46202.230769230766</v>
      </c>
      <c r="AB241" s="17">
        <f t="shared" si="240"/>
        <v>44259.153846153844</v>
      </c>
      <c r="AD241" s="52">
        <f t="shared" si="256"/>
        <v>403005625</v>
      </c>
      <c r="AE241" s="52">
        <f t="shared" si="257"/>
        <v>398994478.86982256</v>
      </c>
      <c r="AF241" s="52">
        <f t="shared" si="258"/>
        <v>391315350.5562129</v>
      </c>
      <c r="AG241" s="52">
        <f t="shared" si="259"/>
        <v>128963977.28402376</v>
      </c>
      <c r="AH241" s="52">
        <f t="shared" si="260"/>
        <v>31057471.621301789</v>
      </c>
      <c r="AI241" s="52">
        <f t="shared" si="261"/>
        <v>3362427.4792899308</v>
      </c>
      <c r="AJ241" s="52">
        <f t="shared" si="262"/>
        <v>5227554.6094674636</v>
      </c>
      <c r="AK241" s="52">
        <f t="shared" si="263"/>
        <v>217012.63905325651</v>
      </c>
      <c r="AL241" s="52">
        <f t="shared" si="264"/>
        <v>1761949.9171597678</v>
      </c>
      <c r="AM241" s="52">
        <f t="shared" si="265"/>
        <v>59102978.485207133</v>
      </c>
      <c r="AN241" s="52">
        <f t="shared" si="266"/>
        <v>91014535.408284113</v>
      </c>
      <c r="AO241" s="52">
        <f t="shared" si="267"/>
        <v>30654961.71005914</v>
      </c>
      <c r="AP241" s="52">
        <f t="shared" si="268"/>
        <v>69847163.366863921</v>
      </c>
      <c r="AQ241" s="52">
        <f t="shared" si="269"/>
        <v>42067198.159763329</v>
      </c>
      <c r="AR241" s="52">
        <f t="shared" si="270"/>
        <v>30968368.852071017</v>
      </c>
      <c r="AS241" s="52">
        <f t="shared" si="271"/>
        <v>47501784.639053226</v>
      </c>
      <c r="AT241" s="52">
        <f t="shared" si="272"/>
        <v>688389.32544378238</v>
      </c>
      <c r="AU241" s="52">
        <f t="shared" si="273"/>
        <v>37760079.621301793</v>
      </c>
      <c r="AV241" s="52">
        <f t="shared" si="274"/>
        <v>115761046.74556221</v>
      </c>
      <c r="AW241" s="52">
        <f t="shared" si="275"/>
        <v>161348620.71005926</v>
      </c>
      <c r="AY241" s="17">
        <f t="shared" si="276"/>
        <v>10067.384615384615</v>
      </c>
      <c r="AZ241" s="17">
        <f t="shared" si="277"/>
        <v>6420.9230769230771</v>
      </c>
      <c r="BA241" s="17">
        <f t="shared" si="253"/>
        <v>7014.3076923076924</v>
      </c>
      <c r="BB241" s="17">
        <f t="shared" si="253"/>
        <v>7224</v>
      </c>
      <c r="BC241" s="17">
        <f t="shared" si="253"/>
        <v>7459.5384615384619</v>
      </c>
      <c r="BD241" s="17">
        <f t="shared" si="248"/>
        <v>7632.6923076923076</v>
      </c>
      <c r="BE241" s="17">
        <f t="shared" si="248"/>
        <v>10338.076923076924</v>
      </c>
      <c r="BF241" s="17">
        <f t="shared" si="248"/>
        <v>10114.307692307691</v>
      </c>
      <c r="BG241" s="17">
        <f t="shared" si="248"/>
        <v>9976.7692307692305</v>
      </c>
      <c r="BH241" s="17">
        <f t="shared" si="249"/>
        <v>9967</v>
      </c>
      <c r="BI241" s="17">
        <f t="shared" si="249"/>
        <v>9741.538461538461</v>
      </c>
      <c r="BJ241" s="17">
        <f t="shared" si="249"/>
        <v>10265.76923076923</v>
      </c>
      <c r="BK241" s="17">
        <f t="shared" si="249"/>
        <v>11384.615384615385</v>
      </c>
      <c r="BL241" s="17">
        <f t="shared" si="250"/>
        <v>7317.8461538461543</v>
      </c>
      <c r="BM241" s="17">
        <f t="shared" si="250"/>
        <v>7393.4615384615381</v>
      </c>
      <c r="BN241" s="17">
        <f t="shared" si="250"/>
        <v>9991</v>
      </c>
      <c r="BO241" s="17">
        <f t="shared" si="250"/>
        <v>9795.9230769230762</v>
      </c>
      <c r="BP241" s="17">
        <f t="shared" si="251"/>
        <v>9524.9230769230762</v>
      </c>
      <c r="BQ241" s="17">
        <f t="shared" si="251"/>
        <v>9287.461538461539</v>
      </c>
      <c r="BR241" s="17">
        <f t="shared" si="251"/>
        <v>6710.7692307692305</v>
      </c>
      <c r="BS241" s="17">
        <f t="shared" si="251"/>
        <v>7677.9230769230771</v>
      </c>
      <c r="BT241" s="17">
        <f t="shared" si="241"/>
        <v>7955.6153846153848</v>
      </c>
      <c r="BU241" s="17">
        <f t="shared" si="241"/>
        <v>7955.6153846153848</v>
      </c>
      <c r="BV241" s="17">
        <f>BU242</f>
        <v>8206.6923076923085</v>
      </c>
      <c r="BW241" s="17"/>
      <c r="BX241" s="17"/>
      <c r="BY241" s="17"/>
      <c r="BZ241" s="17"/>
      <c r="CA241" s="17"/>
      <c r="CB241" s="17"/>
      <c r="CC241" s="17"/>
      <c r="CF241" s="16">
        <f t="shared" si="278"/>
        <v>9321278.69822485</v>
      </c>
      <c r="CG241" s="16">
        <f t="shared" si="279"/>
        <v>8084836.0710059162</v>
      </c>
      <c r="CH241" s="16">
        <f t="shared" si="280"/>
        <v>6800861.5621301746</v>
      </c>
      <c r="CI241" s="16">
        <f t="shared" si="281"/>
        <v>5927726.6331360945</v>
      </c>
      <c r="CJ241" s="16">
        <f t="shared" si="282"/>
        <v>73274.325443787442</v>
      </c>
      <c r="CK241" s="16">
        <f t="shared" si="283"/>
        <v>2201.7751479289286</v>
      </c>
      <c r="CL241" s="16">
        <f t="shared" si="284"/>
        <v>8211.147928994109</v>
      </c>
      <c r="CM241" s="16">
        <f t="shared" si="285"/>
        <v>10077.071005917132</v>
      </c>
      <c r="CN241" s="16">
        <f t="shared" si="286"/>
        <v>106175.71597633163</v>
      </c>
      <c r="CO241" s="16">
        <f t="shared" si="287"/>
        <v>39356.45562130172</v>
      </c>
      <c r="CP241" s="16">
        <f t="shared" si="288"/>
        <v>1735096.8994082848</v>
      </c>
      <c r="CQ241" s="16">
        <f t="shared" si="289"/>
        <v>7559961.7514792867</v>
      </c>
      <c r="CR241" s="16">
        <f t="shared" si="290"/>
        <v>7149864.6213017767</v>
      </c>
      <c r="CS241" s="16">
        <f t="shared" si="291"/>
        <v>5834.6094674555998</v>
      </c>
      <c r="CT241" s="16">
        <f t="shared" si="292"/>
        <v>73691.366863905627</v>
      </c>
      <c r="CU241" s="16">
        <f t="shared" si="293"/>
        <v>294264.52071005979</v>
      </c>
      <c r="CV241" s="16">
        <f t="shared" si="294"/>
        <v>608280.00591715868</v>
      </c>
      <c r="CW241" s="16">
        <f t="shared" si="295"/>
        <v>11266866.840236688</v>
      </c>
      <c r="CX241" s="16">
        <f t="shared" si="296"/>
        <v>5709526.4437869806</v>
      </c>
      <c r="CY241" s="16">
        <f t="shared" si="297"/>
        <v>4459569.2840236677</v>
      </c>
      <c r="CZ241" s="16">
        <f t="shared" si="298"/>
        <v>4459569.2840236677</v>
      </c>
      <c r="DA241" s="16">
        <f t="shared" si="299"/>
        <v>3462175.8639053218</v>
      </c>
      <c r="DB241" s="16">
        <f t="shared" si="300"/>
        <v>101352232.99408284</v>
      </c>
      <c r="DC241" s="16"/>
      <c r="DD241" s="16"/>
      <c r="DE241" s="16"/>
      <c r="DF241" s="16"/>
      <c r="DG241" s="16"/>
      <c r="DH241" s="16"/>
    </row>
    <row r="242" spans="1:112">
      <c r="A242" s="5">
        <v>41214</v>
      </c>
      <c r="B242" s="56">
        <v>99351</v>
      </c>
      <c r="C242" s="56">
        <v>82984</v>
      </c>
      <c r="D242" s="17">
        <v>0</v>
      </c>
      <c r="E242" s="17">
        <v>8115</v>
      </c>
      <c r="G242" s="17">
        <f t="shared" si="254"/>
        <v>60507.615384615383</v>
      </c>
      <c r="H242" s="17">
        <f t="shared" si="255"/>
        <v>36886.461538461539</v>
      </c>
      <c r="I242" s="17">
        <f t="shared" si="252"/>
        <v>36986.615384615383</v>
      </c>
      <c r="J242" s="17">
        <f t="shared" si="252"/>
        <v>37179.769230769234</v>
      </c>
      <c r="K242" s="17">
        <f t="shared" si="252"/>
        <v>45605.230769230766</v>
      </c>
      <c r="L242" s="17">
        <f t="shared" si="244"/>
        <v>51388.538461538461</v>
      </c>
      <c r="M242" s="17">
        <f t="shared" si="244"/>
        <v>55127.769230769234</v>
      </c>
      <c r="N242" s="17">
        <f t="shared" si="244"/>
        <v>54675.076923076922</v>
      </c>
      <c r="O242" s="17">
        <f t="shared" si="244"/>
        <v>57427.307692307695</v>
      </c>
      <c r="P242" s="17">
        <f t="shared" si="245"/>
        <v>58288.846153846156</v>
      </c>
      <c r="Q242" s="17">
        <f t="shared" si="245"/>
        <v>64649.307692307695</v>
      </c>
      <c r="R242" s="17">
        <f t="shared" si="245"/>
        <v>66501.61538461539</v>
      </c>
      <c r="S242" s="17">
        <f t="shared" si="245"/>
        <v>62498.153846153844</v>
      </c>
      <c r="T242" s="17">
        <f t="shared" si="246"/>
        <v>65318.923076923078</v>
      </c>
      <c r="U242" s="17">
        <f t="shared" si="246"/>
        <v>63447.384615384617</v>
      </c>
      <c r="V242" s="17">
        <f t="shared" si="246"/>
        <v>62526.384615384617</v>
      </c>
      <c r="W242" s="17">
        <f t="shared" si="246"/>
        <v>63853.615384615383</v>
      </c>
      <c r="X242" s="17">
        <f t="shared" si="247"/>
        <v>56131.769230769234</v>
      </c>
      <c r="Y242" s="17">
        <f t="shared" si="247"/>
        <v>50816.538461538461</v>
      </c>
      <c r="Z242" s="17">
        <f t="shared" si="247"/>
        <v>46202.230769230766</v>
      </c>
      <c r="AA242" s="17">
        <f t="shared" si="247"/>
        <v>44259.153846153844</v>
      </c>
      <c r="AB242" s="17">
        <f t="shared" si="240"/>
        <v>46599.076923076922</v>
      </c>
      <c r="AD242" s="52">
        <f t="shared" si="256"/>
        <v>553237441</v>
      </c>
      <c r="AE242" s="52">
        <f t="shared" si="257"/>
        <v>544188406.17751455</v>
      </c>
      <c r="AF242" s="52">
        <f t="shared" si="258"/>
        <v>222081067.22485211</v>
      </c>
      <c r="AG242" s="52">
        <f t="shared" si="259"/>
        <v>83157563.92899406</v>
      </c>
      <c r="AH242" s="52">
        <f t="shared" si="260"/>
        <v>28942744.639053199</v>
      </c>
      <c r="AI242" s="52">
        <f t="shared" si="261"/>
        <v>34018504.905325435</v>
      </c>
      <c r="AJ242" s="52">
        <f t="shared" si="262"/>
        <v>9488295.4792899136</v>
      </c>
      <c r="AK242" s="52">
        <f t="shared" si="263"/>
        <v>4922936.8994082669</v>
      </c>
      <c r="AL242" s="52">
        <f t="shared" si="264"/>
        <v>17153615.171597671</v>
      </c>
      <c r="AM242" s="52">
        <f t="shared" si="265"/>
        <v>35928036.000000089</v>
      </c>
      <c r="AN242" s="52">
        <f t="shared" si="266"/>
        <v>3962243.3668639031</v>
      </c>
      <c r="AO242" s="52">
        <f t="shared" si="267"/>
        <v>23148681.710059199</v>
      </c>
      <c r="AP242" s="52">
        <f t="shared" si="268"/>
        <v>8642243.1301775351</v>
      </c>
      <c r="AQ242" s="52">
        <f t="shared" si="269"/>
        <v>4075429.2071006051</v>
      </c>
      <c r="AR242" s="52">
        <f t="shared" si="270"/>
        <v>11195716</v>
      </c>
      <c r="AS242" s="52">
        <f t="shared" si="271"/>
        <v>19148029.562130135</v>
      </c>
      <c r="AT242" s="52">
        <f t="shared" si="272"/>
        <v>93916971.92899406</v>
      </c>
      <c r="AU242" s="52">
        <f t="shared" si="273"/>
        <v>204644028.9940829</v>
      </c>
      <c r="AV242" s="52">
        <f t="shared" si="274"/>
        <v>264012502.36686394</v>
      </c>
      <c r="AW242" s="52">
        <f t="shared" si="275"/>
        <v>193447442.13609466</v>
      </c>
      <c r="AY242" s="17">
        <f t="shared" si="276"/>
        <v>7945.0769230769229</v>
      </c>
      <c r="AZ242" s="17">
        <f t="shared" si="277"/>
        <v>7014.3076923076924</v>
      </c>
      <c r="BA242" s="17">
        <f t="shared" si="253"/>
        <v>7224</v>
      </c>
      <c r="BB242" s="17">
        <f t="shared" si="253"/>
        <v>7459.5384615384619</v>
      </c>
      <c r="BC242" s="17">
        <f t="shared" si="253"/>
        <v>7632.6923076923076</v>
      </c>
      <c r="BD242" s="17">
        <f t="shared" si="248"/>
        <v>10338.076923076924</v>
      </c>
      <c r="BE242" s="17">
        <f t="shared" si="248"/>
        <v>10114.307692307691</v>
      </c>
      <c r="BF242" s="17">
        <f t="shared" si="248"/>
        <v>9976.7692307692305</v>
      </c>
      <c r="BG242" s="17">
        <f t="shared" si="248"/>
        <v>9967</v>
      </c>
      <c r="BH242" s="17">
        <f t="shared" si="249"/>
        <v>9741.538461538461</v>
      </c>
      <c r="BI242" s="17">
        <f t="shared" si="249"/>
        <v>10265.76923076923</v>
      </c>
      <c r="BJ242" s="17">
        <f t="shared" si="249"/>
        <v>11384.615384615385</v>
      </c>
      <c r="BK242" s="17">
        <f t="shared" si="249"/>
        <v>7317.8461538461543</v>
      </c>
      <c r="BL242" s="17">
        <f t="shared" si="250"/>
        <v>7393.4615384615381</v>
      </c>
      <c r="BM242" s="17">
        <f t="shared" si="250"/>
        <v>9991</v>
      </c>
      <c r="BN242" s="17">
        <f t="shared" si="250"/>
        <v>9795.9230769230762</v>
      </c>
      <c r="BO242" s="17">
        <f t="shared" si="250"/>
        <v>9524.9230769230762</v>
      </c>
      <c r="BP242" s="17">
        <f t="shared" si="251"/>
        <v>9287.461538461539</v>
      </c>
      <c r="BQ242" s="17">
        <f t="shared" si="251"/>
        <v>6710.7692307692305</v>
      </c>
      <c r="BR242" s="17">
        <f t="shared" si="251"/>
        <v>7677.9230769230771</v>
      </c>
      <c r="BS242" s="17">
        <f t="shared" si="251"/>
        <v>7955.6153846153848</v>
      </c>
      <c r="BT242" s="17">
        <f t="shared" si="241"/>
        <v>7955.6153846153848</v>
      </c>
      <c r="BU242" s="17">
        <f>BT243</f>
        <v>8206.6923076923085</v>
      </c>
      <c r="BV242" s="17"/>
      <c r="BW242" s="17"/>
      <c r="BX242" s="17"/>
      <c r="BY242" s="17"/>
      <c r="BZ242" s="17"/>
      <c r="CA242" s="17"/>
      <c r="CB242" s="17"/>
      <c r="CC242" s="17"/>
      <c r="CF242" s="16">
        <f t="shared" si="278"/>
        <v>519951.92899408255</v>
      </c>
      <c r="CG242" s="16">
        <f t="shared" si="279"/>
        <v>235747.59763313556</v>
      </c>
      <c r="CH242" s="16">
        <f t="shared" si="280"/>
        <v>97584.147928993989</v>
      </c>
      <c r="CI242" s="16">
        <f t="shared" si="281"/>
        <v>5726449.0000000047</v>
      </c>
      <c r="CJ242" s="16">
        <f t="shared" si="282"/>
        <v>4705562.1301775118</v>
      </c>
      <c r="CK242" s="16">
        <f t="shared" si="283"/>
        <v>4127773.6331360945</v>
      </c>
      <c r="CL242" s="16">
        <f t="shared" si="284"/>
        <v>4088172.9289940838</v>
      </c>
      <c r="CM242" s="16">
        <f t="shared" si="285"/>
        <v>3227274.0591715965</v>
      </c>
      <c r="CN242" s="16">
        <f t="shared" si="286"/>
        <v>5385612.7869822485</v>
      </c>
      <c r="CO242" s="16">
        <f t="shared" si="287"/>
        <v>11830424.828402368</v>
      </c>
      <c r="CP242" s="16">
        <f t="shared" si="288"/>
        <v>393418.43786982168</v>
      </c>
      <c r="CQ242" s="16">
        <f t="shared" si="289"/>
        <v>304279.53254437883</v>
      </c>
      <c r="CR242" s="16">
        <f t="shared" si="290"/>
        <v>4185801.2366863913</v>
      </c>
      <c r="CS242" s="16">
        <f t="shared" si="291"/>
        <v>3425631.485207099</v>
      </c>
      <c r="CT242" s="16">
        <f t="shared" si="292"/>
        <v>2495913.8698224835</v>
      </c>
      <c r="CU242" s="16">
        <f t="shared" si="293"/>
        <v>1801996.4556213038</v>
      </c>
      <c r="CV242" s="16">
        <f t="shared" si="294"/>
        <v>1523515.479289941</v>
      </c>
      <c r="CW242" s="16">
        <f t="shared" si="295"/>
        <v>71371.177514792682</v>
      </c>
      <c r="CX242" s="16">
        <f t="shared" si="296"/>
        <v>111.05917159764051</v>
      </c>
      <c r="CY242" s="16">
        <f t="shared" si="297"/>
        <v>111.05917159764051</v>
      </c>
      <c r="CZ242" s="16">
        <f t="shared" si="298"/>
        <v>68442.609467456175</v>
      </c>
      <c r="DA242" s="16">
        <f t="shared" si="299"/>
        <v>63124247.313609466</v>
      </c>
      <c r="DB242" s="16"/>
      <c r="DC242" s="16"/>
      <c r="DD242" s="16"/>
      <c r="DE242" s="16"/>
      <c r="DF242" s="16"/>
      <c r="DG242" s="16"/>
      <c r="DH242" s="16"/>
    </row>
    <row r="243" spans="1:112">
      <c r="A243" s="5">
        <v>41244</v>
      </c>
      <c r="B243" s="56">
        <v>33356</v>
      </c>
      <c r="C243" s="56">
        <v>29256</v>
      </c>
      <c r="D243" s="17">
        <v>5741</v>
      </c>
      <c r="E243" s="17">
        <v>2726</v>
      </c>
      <c r="G243" s="17">
        <f t="shared" si="254"/>
        <v>59694</v>
      </c>
      <c r="H243" s="17">
        <f t="shared" si="255"/>
        <v>36986.615384615383</v>
      </c>
      <c r="I243" s="17">
        <f t="shared" si="252"/>
        <v>37179.769230769234</v>
      </c>
      <c r="J243" s="17">
        <f t="shared" si="252"/>
        <v>45605.230769230766</v>
      </c>
      <c r="K243" s="17">
        <f t="shared" si="252"/>
        <v>51388.538461538461</v>
      </c>
      <c r="L243" s="17">
        <f t="shared" si="244"/>
        <v>55127.769230769234</v>
      </c>
      <c r="M243" s="17">
        <f t="shared" si="244"/>
        <v>54675.076923076922</v>
      </c>
      <c r="N243" s="17">
        <f t="shared" si="244"/>
        <v>57427.307692307695</v>
      </c>
      <c r="O243" s="17">
        <f t="shared" si="244"/>
        <v>58288.846153846156</v>
      </c>
      <c r="P243" s="17">
        <f t="shared" si="245"/>
        <v>64649.307692307695</v>
      </c>
      <c r="Q243" s="17">
        <f t="shared" si="245"/>
        <v>66501.61538461539</v>
      </c>
      <c r="R243" s="17">
        <f t="shared" si="245"/>
        <v>62498.153846153844</v>
      </c>
      <c r="S243" s="17">
        <f t="shared" si="245"/>
        <v>65318.923076923078</v>
      </c>
      <c r="T243" s="17">
        <f t="shared" si="246"/>
        <v>63447.384615384617</v>
      </c>
      <c r="U243" s="17">
        <f t="shared" si="246"/>
        <v>62526.384615384617</v>
      </c>
      <c r="V243" s="17">
        <f t="shared" si="246"/>
        <v>63853.615384615383</v>
      </c>
      <c r="W243" s="17">
        <f t="shared" si="246"/>
        <v>56131.769230769234</v>
      </c>
      <c r="X243" s="17">
        <f t="shared" si="247"/>
        <v>50816.538461538461</v>
      </c>
      <c r="Y243" s="17">
        <f t="shared" si="247"/>
        <v>46202.230769230766</v>
      </c>
      <c r="Z243" s="17">
        <f t="shared" si="247"/>
        <v>44259.153846153844</v>
      </c>
      <c r="AA243" s="17">
        <f t="shared" si="247"/>
        <v>46599.076923076922</v>
      </c>
      <c r="AB243" s="17">
        <f>AA244</f>
        <v>47121.923076923078</v>
      </c>
      <c r="AD243" s="52">
        <f t="shared" si="256"/>
        <v>506890587.13017738</v>
      </c>
      <c r="AE243" s="52">
        <f t="shared" si="257"/>
        <v>198493418.43786991</v>
      </c>
      <c r="AF243" s="52">
        <f t="shared" si="258"/>
        <v>68980691.366863921</v>
      </c>
      <c r="AG243" s="52">
        <f t="shared" si="259"/>
        <v>20850463.437869791</v>
      </c>
      <c r="AH243" s="52">
        <f t="shared" si="260"/>
        <v>25189588.852071017</v>
      </c>
      <c r="AI243" s="52">
        <f t="shared" si="261"/>
        <v>5137894.0177514665</v>
      </c>
      <c r="AJ243" s="52">
        <f t="shared" si="262"/>
        <v>1974457.3313609404</v>
      </c>
      <c r="AK243" s="52">
        <f t="shared" si="263"/>
        <v>24555074.325443815</v>
      </c>
      <c r="AL243" s="52">
        <f t="shared" si="264"/>
        <v>46343627.224852145</v>
      </c>
      <c r="AM243" s="52">
        <f t="shared" si="265"/>
        <v>7863278.7928993953</v>
      </c>
      <c r="AN243" s="52">
        <f t="shared" si="266"/>
        <v>31639759.621301789</v>
      </c>
      <c r="AO243" s="52">
        <f t="shared" si="267"/>
        <v>14087896.071005929</v>
      </c>
      <c r="AP243" s="52">
        <f t="shared" si="268"/>
        <v>8022402.6094674654</v>
      </c>
      <c r="AQ243" s="52">
        <f t="shared" si="269"/>
        <v>17302400.147928979</v>
      </c>
      <c r="AR243" s="52">
        <f t="shared" si="270"/>
        <v>12689488.053254414</v>
      </c>
      <c r="AS243" s="52">
        <f t="shared" si="271"/>
        <v>78809323.366863921</v>
      </c>
      <c r="AT243" s="52">
        <f t="shared" si="272"/>
        <v>182027836.97633144</v>
      </c>
      <c r="AU243" s="52">
        <f t="shared" si="273"/>
        <v>238234475.79289949</v>
      </c>
      <c r="AV243" s="52">
        <f t="shared" si="274"/>
        <v>171477010.39053258</v>
      </c>
      <c r="AW243" s="52">
        <f t="shared" si="275"/>
        <v>158057118.15976328</v>
      </c>
      <c r="AY243" s="17">
        <f t="shared" si="276"/>
        <v>7338.2307692307695</v>
      </c>
      <c r="AZ243" s="17">
        <f t="shared" si="277"/>
        <v>7224</v>
      </c>
      <c r="BA243" s="17">
        <f t="shared" si="253"/>
        <v>7459.5384615384619</v>
      </c>
      <c r="BB243" s="17">
        <f t="shared" si="253"/>
        <v>7632.6923076923076</v>
      </c>
      <c r="BC243" s="17">
        <f t="shared" si="253"/>
        <v>10338.076923076924</v>
      </c>
      <c r="BD243" s="17">
        <f t="shared" si="248"/>
        <v>10114.307692307691</v>
      </c>
      <c r="BE243" s="17">
        <f t="shared" si="248"/>
        <v>9976.7692307692305</v>
      </c>
      <c r="BF243" s="17">
        <f t="shared" si="248"/>
        <v>9967</v>
      </c>
      <c r="BG243" s="17">
        <f t="shared" si="248"/>
        <v>9741.538461538461</v>
      </c>
      <c r="BH243" s="17">
        <f t="shared" si="249"/>
        <v>10265.76923076923</v>
      </c>
      <c r="BI243" s="17">
        <f t="shared" si="249"/>
        <v>11384.615384615385</v>
      </c>
      <c r="BJ243" s="17">
        <f t="shared" si="249"/>
        <v>7317.8461538461543</v>
      </c>
      <c r="BK243" s="17">
        <f t="shared" si="249"/>
        <v>7393.4615384615381</v>
      </c>
      <c r="BL243" s="17">
        <f t="shared" si="250"/>
        <v>9991</v>
      </c>
      <c r="BM243" s="17">
        <f t="shared" si="250"/>
        <v>9795.9230769230762</v>
      </c>
      <c r="BN243" s="17">
        <f t="shared" si="250"/>
        <v>9524.9230769230762</v>
      </c>
      <c r="BO243" s="17">
        <f t="shared" si="250"/>
        <v>9287.461538461539</v>
      </c>
      <c r="BP243" s="17">
        <f t="shared" si="251"/>
        <v>6710.7692307692305</v>
      </c>
      <c r="BQ243" s="17">
        <f t="shared" si="251"/>
        <v>7677.9230769230771</v>
      </c>
      <c r="BR243" s="17">
        <f t="shared" si="251"/>
        <v>7955.6153846153848</v>
      </c>
      <c r="BS243" s="17">
        <f t="shared" si="251"/>
        <v>7955.6153846153848</v>
      </c>
      <c r="BT243" s="17">
        <f>BS244</f>
        <v>8206.6923076923085</v>
      </c>
      <c r="BU243" s="17"/>
      <c r="BV243" s="17"/>
      <c r="BW243" s="17"/>
      <c r="BX243" s="17"/>
      <c r="BY243" s="17"/>
      <c r="BZ243" s="17"/>
      <c r="CA243" s="17"/>
      <c r="CB243" s="17"/>
      <c r="CC243" s="17"/>
      <c r="CF243" s="16">
        <f t="shared" si="278"/>
        <v>14715.556213017768</v>
      </c>
      <c r="CG243" s="16">
        <f t="shared" si="279"/>
        <v>86707.597633135883</v>
      </c>
      <c r="CH243" s="16">
        <f t="shared" si="280"/>
        <v>8999076.9467455652</v>
      </c>
      <c r="CI243" s="16">
        <f t="shared" si="281"/>
        <v>7706603.0828402303</v>
      </c>
      <c r="CJ243" s="16">
        <f t="shared" si="282"/>
        <v>6961885.2130177487</v>
      </c>
      <c r="CK243" s="16">
        <f t="shared" si="283"/>
        <v>6910427.6686390517</v>
      </c>
      <c r="CL243" s="16">
        <f t="shared" si="284"/>
        <v>5775887.8639053218</v>
      </c>
      <c r="CM243" s="16">
        <f t="shared" si="285"/>
        <v>8570481.4437869787</v>
      </c>
      <c r="CN243" s="16">
        <f t="shared" si="286"/>
        <v>16373228.4556213</v>
      </c>
      <c r="CO243" s="16">
        <f t="shared" si="287"/>
        <v>415.53254437869253</v>
      </c>
      <c r="CP243" s="16">
        <f t="shared" si="288"/>
        <v>3050.4378698224155</v>
      </c>
      <c r="CQ243" s="16">
        <f t="shared" si="289"/>
        <v>7037184.5917159747</v>
      </c>
      <c r="CR243" s="16">
        <f t="shared" si="290"/>
        <v>6040251.4792899359</v>
      </c>
      <c r="CS243" s="16">
        <f t="shared" si="291"/>
        <v>4781623.2485207058</v>
      </c>
      <c r="CT243" s="16">
        <f t="shared" si="292"/>
        <v>3799500.5917159775</v>
      </c>
      <c r="CU243" s="16">
        <f t="shared" si="293"/>
        <v>393707.98224852141</v>
      </c>
      <c r="CV243" s="16">
        <f t="shared" si="294"/>
        <v>115390.8639053254</v>
      </c>
      <c r="CW243" s="16">
        <f t="shared" si="295"/>
        <v>381163.76331360929</v>
      </c>
      <c r="CX243" s="16">
        <f t="shared" si="296"/>
        <v>381163.76331360929</v>
      </c>
      <c r="CY243" s="16">
        <f t="shared" si="297"/>
        <v>754225.44378698326</v>
      </c>
      <c r="CZ243" s="16">
        <f t="shared" si="298"/>
        <v>53849630.822485209</v>
      </c>
      <c r="DA243" s="16"/>
      <c r="DB243" s="16"/>
      <c r="DC243" s="16"/>
      <c r="DD243" s="16"/>
      <c r="DE243" s="16"/>
      <c r="DF243" s="16"/>
      <c r="DG243" s="16"/>
      <c r="DH243" s="16"/>
    </row>
    <row r="244" spans="1:112">
      <c r="A244" s="5">
        <v>41275</v>
      </c>
      <c r="B244" s="56">
        <v>103128</v>
      </c>
      <c r="C244" s="56">
        <v>20751</v>
      </c>
      <c r="D244" s="17">
        <v>22480</v>
      </c>
      <c r="E244" s="17">
        <v>12935</v>
      </c>
      <c r="G244" s="17">
        <f t="shared" si="254"/>
        <v>62300.538461538461</v>
      </c>
      <c r="H244" s="17">
        <f t="shared" si="255"/>
        <v>37179.769230769234</v>
      </c>
      <c r="I244" s="17">
        <f t="shared" si="252"/>
        <v>45605.230769230766</v>
      </c>
      <c r="J244" s="17">
        <f t="shared" si="252"/>
        <v>51388.538461538461</v>
      </c>
      <c r="K244" s="17">
        <f t="shared" si="252"/>
        <v>55127.769230769234</v>
      </c>
      <c r="L244" s="17">
        <f t="shared" si="244"/>
        <v>54675.076923076922</v>
      </c>
      <c r="M244" s="17">
        <f t="shared" si="244"/>
        <v>57427.307692307695</v>
      </c>
      <c r="N244" s="17">
        <f t="shared" si="244"/>
        <v>58288.846153846156</v>
      </c>
      <c r="O244" s="17">
        <f t="shared" si="244"/>
        <v>64649.307692307695</v>
      </c>
      <c r="P244" s="17">
        <f t="shared" si="245"/>
        <v>66501.61538461539</v>
      </c>
      <c r="Q244" s="17">
        <f t="shared" si="245"/>
        <v>62498.153846153844</v>
      </c>
      <c r="R244" s="17">
        <f t="shared" si="245"/>
        <v>65318.923076923078</v>
      </c>
      <c r="S244" s="17">
        <f t="shared" si="245"/>
        <v>63447.384615384617</v>
      </c>
      <c r="T244" s="17">
        <f t="shared" si="246"/>
        <v>62526.384615384617</v>
      </c>
      <c r="U244" s="17">
        <f t="shared" si="246"/>
        <v>63853.615384615383</v>
      </c>
      <c r="V244" s="17">
        <f t="shared" si="246"/>
        <v>56131.769230769234</v>
      </c>
      <c r="W244" s="17">
        <f t="shared" si="246"/>
        <v>50816.538461538461</v>
      </c>
      <c r="X244" s="17">
        <f t="shared" si="247"/>
        <v>46202.230769230766</v>
      </c>
      <c r="Y244" s="17">
        <f t="shared" si="247"/>
        <v>44259.153846153844</v>
      </c>
      <c r="Z244" s="17">
        <f t="shared" si="247"/>
        <v>46599.076923076922</v>
      </c>
      <c r="AA244" s="17">
        <f>Z245</f>
        <v>47121.923076923078</v>
      </c>
      <c r="AB244" s="17"/>
      <c r="AD244" s="52">
        <f t="shared" si="256"/>
        <v>278733298.9408285</v>
      </c>
      <c r="AE244" s="52">
        <f t="shared" si="257"/>
        <v>119071744</v>
      </c>
      <c r="AF244" s="52">
        <f t="shared" si="258"/>
        <v>51448618.437869765</v>
      </c>
      <c r="AG244" s="52">
        <f t="shared" si="259"/>
        <v>58147663.674556218</v>
      </c>
      <c r="AH244" s="52">
        <f t="shared" si="260"/>
        <v>23748378.130177483</v>
      </c>
      <c r="AI244" s="52">
        <f t="shared" si="261"/>
        <v>16093675.171597611</v>
      </c>
      <c r="AJ244" s="52">
        <f t="shared" si="262"/>
        <v>5516716.8994082995</v>
      </c>
      <c r="AK244" s="52">
        <f t="shared" si="263"/>
        <v>17649047.313609518</v>
      </c>
      <c r="AL244" s="52">
        <f t="shared" si="264"/>
        <v>39051.840236685726</v>
      </c>
      <c r="AM244" s="52">
        <f t="shared" si="265"/>
        <v>9110645.6863905434</v>
      </c>
      <c r="AN244" s="52">
        <f t="shared" si="266"/>
        <v>1315256.100591721</v>
      </c>
      <c r="AO244" s="52">
        <f t="shared" si="267"/>
        <v>51006.485207101599</v>
      </c>
      <c r="AP244" s="52">
        <f t="shared" si="268"/>
        <v>2412047.9289940796</v>
      </c>
      <c r="AQ244" s="52">
        <f t="shared" si="269"/>
        <v>38053713.822485156</v>
      </c>
      <c r="AR244" s="52">
        <f t="shared" si="270"/>
        <v>131882256</v>
      </c>
      <c r="AS244" s="52">
        <f t="shared" si="271"/>
        <v>259155510.55621311</v>
      </c>
      <c r="AT244" s="52">
        <f t="shared" si="272"/>
        <v>325491558.84023672</v>
      </c>
      <c r="AU244" s="52">
        <f t="shared" si="273"/>
        <v>246535894.44378701</v>
      </c>
      <c r="AV244" s="52">
        <f t="shared" si="274"/>
        <v>230390364.99408278</v>
      </c>
      <c r="AW244" s="52">
        <f t="shared" si="275"/>
        <v>3881357092.5976329</v>
      </c>
      <c r="AY244" s="17">
        <f t="shared" si="276"/>
        <v>8092.6153846153848</v>
      </c>
      <c r="AZ244" s="17">
        <f t="shared" si="277"/>
        <v>7459.5384615384619</v>
      </c>
      <c r="BA244" s="17">
        <f t="shared" si="253"/>
        <v>7632.6923076923076</v>
      </c>
      <c r="BB244" s="17">
        <f t="shared" si="253"/>
        <v>10338.076923076924</v>
      </c>
      <c r="BC244" s="17">
        <f t="shared" si="253"/>
        <v>10114.307692307691</v>
      </c>
      <c r="BD244" s="17">
        <f t="shared" si="248"/>
        <v>9976.7692307692305</v>
      </c>
      <c r="BE244" s="17">
        <f t="shared" si="248"/>
        <v>9967</v>
      </c>
      <c r="BF244" s="17">
        <f t="shared" si="248"/>
        <v>9741.538461538461</v>
      </c>
      <c r="BG244" s="17">
        <f t="shared" si="248"/>
        <v>10265.76923076923</v>
      </c>
      <c r="BH244" s="17">
        <f t="shared" si="249"/>
        <v>11384.615384615385</v>
      </c>
      <c r="BI244" s="17">
        <f t="shared" si="249"/>
        <v>7317.8461538461543</v>
      </c>
      <c r="BJ244" s="17">
        <f t="shared" si="249"/>
        <v>7393.4615384615381</v>
      </c>
      <c r="BK244" s="17">
        <f t="shared" si="249"/>
        <v>9991</v>
      </c>
      <c r="BL244" s="17">
        <f t="shared" si="250"/>
        <v>9795.9230769230762</v>
      </c>
      <c r="BM244" s="17">
        <f t="shared" si="250"/>
        <v>9524.9230769230762</v>
      </c>
      <c r="BN244" s="17">
        <f t="shared" si="250"/>
        <v>9287.461538461539</v>
      </c>
      <c r="BO244" s="17">
        <f t="shared" si="250"/>
        <v>6710.7692307692305</v>
      </c>
      <c r="BP244" s="17">
        <f t="shared" si="251"/>
        <v>7677.9230769230771</v>
      </c>
      <c r="BQ244" s="17">
        <f t="shared" si="251"/>
        <v>7955.6153846153848</v>
      </c>
      <c r="BR244" s="17">
        <f t="shared" si="251"/>
        <v>7955.6153846153848</v>
      </c>
      <c r="BS244" s="17">
        <f>BR245</f>
        <v>8206.6923076923085</v>
      </c>
      <c r="BT244" s="17"/>
      <c r="BU244" s="17"/>
      <c r="BV244" s="17"/>
      <c r="BW244" s="17"/>
      <c r="BX244" s="17"/>
      <c r="BY244" s="17"/>
      <c r="BZ244" s="17"/>
      <c r="CA244" s="17"/>
      <c r="CB244" s="17"/>
      <c r="CC244" s="17"/>
      <c r="CF244" s="16">
        <f t="shared" si="278"/>
        <v>211529.23668639074</v>
      </c>
      <c r="CG244" s="16">
        <f t="shared" si="279"/>
        <v>5042097.5207100613</v>
      </c>
      <c r="CH244" s="16">
        <f t="shared" si="280"/>
        <v>4087239.7869822443</v>
      </c>
      <c r="CI244" s="16">
        <f t="shared" si="281"/>
        <v>3550035.71597633</v>
      </c>
      <c r="CJ244" s="16">
        <f t="shared" si="282"/>
        <v>3513317.6863905322</v>
      </c>
      <c r="CK244" s="16">
        <f t="shared" si="283"/>
        <v>2718947.313609465</v>
      </c>
      <c r="CL244" s="16">
        <f t="shared" si="284"/>
        <v>4722597.6390532525</v>
      </c>
      <c r="CM244" s="16">
        <f t="shared" si="285"/>
        <v>10837264</v>
      </c>
      <c r="CN244" s="16">
        <f t="shared" si="286"/>
        <v>600267.36094674515</v>
      </c>
      <c r="CO244" s="16">
        <f t="shared" si="287"/>
        <v>488816.10059171665</v>
      </c>
      <c r="CP244" s="16">
        <f t="shared" si="288"/>
        <v>3603864.1479289937</v>
      </c>
      <c r="CQ244" s="16">
        <f t="shared" si="289"/>
        <v>2901257.0946745533</v>
      </c>
      <c r="CR244" s="16">
        <f t="shared" si="290"/>
        <v>2051505.3254437845</v>
      </c>
      <c r="CS244" s="16">
        <f t="shared" si="291"/>
        <v>1427657.3313609478</v>
      </c>
      <c r="CT244" s="16">
        <f t="shared" si="292"/>
        <v>1909498.7928994095</v>
      </c>
      <c r="CU244" s="16">
        <f t="shared" si="293"/>
        <v>171969.71005917154</v>
      </c>
      <c r="CV244" s="16">
        <f t="shared" si="294"/>
        <v>18769</v>
      </c>
      <c r="CW244" s="16">
        <f t="shared" si="295"/>
        <v>18769</v>
      </c>
      <c r="CX244" s="16">
        <f t="shared" si="296"/>
        <v>13013.544378698385</v>
      </c>
      <c r="CY244" s="16">
        <f t="shared" si="297"/>
        <v>65490423.763313614</v>
      </c>
      <c r="CZ244" s="16"/>
      <c r="DA244" s="16"/>
      <c r="DB244" s="16"/>
      <c r="DC244" s="16"/>
      <c r="DD244" s="16"/>
      <c r="DE244" s="16"/>
      <c r="DF244" s="16"/>
      <c r="DG244" s="16"/>
      <c r="DH244" s="16"/>
    </row>
    <row r="245" spans="1:112">
      <c r="A245" s="5">
        <v>41306</v>
      </c>
      <c r="B245" s="56">
        <v>54930</v>
      </c>
      <c r="C245" s="56">
        <v>139334</v>
      </c>
      <c r="D245" s="17">
        <v>12715</v>
      </c>
      <c r="E245" s="17">
        <v>3087</v>
      </c>
      <c r="G245" s="17">
        <f t="shared" si="254"/>
        <v>65731.153846153844</v>
      </c>
      <c r="H245" s="17">
        <f t="shared" si="255"/>
        <v>45605.230769230766</v>
      </c>
      <c r="I245" s="17">
        <f t="shared" si="252"/>
        <v>51388.538461538461</v>
      </c>
      <c r="J245" s="17">
        <f t="shared" si="252"/>
        <v>55127.769230769234</v>
      </c>
      <c r="K245" s="17">
        <f t="shared" si="252"/>
        <v>54675.076923076922</v>
      </c>
      <c r="L245" s="17">
        <f t="shared" si="244"/>
        <v>57427.307692307695</v>
      </c>
      <c r="M245" s="17">
        <f t="shared" si="244"/>
        <v>58288.846153846156</v>
      </c>
      <c r="N245" s="17">
        <f t="shared" si="244"/>
        <v>64649.307692307695</v>
      </c>
      <c r="O245" s="17">
        <f t="shared" si="244"/>
        <v>66501.61538461539</v>
      </c>
      <c r="P245" s="17">
        <f t="shared" si="245"/>
        <v>62498.153846153844</v>
      </c>
      <c r="Q245" s="17">
        <f t="shared" si="245"/>
        <v>65318.923076923078</v>
      </c>
      <c r="R245" s="17">
        <f t="shared" si="245"/>
        <v>63447.384615384617</v>
      </c>
      <c r="S245" s="17">
        <f t="shared" si="245"/>
        <v>62526.384615384617</v>
      </c>
      <c r="T245" s="17">
        <f t="shared" si="246"/>
        <v>63853.615384615383</v>
      </c>
      <c r="U245" s="17">
        <f t="shared" si="246"/>
        <v>56131.769230769234</v>
      </c>
      <c r="V245" s="17">
        <f t="shared" si="246"/>
        <v>50816.538461538461</v>
      </c>
      <c r="W245" s="17">
        <f t="shared" si="246"/>
        <v>46202.230769230766</v>
      </c>
      <c r="X245" s="17">
        <f t="shared" si="247"/>
        <v>44259.153846153844</v>
      </c>
      <c r="Y245" s="17">
        <f t="shared" si="247"/>
        <v>46599.076923076922</v>
      </c>
      <c r="Z245" s="17">
        <f>Y246</f>
        <v>47121.923076923078</v>
      </c>
      <c r="AA245" s="17"/>
      <c r="AB245" s="17"/>
      <c r="AD245" s="52">
        <f t="shared" si="256"/>
        <v>205710616.07100588</v>
      </c>
      <c r="AE245" s="52">
        <f t="shared" si="257"/>
        <v>112431765.30177502</v>
      </c>
      <c r="AF245" s="52">
        <f t="shared" si="258"/>
        <v>122236836.92899406</v>
      </c>
      <c r="AG245" s="52">
        <f t="shared" si="259"/>
        <v>68953860.946745485</v>
      </c>
      <c r="AH245" s="52">
        <f t="shared" si="260"/>
        <v>55387943.786982179</v>
      </c>
      <c r="AI245" s="52">
        <f t="shared" si="261"/>
        <v>1170391.1005917052</v>
      </c>
      <c r="AJ245" s="52">
        <f t="shared" si="262"/>
        <v>593610.98224853282</v>
      </c>
      <c r="AK245" s="52">
        <f t="shared" si="263"/>
        <v>10452289</v>
      </c>
      <c r="AL245" s="52">
        <f t="shared" si="264"/>
        <v>169934.20710058894</v>
      </c>
      <c r="AM245" s="52">
        <f t="shared" si="265"/>
        <v>5215601.8994082659</v>
      </c>
      <c r="AN245" s="52">
        <f t="shared" si="266"/>
        <v>10270545.822485182</v>
      </c>
      <c r="AO245" s="52">
        <f t="shared" si="267"/>
        <v>3525150.6745562111</v>
      </c>
      <c r="AP245" s="52">
        <f t="shared" si="268"/>
        <v>92148184.994082734</v>
      </c>
      <c r="AQ245" s="52">
        <f t="shared" si="269"/>
        <v>222445752.07100588</v>
      </c>
      <c r="AR245" s="52">
        <f t="shared" si="270"/>
        <v>381378836.54437876</v>
      </c>
      <c r="AS245" s="52">
        <f t="shared" si="271"/>
        <v>461046784</v>
      </c>
      <c r="AT245" s="52">
        <f t="shared" si="272"/>
        <v>366036367.39053249</v>
      </c>
      <c r="AU245" s="52">
        <f t="shared" si="273"/>
        <v>346303469.82248509</v>
      </c>
      <c r="AV245" s="52">
        <f t="shared" si="274"/>
        <v>4320584585.9467449</v>
      </c>
      <c r="AW245" s="52"/>
      <c r="AY245" s="17">
        <f t="shared" si="276"/>
        <v>9022.6923076923085</v>
      </c>
      <c r="AZ245" s="17">
        <f t="shared" si="277"/>
        <v>7632.6923076923076</v>
      </c>
      <c r="BA245" s="17">
        <f t="shared" si="253"/>
        <v>10338.076923076924</v>
      </c>
      <c r="BB245" s="17">
        <f t="shared" si="253"/>
        <v>10114.307692307691</v>
      </c>
      <c r="BC245" s="17">
        <f t="shared" si="253"/>
        <v>9976.7692307692305</v>
      </c>
      <c r="BD245" s="17">
        <f t="shared" si="248"/>
        <v>9967</v>
      </c>
      <c r="BE245" s="17">
        <f t="shared" si="248"/>
        <v>9741.538461538461</v>
      </c>
      <c r="BF245" s="17">
        <f t="shared" si="248"/>
        <v>10265.76923076923</v>
      </c>
      <c r="BG245" s="17">
        <f t="shared" si="248"/>
        <v>11384.615384615385</v>
      </c>
      <c r="BH245" s="17">
        <f t="shared" si="249"/>
        <v>7317.8461538461543</v>
      </c>
      <c r="BI245" s="17">
        <f t="shared" si="249"/>
        <v>7393.4615384615381</v>
      </c>
      <c r="BJ245" s="17">
        <f t="shared" si="249"/>
        <v>9991</v>
      </c>
      <c r="BK245" s="17">
        <f t="shared" si="249"/>
        <v>9795.9230769230762</v>
      </c>
      <c r="BL245" s="17">
        <f t="shared" si="250"/>
        <v>9524.9230769230762</v>
      </c>
      <c r="BM245" s="17">
        <f t="shared" si="250"/>
        <v>9287.461538461539</v>
      </c>
      <c r="BN245" s="17">
        <f t="shared" si="250"/>
        <v>6710.7692307692305</v>
      </c>
      <c r="BO245" s="17">
        <f t="shared" si="250"/>
        <v>7677.9230769230771</v>
      </c>
      <c r="BP245" s="17">
        <f t="shared" si="251"/>
        <v>7955.6153846153848</v>
      </c>
      <c r="BQ245" s="17">
        <f t="shared" si="251"/>
        <v>7955.6153846153848</v>
      </c>
      <c r="BR245" s="17">
        <f>BQ246</f>
        <v>8206.6923076923085</v>
      </c>
      <c r="BS245" s="17"/>
      <c r="BT245" s="17"/>
      <c r="BU245" s="17"/>
      <c r="BV245" s="17"/>
      <c r="BW245" s="17"/>
      <c r="BX245" s="17"/>
      <c r="BY245" s="17"/>
      <c r="BZ245" s="17"/>
      <c r="CA245" s="17"/>
      <c r="CB245" s="17"/>
      <c r="CC245" s="17"/>
      <c r="CF245" s="16">
        <f t="shared" si="278"/>
        <v>1730236.6863905322</v>
      </c>
      <c r="CG245" s="16">
        <f t="shared" si="279"/>
        <v>1191624.1479289904</v>
      </c>
      <c r="CH245" s="16">
        <f t="shared" si="280"/>
        <v>910262.77514792688</v>
      </c>
      <c r="CI245" s="16">
        <f t="shared" si="281"/>
        <v>891717.01775147766</v>
      </c>
      <c r="CJ245" s="16">
        <f t="shared" si="282"/>
        <v>516739.79289940628</v>
      </c>
      <c r="CK245" s="16">
        <f t="shared" si="283"/>
        <v>1545240.2366863878</v>
      </c>
      <c r="CL245" s="16">
        <f t="shared" si="284"/>
        <v>5578680.6213017721</v>
      </c>
      <c r="CM245" s="16">
        <f t="shared" si="285"/>
        <v>2906500.4082840253</v>
      </c>
      <c r="CN245" s="16">
        <f t="shared" si="286"/>
        <v>2654392.8994082878</v>
      </c>
      <c r="CO245" s="16">
        <f t="shared" si="287"/>
        <v>937619.78698224691</v>
      </c>
      <c r="CP245" s="16">
        <f t="shared" si="288"/>
        <v>597885.82248520467</v>
      </c>
      <c r="CQ245" s="16">
        <f t="shared" si="289"/>
        <v>252235.74556212864</v>
      </c>
      <c r="CR245" s="16">
        <f t="shared" si="290"/>
        <v>70102.745562130032</v>
      </c>
      <c r="CS245" s="16">
        <f t="shared" si="291"/>
        <v>5344988.3136094725</v>
      </c>
      <c r="CT245" s="16">
        <f t="shared" si="292"/>
        <v>1808404.2840236702</v>
      </c>
      <c r="CU245" s="16">
        <f t="shared" si="293"/>
        <v>1138653.159763315</v>
      </c>
      <c r="CV245" s="16">
        <f t="shared" si="294"/>
        <v>1138653.159763315</v>
      </c>
      <c r="CW245" s="16">
        <f t="shared" si="295"/>
        <v>665856</v>
      </c>
      <c r="CX245" s="16">
        <f t="shared" si="296"/>
        <v>81408976.479289949</v>
      </c>
      <c r="CY245" s="16"/>
      <c r="CZ245" s="16"/>
      <c r="DA245" s="16"/>
      <c r="DB245" s="16"/>
      <c r="DC245" s="16"/>
      <c r="DD245" s="16"/>
      <c r="DE245" s="16"/>
      <c r="DF245" s="16"/>
      <c r="DG245" s="16"/>
      <c r="DH245" s="16"/>
    </row>
    <row r="246" spans="1:112">
      <c r="A246" s="5">
        <v>41334</v>
      </c>
      <c r="B246" s="56">
        <v>34798</v>
      </c>
      <c r="C246" s="56">
        <v>88437</v>
      </c>
      <c r="D246" s="17">
        <v>3005</v>
      </c>
      <c r="E246" s="17">
        <v>35170</v>
      </c>
      <c r="G246" s="17">
        <f t="shared" si="254"/>
        <v>64749.692307692305</v>
      </c>
      <c r="H246" s="17">
        <f t="shared" si="255"/>
        <v>51388.538461538461</v>
      </c>
      <c r="I246" s="17">
        <f t="shared" si="252"/>
        <v>55127.769230769234</v>
      </c>
      <c r="J246" s="17">
        <f t="shared" si="252"/>
        <v>54675.076923076922</v>
      </c>
      <c r="K246" s="17">
        <f t="shared" si="252"/>
        <v>57427.307692307695</v>
      </c>
      <c r="L246" s="17">
        <f t="shared" si="244"/>
        <v>58288.846153846156</v>
      </c>
      <c r="M246" s="17">
        <f t="shared" si="244"/>
        <v>64649.307692307695</v>
      </c>
      <c r="N246" s="17">
        <f t="shared" si="244"/>
        <v>66501.61538461539</v>
      </c>
      <c r="O246" s="17">
        <f t="shared" si="244"/>
        <v>62498.153846153844</v>
      </c>
      <c r="P246" s="17">
        <f t="shared" si="245"/>
        <v>65318.923076923078</v>
      </c>
      <c r="Q246" s="17">
        <f t="shared" si="245"/>
        <v>63447.384615384617</v>
      </c>
      <c r="R246" s="17">
        <f t="shared" si="245"/>
        <v>62526.384615384617</v>
      </c>
      <c r="S246" s="17">
        <f t="shared" si="245"/>
        <v>63853.615384615383</v>
      </c>
      <c r="T246" s="17">
        <f t="shared" si="246"/>
        <v>56131.769230769234</v>
      </c>
      <c r="U246" s="17">
        <f t="shared" si="246"/>
        <v>50816.538461538461</v>
      </c>
      <c r="V246" s="17">
        <f t="shared" si="246"/>
        <v>46202.230769230766</v>
      </c>
      <c r="W246" s="17">
        <f t="shared" si="246"/>
        <v>44259.153846153844</v>
      </c>
      <c r="X246" s="17">
        <f t="shared" si="247"/>
        <v>46599.076923076922</v>
      </c>
      <c r="Y246" s="17">
        <f>X247</f>
        <v>47121.923076923078</v>
      </c>
      <c r="Z246" s="17"/>
      <c r="AA246" s="17"/>
      <c r="AB246" s="17"/>
      <c r="AD246" s="52">
        <f t="shared" si="256"/>
        <v>92581403.698224738</v>
      </c>
      <c r="AE246" s="52">
        <f t="shared" si="257"/>
        <v>101497875.14792895</v>
      </c>
      <c r="AF246" s="52">
        <f t="shared" si="258"/>
        <v>53617316.45562122</v>
      </c>
      <c r="AG246" s="52">
        <f t="shared" si="259"/>
        <v>41742533.023668572</v>
      </c>
      <c r="AH246" s="52">
        <f t="shared" si="260"/>
        <v>10077.071005916036</v>
      </c>
      <c r="AI246" s="52">
        <f t="shared" si="261"/>
        <v>3069234.4674556507</v>
      </c>
      <c r="AJ246" s="52">
        <f t="shared" si="262"/>
        <v>5069425.4437869797</v>
      </c>
      <c r="AK246" s="52">
        <f t="shared" si="263"/>
        <v>324023.66863905772</v>
      </c>
      <c r="AL246" s="52">
        <f t="shared" si="264"/>
        <v>1696005.3254437754</v>
      </c>
      <c r="AM246" s="52">
        <f t="shared" si="265"/>
        <v>4943097.094674536</v>
      </c>
      <c r="AN246" s="52">
        <f t="shared" si="266"/>
        <v>802953.85207100387</v>
      </c>
      <c r="AO246" s="52">
        <f t="shared" si="267"/>
        <v>74268598.159763202</v>
      </c>
      <c r="AP246" s="52">
        <f t="shared" si="268"/>
        <v>194132776.10059166</v>
      </c>
      <c r="AQ246" s="52">
        <f t="shared" si="269"/>
        <v>344008329.52071005</v>
      </c>
      <c r="AR246" s="52">
        <f t="shared" si="270"/>
        <v>419862166.44378698</v>
      </c>
      <c r="AS246" s="52">
        <f t="shared" si="271"/>
        <v>329444838.8402366</v>
      </c>
      <c r="AT246" s="52">
        <f t="shared" si="272"/>
        <v>310738248.05325431</v>
      </c>
      <c r="AU246" s="52">
        <f t="shared" si="273"/>
        <v>4192522653.9408278</v>
      </c>
      <c r="AV246" s="52"/>
      <c r="AW246" s="52"/>
      <c r="AY246" s="17">
        <f t="shared" si="276"/>
        <v>8618.2307692307695</v>
      </c>
      <c r="AZ246" s="17">
        <f t="shared" si="277"/>
        <v>10338.076923076924</v>
      </c>
      <c r="BA246" s="17">
        <f t="shared" si="253"/>
        <v>10114.307692307691</v>
      </c>
      <c r="BB246" s="17">
        <f t="shared" si="253"/>
        <v>9976.7692307692305</v>
      </c>
      <c r="BC246" s="17">
        <f t="shared" si="253"/>
        <v>9967</v>
      </c>
      <c r="BD246" s="17">
        <f t="shared" si="248"/>
        <v>9741.538461538461</v>
      </c>
      <c r="BE246" s="17">
        <f t="shared" si="248"/>
        <v>10265.76923076923</v>
      </c>
      <c r="BF246" s="17">
        <f t="shared" si="248"/>
        <v>11384.615384615385</v>
      </c>
      <c r="BG246" s="17">
        <f t="shared" si="248"/>
        <v>7317.8461538461543</v>
      </c>
      <c r="BH246" s="17">
        <f t="shared" si="249"/>
        <v>7393.4615384615381</v>
      </c>
      <c r="BI246" s="17">
        <f t="shared" si="249"/>
        <v>9991</v>
      </c>
      <c r="BJ246" s="17">
        <f t="shared" si="249"/>
        <v>9795.9230769230762</v>
      </c>
      <c r="BK246" s="17">
        <f t="shared" si="249"/>
        <v>9524.9230769230762</v>
      </c>
      <c r="BL246" s="17">
        <f t="shared" si="250"/>
        <v>9287.461538461539</v>
      </c>
      <c r="BM246" s="17">
        <f t="shared" si="250"/>
        <v>6710.7692307692305</v>
      </c>
      <c r="BN246" s="17">
        <f t="shared" si="250"/>
        <v>7677.9230769230771</v>
      </c>
      <c r="BO246" s="17">
        <f t="shared" si="250"/>
        <v>7955.6153846153848</v>
      </c>
      <c r="BP246" s="17">
        <f t="shared" si="251"/>
        <v>7955.6153846153848</v>
      </c>
      <c r="BQ246" s="17">
        <f>BP247</f>
        <v>8206.6923076923085</v>
      </c>
      <c r="BR246" s="17"/>
      <c r="BS246" s="17"/>
      <c r="BT246" s="17"/>
      <c r="BU246" s="17"/>
      <c r="BV246" s="17"/>
      <c r="BW246" s="17"/>
      <c r="BX246" s="17"/>
      <c r="BY246" s="17"/>
      <c r="BZ246" s="17"/>
      <c r="CA246" s="17"/>
      <c r="CB246" s="17"/>
      <c r="CC246" s="17"/>
      <c r="CF246" s="16">
        <f t="shared" si="278"/>
        <v>2238246.1597633101</v>
      </c>
      <c r="CG246" s="16">
        <f t="shared" si="279"/>
        <v>1845626.7514792883</v>
      </c>
      <c r="CH246" s="16">
        <f t="shared" si="280"/>
        <v>1819178.4378698217</v>
      </c>
      <c r="CI246" s="16">
        <f t="shared" si="281"/>
        <v>1261820.1715976312</v>
      </c>
      <c r="CJ246" s="16">
        <f t="shared" si="282"/>
        <v>2714382.9822485191</v>
      </c>
      <c r="CK246" s="16">
        <f t="shared" si="283"/>
        <v>7652883.8402366852</v>
      </c>
      <c r="CL246" s="16">
        <f t="shared" si="284"/>
        <v>1691000.1479289937</v>
      </c>
      <c r="CM246" s="16">
        <f t="shared" si="285"/>
        <v>1500059.6686390548</v>
      </c>
      <c r="CN246" s="16">
        <f t="shared" si="286"/>
        <v>1884495.3609467447</v>
      </c>
      <c r="CO246" s="16">
        <f t="shared" si="287"/>
        <v>1386959.1715976307</v>
      </c>
      <c r="CP246" s="16">
        <f t="shared" si="288"/>
        <v>822090.94082840055</v>
      </c>
      <c r="CQ246" s="16">
        <f t="shared" si="289"/>
        <v>447869.82248520746</v>
      </c>
      <c r="CR246" s="16">
        <f t="shared" si="290"/>
        <v>3638409.5207100613</v>
      </c>
      <c r="CS246" s="16">
        <f t="shared" si="291"/>
        <v>884178.5562130179</v>
      </c>
      <c r="CT246" s="16">
        <f t="shared" si="292"/>
        <v>439059.14792899427</v>
      </c>
      <c r="CU246" s="16">
        <f t="shared" si="293"/>
        <v>439059.14792899427</v>
      </c>
      <c r="CV246" s="16">
        <f t="shared" si="294"/>
        <v>169363.90532544334</v>
      </c>
      <c r="CW246" s="16">
        <f t="shared" si="295"/>
        <v>74273901.591715977</v>
      </c>
      <c r="CX246" s="16"/>
      <c r="CY246" s="16"/>
      <c r="CZ246" s="16"/>
      <c r="DA246" s="16"/>
      <c r="DB246" s="16"/>
      <c r="DC246" s="16"/>
      <c r="DD246" s="16"/>
      <c r="DE246" s="16"/>
      <c r="DF246" s="16"/>
      <c r="DG246" s="16"/>
      <c r="DH246" s="16"/>
    </row>
    <row r="247" spans="1:112">
      <c r="A247" s="5">
        <v>41365</v>
      </c>
      <c r="B247" s="56">
        <v>21451</v>
      </c>
      <c r="C247" s="56">
        <v>77200</v>
      </c>
      <c r="D247" s="17">
        <v>0</v>
      </c>
      <c r="E247" s="17">
        <v>1288</v>
      </c>
      <c r="G247" s="17">
        <f t="shared" si="254"/>
        <v>63363.692307692305</v>
      </c>
      <c r="H247" s="17">
        <f t="shared" si="255"/>
        <v>55127.769230769234</v>
      </c>
      <c r="I247" s="17">
        <f t="shared" si="252"/>
        <v>54675.076923076922</v>
      </c>
      <c r="J247" s="17">
        <f t="shared" si="252"/>
        <v>57427.307692307695</v>
      </c>
      <c r="K247" s="17">
        <f t="shared" si="252"/>
        <v>58288.846153846156</v>
      </c>
      <c r="L247" s="17">
        <f t="shared" si="244"/>
        <v>64649.307692307695</v>
      </c>
      <c r="M247" s="17">
        <f t="shared" si="244"/>
        <v>66501.61538461539</v>
      </c>
      <c r="N247" s="17">
        <f t="shared" si="244"/>
        <v>62498.153846153844</v>
      </c>
      <c r="O247" s="17">
        <f t="shared" si="244"/>
        <v>65318.923076923078</v>
      </c>
      <c r="P247" s="17">
        <f t="shared" si="245"/>
        <v>63447.384615384617</v>
      </c>
      <c r="Q247" s="17">
        <f t="shared" si="245"/>
        <v>62526.384615384617</v>
      </c>
      <c r="R247" s="17">
        <f t="shared" si="245"/>
        <v>63853.615384615383</v>
      </c>
      <c r="S247" s="17">
        <f t="shared" si="245"/>
        <v>56131.769230769234</v>
      </c>
      <c r="T247" s="17">
        <f t="shared" si="246"/>
        <v>50816.538461538461</v>
      </c>
      <c r="U247" s="17">
        <f t="shared" si="246"/>
        <v>46202.230769230766</v>
      </c>
      <c r="V247" s="17">
        <f t="shared" si="246"/>
        <v>44259.153846153844</v>
      </c>
      <c r="W247" s="17">
        <f t="shared" si="246"/>
        <v>46599.076923076922</v>
      </c>
      <c r="X247" s="17">
        <f>W248</f>
        <v>47121.923076923078</v>
      </c>
      <c r="Y247" s="17"/>
      <c r="Z247" s="17"/>
      <c r="AA247" s="17"/>
      <c r="AB247" s="17"/>
      <c r="AD247" s="52">
        <f t="shared" si="256"/>
        <v>75492037.301775113</v>
      </c>
      <c r="AE247" s="52">
        <f t="shared" si="257"/>
        <v>35240662.301775083</v>
      </c>
      <c r="AF247" s="52">
        <f t="shared" si="258"/>
        <v>25754063.485207051</v>
      </c>
      <c r="AG247" s="52">
        <f t="shared" si="259"/>
        <v>1652806.9171597776</v>
      </c>
      <c r="AH247" s="52">
        <f t="shared" si="260"/>
        <v>9846561.2366864439</v>
      </c>
      <c r="AI247" s="52">
        <f t="shared" si="261"/>
        <v>749156.82840236591</v>
      </c>
      <c r="AJ247" s="52">
        <f t="shared" si="262"/>
        <v>3822927.360946761</v>
      </c>
      <c r="AK247" s="52">
        <f t="shared" si="263"/>
        <v>7004.4023668646551</v>
      </c>
      <c r="AL247" s="52">
        <f t="shared" si="264"/>
        <v>701084.17159762559</v>
      </c>
      <c r="AM247" s="52">
        <f t="shared" si="265"/>
        <v>240024.62130177623</v>
      </c>
      <c r="AN247" s="52">
        <f t="shared" si="266"/>
        <v>52300711.390532456</v>
      </c>
      <c r="AO247" s="52">
        <f t="shared" si="267"/>
        <v>157431069.6390532</v>
      </c>
      <c r="AP247" s="52">
        <f t="shared" si="268"/>
        <v>294515762.13609469</v>
      </c>
      <c r="AQ247" s="52">
        <f t="shared" si="269"/>
        <v>364983389.82840234</v>
      </c>
      <c r="AR247" s="52">
        <f t="shared" si="270"/>
        <v>281052328.99408281</v>
      </c>
      <c r="AS247" s="52">
        <f t="shared" si="271"/>
        <v>263795067.74556202</v>
      </c>
      <c r="AT247" s="52">
        <f t="shared" si="272"/>
        <v>4014957502.863905</v>
      </c>
      <c r="AU247" s="52"/>
      <c r="AV247" s="52"/>
      <c r="AW247" s="52"/>
      <c r="AY247" s="17">
        <f t="shared" si="276"/>
        <v>8034.5384615384619</v>
      </c>
      <c r="AZ247" s="17">
        <f t="shared" si="277"/>
        <v>10114.307692307691</v>
      </c>
      <c r="BA247" s="17">
        <f t="shared" si="253"/>
        <v>9976.7692307692305</v>
      </c>
      <c r="BB247" s="17">
        <f t="shared" si="253"/>
        <v>9967</v>
      </c>
      <c r="BC247" s="17">
        <f t="shared" si="253"/>
        <v>9741.538461538461</v>
      </c>
      <c r="BD247" s="17">
        <f t="shared" si="248"/>
        <v>10265.76923076923</v>
      </c>
      <c r="BE247" s="17">
        <f t="shared" si="248"/>
        <v>11384.615384615385</v>
      </c>
      <c r="BF247" s="17">
        <f t="shared" si="248"/>
        <v>7317.8461538461543</v>
      </c>
      <c r="BG247" s="17">
        <f t="shared" si="248"/>
        <v>7393.4615384615381</v>
      </c>
      <c r="BH247" s="17">
        <f t="shared" si="249"/>
        <v>9991</v>
      </c>
      <c r="BI247" s="17">
        <f t="shared" si="249"/>
        <v>9795.9230769230762</v>
      </c>
      <c r="BJ247" s="17">
        <f t="shared" si="249"/>
        <v>9524.9230769230762</v>
      </c>
      <c r="BK247" s="17">
        <f t="shared" si="249"/>
        <v>9287.461538461539</v>
      </c>
      <c r="BL247" s="17">
        <f t="shared" si="250"/>
        <v>6710.7692307692305</v>
      </c>
      <c r="BM247" s="17">
        <f t="shared" si="250"/>
        <v>7677.9230769230771</v>
      </c>
      <c r="BN247" s="17">
        <f t="shared" si="250"/>
        <v>7955.6153846153848</v>
      </c>
      <c r="BO247" s="17">
        <f t="shared" si="250"/>
        <v>7955.6153846153848</v>
      </c>
      <c r="BP247" s="17">
        <f>BO248</f>
        <v>8206.6923076923085</v>
      </c>
      <c r="BQ247" s="17"/>
      <c r="BR247" s="17"/>
      <c r="BS247" s="17"/>
      <c r="BT247" s="17"/>
      <c r="BU247" s="17"/>
      <c r="BV247" s="17"/>
      <c r="BW247" s="17"/>
      <c r="BX247" s="17"/>
      <c r="BY247" s="17"/>
      <c r="BZ247" s="17"/>
      <c r="CA247" s="17"/>
      <c r="CB247" s="17"/>
      <c r="CC247" s="17"/>
      <c r="CF247" s="16">
        <f t="shared" si="278"/>
        <v>3772260.3609467433</v>
      </c>
      <c r="CG247" s="16">
        <f t="shared" si="279"/>
        <v>3734407.5976331346</v>
      </c>
      <c r="CH247" s="16">
        <f t="shared" si="280"/>
        <v>2913848.9999999967</v>
      </c>
      <c r="CI247" s="16">
        <f t="shared" si="281"/>
        <v>4978390.7455621278</v>
      </c>
      <c r="CJ247" s="16">
        <f t="shared" si="282"/>
        <v>11223015.390532544</v>
      </c>
      <c r="CK247" s="16">
        <f t="shared" si="283"/>
        <v>513647.86390532536</v>
      </c>
      <c r="CL247" s="16">
        <f t="shared" si="284"/>
        <v>410979.62130177603</v>
      </c>
      <c r="CM247" s="16">
        <f t="shared" si="285"/>
        <v>3827741.7514792886</v>
      </c>
      <c r="CN247" s="16">
        <f t="shared" si="286"/>
        <v>3102475.7633136059</v>
      </c>
      <c r="CO247" s="16">
        <f t="shared" si="287"/>
        <v>2221246.3017751449</v>
      </c>
      <c r="CP247" s="16">
        <f t="shared" si="288"/>
        <v>1569816.2366863911</v>
      </c>
      <c r="CQ247" s="16">
        <f t="shared" si="289"/>
        <v>1752364.9763313625</v>
      </c>
      <c r="CR247" s="16">
        <f t="shared" si="290"/>
        <v>127174.5325443788</v>
      </c>
      <c r="CS247" s="16">
        <f t="shared" si="291"/>
        <v>6228.8520710059502</v>
      </c>
      <c r="CT247" s="16">
        <f t="shared" si="292"/>
        <v>6228.8520710059502</v>
      </c>
      <c r="CU247" s="16">
        <f t="shared" si="293"/>
        <v>29636.946745562298</v>
      </c>
      <c r="CV247" s="16">
        <f t="shared" si="294"/>
        <v>64553808.289940834</v>
      </c>
      <c r="CW247" s="16"/>
      <c r="CX247" s="16"/>
      <c r="CY247" s="16"/>
      <c r="CZ247" s="16"/>
      <c r="DA247" s="16"/>
      <c r="DB247" s="16"/>
      <c r="DC247" s="16"/>
      <c r="DD247" s="16"/>
      <c r="DE247" s="16"/>
      <c r="DF247" s="16"/>
      <c r="DG247" s="16"/>
      <c r="DH247" s="16"/>
    </row>
    <row r="248" spans="1:112">
      <c r="A248" s="5">
        <v>41395</v>
      </c>
      <c r="B248" s="56">
        <v>35453</v>
      </c>
      <c r="C248" s="56">
        <v>38397</v>
      </c>
      <c r="D248" s="17">
        <v>5367</v>
      </c>
      <c r="E248" s="17">
        <v>0</v>
      </c>
      <c r="G248" s="17">
        <f t="shared" si="254"/>
        <v>65316.846153846156</v>
      </c>
      <c r="H248" s="17">
        <f t="shared" si="255"/>
        <v>54675.076923076922</v>
      </c>
      <c r="I248" s="17">
        <f t="shared" si="252"/>
        <v>57427.307692307695</v>
      </c>
      <c r="J248" s="17">
        <f t="shared" si="252"/>
        <v>58288.846153846156</v>
      </c>
      <c r="K248" s="17">
        <f t="shared" si="252"/>
        <v>64649.307692307695</v>
      </c>
      <c r="L248" s="17">
        <f t="shared" si="244"/>
        <v>66501.61538461539</v>
      </c>
      <c r="M248" s="17">
        <f t="shared" si="244"/>
        <v>62498.153846153844</v>
      </c>
      <c r="N248" s="17">
        <f t="shared" si="244"/>
        <v>65318.923076923078</v>
      </c>
      <c r="O248" s="17">
        <f t="shared" si="244"/>
        <v>63447.384615384617</v>
      </c>
      <c r="P248" s="17">
        <f t="shared" si="245"/>
        <v>62526.384615384617</v>
      </c>
      <c r="Q248" s="17">
        <f t="shared" si="245"/>
        <v>63853.615384615383</v>
      </c>
      <c r="R248" s="17">
        <f t="shared" si="245"/>
        <v>56131.769230769234</v>
      </c>
      <c r="S248" s="17">
        <f t="shared" si="245"/>
        <v>50816.538461538461</v>
      </c>
      <c r="T248" s="17">
        <f t="shared" si="246"/>
        <v>46202.230769230766</v>
      </c>
      <c r="U248" s="17">
        <f t="shared" si="246"/>
        <v>44259.153846153844</v>
      </c>
      <c r="V248" s="17">
        <f t="shared" si="246"/>
        <v>46599.076923076922</v>
      </c>
      <c r="W248" s="17">
        <f>V249</f>
        <v>47121.923076923078</v>
      </c>
      <c r="X248" s="17"/>
      <c r="Y248" s="17"/>
      <c r="Z248" s="17"/>
      <c r="AA248" s="17"/>
      <c r="AB248" s="17"/>
      <c r="AD248" s="52">
        <f t="shared" si="256"/>
        <v>62244817.136094667</v>
      </c>
      <c r="AE248" s="52">
        <f t="shared" si="257"/>
        <v>49392784</v>
      </c>
      <c r="AF248" s="52">
        <f t="shared" si="258"/>
        <v>445607.59763313533</v>
      </c>
      <c r="AG248" s="52">
        <f t="shared" si="259"/>
        <v>1403678.1301775228</v>
      </c>
      <c r="AH248" s="52">
        <f t="shared" si="260"/>
        <v>7945026.3254438126</v>
      </c>
      <c r="AI248" s="52">
        <f t="shared" si="261"/>
        <v>4.3136094674509717</v>
      </c>
      <c r="AJ248" s="52">
        <f t="shared" si="262"/>
        <v>3494886.4437869843</v>
      </c>
      <c r="AK248" s="52">
        <f t="shared" si="263"/>
        <v>7786675.5976331392</v>
      </c>
      <c r="AL248" s="52">
        <f t="shared" si="264"/>
        <v>2141044.2840236803</v>
      </c>
      <c r="AM248" s="52">
        <f t="shared" si="265"/>
        <v>84365638.082840219</v>
      </c>
      <c r="AN248" s="52">
        <f t="shared" si="266"/>
        <v>210258923.17159772</v>
      </c>
      <c r="AO248" s="52">
        <f t="shared" si="267"/>
        <v>365368521.30177534</v>
      </c>
      <c r="AP248" s="52">
        <f t="shared" si="268"/>
        <v>443426405.32544398</v>
      </c>
      <c r="AQ248" s="52">
        <f t="shared" si="269"/>
        <v>350354884.97633147</v>
      </c>
      <c r="AR248" s="52">
        <f t="shared" si="270"/>
        <v>331055225.77514797</v>
      </c>
      <c r="AS248" s="52">
        <f t="shared" si="271"/>
        <v>4266290391.4852076</v>
      </c>
      <c r="AT248" s="52"/>
      <c r="AU248" s="52"/>
      <c r="AV248" s="52"/>
      <c r="AW248" s="52"/>
      <c r="AY248" s="17">
        <f t="shared" si="276"/>
        <v>8395.8461538461543</v>
      </c>
      <c r="AZ248" s="17">
        <f t="shared" si="277"/>
        <v>9976.7692307692305</v>
      </c>
      <c r="BA248" s="17">
        <f t="shared" si="253"/>
        <v>9967</v>
      </c>
      <c r="BB248" s="17">
        <f t="shared" si="253"/>
        <v>9741.538461538461</v>
      </c>
      <c r="BC248" s="17">
        <f t="shared" si="253"/>
        <v>10265.76923076923</v>
      </c>
      <c r="BD248" s="17">
        <f t="shared" si="248"/>
        <v>11384.615384615385</v>
      </c>
      <c r="BE248" s="17">
        <f t="shared" si="248"/>
        <v>7317.8461538461543</v>
      </c>
      <c r="BF248" s="17">
        <f t="shared" si="248"/>
        <v>7393.4615384615381</v>
      </c>
      <c r="BG248" s="17">
        <f t="shared" si="248"/>
        <v>9991</v>
      </c>
      <c r="BH248" s="17">
        <f t="shared" si="249"/>
        <v>9795.9230769230762</v>
      </c>
      <c r="BI248" s="17">
        <f t="shared" si="249"/>
        <v>9524.9230769230762</v>
      </c>
      <c r="BJ248" s="17">
        <f t="shared" si="249"/>
        <v>9287.461538461539</v>
      </c>
      <c r="BK248" s="17">
        <f t="shared" si="249"/>
        <v>6710.7692307692305</v>
      </c>
      <c r="BL248" s="17">
        <f t="shared" si="250"/>
        <v>7677.9230769230771</v>
      </c>
      <c r="BM248" s="17">
        <f t="shared" si="250"/>
        <v>7955.6153846153848</v>
      </c>
      <c r="BN248" s="17">
        <f t="shared" si="250"/>
        <v>7955.6153846153848</v>
      </c>
      <c r="BO248" s="17">
        <f>BN249</f>
        <v>8206.6923076923085</v>
      </c>
      <c r="BP248" s="17"/>
      <c r="BQ248" s="17"/>
      <c r="BR248" s="17"/>
      <c r="BS248" s="17"/>
      <c r="BT248" s="17"/>
      <c r="BU248" s="17"/>
      <c r="BV248" s="17"/>
      <c r="BW248" s="17"/>
      <c r="BX248" s="17"/>
      <c r="BY248" s="17"/>
      <c r="BZ248" s="17"/>
      <c r="CA248" s="17"/>
      <c r="CB248" s="17"/>
      <c r="CC248" s="17"/>
      <c r="CF248" s="16">
        <f t="shared" si="278"/>
        <v>2468524.4082840225</v>
      </c>
      <c r="CG248" s="16">
        <f t="shared" si="279"/>
        <v>1810887.786982246</v>
      </c>
      <c r="CH248" s="16">
        <f t="shared" si="280"/>
        <v>3496612.313609465</v>
      </c>
      <c r="CI248" s="16">
        <f t="shared" si="281"/>
        <v>8932741.5147928968</v>
      </c>
      <c r="CJ248" s="16">
        <f t="shared" si="282"/>
        <v>1162084</v>
      </c>
      <c r="CK248" s="16">
        <f t="shared" si="283"/>
        <v>1004774.9171597649</v>
      </c>
      <c r="CL248" s="16">
        <f t="shared" si="284"/>
        <v>2544515.792899407</v>
      </c>
      <c r="CM248" s="16">
        <f t="shared" si="285"/>
        <v>1960215.3905325413</v>
      </c>
      <c r="CN248" s="16">
        <f t="shared" si="286"/>
        <v>1274814.6982248495</v>
      </c>
      <c r="CO248" s="16">
        <f t="shared" si="287"/>
        <v>794977.99408284051</v>
      </c>
      <c r="CP248" s="16">
        <f t="shared" si="288"/>
        <v>2839484.2366863927</v>
      </c>
      <c r="CQ248" s="16">
        <f t="shared" si="289"/>
        <v>515413.54437869851</v>
      </c>
      <c r="CR248" s="16">
        <f t="shared" si="290"/>
        <v>193803.13017751504</v>
      </c>
      <c r="CS248" s="16">
        <f t="shared" si="291"/>
        <v>193803.13017751504</v>
      </c>
      <c r="CT248" s="16">
        <f t="shared" si="292"/>
        <v>35779.17751479274</v>
      </c>
      <c r="CU248" s="16">
        <f t="shared" si="293"/>
        <v>70490232.639053255</v>
      </c>
      <c r="CV248" s="16"/>
      <c r="CW248" s="16"/>
      <c r="CX248" s="16"/>
      <c r="CY248" s="16"/>
      <c r="CZ248" s="16"/>
      <c r="DA248" s="16"/>
      <c r="DB248" s="16"/>
      <c r="DC248" s="16"/>
      <c r="DD248" s="16"/>
      <c r="DE248" s="16"/>
      <c r="DF248" s="16"/>
      <c r="DG248" s="16"/>
      <c r="DH248" s="16"/>
    </row>
    <row r="249" spans="1:112">
      <c r="A249" s="5">
        <v>41426</v>
      </c>
      <c r="B249" s="56">
        <v>61227</v>
      </c>
      <c r="C249" s="56">
        <v>83239</v>
      </c>
      <c r="D249" s="17">
        <v>10735</v>
      </c>
      <c r="E249" s="17">
        <v>0</v>
      </c>
      <c r="G249" s="17">
        <f t="shared" si="254"/>
        <v>63937.076923076922</v>
      </c>
      <c r="H249" s="17">
        <f t="shared" si="255"/>
        <v>57427.307692307695</v>
      </c>
      <c r="I249" s="17">
        <f t="shared" si="252"/>
        <v>58288.846153846156</v>
      </c>
      <c r="J249" s="17">
        <f t="shared" si="252"/>
        <v>64649.307692307695</v>
      </c>
      <c r="K249" s="17">
        <f t="shared" si="252"/>
        <v>66501.61538461539</v>
      </c>
      <c r="L249" s="17">
        <f t="shared" si="244"/>
        <v>62498.153846153844</v>
      </c>
      <c r="M249" s="17">
        <f t="shared" si="244"/>
        <v>65318.923076923078</v>
      </c>
      <c r="N249" s="17">
        <f t="shared" si="244"/>
        <v>63447.384615384617</v>
      </c>
      <c r="O249" s="17">
        <f t="shared" si="244"/>
        <v>62526.384615384617</v>
      </c>
      <c r="P249" s="17">
        <f t="shared" si="245"/>
        <v>63853.615384615383</v>
      </c>
      <c r="Q249" s="17">
        <f t="shared" si="245"/>
        <v>56131.769230769234</v>
      </c>
      <c r="R249" s="17">
        <f t="shared" si="245"/>
        <v>50816.538461538461</v>
      </c>
      <c r="S249" s="17">
        <f t="shared" si="245"/>
        <v>46202.230769230766</v>
      </c>
      <c r="T249" s="17">
        <f t="shared" si="246"/>
        <v>44259.153846153844</v>
      </c>
      <c r="U249" s="17">
        <f t="shared" si="246"/>
        <v>46599.076923076922</v>
      </c>
      <c r="V249" s="17">
        <f>U250</f>
        <v>47121.923076923078</v>
      </c>
      <c r="W249" s="17"/>
      <c r="X249" s="17"/>
      <c r="Y249" s="17"/>
      <c r="Z249" s="17"/>
      <c r="AA249" s="17"/>
      <c r="AB249" s="17"/>
      <c r="AD249" s="52">
        <f t="shared" si="256"/>
        <v>31902510.822485168</v>
      </c>
      <c r="AE249" s="52">
        <f t="shared" si="257"/>
        <v>507272.66863905883</v>
      </c>
      <c r="AF249" s="52">
        <f t="shared" si="258"/>
        <v>6576857.5207100939</v>
      </c>
      <c r="AG249" s="52">
        <f t="shared" si="259"/>
        <v>2070499.6213017784</v>
      </c>
      <c r="AH249" s="52">
        <f t="shared" si="260"/>
        <v>1909498.7928994144</v>
      </c>
      <c r="AI249" s="52">
        <f t="shared" si="261"/>
        <v>239798.55621301502</v>
      </c>
      <c r="AJ249" s="52">
        <f t="shared" si="262"/>
        <v>1990052.7869822406</v>
      </c>
      <c r="AK249" s="52">
        <f t="shared" si="263"/>
        <v>6965.8284023669576</v>
      </c>
      <c r="AL249" s="52">
        <f t="shared" si="264"/>
        <v>60922828.171597563</v>
      </c>
      <c r="AM249" s="52">
        <f t="shared" si="265"/>
        <v>172148529.52071005</v>
      </c>
      <c r="AN249" s="52">
        <f t="shared" si="266"/>
        <v>314524768.10059178</v>
      </c>
      <c r="AO249" s="52">
        <f t="shared" si="267"/>
        <v>387220656.62130183</v>
      </c>
      <c r="AP249" s="52">
        <f t="shared" si="268"/>
        <v>300606244</v>
      </c>
      <c r="AQ249" s="52">
        <f t="shared" si="269"/>
        <v>282749398.86982238</v>
      </c>
      <c r="AR249" s="52">
        <f t="shared" si="270"/>
        <v>4087949805.4674554</v>
      </c>
      <c r="AS249" s="52"/>
      <c r="AT249" s="52"/>
      <c r="AU249" s="52"/>
      <c r="AV249" s="52"/>
      <c r="AW249" s="52"/>
      <c r="AY249" s="17">
        <f t="shared" si="276"/>
        <v>8665</v>
      </c>
      <c r="AZ249" s="17">
        <f t="shared" si="277"/>
        <v>9967</v>
      </c>
      <c r="BA249" s="17">
        <f t="shared" si="253"/>
        <v>9741.538461538461</v>
      </c>
      <c r="BB249" s="17">
        <f t="shared" si="253"/>
        <v>10265.76923076923</v>
      </c>
      <c r="BC249" s="17">
        <f t="shared" si="253"/>
        <v>11384.615384615385</v>
      </c>
      <c r="BD249" s="17">
        <f t="shared" si="248"/>
        <v>7317.8461538461543</v>
      </c>
      <c r="BE249" s="17">
        <f t="shared" si="248"/>
        <v>7393.4615384615381</v>
      </c>
      <c r="BF249" s="17">
        <f t="shared" si="248"/>
        <v>9991</v>
      </c>
      <c r="BG249" s="17">
        <f t="shared" si="248"/>
        <v>9795.9230769230762</v>
      </c>
      <c r="BH249" s="17">
        <f t="shared" si="249"/>
        <v>9524.9230769230762</v>
      </c>
      <c r="BI249" s="17">
        <f t="shared" si="249"/>
        <v>9287.461538461539</v>
      </c>
      <c r="BJ249" s="17">
        <f t="shared" si="249"/>
        <v>6710.7692307692305</v>
      </c>
      <c r="BK249" s="17">
        <f t="shared" si="249"/>
        <v>7677.9230769230771</v>
      </c>
      <c r="BL249" s="17">
        <f t="shared" si="250"/>
        <v>7955.6153846153848</v>
      </c>
      <c r="BM249" s="17">
        <f t="shared" si="250"/>
        <v>7955.6153846153848</v>
      </c>
      <c r="BN249" s="17">
        <f>BM250</f>
        <v>8206.6923076923085</v>
      </c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F249" s="16">
        <f t="shared" si="278"/>
        <v>1158935.0591715965</v>
      </c>
      <c r="CG249" s="16">
        <f t="shared" si="279"/>
        <v>2562462.1301775137</v>
      </c>
      <c r="CH249" s="16">
        <f t="shared" si="280"/>
        <v>7396307.8402366871</v>
      </c>
      <c r="CI249" s="16">
        <f t="shared" si="281"/>
        <v>1814823.4852070995</v>
      </c>
      <c r="CJ249" s="16">
        <f t="shared" si="282"/>
        <v>1616810.0591715986</v>
      </c>
      <c r="CK249" s="16">
        <f t="shared" si="283"/>
        <v>1758276</v>
      </c>
      <c r="CL249" s="16">
        <f t="shared" si="284"/>
        <v>1278987.0059171582</v>
      </c>
      <c r="CM249" s="16">
        <f t="shared" si="285"/>
        <v>739467.69822485081</v>
      </c>
      <c r="CN249" s="16">
        <f t="shared" si="286"/>
        <v>387458.36686390603</v>
      </c>
      <c r="CO249" s="16">
        <f t="shared" si="287"/>
        <v>3819017.899408285</v>
      </c>
      <c r="CP249" s="16">
        <f t="shared" si="288"/>
        <v>974320.8520710055</v>
      </c>
      <c r="CQ249" s="16">
        <f t="shared" si="289"/>
        <v>503226.53254437848</v>
      </c>
      <c r="CR249" s="16">
        <f t="shared" si="290"/>
        <v>503226.53254437848</v>
      </c>
      <c r="CS249" s="16">
        <f t="shared" si="291"/>
        <v>210045.9408284016</v>
      </c>
      <c r="CT249" s="16">
        <f t="shared" si="292"/>
        <v>75082225</v>
      </c>
      <c r="CU249" s="16"/>
      <c r="CV249" s="16"/>
      <c r="CW249" s="16"/>
      <c r="CX249" s="16"/>
      <c r="CY249" s="16"/>
      <c r="CZ249" s="16"/>
      <c r="DA249" s="16"/>
      <c r="DB249" s="16"/>
      <c r="DC249" s="16"/>
      <c r="DD249" s="16"/>
      <c r="DE249" s="16"/>
      <c r="DF249" s="16"/>
      <c r="DG249" s="16"/>
      <c r="DH249" s="16"/>
    </row>
    <row r="250" spans="1:112">
      <c r="A250" s="5">
        <v>41456</v>
      </c>
      <c r="B250" s="17">
        <v>182299</v>
      </c>
      <c r="C250" s="17">
        <v>32455</v>
      </c>
      <c r="D250" s="17">
        <v>46196</v>
      </c>
      <c r="E250" s="17">
        <v>0</v>
      </c>
      <c r="G250" s="17">
        <f t="shared" si="254"/>
        <v>73745.076923076922</v>
      </c>
      <c r="H250" s="17">
        <f t="shared" si="255"/>
        <v>58288.846153846156</v>
      </c>
      <c r="I250" s="17">
        <f t="shared" si="252"/>
        <v>64649.307692307695</v>
      </c>
      <c r="J250" s="17">
        <f t="shared" si="252"/>
        <v>66501.61538461539</v>
      </c>
      <c r="K250" s="17">
        <f t="shared" si="252"/>
        <v>62498.153846153844</v>
      </c>
      <c r="L250" s="17">
        <f t="shared" si="244"/>
        <v>65318.923076923078</v>
      </c>
      <c r="M250" s="17">
        <f t="shared" si="244"/>
        <v>63447.384615384617</v>
      </c>
      <c r="N250" s="17">
        <f t="shared" si="244"/>
        <v>62526.384615384617</v>
      </c>
      <c r="O250" s="17">
        <f t="shared" si="244"/>
        <v>63853.615384615383</v>
      </c>
      <c r="P250" s="17">
        <f t="shared" si="245"/>
        <v>56131.769230769234</v>
      </c>
      <c r="Q250" s="17">
        <f t="shared" si="245"/>
        <v>50816.538461538461</v>
      </c>
      <c r="R250" s="17">
        <f t="shared" si="245"/>
        <v>46202.230769230766</v>
      </c>
      <c r="S250" s="17">
        <f t="shared" si="245"/>
        <v>44259.153846153844</v>
      </c>
      <c r="T250" s="17">
        <f t="shared" si="246"/>
        <v>46599.076923076922</v>
      </c>
      <c r="U250" s="17">
        <f>T251</f>
        <v>47121.923076923078</v>
      </c>
      <c r="V250" s="17"/>
      <c r="W250" s="17"/>
      <c r="X250" s="17"/>
      <c r="Y250" s="17"/>
      <c r="Z250" s="17"/>
      <c r="AA250" s="17"/>
      <c r="AB250" s="17"/>
      <c r="AD250" s="52">
        <f t="shared" si="256"/>
        <v>82733017.899408206</v>
      </c>
      <c r="AE250" s="52">
        <f t="shared" si="257"/>
        <v>52467735.059171498</v>
      </c>
      <c r="AF250" s="52">
        <f t="shared" si="258"/>
        <v>126493278.69822487</v>
      </c>
      <c r="AG250" s="52">
        <f t="shared" si="259"/>
        <v>71000068.639053211</v>
      </c>
      <c r="AH250" s="52">
        <f t="shared" si="260"/>
        <v>106042466.86390527</v>
      </c>
      <c r="AI250" s="52">
        <f t="shared" si="261"/>
        <v>125859057.0946745</v>
      </c>
      <c r="AJ250" s="52">
        <f t="shared" si="262"/>
        <v>97841011.366863921</v>
      </c>
      <c r="AK250" s="52">
        <f t="shared" si="263"/>
        <v>310228607.86390519</v>
      </c>
      <c r="AL250" s="52">
        <f t="shared" si="264"/>
        <v>525717875.98224849</v>
      </c>
      <c r="AM250" s="52">
        <f t="shared" si="265"/>
        <v>758608374.25443804</v>
      </c>
      <c r="AN250" s="52">
        <f t="shared" si="266"/>
        <v>869419659.6982249</v>
      </c>
      <c r="AO250" s="52">
        <f t="shared" si="267"/>
        <v>736905316</v>
      </c>
      <c r="AP250" s="52">
        <f t="shared" si="268"/>
        <v>708792320.71597624</v>
      </c>
      <c r="AQ250" s="52">
        <f t="shared" si="269"/>
        <v>5438336370.3905325</v>
      </c>
      <c r="AR250" s="52"/>
      <c r="AS250" s="52"/>
      <c r="AT250" s="52"/>
      <c r="AU250" s="52"/>
      <c r="AV250" s="52"/>
      <c r="AW250" s="52"/>
      <c r="AY250" s="17">
        <f t="shared" si="276"/>
        <v>11049.76923076923</v>
      </c>
      <c r="AZ250" s="17">
        <f t="shared" si="277"/>
        <v>9741.538461538461</v>
      </c>
      <c r="BA250" s="17">
        <f t="shared" si="253"/>
        <v>10265.76923076923</v>
      </c>
      <c r="BB250" s="17">
        <f t="shared" si="253"/>
        <v>11384.615384615385</v>
      </c>
      <c r="BC250" s="17">
        <f t="shared" si="253"/>
        <v>7317.8461538461543</v>
      </c>
      <c r="BD250" s="17">
        <f t="shared" si="248"/>
        <v>7393.4615384615381</v>
      </c>
      <c r="BE250" s="17">
        <f t="shared" si="248"/>
        <v>9991</v>
      </c>
      <c r="BF250" s="17">
        <f t="shared" si="248"/>
        <v>9795.9230769230762</v>
      </c>
      <c r="BG250" s="17">
        <f t="shared" si="248"/>
        <v>9524.9230769230762</v>
      </c>
      <c r="BH250" s="17">
        <f t="shared" si="249"/>
        <v>9287.461538461539</v>
      </c>
      <c r="BI250" s="17">
        <f t="shared" si="249"/>
        <v>6710.7692307692305</v>
      </c>
      <c r="BJ250" s="17">
        <f t="shared" si="249"/>
        <v>7677.9230769230771</v>
      </c>
      <c r="BK250" s="17">
        <f t="shared" si="249"/>
        <v>7955.6153846153848</v>
      </c>
      <c r="BL250" s="17">
        <f t="shared" si="250"/>
        <v>7955.6153846153848</v>
      </c>
      <c r="BM250" s="17">
        <f>BL251</f>
        <v>8206.6923076923085</v>
      </c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F250" s="16">
        <f t="shared" si="278"/>
        <v>614656</v>
      </c>
      <c r="CG250" s="16">
        <f t="shared" si="279"/>
        <v>112121.94674556241</v>
      </c>
      <c r="CH250" s="16">
        <f t="shared" si="280"/>
        <v>13927249.852071</v>
      </c>
      <c r="CI250" s="16">
        <f t="shared" si="281"/>
        <v>13368585.940828403</v>
      </c>
      <c r="CJ250" s="16">
        <f t="shared" si="282"/>
        <v>1120992.2840236682</v>
      </c>
      <c r="CK250" s="16">
        <f t="shared" si="283"/>
        <v>1572130.177514794</v>
      </c>
      <c r="CL250" s="16">
        <f t="shared" si="284"/>
        <v>2325155.7928994098</v>
      </c>
      <c r="CM250" s="16">
        <f t="shared" si="285"/>
        <v>3105728.4023668608</v>
      </c>
      <c r="CN250" s="16">
        <f t="shared" si="286"/>
        <v>18826921</v>
      </c>
      <c r="CO250" s="16">
        <f t="shared" si="287"/>
        <v>11369346.485207098</v>
      </c>
      <c r="CP250" s="16">
        <f t="shared" si="288"/>
        <v>9573788.0236686356</v>
      </c>
      <c r="CQ250" s="16">
        <f t="shared" si="289"/>
        <v>9573788.0236686356</v>
      </c>
      <c r="CR250" s="16">
        <f t="shared" si="290"/>
        <v>8083086.3905325383</v>
      </c>
      <c r="CS250" s="16">
        <f t="shared" si="291"/>
        <v>122097400.05325443</v>
      </c>
      <c r="CT250" s="16"/>
      <c r="CU250" s="16"/>
      <c r="CV250" s="16"/>
      <c r="CW250" s="16"/>
      <c r="CX250" s="16"/>
      <c r="CY250" s="16"/>
      <c r="CZ250" s="16"/>
      <c r="DA250" s="16"/>
      <c r="DB250" s="16"/>
      <c r="DC250" s="16"/>
      <c r="DD250" s="16"/>
      <c r="DE250" s="16"/>
      <c r="DF250" s="16"/>
      <c r="DG250" s="16"/>
      <c r="DH250" s="16"/>
    </row>
    <row r="251" spans="1:112">
      <c r="A251" s="5">
        <v>41487</v>
      </c>
      <c r="B251" s="17">
        <v>60139</v>
      </c>
      <c r="C251" s="17">
        <v>101166</v>
      </c>
      <c r="D251" s="17">
        <v>0</v>
      </c>
      <c r="E251" s="17">
        <v>7281</v>
      </c>
      <c r="G251" s="17">
        <f t="shared" si="254"/>
        <v>72338.538461538468</v>
      </c>
      <c r="H251" s="17">
        <f t="shared" si="255"/>
        <v>64649.307692307695</v>
      </c>
      <c r="I251" s="17">
        <f t="shared" si="252"/>
        <v>66501.61538461539</v>
      </c>
      <c r="J251" s="17">
        <f t="shared" si="252"/>
        <v>62498.153846153844</v>
      </c>
      <c r="K251" s="17">
        <f t="shared" si="252"/>
        <v>65318.923076923078</v>
      </c>
      <c r="L251" s="17">
        <f t="shared" si="244"/>
        <v>63447.384615384617</v>
      </c>
      <c r="M251" s="17">
        <f t="shared" si="244"/>
        <v>62526.384615384617</v>
      </c>
      <c r="N251" s="17">
        <f t="shared" si="244"/>
        <v>63853.615384615383</v>
      </c>
      <c r="O251" s="17">
        <f t="shared" si="244"/>
        <v>56131.769230769234</v>
      </c>
      <c r="P251" s="17">
        <f t="shared" si="245"/>
        <v>50816.538461538461</v>
      </c>
      <c r="Q251" s="17">
        <f t="shared" si="245"/>
        <v>46202.230769230766</v>
      </c>
      <c r="R251" s="17">
        <f t="shared" si="245"/>
        <v>44259.153846153844</v>
      </c>
      <c r="S251" s="17">
        <f t="shared" si="245"/>
        <v>46599.076923076922</v>
      </c>
      <c r="T251" s="17">
        <f>S252</f>
        <v>47121.923076923078</v>
      </c>
      <c r="U251" s="17"/>
      <c r="V251" s="17"/>
      <c r="W251" s="17"/>
      <c r="X251" s="17"/>
      <c r="Y251" s="17"/>
      <c r="Z251" s="17"/>
      <c r="AA251" s="17"/>
      <c r="AB251" s="17"/>
      <c r="AD251" s="52">
        <f t="shared" si="256"/>
        <v>34069671.005917169</v>
      </c>
      <c r="AE251" s="52">
        <f t="shared" si="257"/>
        <v>96833169.378698394</v>
      </c>
      <c r="AF251" s="52">
        <f t="shared" si="258"/>
        <v>49275000.147929072</v>
      </c>
      <c r="AG251" s="52">
        <f t="shared" si="259"/>
        <v>79052616.715976417</v>
      </c>
      <c r="AH251" s="52">
        <f t="shared" si="260"/>
        <v>96278363.100591809</v>
      </c>
      <c r="AI251" s="52">
        <f t="shared" si="261"/>
        <v>71993919.621301919</v>
      </c>
      <c r="AJ251" s="52">
        <f t="shared" si="262"/>
        <v>262659368.8994084</v>
      </c>
      <c r="AK251" s="52">
        <f t="shared" si="263"/>
        <v>463196484.0000003</v>
      </c>
      <c r="AL251" s="52">
        <f t="shared" si="264"/>
        <v>683106579.78698277</v>
      </c>
      <c r="AM251" s="52">
        <f t="shared" si="265"/>
        <v>788451840.37869871</v>
      </c>
      <c r="AN251" s="52">
        <f t="shared" si="266"/>
        <v>662519880.28994119</v>
      </c>
      <c r="AO251" s="52">
        <f t="shared" si="267"/>
        <v>635877691.4556216</v>
      </c>
      <c r="AP251" s="52">
        <f t="shared" si="268"/>
        <v>5232864146.7514801</v>
      </c>
      <c r="AQ251" s="52"/>
      <c r="AR251" s="52"/>
      <c r="AS251" s="52"/>
      <c r="AT251" s="52"/>
      <c r="AU251" s="52"/>
      <c r="AV251" s="52"/>
      <c r="AW251" s="52"/>
      <c r="AY251" s="17">
        <f t="shared" si="276"/>
        <v>8461.9230769230762</v>
      </c>
      <c r="AZ251" s="17">
        <f t="shared" si="277"/>
        <v>10265.76923076923</v>
      </c>
      <c r="BA251" s="17">
        <f t="shared" si="253"/>
        <v>11384.615384615385</v>
      </c>
      <c r="BB251" s="17">
        <f t="shared" si="253"/>
        <v>7317.8461538461543</v>
      </c>
      <c r="BC251" s="17">
        <f t="shared" si="253"/>
        <v>7393.4615384615381</v>
      </c>
      <c r="BD251" s="17">
        <f t="shared" si="248"/>
        <v>9991</v>
      </c>
      <c r="BE251" s="17">
        <f t="shared" si="248"/>
        <v>9795.9230769230762</v>
      </c>
      <c r="BF251" s="17">
        <f t="shared" si="248"/>
        <v>9524.9230769230762</v>
      </c>
      <c r="BG251" s="17">
        <f t="shared" si="248"/>
        <v>9287.461538461539</v>
      </c>
      <c r="BH251" s="17">
        <f t="shared" si="249"/>
        <v>6710.7692307692305</v>
      </c>
      <c r="BI251" s="17">
        <f t="shared" si="249"/>
        <v>7677.9230769230771</v>
      </c>
      <c r="BJ251" s="17">
        <f t="shared" si="249"/>
        <v>7955.6153846153848</v>
      </c>
      <c r="BK251" s="17">
        <f t="shared" si="249"/>
        <v>7955.6153846153848</v>
      </c>
      <c r="BL251" s="17">
        <f>BK252</f>
        <v>8206.6923076923085</v>
      </c>
      <c r="BM251" s="17"/>
      <c r="BN251" s="17"/>
      <c r="BO251" s="17"/>
      <c r="BP251" s="17"/>
      <c r="BQ251" s="17"/>
      <c r="BR251" s="17"/>
      <c r="BS251" s="17"/>
      <c r="BT251" s="17"/>
      <c r="BU251" s="17"/>
      <c r="BV251" s="17"/>
      <c r="BW251" s="17"/>
      <c r="BX251" s="17"/>
      <c r="BY251" s="17"/>
      <c r="BZ251" s="17"/>
      <c r="CA251" s="17"/>
      <c r="CB251" s="17"/>
      <c r="CC251" s="17"/>
      <c r="CF251" s="16">
        <f t="shared" si="278"/>
        <v>8542130.3254437912</v>
      </c>
      <c r="CG251" s="16">
        <f t="shared" si="279"/>
        <v>1308912.0059171573</v>
      </c>
      <c r="CH251" s="16">
        <f t="shared" si="280"/>
        <v>1141610.0591715968</v>
      </c>
      <c r="CI251" s="16">
        <f t="shared" si="281"/>
        <v>2338076.2366863927</v>
      </c>
      <c r="CJ251" s="16">
        <f t="shared" si="282"/>
        <v>1779556</v>
      </c>
      <c r="CK251" s="16">
        <f t="shared" si="283"/>
        <v>1129969</v>
      </c>
      <c r="CL251" s="16">
        <f t="shared" si="284"/>
        <v>681513.75147929206</v>
      </c>
      <c r="CM251" s="16">
        <f t="shared" si="285"/>
        <v>3066539.792899407</v>
      </c>
      <c r="CN251" s="16">
        <f t="shared" si="286"/>
        <v>614655.9999999986</v>
      </c>
      <c r="CO251" s="16">
        <f t="shared" si="287"/>
        <v>256347.47928993998</v>
      </c>
      <c r="CP251" s="16">
        <f t="shared" si="288"/>
        <v>256347.47928993998</v>
      </c>
      <c r="CQ251" s="16">
        <f t="shared" si="289"/>
        <v>65142.745562129392</v>
      </c>
      <c r="CR251" s="16">
        <f t="shared" si="290"/>
        <v>71604142.159763306</v>
      </c>
      <c r="CS251" s="16"/>
      <c r="CT251" s="16"/>
      <c r="CU251" s="16"/>
      <c r="CV251" s="16"/>
      <c r="CW251" s="16"/>
      <c r="CX251" s="16"/>
      <c r="CY251" s="16"/>
      <c r="CZ251" s="16"/>
      <c r="DA251" s="16"/>
      <c r="DB251" s="16"/>
      <c r="DC251" s="16"/>
      <c r="DD251" s="16"/>
      <c r="DE251" s="16"/>
      <c r="DF251" s="16"/>
      <c r="DG251" s="16"/>
      <c r="DH251" s="16"/>
    </row>
    <row r="252" spans="1:112">
      <c r="A252" s="5">
        <v>41518</v>
      </c>
      <c r="B252" s="17">
        <v>40772</v>
      </c>
      <c r="C252" s="17">
        <v>57936</v>
      </c>
      <c r="D252" s="17">
        <v>3799</v>
      </c>
      <c r="E252" s="17">
        <v>14545</v>
      </c>
      <c r="G252" s="17">
        <f t="shared" si="254"/>
        <v>69694</v>
      </c>
      <c r="H252" s="17">
        <f t="shared" si="255"/>
        <v>66501.61538461539</v>
      </c>
      <c r="I252" s="17">
        <f t="shared" si="252"/>
        <v>62498.153846153844</v>
      </c>
      <c r="J252" s="17">
        <f t="shared" si="252"/>
        <v>65318.923076923078</v>
      </c>
      <c r="K252" s="17">
        <f t="shared" si="252"/>
        <v>63447.384615384617</v>
      </c>
      <c r="L252" s="17">
        <f t="shared" si="244"/>
        <v>62526.384615384617</v>
      </c>
      <c r="M252" s="17">
        <f t="shared" si="244"/>
        <v>63853.615384615383</v>
      </c>
      <c r="N252" s="17">
        <f t="shared" si="244"/>
        <v>56131.769230769234</v>
      </c>
      <c r="O252" s="17">
        <f t="shared" si="244"/>
        <v>50816.538461538461</v>
      </c>
      <c r="P252" s="17">
        <f t="shared" si="245"/>
        <v>46202.230769230766</v>
      </c>
      <c r="Q252" s="17">
        <f t="shared" si="245"/>
        <v>44259.153846153844</v>
      </c>
      <c r="R252" s="17">
        <f t="shared" si="245"/>
        <v>46599.076923076922</v>
      </c>
      <c r="S252" s="17">
        <f>R253</f>
        <v>47121.923076923078</v>
      </c>
      <c r="T252" s="17"/>
      <c r="U252" s="17"/>
      <c r="V252" s="17"/>
      <c r="W252" s="17"/>
      <c r="X252" s="17"/>
      <c r="Y252" s="17"/>
      <c r="Z252" s="17"/>
      <c r="AA252" s="17"/>
      <c r="AB252" s="17"/>
      <c r="AD252" s="52">
        <f t="shared" si="256"/>
        <v>51780201.869822517</v>
      </c>
      <c r="AE252" s="52">
        <f t="shared" si="257"/>
        <v>19141298.082840227</v>
      </c>
      <c r="AF252" s="52">
        <f t="shared" si="258"/>
        <v>39020203.763313591</v>
      </c>
      <c r="AG252" s="52">
        <f t="shared" si="259"/>
        <v>51374710.30177512</v>
      </c>
      <c r="AH252" s="52">
        <f t="shared" si="260"/>
        <v>34110092.455621324</v>
      </c>
      <c r="AI252" s="52">
        <f t="shared" si="261"/>
        <v>183934103.43786973</v>
      </c>
      <c r="AJ252" s="52">
        <f t="shared" si="262"/>
        <v>356358554.13609469</v>
      </c>
      <c r="AK252" s="52">
        <f t="shared" si="263"/>
        <v>551863221.59171617</v>
      </c>
      <c r="AL252" s="52">
        <f t="shared" si="264"/>
        <v>646931398.86982262</v>
      </c>
      <c r="AM252" s="52">
        <f t="shared" si="265"/>
        <v>533375471.92899412</v>
      </c>
      <c r="AN252" s="52">
        <f t="shared" si="266"/>
        <v>509498656.62130171</v>
      </c>
      <c r="AO252" s="52">
        <f t="shared" si="267"/>
        <v>4857253636</v>
      </c>
      <c r="AP252" s="52"/>
      <c r="AQ252" s="52"/>
      <c r="AR252" s="52"/>
      <c r="AS252" s="52"/>
      <c r="AT252" s="52"/>
      <c r="AU252" s="52"/>
      <c r="AV252" s="52"/>
      <c r="AW252" s="52"/>
      <c r="AY252" s="17">
        <f t="shared" si="276"/>
        <v>8482.461538461539</v>
      </c>
      <c r="AZ252" s="17">
        <f t="shared" si="277"/>
        <v>11384.615384615385</v>
      </c>
      <c r="BA252" s="17">
        <f t="shared" si="253"/>
        <v>7317.8461538461543</v>
      </c>
      <c r="BB252" s="17">
        <f t="shared" si="253"/>
        <v>7393.4615384615381</v>
      </c>
      <c r="BC252" s="17">
        <f t="shared" si="253"/>
        <v>9991</v>
      </c>
      <c r="BD252" s="17">
        <f t="shared" si="248"/>
        <v>9795.9230769230762</v>
      </c>
      <c r="BE252" s="17">
        <f t="shared" si="248"/>
        <v>9524.9230769230762</v>
      </c>
      <c r="BF252" s="17">
        <f t="shared" si="248"/>
        <v>9287.461538461539</v>
      </c>
      <c r="BG252" s="17">
        <f t="shared" si="248"/>
        <v>6710.7692307692305</v>
      </c>
      <c r="BH252" s="17">
        <f t="shared" si="249"/>
        <v>7677.9230769230771</v>
      </c>
      <c r="BI252" s="17">
        <f t="shared" si="249"/>
        <v>7955.6153846153848</v>
      </c>
      <c r="BJ252" s="17">
        <f t="shared" si="249"/>
        <v>7955.6153846153848</v>
      </c>
      <c r="BK252" s="17">
        <f>BJ253</f>
        <v>8206.6923076923085</v>
      </c>
      <c r="BL252" s="17"/>
      <c r="BM252" s="17"/>
      <c r="BN252" s="17"/>
      <c r="BO252" s="17"/>
      <c r="BP252" s="17"/>
      <c r="BQ252" s="17"/>
      <c r="BR252" s="17"/>
      <c r="BS252" s="17"/>
      <c r="BT252" s="17"/>
      <c r="BU252" s="17"/>
      <c r="BV252" s="17"/>
      <c r="BW252" s="17"/>
      <c r="BX252" s="17"/>
      <c r="BY252" s="17"/>
      <c r="BZ252" s="17"/>
      <c r="CA252" s="17"/>
      <c r="CB252" s="17"/>
      <c r="CC252" s="17"/>
      <c r="CF252" s="16">
        <f t="shared" si="278"/>
        <v>1356328.9940828406</v>
      </c>
      <c r="CG252" s="16">
        <f t="shared" si="279"/>
        <v>1185921.0000000021</v>
      </c>
      <c r="CH252" s="16">
        <f t="shared" si="280"/>
        <v>2275688.2899408266</v>
      </c>
      <c r="CI252" s="16">
        <f t="shared" si="281"/>
        <v>1725181.2130177482</v>
      </c>
      <c r="CJ252" s="16">
        <f t="shared" si="282"/>
        <v>1086726.0591715949</v>
      </c>
      <c r="CK252" s="16">
        <f t="shared" si="283"/>
        <v>648025</v>
      </c>
      <c r="CL252" s="16">
        <f t="shared" si="284"/>
        <v>3138893.6331360978</v>
      </c>
      <c r="CM252" s="16">
        <f t="shared" si="285"/>
        <v>647282.13609467517</v>
      </c>
      <c r="CN252" s="16">
        <f t="shared" si="286"/>
        <v>277566.86982248566</v>
      </c>
      <c r="CO252" s="16">
        <f t="shared" si="287"/>
        <v>277566.86982248566</v>
      </c>
      <c r="CP252" s="16">
        <f t="shared" si="288"/>
        <v>76048.668639053096</v>
      </c>
      <c r="CQ252" s="16">
        <f t="shared" si="289"/>
        <v>71952153.751479298</v>
      </c>
      <c r="CR252" s="16"/>
      <c r="CS252" s="16"/>
      <c r="CT252" s="16"/>
      <c r="CU252" s="16"/>
      <c r="CV252" s="16"/>
      <c r="CW252" s="16"/>
      <c r="CX252" s="16"/>
      <c r="CY252" s="16"/>
      <c r="CZ252" s="16"/>
      <c r="DA252" s="16"/>
      <c r="DB252" s="16"/>
      <c r="DC252" s="16"/>
      <c r="DD252" s="16"/>
      <c r="DE252" s="16"/>
      <c r="DF252" s="16"/>
      <c r="DG252" s="16"/>
      <c r="DH252" s="16"/>
    </row>
    <row r="253" spans="1:112">
      <c r="A253" s="5">
        <v>41548</v>
      </c>
      <c r="B253" s="17">
        <v>102676</v>
      </c>
      <c r="C253" s="17">
        <v>43396</v>
      </c>
      <c r="D253" s="17">
        <v>5132</v>
      </c>
      <c r="E253" s="17">
        <v>9730</v>
      </c>
      <c r="G253" s="17">
        <f t="shared" si="254"/>
        <v>69603.61538461539</v>
      </c>
      <c r="H253" s="17">
        <f t="shared" si="255"/>
        <v>62498.153846153844</v>
      </c>
      <c r="I253" s="17">
        <f t="shared" si="252"/>
        <v>65318.923076923078</v>
      </c>
      <c r="J253" s="17">
        <f t="shared" si="252"/>
        <v>63447.384615384617</v>
      </c>
      <c r="K253" s="17">
        <f t="shared" si="252"/>
        <v>62526.384615384617</v>
      </c>
      <c r="L253" s="17">
        <f t="shared" si="244"/>
        <v>63853.615384615383</v>
      </c>
      <c r="M253" s="17">
        <f t="shared" si="244"/>
        <v>56131.769230769234</v>
      </c>
      <c r="N253" s="17">
        <f t="shared" si="244"/>
        <v>50816.538461538461</v>
      </c>
      <c r="O253" s="17">
        <f t="shared" si="244"/>
        <v>46202.230769230766</v>
      </c>
      <c r="P253" s="17">
        <f t="shared" si="245"/>
        <v>44259.153846153844</v>
      </c>
      <c r="Q253" s="17">
        <f t="shared" si="245"/>
        <v>46599.076923076922</v>
      </c>
      <c r="R253" s="17">
        <f>Q254</f>
        <v>47121.923076923078</v>
      </c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D253" s="52">
        <f t="shared" si="256"/>
        <v>18358588.171597671</v>
      </c>
      <c r="AE253" s="52">
        <f t="shared" si="257"/>
        <v>37899177.284023717</v>
      </c>
      <c r="AF253" s="52">
        <f t="shared" si="258"/>
        <v>50087195.360946804</v>
      </c>
      <c r="AG253" s="52">
        <f t="shared" si="259"/>
        <v>33062500.000000082</v>
      </c>
      <c r="AH253" s="52">
        <f t="shared" si="260"/>
        <v>181490638.79289946</v>
      </c>
      <c r="AI253" s="52">
        <f t="shared" si="261"/>
        <v>352954259.31360972</v>
      </c>
      <c r="AJ253" s="52">
        <f t="shared" si="262"/>
        <v>547624801.91716015</v>
      </c>
      <c r="AK253" s="52">
        <f t="shared" si="263"/>
        <v>642341730.67455661</v>
      </c>
      <c r="AL253" s="52">
        <f t="shared" si="264"/>
        <v>529208789.8284027</v>
      </c>
      <c r="AM253" s="52">
        <f t="shared" si="265"/>
        <v>505426489.01775169</v>
      </c>
      <c r="AN253" s="52">
        <f t="shared" si="266"/>
        <v>4844663274.6094685</v>
      </c>
      <c r="AO253" s="52"/>
      <c r="AP253" s="52"/>
      <c r="AQ253" s="52"/>
      <c r="AR253" s="52"/>
      <c r="AS253" s="52"/>
      <c r="AT253" s="52"/>
      <c r="AU253" s="52"/>
      <c r="AV253" s="52"/>
      <c r="AW253" s="52"/>
      <c r="AY253" s="17">
        <f t="shared" si="276"/>
        <v>8877.2307692307695</v>
      </c>
      <c r="AZ253" s="17">
        <f t="shared" si="277"/>
        <v>7317.8461538461543</v>
      </c>
      <c r="BA253" s="17">
        <f t="shared" si="253"/>
        <v>7393.4615384615381</v>
      </c>
      <c r="BB253" s="17">
        <f t="shared" si="253"/>
        <v>9991</v>
      </c>
      <c r="BC253" s="17">
        <f t="shared" si="253"/>
        <v>9795.9230769230762</v>
      </c>
      <c r="BD253" s="17">
        <f t="shared" si="248"/>
        <v>9524.9230769230762</v>
      </c>
      <c r="BE253" s="17">
        <f t="shared" si="248"/>
        <v>9287.461538461539</v>
      </c>
      <c r="BF253" s="17">
        <f t="shared" si="248"/>
        <v>6710.7692307692305</v>
      </c>
      <c r="BG253" s="17">
        <f t="shared" si="248"/>
        <v>7677.9230769230771</v>
      </c>
      <c r="BH253" s="17">
        <f t="shared" si="249"/>
        <v>7955.6153846153848</v>
      </c>
      <c r="BI253" s="17">
        <f t="shared" si="249"/>
        <v>7955.6153846153848</v>
      </c>
      <c r="BJ253" s="17">
        <f>BI254</f>
        <v>8206.6923076923085</v>
      </c>
      <c r="BK253" s="17"/>
      <c r="BL253" s="17"/>
      <c r="BM253" s="17"/>
      <c r="BN253" s="17"/>
      <c r="BO253" s="17"/>
      <c r="BP253" s="17"/>
      <c r="BQ253" s="17"/>
      <c r="BR253" s="17"/>
      <c r="BS253" s="17"/>
      <c r="BT253" s="17"/>
      <c r="BU253" s="17"/>
      <c r="BV253" s="17"/>
      <c r="BW253" s="17"/>
      <c r="BX253" s="17"/>
      <c r="BY253" s="17"/>
      <c r="BZ253" s="17"/>
      <c r="CA253" s="17"/>
      <c r="CB253" s="17"/>
      <c r="CC253" s="17"/>
      <c r="CF253" s="16">
        <f t="shared" si="278"/>
        <v>2201571.1301775165</v>
      </c>
      <c r="CG253" s="16">
        <f t="shared" si="279"/>
        <v>1240481.8994082834</v>
      </c>
      <c r="CH253" s="16">
        <f t="shared" si="280"/>
        <v>843995.55621301592</v>
      </c>
      <c r="CI253" s="16">
        <f t="shared" si="281"/>
        <v>419505.3254437857</v>
      </c>
      <c r="CJ253" s="16">
        <f t="shared" si="282"/>
        <v>168289.28402366888</v>
      </c>
      <c r="CK253" s="16">
        <f t="shared" si="283"/>
        <v>4693555.5976331383</v>
      </c>
      <c r="CL253" s="16">
        <f t="shared" si="284"/>
        <v>1438338.9408284025</v>
      </c>
      <c r="CM253" s="16">
        <f t="shared" si="285"/>
        <v>849374.91715976351</v>
      </c>
      <c r="CN253" s="16">
        <f t="shared" si="286"/>
        <v>849374.91715976351</v>
      </c>
      <c r="CO253" s="16">
        <f t="shared" si="287"/>
        <v>449621.82840236614</v>
      </c>
      <c r="CP253" s="16">
        <f t="shared" si="288"/>
        <v>78805226.130177513</v>
      </c>
      <c r="CQ253" s="16"/>
      <c r="CR253" s="16"/>
      <c r="CS253" s="16"/>
      <c r="CT253" s="16"/>
      <c r="CU253" s="16"/>
      <c r="CV253" s="16"/>
      <c r="CW253" s="16"/>
      <c r="CX253" s="16"/>
      <c r="CY253" s="16"/>
      <c r="CZ253" s="16"/>
      <c r="DA253" s="16"/>
      <c r="DB253" s="16"/>
      <c r="DC253" s="16"/>
      <c r="DD253" s="16"/>
      <c r="DE253" s="16"/>
      <c r="DF253" s="16"/>
      <c r="DG253" s="16"/>
      <c r="DH253" s="16"/>
    </row>
    <row r="254" spans="1:112">
      <c r="A254" s="5">
        <v>41579</v>
      </c>
      <c r="B254" s="17">
        <v>21314</v>
      </c>
      <c r="C254" s="17">
        <v>54595</v>
      </c>
      <c r="D254" s="17">
        <v>0</v>
      </c>
      <c r="E254" s="17">
        <v>1238</v>
      </c>
      <c r="G254" s="17">
        <f t="shared" si="254"/>
        <v>65453.384615384617</v>
      </c>
      <c r="H254" s="17">
        <f t="shared" si="255"/>
        <v>65318.923076923078</v>
      </c>
      <c r="I254" s="17">
        <f t="shared" si="252"/>
        <v>63447.384615384617</v>
      </c>
      <c r="J254" s="17">
        <f t="shared" si="252"/>
        <v>62526.384615384617</v>
      </c>
      <c r="K254" s="17">
        <f t="shared" si="252"/>
        <v>63853.615384615383</v>
      </c>
      <c r="L254" s="17">
        <f t="shared" si="244"/>
        <v>56131.769230769234</v>
      </c>
      <c r="M254" s="17">
        <f t="shared" si="244"/>
        <v>50816.538461538461</v>
      </c>
      <c r="N254" s="17">
        <f t="shared" si="244"/>
        <v>46202.230769230766</v>
      </c>
      <c r="O254" s="17">
        <f t="shared" si="244"/>
        <v>44259.153846153844</v>
      </c>
      <c r="P254" s="17">
        <f t="shared" si="245"/>
        <v>46599.076923076922</v>
      </c>
      <c r="Q254" s="17">
        <f>P255</f>
        <v>47121.923076923078</v>
      </c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D254" s="52">
        <f t="shared" si="256"/>
        <v>4024036</v>
      </c>
      <c r="AE254" s="52">
        <f t="shared" si="257"/>
        <v>8567329</v>
      </c>
      <c r="AF254" s="52">
        <f t="shared" si="258"/>
        <v>2559261.5917159873</v>
      </c>
      <c r="AG254" s="52">
        <f t="shared" si="259"/>
        <v>86892513.3786982</v>
      </c>
      <c r="AH254" s="52">
        <f t="shared" si="260"/>
        <v>214237265.33136103</v>
      </c>
      <c r="AI254" s="52">
        <f t="shared" si="261"/>
        <v>370606924.40828425</v>
      </c>
      <c r="AJ254" s="52">
        <f t="shared" si="262"/>
        <v>449195417.89940846</v>
      </c>
      <c r="AK254" s="52">
        <f t="shared" si="263"/>
        <v>355484918.55621314</v>
      </c>
      <c r="AL254" s="52">
        <f t="shared" si="264"/>
        <v>336042482.13609469</v>
      </c>
      <c r="AM254" s="52">
        <f t="shared" si="265"/>
        <v>4284145557.6094675</v>
      </c>
      <c r="AN254" s="52"/>
      <c r="AO254" s="52"/>
      <c r="AP254" s="52"/>
      <c r="AQ254" s="52"/>
      <c r="AR254" s="52"/>
      <c r="AS254" s="52"/>
      <c r="AT254" s="52"/>
      <c r="AU254" s="52"/>
      <c r="AV254" s="52"/>
      <c r="AW254" s="52"/>
      <c r="AY254" s="17">
        <f t="shared" si="276"/>
        <v>8859.2307692307695</v>
      </c>
      <c r="AZ254" s="17">
        <f t="shared" si="277"/>
        <v>7393.4615384615381</v>
      </c>
      <c r="BA254" s="17">
        <f t="shared" si="253"/>
        <v>9991</v>
      </c>
      <c r="BB254" s="17">
        <f t="shared" si="253"/>
        <v>9795.9230769230762</v>
      </c>
      <c r="BC254" s="17">
        <f t="shared" si="253"/>
        <v>9524.9230769230762</v>
      </c>
      <c r="BD254" s="17">
        <f t="shared" si="248"/>
        <v>9287.461538461539</v>
      </c>
      <c r="BE254" s="17">
        <f t="shared" si="248"/>
        <v>6710.7692307692305</v>
      </c>
      <c r="BF254" s="17">
        <f t="shared" si="248"/>
        <v>7677.9230769230771</v>
      </c>
      <c r="BG254" s="17">
        <f t="shared" si="248"/>
        <v>7955.6153846153848</v>
      </c>
      <c r="BH254" s="17">
        <f t="shared" si="249"/>
        <v>7955.6153846153848</v>
      </c>
      <c r="BI254" s="17">
        <f>BH255</f>
        <v>8206.6923076923085</v>
      </c>
      <c r="BJ254" s="17"/>
      <c r="BK254" s="17"/>
      <c r="BL254" s="17"/>
      <c r="BM254" s="17"/>
      <c r="BN254" s="17"/>
      <c r="BO254" s="17"/>
      <c r="BP254" s="17"/>
      <c r="BQ254" s="17"/>
      <c r="BR254" s="17"/>
      <c r="BS254" s="17"/>
      <c r="BT254" s="17"/>
      <c r="BU254" s="17"/>
      <c r="BV254" s="17"/>
      <c r="BW254" s="17"/>
      <c r="BX254" s="17"/>
      <c r="BY254" s="17"/>
      <c r="BZ254" s="17"/>
      <c r="CA254" s="17"/>
      <c r="CB254" s="17"/>
      <c r="CC254" s="17"/>
      <c r="CF254" s="16">
        <f t="shared" si="278"/>
        <v>1280901.5917159757</v>
      </c>
      <c r="CG254" s="16">
        <f t="shared" si="279"/>
        <v>877392.47928993904</v>
      </c>
      <c r="CH254" s="16">
        <f t="shared" si="280"/>
        <v>443146.24852070876</v>
      </c>
      <c r="CI254" s="16">
        <f t="shared" si="281"/>
        <v>183381.59171597657</v>
      </c>
      <c r="CJ254" s="16">
        <f t="shared" si="282"/>
        <v>4615886.9822485233</v>
      </c>
      <c r="CK254" s="16">
        <f t="shared" si="283"/>
        <v>1395487.8639053255</v>
      </c>
      <c r="CL254" s="16">
        <f t="shared" si="284"/>
        <v>816520.76331360976</v>
      </c>
      <c r="CM254" s="16">
        <f t="shared" si="285"/>
        <v>816520.76331360976</v>
      </c>
      <c r="CN254" s="16">
        <f t="shared" si="286"/>
        <v>425806.44378698152</v>
      </c>
      <c r="CO254" s="16">
        <f t="shared" si="287"/>
        <v>78485969.822485209</v>
      </c>
      <c r="CP254" s="16"/>
      <c r="CQ254" s="16"/>
      <c r="CR254" s="16"/>
      <c r="CS254" s="16"/>
      <c r="CT254" s="16"/>
      <c r="CU254" s="16"/>
      <c r="CV254" s="16"/>
      <c r="CW254" s="16"/>
      <c r="CX254" s="16"/>
      <c r="CY254" s="16"/>
      <c r="CZ254" s="16"/>
      <c r="DA254" s="16"/>
      <c r="DB254" s="16"/>
      <c r="DC254" s="16"/>
      <c r="DD254" s="16"/>
      <c r="DE254" s="16"/>
      <c r="DF254" s="16"/>
      <c r="DG254" s="16"/>
      <c r="DH254" s="16"/>
    </row>
    <row r="255" spans="1:112">
      <c r="A255" s="5">
        <v>41609</v>
      </c>
      <c r="B255" s="17">
        <v>14147</v>
      </c>
      <c r="C255" s="17">
        <v>58654</v>
      </c>
      <c r="D255" s="17">
        <v>8601</v>
      </c>
      <c r="E255" s="17">
        <v>41883</v>
      </c>
      <c r="G255" s="17">
        <f t="shared" si="254"/>
        <v>58899.230769230766</v>
      </c>
      <c r="H255" s="17">
        <f t="shared" si="255"/>
        <v>63447.384615384617</v>
      </c>
      <c r="I255" s="17">
        <f t="shared" si="252"/>
        <v>62526.384615384617</v>
      </c>
      <c r="J255" s="17">
        <f t="shared" si="252"/>
        <v>63853.615384615383</v>
      </c>
      <c r="K255" s="17">
        <f t="shared" si="252"/>
        <v>56131.769230769234</v>
      </c>
      <c r="L255" s="17">
        <f t="shared" si="244"/>
        <v>50816.538461538461</v>
      </c>
      <c r="M255" s="17">
        <f t="shared" si="244"/>
        <v>46202.230769230766</v>
      </c>
      <c r="N255" s="17">
        <f t="shared" si="244"/>
        <v>44259.153846153844</v>
      </c>
      <c r="O255" s="17">
        <f t="shared" si="244"/>
        <v>46599.076923076922</v>
      </c>
      <c r="P255" s="17">
        <f>O256</f>
        <v>47121.923076923078</v>
      </c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D255" s="52">
        <f t="shared" si="256"/>
        <v>13156245.023668675</v>
      </c>
      <c r="AE255" s="52">
        <f t="shared" si="257"/>
        <v>24545926.917159781</v>
      </c>
      <c r="AF255" s="52">
        <f t="shared" si="258"/>
        <v>7658843.3668638682</v>
      </c>
      <c r="AG255" s="52">
        <f t="shared" si="259"/>
        <v>65329914.940828361</v>
      </c>
      <c r="AH255" s="52">
        <f t="shared" si="260"/>
        <v>161213809</v>
      </c>
      <c r="AI255" s="52">
        <f t="shared" si="261"/>
        <v>214331852.31360942</v>
      </c>
      <c r="AJ255" s="52">
        <f t="shared" si="262"/>
        <v>151293784.6390532</v>
      </c>
      <c r="AK255" s="52">
        <f t="shared" si="263"/>
        <v>138704976.47928983</v>
      </c>
      <c r="AL255" s="52">
        <f t="shared" si="264"/>
        <v>3469119385.2071004</v>
      </c>
      <c r="AM255" s="52"/>
      <c r="AN255" s="52"/>
      <c r="AO255" s="52"/>
      <c r="AP255" s="52"/>
      <c r="AQ255" s="52"/>
      <c r="AR255" s="52"/>
      <c r="AS255" s="52"/>
      <c r="AT255" s="52"/>
      <c r="AU255" s="52"/>
      <c r="AV255" s="52"/>
      <c r="AW255" s="52"/>
      <c r="AY255" s="17">
        <f t="shared" si="276"/>
        <v>9520.8461538461543</v>
      </c>
      <c r="AZ255" s="17">
        <f t="shared" si="277"/>
        <v>9991</v>
      </c>
      <c r="BA255" s="17">
        <f t="shared" si="253"/>
        <v>9795.9230769230762</v>
      </c>
      <c r="BB255" s="17">
        <f t="shared" si="253"/>
        <v>9524.9230769230762</v>
      </c>
      <c r="BC255" s="17">
        <f t="shared" si="253"/>
        <v>9287.461538461539</v>
      </c>
      <c r="BD255" s="17">
        <f t="shared" si="248"/>
        <v>6710.7692307692305</v>
      </c>
      <c r="BE255" s="17">
        <f t="shared" si="248"/>
        <v>7677.9230769230771</v>
      </c>
      <c r="BF255" s="17">
        <f t="shared" si="248"/>
        <v>7955.6153846153848</v>
      </c>
      <c r="BG255" s="17">
        <f t="shared" si="248"/>
        <v>7955.6153846153848</v>
      </c>
      <c r="BH255" s="17">
        <f>BG256</f>
        <v>8206.6923076923085</v>
      </c>
      <c r="BI255" s="17"/>
      <c r="BJ255" s="17"/>
      <c r="BK255" s="17"/>
      <c r="BL255" s="17"/>
      <c r="BM255" s="17"/>
      <c r="BN255" s="17"/>
      <c r="BO255" s="17"/>
      <c r="BP255" s="17"/>
      <c r="BQ255" s="17"/>
      <c r="BR255" s="17"/>
      <c r="BS255" s="17"/>
      <c r="BT255" s="17"/>
      <c r="BU255" s="17"/>
      <c r="BV255" s="17"/>
      <c r="BW255" s="17"/>
      <c r="BX255" s="17"/>
      <c r="BY255" s="17"/>
      <c r="BZ255" s="17"/>
      <c r="CA255" s="17"/>
      <c r="CB255" s="17"/>
      <c r="CC255" s="17"/>
      <c r="CF255" s="16">
        <f t="shared" si="278"/>
        <v>75667.313609466844</v>
      </c>
      <c r="CG255" s="16">
        <f t="shared" si="279"/>
        <v>16.6213017751388</v>
      </c>
      <c r="CH255" s="16">
        <f t="shared" si="280"/>
        <v>54468.378698224784</v>
      </c>
      <c r="CI255" s="16">
        <f t="shared" si="281"/>
        <v>7896532.3136094715</v>
      </c>
      <c r="CJ255" s="16">
        <f t="shared" si="282"/>
        <v>3396365.4674556223</v>
      </c>
      <c r="CK255" s="16">
        <f t="shared" si="283"/>
        <v>2449947.3609467465</v>
      </c>
      <c r="CL255" s="16">
        <f t="shared" si="284"/>
        <v>2449947.3609467465</v>
      </c>
      <c r="CM255" s="16">
        <f t="shared" si="285"/>
        <v>1727000.3313609457</v>
      </c>
      <c r="CN255" s="16">
        <f t="shared" si="286"/>
        <v>90646511.485207111</v>
      </c>
      <c r="CO255" s="16"/>
      <c r="CP255" s="16"/>
      <c r="CQ255" s="16"/>
      <c r="CR255" s="16"/>
      <c r="CS255" s="16"/>
      <c r="CT255" s="16"/>
      <c r="CU255" s="16"/>
      <c r="CV255" s="16"/>
      <c r="CW255" s="16"/>
      <c r="CX255" s="16"/>
      <c r="CY255" s="16"/>
      <c r="CZ255" s="16"/>
      <c r="DA255" s="16"/>
      <c r="DB255" s="16"/>
      <c r="DC255" s="16"/>
      <c r="DD255" s="16"/>
      <c r="DE255" s="16"/>
      <c r="DF255" s="16"/>
      <c r="DG255" s="16"/>
      <c r="DH255" s="16"/>
    </row>
    <row r="256" spans="1:112">
      <c r="A256" s="5">
        <v>41640</v>
      </c>
      <c r="B256" s="17">
        <v>58643</v>
      </c>
      <c r="C256" s="17">
        <v>17283</v>
      </c>
      <c r="D256" s="17">
        <v>0</v>
      </c>
      <c r="E256" s="17">
        <v>190</v>
      </c>
      <c r="G256" s="17">
        <f t="shared" si="254"/>
        <v>60844.384615384617</v>
      </c>
      <c r="H256" s="17">
        <f t="shared" si="255"/>
        <v>62526.384615384617</v>
      </c>
      <c r="I256" s="17">
        <f t="shared" si="252"/>
        <v>63853.615384615383</v>
      </c>
      <c r="J256" s="17">
        <f t="shared" si="252"/>
        <v>56131.769230769234</v>
      </c>
      <c r="K256" s="17">
        <f t="shared" si="252"/>
        <v>50816.538461538461</v>
      </c>
      <c r="L256" s="17">
        <f t="shared" si="244"/>
        <v>46202.230769230766</v>
      </c>
      <c r="M256" s="17">
        <f t="shared" si="244"/>
        <v>44259.153846153844</v>
      </c>
      <c r="N256" s="17">
        <f t="shared" si="244"/>
        <v>46599.076923076922</v>
      </c>
      <c r="O256" s="17">
        <f>N257</f>
        <v>47121.923076923078</v>
      </c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D256" s="52">
        <f t="shared" si="256"/>
        <v>9055469.8224851862</v>
      </c>
      <c r="AE256" s="52">
        <f t="shared" si="257"/>
        <v>22208743.763313595</v>
      </c>
      <c r="AF256" s="52">
        <f t="shared" si="258"/>
        <v>100557698.48520714</v>
      </c>
      <c r="AG256" s="52">
        <f t="shared" si="259"/>
        <v>214392669.25443801</v>
      </c>
      <c r="AH256" s="52">
        <f t="shared" si="260"/>
        <v>275069879.66863918</v>
      </c>
      <c r="AI256" s="52">
        <f t="shared" si="261"/>
        <v>202928791.24852079</v>
      </c>
      <c r="AJ256" s="52">
        <f t="shared" si="262"/>
        <v>188305950.67455623</v>
      </c>
      <c r="AK256" s="52">
        <f t="shared" si="263"/>
        <v>3702039139.2248521</v>
      </c>
      <c r="AL256" s="52"/>
      <c r="AM256" s="52"/>
      <c r="AN256" s="52"/>
      <c r="AO256" s="52"/>
      <c r="AP256" s="52"/>
      <c r="AQ256" s="52"/>
      <c r="AR256" s="52"/>
      <c r="AS256" s="52"/>
      <c r="AT256" s="52"/>
      <c r="AU256" s="52"/>
      <c r="AV256" s="52"/>
      <c r="AW256" s="52"/>
      <c r="AY256" s="17">
        <f t="shared" si="276"/>
        <v>9079.2307692307695</v>
      </c>
      <c r="AZ256" s="17">
        <f t="shared" si="277"/>
        <v>9795.9230769230762</v>
      </c>
      <c r="BA256" s="17">
        <f t="shared" si="253"/>
        <v>9524.9230769230762</v>
      </c>
      <c r="BB256" s="17">
        <f t="shared" si="253"/>
        <v>9287.461538461539</v>
      </c>
      <c r="BC256" s="17">
        <f t="shared" si="253"/>
        <v>6710.7692307692305</v>
      </c>
      <c r="BD256" s="17">
        <f t="shared" si="248"/>
        <v>7677.9230769230771</v>
      </c>
      <c r="BE256" s="17">
        <f t="shared" si="248"/>
        <v>7955.6153846153848</v>
      </c>
      <c r="BF256" s="17">
        <f t="shared" si="248"/>
        <v>7955.6153846153848</v>
      </c>
      <c r="BG256" s="17">
        <f>BF257</f>
        <v>8206.6923076923085</v>
      </c>
      <c r="BH256" s="17"/>
      <c r="BI256" s="17"/>
      <c r="BJ256" s="17"/>
      <c r="BK256" s="17"/>
      <c r="BL256" s="17"/>
      <c r="BM256" s="17"/>
      <c r="BN256" s="17"/>
      <c r="BO256" s="17"/>
      <c r="BP256" s="17"/>
      <c r="BQ256" s="17"/>
      <c r="BR256" s="17"/>
      <c r="BS256" s="17"/>
      <c r="BT256" s="17"/>
      <c r="BU256" s="17"/>
      <c r="BV256" s="17"/>
      <c r="BW256" s="17"/>
      <c r="BX256" s="17"/>
      <c r="BY256" s="17"/>
      <c r="BZ256" s="17"/>
      <c r="CA256" s="17"/>
      <c r="CB256" s="17"/>
      <c r="CC256" s="17"/>
      <c r="CF256" s="16">
        <f t="shared" si="278"/>
        <v>198641.63313609379</v>
      </c>
      <c r="CG256" s="16">
        <f t="shared" si="279"/>
        <v>43360.053254437989</v>
      </c>
      <c r="CH256" s="16">
        <f t="shared" si="280"/>
        <v>5609610.0591716003</v>
      </c>
      <c r="CI256" s="16">
        <f t="shared" si="281"/>
        <v>1963663.2485207103</v>
      </c>
      <c r="CJ256" s="16">
        <f t="shared" si="282"/>
        <v>1262511.5325443791</v>
      </c>
      <c r="CK256" s="16">
        <f t="shared" si="283"/>
        <v>1262511.5325443791</v>
      </c>
      <c r="CL256" s="16">
        <f t="shared" si="284"/>
        <v>761323.3668639044</v>
      </c>
      <c r="CM256" s="16">
        <f t="shared" si="285"/>
        <v>82432431.360946745</v>
      </c>
      <c r="CN256" s="16"/>
      <c r="CO256" s="16"/>
      <c r="CP256" s="16"/>
      <c r="CQ256" s="16"/>
      <c r="CR256" s="16"/>
      <c r="CS256" s="16"/>
      <c r="CT256" s="16"/>
      <c r="CU256" s="16"/>
      <c r="CV256" s="16"/>
      <c r="CW256" s="16"/>
      <c r="CX256" s="16"/>
      <c r="CY256" s="16"/>
      <c r="CZ256" s="16"/>
      <c r="DA256" s="16"/>
      <c r="DB256" s="16"/>
      <c r="DC256" s="16"/>
      <c r="DD256" s="16"/>
      <c r="DE256" s="16"/>
      <c r="DF256" s="16"/>
      <c r="DG256" s="16"/>
      <c r="DH256" s="16"/>
    </row>
    <row r="257" spans="1:112">
      <c r="A257" s="5">
        <v>41671</v>
      </c>
      <c r="B257" s="17">
        <v>109303</v>
      </c>
      <c r="C257" s="17">
        <v>38005</v>
      </c>
      <c r="D257" s="17">
        <v>22328</v>
      </c>
      <c r="E257" s="17">
        <v>9412</v>
      </c>
      <c r="G257" s="17">
        <f t="shared" si="254"/>
        <v>61319.384615384617</v>
      </c>
      <c r="H257" s="17">
        <f t="shared" si="255"/>
        <v>63853.615384615383</v>
      </c>
      <c r="I257" s="17">
        <f t="shared" si="252"/>
        <v>56131.769230769234</v>
      </c>
      <c r="J257" s="17">
        <f t="shared" si="252"/>
        <v>50816.538461538461</v>
      </c>
      <c r="K257" s="17">
        <f t="shared" si="252"/>
        <v>46202.230769230766</v>
      </c>
      <c r="L257" s="17">
        <f t="shared" si="244"/>
        <v>44259.153846153844</v>
      </c>
      <c r="M257" s="17">
        <f t="shared" si="244"/>
        <v>46599.076923076922</v>
      </c>
      <c r="N257" s="17">
        <f>M258</f>
        <v>47121.923076923078</v>
      </c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D257" s="52">
        <f t="shared" si="256"/>
        <v>26911353.378698207</v>
      </c>
      <c r="AE257" s="52">
        <f t="shared" si="257"/>
        <v>110309777.331361</v>
      </c>
      <c r="AF257" s="52">
        <f t="shared" si="258"/>
        <v>228528340.40828419</v>
      </c>
      <c r="AG257" s="52">
        <f t="shared" si="259"/>
        <v>291051473.8994084</v>
      </c>
      <c r="AH257" s="52">
        <f t="shared" si="260"/>
        <v>216687458.55621311</v>
      </c>
      <c r="AI257" s="52">
        <f t="shared" si="261"/>
        <v>201567914.13609469</v>
      </c>
      <c r="AJ257" s="52">
        <f t="shared" si="262"/>
        <v>3760066929.6094675</v>
      </c>
      <c r="AK257" s="52"/>
      <c r="AL257" s="52"/>
      <c r="AM257" s="52"/>
      <c r="AN257" s="52"/>
      <c r="AO257" s="52"/>
      <c r="AP257" s="52"/>
      <c r="AQ257" s="52"/>
      <c r="AR257" s="52"/>
      <c r="AS257" s="52"/>
      <c r="AT257" s="52"/>
      <c r="AU257" s="52"/>
      <c r="AV257" s="52"/>
      <c r="AW257" s="52"/>
      <c r="AY257" s="17">
        <f t="shared" si="276"/>
        <v>9067.538461538461</v>
      </c>
      <c r="AZ257" s="17">
        <f t="shared" si="277"/>
        <v>9524.9230769230762</v>
      </c>
      <c r="BA257" s="17">
        <f t="shared" si="253"/>
        <v>9287.461538461539</v>
      </c>
      <c r="BB257" s="17">
        <f t="shared" si="253"/>
        <v>6710.7692307692305</v>
      </c>
      <c r="BC257" s="17">
        <f t="shared" si="253"/>
        <v>7677.9230769230771</v>
      </c>
      <c r="BD257" s="17">
        <f t="shared" si="248"/>
        <v>7955.6153846153848</v>
      </c>
      <c r="BE257" s="17">
        <f t="shared" si="248"/>
        <v>7955.6153846153848</v>
      </c>
      <c r="BF257" s="17">
        <f>BE258</f>
        <v>8206.6923076923085</v>
      </c>
      <c r="BG257" s="17"/>
      <c r="BH257" s="17"/>
      <c r="BI257" s="17"/>
      <c r="BJ257" s="17"/>
      <c r="BK257" s="17"/>
      <c r="BL257" s="17"/>
      <c r="BM257" s="17"/>
      <c r="BN257" s="17"/>
      <c r="BO257" s="17"/>
      <c r="BP257" s="17"/>
      <c r="BQ257" s="17"/>
      <c r="BR257" s="17"/>
      <c r="BS257" s="17"/>
      <c r="BT257" s="17"/>
      <c r="BU257" s="17"/>
      <c r="BV257" s="17"/>
      <c r="BW257" s="17"/>
      <c r="BX257" s="17"/>
      <c r="BY257" s="17"/>
      <c r="BZ257" s="17"/>
      <c r="CA257" s="17"/>
      <c r="CB257" s="17"/>
      <c r="CC257" s="17"/>
      <c r="CF257" s="16">
        <f t="shared" si="278"/>
        <v>48366.159763314099</v>
      </c>
      <c r="CG257" s="16">
        <f t="shared" si="279"/>
        <v>5554361.2071005907</v>
      </c>
      <c r="CH257" s="16">
        <f t="shared" si="280"/>
        <v>1931030.9171597611</v>
      </c>
      <c r="CI257" s="16">
        <f t="shared" si="281"/>
        <v>1236372.9289940812</v>
      </c>
      <c r="CJ257" s="16">
        <f t="shared" si="282"/>
        <v>1236372.9289940812</v>
      </c>
      <c r="CK257" s="16">
        <f t="shared" si="283"/>
        <v>741056.10059171356</v>
      </c>
      <c r="CL257" s="16">
        <f t="shared" si="284"/>
        <v>82220253.751479283</v>
      </c>
      <c r="CM257" s="16"/>
      <c r="CN257" s="16"/>
      <c r="CO257" s="16"/>
      <c r="CP257" s="16"/>
      <c r="CQ257" s="16"/>
      <c r="CR257" s="16"/>
      <c r="CS257" s="16"/>
      <c r="CT257" s="16"/>
      <c r="CU257" s="16"/>
      <c r="CV257" s="16"/>
      <c r="CW257" s="16"/>
      <c r="CX257" s="16"/>
      <c r="CY257" s="16"/>
      <c r="CZ257" s="16"/>
      <c r="DA257" s="16"/>
      <c r="DB257" s="16"/>
      <c r="DC257" s="16"/>
      <c r="DD257" s="16"/>
      <c r="DE257" s="16"/>
      <c r="DF257" s="16"/>
      <c r="DG257" s="16"/>
      <c r="DH257" s="16"/>
    </row>
    <row r="258" spans="1:112">
      <c r="A258" s="5">
        <v>41699</v>
      </c>
      <c r="B258" s="17">
        <v>124885</v>
      </c>
      <c r="C258" s="17">
        <v>38950</v>
      </c>
      <c r="D258" s="17">
        <v>74012</v>
      </c>
      <c r="E258" s="17">
        <v>0</v>
      </c>
      <c r="G258" s="17">
        <f t="shared" si="254"/>
        <v>66700.538461538468</v>
      </c>
      <c r="H258" s="17">
        <f t="shared" si="255"/>
        <v>56131.769230769234</v>
      </c>
      <c r="I258" s="17">
        <f t="shared" si="252"/>
        <v>50816.538461538461</v>
      </c>
      <c r="J258" s="17">
        <f t="shared" si="252"/>
        <v>46202.230769230766</v>
      </c>
      <c r="K258" s="17">
        <f t="shared" si="252"/>
        <v>44259.153846153844</v>
      </c>
      <c r="L258" s="17">
        <f t="shared" si="244"/>
        <v>46599.076923076922</v>
      </c>
      <c r="M258" s="17">
        <f>L259</f>
        <v>47121.923076923078</v>
      </c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D258" s="52">
        <f t="shared" si="256"/>
        <v>252301456.00000024</v>
      </c>
      <c r="AE258" s="52">
        <f t="shared" si="257"/>
        <v>420180618.24852115</v>
      </c>
      <c r="AF258" s="52">
        <f t="shared" si="258"/>
        <v>503615743.45562172</v>
      </c>
      <c r="AG258" s="52">
        <f t="shared" si="259"/>
        <v>404068755.98224884</v>
      </c>
      <c r="AH258" s="52">
        <f t="shared" si="260"/>
        <v>383322180.37869847</v>
      </c>
      <c r="AI258" s="52">
        <f t="shared" si="261"/>
        <v>4448961831.0591726</v>
      </c>
      <c r="AJ258" s="52"/>
      <c r="AK258" s="52"/>
      <c r="AL258" s="52"/>
      <c r="AM258" s="52"/>
      <c r="AN258" s="52"/>
      <c r="AO258" s="52"/>
      <c r="AP258" s="52"/>
      <c r="AQ258" s="52"/>
      <c r="AR258" s="52"/>
      <c r="AS258" s="52"/>
      <c r="AT258" s="52"/>
      <c r="AU258" s="52"/>
      <c r="AV258" s="52"/>
      <c r="AW258" s="52"/>
      <c r="AY258" s="17">
        <f t="shared" si="276"/>
        <v>13782.692307692309</v>
      </c>
      <c r="AZ258" s="17">
        <f t="shared" si="277"/>
        <v>9287.461538461539</v>
      </c>
      <c r="BA258" s="17">
        <f t="shared" si="253"/>
        <v>6710.7692307692305</v>
      </c>
      <c r="BB258" s="17">
        <f t="shared" si="253"/>
        <v>7677.9230769230771</v>
      </c>
      <c r="BC258" s="17">
        <f t="shared" si="253"/>
        <v>7955.6153846153848</v>
      </c>
      <c r="BD258" s="17">
        <f t="shared" si="248"/>
        <v>7955.6153846153848</v>
      </c>
      <c r="BE258" s="17">
        <f>BD259</f>
        <v>8206.6923076923085</v>
      </c>
      <c r="BF258" s="17"/>
      <c r="BG258" s="17"/>
      <c r="BH258" s="17"/>
      <c r="BI258" s="17"/>
      <c r="BJ258" s="17"/>
      <c r="BK258" s="17"/>
      <c r="BL258" s="17"/>
      <c r="BM258" s="17"/>
      <c r="BN258" s="17"/>
      <c r="BO258" s="17"/>
      <c r="BP258" s="17"/>
      <c r="BQ258" s="17"/>
      <c r="BR258" s="17"/>
      <c r="BS258" s="17"/>
      <c r="BT258" s="17"/>
      <c r="BU258" s="17"/>
      <c r="BV258" s="17"/>
      <c r="BW258" s="17"/>
      <c r="BX258" s="17"/>
      <c r="BY258" s="17"/>
      <c r="BZ258" s="17"/>
      <c r="CA258" s="17"/>
      <c r="CB258" s="17"/>
      <c r="CC258" s="17"/>
      <c r="CF258" s="16">
        <f t="shared" si="278"/>
        <v>50012096.005917177</v>
      </c>
      <c r="CG258" s="16">
        <f t="shared" si="279"/>
        <v>37268207.360946752</v>
      </c>
      <c r="CH258" s="16">
        <f t="shared" si="280"/>
        <v>33954825.467455633</v>
      </c>
      <c r="CI258" s="16">
        <f t="shared" si="281"/>
        <v>33954825.467455633</v>
      </c>
      <c r="CJ258" s="16">
        <f t="shared" si="282"/>
        <v>31091776</v>
      </c>
      <c r="CK258" s="16">
        <f t="shared" si="283"/>
        <v>189962607.24852073</v>
      </c>
      <c r="CL258" s="16"/>
      <c r="CM258" s="16"/>
      <c r="CN258" s="16"/>
      <c r="CO258" s="16"/>
      <c r="CP258" s="16"/>
      <c r="CQ258" s="16"/>
      <c r="CR258" s="16"/>
      <c r="CS258" s="16"/>
      <c r="CT258" s="16"/>
      <c r="CU258" s="16"/>
      <c r="CV258" s="16"/>
      <c r="CW258" s="16"/>
      <c r="CX258" s="16"/>
      <c r="CY258" s="16"/>
      <c r="CZ258" s="16"/>
      <c r="DA258" s="16"/>
      <c r="DB258" s="16"/>
      <c r="DC258" s="16"/>
      <c r="DD258" s="16"/>
      <c r="DE258" s="16"/>
      <c r="DF258" s="16"/>
      <c r="DG258" s="16"/>
      <c r="DH258" s="16"/>
    </row>
    <row r="259" spans="1:112">
      <c r="A259" s="5">
        <v>41730</v>
      </c>
      <c r="B259" s="17">
        <v>94963</v>
      </c>
      <c r="C259" s="17">
        <v>19339</v>
      </c>
      <c r="D259" s="17">
        <v>27822</v>
      </c>
      <c r="E259" s="17">
        <v>1673</v>
      </c>
      <c r="G259" s="17">
        <f t="shared" si="254"/>
        <v>71328.61538461539</v>
      </c>
      <c r="H259" s="17">
        <f t="shared" si="255"/>
        <v>50816.538461538461</v>
      </c>
      <c r="I259" s="17">
        <f t="shared" si="252"/>
        <v>46202.230769230766</v>
      </c>
      <c r="J259" s="17">
        <f t="shared" si="252"/>
        <v>44259.153846153844</v>
      </c>
      <c r="K259" s="17">
        <f t="shared" si="252"/>
        <v>46599.076923076922</v>
      </c>
      <c r="L259" s="17">
        <f>K260</f>
        <v>47121.923076923078</v>
      </c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D259" s="52">
        <f t="shared" si="256"/>
        <v>631335203.84023714</v>
      </c>
      <c r="AE259" s="52">
        <f t="shared" si="257"/>
        <v>732755747.9822489</v>
      </c>
      <c r="AF259" s="52">
        <f t="shared" si="258"/>
        <v>611550072.52071035</v>
      </c>
      <c r="AG259" s="52">
        <f t="shared" si="259"/>
        <v>585963952.47929013</v>
      </c>
      <c r="AH259" s="52">
        <f t="shared" si="260"/>
        <v>5087771372.6863909</v>
      </c>
      <c r="AI259" s="52"/>
      <c r="AJ259" s="52"/>
      <c r="AK259" s="52"/>
      <c r="AL259" s="52"/>
      <c r="AM259" s="52"/>
      <c r="AN259" s="52"/>
      <c r="AO259" s="52"/>
      <c r="AP259" s="52"/>
      <c r="AQ259" s="52"/>
      <c r="AR259" s="52"/>
      <c r="AS259" s="52"/>
      <c r="AT259" s="52"/>
      <c r="AU259" s="52"/>
      <c r="AV259" s="52"/>
      <c r="AW259" s="52"/>
      <c r="AY259" s="17">
        <f t="shared" si="276"/>
        <v>15691.692307692309</v>
      </c>
      <c r="AZ259" s="17">
        <f t="shared" si="277"/>
        <v>6710.7692307692305</v>
      </c>
      <c r="BA259" s="17">
        <f t="shared" si="253"/>
        <v>7677.9230769230771</v>
      </c>
      <c r="BB259" s="17">
        <f t="shared" si="253"/>
        <v>7955.6153846153848</v>
      </c>
      <c r="BC259" s="17">
        <f t="shared" si="253"/>
        <v>7955.6153846153848</v>
      </c>
      <c r="BD259" s="17">
        <f>BC260</f>
        <v>8206.6923076923085</v>
      </c>
      <c r="BE259" s="17"/>
      <c r="BF259" s="17"/>
      <c r="BG259" s="17"/>
      <c r="BH259" s="17"/>
      <c r="BI259" s="17"/>
      <c r="BJ259" s="17"/>
      <c r="BK259" s="17"/>
      <c r="BL259" s="17"/>
      <c r="BM259" s="17"/>
      <c r="BN259" s="17"/>
      <c r="BO259" s="17"/>
      <c r="BP259" s="17"/>
      <c r="BQ259" s="17"/>
      <c r="BR259" s="17"/>
      <c r="BS259" s="17"/>
      <c r="BT259" s="17"/>
      <c r="BU259" s="17"/>
      <c r="BV259" s="17"/>
      <c r="BW259" s="17"/>
      <c r="BX259" s="17"/>
      <c r="BY259" s="17"/>
      <c r="BZ259" s="17"/>
      <c r="CA259" s="17"/>
      <c r="CB259" s="17"/>
      <c r="CC259" s="17"/>
      <c r="CF259" s="16">
        <f t="shared" si="278"/>
        <v>64220497.28402368</v>
      </c>
      <c r="CG259" s="16">
        <f t="shared" si="279"/>
        <v>59846886.159763321</v>
      </c>
      <c r="CH259" s="16">
        <f t="shared" si="280"/>
        <v>59846886.159763321</v>
      </c>
      <c r="CI259" s="16">
        <f t="shared" si="281"/>
        <v>56025225</v>
      </c>
      <c r="CJ259" s="16">
        <f t="shared" si="282"/>
        <v>246229207.47928998</v>
      </c>
      <c r="CK259" s="16"/>
      <c r="CL259" s="16"/>
      <c r="CM259" s="16"/>
      <c r="CN259" s="16"/>
      <c r="CO259" s="16"/>
      <c r="CP259" s="16"/>
      <c r="CQ259" s="16"/>
      <c r="CR259" s="16"/>
      <c r="CS259" s="16"/>
      <c r="CT259" s="16"/>
      <c r="CU259" s="16"/>
      <c r="CV259" s="16"/>
      <c r="CW259" s="16"/>
      <c r="CX259" s="16"/>
      <c r="CY259" s="16"/>
      <c r="CZ259" s="16"/>
      <c r="DA259" s="16"/>
      <c r="DB259" s="16"/>
      <c r="DC259" s="16"/>
      <c r="DD259" s="16"/>
      <c r="DE259" s="16"/>
      <c r="DF259" s="16"/>
      <c r="DG259" s="16"/>
      <c r="DH259" s="16"/>
    </row>
    <row r="260" spans="1:112">
      <c r="A260" s="5">
        <v>41760</v>
      </c>
      <c r="B260" s="17">
        <v>64766</v>
      </c>
      <c r="C260" s="17">
        <v>17214</v>
      </c>
      <c r="D260" s="17">
        <v>34484</v>
      </c>
      <c r="E260" s="17">
        <v>13861</v>
      </c>
      <c r="G260" s="17">
        <f t="shared" si="254"/>
        <v>74660.538461538468</v>
      </c>
      <c r="H260" s="17">
        <f t="shared" si="255"/>
        <v>46202.230769230766</v>
      </c>
      <c r="I260" s="17">
        <f t="shared" si="252"/>
        <v>44259.153846153844</v>
      </c>
      <c r="J260" s="17">
        <f t="shared" si="252"/>
        <v>46599.076923076922</v>
      </c>
      <c r="K260" s="17">
        <f>J261</f>
        <v>47121.923076923078</v>
      </c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D260" s="52">
        <f t="shared" si="256"/>
        <v>924244186.53254497</v>
      </c>
      <c r="AE260" s="52">
        <f t="shared" si="257"/>
        <v>787445623.67455661</v>
      </c>
      <c r="AF260" s="52">
        <f t="shared" si="258"/>
        <v>758375337.30177546</v>
      </c>
      <c r="AG260" s="52">
        <f t="shared" si="259"/>
        <v>5574196003.3668652</v>
      </c>
      <c r="AH260" s="52"/>
      <c r="AI260" s="52"/>
      <c r="AJ260" s="52"/>
      <c r="AK260" s="52"/>
      <c r="AL260" s="52"/>
      <c r="AM260" s="52"/>
      <c r="AN260" s="52"/>
      <c r="AO260" s="52"/>
      <c r="AP260" s="52"/>
      <c r="AQ260" s="52"/>
      <c r="AR260" s="52"/>
      <c r="AS260" s="52"/>
      <c r="AT260" s="52"/>
      <c r="AU260" s="52"/>
      <c r="AV260" s="52"/>
      <c r="AW260" s="52"/>
      <c r="AY260" s="17">
        <f t="shared" si="276"/>
        <v>18344.307692307691</v>
      </c>
      <c r="AZ260" s="17">
        <f t="shared" si="277"/>
        <v>7677.9230769230771</v>
      </c>
      <c r="BA260" s="17">
        <f t="shared" si="253"/>
        <v>7955.6153846153848</v>
      </c>
      <c r="BB260" s="17">
        <f t="shared" si="253"/>
        <v>7955.6153846153848</v>
      </c>
      <c r="BC260" s="17">
        <f>BB261</f>
        <v>8206.6923076923085</v>
      </c>
      <c r="BD260" s="17"/>
      <c r="BE260" s="17"/>
      <c r="BF260" s="17"/>
      <c r="BG260" s="17"/>
      <c r="BH260" s="17"/>
      <c r="BI260" s="17"/>
      <c r="BJ260" s="17"/>
      <c r="BK260" s="17"/>
      <c r="BL260" s="17"/>
      <c r="BM260" s="17"/>
      <c r="BN260" s="17"/>
      <c r="BO260" s="17"/>
      <c r="BP260" s="17"/>
      <c r="BQ260" s="17"/>
      <c r="BR260" s="17"/>
      <c r="BS260" s="17"/>
      <c r="BT260" s="17"/>
      <c r="BU260" s="17"/>
      <c r="BV260" s="17"/>
      <c r="BW260" s="17"/>
      <c r="BX260" s="17"/>
      <c r="BY260" s="17"/>
      <c r="BZ260" s="17"/>
      <c r="CA260" s="17"/>
      <c r="CB260" s="17"/>
      <c r="CC260" s="17"/>
      <c r="CF260" s="16">
        <f t="shared" si="278"/>
        <v>107924927.86390531</v>
      </c>
      <c r="CG260" s="16">
        <f t="shared" si="279"/>
        <v>107924927.86390531</v>
      </c>
      <c r="CH260" s="16">
        <f t="shared" si="280"/>
        <v>102771245.6863905</v>
      </c>
      <c r="CI260" s="16">
        <f t="shared" si="281"/>
        <v>336513624.71005917</v>
      </c>
      <c r="CJ260" s="16"/>
      <c r="CK260" s="16"/>
      <c r="CL260" s="16"/>
      <c r="CM260" s="16"/>
      <c r="CN260" s="16"/>
      <c r="CO260" s="16"/>
      <c r="CP260" s="16"/>
      <c r="CQ260" s="16"/>
      <c r="CR260" s="16"/>
      <c r="CS260" s="16"/>
      <c r="CT260" s="16"/>
      <c r="CU260" s="16"/>
      <c r="CV260" s="16"/>
      <c r="CW260" s="16"/>
      <c r="CX260" s="16"/>
      <c r="CY260" s="16"/>
      <c r="CZ260" s="16"/>
      <c r="DA260" s="16"/>
      <c r="DB260" s="16"/>
      <c r="DC260" s="16"/>
      <c r="DD260" s="16"/>
      <c r="DE260" s="16"/>
      <c r="DF260" s="16"/>
      <c r="DG260" s="16"/>
      <c r="DH260" s="16"/>
    </row>
    <row r="261" spans="1:112">
      <c r="A261" s="5">
        <v>41791</v>
      </c>
      <c r="B261" s="17">
        <v>51834</v>
      </c>
      <c r="C261" s="17">
        <v>13137</v>
      </c>
      <c r="D261" s="17">
        <v>7169</v>
      </c>
      <c r="E261" s="17">
        <v>3610</v>
      </c>
      <c r="G261" s="17">
        <f t="shared" si="254"/>
        <v>75920.61538461539</v>
      </c>
      <c r="H261" s="17">
        <f t="shared" si="255"/>
        <v>44259.153846153844</v>
      </c>
      <c r="I261" s="17">
        <f t="shared" si="252"/>
        <v>46599.076923076922</v>
      </c>
      <c r="J261" s="17">
        <f>I262</f>
        <v>47121.923076923078</v>
      </c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D261" s="52">
        <f t="shared" si="256"/>
        <v>859752617.75147963</v>
      </c>
      <c r="AE261" s="52">
        <f t="shared" si="257"/>
        <v>829364678.63313639</v>
      </c>
      <c r="AF261" s="52">
        <f t="shared" si="258"/>
        <v>5763939840.3786993</v>
      </c>
      <c r="AG261" s="52"/>
      <c r="AH261" s="52"/>
      <c r="AI261" s="52"/>
      <c r="AJ261" s="52"/>
      <c r="AK261" s="52"/>
      <c r="AL261" s="52"/>
      <c r="AM261" s="52"/>
      <c r="AN261" s="52"/>
      <c r="AO261" s="52"/>
      <c r="AP261" s="52"/>
      <c r="AQ261" s="52"/>
      <c r="AR261" s="52"/>
      <c r="AS261" s="52"/>
      <c r="AT261" s="52"/>
      <c r="AU261" s="52"/>
      <c r="AV261" s="52"/>
      <c r="AW261" s="52"/>
      <c r="AY261" s="17">
        <f t="shared" si="276"/>
        <v>18482.923076923078</v>
      </c>
      <c r="AZ261" s="17">
        <f t="shared" si="277"/>
        <v>7955.6153846153848</v>
      </c>
      <c r="BA261" s="17">
        <f t="shared" si="253"/>
        <v>7955.6153846153848</v>
      </c>
      <c r="BB261" s="17">
        <f>BA262</f>
        <v>8206.6923076923085</v>
      </c>
      <c r="BC261" s="17"/>
      <c r="BD261" s="17"/>
      <c r="BE261" s="17"/>
      <c r="BF261" s="17"/>
      <c r="BG261" s="17"/>
      <c r="BH261" s="17"/>
      <c r="BI261" s="17"/>
      <c r="BJ261" s="17"/>
      <c r="BK261" s="17"/>
      <c r="BL261" s="17"/>
      <c r="BM261" s="17"/>
      <c r="BN261" s="17"/>
      <c r="BO261" s="17"/>
      <c r="BP261" s="17"/>
      <c r="BQ261" s="17"/>
      <c r="BR261" s="17"/>
      <c r="BS261" s="17"/>
      <c r="BT261" s="17"/>
      <c r="BU261" s="17"/>
      <c r="BV261" s="17"/>
      <c r="BW261" s="17"/>
      <c r="BX261" s="17"/>
      <c r="BY261" s="17"/>
      <c r="BZ261" s="17"/>
      <c r="CA261" s="17"/>
      <c r="CB261" s="17"/>
      <c r="CC261" s="17"/>
      <c r="CF261" s="16">
        <f t="shared" si="278"/>
        <v>110824207.24852073</v>
      </c>
      <c r="CG261" s="16">
        <f t="shared" si="279"/>
        <v>105600918.82248521</v>
      </c>
      <c r="CH261" s="16">
        <f t="shared" si="280"/>
        <v>341618445.46745569</v>
      </c>
      <c r="CI261" s="16"/>
      <c r="CJ261" s="16"/>
      <c r="CK261" s="16"/>
      <c r="CL261" s="16"/>
      <c r="CM261" s="16"/>
      <c r="CN261" s="16"/>
      <c r="CO261" s="16"/>
      <c r="CP261" s="16"/>
      <c r="CQ261" s="16"/>
      <c r="CR261" s="16"/>
      <c r="CS261" s="16"/>
      <c r="CT261" s="16"/>
      <c r="CU261" s="16"/>
      <c r="CV261" s="16"/>
      <c r="CW261" s="16"/>
      <c r="CX261" s="16"/>
      <c r="CY261" s="16"/>
      <c r="CZ261" s="16"/>
      <c r="DA261" s="16"/>
      <c r="DB261" s="16"/>
      <c r="DC261" s="16"/>
      <c r="DD261" s="16"/>
      <c r="DE261" s="16"/>
      <c r="DF261" s="16"/>
      <c r="DG261" s="16"/>
      <c r="DH261" s="16"/>
    </row>
    <row r="262" spans="1:112">
      <c r="A262" s="5">
        <v>41821</v>
      </c>
      <c r="B262" s="17">
        <v>223290</v>
      </c>
      <c r="C262" s="17">
        <v>113658</v>
      </c>
      <c r="D262" s="17">
        <v>29489</v>
      </c>
      <c r="E262" s="17">
        <v>0</v>
      </c>
      <c r="G262" s="17">
        <f t="shared" si="254"/>
        <v>88387</v>
      </c>
      <c r="H262" s="17">
        <f t="shared" si="255"/>
        <v>46599.076923076922</v>
      </c>
      <c r="I262" s="17">
        <f>H263</f>
        <v>47121.923076923078</v>
      </c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D262" s="52">
        <f t="shared" si="256"/>
        <v>1702806573.4674556</v>
      </c>
      <c r="AE262" s="52">
        <f t="shared" si="257"/>
        <v>7812261769</v>
      </c>
      <c r="AF262" s="52"/>
      <c r="AG262" s="52"/>
      <c r="AH262" s="52"/>
      <c r="AI262" s="52"/>
      <c r="AJ262" s="52"/>
      <c r="AK262" s="52"/>
      <c r="AL262" s="52"/>
      <c r="AM262" s="52"/>
      <c r="AN262" s="52"/>
      <c r="AO262" s="52"/>
      <c r="AP262" s="52"/>
      <c r="AQ262" s="52"/>
      <c r="AR262" s="52"/>
      <c r="AS262" s="52"/>
      <c r="AT262" s="52"/>
      <c r="AU262" s="52"/>
      <c r="AV262" s="52"/>
      <c r="AW262" s="52"/>
      <c r="AY262" s="17">
        <f t="shared" si="276"/>
        <v>19925.538461538461</v>
      </c>
      <c r="AZ262" s="17">
        <f t="shared" si="277"/>
        <v>7955.6153846153848</v>
      </c>
      <c r="BA262" s="17">
        <f>AZ263</f>
        <v>8206.6923076923085</v>
      </c>
      <c r="BB262" s="17"/>
      <c r="BC262" s="17"/>
      <c r="BD262" s="17"/>
      <c r="BE262" s="17"/>
      <c r="BF262" s="17"/>
      <c r="BG262" s="17"/>
      <c r="BH262" s="17"/>
      <c r="BI262" s="17"/>
      <c r="BJ262" s="17"/>
      <c r="BK262" s="17"/>
      <c r="BL262" s="17"/>
      <c r="BM262" s="17"/>
      <c r="BN262" s="17"/>
      <c r="BO262" s="17"/>
      <c r="BP262" s="17"/>
      <c r="BQ262" s="17"/>
      <c r="BR262" s="17"/>
      <c r="BS262" s="17"/>
      <c r="BT262" s="17"/>
      <c r="BU262" s="17"/>
      <c r="BV262" s="17"/>
      <c r="BW262" s="17"/>
      <c r="BX262" s="17"/>
      <c r="BY262" s="17"/>
      <c r="BZ262" s="17"/>
      <c r="CA262" s="17"/>
      <c r="CB262" s="17"/>
      <c r="CC262" s="17"/>
      <c r="CF262" s="16">
        <f t="shared" si="278"/>
        <v>137331355.17751476</v>
      </c>
      <c r="CG262" s="16">
        <f t="shared" si="279"/>
        <v>397027082.98224849</v>
      </c>
      <c r="CH262" s="16"/>
      <c r="CI262" s="16"/>
      <c r="CJ262" s="16"/>
      <c r="CK262" s="16"/>
      <c r="CL262" s="16"/>
      <c r="CM262" s="16"/>
      <c r="CN262" s="16"/>
      <c r="CO262" s="16"/>
      <c r="CP262" s="16"/>
      <c r="CQ262" s="16"/>
      <c r="CR262" s="16"/>
      <c r="CS262" s="16"/>
      <c r="CT262" s="16"/>
      <c r="CU262" s="16"/>
      <c r="CV262" s="16"/>
      <c r="CW262" s="16"/>
      <c r="CX262" s="16"/>
      <c r="CY262" s="16"/>
      <c r="CZ262" s="16"/>
      <c r="DA262" s="16"/>
      <c r="DB262" s="16"/>
      <c r="DC262" s="16"/>
      <c r="DD262" s="16"/>
      <c r="DE262" s="16"/>
      <c r="DF262" s="16"/>
      <c r="DG262" s="16"/>
      <c r="DH262" s="16"/>
    </row>
    <row r="263" spans="1:112">
      <c r="A263" s="5">
        <v>41852</v>
      </c>
      <c r="B263" s="114">
        <v>46526</v>
      </c>
      <c r="C263" s="114">
        <v>39252</v>
      </c>
      <c r="D263" s="114">
        <v>1580</v>
      </c>
      <c r="E263" s="114">
        <v>3264</v>
      </c>
      <c r="G263" s="17">
        <f t="shared" si="254"/>
        <v>77942.923076923078</v>
      </c>
      <c r="H263" s="17">
        <f t="shared" si="255"/>
        <v>47121.923076923078</v>
      </c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D263" s="52">
        <f t="shared" si="256"/>
        <v>6075099257.7751484</v>
      </c>
      <c r="AE263" s="52"/>
      <c r="AF263" s="52"/>
      <c r="AG263" s="52"/>
      <c r="AH263" s="52"/>
      <c r="AI263" s="52"/>
      <c r="AJ263" s="52"/>
      <c r="AK263" s="52"/>
      <c r="AL263" s="52"/>
      <c r="AM263" s="52"/>
      <c r="AN263" s="52"/>
      <c r="AO263" s="52"/>
      <c r="AP263" s="52"/>
      <c r="AQ263" s="52"/>
      <c r="AR263" s="52"/>
      <c r="AS263" s="52"/>
      <c r="AT263" s="52"/>
      <c r="AU263" s="52"/>
      <c r="AV263" s="52"/>
      <c r="AW263" s="52"/>
      <c r="AY263" s="17">
        <f t="shared" si="276"/>
        <v>16493.538461538461</v>
      </c>
      <c r="AZ263" s="17">
        <f t="shared" si="277"/>
        <v>8206.6923076923085</v>
      </c>
      <c r="BA263" s="17"/>
      <c r="BB263" s="17"/>
      <c r="BC263" s="17"/>
      <c r="BD263" s="17"/>
      <c r="BE263" s="17"/>
      <c r="BF263" s="17"/>
      <c r="BG263" s="17"/>
      <c r="BH263" s="17"/>
      <c r="BI263" s="17"/>
      <c r="BJ263" s="17"/>
      <c r="BK263" s="17"/>
      <c r="BL263" s="17"/>
      <c r="BM263" s="17"/>
      <c r="BN263" s="17"/>
      <c r="BO263" s="17"/>
      <c r="BP263" s="17"/>
      <c r="BQ263" s="17"/>
      <c r="BR263" s="17"/>
      <c r="BS263" s="17"/>
      <c r="BT263" s="17"/>
      <c r="BU263" s="17"/>
      <c r="BV263" s="17"/>
      <c r="BW263" s="17"/>
      <c r="BX263" s="17"/>
      <c r="BY263" s="17"/>
      <c r="BZ263" s="17"/>
      <c r="CA263" s="17"/>
      <c r="CB263" s="17"/>
      <c r="CC263" s="17"/>
      <c r="CF263" s="16">
        <f t="shared" si="278"/>
        <v>272036810.98224849</v>
      </c>
      <c r="CG263" s="16"/>
      <c r="CH263" s="16">
        <f t="shared" si="280"/>
        <v>272036810.98224849</v>
      </c>
      <c r="CI263" s="16"/>
      <c r="CJ263" s="16"/>
      <c r="CK263" s="16"/>
      <c r="CL263" s="16"/>
      <c r="CM263" s="16"/>
      <c r="CN263" s="16"/>
      <c r="CO263" s="16"/>
      <c r="CP263" s="16"/>
      <c r="CQ263" s="16"/>
      <c r="CR263" s="16"/>
      <c r="CS263" s="16"/>
      <c r="CT263" s="16"/>
      <c r="CU263" s="16"/>
      <c r="CV263" s="16"/>
      <c r="CW263" s="16"/>
      <c r="CX263" s="16"/>
      <c r="CY263" s="16"/>
      <c r="CZ263" s="16"/>
      <c r="DA263" s="16"/>
      <c r="DB263" s="16"/>
      <c r="DC263" s="16"/>
      <c r="DD263" s="16"/>
      <c r="DE263" s="16"/>
      <c r="DF263" s="16"/>
      <c r="DG263" s="16"/>
      <c r="DH263" s="16"/>
    </row>
    <row r="264" spans="1:112">
      <c r="A264" s="5"/>
      <c r="B264" s="17"/>
      <c r="C264" s="17"/>
      <c r="D264" s="17"/>
      <c r="E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D264" s="52"/>
      <c r="AE264" s="52"/>
      <c r="AF264" s="52"/>
      <c r="AG264" s="52"/>
      <c r="AH264" s="52"/>
      <c r="AI264" s="52"/>
      <c r="AJ264" s="52"/>
      <c r="AK264" s="52"/>
      <c r="AL264" s="52"/>
      <c r="AM264" s="52"/>
      <c r="AN264" s="52"/>
      <c r="AO264" s="52"/>
      <c r="AP264" s="52"/>
      <c r="AQ264" s="52"/>
      <c r="AR264" s="52"/>
      <c r="AS264" s="52"/>
      <c r="AT264" s="52"/>
      <c r="AU264" s="52"/>
      <c r="AV264" s="52"/>
      <c r="AW264" s="52"/>
      <c r="AY264" s="17"/>
      <c r="AZ264" s="17"/>
      <c r="BA264" s="17"/>
      <c r="BB264" s="17"/>
      <c r="BC264" s="17"/>
      <c r="BD264" s="17"/>
      <c r="BE264" s="17"/>
      <c r="BF264" s="17"/>
      <c r="BG264" s="17"/>
      <c r="BH264" s="17"/>
      <c r="BI264" s="17"/>
      <c r="BJ264" s="17"/>
      <c r="BK264" s="17"/>
      <c r="BL264" s="17"/>
      <c r="BM264" s="17"/>
      <c r="BN264" s="17"/>
      <c r="BO264" s="17"/>
      <c r="BP264" s="17"/>
      <c r="BQ264" s="17"/>
      <c r="BR264" s="17"/>
      <c r="BS264" s="17"/>
      <c r="BT264" s="17"/>
      <c r="BU264" s="17"/>
      <c r="BV264" s="17"/>
      <c r="BW264" s="17"/>
      <c r="BX264" s="17"/>
      <c r="BY264" s="17"/>
      <c r="BZ264" s="17"/>
      <c r="CA264" s="17"/>
      <c r="CB264" s="17"/>
      <c r="CC264" s="17"/>
      <c r="CF264" s="16"/>
      <c r="CG264" s="16"/>
      <c r="CH264" s="16"/>
      <c r="CI264" s="16"/>
      <c r="CJ264" s="16"/>
      <c r="CK264" s="16"/>
      <c r="CL264" s="16"/>
      <c r="CM264" s="16"/>
      <c r="CN264" s="16"/>
      <c r="CO264" s="16"/>
      <c r="CP264" s="16"/>
      <c r="CQ264" s="16"/>
      <c r="CR264" s="16"/>
      <c r="CS264" s="16"/>
      <c r="CT264" s="16"/>
      <c r="CU264" s="16"/>
      <c r="CV264" s="16"/>
      <c r="CW264" s="16"/>
      <c r="CX264" s="16"/>
      <c r="CY264" s="16"/>
      <c r="CZ264" s="16"/>
      <c r="DA264" s="16"/>
      <c r="DB264" s="16"/>
      <c r="DC264" s="16"/>
      <c r="DD264" s="16"/>
      <c r="DE264" s="16"/>
      <c r="DF264" s="16"/>
      <c r="DG264" s="16"/>
      <c r="DH264" s="16"/>
    </row>
    <row r="265" spans="1:112">
      <c r="A265" s="5"/>
      <c r="B265" s="17"/>
      <c r="C265" s="17"/>
      <c r="D265" s="17"/>
      <c r="E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D265" s="52"/>
      <c r="AE265" s="52"/>
      <c r="AF265" s="52"/>
      <c r="AG265" s="52"/>
      <c r="AH265" s="52"/>
      <c r="AI265" s="52"/>
      <c r="AJ265" s="52"/>
      <c r="AK265" s="52"/>
      <c r="AL265" s="52"/>
      <c r="AM265" s="52"/>
      <c r="AN265" s="52"/>
      <c r="AO265" s="52"/>
      <c r="AP265" s="52"/>
      <c r="AQ265" s="52"/>
      <c r="AR265" s="52"/>
      <c r="AS265" s="52"/>
      <c r="AT265" s="52"/>
      <c r="AU265" s="52"/>
      <c r="AV265" s="52"/>
      <c r="AW265" s="52"/>
      <c r="AY265" s="17"/>
      <c r="AZ265" s="17"/>
      <c r="BA265" s="17"/>
      <c r="BB265" s="17"/>
      <c r="BE265" s="17"/>
      <c r="BF265" s="17"/>
      <c r="BG265" s="17"/>
      <c r="BH265" s="17"/>
      <c r="BJ265" s="17"/>
      <c r="BL265" s="17"/>
      <c r="BN265" s="17"/>
      <c r="BO265" s="17"/>
      <c r="BP265" s="17"/>
      <c r="BQ265" s="17"/>
      <c r="BR265" s="17"/>
      <c r="BS265" s="17"/>
      <c r="BT265" s="17"/>
      <c r="BU265" s="17"/>
      <c r="BV265" s="17"/>
      <c r="BW265" s="17"/>
      <c r="BY265" s="17"/>
      <c r="CA265" s="17"/>
      <c r="CB265" s="17"/>
      <c r="CF265" s="16"/>
      <c r="CG265" s="16"/>
      <c r="CH265" s="16"/>
      <c r="CI265" s="16"/>
      <c r="CJ265" s="16"/>
      <c r="CK265" s="16"/>
      <c r="CL265" s="16"/>
      <c r="CM265" s="16"/>
      <c r="CN265" s="16"/>
      <c r="CO265" s="16"/>
      <c r="CP265" s="16"/>
      <c r="CQ265" s="16"/>
      <c r="CR265" s="16"/>
      <c r="CS265" s="16"/>
      <c r="CT265" s="16"/>
      <c r="CW265" s="16"/>
      <c r="CX265" s="16"/>
      <c r="CY265" s="16"/>
      <c r="CZ265" s="16"/>
      <c r="DA265" s="16"/>
      <c r="DB265" s="16"/>
      <c r="DC265" s="16"/>
      <c r="DD265" s="16"/>
      <c r="DE265" s="16"/>
      <c r="DG265" s="16"/>
      <c r="DH265" s="16"/>
    </row>
    <row r="266" spans="1:112">
      <c r="A266" s="5"/>
      <c r="B266" s="17"/>
      <c r="C266" s="17"/>
      <c r="D266" s="17"/>
      <c r="E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D266" s="52"/>
      <c r="AE266" s="52"/>
      <c r="AF266" s="52"/>
      <c r="AG266" s="52"/>
      <c r="AH266" s="52"/>
      <c r="AI266" s="52"/>
      <c r="AJ266" s="52"/>
      <c r="AK266" s="52"/>
      <c r="AL266" s="52"/>
      <c r="AM266" s="52"/>
      <c r="AN266" s="52"/>
      <c r="AO266" s="52"/>
      <c r="AP266" s="52"/>
      <c r="AQ266" s="52"/>
      <c r="AR266" s="52"/>
      <c r="AS266" s="52"/>
      <c r="AT266" s="52"/>
      <c r="AU266" s="52"/>
      <c r="AV266" s="52"/>
      <c r="AW266" s="52"/>
      <c r="AY266" s="17"/>
      <c r="AZ266" s="17"/>
      <c r="BA266" s="17"/>
      <c r="BB266" s="17"/>
      <c r="BO266" s="17"/>
      <c r="BP266" s="17"/>
      <c r="BR266" s="17"/>
      <c r="BS266" s="17"/>
      <c r="BT266" s="17"/>
      <c r="BU266" s="17"/>
      <c r="BV266" s="17"/>
      <c r="BW266" s="17"/>
      <c r="BY266" s="17"/>
      <c r="CF266" s="16"/>
      <c r="CG266" s="16"/>
      <c r="CH266" s="16"/>
      <c r="CI266" s="16"/>
      <c r="CJ266" s="16"/>
      <c r="CK266" s="16"/>
      <c r="CL266" s="16"/>
      <c r="CM266" s="16"/>
      <c r="CN266" s="16"/>
      <c r="CO266" s="16"/>
      <c r="CP266" s="16"/>
      <c r="CQ266" s="16"/>
      <c r="CR266" s="16"/>
      <c r="CS266" s="16"/>
      <c r="CT266" s="16"/>
      <c r="CY266" s="16"/>
      <c r="CZ266" s="16"/>
      <c r="DD266" s="16"/>
      <c r="DH266" s="16"/>
    </row>
    <row r="267" spans="1:112">
      <c r="A267" s="5"/>
      <c r="B267" s="17"/>
      <c r="C267" s="17"/>
      <c r="D267" s="17"/>
      <c r="E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D267" s="52"/>
      <c r="AE267" s="52"/>
      <c r="AF267" s="52"/>
      <c r="AG267" s="52"/>
      <c r="AH267" s="52"/>
      <c r="AI267" s="52"/>
      <c r="AJ267" s="52"/>
      <c r="AK267" s="52"/>
      <c r="AL267" s="52"/>
      <c r="AM267" s="52"/>
      <c r="AN267" s="52"/>
      <c r="AO267" s="52"/>
      <c r="AP267" s="52"/>
      <c r="AQ267" s="52"/>
      <c r="AR267" s="52"/>
      <c r="AS267" s="52"/>
      <c r="AT267" s="52"/>
      <c r="AU267" s="52"/>
      <c r="AV267" s="52"/>
      <c r="AW267" s="52"/>
      <c r="AY267" s="17"/>
      <c r="AZ267" s="17"/>
      <c r="BA267" s="17"/>
      <c r="BB267" s="17"/>
      <c r="BR267" s="17"/>
      <c r="BW267" s="17"/>
      <c r="CF267" s="16"/>
      <c r="CG267" s="16"/>
      <c r="CH267" s="16"/>
      <c r="CI267" s="16"/>
      <c r="CJ267" s="16"/>
      <c r="CK267" s="16"/>
      <c r="CL267" s="16"/>
      <c r="CM267" s="16"/>
      <c r="CN267" s="16"/>
      <c r="CO267" s="16"/>
      <c r="CP267" s="16"/>
      <c r="CQ267" s="16"/>
      <c r="CR267" s="16"/>
      <c r="CS267" s="16"/>
      <c r="CT267" s="16"/>
      <c r="CY267" s="16"/>
      <c r="CZ267" s="16"/>
      <c r="DH267" s="16"/>
    </row>
    <row r="268" spans="1:112">
      <c r="A268" s="5"/>
      <c r="B268" s="17"/>
      <c r="C268" s="17"/>
      <c r="D268" s="17"/>
      <c r="E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D268" s="52"/>
      <c r="AE268" s="52"/>
      <c r="AF268" s="52"/>
      <c r="AG268" s="52"/>
      <c r="AH268" s="52"/>
      <c r="AI268" s="52"/>
      <c r="AJ268" s="52"/>
      <c r="AK268" s="52"/>
      <c r="AL268" s="52"/>
      <c r="AM268" s="52"/>
      <c r="AN268" s="52"/>
      <c r="AO268" s="52"/>
      <c r="AP268" s="52"/>
      <c r="AQ268" s="52"/>
      <c r="AR268" s="52"/>
      <c r="AS268" s="52"/>
      <c r="AT268" s="52"/>
      <c r="AU268" s="52"/>
      <c r="AV268" s="52"/>
      <c r="AW268" s="52"/>
      <c r="AY268" s="17"/>
      <c r="AZ268" s="17"/>
      <c r="BA268" s="17"/>
      <c r="BB268" s="17"/>
      <c r="CF268" s="16"/>
      <c r="CG268" s="16"/>
      <c r="CH268" s="16"/>
      <c r="CI268" s="16"/>
      <c r="CJ268" s="16"/>
      <c r="CK268" s="16"/>
      <c r="CL268" s="16"/>
      <c r="CM268" s="16"/>
      <c r="CN268" s="16"/>
      <c r="CO268" s="16"/>
      <c r="CP268" s="16"/>
      <c r="CQ268" s="16"/>
      <c r="CR268" s="16"/>
      <c r="CS268" s="16"/>
      <c r="CT268" s="16"/>
      <c r="CZ268" s="16"/>
    </row>
    <row r="269" spans="1:112">
      <c r="A269" s="5"/>
      <c r="B269" s="17"/>
      <c r="C269" s="17"/>
      <c r="D269" s="17"/>
      <c r="E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D269" s="52"/>
      <c r="AE269" s="52"/>
      <c r="AF269" s="52"/>
      <c r="AG269" s="52"/>
      <c r="AH269" s="52"/>
      <c r="AI269" s="52"/>
      <c r="AJ269" s="52"/>
      <c r="AK269" s="52"/>
      <c r="AL269" s="52"/>
      <c r="AM269" s="52"/>
      <c r="AN269" s="52"/>
      <c r="AO269" s="52"/>
      <c r="AP269" s="52"/>
      <c r="AQ269" s="52"/>
      <c r="AR269" s="52"/>
      <c r="AS269" s="52"/>
      <c r="AT269" s="52"/>
      <c r="AU269" s="52"/>
      <c r="AV269" s="52"/>
      <c r="AW269" s="52"/>
      <c r="AY269" s="17"/>
      <c r="AZ269" s="17"/>
      <c r="BA269" s="17"/>
      <c r="BB269" s="17"/>
      <c r="CF269" s="16"/>
      <c r="CG269" s="16"/>
      <c r="CH269" s="16"/>
      <c r="CI269" s="16"/>
      <c r="CJ269" s="16"/>
      <c r="CK269" s="16"/>
      <c r="CL269" s="16"/>
      <c r="CM269" s="16"/>
      <c r="CN269" s="16"/>
      <c r="CO269" s="16"/>
      <c r="CP269" s="16"/>
      <c r="CQ269" s="16"/>
      <c r="CR269" s="16"/>
      <c r="CS269" s="16"/>
      <c r="CT269" s="16"/>
      <c r="CZ269" s="16"/>
    </row>
    <row r="270" spans="1:112">
      <c r="A270" s="5"/>
      <c r="B270" s="17"/>
      <c r="C270" s="17"/>
      <c r="D270" s="17"/>
      <c r="E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D270" s="52"/>
      <c r="AE270" s="52"/>
      <c r="AF270" s="52"/>
      <c r="AG270" s="52"/>
      <c r="AH270" s="52"/>
      <c r="AI270" s="52"/>
      <c r="AJ270" s="52"/>
      <c r="AK270" s="52"/>
      <c r="AL270" s="52"/>
      <c r="AM270" s="52"/>
      <c r="AN270" s="52"/>
      <c r="AO270" s="52"/>
      <c r="AP270" s="52"/>
      <c r="AQ270" s="52"/>
      <c r="AR270" s="52"/>
      <c r="AS270" s="52"/>
      <c r="AT270" s="52"/>
      <c r="AU270" s="52"/>
      <c r="AV270" s="52"/>
      <c r="AW270" s="52"/>
      <c r="AY270" s="17"/>
      <c r="AZ270" s="17"/>
      <c r="BA270" s="17"/>
      <c r="BB270" s="17"/>
      <c r="CF270" s="16"/>
      <c r="CG270" s="16"/>
      <c r="CH270" s="16"/>
      <c r="CI270" s="16"/>
      <c r="CJ270" s="16"/>
      <c r="CK270" s="16"/>
      <c r="CL270" s="16"/>
      <c r="CM270" s="16"/>
      <c r="CN270" s="16"/>
      <c r="CO270" s="16"/>
      <c r="CP270" s="16"/>
      <c r="CQ270" s="16"/>
      <c r="CR270" s="16"/>
      <c r="CS270" s="16"/>
      <c r="CT270" s="16"/>
    </row>
    <row r="271" spans="1:112">
      <c r="A271" s="5"/>
      <c r="B271" s="17"/>
      <c r="C271" s="17"/>
      <c r="D271" s="17"/>
      <c r="E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D271" s="52"/>
      <c r="AE271" s="52"/>
      <c r="AF271" s="52"/>
      <c r="AG271" s="52"/>
      <c r="AH271" s="52"/>
      <c r="AI271" s="52"/>
      <c r="AJ271" s="52"/>
      <c r="AK271" s="52"/>
      <c r="AL271" s="52"/>
      <c r="AM271" s="52"/>
      <c r="AN271" s="52"/>
      <c r="AO271" s="52"/>
      <c r="AP271" s="52"/>
      <c r="AQ271" s="52"/>
      <c r="AR271" s="52"/>
      <c r="AS271" s="52"/>
      <c r="AT271" s="52"/>
      <c r="AU271" s="52"/>
      <c r="AV271" s="52"/>
      <c r="AW271" s="52"/>
      <c r="AY271" s="17"/>
      <c r="AZ271" s="17"/>
      <c r="BA271" s="17"/>
      <c r="BB271" s="17"/>
      <c r="CF271" s="16"/>
      <c r="CG271" s="16"/>
      <c r="CH271" s="16"/>
      <c r="CI271" s="16"/>
      <c r="CJ271" s="16"/>
      <c r="CK271" s="16"/>
      <c r="CL271" s="16"/>
      <c r="CM271" s="16"/>
      <c r="CN271" s="16"/>
      <c r="CO271" s="16"/>
      <c r="CP271" s="16"/>
      <c r="CQ271" s="16"/>
      <c r="CR271" s="16"/>
      <c r="CS271" s="16"/>
      <c r="CT271" s="16"/>
    </row>
    <row r="272" spans="1:112">
      <c r="A272" s="5"/>
      <c r="B272" s="17"/>
      <c r="C272" s="17"/>
      <c r="D272" s="17"/>
      <c r="E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D272" s="52"/>
      <c r="AE272" s="52"/>
      <c r="AF272" s="52"/>
      <c r="AG272" s="52"/>
      <c r="AH272" s="52"/>
      <c r="AI272" s="52"/>
      <c r="AJ272" s="52"/>
      <c r="AK272" s="52"/>
      <c r="AL272" s="52"/>
      <c r="AM272" s="52"/>
      <c r="AN272" s="52"/>
      <c r="AO272" s="52"/>
      <c r="AP272" s="52"/>
      <c r="AQ272" s="52"/>
      <c r="AR272" s="52"/>
      <c r="AS272" s="52"/>
      <c r="AT272" s="52"/>
      <c r="AU272" s="52"/>
      <c r="AV272" s="52"/>
      <c r="AW272" s="52"/>
      <c r="AY272" s="17"/>
      <c r="AZ272" s="17"/>
      <c r="BA272" s="17"/>
      <c r="BB272" s="17"/>
      <c r="CF272" s="16"/>
      <c r="CG272" s="16"/>
      <c r="CH272" s="16"/>
      <c r="CI272" s="16"/>
      <c r="CJ272" s="16"/>
      <c r="CK272" s="16"/>
      <c r="CL272" s="16"/>
      <c r="CM272" s="16"/>
      <c r="CN272" s="16"/>
      <c r="CO272" s="16"/>
      <c r="CP272" s="16"/>
      <c r="CQ272" s="16"/>
      <c r="CR272" s="16"/>
      <c r="CS272" s="16"/>
      <c r="CT272" s="16"/>
    </row>
    <row r="273" spans="1:98">
      <c r="A273" s="5"/>
      <c r="B273" s="17"/>
      <c r="C273" s="17"/>
      <c r="D273" s="17"/>
      <c r="E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D273" s="52"/>
      <c r="AE273" s="52"/>
      <c r="AF273" s="52"/>
      <c r="AG273" s="52"/>
      <c r="AH273" s="52"/>
      <c r="AI273" s="52"/>
      <c r="AJ273" s="52"/>
      <c r="AK273" s="52"/>
      <c r="AL273" s="52"/>
      <c r="AM273" s="52"/>
      <c r="AN273" s="52"/>
      <c r="AO273" s="52"/>
      <c r="AP273" s="52"/>
      <c r="AQ273" s="52"/>
      <c r="AR273" s="52"/>
      <c r="AS273" s="52"/>
      <c r="AT273" s="52"/>
      <c r="AU273" s="52"/>
      <c r="AV273" s="52"/>
      <c r="AW273" s="52"/>
      <c r="AY273" s="17"/>
      <c r="AZ273" s="17"/>
      <c r="BA273" s="17"/>
      <c r="BB273" s="17"/>
      <c r="CF273" s="16"/>
      <c r="CG273" s="16"/>
      <c r="CH273" s="16"/>
      <c r="CI273" s="16"/>
      <c r="CJ273" s="16"/>
      <c r="CK273" s="16"/>
      <c r="CL273" s="16"/>
      <c r="CM273" s="16"/>
      <c r="CN273" s="16"/>
      <c r="CO273" s="16"/>
      <c r="CP273" s="16"/>
      <c r="CQ273" s="16"/>
      <c r="CR273" s="16"/>
      <c r="CS273" s="16"/>
      <c r="CT273" s="16"/>
    </row>
    <row r="274" spans="1:98">
      <c r="A274" s="5"/>
      <c r="B274" s="17"/>
      <c r="C274" s="17"/>
      <c r="D274" s="17"/>
      <c r="E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D274" s="52"/>
      <c r="AE274" s="52"/>
      <c r="AF274" s="52"/>
      <c r="AG274" s="52"/>
      <c r="AH274" s="52"/>
      <c r="AI274" s="52"/>
      <c r="AJ274" s="52"/>
      <c r="AK274" s="52"/>
      <c r="AL274" s="52"/>
      <c r="AM274" s="52"/>
      <c r="AN274" s="52"/>
      <c r="AO274" s="52"/>
      <c r="AP274" s="52"/>
      <c r="AQ274" s="52"/>
      <c r="AR274" s="52"/>
      <c r="AS274" s="52"/>
      <c r="AT274" s="52"/>
      <c r="AU274" s="52"/>
      <c r="AV274" s="52"/>
      <c r="AW274" s="52"/>
      <c r="AY274" s="17"/>
      <c r="AZ274" s="17"/>
      <c r="BA274" s="17"/>
      <c r="BB274" s="17"/>
      <c r="CF274" s="16"/>
      <c r="CG274" s="16"/>
      <c r="CH274" s="16"/>
      <c r="CI274" s="16"/>
      <c r="CJ274" s="16"/>
      <c r="CK274" s="16"/>
      <c r="CL274" s="16"/>
      <c r="CM274" s="16"/>
      <c r="CN274" s="16"/>
      <c r="CO274" s="16"/>
      <c r="CP274" s="16"/>
      <c r="CQ274" s="16"/>
      <c r="CR274" s="16"/>
      <c r="CS274" s="16"/>
      <c r="CT274" s="16"/>
    </row>
    <row r="275" spans="1:98">
      <c r="A275" s="5"/>
      <c r="B275" s="17"/>
      <c r="C275" s="17"/>
      <c r="D275" s="17"/>
      <c r="E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D275" s="52"/>
      <c r="AE275" s="52"/>
      <c r="AF275" s="52"/>
      <c r="AG275" s="52"/>
      <c r="AH275" s="52"/>
      <c r="AI275" s="52"/>
      <c r="AJ275" s="52"/>
      <c r="AK275" s="52"/>
      <c r="AL275" s="52"/>
      <c r="AM275" s="52"/>
      <c r="AN275" s="52"/>
      <c r="AO275" s="52"/>
      <c r="AP275" s="52"/>
      <c r="AQ275" s="52"/>
      <c r="AR275" s="52"/>
      <c r="AS275" s="52"/>
      <c r="AT275" s="52"/>
      <c r="AU275" s="52"/>
      <c r="AV275" s="52"/>
      <c r="AW275" s="52"/>
      <c r="AY275" s="17"/>
      <c r="AZ275" s="17"/>
      <c r="BA275" s="17"/>
      <c r="BB275" s="17"/>
      <c r="CF275" s="16"/>
      <c r="CG275" s="16"/>
      <c r="CH275" s="16"/>
      <c r="CI275" s="16"/>
      <c r="CJ275" s="16"/>
      <c r="CK275" s="16"/>
      <c r="CL275" s="16"/>
      <c r="CM275" s="16"/>
      <c r="CN275" s="16"/>
      <c r="CO275" s="16"/>
      <c r="CP275" s="16"/>
      <c r="CQ275" s="16"/>
      <c r="CR275" s="16"/>
      <c r="CS275" s="16"/>
      <c r="CT275" s="16"/>
    </row>
    <row r="276" spans="1:98">
      <c r="A276" s="5"/>
      <c r="B276" s="17"/>
      <c r="C276" s="17"/>
      <c r="D276" s="17"/>
      <c r="E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D276" s="52"/>
      <c r="AE276" s="52"/>
      <c r="AF276" s="52"/>
      <c r="AG276" s="52"/>
      <c r="AH276" s="52"/>
      <c r="AI276" s="52"/>
      <c r="AJ276" s="52"/>
      <c r="AK276" s="52"/>
      <c r="AL276" s="52"/>
      <c r="AM276" s="52"/>
      <c r="AN276" s="52"/>
      <c r="AO276" s="52"/>
      <c r="AP276" s="52"/>
      <c r="AQ276" s="52"/>
      <c r="AR276" s="52"/>
      <c r="AS276" s="52"/>
      <c r="AT276" s="52"/>
      <c r="AU276" s="52"/>
      <c r="AV276" s="52"/>
      <c r="AW276" s="52"/>
      <c r="AY276" s="17"/>
      <c r="AZ276" s="17"/>
      <c r="BA276" s="17"/>
      <c r="BB276" s="17"/>
      <c r="CF276" s="16"/>
      <c r="CG276" s="16"/>
      <c r="CH276" s="16"/>
      <c r="CI276" s="16"/>
      <c r="CJ276" s="16"/>
      <c r="CK276" s="16"/>
      <c r="CL276" s="16"/>
      <c r="CM276" s="16"/>
      <c r="CN276" s="16"/>
      <c r="CO276" s="16"/>
      <c r="CP276" s="16"/>
      <c r="CQ276" s="16"/>
      <c r="CR276" s="16"/>
      <c r="CS276" s="16"/>
      <c r="CT276" s="16"/>
    </row>
    <row r="277" spans="1:98">
      <c r="A277" s="5"/>
      <c r="B277" s="17"/>
      <c r="C277" s="17"/>
      <c r="D277" s="17"/>
      <c r="E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D277" s="52"/>
      <c r="AE277" s="52"/>
      <c r="AF277" s="52"/>
      <c r="AG277" s="52"/>
      <c r="AH277" s="52"/>
      <c r="AI277" s="52"/>
      <c r="AJ277" s="52"/>
      <c r="AK277" s="52"/>
      <c r="AL277" s="52"/>
      <c r="AM277" s="52"/>
      <c r="AN277" s="52"/>
      <c r="AO277" s="52"/>
      <c r="AP277" s="52"/>
      <c r="AQ277" s="52"/>
      <c r="AR277" s="52"/>
      <c r="AS277" s="52"/>
      <c r="AT277" s="52"/>
      <c r="AU277" s="52"/>
      <c r="AV277" s="52"/>
      <c r="AW277" s="52"/>
      <c r="AY277" s="17"/>
      <c r="AZ277" s="17"/>
      <c r="BA277" s="17"/>
      <c r="BB277" s="17"/>
      <c r="CF277" s="16"/>
      <c r="CG277" s="16"/>
      <c r="CH277" s="16"/>
      <c r="CI277" s="16"/>
      <c r="CJ277" s="16"/>
      <c r="CK277" s="16"/>
      <c r="CL277" s="16"/>
      <c r="CM277" s="16"/>
      <c r="CN277" s="16"/>
      <c r="CO277" s="16"/>
      <c r="CP277" s="16"/>
      <c r="CQ277" s="16"/>
      <c r="CR277" s="16"/>
      <c r="CS277" s="16"/>
      <c r="CT277" s="16"/>
    </row>
    <row r="278" spans="1:98">
      <c r="A278" s="5"/>
      <c r="B278" s="17"/>
      <c r="C278" s="17"/>
      <c r="D278" s="17"/>
      <c r="E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D278" s="52"/>
      <c r="AE278" s="52"/>
      <c r="AF278" s="52"/>
      <c r="AG278" s="52"/>
      <c r="AH278" s="52"/>
      <c r="AI278" s="52"/>
      <c r="AJ278" s="52"/>
      <c r="AK278" s="52"/>
      <c r="AL278" s="52"/>
      <c r="AM278" s="52"/>
      <c r="AN278" s="52"/>
      <c r="AO278" s="52"/>
      <c r="AP278" s="52"/>
      <c r="AQ278" s="52"/>
      <c r="AR278" s="52"/>
      <c r="AS278" s="52"/>
      <c r="AT278" s="52"/>
      <c r="AU278" s="52"/>
      <c r="AV278" s="52"/>
      <c r="AW278" s="52"/>
      <c r="AY278" s="17"/>
      <c r="AZ278" s="17"/>
      <c r="BA278" s="17"/>
      <c r="BB278" s="17"/>
      <c r="CF278" s="16"/>
      <c r="CG278" s="16"/>
      <c r="CH278" s="16"/>
      <c r="CI278" s="16"/>
      <c r="CJ278" s="16"/>
      <c r="CK278" s="16"/>
      <c r="CL278" s="16"/>
      <c r="CM278" s="16"/>
      <c r="CN278" s="16"/>
      <c r="CO278" s="16"/>
      <c r="CP278" s="16"/>
      <c r="CQ278" s="16"/>
      <c r="CR278" s="16"/>
      <c r="CS278" s="16"/>
      <c r="CT278" s="16"/>
    </row>
    <row r="279" spans="1:98">
      <c r="A279" s="5"/>
      <c r="B279" s="17"/>
      <c r="C279" s="17"/>
      <c r="D279" s="17"/>
      <c r="E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D279" s="52"/>
      <c r="AE279" s="52"/>
      <c r="AF279" s="52"/>
      <c r="AG279" s="52"/>
      <c r="AH279" s="52"/>
      <c r="AI279" s="52"/>
      <c r="AJ279" s="52"/>
      <c r="AK279" s="52"/>
      <c r="AL279" s="52"/>
      <c r="AM279" s="52"/>
      <c r="AN279" s="52"/>
      <c r="AO279" s="52"/>
      <c r="AP279" s="52"/>
      <c r="AQ279" s="52"/>
      <c r="AR279" s="52"/>
      <c r="AS279" s="52"/>
      <c r="AT279" s="52"/>
      <c r="AU279" s="52"/>
      <c r="AV279" s="52"/>
      <c r="AW279" s="52"/>
      <c r="AY279" s="17"/>
      <c r="AZ279" s="17"/>
      <c r="BA279" s="17"/>
      <c r="BB279" s="17"/>
      <c r="CF279" s="16"/>
      <c r="CG279" s="16"/>
      <c r="CH279" s="16"/>
      <c r="CI279" s="16"/>
      <c r="CJ279" s="16"/>
      <c r="CK279" s="16"/>
      <c r="CL279" s="16"/>
      <c r="CM279" s="16"/>
      <c r="CN279" s="16"/>
      <c r="CO279" s="16"/>
      <c r="CP279" s="16"/>
      <c r="CQ279" s="16"/>
      <c r="CR279" s="16"/>
      <c r="CS279" s="16"/>
      <c r="CT279" s="16"/>
    </row>
    <row r="280" spans="1:98">
      <c r="A280" s="5"/>
      <c r="B280" s="17"/>
      <c r="C280" s="17"/>
      <c r="D280" s="17"/>
      <c r="E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D280" s="52"/>
      <c r="AE280" s="52"/>
      <c r="AF280" s="52"/>
      <c r="AG280" s="52"/>
      <c r="AH280" s="52"/>
      <c r="AI280" s="52"/>
      <c r="AJ280" s="52"/>
      <c r="AK280" s="52"/>
      <c r="AL280" s="52"/>
      <c r="AM280" s="52"/>
      <c r="AN280" s="52"/>
      <c r="AO280" s="52"/>
      <c r="AP280" s="52"/>
      <c r="AQ280" s="52"/>
      <c r="AR280" s="52"/>
      <c r="AS280" s="52"/>
      <c r="AT280" s="52"/>
      <c r="AU280" s="52"/>
      <c r="AV280" s="52"/>
      <c r="AW280" s="52"/>
      <c r="AY280" s="17"/>
      <c r="AZ280" s="17"/>
      <c r="BA280" s="17"/>
      <c r="BB280" s="17"/>
      <c r="CF280" s="16"/>
      <c r="CG280" s="16"/>
      <c r="CH280" s="16"/>
      <c r="CI280" s="16"/>
      <c r="CJ280" s="16"/>
      <c r="CK280" s="16"/>
      <c r="CL280" s="16"/>
      <c r="CM280" s="16"/>
      <c r="CN280" s="16"/>
      <c r="CO280" s="16"/>
      <c r="CP280" s="16"/>
      <c r="CQ280" s="16"/>
      <c r="CR280" s="16"/>
      <c r="CS280" s="16"/>
      <c r="CT280" s="16"/>
    </row>
    <row r="281" spans="1:98">
      <c r="A281" s="5"/>
      <c r="B281" s="17"/>
      <c r="C281" s="17"/>
      <c r="D281" s="17"/>
      <c r="E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D281" s="52"/>
      <c r="AE281" s="52"/>
      <c r="AF281" s="52"/>
      <c r="AG281" s="52"/>
      <c r="AH281" s="52"/>
      <c r="AI281" s="52"/>
      <c r="AJ281" s="52"/>
      <c r="AK281" s="52"/>
      <c r="AL281" s="52"/>
      <c r="AM281" s="52"/>
      <c r="AN281" s="52"/>
      <c r="AO281" s="52"/>
      <c r="AP281" s="52"/>
      <c r="AQ281" s="52"/>
      <c r="AR281" s="52"/>
      <c r="AS281" s="52"/>
      <c r="AT281" s="52"/>
      <c r="AU281" s="52"/>
      <c r="AV281" s="52"/>
      <c r="AW281" s="52"/>
      <c r="AY281" s="17"/>
      <c r="AZ281" s="17"/>
      <c r="BA281" s="17"/>
      <c r="BB281" s="17"/>
      <c r="CF281" s="16"/>
      <c r="CG281" s="16"/>
      <c r="CH281" s="16"/>
      <c r="CI281" s="16"/>
      <c r="CJ281" s="16"/>
      <c r="CK281" s="16"/>
      <c r="CL281" s="16"/>
      <c r="CM281" s="16"/>
      <c r="CN281" s="16"/>
      <c r="CO281" s="16"/>
      <c r="CP281" s="16"/>
      <c r="CQ281" s="16"/>
      <c r="CR281" s="16"/>
      <c r="CS281" s="16"/>
      <c r="CT281" s="16"/>
    </row>
    <row r="282" spans="1:98">
      <c r="A282" s="5"/>
      <c r="B282" s="17"/>
      <c r="C282" s="17"/>
      <c r="D282" s="17"/>
      <c r="E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D282" s="52"/>
      <c r="AE282" s="52"/>
      <c r="AF282" s="52"/>
      <c r="AG282" s="52"/>
      <c r="AH282" s="52"/>
      <c r="AI282" s="52"/>
      <c r="AJ282" s="52"/>
      <c r="AK282" s="52"/>
      <c r="AL282" s="52"/>
      <c r="AM282" s="52"/>
      <c r="AN282" s="52"/>
      <c r="AO282" s="52"/>
      <c r="AP282" s="52"/>
      <c r="AQ282" s="52"/>
      <c r="AR282" s="52"/>
      <c r="AS282" s="52"/>
      <c r="AT282" s="52"/>
      <c r="AU282" s="52"/>
      <c r="AV282" s="52"/>
      <c r="AW282" s="52"/>
      <c r="AY282" s="17"/>
      <c r="AZ282" s="17"/>
      <c r="BA282" s="17"/>
      <c r="BB282" s="17"/>
      <c r="CF282" s="16"/>
      <c r="CG282" s="16"/>
      <c r="CH282" s="16"/>
      <c r="CI282" s="16"/>
      <c r="CJ282" s="16"/>
      <c r="CK282" s="16"/>
      <c r="CL282" s="16"/>
      <c r="CM282" s="16"/>
      <c r="CN282" s="16"/>
      <c r="CO282" s="16"/>
      <c r="CP282" s="16"/>
      <c r="CQ282" s="16"/>
      <c r="CR282" s="16"/>
      <c r="CS282" s="16"/>
      <c r="CT282" s="16"/>
    </row>
    <row r="283" spans="1:98">
      <c r="A283" s="5"/>
      <c r="B283" s="17"/>
      <c r="C283" s="17"/>
      <c r="D283" s="17"/>
      <c r="E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D283" s="52"/>
      <c r="AE283" s="52"/>
      <c r="AF283" s="52"/>
      <c r="AG283" s="52"/>
      <c r="AH283" s="52"/>
      <c r="AI283" s="52"/>
      <c r="AJ283" s="52"/>
      <c r="AK283" s="52"/>
      <c r="AL283" s="52"/>
      <c r="AM283" s="52"/>
      <c r="AN283" s="52"/>
      <c r="AO283" s="52"/>
      <c r="AP283" s="52"/>
      <c r="AQ283" s="52"/>
      <c r="AR283" s="52"/>
      <c r="AS283" s="52"/>
      <c r="AT283" s="52"/>
      <c r="AU283" s="52"/>
      <c r="AV283" s="52"/>
      <c r="AW283" s="52"/>
      <c r="AY283" s="17"/>
      <c r="AZ283" s="17"/>
      <c r="BA283" s="17"/>
      <c r="BB283" s="17"/>
      <c r="CF283" s="16"/>
      <c r="CG283" s="16"/>
      <c r="CH283" s="16"/>
      <c r="CI283" s="16"/>
      <c r="CJ283" s="16"/>
      <c r="CK283" s="16"/>
      <c r="CL283" s="16"/>
      <c r="CM283" s="16"/>
      <c r="CN283" s="16"/>
      <c r="CO283" s="16"/>
      <c r="CP283" s="16"/>
      <c r="CQ283" s="16"/>
      <c r="CR283" s="16"/>
      <c r="CS283" s="16"/>
      <c r="CT283" s="16"/>
    </row>
    <row r="284" spans="1:98">
      <c r="A284" s="5"/>
      <c r="B284" s="17"/>
      <c r="C284" s="17"/>
      <c r="D284" s="17"/>
      <c r="E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D284" s="52"/>
      <c r="AE284" s="52"/>
      <c r="AF284" s="52"/>
      <c r="AG284" s="52"/>
      <c r="AH284" s="52"/>
      <c r="AI284" s="52"/>
      <c r="AJ284" s="52"/>
      <c r="AK284" s="52"/>
      <c r="AL284" s="52"/>
      <c r="AM284" s="52"/>
      <c r="AN284" s="52"/>
      <c r="AO284" s="52"/>
      <c r="AP284" s="52"/>
      <c r="AQ284" s="52"/>
      <c r="AR284" s="52"/>
      <c r="AS284" s="52"/>
      <c r="AT284" s="52"/>
      <c r="AU284" s="52"/>
      <c r="AV284" s="52"/>
      <c r="AW284" s="52"/>
      <c r="AY284" s="17"/>
      <c r="AZ284" s="17"/>
      <c r="BA284" s="17"/>
      <c r="BB284" s="17"/>
      <c r="CF284" s="16"/>
      <c r="CG284" s="16"/>
      <c r="CH284" s="16"/>
      <c r="CI284" s="16"/>
      <c r="CJ284" s="16"/>
      <c r="CK284" s="16"/>
      <c r="CL284" s="16"/>
      <c r="CM284" s="16"/>
      <c r="CN284" s="16"/>
      <c r="CO284" s="16"/>
      <c r="CP284" s="16"/>
      <c r="CQ284" s="16"/>
      <c r="CR284" s="16"/>
      <c r="CS284" s="16"/>
      <c r="CT284" s="16"/>
    </row>
    <row r="285" spans="1:98">
      <c r="A285" s="5"/>
      <c r="B285" s="17"/>
      <c r="C285" s="17"/>
      <c r="D285" s="17"/>
      <c r="E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D285" s="52"/>
      <c r="AE285" s="52"/>
      <c r="AF285" s="52"/>
      <c r="AG285" s="52"/>
      <c r="AH285" s="52"/>
      <c r="AI285" s="52"/>
      <c r="AJ285" s="52"/>
      <c r="AK285" s="52"/>
      <c r="AL285" s="52"/>
      <c r="AM285" s="52"/>
      <c r="AN285" s="52"/>
      <c r="AO285" s="52"/>
      <c r="AP285" s="52"/>
      <c r="AQ285" s="52"/>
      <c r="AR285" s="52"/>
      <c r="AS285" s="52"/>
      <c r="AT285" s="52"/>
      <c r="AU285" s="52"/>
      <c r="AV285" s="52"/>
      <c r="AW285" s="52"/>
      <c r="AY285" s="17"/>
      <c r="AZ285" s="17"/>
      <c r="BA285" s="17"/>
      <c r="BB285" s="17"/>
      <c r="CF285" s="16"/>
      <c r="CG285" s="16"/>
      <c r="CH285" s="16"/>
      <c r="CI285" s="16"/>
      <c r="CJ285" s="16"/>
      <c r="CK285" s="16"/>
      <c r="CL285" s="16"/>
      <c r="CM285" s="16"/>
      <c r="CN285" s="16"/>
      <c r="CO285" s="16"/>
      <c r="CP285" s="16"/>
      <c r="CQ285" s="16"/>
      <c r="CR285" s="16"/>
      <c r="CS285" s="16"/>
      <c r="CT285" s="16"/>
    </row>
    <row r="286" spans="1:98">
      <c r="A286" s="5"/>
      <c r="B286" s="17"/>
      <c r="C286" s="17"/>
      <c r="D286" s="17"/>
      <c r="E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D286" s="52"/>
      <c r="AE286" s="52"/>
      <c r="AF286" s="52"/>
      <c r="AG286" s="52"/>
      <c r="AH286" s="52"/>
      <c r="AI286" s="52"/>
      <c r="AJ286" s="52"/>
      <c r="AK286" s="52"/>
      <c r="AL286" s="52"/>
      <c r="AM286" s="52"/>
      <c r="AN286" s="52"/>
      <c r="AO286" s="52"/>
      <c r="AP286" s="52"/>
      <c r="AQ286" s="52"/>
      <c r="AR286" s="52"/>
      <c r="AS286" s="52"/>
      <c r="AT286" s="52"/>
      <c r="AU286" s="52"/>
      <c r="AV286" s="52"/>
      <c r="AW286" s="52"/>
      <c r="AY286" s="17"/>
      <c r="AZ286" s="17"/>
      <c r="BA286" s="17"/>
      <c r="BB286" s="17"/>
      <c r="CF286" s="16"/>
      <c r="CG286" s="16"/>
      <c r="CH286" s="16"/>
      <c r="CI286" s="16"/>
      <c r="CJ286" s="16"/>
      <c r="CK286" s="16"/>
      <c r="CL286" s="16"/>
      <c r="CM286" s="16"/>
      <c r="CN286" s="16"/>
      <c r="CO286" s="16"/>
      <c r="CP286" s="16"/>
      <c r="CQ286" s="16"/>
      <c r="CR286" s="16"/>
      <c r="CS286" s="16"/>
      <c r="CT286" s="16"/>
    </row>
    <row r="287" spans="1:98">
      <c r="A287" s="5"/>
      <c r="B287" s="17"/>
      <c r="C287" s="17"/>
      <c r="D287" s="17"/>
      <c r="E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D287" s="52"/>
      <c r="AE287" s="52"/>
      <c r="AF287" s="52"/>
      <c r="AG287" s="52"/>
      <c r="AH287" s="52"/>
      <c r="AI287" s="52"/>
      <c r="AJ287" s="52"/>
      <c r="AK287" s="52"/>
      <c r="AL287" s="52"/>
      <c r="AM287" s="52"/>
      <c r="AN287" s="52"/>
      <c r="AO287" s="52"/>
      <c r="AP287" s="52"/>
      <c r="AQ287" s="52"/>
      <c r="AR287" s="52"/>
      <c r="AS287" s="52"/>
      <c r="AT287" s="52"/>
      <c r="AU287" s="52"/>
      <c r="AV287" s="52"/>
      <c r="AW287" s="52"/>
      <c r="AY287" s="17"/>
      <c r="AZ287" s="17"/>
      <c r="BA287" s="17"/>
      <c r="BB287" s="17"/>
      <c r="CF287" s="16"/>
      <c r="CG287" s="16"/>
      <c r="CH287" s="16"/>
      <c r="CI287" s="16"/>
      <c r="CJ287" s="16"/>
      <c r="CK287" s="16"/>
      <c r="CL287" s="16"/>
      <c r="CM287" s="16"/>
      <c r="CN287" s="16"/>
      <c r="CO287" s="16"/>
      <c r="CP287" s="16"/>
      <c r="CQ287" s="16"/>
      <c r="CR287" s="16"/>
      <c r="CS287" s="16"/>
      <c r="CT287" s="16"/>
    </row>
    <row r="288" spans="1:98">
      <c r="A288" s="5"/>
      <c r="B288" s="17"/>
      <c r="C288" s="17"/>
      <c r="D288" s="17"/>
      <c r="E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D288" s="52"/>
      <c r="AE288" s="52"/>
      <c r="AF288" s="52"/>
      <c r="AG288" s="52"/>
      <c r="AH288" s="52"/>
      <c r="AI288" s="52"/>
      <c r="AJ288" s="52"/>
      <c r="AK288" s="52"/>
      <c r="AL288" s="52"/>
      <c r="AM288" s="52"/>
      <c r="AN288" s="52"/>
      <c r="AO288" s="52"/>
      <c r="AP288" s="52"/>
      <c r="AQ288" s="52"/>
      <c r="AR288" s="52"/>
      <c r="AS288" s="52"/>
      <c r="AT288" s="52"/>
      <c r="AU288" s="52"/>
      <c r="AV288" s="52"/>
      <c r="AW288" s="52"/>
      <c r="AY288" s="17"/>
      <c r="AZ288" s="17"/>
      <c r="BA288" s="17"/>
      <c r="BB288" s="17"/>
      <c r="CF288" s="16"/>
      <c r="CG288" s="16"/>
      <c r="CH288" s="16"/>
      <c r="CI288" s="16"/>
      <c r="CJ288" s="16"/>
      <c r="CK288" s="16"/>
      <c r="CL288" s="16"/>
      <c r="CM288" s="16"/>
      <c r="CN288" s="16"/>
      <c r="CO288" s="16"/>
      <c r="CP288" s="16"/>
      <c r="CQ288" s="16"/>
      <c r="CR288" s="16"/>
      <c r="CS288" s="16"/>
      <c r="CT288" s="16"/>
    </row>
    <row r="289" spans="1:112">
      <c r="A289" s="5"/>
      <c r="D289" s="11"/>
      <c r="AC289" s="53"/>
      <c r="AD289" s="52">
        <f t="shared" ref="AD289:AW289" si="307">SQRT(AVERAGE(AD16:AD261))</f>
        <v>31623.709049131186</v>
      </c>
      <c r="AE289" s="52">
        <f t="shared" si="307"/>
        <v>31097.693995443184</v>
      </c>
      <c r="AF289" s="52">
        <f t="shared" si="307"/>
        <v>30919.456719621652</v>
      </c>
      <c r="AG289" s="52">
        <f t="shared" si="307"/>
        <v>30441.483809900528</v>
      </c>
      <c r="AH289" s="52">
        <f t="shared" si="307"/>
        <v>29996.650055663486</v>
      </c>
      <c r="AI289" s="52">
        <f t="shared" si="307"/>
        <v>29555.469176890943</v>
      </c>
      <c r="AJ289" s="52">
        <f t="shared" si="307"/>
        <v>29183.437594093968</v>
      </c>
      <c r="AK289" s="52">
        <f t="shared" si="307"/>
        <v>28897.500671531874</v>
      </c>
      <c r="AL289" s="52">
        <f t="shared" si="307"/>
        <v>28696.140408666379</v>
      </c>
      <c r="AM289" s="52">
        <f t="shared" si="307"/>
        <v>28611.227643055652</v>
      </c>
      <c r="AN289" s="52">
        <f t="shared" si="307"/>
        <v>28504.379797967435</v>
      </c>
      <c r="AO289" s="52">
        <f t="shared" si="307"/>
        <v>28359.639457219128</v>
      </c>
      <c r="AP289" s="52">
        <f t="shared" si="307"/>
        <v>28333.238916615544</v>
      </c>
      <c r="AQ289" s="52">
        <f t="shared" si="307"/>
        <v>28303.148600052369</v>
      </c>
      <c r="AR289" s="52">
        <f t="shared" si="307"/>
        <v>28215.146894039699</v>
      </c>
      <c r="AS289" s="52">
        <f t="shared" si="307"/>
        <v>28250.312259652725</v>
      </c>
      <c r="AT289" s="52">
        <f t="shared" si="307"/>
        <v>28301.292340224256</v>
      </c>
      <c r="AU289" s="52">
        <f t="shared" si="307"/>
        <v>28407.857927625293</v>
      </c>
      <c r="AV289" s="52">
        <f t="shared" si="307"/>
        <v>28557.837398127886</v>
      </c>
      <c r="AW289" s="52">
        <f t="shared" si="307"/>
        <v>28691.590010155302</v>
      </c>
      <c r="AY289" s="17"/>
      <c r="AZ289" s="17"/>
      <c r="BA289" s="17"/>
      <c r="CF289" s="52">
        <f>SQRT(AVERAGE(CF16:CF261))</f>
        <v>4960.0998645399914</v>
      </c>
      <c r="CG289" s="52">
        <f t="shared" ref="CG289:DH289" si="308">SQRT(AVERAGE(CG16:CG261))</f>
        <v>4914.6807764552777</v>
      </c>
      <c r="CH289" s="52">
        <f t="shared" si="308"/>
        <v>4999.7319191614661</v>
      </c>
      <c r="CI289" s="52">
        <f t="shared" si="308"/>
        <v>4936.3280417880442</v>
      </c>
      <c r="CJ289" s="52">
        <f t="shared" si="308"/>
        <v>4858.9971142336108</v>
      </c>
      <c r="CK289" s="52">
        <f t="shared" si="308"/>
        <v>4797.5496791543028</v>
      </c>
      <c r="CL289" s="52">
        <f t="shared" si="308"/>
        <v>4724.8806494474857</v>
      </c>
      <c r="CM289" s="52">
        <f t="shared" si="308"/>
        <v>4694.5024416640217</v>
      </c>
      <c r="CN289" s="52">
        <f t="shared" si="308"/>
        <v>4684.2298865822249</v>
      </c>
      <c r="CO289" s="52">
        <f t="shared" si="308"/>
        <v>4660.1977664101787</v>
      </c>
      <c r="CP289" s="52">
        <f t="shared" si="308"/>
        <v>4653.2104800762027</v>
      </c>
      <c r="CQ289" s="52">
        <f t="shared" si="308"/>
        <v>4641.7776218733834</v>
      </c>
      <c r="CR289" s="52">
        <f t="shared" si="308"/>
        <v>4653.7949073729806</v>
      </c>
      <c r="CS289" s="52">
        <f t="shared" si="308"/>
        <v>4669.5207283220871</v>
      </c>
      <c r="CT289" s="52">
        <f t="shared" si="308"/>
        <v>4642.1724393388185</v>
      </c>
      <c r="CU289" s="52">
        <f t="shared" si="308"/>
        <v>4633.0755137739625</v>
      </c>
      <c r="CV289" s="52">
        <f t="shared" si="308"/>
        <v>4599.3499520843634</v>
      </c>
      <c r="CW289" s="52">
        <f t="shared" si="308"/>
        <v>4566.0251887426321</v>
      </c>
      <c r="CX289" s="52">
        <f t="shared" si="308"/>
        <v>4567.6264090366385</v>
      </c>
      <c r="CY289" s="52">
        <f t="shared" si="308"/>
        <v>4557.4016440738551</v>
      </c>
      <c r="CZ289" s="52">
        <f t="shared" si="308"/>
        <v>4555.6965462244098</v>
      </c>
      <c r="DA289" s="52">
        <f t="shared" si="308"/>
        <v>4552.530386602537</v>
      </c>
      <c r="DB289" s="52">
        <f t="shared" si="308"/>
        <v>4585.2788580870256</v>
      </c>
      <c r="DC289" s="52">
        <f t="shared" si="308"/>
        <v>4598.9164023801868</v>
      </c>
      <c r="DD289" s="52">
        <f t="shared" si="308"/>
        <v>4630.9929615455922</v>
      </c>
      <c r="DE289" s="52">
        <f t="shared" si="308"/>
        <v>4662.8321237819246</v>
      </c>
      <c r="DF289" s="52">
        <f t="shared" si="308"/>
        <v>4709.2000849403421</v>
      </c>
      <c r="DG289" s="52">
        <f t="shared" si="308"/>
        <v>4758.9589532111495</v>
      </c>
      <c r="DH289" s="52">
        <f t="shared" si="308"/>
        <v>4801.1309147362063</v>
      </c>
    </row>
    <row r="290" spans="1:112">
      <c r="A290" s="5"/>
      <c r="D290" s="11"/>
      <c r="AE290" s="54">
        <f>AE289-AD289</f>
        <v>-526.01505368800281</v>
      </c>
      <c r="AF290" s="54">
        <f t="shared" ref="AF290:AW290" si="309">AF289-AE289</f>
        <v>-178.23727582153151</v>
      </c>
      <c r="AG290" s="54">
        <f t="shared" si="309"/>
        <v>-477.97290972112387</v>
      </c>
      <c r="AH290" s="54">
        <f t="shared" si="309"/>
        <v>-444.83375423704274</v>
      </c>
      <c r="AI290" s="54">
        <f t="shared" si="309"/>
        <v>-441.1808787725422</v>
      </c>
      <c r="AJ290" s="54">
        <f t="shared" si="309"/>
        <v>-372.03158279697527</v>
      </c>
      <c r="AK290" s="54">
        <f t="shared" si="309"/>
        <v>-285.93692256209397</v>
      </c>
      <c r="AL290" s="54">
        <f t="shared" si="309"/>
        <v>-201.36026286549532</v>
      </c>
      <c r="AM290" s="54">
        <f t="shared" si="309"/>
        <v>-84.912765610726638</v>
      </c>
      <c r="AN290" s="54">
        <f t="shared" si="309"/>
        <v>-106.84784508821758</v>
      </c>
      <c r="AO290" s="54">
        <f t="shared" si="309"/>
        <v>-144.74034074830706</v>
      </c>
      <c r="AP290" s="54">
        <f t="shared" si="309"/>
        <v>-26.400540603583067</v>
      </c>
      <c r="AQ290" s="54">
        <f t="shared" si="309"/>
        <v>-30.090316563175293</v>
      </c>
      <c r="AR290" s="54">
        <f t="shared" si="309"/>
        <v>-88.001706012670184</v>
      </c>
      <c r="AS290" s="54">
        <f t="shared" si="309"/>
        <v>35.165365613025642</v>
      </c>
      <c r="AT290" s="54">
        <f t="shared" si="309"/>
        <v>50.980080571531289</v>
      </c>
      <c r="AU290" s="54">
        <f t="shared" si="309"/>
        <v>106.56558740103719</v>
      </c>
      <c r="AV290" s="54">
        <f t="shared" si="309"/>
        <v>149.97947050259245</v>
      </c>
      <c r="AW290" s="54">
        <f t="shared" si="309"/>
        <v>133.75261202741603</v>
      </c>
      <c r="CE290" s="56"/>
      <c r="CF290" s="50"/>
      <c r="CG290" s="54">
        <f>CG289-CF289</f>
        <v>-45.419088084713621</v>
      </c>
      <c r="CH290" s="54">
        <f t="shared" ref="CH290:DH290" si="310">CH289-CG289</f>
        <v>85.05114270618833</v>
      </c>
      <c r="CI290" s="54">
        <f t="shared" si="310"/>
        <v>-63.403877373421892</v>
      </c>
      <c r="CJ290" s="54">
        <f t="shared" si="310"/>
        <v>-77.330927554433401</v>
      </c>
      <c r="CK290" s="54">
        <f t="shared" si="310"/>
        <v>-61.447435079307979</v>
      </c>
      <c r="CL290" s="54">
        <f t="shared" si="310"/>
        <v>-72.669029706817128</v>
      </c>
      <c r="CM290" s="54">
        <f t="shared" si="310"/>
        <v>-30.378207783463949</v>
      </c>
      <c r="CN290" s="54">
        <f t="shared" si="310"/>
        <v>-10.272555081796781</v>
      </c>
      <c r="CO290" s="54">
        <f t="shared" si="310"/>
        <v>-24.032120172046234</v>
      </c>
      <c r="CP290" s="54">
        <f t="shared" si="310"/>
        <v>-6.9872863339760443</v>
      </c>
      <c r="CQ290" s="54">
        <f t="shared" si="310"/>
        <v>-11.432858202819261</v>
      </c>
      <c r="CR290" s="54">
        <f t="shared" si="310"/>
        <v>12.017285499597165</v>
      </c>
      <c r="CS290" s="54">
        <f t="shared" si="310"/>
        <v>15.725820949106492</v>
      </c>
      <c r="CT290" s="54">
        <f t="shared" si="310"/>
        <v>-27.348288983268503</v>
      </c>
      <c r="CU290" s="54">
        <f t="shared" si="310"/>
        <v>-9.0969255648560647</v>
      </c>
      <c r="CV290" s="54">
        <f t="shared" si="310"/>
        <v>-33.72556168959909</v>
      </c>
      <c r="CW290" s="54">
        <f t="shared" si="310"/>
        <v>-33.324763341731341</v>
      </c>
      <c r="CX290" s="54">
        <f t="shared" si="310"/>
        <v>1.6012202940064526</v>
      </c>
      <c r="CY290" s="54">
        <f t="shared" si="310"/>
        <v>-10.224764962783411</v>
      </c>
      <c r="CZ290" s="54">
        <f t="shared" si="310"/>
        <v>-1.7050978494453375</v>
      </c>
      <c r="DA290" s="54">
        <f t="shared" si="310"/>
        <v>-3.1661596218727937</v>
      </c>
      <c r="DB290" s="54">
        <f t="shared" si="310"/>
        <v>32.748471484488618</v>
      </c>
      <c r="DC290" s="54">
        <f t="shared" si="310"/>
        <v>13.637544293161227</v>
      </c>
      <c r="DD290" s="54">
        <f t="shared" si="310"/>
        <v>32.076559165405342</v>
      </c>
      <c r="DE290" s="54">
        <f t="shared" si="310"/>
        <v>31.839162236332413</v>
      </c>
      <c r="DF290" s="54">
        <f t="shared" si="310"/>
        <v>46.367961158417529</v>
      </c>
      <c r="DG290" s="54">
        <f t="shared" si="310"/>
        <v>49.758868270807397</v>
      </c>
      <c r="DH290" s="54">
        <f t="shared" si="310"/>
        <v>42.171961525056759</v>
      </c>
    </row>
    <row r="291" spans="1:112">
      <c r="A291" s="1"/>
    </row>
    <row r="292" spans="1:112">
      <c r="A292" s="1"/>
      <c r="P292" s="144"/>
      <c r="Q292" s="144"/>
    </row>
    <row r="293" spans="1:112">
      <c r="A293" s="1"/>
    </row>
    <row r="294" spans="1:112">
      <c r="A294" s="1"/>
    </row>
    <row r="295" spans="1:112">
      <c r="A295" s="1"/>
    </row>
    <row r="296" spans="1:112">
      <c r="A296" s="1"/>
    </row>
    <row r="297" spans="1:112">
      <c r="A297" s="1"/>
    </row>
    <row r="298" spans="1:112">
      <c r="A298" s="1"/>
    </row>
    <row r="299" spans="1:112">
      <c r="A299" s="1"/>
    </row>
    <row r="300" spans="1:112">
      <c r="A300" s="1"/>
    </row>
    <row r="301" spans="1:112">
      <c r="A301" s="1"/>
    </row>
    <row r="302" spans="1:112">
      <c r="A302" s="1"/>
    </row>
    <row r="303" spans="1:112">
      <c r="A303" s="1"/>
    </row>
    <row r="304" spans="1:112">
      <c r="A304" s="1"/>
    </row>
    <row r="305" spans="1:83">
      <c r="A305" s="1"/>
    </row>
    <row r="306" spans="1:83">
      <c r="A306" s="1"/>
    </row>
    <row r="307" spans="1:83">
      <c r="A307" s="1"/>
    </row>
    <row r="308" spans="1:83">
      <c r="A308" s="1"/>
    </row>
    <row r="309" spans="1:83">
      <c r="A309" s="1"/>
    </row>
    <row r="310" spans="1:83">
      <c r="A310" s="1"/>
    </row>
    <row r="311" spans="1:83">
      <c r="A311" s="1"/>
    </row>
    <row r="312" spans="1:83">
      <c r="A312" s="1"/>
    </row>
    <row r="313" spans="1:83">
      <c r="A313" s="1"/>
    </row>
    <row r="314" spans="1:83">
      <c r="A314" s="1"/>
    </row>
    <row r="315" spans="1:83">
      <c r="A315" s="1"/>
    </row>
    <row r="316" spans="1:83">
      <c r="A316" s="1"/>
    </row>
    <row r="317" spans="1:83">
      <c r="A317" s="1"/>
    </row>
    <row r="318" spans="1:83">
      <c r="A318" s="1"/>
      <c r="CD318" s="28"/>
      <c r="CE318" s="28"/>
    </row>
    <row r="319" spans="1:83" ht="107.25" customHeight="1" thickBot="1">
      <c r="CD319" s="28"/>
      <c r="CE319" s="28"/>
    </row>
    <row r="320" spans="1:83" s="28" customFormat="1" ht="39.75" hidden="1" customHeight="1" thickBot="1">
      <c r="B320" s="64"/>
      <c r="C320" s="64"/>
      <c r="D320" s="64"/>
      <c r="E320" s="64"/>
      <c r="AC320" s="65"/>
      <c r="AD320" s="65"/>
      <c r="AE320" s="65"/>
      <c r="AF320" s="65"/>
      <c r="AG320" s="65"/>
      <c r="AH320" s="65"/>
      <c r="AI320" s="65"/>
      <c r="AJ320" s="65"/>
      <c r="AK320" s="65"/>
      <c r="AL320" s="65"/>
      <c r="AM320" s="65"/>
      <c r="AN320" s="65"/>
      <c r="AO320" s="65"/>
      <c r="AP320" s="65"/>
      <c r="AQ320" s="65"/>
      <c r="AR320" s="65"/>
      <c r="AS320" s="65"/>
      <c r="AT320" s="65"/>
      <c r="AU320" s="65"/>
      <c r="AV320" s="65"/>
      <c r="AW320" s="65"/>
      <c r="AX320" s="65"/>
      <c r="AY320" s="66"/>
      <c r="AZ320" s="67"/>
      <c r="BA320" s="67"/>
      <c r="BB320" s="67"/>
      <c r="BC320" s="67"/>
      <c r="BD320" s="67"/>
      <c r="BE320" s="67"/>
      <c r="BF320" s="67"/>
      <c r="BG320" s="67"/>
      <c r="BH320" s="67"/>
      <c r="BI320" s="67"/>
      <c r="BJ320" s="67"/>
      <c r="BK320" s="67"/>
      <c r="BL320" s="67"/>
      <c r="BM320" s="67"/>
      <c r="BN320" s="67"/>
      <c r="BO320" s="67"/>
      <c r="BP320" s="67"/>
      <c r="BQ320" s="67"/>
      <c r="BR320" s="67"/>
      <c r="BS320" s="67"/>
      <c r="BT320" s="67"/>
      <c r="BU320" s="67"/>
      <c r="BV320" s="67"/>
      <c r="BW320" s="67"/>
      <c r="BX320" s="67"/>
      <c r="BY320" s="67"/>
      <c r="BZ320" s="67"/>
      <c r="CA320" s="67"/>
      <c r="CB320" s="67"/>
      <c r="CC320" s="67"/>
      <c r="CD320" s="29"/>
      <c r="CE320" s="29"/>
    </row>
    <row r="321" spans="1:83" ht="45.75" customHeight="1">
      <c r="A321" s="133" t="s">
        <v>38</v>
      </c>
      <c r="B321" s="23">
        <v>0</v>
      </c>
      <c r="C321" s="23">
        <v>1</v>
      </c>
      <c r="D321" s="23">
        <f>C321+1</f>
        <v>2</v>
      </c>
      <c r="E321" s="23">
        <f t="shared" ref="E321:V321" si="311">D321+1</f>
        <v>3</v>
      </c>
      <c r="F321" s="23">
        <f t="shared" si="311"/>
        <v>4</v>
      </c>
      <c r="G321" s="23">
        <f>F321+1</f>
        <v>5</v>
      </c>
      <c r="H321" s="23">
        <f t="shared" si="311"/>
        <v>6</v>
      </c>
      <c r="I321" s="23">
        <f t="shared" si="311"/>
        <v>7</v>
      </c>
      <c r="J321" s="23">
        <f t="shared" si="311"/>
        <v>8</v>
      </c>
      <c r="K321" s="23">
        <f t="shared" si="311"/>
        <v>9</v>
      </c>
      <c r="L321" s="23">
        <f t="shared" si="311"/>
        <v>10</v>
      </c>
      <c r="M321" s="23">
        <f t="shared" si="311"/>
        <v>11</v>
      </c>
      <c r="N321" s="23">
        <f t="shared" si="311"/>
        <v>12</v>
      </c>
      <c r="O321" s="23">
        <f t="shared" si="311"/>
        <v>13</v>
      </c>
      <c r="P321" s="23">
        <f t="shared" si="311"/>
        <v>14</v>
      </c>
      <c r="Q321" s="23">
        <f t="shared" si="311"/>
        <v>15</v>
      </c>
      <c r="R321" s="23">
        <f t="shared" si="311"/>
        <v>16</v>
      </c>
      <c r="S321" s="23">
        <f t="shared" si="311"/>
        <v>17</v>
      </c>
      <c r="T321" s="23">
        <f t="shared" si="311"/>
        <v>18</v>
      </c>
      <c r="U321" s="23">
        <f t="shared" si="311"/>
        <v>19</v>
      </c>
      <c r="V321" s="23">
        <f t="shared" si="311"/>
        <v>20</v>
      </c>
      <c r="AY321" s="133" t="s">
        <v>38</v>
      </c>
      <c r="AZ321" s="23">
        <f>B321</f>
        <v>0</v>
      </c>
      <c r="BA321" s="23">
        <v>1</v>
      </c>
      <c r="BB321" s="23">
        <f>BA321+1</f>
        <v>2</v>
      </c>
      <c r="BC321" s="23">
        <f t="shared" ref="BC321:CC321" si="312">BB321+1</f>
        <v>3</v>
      </c>
      <c r="BD321" s="23">
        <f t="shared" si="312"/>
        <v>4</v>
      </c>
      <c r="BE321" s="23">
        <f t="shared" si="312"/>
        <v>5</v>
      </c>
      <c r="BF321" s="23">
        <f t="shared" si="312"/>
        <v>6</v>
      </c>
      <c r="BG321" s="23">
        <f t="shared" si="312"/>
        <v>7</v>
      </c>
      <c r="BH321" s="23">
        <f t="shared" si="312"/>
        <v>8</v>
      </c>
      <c r="BI321" s="23">
        <f t="shared" si="312"/>
        <v>9</v>
      </c>
      <c r="BJ321" s="23">
        <f t="shared" si="312"/>
        <v>10</v>
      </c>
      <c r="BK321" s="23">
        <f t="shared" si="312"/>
        <v>11</v>
      </c>
      <c r="BL321" s="23">
        <f t="shared" si="312"/>
        <v>12</v>
      </c>
      <c r="BM321" s="23">
        <f t="shared" si="312"/>
        <v>13</v>
      </c>
      <c r="BN321" s="23">
        <f t="shared" si="312"/>
        <v>14</v>
      </c>
      <c r="BO321" s="23">
        <f t="shared" si="312"/>
        <v>15</v>
      </c>
      <c r="BP321" s="23">
        <f t="shared" si="312"/>
        <v>16</v>
      </c>
      <c r="BQ321" s="23">
        <f t="shared" si="312"/>
        <v>17</v>
      </c>
      <c r="BR321" s="23">
        <f t="shared" si="312"/>
        <v>18</v>
      </c>
      <c r="BS321" s="23">
        <f t="shared" si="312"/>
        <v>19</v>
      </c>
      <c r="BT321" s="23">
        <f t="shared" si="312"/>
        <v>20</v>
      </c>
      <c r="BU321" s="23">
        <f t="shared" si="312"/>
        <v>21</v>
      </c>
      <c r="BV321" s="23">
        <f t="shared" si="312"/>
        <v>22</v>
      </c>
      <c r="BW321" s="23">
        <f t="shared" si="312"/>
        <v>23</v>
      </c>
      <c r="BX321" s="23">
        <f t="shared" si="312"/>
        <v>24</v>
      </c>
      <c r="BY321" s="23">
        <f t="shared" si="312"/>
        <v>25</v>
      </c>
      <c r="BZ321" s="23">
        <f t="shared" si="312"/>
        <v>26</v>
      </c>
      <c r="CA321" s="23">
        <f t="shared" si="312"/>
        <v>27</v>
      </c>
      <c r="CB321" s="23">
        <f t="shared" si="312"/>
        <v>28</v>
      </c>
      <c r="CC321" s="23">
        <f t="shared" si="312"/>
        <v>29</v>
      </c>
      <c r="CD321" s="28"/>
      <c r="CE321" s="28"/>
    </row>
    <row r="322" spans="1:83" ht="45" customHeight="1" thickBot="1">
      <c r="A322" s="134"/>
      <c r="B322" s="26">
        <f t="shared" ref="B322:V322" si="313">CORREL($G16:$G262,H16:H262)</f>
        <v>8.5023986459539097E-2</v>
      </c>
      <c r="C322" s="26">
        <f t="shared" si="313"/>
        <v>0.13712492239089111</v>
      </c>
      <c r="D322" s="26">
        <f t="shared" si="313"/>
        <v>0.18976125196478752</v>
      </c>
      <c r="E322" s="26">
        <f t="shared" si="313"/>
        <v>0.24031466631620174</v>
      </c>
      <c r="F322" s="26">
        <f t="shared" si="313"/>
        <v>0.28932048910334157</v>
      </c>
      <c r="G322" s="26">
        <f t="shared" si="313"/>
        <v>0.33405911135751831</v>
      </c>
      <c r="H322" s="26">
        <f t="shared" si="313"/>
        <v>0.37849625198365783</v>
      </c>
      <c r="I322" s="26">
        <f t="shared" si="313"/>
        <v>0.41688710318624883</v>
      </c>
      <c r="J322" s="26">
        <f t="shared" si="313"/>
        <v>0.45167425062363636</v>
      </c>
      <c r="K322" s="26">
        <f t="shared" si="313"/>
        <v>0.46920642858410927</v>
      </c>
      <c r="L322" s="26">
        <f t="shared" si="313"/>
        <v>0.48126364149655698</v>
      </c>
      <c r="M322" s="26">
        <f t="shared" si="313"/>
        <v>0.49270254633691241</v>
      </c>
      <c r="N322" s="26">
        <f t="shared" si="313"/>
        <v>0.50402493242731172</v>
      </c>
      <c r="O322" s="26">
        <f t="shared" si="313"/>
        <v>0.50692978108922027</v>
      </c>
      <c r="P322" s="26">
        <f t="shared" si="313"/>
        <v>0.50828637042096048</v>
      </c>
      <c r="Q322" s="26">
        <f t="shared" si="313"/>
        <v>0.50775710285600417</v>
      </c>
      <c r="R322" s="26">
        <f t="shared" si="313"/>
        <v>0.5042242861127606</v>
      </c>
      <c r="S322" s="26">
        <f t="shared" si="313"/>
        <v>0.49684756944545849</v>
      </c>
      <c r="T322" s="26">
        <f t="shared" si="313"/>
        <v>0.48732420407133165</v>
      </c>
      <c r="U322" s="26">
        <f t="shared" si="313"/>
        <v>0.47301723376793148</v>
      </c>
      <c r="V322" s="26">
        <f t="shared" si="313"/>
        <v>0.45753235730644881</v>
      </c>
      <c r="AY322" s="134"/>
      <c r="AZ322" s="27">
        <f t="shared" ref="AZ322:CC322" si="314">CORREL($AY16:$AY262,AZ16:AZ262)</f>
        <v>0.35311544972428305</v>
      </c>
      <c r="BA322" s="27">
        <f t="shared" si="314"/>
        <v>0.37091191842140558</v>
      </c>
      <c r="BB322" s="27">
        <f t="shared" si="314"/>
        <v>0.3913807320581868</v>
      </c>
      <c r="BC322" s="27">
        <f t="shared" si="314"/>
        <v>0.39535489195999107</v>
      </c>
      <c r="BD322" s="27">
        <f t="shared" si="314"/>
        <v>0.40878547708045515</v>
      </c>
      <c r="BE322" s="27">
        <f t="shared" si="314"/>
        <v>0.41549481556804335</v>
      </c>
      <c r="BF322" s="27">
        <f t="shared" si="314"/>
        <v>0.42597956983787788</v>
      </c>
      <c r="BG322" s="27">
        <f t="shared" si="314"/>
        <v>0.43985312128401843</v>
      </c>
      <c r="BH322" s="27">
        <f t="shared" si="314"/>
        <v>0.4534512317573991</v>
      </c>
      <c r="BI322" s="27">
        <f t="shared" si="314"/>
        <v>0.45815062176607357</v>
      </c>
      <c r="BJ322" s="27">
        <f t="shared" si="314"/>
        <v>0.46611403166099563</v>
      </c>
      <c r="BK322" s="27">
        <f t="shared" si="314"/>
        <v>0.46854060699580136</v>
      </c>
      <c r="BL322" s="27">
        <f t="shared" si="314"/>
        <v>0.47191490825973303</v>
      </c>
      <c r="BM322" s="27">
        <f t="shared" si="314"/>
        <v>0.46669930045522906</v>
      </c>
      <c r="BN322" s="27">
        <f t="shared" si="314"/>
        <v>0.46745076749959286</v>
      </c>
      <c r="BO322" s="27">
        <f t="shared" si="314"/>
        <v>0.47154051182124163</v>
      </c>
      <c r="BP322" s="27">
        <f t="shared" si="314"/>
        <v>0.47440929804495374</v>
      </c>
      <c r="BQ322" s="27">
        <f t="shared" si="314"/>
        <v>0.48889307512509772</v>
      </c>
      <c r="BR322" s="27">
        <f t="shared" si="314"/>
        <v>0.50597311430936709</v>
      </c>
      <c r="BS322" s="27">
        <f t="shared" si="314"/>
        <v>0.50546798222964684</v>
      </c>
      <c r="BT322" s="27">
        <f t="shared" si="314"/>
        <v>0.50622711939492615</v>
      </c>
      <c r="BU322" s="27">
        <f t="shared" si="314"/>
        <v>0.50525439348415246</v>
      </c>
      <c r="BV322" s="27">
        <f t="shared" si="314"/>
        <v>0.50961728781234605</v>
      </c>
      <c r="BW322" s="27">
        <f t="shared" si="314"/>
        <v>0.50073217058009278</v>
      </c>
      <c r="BX322" s="27">
        <f t="shared" si="314"/>
        <v>0.49353121789078691</v>
      </c>
      <c r="BY322" s="27">
        <f t="shared" si="314"/>
        <v>0.47738077108843696</v>
      </c>
      <c r="BZ322" s="27">
        <f t="shared" si="314"/>
        <v>0.45580478968679383</v>
      </c>
      <c r="CA322" s="27">
        <f t="shared" si="314"/>
        <v>0.42139607019388486</v>
      </c>
      <c r="CB322" s="27">
        <f t="shared" si="314"/>
        <v>0.39361596685740097</v>
      </c>
      <c r="CC322" s="27">
        <f t="shared" si="314"/>
        <v>0.37180169254690454</v>
      </c>
    </row>
    <row r="323" spans="1:83">
      <c r="A323" s="1"/>
    </row>
    <row r="324" spans="1:83">
      <c r="A324" s="1"/>
    </row>
    <row r="325" spans="1:83">
      <c r="A325" s="1"/>
      <c r="BQ325" s="15" t="s">
        <v>38</v>
      </c>
    </row>
    <row r="326" spans="1:83">
      <c r="A326" s="1"/>
      <c r="O326" s="15" t="s">
        <v>38</v>
      </c>
      <c r="BQ326" s="97">
        <f t="array" ref="BQ326:BQ355">TRANSPOSE(AZ322:CC322)</f>
        <v>0.35311544972428305</v>
      </c>
      <c r="BR326" s="102">
        <f t="array" ref="BR326:BR355">TRANSPOSE(AZ321:CC321)</f>
        <v>0</v>
      </c>
    </row>
    <row r="327" spans="1:83">
      <c r="A327" s="1"/>
      <c r="O327" s="103">
        <f t="array" ref="O327:O347">TRANSPOSE(B322:V322)</f>
        <v>8.5023986459539097E-2</v>
      </c>
      <c r="P327" s="102">
        <f t="array" ref="P327:P347">TRANSPOSE(B321:V321)</f>
        <v>0</v>
      </c>
      <c r="BQ327" s="97">
        <v>0.37091191842140558</v>
      </c>
      <c r="BR327" s="102">
        <v>1</v>
      </c>
    </row>
    <row r="328" spans="1:83">
      <c r="A328" s="1"/>
      <c r="O328" s="103">
        <v>0.13712492239089111</v>
      </c>
      <c r="P328" s="102">
        <v>1</v>
      </c>
      <c r="BQ328" s="97">
        <v>0.3913807320581868</v>
      </c>
      <c r="BR328" s="102">
        <v>2</v>
      </c>
    </row>
    <row r="329" spans="1:83">
      <c r="A329" s="1"/>
      <c r="O329" s="103">
        <v>0.18976125196478752</v>
      </c>
      <c r="P329" s="102">
        <v>2</v>
      </c>
      <c r="BQ329" s="97">
        <v>0.39535489195999107</v>
      </c>
      <c r="BR329" s="102">
        <v>3</v>
      </c>
    </row>
    <row r="330" spans="1:83">
      <c r="A330" s="1"/>
      <c r="O330" s="103">
        <v>0.24031466631620174</v>
      </c>
      <c r="P330" s="102">
        <v>3</v>
      </c>
      <c r="BQ330" s="97">
        <v>0.40878547708045515</v>
      </c>
      <c r="BR330" s="102">
        <v>4</v>
      </c>
    </row>
    <row r="331" spans="1:83">
      <c r="A331" s="1"/>
      <c r="O331" s="103">
        <v>0.28932048910334157</v>
      </c>
      <c r="P331" s="102">
        <v>4</v>
      </c>
      <c r="BQ331" s="97">
        <v>0.41549481556804335</v>
      </c>
      <c r="BR331" s="102">
        <v>5</v>
      </c>
    </row>
    <row r="332" spans="1:83">
      <c r="A332" s="1"/>
      <c r="O332" s="103">
        <v>0.33405911135751831</v>
      </c>
      <c r="P332" s="102">
        <v>5</v>
      </c>
      <c r="BQ332" s="97">
        <v>0.42597956983787788</v>
      </c>
      <c r="BR332" s="102">
        <v>6</v>
      </c>
    </row>
    <row r="333" spans="1:83">
      <c r="A333" s="1"/>
      <c r="O333" s="103">
        <v>0.37849625198365783</v>
      </c>
      <c r="P333" s="102">
        <v>6</v>
      </c>
      <c r="BQ333" s="97">
        <v>0.43985312128401843</v>
      </c>
      <c r="BR333" s="102">
        <v>7</v>
      </c>
    </row>
    <row r="334" spans="1:83">
      <c r="A334" s="1"/>
      <c r="O334" s="103">
        <v>0.41688710318624883</v>
      </c>
      <c r="P334" s="102">
        <v>7</v>
      </c>
      <c r="BQ334" s="97">
        <v>0.4534512317573991</v>
      </c>
      <c r="BR334" s="102">
        <v>8</v>
      </c>
    </row>
    <row r="335" spans="1:83">
      <c r="A335" s="1"/>
      <c r="O335" s="103">
        <v>0.45167425062363636</v>
      </c>
      <c r="P335" s="102">
        <v>8</v>
      </c>
      <c r="BQ335" s="97">
        <v>0.45815062176607357</v>
      </c>
      <c r="BR335" s="102">
        <v>9</v>
      </c>
    </row>
    <row r="336" spans="1:83">
      <c r="A336" s="1"/>
      <c r="O336" s="103">
        <v>0.46920642858410927</v>
      </c>
      <c r="P336" s="102">
        <v>9</v>
      </c>
      <c r="BQ336" s="97">
        <v>0.46611403166099563</v>
      </c>
      <c r="BR336" s="102">
        <v>10</v>
      </c>
    </row>
    <row r="337" spans="1:72">
      <c r="A337" s="1"/>
      <c r="O337" s="103">
        <v>0.48126364149655698</v>
      </c>
      <c r="P337" s="102">
        <v>10</v>
      </c>
      <c r="R337" s="106"/>
      <c r="BQ337" s="97">
        <v>0.46854060699580136</v>
      </c>
      <c r="BR337" s="102">
        <v>11</v>
      </c>
    </row>
    <row r="338" spans="1:72">
      <c r="A338" s="1"/>
      <c r="O338" s="103">
        <v>0.49270254633691241</v>
      </c>
      <c r="P338" s="102">
        <v>11</v>
      </c>
      <c r="BQ338" s="97">
        <v>0.47191490825973303</v>
      </c>
      <c r="BR338" s="102">
        <v>12</v>
      </c>
    </row>
    <row r="339" spans="1:72">
      <c r="A339" s="1"/>
      <c r="O339" s="103">
        <v>0.50402493242731172</v>
      </c>
      <c r="P339" s="102">
        <v>12</v>
      </c>
      <c r="BQ339" s="97">
        <v>0.46669930045522906</v>
      </c>
      <c r="BR339" s="102">
        <v>13</v>
      </c>
      <c r="BT339" s="108"/>
    </row>
    <row r="340" spans="1:72">
      <c r="A340" s="1"/>
      <c r="O340" s="103">
        <v>0.50692978108922027</v>
      </c>
      <c r="P340" s="102">
        <v>13</v>
      </c>
      <c r="BQ340" s="97">
        <v>0.46745076749959286</v>
      </c>
      <c r="BR340" s="102">
        <v>14</v>
      </c>
    </row>
    <row r="341" spans="1:72">
      <c r="A341" s="1"/>
      <c r="O341" s="103">
        <v>0.50828637042096048</v>
      </c>
      <c r="P341" s="102">
        <v>14</v>
      </c>
      <c r="BQ341" s="97">
        <v>0.47154051182124163</v>
      </c>
      <c r="BR341" s="102">
        <v>15</v>
      </c>
    </row>
    <row r="342" spans="1:72">
      <c r="A342" s="1"/>
      <c r="O342" s="103">
        <v>0.50775710285600417</v>
      </c>
      <c r="P342" s="102">
        <v>15</v>
      </c>
      <c r="BQ342" s="97">
        <v>0.47440929804495374</v>
      </c>
      <c r="BR342" s="102">
        <v>16</v>
      </c>
    </row>
    <row r="343" spans="1:72">
      <c r="A343" s="1"/>
      <c r="O343" s="103">
        <v>0.5042242861127606</v>
      </c>
      <c r="P343" s="102">
        <v>16</v>
      </c>
      <c r="BQ343" s="97">
        <v>0.48889307512509772</v>
      </c>
      <c r="BR343" s="102">
        <v>17</v>
      </c>
    </row>
    <row r="344" spans="1:72">
      <c r="A344" s="1"/>
      <c r="O344" s="103">
        <v>0.49684756944545849</v>
      </c>
      <c r="P344" s="102">
        <v>17</v>
      </c>
      <c r="BQ344" s="97">
        <v>0.50597311430936709</v>
      </c>
      <c r="BR344" s="102">
        <v>18</v>
      </c>
    </row>
    <row r="345" spans="1:72">
      <c r="A345" s="1"/>
      <c r="O345" s="103">
        <v>0.48732420407133165</v>
      </c>
      <c r="P345" s="102">
        <v>18</v>
      </c>
      <c r="BQ345" s="97">
        <v>0.50546798222964684</v>
      </c>
      <c r="BR345" s="102">
        <v>19</v>
      </c>
    </row>
    <row r="346" spans="1:72">
      <c r="A346" s="1"/>
      <c r="O346" s="103">
        <v>0.47301723376793148</v>
      </c>
      <c r="P346" s="102">
        <v>19</v>
      </c>
      <c r="BQ346" s="97">
        <v>0.50622711939492615</v>
      </c>
      <c r="BR346" s="102">
        <v>20</v>
      </c>
    </row>
    <row r="347" spans="1:72">
      <c r="A347" s="1"/>
      <c r="O347" s="103">
        <v>0.45753235730644881</v>
      </c>
      <c r="P347" s="102">
        <v>20</v>
      </c>
      <c r="BQ347" s="97">
        <v>0.50525439348415246</v>
      </c>
      <c r="BR347" s="102">
        <v>21</v>
      </c>
    </row>
    <row r="348" spans="1:72">
      <c r="A348" s="1"/>
      <c r="BQ348" s="97">
        <v>0.50961728781234605</v>
      </c>
      <c r="BR348" s="102">
        <v>22</v>
      </c>
    </row>
    <row r="349" spans="1:72">
      <c r="A349" s="1"/>
      <c r="BQ349" s="97">
        <v>0.50073217058009278</v>
      </c>
      <c r="BR349" s="102">
        <v>23</v>
      </c>
    </row>
    <row r="350" spans="1:72">
      <c r="A350" s="1"/>
      <c r="BQ350" s="97">
        <v>0.49353121789078691</v>
      </c>
      <c r="BR350" s="102">
        <v>24</v>
      </c>
    </row>
    <row r="351" spans="1:72">
      <c r="A351" s="1"/>
      <c r="BQ351" s="97">
        <v>0.47738077108843696</v>
      </c>
      <c r="BR351" s="102">
        <v>25</v>
      </c>
    </row>
    <row r="352" spans="1:72">
      <c r="A352" s="1"/>
      <c r="BQ352" s="97">
        <v>0.45580478968679383</v>
      </c>
      <c r="BR352" s="102">
        <v>26</v>
      </c>
    </row>
    <row r="353" spans="1:81">
      <c r="A353" s="1"/>
      <c r="BQ353" s="97">
        <v>0.42139607019388486</v>
      </c>
      <c r="BR353" s="102">
        <v>27</v>
      </c>
    </row>
    <row r="354" spans="1:81">
      <c r="A354" s="1"/>
      <c r="BQ354" s="97">
        <v>0.39361596685740097</v>
      </c>
      <c r="BR354" s="102">
        <v>28</v>
      </c>
    </row>
    <row r="355" spans="1:81">
      <c r="A355" s="1"/>
      <c r="BQ355" s="97">
        <v>0.37180169254690454</v>
      </c>
      <c r="BR355" s="102">
        <v>29</v>
      </c>
    </row>
    <row r="356" spans="1:81">
      <c r="A356" s="1"/>
    </row>
    <row r="357" spans="1:81">
      <c r="A357" s="1"/>
    </row>
    <row r="358" spans="1:81">
      <c r="A358" s="1"/>
    </row>
    <row r="359" spans="1:81">
      <c r="A359" s="1"/>
    </row>
    <row r="360" spans="1:81">
      <c r="A360" s="1"/>
    </row>
    <row r="361" spans="1:81" s="55" customFormat="1" ht="38.25" customHeight="1">
      <c r="B361" s="71"/>
      <c r="C361" s="71"/>
      <c r="D361" s="71"/>
      <c r="E361" s="71"/>
      <c r="AC361" s="72"/>
      <c r="AD361" s="72"/>
      <c r="AE361" s="72"/>
      <c r="AF361" s="72"/>
      <c r="AG361" s="72"/>
      <c r="AH361" s="72"/>
      <c r="AI361" s="72"/>
      <c r="AJ361" s="72"/>
      <c r="AK361" s="72"/>
      <c r="AL361" s="72"/>
      <c r="AM361" s="72"/>
      <c r="AN361" s="72"/>
      <c r="AO361" s="72"/>
      <c r="AP361" s="72"/>
      <c r="AQ361" s="72"/>
      <c r="AR361" s="72"/>
      <c r="AS361" s="72"/>
      <c r="AT361" s="72"/>
      <c r="AU361" s="72"/>
      <c r="AV361" s="72"/>
      <c r="AW361" s="72"/>
      <c r="AX361" s="72"/>
      <c r="AY361" s="73"/>
      <c r="AZ361" s="70"/>
      <c r="BA361" s="74"/>
      <c r="BB361" s="74"/>
      <c r="BC361" s="74"/>
      <c r="BD361" s="74"/>
      <c r="BE361" s="74"/>
      <c r="BF361" s="74"/>
      <c r="BG361" s="74"/>
      <c r="BH361" s="74"/>
      <c r="BI361" s="74"/>
      <c r="BJ361" s="74"/>
      <c r="BK361" s="74"/>
      <c r="BL361" s="74"/>
      <c r="BM361" s="74"/>
      <c r="BN361" s="74"/>
      <c r="BO361" s="74"/>
      <c r="BP361" s="74"/>
      <c r="BQ361" s="74"/>
      <c r="BR361" s="74"/>
      <c r="BS361" s="74"/>
      <c r="BT361" s="74"/>
      <c r="BU361" s="74"/>
      <c r="BV361" s="74"/>
      <c r="BW361" s="74"/>
      <c r="BX361" s="74"/>
      <c r="BY361" s="74"/>
      <c r="BZ361" s="74"/>
      <c r="CA361" s="74"/>
      <c r="CB361" s="74"/>
      <c r="CC361" s="74"/>
    </row>
    <row r="362" spans="1:81" s="28" customFormat="1" ht="18" customHeight="1" thickBot="1">
      <c r="B362" s="64"/>
      <c r="C362" s="64"/>
      <c r="D362" s="64"/>
      <c r="E362" s="64"/>
      <c r="AC362" s="65"/>
      <c r="AD362" s="65"/>
      <c r="AE362" s="65"/>
      <c r="AF362" s="65"/>
      <c r="AG362" s="65"/>
      <c r="AH362" s="65"/>
      <c r="AI362" s="65"/>
      <c r="AJ362" s="65"/>
      <c r="AK362" s="65"/>
      <c r="AL362" s="65"/>
      <c r="AM362" s="65"/>
      <c r="AN362" s="65"/>
      <c r="AO362" s="65"/>
      <c r="AP362" s="65"/>
      <c r="AQ362" s="65"/>
      <c r="AR362" s="65"/>
      <c r="AS362" s="65"/>
      <c r="AT362" s="65"/>
      <c r="AU362" s="65"/>
      <c r="AV362" s="65"/>
      <c r="AW362" s="65"/>
      <c r="AX362" s="65"/>
      <c r="AY362" s="75"/>
      <c r="AZ362" s="67"/>
      <c r="BA362" s="67"/>
      <c r="BB362" s="67"/>
      <c r="BC362" s="67"/>
      <c r="BD362" s="67"/>
      <c r="BE362" s="67"/>
      <c r="BF362" s="67"/>
      <c r="BG362" s="67"/>
      <c r="BH362" s="67"/>
      <c r="BI362" s="67"/>
      <c r="BJ362" s="67"/>
      <c r="BK362" s="67"/>
      <c r="BL362" s="67"/>
      <c r="BM362" s="67"/>
      <c r="BN362" s="67"/>
      <c r="BO362" s="67"/>
      <c r="BP362" s="67"/>
      <c r="BQ362" s="67"/>
      <c r="BR362" s="67"/>
      <c r="BS362" s="67"/>
      <c r="BT362" s="67"/>
      <c r="BU362" s="67"/>
      <c r="BV362" s="67"/>
      <c r="BW362" s="67"/>
      <c r="BX362" s="67"/>
      <c r="BY362" s="67"/>
      <c r="BZ362" s="67"/>
      <c r="CA362" s="67"/>
      <c r="CB362" s="67"/>
      <c r="CC362" s="67"/>
    </row>
    <row r="363" spans="1:81" ht="41.25" customHeight="1">
      <c r="A363" s="133" t="s">
        <v>39</v>
      </c>
      <c r="B363" s="23"/>
      <c r="C363" s="23">
        <v>1</v>
      </c>
      <c r="D363" s="23">
        <f>C363+1</f>
        <v>2</v>
      </c>
      <c r="E363" s="23">
        <f t="shared" ref="E363:V363" si="315">D363+1</f>
        <v>3</v>
      </c>
      <c r="F363" s="23">
        <f t="shared" si="315"/>
        <v>4</v>
      </c>
      <c r="G363" s="23">
        <f>F363+1</f>
        <v>5</v>
      </c>
      <c r="H363" s="23">
        <f t="shared" si="315"/>
        <v>6</v>
      </c>
      <c r="I363" s="23">
        <f t="shared" si="315"/>
        <v>7</v>
      </c>
      <c r="J363" s="23">
        <f t="shared" si="315"/>
        <v>8</v>
      </c>
      <c r="K363" s="23">
        <f t="shared" si="315"/>
        <v>9</v>
      </c>
      <c r="L363" s="23">
        <f t="shared" si="315"/>
        <v>10</v>
      </c>
      <c r="M363" s="23">
        <f t="shared" si="315"/>
        <v>11</v>
      </c>
      <c r="N363" s="23">
        <f t="shared" si="315"/>
        <v>12</v>
      </c>
      <c r="O363" s="23">
        <f t="shared" si="315"/>
        <v>13</v>
      </c>
      <c r="P363" s="23">
        <f t="shared" si="315"/>
        <v>14</v>
      </c>
      <c r="Q363" s="23">
        <f t="shared" si="315"/>
        <v>15</v>
      </c>
      <c r="R363" s="23">
        <f t="shared" si="315"/>
        <v>16</v>
      </c>
      <c r="S363" s="23">
        <f t="shared" si="315"/>
        <v>17</v>
      </c>
      <c r="T363" s="23">
        <f t="shared" si="315"/>
        <v>18</v>
      </c>
      <c r="U363" s="23">
        <f t="shared" si="315"/>
        <v>19</v>
      </c>
      <c r="V363" s="23">
        <f t="shared" si="315"/>
        <v>20</v>
      </c>
      <c r="AY363" s="133" t="s">
        <v>39</v>
      </c>
      <c r="AZ363" s="23"/>
      <c r="BA363" s="23">
        <v>1</v>
      </c>
      <c r="BB363" s="23">
        <f>BA363+1</f>
        <v>2</v>
      </c>
      <c r="BC363" s="23">
        <f t="shared" ref="BC363:CC363" si="316">BB363+1</f>
        <v>3</v>
      </c>
      <c r="BD363" s="23">
        <f t="shared" si="316"/>
        <v>4</v>
      </c>
      <c r="BE363" s="23">
        <f t="shared" si="316"/>
        <v>5</v>
      </c>
      <c r="BF363" s="23">
        <f t="shared" si="316"/>
        <v>6</v>
      </c>
      <c r="BG363" s="23">
        <f t="shared" si="316"/>
        <v>7</v>
      </c>
      <c r="BH363" s="23">
        <f t="shared" si="316"/>
        <v>8</v>
      </c>
      <c r="BI363" s="23">
        <f t="shared" si="316"/>
        <v>9</v>
      </c>
      <c r="BJ363" s="23">
        <f t="shared" si="316"/>
        <v>10</v>
      </c>
      <c r="BK363" s="23">
        <f t="shared" si="316"/>
        <v>11</v>
      </c>
      <c r="BL363" s="23">
        <f t="shared" si="316"/>
        <v>12</v>
      </c>
      <c r="BM363" s="23">
        <f t="shared" si="316"/>
        <v>13</v>
      </c>
      <c r="BN363" s="23">
        <f t="shared" si="316"/>
        <v>14</v>
      </c>
      <c r="BO363" s="23">
        <f t="shared" si="316"/>
        <v>15</v>
      </c>
      <c r="BP363" s="23">
        <f t="shared" si="316"/>
        <v>16</v>
      </c>
      <c r="BQ363" s="23">
        <f t="shared" si="316"/>
        <v>17</v>
      </c>
      <c r="BR363" s="23">
        <f t="shared" si="316"/>
        <v>18</v>
      </c>
      <c r="BS363" s="23">
        <f t="shared" si="316"/>
        <v>19</v>
      </c>
      <c r="BT363" s="23">
        <f t="shared" si="316"/>
        <v>20</v>
      </c>
      <c r="BU363" s="23">
        <f t="shared" si="316"/>
        <v>21</v>
      </c>
      <c r="BV363" s="23">
        <f t="shared" si="316"/>
        <v>22</v>
      </c>
      <c r="BW363" s="23">
        <f t="shared" si="316"/>
        <v>23</v>
      </c>
      <c r="BX363" s="23">
        <f t="shared" si="316"/>
        <v>24</v>
      </c>
      <c r="BY363" s="23">
        <f t="shared" si="316"/>
        <v>25</v>
      </c>
      <c r="BZ363" s="23">
        <f t="shared" si="316"/>
        <v>26</v>
      </c>
      <c r="CA363" s="23">
        <f t="shared" si="316"/>
        <v>27</v>
      </c>
      <c r="CB363" s="23">
        <f t="shared" si="316"/>
        <v>28</v>
      </c>
      <c r="CC363" s="23">
        <f t="shared" si="316"/>
        <v>29</v>
      </c>
    </row>
    <row r="364" spans="1:81" ht="41.25" customHeight="1" thickBot="1">
      <c r="A364" s="134"/>
      <c r="B364" s="68"/>
      <c r="C364" s="69">
        <f>AD289</f>
        <v>31623.709049131186</v>
      </c>
      <c r="D364" s="69">
        <f>AE289</f>
        <v>31097.693995443184</v>
      </c>
      <c r="E364" s="69">
        <f>AF289</f>
        <v>30919.456719621652</v>
      </c>
      <c r="F364" s="69">
        <f>AG289</f>
        <v>30441.483809900528</v>
      </c>
      <c r="G364" s="69">
        <f t="shared" ref="G364:V364" si="317">AH289</f>
        <v>29996.650055663486</v>
      </c>
      <c r="H364" s="69">
        <f t="shared" si="317"/>
        <v>29555.469176890943</v>
      </c>
      <c r="I364" s="69">
        <f t="shared" si="317"/>
        <v>29183.437594093968</v>
      </c>
      <c r="J364" s="69">
        <f t="shared" si="317"/>
        <v>28897.500671531874</v>
      </c>
      <c r="K364" s="69">
        <f t="shared" si="317"/>
        <v>28696.140408666379</v>
      </c>
      <c r="L364" s="69">
        <f t="shared" si="317"/>
        <v>28611.227643055652</v>
      </c>
      <c r="M364" s="69">
        <f t="shared" si="317"/>
        <v>28504.379797967435</v>
      </c>
      <c r="N364" s="69">
        <f t="shared" si="317"/>
        <v>28359.639457219128</v>
      </c>
      <c r="O364" s="69">
        <f t="shared" si="317"/>
        <v>28333.238916615544</v>
      </c>
      <c r="P364" s="69">
        <f t="shared" si="317"/>
        <v>28303.148600052369</v>
      </c>
      <c r="Q364" s="69">
        <f t="shared" si="317"/>
        <v>28215.146894039699</v>
      </c>
      <c r="R364" s="69">
        <f t="shared" si="317"/>
        <v>28250.312259652725</v>
      </c>
      <c r="S364" s="69">
        <f t="shared" si="317"/>
        <v>28301.292340224256</v>
      </c>
      <c r="T364" s="69">
        <f t="shared" si="317"/>
        <v>28407.857927625293</v>
      </c>
      <c r="U364" s="69">
        <f t="shared" si="317"/>
        <v>28557.837398127886</v>
      </c>
      <c r="V364" s="69">
        <f t="shared" si="317"/>
        <v>28691.590010155302</v>
      </c>
      <c r="AY364" s="134"/>
      <c r="AZ364" s="69"/>
      <c r="BA364" s="69">
        <f>CF289</f>
        <v>4960.0998645399914</v>
      </c>
      <c r="BB364" s="69">
        <f t="shared" ref="BB364:CC364" si="318">CG289</f>
        <v>4914.6807764552777</v>
      </c>
      <c r="BC364" s="69">
        <f t="shared" si="318"/>
        <v>4999.7319191614661</v>
      </c>
      <c r="BD364" s="69">
        <f t="shared" si="318"/>
        <v>4936.3280417880442</v>
      </c>
      <c r="BE364" s="69">
        <f t="shared" si="318"/>
        <v>4858.9971142336108</v>
      </c>
      <c r="BF364" s="69">
        <f t="shared" si="318"/>
        <v>4797.5496791543028</v>
      </c>
      <c r="BG364" s="69">
        <f t="shared" si="318"/>
        <v>4724.8806494474857</v>
      </c>
      <c r="BH364" s="69">
        <f t="shared" si="318"/>
        <v>4694.5024416640217</v>
      </c>
      <c r="BI364" s="69">
        <f t="shared" si="318"/>
        <v>4684.2298865822249</v>
      </c>
      <c r="BJ364" s="69">
        <f t="shared" si="318"/>
        <v>4660.1977664101787</v>
      </c>
      <c r="BK364" s="69">
        <f t="shared" si="318"/>
        <v>4653.2104800762027</v>
      </c>
      <c r="BL364" s="69">
        <f t="shared" si="318"/>
        <v>4641.7776218733834</v>
      </c>
      <c r="BM364" s="69">
        <f t="shared" si="318"/>
        <v>4653.7949073729806</v>
      </c>
      <c r="BN364" s="69">
        <f t="shared" si="318"/>
        <v>4669.5207283220871</v>
      </c>
      <c r="BO364" s="69">
        <f t="shared" si="318"/>
        <v>4642.1724393388185</v>
      </c>
      <c r="BP364" s="69">
        <f t="shared" si="318"/>
        <v>4633.0755137739625</v>
      </c>
      <c r="BQ364" s="69">
        <f t="shared" si="318"/>
        <v>4599.3499520843634</v>
      </c>
      <c r="BR364" s="69">
        <f t="shared" si="318"/>
        <v>4566.0251887426321</v>
      </c>
      <c r="BS364" s="69">
        <f t="shared" si="318"/>
        <v>4567.6264090366385</v>
      </c>
      <c r="BT364" s="69">
        <f t="shared" si="318"/>
        <v>4557.4016440738551</v>
      </c>
      <c r="BU364" s="69">
        <f t="shared" si="318"/>
        <v>4555.6965462244098</v>
      </c>
      <c r="BV364" s="69">
        <f t="shared" si="318"/>
        <v>4552.530386602537</v>
      </c>
      <c r="BW364" s="69">
        <f t="shared" si="318"/>
        <v>4585.2788580870256</v>
      </c>
      <c r="BX364" s="69">
        <f t="shared" si="318"/>
        <v>4598.9164023801868</v>
      </c>
      <c r="BY364" s="69">
        <f t="shared" si="318"/>
        <v>4630.9929615455922</v>
      </c>
      <c r="BZ364" s="69">
        <f t="shared" si="318"/>
        <v>4662.8321237819246</v>
      </c>
      <c r="CA364" s="69">
        <f t="shared" si="318"/>
        <v>4709.2000849403421</v>
      </c>
      <c r="CB364" s="69">
        <f t="shared" si="318"/>
        <v>4758.9589532111495</v>
      </c>
      <c r="CC364" s="69">
        <f t="shared" si="318"/>
        <v>4801.1309147362063</v>
      </c>
    </row>
    <row r="365" spans="1:81">
      <c r="A365" s="1"/>
    </row>
    <row r="366" spans="1:81">
      <c r="A366" s="1"/>
    </row>
    <row r="367" spans="1:81">
      <c r="A367" s="1"/>
      <c r="O367" s="15" t="s">
        <v>39</v>
      </c>
      <c r="BP367" s="15" t="s">
        <v>39</v>
      </c>
    </row>
    <row r="368" spans="1:81">
      <c r="A368" s="1"/>
      <c r="O368" s="100">
        <f t="array" ref="O368:O388">TRANSPOSE(B364:V364)</f>
        <v>0</v>
      </c>
      <c r="P368" s="102">
        <f t="array" ref="P368:P388">TRANSPOSE(B363:V363)</f>
        <v>0</v>
      </c>
      <c r="BP368" s="100">
        <f t="array" ref="BP368:BP397">TRANSPOSE(AZ364:CC364)</f>
        <v>0</v>
      </c>
      <c r="BQ368" s="102">
        <f t="array" ref="BQ368:BQ397">TRANSPOSE(AZ363:CC363)</f>
        <v>0</v>
      </c>
    </row>
    <row r="369" spans="1:71">
      <c r="A369" s="1"/>
      <c r="O369" s="100">
        <v>31623.709049131186</v>
      </c>
      <c r="P369" s="102">
        <v>1</v>
      </c>
      <c r="BP369" s="100">
        <v>4960.0998645399914</v>
      </c>
      <c r="BQ369" s="102">
        <v>1</v>
      </c>
    </row>
    <row r="370" spans="1:71">
      <c r="A370" s="1"/>
      <c r="O370" s="100">
        <v>31097.693995443184</v>
      </c>
      <c r="P370" s="102">
        <v>2</v>
      </c>
      <c r="BP370" s="100">
        <v>4914.6807764552777</v>
      </c>
      <c r="BQ370" s="102">
        <v>2</v>
      </c>
    </row>
    <row r="371" spans="1:71">
      <c r="A371" s="1"/>
      <c r="O371" s="100">
        <v>30919.456719621652</v>
      </c>
      <c r="P371" s="102">
        <v>3</v>
      </c>
      <c r="BP371" s="100">
        <v>4999.7319191614661</v>
      </c>
      <c r="BQ371" s="102">
        <v>3</v>
      </c>
    </row>
    <row r="372" spans="1:71">
      <c r="A372" s="1"/>
      <c r="O372" s="100">
        <v>30441.483809900528</v>
      </c>
      <c r="P372" s="102">
        <v>4</v>
      </c>
      <c r="BP372" s="100">
        <v>4936.3280417880442</v>
      </c>
      <c r="BQ372" s="102">
        <v>4</v>
      </c>
    </row>
    <row r="373" spans="1:71">
      <c r="A373" s="1"/>
      <c r="O373" s="100">
        <v>29996.650055663486</v>
      </c>
      <c r="P373" s="102">
        <v>5</v>
      </c>
      <c r="BP373" s="100">
        <v>4858.9971142336108</v>
      </c>
      <c r="BQ373" s="102">
        <v>5</v>
      </c>
    </row>
    <row r="374" spans="1:71">
      <c r="A374" s="1"/>
      <c r="O374" s="100">
        <v>29555.469176890943</v>
      </c>
      <c r="P374" s="102">
        <v>6</v>
      </c>
      <c r="BP374" s="100">
        <v>4797.5496791543028</v>
      </c>
      <c r="BQ374" s="102">
        <v>6</v>
      </c>
    </row>
    <row r="375" spans="1:71">
      <c r="A375" s="1"/>
      <c r="O375" s="100">
        <v>29183.437594093968</v>
      </c>
      <c r="P375" s="102">
        <v>7</v>
      </c>
      <c r="BP375" s="100">
        <v>4724.8806494474857</v>
      </c>
      <c r="BQ375" s="102">
        <v>7</v>
      </c>
    </row>
    <row r="376" spans="1:71">
      <c r="A376" s="1"/>
      <c r="O376" s="100">
        <v>28897.500671531874</v>
      </c>
      <c r="P376" s="102">
        <v>8</v>
      </c>
      <c r="BP376" s="100">
        <v>4694.5024416640217</v>
      </c>
      <c r="BQ376" s="102">
        <v>8</v>
      </c>
    </row>
    <row r="377" spans="1:71">
      <c r="A377" s="1"/>
      <c r="O377" s="100">
        <v>28696.140408666379</v>
      </c>
      <c r="P377" s="102">
        <v>9</v>
      </c>
      <c r="BP377" s="100">
        <v>4684.2298865822249</v>
      </c>
      <c r="BQ377" s="102">
        <v>9</v>
      </c>
    </row>
    <row r="378" spans="1:71">
      <c r="A378" s="1"/>
      <c r="O378" s="100">
        <v>28611.227643055652</v>
      </c>
      <c r="P378" s="102">
        <v>10</v>
      </c>
      <c r="R378" s="107"/>
      <c r="BP378" s="100">
        <v>4660.1977664101787</v>
      </c>
      <c r="BQ378" s="102">
        <v>10</v>
      </c>
    </row>
    <row r="379" spans="1:71">
      <c r="O379" s="100">
        <v>28504.379797967435</v>
      </c>
      <c r="P379" s="102">
        <v>11</v>
      </c>
      <c r="BP379" s="100">
        <v>4653.2104800762027</v>
      </c>
      <c r="BQ379" s="102">
        <v>11</v>
      </c>
    </row>
    <row r="380" spans="1:71">
      <c r="O380" s="100">
        <v>28359.639457219128</v>
      </c>
      <c r="P380" s="102">
        <v>12</v>
      </c>
      <c r="BP380" s="100">
        <v>4641.7776218733834</v>
      </c>
      <c r="BQ380" s="102">
        <v>12</v>
      </c>
    </row>
    <row r="381" spans="1:71">
      <c r="O381" s="100">
        <v>28333.238916615544</v>
      </c>
      <c r="P381" s="102">
        <v>13</v>
      </c>
      <c r="BP381" s="100">
        <v>4653.7949073729806</v>
      </c>
      <c r="BQ381" s="102">
        <v>13</v>
      </c>
    </row>
    <row r="382" spans="1:71">
      <c r="O382" s="100">
        <v>28303.148600052369</v>
      </c>
      <c r="P382" s="102">
        <v>14</v>
      </c>
      <c r="BP382" s="100">
        <v>4669.5207283220871</v>
      </c>
      <c r="BQ382" s="102">
        <v>14</v>
      </c>
    </row>
    <row r="383" spans="1:71">
      <c r="O383" s="100">
        <v>28215.146894039699</v>
      </c>
      <c r="P383" s="102">
        <v>15</v>
      </c>
      <c r="BP383" s="100">
        <v>4642.1724393388185</v>
      </c>
      <c r="BQ383" s="102">
        <v>15</v>
      </c>
      <c r="BS383" s="107"/>
    </row>
    <row r="384" spans="1:71">
      <c r="O384" s="100">
        <v>28250.312259652725</v>
      </c>
      <c r="P384" s="102">
        <v>16</v>
      </c>
      <c r="BP384" s="100">
        <v>4633.0755137739625</v>
      </c>
      <c r="BQ384" s="102">
        <v>16</v>
      </c>
    </row>
    <row r="385" spans="1:69">
      <c r="O385" s="100">
        <v>28301.292340224256</v>
      </c>
      <c r="P385" s="102">
        <v>17</v>
      </c>
      <c r="BP385" s="100">
        <v>4599.3499520843634</v>
      </c>
      <c r="BQ385" s="102">
        <v>17</v>
      </c>
    </row>
    <row r="386" spans="1:69">
      <c r="O386" s="100">
        <v>28407.857927625293</v>
      </c>
      <c r="P386" s="102">
        <v>18</v>
      </c>
      <c r="BP386" s="100">
        <v>4566.0251887426321</v>
      </c>
      <c r="BQ386" s="102">
        <v>18</v>
      </c>
    </row>
    <row r="387" spans="1:69">
      <c r="O387" s="100">
        <v>28557.837398127886</v>
      </c>
      <c r="P387" s="102">
        <v>19</v>
      </c>
      <c r="BP387" s="100">
        <v>4567.6264090366385</v>
      </c>
      <c r="BQ387" s="102">
        <v>19</v>
      </c>
    </row>
    <row r="388" spans="1:69">
      <c r="O388" s="100">
        <v>28691.590010155302</v>
      </c>
      <c r="P388" s="102">
        <v>20</v>
      </c>
      <c r="BP388" s="100">
        <v>4557.4016440738551</v>
      </c>
      <c r="BQ388" s="102">
        <v>20</v>
      </c>
    </row>
    <row r="389" spans="1:69">
      <c r="BP389" s="100">
        <v>4555.6965462244098</v>
      </c>
      <c r="BQ389" s="102">
        <v>21</v>
      </c>
    </row>
    <row r="390" spans="1:69">
      <c r="BP390" s="100">
        <v>4552.530386602537</v>
      </c>
      <c r="BQ390" s="102">
        <v>22</v>
      </c>
    </row>
    <row r="391" spans="1:69">
      <c r="BP391" s="100">
        <v>4585.2788580870256</v>
      </c>
      <c r="BQ391" s="102">
        <v>23</v>
      </c>
    </row>
    <row r="392" spans="1:69">
      <c r="BP392" s="100">
        <v>4598.9164023801868</v>
      </c>
      <c r="BQ392" s="102">
        <v>24</v>
      </c>
    </row>
    <row r="393" spans="1:69">
      <c r="BP393" s="100">
        <v>4630.9929615455922</v>
      </c>
      <c r="BQ393" s="102">
        <v>25</v>
      </c>
    </row>
    <row r="394" spans="1:69">
      <c r="BP394" s="100">
        <v>4662.8321237819246</v>
      </c>
      <c r="BQ394" s="102">
        <v>26</v>
      </c>
    </row>
    <row r="395" spans="1:69">
      <c r="BP395" s="100">
        <v>4709.2000849403421</v>
      </c>
      <c r="BQ395" s="102">
        <v>27</v>
      </c>
    </row>
    <row r="396" spans="1:69">
      <c r="BP396" s="100">
        <v>4758.9589532111495</v>
      </c>
      <c r="BQ396" s="102">
        <v>28</v>
      </c>
    </row>
    <row r="397" spans="1:69">
      <c r="BP397" s="100">
        <v>4801.1309147362063</v>
      </c>
      <c r="BQ397" s="102">
        <v>29</v>
      </c>
    </row>
    <row r="400" spans="1:69" ht="21">
      <c r="A400" s="147" t="s">
        <v>67</v>
      </c>
      <c r="B400" s="148"/>
      <c r="C400" s="148"/>
      <c r="D400" s="149"/>
      <c r="E400" s="147" t="s">
        <v>68</v>
      </c>
      <c r="F400" s="148"/>
      <c r="G400" s="148"/>
      <c r="H400" s="149"/>
    </row>
    <row r="401" spans="1:8" ht="78.75" customHeight="1">
      <c r="A401" s="46" t="s">
        <v>2</v>
      </c>
      <c r="B401" s="44">
        <f>MAX(B322:V322)</f>
        <v>0.50828637042096048</v>
      </c>
      <c r="C401" s="142">
        <f>VLOOKUP(MAX(O327:O347),O327:P347,2,FALSE)</f>
        <v>14</v>
      </c>
      <c r="D401" s="143"/>
      <c r="E401" s="46" t="str">
        <f>A401</f>
        <v>SA</v>
      </c>
      <c r="F401" s="43">
        <f>MIN(C364:V364)</f>
        <v>28215.146894039699</v>
      </c>
      <c r="G401" s="142">
        <f>VLOOKUP(MIN(O369:O388),O369:P388,2,FALSE)</f>
        <v>15</v>
      </c>
      <c r="H401" s="143"/>
    </row>
    <row r="402" spans="1:8" ht="78.75" customHeight="1">
      <c r="A402" s="46" t="s">
        <v>0</v>
      </c>
      <c r="B402" s="42">
        <f>MAX(AZ322:CC322)</f>
        <v>0.50961728781234605</v>
      </c>
      <c r="C402" s="142">
        <f>VLOOKUP(MAX(BQ326:BQ355),BQ326:BR355,2,FALSE)</f>
        <v>22</v>
      </c>
      <c r="D402" s="143"/>
      <c r="E402" s="58" t="str">
        <f>A402</f>
        <v>KZN</v>
      </c>
      <c r="F402" s="43">
        <f>MIN(BA364:CC364)</f>
        <v>4552.530386602537</v>
      </c>
      <c r="G402" s="142">
        <f>VLOOKUP(MIN(BP369:BP397),BP369:BQ397,2,FALSE)</f>
        <v>22</v>
      </c>
      <c r="H402" s="143"/>
    </row>
  </sheetData>
  <mergeCells count="19">
    <mergeCell ref="C401:D401"/>
    <mergeCell ref="G401:H401"/>
    <mergeCell ref="C402:D402"/>
    <mergeCell ref="G402:H402"/>
    <mergeCell ref="BB2:BP2"/>
    <mergeCell ref="P292:Q292"/>
    <mergeCell ref="I2:W2"/>
    <mergeCell ref="AY2:AZ2"/>
    <mergeCell ref="A321:A322"/>
    <mergeCell ref="AY321:AY322"/>
    <mergeCell ref="A400:D400"/>
    <mergeCell ref="E400:H400"/>
    <mergeCell ref="A363:A364"/>
    <mergeCell ref="AY363:AY364"/>
    <mergeCell ref="A1:F1"/>
    <mergeCell ref="A2:A3"/>
    <mergeCell ref="B2:C2"/>
    <mergeCell ref="D2:E2"/>
    <mergeCell ref="G2:H2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DH402"/>
  <sheetViews>
    <sheetView zoomScale="30" zoomScaleNormal="30" workbookViewId="0">
      <selection sqref="A1:F1"/>
    </sheetView>
  </sheetViews>
  <sheetFormatPr defaultColWidth="9.140625" defaultRowHeight="15"/>
  <cols>
    <col min="1" max="1" width="21.85546875" style="15" customWidth="1"/>
    <col min="2" max="5" width="16" style="10" customWidth="1"/>
    <col min="6" max="28" width="16" style="15" customWidth="1"/>
    <col min="29" max="29" width="11" style="50" customWidth="1"/>
    <col min="30" max="49" width="16" style="50" hidden="1" customWidth="1"/>
    <col min="50" max="50" width="12" style="50" customWidth="1"/>
    <col min="51" max="51" width="18.85546875" style="15" customWidth="1"/>
    <col min="52" max="52" width="16" style="15" customWidth="1"/>
    <col min="53" max="66" width="13.140625" style="15" customWidth="1"/>
    <col min="67" max="70" width="14.85546875" style="15" customWidth="1"/>
    <col min="71" max="77" width="14.28515625" style="15" customWidth="1"/>
    <col min="78" max="78" width="14.7109375" style="15" customWidth="1"/>
    <col min="79" max="79" width="14.42578125" style="15" customWidth="1"/>
    <col min="80" max="80" width="13.7109375" style="15" customWidth="1"/>
    <col min="81" max="81" width="14.28515625" style="15" customWidth="1"/>
    <col min="82" max="82" width="16" style="15" customWidth="1"/>
    <col min="83" max="83" width="9.140625" style="15" customWidth="1"/>
    <col min="84" max="84" width="17.7109375" style="15" hidden="1" customWidth="1"/>
    <col min="85" max="85" width="14" style="15" hidden="1" customWidth="1"/>
    <col min="86" max="86" width="15.42578125" style="15" hidden="1" customWidth="1"/>
    <col min="87" max="87" width="15.28515625" style="15" hidden="1" customWidth="1"/>
    <col min="88" max="88" width="16" style="15" hidden="1" customWidth="1"/>
    <col min="89" max="89" width="15.5703125" style="15" hidden="1" customWidth="1"/>
    <col min="90" max="90" width="16" style="15" hidden="1" customWidth="1"/>
    <col min="91" max="91" width="15.140625" style="15" hidden="1" customWidth="1"/>
    <col min="92" max="92" width="14.85546875" style="15" hidden="1" customWidth="1"/>
    <col min="93" max="93" width="15.42578125" style="15" hidden="1" customWidth="1"/>
    <col min="94" max="94" width="15.28515625" style="15" hidden="1" customWidth="1"/>
    <col min="95" max="95" width="15.140625" style="15" hidden="1" customWidth="1"/>
    <col min="96" max="96" width="13.85546875" style="15" hidden="1" customWidth="1"/>
    <col min="97" max="97" width="14.42578125" style="15" hidden="1" customWidth="1"/>
    <col min="98" max="98" width="15.140625" style="15" hidden="1" customWidth="1"/>
    <col min="99" max="99" width="14.5703125" style="15" hidden="1" customWidth="1"/>
    <col min="100" max="100" width="15" style="15" hidden="1" customWidth="1"/>
    <col min="101" max="101" width="13.7109375" style="15" hidden="1" customWidth="1"/>
    <col min="102" max="102" width="13.85546875" style="15" hidden="1" customWidth="1"/>
    <col min="103" max="103" width="14.7109375" style="15" hidden="1" customWidth="1"/>
    <col min="104" max="104" width="14.5703125" style="15" hidden="1" customWidth="1"/>
    <col min="105" max="106" width="14.140625" style="15" hidden="1" customWidth="1"/>
    <col min="107" max="107" width="14.5703125" style="15" hidden="1" customWidth="1"/>
    <col min="108" max="108" width="15" style="15" hidden="1" customWidth="1"/>
    <col min="109" max="109" width="14.85546875" style="15" hidden="1" customWidth="1"/>
    <col min="110" max="110" width="16" style="15" hidden="1" customWidth="1"/>
    <col min="111" max="111" width="15.5703125" style="15" hidden="1" customWidth="1"/>
    <col min="112" max="112" width="15.28515625" style="15" hidden="1" customWidth="1"/>
    <col min="113" max="115" width="9.140625" style="15" customWidth="1"/>
    <col min="116" max="16384" width="9.140625" style="15"/>
  </cols>
  <sheetData>
    <row r="1" spans="1:112" ht="42.75" customHeight="1" thickBot="1">
      <c r="A1" s="135" t="s">
        <v>77</v>
      </c>
      <c r="B1" s="136"/>
      <c r="C1" s="136"/>
      <c r="D1" s="136"/>
      <c r="E1" s="136"/>
      <c r="F1" s="137"/>
    </row>
    <row r="2" spans="1:112" ht="20.25" customHeight="1">
      <c r="A2" s="140" t="s">
        <v>37</v>
      </c>
      <c r="B2" s="139" t="s">
        <v>2</v>
      </c>
      <c r="C2" s="139"/>
      <c r="D2" s="138" t="s">
        <v>0</v>
      </c>
      <c r="E2" s="138"/>
      <c r="G2" s="139" t="s">
        <v>2</v>
      </c>
      <c r="H2" s="139"/>
      <c r="I2" s="132" t="s">
        <v>36</v>
      </c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57"/>
      <c r="Y2" s="57"/>
      <c r="Z2" s="57"/>
      <c r="AA2" s="57"/>
      <c r="AB2" s="57"/>
      <c r="AY2" s="139" t="s">
        <v>0</v>
      </c>
      <c r="AZ2" s="139"/>
      <c r="BA2" s="22"/>
      <c r="BB2" s="132" t="s">
        <v>36</v>
      </c>
      <c r="BC2" s="132"/>
      <c r="BD2" s="132"/>
      <c r="BE2" s="132"/>
      <c r="BF2" s="132"/>
      <c r="BG2" s="132"/>
      <c r="BH2" s="132"/>
      <c r="BI2" s="132"/>
      <c r="BJ2" s="132"/>
      <c r="BK2" s="132"/>
      <c r="BL2" s="132"/>
      <c r="BM2" s="132"/>
      <c r="BN2" s="132"/>
      <c r="BO2" s="132"/>
      <c r="BP2" s="132"/>
      <c r="BQ2" s="57"/>
      <c r="BR2" s="57"/>
      <c r="BS2" s="57"/>
      <c r="BT2" s="57"/>
      <c r="BU2" s="57"/>
      <c r="BV2" s="57"/>
      <c r="BW2" s="57"/>
      <c r="BX2" s="57"/>
      <c r="BY2" s="57"/>
      <c r="BZ2" s="57"/>
      <c r="CA2" s="57"/>
      <c r="CB2" s="57"/>
      <c r="CC2" s="57"/>
    </row>
    <row r="3" spans="1:112" ht="60">
      <c r="A3" s="141"/>
      <c r="B3" s="19" t="s">
        <v>1</v>
      </c>
      <c r="C3" s="19" t="s">
        <v>34</v>
      </c>
      <c r="D3" s="20" t="s">
        <v>1</v>
      </c>
      <c r="E3" s="20" t="str">
        <f>C3</f>
        <v>Buildings Completed</v>
      </c>
      <c r="G3" s="18" t="s">
        <v>35</v>
      </c>
      <c r="H3" s="18" t="s">
        <v>36</v>
      </c>
      <c r="I3" s="22" t="s">
        <v>4</v>
      </c>
      <c r="J3" s="22" t="s">
        <v>5</v>
      </c>
      <c r="K3" s="22" t="s">
        <v>6</v>
      </c>
      <c r="L3" s="22" t="s">
        <v>7</v>
      </c>
      <c r="M3" s="22" t="s">
        <v>8</v>
      </c>
      <c r="N3" s="22" t="s">
        <v>9</v>
      </c>
      <c r="O3" s="22" t="s">
        <v>10</v>
      </c>
      <c r="P3" s="22" t="s">
        <v>11</v>
      </c>
      <c r="Q3" s="22" t="s">
        <v>12</v>
      </c>
      <c r="R3" s="22" t="s">
        <v>13</v>
      </c>
      <c r="S3" s="22" t="s">
        <v>14</v>
      </c>
      <c r="T3" s="22" t="s">
        <v>15</v>
      </c>
      <c r="U3" s="22" t="s">
        <v>16</v>
      </c>
      <c r="V3" s="22" t="s">
        <v>17</v>
      </c>
      <c r="W3" s="21" t="s">
        <v>18</v>
      </c>
      <c r="X3" s="21" t="s">
        <v>40</v>
      </c>
      <c r="Y3" s="21" t="s">
        <v>41</v>
      </c>
      <c r="Z3" s="21" t="s">
        <v>42</v>
      </c>
      <c r="AA3" s="21" t="s">
        <v>43</v>
      </c>
      <c r="AB3" s="21" t="s">
        <v>44</v>
      </c>
      <c r="AD3" s="51" t="s">
        <v>19</v>
      </c>
      <c r="AE3" s="51" t="s">
        <v>20</v>
      </c>
      <c r="AF3" s="51" t="s">
        <v>21</v>
      </c>
      <c r="AG3" s="51" t="s">
        <v>22</v>
      </c>
      <c r="AH3" s="51" t="s">
        <v>23</v>
      </c>
      <c r="AI3" s="51" t="s">
        <v>24</v>
      </c>
      <c r="AJ3" s="51" t="s">
        <v>25</v>
      </c>
      <c r="AK3" s="51" t="s">
        <v>26</v>
      </c>
      <c r="AL3" s="51" t="s">
        <v>27</v>
      </c>
      <c r="AM3" s="51" t="s">
        <v>28</v>
      </c>
      <c r="AN3" s="51" t="s">
        <v>29</v>
      </c>
      <c r="AO3" s="51" t="s">
        <v>30</v>
      </c>
      <c r="AP3" s="51" t="s">
        <v>31</v>
      </c>
      <c r="AQ3" s="51" t="s">
        <v>32</v>
      </c>
      <c r="AR3" s="51" t="s">
        <v>58</v>
      </c>
      <c r="AS3" s="51" t="s">
        <v>59</v>
      </c>
      <c r="AT3" s="51" t="s">
        <v>50</v>
      </c>
      <c r="AU3" s="51" t="s">
        <v>52</v>
      </c>
      <c r="AV3" s="51" t="s">
        <v>51</v>
      </c>
      <c r="AW3" s="51" t="s">
        <v>53</v>
      </c>
      <c r="AY3" s="18" t="s">
        <v>35</v>
      </c>
      <c r="AZ3" s="18" t="s">
        <v>36</v>
      </c>
      <c r="BA3" s="22" t="s">
        <v>4</v>
      </c>
      <c r="BB3" s="22" t="s">
        <v>5</v>
      </c>
      <c r="BC3" s="22" t="s">
        <v>6</v>
      </c>
      <c r="BD3" s="22" t="s">
        <v>7</v>
      </c>
      <c r="BE3" s="22" t="s">
        <v>8</v>
      </c>
      <c r="BF3" s="22" t="s">
        <v>9</v>
      </c>
      <c r="BG3" s="22" t="s">
        <v>10</v>
      </c>
      <c r="BH3" s="22" t="s">
        <v>11</v>
      </c>
      <c r="BI3" s="22" t="s">
        <v>12</v>
      </c>
      <c r="BJ3" s="22" t="s">
        <v>13</v>
      </c>
      <c r="BK3" s="22" t="s">
        <v>14</v>
      </c>
      <c r="BL3" s="22" t="s">
        <v>15</v>
      </c>
      <c r="BM3" s="22" t="s">
        <v>16</v>
      </c>
      <c r="BN3" s="22" t="s">
        <v>17</v>
      </c>
      <c r="BO3" s="21" t="s">
        <v>18</v>
      </c>
      <c r="BP3" s="21" t="s">
        <v>40</v>
      </c>
      <c r="BQ3" s="21" t="s">
        <v>41</v>
      </c>
      <c r="BR3" s="21" t="s">
        <v>42</v>
      </c>
      <c r="BS3" s="21" t="s">
        <v>43</v>
      </c>
      <c r="BT3" s="21" t="s">
        <v>44</v>
      </c>
      <c r="BU3" s="21" t="s">
        <v>45</v>
      </c>
      <c r="BV3" s="21" t="s">
        <v>46</v>
      </c>
      <c r="BW3" s="21" t="s">
        <v>47</v>
      </c>
      <c r="BX3" s="21" t="s">
        <v>48</v>
      </c>
      <c r="BY3" s="21" t="s">
        <v>61</v>
      </c>
      <c r="BZ3" s="21" t="s">
        <v>62</v>
      </c>
      <c r="CA3" s="21" t="s">
        <v>63</v>
      </c>
      <c r="CB3" s="21" t="s">
        <v>64</v>
      </c>
      <c r="CC3" s="21" t="s">
        <v>65</v>
      </c>
      <c r="CF3" s="6" t="s">
        <v>60</v>
      </c>
      <c r="CG3" s="6" t="s">
        <v>20</v>
      </c>
      <c r="CH3" s="6" t="s">
        <v>21</v>
      </c>
      <c r="CI3" s="6" t="s">
        <v>22</v>
      </c>
      <c r="CJ3" s="6" t="s">
        <v>23</v>
      </c>
      <c r="CK3" s="6" t="s">
        <v>24</v>
      </c>
      <c r="CL3" s="6" t="s">
        <v>25</v>
      </c>
      <c r="CM3" s="6" t="s">
        <v>26</v>
      </c>
      <c r="CN3" s="6" t="s">
        <v>27</v>
      </c>
      <c r="CO3" s="6" t="s">
        <v>28</v>
      </c>
      <c r="CP3" s="6" t="s">
        <v>29</v>
      </c>
      <c r="CQ3" s="6" t="s">
        <v>30</v>
      </c>
      <c r="CR3" s="6" t="s">
        <v>31</v>
      </c>
      <c r="CS3" s="6" t="s">
        <v>32</v>
      </c>
      <c r="CT3" s="6" t="s">
        <v>33</v>
      </c>
      <c r="CU3" s="6" t="s">
        <v>49</v>
      </c>
      <c r="CV3" s="6" t="s">
        <v>50</v>
      </c>
      <c r="CW3" s="6" t="s">
        <v>52</v>
      </c>
      <c r="CX3" s="6" t="s">
        <v>51</v>
      </c>
      <c r="CY3" s="6" t="s">
        <v>53</v>
      </c>
      <c r="CZ3" s="6" t="s">
        <v>54</v>
      </c>
      <c r="DA3" s="6" t="s">
        <v>55</v>
      </c>
      <c r="DB3" s="6" t="s">
        <v>56</v>
      </c>
      <c r="DC3" s="6" t="s">
        <v>57</v>
      </c>
      <c r="DD3" s="6" t="s">
        <v>71</v>
      </c>
      <c r="DE3" s="6" t="s">
        <v>72</v>
      </c>
      <c r="DF3" s="6" t="s">
        <v>73</v>
      </c>
      <c r="DG3" s="6" t="s">
        <v>74</v>
      </c>
      <c r="DH3" s="6" t="s">
        <v>75</v>
      </c>
    </row>
    <row r="4" spans="1:112">
      <c r="A4" s="5">
        <v>33970</v>
      </c>
      <c r="B4" s="17">
        <v>16592</v>
      </c>
      <c r="C4" s="17">
        <v>57415</v>
      </c>
      <c r="D4" s="17">
        <v>1200</v>
      </c>
      <c r="E4" s="17">
        <v>25610</v>
      </c>
    </row>
    <row r="5" spans="1:112">
      <c r="A5" s="5">
        <v>34001</v>
      </c>
      <c r="B5" s="17">
        <v>50761</v>
      </c>
      <c r="C5" s="17">
        <v>28342</v>
      </c>
      <c r="D5" s="17">
        <v>7497</v>
      </c>
      <c r="E5" s="17">
        <v>9598</v>
      </c>
    </row>
    <row r="6" spans="1:112">
      <c r="A6" s="5">
        <v>34029</v>
      </c>
      <c r="B6" s="17">
        <v>38501</v>
      </c>
      <c r="C6" s="17">
        <v>35402</v>
      </c>
      <c r="D6" s="17">
        <v>7328</v>
      </c>
      <c r="E6" s="17">
        <v>8264</v>
      </c>
    </row>
    <row r="7" spans="1:112">
      <c r="A7" s="5">
        <v>34060</v>
      </c>
      <c r="B7" s="17">
        <v>47092</v>
      </c>
      <c r="C7" s="17">
        <v>12196</v>
      </c>
      <c r="D7" s="17">
        <v>6211</v>
      </c>
      <c r="E7" s="17">
        <v>1443</v>
      </c>
    </row>
    <row r="8" spans="1:112">
      <c r="A8" s="5">
        <v>34090</v>
      </c>
      <c r="B8" s="17">
        <v>20055</v>
      </c>
      <c r="C8" s="17">
        <v>18598</v>
      </c>
      <c r="D8" s="17">
        <v>3954</v>
      </c>
      <c r="E8" s="17">
        <v>2859</v>
      </c>
    </row>
    <row r="9" spans="1:112">
      <c r="A9" s="5">
        <v>34121</v>
      </c>
      <c r="B9" s="17">
        <v>42800</v>
      </c>
      <c r="C9" s="17">
        <v>14128</v>
      </c>
      <c r="D9" s="17">
        <v>6897</v>
      </c>
      <c r="E9" s="17">
        <v>8460</v>
      </c>
    </row>
    <row r="10" spans="1:112">
      <c r="A10" s="5">
        <v>34151</v>
      </c>
      <c r="B10" s="17">
        <v>26261</v>
      </c>
      <c r="C10" s="17">
        <v>18746</v>
      </c>
      <c r="D10" s="17">
        <v>4967</v>
      </c>
      <c r="E10" s="17">
        <v>1012</v>
      </c>
    </row>
    <row r="11" spans="1:112">
      <c r="A11" s="5">
        <v>34182</v>
      </c>
      <c r="B11" s="17">
        <v>86677</v>
      </c>
      <c r="C11" s="17">
        <v>30228</v>
      </c>
      <c r="D11" s="17">
        <v>9587</v>
      </c>
      <c r="E11" s="17">
        <v>643</v>
      </c>
    </row>
    <row r="12" spans="1:112">
      <c r="A12" s="5">
        <v>34213</v>
      </c>
      <c r="B12" s="17">
        <v>32815</v>
      </c>
      <c r="C12" s="17">
        <v>35655</v>
      </c>
      <c r="D12" s="17">
        <v>5156</v>
      </c>
      <c r="E12" s="17">
        <v>23480</v>
      </c>
    </row>
    <row r="13" spans="1:112">
      <c r="A13" s="5">
        <v>34243</v>
      </c>
      <c r="B13" s="17">
        <v>32169</v>
      </c>
      <c r="C13" s="17">
        <v>48947</v>
      </c>
      <c r="D13" s="17">
        <v>2462</v>
      </c>
      <c r="E13" s="17">
        <v>6719</v>
      </c>
    </row>
    <row r="14" spans="1:112">
      <c r="A14" s="5">
        <v>34274</v>
      </c>
      <c r="B14" s="17">
        <v>38942</v>
      </c>
      <c r="C14" s="17">
        <v>11954</v>
      </c>
      <c r="D14" s="17">
        <v>16878</v>
      </c>
      <c r="E14" s="17">
        <v>0</v>
      </c>
    </row>
    <row r="15" spans="1:112">
      <c r="A15" s="5">
        <v>34304</v>
      </c>
      <c r="B15" s="17">
        <v>40495</v>
      </c>
      <c r="C15" s="17">
        <v>97647</v>
      </c>
      <c r="D15" s="17">
        <v>22804</v>
      </c>
      <c r="E15" s="17">
        <v>16925</v>
      </c>
    </row>
    <row r="16" spans="1:112">
      <c r="A16" s="5">
        <v>34335</v>
      </c>
      <c r="B16" s="17">
        <v>53476</v>
      </c>
      <c r="C16" s="17">
        <v>14276</v>
      </c>
      <c r="D16" s="17">
        <v>2232</v>
      </c>
      <c r="E16" s="17">
        <v>3705</v>
      </c>
      <c r="G16" s="17">
        <f t="shared" ref="G16:G22" si="0">AVERAGE(B4:B16)</f>
        <v>40510.461538461539</v>
      </c>
      <c r="H16" s="17">
        <f t="shared" ref="H16:H22" si="1">AVERAGE(C4:C16)</f>
        <v>32579.538461538461</v>
      </c>
      <c r="I16" s="17">
        <f t="shared" ref="I16:L79" si="2">H17</f>
        <v>30235</v>
      </c>
      <c r="J16" s="17">
        <f t="shared" si="2"/>
        <v>30989.846153846152</v>
      </c>
      <c r="K16" s="17">
        <f t="shared" si="2"/>
        <v>28798.384615384617</v>
      </c>
      <c r="L16" s="17">
        <f t="shared" si="2"/>
        <v>30622.23076923077</v>
      </c>
      <c r="M16" s="17">
        <f t="shared" ref="M16:P79" si="3">L17</f>
        <v>33575.307692307695</v>
      </c>
      <c r="N16" s="17">
        <f t="shared" si="3"/>
        <v>34419.307692307695</v>
      </c>
      <c r="O16" s="17">
        <f t="shared" si="3"/>
        <v>34102.230769230766</v>
      </c>
      <c r="P16" s="17">
        <f t="shared" si="3"/>
        <v>32385.23076923077</v>
      </c>
      <c r="Q16" s="17">
        <f t="shared" ref="Q16:T79" si="4">P17</f>
        <v>30710.538461538461</v>
      </c>
      <c r="R16" s="17">
        <f t="shared" si="4"/>
        <v>29579.692307692309</v>
      </c>
      <c r="S16" s="17">
        <f t="shared" si="4"/>
        <v>31553.538461538461</v>
      </c>
      <c r="T16" s="17">
        <f t="shared" si="4"/>
        <v>25732.384615384617</v>
      </c>
      <c r="U16" s="17">
        <f t="shared" ref="U16:X79" si="5">T17</f>
        <v>27140.692307692309</v>
      </c>
      <c r="V16" s="17">
        <f t="shared" si="5"/>
        <v>26850.384615384617</v>
      </c>
      <c r="W16" s="17">
        <f t="shared" si="5"/>
        <v>24933.076923076922</v>
      </c>
      <c r="X16" s="17">
        <f t="shared" si="5"/>
        <v>26165.846153846152</v>
      </c>
      <c r="Y16" s="17">
        <f t="shared" ref="Y16:AB79" si="6">X17</f>
        <v>27265.923076923078</v>
      </c>
      <c r="Z16" s="17">
        <f t="shared" si="6"/>
        <v>25641.461538461539</v>
      </c>
      <c r="AA16" s="17">
        <f t="shared" si="6"/>
        <v>26114.461538461539</v>
      </c>
      <c r="AB16" s="17">
        <f t="shared" si="6"/>
        <v>28379.23076923077</v>
      </c>
      <c r="AD16" s="52">
        <f>POWER($G16-I16,2)</f>
        <v>105585109.82840239</v>
      </c>
      <c r="AE16" s="52">
        <f t="shared" ref="AE16:AT31" si="7">POWER($G16-J16,2)</f>
        <v>90642117.301775187</v>
      </c>
      <c r="AF16" s="52">
        <f t="shared" si="7"/>
        <v>137172745.85207099</v>
      </c>
      <c r="AG16" s="52">
        <f t="shared" si="7"/>
        <v>97777107.745562136</v>
      </c>
      <c r="AH16" s="52">
        <f t="shared" si="7"/>
        <v>48096358.869822457</v>
      </c>
      <c r="AI16" s="52">
        <f t="shared" si="7"/>
        <v>37102155.177514769</v>
      </c>
      <c r="AJ16" s="52">
        <f t="shared" si="7"/>
        <v>41065421.591716029</v>
      </c>
      <c r="AK16" s="52">
        <f t="shared" si="7"/>
        <v>66019375.05325444</v>
      </c>
      <c r="AL16" s="52">
        <f t="shared" si="7"/>
        <v>96038492.313609496</v>
      </c>
      <c r="AM16" s="52">
        <f t="shared" si="7"/>
        <v>119481715.97633135</v>
      </c>
      <c r="AN16" s="52">
        <f t="shared" si="7"/>
        <v>80226471.005917177</v>
      </c>
      <c r="AO16" s="52">
        <f t="shared" si="7"/>
        <v>218391557.54437867</v>
      </c>
      <c r="AP16" s="52">
        <f t="shared" si="7"/>
        <v>178750729.28402367</v>
      </c>
      <c r="AQ16" s="52">
        <f t="shared" si="7"/>
        <v>186597701.54437867</v>
      </c>
      <c r="AR16" s="52">
        <f t="shared" si="7"/>
        <v>242654911.45562136</v>
      </c>
      <c r="AS16" s="52">
        <f t="shared" si="7"/>
        <v>205767990.53254443</v>
      </c>
      <c r="AT16" s="52">
        <f t="shared" si="7"/>
        <v>175417799.05917159</v>
      </c>
      <c r="AU16" s="52">
        <f t="shared" ref="AU16:AW31" si="8">POWER($G16-Z16,2)</f>
        <v>221087161</v>
      </c>
      <c r="AV16" s="52">
        <f t="shared" si="8"/>
        <v>207244816</v>
      </c>
      <c r="AW16" s="52">
        <f t="shared" si="8"/>
        <v>147166759.97633135</v>
      </c>
      <c r="AY16" s="17">
        <f t="shared" ref="AY16" si="9">AVERAGE(D4:D16)</f>
        <v>7474.8461538461543</v>
      </c>
      <c r="AZ16" s="17">
        <f t="shared" ref="AZ16" si="10">AVERAGE(E4:E16)</f>
        <v>8362.9230769230762</v>
      </c>
      <c r="BA16" s="17">
        <f t="shared" ref="BA16:BD79" si="11">AZ17</f>
        <v>7163.4615384615381</v>
      </c>
      <c r="BB16" s="17">
        <f t="shared" si="11"/>
        <v>8140.0769230769229</v>
      </c>
      <c r="BC16" s="17">
        <f t="shared" si="11"/>
        <v>7963.9230769230771</v>
      </c>
      <c r="BD16" s="17">
        <f t="shared" si="11"/>
        <v>7940.2307692307695</v>
      </c>
      <c r="BE16" s="17">
        <f t="shared" ref="BE16:BH79" si="12">BD17</f>
        <v>10029.846153846154</v>
      </c>
      <c r="BF16" s="17">
        <f t="shared" si="12"/>
        <v>9480.7692307692305</v>
      </c>
      <c r="BG16" s="17">
        <f t="shared" si="12"/>
        <v>9650.3076923076915</v>
      </c>
      <c r="BH16" s="17">
        <f t="shared" si="12"/>
        <v>9700.2307692307695</v>
      </c>
      <c r="BI16" s="17">
        <f t="shared" ref="BI16:BL79" si="13">BH17</f>
        <v>8084.3846153846152</v>
      </c>
      <c r="BJ16" s="17">
        <f t="shared" si="13"/>
        <v>7990.2307692307695</v>
      </c>
      <c r="BK16" s="17">
        <f t="shared" si="13"/>
        <v>8153</v>
      </c>
      <c r="BL16" s="17">
        <f t="shared" si="13"/>
        <v>7105.3846153846152</v>
      </c>
      <c r="BM16" s="17">
        <f t="shared" ref="BM16:BP79" si="14">BL17</f>
        <v>7469.3076923076924</v>
      </c>
      <c r="BN16" s="17">
        <f t="shared" si="14"/>
        <v>7958.1538461538457</v>
      </c>
      <c r="BO16" s="17">
        <f t="shared" si="14"/>
        <v>6729.7692307692305</v>
      </c>
      <c r="BP16" s="17">
        <f t="shared" si="14"/>
        <v>6381.1538461538457</v>
      </c>
      <c r="BQ16" s="17">
        <f t="shared" ref="BQ16:BT79" si="15">BP17</f>
        <v>7644.1538461538457</v>
      </c>
      <c r="BR16" s="17">
        <f t="shared" si="15"/>
        <v>6320.0769230769229</v>
      </c>
      <c r="BS16" s="17">
        <f t="shared" si="15"/>
        <v>7087.4615384615381</v>
      </c>
      <c r="BT16" s="17">
        <f t="shared" si="15"/>
        <v>7017.7692307692305</v>
      </c>
      <c r="BU16" s="17">
        <f t="shared" ref="BU16:BX79" si="16">BT17</f>
        <v>7745.0769230769229</v>
      </c>
      <c r="BV16" s="17">
        <f t="shared" si="16"/>
        <v>7850.3846153846152</v>
      </c>
      <c r="BW16" s="17">
        <f t="shared" si="16"/>
        <v>7511</v>
      </c>
      <c r="BX16" s="17">
        <f t="shared" si="16"/>
        <v>7348.2307692307695</v>
      </c>
      <c r="BY16" s="17">
        <f t="shared" ref="BY16:CB79" si="17">BX17</f>
        <v>8962</v>
      </c>
      <c r="BZ16" s="17">
        <f t="shared" si="17"/>
        <v>8577.6923076923085</v>
      </c>
      <c r="CA16" s="17">
        <f t="shared" si="17"/>
        <v>7830.9230769230771</v>
      </c>
      <c r="CB16" s="17">
        <f t="shared" si="17"/>
        <v>7818.5384615384619</v>
      </c>
      <c r="CC16" s="17">
        <f t="shared" ref="CC16:CC79" si="18">CB17</f>
        <v>8381.9230769230762</v>
      </c>
      <c r="CF16" s="16">
        <f>POWER($AY16-BA16,2)</f>
        <v>96960.378698225337</v>
      </c>
      <c r="CG16" s="16">
        <f t="shared" ref="CG16:CV19" si="19">POWER($AY16-BB16,2)</f>
        <v>442531.97633136011</v>
      </c>
      <c r="CH16" s="16">
        <f t="shared" si="19"/>
        <v>239196.23668639033</v>
      </c>
      <c r="CI16" s="16">
        <f t="shared" si="19"/>
        <v>216582.84023668626</v>
      </c>
      <c r="CJ16" s="16">
        <f t="shared" si="19"/>
        <v>6528025</v>
      </c>
      <c r="CK16" s="16">
        <f t="shared" si="19"/>
        <v>4023727.3905325416</v>
      </c>
      <c r="CL16" s="16">
        <f t="shared" si="19"/>
        <v>4732632.9053254379</v>
      </c>
      <c r="CM16" s="16">
        <f t="shared" si="19"/>
        <v>4952336.6863905322</v>
      </c>
      <c r="CN16" s="16">
        <f t="shared" si="19"/>
        <v>371537.13609467389</v>
      </c>
      <c r="CO16" s="16">
        <f t="shared" si="19"/>
        <v>265621.30177514779</v>
      </c>
      <c r="CP16" s="16">
        <f t="shared" si="19"/>
        <v>459892.63905325386</v>
      </c>
      <c r="CQ16" s="16">
        <f t="shared" si="19"/>
        <v>136501.82840236727</v>
      </c>
      <c r="CR16" s="16">
        <f t="shared" si="19"/>
        <v>30.674556213021628</v>
      </c>
      <c r="CS16" s="16">
        <f t="shared" si="19"/>
        <v>233586.32544378616</v>
      </c>
      <c r="CT16" s="16">
        <f t="shared" si="19"/>
        <v>555139.62130177615</v>
      </c>
      <c r="CU16" s="16">
        <f t="shared" si="19"/>
        <v>1196162.8639053274</v>
      </c>
      <c r="CV16" s="16">
        <f t="shared" si="19"/>
        <v>28665.09467455593</v>
      </c>
      <c r="CW16" s="16">
        <f t="shared" ref="CW16:DH24" si="20">POWER($AY16-BR16,2)</f>
        <v>1333491.9763313625</v>
      </c>
      <c r="CX16" s="16">
        <f t="shared" si="20"/>
        <v>150066.84023668699</v>
      </c>
      <c r="CY16" s="16">
        <f t="shared" si="20"/>
        <v>208919.31360946808</v>
      </c>
      <c r="CZ16" s="16">
        <f t="shared" si="20"/>
        <v>73024.668639052921</v>
      </c>
      <c r="DA16" s="16">
        <f t="shared" si="20"/>
        <v>141029.13609467415</v>
      </c>
      <c r="DB16" s="16">
        <f t="shared" si="20"/>
        <v>1307.1005917159459</v>
      </c>
      <c r="DC16" s="16">
        <f t="shared" si="20"/>
        <v>16031.455621301811</v>
      </c>
      <c r="DD16" s="16">
        <f t="shared" si="20"/>
        <v>2211626.5621301765</v>
      </c>
      <c r="DE16" s="16">
        <f t="shared" si="20"/>
        <v>1216269.6390532553</v>
      </c>
      <c r="DF16" s="16">
        <f t="shared" si="20"/>
        <v>126790.77514792884</v>
      </c>
      <c r="DG16" s="16">
        <f t="shared" si="20"/>
        <v>118124.40236686385</v>
      </c>
      <c r="DH16" s="16">
        <f t="shared" si="20"/>
        <v>822788.54437869624</v>
      </c>
    </row>
    <row r="17" spans="1:112">
      <c r="A17" s="5">
        <v>34366</v>
      </c>
      <c r="B17" s="17">
        <v>59343</v>
      </c>
      <c r="C17" s="17">
        <v>26936</v>
      </c>
      <c r="D17" s="17">
        <v>486</v>
      </c>
      <c r="E17" s="17">
        <v>10017</v>
      </c>
      <c r="G17" s="17">
        <f t="shared" si="0"/>
        <v>43799</v>
      </c>
      <c r="H17" s="17">
        <f t="shared" si="1"/>
        <v>30235</v>
      </c>
      <c r="I17" s="17">
        <f t="shared" si="2"/>
        <v>30989.846153846152</v>
      </c>
      <c r="J17" s="17">
        <f t="shared" si="2"/>
        <v>28798.384615384617</v>
      </c>
      <c r="K17" s="17">
        <f t="shared" si="2"/>
        <v>30622.23076923077</v>
      </c>
      <c r="L17" s="17">
        <f t="shared" si="2"/>
        <v>33575.307692307695</v>
      </c>
      <c r="M17" s="17">
        <f t="shared" si="3"/>
        <v>34419.307692307695</v>
      </c>
      <c r="N17" s="17">
        <f t="shared" si="3"/>
        <v>34102.230769230766</v>
      </c>
      <c r="O17" s="17">
        <f t="shared" si="3"/>
        <v>32385.23076923077</v>
      </c>
      <c r="P17" s="17">
        <f t="shared" si="3"/>
        <v>30710.538461538461</v>
      </c>
      <c r="Q17" s="17">
        <f t="shared" si="4"/>
        <v>29579.692307692309</v>
      </c>
      <c r="R17" s="17">
        <f t="shared" si="4"/>
        <v>31553.538461538461</v>
      </c>
      <c r="S17" s="17">
        <f t="shared" si="4"/>
        <v>25732.384615384617</v>
      </c>
      <c r="T17" s="17">
        <f t="shared" si="4"/>
        <v>27140.692307692309</v>
      </c>
      <c r="U17" s="17">
        <f t="shared" si="5"/>
        <v>26850.384615384617</v>
      </c>
      <c r="V17" s="17">
        <f t="shared" si="5"/>
        <v>24933.076923076922</v>
      </c>
      <c r="W17" s="17">
        <f t="shared" si="5"/>
        <v>26165.846153846152</v>
      </c>
      <c r="X17" s="17">
        <f t="shared" si="5"/>
        <v>27265.923076923078</v>
      </c>
      <c r="Y17" s="17">
        <f t="shared" si="6"/>
        <v>25641.461538461539</v>
      </c>
      <c r="Z17" s="17">
        <f t="shared" si="6"/>
        <v>26114.461538461539</v>
      </c>
      <c r="AA17" s="17">
        <f t="shared" si="6"/>
        <v>28379.23076923077</v>
      </c>
      <c r="AB17" s="17">
        <f t="shared" si="6"/>
        <v>29754.846153846152</v>
      </c>
      <c r="AD17" s="52">
        <f t="shared" ref="AD17:AS47" si="21">POWER($G17-I17,2)</f>
        <v>164074422.25443789</v>
      </c>
      <c r="AE17" s="52">
        <f t="shared" si="7"/>
        <v>225018461.91715971</v>
      </c>
      <c r="AF17" s="52">
        <f t="shared" si="7"/>
        <v>173627247.36094674</v>
      </c>
      <c r="AG17" s="52">
        <f t="shared" si="7"/>
        <v>104523884.4023668</v>
      </c>
      <c r="AH17" s="52">
        <f t="shared" si="7"/>
        <v>87978627.786982194</v>
      </c>
      <c r="AI17" s="52">
        <f t="shared" si="7"/>
        <v>94027333.514792964</v>
      </c>
      <c r="AJ17" s="52">
        <f t="shared" si="7"/>
        <v>130274128.05325443</v>
      </c>
      <c r="AK17" s="52">
        <f t="shared" si="7"/>
        <v>171307825.44378701</v>
      </c>
      <c r="AL17" s="52">
        <f t="shared" si="7"/>
        <v>202188711.24852067</v>
      </c>
      <c r="AM17" s="52">
        <f t="shared" si="7"/>
        <v>149951328.28994083</v>
      </c>
      <c r="AN17" s="52">
        <f t="shared" si="7"/>
        <v>326402591.45562124</v>
      </c>
      <c r="AO17" s="52">
        <f t="shared" si="7"/>
        <v>277499215.1715976</v>
      </c>
      <c r="AP17" s="52">
        <f t="shared" si="7"/>
        <v>287255563.45562124</v>
      </c>
      <c r="AQ17" s="52">
        <f t="shared" si="7"/>
        <v>355923053.54437876</v>
      </c>
      <c r="AR17" s="52">
        <f t="shared" si="7"/>
        <v>310928114.56213021</v>
      </c>
      <c r="AS17" s="52">
        <f t="shared" si="7"/>
        <v>273342632.54437864</v>
      </c>
      <c r="AT17" s="52">
        <f t="shared" si="7"/>
        <v>329696202.98224849</v>
      </c>
      <c r="AU17" s="52">
        <f t="shared" si="8"/>
        <v>312742900.59763312</v>
      </c>
      <c r="AV17" s="52">
        <f t="shared" si="8"/>
        <v>237769283.1301775</v>
      </c>
      <c r="AW17" s="52">
        <f t="shared" si="8"/>
        <v>197238257.25443792</v>
      </c>
      <c r="AY17" s="17">
        <f t="shared" ref="AY17:AY80" si="22">AVERAGE(D5:D17)</f>
        <v>7419.9230769230771</v>
      </c>
      <c r="AZ17" s="17">
        <f t="shared" ref="AZ17:AZ80" si="23">AVERAGE(E5:E17)</f>
        <v>7163.4615384615381</v>
      </c>
      <c r="BA17" s="17">
        <f t="shared" si="11"/>
        <v>8140.0769230769229</v>
      </c>
      <c r="BB17" s="17">
        <f t="shared" si="11"/>
        <v>7963.9230769230771</v>
      </c>
      <c r="BC17" s="17">
        <f t="shared" si="11"/>
        <v>7940.2307692307695</v>
      </c>
      <c r="BD17" s="17">
        <f t="shared" si="11"/>
        <v>10029.846153846154</v>
      </c>
      <c r="BE17" s="17">
        <f t="shared" si="12"/>
        <v>9480.7692307692305</v>
      </c>
      <c r="BF17" s="17">
        <f t="shared" si="12"/>
        <v>9650.3076923076915</v>
      </c>
      <c r="BG17" s="17">
        <f t="shared" si="12"/>
        <v>9700.2307692307695</v>
      </c>
      <c r="BH17" s="17">
        <f t="shared" si="12"/>
        <v>8084.3846153846152</v>
      </c>
      <c r="BI17" s="17">
        <f t="shared" si="13"/>
        <v>7990.2307692307695</v>
      </c>
      <c r="BJ17" s="17">
        <f t="shared" si="13"/>
        <v>8153</v>
      </c>
      <c r="BK17" s="17">
        <f t="shared" si="13"/>
        <v>7105.3846153846152</v>
      </c>
      <c r="BL17" s="17">
        <f t="shared" si="13"/>
        <v>7469.3076923076924</v>
      </c>
      <c r="BM17" s="17">
        <f t="shared" si="14"/>
        <v>7958.1538461538457</v>
      </c>
      <c r="BN17" s="17">
        <f t="shared" si="14"/>
        <v>6729.7692307692305</v>
      </c>
      <c r="BO17" s="17">
        <f t="shared" si="14"/>
        <v>6381.1538461538457</v>
      </c>
      <c r="BP17" s="17">
        <f t="shared" si="14"/>
        <v>7644.1538461538457</v>
      </c>
      <c r="BQ17" s="17">
        <f t="shared" si="15"/>
        <v>6320.0769230769229</v>
      </c>
      <c r="BR17" s="17">
        <f t="shared" si="15"/>
        <v>7087.4615384615381</v>
      </c>
      <c r="BS17" s="17">
        <f t="shared" si="15"/>
        <v>7017.7692307692305</v>
      </c>
      <c r="BT17" s="17">
        <f t="shared" si="15"/>
        <v>7745.0769230769229</v>
      </c>
      <c r="BU17" s="17">
        <f t="shared" si="16"/>
        <v>7850.3846153846152</v>
      </c>
      <c r="BV17" s="17">
        <f t="shared" si="16"/>
        <v>7511</v>
      </c>
      <c r="BW17" s="17">
        <f t="shared" si="16"/>
        <v>7348.2307692307695</v>
      </c>
      <c r="BX17" s="17">
        <f t="shared" si="16"/>
        <v>8962</v>
      </c>
      <c r="BY17" s="17">
        <f t="shared" si="17"/>
        <v>8577.6923076923085</v>
      </c>
      <c r="BZ17" s="17">
        <f t="shared" si="17"/>
        <v>7830.9230769230771</v>
      </c>
      <c r="CA17" s="17">
        <f t="shared" si="17"/>
        <v>7818.5384615384619</v>
      </c>
      <c r="CB17" s="17">
        <f t="shared" si="17"/>
        <v>8381.9230769230762</v>
      </c>
      <c r="CC17" s="17">
        <f t="shared" si="18"/>
        <v>7061.6923076923076</v>
      </c>
      <c r="CF17" s="16">
        <f t="shared" ref="CF17" si="24">POWER($AY17-BA17,2)</f>
        <v>518621.56213017693</v>
      </c>
      <c r="CG17" s="16">
        <f t="shared" si="19"/>
        <v>295936</v>
      </c>
      <c r="CH17" s="16">
        <f t="shared" si="19"/>
        <v>270720.09467455628</v>
      </c>
      <c r="CI17" s="16">
        <f t="shared" si="19"/>
        <v>6811698.4674556227</v>
      </c>
      <c r="CJ17" s="16">
        <f t="shared" si="19"/>
        <v>4247086.8698224835</v>
      </c>
      <c r="CK17" s="16">
        <f t="shared" si="19"/>
        <v>4974615.5325443745</v>
      </c>
      <c r="CL17" s="16">
        <f t="shared" si="19"/>
        <v>5199803.1715976335</v>
      </c>
      <c r="CM17" s="16">
        <f t="shared" si="19"/>
        <v>441509.13609467412</v>
      </c>
      <c r="CN17" s="16">
        <f t="shared" si="19"/>
        <v>325250.86390532553</v>
      </c>
      <c r="CO17" s="16">
        <f t="shared" si="19"/>
        <v>537401.77514792874</v>
      </c>
      <c r="CP17" s="16">
        <f t="shared" si="19"/>
        <v>98934.443786982461</v>
      </c>
      <c r="CQ17" s="16">
        <f t="shared" si="19"/>
        <v>2438.8402366863766</v>
      </c>
      <c r="CR17" s="16">
        <f t="shared" si="19"/>
        <v>289692.36094674491</v>
      </c>
      <c r="CS17" s="16">
        <f t="shared" si="19"/>
        <v>476312.3313609474</v>
      </c>
      <c r="CT17" s="16">
        <f t="shared" si="19"/>
        <v>1079041.5147929008</v>
      </c>
      <c r="CU17" s="16">
        <f t="shared" si="19"/>
        <v>50279.437869822206</v>
      </c>
      <c r="CV17" s="16">
        <f t="shared" si="19"/>
        <v>1209661.5621301783</v>
      </c>
      <c r="CW17" s="16">
        <f t="shared" si="20"/>
        <v>110530.67455621339</v>
      </c>
      <c r="CX17" s="16">
        <f t="shared" si="20"/>
        <v>161727.71597633176</v>
      </c>
      <c r="CY17" s="16">
        <f t="shared" si="20"/>
        <v>105725.02366863878</v>
      </c>
      <c r="CZ17" s="16">
        <f t="shared" si="20"/>
        <v>185297.13609467426</v>
      </c>
      <c r="DA17" s="16">
        <f t="shared" si="20"/>
        <v>8295.0059171597259</v>
      </c>
      <c r="DB17" s="16">
        <f>POWER($AY17-BW17,2)</f>
        <v>5139.7869822485109</v>
      </c>
      <c r="DC17" s="16">
        <f t="shared" si="20"/>
        <v>2378001.2366863899</v>
      </c>
      <c r="DD17" s="16">
        <f t="shared" si="20"/>
        <v>1340429.5917159778</v>
      </c>
      <c r="DE17" s="16">
        <f t="shared" si="20"/>
        <v>168921</v>
      </c>
      <c r="DF17" s="16">
        <f t="shared" si="20"/>
        <v>158894.22485207111</v>
      </c>
      <c r="DG17" s="16">
        <f t="shared" si="20"/>
        <v>925443.99999999825</v>
      </c>
      <c r="DH17" s="16">
        <f t="shared" si="20"/>
        <v>128329.28402366884</v>
      </c>
    </row>
    <row r="18" spans="1:112">
      <c r="A18" s="5">
        <v>34394</v>
      </c>
      <c r="B18" s="17">
        <v>39684</v>
      </c>
      <c r="C18" s="17">
        <v>38155</v>
      </c>
      <c r="D18" s="17">
        <v>4208</v>
      </c>
      <c r="E18" s="17">
        <v>22294</v>
      </c>
      <c r="G18" s="17">
        <f t="shared" si="0"/>
        <v>42946.923076923078</v>
      </c>
      <c r="H18" s="17">
        <f t="shared" si="1"/>
        <v>30989.846153846152</v>
      </c>
      <c r="I18" s="17">
        <f t="shared" si="2"/>
        <v>28798.384615384617</v>
      </c>
      <c r="J18" s="17">
        <f t="shared" si="2"/>
        <v>30622.23076923077</v>
      </c>
      <c r="K18" s="17">
        <f t="shared" si="2"/>
        <v>33575.307692307695</v>
      </c>
      <c r="L18" s="17">
        <f t="shared" si="2"/>
        <v>34419.307692307695</v>
      </c>
      <c r="M18" s="17">
        <f t="shared" si="3"/>
        <v>34102.230769230766</v>
      </c>
      <c r="N18" s="17">
        <f t="shared" si="3"/>
        <v>32385.23076923077</v>
      </c>
      <c r="O18" s="17">
        <f t="shared" si="3"/>
        <v>30710.538461538461</v>
      </c>
      <c r="P18" s="17">
        <f t="shared" si="3"/>
        <v>29579.692307692309</v>
      </c>
      <c r="Q18" s="17">
        <f t="shared" si="4"/>
        <v>31553.538461538461</v>
      </c>
      <c r="R18" s="17">
        <f t="shared" si="4"/>
        <v>25732.384615384617</v>
      </c>
      <c r="S18" s="17">
        <f t="shared" si="4"/>
        <v>27140.692307692309</v>
      </c>
      <c r="T18" s="17">
        <f t="shared" si="4"/>
        <v>26850.384615384617</v>
      </c>
      <c r="U18" s="17">
        <f t="shared" si="5"/>
        <v>24933.076923076922</v>
      </c>
      <c r="V18" s="17">
        <f t="shared" si="5"/>
        <v>26165.846153846152</v>
      </c>
      <c r="W18" s="17">
        <f t="shared" si="5"/>
        <v>27265.923076923078</v>
      </c>
      <c r="X18" s="17">
        <f t="shared" si="5"/>
        <v>25641.461538461539</v>
      </c>
      <c r="Y18" s="17">
        <f t="shared" si="6"/>
        <v>26114.461538461539</v>
      </c>
      <c r="Z18" s="17">
        <f t="shared" si="6"/>
        <v>28379.23076923077</v>
      </c>
      <c r="AA18" s="17">
        <f t="shared" si="6"/>
        <v>29754.846153846152</v>
      </c>
      <c r="AB18" s="17">
        <f t="shared" si="6"/>
        <v>31917.846153846152</v>
      </c>
      <c r="AD18" s="52">
        <f t="shared" si="21"/>
        <v>200181140.59763312</v>
      </c>
      <c r="AE18" s="52">
        <f t="shared" si="7"/>
        <v>151898040.47928995</v>
      </c>
      <c r="AF18" s="52">
        <f t="shared" si="7"/>
        <v>87827174.917159736</v>
      </c>
      <c r="AG18" s="52">
        <f t="shared" si="7"/>
        <v>72720224.147928968</v>
      </c>
      <c r="AH18" s="52">
        <f t="shared" si="7"/>
        <v>78228582.01775156</v>
      </c>
      <c r="AI18" s="52">
        <f t="shared" si="7"/>
        <v>111549344.40236688</v>
      </c>
      <c r="AJ18" s="52">
        <f t="shared" si="7"/>
        <v>149729108.45562133</v>
      </c>
      <c r="AK18" s="52">
        <f t="shared" si="7"/>
        <v>178682858.43786982</v>
      </c>
      <c r="AL18" s="52">
        <f t="shared" si="7"/>
        <v>129809212.99408288</v>
      </c>
      <c r="AM18" s="52">
        <f t="shared" si="7"/>
        <v>296340334.44378698</v>
      </c>
      <c r="AN18" s="52">
        <f t="shared" si="7"/>
        <v>249836931.13017753</v>
      </c>
      <c r="AO18" s="52">
        <f t="shared" si="7"/>
        <v>259098550.44378698</v>
      </c>
      <c r="AP18" s="52">
        <f t="shared" si="7"/>
        <v>324498653.25443792</v>
      </c>
      <c r="AQ18" s="52">
        <f t="shared" si="7"/>
        <v>281604542.69822496</v>
      </c>
      <c r="AR18" s="52">
        <f t="shared" si="7"/>
        <v>245893761</v>
      </c>
      <c r="AS18" s="52">
        <f t="shared" si="7"/>
        <v>299478999.05917162</v>
      </c>
      <c r="AT18" s="52">
        <f t="shared" si="7"/>
        <v>283331761.44378698</v>
      </c>
      <c r="AU18" s="52">
        <f t="shared" si="8"/>
        <v>212217659.17159766</v>
      </c>
      <c r="AV18" s="52">
        <f t="shared" si="8"/>
        <v>174030893.54437876</v>
      </c>
      <c r="AW18" s="52">
        <f t="shared" si="8"/>
        <v>121640537.77514799</v>
      </c>
      <c r="AY18" s="17">
        <f t="shared" si="22"/>
        <v>7166.9230769230771</v>
      </c>
      <c r="AZ18" s="17">
        <f t="shared" si="23"/>
        <v>8140.0769230769229</v>
      </c>
      <c r="BA18" s="17">
        <f t="shared" si="11"/>
        <v>7963.9230769230771</v>
      </c>
      <c r="BB18" s="17">
        <f t="shared" si="11"/>
        <v>7940.2307692307695</v>
      </c>
      <c r="BC18" s="17">
        <f t="shared" si="11"/>
        <v>10029.846153846154</v>
      </c>
      <c r="BD18" s="17">
        <f t="shared" si="11"/>
        <v>9480.7692307692305</v>
      </c>
      <c r="BE18" s="17">
        <f t="shared" si="12"/>
        <v>9650.3076923076915</v>
      </c>
      <c r="BF18" s="17">
        <f t="shared" si="12"/>
        <v>9700.2307692307695</v>
      </c>
      <c r="BG18" s="17">
        <f t="shared" si="12"/>
        <v>8084.3846153846152</v>
      </c>
      <c r="BH18" s="17">
        <f t="shared" si="12"/>
        <v>7990.2307692307695</v>
      </c>
      <c r="BI18" s="17">
        <f t="shared" si="13"/>
        <v>8153</v>
      </c>
      <c r="BJ18" s="17">
        <f t="shared" si="13"/>
        <v>7105.3846153846152</v>
      </c>
      <c r="BK18" s="17">
        <f t="shared" si="13"/>
        <v>7469.3076923076924</v>
      </c>
      <c r="BL18" s="17">
        <f t="shared" si="13"/>
        <v>7958.1538461538457</v>
      </c>
      <c r="BM18" s="17">
        <f t="shared" si="14"/>
        <v>6729.7692307692305</v>
      </c>
      <c r="BN18" s="17">
        <f t="shared" si="14"/>
        <v>6381.1538461538457</v>
      </c>
      <c r="BO18" s="17">
        <f t="shared" si="14"/>
        <v>7644.1538461538457</v>
      </c>
      <c r="BP18" s="17">
        <f t="shared" si="14"/>
        <v>6320.0769230769229</v>
      </c>
      <c r="BQ18" s="17">
        <f t="shared" si="15"/>
        <v>7087.4615384615381</v>
      </c>
      <c r="BR18" s="17">
        <f t="shared" si="15"/>
        <v>7017.7692307692305</v>
      </c>
      <c r="BS18" s="17">
        <f t="shared" si="15"/>
        <v>7745.0769230769229</v>
      </c>
      <c r="BT18" s="17">
        <f t="shared" si="15"/>
        <v>7850.3846153846152</v>
      </c>
      <c r="BU18" s="17">
        <f t="shared" si="16"/>
        <v>7511</v>
      </c>
      <c r="BV18" s="17">
        <f t="shared" si="16"/>
        <v>7348.2307692307695</v>
      </c>
      <c r="BW18" s="17">
        <f t="shared" si="16"/>
        <v>8962</v>
      </c>
      <c r="BX18" s="17">
        <f t="shared" si="16"/>
        <v>8577.6923076923085</v>
      </c>
      <c r="BY18" s="17">
        <f t="shared" si="17"/>
        <v>7830.9230769230771</v>
      </c>
      <c r="BZ18" s="17">
        <f t="shared" si="17"/>
        <v>7818.5384615384619</v>
      </c>
      <c r="CA18" s="17">
        <f t="shared" si="17"/>
        <v>8381.9230769230762</v>
      </c>
      <c r="CB18" s="17">
        <f t="shared" si="17"/>
        <v>7061.6923076923076</v>
      </c>
      <c r="CC18" s="17">
        <f t="shared" si="18"/>
        <v>6922.3076923076924</v>
      </c>
      <c r="CF18" s="16">
        <f t="shared" ref="CF18:CF81" si="25">POWER($AY18-BA18,2)</f>
        <v>635209</v>
      </c>
      <c r="CG18" s="16">
        <f t="shared" si="19"/>
        <v>598004.78698224865</v>
      </c>
      <c r="CH18" s="16">
        <f t="shared" si="19"/>
        <v>8196328.5443786997</v>
      </c>
      <c r="CI18" s="16">
        <f t="shared" si="19"/>
        <v>5353884.0236686366</v>
      </c>
      <c r="CJ18" s="16">
        <f t="shared" si="19"/>
        <v>6167199.1479289886</v>
      </c>
      <c r="CK18" s="16">
        <f t="shared" si="19"/>
        <v>6417647.8639053255</v>
      </c>
      <c r="CL18" s="16">
        <f t="shared" si="19"/>
        <v>841735.67455621238</v>
      </c>
      <c r="CM18" s="16">
        <f t="shared" si="19"/>
        <v>677835.5562130179</v>
      </c>
      <c r="CN18" s="16">
        <f t="shared" si="19"/>
        <v>972347.69822485163</v>
      </c>
      <c r="CO18" s="16">
        <f t="shared" si="19"/>
        <v>3786.9822485207533</v>
      </c>
      <c r="CP18" s="16">
        <f t="shared" si="19"/>
        <v>91436.455621301691</v>
      </c>
      <c r="CQ18" s="16">
        <f t="shared" si="19"/>
        <v>626046.13017751381</v>
      </c>
      <c r="CR18" s="16">
        <f t="shared" si="19"/>
        <v>191103.48520710101</v>
      </c>
      <c r="CS18" s="16">
        <f t="shared" si="19"/>
        <v>617433.28402366966</v>
      </c>
      <c r="CT18" s="16">
        <f t="shared" si="19"/>
        <v>227749.20710059113</v>
      </c>
      <c r="CU18" s="16">
        <f t="shared" si="19"/>
        <v>717148.40828402434</v>
      </c>
      <c r="CV18" s="16">
        <f t="shared" si="19"/>
        <v>6314.1360946746454</v>
      </c>
      <c r="CW18" s="16">
        <f t="shared" si="20"/>
        <v>22246.869822485354</v>
      </c>
      <c r="CX18" s="16">
        <f t="shared" si="20"/>
        <v>334261.86982248473</v>
      </c>
      <c r="CY18" s="16">
        <f t="shared" si="20"/>
        <v>467119.67455621256</v>
      </c>
      <c r="CZ18" s="16">
        <f t="shared" si="20"/>
        <v>118388.9289940827</v>
      </c>
      <c r="DA18" s="16">
        <f t="shared" si="20"/>
        <v>32872.479289940857</v>
      </c>
      <c r="DB18" s="16">
        <f t="shared" si="20"/>
        <v>3222301.1597633129</v>
      </c>
      <c r="DC18" s="16">
        <f t="shared" si="20"/>
        <v>1990269.822485209</v>
      </c>
      <c r="DD18" s="16">
        <f t="shared" si="20"/>
        <v>440896</v>
      </c>
      <c r="DE18" s="16">
        <f t="shared" si="20"/>
        <v>424602.60946745583</v>
      </c>
      <c r="DF18" s="16">
        <f t="shared" si="20"/>
        <v>1476224.9999999979</v>
      </c>
      <c r="DG18" s="16">
        <f t="shared" si="20"/>
        <v>11073.514792899467</v>
      </c>
      <c r="DH18" s="16">
        <f t="shared" si="20"/>
        <v>59836.68639053261</v>
      </c>
    </row>
    <row r="19" spans="1:112">
      <c r="A19" s="5">
        <v>34425</v>
      </c>
      <c r="B19" s="17">
        <v>32210</v>
      </c>
      <c r="C19" s="17">
        <v>6913</v>
      </c>
      <c r="D19" s="17">
        <v>3312</v>
      </c>
      <c r="E19" s="17">
        <v>5974</v>
      </c>
      <c r="G19" s="17">
        <f t="shared" si="0"/>
        <v>42463</v>
      </c>
      <c r="H19" s="17">
        <f t="shared" si="1"/>
        <v>28798.384615384617</v>
      </c>
      <c r="I19" s="17">
        <f t="shared" si="2"/>
        <v>30622.23076923077</v>
      </c>
      <c r="J19" s="17">
        <f t="shared" si="2"/>
        <v>33575.307692307695</v>
      </c>
      <c r="K19" s="17">
        <f t="shared" si="2"/>
        <v>34419.307692307695</v>
      </c>
      <c r="L19" s="17">
        <f t="shared" si="2"/>
        <v>34102.230769230766</v>
      </c>
      <c r="M19" s="17">
        <f t="shared" si="3"/>
        <v>32385.23076923077</v>
      </c>
      <c r="N19" s="17">
        <f t="shared" si="3"/>
        <v>30710.538461538461</v>
      </c>
      <c r="O19" s="17">
        <f t="shared" si="3"/>
        <v>29579.692307692309</v>
      </c>
      <c r="P19" s="17">
        <f t="shared" si="3"/>
        <v>31553.538461538461</v>
      </c>
      <c r="Q19" s="17">
        <f t="shared" si="4"/>
        <v>25732.384615384617</v>
      </c>
      <c r="R19" s="17">
        <f t="shared" si="4"/>
        <v>27140.692307692309</v>
      </c>
      <c r="S19" s="17">
        <f t="shared" si="4"/>
        <v>26850.384615384617</v>
      </c>
      <c r="T19" s="17">
        <f t="shared" si="4"/>
        <v>24933.076923076922</v>
      </c>
      <c r="U19" s="17">
        <f t="shared" si="5"/>
        <v>26165.846153846152</v>
      </c>
      <c r="V19" s="17">
        <f t="shared" si="5"/>
        <v>27265.923076923078</v>
      </c>
      <c r="W19" s="17">
        <f t="shared" si="5"/>
        <v>25641.461538461539</v>
      </c>
      <c r="X19" s="17">
        <f t="shared" si="5"/>
        <v>26114.461538461539</v>
      </c>
      <c r="Y19" s="17">
        <f t="shared" si="6"/>
        <v>28379.23076923077</v>
      </c>
      <c r="Z19" s="17">
        <f t="shared" si="6"/>
        <v>29754.846153846152</v>
      </c>
      <c r="AA19" s="17">
        <f t="shared" si="6"/>
        <v>31917.846153846152</v>
      </c>
      <c r="AB19" s="17">
        <f t="shared" si="6"/>
        <v>31053.846153846152</v>
      </c>
      <c r="AD19" s="52">
        <f t="shared" si="21"/>
        <v>140203815.97633135</v>
      </c>
      <c r="AE19" s="52">
        <f t="shared" si="7"/>
        <v>78991074.556212962</v>
      </c>
      <c r="AF19" s="52">
        <f t="shared" si="7"/>
        <v>64700985.940828361</v>
      </c>
      <c r="AG19" s="52">
        <f t="shared" si="7"/>
        <v>69902462.130177572</v>
      </c>
      <c r="AH19" s="52">
        <f t="shared" si="7"/>
        <v>101561432.66863905</v>
      </c>
      <c r="AI19" s="52">
        <f t="shared" si="7"/>
        <v>138120352.21301776</v>
      </c>
      <c r="AJ19" s="52">
        <f t="shared" si="7"/>
        <v>165979617.09467453</v>
      </c>
      <c r="AK19" s="52">
        <f t="shared" si="7"/>
        <v>119016351.05917162</v>
      </c>
      <c r="AL19" s="52">
        <f t="shared" si="7"/>
        <v>279913491.14792895</v>
      </c>
      <c r="AM19" s="52">
        <f t="shared" si="7"/>
        <v>234773113.01775146</v>
      </c>
      <c r="AN19" s="52">
        <f t="shared" si="7"/>
        <v>243753759.14792895</v>
      </c>
      <c r="AO19" s="52">
        <f t="shared" si="7"/>
        <v>307298203.08284026</v>
      </c>
      <c r="AP19" s="52">
        <f t="shared" si="7"/>
        <v>265597223.48520714</v>
      </c>
      <c r="AQ19" s="52">
        <f t="shared" si="7"/>
        <v>230951147.00591713</v>
      </c>
      <c r="AR19" s="52">
        <f t="shared" si="7"/>
        <v>282964156.21301776</v>
      </c>
      <c r="AS19" s="52">
        <f t="shared" si="7"/>
        <v>267274709.82840234</v>
      </c>
      <c r="AT19" s="52">
        <f t="shared" si="7"/>
        <v>198352555.74556214</v>
      </c>
      <c r="AU19" s="52">
        <f t="shared" si="8"/>
        <v>161497174.17751482</v>
      </c>
      <c r="AV19" s="52">
        <f t="shared" si="8"/>
        <v>111200269.63905329</v>
      </c>
      <c r="AW19" s="52">
        <f t="shared" si="8"/>
        <v>130168791.48520713</v>
      </c>
      <c r="AY19" s="17">
        <f t="shared" si="22"/>
        <v>6858</v>
      </c>
      <c r="AZ19" s="17">
        <f t="shared" si="23"/>
        <v>7963.9230769230771</v>
      </c>
      <c r="BA19" s="17">
        <f t="shared" si="11"/>
        <v>7940.2307692307695</v>
      </c>
      <c r="BB19" s="17">
        <f t="shared" si="11"/>
        <v>10029.846153846154</v>
      </c>
      <c r="BC19" s="17">
        <f t="shared" si="11"/>
        <v>9480.7692307692305</v>
      </c>
      <c r="BD19" s="17">
        <f t="shared" si="11"/>
        <v>9650.3076923076915</v>
      </c>
      <c r="BE19" s="17">
        <f t="shared" si="12"/>
        <v>9700.2307692307695</v>
      </c>
      <c r="BF19" s="17">
        <f t="shared" si="12"/>
        <v>8084.3846153846152</v>
      </c>
      <c r="BG19" s="17">
        <f t="shared" si="12"/>
        <v>7990.2307692307695</v>
      </c>
      <c r="BH19" s="17">
        <f t="shared" si="12"/>
        <v>8153</v>
      </c>
      <c r="BI19" s="17">
        <f t="shared" si="13"/>
        <v>7105.3846153846152</v>
      </c>
      <c r="BJ19" s="17">
        <f t="shared" si="13"/>
        <v>7469.3076923076924</v>
      </c>
      <c r="BK19" s="17">
        <f t="shared" si="13"/>
        <v>7958.1538461538457</v>
      </c>
      <c r="BL19" s="17">
        <f t="shared" si="13"/>
        <v>6729.7692307692305</v>
      </c>
      <c r="BM19" s="17">
        <f t="shared" si="14"/>
        <v>6381.1538461538457</v>
      </c>
      <c r="BN19" s="17">
        <f t="shared" si="14"/>
        <v>7644.1538461538457</v>
      </c>
      <c r="BO19" s="17">
        <f t="shared" si="14"/>
        <v>6320.0769230769229</v>
      </c>
      <c r="BP19" s="17">
        <f t="shared" si="14"/>
        <v>7087.4615384615381</v>
      </c>
      <c r="BQ19" s="17">
        <f t="shared" si="15"/>
        <v>7017.7692307692305</v>
      </c>
      <c r="BR19" s="17">
        <f t="shared" si="15"/>
        <v>7745.0769230769229</v>
      </c>
      <c r="BS19" s="17">
        <f t="shared" si="15"/>
        <v>7850.3846153846152</v>
      </c>
      <c r="BT19" s="17">
        <f t="shared" si="15"/>
        <v>7511</v>
      </c>
      <c r="BU19" s="17">
        <f t="shared" si="16"/>
        <v>7348.2307692307695</v>
      </c>
      <c r="BV19" s="17">
        <f t="shared" si="16"/>
        <v>8962</v>
      </c>
      <c r="BW19" s="17">
        <f t="shared" si="16"/>
        <v>8577.6923076923085</v>
      </c>
      <c r="BX19" s="17">
        <f t="shared" si="16"/>
        <v>7830.9230769230771</v>
      </c>
      <c r="BY19" s="17">
        <f t="shared" si="17"/>
        <v>7818.5384615384619</v>
      </c>
      <c r="BZ19" s="17">
        <f t="shared" si="17"/>
        <v>8381.9230769230762</v>
      </c>
      <c r="CA19" s="17">
        <f t="shared" si="17"/>
        <v>7061.6923076923076</v>
      </c>
      <c r="CB19" s="17">
        <f t="shared" si="17"/>
        <v>6922.3076923076924</v>
      </c>
      <c r="CC19" s="17">
        <f t="shared" si="18"/>
        <v>6162.6153846153848</v>
      </c>
      <c r="CF19" s="16">
        <f t="shared" si="25"/>
        <v>1171223.4378698231</v>
      </c>
      <c r="CG19" s="16">
        <f t="shared" si="19"/>
        <v>10060608.023668641</v>
      </c>
      <c r="CH19" s="16">
        <f t="shared" si="19"/>
        <v>6878918.4378698207</v>
      </c>
      <c r="CI19" s="16">
        <f t="shared" si="19"/>
        <v>7796982.2485207049</v>
      </c>
      <c r="CJ19" s="16">
        <f t="shared" si="19"/>
        <v>8078275.7455621315</v>
      </c>
      <c r="CK19" s="16">
        <f t="shared" si="19"/>
        <v>1504019.2248520707</v>
      </c>
      <c r="CL19" s="16">
        <f t="shared" si="19"/>
        <v>1281946.5147929001</v>
      </c>
      <c r="CM19" s="16">
        <f t="shared" si="19"/>
        <v>1677025</v>
      </c>
      <c r="CN19" s="16">
        <f t="shared" ref="CN19:CY42" si="26">POWER($AY19-BI19,2)</f>
        <v>61199.147928994011</v>
      </c>
      <c r="CO19" s="16">
        <f t="shared" si="26"/>
        <v>373697.09467455628</v>
      </c>
      <c r="CP19" s="16">
        <f t="shared" si="26"/>
        <v>1210338.4852070997</v>
      </c>
      <c r="CQ19" s="16">
        <f t="shared" si="26"/>
        <v>16443.130177514864</v>
      </c>
      <c r="CR19" s="16">
        <f t="shared" si="26"/>
        <v>227382.25443787023</v>
      </c>
      <c r="CS19" s="16">
        <f t="shared" si="26"/>
        <v>618037.86982248456</v>
      </c>
      <c r="CT19" s="16">
        <f t="shared" si="26"/>
        <v>289361.23668639077</v>
      </c>
      <c r="CU19" s="16">
        <f t="shared" si="26"/>
        <v>52652.597633135934</v>
      </c>
      <c r="CV19" s="16">
        <f t="shared" si="26"/>
        <v>25526.207100591626</v>
      </c>
      <c r="CW19" s="16">
        <f t="shared" si="26"/>
        <v>786905.46745562088</v>
      </c>
      <c r="CX19" s="16">
        <f t="shared" si="26"/>
        <v>984827.22485207068</v>
      </c>
      <c r="CY19" s="16">
        <f t="shared" si="26"/>
        <v>426409</v>
      </c>
      <c r="CZ19" s="16">
        <f t="shared" si="20"/>
        <v>240326.207100592</v>
      </c>
      <c r="DA19" s="16">
        <f t="shared" si="20"/>
        <v>4426816</v>
      </c>
      <c r="DB19" s="16">
        <f t="shared" si="20"/>
        <v>2957341.6331360973</v>
      </c>
      <c r="DC19" s="16">
        <f t="shared" si="20"/>
        <v>946579.31360946782</v>
      </c>
      <c r="DD19" s="16">
        <f t="shared" si="20"/>
        <v>922634.13609467528</v>
      </c>
      <c r="DE19" s="16">
        <f t="shared" si="20"/>
        <v>2322341.544378696</v>
      </c>
      <c r="DF19" s="16">
        <f t="shared" si="20"/>
        <v>41490.55621301772</v>
      </c>
      <c r="DG19" s="16">
        <f t="shared" si="20"/>
        <v>4135.4792899408376</v>
      </c>
      <c r="DH19" s="16">
        <f t="shared" si="20"/>
        <v>483559.76331360929</v>
      </c>
    </row>
    <row r="20" spans="1:112">
      <c r="A20" s="5">
        <v>34455</v>
      </c>
      <c r="B20" s="17">
        <v>69160</v>
      </c>
      <c r="C20" s="17">
        <v>35906</v>
      </c>
      <c r="D20" s="17">
        <v>638</v>
      </c>
      <c r="E20" s="17">
        <v>1135</v>
      </c>
      <c r="G20" s="17">
        <f t="shared" si="0"/>
        <v>44160.538461538461</v>
      </c>
      <c r="H20" s="17">
        <f t="shared" si="1"/>
        <v>30622.23076923077</v>
      </c>
      <c r="I20" s="17">
        <f t="shared" si="2"/>
        <v>33575.307692307695</v>
      </c>
      <c r="J20" s="17">
        <f t="shared" si="2"/>
        <v>34419.307692307695</v>
      </c>
      <c r="K20" s="17">
        <f t="shared" si="2"/>
        <v>34102.230769230766</v>
      </c>
      <c r="L20" s="17">
        <f t="shared" si="2"/>
        <v>32385.23076923077</v>
      </c>
      <c r="M20" s="17">
        <f t="shared" si="3"/>
        <v>30710.538461538461</v>
      </c>
      <c r="N20" s="17">
        <f t="shared" si="3"/>
        <v>29579.692307692309</v>
      </c>
      <c r="O20" s="17">
        <f t="shared" si="3"/>
        <v>31553.538461538461</v>
      </c>
      <c r="P20" s="17">
        <f t="shared" si="3"/>
        <v>25732.384615384617</v>
      </c>
      <c r="Q20" s="17">
        <f t="shared" si="4"/>
        <v>27140.692307692309</v>
      </c>
      <c r="R20" s="17">
        <f t="shared" si="4"/>
        <v>26850.384615384617</v>
      </c>
      <c r="S20" s="17">
        <f t="shared" si="4"/>
        <v>24933.076923076922</v>
      </c>
      <c r="T20" s="17">
        <f t="shared" si="4"/>
        <v>26165.846153846152</v>
      </c>
      <c r="U20" s="17">
        <f t="shared" si="5"/>
        <v>27265.923076923078</v>
      </c>
      <c r="V20" s="17">
        <f t="shared" si="5"/>
        <v>25641.461538461539</v>
      </c>
      <c r="W20" s="17">
        <f t="shared" si="5"/>
        <v>26114.461538461539</v>
      </c>
      <c r="X20" s="17">
        <f t="shared" si="5"/>
        <v>28379.23076923077</v>
      </c>
      <c r="Y20" s="17">
        <f t="shared" si="6"/>
        <v>29754.846153846152</v>
      </c>
      <c r="Z20" s="17">
        <f t="shared" si="6"/>
        <v>31917.846153846152</v>
      </c>
      <c r="AA20" s="17">
        <f t="shared" si="6"/>
        <v>31053.846153846152</v>
      </c>
      <c r="AB20" s="17">
        <f t="shared" si="6"/>
        <v>30626.615384615383</v>
      </c>
      <c r="AD20" s="52">
        <f t="shared" si="21"/>
        <v>112047110.43786976</v>
      </c>
      <c r="AE20" s="52">
        <f t="shared" si="7"/>
        <v>94891576.899408221</v>
      </c>
      <c r="AF20" s="52">
        <f t="shared" si="7"/>
        <v>101169553.63313615</v>
      </c>
      <c r="AG20" s="52">
        <f t="shared" si="7"/>
        <v>138657871.2485207</v>
      </c>
      <c r="AH20" s="52">
        <f t="shared" si="7"/>
        <v>180902500</v>
      </c>
      <c r="AI20" s="52">
        <f t="shared" si="7"/>
        <v>212601074.56213012</v>
      </c>
      <c r="AJ20" s="52">
        <f t="shared" si="7"/>
        <v>158936449</v>
      </c>
      <c r="AK20" s="52">
        <f t="shared" si="7"/>
        <v>339596854.17751473</v>
      </c>
      <c r="AL20" s="52">
        <f t="shared" si="7"/>
        <v>289675163.10059166</v>
      </c>
      <c r="AM20" s="52">
        <f t="shared" si="7"/>
        <v>299641426.17751473</v>
      </c>
      <c r="AN20" s="52">
        <f t="shared" si="7"/>
        <v>369695277.21301776</v>
      </c>
      <c r="AO20" s="52">
        <f t="shared" si="7"/>
        <v>323808951.24852073</v>
      </c>
      <c r="AP20" s="52">
        <f t="shared" si="7"/>
        <v>285428028.99408281</v>
      </c>
      <c r="AQ20" s="52">
        <f t="shared" si="7"/>
        <v>342956210.0828402</v>
      </c>
      <c r="AR20" s="52">
        <f t="shared" si="7"/>
        <v>325660892.31360942</v>
      </c>
      <c r="AS20" s="52">
        <f t="shared" si="7"/>
        <v>249049672.47928992</v>
      </c>
      <c r="AT20" s="52">
        <f t="shared" si="7"/>
        <v>207523970.86390534</v>
      </c>
      <c r="AU20" s="52">
        <f t="shared" si="8"/>
        <v>149883514.94082841</v>
      </c>
      <c r="AV20" s="52">
        <f t="shared" si="8"/>
        <v>171785383.24852073</v>
      </c>
      <c r="AW20" s="52">
        <f t="shared" si="8"/>
        <v>183167073.85207105</v>
      </c>
      <c r="AY20" s="17">
        <f t="shared" si="22"/>
        <v>6429.3076923076924</v>
      </c>
      <c r="AZ20" s="17">
        <f t="shared" si="23"/>
        <v>7940.2307692307695</v>
      </c>
      <c r="BA20" s="17">
        <f t="shared" si="11"/>
        <v>10029.846153846154</v>
      </c>
      <c r="BB20" s="17">
        <f t="shared" si="11"/>
        <v>9480.7692307692305</v>
      </c>
      <c r="BC20" s="17">
        <f t="shared" si="11"/>
        <v>9650.3076923076915</v>
      </c>
      <c r="BD20" s="17">
        <f t="shared" si="11"/>
        <v>9700.2307692307695</v>
      </c>
      <c r="BE20" s="17">
        <f t="shared" si="12"/>
        <v>8084.3846153846152</v>
      </c>
      <c r="BF20" s="17">
        <f t="shared" si="12"/>
        <v>7990.2307692307695</v>
      </c>
      <c r="BG20" s="17">
        <f t="shared" si="12"/>
        <v>8153</v>
      </c>
      <c r="BH20" s="17">
        <f t="shared" si="12"/>
        <v>7105.3846153846152</v>
      </c>
      <c r="BI20" s="17">
        <f t="shared" si="13"/>
        <v>7469.3076923076924</v>
      </c>
      <c r="BJ20" s="17">
        <f t="shared" si="13"/>
        <v>7958.1538461538457</v>
      </c>
      <c r="BK20" s="17">
        <f t="shared" si="13"/>
        <v>6729.7692307692305</v>
      </c>
      <c r="BL20" s="17">
        <f t="shared" si="13"/>
        <v>6381.1538461538457</v>
      </c>
      <c r="BM20" s="17">
        <f t="shared" si="14"/>
        <v>7644.1538461538457</v>
      </c>
      <c r="BN20" s="17">
        <f t="shared" si="14"/>
        <v>6320.0769230769229</v>
      </c>
      <c r="BO20" s="17">
        <f t="shared" si="14"/>
        <v>7087.4615384615381</v>
      </c>
      <c r="BP20" s="17">
        <f t="shared" si="14"/>
        <v>7017.7692307692305</v>
      </c>
      <c r="BQ20" s="17">
        <f t="shared" si="15"/>
        <v>7745.0769230769229</v>
      </c>
      <c r="BR20" s="17">
        <f t="shared" si="15"/>
        <v>7850.3846153846152</v>
      </c>
      <c r="BS20" s="17">
        <f t="shared" si="15"/>
        <v>7511</v>
      </c>
      <c r="BT20" s="17">
        <f t="shared" si="15"/>
        <v>7348.2307692307695</v>
      </c>
      <c r="BU20" s="17">
        <f t="shared" si="16"/>
        <v>8962</v>
      </c>
      <c r="BV20" s="17">
        <f t="shared" si="16"/>
        <v>8577.6923076923085</v>
      </c>
      <c r="BW20" s="17">
        <f t="shared" si="16"/>
        <v>7830.9230769230771</v>
      </c>
      <c r="BX20" s="17">
        <f t="shared" si="16"/>
        <v>7818.5384615384619</v>
      </c>
      <c r="BY20" s="17">
        <f t="shared" si="17"/>
        <v>8381.9230769230762</v>
      </c>
      <c r="BZ20" s="17">
        <f t="shared" si="17"/>
        <v>7061.6923076923076</v>
      </c>
      <c r="CA20" s="17">
        <f t="shared" si="17"/>
        <v>6922.3076923076924</v>
      </c>
      <c r="CB20" s="17">
        <f t="shared" si="17"/>
        <v>6162.6153846153848</v>
      </c>
      <c r="CC20" s="17">
        <f t="shared" si="18"/>
        <v>9300.3076923076915</v>
      </c>
      <c r="CF20" s="16">
        <f t="shared" si="25"/>
        <v>12963877.213017754</v>
      </c>
      <c r="CG20" s="16">
        <f t="shared" ref="CG20:CG83" si="27">POWER($AY20-BB20,2)</f>
        <v>9311417.5207100566</v>
      </c>
      <c r="CH20" s="16">
        <f t="shared" ref="CH20:CN56" si="28">POWER($AY20-BC20,2)</f>
        <v>10374840.999999994</v>
      </c>
      <c r="CI20" s="16">
        <f t="shared" si="28"/>
        <v>10698937.77514793</v>
      </c>
      <c r="CJ20" s="16">
        <f t="shared" si="28"/>
        <v>2739279.6213017744</v>
      </c>
      <c r="CK20" s="16">
        <f t="shared" si="28"/>
        <v>2436480.8520710068</v>
      </c>
      <c r="CL20" s="16">
        <f t="shared" si="28"/>
        <v>2971115.171597633</v>
      </c>
      <c r="CM20" s="16">
        <f t="shared" si="28"/>
        <v>457080.00591715949</v>
      </c>
      <c r="CN20" s="16">
        <f t="shared" si="28"/>
        <v>1081600</v>
      </c>
      <c r="CO20" s="16">
        <f t="shared" si="26"/>
        <v>2337370.562130176</v>
      </c>
      <c r="CP20" s="16">
        <f t="shared" si="26"/>
        <v>90277.136094674352</v>
      </c>
      <c r="CQ20" s="16">
        <f t="shared" si="26"/>
        <v>2318.7928994083313</v>
      </c>
      <c r="CR20" s="16">
        <f t="shared" si="26"/>
        <v>1475851.1775147917</v>
      </c>
      <c r="CS20" s="16">
        <f t="shared" si="26"/>
        <v>11931.360946745623</v>
      </c>
      <c r="CT20" s="16">
        <f t="shared" si="26"/>
        <v>433166.48520710005</v>
      </c>
      <c r="CU20" s="16">
        <f t="shared" si="26"/>
        <v>346286.9822485203</v>
      </c>
      <c r="CV20" s="16">
        <f t="shared" si="26"/>
        <v>1731248.6686390524</v>
      </c>
      <c r="CW20" s="16">
        <f t="shared" si="26"/>
        <v>2019459.6213017746</v>
      </c>
      <c r="CX20" s="16">
        <f t="shared" si="26"/>
        <v>1170058.2485207098</v>
      </c>
      <c r="CY20" s="16">
        <f t="shared" si="26"/>
        <v>844419.62130177557</v>
      </c>
      <c r="CZ20" s="16">
        <f t="shared" si="20"/>
        <v>6414530.3254437866</v>
      </c>
      <c r="DA20" s="16">
        <f t="shared" si="20"/>
        <v>4615556.4556213049</v>
      </c>
      <c r="DB20" s="16">
        <f t="shared" si="20"/>
        <v>1964525.6863905329</v>
      </c>
      <c r="DC20" s="16">
        <f t="shared" si="20"/>
        <v>1929962.1301775156</v>
      </c>
      <c r="DD20" s="16">
        <f t="shared" si="20"/>
        <v>3812706.8402366834</v>
      </c>
      <c r="DE20" s="16">
        <f t="shared" si="20"/>
        <v>399910.30177514773</v>
      </c>
      <c r="DF20" s="16">
        <f t="shared" si="20"/>
        <v>243049</v>
      </c>
      <c r="DG20" s="16">
        <f t="shared" si="20"/>
        <v>71124.786982248479</v>
      </c>
      <c r="DH20" s="16">
        <f t="shared" si="20"/>
        <v>8242640.9999999944</v>
      </c>
    </row>
    <row r="21" spans="1:112">
      <c r="A21" s="5">
        <v>34486</v>
      </c>
      <c r="B21" s="17">
        <v>37272</v>
      </c>
      <c r="C21" s="17">
        <v>56988</v>
      </c>
      <c r="D21" s="17">
        <v>16310</v>
      </c>
      <c r="E21" s="17">
        <v>30024</v>
      </c>
      <c r="G21" s="17">
        <f t="shared" si="0"/>
        <v>45484.923076923078</v>
      </c>
      <c r="H21" s="17">
        <f t="shared" si="1"/>
        <v>33575.307692307695</v>
      </c>
      <c r="I21" s="17">
        <f t="shared" si="2"/>
        <v>34419.307692307695</v>
      </c>
      <c r="J21" s="17">
        <f t="shared" si="2"/>
        <v>34102.230769230766</v>
      </c>
      <c r="K21" s="17">
        <f t="shared" si="2"/>
        <v>32385.23076923077</v>
      </c>
      <c r="L21" s="17">
        <f t="shared" si="2"/>
        <v>30710.538461538461</v>
      </c>
      <c r="M21" s="17">
        <f t="shared" si="3"/>
        <v>29579.692307692309</v>
      </c>
      <c r="N21" s="17">
        <f t="shared" si="3"/>
        <v>31553.538461538461</v>
      </c>
      <c r="O21" s="17">
        <f t="shared" si="3"/>
        <v>25732.384615384617</v>
      </c>
      <c r="P21" s="17">
        <f t="shared" si="3"/>
        <v>27140.692307692309</v>
      </c>
      <c r="Q21" s="17">
        <f t="shared" si="4"/>
        <v>26850.384615384617</v>
      </c>
      <c r="R21" s="17">
        <f t="shared" si="4"/>
        <v>24933.076923076922</v>
      </c>
      <c r="S21" s="17">
        <f t="shared" si="4"/>
        <v>26165.846153846152</v>
      </c>
      <c r="T21" s="17">
        <f t="shared" si="4"/>
        <v>27265.923076923078</v>
      </c>
      <c r="U21" s="17">
        <f t="shared" si="5"/>
        <v>25641.461538461539</v>
      </c>
      <c r="V21" s="17">
        <f t="shared" si="5"/>
        <v>26114.461538461539</v>
      </c>
      <c r="W21" s="17">
        <f t="shared" si="5"/>
        <v>28379.23076923077</v>
      </c>
      <c r="X21" s="17">
        <f t="shared" si="5"/>
        <v>29754.846153846152</v>
      </c>
      <c r="Y21" s="17">
        <f t="shared" si="6"/>
        <v>31917.846153846152</v>
      </c>
      <c r="Z21" s="17">
        <f t="shared" si="6"/>
        <v>31053.846153846152</v>
      </c>
      <c r="AA21" s="17">
        <f t="shared" si="6"/>
        <v>30626.615384615383</v>
      </c>
      <c r="AB21" s="17">
        <f t="shared" si="6"/>
        <v>31981.461538461539</v>
      </c>
      <c r="AD21" s="52">
        <f>POWER($G21-I21,2)</f>
        <v>122447843.84023665</v>
      </c>
      <c r="AE21" s="52">
        <f t="shared" si="7"/>
        <v>129565684.17159773</v>
      </c>
      <c r="AF21" s="52">
        <f t="shared" si="7"/>
        <v>171601938.55621305</v>
      </c>
      <c r="AG21" s="52">
        <f t="shared" si="7"/>
        <v>218282440.76331365</v>
      </c>
      <c r="AH21" s="52">
        <f t="shared" si="7"/>
        <v>252976365.82248521</v>
      </c>
      <c r="AI21" s="52">
        <f t="shared" si="7"/>
        <v>194083477.30177519</v>
      </c>
      <c r="AJ21" s="52">
        <f t="shared" si="7"/>
        <v>390162775.6745562</v>
      </c>
      <c r="AK21" s="52">
        <f t="shared" si="7"/>
        <v>336510802.51479292</v>
      </c>
      <c r="AL21" s="52">
        <f t="shared" si="7"/>
        <v>347246023.6745562</v>
      </c>
      <c r="AM21" s="52">
        <f t="shared" si="7"/>
        <v>422378380.33136106</v>
      </c>
      <c r="AN21" s="52">
        <f t="shared" si="7"/>
        <v>373226733.1597634</v>
      </c>
      <c r="AO21" s="52">
        <f t="shared" si="7"/>
        <v>331931961</v>
      </c>
      <c r="AP21" s="52">
        <f t="shared" si="7"/>
        <v>393762965.8284024</v>
      </c>
      <c r="AQ21" s="52">
        <f t="shared" si="7"/>
        <v>375214780.21301776</v>
      </c>
      <c r="AR21" s="52">
        <f t="shared" si="7"/>
        <v>292604709.3254438</v>
      </c>
      <c r="AS21" s="52">
        <f t="shared" si="7"/>
        <v>247435320.00591725</v>
      </c>
      <c r="AT21" s="52">
        <f t="shared" si="7"/>
        <v>184065576.23668647</v>
      </c>
      <c r="AU21" s="52">
        <f t="shared" si="8"/>
        <v>208255981.1597634</v>
      </c>
      <c r="AV21" s="52">
        <f t="shared" si="8"/>
        <v>220769307.47929004</v>
      </c>
      <c r="AW21" s="52">
        <f t="shared" si="8"/>
        <v>182343473.52071008</v>
      </c>
      <c r="AY21" s="17">
        <f t="shared" si="22"/>
        <v>7379.7692307692305</v>
      </c>
      <c r="AZ21" s="17">
        <f t="shared" si="23"/>
        <v>10029.846153846154</v>
      </c>
      <c r="BA21" s="17">
        <f t="shared" si="11"/>
        <v>9480.7692307692305</v>
      </c>
      <c r="BB21" s="17">
        <f t="shared" si="11"/>
        <v>9650.3076923076915</v>
      </c>
      <c r="BC21" s="17">
        <f t="shared" si="11"/>
        <v>9700.2307692307695</v>
      </c>
      <c r="BD21" s="17">
        <f t="shared" si="11"/>
        <v>8084.3846153846152</v>
      </c>
      <c r="BE21" s="17">
        <f t="shared" si="12"/>
        <v>7990.2307692307695</v>
      </c>
      <c r="BF21" s="17">
        <f t="shared" si="12"/>
        <v>8153</v>
      </c>
      <c r="BG21" s="17">
        <f t="shared" si="12"/>
        <v>7105.3846153846152</v>
      </c>
      <c r="BH21" s="17">
        <f t="shared" si="12"/>
        <v>7469.3076923076924</v>
      </c>
      <c r="BI21" s="17">
        <f t="shared" si="13"/>
        <v>7958.1538461538457</v>
      </c>
      <c r="BJ21" s="17">
        <f t="shared" si="13"/>
        <v>6729.7692307692305</v>
      </c>
      <c r="BK21" s="17">
        <f t="shared" si="13"/>
        <v>6381.1538461538457</v>
      </c>
      <c r="BL21" s="17">
        <f t="shared" si="13"/>
        <v>7644.1538461538457</v>
      </c>
      <c r="BM21" s="17">
        <f t="shared" si="14"/>
        <v>6320.0769230769229</v>
      </c>
      <c r="BN21" s="17">
        <f t="shared" si="14"/>
        <v>7087.4615384615381</v>
      </c>
      <c r="BO21" s="17">
        <f t="shared" si="14"/>
        <v>7017.7692307692305</v>
      </c>
      <c r="BP21" s="17">
        <f t="shared" si="14"/>
        <v>7745.0769230769229</v>
      </c>
      <c r="BQ21" s="17">
        <f t="shared" si="15"/>
        <v>7850.3846153846152</v>
      </c>
      <c r="BR21" s="17">
        <f t="shared" si="15"/>
        <v>7511</v>
      </c>
      <c r="BS21" s="17">
        <f t="shared" si="15"/>
        <v>7348.2307692307695</v>
      </c>
      <c r="BT21" s="17">
        <f t="shared" si="15"/>
        <v>8962</v>
      </c>
      <c r="BU21" s="17">
        <f t="shared" si="16"/>
        <v>8577.6923076923085</v>
      </c>
      <c r="BV21" s="17">
        <f t="shared" si="16"/>
        <v>7830.9230769230771</v>
      </c>
      <c r="BW21" s="17">
        <f t="shared" si="16"/>
        <v>7818.5384615384619</v>
      </c>
      <c r="BX21" s="17">
        <f t="shared" si="16"/>
        <v>8381.9230769230762</v>
      </c>
      <c r="BY21" s="17">
        <f t="shared" si="17"/>
        <v>7061.6923076923076</v>
      </c>
      <c r="BZ21" s="17">
        <f t="shared" si="17"/>
        <v>6922.3076923076924</v>
      </c>
      <c r="CA21" s="17">
        <f t="shared" si="17"/>
        <v>6162.6153846153848</v>
      </c>
      <c r="CB21" s="17">
        <f t="shared" si="17"/>
        <v>9300.3076923076915</v>
      </c>
      <c r="CC21" s="17">
        <f t="shared" si="18"/>
        <v>12825.23076923077</v>
      </c>
      <c r="CF21" s="16">
        <f t="shared" si="25"/>
        <v>4414201</v>
      </c>
      <c r="CG21" s="16">
        <f t="shared" si="27"/>
        <v>5155344.9053254416</v>
      </c>
      <c r="CH21" s="16">
        <f t="shared" si="28"/>
        <v>5384541.7514792923</v>
      </c>
      <c r="CI21" s="16">
        <f t="shared" si="28"/>
        <v>496482.84023668658</v>
      </c>
      <c r="CJ21" s="16">
        <f t="shared" si="28"/>
        <v>372663.2899408291</v>
      </c>
      <c r="CK21" s="16">
        <f t="shared" si="28"/>
        <v>597885.82248520758</v>
      </c>
      <c r="CL21" s="16">
        <f t="shared" si="28"/>
        <v>75286.917159763238</v>
      </c>
      <c r="CM21" s="16">
        <f t="shared" si="28"/>
        <v>8017.136094674619</v>
      </c>
      <c r="CN21" s="16">
        <f t="shared" si="28"/>
        <v>334528.76331360929</v>
      </c>
      <c r="CO21" s="16">
        <f t="shared" si="26"/>
        <v>422500</v>
      </c>
      <c r="CP21" s="16">
        <f t="shared" si="26"/>
        <v>997232.68639053288</v>
      </c>
      <c r="CQ21" s="16">
        <f t="shared" si="26"/>
        <v>69899.224852070925</v>
      </c>
      <c r="CR21" s="16">
        <f t="shared" si="26"/>
        <v>1122947.7869822483</v>
      </c>
      <c r="CS21" s="16">
        <f t="shared" si="26"/>
        <v>85443.786982248566</v>
      </c>
      <c r="CT21" s="16">
        <f t="shared" si="26"/>
        <v>131044</v>
      </c>
      <c r="CU21" s="16">
        <f t="shared" si="26"/>
        <v>133449.71005917166</v>
      </c>
      <c r="CV21" s="16">
        <f t="shared" si="26"/>
        <v>221478.84023668652</v>
      </c>
      <c r="CW21" s="16">
        <f t="shared" si="26"/>
        <v>17221.514792899481</v>
      </c>
      <c r="CX21" s="16">
        <f t="shared" si="26"/>
        <v>994.67455621298245</v>
      </c>
      <c r="CY21" s="16">
        <f t="shared" si="26"/>
        <v>2503454.2071005926</v>
      </c>
      <c r="CZ21" s="16">
        <f t="shared" si="20"/>
        <v>1435019.6982248547</v>
      </c>
      <c r="DA21" s="16">
        <f t="shared" si="20"/>
        <v>203539.79289940873</v>
      </c>
      <c r="DB21" s="16">
        <f t="shared" si="20"/>
        <v>192518.43786982304</v>
      </c>
      <c r="DC21" s="16">
        <f t="shared" si="20"/>
        <v>1004312.3313609459</v>
      </c>
      <c r="DD21" s="16">
        <f t="shared" si="20"/>
        <v>101172.9289940827</v>
      </c>
      <c r="DE21" s="16">
        <f t="shared" si="20"/>
        <v>209271.0591715973</v>
      </c>
      <c r="DF21" s="16">
        <f t="shared" si="20"/>
        <v>1481463.4852070995</v>
      </c>
      <c r="DG21" s="16">
        <f t="shared" si="20"/>
        <v>3688467.9822485186</v>
      </c>
      <c r="DH21" s="16">
        <f t="shared" si="20"/>
        <v>29653051.36686391</v>
      </c>
    </row>
    <row r="22" spans="1:112">
      <c r="A22" s="5">
        <v>34516</v>
      </c>
      <c r="B22" s="17">
        <v>49627</v>
      </c>
      <c r="C22" s="17">
        <v>25100</v>
      </c>
      <c r="D22" s="17">
        <v>9341</v>
      </c>
      <c r="E22" s="17">
        <v>1322</v>
      </c>
      <c r="G22" s="17">
        <f t="shared" si="0"/>
        <v>46010.076923076922</v>
      </c>
      <c r="H22" s="17">
        <f t="shared" si="1"/>
        <v>34419.307692307695</v>
      </c>
      <c r="I22" s="17">
        <f t="shared" si="2"/>
        <v>34102.230769230766</v>
      </c>
      <c r="J22" s="17">
        <f t="shared" si="2"/>
        <v>32385.23076923077</v>
      </c>
      <c r="K22" s="17">
        <f t="shared" si="2"/>
        <v>30710.538461538461</v>
      </c>
      <c r="L22" s="17">
        <f t="shared" si="2"/>
        <v>29579.692307692309</v>
      </c>
      <c r="M22" s="17">
        <f t="shared" si="3"/>
        <v>31553.538461538461</v>
      </c>
      <c r="N22" s="17">
        <f t="shared" si="3"/>
        <v>25732.384615384617</v>
      </c>
      <c r="O22" s="17">
        <f t="shared" si="3"/>
        <v>27140.692307692309</v>
      </c>
      <c r="P22" s="17">
        <f t="shared" si="3"/>
        <v>26850.384615384617</v>
      </c>
      <c r="Q22" s="17">
        <f t="shared" si="4"/>
        <v>24933.076923076922</v>
      </c>
      <c r="R22" s="17">
        <f t="shared" si="4"/>
        <v>26165.846153846152</v>
      </c>
      <c r="S22" s="17">
        <f t="shared" si="4"/>
        <v>27265.923076923078</v>
      </c>
      <c r="T22" s="17">
        <f t="shared" si="4"/>
        <v>25641.461538461539</v>
      </c>
      <c r="U22" s="17">
        <f t="shared" si="5"/>
        <v>26114.461538461539</v>
      </c>
      <c r="V22" s="17">
        <f t="shared" si="5"/>
        <v>28379.23076923077</v>
      </c>
      <c r="W22" s="17">
        <f t="shared" si="5"/>
        <v>29754.846153846152</v>
      </c>
      <c r="X22" s="17">
        <f t="shared" si="5"/>
        <v>31917.846153846152</v>
      </c>
      <c r="Y22" s="17">
        <f t="shared" si="6"/>
        <v>31053.846153846152</v>
      </c>
      <c r="Z22" s="17">
        <f t="shared" si="6"/>
        <v>30626.615384615383</v>
      </c>
      <c r="AA22" s="17">
        <f t="shared" si="6"/>
        <v>31981.461538461539</v>
      </c>
      <c r="AB22" s="17">
        <f t="shared" si="6"/>
        <v>31038.307692307691</v>
      </c>
      <c r="AD22" s="52">
        <f t="shared" si="21"/>
        <v>141796800.02366871</v>
      </c>
      <c r="AE22" s="52">
        <f t="shared" si="7"/>
        <v>185636432.7159763</v>
      </c>
      <c r="AF22" s="52">
        <f t="shared" si="7"/>
        <v>234075877.13609466</v>
      </c>
      <c r="AG22" s="52">
        <f t="shared" si="7"/>
        <v>269957538.60946739</v>
      </c>
      <c r="AH22" s="52">
        <f t="shared" si="7"/>
        <v>208991504.2899408</v>
      </c>
      <c r="AI22" s="52">
        <f t="shared" si="7"/>
        <v>411184805.32544369</v>
      </c>
      <c r="AJ22" s="52">
        <f t="shared" si="7"/>
        <v>356053675.76331353</v>
      </c>
      <c r="AK22" s="52">
        <f t="shared" si="7"/>
        <v>367093809.32544369</v>
      </c>
      <c r="AL22" s="52">
        <f t="shared" si="7"/>
        <v>444239929</v>
      </c>
      <c r="AM22" s="52">
        <f t="shared" si="7"/>
        <v>393793494.82248521</v>
      </c>
      <c r="AN22" s="52">
        <f t="shared" si="7"/>
        <v>351343303.40828395</v>
      </c>
      <c r="AO22" s="52">
        <f t="shared" si="7"/>
        <v>414880492.68639046</v>
      </c>
      <c r="AP22" s="52">
        <f t="shared" si="7"/>
        <v>395835511.53254431</v>
      </c>
      <c r="AQ22" s="52">
        <f t="shared" si="7"/>
        <v>310846736.10059166</v>
      </c>
      <c r="AR22" s="52">
        <f t="shared" si="7"/>
        <v>264232527.36094674</v>
      </c>
      <c r="AS22" s="52">
        <f t="shared" si="7"/>
        <v>198590968.05325446</v>
      </c>
      <c r="AT22" s="52">
        <f t="shared" si="7"/>
        <v>223688838.82248521</v>
      </c>
      <c r="AU22" s="52">
        <f t="shared" si="8"/>
        <v>236650888.90532547</v>
      </c>
      <c r="AV22" s="52">
        <f t="shared" si="8"/>
        <v>196802049.60946742</v>
      </c>
      <c r="AW22" s="52">
        <f t="shared" si="8"/>
        <v>224153873.89940828</v>
      </c>
      <c r="AY22" s="17">
        <f t="shared" si="22"/>
        <v>7567.7692307692305</v>
      </c>
      <c r="AZ22" s="17">
        <f t="shared" si="23"/>
        <v>9480.7692307692305</v>
      </c>
      <c r="BA22" s="17">
        <f t="shared" si="11"/>
        <v>9650.3076923076915</v>
      </c>
      <c r="BB22" s="17">
        <f t="shared" si="11"/>
        <v>9700.2307692307695</v>
      </c>
      <c r="BC22" s="17">
        <f t="shared" si="11"/>
        <v>8084.3846153846152</v>
      </c>
      <c r="BD22" s="17">
        <f t="shared" si="11"/>
        <v>7990.2307692307695</v>
      </c>
      <c r="BE22" s="17">
        <f t="shared" si="12"/>
        <v>8153</v>
      </c>
      <c r="BF22" s="17">
        <f t="shared" si="12"/>
        <v>7105.3846153846152</v>
      </c>
      <c r="BG22" s="17">
        <f t="shared" si="12"/>
        <v>7469.3076923076924</v>
      </c>
      <c r="BH22" s="17">
        <f t="shared" si="12"/>
        <v>7958.1538461538457</v>
      </c>
      <c r="BI22" s="17">
        <f t="shared" si="13"/>
        <v>6729.7692307692305</v>
      </c>
      <c r="BJ22" s="17">
        <f t="shared" si="13"/>
        <v>6381.1538461538457</v>
      </c>
      <c r="BK22" s="17">
        <f t="shared" si="13"/>
        <v>7644.1538461538457</v>
      </c>
      <c r="BL22" s="17">
        <f t="shared" si="13"/>
        <v>6320.0769230769229</v>
      </c>
      <c r="BM22" s="17">
        <f t="shared" si="14"/>
        <v>7087.4615384615381</v>
      </c>
      <c r="BN22" s="17">
        <f t="shared" si="14"/>
        <v>7017.7692307692305</v>
      </c>
      <c r="BO22" s="17">
        <f t="shared" si="14"/>
        <v>7745.0769230769229</v>
      </c>
      <c r="BP22" s="17">
        <f t="shared" si="14"/>
        <v>7850.3846153846152</v>
      </c>
      <c r="BQ22" s="17">
        <f t="shared" si="15"/>
        <v>7511</v>
      </c>
      <c r="BR22" s="17">
        <f t="shared" si="15"/>
        <v>7348.2307692307695</v>
      </c>
      <c r="BS22" s="17">
        <f t="shared" si="15"/>
        <v>8962</v>
      </c>
      <c r="BT22" s="17">
        <f t="shared" si="15"/>
        <v>8577.6923076923085</v>
      </c>
      <c r="BU22" s="17">
        <f t="shared" si="16"/>
        <v>7830.9230769230771</v>
      </c>
      <c r="BV22" s="17">
        <f t="shared" si="16"/>
        <v>7818.5384615384619</v>
      </c>
      <c r="BW22" s="17">
        <f t="shared" si="16"/>
        <v>8381.9230769230762</v>
      </c>
      <c r="BX22" s="17">
        <f t="shared" si="16"/>
        <v>7061.6923076923076</v>
      </c>
      <c r="BY22" s="17">
        <f t="shared" si="17"/>
        <v>6922.3076923076924</v>
      </c>
      <c r="BZ22" s="17">
        <f t="shared" si="17"/>
        <v>6162.6153846153848</v>
      </c>
      <c r="CA22" s="17">
        <f t="shared" si="17"/>
        <v>9300.3076923076915</v>
      </c>
      <c r="CB22" s="17">
        <f t="shared" si="17"/>
        <v>12825.23076923077</v>
      </c>
      <c r="CC22" s="17">
        <f t="shared" si="18"/>
        <v>12618.384615384615</v>
      </c>
      <c r="CF22" s="16">
        <f t="shared" si="25"/>
        <v>4336966.4437869797</v>
      </c>
      <c r="CG22" s="16">
        <f t="shared" si="27"/>
        <v>4547392.2130177543</v>
      </c>
      <c r="CH22" s="16">
        <f t="shared" si="28"/>
        <v>266891.4556213019</v>
      </c>
      <c r="CI22" s="16">
        <f t="shared" si="28"/>
        <v>178473.75147929043</v>
      </c>
      <c r="CJ22" s="16">
        <f t="shared" si="28"/>
        <v>342495.05325443821</v>
      </c>
      <c r="CK22" s="16">
        <f t="shared" si="28"/>
        <v>213799.53254437857</v>
      </c>
      <c r="CL22" s="16">
        <f t="shared" si="28"/>
        <v>9694.674556212949</v>
      </c>
      <c r="CM22" s="16">
        <f t="shared" si="28"/>
        <v>152400.14792899397</v>
      </c>
      <c r="CN22" s="16">
        <f t="shared" si="28"/>
        <v>702244</v>
      </c>
      <c r="CO22" s="16">
        <f t="shared" si="26"/>
        <v>1408056.0710059174</v>
      </c>
      <c r="CP22" s="16">
        <f t="shared" si="26"/>
        <v>5834.6094674555998</v>
      </c>
      <c r="CQ22" s="16">
        <f t="shared" si="26"/>
        <v>1556736.0946745561</v>
      </c>
      <c r="CR22" s="16">
        <f t="shared" si="26"/>
        <v>230695.47928994091</v>
      </c>
      <c r="CS22" s="16">
        <f t="shared" si="26"/>
        <v>302500</v>
      </c>
      <c r="CT22" s="16">
        <f t="shared" si="26"/>
        <v>31438.017751479314</v>
      </c>
      <c r="CU22" s="16">
        <f t="shared" si="26"/>
        <v>79871.455621301851</v>
      </c>
      <c r="CV22" s="16">
        <f t="shared" si="26"/>
        <v>3222.7455621301456</v>
      </c>
      <c r="CW22" s="16">
        <f t="shared" si="26"/>
        <v>48197.136094674308</v>
      </c>
      <c r="CX22" s="16">
        <f t="shared" si="26"/>
        <v>1943879.4378698233</v>
      </c>
      <c r="CY22" s="16">
        <f t="shared" si="26"/>
        <v>1019944.6213017774</v>
      </c>
      <c r="CZ22" s="16">
        <f t="shared" si="20"/>
        <v>69249.946745562382</v>
      </c>
      <c r="DA22" s="16">
        <f t="shared" si="20"/>
        <v>62885.20710059203</v>
      </c>
      <c r="DB22" s="16">
        <f t="shared" si="20"/>
        <v>662846.48520709993</v>
      </c>
      <c r="DC22" s="16">
        <f t="shared" si="20"/>
        <v>256113.85207100571</v>
      </c>
      <c r="DD22" s="16">
        <f t="shared" si="20"/>
        <v>416620.59763313562</v>
      </c>
      <c r="DE22" s="16">
        <f t="shared" si="20"/>
        <v>1974457.3313609455</v>
      </c>
      <c r="DF22" s="16">
        <f t="shared" si="20"/>
        <v>3001689.5207100571</v>
      </c>
      <c r="DG22" s="16">
        <f t="shared" si="20"/>
        <v>27640901.828402374</v>
      </c>
      <c r="DH22" s="16">
        <f t="shared" si="20"/>
        <v>25508715.76331361</v>
      </c>
    </row>
    <row r="23" spans="1:112">
      <c r="A23" s="5">
        <v>34547</v>
      </c>
      <c r="B23" s="17">
        <v>77290</v>
      </c>
      <c r="C23" s="17">
        <v>14624</v>
      </c>
      <c r="D23" s="17">
        <v>8690</v>
      </c>
      <c r="E23" s="17">
        <v>3216</v>
      </c>
      <c r="G23" s="17">
        <f t="shared" ref="G23:G86" si="29">AVERAGE(B11:B23)</f>
        <v>49935.384615384617</v>
      </c>
      <c r="H23" s="17">
        <f t="shared" ref="H23:H86" si="30">AVERAGE(C11:C23)</f>
        <v>34102.230769230766</v>
      </c>
      <c r="I23" s="17">
        <f t="shared" si="2"/>
        <v>32385.23076923077</v>
      </c>
      <c r="J23" s="17">
        <f t="shared" si="2"/>
        <v>30710.538461538461</v>
      </c>
      <c r="K23" s="17">
        <f t="shared" si="2"/>
        <v>29579.692307692309</v>
      </c>
      <c r="L23" s="17">
        <f t="shared" si="2"/>
        <v>31553.538461538461</v>
      </c>
      <c r="M23" s="17">
        <f t="shared" si="3"/>
        <v>25732.384615384617</v>
      </c>
      <c r="N23" s="17">
        <f t="shared" si="3"/>
        <v>27140.692307692309</v>
      </c>
      <c r="O23" s="17">
        <f t="shared" si="3"/>
        <v>26850.384615384617</v>
      </c>
      <c r="P23" s="17">
        <f t="shared" si="3"/>
        <v>24933.076923076922</v>
      </c>
      <c r="Q23" s="17">
        <f t="shared" si="4"/>
        <v>26165.846153846152</v>
      </c>
      <c r="R23" s="17">
        <f t="shared" si="4"/>
        <v>27265.923076923078</v>
      </c>
      <c r="S23" s="17">
        <f t="shared" si="4"/>
        <v>25641.461538461539</v>
      </c>
      <c r="T23" s="17">
        <f t="shared" si="4"/>
        <v>26114.461538461539</v>
      </c>
      <c r="U23" s="17">
        <f t="shared" si="5"/>
        <v>28379.23076923077</v>
      </c>
      <c r="V23" s="17">
        <f t="shared" si="5"/>
        <v>29754.846153846152</v>
      </c>
      <c r="W23" s="17">
        <f t="shared" si="5"/>
        <v>31917.846153846152</v>
      </c>
      <c r="X23" s="17">
        <f t="shared" si="5"/>
        <v>31053.846153846152</v>
      </c>
      <c r="Y23" s="17">
        <f t="shared" si="6"/>
        <v>30626.615384615383</v>
      </c>
      <c r="Z23" s="17">
        <f t="shared" si="6"/>
        <v>31981.461538461539</v>
      </c>
      <c r="AA23" s="17">
        <f t="shared" si="6"/>
        <v>31038.307692307691</v>
      </c>
      <c r="AB23" s="17">
        <f t="shared" si="6"/>
        <v>31438.615384615383</v>
      </c>
      <c r="AD23" s="52">
        <f t="shared" si="21"/>
        <v>308007900.02366871</v>
      </c>
      <c r="AE23" s="52">
        <f t="shared" si="7"/>
        <v>369594709.63905334</v>
      </c>
      <c r="AF23" s="52">
        <f t="shared" si="7"/>
        <v>414354209.3254438</v>
      </c>
      <c r="AG23" s="52">
        <f t="shared" si="7"/>
        <v>337892268.02366871</v>
      </c>
      <c r="AH23" s="52">
        <f t="shared" si="7"/>
        <v>585785209</v>
      </c>
      <c r="AI23" s="52">
        <f t="shared" si="7"/>
        <v>519597997.40236688</v>
      </c>
      <c r="AJ23" s="52">
        <f t="shared" si="7"/>
        <v>532917225</v>
      </c>
      <c r="AK23" s="52">
        <f t="shared" si="7"/>
        <v>625115389.94082856</v>
      </c>
      <c r="AL23" s="52">
        <f t="shared" si="7"/>
        <v>564990958.67455637</v>
      </c>
      <c r="AM23" s="52">
        <f t="shared" si="7"/>
        <v>513904486.44378698</v>
      </c>
      <c r="AN23" s="52">
        <f t="shared" si="7"/>
        <v>590194698.46745563</v>
      </c>
      <c r="AO23" s="52">
        <f t="shared" si="7"/>
        <v>567436376.23668647</v>
      </c>
      <c r="AP23" s="52">
        <f t="shared" si="7"/>
        <v>464667768.63905329</v>
      </c>
      <c r="AQ23" s="52">
        <f t="shared" si="7"/>
        <v>407254132.59763324</v>
      </c>
      <c r="AR23" s="52">
        <f t="shared" si="7"/>
        <v>324631692.21301788</v>
      </c>
      <c r="AS23" s="52">
        <f t="shared" si="7"/>
        <v>356512494.67455631</v>
      </c>
      <c r="AT23" s="52">
        <f t="shared" si="7"/>
        <v>372828569.20710075</v>
      </c>
      <c r="AU23" s="52">
        <f t="shared" si="8"/>
        <v>322343353.85207105</v>
      </c>
      <c r="AV23" s="52">
        <f t="shared" si="8"/>
        <v>357099516.23668647</v>
      </c>
      <c r="AW23" s="52">
        <f t="shared" si="8"/>
        <v>342130471.97633147</v>
      </c>
      <c r="AY23" s="17">
        <f t="shared" si="22"/>
        <v>7854.1538461538457</v>
      </c>
      <c r="AZ23" s="17">
        <f t="shared" si="23"/>
        <v>9650.3076923076915</v>
      </c>
      <c r="BA23" s="17">
        <f t="shared" si="11"/>
        <v>9700.2307692307695</v>
      </c>
      <c r="BB23" s="17">
        <f t="shared" si="11"/>
        <v>8084.3846153846152</v>
      </c>
      <c r="BC23" s="17">
        <f t="shared" si="11"/>
        <v>7990.2307692307695</v>
      </c>
      <c r="BD23" s="17">
        <f t="shared" si="11"/>
        <v>8153</v>
      </c>
      <c r="BE23" s="17">
        <f t="shared" si="12"/>
        <v>7105.3846153846152</v>
      </c>
      <c r="BF23" s="17">
        <f t="shared" si="12"/>
        <v>7469.3076923076924</v>
      </c>
      <c r="BG23" s="17">
        <f t="shared" si="12"/>
        <v>7958.1538461538457</v>
      </c>
      <c r="BH23" s="17">
        <f t="shared" si="12"/>
        <v>6729.7692307692305</v>
      </c>
      <c r="BI23" s="17">
        <f t="shared" si="13"/>
        <v>6381.1538461538457</v>
      </c>
      <c r="BJ23" s="17">
        <f t="shared" si="13"/>
        <v>7644.1538461538457</v>
      </c>
      <c r="BK23" s="17">
        <f t="shared" si="13"/>
        <v>6320.0769230769229</v>
      </c>
      <c r="BL23" s="17">
        <f t="shared" si="13"/>
        <v>7087.4615384615381</v>
      </c>
      <c r="BM23" s="17">
        <f t="shared" si="14"/>
        <v>7017.7692307692305</v>
      </c>
      <c r="BN23" s="17">
        <f t="shared" si="14"/>
        <v>7745.0769230769229</v>
      </c>
      <c r="BO23" s="17">
        <f t="shared" si="14"/>
        <v>7850.3846153846152</v>
      </c>
      <c r="BP23" s="17">
        <f t="shared" si="14"/>
        <v>7511</v>
      </c>
      <c r="BQ23" s="17">
        <f t="shared" si="15"/>
        <v>7348.2307692307695</v>
      </c>
      <c r="BR23" s="17">
        <f t="shared" si="15"/>
        <v>8962</v>
      </c>
      <c r="BS23" s="17">
        <f t="shared" si="15"/>
        <v>8577.6923076923085</v>
      </c>
      <c r="BT23" s="17">
        <f t="shared" si="15"/>
        <v>7830.9230769230771</v>
      </c>
      <c r="BU23" s="17">
        <f t="shared" si="16"/>
        <v>7818.5384615384619</v>
      </c>
      <c r="BV23" s="17">
        <f t="shared" si="16"/>
        <v>8381.9230769230762</v>
      </c>
      <c r="BW23" s="17">
        <f t="shared" si="16"/>
        <v>7061.6923076923076</v>
      </c>
      <c r="BX23" s="17">
        <f t="shared" si="16"/>
        <v>6922.3076923076924</v>
      </c>
      <c r="BY23" s="17">
        <f t="shared" si="17"/>
        <v>6162.6153846153848</v>
      </c>
      <c r="BZ23" s="17">
        <f t="shared" si="17"/>
        <v>9300.3076923076915</v>
      </c>
      <c r="CA23" s="17">
        <f t="shared" si="17"/>
        <v>12825.23076923077</v>
      </c>
      <c r="CB23" s="17">
        <f t="shared" si="17"/>
        <v>12618.384615384615</v>
      </c>
      <c r="CC23" s="17">
        <f t="shared" si="18"/>
        <v>12714.923076923076</v>
      </c>
      <c r="CF23" s="16">
        <f t="shared" si="25"/>
        <v>3408000.0059171622</v>
      </c>
      <c r="CG23" s="16">
        <f t="shared" si="27"/>
        <v>53006.207100591848</v>
      </c>
      <c r="CH23" s="16">
        <f t="shared" si="28"/>
        <v>18516.928994083031</v>
      </c>
      <c r="CI23" s="16">
        <f t="shared" si="28"/>
        <v>89309.023668639304</v>
      </c>
      <c r="CJ23" s="16">
        <f t="shared" si="28"/>
        <v>560655.36094674515</v>
      </c>
      <c r="CK23" s="16">
        <f t="shared" si="28"/>
        <v>148106.56213017713</v>
      </c>
      <c r="CL23" s="16">
        <f t="shared" si="28"/>
        <v>10816</v>
      </c>
      <c r="CM23" s="16">
        <f t="shared" si="28"/>
        <v>1264240.7633136092</v>
      </c>
      <c r="CN23" s="16">
        <f t="shared" si="28"/>
        <v>2169729</v>
      </c>
      <c r="CO23" s="16">
        <f t="shared" si="26"/>
        <v>44100</v>
      </c>
      <c r="CP23" s="16">
        <f t="shared" si="26"/>
        <v>2353392.0059171589</v>
      </c>
      <c r="CQ23" s="16">
        <f t="shared" si="26"/>
        <v>587817.09467455605</v>
      </c>
      <c r="CR23" s="16">
        <f t="shared" si="26"/>
        <v>699539.22485207079</v>
      </c>
      <c r="CS23" s="16">
        <f t="shared" si="26"/>
        <v>11897.775147928949</v>
      </c>
      <c r="CT23" s="16">
        <f t="shared" si="26"/>
        <v>14.207100591713866</v>
      </c>
      <c r="CU23" s="16">
        <f t="shared" si="26"/>
        <v>117754.56213017723</v>
      </c>
      <c r="CV23" s="16">
        <f t="shared" si="26"/>
        <v>255958.1597633129</v>
      </c>
      <c r="CW23" s="16">
        <f t="shared" si="26"/>
        <v>1227323.1005917168</v>
      </c>
      <c r="CX23" s="16">
        <f t="shared" si="26"/>
        <v>523507.90532544564</v>
      </c>
      <c r="CY23" s="16">
        <f t="shared" si="26"/>
        <v>539.66863905322521</v>
      </c>
      <c r="CZ23" s="16">
        <f t="shared" si="20"/>
        <v>1268.4556213017204</v>
      </c>
      <c r="DA23" s="16">
        <f t="shared" si="20"/>
        <v>278540.36094674526</v>
      </c>
      <c r="DB23" s="16">
        <f t="shared" si="20"/>
        <v>627995.28994082788</v>
      </c>
      <c r="DC23" s="16">
        <f t="shared" si="20"/>
        <v>868337.25443786895</v>
      </c>
      <c r="DD23" s="16">
        <f t="shared" si="20"/>
        <v>2861302.3668639036</v>
      </c>
      <c r="DE23" s="16">
        <f t="shared" si="20"/>
        <v>2091360.946745561</v>
      </c>
      <c r="DF23" s="16">
        <f t="shared" si="20"/>
        <v>24711605.775147937</v>
      </c>
      <c r="DG23" s="16">
        <f t="shared" si="20"/>
        <v>22697894.822485209</v>
      </c>
      <c r="DH23" s="16">
        <f t="shared" si="20"/>
        <v>23627077.514792897</v>
      </c>
    </row>
    <row r="24" spans="1:112">
      <c r="A24" s="5">
        <v>34578</v>
      </c>
      <c r="B24" s="17">
        <v>41129</v>
      </c>
      <c r="C24" s="17">
        <v>7907</v>
      </c>
      <c r="D24" s="17">
        <v>3213</v>
      </c>
      <c r="E24" s="17">
        <v>1292</v>
      </c>
      <c r="G24" s="17">
        <f t="shared" si="29"/>
        <v>46431.692307692305</v>
      </c>
      <c r="H24" s="17">
        <f t="shared" si="30"/>
        <v>32385.23076923077</v>
      </c>
      <c r="I24" s="17">
        <f t="shared" si="2"/>
        <v>30710.538461538461</v>
      </c>
      <c r="J24" s="17">
        <f t="shared" si="2"/>
        <v>29579.692307692309</v>
      </c>
      <c r="K24" s="17">
        <f t="shared" si="2"/>
        <v>31553.538461538461</v>
      </c>
      <c r="L24" s="17">
        <f t="shared" si="2"/>
        <v>25732.384615384617</v>
      </c>
      <c r="M24" s="17">
        <f t="shared" si="3"/>
        <v>27140.692307692309</v>
      </c>
      <c r="N24" s="17">
        <f t="shared" si="3"/>
        <v>26850.384615384617</v>
      </c>
      <c r="O24" s="17">
        <f t="shared" si="3"/>
        <v>24933.076923076922</v>
      </c>
      <c r="P24" s="17">
        <f t="shared" si="3"/>
        <v>26165.846153846152</v>
      </c>
      <c r="Q24" s="17">
        <f t="shared" si="4"/>
        <v>27265.923076923078</v>
      </c>
      <c r="R24" s="17">
        <f t="shared" si="4"/>
        <v>25641.461538461539</v>
      </c>
      <c r="S24" s="17">
        <f t="shared" si="4"/>
        <v>26114.461538461539</v>
      </c>
      <c r="T24" s="17">
        <f t="shared" si="4"/>
        <v>28379.23076923077</v>
      </c>
      <c r="U24" s="17">
        <f t="shared" si="5"/>
        <v>29754.846153846152</v>
      </c>
      <c r="V24" s="17">
        <f t="shared" si="5"/>
        <v>31917.846153846152</v>
      </c>
      <c r="W24" s="17">
        <f t="shared" si="5"/>
        <v>31053.846153846152</v>
      </c>
      <c r="X24" s="17">
        <f t="shared" si="5"/>
        <v>30626.615384615383</v>
      </c>
      <c r="Y24" s="17">
        <f t="shared" si="6"/>
        <v>31981.461538461539</v>
      </c>
      <c r="Z24" s="17">
        <f t="shared" si="6"/>
        <v>31038.307692307691</v>
      </c>
      <c r="AA24" s="17">
        <f t="shared" si="6"/>
        <v>31438.615384615383</v>
      </c>
      <c r="AB24" s="17">
        <f t="shared" si="6"/>
        <v>32182.615384615383</v>
      </c>
      <c r="AD24" s="52">
        <f t="shared" si="21"/>
        <v>247154678.2544378</v>
      </c>
      <c r="AE24" s="52">
        <f t="shared" si="7"/>
        <v>283989903.99999988</v>
      </c>
      <c r="AF24" s="52">
        <f t="shared" si="7"/>
        <v>221359461.86982241</v>
      </c>
      <c r="AG24" s="52">
        <f t="shared" si="7"/>
        <v>428461338.9408282</v>
      </c>
      <c r="AH24" s="52">
        <f t="shared" si="7"/>
        <v>372142680.99999988</v>
      </c>
      <c r="AI24" s="52">
        <f t="shared" si="7"/>
        <v>383427610.9408282</v>
      </c>
      <c r="AJ24" s="52">
        <f t="shared" si="7"/>
        <v>462190463.45562124</v>
      </c>
      <c r="AK24" s="52">
        <f t="shared" si="7"/>
        <v>410704520.33136088</v>
      </c>
      <c r="AL24" s="52">
        <f t="shared" si="7"/>
        <v>367326710.20710045</v>
      </c>
      <c r="AM24" s="52">
        <f t="shared" si="7"/>
        <v>432233695.43786967</v>
      </c>
      <c r="AN24" s="52">
        <f t="shared" si="7"/>
        <v>412789866.13017738</v>
      </c>
      <c r="AO24" s="52">
        <f t="shared" si="7"/>
        <v>325891367.597633</v>
      </c>
      <c r="AP24" s="52">
        <f t="shared" si="7"/>
        <v>278117197.63905323</v>
      </c>
      <c r="AQ24" s="52">
        <f t="shared" si="7"/>
        <v>210651730.17751476</v>
      </c>
      <c r="AR24" s="52">
        <f t="shared" si="7"/>
        <v>236478152.33136091</v>
      </c>
      <c r="AS24" s="52">
        <f t="shared" si="7"/>
        <v>249800456.54437867</v>
      </c>
      <c r="AT24" s="52">
        <f t="shared" si="7"/>
        <v>208809169.28402358</v>
      </c>
      <c r="AU24" s="52">
        <f t="shared" si="8"/>
        <v>236956289.91715971</v>
      </c>
      <c r="AV24" s="52">
        <f t="shared" si="8"/>
        <v>224792355.62130174</v>
      </c>
      <c r="AW24" s="52">
        <f t="shared" si="8"/>
        <v>203036193.15976328</v>
      </c>
      <c r="AY24" s="17">
        <f t="shared" si="22"/>
        <v>7363.8461538461543</v>
      </c>
      <c r="AZ24" s="17">
        <f t="shared" si="23"/>
        <v>9700.2307692307695</v>
      </c>
      <c r="BA24" s="17">
        <f t="shared" si="11"/>
        <v>8084.3846153846152</v>
      </c>
      <c r="BB24" s="17">
        <f t="shared" si="11"/>
        <v>7990.2307692307695</v>
      </c>
      <c r="BC24" s="17">
        <f t="shared" si="11"/>
        <v>8153</v>
      </c>
      <c r="BD24" s="17">
        <f t="shared" si="11"/>
        <v>7105.3846153846152</v>
      </c>
      <c r="BE24" s="17">
        <f t="shared" si="12"/>
        <v>7469.3076923076924</v>
      </c>
      <c r="BF24" s="17">
        <f t="shared" si="12"/>
        <v>7958.1538461538457</v>
      </c>
      <c r="BG24" s="17">
        <f t="shared" si="12"/>
        <v>6729.7692307692305</v>
      </c>
      <c r="BH24" s="17">
        <f t="shared" si="12"/>
        <v>6381.1538461538457</v>
      </c>
      <c r="BI24" s="17">
        <f t="shared" si="13"/>
        <v>7644.1538461538457</v>
      </c>
      <c r="BJ24" s="17">
        <f t="shared" si="13"/>
        <v>6320.0769230769229</v>
      </c>
      <c r="BK24" s="17">
        <f t="shared" si="13"/>
        <v>7087.4615384615381</v>
      </c>
      <c r="BL24" s="17">
        <f t="shared" si="13"/>
        <v>7017.7692307692305</v>
      </c>
      <c r="BM24" s="17">
        <f t="shared" si="14"/>
        <v>7745.0769230769229</v>
      </c>
      <c r="BN24" s="17">
        <f t="shared" si="14"/>
        <v>7850.3846153846152</v>
      </c>
      <c r="BO24" s="17">
        <f t="shared" si="14"/>
        <v>7511</v>
      </c>
      <c r="BP24" s="17">
        <f t="shared" si="14"/>
        <v>7348.2307692307695</v>
      </c>
      <c r="BQ24" s="17">
        <f t="shared" si="15"/>
        <v>8962</v>
      </c>
      <c r="BR24" s="17">
        <f t="shared" si="15"/>
        <v>8577.6923076923085</v>
      </c>
      <c r="BS24" s="17">
        <f t="shared" si="15"/>
        <v>7830.9230769230771</v>
      </c>
      <c r="BT24" s="17">
        <f t="shared" si="15"/>
        <v>7818.5384615384619</v>
      </c>
      <c r="BU24" s="17">
        <f t="shared" si="16"/>
        <v>8381.9230769230762</v>
      </c>
      <c r="BV24" s="17">
        <f t="shared" si="16"/>
        <v>7061.6923076923076</v>
      </c>
      <c r="BW24" s="17">
        <f t="shared" si="16"/>
        <v>6922.3076923076924</v>
      </c>
      <c r="BX24" s="17">
        <f t="shared" si="16"/>
        <v>6162.6153846153848</v>
      </c>
      <c r="BY24" s="17">
        <f t="shared" si="17"/>
        <v>9300.3076923076915</v>
      </c>
      <c r="BZ24" s="17">
        <f t="shared" si="17"/>
        <v>12825.23076923077</v>
      </c>
      <c r="CA24" s="17">
        <f t="shared" si="17"/>
        <v>12618.384615384615</v>
      </c>
      <c r="CB24" s="17">
        <f t="shared" si="17"/>
        <v>12714.923076923076</v>
      </c>
      <c r="CC24" s="17">
        <f t="shared" si="18"/>
        <v>13463.076923076924</v>
      </c>
      <c r="CF24" s="16">
        <f t="shared" si="25"/>
        <v>519175.67455621221</v>
      </c>
      <c r="CG24" s="16">
        <f t="shared" si="27"/>
        <v>392357.68639053236</v>
      </c>
      <c r="CH24" s="16">
        <f t="shared" si="28"/>
        <v>622763.79289940768</v>
      </c>
      <c r="CI24" s="16">
        <f t="shared" si="28"/>
        <v>66802.366863905612</v>
      </c>
      <c r="CJ24" s="16">
        <f t="shared" si="28"/>
        <v>11122.136094674483</v>
      </c>
      <c r="CK24" s="16">
        <f t="shared" si="28"/>
        <v>353201.63313609367</v>
      </c>
      <c r="CL24" s="16">
        <f t="shared" si="28"/>
        <v>402053.54437869909</v>
      </c>
      <c r="CM24" s="16">
        <f t="shared" si="28"/>
        <v>965684.17159763479</v>
      </c>
      <c r="CN24" s="16">
        <f t="shared" si="28"/>
        <v>78572.402366863433</v>
      </c>
      <c r="CO24" s="16">
        <f t="shared" si="26"/>
        <v>1089454.207100593</v>
      </c>
      <c r="CP24" s="16">
        <f t="shared" si="26"/>
        <v>76388.455621302201</v>
      </c>
      <c r="CQ24" s="16">
        <f t="shared" si="26"/>
        <v>119769.23668639101</v>
      </c>
      <c r="CR24" s="16">
        <f t="shared" si="26"/>
        <v>145336.89940828356</v>
      </c>
      <c r="CS24" s="16">
        <f t="shared" si="26"/>
        <v>236719.67455621247</v>
      </c>
      <c r="CT24" s="16">
        <f t="shared" si="26"/>
        <v>21654.254437869698</v>
      </c>
      <c r="CU24" s="16">
        <f t="shared" si="26"/>
        <v>243.84023668639489</v>
      </c>
      <c r="CV24" s="16">
        <f t="shared" si="26"/>
        <v>2554095.71597633</v>
      </c>
      <c r="CW24" s="16">
        <f t="shared" si="26"/>
        <v>1473422.4852071016</v>
      </c>
      <c r="CX24" s="16">
        <f t="shared" si="26"/>
        <v>218160.85207100573</v>
      </c>
      <c r="CY24" s="16">
        <f t="shared" si="26"/>
        <v>206745.09467455614</v>
      </c>
      <c r="CZ24" s="16">
        <f t="shared" si="20"/>
        <v>1036480.6213017729</v>
      </c>
      <c r="DA24" s="16">
        <f t="shared" si="20"/>
        <v>91296.946745562425</v>
      </c>
      <c r="DB24" s="16">
        <f t="shared" si="20"/>
        <v>194956.21301775178</v>
      </c>
      <c r="DC24" s="16">
        <f t="shared" si="20"/>
        <v>1442955.3609467463</v>
      </c>
      <c r="DD24" s="16">
        <f t="shared" si="20"/>
        <v>3749883.2899408233</v>
      </c>
      <c r="DE24" s="16">
        <f t="shared" si="20"/>
        <v>29826721.917159762</v>
      </c>
      <c r="DF24" s="16">
        <f t="shared" si="20"/>
        <v>27610174.443786975</v>
      </c>
      <c r="DG24" s="16">
        <f t="shared" ref="CZ24:DH53" si="31">POWER($AY24-CB24,2)</f>
        <v>28634024.236686379</v>
      </c>
      <c r="DH24" s="16">
        <f t="shared" si="31"/>
        <v>37200615.976331361</v>
      </c>
    </row>
    <row r="25" spans="1:112">
      <c r="A25" s="5">
        <v>34608</v>
      </c>
      <c r="B25" s="17">
        <v>19900</v>
      </c>
      <c r="C25" s="17">
        <v>13884</v>
      </c>
      <c r="D25" s="17">
        <v>3587</v>
      </c>
      <c r="E25" s="17">
        <v>2474</v>
      </c>
      <c r="G25" s="17">
        <f t="shared" si="29"/>
        <v>45438.230769230766</v>
      </c>
      <c r="H25" s="17">
        <f t="shared" si="30"/>
        <v>30710.538461538461</v>
      </c>
      <c r="I25" s="17">
        <f t="shared" si="2"/>
        <v>29579.692307692309</v>
      </c>
      <c r="J25" s="17">
        <f t="shared" si="2"/>
        <v>31553.538461538461</v>
      </c>
      <c r="K25" s="17">
        <f t="shared" si="2"/>
        <v>25732.384615384617</v>
      </c>
      <c r="L25" s="17">
        <f t="shared" si="2"/>
        <v>27140.692307692309</v>
      </c>
      <c r="M25" s="17">
        <f t="shared" si="3"/>
        <v>26850.384615384617</v>
      </c>
      <c r="N25" s="17">
        <f t="shared" si="3"/>
        <v>24933.076923076922</v>
      </c>
      <c r="O25" s="17">
        <f t="shared" si="3"/>
        <v>26165.846153846152</v>
      </c>
      <c r="P25" s="17">
        <f t="shared" si="3"/>
        <v>27265.923076923078</v>
      </c>
      <c r="Q25" s="17">
        <f t="shared" si="4"/>
        <v>25641.461538461539</v>
      </c>
      <c r="R25" s="17">
        <f t="shared" si="4"/>
        <v>26114.461538461539</v>
      </c>
      <c r="S25" s="17">
        <f t="shared" si="4"/>
        <v>28379.23076923077</v>
      </c>
      <c r="T25" s="17">
        <f t="shared" si="4"/>
        <v>29754.846153846152</v>
      </c>
      <c r="U25" s="17">
        <f t="shared" si="5"/>
        <v>31917.846153846152</v>
      </c>
      <c r="V25" s="17">
        <f t="shared" si="5"/>
        <v>31053.846153846152</v>
      </c>
      <c r="W25" s="17">
        <f t="shared" si="5"/>
        <v>30626.615384615383</v>
      </c>
      <c r="X25" s="17">
        <f t="shared" si="5"/>
        <v>31981.461538461539</v>
      </c>
      <c r="Y25" s="17">
        <f t="shared" si="6"/>
        <v>31038.307692307691</v>
      </c>
      <c r="Z25" s="17">
        <f t="shared" si="6"/>
        <v>31438.615384615383</v>
      </c>
      <c r="AA25" s="17">
        <f t="shared" si="6"/>
        <v>32182.615384615383</v>
      </c>
      <c r="AB25" s="17">
        <f t="shared" si="6"/>
        <v>31621.384615384617</v>
      </c>
      <c r="AD25" s="52">
        <f t="shared" si="21"/>
        <v>251493242.13609454</v>
      </c>
      <c r="AE25" s="52">
        <f t="shared" si="7"/>
        <v>192784680.47928986</v>
      </c>
      <c r="AF25" s="52">
        <f t="shared" si="7"/>
        <v>388320372.63905305</v>
      </c>
      <c r="AG25" s="52">
        <f t="shared" si="7"/>
        <v>334799913.75147915</v>
      </c>
      <c r="AH25" s="52">
        <f t="shared" si="7"/>
        <v>345508024.63905305</v>
      </c>
      <c r="AI25" s="52">
        <f t="shared" si="7"/>
        <v>420461334.2544378</v>
      </c>
      <c r="AJ25" s="52">
        <f t="shared" si="7"/>
        <v>371424808.76331353</v>
      </c>
      <c r="AK25" s="52">
        <f t="shared" si="7"/>
        <v>330232766.86390519</v>
      </c>
      <c r="AL25" s="52">
        <f t="shared" si="7"/>
        <v>391912071.97633123</v>
      </c>
      <c r="AM25" s="52">
        <f t="shared" si="7"/>
        <v>373408057.28402352</v>
      </c>
      <c r="AN25" s="52">
        <f t="shared" si="7"/>
        <v>291009480.99999988</v>
      </c>
      <c r="AO25" s="52">
        <f t="shared" si="7"/>
        <v>245968552.99408278</v>
      </c>
      <c r="AP25" s="52">
        <f t="shared" si="7"/>
        <v>182800800.14792895</v>
      </c>
      <c r="AQ25" s="52">
        <f t="shared" si="7"/>
        <v>206910520.76331356</v>
      </c>
      <c r="AR25" s="52">
        <f t="shared" si="7"/>
        <v>219383950.3017751</v>
      </c>
      <c r="AS25" s="52">
        <f t="shared" si="7"/>
        <v>181084638.13017741</v>
      </c>
      <c r="AT25" s="52">
        <f t="shared" si="7"/>
        <v>207357784.62130171</v>
      </c>
      <c r="AU25" s="52">
        <f t="shared" si="8"/>
        <v>195989230.91715971</v>
      </c>
      <c r="AV25" s="52">
        <f t="shared" si="8"/>
        <v>175711339.22485203</v>
      </c>
      <c r="AW25" s="52">
        <f t="shared" si="8"/>
        <v>190905237.63905311</v>
      </c>
      <c r="AY25" s="17">
        <f t="shared" si="22"/>
        <v>7243.1538461538457</v>
      </c>
      <c r="AZ25" s="17">
        <f t="shared" si="23"/>
        <v>8084.3846153846152</v>
      </c>
      <c r="BA25" s="17">
        <f t="shared" si="11"/>
        <v>7990.2307692307695</v>
      </c>
      <c r="BB25" s="17">
        <f t="shared" si="11"/>
        <v>8153</v>
      </c>
      <c r="BC25" s="17">
        <f t="shared" si="11"/>
        <v>7105.3846153846152</v>
      </c>
      <c r="BD25" s="17">
        <f t="shared" si="11"/>
        <v>7469.3076923076924</v>
      </c>
      <c r="BE25" s="17">
        <f t="shared" si="12"/>
        <v>7958.1538461538457</v>
      </c>
      <c r="BF25" s="17">
        <f t="shared" si="12"/>
        <v>6729.7692307692305</v>
      </c>
      <c r="BG25" s="17">
        <f t="shared" si="12"/>
        <v>6381.1538461538457</v>
      </c>
      <c r="BH25" s="17">
        <f t="shared" si="12"/>
        <v>7644.1538461538457</v>
      </c>
      <c r="BI25" s="17">
        <f t="shared" si="13"/>
        <v>6320.0769230769229</v>
      </c>
      <c r="BJ25" s="17">
        <f t="shared" si="13"/>
        <v>7087.4615384615381</v>
      </c>
      <c r="BK25" s="17">
        <f t="shared" si="13"/>
        <v>7017.7692307692305</v>
      </c>
      <c r="BL25" s="17">
        <f t="shared" si="13"/>
        <v>7745.0769230769229</v>
      </c>
      <c r="BM25" s="17">
        <f t="shared" si="14"/>
        <v>7850.3846153846152</v>
      </c>
      <c r="BN25" s="17">
        <f t="shared" si="14"/>
        <v>7511</v>
      </c>
      <c r="BO25" s="17">
        <f t="shared" si="14"/>
        <v>7348.2307692307695</v>
      </c>
      <c r="BP25" s="17">
        <f t="shared" si="14"/>
        <v>8962</v>
      </c>
      <c r="BQ25" s="17">
        <f t="shared" si="15"/>
        <v>8577.6923076923085</v>
      </c>
      <c r="BR25" s="17">
        <f t="shared" si="15"/>
        <v>7830.9230769230771</v>
      </c>
      <c r="BS25" s="17">
        <f t="shared" si="15"/>
        <v>7818.5384615384619</v>
      </c>
      <c r="BT25" s="17">
        <f t="shared" si="15"/>
        <v>8381.9230769230762</v>
      </c>
      <c r="BU25" s="17">
        <f t="shared" si="16"/>
        <v>7061.6923076923076</v>
      </c>
      <c r="BV25" s="17">
        <f t="shared" si="16"/>
        <v>6922.3076923076924</v>
      </c>
      <c r="BW25" s="17">
        <f t="shared" si="16"/>
        <v>6162.6153846153848</v>
      </c>
      <c r="BX25" s="17">
        <f t="shared" si="16"/>
        <v>9300.3076923076915</v>
      </c>
      <c r="BY25" s="17">
        <f t="shared" si="17"/>
        <v>12825.23076923077</v>
      </c>
      <c r="BZ25" s="17">
        <f t="shared" si="17"/>
        <v>12618.384615384615</v>
      </c>
      <c r="CA25" s="17">
        <f t="shared" si="17"/>
        <v>12714.923076923076</v>
      </c>
      <c r="CB25" s="17">
        <f t="shared" si="17"/>
        <v>13463.076923076924</v>
      </c>
      <c r="CC25" s="17">
        <f t="shared" si="18"/>
        <v>11856</v>
      </c>
      <c r="CF25" s="16">
        <f t="shared" si="25"/>
        <v>558123.92899408389</v>
      </c>
      <c r="CG25" s="16">
        <f t="shared" si="27"/>
        <v>827820.02366863983</v>
      </c>
      <c r="CH25" s="16">
        <f t="shared" si="28"/>
        <v>18980.360946745484</v>
      </c>
      <c r="CI25" s="16">
        <f t="shared" si="28"/>
        <v>51145.562130177736</v>
      </c>
      <c r="CJ25" s="16">
        <f t="shared" si="28"/>
        <v>511225</v>
      </c>
      <c r="CK25" s="16">
        <f t="shared" si="28"/>
        <v>263563.76331360935</v>
      </c>
      <c r="CL25" s="16">
        <f t="shared" si="28"/>
        <v>743044</v>
      </c>
      <c r="CM25" s="16">
        <f t="shared" si="28"/>
        <v>160801</v>
      </c>
      <c r="CN25" s="16">
        <f t="shared" si="28"/>
        <v>852071.00591715937</v>
      </c>
      <c r="CO25" s="16">
        <f t="shared" si="26"/>
        <v>24240.094674556192</v>
      </c>
      <c r="CP25" s="16">
        <f t="shared" si="26"/>
        <v>50798.22485207094</v>
      </c>
      <c r="CQ25" s="16">
        <f t="shared" si="26"/>
        <v>251926.77514792921</v>
      </c>
      <c r="CR25" s="16">
        <f t="shared" si="26"/>
        <v>368729.20710059203</v>
      </c>
      <c r="CS25" s="16">
        <f t="shared" si="26"/>
        <v>71741.562130177743</v>
      </c>
      <c r="CT25" s="16">
        <f t="shared" si="26"/>
        <v>11041.159763313757</v>
      </c>
      <c r="CU25" s="16">
        <f t="shared" si="26"/>
        <v>2954432.1005917173</v>
      </c>
      <c r="CV25" s="16">
        <f t="shared" si="26"/>
        <v>1780992.9053254472</v>
      </c>
      <c r="CW25" s="16">
        <f t="shared" si="26"/>
        <v>345472.668639054</v>
      </c>
      <c r="CX25" s="16">
        <f t="shared" si="26"/>
        <v>331067.45562130265</v>
      </c>
      <c r="CY25" s="16">
        <f t="shared" si="26"/>
        <v>1296795.3609467449</v>
      </c>
      <c r="CZ25" s="16">
        <f t="shared" si="31"/>
        <v>32928.289940828276</v>
      </c>
      <c r="DA25" s="16">
        <f t="shared" si="31"/>
        <v>102942.2544378695</v>
      </c>
      <c r="DB25" s="16">
        <f t="shared" si="31"/>
        <v>1167563.3668639041</v>
      </c>
      <c r="DC25" s="16">
        <f t="shared" si="31"/>
        <v>4231881.9467455605</v>
      </c>
      <c r="DD25" s="16">
        <f t="shared" si="31"/>
        <v>31159582.775147937</v>
      </c>
      <c r="DE25" s="16">
        <f t="shared" si="31"/>
        <v>28893105.822485209</v>
      </c>
      <c r="DF25" s="16">
        <f t="shared" si="31"/>
        <v>29940258.514792897</v>
      </c>
      <c r="DG25" s="16">
        <f t="shared" si="31"/>
        <v>38687443.082840249</v>
      </c>
      <c r="DH25" s="16">
        <f t="shared" si="31"/>
        <v>21278349.639053259</v>
      </c>
    </row>
    <row r="26" spans="1:112">
      <c r="A26" s="5">
        <v>34639</v>
      </c>
      <c r="B26" s="17">
        <v>76707</v>
      </c>
      <c r="C26" s="17">
        <v>34246</v>
      </c>
      <c r="D26" s="17">
        <v>42104</v>
      </c>
      <c r="E26" s="17">
        <v>5495</v>
      </c>
      <c r="G26" s="17">
        <f t="shared" si="29"/>
        <v>48864.230769230766</v>
      </c>
      <c r="H26" s="17">
        <f t="shared" si="30"/>
        <v>29579.692307692309</v>
      </c>
      <c r="I26" s="17">
        <f t="shared" si="2"/>
        <v>31553.538461538461</v>
      </c>
      <c r="J26" s="17">
        <f t="shared" si="2"/>
        <v>25732.384615384617</v>
      </c>
      <c r="K26" s="17">
        <f t="shared" si="2"/>
        <v>27140.692307692309</v>
      </c>
      <c r="L26" s="17">
        <f t="shared" si="2"/>
        <v>26850.384615384617</v>
      </c>
      <c r="M26" s="17">
        <f t="shared" si="3"/>
        <v>24933.076923076922</v>
      </c>
      <c r="N26" s="17">
        <f t="shared" si="3"/>
        <v>26165.846153846152</v>
      </c>
      <c r="O26" s="17">
        <f t="shared" si="3"/>
        <v>27265.923076923078</v>
      </c>
      <c r="P26" s="17">
        <f t="shared" si="3"/>
        <v>25641.461538461539</v>
      </c>
      <c r="Q26" s="17">
        <f t="shared" si="4"/>
        <v>26114.461538461539</v>
      </c>
      <c r="R26" s="17">
        <f t="shared" si="4"/>
        <v>28379.23076923077</v>
      </c>
      <c r="S26" s="17">
        <f t="shared" si="4"/>
        <v>29754.846153846152</v>
      </c>
      <c r="T26" s="17">
        <f t="shared" si="4"/>
        <v>31917.846153846152</v>
      </c>
      <c r="U26" s="17">
        <f t="shared" si="5"/>
        <v>31053.846153846152</v>
      </c>
      <c r="V26" s="17">
        <f t="shared" si="5"/>
        <v>30626.615384615383</v>
      </c>
      <c r="W26" s="17">
        <f t="shared" si="5"/>
        <v>31981.461538461539</v>
      </c>
      <c r="X26" s="17">
        <f t="shared" si="5"/>
        <v>31038.307692307691</v>
      </c>
      <c r="Y26" s="17">
        <f t="shared" si="6"/>
        <v>31438.615384615383</v>
      </c>
      <c r="Z26" s="17">
        <f t="shared" si="6"/>
        <v>32182.615384615383</v>
      </c>
      <c r="AA26" s="17">
        <f t="shared" si="6"/>
        <v>31621.384615384617</v>
      </c>
      <c r="AB26" s="17">
        <f t="shared" si="6"/>
        <v>33284</v>
      </c>
      <c r="AD26" s="52">
        <f t="shared" si="21"/>
        <v>299660068.17159754</v>
      </c>
      <c r="AE26" s="52">
        <f t="shared" si="7"/>
        <v>535082306.48520684</v>
      </c>
      <c r="AF26" s="52">
        <f t="shared" si="7"/>
        <v>471912123.28994066</v>
      </c>
      <c r="AG26" s="52">
        <f t="shared" si="7"/>
        <v>484609422.4852069</v>
      </c>
      <c r="AH26" s="52">
        <f t="shared" si="7"/>
        <v>572700124.40828395</v>
      </c>
      <c r="AI26" s="52">
        <f t="shared" si="7"/>
        <v>515216664.14792889</v>
      </c>
      <c r="AJ26" s="52">
        <f t="shared" si="7"/>
        <v>466486895.17159742</v>
      </c>
      <c r="AK26" s="52">
        <f t="shared" si="7"/>
        <v>539297010.74556196</v>
      </c>
      <c r="AL26" s="52">
        <f t="shared" si="7"/>
        <v>517552000.05325425</v>
      </c>
      <c r="AM26" s="52">
        <f t="shared" si="7"/>
        <v>419635224.99999982</v>
      </c>
      <c r="AN26" s="52">
        <f t="shared" si="7"/>
        <v>365168580.37869817</v>
      </c>
      <c r="AO26" s="52">
        <f t="shared" si="7"/>
        <v>287179951.53254431</v>
      </c>
      <c r="AP26" s="52">
        <f t="shared" si="7"/>
        <v>317209800.14792895</v>
      </c>
      <c r="AQ26" s="52">
        <f t="shared" si="7"/>
        <v>332610614.91715968</v>
      </c>
      <c r="AR26" s="52">
        <f t="shared" si="7"/>
        <v>285027896.89940816</v>
      </c>
      <c r="AS26" s="52">
        <f t="shared" si="7"/>
        <v>317763533.54437858</v>
      </c>
      <c r="AT26" s="52">
        <f t="shared" si="7"/>
        <v>303652071.53254431</v>
      </c>
      <c r="AU26" s="52">
        <f t="shared" si="8"/>
        <v>278276291.8402366</v>
      </c>
      <c r="AV26" s="52">
        <f t="shared" si="8"/>
        <v>297315743.4852069</v>
      </c>
      <c r="AW26" s="52">
        <f t="shared" si="8"/>
        <v>242743590.82248509</v>
      </c>
      <c r="AY26" s="17">
        <f t="shared" si="22"/>
        <v>10292.538461538461</v>
      </c>
      <c r="AZ26" s="17">
        <f t="shared" si="23"/>
        <v>7990.2307692307695</v>
      </c>
      <c r="BA26" s="17">
        <f t="shared" si="11"/>
        <v>8153</v>
      </c>
      <c r="BB26" s="17">
        <f t="shared" si="11"/>
        <v>7105.3846153846152</v>
      </c>
      <c r="BC26" s="17">
        <f t="shared" si="11"/>
        <v>7469.3076923076924</v>
      </c>
      <c r="BD26" s="17">
        <f t="shared" si="11"/>
        <v>7958.1538461538457</v>
      </c>
      <c r="BE26" s="17">
        <f t="shared" si="12"/>
        <v>6729.7692307692305</v>
      </c>
      <c r="BF26" s="17">
        <f t="shared" si="12"/>
        <v>6381.1538461538457</v>
      </c>
      <c r="BG26" s="17">
        <f t="shared" si="12"/>
        <v>7644.1538461538457</v>
      </c>
      <c r="BH26" s="17">
        <f t="shared" si="12"/>
        <v>6320.0769230769229</v>
      </c>
      <c r="BI26" s="17">
        <f t="shared" si="13"/>
        <v>7087.4615384615381</v>
      </c>
      <c r="BJ26" s="17">
        <f t="shared" si="13"/>
        <v>7017.7692307692305</v>
      </c>
      <c r="BK26" s="17">
        <f t="shared" si="13"/>
        <v>7745.0769230769229</v>
      </c>
      <c r="BL26" s="17">
        <f t="shared" si="13"/>
        <v>7850.3846153846152</v>
      </c>
      <c r="BM26" s="17">
        <f t="shared" si="14"/>
        <v>7511</v>
      </c>
      <c r="BN26" s="17">
        <f t="shared" si="14"/>
        <v>7348.2307692307695</v>
      </c>
      <c r="BO26" s="17">
        <f t="shared" si="14"/>
        <v>8962</v>
      </c>
      <c r="BP26" s="17">
        <f t="shared" si="14"/>
        <v>8577.6923076923085</v>
      </c>
      <c r="BQ26" s="17">
        <f t="shared" si="15"/>
        <v>7830.9230769230771</v>
      </c>
      <c r="BR26" s="17">
        <f t="shared" si="15"/>
        <v>7818.5384615384619</v>
      </c>
      <c r="BS26" s="17">
        <f t="shared" si="15"/>
        <v>8381.9230769230762</v>
      </c>
      <c r="BT26" s="17">
        <f t="shared" si="15"/>
        <v>7061.6923076923076</v>
      </c>
      <c r="BU26" s="17">
        <f t="shared" si="16"/>
        <v>6922.3076923076924</v>
      </c>
      <c r="BV26" s="17">
        <f t="shared" si="16"/>
        <v>6162.6153846153848</v>
      </c>
      <c r="BW26" s="17">
        <f t="shared" si="16"/>
        <v>9300.3076923076915</v>
      </c>
      <c r="BX26" s="17">
        <f t="shared" si="16"/>
        <v>12825.23076923077</v>
      </c>
      <c r="BY26" s="17">
        <f t="shared" si="17"/>
        <v>12618.384615384615</v>
      </c>
      <c r="BZ26" s="17">
        <f t="shared" si="17"/>
        <v>12714.923076923076</v>
      </c>
      <c r="CA26" s="17">
        <f t="shared" si="17"/>
        <v>13463.076923076924</v>
      </c>
      <c r="CB26" s="17">
        <f t="shared" si="17"/>
        <v>11856</v>
      </c>
      <c r="CC26" s="17">
        <f t="shared" si="18"/>
        <v>12446.307692307691</v>
      </c>
      <c r="CF26" s="16">
        <f t="shared" si="25"/>
        <v>4577624.8284023646</v>
      </c>
      <c r="CG26" s="16">
        <f t="shared" si="27"/>
        <v>10157949.639053252</v>
      </c>
      <c r="CH26" s="16">
        <f t="shared" si="28"/>
        <v>7970631.9763313578</v>
      </c>
      <c r="CI26" s="16">
        <f t="shared" si="28"/>
        <v>5449351.5325443782</v>
      </c>
      <c r="CJ26" s="16">
        <f t="shared" si="28"/>
        <v>12693324.591715975</v>
      </c>
      <c r="CK26" s="16">
        <f t="shared" si="28"/>
        <v>15298929.609467454</v>
      </c>
      <c r="CL26" s="16">
        <f t="shared" si="28"/>
        <v>7013941.0710059162</v>
      </c>
      <c r="CM26" s="16">
        <f t="shared" si="28"/>
        <v>15780450.674556211</v>
      </c>
      <c r="CN26" s="16">
        <f t="shared" si="28"/>
        <v>10272518.082840236</v>
      </c>
      <c r="CO26" s="16">
        <f t="shared" si="26"/>
        <v>10724113.514792897</v>
      </c>
      <c r="CP26" s="16">
        <f t="shared" si="26"/>
        <v>6489560.2899408266</v>
      </c>
      <c r="CQ26" s="16">
        <f t="shared" si="26"/>
        <v>5964115.4082840215</v>
      </c>
      <c r="CR26" s="16">
        <f t="shared" si="26"/>
        <v>7736956.2130177487</v>
      </c>
      <c r="CS26" s="16">
        <f t="shared" si="26"/>
        <v>8668947.7869822439</v>
      </c>
      <c r="CT26" s="16">
        <f t="shared" si="26"/>
        <v>1770332.5976331346</v>
      </c>
      <c r="CU26" s="16">
        <f t="shared" si="26"/>
        <v>2940697.3313609418</v>
      </c>
      <c r="CV26" s="16">
        <f t="shared" si="26"/>
        <v>6059550.3017751444</v>
      </c>
      <c r="CW26" s="16">
        <f t="shared" si="26"/>
        <v>6120675.9999999953</v>
      </c>
      <c r="CX26" s="16">
        <f t="shared" si="26"/>
        <v>3650451.1479289946</v>
      </c>
      <c r="CY26" s="16">
        <f t="shared" si="26"/>
        <v>10438366.869822482</v>
      </c>
      <c r="CZ26" s="16">
        <f t="shared" si="31"/>
        <v>11358455.437869819</v>
      </c>
      <c r="DA26" s="16">
        <f t="shared" si="31"/>
        <v>17056264.62130177</v>
      </c>
      <c r="DB26" s="16">
        <f t="shared" si="31"/>
        <v>984521.89940828457</v>
      </c>
      <c r="DC26" s="16">
        <f t="shared" si="31"/>
        <v>6414530.3254437912</v>
      </c>
      <c r="DD26" s="16">
        <f t="shared" si="31"/>
        <v>5409560.3313609483</v>
      </c>
      <c r="DE26" s="16">
        <f t="shared" si="31"/>
        <v>5867947.2248520702</v>
      </c>
      <c r="DF26" s="16">
        <f t="shared" si="31"/>
        <v>10052314.136094682</v>
      </c>
      <c r="DG26" s="16">
        <f t="shared" si="31"/>
        <v>2444411.9822485223</v>
      </c>
      <c r="DH26" s="16">
        <f t="shared" si="31"/>
        <v>4638721.8994082827</v>
      </c>
    </row>
    <row r="27" spans="1:112">
      <c r="A27" s="5">
        <v>34669</v>
      </c>
      <c r="B27" s="17">
        <v>49005</v>
      </c>
      <c r="C27" s="17">
        <v>37614</v>
      </c>
      <c r="D27" s="17">
        <v>14947</v>
      </c>
      <c r="E27" s="17">
        <v>2116</v>
      </c>
      <c r="G27" s="17">
        <f t="shared" si="29"/>
        <v>49638.307692307695</v>
      </c>
      <c r="H27" s="17">
        <f t="shared" si="30"/>
        <v>31553.538461538461</v>
      </c>
      <c r="I27" s="17">
        <f t="shared" si="2"/>
        <v>25732.384615384617</v>
      </c>
      <c r="J27" s="17">
        <f t="shared" si="2"/>
        <v>27140.692307692309</v>
      </c>
      <c r="K27" s="17">
        <f t="shared" si="2"/>
        <v>26850.384615384617</v>
      </c>
      <c r="L27" s="17">
        <f t="shared" si="2"/>
        <v>24933.076923076922</v>
      </c>
      <c r="M27" s="17">
        <f t="shared" si="3"/>
        <v>26165.846153846152</v>
      </c>
      <c r="N27" s="17">
        <f t="shared" si="3"/>
        <v>27265.923076923078</v>
      </c>
      <c r="O27" s="17">
        <f t="shared" si="3"/>
        <v>25641.461538461539</v>
      </c>
      <c r="P27" s="17">
        <f t="shared" si="3"/>
        <v>26114.461538461539</v>
      </c>
      <c r="Q27" s="17">
        <f t="shared" si="4"/>
        <v>28379.23076923077</v>
      </c>
      <c r="R27" s="17">
        <f t="shared" si="4"/>
        <v>29754.846153846152</v>
      </c>
      <c r="S27" s="17">
        <f t="shared" si="4"/>
        <v>31917.846153846152</v>
      </c>
      <c r="T27" s="17">
        <f t="shared" si="4"/>
        <v>31053.846153846152</v>
      </c>
      <c r="U27" s="17">
        <f t="shared" si="5"/>
        <v>30626.615384615383</v>
      </c>
      <c r="V27" s="17">
        <f t="shared" si="5"/>
        <v>31981.461538461539</v>
      </c>
      <c r="W27" s="17">
        <f t="shared" si="5"/>
        <v>31038.307692307691</v>
      </c>
      <c r="X27" s="17">
        <f t="shared" si="5"/>
        <v>31438.615384615383</v>
      </c>
      <c r="Y27" s="17">
        <f t="shared" si="6"/>
        <v>32182.615384615383</v>
      </c>
      <c r="Z27" s="17">
        <f t="shared" si="6"/>
        <v>31621.384615384617</v>
      </c>
      <c r="AA27" s="17">
        <f t="shared" si="6"/>
        <v>33284</v>
      </c>
      <c r="AB27" s="17">
        <f t="shared" si="6"/>
        <v>33841.307692307695</v>
      </c>
      <c r="AD27" s="52">
        <f t="shared" si="21"/>
        <v>571493158.15976334</v>
      </c>
      <c r="AE27" s="52">
        <f t="shared" si="7"/>
        <v>506142697.99408293</v>
      </c>
      <c r="AF27" s="52">
        <f t="shared" si="7"/>
        <v>519289438.15976334</v>
      </c>
      <c r="AG27" s="52">
        <f t="shared" si="7"/>
        <v>610348427.36094689</v>
      </c>
      <c r="AH27" s="52">
        <f t="shared" si="7"/>
        <v>550956450.67455637</v>
      </c>
      <c r="AI27" s="52">
        <f t="shared" si="7"/>
        <v>500523593.37869829</v>
      </c>
      <c r="AJ27" s="52">
        <f t="shared" si="7"/>
        <v>575848625.33136106</v>
      </c>
      <c r="AK27" s="52">
        <f t="shared" si="7"/>
        <v>553371337.86982262</v>
      </c>
      <c r="AL27" s="52">
        <f t="shared" si="7"/>
        <v>451948351.62130189</v>
      </c>
      <c r="AM27" s="52">
        <f t="shared" si="7"/>
        <v>395352042.75147945</v>
      </c>
      <c r="AN27" s="52">
        <f t="shared" si="7"/>
        <v>314014757.13609481</v>
      </c>
      <c r="AO27" s="52">
        <f t="shared" si="7"/>
        <v>345382210.67455637</v>
      </c>
      <c r="AP27" s="52">
        <f t="shared" si="7"/>
        <v>361444444.40236706</v>
      </c>
      <c r="AQ27" s="52">
        <f t="shared" si="7"/>
        <v>311764216.10059178</v>
      </c>
      <c r="AR27" s="52">
        <f t="shared" si="7"/>
        <v>345960000.00000012</v>
      </c>
      <c r="AS27" s="52">
        <f t="shared" si="7"/>
        <v>331228800.09467471</v>
      </c>
      <c r="AT27" s="52">
        <f t="shared" si="7"/>
        <v>304701193.94082856</v>
      </c>
      <c r="AU27" s="52">
        <f t="shared" si="8"/>
        <v>324609517.15976334</v>
      </c>
      <c r="AV27" s="52">
        <f t="shared" si="8"/>
        <v>267463380.09467465</v>
      </c>
      <c r="AW27" s="52">
        <f t="shared" si="8"/>
        <v>249545209</v>
      </c>
      <c r="AY27" s="17">
        <f t="shared" si="22"/>
        <v>10144</v>
      </c>
      <c r="AZ27" s="17">
        <f t="shared" si="23"/>
        <v>8153</v>
      </c>
      <c r="BA27" s="17">
        <f t="shared" si="11"/>
        <v>7105.3846153846152</v>
      </c>
      <c r="BB27" s="17">
        <f t="shared" si="11"/>
        <v>7469.3076923076924</v>
      </c>
      <c r="BC27" s="17">
        <f t="shared" si="11"/>
        <v>7958.1538461538457</v>
      </c>
      <c r="BD27" s="17">
        <f t="shared" si="11"/>
        <v>6729.7692307692305</v>
      </c>
      <c r="BE27" s="17">
        <f t="shared" si="12"/>
        <v>6381.1538461538457</v>
      </c>
      <c r="BF27" s="17">
        <f t="shared" si="12"/>
        <v>7644.1538461538457</v>
      </c>
      <c r="BG27" s="17">
        <f t="shared" si="12"/>
        <v>6320.0769230769229</v>
      </c>
      <c r="BH27" s="17">
        <f t="shared" si="12"/>
        <v>7087.4615384615381</v>
      </c>
      <c r="BI27" s="17">
        <f t="shared" si="13"/>
        <v>7017.7692307692305</v>
      </c>
      <c r="BJ27" s="17">
        <f t="shared" si="13"/>
        <v>7745.0769230769229</v>
      </c>
      <c r="BK27" s="17">
        <f t="shared" si="13"/>
        <v>7850.3846153846152</v>
      </c>
      <c r="BL27" s="17">
        <f t="shared" si="13"/>
        <v>7511</v>
      </c>
      <c r="BM27" s="17">
        <f t="shared" si="14"/>
        <v>7348.2307692307695</v>
      </c>
      <c r="BN27" s="17">
        <f t="shared" si="14"/>
        <v>8962</v>
      </c>
      <c r="BO27" s="17">
        <f t="shared" si="14"/>
        <v>8577.6923076923085</v>
      </c>
      <c r="BP27" s="17">
        <f t="shared" si="14"/>
        <v>7830.9230769230771</v>
      </c>
      <c r="BQ27" s="17">
        <f t="shared" si="15"/>
        <v>7818.5384615384619</v>
      </c>
      <c r="BR27" s="17">
        <f t="shared" si="15"/>
        <v>8381.9230769230762</v>
      </c>
      <c r="BS27" s="17">
        <f t="shared" si="15"/>
        <v>7061.6923076923076</v>
      </c>
      <c r="BT27" s="17">
        <f t="shared" si="15"/>
        <v>6922.3076923076924</v>
      </c>
      <c r="BU27" s="17">
        <f t="shared" si="16"/>
        <v>6162.6153846153848</v>
      </c>
      <c r="BV27" s="17">
        <f t="shared" si="16"/>
        <v>9300.3076923076915</v>
      </c>
      <c r="BW27" s="17">
        <f t="shared" si="16"/>
        <v>12825.23076923077</v>
      </c>
      <c r="BX27" s="17">
        <f t="shared" si="16"/>
        <v>12618.384615384615</v>
      </c>
      <c r="BY27" s="17">
        <f t="shared" si="17"/>
        <v>12714.923076923076</v>
      </c>
      <c r="BZ27" s="17">
        <f t="shared" si="17"/>
        <v>13463.076923076924</v>
      </c>
      <c r="CA27" s="17">
        <f t="shared" si="17"/>
        <v>11856</v>
      </c>
      <c r="CB27" s="17">
        <f t="shared" si="17"/>
        <v>12446.307692307691</v>
      </c>
      <c r="CC27" s="17">
        <f t="shared" si="18"/>
        <v>12034</v>
      </c>
      <c r="CF27" s="16">
        <f t="shared" si="25"/>
        <v>9233183.4556213021</v>
      </c>
      <c r="CG27" s="16">
        <f t="shared" si="27"/>
        <v>7153978.9408284016</v>
      </c>
      <c r="CH27" s="16">
        <f t="shared" si="28"/>
        <v>4777923.4082840253</v>
      </c>
      <c r="CI27" s="16">
        <f t="shared" si="28"/>
        <v>11656971.745562132</v>
      </c>
      <c r="CJ27" s="16">
        <f t="shared" si="28"/>
        <v>14159011.177514795</v>
      </c>
      <c r="CK27" s="16">
        <f t="shared" si="28"/>
        <v>6249230.7928994102</v>
      </c>
      <c r="CL27" s="16">
        <f t="shared" si="28"/>
        <v>14622387.698224854</v>
      </c>
      <c r="CM27" s="16">
        <f t="shared" si="28"/>
        <v>9342427.3668639082</v>
      </c>
      <c r="CN27" s="16">
        <f t="shared" si="28"/>
        <v>9773318.8224852085</v>
      </c>
      <c r="CO27" s="16">
        <f t="shared" si="26"/>
        <v>5754831.9289940838</v>
      </c>
      <c r="CP27" s="16">
        <f t="shared" si="26"/>
        <v>5260671.5325443791</v>
      </c>
      <c r="CQ27" s="16">
        <f t="shared" si="26"/>
        <v>6932689</v>
      </c>
      <c r="CR27" s="16">
        <f t="shared" si="26"/>
        <v>7816325.5917159747</v>
      </c>
      <c r="CS27" s="16">
        <f t="shared" si="26"/>
        <v>1397124</v>
      </c>
      <c r="CT27" s="16">
        <f t="shared" si="26"/>
        <v>2453319.7869822457</v>
      </c>
      <c r="CU27" s="16">
        <f t="shared" si="26"/>
        <v>5350324.8520710049</v>
      </c>
      <c r="CV27" s="16">
        <f t="shared" si="26"/>
        <v>5407771.3668639036</v>
      </c>
      <c r="CW27" s="16">
        <f t="shared" si="26"/>
        <v>3104915.0828402392</v>
      </c>
      <c r="CX27" s="16">
        <f t="shared" si="26"/>
        <v>9500620.7100591715</v>
      </c>
      <c r="CY27" s="16">
        <f t="shared" si="26"/>
        <v>10379301.325443786</v>
      </c>
      <c r="CZ27" s="16">
        <f t="shared" si="31"/>
        <v>15851423.4556213</v>
      </c>
      <c r="DA27" s="16">
        <f t="shared" si="31"/>
        <v>711816.71005917306</v>
      </c>
      <c r="DB27" s="16">
        <f t="shared" si="31"/>
        <v>7188998.4378698235</v>
      </c>
      <c r="DC27" s="16">
        <f t="shared" si="31"/>
        <v>6122579.2248520702</v>
      </c>
      <c r="DD27" s="16">
        <f t="shared" si="31"/>
        <v>6609645.4674556181</v>
      </c>
      <c r="DE27" s="16">
        <f t="shared" si="31"/>
        <v>11016271.62130178</v>
      </c>
      <c r="DF27" s="16">
        <f t="shared" si="31"/>
        <v>2930944</v>
      </c>
      <c r="DG27" s="16">
        <f t="shared" si="31"/>
        <v>5300620.7100591678</v>
      </c>
      <c r="DH27" s="16">
        <f t="shared" si="31"/>
        <v>3572100</v>
      </c>
    </row>
    <row r="28" spans="1:112">
      <c r="A28" s="5">
        <v>34700</v>
      </c>
      <c r="B28" s="17">
        <v>37691</v>
      </c>
      <c r="C28" s="17">
        <v>21972</v>
      </c>
      <c r="D28" s="17">
        <v>1794</v>
      </c>
      <c r="E28" s="17">
        <v>3306</v>
      </c>
      <c r="G28" s="17">
        <f t="shared" si="29"/>
        <v>49422.615384615383</v>
      </c>
      <c r="H28" s="17">
        <f t="shared" si="30"/>
        <v>25732.384615384617</v>
      </c>
      <c r="I28" s="17">
        <f t="shared" si="2"/>
        <v>27140.692307692309</v>
      </c>
      <c r="J28" s="17">
        <f t="shared" si="2"/>
        <v>26850.384615384617</v>
      </c>
      <c r="K28" s="17">
        <f t="shared" si="2"/>
        <v>24933.076923076922</v>
      </c>
      <c r="L28" s="17">
        <f t="shared" si="2"/>
        <v>26165.846153846152</v>
      </c>
      <c r="M28" s="17">
        <f t="shared" si="3"/>
        <v>27265.923076923078</v>
      </c>
      <c r="N28" s="17">
        <f t="shared" si="3"/>
        <v>25641.461538461539</v>
      </c>
      <c r="O28" s="17">
        <f t="shared" si="3"/>
        <v>26114.461538461539</v>
      </c>
      <c r="P28" s="17">
        <f t="shared" si="3"/>
        <v>28379.23076923077</v>
      </c>
      <c r="Q28" s="17">
        <f t="shared" si="4"/>
        <v>29754.846153846152</v>
      </c>
      <c r="R28" s="17">
        <f t="shared" si="4"/>
        <v>31917.846153846152</v>
      </c>
      <c r="S28" s="17">
        <f t="shared" si="4"/>
        <v>31053.846153846152</v>
      </c>
      <c r="T28" s="17">
        <f t="shared" si="4"/>
        <v>30626.615384615383</v>
      </c>
      <c r="U28" s="17">
        <f t="shared" si="5"/>
        <v>31981.461538461539</v>
      </c>
      <c r="V28" s="17">
        <f t="shared" si="5"/>
        <v>31038.307692307691</v>
      </c>
      <c r="W28" s="17">
        <f t="shared" si="5"/>
        <v>31438.615384615383</v>
      </c>
      <c r="X28" s="17">
        <f t="shared" si="5"/>
        <v>32182.615384615383</v>
      </c>
      <c r="Y28" s="17">
        <f t="shared" si="6"/>
        <v>31621.384615384617</v>
      </c>
      <c r="Z28" s="17">
        <f t="shared" si="6"/>
        <v>33284</v>
      </c>
      <c r="AA28" s="17">
        <f t="shared" si="6"/>
        <v>33841.307692307695</v>
      </c>
      <c r="AB28" s="17">
        <f t="shared" si="6"/>
        <v>33806.846153846156</v>
      </c>
      <c r="AD28" s="52">
        <f t="shared" si="21"/>
        <v>496484096.00591707</v>
      </c>
      <c r="AE28" s="52">
        <f t="shared" si="7"/>
        <v>509505601.89940816</v>
      </c>
      <c r="AF28" s="52">
        <f t="shared" si="7"/>
        <v>599737494.05917156</v>
      </c>
      <c r="AG28" s="52">
        <f t="shared" si="7"/>
        <v>540877315.05325437</v>
      </c>
      <c r="AH28" s="52">
        <f t="shared" si="7"/>
        <v>490919014.01775134</v>
      </c>
      <c r="AI28" s="52">
        <f t="shared" si="7"/>
        <v>565543278.2544378</v>
      </c>
      <c r="AJ28" s="52">
        <f t="shared" si="7"/>
        <v>543270035.71597624</v>
      </c>
      <c r="AK28" s="52">
        <f t="shared" si="7"/>
        <v>442824036.07100582</v>
      </c>
      <c r="AL28" s="52">
        <f t="shared" si="7"/>
        <v>386821146.51479286</v>
      </c>
      <c r="AM28" s="52">
        <f t="shared" si="7"/>
        <v>306416945.82248521</v>
      </c>
      <c r="AN28" s="52">
        <f t="shared" si="7"/>
        <v>337411683.05325443</v>
      </c>
      <c r="AO28" s="52">
        <f t="shared" si="7"/>
        <v>353289616</v>
      </c>
      <c r="AP28" s="52">
        <f t="shared" si="7"/>
        <v>304193847.48520702</v>
      </c>
      <c r="AQ28" s="52">
        <f t="shared" si="7"/>
        <v>337982769.32544374</v>
      </c>
      <c r="AR28" s="52">
        <f t="shared" si="7"/>
        <v>323424256</v>
      </c>
      <c r="AS28" s="52">
        <f t="shared" si="7"/>
        <v>297217600</v>
      </c>
      <c r="AT28" s="52">
        <f t="shared" si="7"/>
        <v>316883816.89940816</v>
      </c>
      <c r="AU28" s="52">
        <f t="shared" si="8"/>
        <v>260454906.53254431</v>
      </c>
      <c r="AV28" s="52">
        <f t="shared" si="8"/>
        <v>242777149.40236673</v>
      </c>
      <c r="AW28" s="52">
        <f t="shared" si="8"/>
        <v>243852248.66863894</v>
      </c>
      <c r="AY28" s="17">
        <f t="shared" si="22"/>
        <v>8527.8461538461543</v>
      </c>
      <c r="AZ28" s="17">
        <f t="shared" si="23"/>
        <v>7105.3846153846152</v>
      </c>
      <c r="BA28" s="17">
        <f t="shared" si="11"/>
        <v>7469.3076923076924</v>
      </c>
      <c r="BB28" s="17">
        <f t="shared" si="11"/>
        <v>7958.1538461538457</v>
      </c>
      <c r="BC28" s="17">
        <f t="shared" si="11"/>
        <v>6729.7692307692305</v>
      </c>
      <c r="BD28" s="17">
        <f t="shared" si="11"/>
        <v>6381.1538461538457</v>
      </c>
      <c r="BE28" s="17">
        <f t="shared" si="12"/>
        <v>7644.1538461538457</v>
      </c>
      <c r="BF28" s="17">
        <f t="shared" si="12"/>
        <v>6320.0769230769229</v>
      </c>
      <c r="BG28" s="17">
        <f t="shared" si="12"/>
        <v>7087.4615384615381</v>
      </c>
      <c r="BH28" s="17">
        <f t="shared" si="12"/>
        <v>7017.7692307692305</v>
      </c>
      <c r="BI28" s="17">
        <f t="shared" si="13"/>
        <v>7745.0769230769229</v>
      </c>
      <c r="BJ28" s="17">
        <f t="shared" si="13"/>
        <v>7850.3846153846152</v>
      </c>
      <c r="BK28" s="17">
        <f t="shared" si="13"/>
        <v>7511</v>
      </c>
      <c r="BL28" s="17">
        <f t="shared" si="13"/>
        <v>7348.2307692307695</v>
      </c>
      <c r="BM28" s="17">
        <f t="shared" si="14"/>
        <v>8962</v>
      </c>
      <c r="BN28" s="17">
        <f t="shared" si="14"/>
        <v>8577.6923076923085</v>
      </c>
      <c r="BO28" s="17">
        <f t="shared" si="14"/>
        <v>7830.9230769230771</v>
      </c>
      <c r="BP28" s="17">
        <f t="shared" si="14"/>
        <v>7818.5384615384619</v>
      </c>
      <c r="BQ28" s="17">
        <f t="shared" si="15"/>
        <v>8381.9230769230762</v>
      </c>
      <c r="BR28" s="17">
        <f t="shared" si="15"/>
        <v>7061.6923076923076</v>
      </c>
      <c r="BS28" s="17">
        <f t="shared" si="15"/>
        <v>6922.3076923076924</v>
      </c>
      <c r="BT28" s="17">
        <f t="shared" si="15"/>
        <v>6162.6153846153848</v>
      </c>
      <c r="BU28" s="17">
        <f t="shared" si="16"/>
        <v>9300.3076923076915</v>
      </c>
      <c r="BV28" s="17">
        <f t="shared" si="16"/>
        <v>12825.23076923077</v>
      </c>
      <c r="BW28" s="17">
        <f t="shared" si="16"/>
        <v>12618.384615384615</v>
      </c>
      <c r="BX28" s="17">
        <f t="shared" si="16"/>
        <v>12714.923076923076</v>
      </c>
      <c r="BY28" s="17">
        <f t="shared" si="17"/>
        <v>13463.076923076924</v>
      </c>
      <c r="BZ28" s="17">
        <f t="shared" si="17"/>
        <v>11856</v>
      </c>
      <c r="CA28" s="17">
        <f t="shared" si="17"/>
        <v>12446.307692307691</v>
      </c>
      <c r="CB28" s="17">
        <f t="shared" si="17"/>
        <v>12034</v>
      </c>
      <c r="CC28" s="17">
        <f t="shared" si="18"/>
        <v>11957.923076923076</v>
      </c>
      <c r="CF28" s="16">
        <f t="shared" si="25"/>
        <v>1120503.6745562137</v>
      </c>
      <c r="CG28" s="16">
        <f t="shared" si="27"/>
        <v>324549.32544378797</v>
      </c>
      <c r="CH28" s="16">
        <f t="shared" si="28"/>
        <v>3233080.6213017777</v>
      </c>
      <c r="CI28" s="16">
        <f t="shared" si="28"/>
        <v>4608287.8639053293</v>
      </c>
      <c r="CJ28" s="16">
        <f t="shared" si="28"/>
        <v>780912.09467455768</v>
      </c>
      <c r="CK28" s="16">
        <f t="shared" si="28"/>
        <v>4874244.9763313634</v>
      </c>
      <c r="CL28" s="16">
        <f t="shared" si="28"/>
        <v>2074707.8402366885</v>
      </c>
      <c r="CM28" s="16">
        <f t="shared" si="28"/>
        <v>2280332.3136094697</v>
      </c>
      <c r="CN28" s="16">
        <f t="shared" si="28"/>
        <v>612727.66863905429</v>
      </c>
      <c r="CO28" s="16">
        <f t="shared" si="26"/>
        <v>458954.13609467534</v>
      </c>
      <c r="CP28" s="16">
        <f t="shared" si="26"/>
        <v>1033976.1005917168</v>
      </c>
      <c r="CQ28" s="16">
        <f t="shared" si="26"/>
        <v>1391492.4556213021</v>
      </c>
      <c r="CR28" s="16">
        <f t="shared" si="26"/>
        <v>188489.56213017716</v>
      </c>
      <c r="CS28" s="16">
        <f t="shared" si="26"/>
        <v>2484.6390532544797</v>
      </c>
      <c r="CT28" s="16">
        <f t="shared" si="26"/>
        <v>485701.77514792926</v>
      </c>
      <c r="CU28" s="16">
        <f t="shared" si="26"/>
        <v>503117.40236686403</v>
      </c>
      <c r="CV28" s="16">
        <f t="shared" si="26"/>
        <v>21293.544378698552</v>
      </c>
      <c r="CW28" s="16">
        <f t="shared" si="26"/>
        <v>2149607.1005917173</v>
      </c>
      <c r="CX28" s="16">
        <f t="shared" si="26"/>
        <v>2577753.7514792909</v>
      </c>
      <c r="CY28" s="16">
        <f t="shared" si="26"/>
        <v>5594316.5917159775</v>
      </c>
      <c r="CZ28" s="16">
        <f t="shared" si="31"/>
        <v>596696.82840236498</v>
      </c>
      <c r="DA28" s="16">
        <f t="shared" si="31"/>
        <v>18467514.532544378</v>
      </c>
      <c r="DB28" s="16">
        <f t="shared" si="31"/>
        <v>16732504.905325439</v>
      </c>
      <c r="DC28" s="16">
        <f t="shared" si="31"/>
        <v>17531613.159763303</v>
      </c>
      <c r="DD28" s="16">
        <f t="shared" si="31"/>
        <v>24356502.745562132</v>
      </c>
      <c r="DE28" s="16">
        <f t="shared" si="31"/>
        <v>11076608.023668636</v>
      </c>
      <c r="DF28" s="16">
        <f t="shared" si="31"/>
        <v>15354340.828402357</v>
      </c>
      <c r="DG28" s="16">
        <f t="shared" si="31"/>
        <v>12293114.792899406</v>
      </c>
      <c r="DH28" s="16">
        <f t="shared" si="31"/>
        <v>11765427.698224844</v>
      </c>
    </row>
    <row r="29" spans="1:112">
      <c r="A29" s="5">
        <v>34731</v>
      </c>
      <c r="B29" s="17">
        <v>45037</v>
      </c>
      <c r="C29" s="17">
        <v>32584</v>
      </c>
      <c r="D29" s="17">
        <v>18534</v>
      </c>
      <c r="E29" s="17">
        <v>8436</v>
      </c>
      <c r="G29" s="17">
        <f t="shared" si="29"/>
        <v>48773.461538461539</v>
      </c>
      <c r="H29" s="17">
        <f t="shared" si="30"/>
        <v>27140.692307692309</v>
      </c>
      <c r="I29" s="17">
        <f t="shared" si="2"/>
        <v>26850.384615384617</v>
      </c>
      <c r="J29" s="17">
        <f t="shared" si="2"/>
        <v>24933.076923076922</v>
      </c>
      <c r="K29" s="17">
        <f t="shared" si="2"/>
        <v>26165.846153846152</v>
      </c>
      <c r="L29" s="17">
        <f t="shared" si="2"/>
        <v>27265.923076923078</v>
      </c>
      <c r="M29" s="17">
        <f t="shared" si="3"/>
        <v>25641.461538461539</v>
      </c>
      <c r="N29" s="17">
        <f t="shared" si="3"/>
        <v>26114.461538461539</v>
      </c>
      <c r="O29" s="17">
        <f t="shared" si="3"/>
        <v>28379.23076923077</v>
      </c>
      <c r="P29" s="17">
        <f t="shared" si="3"/>
        <v>29754.846153846152</v>
      </c>
      <c r="Q29" s="17">
        <f t="shared" si="4"/>
        <v>31917.846153846152</v>
      </c>
      <c r="R29" s="17">
        <f t="shared" si="4"/>
        <v>31053.846153846152</v>
      </c>
      <c r="S29" s="17">
        <f t="shared" si="4"/>
        <v>30626.615384615383</v>
      </c>
      <c r="T29" s="17">
        <f t="shared" si="4"/>
        <v>31981.461538461539</v>
      </c>
      <c r="U29" s="17">
        <f t="shared" si="5"/>
        <v>31038.307692307691</v>
      </c>
      <c r="V29" s="17">
        <f t="shared" si="5"/>
        <v>31438.615384615383</v>
      </c>
      <c r="W29" s="17">
        <f t="shared" si="5"/>
        <v>32182.615384615383</v>
      </c>
      <c r="X29" s="17">
        <f t="shared" si="5"/>
        <v>31621.384615384617</v>
      </c>
      <c r="Y29" s="17">
        <f t="shared" si="6"/>
        <v>33284</v>
      </c>
      <c r="Z29" s="17">
        <f t="shared" si="6"/>
        <v>33841.307692307695</v>
      </c>
      <c r="AA29" s="17">
        <f t="shared" si="6"/>
        <v>33806.846153846156</v>
      </c>
      <c r="AB29" s="17">
        <f t="shared" si="6"/>
        <v>35874.769230769234</v>
      </c>
      <c r="AD29" s="52">
        <f t="shared" si="21"/>
        <v>480621301.77514786</v>
      </c>
      <c r="AE29" s="52">
        <f t="shared" si="7"/>
        <v>568363938.60946751</v>
      </c>
      <c r="AF29" s="52">
        <f t="shared" si="7"/>
        <v>511104273.37869829</v>
      </c>
      <c r="AG29" s="52">
        <f t="shared" si="7"/>
        <v>462574210.6745562</v>
      </c>
      <c r="AH29" s="52">
        <f t="shared" si="7"/>
        <v>535089424</v>
      </c>
      <c r="AI29" s="52">
        <f t="shared" si="7"/>
        <v>513430281</v>
      </c>
      <c r="AJ29" s="52">
        <f t="shared" si="7"/>
        <v>415924648.66863906</v>
      </c>
      <c r="AK29" s="52">
        <f t="shared" si="7"/>
        <v>361707731.14792907</v>
      </c>
      <c r="AL29" s="52">
        <f t="shared" si="7"/>
        <v>284111769.99408293</v>
      </c>
      <c r="AM29" s="52">
        <f t="shared" si="7"/>
        <v>313984769.37869829</v>
      </c>
      <c r="AN29" s="52">
        <f t="shared" si="7"/>
        <v>329308025.33136106</v>
      </c>
      <c r="AO29" s="52">
        <f t="shared" si="7"/>
        <v>281971264</v>
      </c>
      <c r="AP29" s="52">
        <f t="shared" si="7"/>
        <v>314535681.94674563</v>
      </c>
      <c r="AQ29" s="52">
        <f t="shared" si="7"/>
        <v>300496891.17751485</v>
      </c>
      <c r="AR29" s="52">
        <f t="shared" si="7"/>
        <v>275256176.10059178</v>
      </c>
      <c r="AS29" s="52">
        <f t="shared" si="7"/>
        <v>294193742.77514791</v>
      </c>
      <c r="AT29" s="52">
        <f t="shared" si="7"/>
        <v>239923418.7514793</v>
      </c>
      <c r="AU29" s="52">
        <f t="shared" si="8"/>
        <v>222969218.48520702</v>
      </c>
      <c r="AV29" s="52">
        <f t="shared" si="8"/>
        <v>223999576.07100588</v>
      </c>
      <c r="AW29" s="52">
        <f t="shared" si="8"/>
        <v>166376263.24852064</v>
      </c>
      <c r="AY29" s="17">
        <f t="shared" si="22"/>
        <v>9781.8461538461543</v>
      </c>
      <c r="AZ29" s="17">
        <f t="shared" si="23"/>
        <v>7469.3076923076924</v>
      </c>
      <c r="BA29" s="17">
        <f t="shared" si="11"/>
        <v>7958.1538461538457</v>
      </c>
      <c r="BB29" s="17">
        <f t="shared" si="11"/>
        <v>6729.7692307692305</v>
      </c>
      <c r="BC29" s="17">
        <f t="shared" si="11"/>
        <v>6381.1538461538457</v>
      </c>
      <c r="BD29" s="17">
        <f t="shared" si="11"/>
        <v>7644.1538461538457</v>
      </c>
      <c r="BE29" s="17">
        <f t="shared" si="12"/>
        <v>6320.0769230769229</v>
      </c>
      <c r="BF29" s="17">
        <f t="shared" si="12"/>
        <v>7087.4615384615381</v>
      </c>
      <c r="BG29" s="17">
        <f t="shared" si="12"/>
        <v>7017.7692307692305</v>
      </c>
      <c r="BH29" s="17">
        <f t="shared" si="12"/>
        <v>7745.0769230769229</v>
      </c>
      <c r="BI29" s="17">
        <f t="shared" si="13"/>
        <v>7850.3846153846152</v>
      </c>
      <c r="BJ29" s="17">
        <f t="shared" si="13"/>
        <v>7511</v>
      </c>
      <c r="BK29" s="17">
        <f t="shared" si="13"/>
        <v>7348.2307692307695</v>
      </c>
      <c r="BL29" s="17">
        <f t="shared" si="13"/>
        <v>8962</v>
      </c>
      <c r="BM29" s="17">
        <f t="shared" si="14"/>
        <v>8577.6923076923085</v>
      </c>
      <c r="BN29" s="17">
        <f t="shared" si="14"/>
        <v>7830.9230769230771</v>
      </c>
      <c r="BO29" s="17">
        <f t="shared" si="14"/>
        <v>7818.5384615384619</v>
      </c>
      <c r="BP29" s="17">
        <f t="shared" si="14"/>
        <v>8381.9230769230762</v>
      </c>
      <c r="BQ29" s="17">
        <f t="shared" si="15"/>
        <v>7061.6923076923076</v>
      </c>
      <c r="BR29" s="17">
        <f t="shared" si="15"/>
        <v>6922.3076923076924</v>
      </c>
      <c r="BS29" s="17">
        <f t="shared" si="15"/>
        <v>6162.6153846153848</v>
      </c>
      <c r="BT29" s="17">
        <f t="shared" si="15"/>
        <v>9300.3076923076915</v>
      </c>
      <c r="BU29" s="17">
        <f t="shared" si="16"/>
        <v>12825.23076923077</v>
      </c>
      <c r="BV29" s="17">
        <f t="shared" si="16"/>
        <v>12618.384615384615</v>
      </c>
      <c r="BW29" s="17">
        <f t="shared" si="16"/>
        <v>12714.923076923076</v>
      </c>
      <c r="BX29" s="17">
        <f t="shared" si="16"/>
        <v>13463.076923076924</v>
      </c>
      <c r="BY29" s="17">
        <f t="shared" si="17"/>
        <v>11856</v>
      </c>
      <c r="BZ29" s="17">
        <f t="shared" si="17"/>
        <v>12446.307692307691</v>
      </c>
      <c r="CA29" s="17">
        <f t="shared" si="17"/>
        <v>12034</v>
      </c>
      <c r="CB29" s="17">
        <f t="shared" si="17"/>
        <v>11957.923076923076</v>
      </c>
      <c r="CC29" s="17">
        <f t="shared" si="18"/>
        <v>11450</v>
      </c>
      <c r="CF29" s="16">
        <f t="shared" si="25"/>
        <v>3325853.6331360978</v>
      </c>
      <c r="CG29" s="16">
        <f t="shared" si="27"/>
        <v>9315173.5443787016</v>
      </c>
      <c r="CH29" s="16">
        <f t="shared" si="28"/>
        <v>11564708.171597639</v>
      </c>
      <c r="CI29" s="16">
        <f t="shared" si="28"/>
        <v>4569728.4023668673</v>
      </c>
      <c r="CJ29" s="16">
        <f t="shared" si="28"/>
        <v>11983846.207100596</v>
      </c>
      <c r="CK29" s="16">
        <f t="shared" si="28"/>
        <v>7259708.4556213059</v>
      </c>
      <c r="CL29" s="16">
        <f t="shared" si="28"/>
        <v>7640121.2366863945</v>
      </c>
      <c r="CM29" s="16">
        <f t="shared" si="28"/>
        <v>4148428.8994082864</v>
      </c>
      <c r="CN29" s="16">
        <f t="shared" si="28"/>
        <v>3730543.6745562153</v>
      </c>
      <c r="CO29" s="16">
        <f t="shared" si="26"/>
        <v>5156742.2544378713</v>
      </c>
      <c r="CP29" s="16">
        <f t="shared" si="26"/>
        <v>5922483.8402366871</v>
      </c>
      <c r="CQ29" s="16">
        <f t="shared" si="26"/>
        <v>672147.71597633208</v>
      </c>
      <c r="CR29" s="16">
        <f t="shared" si="26"/>
        <v>1449986.4852070995</v>
      </c>
      <c r="CS29" s="16">
        <f t="shared" si="26"/>
        <v>3806100.8520710068</v>
      </c>
      <c r="CT29" s="16">
        <f t="shared" si="26"/>
        <v>3854577.0946745565</v>
      </c>
      <c r="CU29" s="16">
        <f t="shared" si="26"/>
        <v>1959784.6213017784</v>
      </c>
      <c r="CV29" s="16">
        <f t="shared" si="26"/>
        <v>7399236.9467455652</v>
      </c>
      <c r="CW29" s="16">
        <f t="shared" si="26"/>
        <v>8176960.2130177533</v>
      </c>
      <c r="CX29" s="16">
        <f t="shared" si="26"/>
        <v>13098831.360946748</v>
      </c>
      <c r="CY29" s="16">
        <f t="shared" si="26"/>
        <v>231879.28994082962</v>
      </c>
      <c r="CZ29" s="16">
        <f t="shared" si="31"/>
        <v>9262189.9171597622</v>
      </c>
      <c r="DA29" s="16">
        <f t="shared" si="31"/>
        <v>8045950.4437869787</v>
      </c>
      <c r="DB29" s="16">
        <f t="shared" si="31"/>
        <v>8602940.2366863843</v>
      </c>
      <c r="DC29" s="16">
        <f t="shared" si="31"/>
        <v>13551459.976331363</v>
      </c>
      <c r="DD29" s="16">
        <f t="shared" si="31"/>
        <v>4302114.1775147915</v>
      </c>
      <c r="DE29" s="16">
        <f t="shared" si="31"/>
        <v>7099355.2899408219</v>
      </c>
      <c r="DF29" s="16">
        <f t="shared" si="31"/>
        <v>5072196.9467455605</v>
      </c>
      <c r="DG29" s="16">
        <f t="shared" si="31"/>
        <v>4735310.7751479242</v>
      </c>
      <c r="DH29" s="16">
        <f t="shared" si="31"/>
        <v>2782737.2544378685</v>
      </c>
    </row>
    <row r="30" spans="1:112">
      <c r="A30" s="5">
        <v>34759</v>
      </c>
      <c r="B30" s="17">
        <v>39806</v>
      </c>
      <c r="C30" s="17">
        <v>23162</v>
      </c>
      <c r="D30" s="17">
        <v>6574</v>
      </c>
      <c r="E30" s="17">
        <v>16372</v>
      </c>
      <c r="G30" s="17">
        <f t="shared" si="29"/>
        <v>47270.615384615383</v>
      </c>
      <c r="H30" s="17">
        <f t="shared" si="30"/>
        <v>26850.384615384617</v>
      </c>
      <c r="I30" s="17">
        <f t="shared" si="2"/>
        <v>24933.076923076922</v>
      </c>
      <c r="J30" s="17">
        <f t="shared" si="2"/>
        <v>26165.846153846152</v>
      </c>
      <c r="K30" s="17">
        <f t="shared" si="2"/>
        <v>27265.923076923078</v>
      </c>
      <c r="L30" s="17">
        <f t="shared" si="2"/>
        <v>25641.461538461539</v>
      </c>
      <c r="M30" s="17">
        <f t="shared" si="3"/>
        <v>26114.461538461539</v>
      </c>
      <c r="N30" s="17">
        <f t="shared" si="3"/>
        <v>28379.23076923077</v>
      </c>
      <c r="O30" s="17">
        <f t="shared" si="3"/>
        <v>29754.846153846152</v>
      </c>
      <c r="P30" s="17">
        <f t="shared" si="3"/>
        <v>31917.846153846152</v>
      </c>
      <c r="Q30" s="17">
        <f t="shared" si="4"/>
        <v>31053.846153846152</v>
      </c>
      <c r="R30" s="17">
        <f t="shared" si="4"/>
        <v>30626.615384615383</v>
      </c>
      <c r="S30" s="17">
        <f t="shared" si="4"/>
        <v>31981.461538461539</v>
      </c>
      <c r="T30" s="17">
        <f t="shared" si="4"/>
        <v>31038.307692307691</v>
      </c>
      <c r="U30" s="17">
        <f t="shared" si="5"/>
        <v>31438.615384615383</v>
      </c>
      <c r="V30" s="17">
        <f t="shared" si="5"/>
        <v>32182.615384615383</v>
      </c>
      <c r="W30" s="17">
        <f t="shared" si="5"/>
        <v>31621.384615384617</v>
      </c>
      <c r="X30" s="17">
        <f t="shared" si="5"/>
        <v>33284</v>
      </c>
      <c r="Y30" s="17">
        <f t="shared" si="6"/>
        <v>33841.307692307695</v>
      </c>
      <c r="Z30" s="17">
        <f t="shared" si="6"/>
        <v>33806.846153846156</v>
      </c>
      <c r="AA30" s="17">
        <f t="shared" si="6"/>
        <v>35874.769230769234</v>
      </c>
      <c r="AB30" s="17">
        <f t="shared" si="6"/>
        <v>39941.692307692305</v>
      </c>
      <c r="AD30" s="52">
        <f t="shared" si="21"/>
        <v>498965624.52071005</v>
      </c>
      <c r="AE30" s="52">
        <f t="shared" si="7"/>
        <v>445411284.28402364</v>
      </c>
      <c r="AF30" s="52">
        <f t="shared" si="7"/>
        <v>400187714.32544369</v>
      </c>
      <c r="AG30" s="52">
        <f t="shared" si="7"/>
        <v>467820296.1005916</v>
      </c>
      <c r="AH30" s="52">
        <f t="shared" si="7"/>
        <v>447582845.56213009</v>
      </c>
      <c r="AI30" s="52">
        <f t="shared" si="7"/>
        <v>356884412.68639046</v>
      </c>
      <c r="AJ30" s="52">
        <f t="shared" si="7"/>
        <v>306802171.74556214</v>
      </c>
      <c r="AK30" s="52">
        <f t="shared" si="7"/>
        <v>235707523.05325443</v>
      </c>
      <c r="AL30" s="52">
        <f t="shared" si="7"/>
        <v>262983604.28402367</v>
      </c>
      <c r="AM30" s="52">
        <f t="shared" si="7"/>
        <v>277022736</v>
      </c>
      <c r="AN30" s="52">
        <f t="shared" si="7"/>
        <v>233758225.33136088</v>
      </c>
      <c r="AO30" s="52">
        <f t="shared" si="7"/>
        <v>263487813.01775146</v>
      </c>
      <c r="AP30" s="52">
        <f t="shared" si="7"/>
        <v>250652224</v>
      </c>
      <c r="AQ30" s="52">
        <f t="shared" si="7"/>
        <v>227647744</v>
      </c>
      <c r="AR30" s="52">
        <f t="shared" si="7"/>
        <v>244898423.66863894</v>
      </c>
      <c r="AS30" s="52">
        <f t="shared" si="7"/>
        <v>195625409.91715971</v>
      </c>
      <c r="AT30" s="52">
        <f t="shared" si="7"/>
        <v>180346305.09467444</v>
      </c>
      <c r="AU30" s="52">
        <f t="shared" si="8"/>
        <v>181273081.89940819</v>
      </c>
      <c r="AV30" s="52">
        <f t="shared" si="8"/>
        <v>129865309.56213006</v>
      </c>
      <c r="AW30" s="52">
        <f t="shared" si="8"/>
        <v>53713113.46745564</v>
      </c>
      <c r="AY30" s="17">
        <f t="shared" si="22"/>
        <v>10250.153846153846</v>
      </c>
      <c r="AZ30" s="17">
        <f t="shared" si="23"/>
        <v>7958.1538461538457</v>
      </c>
      <c r="BA30" s="17">
        <f t="shared" si="11"/>
        <v>6729.7692307692305</v>
      </c>
      <c r="BB30" s="17">
        <f t="shared" si="11"/>
        <v>6381.1538461538457</v>
      </c>
      <c r="BC30" s="17">
        <f t="shared" si="11"/>
        <v>7644.1538461538457</v>
      </c>
      <c r="BD30" s="17">
        <f t="shared" si="11"/>
        <v>6320.0769230769229</v>
      </c>
      <c r="BE30" s="17">
        <f t="shared" si="12"/>
        <v>7087.4615384615381</v>
      </c>
      <c r="BF30" s="17">
        <f t="shared" si="12"/>
        <v>7017.7692307692305</v>
      </c>
      <c r="BG30" s="17">
        <f t="shared" si="12"/>
        <v>7745.0769230769229</v>
      </c>
      <c r="BH30" s="17">
        <f t="shared" si="12"/>
        <v>7850.3846153846152</v>
      </c>
      <c r="BI30" s="17">
        <f t="shared" si="13"/>
        <v>7511</v>
      </c>
      <c r="BJ30" s="17">
        <f t="shared" si="13"/>
        <v>7348.2307692307695</v>
      </c>
      <c r="BK30" s="17">
        <f t="shared" si="13"/>
        <v>8962</v>
      </c>
      <c r="BL30" s="17">
        <f t="shared" si="13"/>
        <v>8577.6923076923085</v>
      </c>
      <c r="BM30" s="17">
        <f t="shared" si="14"/>
        <v>7830.9230769230771</v>
      </c>
      <c r="BN30" s="17">
        <f t="shared" si="14"/>
        <v>7818.5384615384619</v>
      </c>
      <c r="BO30" s="17">
        <f t="shared" si="14"/>
        <v>8381.9230769230762</v>
      </c>
      <c r="BP30" s="17">
        <f t="shared" si="14"/>
        <v>7061.6923076923076</v>
      </c>
      <c r="BQ30" s="17">
        <f t="shared" si="15"/>
        <v>6922.3076923076924</v>
      </c>
      <c r="BR30" s="17">
        <f t="shared" si="15"/>
        <v>6162.6153846153848</v>
      </c>
      <c r="BS30" s="17">
        <f t="shared" si="15"/>
        <v>9300.3076923076915</v>
      </c>
      <c r="BT30" s="17">
        <f t="shared" si="15"/>
        <v>12825.23076923077</v>
      </c>
      <c r="BU30" s="17">
        <f t="shared" si="16"/>
        <v>12618.384615384615</v>
      </c>
      <c r="BV30" s="17">
        <f t="shared" si="16"/>
        <v>12714.923076923076</v>
      </c>
      <c r="BW30" s="17">
        <f t="shared" si="16"/>
        <v>13463.076923076924</v>
      </c>
      <c r="BX30" s="17">
        <f t="shared" si="16"/>
        <v>11856</v>
      </c>
      <c r="BY30" s="17">
        <f t="shared" si="17"/>
        <v>12446.307692307691</v>
      </c>
      <c r="BZ30" s="17">
        <f t="shared" si="17"/>
        <v>12034</v>
      </c>
      <c r="CA30" s="17">
        <f t="shared" si="17"/>
        <v>11957.923076923076</v>
      </c>
      <c r="CB30" s="17">
        <f t="shared" si="17"/>
        <v>11450</v>
      </c>
      <c r="CC30" s="17">
        <f t="shared" si="18"/>
        <v>12724.692307692309</v>
      </c>
      <c r="CF30" s="16">
        <f t="shared" si="25"/>
        <v>12393107.840236686</v>
      </c>
      <c r="CG30" s="16">
        <f t="shared" si="27"/>
        <v>14969161</v>
      </c>
      <c r="CH30" s="16">
        <f t="shared" si="28"/>
        <v>6791236</v>
      </c>
      <c r="CI30" s="16">
        <f t="shared" si="28"/>
        <v>15445504.621301774</v>
      </c>
      <c r="CJ30" s="16">
        <f t="shared" si="28"/>
        <v>10002622.633136094</v>
      </c>
      <c r="CK30" s="16">
        <f t="shared" si="28"/>
        <v>10448310.301775146</v>
      </c>
      <c r="CL30" s="16">
        <f t="shared" si="28"/>
        <v>6275410.390532543</v>
      </c>
      <c r="CM30" s="16">
        <f t="shared" si="28"/>
        <v>5758892.3609467447</v>
      </c>
      <c r="CN30" s="16">
        <f t="shared" si="28"/>
        <v>7502963.7928994056</v>
      </c>
      <c r="CO30" s="16">
        <f t="shared" si="26"/>
        <v>8421157.5443786941</v>
      </c>
      <c r="CP30" s="16">
        <f t="shared" si="26"/>
        <v>1659340.3313609457</v>
      </c>
      <c r="CQ30" s="16">
        <f t="shared" si="26"/>
        <v>2797127.5976331318</v>
      </c>
      <c r="CR30" s="16">
        <f t="shared" si="26"/>
        <v>5852677.5147928968</v>
      </c>
      <c r="CS30" s="16">
        <f t="shared" si="26"/>
        <v>5912753.3786982214</v>
      </c>
      <c r="CT30" s="16">
        <f t="shared" si="26"/>
        <v>3490286.2071005926</v>
      </c>
      <c r="CU30" s="16">
        <f t="shared" si="26"/>
        <v>10166286.982248519</v>
      </c>
      <c r="CV30" s="16">
        <f t="shared" si="26"/>
        <v>11074560.023668636</v>
      </c>
      <c r="CW30" s="16">
        <f t="shared" si="26"/>
        <v>16707970.674556209</v>
      </c>
      <c r="CX30" s="16">
        <f t="shared" si="26"/>
        <v>902207.7159763322</v>
      </c>
      <c r="CY30" s="16">
        <f t="shared" si="26"/>
        <v>6631021.1597633176</v>
      </c>
      <c r="CZ30" s="16">
        <f t="shared" si="31"/>
        <v>5608516.9763313625</v>
      </c>
      <c r="DA30" s="16">
        <f t="shared" si="31"/>
        <v>6075087.3609467437</v>
      </c>
      <c r="DB30" s="16">
        <f t="shared" si="31"/>
        <v>10322874.698224859</v>
      </c>
      <c r="DC30" s="16">
        <f t="shared" si="31"/>
        <v>2578741.8698224868</v>
      </c>
      <c r="DD30" s="16">
        <f t="shared" si="31"/>
        <v>4823091.7159763295</v>
      </c>
      <c r="DE30" s="16">
        <f t="shared" si="31"/>
        <v>3182107.1005917173</v>
      </c>
      <c r="DF30" s="16">
        <f t="shared" si="31"/>
        <v>2916475.7455621292</v>
      </c>
      <c r="DG30" s="16">
        <f t="shared" si="31"/>
        <v>1439630.7928994093</v>
      </c>
      <c r="DH30" s="16">
        <f t="shared" si="31"/>
        <v>6123340.597633142</v>
      </c>
    </row>
    <row r="31" spans="1:112">
      <c r="A31" s="5">
        <v>34790</v>
      </c>
      <c r="B31" s="17">
        <v>71519</v>
      </c>
      <c r="C31" s="17">
        <v>13230</v>
      </c>
      <c r="D31" s="17">
        <v>11163</v>
      </c>
      <c r="E31" s="17">
        <v>6325</v>
      </c>
      <c r="G31" s="17">
        <f t="shared" si="29"/>
        <v>49719.461538461539</v>
      </c>
      <c r="H31" s="17">
        <f t="shared" si="30"/>
        <v>24933.076923076922</v>
      </c>
      <c r="I31" s="17">
        <f t="shared" si="2"/>
        <v>26165.846153846152</v>
      </c>
      <c r="J31" s="17">
        <f t="shared" si="2"/>
        <v>27265.923076923078</v>
      </c>
      <c r="K31" s="17">
        <f t="shared" si="2"/>
        <v>25641.461538461539</v>
      </c>
      <c r="L31" s="17">
        <f t="shared" si="2"/>
        <v>26114.461538461539</v>
      </c>
      <c r="M31" s="17">
        <f t="shared" si="3"/>
        <v>28379.23076923077</v>
      </c>
      <c r="N31" s="17">
        <f t="shared" si="3"/>
        <v>29754.846153846152</v>
      </c>
      <c r="O31" s="17">
        <f t="shared" si="3"/>
        <v>31917.846153846152</v>
      </c>
      <c r="P31" s="17">
        <f t="shared" si="3"/>
        <v>31053.846153846152</v>
      </c>
      <c r="Q31" s="17">
        <f t="shared" si="4"/>
        <v>30626.615384615383</v>
      </c>
      <c r="R31" s="17">
        <f t="shared" si="4"/>
        <v>31981.461538461539</v>
      </c>
      <c r="S31" s="17">
        <f t="shared" si="4"/>
        <v>31038.307692307691</v>
      </c>
      <c r="T31" s="17">
        <f t="shared" si="4"/>
        <v>31438.615384615383</v>
      </c>
      <c r="U31" s="17">
        <f t="shared" si="5"/>
        <v>32182.615384615383</v>
      </c>
      <c r="V31" s="17">
        <f t="shared" si="5"/>
        <v>31621.384615384617</v>
      </c>
      <c r="W31" s="17">
        <f t="shared" si="5"/>
        <v>33284</v>
      </c>
      <c r="X31" s="17">
        <f t="shared" si="5"/>
        <v>33841.307692307695</v>
      </c>
      <c r="Y31" s="17">
        <f t="shared" si="6"/>
        <v>33806.846153846156</v>
      </c>
      <c r="Z31" s="17">
        <f t="shared" si="6"/>
        <v>35874.769230769234</v>
      </c>
      <c r="AA31" s="17">
        <f t="shared" si="6"/>
        <v>39941.692307692305</v>
      </c>
      <c r="AB31" s="17">
        <f t="shared" si="6"/>
        <v>39617.923076923078</v>
      </c>
      <c r="AD31" s="52">
        <f t="shared" si="21"/>
        <v>554772797.68639064</v>
      </c>
      <c r="AE31" s="52">
        <f t="shared" si="7"/>
        <v>504161389.44378698</v>
      </c>
      <c r="AF31" s="52">
        <f t="shared" si="7"/>
        <v>579750084</v>
      </c>
      <c r="AG31" s="52">
        <f t="shared" si="7"/>
        <v>557196025</v>
      </c>
      <c r="AH31" s="52">
        <f t="shared" si="7"/>
        <v>455405449.2840237</v>
      </c>
      <c r="AI31" s="52">
        <f t="shared" si="7"/>
        <v>398585867.45562136</v>
      </c>
      <c r="AJ31" s="52">
        <f t="shared" si="7"/>
        <v>316897510.30177522</v>
      </c>
      <c r="AK31" s="52">
        <f t="shared" si="7"/>
        <v>348405197.68639058</v>
      </c>
      <c r="AL31" s="52">
        <f t="shared" si="7"/>
        <v>364536774.25443798</v>
      </c>
      <c r="AM31" s="52">
        <f t="shared" si="7"/>
        <v>314636644</v>
      </c>
      <c r="AN31" s="52">
        <f t="shared" si="7"/>
        <v>348985509.02366871</v>
      </c>
      <c r="AO31" s="52">
        <f t="shared" si="7"/>
        <v>334189336.10059178</v>
      </c>
      <c r="AP31" s="52">
        <f t="shared" si="7"/>
        <v>307540973.02366871</v>
      </c>
      <c r="AQ31" s="52">
        <f t="shared" si="7"/>
        <v>327540388.31360942</v>
      </c>
      <c r="AR31" s="52">
        <f t="shared" si="7"/>
        <v>270124395.98224854</v>
      </c>
      <c r="AS31" s="52">
        <f t="shared" si="7"/>
        <v>252115769.56213009</v>
      </c>
      <c r="AT31" s="52">
        <f t="shared" ref="AT31:AW79" si="32">POWER($G31-Y31,2)</f>
        <v>253211328.37869817</v>
      </c>
      <c r="AU31" s="52">
        <f t="shared" si="8"/>
        <v>191675505.09467447</v>
      </c>
      <c r="AV31" s="52">
        <f t="shared" si="8"/>
        <v>95604771.130177587</v>
      </c>
      <c r="AW31" s="52">
        <f t="shared" si="8"/>
        <v>102041079.28994082</v>
      </c>
      <c r="AY31" s="17">
        <f t="shared" si="22"/>
        <v>10785.153846153846</v>
      </c>
      <c r="AZ31" s="17">
        <f t="shared" si="23"/>
        <v>6729.7692307692305</v>
      </c>
      <c r="BA31" s="17">
        <f t="shared" si="11"/>
        <v>6381.1538461538457</v>
      </c>
      <c r="BB31" s="17">
        <f t="shared" si="11"/>
        <v>7644.1538461538457</v>
      </c>
      <c r="BC31" s="17">
        <f t="shared" si="11"/>
        <v>6320.0769230769229</v>
      </c>
      <c r="BD31" s="17">
        <f t="shared" si="11"/>
        <v>7087.4615384615381</v>
      </c>
      <c r="BE31" s="17">
        <f t="shared" si="12"/>
        <v>7017.7692307692305</v>
      </c>
      <c r="BF31" s="17">
        <f t="shared" si="12"/>
        <v>7745.0769230769229</v>
      </c>
      <c r="BG31" s="17">
        <f t="shared" si="12"/>
        <v>7850.3846153846152</v>
      </c>
      <c r="BH31" s="17">
        <f t="shared" si="12"/>
        <v>7511</v>
      </c>
      <c r="BI31" s="17">
        <f t="shared" si="13"/>
        <v>7348.2307692307695</v>
      </c>
      <c r="BJ31" s="17">
        <f t="shared" si="13"/>
        <v>8962</v>
      </c>
      <c r="BK31" s="17">
        <f t="shared" si="13"/>
        <v>8577.6923076923085</v>
      </c>
      <c r="BL31" s="17">
        <f t="shared" si="13"/>
        <v>7830.9230769230771</v>
      </c>
      <c r="BM31" s="17">
        <f t="shared" si="14"/>
        <v>7818.5384615384619</v>
      </c>
      <c r="BN31" s="17">
        <f t="shared" si="14"/>
        <v>8381.9230769230762</v>
      </c>
      <c r="BO31" s="17">
        <f t="shared" si="14"/>
        <v>7061.6923076923076</v>
      </c>
      <c r="BP31" s="17">
        <f t="shared" si="14"/>
        <v>6922.3076923076924</v>
      </c>
      <c r="BQ31" s="17">
        <f t="shared" si="15"/>
        <v>6162.6153846153848</v>
      </c>
      <c r="BR31" s="17">
        <f t="shared" si="15"/>
        <v>9300.3076923076915</v>
      </c>
      <c r="BS31" s="17">
        <f t="shared" si="15"/>
        <v>12825.23076923077</v>
      </c>
      <c r="BT31" s="17">
        <f t="shared" si="15"/>
        <v>12618.384615384615</v>
      </c>
      <c r="BU31" s="17">
        <f t="shared" si="16"/>
        <v>12714.923076923076</v>
      </c>
      <c r="BV31" s="17">
        <f t="shared" si="16"/>
        <v>13463.076923076924</v>
      </c>
      <c r="BW31" s="17">
        <f t="shared" si="16"/>
        <v>11856</v>
      </c>
      <c r="BX31" s="17">
        <f t="shared" si="16"/>
        <v>12446.307692307691</v>
      </c>
      <c r="BY31" s="17">
        <f t="shared" si="17"/>
        <v>12034</v>
      </c>
      <c r="BZ31" s="17">
        <f t="shared" si="17"/>
        <v>11957.923076923076</v>
      </c>
      <c r="CA31" s="17">
        <f t="shared" si="17"/>
        <v>11450</v>
      </c>
      <c r="CB31" s="17">
        <f t="shared" si="17"/>
        <v>12724.692307692309</v>
      </c>
      <c r="CC31" s="17">
        <f t="shared" si="18"/>
        <v>12385.615384615385</v>
      </c>
      <c r="CF31" s="16">
        <f t="shared" si="25"/>
        <v>19395216</v>
      </c>
      <c r="CG31" s="16">
        <f t="shared" si="27"/>
        <v>9865881</v>
      </c>
      <c r="CH31" s="16">
        <f t="shared" si="28"/>
        <v>19936911.928994082</v>
      </c>
      <c r="CI31" s="16">
        <f t="shared" si="28"/>
        <v>13672928.402366864</v>
      </c>
      <c r="CJ31" s="16">
        <f t="shared" si="28"/>
        <v>14193186.840236686</v>
      </c>
      <c r="CK31" s="16">
        <f t="shared" si="28"/>
        <v>9242067.69822485</v>
      </c>
      <c r="CL31" s="16">
        <f t="shared" si="28"/>
        <v>8612870.4378698207</v>
      </c>
      <c r="CM31" s="16">
        <f t="shared" si="28"/>
        <v>10720083.408284022</v>
      </c>
      <c r="CN31" s="16">
        <f t="shared" si="28"/>
        <v>11812440.236686386</v>
      </c>
      <c r="CO31" s="16">
        <f t="shared" si="26"/>
        <v>3323889.9467455605</v>
      </c>
      <c r="CP31" s="16">
        <f t="shared" si="26"/>
        <v>4872886.4437869769</v>
      </c>
      <c r="CQ31" s="16">
        <f t="shared" si="26"/>
        <v>8727479.4378698189</v>
      </c>
      <c r="CR31" s="16">
        <f t="shared" si="26"/>
        <v>8800806.8402366824</v>
      </c>
      <c r="CS31" s="16">
        <f t="shared" si="26"/>
        <v>5775518.1301775165</v>
      </c>
      <c r="CT31" s="16">
        <f t="shared" si="26"/>
        <v>13864165.828402365</v>
      </c>
      <c r="CU31" s="16">
        <f t="shared" si="26"/>
        <v>14921580.40828402</v>
      </c>
      <c r="CV31" s="16">
        <f t="shared" si="26"/>
        <v>21367861.828402363</v>
      </c>
      <c r="CW31" s="16">
        <f t="shared" si="26"/>
        <v>2204768.1005917173</v>
      </c>
      <c r="CX31" s="16">
        <f t="shared" si="26"/>
        <v>4161913.8520710086</v>
      </c>
      <c r="CY31" s="16">
        <f t="shared" si="26"/>
        <v>3360735.053254439</v>
      </c>
      <c r="CZ31" s="16">
        <f t="shared" si="31"/>
        <v>3724009.2840236677</v>
      </c>
      <c r="DA31" s="16">
        <f t="shared" si="31"/>
        <v>7171272.0059171654</v>
      </c>
      <c r="DB31" s="16">
        <f t="shared" si="31"/>
        <v>1146711.4852071016</v>
      </c>
      <c r="DC31" s="16">
        <f t="shared" si="31"/>
        <v>2759432.1005917145</v>
      </c>
      <c r="DD31" s="16">
        <f t="shared" si="31"/>
        <v>1559616.7159763323</v>
      </c>
      <c r="DE31" s="16">
        <f t="shared" si="31"/>
        <v>1375387.6686390527</v>
      </c>
      <c r="DF31" s="16">
        <f t="shared" si="31"/>
        <v>442020.40828402422</v>
      </c>
      <c r="DG31" s="16">
        <f t="shared" si="31"/>
        <v>3761809.4437869871</v>
      </c>
      <c r="DH31" s="16">
        <f t="shared" si="31"/>
        <v>2561477.1360946763</v>
      </c>
    </row>
    <row r="32" spans="1:112">
      <c r="A32" s="5">
        <v>34820</v>
      </c>
      <c r="B32" s="17">
        <v>94895</v>
      </c>
      <c r="C32" s="17">
        <v>22939</v>
      </c>
      <c r="D32" s="17">
        <v>18190</v>
      </c>
      <c r="E32" s="17">
        <v>1442</v>
      </c>
      <c r="G32" s="17">
        <f t="shared" si="29"/>
        <v>54541.384615384617</v>
      </c>
      <c r="H32" s="17">
        <f t="shared" si="30"/>
        <v>26165.846153846152</v>
      </c>
      <c r="I32" s="17">
        <f t="shared" si="2"/>
        <v>27265.923076923078</v>
      </c>
      <c r="J32" s="17">
        <f t="shared" si="2"/>
        <v>25641.461538461539</v>
      </c>
      <c r="K32" s="17">
        <f t="shared" si="2"/>
        <v>26114.461538461539</v>
      </c>
      <c r="L32" s="17">
        <f t="shared" si="2"/>
        <v>28379.23076923077</v>
      </c>
      <c r="M32" s="17">
        <f t="shared" si="3"/>
        <v>29754.846153846152</v>
      </c>
      <c r="N32" s="17">
        <f t="shared" si="3"/>
        <v>31917.846153846152</v>
      </c>
      <c r="O32" s="17">
        <f t="shared" si="3"/>
        <v>31053.846153846152</v>
      </c>
      <c r="P32" s="17">
        <f t="shared" si="3"/>
        <v>30626.615384615383</v>
      </c>
      <c r="Q32" s="17">
        <f t="shared" si="4"/>
        <v>31981.461538461539</v>
      </c>
      <c r="R32" s="17">
        <f t="shared" si="4"/>
        <v>31038.307692307691</v>
      </c>
      <c r="S32" s="17">
        <f t="shared" si="4"/>
        <v>31438.615384615383</v>
      </c>
      <c r="T32" s="17">
        <f t="shared" si="4"/>
        <v>32182.615384615383</v>
      </c>
      <c r="U32" s="17">
        <f t="shared" si="5"/>
        <v>31621.384615384617</v>
      </c>
      <c r="V32" s="17">
        <f t="shared" si="5"/>
        <v>33284</v>
      </c>
      <c r="W32" s="17">
        <f t="shared" si="5"/>
        <v>33841.307692307695</v>
      </c>
      <c r="X32" s="17">
        <f t="shared" si="5"/>
        <v>33806.846153846156</v>
      </c>
      <c r="Y32" s="17">
        <f t="shared" si="6"/>
        <v>35874.769230769234</v>
      </c>
      <c r="Z32" s="17">
        <f t="shared" si="6"/>
        <v>39941.692307692305</v>
      </c>
      <c r="AA32" s="17">
        <f t="shared" si="6"/>
        <v>39617.923076923078</v>
      </c>
      <c r="AB32" s="17">
        <f t="shared" si="6"/>
        <v>40097.384615384617</v>
      </c>
      <c r="AD32" s="52">
        <f t="shared" si="21"/>
        <v>743950802.13609469</v>
      </c>
      <c r="AE32" s="52">
        <f t="shared" si="21"/>
        <v>835205553.85207105</v>
      </c>
      <c r="AF32" s="52">
        <f t="shared" si="21"/>
        <v>808089955.62130189</v>
      </c>
      <c r="AG32" s="52">
        <f t="shared" si="21"/>
        <v>684458293.8698225</v>
      </c>
      <c r="AH32" s="52">
        <f t="shared" si="21"/>
        <v>614372488.90532565</v>
      </c>
      <c r="AI32" s="52">
        <f t="shared" si="21"/>
        <v>511824492.52071017</v>
      </c>
      <c r="AJ32" s="52">
        <f t="shared" si="21"/>
        <v>551664462.98224866</v>
      </c>
      <c r="AK32" s="52">
        <f t="shared" si="21"/>
        <v>571916187.36094689</v>
      </c>
      <c r="AL32" s="52">
        <f t="shared" si="21"/>
        <v>508950129.23668647</v>
      </c>
      <c r="AM32" s="52">
        <f t="shared" si="21"/>
        <v>552394624.85207117</v>
      </c>
      <c r="AN32" s="52">
        <f t="shared" si="21"/>
        <v>533737946.13017768</v>
      </c>
      <c r="AO32" s="52">
        <f t="shared" si="21"/>
        <v>499914561.51479304</v>
      </c>
      <c r="AP32" s="52">
        <f t="shared" si="21"/>
        <v>525326400</v>
      </c>
      <c r="AQ32" s="52">
        <f t="shared" si="21"/>
        <v>451876400.68639058</v>
      </c>
      <c r="AR32" s="52">
        <f t="shared" si="21"/>
        <v>428493184.62130171</v>
      </c>
      <c r="AS32" s="52">
        <f t="shared" si="21"/>
        <v>429921085.2130177</v>
      </c>
      <c r="AT32" s="52">
        <f t="shared" si="32"/>
        <v>348442529.91715968</v>
      </c>
      <c r="AU32" s="52">
        <f t="shared" si="32"/>
        <v>213151015.47929007</v>
      </c>
      <c r="AV32" s="52">
        <f t="shared" si="32"/>
        <v>222709704.28994083</v>
      </c>
      <c r="AW32" s="52">
        <f t="shared" si="32"/>
        <v>208629136</v>
      </c>
      <c r="AY32" s="17">
        <f t="shared" si="22"/>
        <v>11929.615384615385</v>
      </c>
      <c r="AZ32" s="17">
        <f t="shared" si="23"/>
        <v>6381.1538461538457</v>
      </c>
      <c r="BA32" s="17">
        <f t="shared" si="11"/>
        <v>7644.1538461538457</v>
      </c>
      <c r="BB32" s="17">
        <f t="shared" si="11"/>
        <v>6320.0769230769229</v>
      </c>
      <c r="BC32" s="17">
        <f t="shared" si="11"/>
        <v>7087.4615384615381</v>
      </c>
      <c r="BD32" s="17">
        <f t="shared" si="11"/>
        <v>7017.7692307692305</v>
      </c>
      <c r="BE32" s="17">
        <f t="shared" si="12"/>
        <v>7745.0769230769229</v>
      </c>
      <c r="BF32" s="17">
        <f t="shared" si="12"/>
        <v>7850.3846153846152</v>
      </c>
      <c r="BG32" s="17">
        <f t="shared" si="12"/>
        <v>7511</v>
      </c>
      <c r="BH32" s="17">
        <f t="shared" si="12"/>
        <v>7348.2307692307695</v>
      </c>
      <c r="BI32" s="17">
        <f t="shared" si="13"/>
        <v>8962</v>
      </c>
      <c r="BJ32" s="17">
        <f t="shared" si="13"/>
        <v>8577.6923076923085</v>
      </c>
      <c r="BK32" s="17">
        <f t="shared" si="13"/>
        <v>7830.9230769230771</v>
      </c>
      <c r="BL32" s="17">
        <f t="shared" si="13"/>
        <v>7818.5384615384619</v>
      </c>
      <c r="BM32" s="17">
        <f t="shared" si="14"/>
        <v>8381.9230769230762</v>
      </c>
      <c r="BN32" s="17">
        <f t="shared" si="14"/>
        <v>7061.6923076923076</v>
      </c>
      <c r="BO32" s="17">
        <f t="shared" si="14"/>
        <v>6922.3076923076924</v>
      </c>
      <c r="BP32" s="17">
        <f t="shared" si="14"/>
        <v>6162.6153846153848</v>
      </c>
      <c r="BQ32" s="17">
        <f t="shared" si="15"/>
        <v>9300.3076923076915</v>
      </c>
      <c r="BR32" s="17">
        <f t="shared" si="15"/>
        <v>12825.23076923077</v>
      </c>
      <c r="BS32" s="17">
        <f t="shared" si="15"/>
        <v>12618.384615384615</v>
      </c>
      <c r="BT32" s="17">
        <f t="shared" si="15"/>
        <v>12714.923076923076</v>
      </c>
      <c r="BU32" s="17">
        <f t="shared" si="16"/>
        <v>13463.076923076924</v>
      </c>
      <c r="BV32" s="17">
        <f t="shared" si="16"/>
        <v>11856</v>
      </c>
      <c r="BW32" s="17">
        <f t="shared" si="16"/>
        <v>12446.307692307691</v>
      </c>
      <c r="BX32" s="17">
        <f t="shared" si="16"/>
        <v>12034</v>
      </c>
      <c r="BY32" s="17">
        <f t="shared" si="17"/>
        <v>11957.923076923076</v>
      </c>
      <c r="BZ32" s="17">
        <f t="shared" si="17"/>
        <v>11450</v>
      </c>
      <c r="CA32" s="17">
        <f t="shared" si="17"/>
        <v>12724.692307692309</v>
      </c>
      <c r="CB32" s="17">
        <f t="shared" si="17"/>
        <v>12385.615384615385</v>
      </c>
      <c r="CC32" s="17">
        <f t="shared" si="18"/>
        <v>12660.692307692309</v>
      </c>
      <c r="CF32" s="16">
        <f t="shared" si="25"/>
        <v>18365180.597633142</v>
      </c>
      <c r="CG32" s="16">
        <f t="shared" si="27"/>
        <v>31466921.751479294</v>
      </c>
      <c r="CH32" s="16">
        <f t="shared" si="28"/>
        <v>23446453.869822491</v>
      </c>
      <c r="CI32" s="16">
        <f t="shared" si="28"/>
        <v>24126232.639053259</v>
      </c>
      <c r="CJ32" s="16">
        <f t="shared" si="28"/>
        <v>17510362.136094678</v>
      </c>
      <c r="CK32" s="16">
        <f t="shared" si="28"/>
        <v>16640123.668639056</v>
      </c>
      <c r="CL32" s="16">
        <f t="shared" si="28"/>
        <v>19524161.917159766</v>
      </c>
      <c r="CM32" s="16">
        <f t="shared" si="28"/>
        <v>20989084.994082838</v>
      </c>
      <c r="CN32" s="16">
        <f t="shared" si="28"/>
        <v>8806741.0710059181</v>
      </c>
      <c r="CO32" s="16">
        <f t="shared" si="26"/>
        <v>11235388.313609462</v>
      </c>
      <c r="CP32" s="16">
        <f t="shared" si="26"/>
        <v>16799278.633136094</v>
      </c>
      <c r="CQ32" s="16">
        <f t="shared" si="26"/>
        <v>16900953.467455618</v>
      </c>
      <c r="CR32" s="16">
        <f t="shared" si="26"/>
        <v>12586120.710059177</v>
      </c>
      <c r="CS32" s="16">
        <f t="shared" si="26"/>
        <v>23696675.082840238</v>
      </c>
      <c r="CT32" s="16">
        <f t="shared" si="26"/>
        <v>25073130.325443789</v>
      </c>
      <c r="CU32" s="16">
        <f t="shared" si="26"/>
        <v>33258289</v>
      </c>
      <c r="CV32" s="16">
        <f t="shared" si="26"/>
        <v>6913258.9408284072</v>
      </c>
      <c r="CW32" s="16">
        <f t="shared" si="26"/>
        <v>802126.91715976351</v>
      </c>
      <c r="CX32" s="16">
        <f t="shared" si="26"/>
        <v>474403.05325443746</v>
      </c>
      <c r="CY32" s="16">
        <f t="shared" si="26"/>
        <v>616708.17159763176</v>
      </c>
      <c r="CZ32" s="16">
        <f t="shared" si="31"/>
        <v>2351504.2899408303</v>
      </c>
      <c r="DA32" s="16">
        <f t="shared" si="31"/>
        <v>5419.2248520710264</v>
      </c>
      <c r="DB32" s="16">
        <f t="shared" si="31"/>
        <v>266970.94082840136</v>
      </c>
      <c r="DC32" s="16">
        <f t="shared" si="31"/>
        <v>10896.147928994054</v>
      </c>
      <c r="DD32" s="16">
        <f t="shared" si="31"/>
        <v>801.32544378693467</v>
      </c>
      <c r="DE32" s="16">
        <f t="shared" si="31"/>
        <v>230030.91715976346</v>
      </c>
      <c r="DF32" s="16">
        <f t="shared" si="31"/>
        <v>632147.31360946852</v>
      </c>
      <c r="DG32" s="16">
        <f t="shared" si="31"/>
        <v>207936</v>
      </c>
      <c r="DH32" s="16">
        <f t="shared" si="31"/>
        <v>534473.46745562227</v>
      </c>
    </row>
    <row r="33" spans="1:112">
      <c r="A33" s="5">
        <v>34851</v>
      </c>
      <c r="B33" s="17">
        <v>62343</v>
      </c>
      <c r="C33" s="17">
        <v>50207</v>
      </c>
      <c r="D33" s="17">
        <v>14427</v>
      </c>
      <c r="E33" s="17">
        <v>17554</v>
      </c>
      <c r="G33" s="17">
        <f t="shared" si="29"/>
        <v>54017</v>
      </c>
      <c r="H33" s="17">
        <f t="shared" si="30"/>
        <v>27265.923076923078</v>
      </c>
      <c r="I33" s="17">
        <f t="shared" si="2"/>
        <v>25641.461538461539</v>
      </c>
      <c r="J33" s="17">
        <f t="shared" si="2"/>
        <v>26114.461538461539</v>
      </c>
      <c r="K33" s="17">
        <f t="shared" si="2"/>
        <v>28379.23076923077</v>
      </c>
      <c r="L33" s="17">
        <f t="shared" si="2"/>
        <v>29754.846153846152</v>
      </c>
      <c r="M33" s="17">
        <f t="shared" si="3"/>
        <v>31917.846153846152</v>
      </c>
      <c r="N33" s="17">
        <f t="shared" si="3"/>
        <v>31053.846153846152</v>
      </c>
      <c r="O33" s="17">
        <f t="shared" si="3"/>
        <v>30626.615384615383</v>
      </c>
      <c r="P33" s="17">
        <f t="shared" si="3"/>
        <v>31981.461538461539</v>
      </c>
      <c r="Q33" s="17">
        <f t="shared" si="4"/>
        <v>31038.307692307691</v>
      </c>
      <c r="R33" s="17">
        <f t="shared" si="4"/>
        <v>31438.615384615383</v>
      </c>
      <c r="S33" s="17">
        <f t="shared" si="4"/>
        <v>32182.615384615383</v>
      </c>
      <c r="T33" s="17">
        <f t="shared" si="4"/>
        <v>31621.384615384617</v>
      </c>
      <c r="U33" s="17">
        <f t="shared" si="5"/>
        <v>33284</v>
      </c>
      <c r="V33" s="17">
        <f t="shared" si="5"/>
        <v>33841.307692307695</v>
      </c>
      <c r="W33" s="17">
        <f t="shared" si="5"/>
        <v>33806.846153846156</v>
      </c>
      <c r="X33" s="17">
        <f t="shared" si="5"/>
        <v>35874.769230769234</v>
      </c>
      <c r="Y33" s="17">
        <f t="shared" si="6"/>
        <v>39941.692307692305</v>
      </c>
      <c r="Z33" s="17">
        <f t="shared" si="6"/>
        <v>39617.923076923078</v>
      </c>
      <c r="AA33" s="17">
        <f t="shared" si="6"/>
        <v>40097.384615384617</v>
      </c>
      <c r="AB33" s="17">
        <f t="shared" si="6"/>
        <v>40005.538461538461</v>
      </c>
      <c r="AD33" s="52">
        <f t="shared" si="21"/>
        <v>805171182.98224854</v>
      </c>
      <c r="AE33" s="52">
        <f t="shared" si="21"/>
        <v>778551652.59763312</v>
      </c>
      <c r="AF33" s="52">
        <f t="shared" si="21"/>
        <v>657295211.1301775</v>
      </c>
      <c r="AG33" s="52">
        <f t="shared" si="21"/>
        <v>588652109.25443792</v>
      </c>
      <c r="AH33" s="52">
        <f t="shared" si="21"/>
        <v>488372600.71597642</v>
      </c>
      <c r="AI33" s="52">
        <f t="shared" si="21"/>
        <v>527306434.56213021</v>
      </c>
      <c r="AJ33" s="52">
        <f t="shared" si="21"/>
        <v>547110092.45562136</v>
      </c>
      <c r="AK33" s="52">
        <f t="shared" si="21"/>
        <v>485564955.28994077</v>
      </c>
      <c r="AL33" s="52">
        <f t="shared" si="21"/>
        <v>528020300.17159766</v>
      </c>
      <c r="AM33" s="52">
        <f t="shared" si="21"/>
        <v>509783451.84023678</v>
      </c>
      <c r="AN33" s="52">
        <f t="shared" si="21"/>
        <v>476740351.53254443</v>
      </c>
      <c r="AO33" s="52">
        <f t="shared" si="21"/>
        <v>501563588.45562124</v>
      </c>
      <c r="AP33" s="52">
        <f t="shared" si="21"/>
        <v>429857289</v>
      </c>
      <c r="AQ33" s="52">
        <f t="shared" si="21"/>
        <v>407058560.09467447</v>
      </c>
      <c r="AR33" s="52">
        <f t="shared" si="21"/>
        <v>408450318.48520702</v>
      </c>
      <c r="AS33" s="52">
        <f t="shared" si="21"/>
        <v>329140537.28402352</v>
      </c>
      <c r="AT33" s="52">
        <f t="shared" si="32"/>
        <v>198114286.63313618</v>
      </c>
      <c r="AU33" s="52">
        <f t="shared" si="32"/>
        <v>207333416.23668635</v>
      </c>
      <c r="AV33" s="52">
        <f t="shared" si="32"/>
        <v>193755692.45562124</v>
      </c>
      <c r="AW33" s="52">
        <f t="shared" si="32"/>
        <v>196321054.44378701</v>
      </c>
      <c r="AY33" s="17">
        <f t="shared" si="22"/>
        <v>12990.307692307691</v>
      </c>
      <c r="AZ33" s="17">
        <f t="shared" si="23"/>
        <v>7644.1538461538457</v>
      </c>
      <c r="BA33" s="17">
        <f t="shared" si="11"/>
        <v>6320.0769230769229</v>
      </c>
      <c r="BB33" s="17">
        <f t="shared" si="11"/>
        <v>7087.4615384615381</v>
      </c>
      <c r="BC33" s="17">
        <f t="shared" si="11"/>
        <v>7017.7692307692305</v>
      </c>
      <c r="BD33" s="17">
        <f t="shared" si="11"/>
        <v>7745.0769230769229</v>
      </c>
      <c r="BE33" s="17">
        <f t="shared" si="12"/>
        <v>7850.3846153846152</v>
      </c>
      <c r="BF33" s="17">
        <f t="shared" si="12"/>
        <v>7511</v>
      </c>
      <c r="BG33" s="17">
        <f t="shared" si="12"/>
        <v>7348.2307692307695</v>
      </c>
      <c r="BH33" s="17">
        <f t="shared" si="12"/>
        <v>8962</v>
      </c>
      <c r="BI33" s="17">
        <f t="shared" si="13"/>
        <v>8577.6923076923085</v>
      </c>
      <c r="BJ33" s="17">
        <f t="shared" si="13"/>
        <v>7830.9230769230771</v>
      </c>
      <c r="BK33" s="17">
        <f t="shared" si="13"/>
        <v>7818.5384615384619</v>
      </c>
      <c r="BL33" s="17">
        <f t="shared" si="13"/>
        <v>8381.9230769230762</v>
      </c>
      <c r="BM33" s="17">
        <f t="shared" si="14"/>
        <v>7061.6923076923076</v>
      </c>
      <c r="BN33" s="17">
        <f t="shared" si="14"/>
        <v>6922.3076923076924</v>
      </c>
      <c r="BO33" s="17">
        <f t="shared" si="14"/>
        <v>6162.6153846153848</v>
      </c>
      <c r="BP33" s="17">
        <f t="shared" si="14"/>
        <v>9300.3076923076915</v>
      </c>
      <c r="BQ33" s="17">
        <f t="shared" si="15"/>
        <v>12825.23076923077</v>
      </c>
      <c r="BR33" s="17">
        <f t="shared" si="15"/>
        <v>12618.384615384615</v>
      </c>
      <c r="BS33" s="17">
        <f t="shared" si="15"/>
        <v>12714.923076923076</v>
      </c>
      <c r="BT33" s="17">
        <f t="shared" si="15"/>
        <v>13463.076923076924</v>
      </c>
      <c r="BU33" s="17">
        <f t="shared" si="16"/>
        <v>11856</v>
      </c>
      <c r="BV33" s="17">
        <f t="shared" si="16"/>
        <v>12446.307692307691</v>
      </c>
      <c r="BW33" s="17">
        <f t="shared" si="16"/>
        <v>12034</v>
      </c>
      <c r="BX33" s="17">
        <f t="shared" si="16"/>
        <v>11957.923076923076</v>
      </c>
      <c r="BY33" s="17">
        <f t="shared" si="17"/>
        <v>11450</v>
      </c>
      <c r="BZ33" s="17">
        <f t="shared" si="17"/>
        <v>12724.692307692309</v>
      </c>
      <c r="CA33" s="17">
        <f t="shared" si="17"/>
        <v>12385.615384615385</v>
      </c>
      <c r="CB33" s="17">
        <f t="shared" si="17"/>
        <v>12660.692307692309</v>
      </c>
      <c r="CC33" s="17">
        <f t="shared" si="18"/>
        <v>10852.384615384615</v>
      </c>
      <c r="CF33" s="16">
        <f t="shared" si="25"/>
        <v>44491978.514792889</v>
      </c>
      <c r="CG33" s="16">
        <f t="shared" si="27"/>
        <v>34843592.715976328</v>
      </c>
      <c r="CH33" s="16">
        <f t="shared" si="28"/>
        <v>35671215.674556203</v>
      </c>
      <c r="CI33" s="16">
        <f t="shared" si="28"/>
        <v>27512445.822485201</v>
      </c>
      <c r="CJ33" s="16">
        <f t="shared" si="28"/>
        <v>26418809.236686382</v>
      </c>
      <c r="CK33" s="16">
        <f t="shared" si="28"/>
        <v>30022812.786982238</v>
      </c>
      <c r="CL33" s="16">
        <f t="shared" si="28"/>
        <v>31833032.005917147</v>
      </c>
      <c r="CM33" s="16">
        <f t="shared" si="28"/>
        <v>16227262.863905318</v>
      </c>
      <c r="CN33" s="16">
        <f t="shared" si="28"/>
        <v>19471174.532544363</v>
      </c>
      <c r="CO33" s="16">
        <f t="shared" si="26"/>
        <v>26619249.609467443</v>
      </c>
      <c r="CP33" s="16">
        <f t="shared" si="26"/>
        <v>26747196.976331349</v>
      </c>
      <c r="CQ33" s="16">
        <f t="shared" si="26"/>
        <v>21237208.763313606</v>
      </c>
      <c r="CR33" s="16">
        <f t="shared" si="26"/>
        <v>35148480.378698215</v>
      </c>
      <c r="CS33" s="16">
        <f t="shared" si="26"/>
        <v>36820623.999999993</v>
      </c>
      <c r="CT33" s="16">
        <f t="shared" si="26"/>
        <v>46617382.248520695</v>
      </c>
      <c r="CU33" s="16">
        <f t="shared" si="26"/>
        <v>13616100</v>
      </c>
      <c r="CV33" s="16">
        <f t="shared" si="26"/>
        <v>27250.39053254401</v>
      </c>
      <c r="CW33" s="16">
        <f t="shared" si="26"/>
        <v>138326.77514792848</v>
      </c>
      <c r="CX33" s="16">
        <f t="shared" si="26"/>
        <v>75836.686390532472</v>
      </c>
      <c r="CY33" s="16">
        <f t="shared" si="26"/>
        <v>223510.74556213163</v>
      </c>
      <c r="CZ33" s="16">
        <f t="shared" si="31"/>
        <v>1286653.9408284004</v>
      </c>
      <c r="DA33" s="16">
        <f t="shared" si="31"/>
        <v>295936</v>
      </c>
      <c r="DB33" s="16">
        <f t="shared" si="31"/>
        <v>914524.40236686228</v>
      </c>
      <c r="DC33" s="16">
        <f t="shared" si="31"/>
        <v>1065817.9940828399</v>
      </c>
      <c r="DD33" s="16">
        <f t="shared" si="31"/>
        <v>2372547.7869822457</v>
      </c>
      <c r="DE33" s="16">
        <f t="shared" si="31"/>
        <v>70551.532544377813</v>
      </c>
      <c r="DF33" s="16">
        <f t="shared" si="31"/>
        <v>365652.78698224731</v>
      </c>
      <c r="DG33" s="16">
        <f t="shared" si="31"/>
        <v>108646.30177514683</v>
      </c>
      <c r="DH33" s="16">
        <f t="shared" si="31"/>
        <v>4570715.082840234</v>
      </c>
    </row>
    <row r="34" spans="1:112">
      <c r="A34" s="5">
        <v>34881</v>
      </c>
      <c r="B34" s="17">
        <v>66465</v>
      </c>
      <c r="C34" s="17">
        <v>35870</v>
      </c>
      <c r="D34" s="17">
        <v>31553</v>
      </c>
      <c r="E34" s="17">
        <v>12811</v>
      </c>
      <c r="G34" s="17">
        <f t="shared" si="29"/>
        <v>56262.615384615383</v>
      </c>
      <c r="H34" s="17">
        <f t="shared" si="30"/>
        <v>25641.461538461539</v>
      </c>
      <c r="I34" s="17">
        <f t="shared" si="2"/>
        <v>26114.461538461539</v>
      </c>
      <c r="J34" s="17">
        <f t="shared" si="2"/>
        <v>28379.23076923077</v>
      </c>
      <c r="K34" s="17">
        <f t="shared" si="2"/>
        <v>29754.846153846152</v>
      </c>
      <c r="L34" s="17">
        <f t="shared" si="2"/>
        <v>31917.846153846152</v>
      </c>
      <c r="M34" s="17">
        <f t="shared" si="3"/>
        <v>31053.846153846152</v>
      </c>
      <c r="N34" s="17">
        <f t="shared" si="3"/>
        <v>30626.615384615383</v>
      </c>
      <c r="O34" s="17">
        <f t="shared" si="3"/>
        <v>31981.461538461539</v>
      </c>
      <c r="P34" s="17">
        <f t="shared" si="3"/>
        <v>31038.307692307691</v>
      </c>
      <c r="Q34" s="17">
        <f t="shared" si="4"/>
        <v>31438.615384615383</v>
      </c>
      <c r="R34" s="17">
        <f t="shared" si="4"/>
        <v>32182.615384615383</v>
      </c>
      <c r="S34" s="17">
        <f t="shared" si="4"/>
        <v>31621.384615384617</v>
      </c>
      <c r="T34" s="17">
        <f t="shared" si="4"/>
        <v>33284</v>
      </c>
      <c r="U34" s="17">
        <f t="shared" si="5"/>
        <v>33841.307692307695</v>
      </c>
      <c r="V34" s="17">
        <f t="shared" si="5"/>
        <v>33806.846153846156</v>
      </c>
      <c r="W34" s="17">
        <f t="shared" si="5"/>
        <v>35874.769230769234</v>
      </c>
      <c r="X34" s="17">
        <f t="shared" si="5"/>
        <v>39941.692307692305</v>
      </c>
      <c r="Y34" s="17">
        <f t="shared" si="6"/>
        <v>39617.923076923078</v>
      </c>
      <c r="Z34" s="17">
        <f t="shared" si="6"/>
        <v>40097.384615384617</v>
      </c>
      <c r="AA34" s="17">
        <f t="shared" si="6"/>
        <v>40005.538461538461</v>
      </c>
      <c r="AB34" s="17">
        <f t="shared" si="6"/>
        <v>38690.307692307695</v>
      </c>
      <c r="AD34" s="52">
        <f t="shared" si="21"/>
        <v>908911180.33136082</v>
      </c>
      <c r="AE34" s="52">
        <f t="shared" si="21"/>
        <v>777483137.60946739</v>
      </c>
      <c r="AF34" s="52">
        <f t="shared" si="21"/>
        <v>702661829.59171593</v>
      </c>
      <c r="AG34" s="52">
        <f t="shared" si="21"/>
        <v>592667788.89940822</v>
      </c>
      <c r="AH34" s="52">
        <f t="shared" si="21"/>
        <v>635482046.1301775</v>
      </c>
      <c r="AI34" s="52">
        <f t="shared" si="21"/>
        <v>657204496</v>
      </c>
      <c r="AJ34" s="52">
        <f t="shared" si="21"/>
        <v>589574432.10059166</v>
      </c>
      <c r="AK34" s="52">
        <f t="shared" si="21"/>
        <v>636265698.55621302</v>
      </c>
      <c r="AL34" s="52">
        <f t="shared" si="21"/>
        <v>616230976</v>
      </c>
      <c r="AM34" s="52">
        <f t="shared" si="21"/>
        <v>579846400</v>
      </c>
      <c r="AN34" s="52">
        <f t="shared" si="21"/>
        <v>607190253.82248509</v>
      </c>
      <c r="AO34" s="52">
        <f t="shared" si="21"/>
        <v>528016764.99408275</v>
      </c>
      <c r="AP34" s="52">
        <f t="shared" si="21"/>
        <v>502715038.63313591</v>
      </c>
      <c r="AQ34" s="52">
        <f t="shared" si="21"/>
        <v>504261571.74556196</v>
      </c>
      <c r="AR34" s="52">
        <f t="shared" si="21"/>
        <v>415664270.79289919</v>
      </c>
      <c r="AS34" s="52">
        <f t="shared" si="21"/>
        <v>266372530.08284026</v>
      </c>
      <c r="AT34" s="52">
        <f t="shared" si="32"/>
        <v>277045782.0177514</v>
      </c>
      <c r="AU34" s="52">
        <f t="shared" si="32"/>
        <v>261314685.82248509</v>
      </c>
      <c r="AV34" s="52">
        <f t="shared" si="32"/>
        <v>264292550.0828402</v>
      </c>
      <c r="AW34" s="52">
        <f t="shared" si="32"/>
        <v>308785997.63313591</v>
      </c>
      <c r="AY34" s="17">
        <f t="shared" si="22"/>
        <v>14162.846153846154</v>
      </c>
      <c r="AZ34" s="17">
        <f t="shared" si="23"/>
        <v>6320.0769230769229</v>
      </c>
      <c r="BA34" s="17">
        <f t="shared" si="11"/>
        <v>7087.4615384615381</v>
      </c>
      <c r="BB34" s="17">
        <f t="shared" si="11"/>
        <v>7017.7692307692305</v>
      </c>
      <c r="BC34" s="17">
        <f t="shared" si="11"/>
        <v>7745.0769230769229</v>
      </c>
      <c r="BD34" s="17">
        <f t="shared" si="11"/>
        <v>7850.3846153846152</v>
      </c>
      <c r="BE34" s="17">
        <f t="shared" si="12"/>
        <v>7511</v>
      </c>
      <c r="BF34" s="17">
        <f t="shared" si="12"/>
        <v>7348.2307692307695</v>
      </c>
      <c r="BG34" s="17">
        <f t="shared" si="12"/>
        <v>8962</v>
      </c>
      <c r="BH34" s="17">
        <f t="shared" si="12"/>
        <v>8577.6923076923085</v>
      </c>
      <c r="BI34" s="17">
        <f t="shared" si="13"/>
        <v>7830.9230769230771</v>
      </c>
      <c r="BJ34" s="17">
        <f t="shared" si="13"/>
        <v>7818.5384615384619</v>
      </c>
      <c r="BK34" s="17">
        <f t="shared" si="13"/>
        <v>8381.9230769230762</v>
      </c>
      <c r="BL34" s="17">
        <f t="shared" si="13"/>
        <v>7061.6923076923076</v>
      </c>
      <c r="BM34" s="17">
        <f t="shared" si="14"/>
        <v>6922.3076923076924</v>
      </c>
      <c r="BN34" s="17">
        <f t="shared" si="14"/>
        <v>6162.6153846153848</v>
      </c>
      <c r="BO34" s="17">
        <f t="shared" si="14"/>
        <v>9300.3076923076915</v>
      </c>
      <c r="BP34" s="17">
        <f t="shared" si="14"/>
        <v>12825.23076923077</v>
      </c>
      <c r="BQ34" s="17">
        <f t="shared" si="15"/>
        <v>12618.384615384615</v>
      </c>
      <c r="BR34" s="17">
        <f t="shared" si="15"/>
        <v>12714.923076923076</v>
      </c>
      <c r="BS34" s="17">
        <f t="shared" si="15"/>
        <v>13463.076923076924</v>
      </c>
      <c r="BT34" s="17">
        <f t="shared" si="15"/>
        <v>11856</v>
      </c>
      <c r="BU34" s="17">
        <f t="shared" si="16"/>
        <v>12446.307692307691</v>
      </c>
      <c r="BV34" s="17">
        <f t="shared" si="16"/>
        <v>12034</v>
      </c>
      <c r="BW34" s="17">
        <f t="shared" si="16"/>
        <v>11957.923076923076</v>
      </c>
      <c r="BX34" s="17">
        <f t="shared" si="16"/>
        <v>11450</v>
      </c>
      <c r="BY34" s="17">
        <f t="shared" si="17"/>
        <v>12724.692307692309</v>
      </c>
      <c r="BZ34" s="17">
        <f t="shared" si="17"/>
        <v>12385.615384615385</v>
      </c>
      <c r="CA34" s="17">
        <f t="shared" si="17"/>
        <v>12660.692307692309</v>
      </c>
      <c r="CB34" s="17">
        <f t="shared" si="17"/>
        <v>10852.384615384615</v>
      </c>
      <c r="CC34" s="17">
        <f t="shared" si="18"/>
        <v>6516.1538461538457</v>
      </c>
      <c r="CF34" s="16">
        <f t="shared" si="25"/>
        <v>50061067.45562131</v>
      </c>
      <c r="CG34" s="16">
        <f t="shared" si="27"/>
        <v>51052124.236686401</v>
      </c>
      <c r="CH34" s="16">
        <f t="shared" si="28"/>
        <v>41187761.899408296</v>
      </c>
      <c r="CI34" s="16">
        <f t="shared" si="28"/>
        <v>39847170.674556218</v>
      </c>
      <c r="CJ34" s="16">
        <f t="shared" si="28"/>
        <v>44247057.254437879</v>
      </c>
      <c r="CK34" s="16">
        <f t="shared" si="28"/>
        <v>46438982.840236686</v>
      </c>
      <c r="CL34" s="16">
        <f t="shared" si="28"/>
        <v>27048800.715976335</v>
      </c>
      <c r="CM34" s="16">
        <f t="shared" si="28"/>
        <v>31193943.485207096</v>
      </c>
      <c r="CN34" s="16">
        <f t="shared" si="28"/>
        <v>40093249.85207101</v>
      </c>
      <c r="CO34" s="16">
        <f t="shared" si="26"/>
        <v>40250240.094674557</v>
      </c>
      <c r="CP34" s="16">
        <f t="shared" si="26"/>
        <v>33419071.621301789</v>
      </c>
      <c r="CQ34" s="16">
        <f t="shared" si="26"/>
        <v>50426385.946745567</v>
      </c>
      <c r="CR34" s="16">
        <f t="shared" si="26"/>
        <v>52425397.213017754</v>
      </c>
      <c r="CS34" s="16">
        <f t="shared" si="26"/>
        <v>64003692.360946752</v>
      </c>
      <c r="CT34" s="16">
        <f t="shared" si="26"/>
        <v>23644280.289940841</v>
      </c>
      <c r="CU34" s="16">
        <f t="shared" si="26"/>
        <v>1789214.9171597636</v>
      </c>
      <c r="CV34" s="16">
        <f t="shared" si="26"/>
        <v>2385361.4437869838</v>
      </c>
      <c r="CW34" s="16">
        <f t="shared" si="26"/>
        <v>2096481.2366863939</v>
      </c>
      <c r="CX34" s="16">
        <f t="shared" si="26"/>
        <v>489676.97633136058</v>
      </c>
      <c r="CY34" s="16">
        <f t="shared" si="26"/>
        <v>5321539.1775147952</v>
      </c>
      <c r="CZ34" s="16">
        <f t="shared" si="31"/>
        <v>2946504.2899408326</v>
      </c>
      <c r="DA34" s="16">
        <f t="shared" si="31"/>
        <v>4531985.9467455642</v>
      </c>
      <c r="DB34" s="16">
        <f t="shared" si="31"/>
        <v>4861685.7751479335</v>
      </c>
      <c r="DC34" s="16">
        <f t="shared" si="31"/>
        <v>7359534.2544378722</v>
      </c>
      <c r="DD34" s="16">
        <f t="shared" si="31"/>
        <v>2068286.4852070995</v>
      </c>
      <c r="DE34" s="16">
        <f t="shared" si="31"/>
        <v>3158549.2071005926</v>
      </c>
      <c r="DF34" s="16">
        <f t="shared" si="31"/>
        <v>2256466.1775147915</v>
      </c>
      <c r="DG34" s="16">
        <f t="shared" si="31"/>
        <v>10959155.59763314</v>
      </c>
      <c r="DH34" s="16">
        <f t="shared" si="31"/>
        <v>58471903.248520724</v>
      </c>
    </row>
    <row r="35" spans="1:112">
      <c r="A35" s="5">
        <v>34912</v>
      </c>
      <c r="B35" s="17">
        <v>41162</v>
      </c>
      <c r="C35" s="17">
        <v>31249</v>
      </c>
      <c r="D35" s="17">
        <v>8467</v>
      </c>
      <c r="E35" s="17">
        <v>11298</v>
      </c>
      <c r="G35" s="17">
        <f t="shared" si="29"/>
        <v>55611.461538461539</v>
      </c>
      <c r="H35" s="17">
        <f t="shared" si="30"/>
        <v>26114.461538461539</v>
      </c>
      <c r="I35" s="17">
        <f t="shared" si="2"/>
        <v>28379.23076923077</v>
      </c>
      <c r="J35" s="17">
        <f t="shared" si="2"/>
        <v>29754.846153846152</v>
      </c>
      <c r="K35" s="17">
        <f t="shared" si="2"/>
        <v>31917.846153846152</v>
      </c>
      <c r="L35" s="17">
        <f t="shared" si="2"/>
        <v>31053.846153846152</v>
      </c>
      <c r="M35" s="17">
        <f t="shared" si="3"/>
        <v>30626.615384615383</v>
      </c>
      <c r="N35" s="17">
        <f t="shared" si="3"/>
        <v>31981.461538461539</v>
      </c>
      <c r="O35" s="17">
        <f t="shared" si="3"/>
        <v>31038.307692307691</v>
      </c>
      <c r="P35" s="17">
        <f t="shared" si="3"/>
        <v>31438.615384615383</v>
      </c>
      <c r="Q35" s="17">
        <f t="shared" si="4"/>
        <v>32182.615384615383</v>
      </c>
      <c r="R35" s="17">
        <f t="shared" si="4"/>
        <v>31621.384615384617</v>
      </c>
      <c r="S35" s="17">
        <f t="shared" si="4"/>
        <v>33284</v>
      </c>
      <c r="T35" s="17">
        <f t="shared" si="4"/>
        <v>33841.307692307695</v>
      </c>
      <c r="U35" s="17">
        <f t="shared" si="5"/>
        <v>33806.846153846156</v>
      </c>
      <c r="V35" s="17">
        <f t="shared" si="5"/>
        <v>35874.769230769234</v>
      </c>
      <c r="W35" s="17">
        <f t="shared" si="5"/>
        <v>39941.692307692305</v>
      </c>
      <c r="X35" s="17">
        <f t="shared" si="5"/>
        <v>39617.923076923078</v>
      </c>
      <c r="Y35" s="17">
        <f t="shared" si="6"/>
        <v>40097.384615384617</v>
      </c>
      <c r="Z35" s="17">
        <f t="shared" si="6"/>
        <v>40005.538461538461</v>
      </c>
      <c r="AA35" s="17">
        <f t="shared" si="6"/>
        <v>38690.307692307695</v>
      </c>
      <c r="AB35" s="17">
        <f t="shared" si="6"/>
        <v>42152.615384615383</v>
      </c>
      <c r="AD35" s="52">
        <f t="shared" si="21"/>
        <v>741594392.66863906</v>
      </c>
      <c r="AE35" s="52">
        <f t="shared" si="21"/>
        <v>668564559.14792907</v>
      </c>
      <c r="AF35" s="52">
        <f t="shared" si="21"/>
        <v>561387409.99408293</v>
      </c>
      <c r="AG35" s="52">
        <f t="shared" si="21"/>
        <v>603076473.37869835</v>
      </c>
      <c r="AH35" s="52">
        <f t="shared" si="21"/>
        <v>624242537.33136106</v>
      </c>
      <c r="AI35" s="52">
        <f t="shared" si="21"/>
        <v>558376900</v>
      </c>
      <c r="AJ35" s="52">
        <f t="shared" si="21"/>
        <v>603839889.94674563</v>
      </c>
      <c r="AK35" s="52">
        <f t="shared" si="21"/>
        <v>584326491.17751491</v>
      </c>
      <c r="AL35" s="52">
        <f t="shared" si="21"/>
        <v>548910832.10059178</v>
      </c>
      <c r="AM35" s="52">
        <f t="shared" si="21"/>
        <v>575523790.77514791</v>
      </c>
      <c r="AN35" s="52">
        <f t="shared" si="21"/>
        <v>498515538.75147933</v>
      </c>
      <c r="AO35" s="52">
        <f t="shared" si="21"/>
        <v>473939598.48520702</v>
      </c>
      <c r="AP35" s="52">
        <f t="shared" si="21"/>
        <v>475441252.07100582</v>
      </c>
      <c r="AQ35" s="52">
        <f t="shared" si="21"/>
        <v>389537023.24852061</v>
      </c>
      <c r="AR35" s="52">
        <f t="shared" si="21"/>
        <v>245541667.74556223</v>
      </c>
      <c r="AS35" s="52">
        <f t="shared" si="21"/>
        <v>255793272.52071005</v>
      </c>
      <c r="AT35" s="52">
        <f t="shared" si="32"/>
        <v>240686582.77514789</v>
      </c>
      <c r="AU35" s="52">
        <f t="shared" si="32"/>
        <v>243544835.08284026</v>
      </c>
      <c r="AV35" s="52">
        <f t="shared" si="32"/>
        <v>286325447.48520702</v>
      </c>
      <c r="AW35" s="52">
        <f t="shared" si="32"/>
        <v>181140539.79289946</v>
      </c>
      <c r="AY35" s="17">
        <f t="shared" si="22"/>
        <v>14095.615384615385</v>
      </c>
      <c r="AZ35" s="17">
        <f t="shared" si="23"/>
        <v>7087.4615384615381</v>
      </c>
      <c r="BA35" s="17">
        <f t="shared" si="11"/>
        <v>7017.7692307692305</v>
      </c>
      <c r="BB35" s="17">
        <f t="shared" si="11"/>
        <v>7745.0769230769229</v>
      </c>
      <c r="BC35" s="17">
        <f t="shared" si="11"/>
        <v>7850.3846153846152</v>
      </c>
      <c r="BD35" s="17">
        <f t="shared" si="11"/>
        <v>7511</v>
      </c>
      <c r="BE35" s="17">
        <f t="shared" si="12"/>
        <v>7348.2307692307695</v>
      </c>
      <c r="BF35" s="17">
        <f t="shared" si="12"/>
        <v>8962</v>
      </c>
      <c r="BG35" s="17">
        <f t="shared" si="12"/>
        <v>8577.6923076923085</v>
      </c>
      <c r="BH35" s="17">
        <f t="shared" si="12"/>
        <v>7830.9230769230771</v>
      </c>
      <c r="BI35" s="17">
        <f t="shared" si="13"/>
        <v>7818.5384615384619</v>
      </c>
      <c r="BJ35" s="17">
        <f t="shared" si="13"/>
        <v>8381.9230769230762</v>
      </c>
      <c r="BK35" s="17">
        <f t="shared" si="13"/>
        <v>7061.6923076923076</v>
      </c>
      <c r="BL35" s="17">
        <f t="shared" si="13"/>
        <v>6922.3076923076924</v>
      </c>
      <c r="BM35" s="17">
        <f t="shared" si="14"/>
        <v>6162.6153846153848</v>
      </c>
      <c r="BN35" s="17">
        <f t="shared" si="14"/>
        <v>9300.3076923076915</v>
      </c>
      <c r="BO35" s="17">
        <f t="shared" si="14"/>
        <v>12825.23076923077</v>
      </c>
      <c r="BP35" s="17">
        <f t="shared" si="14"/>
        <v>12618.384615384615</v>
      </c>
      <c r="BQ35" s="17">
        <f t="shared" si="15"/>
        <v>12714.923076923076</v>
      </c>
      <c r="BR35" s="17">
        <f t="shared" si="15"/>
        <v>13463.076923076924</v>
      </c>
      <c r="BS35" s="17">
        <f t="shared" si="15"/>
        <v>11856</v>
      </c>
      <c r="BT35" s="17">
        <f t="shared" si="15"/>
        <v>12446.307692307691</v>
      </c>
      <c r="BU35" s="17">
        <f t="shared" si="16"/>
        <v>12034</v>
      </c>
      <c r="BV35" s="17">
        <f t="shared" si="16"/>
        <v>11957.923076923076</v>
      </c>
      <c r="BW35" s="17">
        <f t="shared" si="16"/>
        <v>11450</v>
      </c>
      <c r="BX35" s="17">
        <f t="shared" si="16"/>
        <v>12724.692307692309</v>
      </c>
      <c r="BY35" s="17">
        <f t="shared" si="17"/>
        <v>12385.615384615385</v>
      </c>
      <c r="BZ35" s="17">
        <f t="shared" si="17"/>
        <v>12660.692307692309</v>
      </c>
      <c r="CA35" s="17">
        <f t="shared" si="17"/>
        <v>10852.384615384615</v>
      </c>
      <c r="CB35" s="17">
        <f t="shared" si="17"/>
        <v>6516.1538461538457</v>
      </c>
      <c r="CC35" s="17">
        <f t="shared" si="18"/>
        <v>6677.2307692307695</v>
      </c>
      <c r="CF35" s="16">
        <f t="shared" si="25"/>
        <v>50095906.177514799</v>
      </c>
      <c r="CG35" s="16">
        <f t="shared" si="27"/>
        <v>40329338.751479298</v>
      </c>
      <c r="CH35" s="16">
        <f t="shared" si="28"/>
        <v>39002907.360946752</v>
      </c>
      <c r="CI35" s="16">
        <f t="shared" si="28"/>
        <v>43357159.763313614</v>
      </c>
      <c r="CJ35" s="16">
        <f t="shared" si="28"/>
        <v>45527199.14792899</v>
      </c>
      <c r="CK35" s="16">
        <f t="shared" si="28"/>
        <v>26354006.917159766</v>
      </c>
      <c r="CL35" s="16">
        <f t="shared" si="28"/>
        <v>30447475.08284023</v>
      </c>
      <c r="CM35" s="16">
        <f t="shared" si="28"/>
        <v>39246369.710059173</v>
      </c>
      <c r="CN35" s="16">
        <f t="shared" si="28"/>
        <v>39401694.69822485</v>
      </c>
      <c r="CO35" s="16">
        <f t="shared" si="26"/>
        <v>32646279.786982257</v>
      </c>
      <c r="CP35" s="16">
        <f t="shared" si="26"/>
        <v>49476073.85207101</v>
      </c>
      <c r="CQ35" s="16">
        <f t="shared" si="26"/>
        <v>51456343.24852071</v>
      </c>
      <c r="CR35" s="16">
        <f t="shared" si="26"/>
        <v>62932489</v>
      </c>
      <c r="CS35" s="16">
        <f t="shared" si="26"/>
        <v>22994975.863905333</v>
      </c>
      <c r="CT35" s="16">
        <f t="shared" si="26"/>
        <v>1613877.0710059167</v>
      </c>
      <c r="CU35" s="16">
        <f t="shared" si="26"/>
        <v>2182210.7455621311</v>
      </c>
      <c r="CV35" s="16">
        <f t="shared" si="26"/>
        <v>1906311.2485207124</v>
      </c>
      <c r="CW35" s="16">
        <f t="shared" si="26"/>
        <v>400104.90532544308</v>
      </c>
      <c r="CX35" s="16">
        <f t="shared" si="26"/>
        <v>5015877.0710059181</v>
      </c>
      <c r="CY35" s="16">
        <f t="shared" si="26"/>
        <v>2720215.8639053288</v>
      </c>
      <c r="CZ35" s="16">
        <f t="shared" si="31"/>
        <v>4250257.9940828411</v>
      </c>
      <c r="DA35" s="16">
        <f t="shared" si="31"/>
        <v>4569728.4023668673</v>
      </c>
      <c r="DB35" s="16">
        <f t="shared" si="31"/>
        <v>6999280.7633136101</v>
      </c>
      <c r="DC35" s="16">
        <f t="shared" si="31"/>
        <v>1879430.0828402347</v>
      </c>
      <c r="DD35" s="16">
        <f t="shared" si="31"/>
        <v>2924100</v>
      </c>
      <c r="DE35" s="16">
        <f t="shared" si="31"/>
        <v>2059004.2366863885</v>
      </c>
      <c r="DF35" s="16">
        <f t="shared" si="31"/>
        <v>10518545.822485209</v>
      </c>
      <c r="DG35" s="16">
        <f t="shared" si="31"/>
        <v>57448237.213017762</v>
      </c>
      <c r="DH35" s="16">
        <f t="shared" si="31"/>
        <v>55032430.301775143</v>
      </c>
    </row>
    <row r="36" spans="1:112">
      <c r="A36" s="5">
        <v>34943</v>
      </c>
      <c r="B36" s="17">
        <v>40116</v>
      </c>
      <c r="C36" s="17">
        <v>44066</v>
      </c>
      <c r="D36" s="17">
        <v>4269</v>
      </c>
      <c r="E36" s="17">
        <v>2310</v>
      </c>
      <c r="G36" s="17">
        <f t="shared" si="29"/>
        <v>52751.923076923078</v>
      </c>
      <c r="H36" s="17">
        <f t="shared" si="30"/>
        <v>28379.23076923077</v>
      </c>
      <c r="I36" s="17">
        <f t="shared" si="2"/>
        <v>29754.846153846152</v>
      </c>
      <c r="J36" s="17">
        <f t="shared" si="2"/>
        <v>31917.846153846152</v>
      </c>
      <c r="K36" s="17">
        <f t="shared" si="2"/>
        <v>31053.846153846152</v>
      </c>
      <c r="L36" s="17">
        <f t="shared" si="2"/>
        <v>30626.615384615383</v>
      </c>
      <c r="M36" s="17">
        <f t="shared" si="3"/>
        <v>31981.461538461539</v>
      </c>
      <c r="N36" s="17">
        <f t="shared" si="3"/>
        <v>31038.307692307691</v>
      </c>
      <c r="O36" s="17">
        <f t="shared" si="3"/>
        <v>31438.615384615383</v>
      </c>
      <c r="P36" s="17">
        <f t="shared" si="3"/>
        <v>32182.615384615383</v>
      </c>
      <c r="Q36" s="17">
        <f t="shared" si="4"/>
        <v>31621.384615384617</v>
      </c>
      <c r="R36" s="17">
        <f t="shared" si="4"/>
        <v>33284</v>
      </c>
      <c r="S36" s="17">
        <f t="shared" si="4"/>
        <v>33841.307692307695</v>
      </c>
      <c r="T36" s="17">
        <f t="shared" si="4"/>
        <v>33806.846153846156</v>
      </c>
      <c r="U36" s="17">
        <f t="shared" si="5"/>
        <v>35874.769230769234</v>
      </c>
      <c r="V36" s="17">
        <f t="shared" si="5"/>
        <v>39941.692307692305</v>
      </c>
      <c r="W36" s="17">
        <f t="shared" si="5"/>
        <v>39617.923076923078</v>
      </c>
      <c r="X36" s="17">
        <f t="shared" si="5"/>
        <v>40097.384615384617</v>
      </c>
      <c r="Y36" s="17">
        <f t="shared" si="6"/>
        <v>40005.538461538461</v>
      </c>
      <c r="Z36" s="17">
        <f t="shared" si="6"/>
        <v>38690.307692307695</v>
      </c>
      <c r="AA36" s="17">
        <f t="shared" si="6"/>
        <v>42152.615384615383</v>
      </c>
      <c r="AB36" s="17">
        <f t="shared" si="6"/>
        <v>43427.769230769234</v>
      </c>
      <c r="AD36" s="52">
        <f t="shared" si="21"/>
        <v>528865547.00591725</v>
      </c>
      <c r="AE36" s="52">
        <f t="shared" si="21"/>
        <v>434058761.23668647</v>
      </c>
      <c r="AF36" s="52">
        <f t="shared" si="21"/>
        <v>470806542.1597634</v>
      </c>
      <c r="AG36" s="52">
        <f t="shared" si="21"/>
        <v>489529240.47929007</v>
      </c>
      <c r="AH36" s="52">
        <f t="shared" si="21"/>
        <v>431412072.52071011</v>
      </c>
      <c r="AI36" s="52">
        <f t="shared" si="21"/>
        <v>471481093.071006</v>
      </c>
      <c r="AJ36" s="52">
        <f t="shared" si="21"/>
        <v>454257084.78698236</v>
      </c>
      <c r="AK36" s="52">
        <f t="shared" si="21"/>
        <v>423096418.9408285</v>
      </c>
      <c r="AL36" s="52">
        <f t="shared" si="21"/>
        <v>446499655.6745562</v>
      </c>
      <c r="AM36" s="52">
        <f t="shared" si="21"/>
        <v>379000028.92899412</v>
      </c>
      <c r="AN36" s="52">
        <f t="shared" si="21"/>
        <v>357611374.22485203</v>
      </c>
      <c r="AO36" s="52">
        <f t="shared" si="21"/>
        <v>358915939.62130171</v>
      </c>
      <c r="AP36" s="52">
        <f t="shared" si="21"/>
        <v>284838321.94674551</v>
      </c>
      <c r="AQ36" s="52">
        <f t="shared" si="21"/>
        <v>164102012.36094683</v>
      </c>
      <c r="AR36" s="52">
        <f t="shared" si="21"/>
        <v>172501956</v>
      </c>
      <c r="AS36" s="52">
        <f t="shared" si="21"/>
        <v>160137343.6745562</v>
      </c>
      <c r="AT36" s="52">
        <f t="shared" si="32"/>
        <v>162470320.76331365</v>
      </c>
      <c r="AU36" s="52">
        <f t="shared" si="32"/>
        <v>197729027.22485203</v>
      </c>
      <c r="AV36" s="52">
        <f t="shared" si="32"/>
        <v>112345323.55621308</v>
      </c>
      <c r="AW36" s="52">
        <f t="shared" si="32"/>
        <v>86939844.946745515</v>
      </c>
      <c r="AY36" s="17">
        <f t="shared" si="22"/>
        <v>13755.538461538461</v>
      </c>
      <c r="AZ36" s="17">
        <f t="shared" si="23"/>
        <v>7017.7692307692305</v>
      </c>
      <c r="BA36" s="17">
        <f t="shared" si="11"/>
        <v>7745.0769230769229</v>
      </c>
      <c r="BB36" s="17">
        <f t="shared" si="11"/>
        <v>7850.3846153846152</v>
      </c>
      <c r="BC36" s="17">
        <f t="shared" si="11"/>
        <v>7511</v>
      </c>
      <c r="BD36" s="17">
        <f t="shared" si="11"/>
        <v>7348.2307692307695</v>
      </c>
      <c r="BE36" s="17">
        <f t="shared" si="12"/>
        <v>8962</v>
      </c>
      <c r="BF36" s="17">
        <f t="shared" si="12"/>
        <v>8577.6923076923085</v>
      </c>
      <c r="BG36" s="17">
        <f t="shared" si="12"/>
        <v>7830.9230769230771</v>
      </c>
      <c r="BH36" s="17">
        <f t="shared" si="12"/>
        <v>7818.5384615384619</v>
      </c>
      <c r="BI36" s="17">
        <f t="shared" si="13"/>
        <v>8381.9230769230762</v>
      </c>
      <c r="BJ36" s="17">
        <f t="shared" si="13"/>
        <v>7061.6923076923076</v>
      </c>
      <c r="BK36" s="17">
        <f t="shared" si="13"/>
        <v>6922.3076923076924</v>
      </c>
      <c r="BL36" s="17">
        <f t="shared" si="13"/>
        <v>6162.6153846153848</v>
      </c>
      <c r="BM36" s="17">
        <f t="shared" si="14"/>
        <v>9300.3076923076915</v>
      </c>
      <c r="BN36" s="17">
        <f t="shared" si="14"/>
        <v>12825.23076923077</v>
      </c>
      <c r="BO36" s="17">
        <f t="shared" si="14"/>
        <v>12618.384615384615</v>
      </c>
      <c r="BP36" s="17">
        <f t="shared" si="14"/>
        <v>12714.923076923076</v>
      </c>
      <c r="BQ36" s="17">
        <f t="shared" si="15"/>
        <v>13463.076923076924</v>
      </c>
      <c r="BR36" s="17">
        <f t="shared" si="15"/>
        <v>11856</v>
      </c>
      <c r="BS36" s="17">
        <f t="shared" si="15"/>
        <v>12446.307692307691</v>
      </c>
      <c r="BT36" s="17">
        <f t="shared" si="15"/>
        <v>12034</v>
      </c>
      <c r="BU36" s="17">
        <f t="shared" si="16"/>
        <v>11957.923076923076</v>
      </c>
      <c r="BV36" s="17">
        <f t="shared" si="16"/>
        <v>11450</v>
      </c>
      <c r="BW36" s="17">
        <f t="shared" si="16"/>
        <v>12724.692307692309</v>
      </c>
      <c r="BX36" s="17">
        <f t="shared" si="16"/>
        <v>12385.615384615385</v>
      </c>
      <c r="BY36" s="17">
        <f t="shared" si="17"/>
        <v>12660.692307692309</v>
      </c>
      <c r="BZ36" s="17">
        <f t="shared" si="17"/>
        <v>10852.384615384615</v>
      </c>
      <c r="CA36" s="17">
        <f t="shared" si="17"/>
        <v>6516.1538461538457</v>
      </c>
      <c r="CB36" s="17">
        <f t="shared" si="17"/>
        <v>6677.2307692307695</v>
      </c>
      <c r="CC36" s="17">
        <f t="shared" si="18"/>
        <v>6832.6153846153848</v>
      </c>
      <c r="CF36" s="16">
        <f t="shared" si="25"/>
        <v>36125647.905325443</v>
      </c>
      <c r="CG36" s="16">
        <f t="shared" si="27"/>
        <v>34870841.94674556</v>
      </c>
      <c r="CH36" s="16">
        <f t="shared" si="28"/>
        <v>38994260.597633131</v>
      </c>
      <c r="CI36" s="16">
        <f t="shared" si="28"/>
        <v>41053591.863905318</v>
      </c>
      <c r="CJ36" s="16">
        <f t="shared" si="28"/>
        <v>22978010.982248515</v>
      </c>
      <c r="CK36" s="16">
        <f t="shared" si="28"/>
        <v>26810090.792899393</v>
      </c>
      <c r="CL36" s="16">
        <f t="shared" si="28"/>
        <v>35101067.455621295</v>
      </c>
      <c r="CM36" s="16">
        <f t="shared" si="28"/>
        <v>35247968.999999993</v>
      </c>
      <c r="CN36" s="16">
        <f t="shared" si="28"/>
        <v>28875742.30177515</v>
      </c>
      <c r="CO36" s="16">
        <f t="shared" si="26"/>
        <v>44807576.331360944</v>
      </c>
      <c r="CP36" s="16">
        <f t="shared" si="26"/>
        <v>46693042.745562121</v>
      </c>
      <c r="CQ36" s="16">
        <f t="shared" si="26"/>
        <v>57652480.852070995</v>
      </c>
      <c r="CR36" s="16">
        <f t="shared" si="26"/>
        <v>19849081.207100593</v>
      </c>
      <c r="CS36" s="16">
        <f t="shared" si="26"/>
        <v>865472.4023668624</v>
      </c>
      <c r="CT36" s="16">
        <f t="shared" si="26"/>
        <v>1293118.8698224842</v>
      </c>
      <c r="CU36" s="16">
        <f t="shared" si="26"/>
        <v>1082880.3786982251</v>
      </c>
      <c r="CV36" s="16">
        <f t="shared" si="26"/>
        <v>85533.751479289203</v>
      </c>
      <c r="CW36" s="16">
        <f t="shared" si="26"/>
        <v>3608246.3668639031</v>
      </c>
      <c r="CX36" s="16">
        <f t="shared" si="26"/>
        <v>1714085.2071005926</v>
      </c>
      <c r="CY36" s="16">
        <f t="shared" si="26"/>
        <v>2963694.6745562111</v>
      </c>
      <c r="CZ36" s="16">
        <f t="shared" si="31"/>
        <v>3231421.0710059176</v>
      </c>
      <c r="DA36" s="16">
        <f t="shared" si="31"/>
        <v>5315507.5976331336</v>
      </c>
      <c r="DB36" s="16">
        <f t="shared" si="31"/>
        <v>1062643.7928994054</v>
      </c>
      <c r="DC36" s="16">
        <f t="shared" si="31"/>
        <v>1876689.2366863887</v>
      </c>
      <c r="DD36" s="16">
        <f t="shared" si="31"/>
        <v>1198688.1005917129</v>
      </c>
      <c r="DE36" s="16">
        <f t="shared" si="31"/>
        <v>8428302.2544378676</v>
      </c>
      <c r="DF36" s="16">
        <f t="shared" si="31"/>
        <v>52408689.609467454</v>
      </c>
      <c r="DG36" s="16">
        <f t="shared" si="31"/>
        <v>50102439.786982238</v>
      </c>
      <c r="DH36" s="16">
        <f t="shared" si="31"/>
        <v>47926863.928994074</v>
      </c>
    </row>
    <row r="37" spans="1:112">
      <c r="A37" s="5">
        <v>34973</v>
      </c>
      <c r="B37" s="17">
        <v>73610</v>
      </c>
      <c r="C37" s="17">
        <v>25790</v>
      </c>
      <c r="D37" s="17">
        <v>8897</v>
      </c>
      <c r="E37" s="17">
        <v>10747</v>
      </c>
      <c r="G37" s="17">
        <f t="shared" si="29"/>
        <v>55250.461538461539</v>
      </c>
      <c r="H37" s="17">
        <f t="shared" si="30"/>
        <v>29754.846153846152</v>
      </c>
      <c r="I37" s="17">
        <f t="shared" si="2"/>
        <v>31917.846153846152</v>
      </c>
      <c r="J37" s="17">
        <f t="shared" si="2"/>
        <v>31053.846153846152</v>
      </c>
      <c r="K37" s="17">
        <f t="shared" si="2"/>
        <v>30626.615384615383</v>
      </c>
      <c r="L37" s="17">
        <f t="shared" si="2"/>
        <v>31981.461538461539</v>
      </c>
      <c r="M37" s="17">
        <f t="shared" si="3"/>
        <v>31038.307692307691</v>
      </c>
      <c r="N37" s="17">
        <f t="shared" si="3"/>
        <v>31438.615384615383</v>
      </c>
      <c r="O37" s="17">
        <f t="shared" si="3"/>
        <v>32182.615384615383</v>
      </c>
      <c r="P37" s="17">
        <f t="shared" si="3"/>
        <v>31621.384615384617</v>
      </c>
      <c r="Q37" s="17">
        <f t="shared" si="4"/>
        <v>33284</v>
      </c>
      <c r="R37" s="17">
        <f t="shared" si="4"/>
        <v>33841.307692307695</v>
      </c>
      <c r="S37" s="17">
        <f t="shared" si="4"/>
        <v>33806.846153846156</v>
      </c>
      <c r="T37" s="17">
        <f t="shared" si="4"/>
        <v>35874.769230769234</v>
      </c>
      <c r="U37" s="17">
        <f t="shared" si="5"/>
        <v>39941.692307692305</v>
      </c>
      <c r="V37" s="17">
        <f t="shared" si="5"/>
        <v>39617.923076923078</v>
      </c>
      <c r="W37" s="17">
        <f t="shared" si="5"/>
        <v>40097.384615384617</v>
      </c>
      <c r="X37" s="17">
        <f t="shared" si="5"/>
        <v>40005.538461538461</v>
      </c>
      <c r="Y37" s="17">
        <f t="shared" si="6"/>
        <v>38690.307692307695</v>
      </c>
      <c r="Z37" s="17">
        <f t="shared" si="6"/>
        <v>42152.615384615383</v>
      </c>
      <c r="AA37" s="17">
        <f t="shared" si="6"/>
        <v>43427.769230769234</v>
      </c>
      <c r="AB37" s="17">
        <f t="shared" si="6"/>
        <v>44604.769230769234</v>
      </c>
      <c r="AD37" s="52">
        <f t="shared" si="21"/>
        <v>544410940.68639064</v>
      </c>
      <c r="AE37" s="52">
        <f t="shared" si="21"/>
        <v>585476196.07100606</v>
      </c>
      <c r="AF37" s="52">
        <f t="shared" si="21"/>
        <v>606333799.40828419</v>
      </c>
      <c r="AG37" s="52">
        <f t="shared" si="21"/>
        <v>541446361</v>
      </c>
      <c r="AH37" s="52">
        <f t="shared" si="21"/>
        <v>586228393.8698225</v>
      </c>
      <c r="AI37" s="52">
        <f t="shared" si="21"/>
        <v>567004017.25443792</v>
      </c>
      <c r="AJ37" s="52">
        <f t="shared" si="21"/>
        <v>532125526.17751491</v>
      </c>
      <c r="AK37" s="52">
        <f t="shared" si="21"/>
        <v>558333276.23668635</v>
      </c>
      <c r="AL37" s="52">
        <f t="shared" si="21"/>
        <v>482525432.52071011</v>
      </c>
      <c r="AM37" s="52">
        <f t="shared" si="21"/>
        <v>458351868.40828395</v>
      </c>
      <c r="AN37" s="52">
        <f t="shared" si="21"/>
        <v>459828640.76331353</v>
      </c>
      <c r="AO37" s="52">
        <f t="shared" si="21"/>
        <v>375417452.40236676</v>
      </c>
      <c r="AP37" s="52">
        <f t="shared" si="21"/>
        <v>234358415.36094683</v>
      </c>
      <c r="AQ37" s="52">
        <f t="shared" si="21"/>
        <v>244376258.75147927</v>
      </c>
      <c r="AR37" s="52">
        <f t="shared" si="21"/>
        <v>229615740.23668635</v>
      </c>
      <c r="AS37" s="52">
        <f t="shared" si="21"/>
        <v>232407679.6213018</v>
      </c>
      <c r="AT37" s="52">
        <f t="shared" si="32"/>
        <v>274238695.40828395</v>
      </c>
      <c r="AU37" s="52">
        <f t="shared" si="32"/>
        <v>171553573.86982253</v>
      </c>
      <c r="AV37" s="52">
        <f t="shared" si="32"/>
        <v>139776053.40236679</v>
      </c>
      <c r="AW37" s="52">
        <f t="shared" si="32"/>
        <v>113330764.71005911</v>
      </c>
      <c r="AY37" s="17">
        <f t="shared" si="22"/>
        <v>14192.76923076923</v>
      </c>
      <c r="AZ37" s="17">
        <f t="shared" si="23"/>
        <v>7745.0769230769229</v>
      </c>
      <c r="BA37" s="17">
        <f t="shared" si="11"/>
        <v>7850.3846153846152</v>
      </c>
      <c r="BB37" s="17">
        <f t="shared" si="11"/>
        <v>7511</v>
      </c>
      <c r="BC37" s="17">
        <f t="shared" si="11"/>
        <v>7348.2307692307695</v>
      </c>
      <c r="BD37" s="17">
        <f t="shared" si="11"/>
        <v>8962</v>
      </c>
      <c r="BE37" s="17">
        <f t="shared" si="12"/>
        <v>8577.6923076923085</v>
      </c>
      <c r="BF37" s="17">
        <f t="shared" si="12"/>
        <v>7830.9230769230771</v>
      </c>
      <c r="BG37" s="17">
        <f t="shared" si="12"/>
        <v>7818.5384615384619</v>
      </c>
      <c r="BH37" s="17">
        <f t="shared" si="12"/>
        <v>8381.9230769230762</v>
      </c>
      <c r="BI37" s="17">
        <f t="shared" si="13"/>
        <v>7061.6923076923076</v>
      </c>
      <c r="BJ37" s="17">
        <f t="shared" si="13"/>
        <v>6922.3076923076924</v>
      </c>
      <c r="BK37" s="17">
        <f t="shared" si="13"/>
        <v>6162.6153846153848</v>
      </c>
      <c r="BL37" s="17">
        <f t="shared" si="13"/>
        <v>9300.3076923076915</v>
      </c>
      <c r="BM37" s="17">
        <f t="shared" si="14"/>
        <v>12825.23076923077</v>
      </c>
      <c r="BN37" s="17">
        <f t="shared" si="14"/>
        <v>12618.384615384615</v>
      </c>
      <c r="BO37" s="17">
        <f t="shared" si="14"/>
        <v>12714.923076923076</v>
      </c>
      <c r="BP37" s="17">
        <f t="shared" si="14"/>
        <v>13463.076923076924</v>
      </c>
      <c r="BQ37" s="17">
        <f t="shared" si="15"/>
        <v>11856</v>
      </c>
      <c r="BR37" s="17">
        <f t="shared" si="15"/>
        <v>12446.307692307691</v>
      </c>
      <c r="BS37" s="17">
        <f t="shared" si="15"/>
        <v>12034</v>
      </c>
      <c r="BT37" s="17">
        <f t="shared" si="15"/>
        <v>11957.923076923076</v>
      </c>
      <c r="BU37" s="17">
        <f t="shared" si="16"/>
        <v>11450</v>
      </c>
      <c r="BV37" s="17">
        <f t="shared" si="16"/>
        <v>12724.692307692309</v>
      </c>
      <c r="BW37" s="17">
        <f t="shared" si="16"/>
        <v>12385.615384615385</v>
      </c>
      <c r="BX37" s="17">
        <f t="shared" si="16"/>
        <v>12660.692307692309</v>
      </c>
      <c r="BY37" s="17">
        <f t="shared" si="17"/>
        <v>10852.384615384615</v>
      </c>
      <c r="BZ37" s="17">
        <f t="shared" si="17"/>
        <v>6516.1538461538457</v>
      </c>
      <c r="CA37" s="17">
        <f t="shared" si="17"/>
        <v>6677.2307692307695</v>
      </c>
      <c r="CB37" s="17">
        <f t="shared" si="17"/>
        <v>6832.6153846153848</v>
      </c>
      <c r="CC37" s="17">
        <f t="shared" si="18"/>
        <v>6320</v>
      </c>
      <c r="CF37" s="16">
        <f t="shared" si="25"/>
        <v>40225842.609467454</v>
      </c>
      <c r="CG37" s="16">
        <f t="shared" si="27"/>
        <v>44646040.053254433</v>
      </c>
      <c r="CH37" s="16">
        <f t="shared" si="28"/>
        <v>46847706.751479283</v>
      </c>
      <c r="CI37" s="16">
        <f t="shared" si="28"/>
        <v>27360946.745562129</v>
      </c>
      <c r="CJ37" s="16">
        <f t="shared" si="28"/>
        <v>31529088.852070995</v>
      </c>
      <c r="CK37" s="16">
        <f t="shared" si="28"/>
        <v>40473086.485207096</v>
      </c>
      <c r="CL37" s="16">
        <f t="shared" si="28"/>
        <v>40630817.899408273</v>
      </c>
      <c r="CM37" s="16">
        <f t="shared" si="28"/>
        <v>33765933.023668647</v>
      </c>
      <c r="CN37" s="16">
        <f t="shared" si="28"/>
        <v>50852258.082840234</v>
      </c>
      <c r="CO37" s="16">
        <f t="shared" si="26"/>
        <v>52859610.982248515</v>
      </c>
      <c r="CP37" s="16">
        <f t="shared" si="26"/>
        <v>64483370.7928994</v>
      </c>
      <c r="CQ37" s="16">
        <f t="shared" si="26"/>
        <v>23936179.90532545</v>
      </c>
      <c r="CR37" s="16">
        <f t="shared" si="26"/>
        <v>1870161.4437869808</v>
      </c>
      <c r="CS37" s="16">
        <f t="shared" si="26"/>
        <v>2478686.9171597627</v>
      </c>
      <c r="CT37" s="16">
        <f t="shared" si="26"/>
        <v>2184029.2544378713</v>
      </c>
      <c r="CU37" s="16">
        <f t="shared" si="26"/>
        <v>532450.86390532402</v>
      </c>
      <c r="CV37" s="16">
        <f t="shared" si="26"/>
        <v>5460490.4378698207</v>
      </c>
      <c r="CW37" s="16">
        <f t="shared" si="26"/>
        <v>3050127.9053254458</v>
      </c>
      <c r="CX37" s="16">
        <f t="shared" si="26"/>
        <v>4660284.5917159747</v>
      </c>
      <c r="CY37" s="16">
        <f t="shared" si="26"/>
        <v>4994537.3313609483</v>
      </c>
      <c r="CZ37" s="16">
        <f t="shared" si="31"/>
        <v>7522783.0532544367</v>
      </c>
      <c r="DA37" s="16">
        <f t="shared" si="31"/>
        <v>2155249.8520710026</v>
      </c>
      <c r="DB37" s="16">
        <f t="shared" si="31"/>
        <v>3265805.0236686375</v>
      </c>
      <c r="DC37" s="16">
        <f t="shared" si="31"/>
        <v>2347259.6982248486</v>
      </c>
      <c r="DD37" s="16">
        <f t="shared" si="31"/>
        <v>11158169.378698224</v>
      </c>
      <c r="DE37" s="16">
        <f t="shared" si="31"/>
        <v>58930423.763313614</v>
      </c>
      <c r="DF37" s="16">
        <f t="shared" si="31"/>
        <v>56483318.366863899</v>
      </c>
      <c r="DG37" s="16">
        <f t="shared" si="31"/>
        <v>54171864.639053248</v>
      </c>
      <c r="DH37" s="16">
        <f t="shared" si="31"/>
        <v>61980495.360946745</v>
      </c>
    </row>
    <row r="38" spans="1:112">
      <c r="A38" s="5">
        <v>35004</v>
      </c>
      <c r="B38" s="17">
        <v>23434</v>
      </c>
      <c r="C38" s="17">
        <v>42003</v>
      </c>
      <c r="D38" s="17">
        <v>1578</v>
      </c>
      <c r="E38" s="17">
        <v>3843</v>
      </c>
      <c r="G38" s="17">
        <f t="shared" si="29"/>
        <v>55522.307692307695</v>
      </c>
      <c r="H38" s="17">
        <f t="shared" si="30"/>
        <v>31917.846153846152</v>
      </c>
      <c r="I38" s="17">
        <f t="shared" si="2"/>
        <v>31053.846153846152</v>
      </c>
      <c r="J38" s="17">
        <f t="shared" si="2"/>
        <v>30626.615384615383</v>
      </c>
      <c r="K38" s="17">
        <f t="shared" si="2"/>
        <v>31981.461538461539</v>
      </c>
      <c r="L38" s="17">
        <f t="shared" si="2"/>
        <v>31038.307692307691</v>
      </c>
      <c r="M38" s="17">
        <f t="shared" si="3"/>
        <v>31438.615384615383</v>
      </c>
      <c r="N38" s="17">
        <f t="shared" si="3"/>
        <v>32182.615384615383</v>
      </c>
      <c r="O38" s="17">
        <f t="shared" si="3"/>
        <v>31621.384615384617</v>
      </c>
      <c r="P38" s="17">
        <f t="shared" si="3"/>
        <v>33284</v>
      </c>
      <c r="Q38" s="17">
        <f t="shared" si="4"/>
        <v>33841.307692307695</v>
      </c>
      <c r="R38" s="17">
        <f t="shared" si="4"/>
        <v>33806.846153846156</v>
      </c>
      <c r="S38" s="17">
        <f t="shared" si="4"/>
        <v>35874.769230769234</v>
      </c>
      <c r="T38" s="17">
        <f t="shared" si="4"/>
        <v>39941.692307692305</v>
      </c>
      <c r="U38" s="17">
        <f t="shared" si="5"/>
        <v>39617.923076923078</v>
      </c>
      <c r="V38" s="17">
        <f t="shared" si="5"/>
        <v>40097.384615384617</v>
      </c>
      <c r="W38" s="17">
        <f t="shared" si="5"/>
        <v>40005.538461538461</v>
      </c>
      <c r="X38" s="17">
        <f t="shared" si="5"/>
        <v>38690.307692307695</v>
      </c>
      <c r="Y38" s="17">
        <f t="shared" si="6"/>
        <v>42152.615384615383</v>
      </c>
      <c r="Z38" s="17">
        <f t="shared" si="6"/>
        <v>43427.769230769234</v>
      </c>
      <c r="AA38" s="17">
        <f t="shared" si="6"/>
        <v>44604.769230769234</v>
      </c>
      <c r="AB38" s="17">
        <f t="shared" si="6"/>
        <v>46075.384615384617</v>
      </c>
      <c r="AD38" s="52">
        <f t="shared" si="21"/>
        <v>598705610.0591718</v>
      </c>
      <c r="AE38" s="52">
        <f t="shared" si="21"/>
        <v>619795495.47929013</v>
      </c>
      <c r="AF38" s="52">
        <f t="shared" si="21"/>
        <v>554171437.63905334</v>
      </c>
      <c r="AG38" s="52">
        <f t="shared" si="21"/>
        <v>599466256.00000012</v>
      </c>
      <c r="AH38" s="52">
        <f t="shared" si="21"/>
        <v>580024235.17159784</v>
      </c>
      <c r="AI38" s="52">
        <f t="shared" si="21"/>
        <v>544741237.01775169</v>
      </c>
      <c r="AJ38" s="52">
        <f t="shared" si="21"/>
        <v>571254123.92899418</v>
      </c>
      <c r="AK38" s="52">
        <f t="shared" si="21"/>
        <v>494542329.01775157</v>
      </c>
      <c r="AL38" s="52">
        <f t="shared" si="21"/>
        <v>470065761</v>
      </c>
      <c r="AM38" s="52">
        <f t="shared" si="21"/>
        <v>471561269.8284024</v>
      </c>
      <c r="AN38" s="52">
        <f t="shared" si="21"/>
        <v>386025767.59763312</v>
      </c>
      <c r="AO38" s="52">
        <f t="shared" si="21"/>
        <v>242755575.76331377</v>
      </c>
      <c r="AP38" s="52">
        <f t="shared" si="21"/>
        <v>252949449.9940829</v>
      </c>
      <c r="AQ38" s="52">
        <f t="shared" si="21"/>
        <v>237928251.92899412</v>
      </c>
      <c r="AR38" s="52">
        <f t="shared" si="21"/>
        <v>240770127.36094686</v>
      </c>
      <c r="AS38" s="52">
        <f t="shared" si="21"/>
        <v>283316224</v>
      </c>
      <c r="AT38" s="52">
        <f t="shared" si="32"/>
        <v>178748672.402367</v>
      </c>
      <c r="AU38" s="52">
        <f t="shared" si="32"/>
        <v>146277860.59763312</v>
      </c>
      <c r="AV38" s="52">
        <f t="shared" si="32"/>
        <v>119192646.05917159</v>
      </c>
      <c r="AW38" s="52">
        <f t="shared" si="32"/>
        <v>89244355.6213018</v>
      </c>
      <c r="AY38" s="17">
        <f t="shared" si="22"/>
        <v>14038.23076923077</v>
      </c>
      <c r="AZ38" s="17">
        <f t="shared" si="23"/>
        <v>7850.3846153846152</v>
      </c>
      <c r="BA38" s="17">
        <f t="shared" si="11"/>
        <v>7511</v>
      </c>
      <c r="BB38" s="17">
        <f t="shared" si="11"/>
        <v>7348.2307692307695</v>
      </c>
      <c r="BC38" s="17">
        <f t="shared" si="11"/>
        <v>8962</v>
      </c>
      <c r="BD38" s="17">
        <f t="shared" si="11"/>
        <v>8577.6923076923085</v>
      </c>
      <c r="BE38" s="17">
        <f t="shared" si="12"/>
        <v>7830.9230769230771</v>
      </c>
      <c r="BF38" s="17">
        <f t="shared" si="12"/>
        <v>7818.5384615384619</v>
      </c>
      <c r="BG38" s="17">
        <f t="shared" si="12"/>
        <v>8381.9230769230762</v>
      </c>
      <c r="BH38" s="17">
        <f t="shared" si="12"/>
        <v>7061.6923076923076</v>
      </c>
      <c r="BI38" s="17">
        <f t="shared" si="13"/>
        <v>6922.3076923076924</v>
      </c>
      <c r="BJ38" s="17">
        <f t="shared" si="13"/>
        <v>6162.6153846153848</v>
      </c>
      <c r="BK38" s="17">
        <f t="shared" si="13"/>
        <v>9300.3076923076915</v>
      </c>
      <c r="BL38" s="17">
        <f t="shared" si="13"/>
        <v>12825.23076923077</v>
      </c>
      <c r="BM38" s="17">
        <f t="shared" si="14"/>
        <v>12618.384615384615</v>
      </c>
      <c r="BN38" s="17">
        <f t="shared" si="14"/>
        <v>12714.923076923076</v>
      </c>
      <c r="BO38" s="17">
        <f t="shared" si="14"/>
        <v>13463.076923076924</v>
      </c>
      <c r="BP38" s="17">
        <f t="shared" si="14"/>
        <v>11856</v>
      </c>
      <c r="BQ38" s="17">
        <f t="shared" si="15"/>
        <v>12446.307692307691</v>
      </c>
      <c r="BR38" s="17">
        <f t="shared" si="15"/>
        <v>12034</v>
      </c>
      <c r="BS38" s="17">
        <f t="shared" si="15"/>
        <v>11957.923076923076</v>
      </c>
      <c r="BT38" s="17">
        <f t="shared" si="15"/>
        <v>11450</v>
      </c>
      <c r="BU38" s="17">
        <f t="shared" si="16"/>
        <v>12724.692307692309</v>
      </c>
      <c r="BV38" s="17">
        <f t="shared" si="16"/>
        <v>12385.615384615385</v>
      </c>
      <c r="BW38" s="17">
        <f t="shared" si="16"/>
        <v>12660.692307692309</v>
      </c>
      <c r="BX38" s="17">
        <f t="shared" si="16"/>
        <v>10852.384615384615</v>
      </c>
      <c r="BY38" s="17">
        <f t="shared" si="17"/>
        <v>6516.1538461538457</v>
      </c>
      <c r="BZ38" s="17">
        <f t="shared" si="17"/>
        <v>6677.2307692307695</v>
      </c>
      <c r="CA38" s="17">
        <f t="shared" si="17"/>
        <v>6832.6153846153848</v>
      </c>
      <c r="CB38" s="17">
        <f t="shared" si="17"/>
        <v>6320</v>
      </c>
      <c r="CC38" s="17">
        <f t="shared" si="18"/>
        <v>6654.3846153846152</v>
      </c>
      <c r="CF38" s="16">
        <f t="shared" si="25"/>
        <v>42604741.514792904</v>
      </c>
      <c r="CG38" s="16">
        <f t="shared" si="27"/>
        <v>44756100</v>
      </c>
      <c r="CH38" s="16">
        <f t="shared" si="28"/>
        <v>25768118.822485209</v>
      </c>
      <c r="CI38" s="16">
        <f t="shared" si="28"/>
        <v>29817480.289940823</v>
      </c>
      <c r="CJ38" s="16">
        <f t="shared" si="28"/>
        <v>38530668.786982246</v>
      </c>
      <c r="CK38" s="16">
        <f t="shared" si="28"/>
        <v>38684572.402366862</v>
      </c>
      <c r="CL38" s="16">
        <f t="shared" si="28"/>
        <v>31993816.710059181</v>
      </c>
      <c r="CM38" s="16">
        <f t="shared" si="28"/>
        <v>48672088.90532545</v>
      </c>
      <c r="CN38" s="16">
        <f t="shared" si="28"/>
        <v>50636361.236686394</v>
      </c>
      <c r="CO38" s="16">
        <f t="shared" si="26"/>
        <v>62025317.686390534</v>
      </c>
      <c r="CP38" s="16">
        <f t="shared" si="26"/>
        <v>22447915.082840249</v>
      </c>
      <c r="CQ38" s="16">
        <f t="shared" si="26"/>
        <v>1471369</v>
      </c>
      <c r="CR38" s="16">
        <f t="shared" si="26"/>
        <v>2015963.1005917171</v>
      </c>
      <c r="CS38" s="16">
        <f t="shared" si="26"/>
        <v>1751143.2485207126</v>
      </c>
      <c r="CT38" s="16">
        <f t="shared" si="26"/>
        <v>330801.94674556167</v>
      </c>
      <c r="CU38" s="16">
        <f t="shared" si="26"/>
        <v>4762131.1301775156</v>
      </c>
      <c r="CV38" s="16">
        <f t="shared" si="26"/>
        <v>2534219.0828402401</v>
      </c>
      <c r="CW38" s="16">
        <f t="shared" si="26"/>
        <v>4016940.976331362</v>
      </c>
      <c r="CX38" s="16">
        <f t="shared" si="26"/>
        <v>4327680.0946745602</v>
      </c>
      <c r="CY38" s="16">
        <f t="shared" si="26"/>
        <v>6698938.5147929005</v>
      </c>
      <c r="CZ38" s="16">
        <f t="shared" si="31"/>
        <v>1725383.2899408268</v>
      </c>
      <c r="DA38" s="16">
        <f t="shared" si="31"/>
        <v>2731137.6094674561</v>
      </c>
      <c r="DB38" s="16">
        <f t="shared" si="31"/>
        <v>1897612.2130177498</v>
      </c>
      <c r="DC38" s="16">
        <f t="shared" si="31"/>
        <v>10149615.715976333</v>
      </c>
      <c r="DD38" s="16">
        <f t="shared" si="31"/>
        <v>56581641.236686401</v>
      </c>
      <c r="DE38" s="16">
        <f t="shared" si="31"/>
        <v>54184321</v>
      </c>
      <c r="DF38" s="16">
        <f t="shared" si="31"/>
        <v>51920893.071005918</v>
      </c>
      <c r="DG38" s="16">
        <f t="shared" si="31"/>
        <v>59571086.207100593</v>
      </c>
      <c r="DH38" s="16">
        <f t="shared" si="31"/>
        <v>54521184.023668647</v>
      </c>
    </row>
    <row r="39" spans="1:112">
      <c r="A39" s="5">
        <v>35034</v>
      </c>
      <c r="B39" s="17">
        <v>42923</v>
      </c>
      <c r="C39" s="17">
        <v>23014</v>
      </c>
      <c r="D39" s="17">
        <v>24006</v>
      </c>
      <c r="E39" s="17">
        <v>1083</v>
      </c>
      <c r="G39" s="17">
        <f t="shared" si="29"/>
        <v>52923.538461538461</v>
      </c>
      <c r="H39" s="17">
        <f t="shared" si="30"/>
        <v>31053.846153846152</v>
      </c>
      <c r="I39" s="17">
        <f t="shared" si="2"/>
        <v>30626.615384615383</v>
      </c>
      <c r="J39" s="17">
        <f t="shared" si="2"/>
        <v>31981.461538461539</v>
      </c>
      <c r="K39" s="17">
        <f t="shared" si="2"/>
        <v>31038.307692307691</v>
      </c>
      <c r="L39" s="17">
        <f t="shared" si="2"/>
        <v>31438.615384615383</v>
      </c>
      <c r="M39" s="17">
        <f t="shared" si="3"/>
        <v>32182.615384615383</v>
      </c>
      <c r="N39" s="17">
        <f t="shared" si="3"/>
        <v>31621.384615384617</v>
      </c>
      <c r="O39" s="17">
        <f t="shared" si="3"/>
        <v>33284</v>
      </c>
      <c r="P39" s="17">
        <f t="shared" si="3"/>
        <v>33841.307692307695</v>
      </c>
      <c r="Q39" s="17">
        <f t="shared" si="4"/>
        <v>33806.846153846156</v>
      </c>
      <c r="R39" s="17">
        <f t="shared" si="4"/>
        <v>35874.769230769234</v>
      </c>
      <c r="S39" s="17">
        <f t="shared" si="4"/>
        <v>39941.692307692305</v>
      </c>
      <c r="T39" s="17">
        <f t="shared" si="4"/>
        <v>39617.923076923078</v>
      </c>
      <c r="U39" s="17">
        <f t="shared" si="5"/>
        <v>40097.384615384617</v>
      </c>
      <c r="V39" s="17">
        <f t="shared" si="5"/>
        <v>40005.538461538461</v>
      </c>
      <c r="W39" s="17">
        <f t="shared" si="5"/>
        <v>38690.307692307695</v>
      </c>
      <c r="X39" s="17">
        <f t="shared" si="5"/>
        <v>42152.615384615383</v>
      </c>
      <c r="Y39" s="17">
        <f t="shared" si="6"/>
        <v>43427.769230769234</v>
      </c>
      <c r="Z39" s="17">
        <f t="shared" si="6"/>
        <v>44604.769230769234</v>
      </c>
      <c r="AA39" s="17">
        <f t="shared" si="6"/>
        <v>46075.384615384617</v>
      </c>
      <c r="AB39" s="17">
        <f t="shared" si="6"/>
        <v>44618.692307692305</v>
      </c>
      <c r="AD39" s="52">
        <f t="shared" si="21"/>
        <v>497152778.6982249</v>
      </c>
      <c r="AE39" s="52">
        <f t="shared" si="21"/>
        <v>438570585.85207099</v>
      </c>
      <c r="AF39" s="52">
        <f t="shared" si="21"/>
        <v>478963325.82248521</v>
      </c>
      <c r="AG39" s="52">
        <f t="shared" si="21"/>
        <v>461601919.62130183</v>
      </c>
      <c r="AH39" s="52">
        <f t="shared" si="21"/>
        <v>430185890.08284026</v>
      </c>
      <c r="AI39" s="52">
        <f t="shared" si="21"/>
        <v>453781758.48520702</v>
      </c>
      <c r="AJ39" s="52">
        <f t="shared" si="21"/>
        <v>385711470.98224849</v>
      </c>
      <c r="AK39" s="52">
        <f t="shared" si="21"/>
        <v>364131531.13017738</v>
      </c>
      <c r="AL39" s="52">
        <f t="shared" si="21"/>
        <v>365447924.78698212</v>
      </c>
      <c r="AM39" s="52">
        <f t="shared" si="21"/>
        <v>290660532.28402352</v>
      </c>
      <c r="AN39" s="52">
        <f t="shared" si="21"/>
        <v>168528329.56213024</v>
      </c>
      <c r="AO39" s="52">
        <f t="shared" si="21"/>
        <v>177039400.76331356</v>
      </c>
      <c r="AP39" s="52">
        <f t="shared" si="21"/>
        <v>164510222.48520705</v>
      </c>
      <c r="AQ39" s="52">
        <f t="shared" si="21"/>
        <v>166874724</v>
      </c>
      <c r="AR39" s="52">
        <f t="shared" si="21"/>
        <v>202584858.13017741</v>
      </c>
      <c r="AS39" s="52">
        <f t="shared" si="21"/>
        <v>116012783.9289941</v>
      </c>
      <c r="AT39" s="52">
        <f t="shared" si="32"/>
        <v>90169633.284023598</v>
      </c>
      <c r="AU39" s="52">
        <f t="shared" si="32"/>
        <v>69201921.51479283</v>
      </c>
      <c r="AV39" s="52">
        <f t="shared" si="32"/>
        <v>46897211.100591682</v>
      </c>
      <c r="AW39" s="52">
        <f t="shared" si="32"/>
        <v>68970469.639053285</v>
      </c>
      <c r="AY39" s="17">
        <f t="shared" si="22"/>
        <v>12646.076923076924</v>
      </c>
      <c r="AZ39" s="17">
        <f t="shared" si="23"/>
        <v>7511</v>
      </c>
      <c r="BA39" s="17">
        <f t="shared" si="11"/>
        <v>7348.2307692307695</v>
      </c>
      <c r="BB39" s="17">
        <f t="shared" si="11"/>
        <v>8962</v>
      </c>
      <c r="BC39" s="17">
        <f t="shared" si="11"/>
        <v>8577.6923076923085</v>
      </c>
      <c r="BD39" s="17">
        <f t="shared" si="11"/>
        <v>7830.9230769230771</v>
      </c>
      <c r="BE39" s="17">
        <f t="shared" si="12"/>
        <v>7818.5384615384619</v>
      </c>
      <c r="BF39" s="17">
        <f t="shared" si="12"/>
        <v>8381.9230769230762</v>
      </c>
      <c r="BG39" s="17">
        <f t="shared" si="12"/>
        <v>7061.6923076923076</v>
      </c>
      <c r="BH39" s="17">
        <f t="shared" si="12"/>
        <v>6922.3076923076924</v>
      </c>
      <c r="BI39" s="17">
        <f t="shared" si="13"/>
        <v>6162.6153846153848</v>
      </c>
      <c r="BJ39" s="17">
        <f t="shared" si="13"/>
        <v>9300.3076923076915</v>
      </c>
      <c r="BK39" s="17">
        <f t="shared" si="13"/>
        <v>12825.23076923077</v>
      </c>
      <c r="BL39" s="17">
        <f t="shared" si="13"/>
        <v>12618.384615384615</v>
      </c>
      <c r="BM39" s="17">
        <f t="shared" si="14"/>
        <v>12714.923076923076</v>
      </c>
      <c r="BN39" s="17">
        <f t="shared" si="14"/>
        <v>13463.076923076924</v>
      </c>
      <c r="BO39" s="17">
        <f t="shared" si="14"/>
        <v>11856</v>
      </c>
      <c r="BP39" s="17">
        <f t="shared" si="14"/>
        <v>12446.307692307691</v>
      </c>
      <c r="BQ39" s="17">
        <f t="shared" si="15"/>
        <v>12034</v>
      </c>
      <c r="BR39" s="17">
        <f t="shared" si="15"/>
        <v>11957.923076923076</v>
      </c>
      <c r="BS39" s="17">
        <f t="shared" si="15"/>
        <v>11450</v>
      </c>
      <c r="BT39" s="17">
        <f t="shared" si="15"/>
        <v>12724.692307692309</v>
      </c>
      <c r="BU39" s="17">
        <f t="shared" si="16"/>
        <v>12385.615384615385</v>
      </c>
      <c r="BV39" s="17">
        <f t="shared" si="16"/>
        <v>12660.692307692309</v>
      </c>
      <c r="BW39" s="17">
        <f t="shared" si="16"/>
        <v>10852.384615384615</v>
      </c>
      <c r="BX39" s="17">
        <f t="shared" si="16"/>
        <v>6516.1538461538457</v>
      </c>
      <c r="BY39" s="17">
        <f t="shared" si="17"/>
        <v>6677.2307692307695</v>
      </c>
      <c r="BZ39" s="17">
        <f t="shared" si="17"/>
        <v>6832.6153846153848</v>
      </c>
      <c r="CA39" s="17">
        <f t="shared" si="17"/>
        <v>6320</v>
      </c>
      <c r="CB39" s="17">
        <f t="shared" si="17"/>
        <v>6654.3846153846152</v>
      </c>
      <c r="CC39" s="17">
        <f t="shared" si="18"/>
        <v>6177.3846153846152</v>
      </c>
      <c r="CF39" s="16">
        <f t="shared" si="25"/>
        <v>28067173.869822491</v>
      </c>
      <c r="CG39" s="16">
        <f t="shared" si="27"/>
        <v>13572422.775147934</v>
      </c>
      <c r="CH39" s="16">
        <f t="shared" si="28"/>
        <v>16551753.378698224</v>
      </c>
      <c r="CI39" s="16">
        <f t="shared" si="28"/>
        <v>23185706.562130183</v>
      </c>
      <c r="CJ39" s="16">
        <f t="shared" si="28"/>
        <v>23305127.597633138</v>
      </c>
      <c r="CK39" s="16">
        <f t="shared" si="28"/>
        <v>18183008.023668651</v>
      </c>
      <c r="CL39" s="16">
        <f t="shared" si="28"/>
        <v>31185351.532544386</v>
      </c>
      <c r="CM39" s="16">
        <f t="shared" si="28"/>
        <v>32761534.2071006</v>
      </c>
      <c r="CN39" s="16">
        <f t="shared" si="28"/>
        <v>42035273.520710066</v>
      </c>
      <c r="CO39" s="16">
        <f t="shared" si="26"/>
        <v>11194171.74556214</v>
      </c>
      <c r="CP39" s="16">
        <f t="shared" si="26"/>
        <v>32096.100591715825</v>
      </c>
      <c r="CQ39" s="16">
        <f t="shared" si="26"/>
        <v>766.86390532549024</v>
      </c>
      <c r="CR39" s="16">
        <f t="shared" si="26"/>
        <v>4739.7928994080912</v>
      </c>
      <c r="CS39" s="16">
        <f t="shared" si="26"/>
        <v>667489</v>
      </c>
      <c r="CT39" s="16">
        <f t="shared" si="26"/>
        <v>624221.54437869939</v>
      </c>
      <c r="CU39" s="16">
        <f t="shared" si="26"/>
        <v>39907.745562130789</v>
      </c>
      <c r="CV39" s="16">
        <f t="shared" si="26"/>
        <v>374638.15976331447</v>
      </c>
      <c r="CW39" s="16">
        <f t="shared" si="26"/>
        <v>473555.7159763333</v>
      </c>
      <c r="CX39" s="16">
        <f t="shared" si="26"/>
        <v>1430600.0059171615</v>
      </c>
      <c r="CY39" s="16">
        <f t="shared" si="26"/>
        <v>6180.3786982248739</v>
      </c>
      <c r="CZ39" s="16">
        <f t="shared" si="31"/>
        <v>67840.213017751768</v>
      </c>
      <c r="DA39" s="16">
        <f t="shared" si="31"/>
        <v>213.60946745562538</v>
      </c>
      <c r="DB39" s="16">
        <f t="shared" si="31"/>
        <v>3217332.0946745593</v>
      </c>
      <c r="DC39" s="16">
        <f t="shared" si="31"/>
        <v>37575956.928994097</v>
      </c>
      <c r="DD39" s="16">
        <f t="shared" si="31"/>
        <v>35627124.408284031</v>
      </c>
      <c r="DE39" s="16">
        <f t="shared" si="31"/>
        <v>33796335.059171602</v>
      </c>
      <c r="DF39" s="16">
        <f t="shared" si="31"/>
        <v>40019249.236686401</v>
      </c>
      <c r="DG39" s="16">
        <f t="shared" si="31"/>
        <v>35900376.710059181</v>
      </c>
      <c r="DH39" s="16">
        <f t="shared" si="31"/>
        <v>41843980.171597645</v>
      </c>
    </row>
    <row r="40" spans="1:112">
      <c r="A40" s="5">
        <v>35065</v>
      </c>
      <c r="B40" s="17">
        <v>50658</v>
      </c>
      <c r="C40" s="17">
        <v>32060</v>
      </c>
      <c r="D40" s="17">
        <v>3423</v>
      </c>
      <c r="E40" s="17">
        <v>0</v>
      </c>
      <c r="G40" s="17">
        <f t="shared" si="29"/>
        <v>53050.692307692305</v>
      </c>
      <c r="H40" s="17">
        <f t="shared" si="30"/>
        <v>30626.615384615383</v>
      </c>
      <c r="I40" s="17">
        <f t="shared" si="2"/>
        <v>31981.461538461539</v>
      </c>
      <c r="J40" s="17">
        <f t="shared" si="2"/>
        <v>31038.307692307691</v>
      </c>
      <c r="K40" s="17">
        <f t="shared" si="2"/>
        <v>31438.615384615383</v>
      </c>
      <c r="L40" s="17">
        <f t="shared" si="2"/>
        <v>32182.615384615383</v>
      </c>
      <c r="M40" s="17">
        <f t="shared" si="3"/>
        <v>31621.384615384617</v>
      </c>
      <c r="N40" s="17">
        <f t="shared" si="3"/>
        <v>33284</v>
      </c>
      <c r="O40" s="17">
        <f t="shared" si="3"/>
        <v>33841.307692307695</v>
      </c>
      <c r="P40" s="17">
        <f t="shared" si="3"/>
        <v>33806.846153846156</v>
      </c>
      <c r="Q40" s="17">
        <f t="shared" si="4"/>
        <v>35874.769230769234</v>
      </c>
      <c r="R40" s="17">
        <f t="shared" si="4"/>
        <v>39941.692307692305</v>
      </c>
      <c r="S40" s="17">
        <f t="shared" si="4"/>
        <v>39617.923076923078</v>
      </c>
      <c r="T40" s="17">
        <f t="shared" si="4"/>
        <v>40097.384615384617</v>
      </c>
      <c r="U40" s="17">
        <f t="shared" si="5"/>
        <v>40005.538461538461</v>
      </c>
      <c r="V40" s="17">
        <f t="shared" si="5"/>
        <v>38690.307692307695</v>
      </c>
      <c r="W40" s="17">
        <f t="shared" si="5"/>
        <v>42152.615384615383</v>
      </c>
      <c r="X40" s="17">
        <f t="shared" si="5"/>
        <v>43427.769230769234</v>
      </c>
      <c r="Y40" s="17">
        <f t="shared" si="6"/>
        <v>44604.769230769234</v>
      </c>
      <c r="Z40" s="17">
        <f t="shared" si="6"/>
        <v>46075.384615384617</v>
      </c>
      <c r="AA40" s="17">
        <f t="shared" si="6"/>
        <v>44618.692307692305</v>
      </c>
      <c r="AB40" s="17">
        <f t="shared" si="6"/>
        <v>43489.923076923078</v>
      </c>
      <c r="AD40" s="52">
        <f t="shared" si="21"/>
        <v>443912485.20710045</v>
      </c>
      <c r="AE40" s="52">
        <f t="shared" si="21"/>
        <v>484545076.45562124</v>
      </c>
      <c r="AF40" s="52">
        <f t="shared" si="21"/>
        <v>467081868.92899406</v>
      </c>
      <c r="AG40" s="52">
        <f t="shared" si="21"/>
        <v>435476634.46745557</v>
      </c>
      <c r="AH40" s="52">
        <f t="shared" si="21"/>
        <v>459215228.17159742</v>
      </c>
      <c r="AI40" s="52">
        <f t="shared" si="21"/>
        <v>390722124.78698212</v>
      </c>
      <c r="AJ40" s="52">
        <f t="shared" si="21"/>
        <v>369000457.30177492</v>
      </c>
      <c r="AK40" s="52">
        <f t="shared" si="21"/>
        <v>370325614.79289919</v>
      </c>
      <c r="AL40" s="52">
        <f t="shared" si="21"/>
        <v>295012333.54437846</v>
      </c>
      <c r="AM40" s="52">
        <f t="shared" si="21"/>
        <v>171845881</v>
      </c>
      <c r="AN40" s="52">
        <f t="shared" si="21"/>
        <v>180439289.20710048</v>
      </c>
      <c r="AO40" s="52">
        <f t="shared" si="21"/>
        <v>167788180.17159751</v>
      </c>
      <c r="AP40" s="52">
        <f t="shared" si="21"/>
        <v>170176038.86982241</v>
      </c>
      <c r="AQ40" s="52">
        <f t="shared" si="21"/>
        <v>206220646.30177498</v>
      </c>
      <c r="AR40" s="52">
        <f t="shared" si="21"/>
        <v>118768080.62130176</v>
      </c>
      <c r="AS40" s="52">
        <f t="shared" si="21"/>
        <v>92600648.544378579</v>
      </c>
      <c r="AT40" s="52">
        <f t="shared" si="32"/>
        <v>71333616.621301666</v>
      </c>
      <c r="AU40" s="52">
        <f t="shared" si="32"/>
        <v>48654917.402366802</v>
      </c>
      <c r="AV40" s="52">
        <f t="shared" si="32"/>
        <v>71098624</v>
      </c>
      <c r="AW40" s="52">
        <f t="shared" si="32"/>
        <v>91408308.284023598</v>
      </c>
      <c r="AY40" s="17">
        <f t="shared" si="22"/>
        <v>11759.615384615385</v>
      </c>
      <c r="AZ40" s="17">
        <f t="shared" si="23"/>
        <v>7348.2307692307695</v>
      </c>
      <c r="BA40" s="17">
        <f t="shared" si="11"/>
        <v>8962</v>
      </c>
      <c r="BB40" s="17">
        <f t="shared" si="11"/>
        <v>8577.6923076923085</v>
      </c>
      <c r="BC40" s="17">
        <f t="shared" si="11"/>
        <v>7830.9230769230771</v>
      </c>
      <c r="BD40" s="17">
        <f t="shared" si="11"/>
        <v>7818.5384615384619</v>
      </c>
      <c r="BE40" s="17">
        <f t="shared" si="12"/>
        <v>8381.9230769230762</v>
      </c>
      <c r="BF40" s="17">
        <f t="shared" si="12"/>
        <v>7061.6923076923076</v>
      </c>
      <c r="BG40" s="17">
        <f t="shared" si="12"/>
        <v>6922.3076923076924</v>
      </c>
      <c r="BH40" s="17">
        <f t="shared" si="12"/>
        <v>6162.6153846153848</v>
      </c>
      <c r="BI40" s="17">
        <f t="shared" si="13"/>
        <v>9300.3076923076915</v>
      </c>
      <c r="BJ40" s="17">
        <f t="shared" si="13"/>
        <v>12825.23076923077</v>
      </c>
      <c r="BK40" s="17">
        <f t="shared" si="13"/>
        <v>12618.384615384615</v>
      </c>
      <c r="BL40" s="17">
        <f t="shared" si="13"/>
        <v>12714.923076923076</v>
      </c>
      <c r="BM40" s="17">
        <f t="shared" si="14"/>
        <v>13463.076923076924</v>
      </c>
      <c r="BN40" s="17">
        <f t="shared" si="14"/>
        <v>11856</v>
      </c>
      <c r="BO40" s="17">
        <f t="shared" si="14"/>
        <v>12446.307692307691</v>
      </c>
      <c r="BP40" s="17">
        <f t="shared" si="14"/>
        <v>12034</v>
      </c>
      <c r="BQ40" s="17">
        <f t="shared" si="15"/>
        <v>11957.923076923076</v>
      </c>
      <c r="BR40" s="17">
        <f t="shared" si="15"/>
        <v>11450</v>
      </c>
      <c r="BS40" s="17">
        <f t="shared" si="15"/>
        <v>12724.692307692309</v>
      </c>
      <c r="BT40" s="17">
        <f t="shared" si="15"/>
        <v>12385.615384615385</v>
      </c>
      <c r="BU40" s="17">
        <f t="shared" si="16"/>
        <v>12660.692307692309</v>
      </c>
      <c r="BV40" s="17">
        <f t="shared" si="16"/>
        <v>10852.384615384615</v>
      </c>
      <c r="BW40" s="17">
        <f t="shared" si="16"/>
        <v>6516.1538461538457</v>
      </c>
      <c r="BX40" s="17">
        <f t="shared" si="16"/>
        <v>6677.2307692307695</v>
      </c>
      <c r="BY40" s="17">
        <f t="shared" si="17"/>
        <v>6832.6153846153848</v>
      </c>
      <c r="BZ40" s="17">
        <f t="shared" si="17"/>
        <v>6320</v>
      </c>
      <c r="CA40" s="17">
        <f t="shared" si="17"/>
        <v>6654.3846153846152</v>
      </c>
      <c r="CB40" s="17">
        <f t="shared" si="17"/>
        <v>6177.3846153846152</v>
      </c>
      <c r="CC40" s="17">
        <f t="shared" si="18"/>
        <v>6265.2307692307695</v>
      </c>
      <c r="CF40" s="16">
        <f t="shared" si="25"/>
        <v>7826651.8402366871</v>
      </c>
      <c r="CG40" s="16">
        <f t="shared" si="27"/>
        <v>10124634.467455616</v>
      </c>
      <c r="CH40" s="16">
        <f t="shared" si="28"/>
        <v>15434623.24852071</v>
      </c>
      <c r="CI40" s="16">
        <f t="shared" si="28"/>
        <v>15532087.313609466</v>
      </c>
      <c r="CJ40" s="16">
        <f t="shared" si="28"/>
        <v>11408805.325443793</v>
      </c>
      <c r="CK40" s="16">
        <f t="shared" si="28"/>
        <v>22070481.236686394</v>
      </c>
      <c r="CL40" s="16">
        <f t="shared" si="28"/>
        <v>23399545.710059173</v>
      </c>
      <c r="CM40" s="16">
        <f t="shared" si="28"/>
        <v>31326409</v>
      </c>
      <c r="CN40" s="16">
        <f t="shared" si="28"/>
        <v>6048194.3254437922</v>
      </c>
      <c r="CO40" s="16">
        <f t="shared" si="26"/>
        <v>1135536.1479289944</v>
      </c>
      <c r="CP40" s="16">
        <f t="shared" si="26"/>
        <v>737484.5917159759</v>
      </c>
      <c r="CQ40" s="16">
        <f t="shared" si="26"/>
        <v>912612.78698224691</v>
      </c>
      <c r="CR40" s="16">
        <f t="shared" si="26"/>
        <v>2901781.2130177533</v>
      </c>
      <c r="CS40" s="16">
        <f t="shared" si="26"/>
        <v>9289.9940828402105</v>
      </c>
      <c r="CT40" s="16">
        <f t="shared" si="26"/>
        <v>471546.32544378564</v>
      </c>
      <c r="CU40" s="16">
        <f t="shared" si="26"/>
        <v>75286.917159763238</v>
      </c>
      <c r="CV40" s="16">
        <f t="shared" si="26"/>
        <v>39325.940828402032</v>
      </c>
      <c r="CW40" s="16">
        <f t="shared" si="26"/>
        <v>95861.686390532632</v>
      </c>
      <c r="CX40" s="16">
        <f t="shared" si="26"/>
        <v>931373.46745562262</v>
      </c>
      <c r="CY40" s="16">
        <f t="shared" si="26"/>
        <v>391876</v>
      </c>
      <c r="CZ40" s="16">
        <f t="shared" si="31"/>
        <v>811939.62130177638</v>
      </c>
      <c r="DA40" s="16">
        <f t="shared" si="31"/>
        <v>823067.66863905371</v>
      </c>
      <c r="DB40" s="16">
        <f t="shared" si="31"/>
        <v>27493888.90532545</v>
      </c>
      <c r="DC40" s="16">
        <f t="shared" si="31"/>
        <v>25830633.378698222</v>
      </c>
      <c r="DD40" s="16">
        <f t="shared" si="31"/>
        <v>24275329</v>
      </c>
      <c r="DE40" s="16">
        <f t="shared" si="31"/>
        <v>29589415.532544382</v>
      </c>
      <c r="DF40" s="16">
        <f t="shared" si="31"/>
        <v>26063381.207100596</v>
      </c>
      <c r="DG40" s="16">
        <f t="shared" si="31"/>
        <v>31161300.360946748</v>
      </c>
      <c r="DH40" s="16">
        <f t="shared" si="31"/>
        <v>30188262.301775146</v>
      </c>
    </row>
    <row r="41" spans="1:112">
      <c r="A41" s="5">
        <v>35096</v>
      </c>
      <c r="B41" s="17">
        <v>58385</v>
      </c>
      <c r="C41" s="17">
        <v>39585</v>
      </c>
      <c r="D41" s="17">
        <v>10053</v>
      </c>
      <c r="E41" s="17">
        <v>24285</v>
      </c>
      <c r="G41" s="17">
        <f t="shared" si="29"/>
        <v>54642.538461538461</v>
      </c>
      <c r="H41" s="17">
        <f t="shared" si="30"/>
        <v>31981.461538461539</v>
      </c>
      <c r="I41" s="17">
        <f t="shared" si="2"/>
        <v>31038.307692307691</v>
      </c>
      <c r="J41" s="17">
        <f t="shared" si="2"/>
        <v>31438.615384615383</v>
      </c>
      <c r="K41" s="17">
        <f t="shared" si="2"/>
        <v>32182.615384615383</v>
      </c>
      <c r="L41" s="17">
        <f t="shared" si="2"/>
        <v>31621.384615384617</v>
      </c>
      <c r="M41" s="17">
        <f t="shared" si="3"/>
        <v>33284</v>
      </c>
      <c r="N41" s="17">
        <f t="shared" si="3"/>
        <v>33841.307692307695</v>
      </c>
      <c r="O41" s="17">
        <f t="shared" si="3"/>
        <v>33806.846153846156</v>
      </c>
      <c r="P41" s="17">
        <f t="shared" si="3"/>
        <v>35874.769230769234</v>
      </c>
      <c r="Q41" s="17">
        <f t="shared" si="4"/>
        <v>39941.692307692305</v>
      </c>
      <c r="R41" s="17">
        <f t="shared" si="4"/>
        <v>39617.923076923078</v>
      </c>
      <c r="S41" s="17">
        <f t="shared" si="4"/>
        <v>40097.384615384617</v>
      </c>
      <c r="T41" s="17">
        <f t="shared" si="4"/>
        <v>40005.538461538461</v>
      </c>
      <c r="U41" s="17">
        <f t="shared" si="5"/>
        <v>38690.307692307695</v>
      </c>
      <c r="V41" s="17">
        <f t="shared" si="5"/>
        <v>42152.615384615383</v>
      </c>
      <c r="W41" s="17">
        <f t="shared" si="5"/>
        <v>43427.769230769234</v>
      </c>
      <c r="X41" s="17">
        <f t="shared" si="5"/>
        <v>44604.769230769234</v>
      </c>
      <c r="Y41" s="17">
        <f t="shared" si="6"/>
        <v>46075.384615384617</v>
      </c>
      <c r="Z41" s="17">
        <f t="shared" si="6"/>
        <v>44618.692307692305</v>
      </c>
      <c r="AA41" s="17">
        <f t="shared" si="6"/>
        <v>43489.923076923078</v>
      </c>
      <c r="AB41" s="17">
        <f t="shared" si="6"/>
        <v>45804.538461538461</v>
      </c>
      <c r="AD41" s="52">
        <f t="shared" si="21"/>
        <v>557159710.20710063</v>
      </c>
      <c r="AE41" s="52">
        <f t="shared" si="21"/>
        <v>538422046.15976334</v>
      </c>
      <c r="AF41" s="52">
        <f t="shared" si="21"/>
        <v>504448144.62130183</v>
      </c>
      <c r="AG41" s="52">
        <f t="shared" si="21"/>
        <v>529973524.40828395</v>
      </c>
      <c r="AH41" s="52">
        <f t="shared" si="21"/>
        <v>456187165.2130177</v>
      </c>
      <c r="AI41" s="52">
        <f t="shared" si="21"/>
        <v>432691201.51479274</v>
      </c>
      <c r="AJ41" s="52">
        <f t="shared" si="21"/>
        <v>434126073.94082826</v>
      </c>
      <c r="AK41" s="52">
        <f t="shared" si="21"/>
        <v>352229161.89940816</v>
      </c>
      <c r="AL41" s="52">
        <f t="shared" si="21"/>
        <v>216114877.63905331</v>
      </c>
      <c r="AM41" s="52">
        <f t="shared" si="21"/>
        <v>225739067.45562124</v>
      </c>
      <c r="AN41" s="52">
        <f t="shared" si="21"/>
        <v>211561500.40828395</v>
      </c>
      <c r="AO41" s="52">
        <f t="shared" si="21"/>
        <v>214241769</v>
      </c>
      <c r="AP41" s="52">
        <f t="shared" si="21"/>
        <v>254473666.5147928</v>
      </c>
      <c r="AQ41" s="52">
        <f t="shared" si="21"/>
        <v>155998178.46745566</v>
      </c>
      <c r="AR41" s="52">
        <f t="shared" si="21"/>
        <v>125771048.89940819</v>
      </c>
      <c r="AS41" s="52">
        <f t="shared" si="21"/>
        <v>100756811.13017744</v>
      </c>
      <c r="AT41" s="52">
        <f t="shared" si="32"/>
        <v>73396125.023668602</v>
      </c>
      <c r="AU41" s="52">
        <f t="shared" si="32"/>
        <v>100477491.71597637</v>
      </c>
      <c r="AV41" s="52">
        <f t="shared" si="32"/>
        <v>124380829.91715972</v>
      </c>
      <c r="AW41" s="52">
        <f t="shared" si="32"/>
        <v>78110244</v>
      </c>
      <c r="AY41" s="17">
        <f t="shared" si="22"/>
        <v>12394.923076923076</v>
      </c>
      <c r="AZ41" s="17">
        <f t="shared" si="23"/>
        <v>8962</v>
      </c>
      <c r="BA41" s="17">
        <f t="shared" si="11"/>
        <v>8577.6923076923085</v>
      </c>
      <c r="BB41" s="17">
        <f t="shared" si="11"/>
        <v>7830.9230769230771</v>
      </c>
      <c r="BC41" s="17">
        <f t="shared" si="11"/>
        <v>7818.5384615384619</v>
      </c>
      <c r="BD41" s="17">
        <f t="shared" si="11"/>
        <v>8381.9230769230762</v>
      </c>
      <c r="BE41" s="17">
        <f t="shared" si="12"/>
        <v>7061.6923076923076</v>
      </c>
      <c r="BF41" s="17">
        <f t="shared" si="12"/>
        <v>6922.3076923076924</v>
      </c>
      <c r="BG41" s="17">
        <f t="shared" si="12"/>
        <v>6162.6153846153848</v>
      </c>
      <c r="BH41" s="17">
        <f t="shared" si="12"/>
        <v>9300.3076923076915</v>
      </c>
      <c r="BI41" s="17">
        <f t="shared" si="13"/>
        <v>12825.23076923077</v>
      </c>
      <c r="BJ41" s="17">
        <f t="shared" si="13"/>
        <v>12618.384615384615</v>
      </c>
      <c r="BK41" s="17">
        <f t="shared" si="13"/>
        <v>12714.923076923076</v>
      </c>
      <c r="BL41" s="17">
        <f t="shared" si="13"/>
        <v>13463.076923076924</v>
      </c>
      <c r="BM41" s="17">
        <f t="shared" si="14"/>
        <v>11856</v>
      </c>
      <c r="BN41" s="17">
        <f t="shared" si="14"/>
        <v>12446.307692307691</v>
      </c>
      <c r="BO41" s="17">
        <f t="shared" si="14"/>
        <v>12034</v>
      </c>
      <c r="BP41" s="17">
        <f t="shared" si="14"/>
        <v>11957.923076923076</v>
      </c>
      <c r="BQ41" s="17">
        <f t="shared" si="15"/>
        <v>11450</v>
      </c>
      <c r="BR41" s="17">
        <f t="shared" si="15"/>
        <v>12724.692307692309</v>
      </c>
      <c r="BS41" s="17">
        <f t="shared" si="15"/>
        <v>12385.615384615385</v>
      </c>
      <c r="BT41" s="17">
        <f t="shared" si="15"/>
        <v>12660.692307692309</v>
      </c>
      <c r="BU41" s="17">
        <f t="shared" si="16"/>
        <v>10852.384615384615</v>
      </c>
      <c r="BV41" s="17">
        <f t="shared" si="16"/>
        <v>6516.1538461538457</v>
      </c>
      <c r="BW41" s="17">
        <f t="shared" si="16"/>
        <v>6677.2307692307695</v>
      </c>
      <c r="BX41" s="17">
        <f t="shared" si="16"/>
        <v>6832.6153846153848</v>
      </c>
      <c r="BY41" s="17">
        <f t="shared" si="17"/>
        <v>6320</v>
      </c>
      <c r="BZ41" s="17">
        <f t="shared" si="17"/>
        <v>6654.3846153846152</v>
      </c>
      <c r="CA41" s="17">
        <f t="shared" si="17"/>
        <v>6177.3846153846152</v>
      </c>
      <c r="CB41" s="17">
        <f t="shared" si="17"/>
        <v>6265.2307692307695</v>
      </c>
      <c r="CC41" s="17">
        <f t="shared" si="18"/>
        <v>6287.5384615384619</v>
      </c>
      <c r="CF41" s="16">
        <f t="shared" si="25"/>
        <v>14571250.745562118</v>
      </c>
      <c r="CG41" s="16">
        <f t="shared" si="27"/>
        <v>20830095.999999993</v>
      </c>
      <c r="CH41" s="16">
        <f t="shared" si="28"/>
        <v>20943296.147928983</v>
      </c>
      <c r="CI41" s="16">
        <f t="shared" si="28"/>
        <v>16104169</v>
      </c>
      <c r="CJ41" s="16">
        <f t="shared" si="28"/>
        <v>28443350.437869817</v>
      </c>
      <c r="CK41" s="16">
        <f t="shared" si="28"/>
        <v>29949519.147928987</v>
      </c>
      <c r="CL41" s="16">
        <f t="shared" si="28"/>
        <v>38841659.171597622</v>
      </c>
      <c r="CM41" s="16">
        <f t="shared" si="28"/>
        <v>9576644.3786982261</v>
      </c>
      <c r="CN41" s="16">
        <f t="shared" si="28"/>
        <v>185164.71005917244</v>
      </c>
      <c r="CO41" s="16">
        <f t="shared" si="26"/>
        <v>49935.059171597881</v>
      </c>
      <c r="CP41" s="16">
        <f t="shared" si="26"/>
        <v>102400</v>
      </c>
      <c r="CQ41" s="16">
        <f t="shared" si="26"/>
        <v>1140952.6390532574</v>
      </c>
      <c r="CR41" s="16">
        <f t="shared" si="26"/>
        <v>290438.0828402359</v>
      </c>
      <c r="CS41" s="16">
        <f t="shared" si="26"/>
        <v>2640.3786982248375</v>
      </c>
      <c r="CT41" s="16">
        <f t="shared" si="26"/>
        <v>130265.46745562079</v>
      </c>
      <c r="CU41" s="16">
        <f t="shared" si="26"/>
        <v>190969</v>
      </c>
      <c r="CV41" s="16">
        <f t="shared" si="26"/>
        <v>892879.62130177382</v>
      </c>
      <c r="CW41" s="16">
        <f t="shared" si="26"/>
        <v>108747.7455621312</v>
      </c>
      <c r="CX41" s="16">
        <f t="shared" si="26"/>
        <v>86.633136094658923</v>
      </c>
      <c r="CY41" s="16">
        <f t="shared" si="26"/>
        <v>70633.284023669461</v>
      </c>
      <c r="CZ41" s="16">
        <f t="shared" si="31"/>
        <v>2379424.9053254421</v>
      </c>
      <c r="DA41" s="16">
        <f t="shared" si="31"/>
        <v>34559927.668639049</v>
      </c>
      <c r="DB41" s="16">
        <f t="shared" si="31"/>
        <v>32692005.325443774</v>
      </c>
      <c r="DC41" s="16">
        <f t="shared" si="31"/>
        <v>30939266.863905314</v>
      </c>
      <c r="DD41" s="16">
        <f t="shared" si="31"/>
        <v>36904690.390532538</v>
      </c>
      <c r="DE41" s="16">
        <f t="shared" si="31"/>
        <v>32953781.828402359</v>
      </c>
      <c r="DF41" s="16">
        <f t="shared" si="31"/>
        <v>38657784.520710051</v>
      </c>
      <c r="DG41" s="16">
        <f t="shared" si="31"/>
        <v>37573127.786982238</v>
      </c>
      <c r="DH41" s="16">
        <f t="shared" si="31"/>
        <v>37300146.840236671</v>
      </c>
    </row>
    <row r="42" spans="1:112">
      <c r="A42" s="5">
        <v>35125</v>
      </c>
      <c r="B42" s="17">
        <v>32662</v>
      </c>
      <c r="C42" s="17">
        <v>20323</v>
      </c>
      <c r="D42" s="17">
        <v>4041</v>
      </c>
      <c r="E42" s="17">
        <v>3440</v>
      </c>
      <c r="G42" s="17">
        <f t="shared" si="29"/>
        <v>53690.615384615383</v>
      </c>
      <c r="H42" s="17">
        <f t="shared" si="30"/>
        <v>31038.307692307691</v>
      </c>
      <c r="I42" s="17">
        <f t="shared" si="2"/>
        <v>31438.615384615383</v>
      </c>
      <c r="J42" s="17">
        <f t="shared" si="2"/>
        <v>32182.615384615383</v>
      </c>
      <c r="K42" s="17">
        <f t="shared" si="2"/>
        <v>31621.384615384617</v>
      </c>
      <c r="L42" s="17">
        <f t="shared" si="2"/>
        <v>33284</v>
      </c>
      <c r="M42" s="17">
        <f t="shared" si="3"/>
        <v>33841.307692307695</v>
      </c>
      <c r="N42" s="17">
        <f t="shared" si="3"/>
        <v>33806.846153846156</v>
      </c>
      <c r="O42" s="17">
        <f t="shared" si="3"/>
        <v>35874.769230769234</v>
      </c>
      <c r="P42" s="17">
        <f t="shared" si="3"/>
        <v>39941.692307692305</v>
      </c>
      <c r="Q42" s="17">
        <f t="shared" si="4"/>
        <v>39617.923076923078</v>
      </c>
      <c r="R42" s="17">
        <f t="shared" si="4"/>
        <v>40097.384615384617</v>
      </c>
      <c r="S42" s="17">
        <f t="shared" si="4"/>
        <v>40005.538461538461</v>
      </c>
      <c r="T42" s="17">
        <f t="shared" si="4"/>
        <v>38690.307692307695</v>
      </c>
      <c r="U42" s="17">
        <f t="shared" si="5"/>
        <v>42152.615384615383</v>
      </c>
      <c r="V42" s="17">
        <f t="shared" si="5"/>
        <v>43427.769230769234</v>
      </c>
      <c r="W42" s="17">
        <f t="shared" si="5"/>
        <v>44604.769230769234</v>
      </c>
      <c r="X42" s="17">
        <f t="shared" si="5"/>
        <v>46075.384615384617</v>
      </c>
      <c r="Y42" s="17">
        <f t="shared" si="6"/>
        <v>44618.692307692305</v>
      </c>
      <c r="Z42" s="17">
        <f t="shared" si="6"/>
        <v>43489.923076923078</v>
      </c>
      <c r="AA42" s="17">
        <f t="shared" si="6"/>
        <v>45804.538461538461</v>
      </c>
      <c r="AB42" s="17">
        <f t="shared" si="6"/>
        <v>46474.384615384617</v>
      </c>
      <c r="AD42" s="52">
        <f t="shared" si="21"/>
        <v>495151504</v>
      </c>
      <c r="AE42" s="52">
        <f t="shared" si="21"/>
        <v>462594064</v>
      </c>
      <c r="AF42" s="52">
        <f t="shared" si="21"/>
        <v>487050946.74556196</v>
      </c>
      <c r="AG42" s="52">
        <f t="shared" si="21"/>
        <v>416429951.45562124</v>
      </c>
      <c r="AH42" s="52">
        <f t="shared" si="21"/>
        <v>393995015.86390513</v>
      </c>
      <c r="AI42" s="52">
        <f t="shared" si="21"/>
        <v>395364278.82248503</v>
      </c>
      <c r="AJ42" s="52">
        <f t="shared" si="21"/>
        <v>317404374.17751461</v>
      </c>
      <c r="AK42" s="52">
        <f t="shared" si="21"/>
        <v>189032885.77514797</v>
      </c>
      <c r="AL42" s="52">
        <f t="shared" si="21"/>
        <v>198040668.78698218</v>
      </c>
      <c r="AM42" s="52">
        <f t="shared" si="21"/>
        <v>184775922.74556205</v>
      </c>
      <c r="AN42" s="52">
        <f t="shared" si="21"/>
        <v>187281330.39053252</v>
      </c>
      <c r="AO42" s="52">
        <f t="shared" si="21"/>
        <v>225009230.86390519</v>
      </c>
      <c r="AP42" s="52">
        <f t="shared" si="21"/>
        <v>133125444</v>
      </c>
      <c r="AQ42" s="52">
        <f t="shared" si="21"/>
        <v>105326011.17751469</v>
      </c>
      <c r="AR42" s="52">
        <f t="shared" si="21"/>
        <v>82552600.331360862</v>
      </c>
      <c r="AS42" s="52">
        <f t="shared" si="21"/>
        <v>57991739.668639004</v>
      </c>
      <c r="AT42" s="52">
        <f t="shared" si="32"/>
        <v>82299788.313609481</v>
      </c>
      <c r="AU42" s="52">
        <f t="shared" si="32"/>
        <v>104054123.55621296</v>
      </c>
      <c r="AV42" s="52">
        <f t="shared" si="32"/>
        <v>62190209.236686371</v>
      </c>
      <c r="AW42" s="52">
        <f t="shared" si="32"/>
        <v>52073986.514792852</v>
      </c>
      <c r="AY42" s="17">
        <f t="shared" si="22"/>
        <v>11280.076923076924</v>
      </c>
      <c r="AZ42" s="17">
        <f t="shared" si="23"/>
        <v>8577.6923076923085</v>
      </c>
      <c r="BA42" s="17">
        <f t="shared" si="11"/>
        <v>7830.9230769230771</v>
      </c>
      <c r="BB42" s="17">
        <f t="shared" si="11"/>
        <v>7818.5384615384619</v>
      </c>
      <c r="BC42" s="17">
        <f t="shared" si="11"/>
        <v>8381.9230769230762</v>
      </c>
      <c r="BD42" s="17">
        <f t="shared" si="11"/>
        <v>7061.6923076923076</v>
      </c>
      <c r="BE42" s="17">
        <f t="shared" si="12"/>
        <v>6922.3076923076924</v>
      </c>
      <c r="BF42" s="17">
        <f t="shared" si="12"/>
        <v>6162.6153846153848</v>
      </c>
      <c r="BG42" s="17">
        <f t="shared" si="12"/>
        <v>9300.3076923076915</v>
      </c>
      <c r="BH42" s="17">
        <f t="shared" si="12"/>
        <v>12825.23076923077</v>
      </c>
      <c r="BI42" s="17">
        <f t="shared" si="13"/>
        <v>12618.384615384615</v>
      </c>
      <c r="BJ42" s="17">
        <f t="shared" si="13"/>
        <v>12714.923076923076</v>
      </c>
      <c r="BK42" s="17">
        <f t="shared" si="13"/>
        <v>13463.076923076924</v>
      </c>
      <c r="BL42" s="17">
        <f t="shared" si="13"/>
        <v>11856</v>
      </c>
      <c r="BM42" s="17">
        <f t="shared" si="14"/>
        <v>12446.307692307691</v>
      </c>
      <c r="BN42" s="17">
        <f t="shared" si="14"/>
        <v>12034</v>
      </c>
      <c r="BO42" s="17">
        <f t="shared" si="14"/>
        <v>11957.923076923076</v>
      </c>
      <c r="BP42" s="17">
        <f t="shared" si="14"/>
        <v>11450</v>
      </c>
      <c r="BQ42" s="17">
        <f t="shared" si="15"/>
        <v>12724.692307692309</v>
      </c>
      <c r="BR42" s="17">
        <f t="shared" si="15"/>
        <v>12385.615384615385</v>
      </c>
      <c r="BS42" s="17">
        <f t="shared" si="15"/>
        <v>12660.692307692309</v>
      </c>
      <c r="BT42" s="17">
        <f t="shared" si="15"/>
        <v>10852.384615384615</v>
      </c>
      <c r="BU42" s="17">
        <f t="shared" si="16"/>
        <v>6516.1538461538457</v>
      </c>
      <c r="BV42" s="17">
        <f t="shared" si="16"/>
        <v>6677.2307692307695</v>
      </c>
      <c r="BW42" s="17">
        <f t="shared" si="16"/>
        <v>6832.6153846153848</v>
      </c>
      <c r="BX42" s="17">
        <f t="shared" si="16"/>
        <v>6320</v>
      </c>
      <c r="BY42" s="17">
        <f t="shared" si="17"/>
        <v>6654.3846153846152</v>
      </c>
      <c r="BZ42" s="17">
        <f t="shared" si="17"/>
        <v>6177.3846153846152</v>
      </c>
      <c r="CA42" s="17">
        <f t="shared" si="17"/>
        <v>6265.2307692307695</v>
      </c>
      <c r="CB42" s="17">
        <f t="shared" si="17"/>
        <v>6287.5384615384619</v>
      </c>
      <c r="CC42" s="17">
        <f t="shared" si="18"/>
        <v>6335</v>
      </c>
      <c r="CF42" s="16">
        <f t="shared" si="25"/>
        <v>11896662.254437873</v>
      </c>
      <c r="CG42" s="16">
        <f t="shared" si="27"/>
        <v>11982248.520710062</v>
      </c>
      <c r="CH42" s="16">
        <f t="shared" si="28"/>
        <v>8399295.7159763388</v>
      </c>
      <c r="CI42" s="16">
        <f t="shared" si="28"/>
        <v>17794768.763313618</v>
      </c>
      <c r="CJ42" s="16">
        <f t="shared" si="28"/>
        <v>18990152.66863906</v>
      </c>
      <c r="CK42" s="16">
        <f t="shared" si="28"/>
        <v>26188412.597633142</v>
      </c>
      <c r="CL42" s="16">
        <f t="shared" si="28"/>
        <v>3919486.2071005977</v>
      </c>
      <c r="CM42" s="16">
        <f t="shared" si="28"/>
        <v>2387500.4082840225</v>
      </c>
      <c r="CN42" s="16">
        <f t="shared" si="28"/>
        <v>1791067.4792899387</v>
      </c>
      <c r="CO42" s="16">
        <f t="shared" si="26"/>
        <v>2058783.4852070967</v>
      </c>
      <c r="CP42" s="16">
        <f t="shared" ref="CO42:CY65" si="33">POWER($AY42-BK42,2)</f>
        <v>4765489</v>
      </c>
      <c r="CQ42" s="16">
        <f t="shared" si="33"/>
        <v>331687.39053254359</v>
      </c>
      <c r="CR42" s="16">
        <f t="shared" si="33"/>
        <v>1360094.2071005881</v>
      </c>
      <c r="CS42" s="16">
        <f t="shared" si="33"/>
        <v>568400.00591715868</v>
      </c>
      <c r="CT42" s="16">
        <f t="shared" si="33"/>
        <v>459475.40828402177</v>
      </c>
      <c r="CU42" s="16">
        <f t="shared" si="33"/>
        <v>28873.85207100568</v>
      </c>
      <c r="CV42" s="16">
        <f t="shared" si="33"/>
        <v>2086913.6094674561</v>
      </c>
      <c r="CW42" s="16">
        <f t="shared" si="33"/>
        <v>1222215.2899408271</v>
      </c>
      <c r="CX42" s="16">
        <f t="shared" si="33"/>
        <v>1906098.8402366869</v>
      </c>
      <c r="CY42" s="16">
        <f t="shared" si="33"/>
        <v>182920.71005917233</v>
      </c>
      <c r="CZ42" s="16">
        <f t="shared" si="31"/>
        <v>22694963.082840249</v>
      </c>
      <c r="DA42" s="16">
        <f t="shared" si="31"/>
        <v>21186192.715976335</v>
      </c>
      <c r="DB42" s="16">
        <f t="shared" si="31"/>
        <v>19779914.136094678</v>
      </c>
      <c r="DC42" s="16">
        <f t="shared" si="31"/>
        <v>24602363.082840245</v>
      </c>
      <c r="DD42" s="16">
        <f t="shared" si="31"/>
        <v>21397029.325443793</v>
      </c>
      <c r="DE42" s="16">
        <f t="shared" si="31"/>
        <v>26037468.786982257</v>
      </c>
      <c r="DF42" s="16">
        <f t="shared" si="31"/>
        <v>25148681.946745567</v>
      </c>
      <c r="DG42" s="16">
        <f t="shared" si="31"/>
        <v>24925440.28994083</v>
      </c>
      <c r="DH42" s="16">
        <f t="shared" si="31"/>
        <v>24453785.775147937</v>
      </c>
    </row>
    <row r="43" spans="1:112">
      <c r="A43" s="5">
        <v>35156</v>
      </c>
      <c r="B43" s="17">
        <v>28926</v>
      </c>
      <c r="C43" s="17">
        <v>28366</v>
      </c>
      <c r="D43" s="17">
        <v>1916</v>
      </c>
      <c r="E43" s="17">
        <v>6664</v>
      </c>
      <c r="G43" s="17">
        <f t="shared" si="29"/>
        <v>52853.692307692305</v>
      </c>
      <c r="H43" s="17">
        <f t="shared" si="30"/>
        <v>31438.615384615383</v>
      </c>
      <c r="I43" s="17">
        <f t="shared" si="2"/>
        <v>32182.615384615383</v>
      </c>
      <c r="J43" s="17">
        <f t="shared" si="2"/>
        <v>31621.384615384617</v>
      </c>
      <c r="K43" s="17">
        <f t="shared" si="2"/>
        <v>33284</v>
      </c>
      <c r="L43" s="17">
        <f t="shared" si="2"/>
        <v>33841.307692307695</v>
      </c>
      <c r="M43" s="17">
        <f t="shared" si="3"/>
        <v>33806.846153846156</v>
      </c>
      <c r="N43" s="17">
        <f t="shared" si="3"/>
        <v>35874.769230769234</v>
      </c>
      <c r="O43" s="17">
        <f t="shared" si="3"/>
        <v>39941.692307692305</v>
      </c>
      <c r="P43" s="17">
        <f t="shared" si="3"/>
        <v>39617.923076923078</v>
      </c>
      <c r="Q43" s="17">
        <f t="shared" si="4"/>
        <v>40097.384615384617</v>
      </c>
      <c r="R43" s="17">
        <f t="shared" si="4"/>
        <v>40005.538461538461</v>
      </c>
      <c r="S43" s="17">
        <f t="shared" si="4"/>
        <v>38690.307692307695</v>
      </c>
      <c r="T43" s="17">
        <f t="shared" si="4"/>
        <v>42152.615384615383</v>
      </c>
      <c r="U43" s="17">
        <f t="shared" si="5"/>
        <v>43427.769230769234</v>
      </c>
      <c r="V43" s="17">
        <f t="shared" si="5"/>
        <v>44604.769230769234</v>
      </c>
      <c r="W43" s="17">
        <f t="shared" si="5"/>
        <v>46075.384615384617</v>
      </c>
      <c r="X43" s="17">
        <f t="shared" si="5"/>
        <v>44618.692307692305</v>
      </c>
      <c r="Y43" s="17">
        <f t="shared" si="6"/>
        <v>43489.923076923078</v>
      </c>
      <c r="Z43" s="17">
        <f t="shared" si="6"/>
        <v>45804.538461538461</v>
      </c>
      <c r="AA43" s="17">
        <f t="shared" si="6"/>
        <v>46474.384615384617</v>
      </c>
      <c r="AB43" s="17">
        <f t="shared" si="6"/>
        <v>46845.384615384617</v>
      </c>
      <c r="AD43" s="52">
        <f t="shared" si="21"/>
        <v>427293421.15976328</v>
      </c>
      <c r="AE43" s="52">
        <f t="shared" si="21"/>
        <v>450810889.9408282</v>
      </c>
      <c r="AF43" s="52">
        <f t="shared" si="21"/>
        <v>382972857.0177514</v>
      </c>
      <c r="AG43" s="52">
        <f t="shared" si="21"/>
        <v>361470768.76331341</v>
      </c>
      <c r="AH43" s="52">
        <f t="shared" si="21"/>
        <v>362782348.40828383</v>
      </c>
      <c r="AI43" s="52">
        <f t="shared" si="21"/>
        <v>288283828.85207081</v>
      </c>
      <c r="AJ43" s="52">
        <f t="shared" si="21"/>
        <v>166719744</v>
      </c>
      <c r="AK43" s="52">
        <f t="shared" si="21"/>
        <v>175185587.13017741</v>
      </c>
      <c r="AL43" s="52">
        <f t="shared" si="21"/>
        <v>162723385.94082829</v>
      </c>
      <c r="AM43" s="52">
        <f t="shared" si="21"/>
        <v>165075057.2544378</v>
      </c>
      <c r="AN43" s="52">
        <f t="shared" si="21"/>
        <v>200601463.76331344</v>
      </c>
      <c r="AO43" s="52">
        <f t="shared" si="21"/>
        <v>114513047.31360944</v>
      </c>
      <c r="AP43" s="52">
        <f t="shared" si="21"/>
        <v>88848025.852070883</v>
      </c>
      <c r="AQ43" s="52">
        <f t="shared" si="21"/>
        <v>68044731.928993985</v>
      </c>
      <c r="AR43" s="52">
        <f t="shared" si="21"/>
        <v>45945455.17159757</v>
      </c>
      <c r="AS43" s="52">
        <f t="shared" si="21"/>
        <v>67815225</v>
      </c>
      <c r="AT43" s="52">
        <f t="shared" si="32"/>
        <v>87680174.207100525</v>
      </c>
      <c r="AU43" s="52">
        <f t="shared" si="32"/>
        <v>49690569.94674553</v>
      </c>
      <c r="AV43" s="52">
        <f t="shared" si="32"/>
        <v>40695566.633136034</v>
      </c>
      <c r="AW43" s="52">
        <f t="shared" si="32"/>
        <v>36099761.32544373</v>
      </c>
      <c r="AY43" s="17">
        <f t="shared" si="22"/>
        <v>10921.76923076923</v>
      </c>
      <c r="AZ43" s="17">
        <f t="shared" si="23"/>
        <v>7830.9230769230771</v>
      </c>
      <c r="BA43" s="17">
        <f t="shared" si="11"/>
        <v>7818.5384615384619</v>
      </c>
      <c r="BB43" s="17">
        <f t="shared" si="11"/>
        <v>8381.9230769230762</v>
      </c>
      <c r="BC43" s="17">
        <f t="shared" si="11"/>
        <v>7061.6923076923076</v>
      </c>
      <c r="BD43" s="17">
        <f t="shared" si="11"/>
        <v>6922.3076923076924</v>
      </c>
      <c r="BE43" s="17">
        <f t="shared" si="12"/>
        <v>6162.6153846153848</v>
      </c>
      <c r="BF43" s="17">
        <f t="shared" si="12"/>
        <v>9300.3076923076915</v>
      </c>
      <c r="BG43" s="17">
        <f t="shared" si="12"/>
        <v>12825.23076923077</v>
      </c>
      <c r="BH43" s="17">
        <f t="shared" si="12"/>
        <v>12618.384615384615</v>
      </c>
      <c r="BI43" s="17">
        <f t="shared" si="13"/>
        <v>12714.923076923076</v>
      </c>
      <c r="BJ43" s="17">
        <f t="shared" si="13"/>
        <v>13463.076923076924</v>
      </c>
      <c r="BK43" s="17">
        <f t="shared" si="13"/>
        <v>11856</v>
      </c>
      <c r="BL43" s="17">
        <f t="shared" si="13"/>
        <v>12446.307692307691</v>
      </c>
      <c r="BM43" s="17">
        <f t="shared" si="14"/>
        <v>12034</v>
      </c>
      <c r="BN43" s="17">
        <f t="shared" si="14"/>
        <v>11957.923076923076</v>
      </c>
      <c r="BO43" s="17">
        <f t="shared" si="14"/>
        <v>11450</v>
      </c>
      <c r="BP43" s="17">
        <f t="shared" si="14"/>
        <v>12724.692307692309</v>
      </c>
      <c r="BQ43" s="17">
        <f t="shared" si="15"/>
        <v>12385.615384615385</v>
      </c>
      <c r="BR43" s="17">
        <f t="shared" si="15"/>
        <v>12660.692307692309</v>
      </c>
      <c r="BS43" s="17">
        <f t="shared" si="15"/>
        <v>10852.384615384615</v>
      </c>
      <c r="BT43" s="17">
        <f t="shared" si="15"/>
        <v>6516.1538461538457</v>
      </c>
      <c r="BU43" s="17">
        <f t="shared" si="16"/>
        <v>6677.2307692307695</v>
      </c>
      <c r="BV43" s="17">
        <f t="shared" si="16"/>
        <v>6832.6153846153848</v>
      </c>
      <c r="BW43" s="17">
        <f t="shared" si="16"/>
        <v>6320</v>
      </c>
      <c r="BX43" s="17">
        <f t="shared" si="16"/>
        <v>6654.3846153846152</v>
      </c>
      <c r="BY43" s="17">
        <f t="shared" si="17"/>
        <v>6177.3846153846152</v>
      </c>
      <c r="BZ43" s="17">
        <f t="shared" si="17"/>
        <v>6265.2307692307695</v>
      </c>
      <c r="CA43" s="17">
        <f t="shared" si="17"/>
        <v>6287.5384615384619</v>
      </c>
      <c r="CB43" s="17">
        <f t="shared" si="17"/>
        <v>6335</v>
      </c>
      <c r="CC43" s="17">
        <f t="shared" si="18"/>
        <v>7131.5384615384619</v>
      </c>
      <c r="CF43" s="16">
        <f t="shared" si="25"/>
        <v>9630041.207100587</v>
      </c>
      <c r="CG43" s="16">
        <f t="shared" si="27"/>
        <v>6450818.4852071023</v>
      </c>
      <c r="CH43" s="16">
        <f t="shared" si="28"/>
        <v>14900193.852071004</v>
      </c>
      <c r="CI43" s="16">
        <f t="shared" si="28"/>
        <v>15995692.597633133</v>
      </c>
      <c r="CJ43" s="16">
        <f t="shared" si="28"/>
        <v>22649545.331360944</v>
      </c>
      <c r="CK43" s="16">
        <f t="shared" si="28"/>
        <v>2629137.5207100608</v>
      </c>
      <c r="CL43" s="16">
        <f t="shared" si="28"/>
        <v>3623165.8284023688</v>
      </c>
      <c r="CM43" s="16">
        <f t="shared" si="28"/>
        <v>2878503.7633136101</v>
      </c>
      <c r="CN43" s="16">
        <f t="shared" si="28"/>
        <v>3215400.71597633</v>
      </c>
      <c r="CO43" s="16">
        <f t="shared" si="33"/>
        <v>6458244.7869822532</v>
      </c>
      <c r="CP43" s="16">
        <f t="shared" si="33"/>
        <v>872787.13017751533</v>
      </c>
      <c r="CQ43" s="16">
        <f t="shared" si="33"/>
        <v>2324217.5207100576</v>
      </c>
      <c r="CR43" s="16">
        <f t="shared" si="33"/>
        <v>1237057.2840236693</v>
      </c>
      <c r="CS43" s="16">
        <f t="shared" si="33"/>
        <v>1073614.7928994074</v>
      </c>
      <c r="CT43" s="16">
        <f t="shared" si="33"/>
        <v>279027.74556213047</v>
      </c>
      <c r="CU43" s="16">
        <f t="shared" si="33"/>
        <v>3250531.6213017791</v>
      </c>
      <c r="CV43" s="16">
        <f t="shared" si="33"/>
        <v>2142845.5621301788</v>
      </c>
      <c r="CW43" s="16">
        <f t="shared" si="33"/>
        <v>3023853.4674556251</v>
      </c>
      <c r="CX43" s="16">
        <f t="shared" si="33"/>
        <v>4814.2248520709863</v>
      </c>
      <c r="CY43" s="16">
        <f t="shared" si="33"/>
        <v>19409446.917159766</v>
      </c>
      <c r="CZ43" s="16">
        <f t="shared" si="31"/>
        <v>18016106.751479287</v>
      </c>
      <c r="DA43" s="16">
        <f t="shared" si="31"/>
        <v>16721179.17751479</v>
      </c>
      <c r="DB43" s="16">
        <f t="shared" si="31"/>
        <v>21176280.053254437</v>
      </c>
      <c r="DC43" s="16">
        <f t="shared" si="31"/>
        <v>18210571.455621302</v>
      </c>
      <c r="DD43" s="16">
        <f t="shared" si="31"/>
        <v>22509185.378698222</v>
      </c>
      <c r="DE43" s="16">
        <f t="shared" si="31"/>
        <v>21683350.443786979</v>
      </c>
      <c r="DF43" s="16">
        <f t="shared" si="31"/>
        <v>21476094.822485201</v>
      </c>
      <c r="DG43" s="16">
        <f t="shared" si="31"/>
        <v>21038451.976331357</v>
      </c>
      <c r="DH43" s="16">
        <f t="shared" si="31"/>
        <v>14365849.284023663</v>
      </c>
    </row>
    <row r="44" spans="1:112">
      <c r="A44" s="5">
        <v>35186</v>
      </c>
      <c r="B44" s="17">
        <v>129037</v>
      </c>
      <c r="C44" s="17">
        <v>22902</v>
      </c>
      <c r="D44" s="17">
        <v>1351</v>
      </c>
      <c r="E44" s="17">
        <v>6164</v>
      </c>
      <c r="G44" s="17">
        <f t="shared" si="29"/>
        <v>57278.153846153844</v>
      </c>
      <c r="H44" s="17">
        <f t="shared" si="30"/>
        <v>32182.615384615383</v>
      </c>
      <c r="I44" s="17">
        <f t="shared" si="2"/>
        <v>31621.384615384617</v>
      </c>
      <c r="J44" s="17">
        <f t="shared" si="2"/>
        <v>33284</v>
      </c>
      <c r="K44" s="17">
        <f t="shared" si="2"/>
        <v>33841.307692307695</v>
      </c>
      <c r="L44" s="17">
        <f t="shared" si="2"/>
        <v>33806.846153846156</v>
      </c>
      <c r="M44" s="17">
        <f t="shared" si="3"/>
        <v>35874.769230769234</v>
      </c>
      <c r="N44" s="17">
        <f t="shared" si="3"/>
        <v>39941.692307692305</v>
      </c>
      <c r="O44" s="17">
        <f t="shared" si="3"/>
        <v>39617.923076923078</v>
      </c>
      <c r="P44" s="17">
        <f t="shared" si="3"/>
        <v>40097.384615384617</v>
      </c>
      <c r="Q44" s="17">
        <f t="shared" si="4"/>
        <v>40005.538461538461</v>
      </c>
      <c r="R44" s="17">
        <f t="shared" si="4"/>
        <v>38690.307692307695</v>
      </c>
      <c r="S44" s="17">
        <f t="shared" si="4"/>
        <v>42152.615384615383</v>
      </c>
      <c r="T44" s="17">
        <f t="shared" si="4"/>
        <v>43427.769230769234</v>
      </c>
      <c r="U44" s="17">
        <f t="shared" si="5"/>
        <v>44604.769230769234</v>
      </c>
      <c r="V44" s="17">
        <f t="shared" si="5"/>
        <v>46075.384615384617</v>
      </c>
      <c r="W44" s="17">
        <f t="shared" si="5"/>
        <v>44618.692307692305</v>
      </c>
      <c r="X44" s="17">
        <f t="shared" si="5"/>
        <v>43489.923076923078</v>
      </c>
      <c r="Y44" s="17">
        <f t="shared" si="6"/>
        <v>45804.538461538461</v>
      </c>
      <c r="Z44" s="17">
        <f t="shared" si="6"/>
        <v>46474.384615384617</v>
      </c>
      <c r="AA44" s="17">
        <f t="shared" si="6"/>
        <v>46845.384615384617</v>
      </c>
      <c r="AB44" s="17">
        <f t="shared" si="6"/>
        <v>47464.230769230766</v>
      </c>
      <c r="AD44" s="52">
        <f t="shared" si="21"/>
        <v>658269807.36094654</v>
      </c>
      <c r="AE44" s="52">
        <f t="shared" si="21"/>
        <v>575719418.79289925</v>
      </c>
      <c r="AF44" s="52">
        <f t="shared" si="21"/>
        <v>549285757.63905299</v>
      </c>
      <c r="AG44" s="52">
        <f t="shared" si="21"/>
        <v>550902284.78698206</v>
      </c>
      <c r="AH44" s="52">
        <f t="shared" si="21"/>
        <v>458104872.99408263</v>
      </c>
      <c r="AI44" s="52">
        <f t="shared" si="21"/>
        <v>300552898.67455626</v>
      </c>
      <c r="AJ44" s="52">
        <f t="shared" si="21"/>
        <v>311883750.82248509</v>
      </c>
      <c r="AK44" s="52">
        <f t="shared" si="21"/>
        <v>295178831.3609466</v>
      </c>
      <c r="AL44" s="52">
        <f t="shared" si="21"/>
        <v>298343242.22485203</v>
      </c>
      <c r="AM44" s="52">
        <f t="shared" si="21"/>
        <v>345508024.63905305</v>
      </c>
      <c r="AN44" s="52">
        <f t="shared" si="21"/>
        <v>228781913.75147927</v>
      </c>
      <c r="AO44" s="52">
        <f t="shared" si="21"/>
        <v>191833153.99408269</v>
      </c>
      <c r="AP44" s="52">
        <f t="shared" si="21"/>
        <v>160614677.60946733</v>
      </c>
      <c r="AQ44" s="52">
        <f t="shared" si="21"/>
        <v>125502038.43786973</v>
      </c>
      <c r="AR44" s="52">
        <f t="shared" si="21"/>
        <v>160261966.44378701</v>
      </c>
      <c r="AS44" s="52">
        <f t="shared" si="21"/>
        <v>190115307.74556205</v>
      </c>
      <c r="AT44" s="52">
        <f t="shared" si="32"/>
        <v>131643849.99408281</v>
      </c>
      <c r="AU44" s="52">
        <f t="shared" si="32"/>
        <v>116721429.59171589</v>
      </c>
      <c r="AV44" s="52">
        <f t="shared" si="32"/>
        <v>108842673.82248512</v>
      </c>
      <c r="AW44" s="52">
        <f t="shared" si="32"/>
        <v>96313086.159763336</v>
      </c>
      <c r="AY44" s="17">
        <f t="shared" si="22"/>
        <v>10167</v>
      </c>
      <c r="AZ44" s="17">
        <f t="shared" si="23"/>
        <v>7818.5384615384619</v>
      </c>
      <c r="BA44" s="17">
        <f t="shared" si="11"/>
        <v>8381.9230769230762</v>
      </c>
      <c r="BB44" s="17">
        <f t="shared" si="11"/>
        <v>7061.6923076923076</v>
      </c>
      <c r="BC44" s="17">
        <f t="shared" si="11"/>
        <v>6922.3076923076924</v>
      </c>
      <c r="BD44" s="17">
        <f t="shared" si="11"/>
        <v>6162.6153846153848</v>
      </c>
      <c r="BE44" s="17">
        <f t="shared" si="12"/>
        <v>9300.3076923076915</v>
      </c>
      <c r="BF44" s="17">
        <f t="shared" si="12"/>
        <v>12825.23076923077</v>
      </c>
      <c r="BG44" s="17">
        <f t="shared" si="12"/>
        <v>12618.384615384615</v>
      </c>
      <c r="BH44" s="17">
        <f t="shared" si="12"/>
        <v>12714.923076923076</v>
      </c>
      <c r="BI44" s="17">
        <f t="shared" si="13"/>
        <v>13463.076923076924</v>
      </c>
      <c r="BJ44" s="17">
        <f t="shared" si="13"/>
        <v>11856</v>
      </c>
      <c r="BK44" s="17">
        <f t="shared" si="13"/>
        <v>12446.307692307691</v>
      </c>
      <c r="BL44" s="17">
        <f t="shared" si="13"/>
        <v>12034</v>
      </c>
      <c r="BM44" s="17">
        <f t="shared" si="14"/>
        <v>11957.923076923076</v>
      </c>
      <c r="BN44" s="17">
        <f t="shared" si="14"/>
        <v>11450</v>
      </c>
      <c r="BO44" s="17">
        <f t="shared" si="14"/>
        <v>12724.692307692309</v>
      </c>
      <c r="BP44" s="17">
        <f t="shared" si="14"/>
        <v>12385.615384615385</v>
      </c>
      <c r="BQ44" s="17">
        <f t="shared" si="15"/>
        <v>12660.692307692309</v>
      </c>
      <c r="BR44" s="17">
        <f t="shared" si="15"/>
        <v>10852.384615384615</v>
      </c>
      <c r="BS44" s="17">
        <f t="shared" si="15"/>
        <v>6516.1538461538457</v>
      </c>
      <c r="BT44" s="17">
        <f t="shared" si="15"/>
        <v>6677.2307692307695</v>
      </c>
      <c r="BU44" s="17">
        <f t="shared" si="16"/>
        <v>6832.6153846153848</v>
      </c>
      <c r="BV44" s="17">
        <f t="shared" si="16"/>
        <v>6320</v>
      </c>
      <c r="BW44" s="17">
        <f t="shared" si="16"/>
        <v>6654.3846153846152</v>
      </c>
      <c r="BX44" s="17">
        <f t="shared" si="16"/>
        <v>6177.3846153846152</v>
      </c>
      <c r="BY44" s="17">
        <f t="shared" si="17"/>
        <v>6265.2307692307695</v>
      </c>
      <c r="BZ44" s="17">
        <f t="shared" si="17"/>
        <v>6287.5384615384619</v>
      </c>
      <c r="CA44" s="17">
        <f t="shared" si="17"/>
        <v>6335</v>
      </c>
      <c r="CB44" s="17">
        <f t="shared" si="17"/>
        <v>7131.5384615384619</v>
      </c>
      <c r="CC44" s="17">
        <f t="shared" si="18"/>
        <v>7407.6923076923076</v>
      </c>
      <c r="CF44" s="16">
        <f t="shared" si="25"/>
        <v>3186499.6213017777</v>
      </c>
      <c r="CG44" s="16">
        <f t="shared" si="27"/>
        <v>9642935.8639053255</v>
      </c>
      <c r="CH44" s="16">
        <f t="shared" si="28"/>
        <v>10528028.171597634</v>
      </c>
      <c r="CI44" s="16">
        <f t="shared" si="28"/>
        <v>16035096.147928992</v>
      </c>
      <c r="CJ44" s="16">
        <f t="shared" si="28"/>
        <v>751155.55621301918</v>
      </c>
      <c r="CK44" s="16">
        <f t="shared" si="28"/>
        <v>7066190.8224852085</v>
      </c>
      <c r="CL44" s="16">
        <f t="shared" si="28"/>
        <v>6009286.5325443782</v>
      </c>
      <c r="CM44" s="16">
        <f t="shared" si="28"/>
        <v>6491912.0059171561</v>
      </c>
      <c r="CN44" s="16">
        <f t="shared" si="28"/>
        <v>10864123.082840241</v>
      </c>
      <c r="CO44" s="16">
        <f t="shared" si="33"/>
        <v>2852721</v>
      </c>
      <c r="CP44" s="16">
        <f t="shared" si="33"/>
        <v>5195243.5562130138</v>
      </c>
      <c r="CQ44" s="16">
        <f t="shared" si="33"/>
        <v>3485689</v>
      </c>
      <c r="CR44" s="16">
        <f t="shared" si="33"/>
        <v>3207405.467455619</v>
      </c>
      <c r="CS44" s="16">
        <f t="shared" si="33"/>
        <v>1646089</v>
      </c>
      <c r="CT44" s="16">
        <f t="shared" si="33"/>
        <v>6541789.9408284063</v>
      </c>
      <c r="CU44" s="16">
        <f t="shared" si="33"/>
        <v>4922254.2248520721</v>
      </c>
      <c r="CV44" s="16">
        <f t="shared" si="33"/>
        <v>6218501.3254437912</v>
      </c>
      <c r="CW44" s="16">
        <f t="shared" si="33"/>
        <v>469752.07100591698</v>
      </c>
      <c r="CX44" s="16">
        <f t="shared" si="33"/>
        <v>13328677.639053257</v>
      </c>
      <c r="CY44" s="16">
        <f t="shared" si="33"/>
        <v>12178489.284023667</v>
      </c>
      <c r="CZ44" s="16">
        <f t="shared" si="31"/>
        <v>11118120.763313608</v>
      </c>
      <c r="DA44" s="16">
        <f t="shared" si="31"/>
        <v>14799409</v>
      </c>
      <c r="DB44" s="16">
        <f t="shared" si="31"/>
        <v>12338466.840236688</v>
      </c>
      <c r="DC44" s="16">
        <f t="shared" si="31"/>
        <v>15917030.917159764</v>
      </c>
      <c r="DD44" s="16">
        <f t="shared" si="31"/>
        <v>15223803.130177513</v>
      </c>
      <c r="DE44" s="16">
        <f t="shared" si="31"/>
        <v>15050221.828402365</v>
      </c>
      <c r="DF44" s="16">
        <f t="shared" si="31"/>
        <v>14684224</v>
      </c>
      <c r="DG44" s="16">
        <f t="shared" si="31"/>
        <v>9214026.7514792886</v>
      </c>
      <c r="DH44" s="16">
        <f t="shared" si="31"/>
        <v>7613778.9408284025</v>
      </c>
    </row>
    <row r="45" spans="1:112">
      <c r="A45" s="5">
        <v>35217</v>
      </c>
      <c r="B45" s="17">
        <v>107691</v>
      </c>
      <c r="C45" s="17">
        <v>15643</v>
      </c>
      <c r="D45" s="17">
        <v>5940</v>
      </c>
      <c r="E45" s="17">
        <v>8766</v>
      </c>
      <c r="G45" s="17">
        <f t="shared" si="29"/>
        <v>58262.461538461539</v>
      </c>
      <c r="H45" s="17">
        <f t="shared" si="30"/>
        <v>31621.384615384617</v>
      </c>
      <c r="I45" s="17">
        <f t="shared" si="2"/>
        <v>33284</v>
      </c>
      <c r="J45" s="17">
        <f t="shared" si="2"/>
        <v>33841.307692307695</v>
      </c>
      <c r="K45" s="17">
        <f t="shared" si="2"/>
        <v>33806.846153846156</v>
      </c>
      <c r="L45" s="17">
        <f t="shared" si="2"/>
        <v>35874.769230769234</v>
      </c>
      <c r="M45" s="17">
        <f t="shared" si="3"/>
        <v>39941.692307692305</v>
      </c>
      <c r="N45" s="17">
        <f t="shared" si="3"/>
        <v>39617.923076923078</v>
      </c>
      <c r="O45" s="17">
        <f t="shared" si="3"/>
        <v>40097.384615384617</v>
      </c>
      <c r="P45" s="17">
        <f t="shared" si="3"/>
        <v>40005.538461538461</v>
      </c>
      <c r="Q45" s="17">
        <f t="shared" si="4"/>
        <v>38690.307692307695</v>
      </c>
      <c r="R45" s="17">
        <f t="shared" si="4"/>
        <v>42152.615384615383</v>
      </c>
      <c r="S45" s="17">
        <f t="shared" si="4"/>
        <v>43427.769230769234</v>
      </c>
      <c r="T45" s="17">
        <f t="shared" si="4"/>
        <v>44604.769230769234</v>
      </c>
      <c r="U45" s="17">
        <f t="shared" si="5"/>
        <v>46075.384615384617</v>
      </c>
      <c r="V45" s="17">
        <f t="shared" si="5"/>
        <v>44618.692307692305</v>
      </c>
      <c r="W45" s="17">
        <f t="shared" si="5"/>
        <v>43489.923076923078</v>
      </c>
      <c r="X45" s="17">
        <f t="shared" si="5"/>
        <v>45804.538461538461</v>
      </c>
      <c r="Y45" s="17">
        <f t="shared" si="6"/>
        <v>46474.384615384617</v>
      </c>
      <c r="Z45" s="17">
        <f t="shared" si="6"/>
        <v>46845.384615384617</v>
      </c>
      <c r="AA45" s="17">
        <f t="shared" si="6"/>
        <v>47464.230769230766</v>
      </c>
      <c r="AB45" s="17">
        <f t="shared" si="6"/>
        <v>48380.692307692305</v>
      </c>
      <c r="AD45" s="52">
        <f t="shared" si="21"/>
        <v>623923540.8284024</v>
      </c>
      <c r="AE45" s="52">
        <f t="shared" si="21"/>
        <v>596392755.17751467</v>
      </c>
      <c r="AF45" s="52">
        <f t="shared" si="21"/>
        <v>598077123.84023666</v>
      </c>
      <c r="AG45" s="52">
        <f t="shared" si="21"/>
        <v>501208766.86390519</v>
      </c>
      <c r="AH45" s="52">
        <f t="shared" si="21"/>
        <v>335650585.20710069</v>
      </c>
      <c r="AI45" s="52">
        <f t="shared" si="21"/>
        <v>347618814.44378698</v>
      </c>
      <c r="AJ45" s="52">
        <f t="shared" si="21"/>
        <v>329970019.62130171</v>
      </c>
      <c r="AK45" s="52">
        <f t="shared" si="21"/>
        <v>333315240.23668641</v>
      </c>
      <c r="AL45" s="52">
        <f t="shared" si="21"/>
        <v>383069206.17751473</v>
      </c>
      <c r="AM45" s="52">
        <f t="shared" si="21"/>
        <v>259527143.10059178</v>
      </c>
      <c r="AN45" s="52">
        <f t="shared" si="21"/>
        <v>220068095.86390525</v>
      </c>
      <c r="AO45" s="52">
        <f t="shared" si="21"/>
        <v>186532559.17159757</v>
      </c>
      <c r="AP45" s="52">
        <f t="shared" si="21"/>
        <v>148524843.92899406</v>
      </c>
      <c r="AQ45" s="52">
        <f t="shared" si="21"/>
        <v>186152438.8224853</v>
      </c>
      <c r="AR45" s="52">
        <f t="shared" si="21"/>
        <v>218227892.59763312</v>
      </c>
      <c r="AS45" s="52">
        <f t="shared" si="21"/>
        <v>155199847.39053258</v>
      </c>
      <c r="AT45" s="52">
        <f t="shared" si="32"/>
        <v>138958757.54437867</v>
      </c>
      <c r="AU45" s="52">
        <f t="shared" si="32"/>
        <v>130349645.4674556</v>
      </c>
      <c r="AV45" s="52">
        <f t="shared" si="32"/>
        <v>116601787.74556221</v>
      </c>
      <c r="AW45" s="52">
        <f t="shared" si="32"/>
        <v>97649363.130177587</v>
      </c>
      <c r="AY45" s="17">
        <f t="shared" si="22"/>
        <v>9224.6923076923085</v>
      </c>
      <c r="AZ45" s="17">
        <f t="shared" si="23"/>
        <v>8381.9230769230762</v>
      </c>
      <c r="BA45" s="17">
        <f t="shared" si="11"/>
        <v>7061.6923076923076</v>
      </c>
      <c r="BB45" s="17">
        <f t="shared" si="11"/>
        <v>6922.3076923076924</v>
      </c>
      <c r="BC45" s="17">
        <f t="shared" si="11"/>
        <v>6162.6153846153848</v>
      </c>
      <c r="BD45" s="17">
        <f t="shared" si="11"/>
        <v>9300.3076923076915</v>
      </c>
      <c r="BE45" s="17">
        <f t="shared" si="12"/>
        <v>12825.23076923077</v>
      </c>
      <c r="BF45" s="17">
        <f t="shared" si="12"/>
        <v>12618.384615384615</v>
      </c>
      <c r="BG45" s="17">
        <f t="shared" si="12"/>
        <v>12714.923076923076</v>
      </c>
      <c r="BH45" s="17">
        <f t="shared" si="12"/>
        <v>13463.076923076924</v>
      </c>
      <c r="BI45" s="17">
        <f t="shared" si="13"/>
        <v>11856</v>
      </c>
      <c r="BJ45" s="17">
        <f t="shared" si="13"/>
        <v>12446.307692307691</v>
      </c>
      <c r="BK45" s="17">
        <f t="shared" si="13"/>
        <v>12034</v>
      </c>
      <c r="BL45" s="17">
        <f t="shared" si="13"/>
        <v>11957.923076923076</v>
      </c>
      <c r="BM45" s="17">
        <f t="shared" si="14"/>
        <v>11450</v>
      </c>
      <c r="BN45" s="17">
        <f t="shared" si="14"/>
        <v>12724.692307692309</v>
      </c>
      <c r="BO45" s="17">
        <f t="shared" si="14"/>
        <v>12385.615384615385</v>
      </c>
      <c r="BP45" s="17">
        <f t="shared" si="14"/>
        <v>12660.692307692309</v>
      </c>
      <c r="BQ45" s="17">
        <f t="shared" si="15"/>
        <v>10852.384615384615</v>
      </c>
      <c r="BR45" s="17">
        <f t="shared" si="15"/>
        <v>6516.1538461538457</v>
      </c>
      <c r="BS45" s="17">
        <f t="shared" si="15"/>
        <v>6677.2307692307695</v>
      </c>
      <c r="BT45" s="17">
        <f t="shared" si="15"/>
        <v>6832.6153846153848</v>
      </c>
      <c r="BU45" s="17">
        <f t="shared" si="16"/>
        <v>6320</v>
      </c>
      <c r="BV45" s="17">
        <f t="shared" si="16"/>
        <v>6654.3846153846152</v>
      </c>
      <c r="BW45" s="17">
        <f t="shared" si="16"/>
        <v>6177.3846153846152</v>
      </c>
      <c r="BX45" s="17">
        <f t="shared" si="16"/>
        <v>6265.2307692307695</v>
      </c>
      <c r="BY45" s="17">
        <f t="shared" si="17"/>
        <v>6287.5384615384619</v>
      </c>
      <c r="BZ45" s="17">
        <f t="shared" si="17"/>
        <v>6335</v>
      </c>
      <c r="CA45" s="17">
        <f t="shared" si="17"/>
        <v>7131.5384615384619</v>
      </c>
      <c r="CB45" s="17">
        <f t="shared" si="17"/>
        <v>7407.6923076923076</v>
      </c>
      <c r="CC45" s="17">
        <f t="shared" si="18"/>
        <v>7252.3076923076924</v>
      </c>
      <c r="CF45" s="16">
        <f t="shared" si="25"/>
        <v>4678569.0000000037</v>
      </c>
      <c r="CG45" s="16">
        <f t="shared" si="27"/>
        <v>5300974.9171597669</v>
      </c>
      <c r="CH45" s="16">
        <f t="shared" si="28"/>
        <v>9376315.0828402415</v>
      </c>
      <c r="CI45" s="16">
        <f t="shared" si="28"/>
        <v>5717.6863905322907</v>
      </c>
      <c r="CJ45" s="16">
        <f t="shared" si="28"/>
        <v>12963877.213017747</v>
      </c>
      <c r="CK45" s="16">
        <f t="shared" si="28"/>
        <v>11517147.479289934</v>
      </c>
      <c r="CL45" s="16">
        <f t="shared" si="28"/>
        <v>12181710.822485195</v>
      </c>
      <c r="CM45" s="16">
        <f t="shared" si="28"/>
        <v>17963904.147928994</v>
      </c>
      <c r="CN45" s="16">
        <f t="shared" si="28"/>
        <v>6923780.1715976289</v>
      </c>
      <c r="CO45" s="16">
        <f t="shared" si="33"/>
        <v>10378805.686390521</v>
      </c>
      <c r="CP45" s="16">
        <f t="shared" si="33"/>
        <v>7892209.7100591669</v>
      </c>
      <c r="CQ45" s="16">
        <f t="shared" si="33"/>
        <v>7470550.4378698142</v>
      </c>
      <c r="CR45" s="16">
        <f t="shared" si="33"/>
        <v>4951994.3254437828</v>
      </c>
      <c r="CS45" s="16">
        <f t="shared" si="33"/>
        <v>12250000</v>
      </c>
      <c r="CT45" s="16">
        <f t="shared" si="33"/>
        <v>9991434.6982248481</v>
      </c>
      <c r="CU45" s="16">
        <f t="shared" si="33"/>
        <v>11806096</v>
      </c>
      <c r="CV45" s="16">
        <f t="shared" si="33"/>
        <v>2649382.2485207068</v>
      </c>
      <c r="CW45" s="16">
        <f t="shared" si="33"/>
        <v>7336180.597633143</v>
      </c>
      <c r="CX45" s="16">
        <f t="shared" si="33"/>
        <v>6489560.2899408313</v>
      </c>
      <c r="CY45" s="16">
        <f t="shared" si="33"/>
        <v>5722032.0059171636</v>
      </c>
      <c r="CZ45" s="16">
        <f t="shared" si="31"/>
        <v>8437237.4023668692</v>
      </c>
      <c r="DA45" s="16">
        <f t="shared" si="31"/>
        <v>6606481.6331361001</v>
      </c>
      <c r="DB45" s="16">
        <f t="shared" si="31"/>
        <v>9286084.1715976391</v>
      </c>
      <c r="DC45" s="16">
        <f t="shared" si="31"/>
        <v>8758412.5976331402</v>
      </c>
      <c r="DD45" s="16">
        <f t="shared" si="31"/>
        <v>8626872.7159763351</v>
      </c>
      <c r="DE45" s="16">
        <f t="shared" si="31"/>
        <v>8350321.6331360992</v>
      </c>
      <c r="DF45" s="16">
        <f t="shared" si="31"/>
        <v>4381293.0236686412</v>
      </c>
      <c r="DG45" s="16">
        <f t="shared" si="31"/>
        <v>3301489.0000000033</v>
      </c>
      <c r="DH45" s="16">
        <f t="shared" si="31"/>
        <v>3890301.0710059204</v>
      </c>
    </row>
    <row r="46" spans="1:112">
      <c r="A46" s="5">
        <v>35247</v>
      </c>
      <c r="B46" s="17">
        <v>72336</v>
      </c>
      <c r="C46" s="17">
        <v>71821</v>
      </c>
      <c r="D46" s="17">
        <v>7650</v>
      </c>
      <c r="E46" s="17">
        <v>391</v>
      </c>
      <c r="G46" s="17">
        <f t="shared" si="29"/>
        <v>59031.153846153844</v>
      </c>
      <c r="H46" s="17">
        <f t="shared" si="30"/>
        <v>33284</v>
      </c>
      <c r="I46" s="17">
        <f t="shared" si="2"/>
        <v>33841.307692307695</v>
      </c>
      <c r="J46" s="17">
        <f t="shared" si="2"/>
        <v>33806.846153846156</v>
      </c>
      <c r="K46" s="17">
        <f t="shared" si="2"/>
        <v>35874.769230769234</v>
      </c>
      <c r="L46" s="17">
        <f t="shared" si="2"/>
        <v>39941.692307692305</v>
      </c>
      <c r="M46" s="17">
        <f t="shared" si="3"/>
        <v>39617.923076923078</v>
      </c>
      <c r="N46" s="17">
        <f t="shared" si="3"/>
        <v>40097.384615384617</v>
      </c>
      <c r="O46" s="17">
        <f t="shared" si="3"/>
        <v>40005.538461538461</v>
      </c>
      <c r="P46" s="17">
        <f t="shared" si="3"/>
        <v>38690.307692307695</v>
      </c>
      <c r="Q46" s="17">
        <f t="shared" si="4"/>
        <v>42152.615384615383</v>
      </c>
      <c r="R46" s="17">
        <f t="shared" si="4"/>
        <v>43427.769230769234</v>
      </c>
      <c r="S46" s="17">
        <f t="shared" si="4"/>
        <v>44604.769230769234</v>
      </c>
      <c r="T46" s="17">
        <f t="shared" si="4"/>
        <v>46075.384615384617</v>
      </c>
      <c r="U46" s="17">
        <f t="shared" si="5"/>
        <v>44618.692307692305</v>
      </c>
      <c r="V46" s="17">
        <f t="shared" si="5"/>
        <v>43489.923076923078</v>
      </c>
      <c r="W46" s="17">
        <f t="shared" si="5"/>
        <v>45804.538461538461</v>
      </c>
      <c r="X46" s="17">
        <f t="shared" si="5"/>
        <v>46474.384615384617</v>
      </c>
      <c r="Y46" s="17">
        <f t="shared" si="6"/>
        <v>46845.384615384617</v>
      </c>
      <c r="Z46" s="17">
        <f t="shared" si="6"/>
        <v>47464.230769230766</v>
      </c>
      <c r="AA46" s="17">
        <f t="shared" si="6"/>
        <v>48380.692307692305</v>
      </c>
      <c r="AB46" s="17">
        <f t="shared" si="6"/>
        <v>47629.615384615383</v>
      </c>
      <c r="AD46" s="52">
        <f t="shared" si="21"/>
        <v>634528349.25443757</v>
      </c>
      <c r="AE46" s="52">
        <f t="shared" si="21"/>
        <v>636265698.55621278</v>
      </c>
      <c r="AF46" s="52">
        <f t="shared" si="21"/>
        <v>536218148.45562106</v>
      </c>
      <c r="AG46" s="52">
        <f t="shared" si="21"/>
        <v>364407541.8284024</v>
      </c>
      <c r="AH46" s="52">
        <f t="shared" si="21"/>
        <v>376873528.89940816</v>
      </c>
      <c r="AI46" s="52">
        <f t="shared" si="21"/>
        <v>358487617.28402352</v>
      </c>
      <c r="AJ46" s="52">
        <f t="shared" si="21"/>
        <v>361974040.76331353</v>
      </c>
      <c r="AK46" s="52">
        <f t="shared" si="21"/>
        <v>413750022.25443769</v>
      </c>
      <c r="AL46" s="52">
        <f t="shared" si="21"/>
        <v>284885060.59763312</v>
      </c>
      <c r="AM46" s="52">
        <f t="shared" si="21"/>
        <v>243465611.45562112</v>
      </c>
      <c r="AN46" s="52">
        <f t="shared" si="21"/>
        <v>208120573.07100576</v>
      </c>
      <c r="AO46" s="52">
        <f t="shared" si="21"/>
        <v>167851956.36094666</v>
      </c>
      <c r="AP46" s="52">
        <f t="shared" si="21"/>
        <v>207719047.59763315</v>
      </c>
      <c r="AQ46" s="52">
        <f t="shared" si="21"/>
        <v>241529853.82248509</v>
      </c>
      <c r="AR46" s="52">
        <f t="shared" si="21"/>
        <v>174943354.53254434</v>
      </c>
      <c r="AS46" s="52">
        <f t="shared" si="21"/>
        <v>157672453.5147928</v>
      </c>
      <c r="AT46" s="52">
        <f t="shared" si="32"/>
        <v>148492971.74556205</v>
      </c>
      <c r="AU46" s="52">
        <f t="shared" si="32"/>
        <v>133793709.46745564</v>
      </c>
      <c r="AV46" s="52">
        <f t="shared" si="32"/>
        <v>113432330.98224853</v>
      </c>
      <c r="AW46" s="52">
        <f t="shared" si="32"/>
        <v>129995079.28994082</v>
      </c>
      <c r="AY46" s="17">
        <f t="shared" si="22"/>
        <v>8703.3846153846152</v>
      </c>
      <c r="AZ46" s="17">
        <f t="shared" si="23"/>
        <v>7061.6923076923076</v>
      </c>
      <c r="BA46" s="17">
        <f t="shared" si="11"/>
        <v>6922.3076923076924</v>
      </c>
      <c r="BB46" s="17">
        <f t="shared" si="11"/>
        <v>6162.6153846153848</v>
      </c>
      <c r="BC46" s="17">
        <f t="shared" si="11"/>
        <v>9300.3076923076915</v>
      </c>
      <c r="BD46" s="17">
        <f t="shared" si="11"/>
        <v>12825.23076923077</v>
      </c>
      <c r="BE46" s="17">
        <f t="shared" si="12"/>
        <v>12618.384615384615</v>
      </c>
      <c r="BF46" s="17">
        <f t="shared" si="12"/>
        <v>12714.923076923076</v>
      </c>
      <c r="BG46" s="17">
        <f t="shared" si="12"/>
        <v>13463.076923076924</v>
      </c>
      <c r="BH46" s="17">
        <f t="shared" si="12"/>
        <v>11856</v>
      </c>
      <c r="BI46" s="17">
        <f t="shared" si="13"/>
        <v>12446.307692307691</v>
      </c>
      <c r="BJ46" s="17">
        <f t="shared" si="13"/>
        <v>12034</v>
      </c>
      <c r="BK46" s="17">
        <f t="shared" si="13"/>
        <v>11957.923076923076</v>
      </c>
      <c r="BL46" s="17">
        <f t="shared" si="13"/>
        <v>11450</v>
      </c>
      <c r="BM46" s="17">
        <f t="shared" si="14"/>
        <v>12724.692307692309</v>
      </c>
      <c r="BN46" s="17">
        <f t="shared" si="14"/>
        <v>12385.615384615385</v>
      </c>
      <c r="BO46" s="17">
        <f t="shared" si="14"/>
        <v>12660.692307692309</v>
      </c>
      <c r="BP46" s="17">
        <f t="shared" si="14"/>
        <v>10852.384615384615</v>
      </c>
      <c r="BQ46" s="17">
        <f t="shared" si="15"/>
        <v>6516.1538461538457</v>
      </c>
      <c r="BR46" s="17">
        <f t="shared" si="15"/>
        <v>6677.2307692307695</v>
      </c>
      <c r="BS46" s="17">
        <f t="shared" si="15"/>
        <v>6832.6153846153848</v>
      </c>
      <c r="BT46" s="17">
        <f t="shared" si="15"/>
        <v>6320</v>
      </c>
      <c r="BU46" s="17">
        <f t="shared" si="16"/>
        <v>6654.3846153846152</v>
      </c>
      <c r="BV46" s="17">
        <f t="shared" si="16"/>
        <v>6177.3846153846152</v>
      </c>
      <c r="BW46" s="17">
        <f t="shared" si="16"/>
        <v>6265.2307692307695</v>
      </c>
      <c r="BX46" s="17">
        <f t="shared" si="16"/>
        <v>6287.5384615384619</v>
      </c>
      <c r="BY46" s="17">
        <f t="shared" si="17"/>
        <v>6335</v>
      </c>
      <c r="BZ46" s="17">
        <f t="shared" si="17"/>
        <v>7131.5384615384619</v>
      </c>
      <c r="CA46" s="17">
        <f t="shared" si="17"/>
        <v>7407.6923076923076</v>
      </c>
      <c r="CB46" s="17">
        <f t="shared" si="17"/>
        <v>7252.3076923076924</v>
      </c>
      <c r="CC46" s="17">
        <f t="shared" si="18"/>
        <v>5778.9230769230771</v>
      </c>
      <c r="CF46" s="16">
        <f t="shared" si="25"/>
        <v>3172235.0059171589</v>
      </c>
      <c r="CG46" s="16">
        <f t="shared" si="27"/>
        <v>6455508.2840236668</v>
      </c>
      <c r="CH46" s="16">
        <f t="shared" si="28"/>
        <v>356317.15976331278</v>
      </c>
      <c r="CI46" s="16">
        <f t="shared" si="28"/>
        <v>16989615.715976335</v>
      </c>
      <c r="CJ46" s="16">
        <f t="shared" si="28"/>
        <v>15327225</v>
      </c>
      <c r="CK46" s="16">
        <f t="shared" si="28"/>
        <v>16092440.828402363</v>
      </c>
      <c r="CL46" s="16">
        <f t="shared" si="28"/>
        <v>22654670.863905333</v>
      </c>
      <c r="CM46" s="16">
        <f t="shared" si="28"/>
        <v>9938983.7633136101</v>
      </c>
      <c r="CN46" s="16">
        <f t="shared" si="28"/>
        <v>14009473.159763308</v>
      </c>
      <c r="CO46" s="16">
        <f t="shared" si="33"/>
        <v>11092998.840236688</v>
      </c>
      <c r="CP46" s="16">
        <f t="shared" si="33"/>
        <v>10592020.597633133</v>
      </c>
      <c r="CQ46" s="16">
        <f t="shared" si="33"/>
        <v>7543896.0710059181</v>
      </c>
      <c r="CR46" s="16">
        <f t="shared" si="33"/>
        <v>16170915.556213025</v>
      </c>
      <c r="CS46" s="16">
        <f t="shared" si="33"/>
        <v>13558823.437869824</v>
      </c>
      <c r="CT46" s="16">
        <f t="shared" si="33"/>
        <v>15660284.171597641</v>
      </c>
      <c r="CU46" s="16">
        <f t="shared" si="33"/>
        <v>4618201</v>
      </c>
      <c r="CV46" s="16">
        <f t="shared" si="33"/>
        <v>4783978.4378698235</v>
      </c>
      <c r="CW46" s="16">
        <f t="shared" si="33"/>
        <v>4105299.408284022</v>
      </c>
      <c r="CX46" s="16">
        <f t="shared" si="33"/>
        <v>3499777.5147928982</v>
      </c>
      <c r="CY46" s="16">
        <f t="shared" si="33"/>
        <v>5680522.2248520702</v>
      </c>
      <c r="CZ46" s="16">
        <f t="shared" si="31"/>
        <v>4198401</v>
      </c>
      <c r="DA46" s="16">
        <f t="shared" si="31"/>
        <v>6380676</v>
      </c>
      <c r="DB46" s="16">
        <f t="shared" si="31"/>
        <v>5944594.1775147906</v>
      </c>
      <c r="DC46" s="16">
        <f t="shared" si="31"/>
        <v>5836312.6390532525</v>
      </c>
      <c r="DD46" s="16">
        <f t="shared" si="31"/>
        <v>5609245.6863905322</v>
      </c>
      <c r="DE46" s="16">
        <f t="shared" si="31"/>
        <v>2470700.331360945</v>
      </c>
      <c r="DF46" s="16">
        <f t="shared" si="31"/>
        <v>1678818.5562130176</v>
      </c>
      <c r="DG46" s="16">
        <f t="shared" si="31"/>
        <v>2105624.2366863899</v>
      </c>
      <c r="DH46" s="16">
        <f t="shared" si="31"/>
        <v>8552475.2899408266</v>
      </c>
    </row>
    <row r="47" spans="1:112">
      <c r="A47" s="5">
        <v>35278</v>
      </c>
      <c r="B47" s="17">
        <v>155080</v>
      </c>
      <c r="C47" s="17">
        <v>43115</v>
      </c>
      <c r="D47" s="17">
        <v>19498</v>
      </c>
      <c r="E47" s="17">
        <v>10999</v>
      </c>
      <c r="G47" s="17">
        <f t="shared" si="29"/>
        <v>65847.692307692312</v>
      </c>
      <c r="H47" s="17">
        <f t="shared" si="30"/>
        <v>33841.307692307695</v>
      </c>
      <c r="I47" s="17">
        <f t="shared" si="2"/>
        <v>33806.846153846156</v>
      </c>
      <c r="J47" s="17">
        <f t="shared" si="2"/>
        <v>35874.769230769234</v>
      </c>
      <c r="K47" s="17">
        <f t="shared" si="2"/>
        <v>39941.692307692305</v>
      </c>
      <c r="L47" s="17">
        <f t="shared" si="2"/>
        <v>39617.923076923078</v>
      </c>
      <c r="M47" s="17">
        <f t="shared" si="3"/>
        <v>40097.384615384617</v>
      </c>
      <c r="N47" s="17">
        <f t="shared" si="3"/>
        <v>40005.538461538461</v>
      </c>
      <c r="O47" s="17">
        <f t="shared" si="3"/>
        <v>38690.307692307695</v>
      </c>
      <c r="P47" s="17">
        <f t="shared" si="3"/>
        <v>42152.615384615383</v>
      </c>
      <c r="Q47" s="17">
        <f t="shared" si="4"/>
        <v>43427.769230769234</v>
      </c>
      <c r="R47" s="17">
        <f t="shared" si="4"/>
        <v>44604.769230769234</v>
      </c>
      <c r="S47" s="17">
        <f t="shared" si="4"/>
        <v>46075.384615384617</v>
      </c>
      <c r="T47" s="17">
        <f t="shared" si="4"/>
        <v>44618.692307692305</v>
      </c>
      <c r="U47" s="17">
        <f t="shared" si="5"/>
        <v>43489.923076923078</v>
      </c>
      <c r="V47" s="17">
        <f t="shared" si="5"/>
        <v>45804.538461538461</v>
      </c>
      <c r="W47" s="17">
        <f t="shared" si="5"/>
        <v>46474.384615384617</v>
      </c>
      <c r="X47" s="17">
        <f t="shared" si="5"/>
        <v>46845.384615384617</v>
      </c>
      <c r="Y47" s="17">
        <f t="shared" si="6"/>
        <v>47464.230769230766</v>
      </c>
      <c r="Z47" s="17">
        <f t="shared" si="6"/>
        <v>48380.692307692305</v>
      </c>
      <c r="AA47" s="17">
        <f t="shared" si="6"/>
        <v>47629.615384615383</v>
      </c>
      <c r="AB47" s="17">
        <f t="shared" si="6"/>
        <v>50876.307692307695</v>
      </c>
      <c r="AD47" s="52">
        <f t="shared" si="21"/>
        <v>1026615822.254438</v>
      </c>
      <c r="AE47" s="52">
        <f t="shared" ref="AE47:AS63" si="34">POWER($G47-J47,2)</f>
        <v>898376117.77514803</v>
      </c>
      <c r="AF47" s="52">
        <f t="shared" si="34"/>
        <v>671120836.00000036</v>
      </c>
      <c r="AG47" s="52">
        <f t="shared" si="34"/>
        <v>688000793.89940846</v>
      </c>
      <c r="AH47" s="52">
        <f t="shared" si="34"/>
        <v>663078346.24852085</v>
      </c>
      <c r="AI47" s="52">
        <f t="shared" si="34"/>
        <v>667816915.40828431</v>
      </c>
      <c r="AJ47" s="52">
        <f t="shared" si="34"/>
        <v>737523539.14792907</v>
      </c>
      <c r="AK47" s="52">
        <f t="shared" si="34"/>
        <v>561456670.39053285</v>
      </c>
      <c r="AL47" s="52">
        <f t="shared" si="34"/>
        <v>502652950.77514797</v>
      </c>
      <c r="AM47" s="52">
        <f t="shared" si="34"/>
        <v>451261780.85207105</v>
      </c>
      <c r="AN47" s="52">
        <f t="shared" si="34"/>
        <v>390944151.47929007</v>
      </c>
      <c r="AO47" s="52">
        <f t="shared" si="34"/>
        <v>450670441.0000003</v>
      </c>
      <c r="AP47" s="52">
        <f t="shared" si="34"/>
        <v>499869844.97633153</v>
      </c>
      <c r="AQ47" s="52">
        <f t="shared" si="34"/>
        <v>401728016.1005919</v>
      </c>
      <c r="AR47" s="52">
        <f t="shared" si="34"/>
        <v>375325050.9408285</v>
      </c>
      <c r="AS47" s="52">
        <f t="shared" si="34"/>
        <v>361087697.63313621</v>
      </c>
      <c r="AT47" s="52">
        <f t="shared" si="32"/>
        <v>337951658.13609499</v>
      </c>
      <c r="AU47" s="52">
        <f t="shared" si="32"/>
        <v>305096089.00000024</v>
      </c>
      <c r="AV47" s="52">
        <f t="shared" si="32"/>
        <v>331898326.77514815</v>
      </c>
      <c r="AW47" s="52">
        <f t="shared" si="32"/>
        <v>224142357.30177519</v>
      </c>
      <c r="AY47" s="17">
        <f t="shared" si="22"/>
        <v>7776.0769230769229</v>
      </c>
      <c r="AZ47" s="17">
        <f t="shared" si="23"/>
        <v>6922.3076923076924</v>
      </c>
      <c r="BA47" s="17">
        <f t="shared" si="11"/>
        <v>6162.6153846153848</v>
      </c>
      <c r="BB47" s="17">
        <f t="shared" si="11"/>
        <v>9300.3076923076915</v>
      </c>
      <c r="BC47" s="17">
        <f t="shared" si="11"/>
        <v>12825.23076923077</v>
      </c>
      <c r="BD47" s="17">
        <f t="shared" si="11"/>
        <v>12618.384615384615</v>
      </c>
      <c r="BE47" s="17">
        <f t="shared" si="12"/>
        <v>12714.923076923076</v>
      </c>
      <c r="BF47" s="17">
        <f t="shared" si="12"/>
        <v>13463.076923076924</v>
      </c>
      <c r="BG47" s="17">
        <f t="shared" si="12"/>
        <v>11856</v>
      </c>
      <c r="BH47" s="17">
        <f t="shared" si="12"/>
        <v>12446.307692307691</v>
      </c>
      <c r="BI47" s="17">
        <f t="shared" si="13"/>
        <v>12034</v>
      </c>
      <c r="BJ47" s="17">
        <f t="shared" si="13"/>
        <v>11957.923076923076</v>
      </c>
      <c r="BK47" s="17">
        <f t="shared" si="13"/>
        <v>11450</v>
      </c>
      <c r="BL47" s="17">
        <f t="shared" si="13"/>
        <v>12724.692307692309</v>
      </c>
      <c r="BM47" s="17">
        <f t="shared" si="14"/>
        <v>12385.615384615385</v>
      </c>
      <c r="BN47" s="17">
        <f t="shared" si="14"/>
        <v>12660.692307692309</v>
      </c>
      <c r="BO47" s="17">
        <f t="shared" si="14"/>
        <v>10852.384615384615</v>
      </c>
      <c r="BP47" s="17">
        <f t="shared" si="14"/>
        <v>6516.1538461538457</v>
      </c>
      <c r="BQ47" s="17">
        <f t="shared" si="15"/>
        <v>6677.2307692307695</v>
      </c>
      <c r="BR47" s="17">
        <f t="shared" si="15"/>
        <v>6832.6153846153848</v>
      </c>
      <c r="BS47" s="17">
        <f t="shared" si="15"/>
        <v>6320</v>
      </c>
      <c r="BT47" s="17">
        <f t="shared" si="15"/>
        <v>6654.3846153846152</v>
      </c>
      <c r="BU47" s="17">
        <f t="shared" si="16"/>
        <v>6177.3846153846152</v>
      </c>
      <c r="BV47" s="17">
        <f t="shared" si="16"/>
        <v>6265.2307692307695</v>
      </c>
      <c r="BW47" s="17">
        <f t="shared" si="16"/>
        <v>6287.5384615384619</v>
      </c>
      <c r="BX47" s="17">
        <f t="shared" si="16"/>
        <v>6335</v>
      </c>
      <c r="BY47" s="17">
        <f t="shared" si="17"/>
        <v>7131.5384615384619</v>
      </c>
      <c r="BZ47" s="17">
        <f t="shared" si="17"/>
        <v>7407.6923076923076</v>
      </c>
      <c r="CA47" s="17">
        <f t="shared" si="17"/>
        <v>7252.3076923076924</v>
      </c>
      <c r="CB47" s="17">
        <f t="shared" si="17"/>
        <v>5778.9230769230771</v>
      </c>
      <c r="CC47" s="17">
        <f t="shared" si="18"/>
        <v>6132.6153846153848</v>
      </c>
      <c r="CF47" s="16">
        <f t="shared" si="25"/>
        <v>2603258.1360946735</v>
      </c>
      <c r="CG47" s="16">
        <f t="shared" si="27"/>
        <v>2323279.4378698207</v>
      </c>
      <c r="CH47" s="16">
        <f t="shared" si="28"/>
        <v>25493954.562130183</v>
      </c>
      <c r="CI47" s="16">
        <f t="shared" si="28"/>
        <v>23447943.786982249</v>
      </c>
      <c r="CJ47" s="16">
        <f t="shared" si="28"/>
        <v>24392201.331360944</v>
      </c>
      <c r="CK47" s="16">
        <f t="shared" si="28"/>
        <v>32341969.000000011</v>
      </c>
      <c r="CL47" s="16">
        <f t="shared" si="28"/>
        <v>16645772.31360947</v>
      </c>
      <c r="CM47" s="16">
        <f t="shared" si="28"/>
        <v>21811055.437869817</v>
      </c>
      <c r="CN47" s="16">
        <f t="shared" si="28"/>
        <v>18129908.928994086</v>
      </c>
      <c r="CO47" s="16">
        <f t="shared" si="33"/>
        <v>17487837.254437868</v>
      </c>
      <c r="CP47" s="16">
        <f t="shared" si="33"/>
        <v>13497710.77514793</v>
      </c>
      <c r="CQ47" s="16">
        <f t="shared" si="33"/>
        <v>24488794.224852081</v>
      </c>
      <c r="CR47" s="16">
        <f t="shared" si="33"/>
        <v>21247844.82840237</v>
      </c>
      <c r="CS47" s="16">
        <f t="shared" si="33"/>
        <v>23859467.455621313</v>
      </c>
      <c r="CT47" s="16">
        <f t="shared" si="33"/>
        <v>9463669.0177514795</v>
      </c>
      <c r="CU47" s="16">
        <f t="shared" si="33"/>
        <v>1587406.1597633141</v>
      </c>
      <c r="CV47" s="16">
        <f t="shared" si="33"/>
        <v>1207462.8698224842</v>
      </c>
      <c r="CW47" s="16">
        <f t="shared" si="33"/>
        <v>890119.67455621238</v>
      </c>
      <c r="CX47" s="16">
        <f t="shared" si="33"/>
        <v>2120160.0059171594</v>
      </c>
      <c r="CY47" s="16">
        <f t="shared" si="33"/>
        <v>1258193.6331360945</v>
      </c>
      <c r="CZ47" s="16">
        <f t="shared" si="31"/>
        <v>2555817.0946745561</v>
      </c>
      <c r="DA47" s="16">
        <f t="shared" si="31"/>
        <v>2282656.1005917145</v>
      </c>
      <c r="DB47" s="16">
        <f t="shared" si="31"/>
        <v>2215746.7514792881</v>
      </c>
      <c r="DC47" s="16">
        <f t="shared" si="31"/>
        <v>2076702.6982248514</v>
      </c>
      <c r="DD47" s="16">
        <f t="shared" si="31"/>
        <v>415429.82840236614</v>
      </c>
      <c r="DE47" s="16">
        <f t="shared" si="31"/>
        <v>135707.22485207091</v>
      </c>
      <c r="DF47" s="16">
        <f t="shared" si="31"/>
        <v>274334.20710059145</v>
      </c>
      <c r="DG47" s="16">
        <f t="shared" si="31"/>
        <v>3988623.485207099</v>
      </c>
      <c r="DH47" s="16">
        <f t="shared" si="31"/>
        <v>2700965.8284023656</v>
      </c>
    </row>
    <row r="48" spans="1:112">
      <c r="A48" s="5">
        <v>35309</v>
      </c>
      <c r="B48" s="17">
        <v>48733</v>
      </c>
      <c r="C48" s="17">
        <v>30801</v>
      </c>
      <c r="D48" s="17">
        <v>5589</v>
      </c>
      <c r="E48" s="17">
        <v>1422</v>
      </c>
      <c r="G48" s="17">
        <f t="shared" si="29"/>
        <v>66430.076923076922</v>
      </c>
      <c r="H48" s="17">
        <f t="shared" si="30"/>
        <v>33806.846153846156</v>
      </c>
      <c r="I48" s="17">
        <f t="shared" si="2"/>
        <v>35874.769230769234</v>
      </c>
      <c r="J48" s="17">
        <f t="shared" si="2"/>
        <v>39941.692307692305</v>
      </c>
      <c r="K48" s="17">
        <f t="shared" si="2"/>
        <v>39617.923076923078</v>
      </c>
      <c r="L48" s="17">
        <f t="shared" si="2"/>
        <v>40097.384615384617</v>
      </c>
      <c r="M48" s="17">
        <f t="shared" si="3"/>
        <v>40005.538461538461</v>
      </c>
      <c r="N48" s="17">
        <f t="shared" si="3"/>
        <v>38690.307692307695</v>
      </c>
      <c r="O48" s="17">
        <f t="shared" si="3"/>
        <v>42152.615384615383</v>
      </c>
      <c r="P48" s="17">
        <f t="shared" si="3"/>
        <v>43427.769230769234</v>
      </c>
      <c r="Q48" s="17">
        <f t="shared" si="4"/>
        <v>44604.769230769234</v>
      </c>
      <c r="R48" s="17">
        <f t="shared" si="4"/>
        <v>46075.384615384617</v>
      </c>
      <c r="S48" s="17">
        <f t="shared" si="4"/>
        <v>44618.692307692305</v>
      </c>
      <c r="T48" s="17">
        <f t="shared" si="4"/>
        <v>43489.923076923078</v>
      </c>
      <c r="U48" s="17">
        <f t="shared" si="5"/>
        <v>45804.538461538461</v>
      </c>
      <c r="V48" s="17">
        <f t="shared" si="5"/>
        <v>46474.384615384617</v>
      </c>
      <c r="W48" s="17">
        <f t="shared" si="5"/>
        <v>46845.384615384617</v>
      </c>
      <c r="X48" s="17">
        <f t="shared" si="5"/>
        <v>47464.230769230766</v>
      </c>
      <c r="Y48" s="17">
        <f t="shared" si="6"/>
        <v>48380.692307692305</v>
      </c>
      <c r="Z48" s="17">
        <f t="shared" si="6"/>
        <v>47629.615384615383</v>
      </c>
      <c r="AA48" s="17">
        <f t="shared" si="6"/>
        <v>50876.307692307695</v>
      </c>
      <c r="AB48" s="17">
        <f t="shared" si="6"/>
        <v>47600.230769230766</v>
      </c>
      <c r="AD48" s="52">
        <f t="shared" ref="AD48:AS78" si="35">POWER($G48-I48,2)</f>
        <v>933626828.17159736</v>
      </c>
      <c r="AE48" s="52">
        <f t="shared" si="34"/>
        <v>701634519.53254449</v>
      </c>
      <c r="AF48" s="52">
        <f t="shared" si="34"/>
        <v>718891593.86982238</v>
      </c>
      <c r="AG48" s="52">
        <f t="shared" si="34"/>
        <v>693410684.17159748</v>
      </c>
      <c r="AH48" s="52">
        <f t="shared" si="34"/>
        <v>698256232.90532541</v>
      </c>
      <c r="AI48" s="52">
        <f t="shared" si="34"/>
        <v>769494796.97633111</v>
      </c>
      <c r="AJ48" s="52">
        <f t="shared" si="34"/>
        <v>589395138.75147927</v>
      </c>
      <c r="AK48" s="52">
        <f t="shared" si="34"/>
        <v>529106159.17159742</v>
      </c>
      <c r="AL48" s="52">
        <f t="shared" si="34"/>
        <v>476344055.86390513</v>
      </c>
      <c r="AM48" s="52">
        <f t="shared" si="34"/>
        <v>414313498.94082826</v>
      </c>
      <c r="AN48" s="52">
        <f t="shared" si="34"/>
        <v>475736498.84023678</v>
      </c>
      <c r="AO48" s="52">
        <f t="shared" si="34"/>
        <v>526250658.48520702</v>
      </c>
      <c r="AP48" s="52">
        <f t="shared" si="34"/>
        <v>425412836.82840234</v>
      </c>
      <c r="AQ48" s="52">
        <f t="shared" si="34"/>
        <v>398229655.47928983</v>
      </c>
      <c r="AR48" s="52">
        <f t="shared" si="34"/>
        <v>383560172.78698212</v>
      </c>
      <c r="AS48" s="52">
        <f t="shared" si="34"/>
        <v>359703320.33136106</v>
      </c>
      <c r="AT48" s="52">
        <f t="shared" si="32"/>
        <v>325780284.99408293</v>
      </c>
      <c r="AU48" s="52">
        <f t="shared" si="32"/>
        <v>353457354.05917162</v>
      </c>
      <c r="AV48" s="52">
        <f t="shared" si="32"/>
        <v>241919737.28402355</v>
      </c>
      <c r="AW48" s="52">
        <f t="shared" si="32"/>
        <v>354563106.17751485</v>
      </c>
      <c r="AY48" s="17">
        <f t="shared" si="22"/>
        <v>7554.6923076923076</v>
      </c>
      <c r="AZ48" s="17">
        <f t="shared" si="23"/>
        <v>6162.6153846153848</v>
      </c>
      <c r="BA48" s="17">
        <f t="shared" si="11"/>
        <v>9300.3076923076915</v>
      </c>
      <c r="BB48" s="17">
        <f t="shared" si="11"/>
        <v>12825.23076923077</v>
      </c>
      <c r="BC48" s="17">
        <f t="shared" si="11"/>
        <v>12618.384615384615</v>
      </c>
      <c r="BD48" s="17">
        <f t="shared" si="11"/>
        <v>12714.923076923076</v>
      </c>
      <c r="BE48" s="17">
        <f t="shared" si="12"/>
        <v>13463.076923076924</v>
      </c>
      <c r="BF48" s="17">
        <f t="shared" si="12"/>
        <v>11856</v>
      </c>
      <c r="BG48" s="17">
        <f t="shared" si="12"/>
        <v>12446.307692307691</v>
      </c>
      <c r="BH48" s="17">
        <f t="shared" si="12"/>
        <v>12034</v>
      </c>
      <c r="BI48" s="17">
        <f t="shared" si="13"/>
        <v>11957.923076923076</v>
      </c>
      <c r="BJ48" s="17">
        <f t="shared" si="13"/>
        <v>11450</v>
      </c>
      <c r="BK48" s="17">
        <f t="shared" si="13"/>
        <v>12724.692307692309</v>
      </c>
      <c r="BL48" s="17">
        <f t="shared" si="13"/>
        <v>12385.615384615385</v>
      </c>
      <c r="BM48" s="17">
        <f t="shared" si="14"/>
        <v>12660.692307692309</v>
      </c>
      <c r="BN48" s="17">
        <f t="shared" si="14"/>
        <v>10852.384615384615</v>
      </c>
      <c r="BO48" s="17">
        <f t="shared" si="14"/>
        <v>6516.1538461538457</v>
      </c>
      <c r="BP48" s="17">
        <f t="shared" si="14"/>
        <v>6677.2307692307695</v>
      </c>
      <c r="BQ48" s="17">
        <f t="shared" si="15"/>
        <v>6832.6153846153848</v>
      </c>
      <c r="BR48" s="17">
        <f t="shared" si="15"/>
        <v>6320</v>
      </c>
      <c r="BS48" s="17">
        <f t="shared" si="15"/>
        <v>6654.3846153846152</v>
      </c>
      <c r="BT48" s="17">
        <f t="shared" si="15"/>
        <v>6177.3846153846152</v>
      </c>
      <c r="BU48" s="17">
        <f t="shared" si="16"/>
        <v>6265.2307692307695</v>
      </c>
      <c r="BV48" s="17">
        <f t="shared" si="16"/>
        <v>6287.5384615384619</v>
      </c>
      <c r="BW48" s="17">
        <f t="shared" si="16"/>
        <v>6335</v>
      </c>
      <c r="BX48" s="17">
        <f t="shared" si="16"/>
        <v>7131.5384615384619</v>
      </c>
      <c r="BY48" s="17">
        <f t="shared" si="17"/>
        <v>7407.6923076923076</v>
      </c>
      <c r="BZ48" s="17">
        <f t="shared" si="17"/>
        <v>7252.3076923076924</v>
      </c>
      <c r="CA48" s="17">
        <f t="shared" si="17"/>
        <v>5778.9230769230771</v>
      </c>
      <c r="CB48" s="17">
        <f t="shared" si="17"/>
        <v>6132.6153846153848</v>
      </c>
      <c r="CC48" s="17">
        <f t="shared" si="18"/>
        <v>6363.4615384615381</v>
      </c>
      <c r="CF48" s="16">
        <f t="shared" si="25"/>
        <v>3047173.0710059144</v>
      </c>
      <c r="CG48" s="16">
        <f t="shared" si="27"/>
        <v>27778575.674556218</v>
      </c>
      <c r="CH48" s="16">
        <f t="shared" si="28"/>
        <v>25640979.786982249</v>
      </c>
      <c r="CI48" s="16">
        <f t="shared" si="28"/>
        <v>26627981.591715969</v>
      </c>
      <c r="CJ48" s="16">
        <f t="shared" si="28"/>
        <v>34909008.763313621</v>
      </c>
      <c r="CK48" s="16">
        <f t="shared" si="28"/>
        <v>18501247.863905326</v>
      </c>
      <c r="CL48" s="16">
        <f t="shared" si="28"/>
        <v>23927901.071005911</v>
      </c>
      <c r="CM48" s="16">
        <f t="shared" si="28"/>
        <v>20064197.402366865</v>
      </c>
      <c r="CN48" s="16">
        <f t="shared" si="28"/>
        <v>19388441.207100585</v>
      </c>
      <c r="CO48" s="16">
        <f t="shared" si="33"/>
        <v>15173422.01775148</v>
      </c>
      <c r="CP48" s="16">
        <f t="shared" si="33"/>
        <v>26728900.000000011</v>
      </c>
      <c r="CQ48" s="16">
        <f t="shared" si="33"/>
        <v>23337817.77514793</v>
      </c>
      <c r="CR48" s="16">
        <f t="shared" si="33"/>
        <v>26071236.000000007</v>
      </c>
      <c r="CS48" s="16">
        <f t="shared" si="33"/>
        <v>10874774.556213018</v>
      </c>
      <c r="CT48" s="16">
        <f t="shared" si="33"/>
        <v>1078562.1360946752</v>
      </c>
      <c r="CU48" s="16">
        <f t="shared" si="33"/>
        <v>769938.75147928938</v>
      </c>
      <c r="CV48" s="16">
        <f t="shared" si="33"/>
        <v>521395.08284023637</v>
      </c>
      <c r="CW48" s="16">
        <f t="shared" si="33"/>
        <v>1524465.0946745561</v>
      </c>
      <c r="CX48" s="16">
        <f t="shared" si="33"/>
        <v>810553.94082840253</v>
      </c>
      <c r="CY48" s="16">
        <f t="shared" si="33"/>
        <v>1896976.479289941</v>
      </c>
      <c r="CZ48" s="16">
        <f t="shared" si="31"/>
        <v>1662711.0591715968</v>
      </c>
      <c r="DA48" s="16">
        <f t="shared" si="31"/>
        <v>1605678.8698224842</v>
      </c>
      <c r="DB48" s="16">
        <f t="shared" si="31"/>
        <v>1487649.3254437868</v>
      </c>
      <c r="DC48" s="16">
        <f t="shared" si="31"/>
        <v>179059.17751479254</v>
      </c>
      <c r="DD48" s="16">
        <f t="shared" si="31"/>
        <v>21609</v>
      </c>
      <c r="DE48" s="16">
        <f t="shared" si="31"/>
        <v>91436.455621301691</v>
      </c>
      <c r="DF48" s="16">
        <f t="shared" si="31"/>
        <v>3153356.3609467447</v>
      </c>
      <c r="DG48" s="16">
        <f t="shared" si="31"/>
        <v>2022302.7751479284</v>
      </c>
      <c r="DH48" s="16">
        <f t="shared" si="31"/>
        <v>1419030.7455621308</v>
      </c>
    </row>
    <row r="49" spans="1:112">
      <c r="A49" s="5">
        <v>35339</v>
      </c>
      <c r="B49" s="17">
        <v>60249</v>
      </c>
      <c r="C49" s="17">
        <v>70949</v>
      </c>
      <c r="D49" s="17">
        <v>8444</v>
      </c>
      <c r="E49" s="17">
        <v>43100</v>
      </c>
      <c r="G49" s="17">
        <f t="shared" si="29"/>
        <v>67978.769230769234</v>
      </c>
      <c r="H49" s="17">
        <f t="shared" si="30"/>
        <v>35874.769230769234</v>
      </c>
      <c r="I49" s="17">
        <f t="shared" si="2"/>
        <v>39941.692307692305</v>
      </c>
      <c r="J49" s="17">
        <f t="shared" si="2"/>
        <v>39617.923076923078</v>
      </c>
      <c r="K49" s="17">
        <f t="shared" si="2"/>
        <v>40097.384615384617</v>
      </c>
      <c r="L49" s="17">
        <f t="shared" si="2"/>
        <v>40005.538461538461</v>
      </c>
      <c r="M49" s="17">
        <f t="shared" si="3"/>
        <v>38690.307692307695</v>
      </c>
      <c r="N49" s="17">
        <f t="shared" si="3"/>
        <v>42152.615384615383</v>
      </c>
      <c r="O49" s="17">
        <f t="shared" si="3"/>
        <v>43427.769230769234</v>
      </c>
      <c r="P49" s="17">
        <f t="shared" si="3"/>
        <v>44604.769230769234</v>
      </c>
      <c r="Q49" s="17">
        <f t="shared" si="4"/>
        <v>46075.384615384617</v>
      </c>
      <c r="R49" s="17">
        <f t="shared" si="4"/>
        <v>44618.692307692305</v>
      </c>
      <c r="S49" s="17">
        <f t="shared" si="4"/>
        <v>43489.923076923078</v>
      </c>
      <c r="T49" s="17">
        <f t="shared" si="4"/>
        <v>45804.538461538461</v>
      </c>
      <c r="U49" s="17">
        <f t="shared" si="5"/>
        <v>46474.384615384617</v>
      </c>
      <c r="V49" s="17">
        <f t="shared" si="5"/>
        <v>46845.384615384617</v>
      </c>
      <c r="W49" s="17">
        <f t="shared" si="5"/>
        <v>47464.230769230766</v>
      </c>
      <c r="X49" s="17">
        <f t="shared" si="5"/>
        <v>48380.692307692305</v>
      </c>
      <c r="Y49" s="17">
        <f t="shared" si="6"/>
        <v>47629.615384615383</v>
      </c>
      <c r="Z49" s="17">
        <f t="shared" si="6"/>
        <v>50876.307692307695</v>
      </c>
      <c r="AA49" s="17">
        <f t="shared" si="6"/>
        <v>47600.230769230766</v>
      </c>
      <c r="AB49" s="17">
        <f t="shared" si="6"/>
        <v>46660.769230769234</v>
      </c>
      <c r="AD49" s="52">
        <f t="shared" si="35"/>
        <v>786077682.39053285</v>
      </c>
      <c r="AE49" s="52">
        <f t="shared" si="34"/>
        <v>804337594.56213033</v>
      </c>
      <c r="AF49" s="52">
        <f t="shared" si="34"/>
        <v>777371608.07100606</v>
      </c>
      <c r="AG49" s="52">
        <f t="shared" si="34"/>
        <v>782501639.6686393</v>
      </c>
      <c r="AH49" s="52">
        <f t="shared" si="34"/>
        <v>857813979.28994083</v>
      </c>
      <c r="AI49" s="52">
        <f t="shared" si="34"/>
        <v>666990222.48520732</v>
      </c>
      <c r="AJ49" s="52">
        <f t="shared" si="34"/>
        <v>602751601</v>
      </c>
      <c r="AK49" s="52">
        <f t="shared" si="34"/>
        <v>546343876</v>
      </c>
      <c r="AL49" s="52">
        <f t="shared" si="34"/>
        <v>479758257.60946751</v>
      </c>
      <c r="AM49" s="52">
        <f t="shared" si="34"/>
        <v>545693193.85207129</v>
      </c>
      <c r="AN49" s="52">
        <f t="shared" si="34"/>
        <v>599703585.94674563</v>
      </c>
      <c r="AO49" s="52">
        <f t="shared" si="34"/>
        <v>491696510.20710075</v>
      </c>
      <c r="AP49" s="52">
        <f t="shared" si="34"/>
        <v>462438557.68639058</v>
      </c>
      <c r="AQ49" s="52">
        <f t="shared" si="34"/>
        <v>446619945.30177522</v>
      </c>
      <c r="AR49" s="52">
        <f t="shared" si="34"/>
        <v>420846288.28994113</v>
      </c>
      <c r="AS49" s="52">
        <f t="shared" si="34"/>
        <v>384084619.0828405</v>
      </c>
      <c r="AT49" s="52">
        <f t="shared" si="32"/>
        <v>414088062.2544381</v>
      </c>
      <c r="AU49" s="52">
        <f t="shared" si="32"/>
        <v>292494190.67455626</v>
      </c>
      <c r="AV49" s="52">
        <f t="shared" si="32"/>
        <v>415284829.82840264</v>
      </c>
      <c r="AW49" s="52">
        <f t="shared" si="32"/>
        <v>454457124</v>
      </c>
      <c r="AY49" s="17">
        <f t="shared" si="22"/>
        <v>7875.8461538461543</v>
      </c>
      <c r="AZ49" s="17">
        <f t="shared" si="23"/>
        <v>9300.3076923076915</v>
      </c>
      <c r="BA49" s="17">
        <f t="shared" si="11"/>
        <v>12825.23076923077</v>
      </c>
      <c r="BB49" s="17">
        <f t="shared" si="11"/>
        <v>12618.384615384615</v>
      </c>
      <c r="BC49" s="17">
        <f t="shared" si="11"/>
        <v>12714.923076923076</v>
      </c>
      <c r="BD49" s="17">
        <f t="shared" si="11"/>
        <v>13463.076923076924</v>
      </c>
      <c r="BE49" s="17">
        <f t="shared" si="12"/>
        <v>11856</v>
      </c>
      <c r="BF49" s="17">
        <f t="shared" si="12"/>
        <v>12446.307692307691</v>
      </c>
      <c r="BG49" s="17">
        <f t="shared" si="12"/>
        <v>12034</v>
      </c>
      <c r="BH49" s="17">
        <f t="shared" si="12"/>
        <v>11957.923076923076</v>
      </c>
      <c r="BI49" s="17">
        <f t="shared" si="13"/>
        <v>11450</v>
      </c>
      <c r="BJ49" s="17">
        <f t="shared" si="13"/>
        <v>12724.692307692309</v>
      </c>
      <c r="BK49" s="17">
        <f t="shared" si="13"/>
        <v>12385.615384615385</v>
      </c>
      <c r="BL49" s="17">
        <f t="shared" si="13"/>
        <v>12660.692307692309</v>
      </c>
      <c r="BM49" s="17">
        <f t="shared" si="14"/>
        <v>10852.384615384615</v>
      </c>
      <c r="BN49" s="17">
        <f t="shared" si="14"/>
        <v>6516.1538461538457</v>
      </c>
      <c r="BO49" s="17">
        <f t="shared" si="14"/>
        <v>6677.2307692307695</v>
      </c>
      <c r="BP49" s="17">
        <f t="shared" si="14"/>
        <v>6832.6153846153848</v>
      </c>
      <c r="BQ49" s="17">
        <f t="shared" si="15"/>
        <v>6320</v>
      </c>
      <c r="BR49" s="17">
        <f t="shared" si="15"/>
        <v>6654.3846153846152</v>
      </c>
      <c r="BS49" s="17">
        <f t="shared" si="15"/>
        <v>6177.3846153846152</v>
      </c>
      <c r="BT49" s="17">
        <f t="shared" si="15"/>
        <v>6265.2307692307695</v>
      </c>
      <c r="BU49" s="17">
        <f t="shared" si="16"/>
        <v>6287.5384615384619</v>
      </c>
      <c r="BV49" s="17">
        <f t="shared" si="16"/>
        <v>6335</v>
      </c>
      <c r="BW49" s="17">
        <f t="shared" si="16"/>
        <v>7131.5384615384619</v>
      </c>
      <c r="BX49" s="17">
        <f t="shared" si="16"/>
        <v>7407.6923076923076</v>
      </c>
      <c r="BY49" s="17">
        <f t="shared" si="17"/>
        <v>7252.3076923076924</v>
      </c>
      <c r="BZ49" s="17">
        <f t="shared" si="17"/>
        <v>5778.9230769230771</v>
      </c>
      <c r="CA49" s="17">
        <f t="shared" si="17"/>
        <v>6132.6153846153848</v>
      </c>
      <c r="CB49" s="17">
        <f t="shared" si="17"/>
        <v>6363.4615384615381</v>
      </c>
      <c r="CC49" s="17">
        <f t="shared" si="18"/>
        <v>6574.3076923076924</v>
      </c>
      <c r="CF49" s="16">
        <f t="shared" si="25"/>
        <v>24496408.071005914</v>
      </c>
      <c r="CG49" s="16">
        <f t="shared" si="27"/>
        <v>22491671.059171591</v>
      </c>
      <c r="CH49" s="16">
        <f t="shared" si="28"/>
        <v>23416665.467455611</v>
      </c>
      <c r="CI49" s="16">
        <f t="shared" si="28"/>
        <v>31217147.668639056</v>
      </c>
      <c r="CJ49" s="16">
        <f t="shared" si="28"/>
        <v>15841624.639053252</v>
      </c>
      <c r="CK49" s="16">
        <f t="shared" si="28"/>
        <v>20889118.674556203</v>
      </c>
      <c r="CL49" s="16">
        <f t="shared" si="28"/>
        <v>17290243.40828402</v>
      </c>
      <c r="CM49" s="16">
        <f t="shared" si="28"/>
        <v>16663352.005917151</v>
      </c>
      <c r="CN49" s="16">
        <f t="shared" si="28"/>
        <v>12774575.715976328</v>
      </c>
      <c r="CO49" s="16">
        <f t="shared" si="33"/>
        <v>23511309.023668643</v>
      </c>
      <c r="CP49" s="16">
        <f t="shared" si="33"/>
        <v>20338018.514792897</v>
      </c>
      <c r="CQ49" s="16">
        <f t="shared" si="33"/>
        <v>22894752.715976335</v>
      </c>
      <c r="CR49" s="16">
        <f t="shared" si="33"/>
        <v>8859781.2130177487</v>
      </c>
      <c r="CS49" s="16">
        <f t="shared" si="33"/>
        <v>1848763.1715976354</v>
      </c>
      <c r="CT49" s="16">
        <f t="shared" si="33"/>
        <v>1436678.8402366866</v>
      </c>
      <c r="CU49" s="16">
        <f t="shared" si="33"/>
        <v>1088330.4378698231</v>
      </c>
      <c r="CV49" s="16">
        <f t="shared" si="33"/>
        <v>2420657.2544378713</v>
      </c>
      <c r="CW49" s="16">
        <f t="shared" si="33"/>
        <v>1491968.2899408299</v>
      </c>
      <c r="CX49" s="16">
        <f t="shared" si="33"/>
        <v>2884771.5976331378</v>
      </c>
      <c r="CY49" s="16">
        <f t="shared" si="33"/>
        <v>2594081.9171597636</v>
      </c>
      <c r="CZ49" s="16">
        <f t="shared" si="31"/>
        <v>2522721.325443787</v>
      </c>
      <c r="DA49" s="16">
        <f t="shared" si="31"/>
        <v>2374206.8698224863</v>
      </c>
      <c r="DB49" s="16">
        <f t="shared" si="31"/>
        <v>553993.94082840253</v>
      </c>
      <c r="DC49" s="16">
        <f t="shared" si="31"/>
        <v>219168.02366863951</v>
      </c>
      <c r="DD49" s="16">
        <f t="shared" si="31"/>
        <v>388800.21301775193</v>
      </c>
      <c r="DE49" s="16">
        <f t="shared" si="31"/>
        <v>4397086.3905325448</v>
      </c>
      <c r="DF49" s="16">
        <f t="shared" si="31"/>
        <v>3038853.5147929005</v>
      </c>
      <c r="DG49" s="16">
        <f t="shared" si="31"/>
        <v>2287307.2248520735</v>
      </c>
      <c r="DH49" s="16">
        <f t="shared" si="31"/>
        <v>1694002.3668639062</v>
      </c>
    </row>
    <row r="50" spans="1:112">
      <c r="A50" s="5">
        <v>35370</v>
      </c>
      <c r="B50" s="17">
        <v>131575</v>
      </c>
      <c r="C50" s="17">
        <v>78660</v>
      </c>
      <c r="D50" s="17">
        <v>13337</v>
      </c>
      <c r="E50" s="17">
        <v>56571</v>
      </c>
      <c r="G50" s="17">
        <f t="shared" si="29"/>
        <v>72437.61538461539</v>
      </c>
      <c r="H50" s="17">
        <f t="shared" si="30"/>
        <v>39941.692307692305</v>
      </c>
      <c r="I50" s="17">
        <f t="shared" si="2"/>
        <v>39617.923076923078</v>
      </c>
      <c r="J50" s="17">
        <f t="shared" si="2"/>
        <v>40097.384615384617</v>
      </c>
      <c r="K50" s="17">
        <f t="shared" si="2"/>
        <v>40005.538461538461</v>
      </c>
      <c r="L50" s="17">
        <f t="shared" si="2"/>
        <v>38690.307692307695</v>
      </c>
      <c r="M50" s="17">
        <f t="shared" si="3"/>
        <v>42152.615384615383</v>
      </c>
      <c r="N50" s="17">
        <f t="shared" si="3"/>
        <v>43427.769230769234</v>
      </c>
      <c r="O50" s="17">
        <f t="shared" si="3"/>
        <v>44604.769230769234</v>
      </c>
      <c r="P50" s="17">
        <f t="shared" si="3"/>
        <v>46075.384615384617</v>
      </c>
      <c r="Q50" s="17">
        <f t="shared" si="4"/>
        <v>44618.692307692305</v>
      </c>
      <c r="R50" s="17">
        <f t="shared" si="4"/>
        <v>43489.923076923078</v>
      </c>
      <c r="S50" s="17">
        <f t="shared" si="4"/>
        <v>45804.538461538461</v>
      </c>
      <c r="T50" s="17">
        <f t="shared" si="4"/>
        <v>46474.384615384617</v>
      </c>
      <c r="U50" s="17">
        <f t="shared" si="5"/>
        <v>46845.384615384617</v>
      </c>
      <c r="V50" s="17">
        <f t="shared" si="5"/>
        <v>47464.230769230766</v>
      </c>
      <c r="W50" s="17">
        <f t="shared" si="5"/>
        <v>48380.692307692305</v>
      </c>
      <c r="X50" s="17">
        <f t="shared" si="5"/>
        <v>47629.615384615383</v>
      </c>
      <c r="Y50" s="17">
        <f t="shared" si="6"/>
        <v>50876.307692307695</v>
      </c>
      <c r="Z50" s="17">
        <f t="shared" si="6"/>
        <v>47600.230769230766</v>
      </c>
      <c r="AA50" s="17">
        <f t="shared" si="6"/>
        <v>46660.769230769234</v>
      </c>
      <c r="AB50" s="17">
        <f t="shared" si="6"/>
        <v>45312.461538461539</v>
      </c>
      <c r="AD50" s="52">
        <f t="shared" si="35"/>
        <v>1077132203.171598</v>
      </c>
      <c r="AE50" s="52">
        <f t="shared" si="34"/>
        <v>1045890526.2071009</v>
      </c>
      <c r="AF50" s="52">
        <f t="shared" si="34"/>
        <v>1051839613.5443791</v>
      </c>
      <c r="AG50" s="52">
        <f t="shared" si="34"/>
        <v>1138880776.4792902</v>
      </c>
      <c r="AH50" s="52">
        <f t="shared" si="34"/>
        <v>917181225.00000048</v>
      </c>
      <c r="AI50" s="52">
        <f t="shared" si="34"/>
        <v>841571173.86982262</v>
      </c>
      <c r="AJ50" s="52">
        <f t="shared" si="34"/>
        <v>774667325.02366877</v>
      </c>
      <c r="AK50" s="52">
        <f t="shared" si="34"/>
        <v>694967211.13017774</v>
      </c>
      <c r="AL50" s="52">
        <f t="shared" si="34"/>
        <v>773892481.15976381</v>
      </c>
      <c r="AM50" s="52">
        <f t="shared" si="34"/>
        <v>837968889.94082868</v>
      </c>
      <c r="AN50" s="52">
        <f t="shared" si="34"/>
        <v>709320786.39053285</v>
      </c>
      <c r="AO50" s="52">
        <f t="shared" si="34"/>
        <v>674089351.97633159</v>
      </c>
      <c r="AP50" s="52">
        <f t="shared" si="34"/>
        <v>654962275.74556231</v>
      </c>
      <c r="AQ50" s="52">
        <f t="shared" si="34"/>
        <v>623669939.14792943</v>
      </c>
      <c r="AR50" s="52">
        <f t="shared" si="34"/>
        <v>578735547.92899454</v>
      </c>
      <c r="AS50" s="52">
        <f t="shared" si="34"/>
        <v>615436864.00000036</v>
      </c>
      <c r="AT50" s="52">
        <f t="shared" si="32"/>
        <v>464889989.402367</v>
      </c>
      <c r="AU50" s="52">
        <f t="shared" si="32"/>
        <v>616895674.53254485</v>
      </c>
      <c r="AV50" s="52">
        <f t="shared" si="32"/>
        <v>664445797.63905334</v>
      </c>
      <c r="AW50" s="52">
        <f t="shared" si="32"/>
        <v>735773971.17751503</v>
      </c>
      <c r="AY50" s="17">
        <f t="shared" si="22"/>
        <v>8217.3846153846152</v>
      </c>
      <c r="AZ50" s="17">
        <f t="shared" si="23"/>
        <v>12825.23076923077</v>
      </c>
      <c r="BA50" s="17">
        <f t="shared" si="11"/>
        <v>12618.384615384615</v>
      </c>
      <c r="BB50" s="17">
        <f t="shared" si="11"/>
        <v>12714.923076923076</v>
      </c>
      <c r="BC50" s="17">
        <f t="shared" si="11"/>
        <v>13463.076923076924</v>
      </c>
      <c r="BD50" s="17">
        <f t="shared" si="11"/>
        <v>11856</v>
      </c>
      <c r="BE50" s="17">
        <f t="shared" si="12"/>
        <v>12446.307692307691</v>
      </c>
      <c r="BF50" s="17">
        <f t="shared" si="12"/>
        <v>12034</v>
      </c>
      <c r="BG50" s="17">
        <f t="shared" si="12"/>
        <v>11957.923076923076</v>
      </c>
      <c r="BH50" s="17">
        <f t="shared" si="12"/>
        <v>11450</v>
      </c>
      <c r="BI50" s="17">
        <f t="shared" si="13"/>
        <v>12724.692307692309</v>
      </c>
      <c r="BJ50" s="17">
        <f t="shared" si="13"/>
        <v>12385.615384615385</v>
      </c>
      <c r="BK50" s="17">
        <f t="shared" si="13"/>
        <v>12660.692307692309</v>
      </c>
      <c r="BL50" s="17">
        <f t="shared" si="13"/>
        <v>10852.384615384615</v>
      </c>
      <c r="BM50" s="17">
        <f t="shared" si="14"/>
        <v>6516.1538461538457</v>
      </c>
      <c r="BN50" s="17">
        <f t="shared" si="14"/>
        <v>6677.2307692307695</v>
      </c>
      <c r="BO50" s="17">
        <f t="shared" si="14"/>
        <v>6832.6153846153848</v>
      </c>
      <c r="BP50" s="17">
        <f t="shared" si="14"/>
        <v>6320</v>
      </c>
      <c r="BQ50" s="17">
        <f t="shared" si="15"/>
        <v>6654.3846153846152</v>
      </c>
      <c r="BR50" s="17">
        <f t="shared" si="15"/>
        <v>6177.3846153846152</v>
      </c>
      <c r="BS50" s="17">
        <f t="shared" si="15"/>
        <v>6265.2307692307695</v>
      </c>
      <c r="BT50" s="17">
        <f t="shared" si="15"/>
        <v>6287.5384615384619</v>
      </c>
      <c r="BU50" s="17">
        <f t="shared" si="16"/>
        <v>6335</v>
      </c>
      <c r="BV50" s="17">
        <f t="shared" si="16"/>
        <v>7131.5384615384619</v>
      </c>
      <c r="BW50" s="17">
        <f t="shared" si="16"/>
        <v>7407.6923076923076</v>
      </c>
      <c r="BX50" s="17">
        <f t="shared" si="16"/>
        <v>7252.3076923076924</v>
      </c>
      <c r="BY50" s="17">
        <f t="shared" si="17"/>
        <v>5778.9230769230771</v>
      </c>
      <c r="BZ50" s="17">
        <f t="shared" si="17"/>
        <v>6132.6153846153848</v>
      </c>
      <c r="CA50" s="17">
        <f t="shared" si="17"/>
        <v>6363.4615384615381</v>
      </c>
      <c r="CB50" s="17">
        <f t="shared" si="17"/>
        <v>6574.3076923076924</v>
      </c>
      <c r="CC50" s="17">
        <f t="shared" si="18"/>
        <v>6436.3076923076924</v>
      </c>
      <c r="CF50" s="16">
        <f t="shared" si="25"/>
        <v>19368801</v>
      </c>
      <c r="CG50" s="16">
        <f t="shared" si="27"/>
        <v>20227852.213017747</v>
      </c>
      <c r="CH50" s="16">
        <f t="shared" si="28"/>
        <v>27517287.786982257</v>
      </c>
      <c r="CI50" s="16">
        <f t="shared" si="28"/>
        <v>13239521.917159764</v>
      </c>
      <c r="CJ50" s="16">
        <f t="shared" si="28"/>
        <v>17883790.390532538</v>
      </c>
      <c r="CK50" s="16">
        <f t="shared" si="28"/>
        <v>14566552.994082842</v>
      </c>
      <c r="CL50" s="16">
        <f t="shared" si="28"/>
        <v>13991627.982248517</v>
      </c>
      <c r="CM50" s="16">
        <f t="shared" si="28"/>
        <v>10449802.224852072</v>
      </c>
      <c r="CN50" s="16">
        <f t="shared" si="28"/>
        <v>20315822.633136105</v>
      </c>
      <c r="CO50" s="16">
        <f t="shared" si="33"/>
        <v>17374147.745562132</v>
      </c>
      <c r="CP50" s="16">
        <f t="shared" si="33"/>
        <v>19742983.248520717</v>
      </c>
      <c r="CQ50" s="16">
        <f t="shared" si="33"/>
        <v>6943225</v>
      </c>
      <c r="CR50" s="16">
        <f t="shared" si="33"/>
        <v>2894186.1301775156</v>
      </c>
      <c r="CS50" s="16">
        <f t="shared" si="33"/>
        <v>2372073.869822484</v>
      </c>
      <c r="CT50" s="16">
        <f t="shared" si="33"/>
        <v>1917585.8224852064</v>
      </c>
      <c r="CU50" s="16">
        <f t="shared" si="33"/>
        <v>3600068.3786982242</v>
      </c>
      <c r="CV50" s="16">
        <f t="shared" si="33"/>
        <v>2442969</v>
      </c>
      <c r="CW50" s="16">
        <f t="shared" si="33"/>
        <v>4161600</v>
      </c>
      <c r="CX50" s="16">
        <f t="shared" si="33"/>
        <v>3810904.639053253</v>
      </c>
      <c r="CY50" s="16">
        <f t="shared" si="33"/>
        <v>3724306.177514791</v>
      </c>
      <c r="CZ50" s="16">
        <f t="shared" si="31"/>
        <v>3543371.8402366857</v>
      </c>
      <c r="DA50" s="16">
        <f t="shared" si="31"/>
        <v>1179061.8698224842</v>
      </c>
      <c r="DB50" s="16">
        <f t="shared" si="31"/>
        <v>655601.63313609455</v>
      </c>
      <c r="DC50" s="16">
        <f t="shared" si="31"/>
        <v>931373.46745562088</v>
      </c>
      <c r="DD50" s="16">
        <f t="shared" si="31"/>
        <v>5946094.6745562116</v>
      </c>
      <c r="DE50" s="16">
        <f t="shared" si="31"/>
        <v>4346262.7455621287</v>
      </c>
      <c r="DF50" s="16">
        <f t="shared" si="31"/>
        <v>3437030.7751479298</v>
      </c>
      <c r="DG50" s="16">
        <f t="shared" si="31"/>
        <v>2699701.7751479284</v>
      </c>
      <c r="DH50" s="16">
        <f t="shared" si="31"/>
        <v>3172235.0059171589</v>
      </c>
    </row>
    <row r="51" spans="1:112">
      <c r="A51" s="5">
        <v>35400</v>
      </c>
      <c r="B51" s="17">
        <v>37979</v>
      </c>
      <c r="C51" s="17">
        <v>37794</v>
      </c>
      <c r="D51" s="17">
        <v>2652</v>
      </c>
      <c r="E51" s="17">
        <v>1154</v>
      </c>
      <c r="G51" s="17">
        <f t="shared" si="29"/>
        <v>73556.461538461532</v>
      </c>
      <c r="H51" s="17">
        <f t="shared" si="30"/>
        <v>39617.923076923078</v>
      </c>
      <c r="I51" s="17">
        <f t="shared" si="2"/>
        <v>40097.384615384617</v>
      </c>
      <c r="J51" s="17">
        <f t="shared" si="2"/>
        <v>40005.538461538461</v>
      </c>
      <c r="K51" s="17">
        <f t="shared" si="2"/>
        <v>38690.307692307695</v>
      </c>
      <c r="L51" s="17">
        <f t="shared" si="2"/>
        <v>42152.615384615383</v>
      </c>
      <c r="M51" s="17">
        <f t="shared" si="3"/>
        <v>43427.769230769234</v>
      </c>
      <c r="N51" s="17">
        <f t="shared" si="3"/>
        <v>44604.769230769234</v>
      </c>
      <c r="O51" s="17">
        <f t="shared" si="3"/>
        <v>46075.384615384617</v>
      </c>
      <c r="P51" s="17">
        <f t="shared" si="3"/>
        <v>44618.692307692305</v>
      </c>
      <c r="Q51" s="17">
        <f t="shared" si="4"/>
        <v>43489.923076923078</v>
      </c>
      <c r="R51" s="17">
        <f t="shared" si="4"/>
        <v>45804.538461538461</v>
      </c>
      <c r="S51" s="17">
        <f t="shared" si="4"/>
        <v>46474.384615384617</v>
      </c>
      <c r="T51" s="17">
        <f t="shared" si="4"/>
        <v>46845.384615384617</v>
      </c>
      <c r="U51" s="17">
        <f t="shared" si="5"/>
        <v>47464.230769230766</v>
      </c>
      <c r="V51" s="17">
        <f t="shared" si="5"/>
        <v>48380.692307692305</v>
      </c>
      <c r="W51" s="17">
        <f t="shared" si="5"/>
        <v>47629.615384615383</v>
      </c>
      <c r="X51" s="17">
        <f t="shared" si="5"/>
        <v>50876.307692307695</v>
      </c>
      <c r="Y51" s="17">
        <f t="shared" si="6"/>
        <v>47600.230769230766</v>
      </c>
      <c r="Z51" s="17">
        <f t="shared" si="6"/>
        <v>46660.769230769234</v>
      </c>
      <c r="AA51" s="17">
        <f t="shared" si="6"/>
        <v>45312.461538461539</v>
      </c>
      <c r="AB51" s="17">
        <f t="shared" si="6"/>
        <v>46146.769230769234</v>
      </c>
      <c r="AD51" s="52">
        <f t="shared" si="35"/>
        <v>1119509828.544378</v>
      </c>
      <c r="AE51" s="52">
        <f t="shared" si="34"/>
        <v>1125664439.3136091</v>
      </c>
      <c r="AF51" s="52">
        <f t="shared" si="34"/>
        <v>1215648684.0236681</v>
      </c>
      <c r="AG51" s="52">
        <f t="shared" si="34"/>
        <v>986201553.25443757</v>
      </c>
      <c r="AH51" s="52">
        <f t="shared" si="34"/>
        <v>907738100.171597</v>
      </c>
      <c r="AI51" s="52">
        <f t="shared" si="34"/>
        <v>838200487.47928941</v>
      </c>
      <c r="AJ51" s="52">
        <f t="shared" si="34"/>
        <v>755209588.85207057</v>
      </c>
      <c r="AK51" s="52">
        <f t="shared" si="34"/>
        <v>837394488.05325425</v>
      </c>
      <c r="AL51" s="52">
        <f t="shared" si="34"/>
        <v>903996735.05917108</v>
      </c>
      <c r="AM51" s="52">
        <f t="shared" si="34"/>
        <v>770169234.46745527</v>
      </c>
      <c r="AN51" s="52">
        <f t="shared" si="34"/>
        <v>733438890.46745515</v>
      </c>
      <c r="AO51" s="52">
        <f t="shared" si="34"/>
        <v>713481630.39053214</v>
      </c>
      <c r="AP51" s="52">
        <f t="shared" si="34"/>
        <v>680804506.51479268</v>
      </c>
      <c r="AQ51" s="52">
        <f t="shared" si="34"/>
        <v>633819356.36094654</v>
      </c>
      <c r="AR51" s="52">
        <f t="shared" si="34"/>
        <v>672201351.48520684</v>
      </c>
      <c r="AS51" s="52">
        <f t="shared" si="34"/>
        <v>514389378.48520666</v>
      </c>
      <c r="AT51" s="52">
        <f t="shared" si="32"/>
        <v>673725915.74556196</v>
      </c>
      <c r="AU51" s="52">
        <f t="shared" si="32"/>
        <v>723378264.71005869</v>
      </c>
      <c r="AV51" s="52">
        <f t="shared" si="32"/>
        <v>797723535.99999964</v>
      </c>
      <c r="AW51" s="52">
        <f t="shared" si="32"/>
        <v>751291232.40236628</v>
      </c>
      <c r="AY51" s="17">
        <f t="shared" si="22"/>
        <v>8300</v>
      </c>
      <c r="AZ51" s="17">
        <f t="shared" si="23"/>
        <v>12618.384615384615</v>
      </c>
      <c r="BA51" s="17">
        <f t="shared" si="11"/>
        <v>12714.923076923076</v>
      </c>
      <c r="BB51" s="17">
        <f t="shared" si="11"/>
        <v>13463.076923076924</v>
      </c>
      <c r="BC51" s="17">
        <f t="shared" si="11"/>
        <v>11856</v>
      </c>
      <c r="BD51" s="17">
        <f t="shared" si="11"/>
        <v>12446.307692307691</v>
      </c>
      <c r="BE51" s="17">
        <f t="shared" si="12"/>
        <v>12034</v>
      </c>
      <c r="BF51" s="17">
        <f t="shared" si="12"/>
        <v>11957.923076923076</v>
      </c>
      <c r="BG51" s="17">
        <f t="shared" si="12"/>
        <v>11450</v>
      </c>
      <c r="BH51" s="17">
        <f t="shared" si="12"/>
        <v>12724.692307692309</v>
      </c>
      <c r="BI51" s="17">
        <f t="shared" si="13"/>
        <v>12385.615384615385</v>
      </c>
      <c r="BJ51" s="17">
        <f t="shared" si="13"/>
        <v>12660.692307692309</v>
      </c>
      <c r="BK51" s="17">
        <f t="shared" si="13"/>
        <v>10852.384615384615</v>
      </c>
      <c r="BL51" s="17">
        <f t="shared" si="13"/>
        <v>6516.1538461538457</v>
      </c>
      <c r="BM51" s="17">
        <f t="shared" si="14"/>
        <v>6677.2307692307695</v>
      </c>
      <c r="BN51" s="17">
        <f t="shared" si="14"/>
        <v>6832.6153846153848</v>
      </c>
      <c r="BO51" s="17">
        <f t="shared" si="14"/>
        <v>6320</v>
      </c>
      <c r="BP51" s="17">
        <f t="shared" si="14"/>
        <v>6654.3846153846152</v>
      </c>
      <c r="BQ51" s="17">
        <f t="shared" si="15"/>
        <v>6177.3846153846152</v>
      </c>
      <c r="BR51" s="17">
        <f t="shared" si="15"/>
        <v>6265.2307692307695</v>
      </c>
      <c r="BS51" s="17">
        <f t="shared" si="15"/>
        <v>6287.5384615384619</v>
      </c>
      <c r="BT51" s="17">
        <f t="shared" si="15"/>
        <v>6335</v>
      </c>
      <c r="BU51" s="17">
        <f t="shared" si="16"/>
        <v>7131.5384615384619</v>
      </c>
      <c r="BV51" s="17">
        <f t="shared" si="16"/>
        <v>7407.6923076923076</v>
      </c>
      <c r="BW51" s="17">
        <f t="shared" si="16"/>
        <v>7252.3076923076924</v>
      </c>
      <c r="BX51" s="17">
        <f t="shared" si="16"/>
        <v>5778.9230769230771</v>
      </c>
      <c r="BY51" s="17">
        <f t="shared" si="17"/>
        <v>6132.6153846153848</v>
      </c>
      <c r="BZ51" s="17">
        <f t="shared" si="17"/>
        <v>6363.4615384615381</v>
      </c>
      <c r="CA51" s="17">
        <f t="shared" si="17"/>
        <v>6574.3076923076924</v>
      </c>
      <c r="CB51" s="17">
        <f t="shared" si="17"/>
        <v>6436.3076923076924</v>
      </c>
      <c r="CC51" s="17">
        <f t="shared" si="18"/>
        <v>5840.9230769230771</v>
      </c>
      <c r="CF51" s="16">
        <f t="shared" si="25"/>
        <v>19491545.775147922</v>
      </c>
      <c r="CG51" s="16">
        <f t="shared" si="27"/>
        <v>26657363.313609473</v>
      </c>
      <c r="CH51" s="16">
        <f t="shared" si="28"/>
        <v>12645136</v>
      </c>
      <c r="CI51" s="16">
        <f t="shared" si="28"/>
        <v>17191867.479289934</v>
      </c>
      <c r="CJ51" s="16">
        <f t="shared" si="28"/>
        <v>13942756</v>
      </c>
      <c r="CK51" s="16">
        <f t="shared" si="28"/>
        <v>13380401.236686386</v>
      </c>
      <c r="CL51" s="16">
        <f t="shared" si="28"/>
        <v>9922500</v>
      </c>
      <c r="CM51" s="16">
        <f t="shared" si="28"/>
        <v>19577902.017751485</v>
      </c>
      <c r="CN51" s="16">
        <f t="shared" si="28"/>
        <v>16692253.071005918</v>
      </c>
      <c r="CO51" s="16">
        <f t="shared" si="33"/>
        <v>19015637.402366873</v>
      </c>
      <c r="CP51" s="16">
        <f t="shared" si="33"/>
        <v>6514667.2248520702</v>
      </c>
      <c r="CQ51" s="16">
        <f t="shared" si="33"/>
        <v>3182107.1005917173</v>
      </c>
      <c r="CR51" s="16">
        <f t="shared" si="33"/>
        <v>2633379.9763313602</v>
      </c>
      <c r="CS51" s="16">
        <f t="shared" si="33"/>
        <v>2153217.6094674552</v>
      </c>
      <c r="CT51" s="16">
        <f t="shared" si="33"/>
        <v>3920400</v>
      </c>
      <c r="CU51" s="16">
        <f t="shared" si="33"/>
        <v>2708049.9940828406</v>
      </c>
      <c r="CV51" s="16">
        <f t="shared" si="33"/>
        <v>4505496.0710059181</v>
      </c>
      <c r="CW51" s="16">
        <f t="shared" si="33"/>
        <v>4140285.8224852062</v>
      </c>
      <c r="CX51" s="16">
        <f t="shared" si="33"/>
        <v>4050001.443786981</v>
      </c>
      <c r="CY51" s="16">
        <f t="shared" si="33"/>
        <v>3861225</v>
      </c>
      <c r="CZ51" s="16">
        <f t="shared" si="31"/>
        <v>1365302.3668639045</v>
      </c>
      <c r="DA51" s="16">
        <f t="shared" si="31"/>
        <v>796213.0177514794</v>
      </c>
      <c r="DB51" s="16">
        <f t="shared" si="31"/>
        <v>1097659.171597633</v>
      </c>
      <c r="DC51" s="16">
        <f t="shared" si="31"/>
        <v>6355828.8520710049</v>
      </c>
      <c r="DD51" s="16">
        <f t="shared" si="31"/>
        <v>4697556.0710059162</v>
      </c>
      <c r="DE51" s="16">
        <f t="shared" si="31"/>
        <v>3750181.2130177529</v>
      </c>
      <c r="DF51" s="16">
        <f t="shared" si="31"/>
        <v>2978013.9408284021</v>
      </c>
      <c r="DG51" s="16">
        <f t="shared" si="31"/>
        <v>3473349.0177514791</v>
      </c>
      <c r="DH51" s="16">
        <f t="shared" si="31"/>
        <v>6047059.3136094669</v>
      </c>
    </row>
    <row r="52" spans="1:112">
      <c r="A52" s="5">
        <v>35431</v>
      </c>
      <c r="B52" s="17">
        <v>82479</v>
      </c>
      <c r="C52" s="17">
        <v>29247</v>
      </c>
      <c r="D52" s="17">
        <v>3566</v>
      </c>
      <c r="E52" s="17">
        <v>2338</v>
      </c>
      <c r="G52" s="17">
        <f t="shared" si="29"/>
        <v>76599.230769230766</v>
      </c>
      <c r="H52" s="17">
        <f t="shared" si="30"/>
        <v>40097.384615384617</v>
      </c>
      <c r="I52" s="17">
        <f t="shared" si="2"/>
        <v>40005.538461538461</v>
      </c>
      <c r="J52" s="17">
        <f t="shared" si="2"/>
        <v>38690.307692307695</v>
      </c>
      <c r="K52" s="17">
        <f t="shared" si="2"/>
        <v>42152.615384615383</v>
      </c>
      <c r="L52" s="17">
        <f t="shared" si="2"/>
        <v>43427.769230769234</v>
      </c>
      <c r="M52" s="17">
        <f t="shared" si="3"/>
        <v>44604.769230769234</v>
      </c>
      <c r="N52" s="17">
        <f t="shared" si="3"/>
        <v>46075.384615384617</v>
      </c>
      <c r="O52" s="17">
        <f t="shared" si="3"/>
        <v>44618.692307692305</v>
      </c>
      <c r="P52" s="17">
        <f t="shared" si="3"/>
        <v>43489.923076923078</v>
      </c>
      <c r="Q52" s="17">
        <f t="shared" si="4"/>
        <v>45804.538461538461</v>
      </c>
      <c r="R52" s="17">
        <f t="shared" si="4"/>
        <v>46474.384615384617</v>
      </c>
      <c r="S52" s="17">
        <f t="shared" si="4"/>
        <v>46845.384615384617</v>
      </c>
      <c r="T52" s="17">
        <f t="shared" si="4"/>
        <v>47464.230769230766</v>
      </c>
      <c r="U52" s="17">
        <f t="shared" si="5"/>
        <v>48380.692307692305</v>
      </c>
      <c r="V52" s="17">
        <f t="shared" si="5"/>
        <v>47629.615384615383</v>
      </c>
      <c r="W52" s="17">
        <f t="shared" si="5"/>
        <v>50876.307692307695</v>
      </c>
      <c r="X52" s="17">
        <f t="shared" si="5"/>
        <v>47600.230769230766</v>
      </c>
      <c r="Y52" s="17">
        <f t="shared" si="6"/>
        <v>46660.769230769234</v>
      </c>
      <c r="Z52" s="17">
        <f t="shared" si="6"/>
        <v>45312.461538461539</v>
      </c>
      <c r="AA52" s="17">
        <f t="shared" si="6"/>
        <v>46146.769230769234</v>
      </c>
      <c r="AB52" s="17">
        <f t="shared" si="6"/>
        <v>49487.923076923078</v>
      </c>
      <c r="AD52" s="52">
        <f t="shared" si="35"/>
        <v>1339098316.7100589</v>
      </c>
      <c r="AE52" s="52">
        <f t="shared" si="34"/>
        <v>1437086448.8520706</v>
      </c>
      <c r="AF52" s="52">
        <f t="shared" si="34"/>
        <v>1186569311.4556212</v>
      </c>
      <c r="AG52" s="52">
        <f t="shared" si="34"/>
        <v>1100345860.5976326</v>
      </c>
      <c r="AH52" s="52">
        <f t="shared" si="34"/>
        <v>1023645569.1360942</v>
      </c>
      <c r="AI52" s="52">
        <f t="shared" si="34"/>
        <v>931705184.02366829</v>
      </c>
      <c r="AJ52" s="52">
        <f t="shared" si="34"/>
        <v>1022754840.2899408</v>
      </c>
      <c r="AK52" s="52">
        <f t="shared" si="34"/>
        <v>1096226255.863905</v>
      </c>
      <c r="AL52" s="52">
        <f t="shared" si="34"/>
        <v>948313074.32544363</v>
      </c>
      <c r="AM52" s="52">
        <f t="shared" si="34"/>
        <v>907506355.79289913</v>
      </c>
      <c r="AN52" s="52">
        <f t="shared" si="34"/>
        <v>885291360.94674528</v>
      </c>
      <c r="AO52" s="52">
        <f t="shared" si="34"/>
        <v>848848225</v>
      </c>
      <c r="AP52" s="52">
        <f t="shared" si="34"/>
        <v>796285912.90532541</v>
      </c>
      <c r="AQ52" s="52">
        <f t="shared" si="34"/>
        <v>839238615.53254426</v>
      </c>
      <c r="AR52" s="52">
        <f t="shared" si="34"/>
        <v>661668771.62130141</v>
      </c>
      <c r="AS52" s="52">
        <f t="shared" si="34"/>
        <v>840942001</v>
      </c>
      <c r="AT52" s="52">
        <f t="shared" si="32"/>
        <v>896311479.28994048</v>
      </c>
      <c r="AU52" s="52">
        <f t="shared" si="32"/>
        <v>978861928.89940798</v>
      </c>
      <c r="AV52" s="52">
        <f t="shared" si="32"/>
        <v>927352413.75147891</v>
      </c>
      <c r="AW52" s="52">
        <f t="shared" si="32"/>
        <v>735023004.78698206</v>
      </c>
      <c r="AY52" s="17">
        <f t="shared" si="22"/>
        <v>6727.6923076923076</v>
      </c>
      <c r="AZ52" s="17">
        <f t="shared" si="23"/>
        <v>12714.923076923076</v>
      </c>
      <c r="BA52" s="17">
        <f t="shared" si="11"/>
        <v>13463.076923076924</v>
      </c>
      <c r="BB52" s="17">
        <f t="shared" si="11"/>
        <v>11856</v>
      </c>
      <c r="BC52" s="17">
        <f t="shared" si="11"/>
        <v>12446.307692307691</v>
      </c>
      <c r="BD52" s="17">
        <f t="shared" si="11"/>
        <v>12034</v>
      </c>
      <c r="BE52" s="17">
        <f t="shared" si="12"/>
        <v>11957.923076923076</v>
      </c>
      <c r="BF52" s="17">
        <f t="shared" si="12"/>
        <v>11450</v>
      </c>
      <c r="BG52" s="17">
        <f t="shared" si="12"/>
        <v>12724.692307692309</v>
      </c>
      <c r="BH52" s="17">
        <f t="shared" si="12"/>
        <v>12385.615384615385</v>
      </c>
      <c r="BI52" s="17">
        <f t="shared" si="13"/>
        <v>12660.692307692309</v>
      </c>
      <c r="BJ52" s="17">
        <f t="shared" si="13"/>
        <v>10852.384615384615</v>
      </c>
      <c r="BK52" s="17">
        <f t="shared" si="13"/>
        <v>6516.1538461538457</v>
      </c>
      <c r="BL52" s="17">
        <f t="shared" si="13"/>
        <v>6677.2307692307695</v>
      </c>
      <c r="BM52" s="17">
        <f t="shared" si="14"/>
        <v>6832.6153846153848</v>
      </c>
      <c r="BN52" s="17">
        <f t="shared" si="14"/>
        <v>6320</v>
      </c>
      <c r="BO52" s="17">
        <f t="shared" si="14"/>
        <v>6654.3846153846152</v>
      </c>
      <c r="BP52" s="17">
        <f t="shared" si="14"/>
        <v>6177.3846153846152</v>
      </c>
      <c r="BQ52" s="17">
        <f t="shared" si="15"/>
        <v>6265.2307692307695</v>
      </c>
      <c r="BR52" s="17">
        <f t="shared" si="15"/>
        <v>6287.5384615384619</v>
      </c>
      <c r="BS52" s="17">
        <f t="shared" si="15"/>
        <v>6335</v>
      </c>
      <c r="BT52" s="17">
        <f t="shared" si="15"/>
        <v>7131.5384615384619</v>
      </c>
      <c r="BU52" s="17">
        <f t="shared" si="16"/>
        <v>7407.6923076923076</v>
      </c>
      <c r="BV52" s="17">
        <f t="shared" si="16"/>
        <v>7252.3076923076924</v>
      </c>
      <c r="BW52" s="17">
        <f t="shared" si="16"/>
        <v>5778.9230769230771</v>
      </c>
      <c r="BX52" s="17">
        <f t="shared" si="16"/>
        <v>6132.6153846153848</v>
      </c>
      <c r="BY52" s="17">
        <f t="shared" si="17"/>
        <v>6363.4615384615381</v>
      </c>
      <c r="BZ52" s="17">
        <f t="shared" si="17"/>
        <v>6574.3076923076924</v>
      </c>
      <c r="CA52" s="17">
        <f t="shared" si="17"/>
        <v>6436.3076923076924</v>
      </c>
      <c r="CB52" s="17">
        <f t="shared" si="17"/>
        <v>5840.9230769230771</v>
      </c>
      <c r="CC52" s="17">
        <f t="shared" si="18"/>
        <v>5813.3076923076924</v>
      </c>
      <c r="CF52" s="16">
        <f t="shared" si="25"/>
        <v>45365405.917159773</v>
      </c>
      <c r="CG52" s="16">
        <f t="shared" si="27"/>
        <v>26299539.786982249</v>
      </c>
      <c r="CH52" s="16">
        <f t="shared" si="28"/>
        <v>32702561.917159755</v>
      </c>
      <c r="CI52" s="16">
        <f t="shared" si="28"/>
        <v>28156901.325443789</v>
      </c>
      <c r="CJ52" s="16">
        <f t="shared" si="28"/>
        <v>27355313.899408277</v>
      </c>
      <c r="CK52" s="16">
        <f t="shared" si="28"/>
        <v>22300189.940828402</v>
      </c>
      <c r="CL52" s="16">
        <f t="shared" si="28"/>
        <v>35964009.000000007</v>
      </c>
      <c r="CM52" s="16">
        <f t="shared" si="28"/>
        <v>32012093.544378702</v>
      </c>
      <c r="CN52" s="16">
        <f t="shared" si="28"/>
        <v>35200489.000000007</v>
      </c>
      <c r="CO52" s="16">
        <f t="shared" si="33"/>
        <v>17013086.633136094</v>
      </c>
      <c r="CP52" s="16">
        <f t="shared" si="33"/>
        <v>44748.520710059318</v>
      </c>
      <c r="CQ52" s="16">
        <f t="shared" si="33"/>
        <v>2546.3668639052903</v>
      </c>
      <c r="CR52" s="16">
        <f t="shared" si="33"/>
        <v>11008.852071005962</v>
      </c>
      <c r="CS52" s="16">
        <f t="shared" si="33"/>
        <v>166213.01775147923</v>
      </c>
      <c r="CT52" s="16">
        <f t="shared" si="33"/>
        <v>5374.0177514793004</v>
      </c>
      <c r="CU52" s="16">
        <f t="shared" si="33"/>
        <v>302838.55621301784</v>
      </c>
      <c r="CV52" s="16">
        <f t="shared" si="33"/>
        <v>213870.6745562127</v>
      </c>
      <c r="CW52" s="16">
        <f t="shared" si="33"/>
        <v>193735.40828402329</v>
      </c>
      <c r="CX52" s="16">
        <f t="shared" si="33"/>
        <v>154207.24852071001</v>
      </c>
      <c r="CY52" s="16">
        <f t="shared" si="33"/>
        <v>163091.7159763317</v>
      </c>
      <c r="CZ52" s="16">
        <f t="shared" si="31"/>
        <v>462400</v>
      </c>
      <c r="DA52" s="16">
        <f t="shared" si="31"/>
        <v>275221.30177514808</v>
      </c>
      <c r="DB52" s="16">
        <f t="shared" si="31"/>
        <v>900163.05325443728</v>
      </c>
      <c r="DC52" s="16">
        <f t="shared" si="31"/>
        <v>354116.54437869799</v>
      </c>
      <c r="DD52" s="16">
        <f t="shared" si="31"/>
        <v>132664.05325443807</v>
      </c>
      <c r="DE52" s="16">
        <f t="shared" si="31"/>
        <v>23526.840236686348</v>
      </c>
      <c r="DF52" s="16">
        <f t="shared" si="31"/>
        <v>84904.99408284016</v>
      </c>
      <c r="DG52" s="16">
        <f t="shared" si="31"/>
        <v>786359.66863905278</v>
      </c>
      <c r="DH52" s="16">
        <f t="shared" si="31"/>
        <v>836099.22485207079</v>
      </c>
    </row>
    <row r="53" spans="1:112">
      <c r="A53" s="5">
        <v>35462</v>
      </c>
      <c r="B53" s="17">
        <v>160962</v>
      </c>
      <c r="C53" s="17">
        <v>30866</v>
      </c>
      <c r="D53" s="17">
        <v>24005</v>
      </c>
      <c r="E53" s="17">
        <v>9726</v>
      </c>
      <c r="G53" s="17">
        <f t="shared" si="29"/>
        <v>85084.153846153844</v>
      </c>
      <c r="H53" s="17">
        <f t="shared" si="30"/>
        <v>40005.538461538461</v>
      </c>
      <c r="I53" s="17">
        <f t="shared" si="2"/>
        <v>38690.307692307695</v>
      </c>
      <c r="J53" s="17">
        <f t="shared" si="2"/>
        <v>42152.615384615383</v>
      </c>
      <c r="K53" s="17">
        <f t="shared" si="2"/>
        <v>43427.769230769234</v>
      </c>
      <c r="L53" s="17">
        <f t="shared" si="2"/>
        <v>44604.769230769234</v>
      </c>
      <c r="M53" s="17">
        <f t="shared" si="3"/>
        <v>46075.384615384617</v>
      </c>
      <c r="N53" s="17">
        <f t="shared" si="3"/>
        <v>44618.692307692305</v>
      </c>
      <c r="O53" s="17">
        <f t="shared" si="3"/>
        <v>43489.923076923078</v>
      </c>
      <c r="P53" s="17">
        <f t="shared" si="3"/>
        <v>45804.538461538461</v>
      </c>
      <c r="Q53" s="17">
        <f t="shared" si="4"/>
        <v>46474.384615384617</v>
      </c>
      <c r="R53" s="17">
        <f t="shared" si="4"/>
        <v>46845.384615384617</v>
      </c>
      <c r="S53" s="17">
        <f t="shared" si="4"/>
        <v>47464.230769230766</v>
      </c>
      <c r="T53" s="17">
        <f t="shared" si="4"/>
        <v>48380.692307692305</v>
      </c>
      <c r="U53" s="17">
        <f t="shared" si="5"/>
        <v>47629.615384615383</v>
      </c>
      <c r="V53" s="17">
        <f t="shared" si="5"/>
        <v>50876.307692307695</v>
      </c>
      <c r="W53" s="17">
        <f t="shared" si="5"/>
        <v>47600.230769230766</v>
      </c>
      <c r="X53" s="17">
        <f t="shared" si="5"/>
        <v>46660.769230769234</v>
      </c>
      <c r="Y53" s="17">
        <f t="shared" si="6"/>
        <v>45312.461538461539</v>
      </c>
      <c r="Z53" s="17">
        <f t="shared" si="6"/>
        <v>46146.769230769234</v>
      </c>
      <c r="AA53" s="17">
        <f t="shared" si="6"/>
        <v>49487.923076923078</v>
      </c>
      <c r="AB53" s="17">
        <f t="shared" si="6"/>
        <v>56865.846153846156</v>
      </c>
      <c r="AD53" s="52">
        <f t="shared" si="35"/>
        <v>2152388960.9467449</v>
      </c>
      <c r="AE53" s="52">
        <f t="shared" si="34"/>
        <v>1843116994.6745563</v>
      </c>
      <c r="AF53" s="52">
        <f t="shared" si="34"/>
        <v>1735254379.2248516</v>
      </c>
      <c r="AG53" s="52">
        <f t="shared" si="34"/>
        <v>1638580578.8402362</v>
      </c>
      <c r="AH53" s="52">
        <f t="shared" si="34"/>
        <v>1521684076.8994079</v>
      </c>
      <c r="AI53" s="52">
        <f t="shared" si="34"/>
        <v>1637453577.52071</v>
      </c>
      <c r="AJ53" s="52">
        <f t="shared" si="34"/>
        <v>1730080033.2840233</v>
      </c>
      <c r="AK53" s="52">
        <f t="shared" si="34"/>
        <v>1542888184.7633135</v>
      </c>
      <c r="AL53" s="52">
        <f t="shared" si="34"/>
        <v>1490714280.0532541</v>
      </c>
      <c r="AM53" s="52">
        <f t="shared" si="34"/>
        <v>1462203472.2840233</v>
      </c>
      <c r="AN53" s="52">
        <f t="shared" si="34"/>
        <v>1415258612.3136096</v>
      </c>
      <c r="AO53" s="52">
        <f t="shared" si="34"/>
        <v>1347144088.9053254</v>
      </c>
      <c r="AP53" s="52">
        <f t="shared" si="34"/>
        <v>1402842451.366864</v>
      </c>
      <c r="AQ53" s="52">
        <f t="shared" si="34"/>
        <v>1170176738.4852068</v>
      </c>
      <c r="AR53" s="52">
        <f t="shared" si="34"/>
        <v>1405044489.2366865</v>
      </c>
      <c r="AS53" s="52">
        <f t="shared" si="34"/>
        <v>1476356485.3017747</v>
      </c>
      <c r="AT53" s="52">
        <f t="shared" si="32"/>
        <v>1581787509.0177512</v>
      </c>
      <c r="AU53" s="52">
        <f t="shared" si="32"/>
        <v>1516119920.6863902</v>
      </c>
      <c r="AV53" s="52">
        <f t="shared" si="32"/>
        <v>1267091644.9763312</v>
      </c>
      <c r="AW53" s="52">
        <f t="shared" si="32"/>
        <v>796272889.01775122</v>
      </c>
      <c r="AY53" s="17">
        <f t="shared" si="22"/>
        <v>8310.9230769230762</v>
      </c>
      <c r="AZ53" s="17">
        <f t="shared" si="23"/>
        <v>13463.076923076924</v>
      </c>
      <c r="BA53" s="17">
        <f t="shared" si="11"/>
        <v>11856</v>
      </c>
      <c r="BB53" s="17">
        <f t="shared" si="11"/>
        <v>12446.307692307691</v>
      </c>
      <c r="BC53" s="17">
        <f t="shared" si="11"/>
        <v>12034</v>
      </c>
      <c r="BD53" s="17">
        <f t="shared" si="11"/>
        <v>11957.923076923076</v>
      </c>
      <c r="BE53" s="17">
        <f t="shared" si="12"/>
        <v>11450</v>
      </c>
      <c r="BF53" s="17">
        <f t="shared" si="12"/>
        <v>12724.692307692309</v>
      </c>
      <c r="BG53" s="17">
        <f t="shared" si="12"/>
        <v>12385.615384615385</v>
      </c>
      <c r="BH53" s="17">
        <f t="shared" si="12"/>
        <v>12660.692307692309</v>
      </c>
      <c r="BI53" s="17">
        <f t="shared" si="13"/>
        <v>10852.384615384615</v>
      </c>
      <c r="BJ53" s="17">
        <f t="shared" si="13"/>
        <v>6516.1538461538457</v>
      </c>
      <c r="BK53" s="17">
        <f t="shared" si="13"/>
        <v>6677.2307692307695</v>
      </c>
      <c r="BL53" s="17">
        <f t="shared" si="13"/>
        <v>6832.6153846153848</v>
      </c>
      <c r="BM53" s="17">
        <f t="shared" si="14"/>
        <v>6320</v>
      </c>
      <c r="BN53" s="17">
        <f t="shared" si="14"/>
        <v>6654.3846153846152</v>
      </c>
      <c r="BO53" s="17">
        <f t="shared" si="14"/>
        <v>6177.3846153846152</v>
      </c>
      <c r="BP53" s="17">
        <f t="shared" si="14"/>
        <v>6265.2307692307695</v>
      </c>
      <c r="BQ53" s="17">
        <f t="shared" si="15"/>
        <v>6287.5384615384619</v>
      </c>
      <c r="BR53" s="17">
        <f t="shared" si="15"/>
        <v>6335</v>
      </c>
      <c r="BS53" s="17">
        <f t="shared" si="15"/>
        <v>7131.5384615384619</v>
      </c>
      <c r="BT53" s="17">
        <f t="shared" si="15"/>
        <v>7407.6923076923076</v>
      </c>
      <c r="BU53" s="17">
        <f t="shared" si="16"/>
        <v>7252.3076923076924</v>
      </c>
      <c r="BV53" s="17">
        <f t="shared" si="16"/>
        <v>5778.9230769230771</v>
      </c>
      <c r="BW53" s="17">
        <f t="shared" si="16"/>
        <v>6132.6153846153848</v>
      </c>
      <c r="BX53" s="17">
        <f t="shared" si="16"/>
        <v>6363.4615384615381</v>
      </c>
      <c r="BY53" s="17">
        <f t="shared" si="17"/>
        <v>6574.3076923076924</v>
      </c>
      <c r="BZ53" s="17">
        <f t="shared" si="17"/>
        <v>6436.3076923076924</v>
      </c>
      <c r="CA53" s="17">
        <f t="shared" si="17"/>
        <v>5840.9230769230771</v>
      </c>
      <c r="CB53" s="17">
        <f t="shared" si="17"/>
        <v>5813.3076923076924</v>
      </c>
      <c r="CC53" s="17">
        <f t="shared" si="18"/>
        <v>6766.2307692307695</v>
      </c>
      <c r="CF53" s="16">
        <f t="shared" si="25"/>
        <v>12567570.390532549</v>
      </c>
      <c r="CG53" s="16">
        <f t="shared" si="27"/>
        <v>17101405.917159762</v>
      </c>
      <c r="CH53" s="16">
        <f t="shared" si="28"/>
        <v>13861301.775147934</v>
      </c>
      <c r="CI53" s="16">
        <f t="shared" si="28"/>
        <v>13300609</v>
      </c>
      <c r="CJ53" s="16">
        <f t="shared" si="28"/>
        <v>9853803.9289940875</v>
      </c>
      <c r="CK53" s="16">
        <f t="shared" si="28"/>
        <v>19481358.82248522</v>
      </c>
      <c r="CL53" s="16">
        <f t="shared" si="28"/>
        <v>16603117.402366871</v>
      </c>
      <c r="CM53" s="16">
        <f t="shared" si="28"/>
        <v>18920492.36094676</v>
      </c>
      <c r="CN53" s="16">
        <f t="shared" si="28"/>
        <v>6459026.7514792932</v>
      </c>
      <c r="CO53" s="16">
        <f t="shared" si="33"/>
        <v>3221196.5917159752</v>
      </c>
      <c r="CP53" s="16">
        <f t="shared" si="33"/>
        <v>2668950.5562130148</v>
      </c>
      <c r="CQ53" s="16">
        <f t="shared" si="33"/>
        <v>2185393.6331360922</v>
      </c>
      <c r="CR53" s="16">
        <f t="shared" si="33"/>
        <v>3963774.6982248491</v>
      </c>
      <c r="CS53" s="16">
        <f t="shared" si="33"/>
        <v>2744119.6745562111</v>
      </c>
      <c r="CT53" s="16">
        <f t="shared" si="33"/>
        <v>4551986.3668639027</v>
      </c>
      <c r="CU53" s="16">
        <f t="shared" si="33"/>
        <v>4184857.0177514753</v>
      </c>
      <c r="CV53" s="16">
        <f t="shared" si="33"/>
        <v>4094085.3017751435</v>
      </c>
      <c r="CW53" s="16">
        <f t="shared" si="33"/>
        <v>3904272.005917157</v>
      </c>
      <c r="CX53" s="16">
        <f t="shared" si="33"/>
        <v>1390948.0710059146</v>
      </c>
      <c r="CY53" s="16">
        <f t="shared" si="33"/>
        <v>815825.82248520595</v>
      </c>
      <c r="CZ53" s="16">
        <f t="shared" si="31"/>
        <v>1120666.532544377</v>
      </c>
      <c r="DA53" s="16">
        <f t="shared" ref="CZ53:DH81" si="36">POWER($AY53-BV53,2)</f>
        <v>6411023.9999999953</v>
      </c>
      <c r="DB53" s="16">
        <f t="shared" si="36"/>
        <v>4745024.4023668598</v>
      </c>
      <c r="DC53" s="16">
        <f t="shared" si="36"/>
        <v>3792606.443786981</v>
      </c>
      <c r="DD53" s="16">
        <f t="shared" si="36"/>
        <v>3015832.9940828374</v>
      </c>
      <c r="DE53" s="16">
        <f t="shared" si="36"/>
        <v>3514182.8402366834</v>
      </c>
      <c r="DF53" s="16">
        <f t="shared" si="36"/>
        <v>6100899.9999999953</v>
      </c>
      <c r="DG53" s="16">
        <f t="shared" si="36"/>
        <v>6238082.6094674515</v>
      </c>
      <c r="DH53" s="16">
        <f t="shared" si="36"/>
        <v>2386074.3254437838</v>
      </c>
    </row>
    <row r="54" spans="1:112">
      <c r="A54" s="5">
        <v>35490</v>
      </c>
      <c r="B54" s="17">
        <v>121031</v>
      </c>
      <c r="C54" s="17">
        <v>22487</v>
      </c>
      <c r="D54" s="17">
        <v>18284</v>
      </c>
      <c r="E54" s="17">
        <v>3393</v>
      </c>
      <c r="G54" s="17">
        <f t="shared" si="29"/>
        <v>89903.076923076922</v>
      </c>
      <c r="H54" s="17">
        <f t="shared" si="30"/>
        <v>38690.307692307695</v>
      </c>
      <c r="I54" s="17">
        <f t="shared" si="2"/>
        <v>42152.615384615383</v>
      </c>
      <c r="J54" s="17">
        <f t="shared" si="2"/>
        <v>43427.769230769234</v>
      </c>
      <c r="K54" s="17">
        <f t="shared" si="2"/>
        <v>44604.769230769234</v>
      </c>
      <c r="L54" s="17">
        <f t="shared" si="2"/>
        <v>46075.384615384617</v>
      </c>
      <c r="M54" s="17">
        <f t="shared" si="3"/>
        <v>44618.692307692305</v>
      </c>
      <c r="N54" s="17">
        <f t="shared" si="3"/>
        <v>43489.923076923078</v>
      </c>
      <c r="O54" s="17">
        <f t="shared" si="3"/>
        <v>45804.538461538461</v>
      </c>
      <c r="P54" s="17">
        <f t="shared" si="3"/>
        <v>46474.384615384617</v>
      </c>
      <c r="Q54" s="17">
        <f t="shared" si="4"/>
        <v>46845.384615384617</v>
      </c>
      <c r="R54" s="17">
        <f t="shared" si="4"/>
        <v>47464.230769230766</v>
      </c>
      <c r="S54" s="17">
        <f t="shared" si="4"/>
        <v>48380.692307692305</v>
      </c>
      <c r="T54" s="17">
        <f t="shared" si="4"/>
        <v>47629.615384615383</v>
      </c>
      <c r="U54" s="17">
        <f t="shared" si="5"/>
        <v>50876.307692307695</v>
      </c>
      <c r="V54" s="17">
        <f t="shared" si="5"/>
        <v>47600.230769230766</v>
      </c>
      <c r="W54" s="17">
        <f t="shared" si="5"/>
        <v>46660.769230769234</v>
      </c>
      <c r="X54" s="17">
        <f t="shared" si="5"/>
        <v>45312.461538461539</v>
      </c>
      <c r="Y54" s="17">
        <f t="shared" si="6"/>
        <v>46146.769230769234</v>
      </c>
      <c r="Z54" s="17">
        <f t="shared" si="6"/>
        <v>49487.923076923078</v>
      </c>
      <c r="AA54" s="17">
        <f t="shared" si="6"/>
        <v>56865.846153846156</v>
      </c>
      <c r="AB54" s="17">
        <f t="shared" si="6"/>
        <v>54561.692307692305</v>
      </c>
      <c r="AD54" s="52">
        <f t="shared" si="35"/>
        <v>2280106577.1360946</v>
      </c>
      <c r="AE54" s="52">
        <f t="shared" si="34"/>
        <v>2159954225.0946741</v>
      </c>
      <c r="AF54" s="52">
        <f t="shared" si="34"/>
        <v>2051936679.7869818</v>
      </c>
      <c r="AG54" s="52">
        <f t="shared" si="34"/>
        <v>1920866613.0177512</v>
      </c>
      <c r="AH54" s="52">
        <f t="shared" si="34"/>
        <v>2050675489.9940829</v>
      </c>
      <c r="AI54" s="52">
        <f t="shared" si="34"/>
        <v>2154180849.9467454</v>
      </c>
      <c r="AJ54" s="52">
        <f t="shared" si="34"/>
        <v>1944681094.4437869</v>
      </c>
      <c r="AK54" s="52">
        <f t="shared" si="34"/>
        <v>1886051315.5562127</v>
      </c>
      <c r="AL54" s="52">
        <f t="shared" si="34"/>
        <v>1853964866.8639052</v>
      </c>
      <c r="AM54" s="52">
        <f t="shared" si="34"/>
        <v>1801055662.8698227</v>
      </c>
      <c r="AN54" s="52">
        <f t="shared" si="34"/>
        <v>1724108424.1479292</v>
      </c>
      <c r="AO54" s="52">
        <f t="shared" si="34"/>
        <v>1787045550.4437871</v>
      </c>
      <c r="AP54" s="52">
        <f t="shared" si="34"/>
        <v>1523088716.5917156</v>
      </c>
      <c r="AQ54" s="52">
        <f t="shared" si="34"/>
        <v>1789530792.7159765</v>
      </c>
      <c r="AR54" s="52">
        <f t="shared" si="34"/>
        <v>1869897174.5562127</v>
      </c>
      <c r="AS54" s="52">
        <f t="shared" si="34"/>
        <v>1988322980.3786981</v>
      </c>
      <c r="AT54" s="52">
        <f t="shared" si="32"/>
        <v>1914614462.863905</v>
      </c>
      <c r="AU54" s="52">
        <f t="shared" si="32"/>
        <v>1633384660.4082839</v>
      </c>
      <c r="AV54" s="52">
        <f t="shared" si="32"/>
        <v>1091458616.8994081</v>
      </c>
      <c r="AW54" s="52">
        <f t="shared" si="32"/>
        <v>1249013466.5325446</v>
      </c>
      <c r="AY54" s="17">
        <f t="shared" si="22"/>
        <v>8944.0769230769238</v>
      </c>
      <c r="AZ54" s="17">
        <f t="shared" si="23"/>
        <v>11856</v>
      </c>
      <c r="BA54" s="17">
        <f t="shared" si="11"/>
        <v>12446.307692307691</v>
      </c>
      <c r="BB54" s="17">
        <f t="shared" si="11"/>
        <v>12034</v>
      </c>
      <c r="BC54" s="17">
        <f t="shared" si="11"/>
        <v>11957.923076923076</v>
      </c>
      <c r="BD54" s="17">
        <f t="shared" si="11"/>
        <v>11450</v>
      </c>
      <c r="BE54" s="17">
        <f t="shared" si="12"/>
        <v>12724.692307692309</v>
      </c>
      <c r="BF54" s="17">
        <f t="shared" si="12"/>
        <v>12385.615384615385</v>
      </c>
      <c r="BG54" s="17">
        <f t="shared" si="12"/>
        <v>12660.692307692309</v>
      </c>
      <c r="BH54" s="17">
        <f t="shared" si="12"/>
        <v>10852.384615384615</v>
      </c>
      <c r="BI54" s="17">
        <f t="shared" si="13"/>
        <v>6516.1538461538457</v>
      </c>
      <c r="BJ54" s="17">
        <f t="shared" si="13"/>
        <v>6677.2307692307695</v>
      </c>
      <c r="BK54" s="17">
        <f t="shared" si="13"/>
        <v>6832.6153846153848</v>
      </c>
      <c r="BL54" s="17">
        <f t="shared" si="13"/>
        <v>6320</v>
      </c>
      <c r="BM54" s="17">
        <f t="shared" si="14"/>
        <v>6654.3846153846152</v>
      </c>
      <c r="BN54" s="17">
        <f t="shared" si="14"/>
        <v>6177.3846153846152</v>
      </c>
      <c r="BO54" s="17">
        <f t="shared" si="14"/>
        <v>6265.2307692307695</v>
      </c>
      <c r="BP54" s="17">
        <f t="shared" si="14"/>
        <v>6287.5384615384619</v>
      </c>
      <c r="BQ54" s="17">
        <f t="shared" si="15"/>
        <v>6335</v>
      </c>
      <c r="BR54" s="17">
        <f t="shared" si="15"/>
        <v>7131.5384615384619</v>
      </c>
      <c r="BS54" s="17">
        <f t="shared" si="15"/>
        <v>7407.6923076923076</v>
      </c>
      <c r="BT54" s="17">
        <f t="shared" si="15"/>
        <v>7252.3076923076924</v>
      </c>
      <c r="BU54" s="17">
        <f t="shared" si="16"/>
        <v>5778.9230769230771</v>
      </c>
      <c r="BV54" s="17">
        <f t="shared" si="16"/>
        <v>6132.6153846153848</v>
      </c>
      <c r="BW54" s="17">
        <f t="shared" si="16"/>
        <v>6363.4615384615381</v>
      </c>
      <c r="BX54" s="17">
        <f t="shared" si="16"/>
        <v>6574.3076923076924</v>
      </c>
      <c r="BY54" s="17">
        <f t="shared" si="17"/>
        <v>6436.3076923076924</v>
      </c>
      <c r="BZ54" s="17">
        <f t="shared" si="17"/>
        <v>5840.9230769230771</v>
      </c>
      <c r="CA54" s="17">
        <f t="shared" si="17"/>
        <v>5813.3076923076924</v>
      </c>
      <c r="CB54" s="17">
        <f t="shared" si="17"/>
        <v>6766.2307692307695</v>
      </c>
      <c r="CC54" s="17">
        <f t="shared" si="18"/>
        <v>6397.6153846153848</v>
      </c>
      <c r="CF54" s="16">
        <f t="shared" si="25"/>
        <v>12265620.360946735</v>
      </c>
      <c r="CG54" s="16">
        <f t="shared" si="27"/>
        <v>9547624.6213017702</v>
      </c>
      <c r="CH54" s="16">
        <f t="shared" si="28"/>
        <v>9083268.639053246</v>
      </c>
      <c r="CI54" s="16">
        <f t="shared" si="28"/>
        <v>6279650.4674556181</v>
      </c>
      <c r="CJ54" s="16">
        <f t="shared" si="28"/>
        <v>14293052.686390534</v>
      </c>
      <c r="CK54" s="16">
        <f t="shared" si="28"/>
        <v>11844186.982248517</v>
      </c>
      <c r="CL54" s="16">
        <f t="shared" si="28"/>
        <v>13813229.917159764</v>
      </c>
      <c r="CM54" s="16">
        <f t="shared" si="28"/>
        <v>3641638.2485207068</v>
      </c>
      <c r="CN54" s="16">
        <f t="shared" si="28"/>
        <v>5894810.4674556265</v>
      </c>
      <c r="CO54" s="16">
        <f t="shared" si="33"/>
        <v>5138591.4852071023</v>
      </c>
      <c r="CP54" s="16">
        <f t="shared" si="33"/>
        <v>4458269.8284023693</v>
      </c>
      <c r="CQ54" s="16">
        <f t="shared" si="33"/>
        <v>6885779.6982248556</v>
      </c>
      <c r="CR54" s="16">
        <f t="shared" si="33"/>
        <v>5242690.8639053293</v>
      </c>
      <c r="CS54" s="16">
        <f t="shared" si="33"/>
        <v>7654586.3254437912</v>
      </c>
      <c r="CT54" s="16">
        <f t="shared" si="33"/>
        <v>7176216.7159763332</v>
      </c>
      <c r="CU54" s="16">
        <f t="shared" si="33"/>
        <v>7057196.5976331383</v>
      </c>
      <c r="CV54" s="16">
        <f t="shared" si="33"/>
        <v>6807282.3905325476</v>
      </c>
      <c r="CW54" s="16">
        <f t="shared" si="33"/>
        <v>3285295.6745562144</v>
      </c>
      <c r="CX54" s="16">
        <f t="shared" si="33"/>
        <v>2360477.686390535</v>
      </c>
      <c r="CY54" s="16">
        <f t="shared" si="33"/>
        <v>2862083.130177517</v>
      </c>
      <c r="CZ54" s="16">
        <f t="shared" si="36"/>
        <v>10018198.869822489</v>
      </c>
      <c r="DA54" s="16">
        <f t="shared" si="36"/>
        <v>7904315.9822485242</v>
      </c>
      <c r="DB54" s="16">
        <f t="shared" si="36"/>
        <v>6659575.7633136148</v>
      </c>
      <c r="DC54" s="16">
        <f t="shared" si="36"/>
        <v>5615806.2071005944</v>
      </c>
      <c r="DD54" s="16">
        <f t="shared" si="36"/>
        <v>6288906.5147929024</v>
      </c>
      <c r="DE54" s="16">
        <f t="shared" si="36"/>
        <v>9629563.7928994112</v>
      </c>
      <c r="DF54" s="16">
        <f t="shared" si="36"/>
        <v>9801715.9763313644</v>
      </c>
      <c r="DG54" s="16">
        <f t="shared" si="36"/>
        <v>4743013.8698224872</v>
      </c>
      <c r="DH54" s="16">
        <f t="shared" si="36"/>
        <v>6484466.3668639082</v>
      </c>
    </row>
    <row r="55" spans="1:112">
      <c r="A55" s="5">
        <v>35521</v>
      </c>
      <c r="B55" s="17">
        <v>88849</v>
      </c>
      <c r="C55" s="17">
        <v>65333</v>
      </c>
      <c r="D55" s="17">
        <v>25450</v>
      </c>
      <c r="E55" s="17">
        <v>11114</v>
      </c>
      <c r="G55" s="17">
        <f t="shared" si="29"/>
        <v>94225.153846153844</v>
      </c>
      <c r="H55" s="17">
        <f t="shared" si="30"/>
        <v>42152.615384615383</v>
      </c>
      <c r="I55" s="17">
        <f t="shared" si="2"/>
        <v>43427.769230769234</v>
      </c>
      <c r="J55" s="17">
        <f t="shared" si="2"/>
        <v>44604.769230769234</v>
      </c>
      <c r="K55" s="17">
        <f t="shared" si="2"/>
        <v>46075.384615384617</v>
      </c>
      <c r="L55" s="17">
        <f t="shared" si="2"/>
        <v>44618.692307692305</v>
      </c>
      <c r="M55" s="17">
        <f t="shared" si="3"/>
        <v>43489.923076923078</v>
      </c>
      <c r="N55" s="17">
        <f t="shared" si="3"/>
        <v>45804.538461538461</v>
      </c>
      <c r="O55" s="17">
        <f t="shared" si="3"/>
        <v>46474.384615384617</v>
      </c>
      <c r="P55" s="17">
        <f t="shared" si="3"/>
        <v>46845.384615384617</v>
      </c>
      <c r="Q55" s="17">
        <f t="shared" si="4"/>
        <v>47464.230769230766</v>
      </c>
      <c r="R55" s="17">
        <f t="shared" si="4"/>
        <v>48380.692307692305</v>
      </c>
      <c r="S55" s="17">
        <f t="shared" si="4"/>
        <v>47629.615384615383</v>
      </c>
      <c r="T55" s="17">
        <f t="shared" si="4"/>
        <v>50876.307692307695</v>
      </c>
      <c r="U55" s="17">
        <f t="shared" si="5"/>
        <v>47600.230769230766</v>
      </c>
      <c r="V55" s="17">
        <f t="shared" si="5"/>
        <v>46660.769230769234</v>
      </c>
      <c r="W55" s="17">
        <f t="shared" si="5"/>
        <v>45312.461538461539</v>
      </c>
      <c r="X55" s="17">
        <f t="shared" si="5"/>
        <v>46146.769230769234</v>
      </c>
      <c r="Y55" s="17">
        <f t="shared" si="6"/>
        <v>49487.923076923078</v>
      </c>
      <c r="Z55" s="17">
        <f t="shared" si="6"/>
        <v>56865.846153846156</v>
      </c>
      <c r="AA55" s="17">
        <f t="shared" si="6"/>
        <v>54561.692307692305</v>
      </c>
      <c r="AB55" s="17">
        <f t="shared" si="6"/>
        <v>50735.461538461539</v>
      </c>
      <c r="AD55" s="52">
        <f t="shared" si="35"/>
        <v>2580374283.7633128</v>
      </c>
      <c r="AE55" s="52">
        <f t="shared" si="34"/>
        <v>2462182569.3786979</v>
      </c>
      <c r="AF55" s="52">
        <f t="shared" si="34"/>
        <v>2318400276.9763308</v>
      </c>
      <c r="AG55" s="52">
        <f t="shared" si="34"/>
        <v>2460801026.3668637</v>
      </c>
      <c r="AH55" s="52">
        <f t="shared" si="34"/>
        <v>2574063641.2071004</v>
      </c>
      <c r="AI55" s="52">
        <f t="shared" si="34"/>
        <v>2344555994.2248521</v>
      </c>
      <c r="AJ55" s="52">
        <f t="shared" si="34"/>
        <v>2280135962.130177</v>
      </c>
      <c r="AK55" s="52">
        <f t="shared" si="34"/>
        <v>2244842532.3609462</v>
      </c>
      <c r="AL55" s="52">
        <f t="shared" si="34"/>
        <v>2186583927.0059171</v>
      </c>
      <c r="AM55" s="52">
        <f t="shared" si="34"/>
        <v>2101714653.7514794</v>
      </c>
      <c r="AN55" s="52">
        <f t="shared" si="34"/>
        <v>2171144204.52071</v>
      </c>
      <c r="AO55" s="52">
        <f t="shared" si="34"/>
        <v>1879122462.869822</v>
      </c>
      <c r="AP55" s="52">
        <f t="shared" si="34"/>
        <v>2173883451.9289942</v>
      </c>
      <c r="AQ55" s="52">
        <f t="shared" si="34"/>
        <v>2262370683.8402362</v>
      </c>
      <c r="AR55" s="52">
        <f t="shared" si="34"/>
        <v>2392451468.7869821</v>
      </c>
      <c r="AS55" s="52">
        <f t="shared" si="34"/>
        <v>2311531067.2248516</v>
      </c>
      <c r="AT55" s="52">
        <f t="shared" si="32"/>
        <v>2001419816.8994081</v>
      </c>
      <c r="AU55" s="52">
        <f t="shared" si="32"/>
        <v>1395717871.2485204</v>
      </c>
      <c r="AV55" s="52">
        <f t="shared" si="32"/>
        <v>1573190181.2130177</v>
      </c>
      <c r="AW55" s="52">
        <f t="shared" si="32"/>
        <v>1891353337.0177512</v>
      </c>
      <c r="AY55" s="17">
        <f t="shared" si="22"/>
        <v>10590.923076923076</v>
      </c>
      <c r="AZ55" s="17">
        <f t="shared" si="23"/>
        <v>12446.307692307691</v>
      </c>
      <c r="BA55" s="17">
        <f t="shared" si="11"/>
        <v>12034</v>
      </c>
      <c r="BB55" s="17">
        <f t="shared" si="11"/>
        <v>11957.923076923076</v>
      </c>
      <c r="BC55" s="17">
        <f t="shared" si="11"/>
        <v>11450</v>
      </c>
      <c r="BD55" s="17">
        <f t="shared" si="11"/>
        <v>12724.692307692309</v>
      </c>
      <c r="BE55" s="17">
        <f t="shared" si="12"/>
        <v>12385.615384615385</v>
      </c>
      <c r="BF55" s="17">
        <f t="shared" si="12"/>
        <v>12660.692307692309</v>
      </c>
      <c r="BG55" s="17">
        <f t="shared" si="12"/>
        <v>10852.384615384615</v>
      </c>
      <c r="BH55" s="17">
        <f t="shared" si="12"/>
        <v>6516.1538461538457</v>
      </c>
      <c r="BI55" s="17">
        <f t="shared" si="13"/>
        <v>6677.2307692307695</v>
      </c>
      <c r="BJ55" s="17">
        <f t="shared" si="13"/>
        <v>6832.6153846153848</v>
      </c>
      <c r="BK55" s="17">
        <f t="shared" si="13"/>
        <v>6320</v>
      </c>
      <c r="BL55" s="17">
        <f t="shared" si="13"/>
        <v>6654.3846153846152</v>
      </c>
      <c r="BM55" s="17">
        <f t="shared" si="14"/>
        <v>6177.3846153846152</v>
      </c>
      <c r="BN55" s="17">
        <f t="shared" si="14"/>
        <v>6265.2307692307695</v>
      </c>
      <c r="BO55" s="17">
        <f t="shared" si="14"/>
        <v>6287.5384615384619</v>
      </c>
      <c r="BP55" s="17">
        <f t="shared" si="14"/>
        <v>6335</v>
      </c>
      <c r="BQ55" s="17">
        <f t="shared" si="15"/>
        <v>7131.5384615384619</v>
      </c>
      <c r="BR55" s="17">
        <f t="shared" si="15"/>
        <v>7407.6923076923076</v>
      </c>
      <c r="BS55" s="17">
        <f t="shared" si="15"/>
        <v>7252.3076923076924</v>
      </c>
      <c r="BT55" s="17">
        <f t="shared" si="15"/>
        <v>5778.9230769230771</v>
      </c>
      <c r="BU55" s="17">
        <f t="shared" si="16"/>
        <v>6132.6153846153848</v>
      </c>
      <c r="BV55" s="17">
        <f t="shared" si="16"/>
        <v>6363.4615384615381</v>
      </c>
      <c r="BW55" s="17">
        <f t="shared" si="16"/>
        <v>6574.3076923076924</v>
      </c>
      <c r="BX55" s="17">
        <f t="shared" si="16"/>
        <v>6436.3076923076924</v>
      </c>
      <c r="BY55" s="17">
        <f t="shared" si="17"/>
        <v>5840.9230769230771</v>
      </c>
      <c r="BZ55" s="17">
        <f t="shared" si="17"/>
        <v>5813.3076923076924</v>
      </c>
      <c r="CA55" s="17">
        <f t="shared" si="17"/>
        <v>6766.2307692307695</v>
      </c>
      <c r="CB55" s="17">
        <f t="shared" si="17"/>
        <v>6397.6153846153848</v>
      </c>
      <c r="CC55" s="17">
        <f t="shared" si="18"/>
        <v>6183.7692307692305</v>
      </c>
      <c r="CF55" s="16">
        <f t="shared" si="25"/>
        <v>2082471.0059171617</v>
      </c>
      <c r="CG55" s="16">
        <f t="shared" si="27"/>
        <v>1868689</v>
      </c>
      <c r="CH55" s="16">
        <f t="shared" si="28"/>
        <v>738013.15976331476</v>
      </c>
      <c r="CI55" s="16">
        <f t="shared" si="28"/>
        <v>4552971.1301775211</v>
      </c>
      <c r="CJ55" s="16">
        <f t="shared" si="28"/>
        <v>3220920.4792899438</v>
      </c>
      <c r="CK55" s="16">
        <f t="shared" si="28"/>
        <v>4283944.6686390592</v>
      </c>
      <c r="CL55" s="16">
        <f t="shared" si="28"/>
        <v>68362.136094674846</v>
      </c>
      <c r="CM55" s="16">
        <f t="shared" si="28"/>
        <v>16603744.284023667</v>
      </c>
      <c r="CN55" s="16">
        <f t="shared" si="28"/>
        <v>15316987.479289934</v>
      </c>
      <c r="CO55" s="16">
        <f t="shared" si="33"/>
        <v>14124876.710059166</v>
      </c>
      <c r="CP55" s="16">
        <f t="shared" si="33"/>
        <v>18240783.928994078</v>
      </c>
      <c r="CQ55" s="16">
        <f t="shared" si="33"/>
        <v>15496335.059171593</v>
      </c>
      <c r="CR55" s="16">
        <f t="shared" si="33"/>
        <v>19479321.751479287</v>
      </c>
      <c r="CS55" s="16">
        <f t="shared" si="33"/>
        <v>18711613.940828394</v>
      </c>
      <c r="CT55" s="16">
        <f t="shared" si="33"/>
        <v>18519119.147928987</v>
      </c>
      <c r="CU55" s="16">
        <f t="shared" si="33"/>
        <v>18112881.236686386</v>
      </c>
      <c r="CV55" s="16">
        <f t="shared" si="33"/>
        <v>11967341.917159757</v>
      </c>
      <c r="CW55" s="16">
        <f t="shared" si="33"/>
        <v>10132958.130177511</v>
      </c>
      <c r="CX55" s="16">
        <f t="shared" si="33"/>
        <v>11146352.686390527</v>
      </c>
      <c r="CY55" s="16">
        <f t="shared" si="33"/>
        <v>23155343.999999993</v>
      </c>
      <c r="CZ55" s="16">
        <f t="shared" si="36"/>
        <v>19876507.479289934</v>
      </c>
      <c r="DA55" s="16">
        <f t="shared" si="36"/>
        <v>17871431.059171595</v>
      </c>
      <c r="DB55" s="16">
        <f t="shared" si="36"/>
        <v>16133199.147928989</v>
      </c>
      <c r="DC55" s="16">
        <f t="shared" si="36"/>
        <v>17260828.994082835</v>
      </c>
      <c r="DD55" s="16">
        <f t="shared" si="36"/>
        <v>22562499.999999993</v>
      </c>
      <c r="DE55" s="16">
        <f t="shared" si="36"/>
        <v>22825608.763313603</v>
      </c>
      <c r="DF55" s="16">
        <f t="shared" si="36"/>
        <v>14628271.248520702</v>
      </c>
      <c r="DG55" s="16">
        <f t="shared" si="36"/>
        <v>17583829.402366858</v>
      </c>
      <c r="DH55" s="16">
        <f t="shared" si="36"/>
        <v>19423005.023668636</v>
      </c>
    </row>
    <row r="56" spans="1:112">
      <c r="A56" s="5">
        <v>35551</v>
      </c>
      <c r="B56" s="17">
        <v>65513</v>
      </c>
      <c r="C56" s="17">
        <v>44943</v>
      </c>
      <c r="D56" s="17">
        <v>853</v>
      </c>
      <c r="E56" s="17">
        <v>1304</v>
      </c>
      <c r="G56" s="17">
        <f t="shared" si="29"/>
        <v>97039.538461538468</v>
      </c>
      <c r="H56" s="17">
        <f t="shared" si="30"/>
        <v>43427.769230769234</v>
      </c>
      <c r="I56" s="17">
        <f t="shared" si="2"/>
        <v>44604.769230769234</v>
      </c>
      <c r="J56" s="17">
        <f t="shared" si="2"/>
        <v>46075.384615384617</v>
      </c>
      <c r="K56" s="17">
        <f t="shared" si="2"/>
        <v>44618.692307692305</v>
      </c>
      <c r="L56" s="17">
        <f t="shared" si="2"/>
        <v>43489.923076923078</v>
      </c>
      <c r="M56" s="17">
        <f t="shared" si="3"/>
        <v>45804.538461538461</v>
      </c>
      <c r="N56" s="17">
        <f t="shared" si="3"/>
        <v>46474.384615384617</v>
      </c>
      <c r="O56" s="17">
        <f t="shared" si="3"/>
        <v>46845.384615384617</v>
      </c>
      <c r="P56" s="17">
        <f t="shared" si="3"/>
        <v>47464.230769230766</v>
      </c>
      <c r="Q56" s="17">
        <f t="shared" si="4"/>
        <v>48380.692307692305</v>
      </c>
      <c r="R56" s="17">
        <f t="shared" si="4"/>
        <v>47629.615384615383</v>
      </c>
      <c r="S56" s="17">
        <f t="shared" si="4"/>
        <v>50876.307692307695</v>
      </c>
      <c r="T56" s="17">
        <f t="shared" si="4"/>
        <v>47600.230769230766</v>
      </c>
      <c r="U56" s="17">
        <f t="shared" si="5"/>
        <v>46660.769230769234</v>
      </c>
      <c r="V56" s="17">
        <f t="shared" si="5"/>
        <v>45312.461538461539</v>
      </c>
      <c r="W56" s="17">
        <f t="shared" si="5"/>
        <v>46146.769230769234</v>
      </c>
      <c r="X56" s="17">
        <f t="shared" si="5"/>
        <v>49487.923076923078</v>
      </c>
      <c r="Y56" s="17">
        <f t="shared" si="6"/>
        <v>56865.846153846156</v>
      </c>
      <c r="Z56" s="17">
        <f t="shared" si="6"/>
        <v>54561.692307692305</v>
      </c>
      <c r="AA56" s="17">
        <f t="shared" si="6"/>
        <v>50735.461538461539</v>
      </c>
      <c r="AB56" s="17">
        <f t="shared" si="6"/>
        <v>46148.615384615383</v>
      </c>
      <c r="AD56" s="52">
        <f t="shared" si="35"/>
        <v>2749405024.2840242</v>
      </c>
      <c r="AE56" s="52">
        <f t="shared" si="34"/>
        <v>2597344977.2544384</v>
      </c>
      <c r="AF56" s="52">
        <f t="shared" si="34"/>
        <v>2747945111.485208</v>
      </c>
      <c r="AG56" s="52">
        <f t="shared" si="34"/>
        <v>2867561307.8402371</v>
      </c>
      <c r="AH56" s="52">
        <f t="shared" si="34"/>
        <v>2625025225.000001</v>
      </c>
      <c r="AI56" s="52">
        <f t="shared" si="34"/>
        <v>2556834783.4852076</v>
      </c>
      <c r="AJ56" s="52">
        <f t="shared" si="34"/>
        <v>2519453080.3313613</v>
      </c>
      <c r="AK56" s="52">
        <f t="shared" si="34"/>
        <v>2457711132.786983</v>
      </c>
      <c r="AL56" s="52">
        <f t="shared" si="34"/>
        <v>2367683309.0236697</v>
      </c>
      <c r="AM56" s="52">
        <f t="shared" si="34"/>
        <v>2441340498.4674563</v>
      </c>
      <c r="AN56" s="52">
        <f t="shared" si="34"/>
        <v>2131043875.0532548</v>
      </c>
      <c r="AO56" s="52">
        <f t="shared" si="34"/>
        <v>2444245145.0946755</v>
      </c>
      <c r="AP56" s="52">
        <f t="shared" si="34"/>
        <v>2538020389.2071009</v>
      </c>
      <c r="AQ56" s="52">
        <f t="shared" si="34"/>
        <v>2675690487.005918</v>
      </c>
      <c r="AR56" s="52">
        <f t="shared" si="34"/>
        <v>2590073959.9763317</v>
      </c>
      <c r="AS56" s="52">
        <f t="shared" si="34"/>
        <v>2261156125.6863909</v>
      </c>
      <c r="AT56" s="52">
        <f t="shared" si="32"/>
        <v>1613925553.6331365</v>
      </c>
      <c r="AU56" s="52">
        <f t="shared" si="32"/>
        <v>1804367413.8698232</v>
      </c>
      <c r="AV56" s="52">
        <f t="shared" si="32"/>
        <v>2144067539.6982255</v>
      </c>
      <c r="AW56" s="52">
        <f t="shared" si="32"/>
        <v>2589886051.6213026</v>
      </c>
      <c r="AY56" s="17">
        <f t="shared" si="22"/>
        <v>10509.153846153846</v>
      </c>
      <c r="AZ56" s="17">
        <f t="shared" si="23"/>
        <v>12034</v>
      </c>
      <c r="BA56" s="17">
        <f t="shared" si="11"/>
        <v>11957.923076923076</v>
      </c>
      <c r="BB56" s="17">
        <f t="shared" si="11"/>
        <v>11450</v>
      </c>
      <c r="BC56" s="17">
        <f t="shared" si="11"/>
        <v>12724.692307692309</v>
      </c>
      <c r="BD56" s="17">
        <f t="shared" si="11"/>
        <v>12385.615384615385</v>
      </c>
      <c r="BE56" s="17">
        <f t="shared" si="12"/>
        <v>12660.692307692309</v>
      </c>
      <c r="BF56" s="17">
        <f t="shared" si="12"/>
        <v>10852.384615384615</v>
      </c>
      <c r="BG56" s="17">
        <f t="shared" si="12"/>
        <v>6516.1538461538457</v>
      </c>
      <c r="BH56" s="17">
        <f t="shared" si="12"/>
        <v>6677.2307692307695</v>
      </c>
      <c r="BI56" s="17">
        <f t="shared" si="13"/>
        <v>6832.6153846153848</v>
      </c>
      <c r="BJ56" s="17">
        <f t="shared" si="13"/>
        <v>6320</v>
      </c>
      <c r="BK56" s="17">
        <f t="shared" si="13"/>
        <v>6654.3846153846152</v>
      </c>
      <c r="BL56" s="17">
        <f t="shared" si="13"/>
        <v>6177.3846153846152</v>
      </c>
      <c r="BM56" s="17">
        <f t="shared" si="14"/>
        <v>6265.2307692307695</v>
      </c>
      <c r="BN56" s="17">
        <f t="shared" si="14"/>
        <v>6287.5384615384619</v>
      </c>
      <c r="BO56" s="17">
        <f t="shared" si="14"/>
        <v>6335</v>
      </c>
      <c r="BP56" s="17">
        <f t="shared" si="14"/>
        <v>7131.5384615384619</v>
      </c>
      <c r="BQ56" s="17">
        <f t="shared" si="15"/>
        <v>7407.6923076923076</v>
      </c>
      <c r="BR56" s="17">
        <f t="shared" si="15"/>
        <v>7252.3076923076924</v>
      </c>
      <c r="BS56" s="17">
        <f t="shared" si="15"/>
        <v>5778.9230769230771</v>
      </c>
      <c r="BT56" s="17">
        <f t="shared" si="15"/>
        <v>6132.6153846153848</v>
      </c>
      <c r="BU56" s="17">
        <f t="shared" si="16"/>
        <v>6363.4615384615381</v>
      </c>
      <c r="BV56" s="17">
        <f t="shared" si="16"/>
        <v>6574.3076923076924</v>
      </c>
      <c r="BW56" s="17">
        <f t="shared" si="16"/>
        <v>6436.3076923076924</v>
      </c>
      <c r="BX56" s="17">
        <f t="shared" si="16"/>
        <v>5840.9230769230771</v>
      </c>
      <c r="BY56" s="17">
        <f t="shared" si="17"/>
        <v>5813.3076923076924</v>
      </c>
      <c r="BZ56" s="17">
        <f t="shared" si="17"/>
        <v>6766.2307692307695</v>
      </c>
      <c r="CA56" s="17">
        <f t="shared" si="17"/>
        <v>6397.6153846153848</v>
      </c>
      <c r="CB56" s="17">
        <f t="shared" si="17"/>
        <v>6183.7692307692305</v>
      </c>
      <c r="CC56" s="17">
        <f t="shared" si="18"/>
        <v>4752.1538461538457</v>
      </c>
      <c r="CF56" s="16">
        <f t="shared" si="25"/>
        <v>2098932.2840236677</v>
      </c>
      <c r="CG56" s="16">
        <f t="shared" si="27"/>
        <v>885191.48520710133</v>
      </c>
      <c r="CH56" s="16">
        <f t="shared" si="28"/>
        <v>4908610.674556219</v>
      </c>
      <c r="CI56" s="16">
        <f t="shared" si="28"/>
        <v>3521107.9053254458</v>
      </c>
      <c r="CJ56" s="16">
        <f t="shared" si="28"/>
        <v>4629117.7514792951</v>
      </c>
      <c r="CK56" s="16">
        <f t="shared" ref="CI56:CN88" si="37">POWER($AY56-BF56,2)</f>
        <v>117807.36094674576</v>
      </c>
      <c r="CL56" s="16">
        <f t="shared" si="37"/>
        <v>15944049</v>
      </c>
      <c r="CM56" s="16">
        <f t="shared" si="37"/>
        <v>14683634.467455616</v>
      </c>
      <c r="CN56" s="16">
        <f t="shared" si="37"/>
        <v>13516935.059171593</v>
      </c>
      <c r="CO56" s="16">
        <f t="shared" si="33"/>
        <v>17549009.94674556</v>
      </c>
      <c r="CP56" s="16">
        <f t="shared" si="33"/>
        <v>14859245.822485205</v>
      </c>
      <c r="CQ56" s="16">
        <f t="shared" si="33"/>
        <v>18764224.668639053</v>
      </c>
      <c r="CR56" s="16">
        <f t="shared" si="33"/>
        <v>18010883.08284023</v>
      </c>
      <c r="CS56" s="16">
        <f t="shared" si="33"/>
        <v>17822036.455621295</v>
      </c>
      <c r="CT56" s="16">
        <f t="shared" si="33"/>
        <v>17423560.331360944</v>
      </c>
      <c r="CU56" s="16">
        <f t="shared" si="33"/>
        <v>11408285.686390527</v>
      </c>
      <c r="CV56" s="16">
        <f t="shared" si="33"/>
        <v>9619063.6745562106</v>
      </c>
      <c r="CW56" s="16">
        <f t="shared" si="33"/>
        <v>10607046.869822482</v>
      </c>
      <c r="CX56" s="16">
        <f t="shared" si="33"/>
        <v>22375083.130177509</v>
      </c>
      <c r="CY56" s="16">
        <f t="shared" si="33"/>
        <v>19154088.905325439</v>
      </c>
      <c r="CZ56" s="16">
        <f t="shared" si="36"/>
        <v>17186764.71005917</v>
      </c>
      <c r="DA56" s="16">
        <f t="shared" si="36"/>
        <v>15483014.254437866</v>
      </c>
      <c r="DB56" s="16">
        <f t="shared" si="36"/>
        <v>16588075.792899404</v>
      </c>
      <c r="DC56" s="16">
        <f t="shared" si="36"/>
        <v>21792378.514792893</v>
      </c>
      <c r="DD56" s="16">
        <f t="shared" si="36"/>
        <v>22050971.100591712</v>
      </c>
      <c r="DE56" s="16">
        <f t="shared" si="36"/>
        <v>14009473.159763308</v>
      </c>
      <c r="DF56" s="16">
        <f t="shared" si="36"/>
        <v>16904748.520710055</v>
      </c>
      <c r="DG56" s="16">
        <f t="shared" si="36"/>
        <v>18708952.071005914</v>
      </c>
      <c r="DH56" s="16">
        <f t="shared" si="36"/>
        <v>33143049</v>
      </c>
    </row>
    <row r="57" spans="1:112">
      <c r="A57" s="5">
        <v>35582</v>
      </c>
      <c r="B57" s="17">
        <v>62090</v>
      </c>
      <c r="C57" s="17">
        <v>38203</v>
      </c>
      <c r="D57" s="17">
        <v>1372</v>
      </c>
      <c r="E57" s="17">
        <v>5175</v>
      </c>
      <c r="G57" s="17">
        <f t="shared" si="29"/>
        <v>91889.769230769234</v>
      </c>
      <c r="H57" s="17">
        <f t="shared" si="30"/>
        <v>44604.769230769234</v>
      </c>
      <c r="I57" s="17">
        <f t="shared" si="2"/>
        <v>46075.384615384617</v>
      </c>
      <c r="J57" s="17">
        <f t="shared" si="2"/>
        <v>44618.692307692305</v>
      </c>
      <c r="K57" s="17">
        <f t="shared" si="2"/>
        <v>43489.923076923078</v>
      </c>
      <c r="L57" s="17">
        <f t="shared" si="2"/>
        <v>45804.538461538461</v>
      </c>
      <c r="M57" s="17">
        <f t="shared" si="3"/>
        <v>46474.384615384617</v>
      </c>
      <c r="N57" s="17">
        <f t="shared" si="3"/>
        <v>46845.384615384617</v>
      </c>
      <c r="O57" s="17">
        <f t="shared" si="3"/>
        <v>47464.230769230766</v>
      </c>
      <c r="P57" s="17">
        <f t="shared" si="3"/>
        <v>48380.692307692305</v>
      </c>
      <c r="Q57" s="17">
        <f t="shared" si="4"/>
        <v>47629.615384615383</v>
      </c>
      <c r="R57" s="17">
        <f t="shared" si="4"/>
        <v>50876.307692307695</v>
      </c>
      <c r="S57" s="17">
        <f t="shared" si="4"/>
        <v>47600.230769230766</v>
      </c>
      <c r="T57" s="17">
        <f t="shared" si="4"/>
        <v>46660.769230769234</v>
      </c>
      <c r="U57" s="17">
        <f t="shared" si="5"/>
        <v>45312.461538461539</v>
      </c>
      <c r="V57" s="17">
        <f t="shared" si="5"/>
        <v>46146.769230769234</v>
      </c>
      <c r="W57" s="17">
        <f t="shared" si="5"/>
        <v>49487.923076923078</v>
      </c>
      <c r="X57" s="17">
        <f t="shared" si="5"/>
        <v>56865.846153846156</v>
      </c>
      <c r="Y57" s="17">
        <f t="shared" si="6"/>
        <v>54561.692307692305</v>
      </c>
      <c r="Z57" s="17">
        <f t="shared" si="6"/>
        <v>50735.461538461539</v>
      </c>
      <c r="AA57" s="17">
        <f t="shared" si="6"/>
        <v>46148.615384615383</v>
      </c>
      <c r="AB57" s="17">
        <f t="shared" si="6"/>
        <v>44677.307692307695</v>
      </c>
      <c r="AD57" s="52">
        <f t="shared" si="35"/>
        <v>2098957837.6863906</v>
      </c>
      <c r="AE57" s="52">
        <f t="shared" si="34"/>
        <v>2234554713.4674563</v>
      </c>
      <c r="AF57" s="52">
        <f t="shared" si="34"/>
        <v>2342545107.7159767</v>
      </c>
      <c r="AG57" s="52">
        <f t="shared" si="34"/>
        <v>2123848495.0532548</v>
      </c>
      <c r="AH57" s="52">
        <f t="shared" si="34"/>
        <v>2062557159.7633138</v>
      </c>
      <c r="AI57" s="52">
        <f t="shared" si="34"/>
        <v>2028996585.3786983</v>
      </c>
      <c r="AJ57" s="52">
        <f t="shared" si="34"/>
        <v>1973628467.5976338</v>
      </c>
      <c r="AK57" s="52">
        <f t="shared" si="34"/>
        <v>1893039774.6982255</v>
      </c>
      <c r="AL57" s="52">
        <f t="shared" si="34"/>
        <v>1958961218.4852076</v>
      </c>
      <c r="AM57" s="52">
        <f t="shared" si="34"/>
        <v>1682104027.366864</v>
      </c>
      <c r="AN57" s="52">
        <f t="shared" si="34"/>
        <v>1961563217.1360953</v>
      </c>
      <c r="AO57" s="52">
        <f t="shared" si="34"/>
        <v>2045662441</v>
      </c>
      <c r="AP57" s="52">
        <f t="shared" si="34"/>
        <v>2169445591.8639054</v>
      </c>
      <c r="AQ57" s="52">
        <f t="shared" si="34"/>
        <v>2092422049</v>
      </c>
      <c r="AR57" s="52">
        <f t="shared" si="34"/>
        <v>1797916557.2544382</v>
      </c>
      <c r="AS57" s="52">
        <f t="shared" si="34"/>
        <v>1226675187.698225</v>
      </c>
      <c r="AT57" s="52">
        <f t="shared" si="32"/>
        <v>1393385326.7751484</v>
      </c>
      <c r="AU57" s="52">
        <f t="shared" si="32"/>
        <v>1693677041.6331363</v>
      </c>
      <c r="AV57" s="52">
        <f t="shared" si="32"/>
        <v>2092253155.1775153</v>
      </c>
      <c r="AW57" s="52">
        <f t="shared" si="32"/>
        <v>2229016524.52071</v>
      </c>
      <c r="AY57" s="17">
        <f t="shared" si="22"/>
        <v>10510.76923076923</v>
      </c>
      <c r="AZ57" s="17">
        <f t="shared" si="23"/>
        <v>11957.923076923076</v>
      </c>
      <c r="BA57" s="17">
        <f t="shared" si="11"/>
        <v>11450</v>
      </c>
      <c r="BB57" s="17">
        <f t="shared" si="11"/>
        <v>12724.692307692309</v>
      </c>
      <c r="BC57" s="17">
        <f t="shared" si="11"/>
        <v>12385.615384615385</v>
      </c>
      <c r="BD57" s="17">
        <f t="shared" si="11"/>
        <v>12660.692307692309</v>
      </c>
      <c r="BE57" s="17">
        <f t="shared" si="12"/>
        <v>10852.384615384615</v>
      </c>
      <c r="BF57" s="17">
        <f t="shared" si="12"/>
        <v>6516.1538461538457</v>
      </c>
      <c r="BG57" s="17">
        <f t="shared" si="12"/>
        <v>6677.2307692307695</v>
      </c>
      <c r="BH57" s="17">
        <f t="shared" si="12"/>
        <v>6832.6153846153848</v>
      </c>
      <c r="BI57" s="17">
        <f t="shared" si="13"/>
        <v>6320</v>
      </c>
      <c r="BJ57" s="17">
        <f t="shared" si="13"/>
        <v>6654.3846153846152</v>
      </c>
      <c r="BK57" s="17">
        <f t="shared" si="13"/>
        <v>6177.3846153846152</v>
      </c>
      <c r="BL57" s="17">
        <f t="shared" si="13"/>
        <v>6265.2307692307695</v>
      </c>
      <c r="BM57" s="17">
        <f t="shared" si="14"/>
        <v>6287.5384615384619</v>
      </c>
      <c r="BN57" s="17">
        <f t="shared" si="14"/>
        <v>6335</v>
      </c>
      <c r="BO57" s="17">
        <f t="shared" si="14"/>
        <v>7131.5384615384619</v>
      </c>
      <c r="BP57" s="17">
        <f t="shared" si="14"/>
        <v>7407.6923076923076</v>
      </c>
      <c r="BQ57" s="17">
        <f t="shared" si="15"/>
        <v>7252.3076923076924</v>
      </c>
      <c r="BR57" s="17">
        <f t="shared" si="15"/>
        <v>5778.9230769230771</v>
      </c>
      <c r="BS57" s="17">
        <f t="shared" si="15"/>
        <v>6132.6153846153848</v>
      </c>
      <c r="BT57" s="17">
        <f t="shared" si="15"/>
        <v>6363.4615384615381</v>
      </c>
      <c r="BU57" s="17">
        <f t="shared" si="16"/>
        <v>6574.3076923076924</v>
      </c>
      <c r="BV57" s="17">
        <f t="shared" si="16"/>
        <v>6436.3076923076924</v>
      </c>
      <c r="BW57" s="17">
        <f t="shared" si="16"/>
        <v>5840.9230769230771</v>
      </c>
      <c r="BX57" s="17">
        <f t="shared" si="16"/>
        <v>5813.3076923076924</v>
      </c>
      <c r="BY57" s="17">
        <f t="shared" si="17"/>
        <v>6766.2307692307695</v>
      </c>
      <c r="BZ57" s="17">
        <f t="shared" si="17"/>
        <v>6397.6153846153848</v>
      </c>
      <c r="CA57" s="17">
        <f t="shared" si="17"/>
        <v>6183.7692307692305</v>
      </c>
      <c r="CB57" s="17">
        <f t="shared" si="17"/>
        <v>4752.1538461538457</v>
      </c>
      <c r="CC57" s="17">
        <f t="shared" si="18"/>
        <v>4030</v>
      </c>
      <c r="CF57" s="16">
        <f t="shared" si="25"/>
        <v>882154.43786982296</v>
      </c>
      <c r="CG57" s="16">
        <f t="shared" si="27"/>
        <v>4901455.3905325495</v>
      </c>
      <c r="CH57" s="16">
        <f t="shared" ref="CH57:CH88" si="38">POWER($AY57-BC57,2)</f>
        <v>3515048.1005917178</v>
      </c>
      <c r="CI57" s="16">
        <f t="shared" si="37"/>
        <v>4622169.2366863955</v>
      </c>
      <c r="CJ57" s="16">
        <f t="shared" si="37"/>
        <v>116701.07100591726</v>
      </c>
      <c r="CK57" s="16">
        <f t="shared" si="37"/>
        <v>15956952.071005918</v>
      </c>
      <c r="CL57" s="16">
        <f t="shared" si="37"/>
        <v>14696017.136094671</v>
      </c>
      <c r="CM57" s="16">
        <f t="shared" si="37"/>
        <v>13528815.715976328</v>
      </c>
      <c r="CN57" s="16">
        <f t="shared" si="37"/>
        <v>17562546.745562129</v>
      </c>
      <c r="CO57" s="16">
        <f t="shared" si="33"/>
        <v>14871702.301775146</v>
      </c>
      <c r="CP57" s="16">
        <f t="shared" si="33"/>
        <v>18778222.22485207</v>
      </c>
      <c r="CQ57" s="16">
        <f t="shared" si="33"/>
        <v>18024596.828402363</v>
      </c>
      <c r="CR57" s="16">
        <f t="shared" si="33"/>
        <v>17835678.130177509</v>
      </c>
      <c r="CS57" s="16">
        <f t="shared" si="33"/>
        <v>17437048.668639053</v>
      </c>
      <c r="CT57" s="16">
        <f t="shared" si="33"/>
        <v>11419200.591715973</v>
      </c>
      <c r="CU57" s="16">
        <f t="shared" si="33"/>
        <v>9629086.3905325439</v>
      </c>
      <c r="CV57" s="16">
        <f t="shared" si="33"/>
        <v>10617571.597633135</v>
      </c>
      <c r="CW57" s="16">
        <f t="shared" si="33"/>
        <v>22390368.023668636</v>
      </c>
      <c r="CX57" s="16">
        <f t="shared" si="33"/>
        <v>19168231.100591712</v>
      </c>
      <c r="CY57" s="16">
        <f t="shared" si="33"/>
        <v>17200161.094674557</v>
      </c>
      <c r="CZ57" s="16">
        <f t="shared" si="36"/>
        <v>15495729.443786979</v>
      </c>
      <c r="DA57" s="16">
        <f t="shared" si="36"/>
        <v>16601236.828402365</v>
      </c>
      <c r="DB57" s="16">
        <f t="shared" si="36"/>
        <v>21807463.100591712</v>
      </c>
      <c r="DC57" s="16">
        <f t="shared" si="36"/>
        <v>22066144.905325439</v>
      </c>
      <c r="DD57" s="16">
        <f t="shared" si="36"/>
        <v>14021568.289940825</v>
      </c>
      <c r="DE57" s="16">
        <f t="shared" si="36"/>
        <v>16918034.562130176</v>
      </c>
      <c r="DF57" s="16">
        <f t="shared" si="36"/>
        <v>18722929</v>
      </c>
      <c r="DG57" s="16">
        <f t="shared" si="36"/>
        <v>33161651.147928994</v>
      </c>
      <c r="DH57" s="16">
        <f t="shared" si="36"/>
        <v>42000369.822485201</v>
      </c>
    </row>
    <row r="58" spans="1:112">
      <c r="A58" s="5">
        <v>35612</v>
      </c>
      <c r="B58" s="17">
        <v>73872</v>
      </c>
      <c r="C58" s="17">
        <v>34761</v>
      </c>
      <c r="D58" s="17">
        <v>15895</v>
      </c>
      <c r="E58" s="17">
        <v>2163</v>
      </c>
      <c r="G58" s="17">
        <f t="shared" si="29"/>
        <v>89288.307692307688</v>
      </c>
      <c r="H58" s="17">
        <f t="shared" si="30"/>
        <v>46075.384615384617</v>
      </c>
      <c r="I58" s="17">
        <f t="shared" si="2"/>
        <v>44618.692307692305</v>
      </c>
      <c r="J58" s="17">
        <f t="shared" si="2"/>
        <v>43489.923076923078</v>
      </c>
      <c r="K58" s="17">
        <f t="shared" si="2"/>
        <v>45804.538461538461</v>
      </c>
      <c r="L58" s="17">
        <f t="shared" si="2"/>
        <v>46474.384615384617</v>
      </c>
      <c r="M58" s="17">
        <f t="shared" si="3"/>
        <v>46845.384615384617</v>
      </c>
      <c r="N58" s="17">
        <f t="shared" si="3"/>
        <v>47464.230769230766</v>
      </c>
      <c r="O58" s="17">
        <f t="shared" si="3"/>
        <v>48380.692307692305</v>
      </c>
      <c r="P58" s="17">
        <f t="shared" si="3"/>
        <v>47629.615384615383</v>
      </c>
      <c r="Q58" s="17">
        <f t="shared" si="4"/>
        <v>50876.307692307695</v>
      </c>
      <c r="R58" s="17">
        <f t="shared" si="4"/>
        <v>47600.230769230766</v>
      </c>
      <c r="S58" s="17">
        <f t="shared" si="4"/>
        <v>46660.769230769234</v>
      </c>
      <c r="T58" s="17">
        <f t="shared" si="4"/>
        <v>45312.461538461539</v>
      </c>
      <c r="U58" s="17">
        <f t="shared" si="5"/>
        <v>46146.769230769234</v>
      </c>
      <c r="V58" s="17">
        <f t="shared" si="5"/>
        <v>49487.923076923078</v>
      </c>
      <c r="W58" s="17">
        <f t="shared" si="5"/>
        <v>56865.846153846156</v>
      </c>
      <c r="X58" s="17">
        <f t="shared" si="5"/>
        <v>54561.692307692305</v>
      </c>
      <c r="Y58" s="17">
        <f t="shared" si="6"/>
        <v>50735.461538461539</v>
      </c>
      <c r="Z58" s="17">
        <f t="shared" si="6"/>
        <v>46148.615384615383</v>
      </c>
      <c r="AA58" s="17">
        <f t="shared" si="6"/>
        <v>44677.307692307695</v>
      </c>
      <c r="AB58" s="17">
        <f t="shared" si="6"/>
        <v>45011.692307692305</v>
      </c>
      <c r="AD58" s="52">
        <f t="shared" si="35"/>
        <v>1995374538.6094673</v>
      </c>
      <c r="AE58" s="52">
        <f t="shared" si="34"/>
        <v>2097492033.3786976</v>
      </c>
      <c r="AF58" s="52">
        <f t="shared" si="34"/>
        <v>1890838186.5147924</v>
      </c>
      <c r="AG58" s="52">
        <f t="shared" si="34"/>
        <v>1833032009.2366858</v>
      </c>
      <c r="AH58" s="52">
        <f t="shared" si="34"/>
        <v>1801401719.3136089</v>
      </c>
      <c r="AI58" s="52">
        <f t="shared" si="34"/>
        <v>1749253410.4674556</v>
      </c>
      <c r="AJ58" s="52">
        <f t="shared" si="34"/>
        <v>1673432996.4556212</v>
      </c>
      <c r="AK58" s="52">
        <f t="shared" si="34"/>
        <v>1735446644.7869821</v>
      </c>
      <c r="AL58" s="52">
        <f t="shared" si="34"/>
        <v>1475481743.9999995</v>
      </c>
      <c r="AM58" s="52">
        <f t="shared" si="34"/>
        <v>1737895757.5443785</v>
      </c>
      <c r="AN58" s="52">
        <f t="shared" si="34"/>
        <v>1817107035.2899401</v>
      </c>
      <c r="AO58" s="52">
        <f t="shared" si="34"/>
        <v>1933875044.9467452</v>
      </c>
      <c r="AP58" s="52">
        <f t="shared" si="34"/>
        <v>1861192340.8284018</v>
      </c>
      <c r="AQ58" s="52">
        <f t="shared" si="34"/>
        <v>1584070615.5325439</v>
      </c>
      <c r="AR58" s="52">
        <f t="shared" si="34"/>
        <v>1051216012.2130173</v>
      </c>
      <c r="AS58" s="52">
        <f t="shared" si="34"/>
        <v>1205937816.0710058</v>
      </c>
      <c r="AT58" s="52">
        <f t="shared" si="32"/>
        <v>1486321946.5621297</v>
      </c>
      <c r="AU58" s="52">
        <f t="shared" si="32"/>
        <v>1861033052.4023666</v>
      </c>
      <c r="AV58" s="52">
        <f t="shared" si="32"/>
        <v>1990141320.9999993</v>
      </c>
      <c r="AW58" s="52">
        <f t="shared" si="32"/>
        <v>1960418669.9171596</v>
      </c>
      <c r="AY58" s="17">
        <f t="shared" si="22"/>
        <v>11276.538461538461</v>
      </c>
      <c r="AZ58" s="17">
        <f t="shared" si="23"/>
        <v>11450</v>
      </c>
      <c r="BA58" s="17">
        <f t="shared" si="11"/>
        <v>12724.692307692309</v>
      </c>
      <c r="BB58" s="17">
        <f t="shared" si="11"/>
        <v>12385.615384615385</v>
      </c>
      <c r="BC58" s="17">
        <f t="shared" si="11"/>
        <v>12660.692307692309</v>
      </c>
      <c r="BD58" s="17">
        <f t="shared" si="11"/>
        <v>10852.384615384615</v>
      </c>
      <c r="BE58" s="17">
        <f t="shared" si="12"/>
        <v>6516.1538461538457</v>
      </c>
      <c r="BF58" s="17">
        <f t="shared" si="12"/>
        <v>6677.2307692307695</v>
      </c>
      <c r="BG58" s="17">
        <f t="shared" si="12"/>
        <v>6832.6153846153848</v>
      </c>
      <c r="BH58" s="17">
        <f t="shared" si="12"/>
        <v>6320</v>
      </c>
      <c r="BI58" s="17">
        <f t="shared" si="13"/>
        <v>6654.3846153846152</v>
      </c>
      <c r="BJ58" s="17">
        <f t="shared" si="13"/>
        <v>6177.3846153846152</v>
      </c>
      <c r="BK58" s="17">
        <f t="shared" si="13"/>
        <v>6265.2307692307695</v>
      </c>
      <c r="BL58" s="17">
        <f t="shared" si="13"/>
        <v>6287.5384615384619</v>
      </c>
      <c r="BM58" s="17">
        <f t="shared" si="14"/>
        <v>6335</v>
      </c>
      <c r="BN58" s="17">
        <f t="shared" si="14"/>
        <v>7131.5384615384619</v>
      </c>
      <c r="BO58" s="17">
        <f t="shared" si="14"/>
        <v>7407.6923076923076</v>
      </c>
      <c r="BP58" s="17">
        <f t="shared" si="14"/>
        <v>7252.3076923076924</v>
      </c>
      <c r="BQ58" s="17">
        <f t="shared" si="15"/>
        <v>5778.9230769230771</v>
      </c>
      <c r="BR58" s="17">
        <f t="shared" si="15"/>
        <v>6132.6153846153848</v>
      </c>
      <c r="BS58" s="17">
        <f t="shared" si="15"/>
        <v>6363.4615384615381</v>
      </c>
      <c r="BT58" s="17">
        <f t="shared" si="15"/>
        <v>6574.3076923076924</v>
      </c>
      <c r="BU58" s="17">
        <f t="shared" si="16"/>
        <v>6436.3076923076924</v>
      </c>
      <c r="BV58" s="17">
        <f t="shared" si="16"/>
        <v>5840.9230769230771</v>
      </c>
      <c r="BW58" s="17">
        <f t="shared" si="16"/>
        <v>5813.3076923076924</v>
      </c>
      <c r="BX58" s="17">
        <f t="shared" si="16"/>
        <v>6766.2307692307695</v>
      </c>
      <c r="BY58" s="17">
        <f t="shared" si="17"/>
        <v>6397.6153846153848</v>
      </c>
      <c r="BZ58" s="17">
        <f t="shared" si="17"/>
        <v>6183.7692307692305</v>
      </c>
      <c r="CA58" s="17">
        <f t="shared" si="17"/>
        <v>4752.1538461538457</v>
      </c>
      <c r="CB58" s="17">
        <f t="shared" si="17"/>
        <v>4030</v>
      </c>
      <c r="CC58" s="17">
        <f t="shared" si="18"/>
        <v>3818.6923076923076</v>
      </c>
      <c r="CF58" s="16">
        <f t="shared" si="25"/>
        <v>2097149.5621301816</v>
      </c>
      <c r="CG58" s="16">
        <f t="shared" si="27"/>
        <v>1230051.6213017767</v>
      </c>
      <c r="CH58" s="16">
        <f t="shared" si="38"/>
        <v>1915881.8698224891</v>
      </c>
      <c r="CI58" s="16">
        <f t="shared" si="37"/>
        <v>179906.48520710022</v>
      </c>
      <c r="CJ58" s="16">
        <f t="shared" si="37"/>
        <v>22661261.68639053</v>
      </c>
      <c r="CK58" s="16">
        <f t="shared" si="37"/>
        <v>21153631.248520702</v>
      </c>
      <c r="CL58" s="16">
        <f t="shared" si="37"/>
        <v>19748452.313609462</v>
      </c>
      <c r="CM58" s="16">
        <f t="shared" si="37"/>
        <v>24567273.520710055</v>
      </c>
      <c r="CN58" s="16">
        <f t="shared" si="37"/>
        <v>21364306.177514788</v>
      </c>
      <c r="CO58" s="16">
        <f t="shared" si="33"/>
        <v>26001369.94674556</v>
      </c>
      <c r="CP58" s="16">
        <f t="shared" si="33"/>
        <v>25113204.786982238</v>
      </c>
      <c r="CQ58" s="16">
        <f t="shared" si="33"/>
        <v>24890120.999999993</v>
      </c>
      <c r="CR58" s="16">
        <f t="shared" si="33"/>
        <v>24418802.366863899</v>
      </c>
      <c r="CS58" s="16">
        <f t="shared" si="33"/>
        <v>17181024.999999993</v>
      </c>
      <c r="CT58" s="16">
        <f t="shared" si="33"/>
        <v>14967970.562130174</v>
      </c>
      <c r="CU58" s="16">
        <f t="shared" si="33"/>
        <v>16194433.284023663</v>
      </c>
      <c r="CV58" s="16">
        <f t="shared" si="33"/>
        <v>30223774.917159755</v>
      </c>
      <c r="CW58" s="16">
        <f t="shared" si="33"/>
        <v>26459944.621301766</v>
      </c>
      <c r="CX58" s="16">
        <f t="shared" si="33"/>
        <v>24138324.852071002</v>
      </c>
      <c r="CY58" s="16">
        <f t="shared" si="33"/>
        <v>22110974.207100585</v>
      </c>
      <c r="CZ58" s="16">
        <f t="shared" si="36"/>
        <v>23427833.899408277</v>
      </c>
      <c r="DA58" s="16">
        <f t="shared" si="36"/>
        <v>29545914.609467447</v>
      </c>
      <c r="DB58" s="16">
        <f t="shared" si="36"/>
        <v>29846890.437869817</v>
      </c>
      <c r="DC58" s="16">
        <f t="shared" si="36"/>
        <v>20342875.479289934</v>
      </c>
      <c r="DD58" s="16">
        <f t="shared" si="36"/>
        <v>23803890.390532538</v>
      </c>
      <c r="DE58" s="16">
        <f t="shared" si="36"/>
        <v>25936298.437869821</v>
      </c>
      <c r="DF58" s="16">
        <f t="shared" si="36"/>
        <v>42567594.609467454</v>
      </c>
      <c r="DG58" s="16">
        <f t="shared" si="36"/>
        <v>52512319.674556203</v>
      </c>
      <c r="DH58" s="16">
        <f t="shared" si="36"/>
        <v>55619469.254437864</v>
      </c>
    </row>
    <row r="59" spans="1:112">
      <c r="A59" s="5">
        <v>35643</v>
      </c>
      <c r="B59" s="17">
        <v>58439</v>
      </c>
      <c r="C59" s="17">
        <v>52884</v>
      </c>
      <c r="D59" s="17">
        <v>13827</v>
      </c>
      <c r="E59" s="17">
        <v>16962</v>
      </c>
      <c r="G59" s="17">
        <f t="shared" si="29"/>
        <v>88219.307692307688</v>
      </c>
      <c r="H59" s="17">
        <f t="shared" si="30"/>
        <v>44618.692307692305</v>
      </c>
      <c r="I59" s="17">
        <f t="shared" si="2"/>
        <v>43489.923076923078</v>
      </c>
      <c r="J59" s="17">
        <f t="shared" si="2"/>
        <v>45804.538461538461</v>
      </c>
      <c r="K59" s="17">
        <f t="shared" si="2"/>
        <v>46474.384615384617</v>
      </c>
      <c r="L59" s="17">
        <f t="shared" si="2"/>
        <v>46845.384615384617</v>
      </c>
      <c r="M59" s="17">
        <f t="shared" si="3"/>
        <v>47464.230769230766</v>
      </c>
      <c r="N59" s="17">
        <f t="shared" si="3"/>
        <v>48380.692307692305</v>
      </c>
      <c r="O59" s="17">
        <f t="shared" si="3"/>
        <v>47629.615384615383</v>
      </c>
      <c r="P59" s="17">
        <f t="shared" si="3"/>
        <v>50876.307692307695</v>
      </c>
      <c r="Q59" s="17">
        <f t="shared" si="4"/>
        <v>47600.230769230766</v>
      </c>
      <c r="R59" s="17">
        <f t="shared" si="4"/>
        <v>46660.769230769234</v>
      </c>
      <c r="S59" s="17">
        <f t="shared" si="4"/>
        <v>45312.461538461539</v>
      </c>
      <c r="T59" s="17">
        <f t="shared" si="4"/>
        <v>46146.769230769234</v>
      </c>
      <c r="U59" s="17">
        <f t="shared" si="5"/>
        <v>49487.923076923078</v>
      </c>
      <c r="V59" s="17">
        <f t="shared" si="5"/>
        <v>56865.846153846156</v>
      </c>
      <c r="W59" s="17">
        <f t="shared" si="5"/>
        <v>54561.692307692305</v>
      </c>
      <c r="X59" s="17">
        <f t="shared" si="5"/>
        <v>50735.461538461539</v>
      </c>
      <c r="Y59" s="17">
        <f t="shared" si="6"/>
        <v>46148.615384615383</v>
      </c>
      <c r="Z59" s="17">
        <f t="shared" si="6"/>
        <v>44677.307692307695</v>
      </c>
      <c r="AA59" s="17">
        <f t="shared" si="6"/>
        <v>45011.692307692305</v>
      </c>
      <c r="AB59" s="17">
        <f t="shared" si="6"/>
        <v>44903.384615384617</v>
      </c>
      <c r="AD59" s="52">
        <f t="shared" si="35"/>
        <v>2000717848.0710053</v>
      </c>
      <c r="AE59" s="52">
        <f t="shared" si="34"/>
        <v>1799012648.8994079</v>
      </c>
      <c r="AF59" s="52">
        <f t="shared" si="34"/>
        <v>1742638602.6982243</v>
      </c>
      <c r="AG59" s="52">
        <f t="shared" si="34"/>
        <v>1711801510.7751474</v>
      </c>
      <c r="AH59" s="52">
        <f t="shared" si="34"/>
        <v>1660976295.0059171</v>
      </c>
      <c r="AI59" s="52">
        <f t="shared" si="34"/>
        <v>1587115275.7633135</v>
      </c>
      <c r="AJ59" s="52">
        <f t="shared" si="34"/>
        <v>1647523121.6331358</v>
      </c>
      <c r="AK59" s="52">
        <f t="shared" si="34"/>
        <v>1394499648.9999995</v>
      </c>
      <c r="AL59" s="52">
        <f t="shared" si="34"/>
        <v>1649909410.0828402</v>
      </c>
      <c r="AM59" s="52">
        <f t="shared" si="34"/>
        <v>1727112119.059171</v>
      </c>
      <c r="AN59" s="52">
        <f t="shared" si="34"/>
        <v>1840997446.869822</v>
      </c>
      <c r="AO59" s="52">
        <f t="shared" si="34"/>
        <v>1770098492.5976324</v>
      </c>
      <c r="AP59" s="52">
        <f t="shared" si="34"/>
        <v>1500120154.2248516</v>
      </c>
      <c r="AQ59" s="52">
        <f t="shared" si="34"/>
        <v>983039550.4437865</v>
      </c>
      <c r="AR59" s="52">
        <f t="shared" si="34"/>
        <v>1132835073.3786981</v>
      </c>
      <c r="AS59" s="52">
        <f t="shared" si="34"/>
        <v>1405038722.4852066</v>
      </c>
      <c r="AT59" s="52">
        <f t="shared" si="32"/>
        <v>1769943151.2485204</v>
      </c>
      <c r="AU59" s="52">
        <f t="shared" si="32"/>
        <v>1895905763.9999993</v>
      </c>
      <c r="AV59" s="52">
        <f t="shared" si="32"/>
        <v>1866898027.2248518</v>
      </c>
      <c r="AW59" s="52">
        <f t="shared" si="32"/>
        <v>1876269192.0059166</v>
      </c>
      <c r="AY59" s="17">
        <f t="shared" si="22"/>
        <v>11751.692307692309</v>
      </c>
      <c r="AZ59" s="17">
        <f t="shared" si="23"/>
        <v>12724.692307692309</v>
      </c>
      <c r="BA59" s="17">
        <f t="shared" si="11"/>
        <v>12385.615384615385</v>
      </c>
      <c r="BB59" s="17">
        <f t="shared" si="11"/>
        <v>12660.692307692309</v>
      </c>
      <c r="BC59" s="17">
        <f t="shared" si="11"/>
        <v>10852.384615384615</v>
      </c>
      <c r="BD59" s="17">
        <f t="shared" si="11"/>
        <v>6516.1538461538457</v>
      </c>
      <c r="BE59" s="17">
        <f t="shared" si="12"/>
        <v>6677.2307692307695</v>
      </c>
      <c r="BF59" s="17">
        <f t="shared" si="12"/>
        <v>6832.6153846153848</v>
      </c>
      <c r="BG59" s="17">
        <f t="shared" si="12"/>
        <v>6320</v>
      </c>
      <c r="BH59" s="17">
        <f t="shared" si="12"/>
        <v>6654.3846153846152</v>
      </c>
      <c r="BI59" s="17">
        <f t="shared" si="13"/>
        <v>6177.3846153846152</v>
      </c>
      <c r="BJ59" s="17">
        <f t="shared" si="13"/>
        <v>6265.2307692307695</v>
      </c>
      <c r="BK59" s="17">
        <f t="shared" si="13"/>
        <v>6287.5384615384619</v>
      </c>
      <c r="BL59" s="17">
        <f t="shared" si="13"/>
        <v>6335</v>
      </c>
      <c r="BM59" s="17">
        <f t="shared" si="14"/>
        <v>7131.5384615384619</v>
      </c>
      <c r="BN59" s="17">
        <f t="shared" si="14"/>
        <v>7407.6923076923076</v>
      </c>
      <c r="BO59" s="17">
        <f t="shared" si="14"/>
        <v>7252.3076923076924</v>
      </c>
      <c r="BP59" s="17">
        <f t="shared" si="14"/>
        <v>5778.9230769230771</v>
      </c>
      <c r="BQ59" s="17">
        <f t="shared" si="15"/>
        <v>6132.6153846153848</v>
      </c>
      <c r="BR59" s="17">
        <f t="shared" si="15"/>
        <v>6363.4615384615381</v>
      </c>
      <c r="BS59" s="17">
        <f t="shared" si="15"/>
        <v>6574.3076923076924</v>
      </c>
      <c r="BT59" s="17">
        <f t="shared" si="15"/>
        <v>6436.3076923076924</v>
      </c>
      <c r="BU59" s="17">
        <f t="shared" si="16"/>
        <v>5840.9230769230771</v>
      </c>
      <c r="BV59" s="17">
        <f t="shared" si="16"/>
        <v>5813.3076923076924</v>
      </c>
      <c r="BW59" s="17">
        <f t="shared" si="16"/>
        <v>6766.2307692307695</v>
      </c>
      <c r="BX59" s="17">
        <f t="shared" si="16"/>
        <v>6397.6153846153848</v>
      </c>
      <c r="BY59" s="17">
        <f t="shared" si="17"/>
        <v>6183.7692307692305</v>
      </c>
      <c r="BZ59" s="17">
        <f t="shared" si="17"/>
        <v>4752.1538461538457</v>
      </c>
      <c r="CA59" s="17">
        <f t="shared" si="17"/>
        <v>4030</v>
      </c>
      <c r="CB59" s="17">
        <f t="shared" si="17"/>
        <v>3818.6923076923076</v>
      </c>
      <c r="CC59" s="17">
        <f t="shared" si="18"/>
        <v>4065.6923076923076</v>
      </c>
      <c r="CF59" s="16">
        <f t="shared" si="25"/>
        <v>401858.46745562041</v>
      </c>
      <c r="CG59" s="16">
        <f t="shared" si="27"/>
        <v>826281</v>
      </c>
      <c r="CH59" s="16">
        <f t="shared" si="38"/>
        <v>808754.32544378878</v>
      </c>
      <c r="CI59" s="16">
        <f t="shared" si="37"/>
        <v>27410862.982248534</v>
      </c>
      <c r="CJ59" s="16">
        <f t="shared" si="37"/>
        <v>25750159.90532545</v>
      </c>
      <c r="CK59" s="16">
        <f t="shared" si="37"/>
        <v>24197317.775147937</v>
      </c>
      <c r="CL59" s="16">
        <f t="shared" si="37"/>
        <v>29503281.325443797</v>
      </c>
      <c r="CM59" s="16">
        <f t="shared" si="37"/>
        <v>25982545.710059181</v>
      </c>
      <c r="CN59" s="16">
        <f t="shared" si="37"/>
        <v>31072906.248520721</v>
      </c>
      <c r="CO59" s="16">
        <f t="shared" si="33"/>
        <v>30101260.213017758</v>
      </c>
      <c r="CP59" s="16">
        <f t="shared" si="33"/>
        <v>29856977.254437875</v>
      </c>
      <c r="CQ59" s="16">
        <f t="shared" si="33"/>
        <v>29340555.556213025</v>
      </c>
      <c r="CR59" s="16">
        <f t="shared" si="33"/>
        <v>21345821.562130183</v>
      </c>
      <c r="CS59" s="16">
        <f t="shared" si="33"/>
        <v>18870336.000000007</v>
      </c>
      <c r="CT59" s="16">
        <f t="shared" si="33"/>
        <v>20244461.91715977</v>
      </c>
      <c r="CU59" s="16">
        <f t="shared" si="33"/>
        <v>35673972.28402368</v>
      </c>
      <c r="CV59" s="16">
        <f t="shared" si="33"/>
        <v>31574025.467455629</v>
      </c>
      <c r="CW59" s="16">
        <f t="shared" si="33"/>
        <v>29033030.82248522</v>
      </c>
      <c r="CX59" s="16">
        <f t="shared" si="33"/>
        <v>26805311.45562131</v>
      </c>
      <c r="CY59" s="16">
        <f t="shared" si="33"/>
        <v>28253313.609467465</v>
      </c>
      <c r="CZ59" s="16">
        <f t="shared" si="36"/>
        <v>34937192.899408288</v>
      </c>
      <c r="DA59" s="16">
        <f t="shared" si="36"/>
        <v>35264411.840236694</v>
      </c>
      <c r="DB59" s="16">
        <f t="shared" si="36"/>
        <v>24854826.751479294</v>
      </c>
      <c r="DC59" s="16">
        <f t="shared" si="36"/>
        <v>28666139.698224861</v>
      </c>
      <c r="DD59" s="16">
        <f t="shared" si="36"/>
        <v>31001767.390532557</v>
      </c>
      <c r="DE59" s="16">
        <f t="shared" si="36"/>
        <v>48993538.674556233</v>
      </c>
      <c r="DF59" s="16">
        <f t="shared" si="36"/>
        <v>59624532.094674572</v>
      </c>
      <c r="DG59" s="16">
        <f t="shared" si="36"/>
        <v>62932489.000000015</v>
      </c>
      <c r="DH59" s="16">
        <f t="shared" si="36"/>
        <v>59074596.000000015</v>
      </c>
    </row>
    <row r="60" spans="1:112">
      <c r="A60" s="5">
        <v>35674</v>
      </c>
      <c r="B60" s="17">
        <v>33035</v>
      </c>
      <c r="C60" s="17">
        <v>28441</v>
      </c>
      <c r="D60" s="17">
        <v>4756</v>
      </c>
      <c r="E60" s="17">
        <v>6591</v>
      </c>
      <c r="G60" s="17">
        <f t="shared" si="29"/>
        <v>78831.230769230766</v>
      </c>
      <c r="H60" s="17">
        <f t="shared" si="30"/>
        <v>43489.923076923078</v>
      </c>
      <c r="I60" s="17">
        <f t="shared" si="2"/>
        <v>45804.538461538461</v>
      </c>
      <c r="J60" s="17">
        <f t="shared" si="2"/>
        <v>46474.384615384617</v>
      </c>
      <c r="K60" s="17">
        <f t="shared" si="2"/>
        <v>46845.384615384617</v>
      </c>
      <c r="L60" s="17">
        <f t="shared" si="2"/>
        <v>47464.230769230766</v>
      </c>
      <c r="M60" s="17">
        <f t="shared" si="3"/>
        <v>48380.692307692305</v>
      </c>
      <c r="N60" s="17">
        <f t="shared" si="3"/>
        <v>47629.615384615383</v>
      </c>
      <c r="O60" s="17">
        <f t="shared" si="3"/>
        <v>50876.307692307695</v>
      </c>
      <c r="P60" s="17">
        <f t="shared" si="3"/>
        <v>47600.230769230766</v>
      </c>
      <c r="Q60" s="17">
        <f t="shared" si="4"/>
        <v>46660.769230769234</v>
      </c>
      <c r="R60" s="17">
        <f t="shared" si="4"/>
        <v>45312.461538461539</v>
      </c>
      <c r="S60" s="17">
        <f t="shared" si="4"/>
        <v>46146.769230769234</v>
      </c>
      <c r="T60" s="17">
        <f t="shared" si="4"/>
        <v>49487.923076923078</v>
      </c>
      <c r="U60" s="17">
        <f t="shared" si="5"/>
        <v>56865.846153846156</v>
      </c>
      <c r="V60" s="17">
        <f t="shared" si="5"/>
        <v>54561.692307692305</v>
      </c>
      <c r="W60" s="17">
        <f t="shared" si="5"/>
        <v>50735.461538461539</v>
      </c>
      <c r="X60" s="17">
        <f t="shared" si="5"/>
        <v>46148.615384615383</v>
      </c>
      <c r="Y60" s="17">
        <f t="shared" si="6"/>
        <v>44677.307692307695</v>
      </c>
      <c r="Z60" s="17">
        <f t="shared" si="6"/>
        <v>45011.692307692305</v>
      </c>
      <c r="AA60" s="17">
        <f t="shared" si="6"/>
        <v>44903.384615384617</v>
      </c>
      <c r="AB60" s="17">
        <f t="shared" si="6"/>
        <v>41097.692307692305</v>
      </c>
      <c r="AD60" s="52">
        <f t="shared" si="35"/>
        <v>1090762404.7869821</v>
      </c>
      <c r="AE60" s="52">
        <f t="shared" si="34"/>
        <v>1046965493.0236683</v>
      </c>
      <c r="AF60" s="52">
        <f t="shared" si="34"/>
        <v>1023094354.1775144</v>
      </c>
      <c r="AG60" s="52">
        <f t="shared" si="34"/>
        <v>983888689</v>
      </c>
      <c r="AH60" s="52">
        <f t="shared" si="34"/>
        <v>927235292.59763312</v>
      </c>
      <c r="AI60" s="52">
        <f t="shared" si="34"/>
        <v>973540802.60946739</v>
      </c>
      <c r="AJ60" s="52">
        <f t="shared" si="34"/>
        <v>781477724.23668599</v>
      </c>
      <c r="AK60" s="52">
        <f t="shared" si="34"/>
        <v>975375361</v>
      </c>
      <c r="AL60" s="52">
        <f t="shared" si="34"/>
        <v>1034938595.5976326</v>
      </c>
      <c r="AM60" s="52">
        <f t="shared" si="34"/>
        <v>1123507890.7455618</v>
      </c>
      <c r="AN60" s="52">
        <f t="shared" si="34"/>
        <v>1068274026.0591712</v>
      </c>
      <c r="AO60" s="52">
        <f t="shared" si="34"/>
        <v>861029706.32544351</v>
      </c>
      <c r="AP60" s="52">
        <f t="shared" si="34"/>
        <v>482478121.30177492</v>
      </c>
      <c r="AQ60" s="52">
        <f t="shared" si="34"/>
        <v>589010497.13609469</v>
      </c>
      <c r="AR60" s="52">
        <f t="shared" si="34"/>
        <v>789372248.66863883</v>
      </c>
      <c r="AS60" s="52">
        <f t="shared" si="34"/>
        <v>1068153348.3786981</v>
      </c>
      <c r="AT60" s="52">
        <f t="shared" si="32"/>
        <v>1166490461.5443783</v>
      </c>
      <c r="AU60" s="52">
        <f t="shared" si="32"/>
        <v>1143761181.7514791</v>
      </c>
      <c r="AV60" s="52">
        <f t="shared" si="32"/>
        <v>1151098744.6390529</v>
      </c>
      <c r="AW60" s="52">
        <f t="shared" si="32"/>
        <v>1423819924.8284023</v>
      </c>
      <c r="AY60" s="17">
        <f t="shared" si="22"/>
        <v>10617.692307692309</v>
      </c>
      <c r="AZ60" s="17">
        <f t="shared" si="23"/>
        <v>12385.615384615385</v>
      </c>
      <c r="BA60" s="17">
        <f t="shared" si="11"/>
        <v>12660.692307692309</v>
      </c>
      <c r="BB60" s="17">
        <f t="shared" si="11"/>
        <v>10852.384615384615</v>
      </c>
      <c r="BC60" s="17">
        <f t="shared" si="11"/>
        <v>6516.1538461538457</v>
      </c>
      <c r="BD60" s="17">
        <f t="shared" si="11"/>
        <v>6677.2307692307695</v>
      </c>
      <c r="BE60" s="17">
        <f t="shared" si="12"/>
        <v>6832.6153846153848</v>
      </c>
      <c r="BF60" s="17">
        <f t="shared" si="12"/>
        <v>6320</v>
      </c>
      <c r="BG60" s="17">
        <f t="shared" si="12"/>
        <v>6654.3846153846152</v>
      </c>
      <c r="BH60" s="17">
        <f t="shared" si="12"/>
        <v>6177.3846153846152</v>
      </c>
      <c r="BI60" s="17">
        <f t="shared" si="13"/>
        <v>6265.2307692307695</v>
      </c>
      <c r="BJ60" s="17">
        <f t="shared" si="13"/>
        <v>6287.5384615384619</v>
      </c>
      <c r="BK60" s="17">
        <f t="shared" si="13"/>
        <v>6335</v>
      </c>
      <c r="BL60" s="17">
        <f t="shared" si="13"/>
        <v>7131.5384615384619</v>
      </c>
      <c r="BM60" s="17">
        <f t="shared" si="14"/>
        <v>7407.6923076923076</v>
      </c>
      <c r="BN60" s="17">
        <f t="shared" si="14"/>
        <v>7252.3076923076924</v>
      </c>
      <c r="BO60" s="17">
        <f t="shared" si="14"/>
        <v>5778.9230769230771</v>
      </c>
      <c r="BP60" s="17">
        <f t="shared" si="14"/>
        <v>6132.6153846153848</v>
      </c>
      <c r="BQ60" s="17">
        <f t="shared" si="15"/>
        <v>6363.4615384615381</v>
      </c>
      <c r="BR60" s="17">
        <f t="shared" si="15"/>
        <v>6574.3076923076924</v>
      </c>
      <c r="BS60" s="17">
        <f t="shared" si="15"/>
        <v>6436.3076923076924</v>
      </c>
      <c r="BT60" s="17">
        <f t="shared" si="15"/>
        <v>5840.9230769230771</v>
      </c>
      <c r="BU60" s="17">
        <f t="shared" si="16"/>
        <v>5813.3076923076924</v>
      </c>
      <c r="BV60" s="17">
        <f t="shared" si="16"/>
        <v>6766.2307692307695</v>
      </c>
      <c r="BW60" s="17">
        <f t="shared" si="16"/>
        <v>6397.6153846153848</v>
      </c>
      <c r="BX60" s="17">
        <f t="shared" si="16"/>
        <v>6183.7692307692305</v>
      </c>
      <c r="BY60" s="17">
        <f t="shared" si="17"/>
        <v>4752.1538461538457</v>
      </c>
      <c r="BZ60" s="17">
        <f t="shared" si="17"/>
        <v>4030</v>
      </c>
      <c r="CA60" s="17">
        <f t="shared" si="17"/>
        <v>3818.6923076923076</v>
      </c>
      <c r="CB60" s="17">
        <f t="shared" si="17"/>
        <v>4065.6923076923076</v>
      </c>
      <c r="CC60" s="17">
        <f t="shared" si="18"/>
        <v>3696.6153846153848</v>
      </c>
      <c r="CF60" s="16">
        <f t="shared" si="25"/>
        <v>4173849</v>
      </c>
      <c r="CG60" s="16">
        <f t="shared" si="27"/>
        <v>55080.479289940369</v>
      </c>
      <c r="CH60" s="16">
        <f t="shared" si="38"/>
        <v>16822617.751479302</v>
      </c>
      <c r="CI60" s="16">
        <f t="shared" si="37"/>
        <v>15527237.136094678</v>
      </c>
      <c r="CJ60" s="16">
        <f t="shared" si="37"/>
        <v>14326807.313609473</v>
      </c>
      <c r="CK60" s="16">
        <f t="shared" si="37"/>
        <v>18470159.171597641</v>
      </c>
      <c r="CL60" s="16">
        <f t="shared" si="37"/>
        <v>15707807.863905333</v>
      </c>
      <c r="CM60" s="16">
        <f t="shared" si="37"/>
        <v>19716332.402366873</v>
      </c>
      <c r="CN60" s="16">
        <f t="shared" si="37"/>
        <v>18943921.443786986</v>
      </c>
      <c r="CO60" s="16">
        <f t="shared" si="33"/>
        <v>18750232.331360951</v>
      </c>
      <c r="CP60" s="16">
        <f t="shared" si="33"/>
        <v>18341453.402366873</v>
      </c>
      <c r="CQ60" s="16">
        <f t="shared" si="33"/>
        <v>12153268.639053257</v>
      </c>
      <c r="CR60" s="16">
        <f t="shared" si="33"/>
        <v>10304100.000000006</v>
      </c>
      <c r="CS60" s="16">
        <f t="shared" si="33"/>
        <v>11325813.609467462</v>
      </c>
      <c r="CT60" s="16">
        <f t="shared" si="33"/>
        <v>23413687.66863906</v>
      </c>
      <c r="CU60" s="16">
        <f t="shared" si="33"/>
        <v>20115915.005917165</v>
      </c>
      <c r="CV60" s="16">
        <f t="shared" si="33"/>
        <v>18098479.437869832</v>
      </c>
      <c r="CW60" s="16">
        <f t="shared" si="33"/>
        <v>16348959.147929</v>
      </c>
      <c r="CX60" s="16">
        <f t="shared" si="33"/>
        <v>17483977.301775154</v>
      </c>
      <c r="CY60" s="16">
        <f t="shared" si="33"/>
        <v>22817524.284023676</v>
      </c>
      <c r="CZ60" s="16">
        <f t="shared" si="36"/>
        <v>23082111.532544386</v>
      </c>
      <c r="DA60" s="16">
        <f t="shared" si="36"/>
        <v>14833755.982248524</v>
      </c>
      <c r="DB60" s="16">
        <f t="shared" si="36"/>
        <v>17809049.236686397</v>
      </c>
      <c r="DC60" s="16">
        <f t="shared" si="36"/>
        <v>19659673.852071017</v>
      </c>
      <c r="DD60" s="16">
        <f t="shared" si="36"/>
        <v>34404541.443786994</v>
      </c>
      <c r="DE60" s="16">
        <f t="shared" si="36"/>
        <v>43397689.940828413</v>
      </c>
      <c r="DF60" s="16">
        <f t="shared" si="36"/>
        <v>46226401.000000015</v>
      </c>
      <c r="DG60" s="16">
        <f t="shared" si="36"/>
        <v>42928704.000000015</v>
      </c>
      <c r="DH60" s="16">
        <f t="shared" si="36"/>
        <v>47901305.775147937</v>
      </c>
    </row>
    <row r="61" spans="1:112">
      <c r="A61" s="5">
        <v>35704</v>
      </c>
      <c r="B61" s="17">
        <v>60191</v>
      </c>
      <c r="C61" s="17">
        <v>60891</v>
      </c>
      <c r="D61" s="17">
        <v>827</v>
      </c>
      <c r="E61" s="17">
        <v>4998</v>
      </c>
      <c r="G61" s="17">
        <f t="shared" si="29"/>
        <v>79712.61538461539</v>
      </c>
      <c r="H61" s="17">
        <f t="shared" si="30"/>
        <v>45804.538461538461</v>
      </c>
      <c r="I61" s="17">
        <f t="shared" si="2"/>
        <v>46474.384615384617</v>
      </c>
      <c r="J61" s="17">
        <f t="shared" si="2"/>
        <v>46845.384615384617</v>
      </c>
      <c r="K61" s="17">
        <f t="shared" si="2"/>
        <v>47464.230769230766</v>
      </c>
      <c r="L61" s="17">
        <f t="shared" si="2"/>
        <v>48380.692307692305</v>
      </c>
      <c r="M61" s="17">
        <f t="shared" si="3"/>
        <v>47629.615384615383</v>
      </c>
      <c r="N61" s="17">
        <f t="shared" si="3"/>
        <v>50876.307692307695</v>
      </c>
      <c r="O61" s="17">
        <f t="shared" si="3"/>
        <v>47600.230769230766</v>
      </c>
      <c r="P61" s="17">
        <f t="shared" si="3"/>
        <v>46660.769230769234</v>
      </c>
      <c r="Q61" s="17">
        <f t="shared" si="4"/>
        <v>45312.461538461539</v>
      </c>
      <c r="R61" s="17">
        <f t="shared" si="4"/>
        <v>46146.769230769234</v>
      </c>
      <c r="S61" s="17">
        <f t="shared" si="4"/>
        <v>49487.923076923078</v>
      </c>
      <c r="T61" s="17">
        <f t="shared" si="4"/>
        <v>56865.846153846156</v>
      </c>
      <c r="U61" s="17">
        <f t="shared" si="5"/>
        <v>54561.692307692305</v>
      </c>
      <c r="V61" s="17">
        <f t="shared" si="5"/>
        <v>50735.461538461539</v>
      </c>
      <c r="W61" s="17">
        <f t="shared" si="5"/>
        <v>46148.615384615383</v>
      </c>
      <c r="X61" s="17">
        <f t="shared" si="5"/>
        <v>44677.307692307695</v>
      </c>
      <c r="Y61" s="17">
        <f t="shared" si="6"/>
        <v>45011.692307692305</v>
      </c>
      <c r="Z61" s="17">
        <f t="shared" si="6"/>
        <v>44903.384615384617</v>
      </c>
      <c r="AA61" s="17">
        <f t="shared" si="6"/>
        <v>41097.692307692305</v>
      </c>
      <c r="AB61" s="17">
        <f t="shared" si="6"/>
        <v>42403.384615384617</v>
      </c>
      <c r="AD61" s="52">
        <f t="shared" si="35"/>
        <v>1104779984.6686394</v>
      </c>
      <c r="AE61" s="52">
        <f t="shared" si="34"/>
        <v>1080254858.43787</v>
      </c>
      <c r="AF61" s="52">
        <f t="shared" si="34"/>
        <v>1039958310.3017757</v>
      </c>
      <c r="AG61" s="52">
        <f t="shared" si="34"/>
        <v>981689403.69822538</v>
      </c>
      <c r="AH61" s="52">
        <f t="shared" si="34"/>
        <v>1029318889.0000005</v>
      </c>
      <c r="AI61" s="52">
        <f t="shared" si="34"/>
        <v>831532641.32544398</v>
      </c>
      <c r="AJ61" s="52">
        <f t="shared" si="34"/>
        <v>1031205245.6863911</v>
      </c>
      <c r="AK61" s="52">
        <f t="shared" si="34"/>
        <v>1092424534.177515</v>
      </c>
      <c r="AL61" s="52">
        <f t="shared" si="34"/>
        <v>1183370584.6390536</v>
      </c>
      <c r="AM61" s="52">
        <f t="shared" si="34"/>
        <v>1126666028.0236688</v>
      </c>
      <c r="AN61" s="52">
        <f t="shared" si="34"/>
        <v>913532025.09467483</v>
      </c>
      <c r="AO61" s="52">
        <f t="shared" si="34"/>
        <v>521974864.28402382</v>
      </c>
      <c r="AP61" s="52">
        <f t="shared" si="34"/>
        <v>632568931.62130225</v>
      </c>
      <c r="AQ61" s="52">
        <f t="shared" si="34"/>
        <v>839675445.02366889</v>
      </c>
      <c r="AR61" s="52">
        <f t="shared" si="34"/>
        <v>1126542096.0000005</v>
      </c>
      <c r="AS61" s="52">
        <f t="shared" si="34"/>
        <v>1227472785.0946748</v>
      </c>
      <c r="AT61" s="52">
        <f t="shared" si="32"/>
        <v>1204154062.3905332</v>
      </c>
      <c r="AU61" s="52">
        <f t="shared" si="32"/>
        <v>1211682546.7455623</v>
      </c>
      <c r="AV61" s="52">
        <f t="shared" si="32"/>
        <v>1491112284.2366869</v>
      </c>
      <c r="AW61" s="52">
        <f t="shared" si="32"/>
        <v>1391978700.5917163</v>
      </c>
      <c r="AY61" s="17">
        <f t="shared" si="22"/>
        <v>10251.384615384615</v>
      </c>
      <c r="AZ61" s="17">
        <f t="shared" si="23"/>
        <v>12660.692307692309</v>
      </c>
      <c r="BA61" s="17">
        <f t="shared" si="11"/>
        <v>10852.384615384615</v>
      </c>
      <c r="BB61" s="17">
        <f t="shared" si="11"/>
        <v>6516.1538461538457</v>
      </c>
      <c r="BC61" s="17">
        <f t="shared" si="11"/>
        <v>6677.2307692307695</v>
      </c>
      <c r="BD61" s="17">
        <f t="shared" si="11"/>
        <v>6832.6153846153848</v>
      </c>
      <c r="BE61" s="17">
        <f t="shared" si="12"/>
        <v>6320</v>
      </c>
      <c r="BF61" s="17">
        <f t="shared" si="12"/>
        <v>6654.3846153846152</v>
      </c>
      <c r="BG61" s="17">
        <f t="shared" si="12"/>
        <v>6177.3846153846152</v>
      </c>
      <c r="BH61" s="17">
        <f t="shared" si="12"/>
        <v>6265.2307692307695</v>
      </c>
      <c r="BI61" s="17">
        <f t="shared" si="13"/>
        <v>6287.5384615384619</v>
      </c>
      <c r="BJ61" s="17">
        <f t="shared" si="13"/>
        <v>6335</v>
      </c>
      <c r="BK61" s="17">
        <f t="shared" si="13"/>
        <v>7131.5384615384619</v>
      </c>
      <c r="BL61" s="17">
        <f t="shared" si="13"/>
        <v>7407.6923076923076</v>
      </c>
      <c r="BM61" s="17">
        <f t="shared" si="14"/>
        <v>7252.3076923076924</v>
      </c>
      <c r="BN61" s="17">
        <f t="shared" si="14"/>
        <v>5778.9230769230771</v>
      </c>
      <c r="BO61" s="17">
        <f t="shared" si="14"/>
        <v>6132.6153846153848</v>
      </c>
      <c r="BP61" s="17">
        <f t="shared" si="14"/>
        <v>6363.4615384615381</v>
      </c>
      <c r="BQ61" s="17">
        <f t="shared" si="15"/>
        <v>6574.3076923076924</v>
      </c>
      <c r="BR61" s="17">
        <f t="shared" si="15"/>
        <v>6436.3076923076924</v>
      </c>
      <c r="BS61" s="17">
        <f t="shared" si="15"/>
        <v>5840.9230769230771</v>
      </c>
      <c r="BT61" s="17">
        <f t="shared" si="15"/>
        <v>5813.3076923076924</v>
      </c>
      <c r="BU61" s="17">
        <f t="shared" si="16"/>
        <v>6766.2307692307695</v>
      </c>
      <c r="BV61" s="17">
        <f t="shared" si="16"/>
        <v>6397.6153846153848</v>
      </c>
      <c r="BW61" s="17">
        <f t="shared" si="16"/>
        <v>6183.7692307692305</v>
      </c>
      <c r="BX61" s="17">
        <f t="shared" si="16"/>
        <v>4752.1538461538457</v>
      </c>
      <c r="BY61" s="17">
        <f t="shared" si="17"/>
        <v>4030</v>
      </c>
      <c r="BZ61" s="17">
        <f t="shared" si="17"/>
        <v>3818.6923076923076</v>
      </c>
      <c r="CA61" s="17">
        <f t="shared" si="17"/>
        <v>4065.6923076923076</v>
      </c>
      <c r="CB61" s="17">
        <f t="shared" si="17"/>
        <v>3696.6153846153848</v>
      </c>
      <c r="CC61" s="17">
        <f t="shared" si="18"/>
        <v>3367.4615384615386</v>
      </c>
      <c r="CF61" s="16">
        <f t="shared" si="25"/>
        <v>361201</v>
      </c>
      <c r="CG61" s="16">
        <f t="shared" si="27"/>
        <v>13951948.899408286</v>
      </c>
      <c r="CH61" s="16">
        <f t="shared" si="38"/>
        <v>12774575.715976328</v>
      </c>
      <c r="CI61" s="16">
        <f t="shared" si="37"/>
        <v>11687983.053254437</v>
      </c>
      <c r="CJ61" s="16">
        <f t="shared" si="37"/>
        <v>15455784.994082838</v>
      </c>
      <c r="CK61" s="16">
        <f t="shared" si="37"/>
        <v>12938409</v>
      </c>
      <c r="CL61" s="16">
        <f t="shared" si="37"/>
        <v>16597476</v>
      </c>
      <c r="CM61" s="16">
        <f t="shared" si="37"/>
        <v>15889422.485207098</v>
      </c>
      <c r="CN61" s="16">
        <f t="shared" si="37"/>
        <v>15712076.331360944</v>
      </c>
      <c r="CO61" s="16">
        <f t="shared" si="33"/>
        <v>15338068.4556213</v>
      </c>
      <c r="CP61" s="16">
        <f t="shared" si="33"/>
        <v>9733440.0236686356</v>
      </c>
      <c r="CQ61" s="16">
        <f t="shared" si="33"/>
        <v>8086585.9408284016</v>
      </c>
      <c r="CR61" s="16">
        <f t="shared" si="33"/>
        <v>8994462.3905325439</v>
      </c>
      <c r="CS61" s="16">
        <f t="shared" si="33"/>
        <v>20002912.213017747</v>
      </c>
      <c r="CT61" s="16">
        <f t="shared" si="33"/>
        <v>16964259.976331357</v>
      </c>
      <c r="CU61" s="16">
        <f t="shared" si="33"/>
        <v>15115945.852071008</v>
      </c>
      <c r="CV61" s="16">
        <f t="shared" si="33"/>
        <v>13520894.69822485</v>
      </c>
      <c r="CW61" s="16">
        <f t="shared" si="33"/>
        <v>14554811.928994082</v>
      </c>
      <c r="CX61" s="16">
        <f t="shared" si="33"/>
        <v>19452170.982248519</v>
      </c>
      <c r="CY61" s="16">
        <f t="shared" si="33"/>
        <v>19696526.775147926</v>
      </c>
      <c r="CZ61" s="16">
        <f t="shared" si="36"/>
        <v>12146297.331360944</v>
      </c>
      <c r="DA61" s="16">
        <f t="shared" si="36"/>
        <v>14851537.284023667</v>
      </c>
      <c r="DB61" s="16">
        <f t="shared" si="36"/>
        <v>16545494.917159764</v>
      </c>
      <c r="DC61" s="16">
        <f t="shared" si="36"/>
        <v>30241539.05325444</v>
      </c>
      <c r="DD61" s="16">
        <f t="shared" si="36"/>
        <v>38705626.532544374</v>
      </c>
      <c r="DE61" s="16">
        <f t="shared" si="36"/>
        <v>41379530.325443789</v>
      </c>
      <c r="DF61" s="16">
        <f t="shared" si="36"/>
        <v>38262789.325443789</v>
      </c>
      <c r="DG61" s="16">
        <f t="shared" si="36"/>
        <v>42964999.668639049</v>
      </c>
      <c r="DH61" s="16">
        <f t="shared" si="36"/>
        <v>47388396.928994074</v>
      </c>
    </row>
    <row r="62" spans="1:112">
      <c r="A62" s="5">
        <v>35735</v>
      </c>
      <c r="B62" s="17">
        <v>59381</v>
      </c>
      <c r="C62" s="17">
        <v>79657</v>
      </c>
      <c r="D62" s="17">
        <v>1825</v>
      </c>
      <c r="E62" s="17">
        <v>19592</v>
      </c>
      <c r="G62" s="17">
        <f t="shared" si="29"/>
        <v>79645.846153846156</v>
      </c>
      <c r="H62" s="17">
        <f t="shared" si="30"/>
        <v>46474.384615384617</v>
      </c>
      <c r="I62" s="17">
        <f t="shared" si="2"/>
        <v>46845.384615384617</v>
      </c>
      <c r="J62" s="17">
        <f t="shared" si="2"/>
        <v>47464.230769230766</v>
      </c>
      <c r="K62" s="17">
        <f t="shared" si="2"/>
        <v>48380.692307692305</v>
      </c>
      <c r="L62" s="17">
        <f t="shared" si="2"/>
        <v>47629.615384615383</v>
      </c>
      <c r="M62" s="17">
        <f t="shared" si="3"/>
        <v>50876.307692307695</v>
      </c>
      <c r="N62" s="17">
        <f t="shared" si="3"/>
        <v>47600.230769230766</v>
      </c>
      <c r="O62" s="17">
        <f t="shared" si="3"/>
        <v>46660.769230769234</v>
      </c>
      <c r="P62" s="17">
        <f t="shared" si="3"/>
        <v>45312.461538461539</v>
      </c>
      <c r="Q62" s="17">
        <f t="shared" si="4"/>
        <v>46146.769230769234</v>
      </c>
      <c r="R62" s="17">
        <f t="shared" si="4"/>
        <v>49487.923076923078</v>
      </c>
      <c r="S62" s="17">
        <f t="shared" si="4"/>
        <v>56865.846153846156</v>
      </c>
      <c r="T62" s="17">
        <f t="shared" si="4"/>
        <v>54561.692307692305</v>
      </c>
      <c r="U62" s="17">
        <f t="shared" si="5"/>
        <v>50735.461538461539</v>
      </c>
      <c r="V62" s="17">
        <f t="shared" si="5"/>
        <v>46148.615384615383</v>
      </c>
      <c r="W62" s="17">
        <f t="shared" si="5"/>
        <v>44677.307692307695</v>
      </c>
      <c r="X62" s="17">
        <f t="shared" si="5"/>
        <v>45011.692307692305</v>
      </c>
      <c r="Y62" s="17">
        <f t="shared" si="6"/>
        <v>44903.384615384617</v>
      </c>
      <c r="Z62" s="17">
        <f t="shared" si="6"/>
        <v>41097.692307692305</v>
      </c>
      <c r="AA62" s="17">
        <f t="shared" si="6"/>
        <v>42403.384615384617</v>
      </c>
      <c r="AB62" s="17">
        <f t="shared" si="6"/>
        <v>43293.230769230766</v>
      </c>
      <c r="AD62" s="52">
        <f t="shared" si="35"/>
        <v>1075870277.1360948</v>
      </c>
      <c r="AE62" s="52">
        <f t="shared" si="34"/>
        <v>1035656368.763314</v>
      </c>
      <c r="AF62" s="52">
        <f t="shared" si="34"/>
        <v>977509845.023669</v>
      </c>
      <c r="AG62" s="52">
        <f t="shared" si="34"/>
        <v>1025039032.6686393</v>
      </c>
      <c r="AH62" s="52">
        <f t="shared" si="34"/>
        <v>827686343.28994083</v>
      </c>
      <c r="AI62" s="52">
        <f t="shared" si="34"/>
        <v>1026921465.3786986</v>
      </c>
      <c r="AJ62" s="52">
        <f t="shared" si="34"/>
        <v>1088015299.6213017</v>
      </c>
      <c r="AK62" s="52">
        <f t="shared" si="34"/>
        <v>1178781299.1479292</v>
      </c>
      <c r="AL62" s="52">
        <f t="shared" si="34"/>
        <v>1122188154.6982248</v>
      </c>
      <c r="AM62" s="52">
        <f t="shared" si="34"/>
        <v>909500324.31360948</v>
      </c>
      <c r="AN62" s="52">
        <f t="shared" si="34"/>
        <v>518928400</v>
      </c>
      <c r="AO62" s="52">
        <f t="shared" si="34"/>
        <v>629214774.17751503</v>
      </c>
      <c r="AP62" s="52">
        <f t="shared" si="34"/>
        <v>835810338.60946751</v>
      </c>
      <c r="AQ62" s="52">
        <f t="shared" si="34"/>
        <v>1122064469.2071009</v>
      </c>
      <c r="AR62" s="52">
        <f t="shared" si="34"/>
        <v>1222798682.1360946</v>
      </c>
      <c r="AS62" s="52">
        <f t="shared" si="34"/>
        <v>1199524612.6390536</v>
      </c>
      <c r="AT62" s="52">
        <f t="shared" si="32"/>
        <v>1207038633.7514794</v>
      </c>
      <c r="AU62" s="52">
        <f t="shared" si="32"/>
        <v>1485960164.9467459</v>
      </c>
      <c r="AV62" s="52">
        <f t="shared" si="32"/>
        <v>1387000941.4437871</v>
      </c>
      <c r="AW62" s="52">
        <f t="shared" si="32"/>
        <v>1321512645.3017755</v>
      </c>
      <c r="AY62" s="17">
        <f t="shared" si="22"/>
        <v>9742.2307692307695</v>
      </c>
      <c r="AZ62" s="17">
        <f t="shared" si="23"/>
        <v>10852.384615384615</v>
      </c>
      <c r="BA62" s="17">
        <f t="shared" si="11"/>
        <v>6516.1538461538457</v>
      </c>
      <c r="BB62" s="17">
        <f t="shared" si="11"/>
        <v>6677.2307692307695</v>
      </c>
      <c r="BC62" s="17">
        <f t="shared" si="11"/>
        <v>6832.6153846153848</v>
      </c>
      <c r="BD62" s="17">
        <f t="shared" si="11"/>
        <v>6320</v>
      </c>
      <c r="BE62" s="17">
        <f t="shared" si="12"/>
        <v>6654.3846153846152</v>
      </c>
      <c r="BF62" s="17">
        <f t="shared" si="12"/>
        <v>6177.3846153846152</v>
      </c>
      <c r="BG62" s="17">
        <f t="shared" si="12"/>
        <v>6265.2307692307695</v>
      </c>
      <c r="BH62" s="17">
        <f t="shared" si="12"/>
        <v>6287.5384615384619</v>
      </c>
      <c r="BI62" s="17">
        <f t="shared" si="13"/>
        <v>6335</v>
      </c>
      <c r="BJ62" s="17">
        <f t="shared" si="13"/>
        <v>7131.5384615384619</v>
      </c>
      <c r="BK62" s="17">
        <f t="shared" si="13"/>
        <v>7407.6923076923076</v>
      </c>
      <c r="BL62" s="17">
        <f t="shared" si="13"/>
        <v>7252.3076923076924</v>
      </c>
      <c r="BM62" s="17">
        <f t="shared" si="14"/>
        <v>5778.9230769230771</v>
      </c>
      <c r="BN62" s="17">
        <f t="shared" si="14"/>
        <v>6132.6153846153848</v>
      </c>
      <c r="BO62" s="17">
        <f t="shared" si="14"/>
        <v>6363.4615384615381</v>
      </c>
      <c r="BP62" s="17">
        <f t="shared" si="14"/>
        <v>6574.3076923076924</v>
      </c>
      <c r="BQ62" s="17">
        <f t="shared" si="15"/>
        <v>6436.3076923076924</v>
      </c>
      <c r="BR62" s="17">
        <f t="shared" si="15"/>
        <v>5840.9230769230771</v>
      </c>
      <c r="BS62" s="17">
        <f t="shared" si="15"/>
        <v>5813.3076923076924</v>
      </c>
      <c r="BT62" s="17">
        <f t="shared" si="15"/>
        <v>6766.2307692307695</v>
      </c>
      <c r="BU62" s="17">
        <f t="shared" si="16"/>
        <v>6397.6153846153848</v>
      </c>
      <c r="BV62" s="17">
        <f t="shared" si="16"/>
        <v>6183.7692307692305</v>
      </c>
      <c r="BW62" s="17">
        <f t="shared" si="16"/>
        <v>4752.1538461538457</v>
      </c>
      <c r="BX62" s="17">
        <f t="shared" si="16"/>
        <v>4030</v>
      </c>
      <c r="BY62" s="17">
        <f t="shared" si="17"/>
        <v>3818.6923076923076</v>
      </c>
      <c r="BZ62" s="17">
        <f t="shared" si="17"/>
        <v>4065.6923076923076</v>
      </c>
      <c r="CA62" s="17">
        <f t="shared" si="17"/>
        <v>3696.6153846153848</v>
      </c>
      <c r="CB62" s="17">
        <f t="shared" si="17"/>
        <v>3367.4615384615386</v>
      </c>
      <c r="CC62" s="17">
        <f t="shared" si="18"/>
        <v>2939.5384615384614</v>
      </c>
      <c r="CF62" s="16">
        <f t="shared" si="25"/>
        <v>10407572.313609472</v>
      </c>
      <c r="CG62" s="16">
        <f t="shared" si="27"/>
        <v>9394225</v>
      </c>
      <c r="CH62" s="16">
        <f t="shared" si="38"/>
        <v>8465861.686390534</v>
      </c>
      <c r="CI62" s="16">
        <f t="shared" si="37"/>
        <v>11711663.437869824</v>
      </c>
      <c r="CJ62" s="16">
        <f t="shared" si="37"/>
        <v>9534793.8698224872</v>
      </c>
      <c r="CK62" s="16">
        <f t="shared" si="37"/>
        <v>12708128.100591719</v>
      </c>
      <c r="CL62" s="16">
        <f t="shared" si="37"/>
        <v>12089529</v>
      </c>
      <c r="CM62" s="16">
        <f t="shared" si="37"/>
        <v>11934898.940828402</v>
      </c>
      <c r="CN62" s="16">
        <f t="shared" si="37"/>
        <v>11609221.514792901</v>
      </c>
      <c r="CO62" s="16">
        <f t="shared" si="33"/>
        <v>6815714.3254437866</v>
      </c>
      <c r="CP62" s="16">
        <f t="shared" si="33"/>
        <v>5450069.8284023684</v>
      </c>
      <c r="CQ62" s="16">
        <f t="shared" si="33"/>
        <v>6199716.9289940838</v>
      </c>
      <c r="CR62" s="16">
        <f t="shared" si="33"/>
        <v>15707807.863905326</v>
      </c>
      <c r="CS62" s="16">
        <f t="shared" si="33"/>
        <v>13029323.224852072</v>
      </c>
      <c r="CT62" s="16">
        <f t="shared" si="33"/>
        <v>11416081.514792904</v>
      </c>
      <c r="CU62" s="16">
        <f t="shared" si="33"/>
        <v>10035736.621301776</v>
      </c>
      <c r="CV62" s="16">
        <f t="shared" si="33"/>
        <v>10929127.390532546</v>
      </c>
      <c r="CW62" s="16">
        <f t="shared" si="33"/>
        <v>15220201.710059172</v>
      </c>
      <c r="CX62" s="16">
        <f t="shared" si="33"/>
        <v>15436436.5443787</v>
      </c>
      <c r="CY62" s="16">
        <f t="shared" si="33"/>
        <v>8856576</v>
      </c>
      <c r="CZ62" s="16">
        <f t="shared" si="36"/>
        <v>11186452.071005918</v>
      </c>
      <c r="DA62" s="16">
        <f t="shared" si="36"/>
        <v>12662648.520710062</v>
      </c>
      <c r="DB62" s="16">
        <f t="shared" si="36"/>
        <v>24900867.698224857</v>
      </c>
      <c r="DC62" s="16">
        <f t="shared" si="36"/>
        <v>32629580.360946748</v>
      </c>
      <c r="DD62" s="16">
        <f t="shared" si="36"/>
        <v>35088307.90532545</v>
      </c>
      <c r="DE62" s="16">
        <f t="shared" si="36"/>
        <v>32223088.905325446</v>
      </c>
      <c r="DF62" s="16">
        <f t="shared" si="36"/>
        <v>36549465.37869823</v>
      </c>
      <c r="DG62" s="16">
        <f t="shared" si="36"/>
        <v>40637682.745562129</v>
      </c>
      <c r="DH62" s="16">
        <f t="shared" si="36"/>
        <v>46276622.633136109</v>
      </c>
    </row>
    <row r="63" spans="1:112">
      <c r="A63" s="5">
        <v>35765</v>
      </c>
      <c r="B63" s="17">
        <v>21035</v>
      </c>
      <c r="C63" s="17">
        <v>83483</v>
      </c>
      <c r="D63" s="17">
        <v>1434</v>
      </c>
      <c r="E63" s="17">
        <v>200</v>
      </c>
      <c r="G63" s="17">
        <f t="shared" si="29"/>
        <v>71142.769230769234</v>
      </c>
      <c r="H63" s="17">
        <f t="shared" si="30"/>
        <v>46845.384615384617</v>
      </c>
      <c r="I63" s="17">
        <f t="shared" si="2"/>
        <v>47464.230769230766</v>
      </c>
      <c r="J63" s="17">
        <f t="shared" si="2"/>
        <v>48380.692307692305</v>
      </c>
      <c r="K63" s="17">
        <f t="shared" si="2"/>
        <v>47629.615384615383</v>
      </c>
      <c r="L63" s="17">
        <f t="shared" si="2"/>
        <v>50876.307692307695</v>
      </c>
      <c r="M63" s="17">
        <f t="shared" si="3"/>
        <v>47600.230769230766</v>
      </c>
      <c r="N63" s="17">
        <f t="shared" si="3"/>
        <v>46660.769230769234</v>
      </c>
      <c r="O63" s="17">
        <f t="shared" si="3"/>
        <v>45312.461538461539</v>
      </c>
      <c r="P63" s="17">
        <f t="shared" si="3"/>
        <v>46146.769230769234</v>
      </c>
      <c r="Q63" s="17">
        <f t="shared" si="4"/>
        <v>49487.923076923078</v>
      </c>
      <c r="R63" s="17">
        <f t="shared" si="4"/>
        <v>56865.846153846156</v>
      </c>
      <c r="S63" s="17">
        <f t="shared" si="4"/>
        <v>54561.692307692305</v>
      </c>
      <c r="T63" s="17">
        <f t="shared" si="4"/>
        <v>50735.461538461539</v>
      </c>
      <c r="U63" s="17">
        <f t="shared" si="5"/>
        <v>46148.615384615383</v>
      </c>
      <c r="V63" s="17">
        <f t="shared" si="5"/>
        <v>44677.307692307695</v>
      </c>
      <c r="W63" s="17">
        <f t="shared" si="5"/>
        <v>45011.692307692305</v>
      </c>
      <c r="X63" s="17">
        <f t="shared" si="5"/>
        <v>44903.384615384617</v>
      </c>
      <c r="Y63" s="17">
        <f t="shared" si="6"/>
        <v>41097.692307692305</v>
      </c>
      <c r="Z63" s="17">
        <f t="shared" si="6"/>
        <v>42403.384615384617</v>
      </c>
      <c r="AA63" s="17">
        <f t="shared" si="6"/>
        <v>43293.230769230766</v>
      </c>
      <c r="AB63" s="17">
        <f t="shared" si="6"/>
        <v>43529.692307692305</v>
      </c>
      <c r="AD63" s="52">
        <f t="shared" si="35"/>
        <v>560673183.67455649</v>
      </c>
      <c r="AE63" s="52">
        <f t="shared" si="34"/>
        <v>518112145.85207129</v>
      </c>
      <c r="AF63" s="52">
        <f t="shared" si="34"/>
        <v>552868403.79289961</v>
      </c>
      <c r="AG63" s="52">
        <f t="shared" si="34"/>
        <v>410729463.28994083</v>
      </c>
      <c r="AH63" s="52">
        <f t="shared" si="34"/>
        <v>554251117.21301806</v>
      </c>
      <c r="AI63" s="52">
        <f t="shared" si="34"/>
        <v>599368324</v>
      </c>
      <c r="AJ63" s="52">
        <f t="shared" si="34"/>
        <v>667204795.47929013</v>
      </c>
      <c r="AK63" s="52">
        <f t="shared" si="34"/>
        <v>624800016</v>
      </c>
      <c r="AL63" s="52">
        <f t="shared" si="34"/>
        <v>468932361.94674563</v>
      </c>
      <c r="AM63" s="52">
        <f t="shared" si="34"/>
        <v>203830532.54437873</v>
      </c>
      <c r="AN63" s="52">
        <f t="shared" si="34"/>
        <v>274932111.9289943</v>
      </c>
      <c r="AO63" s="52">
        <f t="shared" si="34"/>
        <v>416458207.24852085</v>
      </c>
      <c r="AP63" s="52">
        <f t="shared" si="34"/>
        <v>624707726.48520732</v>
      </c>
      <c r="AQ63" s="52">
        <f t="shared" si="34"/>
        <v>700420654.44378698</v>
      </c>
      <c r="AR63" s="52">
        <f t="shared" si="34"/>
        <v>682833181.15976369</v>
      </c>
      <c r="AS63" s="52">
        <f t="shared" si="34"/>
        <v>688505304.99408293</v>
      </c>
      <c r="AT63" s="52">
        <f t="shared" si="32"/>
        <v>902706647.31360984</v>
      </c>
      <c r="AU63" s="52">
        <f t="shared" si="32"/>
        <v>825952228.07100606</v>
      </c>
      <c r="AV63" s="52">
        <f t="shared" si="32"/>
        <v>775596792.52071047</v>
      </c>
      <c r="AW63" s="52">
        <f t="shared" si="32"/>
        <v>762482017.15976369</v>
      </c>
      <c r="AY63" s="17">
        <f t="shared" si="22"/>
        <v>8826.6153846153848</v>
      </c>
      <c r="AZ63" s="17">
        <f t="shared" si="23"/>
        <v>6516.1538461538457</v>
      </c>
      <c r="BA63" s="17">
        <f t="shared" si="11"/>
        <v>6677.2307692307695</v>
      </c>
      <c r="BB63" s="17">
        <f t="shared" si="11"/>
        <v>6832.6153846153848</v>
      </c>
      <c r="BC63" s="17">
        <f t="shared" si="11"/>
        <v>6320</v>
      </c>
      <c r="BD63" s="17">
        <f t="shared" si="11"/>
        <v>6654.3846153846152</v>
      </c>
      <c r="BE63" s="17">
        <f t="shared" si="12"/>
        <v>6177.3846153846152</v>
      </c>
      <c r="BF63" s="17">
        <f t="shared" si="12"/>
        <v>6265.2307692307695</v>
      </c>
      <c r="BG63" s="17">
        <f t="shared" si="12"/>
        <v>6287.5384615384619</v>
      </c>
      <c r="BH63" s="17">
        <f t="shared" si="12"/>
        <v>6335</v>
      </c>
      <c r="BI63" s="17">
        <f t="shared" si="13"/>
        <v>7131.5384615384619</v>
      </c>
      <c r="BJ63" s="17">
        <f t="shared" si="13"/>
        <v>7407.6923076923076</v>
      </c>
      <c r="BK63" s="17">
        <f t="shared" si="13"/>
        <v>7252.3076923076924</v>
      </c>
      <c r="BL63" s="17">
        <f t="shared" si="13"/>
        <v>5778.9230769230771</v>
      </c>
      <c r="BM63" s="17">
        <f t="shared" si="14"/>
        <v>6132.6153846153848</v>
      </c>
      <c r="BN63" s="17">
        <f t="shared" si="14"/>
        <v>6363.4615384615381</v>
      </c>
      <c r="BO63" s="17">
        <f t="shared" si="14"/>
        <v>6574.3076923076924</v>
      </c>
      <c r="BP63" s="17">
        <f t="shared" si="14"/>
        <v>6436.3076923076924</v>
      </c>
      <c r="BQ63" s="17">
        <f t="shared" si="15"/>
        <v>5840.9230769230771</v>
      </c>
      <c r="BR63" s="17">
        <f t="shared" si="15"/>
        <v>5813.3076923076924</v>
      </c>
      <c r="BS63" s="17">
        <f t="shared" si="15"/>
        <v>6766.2307692307695</v>
      </c>
      <c r="BT63" s="17">
        <f t="shared" si="15"/>
        <v>6397.6153846153848</v>
      </c>
      <c r="BU63" s="17">
        <f t="shared" si="16"/>
        <v>6183.7692307692305</v>
      </c>
      <c r="BV63" s="17">
        <f t="shared" si="16"/>
        <v>4752.1538461538457</v>
      </c>
      <c r="BW63" s="17">
        <f t="shared" si="16"/>
        <v>4030</v>
      </c>
      <c r="BX63" s="17">
        <f t="shared" si="16"/>
        <v>3818.6923076923076</v>
      </c>
      <c r="BY63" s="17">
        <f t="shared" si="17"/>
        <v>4065.6923076923076</v>
      </c>
      <c r="BZ63" s="17">
        <f t="shared" si="17"/>
        <v>3696.6153846153848</v>
      </c>
      <c r="CA63" s="17">
        <f t="shared" si="17"/>
        <v>3367.4615384615386</v>
      </c>
      <c r="CB63" s="17">
        <f t="shared" si="17"/>
        <v>2939.5384615384614</v>
      </c>
      <c r="CC63" s="17">
        <f t="shared" si="18"/>
        <v>3081.6923076923076</v>
      </c>
      <c r="CF63" s="16">
        <f t="shared" si="25"/>
        <v>4619854.2248520702</v>
      </c>
      <c r="CG63" s="16">
        <f t="shared" si="27"/>
        <v>3976036</v>
      </c>
      <c r="CH63" s="16">
        <f t="shared" si="38"/>
        <v>6283120.6863905331</v>
      </c>
      <c r="CI63" s="16">
        <f t="shared" si="37"/>
        <v>4718586.5147929005</v>
      </c>
      <c r="CJ63" s="16">
        <f t="shared" si="37"/>
        <v>7018423.6686390545</v>
      </c>
      <c r="CK63" s="16">
        <f t="shared" si="37"/>
        <v>6560691.1479289932</v>
      </c>
      <c r="CL63" s="16">
        <f t="shared" si="37"/>
        <v>6446911.6213017739</v>
      </c>
      <c r="CM63" s="16">
        <f t="shared" si="37"/>
        <v>6208147.2248520721</v>
      </c>
      <c r="CN63" s="16">
        <f t="shared" si="37"/>
        <v>2873285.7751479284</v>
      </c>
      <c r="CO63" s="16">
        <f t="shared" si="33"/>
        <v>2013342.6982248526</v>
      </c>
      <c r="CP63" s="16">
        <f t="shared" si="33"/>
        <v>2478444.710059172</v>
      </c>
      <c r="CQ63" s="16">
        <f t="shared" si="33"/>
        <v>9288428.4023668636</v>
      </c>
      <c r="CR63" s="16">
        <f t="shared" si="33"/>
        <v>7257636</v>
      </c>
      <c r="CS63" s="16">
        <f t="shared" si="33"/>
        <v>6067126.8698224872</v>
      </c>
      <c r="CT63" s="16">
        <f t="shared" si="33"/>
        <v>5072889.9408284025</v>
      </c>
      <c r="CU63" s="16">
        <f t="shared" si="33"/>
        <v>5713570.8639053255</v>
      </c>
      <c r="CV63" s="16">
        <f t="shared" si="33"/>
        <v>8914358.5562130176</v>
      </c>
      <c r="CW63" s="16">
        <f t="shared" si="33"/>
        <v>9080023.2485207096</v>
      </c>
      <c r="CX63" s="16">
        <f t="shared" si="33"/>
        <v>4245184.7633136092</v>
      </c>
      <c r="CY63" s="16">
        <f t="shared" si="33"/>
        <v>5900041</v>
      </c>
      <c r="CZ63" s="16">
        <f t="shared" si="36"/>
        <v>6984635.7928994102</v>
      </c>
      <c r="DA63" s="16">
        <f t="shared" si="36"/>
        <v>16601236.828402372</v>
      </c>
      <c r="DB63" s="16">
        <f t="shared" si="36"/>
        <v>23007519.147928994</v>
      </c>
      <c r="DC63" s="16">
        <f t="shared" si="36"/>
        <v>25079293.544378702</v>
      </c>
      <c r="DD63" s="16">
        <f t="shared" si="36"/>
        <v>22666388.544378702</v>
      </c>
      <c r="DE63" s="16">
        <f t="shared" si="36"/>
        <v>26316900</v>
      </c>
      <c r="DF63" s="16">
        <f t="shared" si="36"/>
        <v>29802360.715976328</v>
      </c>
      <c r="DG63" s="16">
        <f t="shared" si="36"/>
        <v>34657674.698224857</v>
      </c>
      <c r="DH63" s="16">
        <f t="shared" si="36"/>
        <v>33004141.159763318</v>
      </c>
    </row>
    <row r="64" spans="1:112">
      <c r="A64" s="5">
        <v>35796</v>
      </c>
      <c r="B64" s="17">
        <v>131600</v>
      </c>
      <c r="C64" s="17">
        <v>45839</v>
      </c>
      <c r="D64" s="17">
        <v>7874</v>
      </c>
      <c r="E64" s="17">
        <v>3248</v>
      </c>
      <c r="G64" s="17">
        <f t="shared" si="29"/>
        <v>78344.38461538461</v>
      </c>
      <c r="H64" s="17">
        <f t="shared" si="30"/>
        <v>47464.230769230766</v>
      </c>
      <c r="I64" s="17">
        <f t="shared" si="2"/>
        <v>48380.692307692305</v>
      </c>
      <c r="J64" s="17">
        <f t="shared" si="2"/>
        <v>47629.615384615383</v>
      </c>
      <c r="K64" s="17">
        <f t="shared" si="2"/>
        <v>50876.307692307695</v>
      </c>
      <c r="L64" s="17">
        <f t="shared" si="2"/>
        <v>47600.230769230766</v>
      </c>
      <c r="M64" s="17">
        <f t="shared" si="3"/>
        <v>46660.769230769234</v>
      </c>
      <c r="N64" s="17">
        <f t="shared" si="3"/>
        <v>45312.461538461539</v>
      </c>
      <c r="O64" s="17">
        <f t="shared" si="3"/>
        <v>46146.769230769234</v>
      </c>
      <c r="P64" s="17">
        <f t="shared" si="3"/>
        <v>49487.923076923078</v>
      </c>
      <c r="Q64" s="17">
        <f t="shared" si="4"/>
        <v>56865.846153846156</v>
      </c>
      <c r="R64" s="17">
        <f t="shared" si="4"/>
        <v>54561.692307692305</v>
      </c>
      <c r="S64" s="17">
        <f t="shared" si="4"/>
        <v>50735.461538461539</v>
      </c>
      <c r="T64" s="17">
        <f t="shared" si="4"/>
        <v>46148.615384615383</v>
      </c>
      <c r="U64" s="17">
        <f t="shared" si="5"/>
        <v>44677.307692307695</v>
      </c>
      <c r="V64" s="17">
        <f t="shared" si="5"/>
        <v>45011.692307692305</v>
      </c>
      <c r="W64" s="17">
        <f t="shared" si="5"/>
        <v>44903.384615384617</v>
      </c>
      <c r="X64" s="17">
        <f t="shared" si="5"/>
        <v>41097.692307692305</v>
      </c>
      <c r="Y64" s="17">
        <f t="shared" si="6"/>
        <v>42403.384615384617</v>
      </c>
      <c r="Z64" s="17">
        <f t="shared" si="6"/>
        <v>43293.230769230766</v>
      </c>
      <c r="AA64" s="17">
        <f t="shared" si="6"/>
        <v>43529.692307692305</v>
      </c>
      <c r="AB64" s="17">
        <f t="shared" si="6"/>
        <v>40921.615384615383</v>
      </c>
      <c r="AD64" s="52">
        <f t="shared" si="35"/>
        <v>897822856.71005905</v>
      </c>
      <c r="AE64" s="52">
        <f t="shared" si="35"/>
        <v>943397048.8994081</v>
      </c>
      <c r="AF64" s="52">
        <f t="shared" si="35"/>
        <v>754495249.85207057</v>
      </c>
      <c r="AG64" s="52">
        <f t="shared" si="35"/>
        <v>945202995.71597624</v>
      </c>
      <c r="AH64" s="52">
        <f t="shared" si="35"/>
        <v>1003851483.8402361</v>
      </c>
      <c r="AI64" s="52">
        <f t="shared" si="35"/>
        <v>1091107942.1597629</v>
      </c>
      <c r="AJ64" s="52">
        <f t="shared" si="35"/>
        <v>1036686436.4556208</v>
      </c>
      <c r="AK64" s="52">
        <f t="shared" si="35"/>
        <v>832695372.52070963</v>
      </c>
      <c r="AL64" s="52">
        <f t="shared" si="35"/>
        <v>461327614.44378662</v>
      </c>
      <c r="AM64" s="52">
        <f t="shared" si="35"/>
        <v>565616453.40236676</v>
      </c>
      <c r="AN64" s="52">
        <f t="shared" si="35"/>
        <v>762252633.46745527</v>
      </c>
      <c r="AO64" s="52">
        <f t="shared" si="35"/>
        <v>1036567556.3609465</v>
      </c>
      <c r="AP64" s="52">
        <f t="shared" si="35"/>
        <v>1133472068.544378</v>
      </c>
      <c r="AQ64" s="52">
        <f t="shared" si="35"/>
        <v>1111068376.4792898</v>
      </c>
      <c r="AR64" s="52">
        <f t="shared" si="35"/>
        <v>1118300480.9999995</v>
      </c>
      <c r="AS64" s="52">
        <f t="shared" si="35"/>
        <v>1387316087.8639052</v>
      </c>
      <c r="AT64" s="52">
        <f t="shared" si="32"/>
        <v>1291755480.9999995</v>
      </c>
      <c r="AU64" s="52">
        <f t="shared" si="32"/>
        <v>1228583385.9467454</v>
      </c>
      <c r="AV64" s="52">
        <f t="shared" si="32"/>
        <v>1212062800.4792898</v>
      </c>
      <c r="AW64" s="52">
        <f t="shared" si="32"/>
        <v>1400463656.8994081</v>
      </c>
      <c r="AY64" s="17">
        <f t="shared" si="22"/>
        <v>9228.3076923076915</v>
      </c>
      <c r="AZ64" s="17">
        <f t="shared" si="23"/>
        <v>6677.2307692307695</v>
      </c>
      <c r="BA64" s="17">
        <f t="shared" si="11"/>
        <v>6832.6153846153848</v>
      </c>
      <c r="BB64" s="17">
        <f t="shared" si="11"/>
        <v>6320</v>
      </c>
      <c r="BC64" s="17">
        <f t="shared" si="11"/>
        <v>6654.3846153846152</v>
      </c>
      <c r="BD64" s="17">
        <f t="shared" si="11"/>
        <v>6177.3846153846152</v>
      </c>
      <c r="BE64" s="17">
        <f t="shared" si="12"/>
        <v>6265.2307692307695</v>
      </c>
      <c r="BF64" s="17">
        <f t="shared" si="12"/>
        <v>6287.5384615384619</v>
      </c>
      <c r="BG64" s="17">
        <f t="shared" si="12"/>
        <v>6335</v>
      </c>
      <c r="BH64" s="17">
        <f t="shared" si="12"/>
        <v>7131.5384615384619</v>
      </c>
      <c r="BI64" s="17">
        <f t="shared" si="13"/>
        <v>7407.6923076923076</v>
      </c>
      <c r="BJ64" s="17">
        <f t="shared" si="13"/>
        <v>7252.3076923076924</v>
      </c>
      <c r="BK64" s="17">
        <f t="shared" si="13"/>
        <v>5778.9230769230771</v>
      </c>
      <c r="BL64" s="17">
        <f t="shared" si="13"/>
        <v>6132.6153846153848</v>
      </c>
      <c r="BM64" s="17">
        <f t="shared" si="14"/>
        <v>6363.4615384615381</v>
      </c>
      <c r="BN64" s="17">
        <f t="shared" si="14"/>
        <v>6574.3076923076924</v>
      </c>
      <c r="BO64" s="17">
        <f t="shared" si="14"/>
        <v>6436.3076923076924</v>
      </c>
      <c r="BP64" s="17">
        <f t="shared" si="14"/>
        <v>5840.9230769230771</v>
      </c>
      <c r="BQ64" s="17">
        <f t="shared" si="15"/>
        <v>5813.3076923076924</v>
      </c>
      <c r="BR64" s="17">
        <f t="shared" si="15"/>
        <v>6766.2307692307695</v>
      </c>
      <c r="BS64" s="17">
        <f t="shared" si="15"/>
        <v>6397.6153846153848</v>
      </c>
      <c r="BT64" s="17">
        <f t="shared" si="15"/>
        <v>6183.7692307692305</v>
      </c>
      <c r="BU64" s="17">
        <f t="shared" si="16"/>
        <v>4752.1538461538457</v>
      </c>
      <c r="BV64" s="17">
        <f t="shared" si="16"/>
        <v>4030</v>
      </c>
      <c r="BW64" s="17">
        <f t="shared" si="16"/>
        <v>3818.6923076923076</v>
      </c>
      <c r="BX64" s="17">
        <f t="shared" si="16"/>
        <v>4065.6923076923076</v>
      </c>
      <c r="BY64" s="17">
        <f t="shared" si="17"/>
        <v>3696.6153846153848</v>
      </c>
      <c r="BZ64" s="17">
        <f t="shared" si="17"/>
        <v>3367.4615384615386</v>
      </c>
      <c r="CA64" s="17">
        <f t="shared" si="17"/>
        <v>2939.5384615384614</v>
      </c>
      <c r="CB64" s="17">
        <f t="shared" si="17"/>
        <v>3081.6923076923076</v>
      </c>
      <c r="CC64" s="17">
        <f t="shared" si="18"/>
        <v>3605.4615384615386</v>
      </c>
      <c r="CF64" s="16">
        <f t="shared" si="25"/>
        <v>5739341.6331360899</v>
      </c>
      <c r="CG64" s="16">
        <f t="shared" si="27"/>
        <v>8458253.6331360899</v>
      </c>
      <c r="CH64" s="16">
        <f t="shared" si="38"/>
        <v>6625080.0059171561</v>
      </c>
      <c r="CI64" s="16">
        <f t="shared" si="37"/>
        <v>9308131.6213017702</v>
      </c>
      <c r="CJ64" s="16">
        <f t="shared" si="37"/>
        <v>8779824.8520709984</v>
      </c>
      <c r="CK64" s="16">
        <f t="shared" si="37"/>
        <v>8648123.6686390471</v>
      </c>
      <c r="CL64" s="16">
        <f t="shared" si="37"/>
        <v>8371229.4023668589</v>
      </c>
      <c r="CM64" s="16">
        <f t="shared" si="37"/>
        <v>4396441.207100587</v>
      </c>
      <c r="CN64" s="16">
        <f t="shared" si="37"/>
        <v>3314640.3786982219</v>
      </c>
      <c r="CO64" s="16">
        <f t="shared" si="33"/>
        <v>3904575.9999999963</v>
      </c>
      <c r="CP64" s="16">
        <f t="shared" si="33"/>
        <v>11898254.224852065</v>
      </c>
      <c r="CQ64" s="16">
        <f t="shared" si="33"/>
        <v>9583310.8639053199</v>
      </c>
      <c r="CR64" s="16">
        <f t="shared" si="33"/>
        <v>8207343.4852070976</v>
      </c>
      <c r="CS64" s="16">
        <f t="shared" si="33"/>
        <v>7043715.9999999953</v>
      </c>
      <c r="CT64" s="16">
        <f t="shared" si="33"/>
        <v>7795263.9999999953</v>
      </c>
      <c r="CU64" s="16">
        <f t="shared" si="33"/>
        <v>11474374.532544371</v>
      </c>
      <c r="CV64" s="16">
        <f t="shared" si="33"/>
        <v>11662224.999999994</v>
      </c>
      <c r="CW64" s="16">
        <f t="shared" si="33"/>
        <v>6061822.7751479233</v>
      </c>
      <c r="CX64" s="16">
        <f t="shared" si="33"/>
        <v>8012818.9408283969</v>
      </c>
      <c r="CY64" s="16">
        <f t="shared" si="33"/>
        <v>9269214.4437869787</v>
      </c>
      <c r="CZ64" s="16">
        <f t="shared" si="36"/>
        <v>20035953.254437868</v>
      </c>
      <c r="DA64" s="16">
        <f t="shared" si="36"/>
        <v>27022402.863905318</v>
      </c>
      <c r="DB64" s="16">
        <f t="shared" si="36"/>
        <v>29263938.609467447</v>
      </c>
      <c r="DC64" s="16">
        <f t="shared" si="36"/>
        <v>26652597.609467447</v>
      </c>
      <c r="DD64" s="16">
        <f t="shared" si="36"/>
        <v>30599619.786982238</v>
      </c>
      <c r="DE64" s="16">
        <f t="shared" si="36"/>
        <v>34349517.63905324</v>
      </c>
      <c r="DF64" s="16">
        <f t="shared" si="36"/>
        <v>39548618.437869817</v>
      </c>
      <c r="DG64" s="16">
        <f t="shared" si="36"/>
        <v>37780880.686390527</v>
      </c>
      <c r="DH64" s="16">
        <f t="shared" si="36"/>
        <v>31616398.869822469</v>
      </c>
    </row>
    <row r="65" spans="1:112">
      <c r="A65" s="5">
        <v>35827</v>
      </c>
      <c r="B65" s="17">
        <v>51858</v>
      </c>
      <c r="C65" s="17">
        <v>41161</v>
      </c>
      <c r="D65" s="17">
        <v>3106</v>
      </c>
      <c r="E65" s="17">
        <v>4358</v>
      </c>
      <c r="G65" s="17">
        <f t="shared" si="29"/>
        <v>75988.923076923078</v>
      </c>
      <c r="H65" s="17">
        <f t="shared" si="30"/>
        <v>48380.692307692305</v>
      </c>
      <c r="I65" s="17">
        <f t="shared" si="2"/>
        <v>47629.615384615383</v>
      </c>
      <c r="J65" s="17">
        <f t="shared" si="2"/>
        <v>50876.307692307695</v>
      </c>
      <c r="K65" s="17">
        <f t="shared" si="2"/>
        <v>47600.230769230766</v>
      </c>
      <c r="L65" s="17">
        <f t="shared" si="2"/>
        <v>46660.769230769234</v>
      </c>
      <c r="M65" s="17">
        <f t="shared" si="3"/>
        <v>45312.461538461539</v>
      </c>
      <c r="N65" s="17">
        <f t="shared" si="3"/>
        <v>46146.769230769234</v>
      </c>
      <c r="O65" s="17">
        <f t="shared" si="3"/>
        <v>49487.923076923078</v>
      </c>
      <c r="P65" s="17">
        <f t="shared" si="3"/>
        <v>56865.846153846156</v>
      </c>
      <c r="Q65" s="17">
        <f t="shared" si="4"/>
        <v>54561.692307692305</v>
      </c>
      <c r="R65" s="17">
        <f t="shared" si="4"/>
        <v>50735.461538461539</v>
      </c>
      <c r="S65" s="17">
        <f t="shared" si="4"/>
        <v>46148.615384615383</v>
      </c>
      <c r="T65" s="17">
        <f t="shared" si="4"/>
        <v>44677.307692307695</v>
      </c>
      <c r="U65" s="17">
        <f t="shared" si="5"/>
        <v>45011.692307692305</v>
      </c>
      <c r="V65" s="17">
        <f t="shared" si="5"/>
        <v>44903.384615384617</v>
      </c>
      <c r="W65" s="17">
        <f t="shared" si="5"/>
        <v>41097.692307692305</v>
      </c>
      <c r="X65" s="17">
        <f t="shared" si="5"/>
        <v>42403.384615384617</v>
      </c>
      <c r="Y65" s="17">
        <f t="shared" si="6"/>
        <v>43293.230769230766</v>
      </c>
      <c r="Z65" s="17">
        <f t="shared" si="6"/>
        <v>43529.692307692305</v>
      </c>
      <c r="AA65" s="17">
        <f t="shared" si="6"/>
        <v>40921.615384615383</v>
      </c>
      <c r="AB65" s="17">
        <f t="shared" si="6"/>
        <v>35362.384615384617</v>
      </c>
      <c r="AD65" s="52">
        <f t="shared" si="35"/>
        <v>804250332.78698242</v>
      </c>
      <c r="AE65" s="52">
        <f t="shared" si="35"/>
        <v>630643451.45562124</v>
      </c>
      <c r="AF65" s="52">
        <f t="shared" si="35"/>
        <v>805917850.94082868</v>
      </c>
      <c r="AG65" s="52">
        <f t="shared" si="35"/>
        <v>860140608.02366853</v>
      </c>
      <c r="AH65" s="52">
        <f t="shared" si="35"/>
        <v>941045292.52071011</v>
      </c>
      <c r="AI65" s="52">
        <f t="shared" si="35"/>
        <v>890554146.17751467</v>
      </c>
      <c r="AJ65" s="52">
        <f t="shared" si="35"/>
        <v>702303001</v>
      </c>
      <c r="AK65" s="52">
        <f t="shared" si="35"/>
        <v>365692071.00591713</v>
      </c>
      <c r="AL65" s="52">
        <f t="shared" si="35"/>
        <v>459126218.43786997</v>
      </c>
      <c r="AM65" s="52">
        <f t="shared" si="35"/>
        <v>637737319.67455626</v>
      </c>
      <c r="AN65" s="52">
        <f t="shared" si="35"/>
        <v>890443963.17159784</v>
      </c>
      <c r="AO65" s="52">
        <f t="shared" si="35"/>
        <v>980417257.99408269</v>
      </c>
      <c r="AP65" s="52">
        <f t="shared" si="35"/>
        <v>959588826.13017774</v>
      </c>
      <c r="AQ65" s="52">
        <f t="shared" si="35"/>
        <v>966310701.44378698</v>
      </c>
      <c r="AR65" s="52">
        <f t="shared" si="35"/>
        <v>1217397984.5917163</v>
      </c>
      <c r="AS65" s="52">
        <f t="shared" si="35"/>
        <v>1127988393.7514791</v>
      </c>
      <c r="AT65" s="52">
        <f t="shared" si="32"/>
        <v>1069008295.4792902</v>
      </c>
      <c r="AU65" s="52">
        <f t="shared" si="32"/>
        <v>1053601662.1301777</v>
      </c>
      <c r="AV65" s="52">
        <f t="shared" si="32"/>
        <v>1229716068.7869825</v>
      </c>
      <c r="AW65" s="52">
        <f t="shared" si="32"/>
        <v>1650515627.366864</v>
      </c>
      <c r="AY65" s="17">
        <f t="shared" si="22"/>
        <v>9192.9230769230762</v>
      </c>
      <c r="AZ65" s="17">
        <f t="shared" si="23"/>
        <v>6832.6153846153848</v>
      </c>
      <c r="BA65" s="17">
        <f t="shared" si="11"/>
        <v>6320</v>
      </c>
      <c r="BB65" s="17">
        <f t="shared" si="11"/>
        <v>6654.3846153846152</v>
      </c>
      <c r="BC65" s="17">
        <f t="shared" si="11"/>
        <v>6177.3846153846152</v>
      </c>
      <c r="BD65" s="17">
        <f t="shared" si="11"/>
        <v>6265.2307692307695</v>
      </c>
      <c r="BE65" s="17">
        <f t="shared" si="12"/>
        <v>6287.5384615384619</v>
      </c>
      <c r="BF65" s="17">
        <f t="shared" si="12"/>
        <v>6335</v>
      </c>
      <c r="BG65" s="17">
        <f t="shared" si="12"/>
        <v>7131.5384615384619</v>
      </c>
      <c r="BH65" s="17">
        <f t="shared" si="12"/>
        <v>7407.6923076923076</v>
      </c>
      <c r="BI65" s="17">
        <f t="shared" si="13"/>
        <v>7252.3076923076924</v>
      </c>
      <c r="BJ65" s="17">
        <f t="shared" si="13"/>
        <v>5778.9230769230771</v>
      </c>
      <c r="BK65" s="17">
        <f t="shared" si="13"/>
        <v>6132.6153846153848</v>
      </c>
      <c r="BL65" s="17">
        <f t="shared" si="13"/>
        <v>6363.4615384615381</v>
      </c>
      <c r="BM65" s="17">
        <f t="shared" si="14"/>
        <v>6574.3076923076924</v>
      </c>
      <c r="BN65" s="17">
        <f t="shared" si="14"/>
        <v>6436.3076923076924</v>
      </c>
      <c r="BO65" s="17">
        <f t="shared" si="14"/>
        <v>5840.9230769230771</v>
      </c>
      <c r="BP65" s="17">
        <f t="shared" si="14"/>
        <v>5813.3076923076924</v>
      </c>
      <c r="BQ65" s="17">
        <f t="shared" si="15"/>
        <v>6766.2307692307695</v>
      </c>
      <c r="BR65" s="17">
        <f t="shared" si="15"/>
        <v>6397.6153846153848</v>
      </c>
      <c r="BS65" s="17">
        <f t="shared" si="15"/>
        <v>6183.7692307692305</v>
      </c>
      <c r="BT65" s="17">
        <f t="shared" si="15"/>
        <v>4752.1538461538457</v>
      </c>
      <c r="BU65" s="17">
        <f t="shared" si="16"/>
        <v>4030</v>
      </c>
      <c r="BV65" s="17">
        <f t="shared" si="16"/>
        <v>3818.6923076923076</v>
      </c>
      <c r="BW65" s="17">
        <f t="shared" si="16"/>
        <v>4065.6923076923076</v>
      </c>
      <c r="BX65" s="17">
        <f t="shared" si="16"/>
        <v>3696.6153846153848</v>
      </c>
      <c r="BY65" s="17">
        <f t="shared" si="17"/>
        <v>3367.4615384615386</v>
      </c>
      <c r="BZ65" s="17">
        <f t="shared" si="17"/>
        <v>2939.5384615384614</v>
      </c>
      <c r="CA65" s="17">
        <f t="shared" si="17"/>
        <v>3081.6923076923076</v>
      </c>
      <c r="CB65" s="17">
        <f t="shared" si="17"/>
        <v>3605.4615384615386</v>
      </c>
      <c r="CC65" s="17">
        <f t="shared" si="18"/>
        <v>3255.1538461538462</v>
      </c>
      <c r="CF65" s="16">
        <f t="shared" si="25"/>
        <v>8253687.0059171561</v>
      </c>
      <c r="CG65" s="16">
        <f t="shared" si="27"/>
        <v>6444177.5207100566</v>
      </c>
      <c r="CH65" s="16">
        <f t="shared" si="38"/>
        <v>9093472.2130177487</v>
      </c>
      <c r="CI65" s="16">
        <f t="shared" si="37"/>
        <v>8571382.248520704</v>
      </c>
      <c r="CJ65" s="16">
        <f t="shared" si="37"/>
        <v>8441259.7633136027</v>
      </c>
      <c r="CK65" s="16">
        <f t="shared" si="37"/>
        <v>8167724.3136094632</v>
      </c>
      <c r="CL65" s="16">
        <f t="shared" si="37"/>
        <v>4249306.5325443745</v>
      </c>
      <c r="CM65" s="16">
        <f t="shared" si="37"/>
        <v>3187048.8994082818</v>
      </c>
      <c r="CN65" s="16">
        <f t="shared" si="37"/>
        <v>3765988.0710059144</v>
      </c>
      <c r="CO65" s="16">
        <f t="shared" si="33"/>
        <v>11655395.999999994</v>
      </c>
      <c r="CP65" s="16">
        <f t="shared" si="33"/>
        <v>9365483.1715976279</v>
      </c>
      <c r="CQ65" s="16">
        <f t="shared" si="33"/>
        <v>8005852.5976331346</v>
      </c>
      <c r="CR65" s="16">
        <f t="shared" ref="CO65:CY88" si="39">POWER($AY65-BM65,2)</f>
        <v>6857146.5325443745</v>
      </c>
      <c r="CS65" s="16">
        <f t="shared" si="39"/>
        <v>7598928.3786982205</v>
      </c>
      <c r="CT65" s="16">
        <f t="shared" si="39"/>
        <v>11235903.999999994</v>
      </c>
      <c r="CU65" s="16">
        <f t="shared" si="39"/>
        <v>11421800.147928989</v>
      </c>
      <c r="CV65" s="16">
        <f t="shared" si="39"/>
        <v>5888835.5562130129</v>
      </c>
      <c r="CW65" s="16">
        <f t="shared" si="39"/>
        <v>7813745.0946745519</v>
      </c>
      <c r="CX65" s="16">
        <f t="shared" si="39"/>
        <v>9055006.8698224835</v>
      </c>
      <c r="CY65" s="16">
        <f t="shared" si="39"/>
        <v>19720431.360946745</v>
      </c>
      <c r="CZ65" s="16">
        <f t="shared" si="36"/>
        <v>26655774.698224846</v>
      </c>
      <c r="DA65" s="16">
        <f t="shared" si="36"/>
        <v>28882356.360946737</v>
      </c>
      <c r="DB65" s="16">
        <f t="shared" si="36"/>
        <v>26288495.360946741</v>
      </c>
      <c r="DC65" s="16">
        <f t="shared" si="36"/>
        <v>30209398.248520702</v>
      </c>
      <c r="DD65" s="16">
        <f t="shared" si="36"/>
        <v>33936002.13609466</v>
      </c>
      <c r="DE65" s="16">
        <f t="shared" si="36"/>
        <v>39104819.14792899</v>
      </c>
      <c r="DF65" s="16">
        <f t="shared" si="36"/>
        <v>37347141.514792889</v>
      </c>
      <c r="DG65" s="16">
        <f t="shared" si="36"/>
        <v>31219726.443786968</v>
      </c>
      <c r="DH65" s="16">
        <f t="shared" si="36"/>
        <v>35257103.437869817</v>
      </c>
    </row>
    <row r="66" spans="1:112">
      <c r="A66" s="5">
        <v>35855</v>
      </c>
      <c r="B66" s="17">
        <v>62469</v>
      </c>
      <c r="C66" s="17">
        <v>21102</v>
      </c>
      <c r="D66" s="17">
        <v>13261</v>
      </c>
      <c r="E66" s="17">
        <v>3062</v>
      </c>
      <c r="G66" s="17">
        <f t="shared" si="29"/>
        <v>68412.538461538468</v>
      </c>
      <c r="H66" s="17">
        <f t="shared" si="30"/>
        <v>47629.615384615383</v>
      </c>
      <c r="I66" s="17">
        <f t="shared" si="2"/>
        <v>50876.307692307695</v>
      </c>
      <c r="J66" s="17">
        <f t="shared" si="2"/>
        <v>47600.230769230766</v>
      </c>
      <c r="K66" s="17">
        <f t="shared" si="2"/>
        <v>46660.769230769234</v>
      </c>
      <c r="L66" s="17">
        <f t="shared" si="2"/>
        <v>45312.461538461539</v>
      </c>
      <c r="M66" s="17">
        <f t="shared" si="3"/>
        <v>46146.769230769234</v>
      </c>
      <c r="N66" s="17">
        <f t="shared" si="3"/>
        <v>49487.923076923078</v>
      </c>
      <c r="O66" s="17">
        <f t="shared" si="3"/>
        <v>56865.846153846156</v>
      </c>
      <c r="P66" s="17">
        <f t="shared" si="3"/>
        <v>54561.692307692305</v>
      </c>
      <c r="Q66" s="17">
        <f t="shared" si="4"/>
        <v>50735.461538461539</v>
      </c>
      <c r="R66" s="17">
        <f t="shared" si="4"/>
        <v>46148.615384615383</v>
      </c>
      <c r="S66" s="17">
        <f t="shared" si="4"/>
        <v>44677.307692307695</v>
      </c>
      <c r="T66" s="17">
        <f t="shared" si="4"/>
        <v>45011.692307692305</v>
      </c>
      <c r="U66" s="17">
        <f t="shared" si="5"/>
        <v>44903.384615384617</v>
      </c>
      <c r="V66" s="17">
        <f t="shared" si="5"/>
        <v>41097.692307692305</v>
      </c>
      <c r="W66" s="17">
        <f t="shared" si="5"/>
        <v>42403.384615384617</v>
      </c>
      <c r="X66" s="17">
        <f t="shared" si="5"/>
        <v>43293.230769230766</v>
      </c>
      <c r="Y66" s="17">
        <f t="shared" si="6"/>
        <v>43529.692307692305</v>
      </c>
      <c r="Z66" s="17">
        <f t="shared" si="6"/>
        <v>40921.615384615383</v>
      </c>
      <c r="AA66" s="17">
        <f t="shared" si="6"/>
        <v>35362.384615384617</v>
      </c>
      <c r="AB66" s="17">
        <f t="shared" si="6"/>
        <v>34722.769230769234</v>
      </c>
      <c r="AD66" s="52">
        <f t="shared" si="35"/>
        <v>307519389.59171611</v>
      </c>
      <c r="AE66" s="52">
        <f t="shared" si="35"/>
        <v>433152151.47929037</v>
      </c>
      <c r="AF66" s="52">
        <f t="shared" si="35"/>
        <v>473139464.66863918</v>
      </c>
      <c r="AG66" s="52">
        <f t="shared" si="35"/>
        <v>533613553.85207129</v>
      </c>
      <c r="AH66" s="52">
        <f t="shared" si="35"/>
        <v>495764479.43786997</v>
      </c>
      <c r="AI66" s="52">
        <f t="shared" si="35"/>
        <v>358141067.45562154</v>
      </c>
      <c r="AJ66" s="52">
        <f t="shared" si="35"/>
        <v>133326103.24852081</v>
      </c>
      <c r="AK66" s="52">
        <f t="shared" si="35"/>
        <v>191845939.17751506</v>
      </c>
      <c r="AL66" s="52">
        <f t="shared" si="35"/>
        <v>312479048.54437894</v>
      </c>
      <c r="AM66" s="52">
        <f t="shared" si="35"/>
        <v>495682270.77514833</v>
      </c>
      <c r="AN66" s="52">
        <f t="shared" si="35"/>
        <v>563361179.66863918</v>
      </c>
      <c r="AO66" s="52">
        <f t="shared" si="35"/>
        <v>547599600.71597683</v>
      </c>
      <c r="AP66" s="52">
        <f t="shared" si="35"/>
        <v>552680314.56213045</v>
      </c>
      <c r="AQ66" s="52">
        <f t="shared" si="35"/>
        <v>746100820.40828454</v>
      </c>
      <c r="AR66" s="52">
        <f t="shared" si="35"/>
        <v>676476083.79289973</v>
      </c>
      <c r="AS66" s="52">
        <f t="shared" si="35"/>
        <v>630979618.94082892</v>
      </c>
      <c r="AT66" s="52">
        <f t="shared" si="32"/>
        <v>619156032.71597683</v>
      </c>
      <c r="AU66" s="52">
        <f t="shared" si="32"/>
        <v>755750851.62130225</v>
      </c>
      <c r="AV66" s="52">
        <f t="shared" si="32"/>
        <v>1092312669.2544382</v>
      </c>
      <c r="AW66" s="52">
        <f t="shared" si="32"/>
        <v>1135000550.8224854</v>
      </c>
      <c r="AY66" s="17">
        <f t="shared" si="22"/>
        <v>8366.461538461539</v>
      </c>
      <c r="AZ66" s="17">
        <f t="shared" si="23"/>
        <v>6320</v>
      </c>
      <c r="BA66" s="17">
        <f t="shared" si="11"/>
        <v>6654.3846153846152</v>
      </c>
      <c r="BB66" s="17">
        <f t="shared" si="11"/>
        <v>6177.3846153846152</v>
      </c>
      <c r="BC66" s="17">
        <f t="shared" si="11"/>
        <v>6265.2307692307695</v>
      </c>
      <c r="BD66" s="17">
        <f t="shared" si="11"/>
        <v>6287.5384615384619</v>
      </c>
      <c r="BE66" s="17">
        <f t="shared" si="12"/>
        <v>6335</v>
      </c>
      <c r="BF66" s="17">
        <f t="shared" si="12"/>
        <v>7131.5384615384619</v>
      </c>
      <c r="BG66" s="17">
        <f t="shared" si="12"/>
        <v>7407.6923076923076</v>
      </c>
      <c r="BH66" s="17">
        <f t="shared" si="12"/>
        <v>7252.3076923076924</v>
      </c>
      <c r="BI66" s="17">
        <f t="shared" si="13"/>
        <v>5778.9230769230771</v>
      </c>
      <c r="BJ66" s="17">
        <f t="shared" si="13"/>
        <v>6132.6153846153848</v>
      </c>
      <c r="BK66" s="17">
        <f t="shared" si="13"/>
        <v>6363.4615384615381</v>
      </c>
      <c r="BL66" s="17">
        <f t="shared" si="13"/>
        <v>6574.3076923076924</v>
      </c>
      <c r="BM66" s="17">
        <f t="shared" si="14"/>
        <v>6436.3076923076924</v>
      </c>
      <c r="BN66" s="17">
        <f t="shared" si="14"/>
        <v>5840.9230769230771</v>
      </c>
      <c r="BO66" s="17">
        <f t="shared" si="14"/>
        <v>5813.3076923076924</v>
      </c>
      <c r="BP66" s="17">
        <f t="shared" si="14"/>
        <v>6766.2307692307695</v>
      </c>
      <c r="BQ66" s="17">
        <f t="shared" si="15"/>
        <v>6397.6153846153848</v>
      </c>
      <c r="BR66" s="17">
        <f t="shared" si="15"/>
        <v>6183.7692307692305</v>
      </c>
      <c r="BS66" s="17">
        <f t="shared" si="15"/>
        <v>4752.1538461538457</v>
      </c>
      <c r="BT66" s="17">
        <f t="shared" si="15"/>
        <v>4030</v>
      </c>
      <c r="BU66" s="17">
        <f t="shared" si="16"/>
        <v>3818.6923076923076</v>
      </c>
      <c r="BV66" s="17">
        <f t="shared" si="16"/>
        <v>4065.6923076923076</v>
      </c>
      <c r="BW66" s="17">
        <f t="shared" si="16"/>
        <v>3696.6153846153848</v>
      </c>
      <c r="BX66" s="17">
        <f t="shared" si="16"/>
        <v>3367.4615384615386</v>
      </c>
      <c r="BY66" s="17">
        <f t="shared" si="17"/>
        <v>2939.5384615384614</v>
      </c>
      <c r="BZ66" s="17">
        <f t="shared" si="17"/>
        <v>3081.6923076923076</v>
      </c>
      <c r="CA66" s="17">
        <f t="shared" si="17"/>
        <v>3605.4615384615386</v>
      </c>
      <c r="CB66" s="17">
        <f t="shared" si="17"/>
        <v>3255.1538461538462</v>
      </c>
      <c r="CC66" s="17">
        <f t="shared" si="18"/>
        <v>2217.1538461538462</v>
      </c>
      <c r="CF66" s="16">
        <f t="shared" si="25"/>
        <v>2931207.3905325467</v>
      </c>
      <c r="CG66" s="16">
        <f t="shared" si="27"/>
        <v>4792057.7751479317</v>
      </c>
      <c r="CH66" s="16">
        <f t="shared" si="38"/>
        <v>4415170.7455621315</v>
      </c>
      <c r="CI66" s="16">
        <f t="shared" si="37"/>
        <v>4321921.1597633148</v>
      </c>
      <c r="CJ66" s="16">
        <f t="shared" si="37"/>
        <v>4126835.9822485228</v>
      </c>
      <c r="CK66" s="16">
        <f t="shared" si="37"/>
        <v>1525035.0059171603</v>
      </c>
      <c r="CL66" s="16">
        <f t="shared" si="37"/>
        <v>919238.43786982365</v>
      </c>
      <c r="CM66" s="16">
        <f t="shared" si="37"/>
        <v>1241338.7928994093</v>
      </c>
      <c r="CN66" s="16">
        <f t="shared" si="37"/>
        <v>6695355.2899408303</v>
      </c>
      <c r="CO66" s="16">
        <f t="shared" si="39"/>
        <v>4990068.6390532563</v>
      </c>
      <c r="CP66" s="16">
        <f t="shared" si="39"/>
        <v>4012009.0000000037</v>
      </c>
      <c r="CQ66" s="16">
        <f t="shared" si="39"/>
        <v>3211815.4082840253</v>
      </c>
      <c r="CR66" s="16">
        <f t="shared" si="39"/>
        <v>3725493.8698224872</v>
      </c>
      <c r="CS66" s="16">
        <f t="shared" si="39"/>
        <v>6378344.5207100613</v>
      </c>
      <c r="CT66" s="16">
        <f t="shared" si="39"/>
        <v>6518594.5621301802</v>
      </c>
      <c r="CU66" s="16">
        <f t="shared" si="39"/>
        <v>2560738.5147929005</v>
      </c>
      <c r="CV66" s="16">
        <f t="shared" si="39"/>
        <v>3876355.1775147947</v>
      </c>
      <c r="CW66" s="16">
        <f t="shared" si="39"/>
        <v>4764145.7100591753</v>
      </c>
      <c r="CX66" s="16">
        <f t="shared" si="39"/>
        <v>13063220.094674563</v>
      </c>
      <c r="CY66" s="16">
        <f t="shared" si="39"/>
        <v>18804898.674556218</v>
      </c>
      <c r="CZ66" s="16">
        <f t="shared" si="36"/>
        <v>20682204.976331368</v>
      </c>
      <c r="DA66" s="16">
        <f t="shared" si="36"/>
        <v>18496615.976331368</v>
      </c>
      <c r="DB66" s="16">
        <f t="shared" si="36"/>
        <v>21807463.100591719</v>
      </c>
      <c r="DC66" s="16">
        <f t="shared" si="36"/>
        <v>24990001</v>
      </c>
      <c r="DD66" s="16">
        <f t="shared" si="36"/>
        <v>29451494.082840249</v>
      </c>
      <c r="DE66" s="16">
        <f t="shared" si="36"/>
        <v>27928785.822485212</v>
      </c>
      <c r="DF66" s="16">
        <f t="shared" si="36"/>
        <v>22667121</v>
      </c>
      <c r="DG66" s="16">
        <f t="shared" si="36"/>
        <v>26125466.325443797</v>
      </c>
      <c r="DH66" s="16">
        <f t="shared" si="36"/>
        <v>37813985.094674565</v>
      </c>
    </row>
    <row r="67" spans="1:112">
      <c r="A67" s="5">
        <v>35886</v>
      </c>
      <c r="B67" s="17">
        <v>85160</v>
      </c>
      <c r="C67" s="17">
        <v>64694</v>
      </c>
      <c r="D67" s="17">
        <v>916</v>
      </c>
      <c r="E67" s="17">
        <v>7740</v>
      </c>
      <c r="G67" s="17">
        <f t="shared" si="29"/>
        <v>65653.230769230766</v>
      </c>
      <c r="H67" s="17">
        <f t="shared" si="30"/>
        <v>50876.307692307695</v>
      </c>
      <c r="I67" s="17">
        <f t="shared" si="2"/>
        <v>47600.230769230766</v>
      </c>
      <c r="J67" s="17">
        <f t="shared" si="2"/>
        <v>46660.769230769234</v>
      </c>
      <c r="K67" s="17">
        <f t="shared" si="2"/>
        <v>45312.461538461539</v>
      </c>
      <c r="L67" s="17">
        <f t="shared" si="2"/>
        <v>46146.769230769234</v>
      </c>
      <c r="M67" s="17">
        <f t="shared" si="3"/>
        <v>49487.923076923078</v>
      </c>
      <c r="N67" s="17">
        <f t="shared" si="3"/>
        <v>56865.846153846156</v>
      </c>
      <c r="O67" s="17">
        <f t="shared" si="3"/>
        <v>54561.692307692305</v>
      </c>
      <c r="P67" s="17">
        <f t="shared" si="3"/>
        <v>50735.461538461539</v>
      </c>
      <c r="Q67" s="17">
        <f t="shared" si="4"/>
        <v>46148.615384615383</v>
      </c>
      <c r="R67" s="17">
        <f t="shared" si="4"/>
        <v>44677.307692307695</v>
      </c>
      <c r="S67" s="17">
        <f t="shared" si="4"/>
        <v>45011.692307692305</v>
      </c>
      <c r="T67" s="17">
        <f t="shared" si="4"/>
        <v>44903.384615384617</v>
      </c>
      <c r="U67" s="17">
        <f t="shared" si="5"/>
        <v>41097.692307692305</v>
      </c>
      <c r="V67" s="17">
        <f t="shared" si="5"/>
        <v>42403.384615384617</v>
      </c>
      <c r="W67" s="17">
        <f t="shared" si="5"/>
        <v>43293.230769230766</v>
      </c>
      <c r="X67" s="17">
        <f t="shared" si="5"/>
        <v>43529.692307692305</v>
      </c>
      <c r="Y67" s="17">
        <f t="shared" si="6"/>
        <v>40921.615384615383</v>
      </c>
      <c r="Z67" s="17">
        <f t="shared" si="6"/>
        <v>35362.384615384617</v>
      </c>
      <c r="AA67" s="17">
        <f t="shared" si="6"/>
        <v>34722.769230769234</v>
      </c>
      <c r="AB67" s="17">
        <f t="shared" si="6"/>
        <v>34168</v>
      </c>
      <c r="AD67" s="52">
        <f t="shared" si="35"/>
        <v>325910809</v>
      </c>
      <c r="AE67" s="52">
        <f t="shared" si="35"/>
        <v>360713595.2899406</v>
      </c>
      <c r="AF67" s="52">
        <f t="shared" si="35"/>
        <v>413746892.8994081</v>
      </c>
      <c r="AG67" s="52">
        <f t="shared" si="35"/>
        <v>380502041.75147903</v>
      </c>
      <c r="AH67" s="52">
        <f t="shared" si="35"/>
        <v>261317172.78698209</v>
      </c>
      <c r="AI67" s="52">
        <f t="shared" si="35"/>
        <v>77218128.378698125</v>
      </c>
      <c r="AJ67" s="52">
        <f t="shared" si="35"/>
        <v>123022225.44378696</v>
      </c>
      <c r="AK67" s="52">
        <f t="shared" si="35"/>
        <v>222539838.82248509</v>
      </c>
      <c r="AL67" s="52">
        <f t="shared" si="35"/>
        <v>380430021.3017751</v>
      </c>
      <c r="AM67" s="52">
        <f t="shared" si="35"/>
        <v>439989348.92899382</v>
      </c>
      <c r="AN67" s="52">
        <f t="shared" si="35"/>
        <v>426073110.05917156</v>
      </c>
      <c r="AO67" s="52">
        <f t="shared" si="35"/>
        <v>430556115.40828383</v>
      </c>
      <c r="AP67" s="52">
        <f t="shared" si="35"/>
        <v>602974469.13609469</v>
      </c>
      <c r="AQ67" s="52">
        <f t="shared" si="35"/>
        <v>540555346.17751455</v>
      </c>
      <c r="AR67" s="52">
        <f t="shared" si="35"/>
        <v>499969600</v>
      </c>
      <c r="AS67" s="52">
        <f t="shared" si="35"/>
        <v>489450954.05917156</v>
      </c>
      <c r="AT67" s="52">
        <f t="shared" si="32"/>
        <v>611652799.53254426</v>
      </c>
      <c r="AU67" s="52">
        <f t="shared" si="32"/>
        <v>917535360.715976</v>
      </c>
      <c r="AV67" s="52">
        <f t="shared" si="32"/>
        <v>956693450.98224807</v>
      </c>
      <c r="AW67" s="52">
        <f t="shared" si="32"/>
        <v>991319756.59171581</v>
      </c>
      <c r="AY67" s="17">
        <f t="shared" si="22"/>
        <v>7030.4615384615381</v>
      </c>
      <c r="AZ67" s="17">
        <f t="shared" si="23"/>
        <v>6654.3846153846152</v>
      </c>
      <c r="BA67" s="17">
        <f t="shared" si="11"/>
        <v>6177.3846153846152</v>
      </c>
      <c r="BB67" s="17">
        <f t="shared" si="11"/>
        <v>6265.2307692307695</v>
      </c>
      <c r="BC67" s="17">
        <f t="shared" si="11"/>
        <v>6287.5384615384619</v>
      </c>
      <c r="BD67" s="17">
        <f t="shared" si="11"/>
        <v>6335</v>
      </c>
      <c r="BE67" s="17">
        <f t="shared" si="12"/>
        <v>7131.5384615384619</v>
      </c>
      <c r="BF67" s="17">
        <f t="shared" si="12"/>
        <v>7407.6923076923076</v>
      </c>
      <c r="BG67" s="17">
        <f t="shared" si="12"/>
        <v>7252.3076923076924</v>
      </c>
      <c r="BH67" s="17">
        <f t="shared" si="12"/>
        <v>5778.9230769230771</v>
      </c>
      <c r="BI67" s="17">
        <f t="shared" si="13"/>
        <v>6132.6153846153848</v>
      </c>
      <c r="BJ67" s="17">
        <f t="shared" si="13"/>
        <v>6363.4615384615381</v>
      </c>
      <c r="BK67" s="17">
        <f t="shared" si="13"/>
        <v>6574.3076923076924</v>
      </c>
      <c r="BL67" s="17">
        <f t="shared" si="13"/>
        <v>6436.3076923076924</v>
      </c>
      <c r="BM67" s="17">
        <f t="shared" si="14"/>
        <v>5840.9230769230771</v>
      </c>
      <c r="BN67" s="17">
        <f t="shared" si="14"/>
        <v>5813.3076923076924</v>
      </c>
      <c r="BO67" s="17">
        <f t="shared" si="14"/>
        <v>6766.2307692307695</v>
      </c>
      <c r="BP67" s="17">
        <f t="shared" si="14"/>
        <v>6397.6153846153848</v>
      </c>
      <c r="BQ67" s="17">
        <f t="shared" si="15"/>
        <v>6183.7692307692305</v>
      </c>
      <c r="BR67" s="17">
        <f t="shared" si="15"/>
        <v>4752.1538461538457</v>
      </c>
      <c r="BS67" s="17">
        <f t="shared" si="15"/>
        <v>4030</v>
      </c>
      <c r="BT67" s="17">
        <f t="shared" si="15"/>
        <v>3818.6923076923076</v>
      </c>
      <c r="BU67" s="17">
        <f t="shared" si="16"/>
        <v>4065.6923076923076</v>
      </c>
      <c r="BV67" s="17">
        <f t="shared" si="16"/>
        <v>3696.6153846153848</v>
      </c>
      <c r="BW67" s="17">
        <f t="shared" si="16"/>
        <v>3367.4615384615386</v>
      </c>
      <c r="BX67" s="17">
        <f t="shared" si="16"/>
        <v>2939.5384615384614</v>
      </c>
      <c r="BY67" s="17">
        <f t="shared" si="17"/>
        <v>3081.6923076923076</v>
      </c>
      <c r="BZ67" s="17">
        <f t="shared" si="17"/>
        <v>3605.4615384615386</v>
      </c>
      <c r="CA67" s="17">
        <f t="shared" si="17"/>
        <v>3255.1538461538462</v>
      </c>
      <c r="CB67" s="17">
        <f t="shared" si="17"/>
        <v>2217.1538461538462</v>
      </c>
      <c r="CC67" s="17">
        <f t="shared" si="18"/>
        <v>2333.8461538461538</v>
      </c>
      <c r="CF67" s="16">
        <f t="shared" si="25"/>
        <v>727740.23668639013</v>
      </c>
      <c r="CG67" s="16">
        <f t="shared" si="27"/>
        <v>585578.13017751381</v>
      </c>
      <c r="CH67" s="16">
        <f t="shared" si="38"/>
        <v>551934.69822485105</v>
      </c>
      <c r="CI67" s="16">
        <f t="shared" si="37"/>
        <v>483666.75147928944</v>
      </c>
      <c r="CJ67" s="16">
        <f t="shared" si="37"/>
        <v>10216.544378698367</v>
      </c>
      <c r="CK67" s="16">
        <f t="shared" si="37"/>
        <v>142303.05325443807</v>
      </c>
      <c r="CL67" s="16">
        <f t="shared" si="37"/>
        <v>49215.71597633155</v>
      </c>
      <c r="CM67" s="16">
        <f t="shared" si="37"/>
        <v>1566348.5207100578</v>
      </c>
      <c r="CN67" s="16">
        <f t="shared" si="37"/>
        <v>806127.71597633045</v>
      </c>
      <c r="CO67" s="16">
        <f t="shared" si="39"/>
        <v>444889</v>
      </c>
      <c r="CP67" s="16">
        <f t="shared" si="39"/>
        <v>208076.33136094635</v>
      </c>
      <c r="CQ67" s="16">
        <f t="shared" si="39"/>
        <v>353018.7928994078</v>
      </c>
      <c r="CR67" s="16">
        <f t="shared" si="39"/>
        <v>1415001.7514792886</v>
      </c>
      <c r="CS67" s="16">
        <f t="shared" si="39"/>
        <v>1481463.4852070995</v>
      </c>
      <c r="CT67" s="16">
        <f t="shared" si="39"/>
        <v>69817.899408283687</v>
      </c>
      <c r="CU67" s="16">
        <f t="shared" si="39"/>
        <v>400494.25443786918</v>
      </c>
      <c r="CV67" s="16">
        <f t="shared" si="39"/>
        <v>716887.8639053253</v>
      </c>
      <c r="CW67" s="16">
        <f t="shared" si="39"/>
        <v>5190685.9408284025</v>
      </c>
      <c r="CX67" s="16">
        <f t="shared" si="39"/>
        <v>9002769.4437869806</v>
      </c>
      <c r="CY67" s="16">
        <f t="shared" si="39"/>
        <v>10315461.591715975</v>
      </c>
      <c r="CZ67" s="16">
        <f t="shared" si="36"/>
        <v>8789856.5917159747</v>
      </c>
      <c r="DA67" s="16">
        <f t="shared" si="36"/>
        <v>11114530.17751479</v>
      </c>
      <c r="DB67" s="16">
        <f t="shared" si="36"/>
        <v>13417568.999999996</v>
      </c>
      <c r="DC67" s="16">
        <f t="shared" si="36"/>
        <v>16735651.621301774</v>
      </c>
      <c r="DD67" s="16">
        <f t="shared" si="36"/>
        <v>15592778.437869821</v>
      </c>
      <c r="DE67" s="16">
        <f t="shared" si="36"/>
        <v>11730624.999999996</v>
      </c>
      <c r="DF67" s="16">
        <f t="shared" si="36"/>
        <v>14252948.17159763</v>
      </c>
      <c r="DG67" s="16">
        <f t="shared" si="36"/>
        <v>23167930.940828394</v>
      </c>
      <c r="DH67" s="16">
        <f t="shared" si="36"/>
        <v>22058196.071005918</v>
      </c>
    </row>
    <row r="68" spans="1:112">
      <c r="A68" s="5">
        <v>35916</v>
      </c>
      <c r="B68" s="17">
        <v>98388</v>
      </c>
      <c r="C68" s="17">
        <v>22744</v>
      </c>
      <c r="D68" s="17">
        <v>2072</v>
      </c>
      <c r="E68" s="17">
        <v>4913</v>
      </c>
      <c r="G68" s="17">
        <f t="shared" si="29"/>
        <v>66387</v>
      </c>
      <c r="H68" s="17">
        <f t="shared" si="30"/>
        <v>47600.230769230766</v>
      </c>
      <c r="I68" s="17">
        <f t="shared" si="2"/>
        <v>46660.769230769234</v>
      </c>
      <c r="J68" s="17">
        <f t="shared" si="2"/>
        <v>45312.461538461539</v>
      </c>
      <c r="K68" s="17">
        <f t="shared" si="2"/>
        <v>46146.769230769234</v>
      </c>
      <c r="L68" s="17">
        <f t="shared" si="2"/>
        <v>49487.923076923078</v>
      </c>
      <c r="M68" s="17">
        <f t="shared" si="3"/>
        <v>56865.846153846156</v>
      </c>
      <c r="N68" s="17">
        <f t="shared" si="3"/>
        <v>54561.692307692305</v>
      </c>
      <c r="O68" s="17">
        <f t="shared" si="3"/>
        <v>50735.461538461539</v>
      </c>
      <c r="P68" s="17">
        <f t="shared" si="3"/>
        <v>46148.615384615383</v>
      </c>
      <c r="Q68" s="17">
        <f t="shared" si="4"/>
        <v>44677.307692307695</v>
      </c>
      <c r="R68" s="17">
        <f t="shared" si="4"/>
        <v>45011.692307692305</v>
      </c>
      <c r="S68" s="17">
        <f t="shared" si="4"/>
        <v>44903.384615384617</v>
      </c>
      <c r="T68" s="17">
        <f t="shared" si="4"/>
        <v>41097.692307692305</v>
      </c>
      <c r="U68" s="17">
        <f t="shared" si="5"/>
        <v>42403.384615384617</v>
      </c>
      <c r="V68" s="17">
        <f t="shared" si="5"/>
        <v>43293.230769230766</v>
      </c>
      <c r="W68" s="17">
        <f t="shared" si="5"/>
        <v>43529.692307692305</v>
      </c>
      <c r="X68" s="17">
        <f t="shared" si="5"/>
        <v>40921.615384615383</v>
      </c>
      <c r="Y68" s="17">
        <f t="shared" si="6"/>
        <v>35362.384615384617</v>
      </c>
      <c r="Z68" s="17">
        <f t="shared" si="6"/>
        <v>34722.769230769234</v>
      </c>
      <c r="AA68" s="17">
        <f t="shared" si="6"/>
        <v>34168</v>
      </c>
      <c r="AB68" s="17">
        <f t="shared" si="6"/>
        <v>33575.538461538461</v>
      </c>
      <c r="AD68" s="52">
        <f t="shared" si="35"/>
        <v>389124180.3609466</v>
      </c>
      <c r="AE68" s="52">
        <f t="shared" si="35"/>
        <v>444136171.36686391</v>
      </c>
      <c r="AF68" s="52">
        <f t="shared" si="35"/>
        <v>409666941.59171581</v>
      </c>
      <c r="AG68" s="52">
        <f t="shared" si="35"/>
        <v>285578800.85207099</v>
      </c>
      <c r="AH68" s="52">
        <f t="shared" si="35"/>
        <v>90652370.562130138</v>
      </c>
      <c r="AI68" s="52">
        <f t="shared" si="35"/>
        <v>139837902.01775154</v>
      </c>
      <c r="AJ68" s="52">
        <f t="shared" si="35"/>
        <v>244970656.21301773</v>
      </c>
      <c r="AK68" s="52">
        <f t="shared" si="35"/>
        <v>409592211.84023678</v>
      </c>
      <c r="AL68" s="52">
        <f t="shared" si="35"/>
        <v>471310740.09467441</v>
      </c>
      <c r="AM68" s="52">
        <f t="shared" si="35"/>
        <v>456903778.9408285</v>
      </c>
      <c r="AN68" s="52">
        <f t="shared" si="35"/>
        <v>461545729.99408275</v>
      </c>
      <c r="AO68" s="52">
        <f t="shared" si="35"/>
        <v>639549083.55621314</v>
      </c>
      <c r="AP68" s="52">
        <f t="shared" si="35"/>
        <v>575213806.91715968</v>
      </c>
      <c r="AQ68" s="52">
        <f t="shared" si="35"/>
        <v>533322177.28402382</v>
      </c>
      <c r="AR68" s="52">
        <f t="shared" si="35"/>
        <v>522456514.9408285</v>
      </c>
      <c r="AS68" s="52">
        <f t="shared" si="35"/>
        <v>648485813.60946751</v>
      </c>
      <c r="AT68" s="52">
        <f t="shared" si="32"/>
        <v>962526759.76331353</v>
      </c>
      <c r="AU68" s="52">
        <f t="shared" si="32"/>
        <v>1002623510.2071004</v>
      </c>
      <c r="AV68" s="52">
        <f t="shared" si="32"/>
        <v>1038063961</v>
      </c>
      <c r="AW68" s="52">
        <f t="shared" si="32"/>
        <v>1076592008.2899408</v>
      </c>
      <c r="AY68" s="17">
        <f t="shared" si="22"/>
        <v>5232.1538461538457</v>
      </c>
      <c r="AZ68" s="17">
        <f t="shared" si="23"/>
        <v>6177.3846153846152</v>
      </c>
      <c r="BA68" s="17">
        <f t="shared" si="11"/>
        <v>6265.2307692307695</v>
      </c>
      <c r="BB68" s="17">
        <f t="shared" si="11"/>
        <v>6287.5384615384619</v>
      </c>
      <c r="BC68" s="17">
        <f t="shared" si="11"/>
        <v>6335</v>
      </c>
      <c r="BD68" s="17">
        <f t="shared" si="11"/>
        <v>7131.5384615384619</v>
      </c>
      <c r="BE68" s="17">
        <f t="shared" si="12"/>
        <v>7407.6923076923076</v>
      </c>
      <c r="BF68" s="17">
        <f t="shared" si="12"/>
        <v>7252.3076923076924</v>
      </c>
      <c r="BG68" s="17">
        <f t="shared" si="12"/>
        <v>5778.9230769230771</v>
      </c>
      <c r="BH68" s="17">
        <f t="shared" si="12"/>
        <v>6132.6153846153848</v>
      </c>
      <c r="BI68" s="17">
        <f t="shared" si="13"/>
        <v>6363.4615384615381</v>
      </c>
      <c r="BJ68" s="17">
        <f t="shared" si="13"/>
        <v>6574.3076923076924</v>
      </c>
      <c r="BK68" s="17">
        <f t="shared" si="13"/>
        <v>6436.3076923076924</v>
      </c>
      <c r="BL68" s="17">
        <f t="shared" si="13"/>
        <v>5840.9230769230771</v>
      </c>
      <c r="BM68" s="17">
        <f t="shared" si="14"/>
        <v>5813.3076923076924</v>
      </c>
      <c r="BN68" s="17">
        <f t="shared" si="14"/>
        <v>6766.2307692307695</v>
      </c>
      <c r="BO68" s="17">
        <f t="shared" si="14"/>
        <v>6397.6153846153848</v>
      </c>
      <c r="BP68" s="17">
        <f t="shared" si="14"/>
        <v>6183.7692307692305</v>
      </c>
      <c r="BQ68" s="17">
        <f t="shared" si="15"/>
        <v>4752.1538461538457</v>
      </c>
      <c r="BR68" s="17">
        <f t="shared" si="15"/>
        <v>4030</v>
      </c>
      <c r="BS68" s="17">
        <f t="shared" si="15"/>
        <v>3818.6923076923076</v>
      </c>
      <c r="BT68" s="17">
        <f t="shared" si="15"/>
        <v>4065.6923076923076</v>
      </c>
      <c r="BU68" s="17">
        <f t="shared" si="16"/>
        <v>3696.6153846153848</v>
      </c>
      <c r="BV68" s="17">
        <f t="shared" si="16"/>
        <v>3367.4615384615386</v>
      </c>
      <c r="BW68" s="17">
        <f t="shared" si="16"/>
        <v>2939.5384615384614</v>
      </c>
      <c r="BX68" s="17">
        <f t="shared" si="16"/>
        <v>3081.6923076923076</v>
      </c>
      <c r="BY68" s="17">
        <f t="shared" si="17"/>
        <v>3605.4615384615386</v>
      </c>
      <c r="BZ68" s="17">
        <f t="shared" si="17"/>
        <v>3255.1538461538462</v>
      </c>
      <c r="CA68" s="17">
        <f t="shared" si="17"/>
        <v>2217.1538461538462</v>
      </c>
      <c r="CB68" s="17">
        <f t="shared" si="17"/>
        <v>2333.8461538461538</v>
      </c>
      <c r="CC68" s="17">
        <f t="shared" si="18"/>
        <v>2641.6923076923076</v>
      </c>
      <c r="CF68" s="16">
        <f t="shared" si="25"/>
        <v>1067247.9289940842</v>
      </c>
      <c r="CG68" s="16">
        <f t="shared" si="27"/>
        <v>1113836.6863905343</v>
      </c>
      <c r="CH68" s="16">
        <f t="shared" si="38"/>
        <v>1216269.6390532553</v>
      </c>
      <c r="CI68" s="16">
        <f t="shared" si="37"/>
        <v>3607661.9171597664</v>
      </c>
      <c r="CJ68" s="16">
        <f t="shared" si="37"/>
        <v>4732967.5976331374</v>
      </c>
      <c r="CK68" s="16">
        <f t="shared" si="37"/>
        <v>4081021.5621301797</v>
      </c>
      <c r="CL68" s="16">
        <f t="shared" si="37"/>
        <v>298956.591715977</v>
      </c>
      <c r="CM68" s="16">
        <f t="shared" si="37"/>
        <v>810830.98224852176</v>
      </c>
      <c r="CN68" s="16">
        <f t="shared" si="37"/>
        <v>1279857.0946745563</v>
      </c>
      <c r="CO68" s="16">
        <f t="shared" si="39"/>
        <v>1801376.9467455635</v>
      </c>
      <c r="CP68" s="16">
        <f t="shared" si="39"/>
        <v>1449986.4852071018</v>
      </c>
      <c r="CQ68" s="16">
        <f t="shared" si="39"/>
        <v>370599.97633136169</v>
      </c>
      <c r="CR68" s="16">
        <f t="shared" si="39"/>
        <v>337739.79289940884</v>
      </c>
      <c r="CS68" s="16">
        <f t="shared" si="39"/>
        <v>2353392.0059171617</v>
      </c>
      <c r="CT68" s="16">
        <f t="shared" si="39"/>
        <v>1358300.5976331374</v>
      </c>
      <c r="CU68" s="16">
        <f t="shared" si="39"/>
        <v>905571.84023668664</v>
      </c>
      <c r="CV68" s="16">
        <f t="shared" si="39"/>
        <v>230400</v>
      </c>
      <c r="CW68" s="16">
        <f t="shared" si="39"/>
        <v>1445173.8698224842</v>
      </c>
      <c r="CX68" s="16">
        <f t="shared" si="39"/>
        <v>1997873.5207100583</v>
      </c>
      <c r="CY68" s="16">
        <f t="shared" si="39"/>
        <v>1360632.5207100583</v>
      </c>
      <c r="CZ68" s="16">
        <f t="shared" si="36"/>
        <v>2357878.3668639036</v>
      </c>
      <c r="DA68" s="16">
        <f t="shared" si="36"/>
        <v>3477077.4023668622</v>
      </c>
      <c r="DB68" s="16">
        <f t="shared" si="36"/>
        <v>5256085.3017751463</v>
      </c>
      <c r="DC68" s="16">
        <f t="shared" si="36"/>
        <v>4624484.8284023656</v>
      </c>
      <c r="DD68" s="16">
        <f t="shared" si="36"/>
        <v>2646127.8639053237</v>
      </c>
      <c r="DE68" s="16">
        <f t="shared" si="36"/>
        <v>3908528.9999999981</v>
      </c>
      <c r="DF68" s="16">
        <f t="shared" si="36"/>
        <v>9090224.9999999981</v>
      </c>
      <c r="DG68" s="16">
        <f t="shared" si="36"/>
        <v>8400187.4792899378</v>
      </c>
      <c r="DH68" s="16">
        <f t="shared" si="36"/>
        <v>6710490.9822485186</v>
      </c>
    </row>
    <row r="69" spans="1:112">
      <c r="A69" s="5">
        <v>35947</v>
      </c>
      <c r="B69" s="17">
        <v>119184</v>
      </c>
      <c r="C69" s="17">
        <v>32730</v>
      </c>
      <c r="D69" s="17">
        <v>2938</v>
      </c>
      <c r="E69" s="17">
        <v>2446</v>
      </c>
      <c r="G69" s="17">
        <f t="shared" si="29"/>
        <v>70515.538461538468</v>
      </c>
      <c r="H69" s="17">
        <f t="shared" si="30"/>
        <v>46660.769230769234</v>
      </c>
      <c r="I69" s="17">
        <f t="shared" si="2"/>
        <v>45312.461538461539</v>
      </c>
      <c r="J69" s="17">
        <f t="shared" si="2"/>
        <v>46146.769230769234</v>
      </c>
      <c r="K69" s="17">
        <f t="shared" si="2"/>
        <v>49487.923076923078</v>
      </c>
      <c r="L69" s="17">
        <f t="shared" si="2"/>
        <v>56865.846153846156</v>
      </c>
      <c r="M69" s="17">
        <f t="shared" si="3"/>
        <v>54561.692307692305</v>
      </c>
      <c r="N69" s="17">
        <f t="shared" si="3"/>
        <v>50735.461538461539</v>
      </c>
      <c r="O69" s="17">
        <f t="shared" si="3"/>
        <v>46148.615384615383</v>
      </c>
      <c r="P69" s="17">
        <f t="shared" si="3"/>
        <v>44677.307692307695</v>
      </c>
      <c r="Q69" s="17">
        <f t="shared" si="4"/>
        <v>45011.692307692305</v>
      </c>
      <c r="R69" s="17">
        <f t="shared" si="4"/>
        <v>44903.384615384617</v>
      </c>
      <c r="S69" s="17">
        <f t="shared" si="4"/>
        <v>41097.692307692305</v>
      </c>
      <c r="T69" s="17">
        <f t="shared" si="4"/>
        <v>42403.384615384617</v>
      </c>
      <c r="U69" s="17">
        <f t="shared" si="5"/>
        <v>43293.230769230766</v>
      </c>
      <c r="V69" s="17">
        <f t="shared" si="5"/>
        <v>43529.692307692305</v>
      </c>
      <c r="W69" s="17">
        <f t="shared" si="5"/>
        <v>40921.615384615383</v>
      </c>
      <c r="X69" s="17">
        <f t="shared" si="5"/>
        <v>35362.384615384617</v>
      </c>
      <c r="Y69" s="17">
        <f t="shared" si="6"/>
        <v>34722.769230769234</v>
      </c>
      <c r="Z69" s="17">
        <f t="shared" si="6"/>
        <v>34168</v>
      </c>
      <c r="AA69" s="17">
        <f t="shared" si="6"/>
        <v>33575.538461538461</v>
      </c>
      <c r="AB69" s="17">
        <f t="shared" si="6"/>
        <v>32226.538461538461</v>
      </c>
      <c r="AD69" s="52">
        <f t="shared" si="35"/>
        <v>635195086.39053285</v>
      </c>
      <c r="AE69" s="52">
        <f t="shared" si="35"/>
        <v>593836913.82248533</v>
      </c>
      <c r="AF69" s="52">
        <f t="shared" si="35"/>
        <v>442160608.76331383</v>
      </c>
      <c r="AG69" s="52">
        <f t="shared" si="35"/>
        <v>186314100.09467468</v>
      </c>
      <c r="AH69" s="52">
        <f t="shared" si="35"/>
        <v>254525207.10059202</v>
      </c>
      <c r="AI69" s="52">
        <f t="shared" si="35"/>
        <v>391251443.0828405</v>
      </c>
      <c r="AJ69" s="52">
        <f t="shared" si="35"/>
        <v>593746940.23668683</v>
      </c>
      <c r="AK69" s="52">
        <f t="shared" si="35"/>
        <v>667614169.28402388</v>
      </c>
      <c r="AL69" s="52">
        <f t="shared" si="35"/>
        <v>650446168.6390537</v>
      </c>
      <c r="AM69" s="52">
        <f t="shared" si="35"/>
        <v>655982424.63905346</v>
      </c>
      <c r="AN69" s="52">
        <f t="shared" si="35"/>
        <v>865409672.33136153</v>
      </c>
      <c r="AO69" s="52">
        <f t="shared" si="35"/>
        <v>790293193.86982274</v>
      </c>
      <c r="AP69" s="52">
        <f t="shared" si="35"/>
        <v>741054036.09467506</v>
      </c>
      <c r="AQ69" s="52">
        <f t="shared" si="35"/>
        <v>728235892.63905382</v>
      </c>
      <c r="AR69" s="52">
        <f t="shared" si="35"/>
        <v>875800283.08284068</v>
      </c>
      <c r="AS69" s="52">
        <f t="shared" si="35"/>
        <v>1235744225.3313613</v>
      </c>
      <c r="AT69" s="52">
        <f t="shared" si="32"/>
        <v>1281122329.2071009</v>
      </c>
      <c r="AU69" s="52">
        <f t="shared" si="32"/>
        <v>1321143552.2130182</v>
      </c>
      <c r="AV69" s="52">
        <f t="shared" si="32"/>
        <v>1364563600.0000005</v>
      </c>
      <c r="AW69" s="52">
        <f t="shared" si="32"/>
        <v>1466047521.0000005</v>
      </c>
      <c r="AY69" s="17">
        <f t="shared" si="22"/>
        <v>5392.5384615384619</v>
      </c>
      <c r="AZ69" s="17">
        <f t="shared" si="23"/>
        <v>6265.2307692307695</v>
      </c>
      <c r="BA69" s="17">
        <f t="shared" si="11"/>
        <v>6287.5384615384619</v>
      </c>
      <c r="BB69" s="17">
        <f t="shared" si="11"/>
        <v>6335</v>
      </c>
      <c r="BC69" s="17">
        <f t="shared" si="11"/>
        <v>7131.5384615384619</v>
      </c>
      <c r="BD69" s="17">
        <f t="shared" si="11"/>
        <v>7407.6923076923076</v>
      </c>
      <c r="BE69" s="17">
        <f t="shared" si="12"/>
        <v>7252.3076923076924</v>
      </c>
      <c r="BF69" s="17">
        <f t="shared" si="12"/>
        <v>5778.9230769230771</v>
      </c>
      <c r="BG69" s="17">
        <f t="shared" si="12"/>
        <v>6132.6153846153848</v>
      </c>
      <c r="BH69" s="17">
        <f t="shared" si="12"/>
        <v>6363.4615384615381</v>
      </c>
      <c r="BI69" s="17">
        <f t="shared" si="13"/>
        <v>6574.3076923076924</v>
      </c>
      <c r="BJ69" s="17">
        <f t="shared" si="13"/>
        <v>6436.3076923076924</v>
      </c>
      <c r="BK69" s="17">
        <f t="shared" si="13"/>
        <v>5840.9230769230771</v>
      </c>
      <c r="BL69" s="17">
        <f t="shared" si="13"/>
        <v>5813.3076923076924</v>
      </c>
      <c r="BM69" s="17">
        <f t="shared" si="14"/>
        <v>6766.2307692307695</v>
      </c>
      <c r="BN69" s="17">
        <f t="shared" si="14"/>
        <v>6397.6153846153848</v>
      </c>
      <c r="BO69" s="17">
        <f t="shared" si="14"/>
        <v>6183.7692307692305</v>
      </c>
      <c r="BP69" s="17">
        <f t="shared" si="14"/>
        <v>4752.1538461538457</v>
      </c>
      <c r="BQ69" s="17">
        <f t="shared" si="15"/>
        <v>4030</v>
      </c>
      <c r="BR69" s="17">
        <f t="shared" si="15"/>
        <v>3818.6923076923076</v>
      </c>
      <c r="BS69" s="17">
        <f t="shared" si="15"/>
        <v>4065.6923076923076</v>
      </c>
      <c r="BT69" s="17">
        <f t="shared" si="15"/>
        <v>3696.6153846153848</v>
      </c>
      <c r="BU69" s="17">
        <f t="shared" si="16"/>
        <v>3367.4615384615386</v>
      </c>
      <c r="BV69" s="17">
        <f t="shared" si="16"/>
        <v>2939.5384615384614</v>
      </c>
      <c r="BW69" s="17">
        <f t="shared" si="16"/>
        <v>3081.6923076923076</v>
      </c>
      <c r="BX69" s="17">
        <f t="shared" si="16"/>
        <v>3605.4615384615386</v>
      </c>
      <c r="BY69" s="17">
        <f t="shared" si="17"/>
        <v>3255.1538461538462</v>
      </c>
      <c r="BZ69" s="17">
        <f t="shared" si="17"/>
        <v>2217.1538461538462</v>
      </c>
      <c r="CA69" s="17">
        <f t="shared" si="17"/>
        <v>2333.8461538461538</v>
      </c>
      <c r="CB69" s="17">
        <f t="shared" si="17"/>
        <v>2641.6923076923076</v>
      </c>
      <c r="CC69" s="17">
        <f t="shared" si="18"/>
        <v>2380.3076923076924</v>
      </c>
      <c r="CF69" s="16">
        <f t="shared" si="25"/>
        <v>801025</v>
      </c>
      <c r="CG69" s="16">
        <f t="shared" si="27"/>
        <v>888233.75147928926</v>
      </c>
      <c r="CH69" s="16">
        <f t="shared" si="38"/>
        <v>3024121</v>
      </c>
      <c r="CI69" s="16">
        <f t="shared" si="37"/>
        <v>4060845.0236686375</v>
      </c>
      <c r="CJ69" s="16">
        <f t="shared" si="37"/>
        <v>3458741.5917159752</v>
      </c>
      <c r="CK69" s="16">
        <f t="shared" si="37"/>
        <v>149293.07100591704</v>
      </c>
      <c r="CL69" s="16">
        <f t="shared" si="37"/>
        <v>547713.85207100562</v>
      </c>
      <c r="CM69" s="16">
        <f t="shared" si="37"/>
        <v>942691.62130177382</v>
      </c>
      <c r="CN69" s="16">
        <f t="shared" si="37"/>
        <v>1396578.5147928987</v>
      </c>
      <c r="CO69" s="16">
        <f t="shared" si="39"/>
        <v>1089454.2071005912</v>
      </c>
      <c r="CP69" s="16">
        <f t="shared" si="39"/>
        <v>201048.76331360935</v>
      </c>
      <c r="CQ69" s="16">
        <f t="shared" si="39"/>
        <v>177046.74556212995</v>
      </c>
      <c r="CR69" s="16">
        <f t="shared" si="39"/>
        <v>1887030.5562130176</v>
      </c>
      <c r="CS69" s="16">
        <f t="shared" si="39"/>
        <v>1010179.6213017748</v>
      </c>
      <c r="CT69" s="16">
        <f t="shared" si="39"/>
        <v>626046.13017751381</v>
      </c>
      <c r="CU69" s="16">
        <f t="shared" si="39"/>
        <v>410092.45562130277</v>
      </c>
      <c r="CV69" s="16">
        <f t="shared" si="39"/>
        <v>1856511.0591715986</v>
      </c>
      <c r="CW69" s="16">
        <f t="shared" si="39"/>
        <v>2476991.7159763328</v>
      </c>
      <c r="CX69" s="16">
        <f t="shared" si="39"/>
        <v>1760520.7159763325</v>
      </c>
      <c r="CY69" s="16">
        <f t="shared" si="39"/>
        <v>2876155.0828402373</v>
      </c>
      <c r="CZ69" s="16">
        <f t="shared" si="36"/>
        <v>4100936.5443786993</v>
      </c>
      <c r="DA69" s="16">
        <f t="shared" si="36"/>
        <v>6017209.0000000019</v>
      </c>
      <c r="DB69" s="16">
        <f t="shared" si="36"/>
        <v>5340009.9467455642</v>
      </c>
      <c r="DC69" s="16">
        <f t="shared" si="36"/>
        <v>3193643.9289940838</v>
      </c>
      <c r="DD69" s="16">
        <f t="shared" si="36"/>
        <v>4568412.994082842</v>
      </c>
      <c r="DE69" s="16">
        <f t="shared" si="36"/>
        <v>10083067.455621304</v>
      </c>
      <c r="DF69" s="16">
        <f t="shared" si="36"/>
        <v>9355598.6331360973</v>
      </c>
      <c r="DG69" s="16">
        <f t="shared" si="36"/>
        <v>7567154.5621301802</v>
      </c>
      <c r="DH69" s="16">
        <f t="shared" si="36"/>
        <v>9073534.2071005926</v>
      </c>
    </row>
    <row r="70" spans="1:112">
      <c r="A70" s="5">
        <v>35977</v>
      </c>
      <c r="B70" s="17">
        <v>97477</v>
      </c>
      <c r="C70" s="17">
        <v>20675</v>
      </c>
      <c r="D70" s="17">
        <v>43906</v>
      </c>
      <c r="E70" s="17">
        <v>5465</v>
      </c>
      <c r="G70" s="17">
        <f t="shared" si="29"/>
        <v>73237.61538461539</v>
      </c>
      <c r="H70" s="17">
        <f t="shared" si="30"/>
        <v>45312.461538461539</v>
      </c>
      <c r="I70" s="17">
        <f t="shared" si="2"/>
        <v>46146.769230769234</v>
      </c>
      <c r="J70" s="17">
        <f t="shared" si="2"/>
        <v>49487.923076923078</v>
      </c>
      <c r="K70" s="17">
        <f t="shared" si="2"/>
        <v>56865.846153846156</v>
      </c>
      <c r="L70" s="17">
        <f t="shared" si="2"/>
        <v>54561.692307692305</v>
      </c>
      <c r="M70" s="17">
        <f t="shared" si="3"/>
        <v>50735.461538461539</v>
      </c>
      <c r="N70" s="17">
        <f t="shared" si="3"/>
        <v>46148.615384615383</v>
      </c>
      <c r="O70" s="17">
        <f t="shared" si="3"/>
        <v>44677.307692307695</v>
      </c>
      <c r="P70" s="17">
        <f t="shared" si="3"/>
        <v>45011.692307692305</v>
      </c>
      <c r="Q70" s="17">
        <f t="shared" si="4"/>
        <v>44903.384615384617</v>
      </c>
      <c r="R70" s="17">
        <f t="shared" si="4"/>
        <v>41097.692307692305</v>
      </c>
      <c r="S70" s="17">
        <f t="shared" si="4"/>
        <v>42403.384615384617</v>
      </c>
      <c r="T70" s="17">
        <f t="shared" si="4"/>
        <v>43293.230769230766</v>
      </c>
      <c r="U70" s="17">
        <f t="shared" si="5"/>
        <v>43529.692307692305</v>
      </c>
      <c r="V70" s="17">
        <f t="shared" si="5"/>
        <v>40921.615384615383</v>
      </c>
      <c r="W70" s="17">
        <f t="shared" si="5"/>
        <v>35362.384615384617</v>
      </c>
      <c r="X70" s="17">
        <f t="shared" si="5"/>
        <v>34722.769230769234</v>
      </c>
      <c r="Y70" s="17">
        <f t="shared" si="6"/>
        <v>34168</v>
      </c>
      <c r="Z70" s="17">
        <f t="shared" si="6"/>
        <v>33575.538461538461</v>
      </c>
      <c r="AA70" s="17">
        <f t="shared" si="6"/>
        <v>32226.538461538461</v>
      </c>
      <c r="AB70" s="17">
        <f t="shared" si="6"/>
        <v>31291.692307692309</v>
      </c>
      <c r="AD70" s="52">
        <f t="shared" si="35"/>
        <v>733913945.33136106</v>
      </c>
      <c r="AE70" s="52">
        <f t="shared" si="35"/>
        <v>564047884.7100594</v>
      </c>
      <c r="AF70" s="52">
        <f t="shared" si="35"/>
        <v>268034827.74556223</v>
      </c>
      <c r="AG70" s="52">
        <f t="shared" si="35"/>
        <v>348790102.77514821</v>
      </c>
      <c r="AH70" s="52">
        <f t="shared" si="35"/>
        <v>506346927.71597654</v>
      </c>
      <c r="AI70" s="52">
        <f t="shared" si="35"/>
        <v>733813921.00000036</v>
      </c>
      <c r="AJ70" s="52">
        <f t="shared" si="35"/>
        <v>815691175.47929013</v>
      </c>
      <c r="AK70" s="52">
        <f t="shared" si="35"/>
        <v>796702733.54437912</v>
      </c>
      <c r="AL70" s="52">
        <f t="shared" si="35"/>
        <v>802828633.28402388</v>
      </c>
      <c r="AM70" s="52">
        <f t="shared" si="35"/>
        <v>1032974655.3905331</v>
      </c>
      <c r="AN70" s="52">
        <f t="shared" si="35"/>
        <v>950749787.13017774</v>
      </c>
      <c r="AO70" s="52">
        <f t="shared" si="35"/>
        <v>896666169.9940834</v>
      </c>
      <c r="AP70" s="52">
        <f t="shared" si="35"/>
        <v>882560693.54437923</v>
      </c>
      <c r="AQ70" s="52">
        <f t="shared" si="35"/>
        <v>1044323856.0000005</v>
      </c>
      <c r="AR70" s="52">
        <f t="shared" si="35"/>
        <v>1434533105.8224854</v>
      </c>
      <c r="AS70" s="52">
        <f t="shared" si="35"/>
        <v>1483393374.2544379</v>
      </c>
      <c r="AT70" s="52">
        <f t="shared" si="32"/>
        <v>1526434846.3017757</v>
      </c>
      <c r="AU70" s="52">
        <f t="shared" si="32"/>
        <v>1573080345.8520715</v>
      </c>
      <c r="AV70" s="52">
        <f t="shared" si="32"/>
        <v>1681908430.390533</v>
      </c>
      <c r="AW70" s="52">
        <f t="shared" si="32"/>
        <v>1759460462.7751479</v>
      </c>
      <c r="AY70" s="17">
        <f t="shared" si="22"/>
        <v>8664.3846153846152</v>
      </c>
      <c r="AZ70" s="17">
        <f t="shared" si="23"/>
        <v>6287.5384615384619</v>
      </c>
      <c r="BA70" s="17">
        <f t="shared" si="11"/>
        <v>6335</v>
      </c>
      <c r="BB70" s="17">
        <f t="shared" si="11"/>
        <v>7131.5384615384619</v>
      </c>
      <c r="BC70" s="17">
        <f t="shared" si="11"/>
        <v>7407.6923076923076</v>
      </c>
      <c r="BD70" s="17">
        <f t="shared" si="11"/>
        <v>7252.3076923076924</v>
      </c>
      <c r="BE70" s="17">
        <f t="shared" si="12"/>
        <v>5778.9230769230771</v>
      </c>
      <c r="BF70" s="17">
        <f t="shared" si="12"/>
        <v>6132.6153846153848</v>
      </c>
      <c r="BG70" s="17">
        <f t="shared" si="12"/>
        <v>6363.4615384615381</v>
      </c>
      <c r="BH70" s="17">
        <f t="shared" si="12"/>
        <v>6574.3076923076924</v>
      </c>
      <c r="BI70" s="17">
        <f t="shared" si="13"/>
        <v>6436.3076923076924</v>
      </c>
      <c r="BJ70" s="17">
        <f t="shared" si="13"/>
        <v>5840.9230769230771</v>
      </c>
      <c r="BK70" s="17">
        <f t="shared" si="13"/>
        <v>5813.3076923076924</v>
      </c>
      <c r="BL70" s="17">
        <f t="shared" si="13"/>
        <v>6766.2307692307695</v>
      </c>
      <c r="BM70" s="17">
        <f t="shared" si="14"/>
        <v>6397.6153846153848</v>
      </c>
      <c r="BN70" s="17">
        <f t="shared" si="14"/>
        <v>6183.7692307692305</v>
      </c>
      <c r="BO70" s="17">
        <f t="shared" si="14"/>
        <v>4752.1538461538457</v>
      </c>
      <c r="BP70" s="17">
        <f t="shared" si="14"/>
        <v>4030</v>
      </c>
      <c r="BQ70" s="17">
        <f t="shared" si="15"/>
        <v>3818.6923076923076</v>
      </c>
      <c r="BR70" s="17">
        <f t="shared" si="15"/>
        <v>4065.6923076923076</v>
      </c>
      <c r="BS70" s="17">
        <f t="shared" si="15"/>
        <v>3696.6153846153848</v>
      </c>
      <c r="BT70" s="17">
        <f t="shared" si="15"/>
        <v>3367.4615384615386</v>
      </c>
      <c r="BU70" s="17">
        <f t="shared" si="16"/>
        <v>2939.5384615384614</v>
      </c>
      <c r="BV70" s="17">
        <f t="shared" si="16"/>
        <v>3081.6923076923076</v>
      </c>
      <c r="BW70" s="17">
        <f t="shared" si="16"/>
        <v>3605.4615384615386</v>
      </c>
      <c r="BX70" s="17">
        <f t="shared" si="16"/>
        <v>3255.1538461538462</v>
      </c>
      <c r="BY70" s="17">
        <f t="shared" si="17"/>
        <v>2217.1538461538462</v>
      </c>
      <c r="BZ70" s="17">
        <f t="shared" si="17"/>
        <v>2333.8461538461538</v>
      </c>
      <c r="CA70" s="17">
        <f t="shared" si="17"/>
        <v>2641.6923076923076</v>
      </c>
      <c r="CB70" s="17">
        <f t="shared" si="17"/>
        <v>2380.3076923076924</v>
      </c>
      <c r="CC70" s="17">
        <f t="shared" si="18"/>
        <v>2617.8461538461538</v>
      </c>
      <c r="CF70" s="16">
        <f t="shared" si="25"/>
        <v>5426032.6863905322</v>
      </c>
      <c r="CG70" s="16">
        <f t="shared" si="27"/>
        <v>2349617.331360945</v>
      </c>
      <c r="CH70" s="16">
        <f t="shared" si="38"/>
        <v>1579275.5562130176</v>
      </c>
      <c r="CI70" s="16">
        <f t="shared" si="37"/>
        <v>1993961.2366863899</v>
      </c>
      <c r="CJ70" s="16">
        <f t="shared" si="37"/>
        <v>8325888.2899408266</v>
      </c>
      <c r="CK70" s="16">
        <f t="shared" si="37"/>
        <v>6409855.4378698207</v>
      </c>
      <c r="CL70" s="16">
        <f t="shared" si="37"/>
        <v>5294247.0059171608</v>
      </c>
      <c r="CM70" s="16">
        <f t="shared" si="37"/>
        <v>4368421.5443786969</v>
      </c>
      <c r="CN70" s="16">
        <f t="shared" si="37"/>
        <v>4964326.7751479279</v>
      </c>
      <c r="CO70" s="16">
        <f t="shared" si="39"/>
        <v>7971935.0591715956</v>
      </c>
      <c r="CP70" s="16">
        <f t="shared" si="39"/>
        <v>8128639.6213017739</v>
      </c>
      <c r="CQ70" s="16">
        <f t="shared" si="39"/>
        <v>3602988.0236686375</v>
      </c>
      <c r="CR70" s="16">
        <f t="shared" si="39"/>
        <v>5138242.7455621287</v>
      </c>
      <c r="CS70" s="16">
        <f t="shared" si="39"/>
        <v>6153452.6863905331</v>
      </c>
      <c r="CT70" s="16">
        <f t="shared" si="39"/>
        <v>15305549.591715978</v>
      </c>
      <c r="CU70" s="16">
        <f t="shared" si="39"/>
        <v>21477520.763313606</v>
      </c>
      <c r="CV70" s="16">
        <f t="shared" si="39"/>
        <v>23480733.940828402</v>
      </c>
      <c r="CW70" s="16">
        <f t="shared" si="39"/>
        <v>21147970.940828402</v>
      </c>
      <c r="CX70" s="16">
        <f t="shared" si="39"/>
        <v>24678731.130177513</v>
      </c>
      <c r="CY70" s="16">
        <f t="shared" si="39"/>
        <v>28057394.08284023</v>
      </c>
      <c r="CZ70" s="16">
        <f t="shared" si="36"/>
        <v>32773863.485207107</v>
      </c>
      <c r="DA70" s="16">
        <f t="shared" si="36"/>
        <v>31166453.402366862</v>
      </c>
      <c r="DB70" s="16">
        <f t="shared" si="36"/>
        <v>25592702.698224846</v>
      </c>
      <c r="DC70" s="16">
        <f t="shared" si="36"/>
        <v>29259777.514792904</v>
      </c>
      <c r="DD70" s="16">
        <f t="shared" si="36"/>
        <v>41566784.591715977</v>
      </c>
      <c r="DE70" s="16">
        <f t="shared" si="36"/>
        <v>40075717.213017747</v>
      </c>
      <c r="DF70" s="16">
        <f t="shared" si="36"/>
        <v>36272822.633136094</v>
      </c>
      <c r="DG70" s="16">
        <f t="shared" si="36"/>
        <v>39489622.77514793</v>
      </c>
      <c r="DH70" s="16">
        <f t="shared" si="36"/>
        <v>36560627.366863899</v>
      </c>
    </row>
    <row r="71" spans="1:112">
      <c r="A71" s="5">
        <v>36008</v>
      </c>
      <c r="B71" s="17">
        <v>80024</v>
      </c>
      <c r="C71" s="17">
        <v>45607</v>
      </c>
      <c r="D71" s="17">
        <v>302</v>
      </c>
      <c r="E71" s="17">
        <v>2780</v>
      </c>
      <c r="G71" s="17">
        <f t="shared" si="29"/>
        <v>73710.846153846156</v>
      </c>
      <c r="H71" s="17">
        <f t="shared" si="30"/>
        <v>46146.769230769234</v>
      </c>
      <c r="I71" s="17">
        <f t="shared" si="2"/>
        <v>49487.923076923078</v>
      </c>
      <c r="J71" s="17">
        <f t="shared" si="2"/>
        <v>56865.846153846156</v>
      </c>
      <c r="K71" s="17">
        <f t="shared" si="2"/>
        <v>54561.692307692305</v>
      </c>
      <c r="L71" s="17">
        <f t="shared" si="2"/>
        <v>50735.461538461539</v>
      </c>
      <c r="M71" s="17">
        <f t="shared" si="3"/>
        <v>46148.615384615383</v>
      </c>
      <c r="N71" s="17">
        <f t="shared" si="3"/>
        <v>44677.307692307695</v>
      </c>
      <c r="O71" s="17">
        <f t="shared" si="3"/>
        <v>45011.692307692305</v>
      </c>
      <c r="P71" s="17">
        <f t="shared" si="3"/>
        <v>44903.384615384617</v>
      </c>
      <c r="Q71" s="17">
        <f t="shared" si="4"/>
        <v>41097.692307692305</v>
      </c>
      <c r="R71" s="17">
        <f t="shared" si="4"/>
        <v>42403.384615384617</v>
      </c>
      <c r="S71" s="17">
        <f t="shared" si="4"/>
        <v>43293.230769230766</v>
      </c>
      <c r="T71" s="17">
        <f t="shared" si="4"/>
        <v>43529.692307692305</v>
      </c>
      <c r="U71" s="17">
        <f t="shared" si="5"/>
        <v>40921.615384615383</v>
      </c>
      <c r="V71" s="17">
        <f t="shared" si="5"/>
        <v>35362.384615384617</v>
      </c>
      <c r="W71" s="17">
        <f t="shared" si="5"/>
        <v>34722.769230769234</v>
      </c>
      <c r="X71" s="17">
        <f t="shared" si="5"/>
        <v>34168</v>
      </c>
      <c r="Y71" s="17">
        <f t="shared" si="6"/>
        <v>33575.538461538461</v>
      </c>
      <c r="Z71" s="17">
        <f t="shared" si="6"/>
        <v>32226.538461538461</v>
      </c>
      <c r="AA71" s="17">
        <f t="shared" si="6"/>
        <v>31291.692307692309</v>
      </c>
      <c r="AB71" s="17">
        <f t="shared" si="6"/>
        <v>31595.307692307691</v>
      </c>
      <c r="AD71" s="52">
        <f t="shared" si="35"/>
        <v>586750002.39053261</v>
      </c>
      <c r="AE71" s="52">
        <f t="shared" si="35"/>
        <v>283754025</v>
      </c>
      <c r="AF71" s="52">
        <f t="shared" si="35"/>
        <v>366690093.02366883</v>
      </c>
      <c r="AG71" s="52">
        <f t="shared" si="35"/>
        <v>527868298.22485214</v>
      </c>
      <c r="AH71" s="52">
        <f t="shared" si="35"/>
        <v>759676564.97633159</v>
      </c>
      <c r="AI71" s="52">
        <f t="shared" si="35"/>
        <v>842946355.59763312</v>
      </c>
      <c r="AJ71" s="52">
        <f t="shared" si="35"/>
        <v>823641431.48520744</v>
      </c>
      <c r="AK71" s="52">
        <f t="shared" si="35"/>
        <v>829869840.28994083</v>
      </c>
      <c r="AL71" s="52">
        <f t="shared" si="35"/>
        <v>1063617803.7928997</v>
      </c>
      <c r="AM71" s="52">
        <f t="shared" si="35"/>
        <v>980157147.98224854</v>
      </c>
      <c r="AN71" s="52">
        <f t="shared" si="35"/>
        <v>925231325.68639088</v>
      </c>
      <c r="AO71" s="52">
        <f t="shared" si="35"/>
        <v>910902047.48520744</v>
      </c>
      <c r="AP71" s="52">
        <f t="shared" si="35"/>
        <v>1075133654.43787</v>
      </c>
      <c r="AQ71" s="52">
        <f t="shared" si="35"/>
        <v>1470604502.366864</v>
      </c>
      <c r="AR71" s="52">
        <f t="shared" si="35"/>
        <v>1520070142.1597633</v>
      </c>
      <c r="AS71" s="52">
        <f t="shared" si="35"/>
        <v>1563636681.9467456</v>
      </c>
      <c r="AT71" s="52">
        <f t="shared" si="32"/>
        <v>1610842923.5562131</v>
      </c>
      <c r="AU71" s="52">
        <f t="shared" si="32"/>
        <v>1720947784.7100594</v>
      </c>
      <c r="AV71" s="52">
        <f t="shared" si="32"/>
        <v>1799384613.0236685</v>
      </c>
      <c r="AW71" s="52">
        <f t="shared" si="32"/>
        <v>1773718579.9053261</v>
      </c>
      <c r="AY71" s="17">
        <f t="shared" si="22"/>
        <v>7464.9230769230771</v>
      </c>
      <c r="AZ71" s="17">
        <f t="shared" si="23"/>
        <v>6335</v>
      </c>
      <c r="BA71" s="17">
        <f t="shared" si="11"/>
        <v>7131.5384615384619</v>
      </c>
      <c r="BB71" s="17">
        <f t="shared" si="11"/>
        <v>7407.6923076923076</v>
      </c>
      <c r="BC71" s="17">
        <f t="shared" si="11"/>
        <v>7252.3076923076924</v>
      </c>
      <c r="BD71" s="17">
        <f t="shared" si="11"/>
        <v>5778.9230769230771</v>
      </c>
      <c r="BE71" s="17">
        <f t="shared" si="12"/>
        <v>6132.6153846153848</v>
      </c>
      <c r="BF71" s="17">
        <f t="shared" si="12"/>
        <v>6363.4615384615381</v>
      </c>
      <c r="BG71" s="17">
        <f t="shared" si="12"/>
        <v>6574.3076923076924</v>
      </c>
      <c r="BH71" s="17">
        <f t="shared" si="12"/>
        <v>6436.3076923076924</v>
      </c>
      <c r="BI71" s="17">
        <f t="shared" si="13"/>
        <v>5840.9230769230771</v>
      </c>
      <c r="BJ71" s="17">
        <f t="shared" si="13"/>
        <v>5813.3076923076924</v>
      </c>
      <c r="BK71" s="17">
        <f t="shared" si="13"/>
        <v>6766.2307692307695</v>
      </c>
      <c r="BL71" s="17">
        <f t="shared" si="13"/>
        <v>6397.6153846153848</v>
      </c>
      <c r="BM71" s="17">
        <f t="shared" si="14"/>
        <v>6183.7692307692305</v>
      </c>
      <c r="BN71" s="17">
        <f t="shared" si="14"/>
        <v>4752.1538461538457</v>
      </c>
      <c r="BO71" s="17">
        <f t="shared" si="14"/>
        <v>4030</v>
      </c>
      <c r="BP71" s="17">
        <f t="shared" si="14"/>
        <v>3818.6923076923076</v>
      </c>
      <c r="BQ71" s="17">
        <f t="shared" si="15"/>
        <v>4065.6923076923076</v>
      </c>
      <c r="BR71" s="17">
        <f t="shared" si="15"/>
        <v>3696.6153846153848</v>
      </c>
      <c r="BS71" s="17">
        <f t="shared" si="15"/>
        <v>3367.4615384615386</v>
      </c>
      <c r="BT71" s="17">
        <f t="shared" si="15"/>
        <v>2939.5384615384614</v>
      </c>
      <c r="BU71" s="17">
        <f t="shared" si="16"/>
        <v>3081.6923076923076</v>
      </c>
      <c r="BV71" s="17">
        <f t="shared" si="16"/>
        <v>3605.4615384615386</v>
      </c>
      <c r="BW71" s="17">
        <f t="shared" si="16"/>
        <v>3255.1538461538462</v>
      </c>
      <c r="BX71" s="17">
        <f t="shared" si="16"/>
        <v>2217.1538461538462</v>
      </c>
      <c r="BY71" s="17">
        <f t="shared" si="17"/>
        <v>2333.8461538461538</v>
      </c>
      <c r="BZ71" s="17">
        <f t="shared" si="17"/>
        <v>2641.6923076923076</v>
      </c>
      <c r="CA71" s="17">
        <f t="shared" si="17"/>
        <v>2380.3076923076924</v>
      </c>
      <c r="CB71" s="17">
        <f t="shared" si="17"/>
        <v>2617.8461538461538</v>
      </c>
      <c r="CC71" s="17">
        <f t="shared" si="18"/>
        <v>3056.9230769230771</v>
      </c>
      <c r="CF71" s="16">
        <f t="shared" si="25"/>
        <v>111145.30177514783</v>
      </c>
      <c r="CG71" s="16">
        <f t="shared" si="27"/>
        <v>3275.360946745594</v>
      </c>
      <c r="CH71" s="16">
        <f t="shared" si="38"/>
        <v>45205.301775147986</v>
      </c>
      <c r="CI71" s="16">
        <f t="shared" si="37"/>
        <v>2842596</v>
      </c>
      <c r="CJ71" s="16">
        <f t="shared" si="37"/>
        <v>1775043.7869822488</v>
      </c>
      <c r="CK71" s="16">
        <f t="shared" si="37"/>
        <v>1213217.5207100604</v>
      </c>
      <c r="CL71" s="16">
        <f t="shared" si="37"/>
        <v>793195.76331360976</v>
      </c>
      <c r="CM71" s="16">
        <f t="shared" si="37"/>
        <v>1058049.6094674559</v>
      </c>
      <c r="CN71" s="16">
        <f t="shared" si="37"/>
        <v>2637376</v>
      </c>
      <c r="CO71" s="16">
        <f t="shared" si="39"/>
        <v>2727833.3786982251</v>
      </c>
      <c r="CP71" s="16">
        <f t="shared" si="39"/>
        <v>488170.94082840229</v>
      </c>
      <c r="CQ71" s="16">
        <f t="shared" si="39"/>
        <v>1139145.7100591718</v>
      </c>
      <c r="CR71" s="16">
        <f t="shared" si="39"/>
        <v>1641355.177514794</v>
      </c>
      <c r="CS71" s="16">
        <f t="shared" si="39"/>
        <v>7359116.8994082874</v>
      </c>
      <c r="CT71" s="16">
        <f t="shared" si="39"/>
        <v>11798696.5443787</v>
      </c>
      <c r="CU71" s="16">
        <f t="shared" si="39"/>
        <v>13294998.822485209</v>
      </c>
      <c r="CV71" s="16">
        <f t="shared" si="39"/>
        <v>11554769.822485209</v>
      </c>
      <c r="CW71" s="16">
        <f t="shared" si="39"/>
        <v>14200142.863905326</v>
      </c>
      <c r="CX71" s="16">
        <f t="shared" si="39"/>
        <v>16789191.059171602</v>
      </c>
      <c r="CY71" s="16">
        <f t="shared" si="39"/>
        <v>20479105.917159762</v>
      </c>
      <c r="CZ71" s="16">
        <f t="shared" si="36"/>
        <v>19212711.976331364</v>
      </c>
      <c r="DA71" s="16">
        <f t="shared" si="36"/>
        <v>14895443.366863906</v>
      </c>
      <c r="DB71" s="16">
        <f t="shared" si="36"/>
        <v>17722156.976331357</v>
      </c>
      <c r="DC71" s="16">
        <f t="shared" si="36"/>
        <v>27539081.899408281</v>
      </c>
      <c r="DD71" s="16">
        <f t="shared" si="36"/>
        <v>26327950.390532553</v>
      </c>
      <c r="DE71" s="16">
        <f t="shared" si="36"/>
        <v>23263555.05325444</v>
      </c>
      <c r="DF71" s="16">
        <f t="shared" si="36"/>
        <v>25853313.609467458</v>
      </c>
      <c r="DG71" s="16">
        <f t="shared" si="36"/>
        <v>23494154.698224857</v>
      </c>
      <c r="DH71" s="16">
        <f t="shared" si="36"/>
        <v>19430464</v>
      </c>
    </row>
    <row r="72" spans="1:112">
      <c r="A72" s="5">
        <v>36039</v>
      </c>
      <c r="B72" s="17">
        <v>52395</v>
      </c>
      <c r="C72" s="17">
        <v>96319</v>
      </c>
      <c r="D72" s="17">
        <v>8525</v>
      </c>
      <c r="E72" s="17">
        <v>27317</v>
      </c>
      <c r="G72" s="17">
        <f t="shared" si="29"/>
        <v>73245.923076923078</v>
      </c>
      <c r="H72" s="17">
        <f t="shared" si="30"/>
        <v>49487.923076923078</v>
      </c>
      <c r="I72" s="17">
        <f t="shared" si="2"/>
        <v>56865.846153846156</v>
      </c>
      <c r="J72" s="17">
        <f t="shared" si="2"/>
        <v>54561.692307692305</v>
      </c>
      <c r="K72" s="17">
        <f t="shared" si="2"/>
        <v>50735.461538461539</v>
      </c>
      <c r="L72" s="17">
        <f t="shared" si="2"/>
        <v>46148.615384615383</v>
      </c>
      <c r="M72" s="17">
        <f t="shared" si="3"/>
        <v>44677.307692307695</v>
      </c>
      <c r="N72" s="17">
        <f t="shared" si="3"/>
        <v>45011.692307692305</v>
      </c>
      <c r="O72" s="17">
        <f t="shared" si="3"/>
        <v>44903.384615384617</v>
      </c>
      <c r="P72" s="17">
        <f t="shared" si="3"/>
        <v>41097.692307692305</v>
      </c>
      <c r="Q72" s="17">
        <f t="shared" si="4"/>
        <v>42403.384615384617</v>
      </c>
      <c r="R72" s="17">
        <f t="shared" si="4"/>
        <v>43293.230769230766</v>
      </c>
      <c r="S72" s="17">
        <f t="shared" si="4"/>
        <v>43529.692307692305</v>
      </c>
      <c r="T72" s="17">
        <f t="shared" si="4"/>
        <v>40921.615384615383</v>
      </c>
      <c r="U72" s="17">
        <f t="shared" si="5"/>
        <v>35362.384615384617</v>
      </c>
      <c r="V72" s="17">
        <f t="shared" si="5"/>
        <v>34722.769230769234</v>
      </c>
      <c r="W72" s="17">
        <f t="shared" si="5"/>
        <v>34168</v>
      </c>
      <c r="X72" s="17">
        <f t="shared" si="5"/>
        <v>33575.538461538461</v>
      </c>
      <c r="Y72" s="17">
        <f t="shared" si="6"/>
        <v>32226.538461538461</v>
      </c>
      <c r="Z72" s="17">
        <f t="shared" si="6"/>
        <v>31291.692307692309</v>
      </c>
      <c r="AA72" s="17">
        <f t="shared" si="6"/>
        <v>31595.307692307691</v>
      </c>
      <c r="AB72" s="17">
        <f t="shared" si="6"/>
        <v>41514.923076923078</v>
      </c>
      <c r="AD72" s="52">
        <f t="shared" si="35"/>
        <v>268306920.00591713</v>
      </c>
      <c r="AE72" s="52">
        <f t="shared" si="35"/>
        <v>349100479.43786997</v>
      </c>
      <c r="AF72" s="52">
        <f t="shared" si="35"/>
        <v>506720878.67455626</v>
      </c>
      <c r="AG72" s="52">
        <f t="shared" si="35"/>
        <v>734264084.17159784</v>
      </c>
      <c r="AH72" s="52">
        <f t="shared" si="35"/>
        <v>816165784.99408269</v>
      </c>
      <c r="AI72" s="52">
        <f t="shared" si="35"/>
        <v>797171787.13017774</v>
      </c>
      <c r="AJ72" s="52">
        <f t="shared" si="35"/>
        <v>803299486.44378698</v>
      </c>
      <c r="AK72" s="52">
        <f t="shared" si="35"/>
        <v>1033508741.5917162</v>
      </c>
      <c r="AL72" s="52">
        <f t="shared" si="35"/>
        <v>951262178.75147927</v>
      </c>
      <c r="AM72" s="52">
        <f t="shared" si="35"/>
        <v>897163776.47929025</v>
      </c>
      <c r="AN72" s="52">
        <f t="shared" si="35"/>
        <v>883054371.13017774</v>
      </c>
      <c r="AO72" s="52">
        <f t="shared" si="35"/>
        <v>1044860867.7869824</v>
      </c>
      <c r="AP72" s="52">
        <f t="shared" si="35"/>
        <v>1435162486.366864</v>
      </c>
      <c r="AQ72" s="52">
        <f t="shared" si="35"/>
        <v>1484033382.2544377</v>
      </c>
      <c r="AR72" s="52">
        <f t="shared" si="35"/>
        <v>1527084072.0059173</v>
      </c>
      <c r="AS72" s="52">
        <f t="shared" si="35"/>
        <v>1573739415.5325446</v>
      </c>
      <c r="AT72" s="52">
        <f t="shared" si="32"/>
        <v>1682589914.2248523</v>
      </c>
      <c r="AU72" s="52">
        <f t="shared" si="32"/>
        <v>1760157479.4378695</v>
      </c>
      <c r="AV72" s="52">
        <f t="shared" si="32"/>
        <v>1734773761.9171603</v>
      </c>
      <c r="AW72" s="52">
        <f t="shared" si="32"/>
        <v>1006856361</v>
      </c>
      <c r="AY72" s="17">
        <f t="shared" si="22"/>
        <v>7057.0769230769229</v>
      </c>
      <c r="AZ72" s="17">
        <f t="shared" si="23"/>
        <v>7131.5384615384619</v>
      </c>
      <c r="BA72" s="17">
        <f t="shared" si="11"/>
        <v>7407.6923076923076</v>
      </c>
      <c r="BB72" s="17">
        <f t="shared" si="11"/>
        <v>7252.3076923076924</v>
      </c>
      <c r="BC72" s="17">
        <f t="shared" si="11"/>
        <v>5778.9230769230771</v>
      </c>
      <c r="BD72" s="17">
        <f t="shared" si="11"/>
        <v>6132.6153846153848</v>
      </c>
      <c r="BE72" s="17">
        <f t="shared" si="12"/>
        <v>6363.4615384615381</v>
      </c>
      <c r="BF72" s="17">
        <f t="shared" si="12"/>
        <v>6574.3076923076924</v>
      </c>
      <c r="BG72" s="17">
        <f t="shared" si="12"/>
        <v>6436.3076923076924</v>
      </c>
      <c r="BH72" s="17">
        <f t="shared" si="12"/>
        <v>5840.9230769230771</v>
      </c>
      <c r="BI72" s="17">
        <f t="shared" si="13"/>
        <v>5813.3076923076924</v>
      </c>
      <c r="BJ72" s="17">
        <f t="shared" si="13"/>
        <v>6766.2307692307695</v>
      </c>
      <c r="BK72" s="17">
        <f t="shared" si="13"/>
        <v>6397.6153846153848</v>
      </c>
      <c r="BL72" s="17">
        <f t="shared" si="13"/>
        <v>6183.7692307692305</v>
      </c>
      <c r="BM72" s="17">
        <f t="shared" si="14"/>
        <v>4752.1538461538457</v>
      </c>
      <c r="BN72" s="17">
        <f t="shared" si="14"/>
        <v>4030</v>
      </c>
      <c r="BO72" s="17">
        <f t="shared" si="14"/>
        <v>3818.6923076923076</v>
      </c>
      <c r="BP72" s="17">
        <f t="shared" si="14"/>
        <v>4065.6923076923076</v>
      </c>
      <c r="BQ72" s="17">
        <f t="shared" si="15"/>
        <v>3696.6153846153848</v>
      </c>
      <c r="BR72" s="17">
        <f t="shared" si="15"/>
        <v>3367.4615384615386</v>
      </c>
      <c r="BS72" s="17">
        <f t="shared" si="15"/>
        <v>2939.5384615384614</v>
      </c>
      <c r="BT72" s="17">
        <f t="shared" si="15"/>
        <v>3081.6923076923076</v>
      </c>
      <c r="BU72" s="17">
        <f t="shared" si="16"/>
        <v>3605.4615384615386</v>
      </c>
      <c r="BV72" s="17">
        <f t="shared" si="16"/>
        <v>3255.1538461538462</v>
      </c>
      <c r="BW72" s="17">
        <f t="shared" si="16"/>
        <v>2217.1538461538462</v>
      </c>
      <c r="BX72" s="17">
        <f t="shared" si="16"/>
        <v>2333.8461538461538</v>
      </c>
      <c r="BY72" s="17">
        <f t="shared" si="17"/>
        <v>2641.6923076923076</v>
      </c>
      <c r="BZ72" s="17">
        <f t="shared" si="17"/>
        <v>2380.3076923076924</v>
      </c>
      <c r="CA72" s="17">
        <f t="shared" si="17"/>
        <v>2617.8461538461538</v>
      </c>
      <c r="CB72" s="17">
        <f t="shared" si="17"/>
        <v>3056.9230769230771</v>
      </c>
      <c r="CC72" s="17">
        <f t="shared" si="18"/>
        <v>3098.6153846153848</v>
      </c>
      <c r="CF72" s="16">
        <f t="shared" si="25"/>
        <v>122931.14792899418</v>
      </c>
      <c r="CG72" s="16">
        <f t="shared" si="27"/>
        <v>38115.053254437982</v>
      </c>
      <c r="CH72" s="16">
        <f t="shared" si="38"/>
        <v>1633677.2544378687</v>
      </c>
      <c r="CI72" s="16">
        <f t="shared" si="37"/>
        <v>854629.13609467389</v>
      </c>
      <c r="CJ72" s="16">
        <f t="shared" si="37"/>
        <v>481102.30177514814</v>
      </c>
      <c r="CK72" s="16">
        <f t="shared" si="37"/>
        <v>233066.13017751451</v>
      </c>
      <c r="CL72" s="16">
        <f t="shared" si="37"/>
        <v>385354.43786982214</v>
      </c>
      <c r="CM72" s="16">
        <f t="shared" si="37"/>
        <v>1479030.177514792</v>
      </c>
      <c r="CN72" s="16">
        <f t="shared" si="37"/>
        <v>1546961.8994082834</v>
      </c>
      <c r="CO72" s="16">
        <f t="shared" si="39"/>
        <v>84591.485207100312</v>
      </c>
      <c r="CP72" s="16">
        <f t="shared" si="39"/>
        <v>434889.52071005868</v>
      </c>
      <c r="CQ72" s="16">
        <f t="shared" si="39"/>
        <v>762666.32544378715</v>
      </c>
      <c r="CR72" s="16">
        <f t="shared" si="39"/>
        <v>5312670.3905325457</v>
      </c>
      <c r="CS72" s="16">
        <f t="shared" si="39"/>
        <v>9163194.69822485</v>
      </c>
      <c r="CT72" s="16">
        <f t="shared" si="39"/>
        <v>10487134.917159762</v>
      </c>
      <c r="CU72" s="16">
        <f t="shared" si="39"/>
        <v>8948381.9171597622</v>
      </c>
      <c r="CV72" s="16">
        <f t="shared" si="39"/>
        <v>11292701.751479287</v>
      </c>
      <c r="CW72" s="16">
        <f t="shared" si="39"/>
        <v>13613261.68639053</v>
      </c>
      <c r="CX72" s="16">
        <f t="shared" si="39"/>
        <v>16954122.982248515</v>
      </c>
      <c r="CY72" s="16">
        <f t="shared" si="39"/>
        <v>15803682.840236686</v>
      </c>
      <c r="CZ72" s="16">
        <f t="shared" si="36"/>
        <v>11913648.763313606</v>
      </c>
      <c r="DA72" s="16">
        <f t="shared" si="36"/>
        <v>14454619.082840234</v>
      </c>
      <c r="DB72" s="16">
        <f t="shared" si="36"/>
        <v>23424855.390532538</v>
      </c>
      <c r="DC72" s="16">
        <f t="shared" si="36"/>
        <v>22308908.899408288</v>
      </c>
      <c r="DD72" s="16">
        <f t="shared" si="36"/>
        <v>19495621.301775146</v>
      </c>
      <c r="DE72" s="16">
        <f t="shared" si="36"/>
        <v>21872170.437869821</v>
      </c>
      <c r="DF72" s="16">
        <f t="shared" si="36"/>
        <v>19706769.822485209</v>
      </c>
      <c r="DG72" s="16">
        <f t="shared" si="36"/>
        <v>16001230.792899406</v>
      </c>
      <c r="DH72" s="16">
        <f t="shared" si="36"/>
        <v>15669417.751479287</v>
      </c>
    </row>
    <row r="73" spans="1:112">
      <c r="A73" s="5">
        <v>36069</v>
      </c>
      <c r="B73" s="17">
        <v>121100</v>
      </c>
      <c r="C73" s="17">
        <v>124354</v>
      </c>
      <c r="D73" s="17">
        <v>1760</v>
      </c>
      <c r="E73" s="17">
        <v>10181</v>
      </c>
      <c r="G73" s="17">
        <f t="shared" si="29"/>
        <v>80020.153846153844</v>
      </c>
      <c r="H73" s="17">
        <f t="shared" si="30"/>
        <v>56865.846153846156</v>
      </c>
      <c r="I73" s="17">
        <f t="shared" si="2"/>
        <v>54561.692307692305</v>
      </c>
      <c r="J73" s="17">
        <f t="shared" si="2"/>
        <v>50735.461538461539</v>
      </c>
      <c r="K73" s="17">
        <f t="shared" si="2"/>
        <v>46148.615384615383</v>
      </c>
      <c r="L73" s="17">
        <f t="shared" si="2"/>
        <v>44677.307692307695</v>
      </c>
      <c r="M73" s="17">
        <f t="shared" si="3"/>
        <v>45011.692307692305</v>
      </c>
      <c r="N73" s="17">
        <f t="shared" si="3"/>
        <v>44903.384615384617</v>
      </c>
      <c r="O73" s="17">
        <f t="shared" si="3"/>
        <v>41097.692307692305</v>
      </c>
      <c r="P73" s="17">
        <f t="shared" si="3"/>
        <v>42403.384615384617</v>
      </c>
      <c r="Q73" s="17">
        <f t="shared" si="4"/>
        <v>43293.230769230766</v>
      </c>
      <c r="R73" s="17">
        <f t="shared" si="4"/>
        <v>43529.692307692305</v>
      </c>
      <c r="S73" s="17">
        <f t="shared" si="4"/>
        <v>40921.615384615383</v>
      </c>
      <c r="T73" s="17">
        <f t="shared" si="4"/>
        <v>35362.384615384617</v>
      </c>
      <c r="U73" s="17">
        <f t="shared" si="5"/>
        <v>34722.769230769234</v>
      </c>
      <c r="V73" s="17">
        <f t="shared" si="5"/>
        <v>34168</v>
      </c>
      <c r="W73" s="17">
        <f t="shared" si="5"/>
        <v>33575.538461538461</v>
      </c>
      <c r="X73" s="17">
        <f t="shared" si="5"/>
        <v>32226.538461538461</v>
      </c>
      <c r="Y73" s="17">
        <f t="shared" si="6"/>
        <v>31291.692307692309</v>
      </c>
      <c r="Z73" s="17">
        <f t="shared" si="6"/>
        <v>31595.307692307691</v>
      </c>
      <c r="AA73" s="17">
        <f t="shared" si="6"/>
        <v>41514.923076923078</v>
      </c>
      <c r="AB73" s="17">
        <f t="shared" si="6"/>
        <v>42792.923076923078</v>
      </c>
      <c r="AD73" s="52">
        <f t="shared" si="35"/>
        <v>648133263.90532541</v>
      </c>
      <c r="AE73" s="52">
        <f t="shared" si="35"/>
        <v>857593203.5562129</v>
      </c>
      <c r="AF73" s="52">
        <f t="shared" si="35"/>
        <v>1147281117.7514791</v>
      </c>
      <c r="AG73" s="52">
        <f t="shared" si="35"/>
        <v>1249116774.2544374</v>
      </c>
      <c r="AH73" s="52">
        <f t="shared" si="35"/>
        <v>1225592379.2899408</v>
      </c>
      <c r="AI73" s="52">
        <f t="shared" si="35"/>
        <v>1233187481.2071004</v>
      </c>
      <c r="AJ73" s="52">
        <f t="shared" si="35"/>
        <v>1514958012.2130177</v>
      </c>
      <c r="AK73" s="52">
        <f t="shared" si="35"/>
        <v>1415021327.3609464</v>
      </c>
      <c r="AL73" s="52">
        <f t="shared" si="35"/>
        <v>1348866878.698225</v>
      </c>
      <c r="AM73" s="52">
        <f t="shared" si="35"/>
        <v>1331553783.2899408</v>
      </c>
      <c r="AN73" s="52">
        <f t="shared" si="35"/>
        <v>1528695709.8284023</v>
      </c>
      <c r="AO73" s="52">
        <f t="shared" si="35"/>
        <v>1994316352.6686387</v>
      </c>
      <c r="AP73" s="52">
        <f t="shared" si="35"/>
        <v>2051853052.9940825</v>
      </c>
      <c r="AQ73" s="52">
        <f t="shared" si="35"/>
        <v>2102420012.3313608</v>
      </c>
      <c r="AR73" s="52">
        <f t="shared" si="35"/>
        <v>2157102298.2248521</v>
      </c>
      <c r="AS73" s="52">
        <f t="shared" si="35"/>
        <v>2284229671.5325441</v>
      </c>
      <c r="AT73" s="52">
        <f t="shared" si="32"/>
        <v>2374462963.9053249</v>
      </c>
      <c r="AU73" s="52">
        <f t="shared" si="32"/>
        <v>2344965725.0236688</v>
      </c>
      <c r="AV73" s="52">
        <f t="shared" si="32"/>
        <v>1482652796.5917158</v>
      </c>
      <c r="AW73" s="52">
        <f t="shared" si="32"/>
        <v>1385866710.7455618</v>
      </c>
      <c r="AY73" s="17">
        <f t="shared" si="22"/>
        <v>6826.6153846153848</v>
      </c>
      <c r="AZ73" s="17">
        <f t="shared" si="23"/>
        <v>7407.6923076923076</v>
      </c>
      <c r="BA73" s="17">
        <f t="shared" si="11"/>
        <v>7252.3076923076924</v>
      </c>
      <c r="BB73" s="17">
        <f t="shared" si="11"/>
        <v>5778.9230769230771</v>
      </c>
      <c r="BC73" s="17">
        <f t="shared" si="11"/>
        <v>6132.6153846153848</v>
      </c>
      <c r="BD73" s="17">
        <f t="shared" si="11"/>
        <v>6363.4615384615381</v>
      </c>
      <c r="BE73" s="17">
        <f t="shared" si="12"/>
        <v>6574.3076923076924</v>
      </c>
      <c r="BF73" s="17">
        <f t="shared" si="12"/>
        <v>6436.3076923076924</v>
      </c>
      <c r="BG73" s="17">
        <f t="shared" si="12"/>
        <v>5840.9230769230771</v>
      </c>
      <c r="BH73" s="17">
        <f t="shared" si="12"/>
        <v>5813.3076923076924</v>
      </c>
      <c r="BI73" s="17">
        <f t="shared" si="13"/>
        <v>6766.2307692307695</v>
      </c>
      <c r="BJ73" s="17">
        <f t="shared" si="13"/>
        <v>6397.6153846153848</v>
      </c>
      <c r="BK73" s="17">
        <f t="shared" si="13"/>
        <v>6183.7692307692305</v>
      </c>
      <c r="BL73" s="17">
        <f t="shared" si="13"/>
        <v>4752.1538461538457</v>
      </c>
      <c r="BM73" s="17">
        <f t="shared" si="14"/>
        <v>4030</v>
      </c>
      <c r="BN73" s="17">
        <f t="shared" si="14"/>
        <v>3818.6923076923076</v>
      </c>
      <c r="BO73" s="17">
        <f t="shared" si="14"/>
        <v>4065.6923076923076</v>
      </c>
      <c r="BP73" s="17">
        <f t="shared" si="14"/>
        <v>3696.6153846153848</v>
      </c>
      <c r="BQ73" s="17">
        <f t="shared" si="15"/>
        <v>3367.4615384615386</v>
      </c>
      <c r="BR73" s="17">
        <f t="shared" si="15"/>
        <v>2939.5384615384614</v>
      </c>
      <c r="BS73" s="17">
        <f t="shared" si="15"/>
        <v>3081.6923076923076</v>
      </c>
      <c r="BT73" s="17">
        <f t="shared" si="15"/>
        <v>3605.4615384615386</v>
      </c>
      <c r="BU73" s="17">
        <f t="shared" si="16"/>
        <v>3255.1538461538462</v>
      </c>
      <c r="BV73" s="17">
        <f t="shared" si="16"/>
        <v>2217.1538461538462</v>
      </c>
      <c r="BW73" s="17">
        <f t="shared" si="16"/>
        <v>2333.8461538461538</v>
      </c>
      <c r="BX73" s="17">
        <f t="shared" si="16"/>
        <v>2641.6923076923076</v>
      </c>
      <c r="BY73" s="17">
        <f t="shared" si="17"/>
        <v>2380.3076923076924</v>
      </c>
      <c r="BZ73" s="17">
        <f t="shared" si="17"/>
        <v>2617.8461538461538</v>
      </c>
      <c r="CA73" s="17">
        <f t="shared" si="17"/>
        <v>3056.9230769230771</v>
      </c>
      <c r="CB73" s="17">
        <f t="shared" si="17"/>
        <v>3098.6153846153848</v>
      </c>
      <c r="CC73" s="17">
        <f t="shared" si="18"/>
        <v>3268.0769230769229</v>
      </c>
      <c r="CF73" s="16">
        <f t="shared" si="25"/>
        <v>181213.94082840229</v>
      </c>
      <c r="CG73" s="16">
        <f t="shared" si="27"/>
        <v>1097659.171597633</v>
      </c>
      <c r="CH73" s="16">
        <f t="shared" si="38"/>
        <v>481636</v>
      </c>
      <c r="CI73" s="16">
        <f t="shared" si="37"/>
        <v>214511.48520710104</v>
      </c>
      <c r="CJ73" s="16">
        <f t="shared" si="37"/>
        <v>63659.171597633169</v>
      </c>
      <c r="CK73" s="16">
        <f t="shared" si="37"/>
        <v>152340.09467455625</v>
      </c>
      <c r="CL73" s="16">
        <f t="shared" si="37"/>
        <v>971589.3254437868</v>
      </c>
      <c r="CM73" s="16">
        <f t="shared" si="37"/>
        <v>1026792.479289941</v>
      </c>
      <c r="CN73" s="16">
        <f t="shared" si="37"/>
        <v>3646.3017751479119</v>
      </c>
      <c r="CO73" s="16">
        <f t="shared" si="39"/>
        <v>184041</v>
      </c>
      <c r="CP73" s="16">
        <f t="shared" si="39"/>
        <v>413251.17751479347</v>
      </c>
      <c r="CQ73" s="16">
        <f t="shared" si="39"/>
        <v>4303390.6745562153</v>
      </c>
      <c r="CR73" s="16">
        <f t="shared" si="39"/>
        <v>7821057.6094674561</v>
      </c>
      <c r="CS73" s="16">
        <f t="shared" si="39"/>
        <v>9047601.2366863918</v>
      </c>
      <c r="CT73" s="16">
        <f t="shared" si="39"/>
        <v>7622696.2366863918</v>
      </c>
      <c r="CU73" s="16">
        <f t="shared" si="39"/>
        <v>9796900</v>
      </c>
      <c r="CV73" s="16">
        <f t="shared" si="39"/>
        <v>11965745.331360947</v>
      </c>
      <c r="CW73" s="16">
        <f t="shared" si="39"/>
        <v>15109367.005917162</v>
      </c>
      <c r="CX73" s="16">
        <f t="shared" si="39"/>
        <v>14024448.852071008</v>
      </c>
      <c r="CY73" s="16">
        <f t="shared" si="39"/>
        <v>10375832.100591715</v>
      </c>
      <c r="CZ73" s="16">
        <f t="shared" si="36"/>
        <v>12755337.52071006</v>
      </c>
      <c r="DA73" s="16">
        <f t="shared" si="36"/>
        <v>21247135.674556218</v>
      </c>
      <c r="DB73" s="16">
        <f t="shared" si="36"/>
        <v>20184975.360946745</v>
      </c>
      <c r="DC73" s="16">
        <f t="shared" si="36"/>
        <v>17513581.159763314</v>
      </c>
      <c r="DD73" s="16">
        <f t="shared" si="36"/>
        <v>19769652.094674557</v>
      </c>
      <c r="DE73" s="16">
        <f t="shared" si="36"/>
        <v>17713738.437869821</v>
      </c>
      <c r="DF73" s="16">
        <f t="shared" si="36"/>
        <v>14210580.094674556</v>
      </c>
      <c r="DG73" s="16">
        <f t="shared" si="36"/>
        <v>13897984</v>
      </c>
      <c r="DH73" s="16">
        <f t="shared" si="36"/>
        <v>12663195.982248522</v>
      </c>
    </row>
    <row r="74" spans="1:112">
      <c r="A74" s="5">
        <v>36100</v>
      </c>
      <c r="B74" s="17">
        <v>84605</v>
      </c>
      <c r="C74" s="17">
        <v>30937</v>
      </c>
      <c r="D74" s="17">
        <v>13057</v>
      </c>
      <c r="E74" s="17">
        <v>2978</v>
      </c>
      <c r="G74" s="17">
        <f t="shared" si="29"/>
        <v>81898.153846153844</v>
      </c>
      <c r="H74" s="17">
        <f t="shared" si="30"/>
        <v>54561.692307692305</v>
      </c>
      <c r="I74" s="17">
        <f t="shared" si="2"/>
        <v>50735.461538461539</v>
      </c>
      <c r="J74" s="17">
        <f t="shared" si="2"/>
        <v>46148.615384615383</v>
      </c>
      <c r="K74" s="17">
        <f t="shared" si="2"/>
        <v>44677.307692307695</v>
      </c>
      <c r="L74" s="17">
        <f t="shared" si="2"/>
        <v>45011.692307692305</v>
      </c>
      <c r="M74" s="17">
        <f t="shared" si="3"/>
        <v>44903.384615384617</v>
      </c>
      <c r="N74" s="17">
        <f t="shared" si="3"/>
        <v>41097.692307692305</v>
      </c>
      <c r="O74" s="17">
        <f t="shared" si="3"/>
        <v>42403.384615384617</v>
      </c>
      <c r="P74" s="17">
        <f t="shared" si="3"/>
        <v>43293.230769230766</v>
      </c>
      <c r="Q74" s="17">
        <f t="shared" si="4"/>
        <v>43529.692307692305</v>
      </c>
      <c r="R74" s="17">
        <f t="shared" si="4"/>
        <v>40921.615384615383</v>
      </c>
      <c r="S74" s="17">
        <f t="shared" si="4"/>
        <v>35362.384615384617</v>
      </c>
      <c r="T74" s="17">
        <f t="shared" si="4"/>
        <v>34722.769230769234</v>
      </c>
      <c r="U74" s="17">
        <f t="shared" si="5"/>
        <v>34168</v>
      </c>
      <c r="V74" s="17">
        <f t="shared" si="5"/>
        <v>33575.538461538461</v>
      </c>
      <c r="W74" s="17">
        <f t="shared" si="5"/>
        <v>32226.538461538461</v>
      </c>
      <c r="X74" s="17">
        <f t="shared" si="5"/>
        <v>31291.692307692309</v>
      </c>
      <c r="Y74" s="17">
        <f t="shared" si="6"/>
        <v>31595.307692307691</v>
      </c>
      <c r="Z74" s="17">
        <f t="shared" si="6"/>
        <v>41514.923076923078</v>
      </c>
      <c r="AA74" s="17">
        <f t="shared" si="6"/>
        <v>42792.923076923078</v>
      </c>
      <c r="AB74" s="17">
        <f t="shared" si="6"/>
        <v>44992.538461538461</v>
      </c>
      <c r="AD74" s="52">
        <f t="shared" si="35"/>
        <v>971113391.86390519</v>
      </c>
      <c r="AE74" s="52">
        <f t="shared" si="35"/>
        <v>1278029500.2130177</v>
      </c>
      <c r="AF74" s="52">
        <f t="shared" si="35"/>
        <v>1385391388.4082837</v>
      </c>
      <c r="AG74" s="52">
        <f t="shared" si="35"/>
        <v>1360611044.8284025</v>
      </c>
      <c r="AH74" s="52">
        <f t="shared" si="35"/>
        <v>1368612950.4378695</v>
      </c>
      <c r="AI74" s="52">
        <f t="shared" si="35"/>
        <v>1664677661.7514794</v>
      </c>
      <c r="AJ74" s="52">
        <f t="shared" si="35"/>
        <v>1559836796.5917156</v>
      </c>
      <c r="AK74" s="52">
        <f t="shared" si="35"/>
        <v>1490340085.7751479</v>
      </c>
      <c r="AL74" s="52">
        <f t="shared" si="35"/>
        <v>1472138840.8284025</v>
      </c>
      <c r="AM74" s="52">
        <f t="shared" si="35"/>
        <v>1679076704.2899408</v>
      </c>
      <c r="AN74" s="52">
        <f t="shared" si="35"/>
        <v>2165577817.8994079</v>
      </c>
      <c r="AO74" s="52">
        <f t="shared" si="35"/>
        <v>2225516913.609467</v>
      </c>
      <c r="AP74" s="52">
        <f t="shared" si="35"/>
        <v>2278167586.1775146</v>
      </c>
      <c r="AQ74" s="52">
        <f t="shared" si="35"/>
        <v>2335075157.6094675</v>
      </c>
      <c r="AR74" s="52">
        <f t="shared" si="35"/>
        <v>2467269374.9171596</v>
      </c>
      <c r="AS74" s="52">
        <f t="shared" si="35"/>
        <v>2561013949.4437861</v>
      </c>
      <c r="AT74" s="52">
        <f t="shared" si="32"/>
        <v>2530376331.177515</v>
      </c>
      <c r="AU74" s="52">
        <f t="shared" si="32"/>
        <v>1630805327.3609464</v>
      </c>
      <c r="AV74" s="52">
        <f t="shared" si="32"/>
        <v>1529219073.5147927</v>
      </c>
      <c r="AW74" s="52">
        <f t="shared" si="32"/>
        <v>1362024446.9171596</v>
      </c>
      <c r="AY74" s="17">
        <f t="shared" si="22"/>
        <v>7767.3846153846152</v>
      </c>
      <c r="AZ74" s="17">
        <f t="shared" si="23"/>
        <v>7252.3076923076924</v>
      </c>
      <c r="BA74" s="17">
        <f t="shared" si="11"/>
        <v>5778.9230769230771</v>
      </c>
      <c r="BB74" s="17">
        <f t="shared" si="11"/>
        <v>6132.6153846153848</v>
      </c>
      <c r="BC74" s="17">
        <f t="shared" si="11"/>
        <v>6363.4615384615381</v>
      </c>
      <c r="BD74" s="17">
        <f t="shared" si="11"/>
        <v>6574.3076923076924</v>
      </c>
      <c r="BE74" s="17">
        <f t="shared" si="12"/>
        <v>6436.3076923076924</v>
      </c>
      <c r="BF74" s="17">
        <f t="shared" si="12"/>
        <v>5840.9230769230771</v>
      </c>
      <c r="BG74" s="17">
        <f t="shared" si="12"/>
        <v>5813.3076923076924</v>
      </c>
      <c r="BH74" s="17">
        <f t="shared" si="12"/>
        <v>6766.2307692307695</v>
      </c>
      <c r="BI74" s="17">
        <f t="shared" si="13"/>
        <v>6397.6153846153848</v>
      </c>
      <c r="BJ74" s="17">
        <f t="shared" si="13"/>
        <v>6183.7692307692305</v>
      </c>
      <c r="BK74" s="17">
        <f t="shared" si="13"/>
        <v>4752.1538461538457</v>
      </c>
      <c r="BL74" s="17">
        <f t="shared" si="13"/>
        <v>4030</v>
      </c>
      <c r="BM74" s="17">
        <f t="shared" si="14"/>
        <v>3818.6923076923076</v>
      </c>
      <c r="BN74" s="17">
        <f t="shared" si="14"/>
        <v>4065.6923076923076</v>
      </c>
      <c r="BO74" s="17">
        <f t="shared" si="14"/>
        <v>3696.6153846153848</v>
      </c>
      <c r="BP74" s="17">
        <f t="shared" si="14"/>
        <v>3367.4615384615386</v>
      </c>
      <c r="BQ74" s="17">
        <f t="shared" si="15"/>
        <v>2939.5384615384614</v>
      </c>
      <c r="BR74" s="17">
        <f t="shared" si="15"/>
        <v>3081.6923076923076</v>
      </c>
      <c r="BS74" s="17">
        <f t="shared" si="15"/>
        <v>3605.4615384615386</v>
      </c>
      <c r="BT74" s="17">
        <f t="shared" si="15"/>
        <v>3255.1538461538462</v>
      </c>
      <c r="BU74" s="17">
        <f t="shared" si="16"/>
        <v>2217.1538461538462</v>
      </c>
      <c r="BV74" s="17">
        <f t="shared" si="16"/>
        <v>2333.8461538461538</v>
      </c>
      <c r="BW74" s="17">
        <f t="shared" si="16"/>
        <v>2641.6923076923076</v>
      </c>
      <c r="BX74" s="17">
        <f t="shared" si="16"/>
        <v>2380.3076923076924</v>
      </c>
      <c r="BY74" s="17">
        <f t="shared" si="17"/>
        <v>2617.8461538461538</v>
      </c>
      <c r="BZ74" s="17">
        <f t="shared" si="17"/>
        <v>3056.9230769230771</v>
      </c>
      <c r="CA74" s="17">
        <f t="shared" si="17"/>
        <v>3098.6153846153848</v>
      </c>
      <c r="CB74" s="17">
        <f t="shared" si="17"/>
        <v>3268.0769230769229</v>
      </c>
      <c r="CC74" s="17">
        <f t="shared" si="18"/>
        <v>3428.3076923076924</v>
      </c>
      <c r="CF74" s="16">
        <f t="shared" si="25"/>
        <v>3953979.2899408271</v>
      </c>
      <c r="CG74" s="16">
        <f t="shared" si="27"/>
        <v>2672470.4378698217</v>
      </c>
      <c r="CH74" s="16">
        <f t="shared" si="38"/>
        <v>1971000.0059171603</v>
      </c>
      <c r="CI74" s="16">
        <f t="shared" si="37"/>
        <v>1423432.5443786976</v>
      </c>
      <c r="CJ74" s="16">
        <f t="shared" si="37"/>
        <v>1771765.7751479284</v>
      </c>
      <c r="CK74" s="16">
        <f t="shared" si="37"/>
        <v>3711254.0591715961</v>
      </c>
      <c r="CL74" s="16">
        <f t="shared" si="37"/>
        <v>3818416.6213017744</v>
      </c>
      <c r="CM74" s="16">
        <f t="shared" si="37"/>
        <v>1002309.0236686382</v>
      </c>
      <c r="CN74" s="16">
        <f t="shared" si="37"/>
        <v>1876267.7455621294</v>
      </c>
      <c r="CO74" s="16">
        <f t="shared" si="39"/>
        <v>2507837.6863905331</v>
      </c>
      <c r="CP74" s="16">
        <f t="shared" si="39"/>
        <v>9091616.5917159785</v>
      </c>
      <c r="CQ74" s="16">
        <f t="shared" si="39"/>
        <v>13968043.763313608</v>
      </c>
      <c r="CR74" s="16">
        <f t="shared" si="39"/>
        <v>15592170.940828402</v>
      </c>
      <c r="CS74" s="16">
        <f t="shared" si="39"/>
        <v>13702525.940828402</v>
      </c>
      <c r="CT74" s="16">
        <f t="shared" si="39"/>
        <v>16571162.130177513</v>
      </c>
      <c r="CU74" s="16">
        <f t="shared" si="39"/>
        <v>19359323.08284023</v>
      </c>
      <c r="CV74" s="16">
        <f t="shared" si="39"/>
        <v>23308098.485207103</v>
      </c>
      <c r="CW74" s="16">
        <f t="shared" si="39"/>
        <v>21955712.402366862</v>
      </c>
      <c r="CX74" s="16">
        <f t="shared" si="39"/>
        <v>17321603.698224846</v>
      </c>
      <c r="CY74" s="16">
        <f t="shared" si="39"/>
        <v>20360226.514792901</v>
      </c>
      <c r="CZ74" s="16">
        <f t="shared" si="36"/>
        <v>30805061.59171598</v>
      </c>
      <c r="DA74" s="16">
        <f t="shared" si="36"/>
        <v>29523340.213017747</v>
      </c>
      <c r="DB74" s="16">
        <f t="shared" si="36"/>
        <v>26272721.633136094</v>
      </c>
      <c r="DC74" s="16">
        <f t="shared" si="36"/>
        <v>29020597.775147926</v>
      </c>
      <c r="DD74" s="16">
        <f t="shared" si="36"/>
        <v>26517746.366863899</v>
      </c>
      <c r="DE74" s="16">
        <f t="shared" si="36"/>
        <v>22188447.905325439</v>
      </c>
      <c r="DF74" s="16">
        <f t="shared" si="36"/>
        <v>21797406.130177513</v>
      </c>
      <c r="DG74" s="16">
        <f t="shared" si="36"/>
        <v>20243769.710059173</v>
      </c>
      <c r="DH74" s="16">
        <f t="shared" si="36"/>
        <v>18827588.544378698</v>
      </c>
    </row>
    <row r="75" spans="1:112">
      <c r="A75" s="5">
        <v>36130</v>
      </c>
      <c r="B75" s="17">
        <v>61892</v>
      </c>
      <c r="C75" s="17">
        <v>29916</v>
      </c>
      <c r="D75" s="17">
        <v>2657</v>
      </c>
      <c r="E75" s="17">
        <v>438</v>
      </c>
      <c r="G75" s="17">
        <f t="shared" si="29"/>
        <v>82091.307692307688</v>
      </c>
      <c r="H75" s="17">
        <f t="shared" si="30"/>
        <v>50735.461538461539</v>
      </c>
      <c r="I75" s="17">
        <f t="shared" si="2"/>
        <v>46148.615384615383</v>
      </c>
      <c r="J75" s="17">
        <f t="shared" si="2"/>
        <v>44677.307692307695</v>
      </c>
      <c r="K75" s="17">
        <f t="shared" si="2"/>
        <v>45011.692307692305</v>
      </c>
      <c r="L75" s="17">
        <f t="shared" si="2"/>
        <v>44903.384615384617</v>
      </c>
      <c r="M75" s="17">
        <f t="shared" si="3"/>
        <v>41097.692307692305</v>
      </c>
      <c r="N75" s="17">
        <f t="shared" si="3"/>
        <v>42403.384615384617</v>
      </c>
      <c r="O75" s="17">
        <f t="shared" si="3"/>
        <v>43293.230769230766</v>
      </c>
      <c r="P75" s="17">
        <f t="shared" si="3"/>
        <v>43529.692307692305</v>
      </c>
      <c r="Q75" s="17">
        <f t="shared" si="4"/>
        <v>40921.615384615383</v>
      </c>
      <c r="R75" s="17">
        <f t="shared" si="4"/>
        <v>35362.384615384617</v>
      </c>
      <c r="S75" s="17">
        <f t="shared" si="4"/>
        <v>34722.769230769234</v>
      </c>
      <c r="T75" s="17">
        <f t="shared" si="4"/>
        <v>34168</v>
      </c>
      <c r="U75" s="17">
        <f t="shared" si="5"/>
        <v>33575.538461538461</v>
      </c>
      <c r="V75" s="17">
        <f t="shared" si="5"/>
        <v>32226.538461538461</v>
      </c>
      <c r="W75" s="17">
        <f t="shared" si="5"/>
        <v>31291.692307692309</v>
      </c>
      <c r="X75" s="17">
        <f t="shared" si="5"/>
        <v>31595.307692307691</v>
      </c>
      <c r="Y75" s="17">
        <f t="shared" si="6"/>
        <v>41514.923076923078</v>
      </c>
      <c r="Z75" s="17">
        <f t="shared" si="6"/>
        <v>42792.923076923078</v>
      </c>
      <c r="AA75" s="17">
        <f t="shared" si="6"/>
        <v>44992.538461538461</v>
      </c>
      <c r="AB75" s="17">
        <f t="shared" si="6"/>
        <v>47010.692307692305</v>
      </c>
      <c r="AD75" s="52">
        <f t="shared" si="35"/>
        <v>1291877130.3254435</v>
      </c>
      <c r="AE75" s="52">
        <f t="shared" si="35"/>
        <v>1399807395.9999995</v>
      </c>
      <c r="AF75" s="52">
        <f t="shared" si="35"/>
        <v>1374897877.0710058</v>
      </c>
      <c r="AG75" s="52">
        <f t="shared" si="35"/>
        <v>1382941622.7751474</v>
      </c>
      <c r="AH75" s="52">
        <f t="shared" si="35"/>
        <v>1680476502.301775</v>
      </c>
      <c r="AI75" s="52">
        <f t="shared" si="35"/>
        <v>1575131238.1597629</v>
      </c>
      <c r="AJ75" s="52">
        <f t="shared" si="35"/>
        <v>1505290772.9289939</v>
      </c>
      <c r="AK75" s="52">
        <f t="shared" si="35"/>
        <v>1486998181.0710058</v>
      </c>
      <c r="AL75" s="52">
        <f t="shared" si="35"/>
        <v>1694943564.7100589</v>
      </c>
      <c r="AM75" s="52">
        <f t="shared" si="35"/>
        <v>2183592251.9289937</v>
      </c>
      <c r="AN75" s="52">
        <f t="shared" si="35"/>
        <v>2243778435.9822478</v>
      </c>
      <c r="AO75" s="52">
        <f t="shared" si="35"/>
        <v>2296643420.171597</v>
      </c>
      <c r="AP75" s="52">
        <f t="shared" si="35"/>
        <v>2353779864.0532541</v>
      </c>
      <c r="AQ75" s="52">
        <f t="shared" si="35"/>
        <v>2486495210.4378695</v>
      </c>
      <c r="AR75" s="52">
        <f t="shared" si="35"/>
        <v>2580600923.2248511</v>
      </c>
      <c r="AS75" s="52">
        <f t="shared" si="35"/>
        <v>2549846016</v>
      </c>
      <c r="AT75" s="52">
        <f t="shared" si="32"/>
        <v>1646442988.4556208</v>
      </c>
      <c r="AU75" s="52">
        <f t="shared" si="32"/>
        <v>1544363033.3786979</v>
      </c>
      <c r="AV75" s="52">
        <f t="shared" si="32"/>
        <v>1376318678.4378695</v>
      </c>
      <c r="AW75" s="52">
        <f t="shared" si="32"/>
        <v>1230649575.7633135</v>
      </c>
      <c r="AY75" s="17">
        <f t="shared" si="22"/>
        <v>7831.3846153846152</v>
      </c>
      <c r="AZ75" s="17">
        <f t="shared" si="23"/>
        <v>5778.9230769230771</v>
      </c>
      <c r="BA75" s="17">
        <f t="shared" si="11"/>
        <v>6132.6153846153848</v>
      </c>
      <c r="BB75" s="17">
        <f t="shared" si="11"/>
        <v>6363.4615384615381</v>
      </c>
      <c r="BC75" s="17">
        <f t="shared" si="11"/>
        <v>6574.3076923076924</v>
      </c>
      <c r="BD75" s="17">
        <f t="shared" si="11"/>
        <v>6436.3076923076924</v>
      </c>
      <c r="BE75" s="17">
        <f t="shared" si="12"/>
        <v>5840.9230769230771</v>
      </c>
      <c r="BF75" s="17">
        <f t="shared" si="12"/>
        <v>5813.3076923076924</v>
      </c>
      <c r="BG75" s="17">
        <f t="shared" si="12"/>
        <v>6766.2307692307695</v>
      </c>
      <c r="BH75" s="17">
        <f t="shared" si="12"/>
        <v>6397.6153846153848</v>
      </c>
      <c r="BI75" s="17">
        <f t="shared" si="13"/>
        <v>6183.7692307692305</v>
      </c>
      <c r="BJ75" s="17">
        <f t="shared" si="13"/>
        <v>4752.1538461538457</v>
      </c>
      <c r="BK75" s="17">
        <f t="shared" si="13"/>
        <v>4030</v>
      </c>
      <c r="BL75" s="17">
        <f t="shared" si="13"/>
        <v>3818.6923076923076</v>
      </c>
      <c r="BM75" s="17">
        <f t="shared" si="14"/>
        <v>4065.6923076923076</v>
      </c>
      <c r="BN75" s="17">
        <f t="shared" si="14"/>
        <v>3696.6153846153848</v>
      </c>
      <c r="BO75" s="17">
        <f t="shared" si="14"/>
        <v>3367.4615384615386</v>
      </c>
      <c r="BP75" s="17">
        <f t="shared" si="14"/>
        <v>2939.5384615384614</v>
      </c>
      <c r="BQ75" s="17">
        <f t="shared" si="15"/>
        <v>3081.6923076923076</v>
      </c>
      <c r="BR75" s="17">
        <f t="shared" si="15"/>
        <v>3605.4615384615386</v>
      </c>
      <c r="BS75" s="17">
        <f t="shared" si="15"/>
        <v>3255.1538461538462</v>
      </c>
      <c r="BT75" s="17">
        <f t="shared" si="15"/>
        <v>2217.1538461538462</v>
      </c>
      <c r="BU75" s="17">
        <f t="shared" si="16"/>
        <v>2333.8461538461538</v>
      </c>
      <c r="BV75" s="17">
        <f t="shared" si="16"/>
        <v>2641.6923076923076</v>
      </c>
      <c r="BW75" s="17">
        <f t="shared" si="16"/>
        <v>2380.3076923076924</v>
      </c>
      <c r="BX75" s="17">
        <f t="shared" si="16"/>
        <v>2617.8461538461538</v>
      </c>
      <c r="BY75" s="17">
        <f t="shared" si="17"/>
        <v>3056.9230769230771</v>
      </c>
      <c r="BZ75" s="17">
        <f t="shared" si="17"/>
        <v>3098.6153846153848</v>
      </c>
      <c r="CA75" s="17">
        <f t="shared" si="17"/>
        <v>3268.0769230769229</v>
      </c>
      <c r="CB75" s="17">
        <f t="shared" si="17"/>
        <v>3428.3076923076924</v>
      </c>
      <c r="CC75" s="17">
        <f t="shared" si="18"/>
        <v>3401.6923076923076</v>
      </c>
      <c r="CF75" s="16">
        <f t="shared" si="25"/>
        <v>2885816.8994082832</v>
      </c>
      <c r="CG75" s="16">
        <f t="shared" si="27"/>
        <v>2154798.1597633143</v>
      </c>
      <c r="CH75" s="16">
        <f t="shared" si="38"/>
        <v>1580242.3905325439</v>
      </c>
      <c r="CI75" s="16">
        <f t="shared" si="37"/>
        <v>1946239.6213017746</v>
      </c>
      <c r="CJ75" s="16">
        <f t="shared" si="37"/>
        <v>3961937.1360946731</v>
      </c>
      <c r="CK75" s="16">
        <f t="shared" si="37"/>
        <v>4072634.4674556204</v>
      </c>
      <c r="CL75" s="16">
        <f t="shared" si="37"/>
        <v>1134552.7159763305</v>
      </c>
      <c r="CM75" s="16">
        <f t="shared" si="37"/>
        <v>2055694.2071005909</v>
      </c>
      <c r="CN75" s="16">
        <f t="shared" si="37"/>
        <v>2714636.4556213021</v>
      </c>
      <c r="CO75" s="16">
        <f t="shared" si="39"/>
        <v>9481662.1301775165</v>
      </c>
      <c r="CP75" s="16">
        <f t="shared" si="39"/>
        <v>14450524.994082838</v>
      </c>
      <c r="CQ75" s="16">
        <f t="shared" si="39"/>
        <v>16101699.556213018</v>
      </c>
      <c r="CR75" s="16">
        <f t="shared" si="39"/>
        <v>14180438.556213018</v>
      </c>
      <c r="CS75" s="16">
        <f t="shared" si="39"/>
        <v>17096316.591715973</v>
      </c>
      <c r="CT75" s="16">
        <f t="shared" si="39"/>
        <v>19926609.236686382</v>
      </c>
      <c r="CU75" s="16">
        <f t="shared" si="39"/>
        <v>23930158.792899411</v>
      </c>
      <c r="CV75" s="16">
        <f t="shared" si="39"/>
        <v>22559577.017751478</v>
      </c>
      <c r="CW75" s="16">
        <f t="shared" si="39"/>
        <v>17858425.852070998</v>
      </c>
      <c r="CX75" s="16">
        <f t="shared" si="39"/>
        <v>20941888.05325444</v>
      </c>
      <c r="CY75" s="16">
        <f t="shared" si="39"/>
        <v>31519587.130177516</v>
      </c>
      <c r="CZ75" s="16">
        <f t="shared" si="36"/>
        <v>30222929.136094667</v>
      </c>
      <c r="DA75" s="16">
        <f t="shared" si="36"/>
        <v>26932906.24852071</v>
      </c>
      <c r="DB75" s="16">
        <f t="shared" si="36"/>
        <v>29714239.621301774</v>
      </c>
      <c r="DC75" s="16">
        <f t="shared" si="36"/>
        <v>27180983.289940823</v>
      </c>
      <c r="DD75" s="16">
        <f t="shared" si="36"/>
        <v>22795482.982248519</v>
      </c>
      <c r="DE75" s="16">
        <f t="shared" si="36"/>
        <v>22399104.591715973</v>
      </c>
      <c r="DF75" s="16">
        <f t="shared" si="36"/>
        <v>20823777.094674557</v>
      </c>
      <c r="DG75" s="16">
        <f t="shared" si="36"/>
        <v>19387086.390532542</v>
      </c>
      <c r="DH75" s="16">
        <f t="shared" si="36"/>
        <v>19622173.940828402</v>
      </c>
    </row>
    <row r="76" spans="1:112">
      <c r="A76" s="5">
        <v>36161</v>
      </c>
      <c r="B76" s="17">
        <v>57083</v>
      </c>
      <c r="C76" s="17">
        <v>23854</v>
      </c>
      <c r="D76" s="17">
        <v>3740</v>
      </c>
      <c r="E76" s="17">
        <v>4798</v>
      </c>
      <c r="G76" s="17">
        <f t="shared" si="29"/>
        <v>84864.230769230766</v>
      </c>
      <c r="H76" s="17">
        <f t="shared" si="30"/>
        <v>46148.615384615383</v>
      </c>
      <c r="I76" s="17">
        <f t="shared" si="2"/>
        <v>44677.307692307695</v>
      </c>
      <c r="J76" s="17">
        <f t="shared" si="2"/>
        <v>45011.692307692305</v>
      </c>
      <c r="K76" s="17">
        <f t="shared" si="2"/>
        <v>44903.384615384617</v>
      </c>
      <c r="L76" s="17">
        <f t="shared" si="2"/>
        <v>41097.692307692305</v>
      </c>
      <c r="M76" s="17">
        <f t="shared" si="3"/>
        <v>42403.384615384617</v>
      </c>
      <c r="N76" s="17">
        <f t="shared" si="3"/>
        <v>43293.230769230766</v>
      </c>
      <c r="O76" s="17">
        <f t="shared" si="3"/>
        <v>43529.692307692305</v>
      </c>
      <c r="P76" s="17">
        <f t="shared" si="3"/>
        <v>40921.615384615383</v>
      </c>
      <c r="Q76" s="17">
        <f t="shared" si="4"/>
        <v>35362.384615384617</v>
      </c>
      <c r="R76" s="17">
        <f t="shared" si="4"/>
        <v>34722.769230769234</v>
      </c>
      <c r="S76" s="17">
        <f t="shared" si="4"/>
        <v>34168</v>
      </c>
      <c r="T76" s="17">
        <f t="shared" si="4"/>
        <v>33575.538461538461</v>
      </c>
      <c r="U76" s="17">
        <f t="shared" si="5"/>
        <v>32226.538461538461</v>
      </c>
      <c r="V76" s="17">
        <f t="shared" si="5"/>
        <v>31291.692307692309</v>
      </c>
      <c r="W76" s="17">
        <f t="shared" si="5"/>
        <v>31595.307692307691</v>
      </c>
      <c r="X76" s="17">
        <f t="shared" si="5"/>
        <v>41514.923076923078</v>
      </c>
      <c r="Y76" s="17">
        <f t="shared" si="6"/>
        <v>42792.923076923078</v>
      </c>
      <c r="Z76" s="17">
        <f t="shared" si="6"/>
        <v>44992.538461538461</v>
      </c>
      <c r="AA76" s="17">
        <f t="shared" si="6"/>
        <v>47010.692307692305</v>
      </c>
      <c r="AB76" s="17">
        <f t="shared" si="6"/>
        <v>45713.153846153844</v>
      </c>
      <c r="AD76" s="52">
        <f t="shared" si="35"/>
        <v>1614988786.390532</v>
      </c>
      <c r="AE76" s="52">
        <f t="shared" si="35"/>
        <v>1588224821.8284023</v>
      </c>
      <c r="AF76" s="52">
        <f t="shared" si="35"/>
        <v>1596869225.3313606</v>
      </c>
      <c r="AG76" s="52">
        <f t="shared" si="35"/>
        <v>1915509888.9053254</v>
      </c>
      <c r="AH76" s="52">
        <f t="shared" si="35"/>
        <v>1802923456.1005912</v>
      </c>
      <c r="AI76" s="52">
        <f t="shared" si="35"/>
        <v>1728148041</v>
      </c>
      <c r="AJ76" s="52">
        <f t="shared" si="35"/>
        <v>1708544069.8284023</v>
      </c>
      <c r="AK76" s="52">
        <f t="shared" si="35"/>
        <v>1930953446.8402364</v>
      </c>
      <c r="AL76" s="52">
        <f t="shared" si="35"/>
        <v>2450432772.6390529</v>
      </c>
      <c r="AM76" s="52">
        <f t="shared" si="35"/>
        <v>2514166165.213017</v>
      </c>
      <c r="AN76" s="52">
        <f t="shared" si="35"/>
        <v>2570107814.2071004</v>
      </c>
      <c r="AO76" s="52">
        <f t="shared" si="35"/>
        <v>2630529958.6331358</v>
      </c>
      <c r="AP76" s="52">
        <f t="shared" si="35"/>
        <v>2770726651.4792895</v>
      </c>
      <c r="AQ76" s="52">
        <f t="shared" si="35"/>
        <v>2870016877.213017</v>
      </c>
      <c r="AR76" s="52">
        <f t="shared" si="35"/>
        <v>2837578165.7751479</v>
      </c>
      <c r="AS76" s="52">
        <f t="shared" si="35"/>
        <v>1879162477.4023664</v>
      </c>
      <c r="AT76" s="52">
        <f t="shared" si="32"/>
        <v>1769994930.9408281</v>
      </c>
      <c r="AU76" s="52">
        <f t="shared" si="32"/>
        <v>1589751847.4792898</v>
      </c>
      <c r="AV76" s="52">
        <f t="shared" si="32"/>
        <v>1432890374.0591714</v>
      </c>
      <c r="AW76" s="52">
        <f t="shared" si="32"/>
        <v>1532806824.2366862</v>
      </c>
      <c r="AY76" s="17">
        <f t="shared" si="22"/>
        <v>8008.7692307692305</v>
      </c>
      <c r="AZ76" s="17">
        <f t="shared" si="23"/>
        <v>6132.6153846153848</v>
      </c>
      <c r="BA76" s="17">
        <f t="shared" si="11"/>
        <v>6363.4615384615381</v>
      </c>
      <c r="BB76" s="17">
        <f t="shared" si="11"/>
        <v>6574.3076923076924</v>
      </c>
      <c r="BC76" s="17">
        <f t="shared" si="11"/>
        <v>6436.3076923076924</v>
      </c>
      <c r="BD76" s="17">
        <f t="shared" si="11"/>
        <v>5840.9230769230771</v>
      </c>
      <c r="BE76" s="17">
        <f t="shared" si="12"/>
        <v>5813.3076923076924</v>
      </c>
      <c r="BF76" s="17">
        <f t="shared" si="12"/>
        <v>6766.2307692307695</v>
      </c>
      <c r="BG76" s="17">
        <f t="shared" si="12"/>
        <v>6397.6153846153848</v>
      </c>
      <c r="BH76" s="17">
        <f t="shared" si="12"/>
        <v>6183.7692307692305</v>
      </c>
      <c r="BI76" s="17">
        <f t="shared" si="13"/>
        <v>4752.1538461538457</v>
      </c>
      <c r="BJ76" s="17">
        <f t="shared" si="13"/>
        <v>4030</v>
      </c>
      <c r="BK76" s="17">
        <f t="shared" si="13"/>
        <v>3818.6923076923076</v>
      </c>
      <c r="BL76" s="17">
        <f t="shared" si="13"/>
        <v>4065.6923076923076</v>
      </c>
      <c r="BM76" s="17">
        <f t="shared" si="14"/>
        <v>3696.6153846153848</v>
      </c>
      <c r="BN76" s="17">
        <f t="shared" si="14"/>
        <v>3367.4615384615386</v>
      </c>
      <c r="BO76" s="17">
        <f t="shared" si="14"/>
        <v>2939.5384615384614</v>
      </c>
      <c r="BP76" s="17">
        <f t="shared" si="14"/>
        <v>3081.6923076923076</v>
      </c>
      <c r="BQ76" s="17">
        <f t="shared" si="15"/>
        <v>3605.4615384615386</v>
      </c>
      <c r="BR76" s="17">
        <f t="shared" si="15"/>
        <v>3255.1538461538462</v>
      </c>
      <c r="BS76" s="17">
        <f t="shared" si="15"/>
        <v>2217.1538461538462</v>
      </c>
      <c r="BT76" s="17">
        <f t="shared" si="15"/>
        <v>2333.8461538461538</v>
      </c>
      <c r="BU76" s="17">
        <f t="shared" si="16"/>
        <v>2641.6923076923076</v>
      </c>
      <c r="BV76" s="17">
        <f t="shared" si="16"/>
        <v>2380.3076923076924</v>
      </c>
      <c r="BW76" s="17">
        <f t="shared" si="16"/>
        <v>2617.8461538461538</v>
      </c>
      <c r="BX76" s="17">
        <f t="shared" si="16"/>
        <v>3056.9230769230771</v>
      </c>
      <c r="BY76" s="17">
        <f t="shared" si="17"/>
        <v>3098.6153846153848</v>
      </c>
      <c r="BZ76" s="17">
        <f t="shared" si="17"/>
        <v>3268.0769230769229</v>
      </c>
      <c r="CA76" s="17">
        <f t="shared" si="17"/>
        <v>3428.3076923076924</v>
      </c>
      <c r="CB76" s="17">
        <f t="shared" si="17"/>
        <v>3401.6923076923076</v>
      </c>
      <c r="CC76" s="17">
        <f t="shared" si="18"/>
        <v>3245.0769230769229</v>
      </c>
      <c r="CF76" s="16">
        <f t="shared" si="25"/>
        <v>2707037.402366864</v>
      </c>
      <c r="CG76" s="16">
        <f t="shared" si="27"/>
        <v>2057679.9053254428</v>
      </c>
      <c r="CH76" s="16">
        <f t="shared" si="38"/>
        <v>2472635.2899408275</v>
      </c>
      <c r="CI76" s="16">
        <f t="shared" si="37"/>
        <v>4699556.9467455596</v>
      </c>
      <c r="CJ76" s="16">
        <f t="shared" si="37"/>
        <v>4820051.3668639036</v>
      </c>
      <c r="CK76" s="16">
        <f t="shared" si="37"/>
        <v>1543901.8284023656</v>
      </c>
      <c r="CL76" s="16">
        <f t="shared" si="37"/>
        <v>2595816.71597633</v>
      </c>
      <c r="CM76" s="16">
        <f t="shared" si="37"/>
        <v>3330625</v>
      </c>
      <c r="CN76" s="16">
        <f t="shared" si="37"/>
        <v>10605543.76331361</v>
      </c>
      <c r="CO76" s="16">
        <f t="shared" si="39"/>
        <v>15830604.591715975</v>
      </c>
      <c r="CP76" s="16">
        <f t="shared" si="39"/>
        <v>17556744.621301774</v>
      </c>
      <c r="CQ76" s="16">
        <f t="shared" si="39"/>
        <v>15547855.621301774</v>
      </c>
      <c r="CR76" s="16">
        <f t="shared" si="39"/>
        <v>18594670.792899404</v>
      </c>
      <c r="CS76" s="16">
        <f t="shared" si="39"/>
        <v>21541737.09467455</v>
      </c>
      <c r="CT76" s="16">
        <f t="shared" si="39"/>
        <v>25697100.59171598</v>
      </c>
      <c r="CU76" s="16">
        <f t="shared" si="39"/>
        <v>24276087.005917158</v>
      </c>
      <c r="CV76" s="16">
        <f t="shared" si="39"/>
        <v>19389118.633136086</v>
      </c>
      <c r="CW76" s="16">
        <f t="shared" si="39"/>
        <v>22596859.224852074</v>
      </c>
      <c r="CX76" s="16">
        <f t="shared" si="39"/>
        <v>33542808.76331361</v>
      </c>
      <c r="CY76" s="16">
        <f t="shared" si="39"/>
        <v>32204751.928994074</v>
      </c>
      <c r="CZ76" s="16">
        <f t="shared" si="36"/>
        <v>28805514.69822485</v>
      </c>
      <c r="DA76" s="16">
        <f t="shared" si="36"/>
        <v>31679579.289940823</v>
      </c>
      <c r="DB76" s="16">
        <f t="shared" si="36"/>
        <v>29062051.621301766</v>
      </c>
      <c r="DC76" s="16">
        <f t="shared" si="36"/>
        <v>24520780.331360944</v>
      </c>
      <c r="DD76" s="16">
        <f t="shared" si="36"/>
        <v>24109610.792899404</v>
      </c>
      <c r="DE76" s="16">
        <f t="shared" si="36"/>
        <v>22474163.556213018</v>
      </c>
      <c r="DF76" s="16">
        <f t="shared" si="36"/>
        <v>20980627.905325439</v>
      </c>
      <c r="DG76" s="16">
        <f t="shared" si="36"/>
        <v>21225157.775147926</v>
      </c>
      <c r="DH76" s="16">
        <f t="shared" si="36"/>
        <v>22692764.402366862</v>
      </c>
    </row>
    <row r="77" spans="1:112">
      <c r="A77" s="5">
        <v>36192</v>
      </c>
      <c r="B77" s="17">
        <v>35036</v>
      </c>
      <c r="C77" s="17">
        <v>26712</v>
      </c>
      <c r="D77" s="17">
        <v>770</v>
      </c>
      <c r="E77" s="17">
        <v>6249</v>
      </c>
      <c r="G77" s="17">
        <f t="shared" si="29"/>
        <v>77436.230769230766</v>
      </c>
      <c r="H77" s="17">
        <f t="shared" si="30"/>
        <v>44677.307692307695</v>
      </c>
      <c r="I77" s="17">
        <f t="shared" si="2"/>
        <v>45011.692307692305</v>
      </c>
      <c r="J77" s="17">
        <f t="shared" si="2"/>
        <v>44903.384615384617</v>
      </c>
      <c r="K77" s="17">
        <f t="shared" si="2"/>
        <v>41097.692307692305</v>
      </c>
      <c r="L77" s="17">
        <f t="shared" si="2"/>
        <v>42403.384615384617</v>
      </c>
      <c r="M77" s="17">
        <f t="shared" si="3"/>
        <v>43293.230769230766</v>
      </c>
      <c r="N77" s="17">
        <f t="shared" si="3"/>
        <v>43529.692307692305</v>
      </c>
      <c r="O77" s="17">
        <f t="shared" si="3"/>
        <v>40921.615384615383</v>
      </c>
      <c r="P77" s="17">
        <f t="shared" si="3"/>
        <v>35362.384615384617</v>
      </c>
      <c r="Q77" s="17">
        <f t="shared" si="4"/>
        <v>34722.769230769234</v>
      </c>
      <c r="R77" s="17">
        <f t="shared" si="4"/>
        <v>34168</v>
      </c>
      <c r="S77" s="17">
        <f t="shared" si="4"/>
        <v>33575.538461538461</v>
      </c>
      <c r="T77" s="17">
        <f t="shared" si="4"/>
        <v>32226.538461538461</v>
      </c>
      <c r="U77" s="17">
        <f t="shared" si="5"/>
        <v>31291.692307692309</v>
      </c>
      <c r="V77" s="17">
        <f t="shared" si="5"/>
        <v>31595.307692307691</v>
      </c>
      <c r="W77" s="17">
        <f t="shared" si="5"/>
        <v>41514.923076923078</v>
      </c>
      <c r="X77" s="17">
        <f t="shared" si="5"/>
        <v>42792.923076923078</v>
      </c>
      <c r="Y77" s="17">
        <f t="shared" si="6"/>
        <v>44992.538461538461</v>
      </c>
      <c r="Z77" s="17">
        <f t="shared" si="6"/>
        <v>47010.692307692305</v>
      </c>
      <c r="AA77" s="17">
        <f t="shared" si="6"/>
        <v>45713.153846153844</v>
      </c>
      <c r="AB77" s="17">
        <f t="shared" si="6"/>
        <v>46847.230769230766</v>
      </c>
      <c r="AD77" s="52">
        <f t="shared" si="35"/>
        <v>1051350694.443787</v>
      </c>
      <c r="AE77" s="52">
        <f t="shared" si="35"/>
        <v>1058386078.8698221</v>
      </c>
      <c r="AF77" s="52">
        <f t="shared" si="35"/>
        <v>1320489377.52071</v>
      </c>
      <c r="AG77" s="52">
        <f t="shared" si="35"/>
        <v>1227300309.6390529</v>
      </c>
      <c r="AH77" s="52">
        <f t="shared" si="35"/>
        <v>1165744449</v>
      </c>
      <c r="AI77" s="52">
        <f t="shared" si="35"/>
        <v>1149653350.4437869</v>
      </c>
      <c r="AJ77" s="52">
        <f t="shared" si="35"/>
        <v>1333317136.6863904</v>
      </c>
      <c r="AK77" s="52">
        <f t="shared" si="35"/>
        <v>1770208530.1775143</v>
      </c>
      <c r="AL77" s="52">
        <f t="shared" si="35"/>
        <v>1824439796.5976326</v>
      </c>
      <c r="AM77" s="52">
        <f t="shared" si="35"/>
        <v>1872139793.8994081</v>
      </c>
      <c r="AN77" s="52">
        <f t="shared" si="35"/>
        <v>1923760329.7100589</v>
      </c>
      <c r="AO77" s="52">
        <f t="shared" si="35"/>
        <v>2043916278.5562127</v>
      </c>
      <c r="AP77" s="52">
        <f t="shared" si="35"/>
        <v>2129318429.8284016</v>
      </c>
      <c r="AQ77" s="52">
        <f t="shared" si="35"/>
        <v>2101390228.5443788</v>
      </c>
      <c r="AR77" s="52">
        <f t="shared" si="35"/>
        <v>1290340346.3254435</v>
      </c>
      <c r="AS77" s="52">
        <f t="shared" si="35"/>
        <v>1200158767.863905</v>
      </c>
      <c r="AT77" s="52">
        <f t="shared" si="32"/>
        <v>1052593170.5562128</v>
      </c>
      <c r="AU77" s="52">
        <f t="shared" si="32"/>
        <v>925713390.67455614</v>
      </c>
      <c r="AV77" s="52">
        <f t="shared" si="32"/>
        <v>1006353609.4674555</v>
      </c>
      <c r="AW77" s="52">
        <f t="shared" si="32"/>
        <v>935686921</v>
      </c>
      <c r="AY77" s="17">
        <f t="shared" si="22"/>
        <v>7462.3076923076924</v>
      </c>
      <c r="AZ77" s="17">
        <f t="shared" si="23"/>
        <v>6363.4615384615381</v>
      </c>
      <c r="BA77" s="17">
        <f t="shared" si="11"/>
        <v>6574.3076923076924</v>
      </c>
      <c r="BB77" s="17">
        <f t="shared" si="11"/>
        <v>6436.3076923076924</v>
      </c>
      <c r="BC77" s="17">
        <f t="shared" si="11"/>
        <v>5840.9230769230771</v>
      </c>
      <c r="BD77" s="17">
        <f t="shared" si="11"/>
        <v>5813.3076923076924</v>
      </c>
      <c r="BE77" s="17">
        <f t="shared" si="12"/>
        <v>6766.2307692307695</v>
      </c>
      <c r="BF77" s="17">
        <f t="shared" si="12"/>
        <v>6397.6153846153848</v>
      </c>
      <c r="BG77" s="17">
        <f t="shared" si="12"/>
        <v>6183.7692307692305</v>
      </c>
      <c r="BH77" s="17">
        <f t="shared" si="12"/>
        <v>4752.1538461538457</v>
      </c>
      <c r="BI77" s="17">
        <f t="shared" si="13"/>
        <v>4030</v>
      </c>
      <c r="BJ77" s="17">
        <f t="shared" si="13"/>
        <v>3818.6923076923076</v>
      </c>
      <c r="BK77" s="17">
        <f t="shared" si="13"/>
        <v>4065.6923076923076</v>
      </c>
      <c r="BL77" s="17">
        <f t="shared" si="13"/>
        <v>3696.6153846153848</v>
      </c>
      <c r="BM77" s="17">
        <f t="shared" si="14"/>
        <v>3367.4615384615386</v>
      </c>
      <c r="BN77" s="17">
        <f t="shared" si="14"/>
        <v>2939.5384615384614</v>
      </c>
      <c r="BO77" s="17">
        <f t="shared" si="14"/>
        <v>3081.6923076923076</v>
      </c>
      <c r="BP77" s="17">
        <f t="shared" si="14"/>
        <v>3605.4615384615386</v>
      </c>
      <c r="BQ77" s="17">
        <f t="shared" si="15"/>
        <v>3255.1538461538462</v>
      </c>
      <c r="BR77" s="17">
        <f t="shared" si="15"/>
        <v>2217.1538461538462</v>
      </c>
      <c r="BS77" s="17">
        <f t="shared" si="15"/>
        <v>2333.8461538461538</v>
      </c>
      <c r="BT77" s="17">
        <f t="shared" si="15"/>
        <v>2641.6923076923076</v>
      </c>
      <c r="BU77" s="17">
        <f t="shared" si="16"/>
        <v>2380.3076923076924</v>
      </c>
      <c r="BV77" s="17">
        <f t="shared" si="16"/>
        <v>2617.8461538461538</v>
      </c>
      <c r="BW77" s="17">
        <f t="shared" si="16"/>
        <v>3056.9230769230771</v>
      </c>
      <c r="BX77" s="17">
        <f t="shared" si="16"/>
        <v>3098.6153846153848</v>
      </c>
      <c r="BY77" s="17">
        <f t="shared" si="17"/>
        <v>3268.0769230769229</v>
      </c>
      <c r="BZ77" s="17">
        <f t="shared" si="17"/>
        <v>3428.3076923076924</v>
      </c>
      <c r="CA77" s="17">
        <f t="shared" si="17"/>
        <v>3401.6923076923076</v>
      </c>
      <c r="CB77" s="17">
        <f t="shared" si="17"/>
        <v>3245.0769230769229</v>
      </c>
      <c r="CC77" s="17">
        <f t="shared" si="18"/>
        <v>2932.6153846153848</v>
      </c>
      <c r="CF77" s="16">
        <f t="shared" si="25"/>
        <v>788544</v>
      </c>
      <c r="CG77" s="16">
        <f t="shared" si="27"/>
        <v>1052676</v>
      </c>
      <c r="CH77" s="16">
        <f t="shared" si="38"/>
        <v>2628888.0710059167</v>
      </c>
      <c r="CI77" s="16">
        <f t="shared" si="37"/>
        <v>2719201</v>
      </c>
      <c r="CJ77" s="16">
        <f t="shared" si="37"/>
        <v>484523.08284023637</v>
      </c>
      <c r="CK77" s="16">
        <f t="shared" si="37"/>
        <v>1133569.7100591715</v>
      </c>
      <c r="CL77" s="16">
        <f t="shared" si="37"/>
        <v>1634660.5976331369</v>
      </c>
      <c r="CM77" s="16">
        <f t="shared" si="37"/>
        <v>7344933.8698224882</v>
      </c>
      <c r="CN77" s="16">
        <f t="shared" si="37"/>
        <v>11780736.094674557</v>
      </c>
      <c r="CO77" s="16">
        <f t="shared" si="39"/>
        <v>13275933.071005918</v>
      </c>
      <c r="CP77" s="16">
        <f t="shared" si="39"/>
        <v>11536996.071005918</v>
      </c>
      <c r="CQ77" s="16">
        <f t="shared" si="39"/>
        <v>14180438.556213018</v>
      </c>
      <c r="CR77" s="16">
        <f t="shared" si="39"/>
        <v>16767765.023668639</v>
      </c>
      <c r="CS77" s="16">
        <f t="shared" si="39"/>
        <v>20455441.514792897</v>
      </c>
      <c r="CT77" s="16">
        <f t="shared" si="39"/>
        <v>19189791.147928994</v>
      </c>
      <c r="CU77" s="16">
        <f t="shared" si="39"/>
        <v>14875262.254437869</v>
      </c>
      <c r="CV77" s="16">
        <f t="shared" si="39"/>
        <v>17700143.485207096</v>
      </c>
      <c r="CW77" s="16">
        <f t="shared" si="39"/>
        <v>27511638.86982248</v>
      </c>
      <c r="CX77" s="16">
        <f t="shared" si="39"/>
        <v>26301117.751479294</v>
      </c>
      <c r="CY77" s="16">
        <f t="shared" si="39"/>
        <v>23238332.686390534</v>
      </c>
      <c r="CZ77" s="16">
        <f t="shared" si="36"/>
        <v>25826724</v>
      </c>
      <c r="DA77" s="16">
        <f t="shared" si="36"/>
        <v>23468807.597633142</v>
      </c>
      <c r="DB77" s="16">
        <f t="shared" si="36"/>
        <v>19407413.609467454</v>
      </c>
      <c r="DC77" s="16">
        <f t="shared" si="36"/>
        <v>19041810.556213018</v>
      </c>
      <c r="DD77" s="16">
        <f t="shared" si="36"/>
        <v>17591571.745562132</v>
      </c>
      <c r="DE77" s="16">
        <f t="shared" si="36"/>
        <v>16273156</v>
      </c>
      <c r="DF77" s="16">
        <f t="shared" si="36"/>
        <v>16488597.301775148</v>
      </c>
      <c r="DG77" s="16">
        <f t="shared" si="36"/>
        <v>17785035.360946748</v>
      </c>
      <c r="DH77" s="16">
        <f t="shared" si="36"/>
        <v>20518112.402366862</v>
      </c>
    </row>
    <row r="78" spans="1:112">
      <c r="A78" s="5">
        <v>36220</v>
      </c>
      <c r="B78" s="17">
        <v>316266</v>
      </c>
      <c r="C78" s="17">
        <v>45508</v>
      </c>
      <c r="D78" s="17">
        <v>270876</v>
      </c>
      <c r="E78" s="17">
        <v>7099</v>
      </c>
      <c r="G78" s="17">
        <f t="shared" si="29"/>
        <v>97775.307692307688</v>
      </c>
      <c r="H78" s="17">
        <f t="shared" si="30"/>
        <v>45011.692307692305</v>
      </c>
      <c r="I78" s="17">
        <f t="shared" si="2"/>
        <v>44903.384615384617</v>
      </c>
      <c r="J78" s="17">
        <f t="shared" si="2"/>
        <v>41097.692307692305</v>
      </c>
      <c r="K78" s="17">
        <f t="shared" si="2"/>
        <v>42403.384615384617</v>
      </c>
      <c r="L78" s="17">
        <f t="shared" si="2"/>
        <v>43293.230769230766</v>
      </c>
      <c r="M78" s="17">
        <f t="shared" si="3"/>
        <v>43529.692307692305</v>
      </c>
      <c r="N78" s="17">
        <f t="shared" si="3"/>
        <v>40921.615384615383</v>
      </c>
      <c r="O78" s="17">
        <f t="shared" si="3"/>
        <v>35362.384615384617</v>
      </c>
      <c r="P78" s="17">
        <f t="shared" si="3"/>
        <v>34722.769230769234</v>
      </c>
      <c r="Q78" s="17">
        <f t="shared" si="4"/>
        <v>34168</v>
      </c>
      <c r="R78" s="17">
        <f t="shared" si="4"/>
        <v>33575.538461538461</v>
      </c>
      <c r="S78" s="17">
        <f t="shared" si="4"/>
        <v>32226.538461538461</v>
      </c>
      <c r="T78" s="17">
        <f t="shared" si="4"/>
        <v>31291.692307692309</v>
      </c>
      <c r="U78" s="17">
        <f t="shared" si="5"/>
        <v>31595.307692307691</v>
      </c>
      <c r="V78" s="17">
        <f t="shared" si="5"/>
        <v>41514.923076923078</v>
      </c>
      <c r="W78" s="17">
        <f t="shared" si="5"/>
        <v>42792.923076923078</v>
      </c>
      <c r="X78" s="17">
        <f t="shared" si="5"/>
        <v>44992.538461538461</v>
      </c>
      <c r="Y78" s="17">
        <f t="shared" si="6"/>
        <v>47010.692307692305</v>
      </c>
      <c r="Z78" s="17">
        <f t="shared" si="6"/>
        <v>45713.153846153844</v>
      </c>
      <c r="AA78" s="17">
        <f t="shared" si="6"/>
        <v>46847.230769230766</v>
      </c>
      <c r="AB78" s="17">
        <f t="shared" si="6"/>
        <v>45881.153846153844</v>
      </c>
      <c r="AD78" s="52">
        <f t="shared" si="35"/>
        <v>2795440249.8520703</v>
      </c>
      <c r="AE78" s="52">
        <f t="shared" si="35"/>
        <v>3212352085.6863904</v>
      </c>
      <c r="AF78" s="52">
        <f t="shared" si="35"/>
        <v>3066049865.2366858</v>
      </c>
      <c r="AG78" s="52">
        <f t="shared" si="35"/>
        <v>2968296705.8520708</v>
      </c>
      <c r="AH78" s="52">
        <f t="shared" si="35"/>
        <v>2942586788.4556212</v>
      </c>
      <c r="AI78" s="52">
        <f t="shared" si="35"/>
        <v>3232342329.0177512</v>
      </c>
      <c r="AJ78" s="52">
        <f t="shared" si="35"/>
        <v>3895372967.0059166</v>
      </c>
      <c r="AK78" s="52">
        <f t="shared" si="35"/>
        <v>3975622606.4437861</v>
      </c>
      <c r="AL78" s="52">
        <f t="shared" si="35"/>
        <v>4045889591.863905</v>
      </c>
      <c r="AM78" s="52">
        <f t="shared" si="35"/>
        <v>4121610369.2840233</v>
      </c>
      <c r="AN78" s="52">
        <f t="shared" si="35"/>
        <v>4296641147.6686373</v>
      </c>
      <c r="AO78" s="52">
        <f t="shared" si="35"/>
        <v>4420071114.6094666</v>
      </c>
      <c r="AP78" s="52">
        <f t="shared" si="35"/>
        <v>4379792400</v>
      </c>
      <c r="AQ78" s="52">
        <f t="shared" si="35"/>
        <v>3165230877.0710053</v>
      </c>
      <c r="AR78" s="52">
        <f t="shared" si="35"/>
        <v>3023062617.9940825</v>
      </c>
      <c r="AS78" s="52">
        <f t="shared" ref="AS78:AS79" si="40">POWER($G78-X78,2)</f>
        <v>2786020727.6686387</v>
      </c>
      <c r="AT78" s="52">
        <f t="shared" si="32"/>
        <v>2577046175.1479287</v>
      </c>
      <c r="AU78" s="52">
        <f t="shared" si="32"/>
        <v>2710467863.1005917</v>
      </c>
      <c r="AV78" s="52">
        <f t="shared" si="32"/>
        <v>2593669019.08284</v>
      </c>
      <c r="AW78" s="52">
        <f t="shared" si="32"/>
        <v>2693003203.4082837</v>
      </c>
      <c r="AY78" s="17">
        <f t="shared" si="22"/>
        <v>28060</v>
      </c>
      <c r="AZ78" s="17">
        <f t="shared" si="23"/>
        <v>6574.3076923076924</v>
      </c>
      <c r="BA78" s="17">
        <f t="shared" si="11"/>
        <v>6436.3076923076924</v>
      </c>
      <c r="BB78" s="17">
        <f t="shared" si="11"/>
        <v>5840.9230769230771</v>
      </c>
      <c r="BC78" s="17">
        <f t="shared" si="11"/>
        <v>5813.3076923076924</v>
      </c>
      <c r="BD78" s="17">
        <f t="shared" si="11"/>
        <v>6766.2307692307695</v>
      </c>
      <c r="BE78" s="17">
        <f t="shared" si="12"/>
        <v>6397.6153846153848</v>
      </c>
      <c r="BF78" s="17">
        <f t="shared" si="12"/>
        <v>6183.7692307692305</v>
      </c>
      <c r="BG78" s="17">
        <f t="shared" si="12"/>
        <v>4752.1538461538457</v>
      </c>
      <c r="BH78" s="17">
        <f t="shared" si="12"/>
        <v>4030</v>
      </c>
      <c r="BI78" s="17">
        <f t="shared" si="13"/>
        <v>3818.6923076923076</v>
      </c>
      <c r="BJ78" s="17">
        <f t="shared" si="13"/>
        <v>4065.6923076923076</v>
      </c>
      <c r="BK78" s="17">
        <f t="shared" si="13"/>
        <v>3696.6153846153848</v>
      </c>
      <c r="BL78" s="17">
        <f t="shared" si="13"/>
        <v>3367.4615384615386</v>
      </c>
      <c r="BM78" s="17">
        <f t="shared" si="14"/>
        <v>2939.5384615384614</v>
      </c>
      <c r="BN78" s="17">
        <f t="shared" si="14"/>
        <v>3081.6923076923076</v>
      </c>
      <c r="BO78" s="17">
        <f t="shared" si="14"/>
        <v>3605.4615384615386</v>
      </c>
      <c r="BP78" s="17">
        <f t="shared" si="14"/>
        <v>3255.1538461538462</v>
      </c>
      <c r="BQ78" s="17">
        <f t="shared" si="15"/>
        <v>2217.1538461538462</v>
      </c>
      <c r="BR78" s="17">
        <f t="shared" si="15"/>
        <v>2333.8461538461538</v>
      </c>
      <c r="BS78" s="17">
        <f t="shared" si="15"/>
        <v>2641.6923076923076</v>
      </c>
      <c r="BT78" s="17">
        <f t="shared" si="15"/>
        <v>2380.3076923076924</v>
      </c>
      <c r="BU78" s="17">
        <f t="shared" si="16"/>
        <v>2617.8461538461538</v>
      </c>
      <c r="BV78" s="17">
        <f t="shared" si="16"/>
        <v>3056.9230769230771</v>
      </c>
      <c r="BW78" s="17">
        <f t="shared" si="16"/>
        <v>3098.6153846153848</v>
      </c>
      <c r="BX78" s="17">
        <f t="shared" si="16"/>
        <v>3268.0769230769229</v>
      </c>
      <c r="BY78" s="17">
        <f t="shared" si="17"/>
        <v>3428.3076923076924</v>
      </c>
      <c r="BZ78" s="17">
        <f t="shared" si="17"/>
        <v>3401.6923076923076</v>
      </c>
      <c r="CA78" s="17">
        <f t="shared" si="17"/>
        <v>3245.0769230769229</v>
      </c>
      <c r="CB78" s="17">
        <f t="shared" si="17"/>
        <v>2932.6153846153848</v>
      </c>
      <c r="CC78" s="17">
        <f t="shared" si="18"/>
        <v>3064.4615384615386</v>
      </c>
      <c r="CF78" s="16">
        <f t="shared" si="25"/>
        <v>467584069.01775151</v>
      </c>
      <c r="CG78" s="16">
        <f t="shared" si="27"/>
        <v>493687379.31360942</v>
      </c>
      <c r="CH78" s="16">
        <f t="shared" si="38"/>
        <v>494915318.63313615</v>
      </c>
      <c r="CI78" s="16">
        <f t="shared" si="37"/>
        <v>453424608.05325443</v>
      </c>
      <c r="CJ78" s="16">
        <f t="shared" si="37"/>
        <v>469258907.22485214</v>
      </c>
      <c r="CK78" s="16">
        <f t="shared" si="37"/>
        <v>478569472.66863906</v>
      </c>
      <c r="CL78" s="16">
        <f t="shared" si="37"/>
        <v>543255692.33136106</v>
      </c>
      <c r="CM78" s="16">
        <f t="shared" si="37"/>
        <v>577440900</v>
      </c>
      <c r="CN78" s="16">
        <f t="shared" si="37"/>
        <v>587640998.63313603</v>
      </c>
      <c r="CO78" s="16">
        <f t="shared" si="39"/>
        <v>575726801.63313603</v>
      </c>
      <c r="CP78" s="16">
        <f t="shared" si="39"/>
        <v>593574509.9171598</v>
      </c>
      <c r="CQ78" s="16">
        <f t="shared" si="39"/>
        <v>609721455.67455614</v>
      </c>
      <c r="CR78" s="16">
        <f t="shared" si="39"/>
        <v>631037587.90532541</v>
      </c>
      <c r="CS78" s="16">
        <f t="shared" si="39"/>
        <v>623915855.1715976</v>
      </c>
      <c r="CT78" s="16">
        <f t="shared" si="39"/>
        <v>598024451.36686385</v>
      </c>
      <c r="CU78" s="16">
        <f t="shared" si="39"/>
        <v>615280392.71597624</v>
      </c>
      <c r="CV78" s="16">
        <f t="shared" si="39"/>
        <v>667852697.33136082</v>
      </c>
      <c r="CW78" s="16">
        <f t="shared" si="39"/>
        <v>661834991.71597636</v>
      </c>
      <c r="CX78" s="16">
        <f t="shared" si="39"/>
        <v>646090365.94082832</v>
      </c>
      <c r="CY78" s="16">
        <f t="shared" si="39"/>
        <v>659446597.01775157</v>
      </c>
      <c r="CZ78" s="16">
        <f t="shared" si="36"/>
        <v>647303192.33136106</v>
      </c>
      <c r="DA78" s="16">
        <f t="shared" si="36"/>
        <v>625153855.62130177</v>
      </c>
      <c r="DB78" s="16">
        <f t="shared" si="36"/>
        <v>623070721.9171598</v>
      </c>
      <c r="DC78" s="16">
        <f t="shared" si="36"/>
        <v>614639449.85207105</v>
      </c>
      <c r="DD78" s="16">
        <f t="shared" si="36"/>
        <v>606720265.94082844</v>
      </c>
      <c r="DE78" s="16">
        <f t="shared" si="36"/>
        <v>608032138.24852061</v>
      </c>
      <c r="DF78" s="16">
        <f t="shared" si="36"/>
        <v>615780407.31360948</v>
      </c>
      <c r="DG78" s="16">
        <f t="shared" si="36"/>
        <v>631385457.60946751</v>
      </c>
      <c r="DH78" s="16">
        <f t="shared" si="36"/>
        <v>624776942.98224854</v>
      </c>
    </row>
    <row r="79" spans="1:112">
      <c r="A79" s="5">
        <v>36251</v>
      </c>
      <c r="B79" s="17">
        <v>76778</v>
      </c>
      <c r="C79" s="17">
        <v>19694</v>
      </c>
      <c r="D79" s="17">
        <v>13097</v>
      </c>
      <c r="E79" s="17">
        <v>1268</v>
      </c>
      <c r="G79" s="17">
        <f t="shared" si="29"/>
        <v>98876</v>
      </c>
      <c r="H79" s="17">
        <f t="shared" si="30"/>
        <v>44903.384615384617</v>
      </c>
      <c r="I79" s="17">
        <f t="shared" si="2"/>
        <v>41097.692307692305</v>
      </c>
      <c r="J79" s="17">
        <f t="shared" si="2"/>
        <v>42403.384615384617</v>
      </c>
      <c r="K79" s="17">
        <f t="shared" si="2"/>
        <v>43293.230769230766</v>
      </c>
      <c r="L79" s="17">
        <f t="shared" ref="L79:O142" si="41">K80</f>
        <v>43529.692307692305</v>
      </c>
      <c r="M79" s="17">
        <f t="shared" si="3"/>
        <v>40921.615384615383</v>
      </c>
      <c r="N79" s="17">
        <f t="shared" si="3"/>
        <v>35362.384615384617</v>
      </c>
      <c r="O79" s="17">
        <f t="shared" si="3"/>
        <v>34722.769230769234</v>
      </c>
      <c r="P79" s="17">
        <f t="shared" ref="P79:S142" si="42">O80</f>
        <v>34168</v>
      </c>
      <c r="Q79" s="17">
        <f t="shared" si="4"/>
        <v>33575.538461538461</v>
      </c>
      <c r="R79" s="17">
        <f t="shared" si="4"/>
        <v>32226.538461538461</v>
      </c>
      <c r="S79" s="17">
        <f t="shared" si="4"/>
        <v>31291.692307692309</v>
      </c>
      <c r="T79" s="17">
        <f t="shared" ref="T79:W142" si="43">S80</f>
        <v>31595.307692307691</v>
      </c>
      <c r="U79" s="17">
        <f t="shared" si="5"/>
        <v>41514.923076923078</v>
      </c>
      <c r="V79" s="17">
        <f t="shared" si="5"/>
        <v>42792.923076923078</v>
      </c>
      <c r="W79" s="17">
        <f t="shared" si="5"/>
        <v>44992.538461538461</v>
      </c>
      <c r="X79" s="17">
        <f t="shared" ref="X79:AA142" si="44">W80</f>
        <v>47010.692307692305</v>
      </c>
      <c r="Y79" s="17">
        <f t="shared" si="6"/>
        <v>45713.153846153844</v>
      </c>
      <c r="Z79" s="17">
        <f t="shared" si="6"/>
        <v>46847.230769230766</v>
      </c>
      <c r="AA79" s="17">
        <f t="shared" si="6"/>
        <v>45881.153846153844</v>
      </c>
      <c r="AB79" s="17">
        <f t="shared" ref="AB79:AB142" si="45">AA80</f>
        <v>42005.230769230766</v>
      </c>
      <c r="AD79" s="52">
        <f t="shared" ref="AD79:AR79" si="46">POWER($G79-I79,2)</f>
        <v>3338332839.7869825</v>
      </c>
      <c r="AE79" s="52">
        <f t="shared" si="46"/>
        <v>3189156288.3786979</v>
      </c>
      <c r="AF79" s="52">
        <f t="shared" si="46"/>
        <v>3089444235.3609471</v>
      </c>
      <c r="AG79" s="52">
        <f t="shared" si="46"/>
        <v>3063213775.171598</v>
      </c>
      <c r="AH79" s="52">
        <f t="shared" si="46"/>
        <v>3358710696.1479292</v>
      </c>
      <c r="AI79" s="52">
        <f t="shared" si="46"/>
        <v>4033979339.2248521</v>
      </c>
      <c r="AJ79" s="52">
        <f t="shared" si="46"/>
        <v>4115637018.130177</v>
      </c>
      <c r="AK79" s="52">
        <f t="shared" si="46"/>
        <v>4187125264</v>
      </c>
      <c r="AL79" s="52">
        <f t="shared" si="46"/>
        <v>4264150277.1360946</v>
      </c>
      <c r="AM79" s="52">
        <f t="shared" si="46"/>
        <v>4442150723.3668633</v>
      </c>
      <c r="AN79" s="52">
        <f t="shared" si="46"/>
        <v>4567638646.2485199</v>
      </c>
      <c r="AO79" s="52">
        <f t="shared" si="46"/>
        <v>4526691557.4023676</v>
      </c>
      <c r="AP79" s="52">
        <f t="shared" si="46"/>
        <v>3290293145.7751479</v>
      </c>
      <c r="AQ79" s="52">
        <f t="shared" si="46"/>
        <v>3145311517.1597633</v>
      </c>
      <c r="AR79" s="52">
        <f t="shared" si="46"/>
        <v>2903427427.3668637</v>
      </c>
      <c r="AS79" s="52">
        <f t="shared" si="40"/>
        <v>2690010142.0177517</v>
      </c>
      <c r="AT79" s="52">
        <f t="shared" si="32"/>
        <v>2826288211.177515</v>
      </c>
      <c r="AU79" s="52">
        <f t="shared" si="32"/>
        <v>2706992827.6686392</v>
      </c>
      <c r="AV79" s="52">
        <f t="shared" si="32"/>
        <v>2808453718.8698225</v>
      </c>
      <c r="AW79" s="52">
        <f t="shared" si="32"/>
        <v>3234284392.8994088</v>
      </c>
      <c r="AY79" s="17">
        <f t="shared" si="22"/>
        <v>28047.384615384617</v>
      </c>
      <c r="AZ79" s="17">
        <f t="shared" si="23"/>
        <v>6436.3076923076924</v>
      </c>
      <c r="BA79" s="17">
        <f t="shared" si="11"/>
        <v>5840.9230769230771</v>
      </c>
      <c r="BB79" s="17">
        <f t="shared" si="11"/>
        <v>5813.3076923076924</v>
      </c>
      <c r="BC79" s="17">
        <f t="shared" si="11"/>
        <v>6766.2307692307695</v>
      </c>
      <c r="BD79" s="17">
        <f t="shared" ref="BD79:BG142" si="47">BC80</f>
        <v>6397.6153846153848</v>
      </c>
      <c r="BE79" s="17">
        <f t="shared" si="12"/>
        <v>6183.7692307692305</v>
      </c>
      <c r="BF79" s="17">
        <f t="shared" si="12"/>
        <v>4752.1538461538457</v>
      </c>
      <c r="BG79" s="17">
        <f t="shared" si="12"/>
        <v>4030</v>
      </c>
      <c r="BH79" s="17">
        <f t="shared" ref="BH79:BK142" si="48">BG80</f>
        <v>3818.6923076923076</v>
      </c>
      <c r="BI79" s="17">
        <f t="shared" si="13"/>
        <v>4065.6923076923076</v>
      </c>
      <c r="BJ79" s="17">
        <f t="shared" si="13"/>
        <v>3696.6153846153848</v>
      </c>
      <c r="BK79" s="17">
        <f t="shared" si="13"/>
        <v>3367.4615384615386</v>
      </c>
      <c r="BL79" s="17">
        <f t="shared" ref="BL79:BO142" si="49">BK80</f>
        <v>2939.5384615384614</v>
      </c>
      <c r="BM79" s="17">
        <f t="shared" si="14"/>
        <v>3081.6923076923076</v>
      </c>
      <c r="BN79" s="17">
        <f t="shared" si="14"/>
        <v>3605.4615384615386</v>
      </c>
      <c r="BO79" s="17">
        <f t="shared" si="14"/>
        <v>3255.1538461538462</v>
      </c>
      <c r="BP79" s="17">
        <f t="shared" ref="BP79:BS142" si="50">BO80</f>
        <v>2217.1538461538462</v>
      </c>
      <c r="BQ79" s="17">
        <f t="shared" si="15"/>
        <v>2333.8461538461538</v>
      </c>
      <c r="BR79" s="17">
        <f t="shared" si="15"/>
        <v>2641.6923076923076</v>
      </c>
      <c r="BS79" s="17">
        <f t="shared" si="15"/>
        <v>2380.3076923076924</v>
      </c>
      <c r="BT79" s="17">
        <f t="shared" ref="BT79:BW142" si="51">BS80</f>
        <v>2617.8461538461538</v>
      </c>
      <c r="BU79" s="17">
        <f t="shared" si="16"/>
        <v>3056.9230769230771</v>
      </c>
      <c r="BV79" s="17">
        <f t="shared" si="16"/>
        <v>3098.6153846153848</v>
      </c>
      <c r="BW79" s="17">
        <f t="shared" si="16"/>
        <v>3268.0769230769229</v>
      </c>
      <c r="BX79" s="17">
        <f t="shared" ref="BX79:CA142" si="52">BW80</f>
        <v>3428.3076923076924</v>
      </c>
      <c r="BY79" s="17">
        <f t="shared" si="17"/>
        <v>3401.6923076923076</v>
      </c>
      <c r="BZ79" s="17">
        <f t="shared" si="17"/>
        <v>3245.0769230769229</v>
      </c>
      <c r="CA79" s="17">
        <f t="shared" si="17"/>
        <v>2932.6153846153848</v>
      </c>
      <c r="CB79" s="17">
        <f t="shared" ref="CB79:CC142" si="53">CA80</f>
        <v>3064.4615384615386</v>
      </c>
      <c r="CC79" s="17">
        <f t="shared" si="18"/>
        <v>28140.76923076923</v>
      </c>
      <c r="CF79" s="16">
        <f t="shared" si="25"/>
        <v>493126934.05917162</v>
      </c>
      <c r="CG79" s="16">
        <f t="shared" si="27"/>
        <v>494354176.62130189</v>
      </c>
      <c r="CH79" s="16">
        <f t="shared" si="38"/>
        <v>452887509.02366871</v>
      </c>
      <c r="CI79" s="16">
        <f t="shared" si="37"/>
        <v>468712507.74556226</v>
      </c>
      <c r="CJ79" s="16">
        <f t="shared" si="37"/>
        <v>478017677.68639064</v>
      </c>
      <c r="CK79" s="16">
        <f t="shared" si="37"/>
        <v>542667776.59171617</v>
      </c>
      <c r="CL79" s="16">
        <f t="shared" si="37"/>
        <v>576834763.76331365</v>
      </c>
      <c r="CM79" s="16">
        <f t="shared" si="37"/>
        <v>587029530.94082844</v>
      </c>
      <c r="CN79" s="16">
        <f t="shared" si="37"/>
        <v>575121565.94082844</v>
      </c>
      <c r="CO79" s="16">
        <f t="shared" si="39"/>
        <v>592959962.13017774</v>
      </c>
      <c r="CP79" s="16">
        <f t="shared" si="39"/>
        <v>609098603.08284032</v>
      </c>
      <c r="CQ79" s="16">
        <f t="shared" si="39"/>
        <v>630403938.4852072</v>
      </c>
      <c r="CR79" s="16">
        <f t="shared" si="39"/>
        <v>623285792.40236688</v>
      </c>
      <c r="CS79" s="16">
        <f t="shared" si="39"/>
        <v>597407603.6982249</v>
      </c>
      <c r="CT79" s="16">
        <f t="shared" si="39"/>
        <v>614654706.51479292</v>
      </c>
      <c r="CU79" s="16">
        <f t="shared" si="39"/>
        <v>667200821.59171593</v>
      </c>
      <c r="CV79" s="16">
        <f t="shared" si="39"/>
        <v>661186060.21301794</v>
      </c>
      <c r="CW79" s="16">
        <f t="shared" si="39"/>
        <v>645449201.63313615</v>
      </c>
      <c r="CX79" s="16">
        <f t="shared" si="39"/>
        <v>658798837.77514803</v>
      </c>
      <c r="CY79" s="16">
        <f t="shared" si="39"/>
        <v>646661426.36686409</v>
      </c>
      <c r="CZ79" s="16">
        <f t="shared" si="36"/>
        <v>624523167.90532541</v>
      </c>
      <c r="DA79" s="16">
        <f t="shared" si="36"/>
        <v>622441086.13017774</v>
      </c>
      <c r="DB79" s="16">
        <f t="shared" si="36"/>
        <v>614014089.71005929</v>
      </c>
      <c r="DC79" s="16">
        <f t="shared" si="36"/>
        <v>606098948.54437888</v>
      </c>
      <c r="DD79" s="16">
        <f t="shared" si="36"/>
        <v>607410149.32544386</v>
      </c>
      <c r="DE79" s="16">
        <f t="shared" si="36"/>
        <v>615154466.86390543</v>
      </c>
      <c r="DF79" s="16">
        <f t="shared" si="36"/>
        <v>630751633.51479304</v>
      </c>
      <c r="DG79" s="16">
        <f t="shared" si="36"/>
        <v>624146445.46745563</v>
      </c>
      <c r="DH79" s="16">
        <f t="shared" si="36"/>
        <v>8720.6863905321788</v>
      </c>
    </row>
    <row r="80" spans="1:112">
      <c r="A80" s="5">
        <v>36281</v>
      </c>
      <c r="B80" s="17">
        <v>20456</v>
      </c>
      <c r="C80" s="17">
        <v>15220</v>
      </c>
      <c r="D80" s="17">
        <v>959</v>
      </c>
      <c r="E80" s="17">
        <v>0</v>
      </c>
      <c r="G80" s="17">
        <f t="shared" si="29"/>
        <v>93898.769230769234</v>
      </c>
      <c r="H80" s="17">
        <f t="shared" si="30"/>
        <v>41097.692307692305</v>
      </c>
      <c r="I80" s="17">
        <f t="shared" ref="I80:X143" si="54">H81</f>
        <v>42403.384615384617</v>
      </c>
      <c r="J80" s="17">
        <f t="shared" si="54"/>
        <v>43293.230769230766</v>
      </c>
      <c r="K80" s="17">
        <f t="shared" si="54"/>
        <v>43529.692307692305</v>
      </c>
      <c r="L80" s="17">
        <f t="shared" si="41"/>
        <v>40921.615384615383</v>
      </c>
      <c r="M80" s="17">
        <f t="shared" si="41"/>
        <v>35362.384615384617</v>
      </c>
      <c r="N80" s="17">
        <f t="shared" si="41"/>
        <v>34722.769230769234</v>
      </c>
      <c r="O80" s="17">
        <f t="shared" si="41"/>
        <v>34168</v>
      </c>
      <c r="P80" s="17">
        <f t="shared" si="42"/>
        <v>33575.538461538461</v>
      </c>
      <c r="Q80" s="17">
        <f t="shared" si="42"/>
        <v>32226.538461538461</v>
      </c>
      <c r="R80" s="17">
        <f t="shared" si="42"/>
        <v>31291.692307692309</v>
      </c>
      <c r="S80" s="17">
        <f t="shared" si="42"/>
        <v>31595.307692307691</v>
      </c>
      <c r="T80" s="17">
        <f t="shared" si="43"/>
        <v>41514.923076923078</v>
      </c>
      <c r="U80" s="17">
        <f t="shared" si="43"/>
        <v>42792.923076923078</v>
      </c>
      <c r="V80" s="17">
        <f t="shared" si="43"/>
        <v>44992.538461538461</v>
      </c>
      <c r="W80" s="17">
        <f t="shared" si="43"/>
        <v>47010.692307692305</v>
      </c>
      <c r="X80" s="17">
        <f t="shared" si="44"/>
        <v>45713.153846153844</v>
      </c>
      <c r="Y80" s="17">
        <f t="shared" si="44"/>
        <v>46847.230769230766</v>
      </c>
      <c r="Z80" s="17">
        <f t="shared" si="44"/>
        <v>45881.153846153844</v>
      </c>
      <c r="AA80" s="17">
        <f t="shared" si="44"/>
        <v>42005.230769230766</v>
      </c>
      <c r="AB80" s="17">
        <f t="shared" si="45"/>
        <v>41643.307692307695</v>
      </c>
      <c r="AD80" s="52">
        <f t="shared" ref="AD80:AR88" si="55">POWER($G80-I80,2)</f>
        <v>2651774636.6863909</v>
      </c>
      <c r="AE80" s="52">
        <f t="shared" si="55"/>
        <v>2560920522.9822493</v>
      </c>
      <c r="AF80" s="52">
        <f t="shared" si="55"/>
        <v>2537043910.0828409</v>
      </c>
      <c r="AG80" s="52">
        <f t="shared" si="55"/>
        <v>2806578829.6390538</v>
      </c>
      <c r="AH80" s="52">
        <f t="shared" si="55"/>
        <v>3426508323.8402367</v>
      </c>
      <c r="AI80" s="52">
        <f t="shared" si="55"/>
        <v>3501798976</v>
      </c>
      <c r="AJ80" s="52">
        <f t="shared" si="55"/>
        <v>3567764792.8994088</v>
      </c>
      <c r="AK80" s="52">
        <f t="shared" si="55"/>
        <v>3638892170.4378705</v>
      </c>
      <c r="AL80" s="52">
        <f t="shared" si="55"/>
        <v>3803464048.0532551</v>
      </c>
      <c r="AM80" s="52">
        <f t="shared" si="55"/>
        <v>3919646080.8520708</v>
      </c>
      <c r="AN80" s="52">
        <f t="shared" si="55"/>
        <v>3881721319.6745572</v>
      </c>
      <c r="AO80" s="52">
        <f t="shared" si="55"/>
        <v>2744067337.8698225</v>
      </c>
      <c r="AP80" s="52">
        <f t="shared" si="55"/>
        <v>2611807511.1005921</v>
      </c>
      <c r="AQ80" s="52">
        <f t="shared" si="55"/>
        <v>2391819408.0532546</v>
      </c>
      <c r="AR80" s="52">
        <f t="shared" si="55"/>
        <v>2198491757.5443792</v>
      </c>
      <c r="AS80" s="52">
        <f t="shared" ref="AS80:AS88" si="56">POWER($G80-X80,2)</f>
        <v>2321853529.9940834</v>
      </c>
      <c r="AT80" s="52">
        <f t="shared" ref="AT80:AT88" si="57">POWER($G80-Y80,2)</f>
        <v>2213847271.5976338</v>
      </c>
      <c r="AU80" s="52">
        <f t="shared" ref="AU80:AU88" si="58">POWER($G80-Z80,2)</f>
        <v>2305691387.2248526</v>
      </c>
      <c r="AV80" s="52">
        <f t="shared" ref="AV80:AV88" si="59">POWER($G80-AA80,2)</f>
        <v>2692939334.0591722</v>
      </c>
      <c r="AW80" s="52">
        <f t="shared" ref="AW80:AW88" si="60">POWER($G80-AB80,2)</f>
        <v>2730633260.5976334</v>
      </c>
      <c r="AY80" s="17">
        <f t="shared" si="22"/>
        <v>28050.692307692309</v>
      </c>
      <c r="AZ80" s="17">
        <f t="shared" si="23"/>
        <v>5840.9230769230771</v>
      </c>
      <c r="BA80" s="17">
        <f t="shared" ref="BA80:BP143" si="61">AZ81</f>
        <v>5813.3076923076924</v>
      </c>
      <c r="BB80" s="17">
        <f t="shared" si="61"/>
        <v>6766.2307692307695</v>
      </c>
      <c r="BC80" s="17">
        <f t="shared" si="61"/>
        <v>6397.6153846153848</v>
      </c>
      <c r="BD80" s="17">
        <f t="shared" si="47"/>
        <v>6183.7692307692305</v>
      </c>
      <c r="BE80" s="17">
        <f t="shared" si="47"/>
        <v>4752.1538461538457</v>
      </c>
      <c r="BF80" s="17">
        <f t="shared" si="47"/>
        <v>4030</v>
      </c>
      <c r="BG80" s="17">
        <f t="shared" si="47"/>
        <v>3818.6923076923076</v>
      </c>
      <c r="BH80" s="17">
        <f t="shared" si="48"/>
        <v>4065.6923076923076</v>
      </c>
      <c r="BI80" s="17">
        <f t="shared" si="48"/>
        <v>3696.6153846153848</v>
      </c>
      <c r="BJ80" s="17">
        <f t="shared" si="48"/>
        <v>3367.4615384615386</v>
      </c>
      <c r="BK80" s="17">
        <f t="shared" si="48"/>
        <v>2939.5384615384614</v>
      </c>
      <c r="BL80" s="17">
        <f t="shared" si="49"/>
        <v>3081.6923076923076</v>
      </c>
      <c r="BM80" s="17">
        <f t="shared" si="49"/>
        <v>3605.4615384615386</v>
      </c>
      <c r="BN80" s="17">
        <f t="shared" si="49"/>
        <v>3255.1538461538462</v>
      </c>
      <c r="BO80" s="17">
        <f t="shared" si="49"/>
        <v>2217.1538461538462</v>
      </c>
      <c r="BP80" s="17">
        <f t="shared" si="50"/>
        <v>2333.8461538461538</v>
      </c>
      <c r="BQ80" s="17">
        <f t="shared" si="50"/>
        <v>2641.6923076923076</v>
      </c>
      <c r="BR80" s="17">
        <f t="shared" si="50"/>
        <v>2380.3076923076924</v>
      </c>
      <c r="BS80" s="17">
        <f t="shared" si="50"/>
        <v>2617.8461538461538</v>
      </c>
      <c r="BT80" s="17">
        <f t="shared" si="51"/>
        <v>3056.9230769230771</v>
      </c>
      <c r="BU80" s="17">
        <f t="shared" si="51"/>
        <v>3098.6153846153848</v>
      </c>
      <c r="BV80" s="17">
        <f t="shared" si="51"/>
        <v>3268.0769230769229</v>
      </c>
      <c r="BW80" s="17">
        <f t="shared" si="51"/>
        <v>3428.3076923076924</v>
      </c>
      <c r="BX80" s="17">
        <f t="shared" si="52"/>
        <v>3401.6923076923076</v>
      </c>
      <c r="BY80" s="17">
        <f t="shared" si="52"/>
        <v>3245.0769230769229</v>
      </c>
      <c r="BZ80" s="17">
        <f t="shared" si="52"/>
        <v>2932.6153846153848</v>
      </c>
      <c r="CA80" s="17">
        <f t="shared" si="52"/>
        <v>3064.4615384615386</v>
      </c>
      <c r="CB80" s="17">
        <f t="shared" si="53"/>
        <v>28140.76923076923</v>
      </c>
      <c r="CC80" s="17">
        <f t="shared" si="53"/>
        <v>28785.846153846152</v>
      </c>
      <c r="CF80" s="16">
        <f t="shared" si="25"/>
        <v>494501274.53254443</v>
      </c>
      <c r="CG80" s="16">
        <f t="shared" si="27"/>
        <v>453028302.98224854</v>
      </c>
      <c r="CH80" s="16">
        <f t="shared" si="38"/>
        <v>468855740.23668635</v>
      </c>
      <c r="CI80" s="16">
        <f t="shared" si="37"/>
        <v>478162324.85207105</v>
      </c>
      <c r="CJ80" s="16">
        <f t="shared" si="37"/>
        <v>542821894.44378698</v>
      </c>
      <c r="CK80" s="16">
        <f t="shared" si="37"/>
        <v>576993658.94082844</v>
      </c>
      <c r="CL80" s="16">
        <f t="shared" si="37"/>
        <v>587189824</v>
      </c>
      <c r="CM80" s="16">
        <f t="shared" si="37"/>
        <v>575280225</v>
      </c>
      <c r="CN80" s="16">
        <f t="shared" si="37"/>
        <v>593121062.77514791</v>
      </c>
      <c r="CO80" s="16">
        <f t="shared" si="39"/>
        <v>609261881.20710063</v>
      </c>
      <c r="CP80" s="16">
        <f t="shared" si="39"/>
        <v>630570047.4852072</v>
      </c>
      <c r="CQ80" s="16">
        <f t="shared" si="39"/>
        <v>623450961</v>
      </c>
      <c r="CR80" s="16">
        <f t="shared" si="39"/>
        <v>597569307.36094677</v>
      </c>
      <c r="CS80" s="16">
        <f t="shared" si="39"/>
        <v>614818727.59763312</v>
      </c>
      <c r="CT80" s="16">
        <f t="shared" si="39"/>
        <v>667371709.44378698</v>
      </c>
      <c r="CU80" s="16">
        <f t="shared" si="39"/>
        <v>661356176.10059178</v>
      </c>
      <c r="CV80" s="16">
        <f t="shared" si="39"/>
        <v>645617281</v>
      </c>
      <c r="CW80" s="16">
        <f t="shared" si="39"/>
        <v>658968646.30177522</v>
      </c>
      <c r="CX80" s="16">
        <f t="shared" si="39"/>
        <v>646829663.4852072</v>
      </c>
      <c r="CY80" s="16">
        <f t="shared" si="39"/>
        <v>624688500.36094677</v>
      </c>
      <c r="CZ80" s="16">
        <f t="shared" si="36"/>
        <v>622606142.77514791</v>
      </c>
      <c r="DA80" s="16">
        <f t="shared" si="36"/>
        <v>614178025.30177522</v>
      </c>
      <c r="DB80" s="16">
        <f t="shared" si="36"/>
        <v>606261824.14792907</v>
      </c>
      <c r="DC80" s="16">
        <f t="shared" si="36"/>
        <v>607573201</v>
      </c>
      <c r="DD80" s="16">
        <f t="shared" si="36"/>
        <v>615318554.60946751</v>
      </c>
      <c r="DE80" s="16">
        <f t="shared" si="36"/>
        <v>630917788.31360936</v>
      </c>
      <c r="DF80" s="16">
        <f t="shared" si="36"/>
        <v>624311728.05325449</v>
      </c>
      <c r="DG80" s="16">
        <f t="shared" si="36"/>
        <v>8113.8520710057155</v>
      </c>
      <c r="DH80" s="16">
        <f t="shared" si="36"/>
        <v>540451.17751478963</v>
      </c>
    </row>
    <row r="81" spans="1:112">
      <c r="A81" s="5">
        <v>36312</v>
      </c>
      <c r="B81" s="17">
        <v>69962</v>
      </c>
      <c r="C81" s="17">
        <v>39718</v>
      </c>
      <c r="D81" s="17">
        <v>0</v>
      </c>
      <c r="E81" s="17">
        <v>4554</v>
      </c>
      <c r="G81" s="17">
        <f t="shared" si="29"/>
        <v>91712.153846153844</v>
      </c>
      <c r="H81" s="17">
        <f t="shared" si="30"/>
        <v>42403.384615384617</v>
      </c>
      <c r="I81" s="17">
        <f t="shared" si="54"/>
        <v>43293.230769230766</v>
      </c>
      <c r="J81" s="17">
        <f t="shared" si="54"/>
        <v>43529.692307692305</v>
      </c>
      <c r="K81" s="17">
        <f t="shared" si="54"/>
        <v>40921.615384615383</v>
      </c>
      <c r="L81" s="17">
        <f t="shared" si="41"/>
        <v>35362.384615384617</v>
      </c>
      <c r="M81" s="17">
        <f t="shared" si="41"/>
        <v>34722.769230769234</v>
      </c>
      <c r="N81" s="17">
        <f t="shared" si="41"/>
        <v>34168</v>
      </c>
      <c r="O81" s="17">
        <f t="shared" si="41"/>
        <v>33575.538461538461</v>
      </c>
      <c r="P81" s="17">
        <f t="shared" si="42"/>
        <v>32226.538461538461</v>
      </c>
      <c r="Q81" s="17">
        <f t="shared" si="42"/>
        <v>31291.692307692309</v>
      </c>
      <c r="R81" s="17">
        <f t="shared" si="42"/>
        <v>31595.307692307691</v>
      </c>
      <c r="S81" s="17">
        <f t="shared" si="42"/>
        <v>41514.923076923078</v>
      </c>
      <c r="T81" s="17">
        <f t="shared" si="43"/>
        <v>42792.923076923078</v>
      </c>
      <c r="U81" s="17">
        <f t="shared" si="43"/>
        <v>44992.538461538461</v>
      </c>
      <c r="V81" s="17">
        <f t="shared" si="43"/>
        <v>47010.692307692305</v>
      </c>
      <c r="W81" s="17">
        <f t="shared" si="43"/>
        <v>45713.153846153844</v>
      </c>
      <c r="X81" s="17">
        <f t="shared" si="44"/>
        <v>46847.230769230766</v>
      </c>
      <c r="Y81" s="17">
        <f t="shared" si="44"/>
        <v>45881.153846153844</v>
      </c>
      <c r="Z81" s="17">
        <f t="shared" si="44"/>
        <v>42005.230769230766</v>
      </c>
      <c r="AA81" s="17">
        <f t="shared" si="44"/>
        <v>41643.307692307695</v>
      </c>
      <c r="AB81" s="17">
        <f t="shared" si="45"/>
        <v>42591.461538461539</v>
      </c>
      <c r="AD81" s="52">
        <f t="shared" si="55"/>
        <v>2344392111.9289942</v>
      </c>
      <c r="AE81" s="52">
        <f t="shared" si="55"/>
        <v>2321549599.9053254</v>
      </c>
      <c r="AF81" s="52">
        <f t="shared" si="55"/>
        <v>2579678797.2130175</v>
      </c>
      <c r="AG81" s="52">
        <f t="shared" si="55"/>
        <v>3175296492.3609462</v>
      </c>
      <c r="AH81" s="52">
        <f t="shared" si="55"/>
        <v>3247789958.8402362</v>
      </c>
      <c r="AI81" s="52">
        <f t="shared" si="55"/>
        <v>3311329641.869822</v>
      </c>
      <c r="AJ81" s="52">
        <f t="shared" si="55"/>
        <v>3379866048.3786979</v>
      </c>
      <c r="AK81" s="52">
        <f t="shared" si="55"/>
        <v>3538538437.6863904</v>
      </c>
      <c r="AL81" s="52">
        <f t="shared" si="55"/>
        <v>3650632172.520709</v>
      </c>
      <c r="AM81" s="52">
        <f t="shared" si="55"/>
        <v>3614035191.4852076</v>
      </c>
      <c r="AN81" s="52">
        <f t="shared" si="55"/>
        <v>2519761976.8994079</v>
      </c>
      <c r="AO81" s="52">
        <f t="shared" si="55"/>
        <v>2393091139.0532541</v>
      </c>
      <c r="AP81" s="52">
        <f t="shared" si="55"/>
        <v>2182722461.6863904</v>
      </c>
      <c r="AQ81" s="52">
        <f t="shared" si="55"/>
        <v>1998220663.6745563</v>
      </c>
      <c r="AR81" s="52">
        <f t="shared" si="55"/>
        <v>2115908001</v>
      </c>
      <c r="AS81" s="52">
        <f t="shared" si="56"/>
        <v>2012861322.698225</v>
      </c>
      <c r="AT81" s="52">
        <f t="shared" si="57"/>
        <v>2100480561</v>
      </c>
      <c r="AU81" s="52">
        <f t="shared" si="58"/>
        <v>2470778201.7751479</v>
      </c>
      <c r="AV81" s="52">
        <f t="shared" si="59"/>
        <v>2506889355.1775141</v>
      </c>
      <c r="AW81" s="52">
        <f t="shared" si="60"/>
        <v>2412842412.7869821</v>
      </c>
      <c r="AY81" s="17">
        <f t="shared" ref="AY81:AY88" si="62">AVERAGE(D69:D81)</f>
        <v>27891.307692307691</v>
      </c>
      <c r="AZ81" s="17">
        <f t="shared" ref="AZ81:AZ88" si="63">AVERAGE(E69:E81)</f>
        <v>5813.3076923076924</v>
      </c>
      <c r="BA81" s="17">
        <f t="shared" si="61"/>
        <v>6766.2307692307695</v>
      </c>
      <c r="BB81" s="17">
        <f t="shared" si="61"/>
        <v>6397.6153846153848</v>
      </c>
      <c r="BC81" s="17">
        <f t="shared" si="61"/>
        <v>6183.7692307692305</v>
      </c>
      <c r="BD81" s="17">
        <f t="shared" si="47"/>
        <v>4752.1538461538457</v>
      </c>
      <c r="BE81" s="17">
        <f t="shared" si="47"/>
        <v>4030</v>
      </c>
      <c r="BF81" s="17">
        <f t="shared" si="47"/>
        <v>3818.6923076923076</v>
      </c>
      <c r="BG81" s="17">
        <f t="shared" si="47"/>
        <v>4065.6923076923076</v>
      </c>
      <c r="BH81" s="17">
        <f t="shared" si="48"/>
        <v>3696.6153846153848</v>
      </c>
      <c r="BI81" s="17">
        <f t="shared" si="48"/>
        <v>3367.4615384615386</v>
      </c>
      <c r="BJ81" s="17">
        <f t="shared" si="48"/>
        <v>2939.5384615384614</v>
      </c>
      <c r="BK81" s="17">
        <f t="shared" si="48"/>
        <v>3081.6923076923076</v>
      </c>
      <c r="BL81" s="17">
        <f t="shared" si="49"/>
        <v>3605.4615384615386</v>
      </c>
      <c r="BM81" s="17">
        <f t="shared" si="49"/>
        <v>3255.1538461538462</v>
      </c>
      <c r="BN81" s="17">
        <f t="shared" si="49"/>
        <v>2217.1538461538462</v>
      </c>
      <c r="BO81" s="17">
        <f t="shared" si="49"/>
        <v>2333.8461538461538</v>
      </c>
      <c r="BP81" s="17">
        <f t="shared" si="50"/>
        <v>2641.6923076923076</v>
      </c>
      <c r="BQ81" s="17">
        <f t="shared" si="50"/>
        <v>2380.3076923076924</v>
      </c>
      <c r="BR81" s="17">
        <f t="shared" si="50"/>
        <v>2617.8461538461538</v>
      </c>
      <c r="BS81" s="17">
        <f t="shared" si="50"/>
        <v>3056.9230769230771</v>
      </c>
      <c r="BT81" s="17">
        <f t="shared" si="51"/>
        <v>3098.6153846153848</v>
      </c>
      <c r="BU81" s="17">
        <f t="shared" si="51"/>
        <v>3268.0769230769229</v>
      </c>
      <c r="BV81" s="17">
        <f t="shared" si="51"/>
        <v>3428.3076923076924</v>
      </c>
      <c r="BW81" s="17">
        <f t="shared" si="51"/>
        <v>3401.6923076923076</v>
      </c>
      <c r="BX81" s="17">
        <f t="shared" si="52"/>
        <v>3245.0769230769229</v>
      </c>
      <c r="BY81" s="17">
        <f t="shared" si="52"/>
        <v>2932.6153846153848</v>
      </c>
      <c r="BZ81" s="17">
        <f t="shared" si="52"/>
        <v>3064.4615384615386</v>
      </c>
      <c r="CA81" s="17">
        <f t="shared" si="52"/>
        <v>28140.76923076923</v>
      </c>
      <c r="CB81" s="17">
        <f t="shared" si="53"/>
        <v>28785.846153846152</v>
      </c>
      <c r="CC81" s="17">
        <f t="shared" si="53"/>
        <v>28705.692307692309</v>
      </c>
      <c r="CF81" s="16">
        <f t="shared" si="25"/>
        <v>446268875.00591713</v>
      </c>
      <c r="CG81" s="16">
        <f t="shared" si="27"/>
        <v>461978809.01775134</v>
      </c>
      <c r="CH81" s="16">
        <f t="shared" si="38"/>
        <v>471217226.05917156</v>
      </c>
      <c r="CI81" s="16">
        <f t="shared" si="37"/>
        <v>535420440.71597624</v>
      </c>
      <c r="CJ81" s="16">
        <f t="shared" si="37"/>
        <v>569362004.78698218</v>
      </c>
      <c r="CK81" s="16">
        <f t="shared" si="37"/>
        <v>579490811.45562124</v>
      </c>
      <c r="CL81" s="16">
        <f t="shared" si="37"/>
        <v>567659948.45562124</v>
      </c>
      <c r="CM81" s="16">
        <f t="shared" si="37"/>
        <v>585383135.86390519</v>
      </c>
      <c r="CN81" s="16">
        <f t="shared" si="37"/>
        <v>601419030.17751467</v>
      </c>
      <c r="CO81" s="16">
        <f t="shared" si="39"/>
        <v>622590787.74556208</v>
      </c>
      <c r="CP81" s="16">
        <f t="shared" si="39"/>
        <v>615517015.53254426</v>
      </c>
      <c r="CQ81" s="16">
        <f t="shared" si="39"/>
        <v>589802323.40828395</v>
      </c>
      <c r="CR81" s="16">
        <f t="shared" si="39"/>
        <v>606940076.33136082</v>
      </c>
      <c r="CS81" s="16">
        <f t="shared" si="39"/>
        <v>659162175.71597624</v>
      </c>
      <c r="CT81" s="16">
        <f t="shared" si="39"/>
        <v>653183840.28994083</v>
      </c>
      <c r="CU81" s="16">
        <f t="shared" si="39"/>
        <v>637543077.07100582</v>
      </c>
      <c r="CV81" s="16">
        <f t="shared" si="39"/>
        <v>650811121</v>
      </c>
      <c r="CW81" s="16">
        <f t="shared" si="39"/>
        <v>638747858.13609469</v>
      </c>
      <c r="CX81" s="16">
        <f t="shared" si="39"/>
        <v>616746659.22485197</v>
      </c>
      <c r="CY81" s="16">
        <f t="shared" si="39"/>
        <v>614677591.86390519</v>
      </c>
      <c r="CZ81" s="16">
        <f t="shared" si="36"/>
        <v>606303493.51479292</v>
      </c>
      <c r="DA81" s="16">
        <f t="shared" si="36"/>
        <v>598438369</v>
      </c>
      <c r="DB81" s="16">
        <f t="shared" si="36"/>
        <v>599741261.6863904</v>
      </c>
      <c r="DC81" s="16">
        <f t="shared" si="36"/>
        <v>607436691.1301775</v>
      </c>
      <c r="DD81" s="16">
        <f t="shared" ref="CZ81:DH88" si="64">POWER($AY81-BY81,2)</f>
        <v>622936321.71005905</v>
      </c>
      <c r="DE81" s="16">
        <f t="shared" si="64"/>
        <v>616372289.94674551</v>
      </c>
      <c r="DF81" s="16">
        <f t="shared" si="64"/>
        <v>62231.05917159791</v>
      </c>
      <c r="DG81" s="16">
        <f t="shared" si="64"/>
        <v>800199.05917159666</v>
      </c>
      <c r="DH81" s="16">
        <f t="shared" si="64"/>
        <v>663222.3017751507</v>
      </c>
    </row>
    <row r="82" spans="1:112">
      <c r="A82" s="5">
        <v>36342</v>
      </c>
      <c r="B82" s="17">
        <v>28828</v>
      </c>
      <c r="C82" s="17">
        <v>44298</v>
      </c>
      <c r="D82" s="17">
        <v>1408</v>
      </c>
      <c r="E82" s="17">
        <v>14834</v>
      </c>
      <c r="G82" s="17">
        <f t="shared" si="29"/>
        <v>84761.692307692312</v>
      </c>
      <c r="H82" s="17">
        <f t="shared" si="30"/>
        <v>43293.230769230766</v>
      </c>
      <c r="I82" s="17">
        <f t="shared" si="54"/>
        <v>43529.692307692305</v>
      </c>
      <c r="J82" s="17">
        <f t="shared" si="54"/>
        <v>40921.615384615383</v>
      </c>
      <c r="K82" s="17">
        <f t="shared" si="54"/>
        <v>35362.384615384617</v>
      </c>
      <c r="L82" s="17">
        <f t="shared" si="41"/>
        <v>34722.769230769234</v>
      </c>
      <c r="M82" s="17">
        <f t="shared" si="41"/>
        <v>34168</v>
      </c>
      <c r="N82" s="17">
        <f t="shared" si="41"/>
        <v>33575.538461538461</v>
      </c>
      <c r="O82" s="17">
        <f t="shared" si="41"/>
        <v>32226.538461538461</v>
      </c>
      <c r="P82" s="17">
        <f t="shared" si="42"/>
        <v>31291.692307692309</v>
      </c>
      <c r="Q82" s="17">
        <f t="shared" si="42"/>
        <v>31595.307692307691</v>
      </c>
      <c r="R82" s="17">
        <f t="shared" si="42"/>
        <v>41514.923076923078</v>
      </c>
      <c r="S82" s="17">
        <f t="shared" si="42"/>
        <v>42792.923076923078</v>
      </c>
      <c r="T82" s="17">
        <f t="shared" si="43"/>
        <v>44992.538461538461</v>
      </c>
      <c r="U82" s="17">
        <f t="shared" si="43"/>
        <v>47010.692307692305</v>
      </c>
      <c r="V82" s="17">
        <f t="shared" si="43"/>
        <v>45713.153846153844</v>
      </c>
      <c r="W82" s="17">
        <f t="shared" si="43"/>
        <v>46847.230769230766</v>
      </c>
      <c r="X82" s="17">
        <f t="shared" si="44"/>
        <v>45881.153846153844</v>
      </c>
      <c r="Y82" s="17">
        <f t="shared" si="44"/>
        <v>42005.230769230766</v>
      </c>
      <c r="Z82" s="17">
        <f t="shared" si="44"/>
        <v>41643.307692307695</v>
      </c>
      <c r="AA82" s="17">
        <f t="shared" si="44"/>
        <v>42591.461538461539</v>
      </c>
      <c r="AB82" s="17">
        <f t="shared" si="45"/>
        <v>43053.076923076922</v>
      </c>
      <c r="AD82" s="52">
        <f t="shared" si="55"/>
        <v>1700077824.0000007</v>
      </c>
      <c r="AE82" s="52">
        <f t="shared" si="55"/>
        <v>1921952344.6213024</v>
      </c>
      <c r="AF82" s="52">
        <f t="shared" si="55"/>
        <v>2440291600.47929</v>
      </c>
      <c r="AG82" s="52">
        <f t="shared" si="55"/>
        <v>2503893822.698225</v>
      </c>
      <c r="AH82" s="52">
        <f t="shared" si="55"/>
        <v>2559721701.3254442</v>
      </c>
      <c r="AI82" s="52">
        <f t="shared" si="55"/>
        <v>2620022345.5621309</v>
      </c>
      <c r="AJ82" s="52">
        <f t="shared" si="55"/>
        <v>2759942389.6390538</v>
      </c>
      <c r="AK82" s="52">
        <f t="shared" si="55"/>
        <v>2859040900</v>
      </c>
      <c r="AL82" s="52">
        <f t="shared" si="55"/>
        <v>2826664453.0710068</v>
      </c>
      <c r="AM82" s="52">
        <f t="shared" si="55"/>
        <v>1870283048.8994086</v>
      </c>
      <c r="AN82" s="52">
        <f t="shared" si="55"/>
        <v>1761377590.7455623</v>
      </c>
      <c r="AO82" s="52">
        <f t="shared" si="55"/>
        <v>1581585597.6390536</v>
      </c>
      <c r="AP82" s="52">
        <f t="shared" si="55"/>
        <v>1425138001.0000005</v>
      </c>
      <c r="AQ82" s="52">
        <f t="shared" si="55"/>
        <v>1524788355.982249</v>
      </c>
      <c r="AR82" s="52">
        <f t="shared" si="55"/>
        <v>1437506393.7514799</v>
      </c>
      <c r="AS82" s="52">
        <f t="shared" si="56"/>
        <v>1511696271.0591722</v>
      </c>
      <c r="AT82" s="52">
        <f t="shared" si="57"/>
        <v>1828115003.2899415</v>
      </c>
      <c r="AU82" s="52">
        <f t="shared" si="58"/>
        <v>1859195091.8402369</v>
      </c>
      <c r="AV82" s="52">
        <f t="shared" si="59"/>
        <v>1778328363.1301777</v>
      </c>
      <c r="AW82" s="52">
        <f t="shared" si="60"/>
        <v>1739608597.3017757</v>
      </c>
      <c r="AY82" s="17">
        <f t="shared" si="62"/>
        <v>27773.615384615383</v>
      </c>
      <c r="AZ82" s="17">
        <f t="shared" si="63"/>
        <v>6766.2307692307695</v>
      </c>
      <c r="BA82" s="17">
        <f t="shared" si="61"/>
        <v>6397.6153846153848</v>
      </c>
      <c r="BB82" s="17">
        <f t="shared" si="61"/>
        <v>6183.7692307692305</v>
      </c>
      <c r="BC82" s="17">
        <f t="shared" si="61"/>
        <v>4752.1538461538457</v>
      </c>
      <c r="BD82" s="17">
        <f t="shared" si="47"/>
        <v>4030</v>
      </c>
      <c r="BE82" s="17">
        <f t="shared" si="47"/>
        <v>3818.6923076923076</v>
      </c>
      <c r="BF82" s="17">
        <f t="shared" si="47"/>
        <v>4065.6923076923076</v>
      </c>
      <c r="BG82" s="17">
        <f t="shared" si="47"/>
        <v>3696.6153846153848</v>
      </c>
      <c r="BH82" s="17">
        <f t="shared" si="48"/>
        <v>3367.4615384615386</v>
      </c>
      <c r="BI82" s="17">
        <f t="shared" si="48"/>
        <v>2939.5384615384614</v>
      </c>
      <c r="BJ82" s="17">
        <f t="shared" si="48"/>
        <v>3081.6923076923076</v>
      </c>
      <c r="BK82" s="17">
        <f t="shared" si="48"/>
        <v>3605.4615384615386</v>
      </c>
      <c r="BL82" s="17">
        <f t="shared" si="49"/>
        <v>3255.1538461538462</v>
      </c>
      <c r="BM82" s="17">
        <f t="shared" si="49"/>
        <v>2217.1538461538462</v>
      </c>
      <c r="BN82" s="17">
        <f t="shared" si="49"/>
        <v>2333.8461538461538</v>
      </c>
      <c r="BO82" s="17">
        <f t="shared" si="49"/>
        <v>2641.6923076923076</v>
      </c>
      <c r="BP82" s="17">
        <f t="shared" si="50"/>
        <v>2380.3076923076924</v>
      </c>
      <c r="BQ82" s="17">
        <f t="shared" si="50"/>
        <v>2617.8461538461538</v>
      </c>
      <c r="BR82" s="17">
        <f t="shared" si="50"/>
        <v>3056.9230769230771</v>
      </c>
      <c r="BS82" s="17">
        <f t="shared" si="50"/>
        <v>3098.6153846153848</v>
      </c>
      <c r="BT82" s="17">
        <f t="shared" si="51"/>
        <v>3268.0769230769229</v>
      </c>
      <c r="BU82" s="17">
        <f t="shared" si="51"/>
        <v>3428.3076923076924</v>
      </c>
      <c r="BV82" s="17">
        <f t="shared" si="51"/>
        <v>3401.6923076923076</v>
      </c>
      <c r="BW82" s="17">
        <f t="shared" si="51"/>
        <v>3245.0769230769229</v>
      </c>
      <c r="BX82" s="17">
        <f t="shared" si="52"/>
        <v>2932.6153846153848</v>
      </c>
      <c r="BY82" s="17">
        <f t="shared" si="52"/>
        <v>3064.4615384615386</v>
      </c>
      <c r="BZ82" s="17">
        <f t="shared" si="52"/>
        <v>28140.76923076923</v>
      </c>
      <c r="CA82" s="17">
        <f t="shared" si="52"/>
        <v>28785.846153846152</v>
      </c>
      <c r="CB82" s="17">
        <f t="shared" si="53"/>
        <v>28705.692307692309</v>
      </c>
      <c r="CC82" s="17">
        <f t="shared" si="53"/>
        <v>28350.76923076923</v>
      </c>
      <c r="CF82" s="16">
        <f t="shared" ref="CF82:CF88" si="65">POWER($AY82-BA82,2)</f>
        <v>456933376</v>
      </c>
      <c r="CG82" s="16">
        <f t="shared" si="27"/>
        <v>466121456.94674551</v>
      </c>
      <c r="CH82" s="16">
        <f t="shared" si="38"/>
        <v>529987691.36686391</v>
      </c>
      <c r="CI82" s="16">
        <f t="shared" si="37"/>
        <v>563759271.53254426</v>
      </c>
      <c r="CJ82" s="16">
        <f t="shared" si="37"/>
        <v>573838339.62130165</v>
      </c>
      <c r="CK82" s="16">
        <f t="shared" si="37"/>
        <v>562065616.62130165</v>
      </c>
      <c r="CL82" s="16">
        <f t="shared" si="37"/>
        <v>579701929</v>
      </c>
      <c r="CM82" s="16">
        <f t="shared" si="37"/>
        <v>595660345.56213009</v>
      </c>
      <c r="CN82" s="16">
        <f t="shared" si="37"/>
        <v>616731376.62130177</v>
      </c>
      <c r="CO82" s="16">
        <f t="shared" si="39"/>
        <v>609691065.23668623</v>
      </c>
      <c r="CP82" s="16">
        <f t="shared" si="39"/>
        <v>584099660.33136082</v>
      </c>
      <c r="CQ82" s="16">
        <f t="shared" si="39"/>
        <v>601154956.21301758</v>
      </c>
      <c r="CR82" s="16">
        <f t="shared" si="39"/>
        <v>653132726.36686373</v>
      </c>
      <c r="CS82" s="16">
        <f t="shared" si="39"/>
        <v>647181858.51479292</v>
      </c>
      <c r="CT82" s="16">
        <f t="shared" si="39"/>
        <v>631613557.54437852</v>
      </c>
      <c r="CU82" s="16">
        <f t="shared" si="39"/>
        <v>644820075.55621302</v>
      </c>
      <c r="CV82" s="16">
        <f t="shared" si="39"/>
        <v>632812725.59171593</v>
      </c>
      <c r="CW82" s="16">
        <f t="shared" si="39"/>
        <v>610914878.63313591</v>
      </c>
      <c r="CX82" s="16">
        <f t="shared" si="39"/>
        <v>608855625</v>
      </c>
      <c r="CY82" s="16">
        <f t="shared" si="39"/>
        <v>600521415.28994083</v>
      </c>
      <c r="CZ82" s="16">
        <f t="shared" si="64"/>
        <v>592694006.63313603</v>
      </c>
      <c r="DA82" s="16">
        <f t="shared" si="64"/>
        <v>593990634.46745551</v>
      </c>
      <c r="DB82" s="16">
        <f t="shared" si="64"/>
        <v>601649199.05917156</v>
      </c>
      <c r="DC82" s="16">
        <f t="shared" si="64"/>
        <v>617075281</v>
      </c>
      <c r="DD82" s="16">
        <f t="shared" si="64"/>
        <v>610542283.79289925</v>
      </c>
      <c r="DE82" s="16">
        <f t="shared" si="64"/>
        <v>134801.94674556315</v>
      </c>
      <c r="DF82" s="16">
        <f t="shared" si="64"/>
        <v>1024611.1301775153</v>
      </c>
      <c r="DG82" s="16">
        <f t="shared" si="64"/>
        <v>868767.39053254912</v>
      </c>
      <c r="DH82" s="16">
        <f t="shared" si="64"/>
        <v>333106.56213017914</v>
      </c>
    </row>
    <row r="83" spans="1:112">
      <c r="A83" s="5">
        <v>36373</v>
      </c>
      <c r="B83" s="17">
        <v>42304</v>
      </c>
      <c r="C83" s="17">
        <v>23749</v>
      </c>
      <c r="D83" s="17">
        <v>2998</v>
      </c>
      <c r="E83" s="17">
        <v>673</v>
      </c>
      <c r="G83" s="17">
        <f t="shared" si="29"/>
        <v>80517.61538461539</v>
      </c>
      <c r="H83" s="17">
        <f t="shared" si="30"/>
        <v>43529.692307692305</v>
      </c>
      <c r="I83" s="17">
        <f t="shared" si="54"/>
        <v>40921.615384615383</v>
      </c>
      <c r="J83" s="17">
        <f t="shared" si="54"/>
        <v>35362.384615384617</v>
      </c>
      <c r="K83" s="17">
        <f t="shared" si="54"/>
        <v>34722.769230769234</v>
      </c>
      <c r="L83" s="17">
        <f t="shared" si="41"/>
        <v>34168</v>
      </c>
      <c r="M83" s="17">
        <f t="shared" si="41"/>
        <v>33575.538461538461</v>
      </c>
      <c r="N83" s="17">
        <f t="shared" si="41"/>
        <v>32226.538461538461</v>
      </c>
      <c r="O83" s="17">
        <f t="shared" si="41"/>
        <v>31291.692307692309</v>
      </c>
      <c r="P83" s="17">
        <f t="shared" si="42"/>
        <v>31595.307692307691</v>
      </c>
      <c r="Q83" s="17">
        <f t="shared" si="42"/>
        <v>41514.923076923078</v>
      </c>
      <c r="R83" s="17">
        <f t="shared" si="42"/>
        <v>42792.923076923078</v>
      </c>
      <c r="S83" s="17">
        <f t="shared" si="42"/>
        <v>44992.538461538461</v>
      </c>
      <c r="T83" s="17">
        <f t="shared" si="43"/>
        <v>47010.692307692305</v>
      </c>
      <c r="U83" s="17">
        <f t="shared" si="43"/>
        <v>45713.153846153844</v>
      </c>
      <c r="V83" s="17">
        <f t="shared" si="43"/>
        <v>46847.230769230766</v>
      </c>
      <c r="W83" s="17">
        <f t="shared" si="43"/>
        <v>45881.153846153844</v>
      </c>
      <c r="X83" s="17">
        <f t="shared" si="44"/>
        <v>42005.230769230766</v>
      </c>
      <c r="Y83" s="17">
        <f t="shared" si="44"/>
        <v>41643.307692307695</v>
      </c>
      <c r="Z83" s="17">
        <f t="shared" si="44"/>
        <v>42591.461538461539</v>
      </c>
      <c r="AA83" s="17">
        <f t="shared" si="44"/>
        <v>43053.076923076922</v>
      </c>
      <c r="AB83" s="17">
        <f t="shared" si="45"/>
        <v>43559.230769230766</v>
      </c>
      <c r="AD83" s="52">
        <f t="shared" si="55"/>
        <v>1567843216.0000005</v>
      </c>
      <c r="AE83" s="52">
        <f t="shared" si="55"/>
        <v>2038994865.8224854</v>
      </c>
      <c r="AF83" s="52">
        <f t="shared" si="55"/>
        <v>2097167934.2544382</v>
      </c>
      <c r="AG83" s="52">
        <f t="shared" si="55"/>
        <v>2148286846.3017755</v>
      </c>
      <c r="AH83" s="52">
        <f t="shared" si="55"/>
        <v>2203558585.8520718</v>
      </c>
      <c r="AI83" s="52">
        <f t="shared" si="55"/>
        <v>2332028110.390533</v>
      </c>
      <c r="AJ83" s="52">
        <f t="shared" si="55"/>
        <v>2423191502.7751479</v>
      </c>
      <c r="AK83" s="52">
        <f t="shared" si="55"/>
        <v>2393392189.9408293</v>
      </c>
      <c r="AL83" s="52">
        <f t="shared" si="55"/>
        <v>1521210007.2485211</v>
      </c>
      <c r="AM83" s="52">
        <f t="shared" si="55"/>
        <v>1423152409.7100594</v>
      </c>
      <c r="AN83" s="52">
        <f t="shared" si="55"/>
        <v>1262031090.390533</v>
      </c>
      <c r="AO83" s="52">
        <f t="shared" si="55"/>
        <v>1122713894.0828407</v>
      </c>
      <c r="AP83" s="52">
        <f t="shared" si="55"/>
        <v>1211350542.982249</v>
      </c>
      <c r="AQ83" s="52">
        <f t="shared" si="55"/>
        <v>1133694800.1479297</v>
      </c>
      <c r="AR83" s="52">
        <f t="shared" si="55"/>
        <v>1199684467.9053259</v>
      </c>
      <c r="AS83" s="52">
        <f t="shared" si="56"/>
        <v>1483203768.7633142</v>
      </c>
      <c r="AT83" s="52">
        <f t="shared" si="57"/>
        <v>1511211798.5562131</v>
      </c>
      <c r="AU83" s="52">
        <f t="shared" si="58"/>
        <v>1438393145.5621305</v>
      </c>
      <c r="AV83" s="52">
        <f t="shared" si="59"/>
        <v>1403591642.1360953</v>
      </c>
      <c r="AW83" s="52">
        <f t="shared" si="60"/>
        <v>1365922193.3786988</v>
      </c>
      <c r="AY83" s="17">
        <f t="shared" si="62"/>
        <v>24626.846153846152</v>
      </c>
      <c r="AZ83" s="17">
        <f t="shared" si="63"/>
        <v>6397.6153846153848</v>
      </c>
      <c r="BA83" s="17">
        <f t="shared" si="61"/>
        <v>6183.7692307692305</v>
      </c>
      <c r="BB83" s="17">
        <f t="shared" si="61"/>
        <v>4752.1538461538457</v>
      </c>
      <c r="BC83" s="17">
        <f t="shared" si="61"/>
        <v>4030</v>
      </c>
      <c r="BD83" s="17">
        <f t="shared" si="47"/>
        <v>3818.6923076923076</v>
      </c>
      <c r="BE83" s="17">
        <f t="shared" si="47"/>
        <v>4065.6923076923076</v>
      </c>
      <c r="BF83" s="17">
        <f t="shared" si="47"/>
        <v>3696.6153846153848</v>
      </c>
      <c r="BG83" s="17">
        <f t="shared" si="47"/>
        <v>3367.4615384615386</v>
      </c>
      <c r="BH83" s="17">
        <f t="shared" si="48"/>
        <v>2939.5384615384614</v>
      </c>
      <c r="BI83" s="17">
        <f t="shared" si="48"/>
        <v>3081.6923076923076</v>
      </c>
      <c r="BJ83" s="17">
        <f t="shared" si="48"/>
        <v>3605.4615384615386</v>
      </c>
      <c r="BK83" s="17">
        <f t="shared" si="48"/>
        <v>3255.1538461538462</v>
      </c>
      <c r="BL83" s="17">
        <f t="shared" si="49"/>
        <v>2217.1538461538462</v>
      </c>
      <c r="BM83" s="17">
        <f t="shared" si="49"/>
        <v>2333.8461538461538</v>
      </c>
      <c r="BN83" s="17">
        <f t="shared" si="49"/>
        <v>2641.6923076923076</v>
      </c>
      <c r="BO83" s="17">
        <f t="shared" si="49"/>
        <v>2380.3076923076924</v>
      </c>
      <c r="BP83" s="17">
        <f t="shared" si="50"/>
        <v>2617.8461538461538</v>
      </c>
      <c r="BQ83" s="17">
        <f t="shared" si="50"/>
        <v>3056.9230769230771</v>
      </c>
      <c r="BR83" s="17">
        <f t="shared" si="50"/>
        <v>3098.6153846153848</v>
      </c>
      <c r="BS83" s="17">
        <f t="shared" si="50"/>
        <v>3268.0769230769229</v>
      </c>
      <c r="BT83" s="17">
        <f t="shared" si="51"/>
        <v>3428.3076923076924</v>
      </c>
      <c r="BU83" s="17">
        <f t="shared" si="51"/>
        <v>3401.6923076923076</v>
      </c>
      <c r="BV83" s="17">
        <f t="shared" si="51"/>
        <v>3245.0769230769229</v>
      </c>
      <c r="BW83" s="17">
        <f t="shared" si="51"/>
        <v>2932.6153846153848</v>
      </c>
      <c r="BX83" s="17">
        <f t="shared" si="52"/>
        <v>3064.4615384615386</v>
      </c>
      <c r="BY83" s="17">
        <f t="shared" si="52"/>
        <v>28140.76923076923</v>
      </c>
      <c r="BZ83" s="17">
        <f t="shared" si="52"/>
        <v>28785.846153846152</v>
      </c>
      <c r="CA83" s="17">
        <f t="shared" si="52"/>
        <v>28705.692307692309</v>
      </c>
      <c r="CB83" s="17">
        <f t="shared" si="53"/>
        <v>28350.76923076923</v>
      </c>
      <c r="CC83" s="17">
        <f t="shared" si="53"/>
        <v>28300.153846153848</v>
      </c>
      <c r="CF83" s="16">
        <f t="shared" si="65"/>
        <v>340147086.39053249</v>
      </c>
      <c r="CG83" s="16">
        <f t="shared" si="27"/>
        <v>395003394.32544369</v>
      </c>
      <c r="CH83" s="16">
        <f t="shared" si="38"/>
        <v>424230071.48520702</v>
      </c>
      <c r="CI83" s="16">
        <f t="shared" si="37"/>
        <v>432979266.48520702</v>
      </c>
      <c r="CJ83" s="16">
        <f t="shared" si="37"/>
        <v>422761047.48520702</v>
      </c>
      <c r="CK83" s="16">
        <f t="shared" si="37"/>
        <v>438074560.05325431</v>
      </c>
      <c r="CL83" s="16">
        <f t="shared" si="37"/>
        <v>451961434.22485197</v>
      </c>
      <c r="CM83" s="16">
        <f t="shared" si="37"/>
        <v>470339314.94082838</v>
      </c>
      <c r="CN83" s="16">
        <f t="shared" si="37"/>
        <v>464193654.25443774</v>
      </c>
      <c r="CO83" s="16">
        <f t="shared" si="39"/>
        <v>441898611.14792889</v>
      </c>
      <c r="CP83" s="16">
        <f t="shared" si="39"/>
        <v>456749232.09467441</v>
      </c>
      <c r="CQ83" s="16">
        <f t="shared" si="39"/>
        <v>502194309.32544369</v>
      </c>
      <c r="CR83" s="16">
        <f t="shared" si="39"/>
        <v>496977849</v>
      </c>
      <c r="CS83" s="16">
        <f t="shared" si="39"/>
        <v>483346989.63905317</v>
      </c>
      <c r="CT83" s="16">
        <f t="shared" si="39"/>
        <v>494908473.52071005</v>
      </c>
      <c r="CU83" s="16">
        <f t="shared" si="39"/>
        <v>484396081</v>
      </c>
      <c r="CV83" s="16">
        <f t="shared" si="39"/>
        <v>465261581.54437858</v>
      </c>
      <c r="CW83" s="16">
        <f t="shared" si="39"/>
        <v>463464720.05325431</v>
      </c>
      <c r="CX83" s="16">
        <f t="shared" si="39"/>
        <v>456197023.05325443</v>
      </c>
      <c r="CY83" s="16">
        <f t="shared" si="39"/>
        <v>449378032.90532541</v>
      </c>
      <c r="CZ83" s="16">
        <f t="shared" si="64"/>
        <v>450507155.79289931</v>
      </c>
      <c r="DA83" s="16">
        <f t="shared" si="64"/>
        <v>457180055.43786979</v>
      </c>
      <c r="DB83" s="16">
        <f t="shared" si="64"/>
        <v>470639648.66863889</v>
      </c>
      <c r="DC83" s="16">
        <f t="shared" si="64"/>
        <v>464936430.30177504</v>
      </c>
      <c r="DD83" s="16">
        <f t="shared" si="64"/>
        <v>12347655.390532551</v>
      </c>
      <c r="DE83" s="16">
        <f t="shared" si="64"/>
        <v>17297281</v>
      </c>
      <c r="DF83" s="16">
        <f t="shared" si="64"/>
        <v>16636985.94674558</v>
      </c>
      <c r="DG83" s="16">
        <f t="shared" si="64"/>
        <v>13867603.082840245</v>
      </c>
      <c r="DH83" s="16">
        <f t="shared" si="64"/>
        <v>13493189.402366884</v>
      </c>
    </row>
    <row r="84" spans="1:112">
      <c r="A84" s="5">
        <v>36404</v>
      </c>
      <c r="B84" s="17">
        <v>38099</v>
      </c>
      <c r="C84" s="17">
        <v>11702</v>
      </c>
      <c r="D84" s="17">
        <v>2616</v>
      </c>
      <c r="E84" s="17">
        <v>0</v>
      </c>
      <c r="G84" s="17">
        <f t="shared" si="29"/>
        <v>77292.61538461539</v>
      </c>
      <c r="H84" s="17">
        <f t="shared" si="30"/>
        <v>40921.615384615383</v>
      </c>
      <c r="I84" s="17">
        <f t="shared" si="54"/>
        <v>35362.384615384617</v>
      </c>
      <c r="J84" s="17">
        <f t="shared" si="54"/>
        <v>34722.769230769234</v>
      </c>
      <c r="K84" s="17">
        <f t="shared" si="54"/>
        <v>34168</v>
      </c>
      <c r="L84" s="17">
        <f t="shared" si="41"/>
        <v>33575.538461538461</v>
      </c>
      <c r="M84" s="17">
        <f t="shared" si="41"/>
        <v>32226.538461538461</v>
      </c>
      <c r="N84" s="17">
        <f t="shared" si="41"/>
        <v>31291.692307692309</v>
      </c>
      <c r="O84" s="17">
        <f t="shared" si="41"/>
        <v>31595.307692307691</v>
      </c>
      <c r="P84" s="17">
        <f t="shared" si="42"/>
        <v>41514.923076923078</v>
      </c>
      <c r="Q84" s="17">
        <f t="shared" si="42"/>
        <v>42792.923076923078</v>
      </c>
      <c r="R84" s="17">
        <f t="shared" si="42"/>
        <v>44992.538461538461</v>
      </c>
      <c r="S84" s="17">
        <f t="shared" si="42"/>
        <v>47010.692307692305</v>
      </c>
      <c r="T84" s="17">
        <f t="shared" si="43"/>
        <v>45713.153846153844</v>
      </c>
      <c r="U84" s="17">
        <f t="shared" si="43"/>
        <v>46847.230769230766</v>
      </c>
      <c r="V84" s="17">
        <f t="shared" si="43"/>
        <v>45881.153846153844</v>
      </c>
      <c r="W84" s="17">
        <f t="shared" si="43"/>
        <v>42005.230769230766</v>
      </c>
      <c r="X84" s="17">
        <f t="shared" si="44"/>
        <v>41643.307692307695</v>
      </c>
      <c r="Y84" s="17">
        <f t="shared" si="44"/>
        <v>42591.461538461539</v>
      </c>
      <c r="Z84" s="17">
        <f t="shared" si="44"/>
        <v>43053.076923076922</v>
      </c>
      <c r="AA84" s="17">
        <f t="shared" si="44"/>
        <v>43559.230769230766</v>
      </c>
      <c r="AB84" s="17">
        <f t="shared" si="45"/>
        <v>41130.461538461539</v>
      </c>
      <c r="AD84" s="52">
        <f t="shared" si="55"/>
        <v>1758144252.3609471</v>
      </c>
      <c r="AE84" s="52">
        <f t="shared" si="55"/>
        <v>1812191801.5621305</v>
      </c>
      <c r="AF84" s="52">
        <f t="shared" si="55"/>
        <v>1859732452.0710063</v>
      </c>
      <c r="AG84" s="52">
        <f t="shared" si="55"/>
        <v>1911182814.6982255</v>
      </c>
      <c r="AH84" s="52">
        <f t="shared" si="55"/>
        <v>2030951289.2366869</v>
      </c>
      <c r="AI84" s="52">
        <f t="shared" si="55"/>
        <v>2116084923.9289942</v>
      </c>
      <c r="AJ84" s="52">
        <f t="shared" si="55"/>
        <v>2088243930.3254447</v>
      </c>
      <c r="AK84" s="52">
        <f t="shared" si="55"/>
        <v>1280043266.8639057</v>
      </c>
      <c r="AL84" s="52">
        <f t="shared" si="55"/>
        <v>1190228769.325444</v>
      </c>
      <c r="AM84" s="52">
        <f t="shared" si="55"/>
        <v>1043294969.2366868</v>
      </c>
      <c r="AN84" s="52">
        <f t="shared" si="55"/>
        <v>916994865.23668694</v>
      </c>
      <c r="AO84" s="52">
        <f t="shared" si="55"/>
        <v>997262391.05917203</v>
      </c>
      <c r="AP84" s="52">
        <f t="shared" si="55"/>
        <v>926921444.37869883</v>
      </c>
      <c r="AQ84" s="52">
        <f t="shared" si="55"/>
        <v>986679915.98224902</v>
      </c>
      <c r="AR84" s="52">
        <f t="shared" si="55"/>
        <v>1245199512.9940834</v>
      </c>
      <c r="AS84" s="52">
        <f t="shared" si="56"/>
        <v>1270873138.9408286</v>
      </c>
      <c r="AT84" s="52">
        <f t="shared" si="57"/>
        <v>1204170078.2544382</v>
      </c>
      <c r="AU84" s="52">
        <f t="shared" si="58"/>
        <v>1172345994.0591722</v>
      </c>
      <c r="AV84" s="52">
        <f t="shared" si="59"/>
        <v>1137941237.609468</v>
      </c>
      <c r="AW84" s="52">
        <f t="shared" si="60"/>
        <v>1307701370.7928998</v>
      </c>
      <c r="AY84" s="17">
        <f t="shared" si="62"/>
        <v>24804.846153846152</v>
      </c>
      <c r="AZ84" s="17">
        <f t="shared" si="63"/>
        <v>6183.7692307692305</v>
      </c>
      <c r="BA84" s="17">
        <f t="shared" si="61"/>
        <v>4752.1538461538457</v>
      </c>
      <c r="BB84" s="17">
        <f t="shared" si="61"/>
        <v>4030</v>
      </c>
      <c r="BC84" s="17">
        <f t="shared" si="61"/>
        <v>3818.6923076923076</v>
      </c>
      <c r="BD84" s="17">
        <f t="shared" si="47"/>
        <v>4065.6923076923076</v>
      </c>
      <c r="BE84" s="17">
        <f t="shared" si="47"/>
        <v>3696.6153846153848</v>
      </c>
      <c r="BF84" s="17">
        <f t="shared" si="47"/>
        <v>3367.4615384615386</v>
      </c>
      <c r="BG84" s="17">
        <f t="shared" si="47"/>
        <v>2939.5384615384614</v>
      </c>
      <c r="BH84" s="17">
        <f t="shared" si="48"/>
        <v>3081.6923076923076</v>
      </c>
      <c r="BI84" s="17">
        <f t="shared" si="48"/>
        <v>3605.4615384615386</v>
      </c>
      <c r="BJ84" s="17">
        <f t="shared" si="48"/>
        <v>3255.1538461538462</v>
      </c>
      <c r="BK84" s="17">
        <f t="shared" si="48"/>
        <v>2217.1538461538462</v>
      </c>
      <c r="BL84" s="17">
        <f t="shared" si="49"/>
        <v>2333.8461538461538</v>
      </c>
      <c r="BM84" s="17">
        <f t="shared" si="49"/>
        <v>2641.6923076923076</v>
      </c>
      <c r="BN84" s="17">
        <f t="shared" si="49"/>
        <v>2380.3076923076924</v>
      </c>
      <c r="BO84" s="17">
        <f t="shared" si="49"/>
        <v>2617.8461538461538</v>
      </c>
      <c r="BP84" s="17">
        <f t="shared" si="50"/>
        <v>3056.9230769230771</v>
      </c>
      <c r="BQ84" s="17">
        <f t="shared" si="50"/>
        <v>3098.6153846153848</v>
      </c>
      <c r="BR84" s="17">
        <f t="shared" si="50"/>
        <v>3268.0769230769229</v>
      </c>
      <c r="BS84" s="17">
        <f t="shared" si="50"/>
        <v>3428.3076923076924</v>
      </c>
      <c r="BT84" s="17">
        <f t="shared" si="51"/>
        <v>3401.6923076923076</v>
      </c>
      <c r="BU84" s="17">
        <f t="shared" si="51"/>
        <v>3245.0769230769229</v>
      </c>
      <c r="BV84" s="17">
        <f t="shared" si="51"/>
        <v>2932.6153846153848</v>
      </c>
      <c r="BW84" s="17">
        <f t="shared" si="51"/>
        <v>3064.4615384615386</v>
      </c>
      <c r="BX84" s="17">
        <f t="shared" si="52"/>
        <v>28140.76923076923</v>
      </c>
      <c r="BY84" s="17">
        <f t="shared" si="52"/>
        <v>28785.846153846152</v>
      </c>
      <c r="BZ84" s="17">
        <f t="shared" si="52"/>
        <v>28705.692307692309</v>
      </c>
      <c r="CA84" s="17">
        <f t="shared" si="52"/>
        <v>28350.76923076923</v>
      </c>
      <c r="CB84" s="17">
        <f t="shared" si="53"/>
        <v>28300.153846153848</v>
      </c>
      <c r="CC84" s="17">
        <f t="shared" si="53"/>
        <v>28066.76923076923</v>
      </c>
      <c r="CF84" s="16">
        <f t="shared" si="65"/>
        <v>402110468.78698212</v>
      </c>
      <c r="CG84" s="16">
        <f t="shared" ref="CG84:CG88" si="66">POWER($AY84-BB84,2)</f>
        <v>431594232.7159763</v>
      </c>
      <c r="CH84" s="16">
        <f t="shared" si="38"/>
        <v>440418653.2544378</v>
      </c>
      <c r="CI84" s="16">
        <f t="shared" si="37"/>
        <v>430112502.2544378</v>
      </c>
      <c r="CJ84" s="16">
        <f t="shared" si="37"/>
        <v>445557406.20710045</v>
      </c>
      <c r="CK84" s="16">
        <f t="shared" si="37"/>
        <v>459561459.14792889</v>
      </c>
      <c r="CL84" s="16">
        <f t="shared" si="37"/>
        <v>478091680.47928989</v>
      </c>
      <c r="CM84" s="16">
        <f t="shared" si="37"/>
        <v>471895413.02366853</v>
      </c>
      <c r="CN84" s="16">
        <f t="shared" si="37"/>
        <v>449413908.07100582</v>
      </c>
      <c r="CO84" s="16">
        <f t="shared" si="39"/>
        <v>464389238.5562129</v>
      </c>
      <c r="CP84" s="16">
        <f t="shared" si="39"/>
        <v>510203843.78698212</v>
      </c>
      <c r="CQ84" s="16">
        <f t="shared" si="39"/>
        <v>504945841</v>
      </c>
      <c r="CR84" s="16">
        <f t="shared" si="39"/>
        <v>491205388.40828395</v>
      </c>
      <c r="CS84" s="16">
        <f t="shared" si="39"/>
        <v>502859925.2130177</v>
      </c>
      <c r="CT84" s="16">
        <f t="shared" si="39"/>
        <v>492262969</v>
      </c>
      <c r="CU84" s="16">
        <f t="shared" si="39"/>
        <v>472972158.15976322</v>
      </c>
      <c r="CV84" s="16">
        <f t="shared" si="39"/>
        <v>471160454.20710045</v>
      </c>
      <c r="CW84" s="16">
        <f t="shared" si="39"/>
        <v>463832428.89940828</v>
      </c>
      <c r="CX84" s="16">
        <f t="shared" si="39"/>
        <v>456956396.59763312</v>
      </c>
      <c r="CY84" s="16">
        <f t="shared" si="39"/>
        <v>458094994.56213009</v>
      </c>
      <c r="CZ84" s="16">
        <f t="shared" si="64"/>
        <v>464823649.28402364</v>
      </c>
      <c r="DA84" s="16">
        <f t="shared" si="64"/>
        <v>478394478.82248509</v>
      </c>
      <c r="DB84" s="16">
        <f t="shared" si="64"/>
        <v>472644323.22485197</v>
      </c>
      <c r="DC84" s="16">
        <f t="shared" si="64"/>
        <v>11128382.775147937</v>
      </c>
      <c r="DD84" s="16">
        <f t="shared" si="64"/>
        <v>15848361</v>
      </c>
      <c r="DE84" s="16">
        <f t="shared" si="64"/>
        <v>15216600.715976348</v>
      </c>
      <c r="DF84" s="16">
        <f t="shared" si="64"/>
        <v>12573570.467455629</v>
      </c>
      <c r="DG84" s="16">
        <f t="shared" si="64"/>
        <v>12217175.863905344</v>
      </c>
      <c r="DH84" s="16">
        <f t="shared" si="64"/>
        <v>10640142.159763321</v>
      </c>
    </row>
    <row r="85" spans="1:112">
      <c r="A85" s="5">
        <v>36434</v>
      </c>
      <c r="B85" s="17">
        <v>41503</v>
      </c>
      <c r="C85" s="17">
        <v>24049</v>
      </c>
      <c r="D85" s="17">
        <v>8846</v>
      </c>
      <c r="E85" s="17">
        <v>8706</v>
      </c>
      <c r="G85" s="17">
        <f t="shared" si="29"/>
        <v>76454.769230769234</v>
      </c>
      <c r="H85" s="17">
        <f t="shared" si="30"/>
        <v>35362.384615384617</v>
      </c>
      <c r="I85" s="17">
        <f t="shared" si="54"/>
        <v>34722.769230769234</v>
      </c>
      <c r="J85" s="17">
        <f t="shared" si="54"/>
        <v>34168</v>
      </c>
      <c r="K85" s="17">
        <f t="shared" si="54"/>
        <v>33575.538461538461</v>
      </c>
      <c r="L85" s="17">
        <f t="shared" si="41"/>
        <v>32226.538461538461</v>
      </c>
      <c r="M85" s="17">
        <f t="shared" si="41"/>
        <v>31291.692307692309</v>
      </c>
      <c r="N85" s="17">
        <f t="shared" si="41"/>
        <v>31595.307692307691</v>
      </c>
      <c r="O85" s="17">
        <f t="shared" si="41"/>
        <v>41514.923076923078</v>
      </c>
      <c r="P85" s="17">
        <f t="shared" si="42"/>
        <v>42792.923076923078</v>
      </c>
      <c r="Q85" s="17">
        <f t="shared" si="42"/>
        <v>44992.538461538461</v>
      </c>
      <c r="R85" s="17">
        <f t="shared" si="42"/>
        <v>47010.692307692305</v>
      </c>
      <c r="S85" s="17">
        <f t="shared" si="42"/>
        <v>45713.153846153844</v>
      </c>
      <c r="T85" s="17">
        <f t="shared" si="43"/>
        <v>46847.230769230766</v>
      </c>
      <c r="U85" s="17">
        <f t="shared" si="43"/>
        <v>45881.153846153844</v>
      </c>
      <c r="V85" s="17">
        <f t="shared" si="43"/>
        <v>42005.230769230766</v>
      </c>
      <c r="W85" s="17">
        <f t="shared" si="43"/>
        <v>41643.307692307695</v>
      </c>
      <c r="X85" s="17">
        <f t="shared" si="44"/>
        <v>42591.461538461539</v>
      </c>
      <c r="Y85" s="17">
        <f t="shared" si="44"/>
        <v>43053.076923076922</v>
      </c>
      <c r="Z85" s="17">
        <f t="shared" si="44"/>
        <v>43559.230769230766</v>
      </c>
      <c r="AA85" s="17">
        <f t="shared" si="44"/>
        <v>41130.461538461539</v>
      </c>
      <c r="AB85" s="17">
        <f t="shared" si="45"/>
        <v>34899.692307692305</v>
      </c>
      <c r="AD85" s="52">
        <f t="shared" si="55"/>
        <v>1741559824</v>
      </c>
      <c r="AE85" s="52">
        <f t="shared" si="55"/>
        <v>1788170851.9763317</v>
      </c>
      <c r="AF85" s="52">
        <f t="shared" si="55"/>
        <v>1838628431.3609471</v>
      </c>
      <c r="AG85" s="52">
        <f t="shared" si="55"/>
        <v>1956136396.9763317</v>
      </c>
      <c r="AH85" s="52">
        <f t="shared" si="55"/>
        <v>2039703517.1597631</v>
      </c>
      <c r="AI85" s="52">
        <f t="shared" si="55"/>
        <v>2012371289.5207107</v>
      </c>
      <c r="AJ85" s="52">
        <f t="shared" si="55"/>
        <v>1220792849.2544379</v>
      </c>
      <c r="AK85" s="52">
        <f t="shared" si="55"/>
        <v>1133119886.4852073</v>
      </c>
      <c r="AL85" s="52">
        <f t="shared" si="55"/>
        <v>989871964.97633159</v>
      </c>
      <c r="AM85" s="52">
        <f t="shared" si="55"/>
        <v>866953665.8520714</v>
      </c>
      <c r="AN85" s="52">
        <f t="shared" si="55"/>
        <v>945046916.4556216</v>
      </c>
      <c r="AO85" s="52">
        <f t="shared" si="55"/>
        <v>876606333.75147974</v>
      </c>
      <c r="AP85" s="52">
        <f t="shared" si="55"/>
        <v>934745957.68639088</v>
      </c>
      <c r="AQ85" s="52">
        <f t="shared" si="55"/>
        <v>1186770700.2130182</v>
      </c>
      <c r="AR85" s="52">
        <f t="shared" si="55"/>
        <v>1211837854.4437871</v>
      </c>
      <c r="AS85" s="52">
        <f t="shared" si="56"/>
        <v>1146723607.8639054</v>
      </c>
      <c r="AT85" s="52">
        <f t="shared" si="57"/>
        <v>1115673049.0177517</v>
      </c>
      <c r="AU85" s="52">
        <f t="shared" si="58"/>
        <v>1082116450.6745567</v>
      </c>
      <c r="AV85" s="52">
        <f t="shared" si="59"/>
        <v>1247806713.9408286</v>
      </c>
      <c r="AW85" s="52">
        <f t="shared" si="60"/>
        <v>1726824418.0828407</v>
      </c>
      <c r="AY85" s="17">
        <f t="shared" si="62"/>
        <v>24829.538461538461</v>
      </c>
      <c r="AZ85" s="17">
        <f t="shared" si="63"/>
        <v>4752.1538461538457</v>
      </c>
      <c r="BA85" s="17">
        <f t="shared" si="61"/>
        <v>4030</v>
      </c>
      <c r="BB85" s="17">
        <f t="shared" si="61"/>
        <v>3818.6923076923076</v>
      </c>
      <c r="BC85" s="17">
        <f t="shared" si="61"/>
        <v>4065.6923076923076</v>
      </c>
      <c r="BD85" s="17">
        <f t="shared" si="47"/>
        <v>3696.6153846153848</v>
      </c>
      <c r="BE85" s="17">
        <f t="shared" si="47"/>
        <v>3367.4615384615386</v>
      </c>
      <c r="BF85" s="17">
        <f t="shared" si="47"/>
        <v>2939.5384615384614</v>
      </c>
      <c r="BG85" s="17">
        <f t="shared" si="47"/>
        <v>3081.6923076923076</v>
      </c>
      <c r="BH85" s="17">
        <f t="shared" si="48"/>
        <v>3605.4615384615386</v>
      </c>
      <c r="BI85" s="17">
        <f t="shared" si="48"/>
        <v>3255.1538461538462</v>
      </c>
      <c r="BJ85" s="17">
        <f t="shared" si="48"/>
        <v>2217.1538461538462</v>
      </c>
      <c r="BK85" s="17">
        <f t="shared" si="48"/>
        <v>2333.8461538461538</v>
      </c>
      <c r="BL85" s="17">
        <f t="shared" si="49"/>
        <v>2641.6923076923076</v>
      </c>
      <c r="BM85" s="17">
        <f t="shared" si="49"/>
        <v>2380.3076923076924</v>
      </c>
      <c r="BN85" s="17">
        <f t="shared" si="49"/>
        <v>2617.8461538461538</v>
      </c>
      <c r="BO85" s="17">
        <f t="shared" si="49"/>
        <v>3056.9230769230771</v>
      </c>
      <c r="BP85" s="17">
        <f t="shared" si="50"/>
        <v>3098.6153846153848</v>
      </c>
      <c r="BQ85" s="17">
        <f t="shared" si="50"/>
        <v>3268.0769230769229</v>
      </c>
      <c r="BR85" s="17">
        <f t="shared" si="50"/>
        <v>3428.3076923076924</v>
      </c>
      <c r="BS85" s="17">
        <f t="shared" si="50"/>
        <v>3401.6923076923076</v>
      </c>
      <c r="BT85" s="17">
        <f t="shared" si="51"/>
        <v>3245.0769230769229</v>
      </c>
      <c r="BU85" s="17">
        <f t="shared" si="51"/>
        <v>2932.6153846153848</v>
      </c>
      <c r="BV85" s="17">
        <f t="shared" si="51"/>
        <v>3064.4615384615386</v>
      </c>
      <c r="BW85" s="17">
        <f t="shared" si="51"/>
        <v>28140.76923076923</v>
      </c>
      <c r="BX85" s="17">
        <f t="shared" si="52"/>
        <v>28785.846153846152</v>
      </c>
      <c r="BY85" s="17">
        <f t="shared" si="52"/>
        <v>28705.692307692309</v>
      </c>
      <c r="BZ85" s="17">
        <f t="shared" si="52"/>
        <v>28350.76923076923</v>
      </c>
      <c r="CA85" s="17">
        <f t="shared" si="52"/>
        <v>28300.153846153848</v>
      </c>
      <c r="CB85" s="17">
        <f t="shared" si="53"/>
        <v>28066.76923076923</v>
      </c>
      <c r="CC85" s="17">
        <f t="shared" si="53"/>
        <v>27989.461538461539</v>
      </c>
      <c r="CF85" s="16">
        <f t="shared" si="65"/>
        <v>432620800.2130177</v>
      </c>
      <c r="CG85" s="16">
        <f t="shared" si="66"/>
        <v>441455656.10059166</v>
      </c>
      <c r="CH85" s="16">
        <f t="shared" si="38"/>
        <v>431137307.10059166</v>
      </c>
      <c r="CI85" s="16">
        <f t="shared" si="37"/>
        <v>446600437.77514797</v>
      </c>
      <c r="CJ85" s="16">
        <f t="shared" si="37"/>
        <v>460620745.85207099</v>
      </c>
      <c r="CK85" s="16">
        <f t="shared" si="37"/>
        <v>479172100</v>
      </c>
      <c r="CL85" s="16">
        <f t="shared" si="37"/>
        <v>472968812.33136088</v>
      </c>
      <c r="CM85" s="16">
        <f t="shared" si="37"/>
        <v>450461441.23668635</v>
      </c>
      <c r="CN85" s="16">
        <f t="shared" si="37"/>
        <v>465454071.53254431</v>
      </c>
      <c r="CO85" s="16">
        <f t="shared" si="39"/>
        <v>511319937.99408275</v>
      </c>
      <c r="CP85" s="16">
        <f t="shared" si="39"/>
        <v>506056172.40236688</v>
      </c>
      <c r="CQ85" s="16">
        <f t="shared" si="39"/>
        <v>492300516.94674551</v>
      </c>
      <c r="CR85" s="16">
        <f t="shared" si="39"/>
        <v>503967962.1301775</v>
      </c>
      <c r="CS85" s="16">
        <f t="shared" si="39"/>
        <v>493359275.17159766</v>
      </c>
      <c r="CT85" s="16">
        <f t="shared" si="39"/>
        <v>474046780.68639046</v>
      </c>
      <c r="CU85" s="16">
        <f t="shared" si="39"/>
        <v>472233017.77514797</v>
      </c>
      <c r="CV85" s="16">
        <f t="shared" si="39"/>
        <v>464896623.67455626</v>
      </c>
      <c r="CW85" s="16">
        <f t="shared" si="39"/>
        <v>458012678.43786985</v>
      </c>
      <c r="CX85" s="16">
        <f t="shared" si="39"/>
        <v>459152590.79289937</v>
      </c>
      <c r="CY85" s="16">
        <f t="shared" si="39"/>
        <v>465888979.90532547</v>
      </c>
      <c r="CZ85" s="16">
        <f t="shared" si="64"/>
        <v>479475240.23668647</v>
      </c>
      <c r="DA85" s="16">
        <f t="shared" si="64"/>
        <v>473718573.46745557</v>
      </c>
      <c r="DB85" s="16">
        <f t="shared" si="64"/>
        <v>10964249.207100594</v>
      </c>
      <c r="DC85" s="16">
        <f t="shared" si="64"/>
        <v>15652370.556213012</v>
      </c>
      <c r="DD85" s="16">
        <f t="shared" si="64"/>
        <v>15024568.639053265</v>
      </c>
      <c r="DE85" s="16">
        <f t="shared" si="64"/>
        <v>12399066.130177516</v>
      </c>
      <c r="DF85" s="16">
        <f t="shared" si="64"/>
        <v>12045171.147929007</v>
      </c>
      <c r="DG85" s="16">
        <f t="shared" si="64"/>
        <v>10479663.05325444</v>
      </c>
      <c r="DH85" s="16">
        <f t="shared" si="64"/>
        <v>9985113.8520710133</v>
      </c>
    </row>
    <row r="86" spans="1:112">
      <c r="A86" s="5">
        <v>36465</v>
      </c>
      <c r="B86" s="17">
        <v>78313</v>
      </c>
      <c r="C86" s="17">
        <v>116039</v>
      </c>
      <c r="D86" s="17">
        <v>1340</v>
      </c>
      <c r="E86" s="17">
        <v>793</v>
      </c>
      <c r="G86" s="17">
        <f t="shared" si="29"/>
        <v>73163.461538461532</v>
      </c>
      <c r="H86" s="17">
        <f t="shared" si="30"/>
        <v>34722.769230769234</v>
      </c>
      <c r="I86" s="17">
        <f t="shared" si="54"/>
        <v>34168</v>
      </c>
      <c r="J86" s="17">
        <f t="shared" si="54"/>
        <v>33575.538461538461</v>
      </c>
      <c r="K86" s="17">
        <f t="shared" si="54"/>
        <v>32226.538461538461</v>
      </c>
      <c r="L86" s="17">
        <f t="shared" si="41"/>
        <v>31291.692307692309</v>
      </c>
      <c r="M86" s="17">
        <f t="shared" si="41"/>
        <v>31595.307692307691</v>
      </c>
      <c r="N86" s="17">
        <f t="shared" si="41"/>
        <v>41514.923076923078</v>
      </c>
      <c r="O86" s="17">
        <f t="shared" si="41"/>
        <v>42792.923076923078</v>
      </c>
      <c r="P86" s="17">
        <f t="shared" si="42"/>
        <v>44992.538461538461</v>
      </c>
      <c r="Q86" s="17">
        <f t="shared" si="42"/>
        <v>47010.692307692305</v>
      </c>
      <c r="R86" s="17">
        <f t="shared" si="42"/>
        <v>45713.153846153844</v>
      </c>
      <c r="S86" s="17">
        <f t="shared" si="42"/>
        <v>46847.230769230766</v>
      </c>
      <c r="T86" s="17">
        <f t="shared" si="43"/>
        <v>45881.153846153844</v>
      </c>
      <c r="U86" s="17">
        <f t="shared" si="43"/>
        <v>42005.230769230766</v>
      </c>
      <c r="V86" s="17">
        <f t="shared" si="43"/>
        <v>41643.307692307695</v>
      </c>
      <c r="W86" s="17">
        <f t="shared" si="43"/>
        <v>42591.461538461539</v>
      </c>
      <c r="X86" s="17">
        <f t="shared" si="44"/>
        <v>43053.076923076922</v>
      </c>
      <c r="Y86" s="17">
        <f t="shared" si="44"/>
        <v>43559.230769230766</v>
      </c>
      <c r="Z86" s="17">
        <f t="shared" si="44"/>
        <v>41130.461538461539</v>
      </c>
      <c r="AA86" s="17">
        <f t="shared" si="44"/>
        <v>34899.692307692305</v>
      </c>
      <c r="AB86" s="17">
        <f t="shared" si="45"/>
        <v>33728.538461538461</v>
      </c>
      <c r="AD86" s="52">
        <f t="shared" si="55"/>
        <v>1520646020.5976326</v>
      </c>
      <c r="AE86" s="52">
        <f t="shared" si="55"/>
        <v>1567203653.5443783</v>
      </c>
      <c r="AF86" s="52">
        <f t="shared" si="55"/>
        <v>1675831671.0059166</v>
      </c>
      <c r="AG86" s="52">
        <f t="shared" si="55"/>
        <v>1753245058.514792</v>
      </c>
      <c r="AH86" s="52">
        <f t="shared" si="55"/>
        <v>1727911414.1775146</v>
      </c>
      <c r="AI86" s="52">
        <f t="shared" si="55"/>
        <v>1001629986.7514788</v>
      </c>
      <c r="AJ86" s="52">
        <f t="shared" si="55"/>
        <v>922369606.4437865</v>
      </c>
      <c r="AK86" s="52">
        <f t="shared" si="55"/>
        <v>793600907.00591683</v>
      </c>
      <c r="AL86" s="52">
        <f t="shared" si="55"/>
        <v>683967338.43786967</v>
      </c>
      <c r="AM86" s="52">
        <f t="shared" si="55"/>
        <v>753519392.40236664</v>
      </c>
      <c r="AN86" s="52">
        <f t="shared" si="55"/>
        <v>692544001.8994081</v>
      </c>
      <c r="AO86" s="52">
        <f t="shared" si="55"/>
        <v>744324313.01775122</v>
      </c>
      <c r="AP86" s="52">
        <f t="shared" si="55"/>
        <v>970835344.66863883</v>
      </c>
      <c r="AQ86" s="52">
        <f t="shared" si="55"/>
        <v>993520098.48520648</v>
      </c>
      <c r="AR86" s="52">
        <f t="shared" si="55"/>
        <v>934647183.99999952</v>
      </c>
      <c r="AS86" s="52">
        <f t="shared" si="56"/>
        <v>906635261.68639016</v>
      </c>
      <c r="AT86" s="52">
        <f t="shared" si="57"/>
        <v>876410479.43786967</v>
      </c>
      <c r="AU86" s="52">
        <f t="shared" si="58"/>
        <v>1026113088.9999995</v>
      </c>
      <c r="AV86" s="52">
        <f t="shared" si="59"/>
        <v>1464116035.7455618</v>
      </c>
      <c r="AW86" s="52">
        <f t="shared" si="60"/>
        <v>1555113158.0828397</v>
      </c>
      <c r="AY86" s="17">
        <f t="shared" si="62"/>
        <v>24797.23076923077</v>
      </c>
      <c r="AZ86" s="17">
        <f t="shared" si="63"/>
        <v>4030</v>
      </c>
      <c r="BA86" s="17">
        <f t="shared" si="61"/>
        <v>3818.6923076923076</v>
      </c>
      <c r="BB86" s="17">
        <f t="shared" si="61"/>
        <v>4065.6923076923076</v>
      </c>
      <c r="BC86" s="17">
        <f t="shared" si="61"/>
        <v>3696.6153846153848</v>
      </c>
      <c r="BD86" s="17">
        <f t="shared" si="47"/>
        <v>3367.4615384615386</v>
      </c>
      <c r="BE86" s="17">
        <f t="shared" si="47"/>
        <v>2939.5384615384614</v>
      </c>
      <c r="BF86" s="17">
        <f t="shared" si="47"/>
        <v>3081.6923076923076</v>
      </c>
      <c r="BG86" s="17">
        <f t="shared" si="47"/>
        <v>3605.4615384615386</v>
      </c>
      <c r="BH86" s="17">
        <f t="shared" si="48"/>
        <v>3255.1538461538462</v>
      </c>
      <c r="BI86" s="17">
        <f t="shared" si="48"/>
        <v>2217.1538461538462</v>
      </c>
      <c r="BJ86" s="17">
        <f t="shared" si="48"/>
        <v>2333.8461538461538</v>
      </c>
      <c r="BK86" s="17">
        <f t="shared" si="48"/>
        <v>2641.6923076923076</v>
      </c>
      <c r="BL86" s="17">
        <f t="shared" si="49"/>
        <v>2380.3076923076924</v>
      </c>
      <c r="BM86" s="17">
        <f t="shared" si="49"/>
        <v>2617.8461538461538</v>
      </c>
      <c r="BN86" s="17">
        <f t="shared" si="49"/>
        <v>3056.9230769230771</v>
      </c>
      <c r="BO86" s="17">
        <f t="shared" si="49"/>
        <v>3098.6153846153848</v>
      </c>
      <c r="BP86" s="17">
        <f t="shared" si="50"/>
        <v>3268.0769230769229</v>
      </c>
      <c r="BQ86" s="17">
        <f t="shared" si="50"/>
        <v>3428.3076923076924</v>
      </c>
      <c r="BR86" s="17">
        <f t="shared" si="50"/>
        <v>3401.6923076923076</v>
      </c>
      <c r="BS86" s="17">
        <f t="shared" si="50"/>
        <v>3245.0769230769229</v>
      </c>
      <c r="BT86" s="17">
        <f t="shared" si="51"/>
        <v>2932.6153846153848</v>
      </c>
      <c r="BU86" s="17">
        <f t="shared" si="51"/>
        <v>3064.4615384615386</v>
      </c>
      <c r="BV86" s="17">
        <f t="shared" si="51"/>
        <v>28140.76923076923</v>
      </c>
      <c r="BW86" s="17">
        <f t="shared" si="51"/>
        <v>28785.846153846152</v>
      </c>
      <c r="BX86" s="17">
        <f t="shared" si="52"/>
        <v>28705.692307692309</v>
      </c>
      <c r="BY86" s="17">
        <f t="shared" si="52"/>
        <v>28350.76923076923</v>
      </c>
      <c r="BZ86" s="17">
        <f t="shared" si="52"/>
        <v>28300.153846153848</v>
      </c>
      <c r="CA86" s="17">
        <f t="shared" si="52"/>
        <v>28066.76923076923</v>
      </c>
      <c r="CB86" s="17">
        <f t="shared" si="53"/>
        <v>27989.461538461539</v>
      </c>
      <c r="CC86" s="17">
        <f t="shared" si="53"/>
        <v>28557.615384615383</v>
      </c>
      <c r="CF86" s="16">
        <f t="shared" si="65"/>
        <v>440099075.98224849</v>
      </c>
      <c r="CG86" s="16">
        <f t="shared" si="66"/>
        <v>429796686.98224849</v>
      </c>
      <c r="CH86" s="16">
        <f t="shared" si="38"/>
        <v>445235969.60946739</v>
      </c>
      <c r="CI86" s="16">
        <f t="shared" si="37"/>
        <v>459235009.28402364</v>
      </c>
      <c r="CJ86" s="16">
        <f t="shared" si="37"/>
        <v>477758713.01775151</v>
      </c>
      <c r="CK86" s="16">
        <f t="shared" si="37"/>
        <v>471564610.6745562</v>
      </c>
      <c r="CL86" s="16">
        <f t="shared" si="37"/>
        <v>449091083.1301775</v>
      </c>
      <c r="CM86" s="16">
        <f t="shared" si="37"/>
        <v>464061078.15976328</v>
      </c>
      <c r="CN86" s="16">
        <f t="shared" si="37"/>
        <v>509859873.85207093</v>
      </c>
      <c r="CO86" s="16">
        <f t="shared" si="39"/>
        <v>504603648.37869829</v>
      </c>
      <c r="CP86" s="16">
        <f t="shared" si="39"/>
        <v>490867884.52071005</v>
      </c>
      <c r="CQ86" s="16">
        <f t="shared" si="39"/>
        <v>502518440.23668647</v>
      </c>
      <c r="CR86" s="16">
        <f t="shared" si="39"/>
        <v>491925101.91715986</v>
      </c>
      <c r="CS86" s="16">
        <f t="shared" si="39"/>
        <v>472640978.55621296</v>
      </c>
      <c r="CT86" s="16">
        <f t="shared" si="39"/>
        <v>470829909.60946739</v>
      </c>
      <c r="CU86" s="16">
        <f t="shared" si="39"/>
        <v>463504465.331361</v>
      </c>
      <c r="CV86" s="16">
        <f t="shared" si="39"/>
        <v>456630873.46745569</v>
      </c>
      <c r="CW86" s="16">
        <f t="shared" si="39"/>
        <v>457769066.05917156</v>
      </c>
      <c r="CX86" s="16">
        <f t="shared" si="39"/>
        <v>464495335.40828407</v>
      </c>
      <c r="CY86" s="16">
        <f t="shared" si="39"/>
        <v>478061405.91715968</v>
      </c>
      <c r="CZ86" s="16">
        <f t="shared" si="64"/>
        <v>472313258.43786979</v>
      </c>
      <c r="DA86" s="16">
        <f t="shared" si="64"/>
        <v>11179249.443786979</v>
      </c>
      <c r="DB86" s="16">
        <f t="shared" si="64"/>
        <v>15909052.686390519</v>
      </c>
      <c r="DC86" s="16">
        <f t="shared" si="64"/>
        <v>15276071.59763314</v>
      </c>
      <c r="DD86" s="16">
        <f t="shared" si="64"/>
        <v>12627635.597633133</v>
      </c>
      <c r="DE86" s="16">
        <f t="shared" si="64"/>
        <v>12270470.082840245</v>
      </c>
      <c r="DF86" s="16">
        <f t="shared" si="64"/>
        <v>10689881.751479287</v>
      </c>
      <c r="DG86" s="16">
        <f t="shared" si="64"/>
        <v>10190337.28402367</v>
      </c>
      <c r="DH86" s="16">
        <f t="shared" si="64"/>
        <v>14140492.455621287</v>
      </c>
    </row>
    <row r="87" spans="1:112">
      <c r="A87" s="5">
        <v>36495</v>
      </c>
      <c r="B87" s="17">
        <v>24293</v>
      </c>
      <c r="C87" s="17">
        <v>23725</v>
      </c>
      <c r="D87" s="17">
        <v>11540</v>
      </c>
      <c r="E87" s="17">
        <v>231</v>
      </c>
      <c r="G87" s="17">
        <f t="shared" ref="G87:G88" si="67">AVERAGE(B75:B87)</f>
        <v>68524.076923076922</v>
      </c>
      <c r="H87" s="17">
        <f t="shared" ref="H87:H88" si="68">AVERAGE(C75:C87)</f>
        <v>34168</v>
      </c>
      <c r="I87" s="17">
        <f t="shared" si="54"/>
        <v>33575.538461538461</v>
      </c>
      <c r="J87" s="17">
        <f t="shared" si="54"/>
        <v>32226.538461538461</v>
      </c>
      <c r="K87" s="17">
        <f t="shared" si="54"/>
        <v>31291.692307692309</v>
      </c>
      <c r="L87" s="17">
        <f t="shared" si="41"/>
        <v>31595.307692307691</v>
      </c>
      <c r="M87" s="17">
        <f t="shared" si="41"/>
        <v>41514.923076923078</v>
      </c>
      <c r="N87" s="17">
        <f t="shared" si="41"/>
        <v>42792.923076923078</v>
      </c>
      <c r="O87" s="17">
        <f t="shared" si="41"/>
        <v>44992.538461538461</v>
      </c>
      <c r="P87" s="17">
        <f t="shared" si="42"/>
        <v>47010.692307692305</v>
      </c>
      <c r="Q87" s="17">
        <f t="shared" si="42"/>
        <v>45713.153846153844</v>
      </c>
      <c r="R87" s="17">
        <f t="shared" si="42"/>
        <v>46847.230769230766</v>
      </c>
      <c r="S87" s="17">
        <f t="shared" si="42"/>
        <v>45881.153846153844</v>
      </c>
      <c r="T87" s="17">
        <f t="shared" si="43"/>
        <v>42005.230769230766</v>
      </c>
      <c r="U87" s="17">
        <f t="shared" si="43"/>
        <v>41643.307692307695</v>
      </c>
      <c r="V87" s="17">
        <f t="shared" si="43"/>
        <v>42591.461538461539</v>
      </c>
      <c r="W87" s="17">
        <f t="shared" si="43"/>
        <v>43053.076923076922</v>
      </c>
      <c r="X87" s="17">
        <f t="shared" si="44"/>
        <v>43559.230769230766</v>
      </c>
      <c r="Y87" s="17">
        <f t="shared" si="44"/>
        <v>41130.461538461539</v>
      </c>
      <c r="Z87" s="17">
        <f t="shared" si="44"/>
        <v>34899.692307692305</v>
      </c>
      <c r="AA87" s="17">
        <f t="shared" si="44"/>
        <v>33728.538461538461</v>
      </c>
      <c r="AB87" s="17">
        <f t="shared" si="45"/>
        <v>29509.153846153848</v>
      </c>
      <c r="AD87" s="52">
        <f t="shared" si="55"/>
        <v>1221400340.5976331</v>
      </c>
      <c r="AE87" s="52">
        <f t="shared" si="55"/>
        <v>1317511298.366864</v>
      </c>
      <c r="AF87" s="52">
        <f t="shared" si="55"/>
        <v>1386250464.1479285</v>
      </c>
      <c r="AG87" s="52">
        <f t="shared" si="55"/>
        <v>1363733996.8994086</v>
      </c>
      <c r="AH87" s="52">
        <f t="shared" si="55"/>
        <v>729494391.48520696</v>
      </c>
      <c r="AI87" s="52">
        <f t="shared" si="55"/>
        <v>662092278.2544378</v>
      </c>
      <c r="AJ87" s="52">
        <f t="shared" si="55"/>
        <v>553733302.36686385</v>
      </c>
      <c r="AK87" s="52">
        <f t="shared" si="55"/>
        <v>462825717.60946751</v>
      </c>
      <c r="AL87" s="52">
        <f t="shared" si="55"/>
        <v>520338211.62130183</v>
      </c>
      <c r="AM87" s="52">
        <f t="shared" si="55"/>
        <v>469885659.17751491</v>
      </c>
      <c r="AN87" s="52">
        <f t="shared" si="55"/>
        <v>512701965.46745569</v>
      </c>
      <c r="AO87" s="52">
        <f t="shared" si="55"/>
        <v>703249201.33136106</v>
      </c>
      <c r="AP87" s="52">
        <f t="shared" si="55"/>
        <v>722575754.43786967</v>
      </c>
      <c r="AQ87" s="52">
        <f t="shared" si="55"/>
        <v>672500540.6863904</v>
      </c>
      <c r="AR87" s="52">
        <f t="shared" si="55"/>
        <v>648771841</v>
      </c>
      <c r="AS87" s="52">
        <f t="shared" si="56"/>
        <v>623243543.4852072</v>
      </c>
      <c r="AT87" s="52">
        <f t="shared" si="57"/>
        <v>750410163.84023654</v>
      </c>
      <c r="AU87" s="52">
        <f t="shared" si="58"/>
        <v>1130599240.7633138</v>
      </c>
      <c r="AV87" s="52">
        <f t="shared" si="59"/>
        <v>1210729496.8284023</v>
      </c>
      <c r="AW87" s="52">
        <f t="shared" si="60"/>
        <v>1522164222.698225</v>
      </c>
      <c r="AY87" s="17">
        <f t="shared" si="62"/>
        <v>24680.538461538461</v>
      </c>
      <c r="AZ87" s="17">
        <f t="shared" si="63"/>
        <v>3818.6923076923076</v>
      </c>
      <c r="BA87" s="17">
        <f t="shared" si="61"/>
        <v>4065.6923076923076</v>
      </c>
      <c r="BB87" s="17">
        <f t="shared" si="61"/>
        <v>3696.6153846153848</v>
      </c>
      <c r="BC87" s="17">
        <f t="shared" si="61"/>
        <v>3367.4615384615386</v>
      </c>
      <c r="BD87" s="17">
        <f t="shared" si="47"/>
        <v>2939.5384615384614</v>
      </c>
      <c r="BE87" s="17">
        <f t="shared" si="47"/>
        <v>3081.6923076923076</v>
      </c>
      <c r="BF87" s="17">
        <f t="shared" si="47"/>
        <v>3605.4615384615386</v>
      </c>
      <c r="BG87" s="17">
        <f t="shared" si="47"/>
        <v>3255.1538461538462</v>
      </c>
      <c r="BH87" s="17">
        <f t="shared" si="48"/>
        <v>2217.1538461538462</v>
      </c>
      <c r="BI87" s="17">
        <f t="shared" si="48"/>
        <v>2333.8461538461538</v>
      </c>
      <c r="BJ87" s="17">
        <f t="shared" si="48"/>
        <v>2641.6923076923076</v>
      </c>
      <c r="BK87" s="17">
        <f t="shared" si="48"/>
        <v>2380.3076923076924</v>
      </c>
      <c r="BL87" s="17">
        <f t="shared" si="49"/>
        <v>2617.8461538461538</v>
      </c>
      <c r="BM87" s="17">
        <f t="shared" si="49"/>
        <v>3056.9230769230771</v>
      </c>
      <c r="BN87" s="17">
        <f t="shared" si="49"/>
        <v>3098.6153846153848</v>
      </c>
      <c r="BO87" s="17">
        <f t="shared" si="49"/>
        <v>3268.0769230769229</v>
      </c>
      <c r="BP87" s="17">
        <f t="shared" si="50"/>
        <v>3428.3076923076924</v>
      </c>
      <c r="BQ87" s="17">
        <f t="shared" si="50"/>
        <v>3401.6923076923076</v>
      </c>
      <c r="BR87" s="17">
        <f t="shared" si="50"/>
        <v>3245.0769230769229</v>
      </c>
      <c r="BS87" s="17">
        <f t="shared" si="50"/>
        <v>2932.6153846153848</v>
      </c>
      <c r="BT87" s="17">
        <f t="shared" si="51"/>
        <v>3064.4615384615386</v>
      </c>
      <c r="BU87" s="17">
        <f t="shared" si="51"/>
        <v>28140.76923076923</v>
      </c>
      <c r="BV87" s="17">
        <f t="shared" si="51"/>
        <v>28785.846153846152</v>
      </c>
      <c r="BW87" s="17">
        <f t="shared" si="51"/>
        <v>28705.692307692309</v>
      </c>
      <c r="BX87" s="17">
        <f t="shared" si="52"/>
        <v>28350.76923076923</v>
      </c>
      <c r="BY87" s="17">
        <f t="shared" si="52"/>
        <v>28300.153846153848</v>
      </c>
      <c r="BZ87" s="17">
        <f t="shared" si="52"/>
        <v>28066.76923076923</v>
      </c>
      <c r="CA87" s="17">
        <f t="shared" si="52"/>
        <v>27989.461538461539</v>
      </c>
      <c r="CB87" s="17">
        <f t="shared" si="53"/>
        <v>28557.615384615383</v>
      </c>
      <c r="CC87" s="17">
        <f t="shared" si="53"/>
        <v>28933.307692307691</v>
      </c>
      <c r="CF87" s="16">
        <f t="shared" si="65"/>
        <v>424971881.94674551</v>
      </c>
      <c r="CG87" s="16">
        <f t="shared" si="66"/>
        <v>440325027.6982249</v>
      </c>
      <c r="CH87" s="16">
        <f t="shared" si="38"/>
        <v>454247247.92899406</v>
      </c>
      <c r="CI87" s="16">
        <f t="shared" si="37"/>
        <v>472671081</v>
      </c>
      <c r="CJ87" s="16">
        <f t="shared" si="37"/>
        <v>466510155.17751473</v>
      </c>
      <c r="CK87" s="16">
        <f t="shared" si="37"/>
        <v>444158867.31360942</v>
      </c>
      <c r="CL87" s="16">
        <f t="shared" si="37"/>
        <v>459047105.91715968</v>
      </c>
      <c r="CM87" s="16">
        <f t="shared" si="37"/>
        <v>504603648.37869811</v>
      </c>
      <c r="CN87" s="16">
        <f t="shared" si="37"/>
        <v>499374657.09467459</v>
      </c>
      <c r="CO87" s="16">
        <f t="shared" si="39"/>
        <v>485710739.79289937</v>
      </c>
      <c r="CP87" s="16">
        <f t="shared" si="39"/>
        <v>497300292.36094677</v>
      </c>
      <c r="CQ87" s="16">
        <f t="shared" si="39"/>
        <v>486762391.86390537</v>
      </c>
      <c r="CR87" s="16">
        <f t="shared" si="39"/>
        <v>467580742.3017751</v>
      </c>
      <c r="CS87" s="16">
        <f t="shared" si="39"/>
        <v>465779403.6982249</v>
      </c>
      <c r="CT87" s="16">
        <f t="shared" si="39"/>
        <v>458493509.13609469</v>
      </c>
      <c r="CU87" s="16">
        <f t="shared" si="39"/>
        <v>451657312.66863906</v>
      </c>
      <c r="CV87" s="16">
        <f t="shared" si="39"/>
        <v>452789293.63905317</v>
      </c>
      <c r="CW87" s="16">
        <f t="shared" si="39"/>
        <v>459479011.36686391</v>
      </c>
      <c r="CX87" s="16">
        <f t="shared" si="39"/>
        <v>472972158.15976334</v>
      </c>
      <c r="CY87" s="16">
        <f t="shared" si="39"/>
        <v>467254781.54437864</v>
      </c>
      <c r="CZ87" s="16">
        <f t="shared" si="64"/>
        <v>11973196.976331363</v>
      </c>
      <c r="DA87" s="16">
        <f t="shared" si="64"/>
        <v>16853551.248520702</v>
      </c>
      <c r="DB87" s="16">
        <f t="shared" si="64"/>
        <v>16201863.485207113</v>
      </c>
      <c r="DC87" s="16">
        <f t="shared" si="64"/>
        <v>13470593.899408286</v>
      </c>
      <c r="DD87" s="16">
        <f t="shared" si="64"/>
        <v>13101615.532544393</v>
      </c>
      <c r="DE87" s="16">
        <f t="shared" si="64"/>
        <v>11466558.822485209</v>
      </c>
      <c r="DF87" s="16">
        <f t="shared" si="64"/>
        <v>10948971.928994089</v>
      </c>
      <c r="DG87" s="16">
        <f t="shared" si="64"/>
        <v>15031725.467455612</v>
      </c>
      <c r="DH87" s="16">
        <f t="shared" si="64"/>
        <v>18086046.130177513</v>
      </c>
    </row>
    <row r="88" spans="1:112">
      <c r="A88" s="5">
        <v>36526</v>
      </c>
      <c r="B88" s="17">
        <v>28174</v>
      </c>
      <c r="C88" s="17">
        <v>22214</v>
      </c>
      <c r="D88" s="17">
        <v>2785</v>
      </c>
      <c r="E88" s="17">
        <v>3649</v>
      </c>
      <c r="G88" s="17">
        <f t="shared" si="67"/>
        <v>65930.38461538461</v>
      </c>
      <c r="H88" s="17">
        <f t="shared" si="68"/>
        <v>33575.538461538461</v>
      </c>
      <c r="I88" s="17">
        <f t="shared" si="54"/>
        <v>32226.538461538461</v>
      </c>
      <c r="J88" s="17">
        <f t="shared" si="54"/>
        <v>31291.692307692309</v>
      </c>
      <c r="K88" s="17">
        <f t="shared" si="54"/>
        <v>31595.307692307691</v>
      </c>
      <c r="L88" s="17">
        <f t="shared" si="41"/>
        <v>41514.923076923078</v>
      </c>
      <c r="M88" s="17">
        <f t="shared" si="41"/>
        <v>42792.923076923078</v>
      </c>
      <c r="N88" s="17">
        <f t="shared" si="41"/>
        <v>44992.538461538461</v>
      </c>
      <c r="O88" s="17">
        <f t="shared" si="41"/>
        <v>47010.692307692305</v>
      </c>
      <c r="P88" s="17">
        <f t="shared" si="42"/>
        <v>45713.153846153844</v>
      </c>
      <c r="Q88" s="17">
        <f t="shared" si="42"/>
        <v>46847.230769230766</v>
      </c>
      <c r="R88" s="17">
        <f t="shared" si="42"/>
        <v>45881.153846153844</v>
      </c>
      <c r="S88" s="17">
        <f t="shared" si="42"/>
        <v>42005.230769230766</v>
      </c>
      <c r="T88" s="17">
        <f t="shared" si="43"/>
        <v>41643.307692307695</v>
      </c>
      <c r="U88" s="17">
        <f t="shared" si="43"/>
        <v>42591.461538461539</v>
      </c>
      <c r="V88" s="17">
        <f t="shared" si="43"/>
        <v>43053.076923076922</v>
      </c>
      <c r="W88" s="17">
        <f t="shared" si="43"/>
        <v>43559.230769230766</v>
      </c>
      <c r="X88" s="17">
        <f t="shared" si="44"/>
        <v>41130.461538461539</v>
      </c>
      <c r="Y88" s="17">
        <f t="shared" si="44"/>
        <v>34899.692307692305</v>
      </c>
      <c r="Z88" s="17">
        <f t="shared" si="44"/>
        <v>33728.538461538461</v>
      </c>
      <c r="AA88" s="17">
        <f t="shared" si="44"/>
        <v>29509.153846153848</v>
      </c>
      <c r="AB88" s="17">
        <f t="shared" si="45"/>
        <v>53305.538461538461</v>
      </c>
      <c r="AD88" s="52">
        <f t="shared" si="55"/>
        <v>1135949245.5621297</v>
      </c>
      <c r="AE88" s="52">
        <f t="shared" si="55"/>
        <v>1199839004.7869816</v>
      </c>
      <c r="AF88" s="52">
        <f t="shared" si="55"/>
        <v>1178897507.3136094</v>
      </c>
      <c r="AG88" s="52">
        <f t="shared" si="55"/>
        <v>596114762.13609433</v>
      </c>
      <c r="AH88" s="52">
        <f t="shared" si="55"/>
        <v>535342126.44378668</v>
      </c>
      <c r="AI88" s="52">
        <f t="shared" si="55"/>
        <v>438393401.56212997</v>
      </c>
      <c r="AJ88" s="52">
        <f t="shared" si="55"/>
        <v>357954757.0177514</v>
      </c>
      <c r="AK88" s="52">
        <f t="shared" si="55"/>
        <v>408736419.97633123</v>
      </c>
      <c r="AL88" s="52">
        <f t="shared" si="55"/>
        <v>364166760.71597624</v>
      </c>
      <c r="AM88" s="52">
        <f t="shared" si="55"/>
        <v>401971654.43786967</v>
      </c>
      <c r="AN88" s="52">
        <f t="shared" si="55"/>
        <v>572412986.56213009</v>
      </c>
      <c r="AO88" s="52">
        <f t="shared" si="55"/>
        <v>589862105.46745527</v>
      </c>
      <c r="AP88" s="52">
        <f t="shared" si="55"/>
        <v>544705330.39053226</v>
      </c>
      <c r="AQ88" s="52">
        <f t="shared" si="55"/>
        <v>523371207.24852049</v>
      </c>
      <c r="AR88" s="52">
        <f t="shared" si="55"/>
        <v>500468524.40828395</v>
      </c>
      <c r="AS88" s="52">
        <f t="shared" si="56"/>
        <v>615036184.62130141</v>
      </c>
      <c r="AT88" s="52">
        <f t="shared" si="57"/>
        <v>962903865.09467435</v>
      </c>
      <c r="AU88" s="52">
        <f t="shared" si="58"/>
        <v>1036958895.715976</v>
      </c>
      <c r="AV88" s="52">
        <f t="shared" si="59"/>
        <v>1326506050.7455618</v>
      </c>
      <c r="AW88" s="52">
        <f t="shared" si="60"/>
        <v>159386740.40828389</v>
      </c>
      <c r="AY88" s="17">
        <f t="shared" si="62"/>
        <v>24690.384615384617</v>
      </c>
      <c r="AZ88" s="17">
        <f t="shared" si="63"/>
        <v>4065.6923076923076</v>
      </c>
      <c r="BA88" s="17">
        <f t="shared" si="61"/>
        <v>3696.6153846153848</v>
      </c>
      <c r="BB88" s="17">
        <f t="shared" si="61"/>
        <v>3367.4615384615386</v>
      </c>
      <c r="BC88" s="17">
        <f t="shared" si="61"/>
        <v>2939.5384615384614</v>
      </c>
      <c r="BD88" s="17">
        <f t="shared" si="47"/>
        <v>3081.6923076923076</v>
      </c>
      <c r="BE88" s="17">
        <f t="shared" si="47"/>
        <v>3605.4615384615386</v>
      </c>
      <c r="BF88" s="17">
        <f t="shared" si="47"/>
        <v>3255.1538461538462</v>
      </c>
      <c r="BG88" s="17">
        <f t="shared" si="47"/>
        <v>2217.1538461538462</v>
      </c>
      <c r="BH88" s="17">
        <f t="shared" si="48"/>
        <v>2333.8461538461538</v>
      </c>
      <c r="BI88" s="17">
        <f t="shared" si="48"/>
        <v>2641.6923076923076</v>
      </c>
      <c r="BJ88" s="17">
        <f t="shared" si="48"/>
        <v>2380.3076923076924</v>
      </c>
      <c r="BK88" s="17">
        <f t="shared" si="48"/>
        <v>2617.8461538461538</v>
      </c>
      <c r="BL88" s="17">
        <f t="shared" si="49"/>
        <v>3056.9230769230771</v>
      </c>
      <c r="BM88" s="17">
        <f t="shared" si="49"/>
        <v>3098.6153846153848</v>
      </c>
      <c r="BN88" s="17">
        <f t="shared" si="49"/>
        <v>3268.0769230769229</v>
      </c>
      <c r="BO88" s="17">
        <f t="shared" si="49"/>
        <v>3428.3076923076924</v>
      </c>
      <c r="BP88" s="17">
        <f t="shared" si="50"/>
        <v>3401.6923076923076</v>
      </c>
      <c r="BQ88" s="17">
        <f t="shared" si="50"/>
        <v>3245.0769230769229</v>
      </c>
      <c r="BR88" s="17">
        <f t="shared" si="50"/>
        <v>2932.6153846153848</v>
      </c>
      <c r="BS88" s="17">
        <f t="shared" si="50"/>
        <v>3064.4615384615386</v>
      </c>
      <c r="BT88" s="17">
        <f t="shared" si="51"/>
        <v>28140.76923076923</v>
      </c>
      <c r="BU88" s="17">
        <f t="shared" si="51"/>
        <v>28785.846153846152</v>
      </c>
      <c r="BV88" s="17">
        <f t="shared" si="51"/>
        <v>28705.692307692309</v>
      </c>
      <c r="BW88" s="17">
        <f t="shared" si="51"/>
        <v>28350.76923076923</v>
      </c>
      <c r="BX88" s="17">
        <f t="shared" si="52"/>
        <v>28300.153846153848</v>
      </c>
      <c r="BY88" s="17">
        <f t="shared" si="52"/>
        <v>28066.76923076923</v>
      </c>
      <c r="BZ88" s="17">
        <f t="shared" si="52"/>
        <v>27989.461538461539</v>
      </c>
      <c r="CA88" s="17">
        <f t="shared" si="52"/>
        <v>28557.615384615383</v>
      </c>
      <c r="CB88" s="17">
        <f t="shared" si="53"/>
        <v>28933.307692307691</v>
      </c>
      <c r="CC88" s="17">
        <f t="shared" si="53"/>
        <v>29097.846153846152</v>
      </c>
      <c r="CF88" s="16">
        <f t="shared" si="65"/>
        <v>440738346.51479304</v>
      </c>
      <c r="CG88" s="16">
        <f t="shared" si="66"/>
        <v>454667048.54437876</v>
      </c>
      <c r="CH88" s="16">
        <f t="shared" si="38"/>
        <v>473099308.40828413</v>
      </c>
      <c r="CI88" s="16">
        <f t="shared" si="37"/>
        <v>466935583.24852073</v>
      </c>
      <c r="CJ88" s="16">
        <f t="shared" si="37"/>
        <v>444573981.15976334</v>
      </c>
      <c r="CK88" s="16">
        <f t="shared" si="37"/>
        <v>459469118.1301775</v>
      </c>
      <c r="CL88" s="16">
        <f t="shared" si="37"/>
        <v>505046101.20710063</v>
      </c>
      <c r="CM88" s="16">
        <f t="shared" si="37"/>
        <v>499814811.98224866</v>
      </c>
      <c r="CN88" s="16">
        <f t="shared" si="37"/>
        <v>486144832.47928995</v>
      </c>
      <c r="CO88" s="16">
        <f t="shared" si="39"/>
        <v>497739532.3136096</v>
      </c>
      <c r="CP88" s="16">
        <f t="shared" si="39"/>
        <v>487196954.13609481</v>
      </c>
      <c r="CQ88" s="16">
        <f t="shared" si="39"/>
        <v>468006658.13609469</v>
      </c>
      <c r="CR88" s="16">
        <f t="shared" si="39"/>
        <v>466204498.51479304</v>
      </c>
      <c r="CS88" s="16">
        <f t="shared" si="39"/>
        <v>458915266.86390543</v>
      </c>
      <c r="CT88" s="16">
        <f t="shared" ref="CT88:CY88" si="69">POWER($AY88-BO88,2)</f>
        <v>452075915.08284032</v>
      </c>
      <c r="CU88" s="16">
        <f t="shared" si="69"/>
        <v>453208420.17159766</v>
      </c>
      <c r="CV88" s="16">
        <f t="shared" si="69"/>
        <v>459901222.01775157</v>
      </c>
      <c r="CW88" s="16">
        <f t="shared" si="69"/>
        <v>473400521.89940846</v>
      </c>
      <c r="CX88" s="16">
        <f t="shared" si="69"/>
        <v>467680548.92899412</v>
      </c>
      <c r="CY88" s="16">
        <f t="shared" si="69"/>
        <v>11905153.994082827</v>
      </c>
      <c r="CZ88" s="16">
        <f t="shared" si="64"/>
        <v>16772805.213017726</v>
      </c>
      <c r="DA88" s="16">
        <f t="shared" si="64"/>
        <v>16122695.863905318</v>
      </c>
      <c r="DB88" s="16">
        <f t="shared" si="64"/>
        <v>13398415.532544365</v>
      </c>
      <c r="DC88" s="16">
        <f t="shared" si="64"/>
        <v>13030433.899408283</v>
      </c>
      <c r="DD88" s="16">
        <f t="shared" si="64"/>
        <v>11399973.071005903</v>
      </c>
      <c r="DE88" s="16">
        <f t="shared" si="64"/>
        <v>10883908.54437869</v>
      </c>
      <c r="DF88" s="16">
        <f t="shared" si="64"/>
        <v>14955473.822485181</v>
      </c>
      <c r="DG88" s="16">
        <f t="shared" si="64"/>
        <v>18002396.236686368</v>
      </c>
      <c r="DH88" s="16">
        <f t="shared" si="64"/>
        <v>19425717.213017724</v>
      </c>
    </row>
    <row r="89" spans="1:112">
      <c r="A89" s="5">
        <v>36557</v>
      </c>
      <c r="B89" s="17">
        <v>73060</v>
      </c>
      <c r="C89" s="17">
        <v>6317</v>
      </c>
      <c r="D89" s="17">
        <v>5400</v>
      </c>
      <c r="E89" s="17">
        <v>0</v>
      </c>
      <c r="G89" s="17">
        <f t="shared" ref="G89:G152" si="70">AVERAGE(B77:B89)</f>
        <v>67159.38461538461</v>
      </c>
      <c r="H89" s="17">
        <f t="shared" ref="H89:H152" si="71">AVERAGE(C77:C89)</f>
        <v>32226.538461538461</v>
      </c>
      <c r="I89" s="17">
        <f t="shared" si="54"/>
        <v>31291.692307692309</v>
      </c>
      <c r="J89" s="17">
        <f t="shared" si="54"/>
        <v>31595.307692307691</v>
      </c>
      <c r="K89" s="17">
        <f t="shared" si="54"/>
        <v>41514.923076923078</v>
      </c>
      <c r="L89" s="17">
        <f t="shared" si="41"/>
        <v>42792.923076923078</v>
      </c>
      <c r="M89" s="17">
        <f t="shared" si="41"/>
        <v>44992.538461538461</v>
      </c>
      <c r="N89" s="17">
        <f t="shared" si="41"/>
        <v>47010.692307692305</v>
      </c>
      <c r="O89" s="17">
        <f t="shared" si="41"/>
        <v>45713.153846153844</v>
      </c>
      <c r="P89" s="17">
        <f t="shared" si="42"/>
        <v>46847.230769230766</v>
      </c>
      <c r="Q89" s="17">
        <f t="shared" si="42"/>
        <v>45881.153846153844</v>
      </c>
      <c r="R89" s="17">
        <f t="shared" si="42"/>
        <v>42005.230769230766</v>
      </c>
      <c r="S89" s="17">
        <f t="shared" si="42"/>
        <v>41643.307692307695</v>
      </c>
      <c r="T89" s="17">
        <f t="shared" si="43"/>
        <v>42591.461538461539</v>
      </c>
      <c r="U89" s="17">
        <f t="shared" si="43"/>
        <v>43053.076923076922</v>
      </c>
      <c r="V89" s="17">
        <f t="shared" si="43"/>
        <v>43559.230769230766</v>
      </c>
      <c r="W89" s="17">
        <f t="shared" si="43"/>
        <v>41130.461538461539</v>
      </c>
      <c r="X89" s="17">
        <f t="shared" si="44"/>
        <v>34899.692307692305</v>
      </c>
      <c r="Y89" s="17">
        <f t="shared" si="44"/>
        <v>33728.538461538461</v>
      </c>
      <c r="Z89" s="17">
        <f t="shared" si="44"/>
        <v>29509.153846153848</v>
      </c>
      <c r="AA89" s="17">
        <f t="shared" si="44"/>
        <v>53305.538461538461</v>
      </c>
      <c r="AB89" s="17">
        <f t="shared" si="45"/>
        <v>55374.538461538461</v>
      </c>
      <c r="AD89" s="52">
        <f t="shared" ref="AD89:AR105" si="72">POWER($G89-I89,2)</f>
        <v>1286491351.4792893</v>
      </c>
      <c r="AE89" s="52">
        <f t="shared" si="72"/>
        <v>1264803567.3905325</v>
      </c>
      <c r="AF89" s="52">
        <f t="shared" si="72"/>
        <v>657638407.59763277</v>
      </c>
      <c r="AG89" s="52">
        <f t="shared" si="72"/>
        <v>593724447.90532517</v>
      </c>
      <c r="AH89" s="52">
        <f t="shared" si="72"/>
        <v>491369068.40828383</v>
      </c>
      <c r="AI89" s="52">
        <f t="shared" si="72"/>
        <v>405969801.71005905</v>
      </c>
      <c r="AJ89" s="52">
        <f t="shared" si="72"/>
        <v>459940814.20710045</v>
      </c>
      <c r="AK89" s="52">
        <f t="shared" si="72"/>
        <v>412583593.86982238</v>
      </c>
      <c r="AL89" s="52">
        <f t="shared" si="72"/>
        <v>452763104.66863889</v>
      </c>
      <c r="AM89" s="52">
        <f t="shared" si="72"/>
        <v>632731455.71597624</v>
      </c>
      <c r="AN89" s="52">
        <f t="shared" si="72"/>
        <v>651070181.54437828</v>
      </c>
      <c r="AO89" s="52">
        <f t="shared" si="72"/>
        <v>603582844.31360912</v>
      </c>
      <c r="AP89" s="52">
        <f t="shared" si="72"/>
        <v>581114070.55621278</v>
      </c>
      <c r="AQ89" s="52">
        <f t="shared" si="72"/>
        <v>556967261.56213009</v>
      </c>
      <c r="AR89" s="52">
        <f t="shared" si="72"/>
        <v>677504836.5443784</v>
      </c>
      <c r="AS89" s="52">
        <f t="shared" ref="AS89:AS152" si="73">POWER($G89-X89,2)</f>
        <v>1040687747.7869821</v>
      </c>
      <c r="AT89" s="52">
        <f t="shared" ref="AT89:AT152" si="74">POWER($G89-Y89,2)</f>
        <v>1117621474.5621297</v>
      </c>
      <c r="AU89" s="52">
        <f t="shared" ref="AU89:AU152" si="75">POWER($G89-Z89,2)</f>
        <v>1417539876.976331</v>
      </c>
      <c r="AV89" s="52">
        <f t="shared" ref="AV89:AV152" si="76">POWER($G89-AA89,2)</f>
        <v>191929053.25443774</v>
      </c>
      <c r="AW89" s="52">
        <f t="shared" ref="AW89:AW152" si="77">POWER($G89-AB89,2)</f>
        <v>138882598.86982235</v>
      </c>
      <c r="AY89" s="17">
        <f t="shared" ref="AY89:AY152" si="78">AVERAGE(D77:D89)</f>
        <v>24818.076923076922</v>
      </c>
      <c r="AZ89" s="17">
        <f t="shared" ref="AZ89:AZ152" si="79">AVERAGE(E77:E89)</f>
        <v>3696.6153846153848</v>
      </c>
      <c r="BA89" s="17">
        <f t="shared" si="61"/>
        <v>3367.4615384615386</v>
      </c>
      <c r="BB89" s="17">
        <f t="shared" si="61"/>
        <v>2939.5384615384614</v>
      </c>
      <c r="BC89" s="17">
        <f t="shared" si="61"/>
        <v>3081.6923076923076</v>
      </c>
      <c r="BD89" s="17">
        <f t="shared" si="47"/>
        <v>3605.4615384615386</v>
      </c>
      <c r="BE89" s="17">
        <f t="shared" si="47"/>
        <v>3255.1538461538462</v>
      </c>
      <c r="BF89" s="17">
        <f t="shared" si="47"/>
        <v>2217.1538461538462</v>
      </c>
      <c r="BG89" s="17">
        <f t="shared" si="47"/>
        <v>2333.8461538461538</v>
      </c>
      <c r="BH89" s="17">
        <f t="shared" si="48"/>
        <v>2641.6923076923076</v>
      </c>
      <c r="BI89" s="17">
        <f t="shared" si="48"/>
        <v>2380.3076923076924</v>
      </c>
      <c r="BJ89" s="17">
        <f t="shared" si="48"/>
        <v>2617.8461538461538</v>
      </c>
      <c r="BK89" s="17">
        <f t="shared" si="48"/>
        <v>3056.9230769230771</v>
      </c>
      <c r="BL89" s="17">
        <f t="shared" si="49"/>
        <v>3098.6153846153848</v>
      </c>
      <c r="BM89" s="17">
        <f t="shared" si="49"/>
        <v>3268.0769230769229</v>
      </c>
      <c r="BN89" s="17">
        <f t="shared" si="49"/>
        <v>3428.3076923076924</v>
      </c>
      <c r="BO89" s="17">
        <f t="shared" si="49"/>
        <v>3401.6923076923076</v>
      </c>
      <c r="BP89" s="17">
        <f t="shared" si="50"/>
        <v>3245.0769230769229</v>
      </c>
      <c r="BQ89" s="17">
        <f t="shared" si="50"/>
        <v>2932.6153846153848</v>
      </c>
      <c r="BR89" s="17">
        <f t="shared" si="50"/>
        <v>3064.4615384615386</v>
      </c>
      <c r="BS89" s="17">
        <f t="shared" si="50"/>
        <v>28140.76923076923</v>
      </c>
      <c r="BT89" s="17">
        <f t="shared" si="51"/>
        <v>28785.846153846152</v>
      </c>
      <c r="BU89" s="17">
        <f t="shared" si="51"/>
        <v>28705.692307692309</v>
      </c>
      <c r="BV89" s="17">
        <f t="shared" si="51"/>
        <v>28350.76923076923</v>
      </c>
      <c r="BW89" s="17">
        <f t="shared" si="51"/>
        <v>28300.153846153848</v>
      </c>
      <c r="BX89" s="17">
        <f t="shared" si="52"/>
        <v>28066.76923076923</v>
      </c>
      <c r="BY89" s="17">
        <f t="shared" si="52"/>
        <v>27989.461538461539</v>
      </c>
      <c r="BZ89" s="17">
        <f t="shared" si="52"/>
        <v>28557.615384615383</v>
      </c>
      <c r="CA89" s="17">
        <f t="shared" si="52"/>
        <v>28933.307692307691</v>
      </c>
      <c r="CB89" s="17">
        <f t="shared" si="53"/>
        <v>29097.846153846152</v>
      </c>
      <c r="CC89" s="17">
        <f t="shared" si="53"/>
        <v>29710.538461538461</v>
      </c>
      <c r="CF89" s="16">
        <f t="shared" ref="CF89:CF152" si="80">POWER($AY89-BA89,2)</f>
        <v>460128900.37869817</v>
      </c>
      <c r="CG89" s="16">
        <f t="shared" ref="CG89:CG152" si="81">POWER($AY89-BB89,2)</f>
        <v>478670445.2130177</v>
      </c>
      <c r="CH89" s="16">
        <f t="shared" ref="CH89:CW109" si="82">POWER($AY89-BC89,2)</f>
        <v>472470416.14792889</v>
      </c>
      <c r="CI89" s="16">
        <f t="shared" si="82"/>
        <v>449975051.45562124</v>
      </c>
      <c r="CJ89" s="16">
        <f t="shared" si="82"/>
        <v>464959651.62130165</v>
      </c>
      <c r="CK89" s="16">
        <f t="shared" si="82"/>
        <v>510801723.92899394</v>
      </c>
      <c r="CL89" s="16">
        <f t="shared" si="82"/>
        <v>505540633.2840237</v>
      </c>
      <c r="CM89" s="16">
        <f t="shared" si="82"/>
        <v>491792034.60946739</v>
      </c>
      <c r="CN89" s="16">
        <f t="shared" si="82"/>
        <v>503453488.05325443</v>
      </c>
      <c r="CO89" s="16">
        <f t="shared" si="82"/>
        <v>492850246.20710063</v>
      </c>
      <c r="CP89" s="16">
        <f t="shared" si="82"/>
        <v>473547816.71597624</v>
      </c>
      <c r="CQ89" s="16">
        <f t="shared" si="82"/>
        <v>471735009.52071011</v>
      </c>
      <c r="CR89" s="16">
        <f t="shared" si="82"/>
        <v>464402500</v>
      </c>
      <c r="CS89" s="16">
        <f t="shared" si="82"/>
        <v>457522227.74556214</v>
      </c>
      <c r="CT89" s="16">
        <f t="shared" si="82"/>
        <v>458661529.99408275</v>
      </c>
      <c r="CU89" s="16">
        <f t="shared" si="82"/>
        <v>465394329</v>
      </c>
      <c r="CV89" s="16">
        <f t="shared" si="82"/>
        <v>478973426.75147933</v>
      </c>
      <c r="CW89" s="16">
        <f t="shared" si="82"/>
        <v>473219782.3017751</v>
      </c>
      <c r="CX89" s="16">
        <f t="shared" ref="CT89:DH106" si="83">POWER($AY89-BS89,2)</f>
        <v>11040284.171597639</v>
      </c>
      <c r="CY89" s="16">
        <f t="shared" si="83"/>
        <v>15743192.668639051</v>
      </c>
      <c r="CZ89" s="16">
        <f t="shared" si="83"/>
        <v>15113553.378698241</v>
      </c>
      <c r="DA89" s="16">
        <f t="shared" si="83"/>
        <v>12479914.940828409</v>
      </c>
      <c r="DB89" s="16">
        <f t="shared" si="83"/>
        <v>12124859.69822487</v>
      </c>
      <c r="DC89" s="16">
        <f t="shared" si="83"/>
        <v>10554001.710059177</v>
      </c>
      <c r="DD89" s="16">
        <f t="shared" si="83"/>
        <v>10057680.378698235</v>
      </c>
      <c r="DE89" s="16">
        <f t="shared" si="83"/>
        <v>13984147.905325439</v>
      </c>
      <c r="DF89" s="16">
        <f t="shared" si="83"/>
        <v>16935124.284023672</v>
      </c>
      <c r="DG89" s="16">
        <f t="shared" si="83"/>
        <v>18316424.668639053</v>
      </c>
      <c r="DH89" s="16">
        <f t="shared" si="83"/>
        <v>23936179.90532545</v>
      </c>
    </row>
    <row r="90" spans="1:112">
      <c r="A90" s="5">
        <v>36586</v>
      </c>
      <c r="B90" s="17">
        <v>28765</v>
      </c>
      <c r="C90" s="17">
        <v>14559</v>
      </c>
      <c r="D90" s="17">
        <v>724</v>
      </c>
      <c r="E90" s="17">
        <v>1970</v>
      </c>
      <c r="G90" s="17">
        <f t="shared" si="70"/>
        <v>66677</v>
      </c>
      <c r="H90" s="17">
        <f t="shared" si="71"/>
        <v>31291.692307692309</v>
      </c>
      <c r="I90" s="17">
        <f t="shared" si="54"/>
        <v>31595.307692307691</v>
      </c>
      <c r="J90" s="17">
        <f t="shared" si="54"/>
        <v>41514.923076923078</v>
      </c>
      <c r="K90" s="17">
        <f t="shared" si="54"/>
        <v>42792.923076923078</v>
      </c>
      <c r="L90" s="17">
        <f t="shared" si="41"/>
        <v>44992.538461538461</v>
      </c>
      <c r="M90" s="17">
        <f t="shared" si="41"/>
        <v>47010.692307692305</v>
      </c>
      <c r="N90" s="17">
        <f t="shared" si="41"/>
        <v>45713.153846153844</v>
      </c>
      <c r="O90" s="17">
        <f t="shared" si="41"/>
        <v>46847.230769230766</v>
      </c>
      <c r="P90" s="17">
        <f t="shared" si="42"/>
        <v>45881.153846153844</v>
      </c>
      <c r="Q90" s="17">
        <f t="shared" si="42"/>
        <v>42005.230769230766</v>
      </c>
      <c r="R90" s="17">
        <f t="shared" si="42"/>
        <v>41643.307692307695</v>
      </c>
      <c r="S90" s="17">
        <f t="shared" si="42"/>
        <v>42591.461538461539</v>
      </c>
      <c r="T90" s="17">
        <f t="shared" si="43"/>
        <v>43053.076923076922</v>
      </c>
      <c r="U90" s="17">
        <f t="shared" si="43"/>
        <v>43559.230769230766</v>
      </c>
      <c r="V90" s="17">
        <f t="shared" si="43"/>
        <v>41130.461538461539</v>
      </c>
      <c r="W90" s="17">
        <f t="shared" si="43"/>
        <v>34899.692307692305</v>
      </c>
      <c r="X90" s="17">
        <f t="shared" si="44"/>
        <v>33728.538461538461</v>
      </c>
      <c r="Y90" s="17">
        <f t="shared" si="44"/>
        <v>29509.153846153848</v>
      </c>
      <c r="Z90" s="17">
        <f t="shared" si="44"/>
        <v>53305.538461538461</v>
      </c>
      <c r="AA90" s="17">
        <f t="shared" si="44"/>
        <v>55374.538461538461</v>
      </c>
      <c r="AB90" s="17">
        <f t="shared" si="45"/>
        <v>54717.846153846156</v>
      </c>
      <c r="AD90" s="52">
        <f t="shared" si="72"/>
        <v>1230725135.171598</v>
      </c>
      <c r="AE90" s="52">
        <f t="shared" si="72"/>
        <v>633130115.0828402</v>
      </c>
      <c r="AF90" s="52">
        <f t="shared" si="72"/>
        <v>570449130.46745563</v>
      </c>
      <c r="AG90" s="52">
        <f t="shared" si="72"/>
        <v>470215872.21301776</v>
      </c>
      <c r="AH90" s="52">
        <f t="shared" si="72"/>
        <v>386763658.24852079</v>
      </c>
      <c r="AI90" s="52">
        <f t="shared" si="72"/>
        <v>439482845.56213027</v>
      </c>
      <c r="AJ90" s="52">
        <f t="shared" si="72"/>
        <v>393219747.74556226</v>
      </c>
      <c r="AK90" s="52">
        <f t="shared" si="72"/>
        <v>432467217.25443798</v>
      </c>
      <c r="AL90" s="52">
        <f t="shared" si="72"/>
        <v>608696196.97633147</v>
      </c>
      <c r="AM90" s="52">
        <f t="shared" si="72"/>
        <v>626685750.5562129</v>
      </c>
      <c r="AN90" s="52">
        <f t="shared" si="72"/>
        <v>580113162.98224854</v>
      </c>
      <c r="AO90" s="52">
        <f t="shared" si="72"/>
        <v>558089741.54437876</v>
      </c>
      <c r="AP90" s="52">
        <f t="shared" si="72"/>
        <v>534431254.20710075</v>
      </c>
      <c r="AQ90" s="52">
        <f t="shared" si="72"/>
        <v>652625627.36686385</v>
      </c>
      <c r="AR90" s="52">
        <f t="shared" si="72"/>
        <v>1009797284.1715978</v>
      </c>
      <c r="AS90" s="52">
        <f t="shared" si="73"/>
        <v>1085601117.7514794</v>
      </c>
      <c r="AT90" s="52">
        <f t="shared" si="74"/>
        <v>1381448787.7159765</v>
      </c>
      <c r="AU90" s="52">
        <f t="shared" si="75"/>
        <v>178795983.67455623</v>
      </c>
      <c r="AV90" s="52">
        <f t="shared" si="76"/>
        <v>127745636.82840239</v>
      </c>
      <c r="AW90" s="52">
        <f t="shared" si="77"/>
        <v>143021360.71597627</v>
      </c>
      <c r="AY90" s="17">
        <f t="shared" si="78"/>
        <v>24814.538461538461</v>
      </c>
      <c r="AZ90" s="17">
        <f t="shared" si="79"/>
        <v>3367.4615384615386</v>
      </c>
      <c r="BA90" s="17">
        <f t="shared" si="61"/>
        <v>2939.5384615384614</v>
      </c>
      <c r="BB90" s="17">
        <f t="shared" si="61"/>
        <v>3081.6923076923076</v>
      </c>
      <c r="BC90" s="17">
        <f t="shared" si="61"/>
        <v>3605.4615384615386</v>
      </c>
      <c r="BD90" s="17">
        <f t="shared" si="47"/>
        <v>3255.1538461538462</v>
      </c>
      <c r="BE90" s="17">
        <f t="shared" si="47"/>
        <v>2217.1538461538462</v>
      </c>
      <c r="BF90" s="17">
        <f t="shared" si="47"/>
        <v>2333.8461538461538</v>
      </c>
      <c r="BG90" s="17">
        <f t="shared" si="47"/>
        <v>2641.6923076923076</v>
      </c>
      <c r="BH90" s="17">
        <f t="shared" si="48"/>
        <v>2380.3076923076924</v>
      </c>
      <c r="BI90" s="17">
        <f t="shared" si="48"/>
        <v>2617.8461538461538</v>
      </c>
      <c r="BJ90" s="17">
        <f t="shared" si="48"/>
        <v>3056.9230769230771</v>
      </c>
      <c r="BK90" s="17">
        <f t="shared" si="48"/>
        <v>3098.6153846153848</v>
      </c>
      <c r="BL90" s="17">
        <f t="shared" si="49"/>
        <v>3268.0769230769229</v>
      </c>
      <c r="BM90" s="17">
        <f t="shared" si="49"/>
        <v>3428.3076923076924</v>
      </c>
      <c r="BN90" s="17">
        <f t="shared" si="49"/>
        <v>3401.6923076923076</v>
      </c>
      <c r="BO90" s="17">
        <f t="shared" si="49"/>
        <v>3245.0769230769229</v>
      </c>
      <c r="BP90" s="17">
        <f t="shared" si="50"/>
        <v>2932.6153846153848</v>
      </c>
      <c r="BQ90" s="17">
        <f t="shared" si="50"/>
        <v>3064.4615384615386</v>
      </c>
      <c r="BR90" s="17">
        <f t="shared" si="50"/>
        <v>28140.76923076923</v>
      </c>
      <c r="BS90" s="17">
        <f t="shared" si="50"/>
        <v>28785.846153846152</v>
      </c>
      <c r="BT90" s="17">
        <f t="shared" si="51"/>
        <v>28705.692307692309</v>
      </c>
      <c r="BU90" s="17">
        <f t="shared" si="51"/>
        <v>28350.76923076923</v>
      </c>
      <c r="BV90" s="17">
        <f t="shared" si="51"/>
        <v>28300.153846153848</v>
      </c>
      <c r="BW90" s="17">
        <f t="shared" si="51"/>
        <v>28066.76923076923</v>
      </c>
      <c r="BX90" s="17">
        <f t="shared" si="52"/>
        <v>27989.461538461539</v>
      </c>
      <c r="BY90" s="17">
        <f t="shared" si="52"/>
        <v>28557.615384615383</v>
      </c>
      <c r="BZ90" s="17">
        <f t="shared" si="52"/>
        <v>28933.307692307691</v>
      </c>
      <c r="CA90" s="17">
        <f t="shared" si="52"/>
        <v>29097.846153846152</v>
      </c>
      <c r="CB90" s="17">
        <f t="shared" si="53"/>
        <v>29710.538461538461</v>
      </c>
      <c r="CC90" s="17">
        <f t="shared" si="53"/>
        <v>29632.307692307691</v>
      </c>
      <c r="CF90" s="16">
        <f t="shared" si="80"/>
        <v>478515625</v>
      </c>
      <c r="CG90" s="16">
        <f t="shared" si="81"/>
        <v>472316601.94674551</v>
      </c>
      <c r="CH90" s="16">
        <f t="shared" si="82"/>
        <v>449824943.92899406</v>
      </c>
      <c r="CI90" s="16">
        <f t="shared" si="82"/>
        <v>464807064.99408275</v>
      </c>
      <c r="CJ90" s="16">
        <f t="shared" si="82"/>
        <v>510641791.45562124</v>
      </c>
      <c r="CK90" s="16">
        <f t="shared" si="82"/>
        <v>505381526.63313615</v>
      </c>
      <c r="CL90" s="16">
        <f t="shared" si="82"/>
        <v>491635106.56213009</v>
      </c>
      <c r="CM90" s="16">
        <f t="shared" si="82"/>
        <v>503294710.20710063</v>
      </c>
      <c r="CN90" s="16">
        <f t="shared" si="82"/>
        <v>492693149.40236688</v>
      </c>
      <c r="CO90" s="16">
        <f t="shared" si="82"/>
        <v>473393827.22485203</v>
      </c>
      <c r="CP90" s="16">
        <f t="shared" si="82"/>
        <v>471581315.08284026</v>
      </c>
      <c r="CQ90" s="16">
        <f t="shared" si="82"/>
        <v>464250004.8284024</v>
      </c>
      <c r="CR90" s="16">
        <f t="shared" si="82"/>
        <v>457370866.51479292</v>
      </c>
      <c r="CS90" s="16">
        <f t="shared" si="82"/>
        <v>458509980.40828395</v>
      </c>
      <c r="CT90" s="16">
        <f t="shared" si="83"/>
        <v>465241671.05917162</v>
      </c>
      <c r="CU90" s="16">
        <f t="shared" si="83"/>
        <v>478818557.54437876</v>
      </c>
      <c r="CV90" s="16">
        <f t="shared" si="83"/>
        <v>473065846.15976328</v>
      </c>
      <c r="CW90" s="16">
        <f t="shared" si="83"/>
        <v>11063811.130177516</v>
      </c>
      <c r="CX90" s="16">
        <f t="shared" si="83"/>
        <v>15771284.786982242</v>
      </c>
      <c r="CY90" s="16">
        <f t="shared" si="83"/>
        <v>15141078.254437881</v>
      </c>
      <c r="CZ90" s="16">
        <f t="shared" si="83"/>
        <v>12504928.05325444</v>
      </c>
      <c r="DA90" s="16">
        <f t="shared" si="83"/>
        <v>12149514.609467469</v>
      </c>
      <c r="DB90" s="16">
        <f t="shared" si="83"/>
        <v>10577004.976331363</v>
      </c>
      <c r="DC90" s="16">
        <f t="shared" si="83"/>
        <v>10080136.544378705</v>
      </c>
      <c r="DD90" s="16">
        <f t="shared" si="83"/>
        <v>14010624.852070998</v>
      </c>
      <c r="DE90" s="16">
        <f t="shared" si="83"/>
        <v>16964259.976331357</v>
      </c>
      <c r="DF90" s="16">
        <f t="shared" si="83"/>
        <v>18346724.786982242</v>
      </c>
      <c r="DG90" s="16">
        <f t="shared" si="83"/>
        <v>23970816</v>
      </c>
      <c r="DH90" s="16">
        <f t="shared" si="83"/>
        <v>23210900.360946745</v>
      </c>
    </row>
    <row r="91" spans="1:112">
      <c r="A91" s="5">
        <v>36617</v>
      </c>
      <c r="B91" s="17">
        <v>25916</v>
      </c>
      <c r="C91" s="17">
        <v>49455</v>
      </c>
      <c r="D91" s="17">
        <v>313</v>
      </c>
      <c r="E91" s="17">
        <v>1536</v>
      </c>
      <c r="G91" s="17">
        <f t="shared" si="70"/>
        <v>44342.384615384617</v>
      </c>
      <c r="H91" s="17">
        <f t="shared" si="71"/>
        <v>31595.307692307691</v>
      </c>
      <c r="I91" s="17">
        <f t="shared" si="54"/>
        <v>41514.923076923078</v>
      </c>
      <c r="J91" s="17">
        <f t="shared" si="54"/>
        <v>42792.923076923078</v>
      </c>
      <c r="K91" s="17">
        <f t="shared" si="54"/>
        <v>44992.538461538461</v>
      </c>
      <c r="L91" s="17">
        <f t="shared" si="41"/>
        <v>47010.692307692305</v>
      </c>
      <c r="M91" s="17">
        <f t="shared" si="41"/>
        <v>45713.153846153844</v>
      </c>
      <c r="N91" s="17">
        <f t="shared" si="41"/>
        <v>46847.230769230766</v>
      </c>
      <c r="O91" s="17">
        <f t="shared" si="41"/>
        <v>45881.153846153844</v>
      </c>
      <c r="P91" s="17">
        <f t="shared" si="42"/>
        <v>42005.230769230766</v>
      </c>
      <c r="Q91" s="17">
        <f t="shared" si="42"/>
        <v>41643.307692307695</v>
      </c>
      <c r="R91" s="17">
        <f t="shared" si="42"/>
        <v>42591.461538461539</v>
      </c>
      <c r="S91" s="17">
        <f t="shared" si="42"/>
        <v>43053.076923076922</v>
      </c>
      <c r="T91" s="17">
        <f t="shared" si="43"/>
        <v>43559.230769230766</v>
      </c>
      <c r="U91" s="17">
        <f t="shared" si="43"/>
        <v>41130.461538461539</v>
      </c>
      <c r="V91" s="17">
        <f t="shared" si="43"/>
        <v>34899.692307692305</v>
      </c>
      <c r="W91" s="17">
        <f t="shared" si="43"/>
        <v>33728.538461538461</v>
      </c>
      <c r="X91" s="17">
        <f t="shared" si="44"/>
        <v>29509.153846153848</v>
      </c>
      <c r="Y91" s="17">
        <f t="shared" si="44"/>
        <v>53305.538461538461</v>
      </c>
      <c r="Z91" s="17">
        <f t="shared" si="44"/>
        <v>55374.538461538461</v>
      </c>
      <c r="AA91" s="17">
        <f t="shared" si="44"/>
        <v>54717.846153846156</v>
      </c>
      <c r="AB91" s="17">
        <f t="shared" si="45"/>
        <v>61200.384615384617</v>
      </c>
      <c r="AD91" s="52">
        <f t="shared" si="72"/>
        <v>7994538.7514792932</v>
      </c>
      <c r="AE91" s="52">
        <f t="shared" si="72"/>
        <v>2400831.0591715993</v>
      </c>
      <c r="AF91" s="52">
        <f t="shared" si="72"/>
        <v>422700.02366863616</v>
      </c>
      <c r="AG91" s="52">
        <f t="shared" si="72"/>
        <v>7119865.9408283783</v>
      </c>
      <c r="AH91" s="52">
        <f t="shared" si="72"/>
        <v>1879008.2840236579</v>
      </c>
      <c r="AI91" s="52">
        <f t="shared" si="72"/>
        <v>6274254.2544378443</v>
      </c>
      <c r="AJ91" s="52">
        <f t="shared" si="72"/>
        <v>2367810.745562118</v>
      </c>
      <c r="AK91" s="52">
        <f t="shared" si="72"/>
        <v>5462288.1005917396</v>
      </c>
      <c r="AL91" s="52">
        <f t="shared" si="72"/>
        <v>7285016.2366863843</v>
      </c>
      <c r="AM91" s="52">
        <f t="shared" si="72"/>
        <v>3065731.6213017791</v>
      </c>
      <c r="AN91" s="52">
        <f t="shared" si="72"/>
        <v>1662314.3254437943</v>
      </c>
      <c r="AO91" s="52">
        <f t="shared" si="72"/>
        <v>613329.94674557005</v>
      </c>
      <c r="AP91" s="52">
        <f t="shared" si="72"/>
        <v>10316449.852071013</v>
      </c>
      <c r="AQ91" s="52">
        <f t="shared" si="72"/>
        <v>89164438.01775156</v>
      </c>
      <c r="AR91" s="52">
        <f t="shared" si="72"/>
        <v>112653730.17751484</v>
      </c>
      <c r="AS91" s="52">
        <f t="shared" si="73"/>
        <v>220024735.05325446</v>
      </c>
      <c r="AT91" s="52">
        <f t="shared" si="74"/>
        <v>80338126.869822443</v>
      </c>
      <c r="AU91" s="52">
        <f t="shared" si="75"/>
        <v>121708418.48520705</v>
      </c>
      <c r="AV91" s="52">
        <f t="shared" si="76"/>
        <v>107650202.13609469</v>
      </c>
      <c r="AW91" s="52">
        <f t="shared" si="77"/>
        <v>284192164</v>
      </c>
      <c r="AY91" s="17">
        <f t="shared" si="78"/>
        <v>4002</v>
      </c>
      <c r="AZ91" s="17">
        <f t="shared" si="79"/>
        <v>2939.5384615384614</v>
      </c>
      <c r="BA91" s="17">
        <f t="shared" si="61"/>
        <v>3081.6923076923076</v>
      </c>
      <c r="BB91" s="17">
        <f t="shared" si="61"/>
        <v>3605.4615384615386</v>
      </c>
      <c r="BC91" s="17">
        <f t="shared" si="61"/>
        <v>3255.1538461538462</v>
      </c>
      <c r="BD91" s="17">
        <f t="shared" si="47"/>
        <v>2217.1538461538462</v>
      </c>
      <c r="BE91" s="17">
        <f t="shared" si="47"/>
        <v>2333.8461538461538</v>
      </c>
      <c r="BF91" s="17">
        <f t="shared" si="47"/>
        <v>2641.6923076923076</v>
      </c>
      <c r="BG91" s="17">
        <f t="shared" si="47"/>
        <v>2380.3076923076924</v>
      </c>
      <c r="BH91" s="17">
        <f t="shared" si="48"/>
        <v>2617.8461538461538</v>
      </c>
      <c r="BI91" s="17">
        <f t="shared" si="48"/>
        <v>3056.9230769230771</v>
      </c>
      <c r="BJ91" s="17">
        <f t="shared" si="48"/>
        <v>3098.6153846153848</v>
      </c>
      <c r="BK91" s="17">
        <f t="shared" si="48"/>
        <v>3268.0769230769229</v>
      </c>
      <c r="BL91" s="17">
        <f t="shared" si="49"/>
        <v>3428.3076923076924</v>
      </c>
      <c r="BM91" s="17">
        <f t="shared" si="49"/>
        <v>3401.6923076923076</v>
      </c>
      <c r="BN91" s="17">
        <f t="shared" si="49"/>
        <v>3245.0769230769229</v>
      </c>
      <c r="BO91" s="17">
        <f t="shared" si="49"/>
        <v>2932.6153846153848</v>
      </c>
      <c r="BP91" s="17">
        <f t="shared" si="50"/>
        <v>3064.4615384615386</v>
      </c>
      <c r="BQ91" s="17">
        <f t="shared" si="50"/>
        <v>28140.76923076923</v>
      </c>
      <c r="BR91" s="17">
        <f t="shared" si="50"/>
        <v>28785.846153846152</v>
      </c>
      <c r="BS91" s="17">
        <f t="shared" si="50"/>
        <v>28705.692307692309</v>
      </c>
      <c r="BT91" s="17">
        <f t="shared" si="51"/>
        <v>28350.76923076923</v>
      </c>
      <c r="BU91" s="17">
        <f t="shared" si="51"/>
        <v>28300.153846153848</v>
      </c>
      <c r="BV91" s="17">
        <f t="shared" si="51"/>
        <v>28066.76923076923</v>
      </c>
      <c r="BW91" s="17">
        <f t="shared" si="51"/>
        <v>27989.461538461539</v>
      </c>
      <c r="BX91" s="17">
        <f t="shared" si="52"/>
        <v>28557.615384615383</v>
      </c>
      <c r="BY91" s="17">
        <f t="shared" si="52"/>
        <v>28933.307692307691</v>
      </c>
      <c r="BZ91" s="17">
        <f t="shared" si="52"/>
        <v>29097.846153846152</v>
      </c>
      <c r="CA91" s="17">
        <f t="shared" si="52"/>
        <v>29710.538461538461</v>
      </c>
      <c r="CB91" s="17">
        <f t="shared" si="53"/>
        <v>29632.307692307691</v>
      </c>
      <c r="CC91" s="17">
        <f t="shared" si="53"/>
        <v>31657.538461538461</v>
      </c>
      <c r="CF91" s="16">
        <f t="shared" si="80"/>
        <v>846966.24852071016</v>
      </c>
      <c r="CG91" s="16">
        <f t="shared" si="81"/>
        <v>157242.75147928984</v>
      </c>
      <c r="CH91" s="16">
        <f t="shared" si="82"/>
        <v>557779.17751479289</v>
      </c>
      <c r="CI91" s="16">
        <f t="shared" si="82"/>
        <v>3185675.7928994084</v>
      </c>
      <c r="CJ91" s="16">
        <f t="shared" si="82"/>
        <v>2782737.2544378699</v>
      </c>
      <c r="CK91" s="16">
        <f t="shared" si="82"/>
        <v>1850437.0177514795</v>
      </c>
      <c r="CL91" s="16">
        <f t="shared" si="82"/>
        <v>2629885.9408284021</v>
      </c>
      <c r="CM91" s="16">
        <f t="shared" si="82"/>
        <v>1915881.8698224854</v>
      </c>
      <c r="CN91" s="16">
        <f t="shared" si="82"/>
        <v>893170.390532544</v>
      </c>
      <c r="CO91" s="16">
        <f t="shared" si="82"/>
        <v>816103.76331360918</v>
      </c>
      <c r="CP91" s="16">
        <f t="shared" si="82"/>
        <v>538643.08284023695</v>
      </c>
      <c r="CQ91" s="16">
        <f t="shared" si="82"/>
        <v>329122.86390532536</v>
      </c>
      <c r="CR91" s="16">
        <f t="shared" si="82"/>
        <v>360369.32544378709</v>
      </c>
      <c r="CS91" s="16">
        <f t="shared" si="82"/>
        <v>572932.54437869857</v>
      </c>
      <c r="CT91" s="16">
        <f t="shared" si="83"/>
        <v>1143583.4556213014</v>
      </c>
      <c r="CU91" s="16">
        <f t="shared" si="83"/>
        <v>878978.3668639051</v>
      </c>
      <c r="CV91" s="16">
        <f t="shared" si="83"/>
        <v>582680179.97633135</v>
      </c>
      <c r="CW91" s="16">
        <f t="shared" si="83"/>
        <v>614239030.17751467</v>
      </c>
      <c r="CX91" s="16">
        <f t="shared" si="83"/>
        <v>610272413.63313615</v>
      </c>
      <c r="CY91" s="16">
        <f t="shared" si="83"/>
        <v>592862563.05325437</v>
      </c>
      <c r="CZ91" s="16">
        <f t="shared" si="83"/>
        <v>590400280.33136106</v>
      </c>
      <c r="DA91" s="16">
        <f t="shared" si="83"/>
        <v>579113118.1301775</v>
      </c>
      <c r="DB91" s="16">
        <f t="shared" si="83"/>
        <v>575398311.05917168</v>
      </c>
      <c r="DC91" s="16">
        <f t="shared" si="83"/>
        <v>602978246.91715968</v>
      </c>
      <c r="DD91" s="16">
        <f t="shared" si="83"/>
        <v>621570103.24852061</v>
      </c>
      <c r="DE91" s="16">
        <f t="shared" si="83"/>
        <v>629801494.17751467</v>
      </c>
      <c r="DF91" s="16">
        <f t="shared" si="83"/>
        <v>660928949.82840228</v>
      </c>
      <c r="DG91" s="16">
        <f t="shared" si="83"/>
        <v>656912672.40236688</v>
      </c>
      <c r="DH91" s="16">
        <f t="shared" si="83"/>
        <v>764828807.59763312</v>
      </c>
    </row>
    <row r="92" spans="1:112">
      <c r="A92" s="5">
        <v>36647</v>
      </c>
      <c r="B92" s="17">
        <v>53631</v>
      </c>
      <c r="C92" s="17">
        <v>148649</v>
      </c>
      <c r="D92" s="17">
        <v>1356</v>
      </c>
      <c r="E92" s="17">
        <v>3116</v>
      </c>
      <c r="G92" s="17">
        <f t="shared" si="70"/>
        <v>42561.846153846156</v>
      </c>
      <c r="H92" s="17">
        <f t="shared" si="71"/>
        <v>41514.923076923078</v>
      </c>
      <c r="I92" s="17">
        <f t="shared" si="54"/>
        <v>42792.923076923078</v>
      </c>
      <c r="J92" s="17">
        <f t="shared" si="54"/>
        <v>44992.538461538461</v>
      </c>
      <c r="K92" s="17">
        <f t="shared" si="54"/>
        <v>47010.692307692305</v>
      </c>
      <c r="L92" s="17">
        <f t="shared" si="41"/>
        <v>45713.153846153844</v>
      </c>
      <c r="M92" s="17">
        <f t="shared" si="41"/>
        <v>46847.230769230766</v>
      </c>
      <c r="N92" s="17">
        <f t="shared" si="41"/>
        <v>45881.153846153844</v>
      </c>
      <c r="O92" s="17">
        <f t="shared" si="41"/>
        <v>42005.230769230766</v>
      </c>
      <c r="P92" s="17">
        <f t="shared" si="42"/>
        <v>41643.307692307695</v>
      </c>
      <c r="Q92" s="17">
        <f t="shared" si="42"/>
        <v>42591.461538461539</v>
      </c>
      <c r="R92" s="17">
        <f t="shared" si="42"/>
        <v>43053.076923076922</v>
      </c>
      <c r="S92" s="17">
        <f t="shared" si="42"/>
        <v>43559.230769230766</v>
      </c>
      <c r="T92" s="17">
        <f t="shared" si="43"/>
        <v>41130.461538461539</v>
      </c>
      <c r="U92" s="17">
        <f t="shared" si="43"/>
        <v>34899.692307692305</v>
      </c>
      <c r="V92" s="17">
        <f t="shared" si="43"/>
        <v>33728.538461538461</v>
      </c>
      <c r="W92" s="17">
        <f t="shared" si="43"/>
        <v>29509.153846153848</v>
      </c>
      <c r="X92" s="17">
        <f t="shared" si="44"/>
        <v>53305.538461538461</v>
      </c>
      <c r="Y92" s="17">
        <f t="shared" si="44"/>
        <v>55374.538461538461</v>
      </c>
      <c r="Z92" s="17">
        <f t="shared" si="44"/>
        <v>54717.846153846156</v>
      </c>
      <c r="AA92" s="17">
        <f t="shared" si="44"/>
        <v>61200.384615384617</v>
      </c>
      <c r="AB92" s="17">
        <f t="shared" si="45"/>
        <v>58458.307692307695</v>
      </c>
      <c r="AD92" s="52">
        <f t="shared" si="72"/>
        <v>53396.544378697705</v>
      </c>
      <c r="AE92" s="52">
        <f t="shared" si="72"/>
        <v>5908265.0946745425</v>
      </c>
      <c r="AF92" s="52">
        <f t="shared" si="72"/>
        <v>19792232.100591671</v>
      </c>
      <c r="AG92" s="52">
        <f t="shared" si="72"/>
        <v>9930740.1715976056</v>
      </c>
      <c r="AH92" s="52">
        <f t="shared" si="72"/>
        <v>18364521.301775102</v>
      </c>
      <c r="AI92" s="52">
        <f t="shared" si="72"/>
        <v>11017803.556212988</v>
      </c>
      <c r="AJ92" s="52">
        <f t="shared" si="72"/>
        <v>309820.68639053876</v>
      </c>
      <c r="AK92" s="52">
        <f t="shared" si="72"/>
        <v>843712.90532544279</v>
      </c>
      <c r="AL92" s="52">
        <f t="shared" si="72"/>
        <v>877.07100591706035</v>
      </c>
      <c r="AM92" s="52">
        <f t="shared" si="72"/>
        <v>241307.66863904995</v>
      </c>
      <c r="AN92" s="52">
        <f t="shared" si="72"/>
        <v>994776.07100590598</v>
      </c>
      <c r="AO92" s="52">
        <f t="shared" si="72"/>
        <v>2048861.9171597681</v>
      </c>
      <c r="AP92" s="52">
        <f t="shared" si="72"/>
        <v>58708601.562130257</v>
      </c>
      <c r="AQ92" s="52">
        <f t="shared" si="72"/>
        <v>78027324.786982298</v>
      </c>
      <c r="AR92" s="52">
        <f t="shared" si="72"/>
        <v>170372776.47928995</v>
      </c>
      <c r="AS92" s="52">
        <f t="shared" si="73"/>
        <v>115426924.4023668</v>
      </c>
      <c r="AT92" s="52">
        <f t="shared" si="74"/>
        <v>164165084.17159757</v>
      </c>
      <c r="AU92" s="52">
        <f t="shared" si="75"/>
        <v>147768336</v>
      </c>
      <c r="AV92" s="52">
        <f t="shared" si="76"/>
        <v>347395115.98224849</v>
      </c>
      <c r="AW92" s="52">
        <f t="shared" si="77"/>
        <v>252697489.44378701</v>
      </c>
      <c r="AY92" s="17">
        <f t="shared" si="78"/>
        <v>3098.8461538461538</v>
      </c>
      <c r="AZ92" s="17">
        <f t="shared" si="79"/>
        <v>3081.6923076923076</v>
      </c>
      <c r="BA92" s="17">
        <f t="shared" si="61"/>
        <v>3605.4615384615386</v>
      </c>
      <c r="BB92" s="17">
        <f t="shared" si="61"/>
        <v>3255.1538461538462</v>
      </c>
      <c r="BC92" s="17">
        <f t="shared" si="61"/>
        <v>2217.1538461538462</v>
      </c>
      <c r="BD92" s="17">
        <f t="shared" si="47"/>
        <v>2333.8461538461538</v>
      </c>
      <c r="BE92" s="17">
        <f t="shared" si="47"/>
        <v>2641.6923076923076</v>
      </c>
      <c r="BF92" s="17">
        <f t="shared" si="47"/>
        <v>2380.3076923076924</v>
      </c>
      <c r="BG92" s="17">
        <f t="shared" si="47"/>
        <v>2617.8461538461538</v>
      </c>
      <c r="BH92" s="17">
        <f t="shared" si="48"/>
        <v>3056.9230769230771</v>
      </c>
      <c r="BI92" s="17">
        <f t="shared" si="48"/>
        <v>3098.6153846153848</v>
      </c>
      <c r="BJ92" s="17">
        <f t="shared" si="48"/>
        <v>3268.0769230769229</v>
      </c>
      <c r="BK92" s="17">
        <f t="shared" si="48"/>
        <v>3428.3076923076924</v>
      </c>
      <c r="BL92" s="17">
        <f t="shared" si="49"/>
        <v>3401.6923076923076</v>
      </c>
      <c r="BM92" s="17">
        <f t="shared" si="49"/>
        <v>3245.0769230769229</v>
      </c>
      <c r="BN92" s="17">
        <f t="shared" si="49"/>
        <v>2932.6153846153848</v>
      </c>
      <c r="BO92" s="17">
        <f t="shared" si="49"/>
        <v>3064.4615384615386</v>
      </c>
      <c r="BP92" s="17">
        <f t="shared" si="50"/>
        <v>28140.76923076923</v>
      </c>
      <c r="BQ92" s="17">
        <f t="shared" si="50"/>
        <v>28785.846153846152</v>
      </c>
      <c r="BR92" s="17">
        <f t="shared" si="50"/>
        <v>28705.692307692309</v>
      </c>
      <c r="BS92" s="17">
        <f t="shared" si="50"/>
        <v>28350.76923076923</v>
      </c>
      <c r="BT92" s="17">
        <f t="shared" si="51"/>
        <v>28300.153846153848</v>
      </c>
      <c r="BU92" s="17">
        <f t="shared" si="51"/>
        <v>28066.76923076923</v>
      </c>
      <c r="BV92" s="17">
        <f t="shared" si="51"/>
        <v>27989.461538461539</v>
      </c>
      <c r="BW92" s="17">
        <f t="shared" si="51"/>
        <v>28557.615384615383</v>
      </c>
      <c r="BX92" s="17">
        <f t="shared" si="52"/>
        <v>28933.307692307691</v>
      </c>
      <c r="BY92" s="17">
        <f t="shared" si="52"/>
        <v>29097.846153846152</v>
      </c>
      <c r="BZ92" s="17">
        <f t="shared" si="52"/>
        <v>29710.538461538461</v>
      </c>
      <c r="CA92" s="17">
        <f t="shared" si="52"/>
        <v>29632.307692307691</v>
      </c>
      <c r="CB92" s="17">
        <f t="shared" si="53"/>
        <v>31657.538461538461</v>
      </c>
      <c r="CC92" s="17">
        <f t="shared" si="53"/>
        <v>6928.2307692307695</v>
      </c>
      <c r="CF92" s="16">
        <f t="shared" si="80"/>
        <v>256659.14792899424</v>
      </c>
      <c r="CG92" s="16">
        <f t="shared" si="81"/>
        <v>24432.094674556236</v>
      </c>
      <c r="CH92" s="16">
        <f t="shared" si="82"/>
        <v>777381.3254437868</v>
      </c>
      <c r="CI92" s="16">
        <f t="shared" si="82"/>
        <v>585225</v>
      </c>
      <c r="CJ92" s="16">
        <f t="shared" si="82"/>
        <v>208989.63905325448</v>
      </c>
      <c r="CK92" s="16">
        <f t="shared" si="82"/>
        <v>516297.52071005903</v>
      </c>
      <c r="CL92" s="16">
        <f t="shared" si="82"/>
        <v>231361</v>
      </c>
      <c r="CM92" s="16">
        <f t="shared" si="82"/>
        <v>1757.5443786982044</v>
      </c>
      <c r="CN92" s="16">
        <f t="shared" si="82"/>
        <v>5.3254437869741759E-2</v>
      </c>
      <c r="CO92" s="16">
        <f t="shared" si="82"/>
        <v>28639.053254437811</v>
      </c>
      <c r="CP92" s="16">
        <f t="shared" si="82"/>
        <v>108544.90532544386</v>
      </c>
      <c r="CQ92" s="16">
        <f t="shared" si="82"/>
        <v>91715.792899408261</v>
      </c>
      <c r="CR92" s="16">
        <f t="shared" si="82"/>
        <v>21383.437869822435</v>
      </c>
      <c r="CS92" s="16">
        <f t="shared" si="82"/>
        <v>27632.668639053198</v>
      </c>
      <c r="CT92" s="16">
        <f t="shared" si="83"/>
        <v>1182.3017751479194</v>
      </c>
      <c r="CU92" s="16">
        <f t="shared" si="83"/>
        <v>627097911.39053261</v>
      </c>
      <c r="CV92" s="16">
        <f t="shared" si="83"/>
        <v>659821969</v>
      </c>
      <c r="CW92" s="16">
        <f t="shared" si="83"/>
        <v>655710569.94674563</v>
      </c>
      <c r="CX92" s="16">
        <f t="shared" si="83"/>
        <v>637659619.08284032</v>
      </c>
      <c r="CY92" s="16">
        <f t="shared" si="83"/>
        <v>635105909.402367</v>
      </c>
      <c r="CZ92" s="16">
        <f t="shared" si="83"/>
        <v>623397182.77514803</v>
      </c>
      <c r="DA92" s="16">
        <f t="shared" si="83"/>
        <v>619542734.2248522</v>
      </c>
      <c r="DB92" s="16">
        <f t="shared" si="83"/>
        <v>648148930.74556208</v>
      </c>
      <c r="DC92" s="16">
        <f t="shared" si="83"/>
        <v>667419402.98224854</v>
      </c>
      <c r="DD92" s="16">
        <f t="shared" si="83"/>
        <v>675948001</v>
      </c>
      <c r="DE92" s="16">
        <f t="shared" si="83"/>
        <v>708182167.47929001</v>
      </c>
      <c r="DF92" s="16">
        <f t="shared" si="83"/>
        <v>704024581.21301782</v>
      </c>
      <c r="DG92" s="16">
        <f t="shared" si="83"/>
        <v>815598906.32544386</v>
      </c>
      <c r="DH92" s="16">
        <f t="shared" si="83"/>
        <v>14664186.532544382</v>
      </c>
    </row>
    <row r="93" spans="1:112">
      <c r="A93" s="5">
        <v>36678</v>
      </c>
      <c r="B93" s="17">
        <v>63954</v>
      </c>
      <c r="C93" s="17">
        <v>31834</v>
      </c>
      <c r="D93" s="17">
        <v>3092</v>
      </c>
      <c r="E93" s="17">
        <v>6809</v>
      </c>
      <c r="G93" s="17">
        <f t="shared" si="70"/>
        <v>45907.846153846156</v>
      </c>
      <c r="H93" s="17">
        <f t="shared" si="71"/>
        <v>42792.923076923078</v>
      </c>
      <c r="I93" s="17">
        <f t="shared" si="54"/>
        <v>44992.538461538461</v>
      </c>
      <c r="J93" s="17">
        <f t="shared" si="54"/>
        <v>47010.692307692305</v>
      </c>
      <c r="K93" s="17">
        <f t="shared" si="54"/>
        <v>45713.153846153844</v>
      </c>
      <c r="L93" s="17">
        <f t="shared" si="41"/>
        <v>46847.230769230766</v>
      </c>
      <c r="M93" s="17">
        <f t="shared" si="41"/>
        <v>45881.153846153844</v>
      </c>
      <c r="N93" s="17">
        <f t="shared" si="41"/>
        <v>42005.230769230766</v>
      </c>
      <c r="O93" s="17">
        <f t="shared" si="41"/>
        <v>41643.307692307695</v>
      </c>
      <c r="P93" s="17">
        <f t="shared" si="42"/>
        <v>42591.461538461539</v>
      </c>
      <c r="Q93" s="17">
        <f t="shared" si="42"/>
        <v>43053.076923076922</v>
      </c>
      <c r="R93" s="17">
        <f t="shared" si="42"/>
        <v>43559.230769230766</v>
      </c>
      <c r="S93" s="17">
        <f t="shared" si="42"/>
        <v>41130.461538461539</v>
      </c>
      <c r="T93" s="17">
        <f t="shared" si="43"/>
        <v>34899.692307692305</v>
      </c>
      <c r="U93" s="17">
        <f t="shared" si="43"/>
        <v>33728.538461538461</v>
      </c>
      <c r="V93" s="17">
        <f t="shared" si="43"/>
        <v>29509.153846153848</v>
      </c>
      <c r="W93" s="17">
        <f t="shared" si="43"/>
        <v>53305.538461538461</v>
      </c>
      <c r="X93" s="17">
        <f t="shared" si="44"/>
        <v>55374.538461538461</v>
      </c>
      <c r="Y93" s="17">
        <f t="shared" si="44"/>
        <v>54717.846153846156</v>
      </c>
      <c r="Z93" s="17">
        <f t="shared" si="44"/>
        <v>61200.384615384617</v>
      </c>
      <c r="AA93" s="17">
        <f t="shared" si="44"/>
        <v>58458.307692307695</v>
      </c>
      <c r="AB93" s="17">
        <f t="shared" si="45"/>
        <v>57840.307692307695</v>
      </c>
      <c r="AD93" s="52">
        <f t="shared" si="72"/>
        <v>837788.17159763828</v>
      </c>
      <c r="AE93" s="52">
        <f t="shared" si="72"/>
        <v>1216269.6390532432</v>
      </c>
      <c r="AF93" s="52">
        <f t="shared" si="72"/>
        <v>37905.094674557957</v>
      </c>
      <c r="AG93" s="52">
        <f t="shared" si="72"/>
        <v>882443.4556212913</v>
      </c>
      <c r="AH93" s="52">
        <f t="shared" si="72"/>
        <v>712.47928994106746</v>
      </c>
      <c r="AI93" s="52">
        <f t="shared" si="72"/>
        <v>15230406.840236731</v>
      </c>
      <c r="AJ93" s="52">
        <f t="shared" si="72"/>
        <v>18186288.289940823</v>
      </c>
      <c r="AK93" s="52">
        <f t="shared" si="72"/>
        <v>10998406.917159775</v>
      </c>
      <c r="AL93" s="52">
        <f t="shared" si="72"/>
        <v>8149707.3609467652</v>
      </c>
      <c r="AM93" s="52">
        <f t="shared" si="72"/>
        <v>5515994.2248520972</v>
      </c>
      <c r="AN93" s="52">
        <f t="shared" si="72"/>
        <v>22823403.763313625</v>
      </c>
      <c r="AO93" s="52">
        <f t="shared" si="72"/>
        <v>121179451.10059182</v>
      </c>
      <c r="AP93" s="52">
        <f t="shared" si="72"/>
        <v>148335535.8639054</v>
      </c>
      <c r="AQ93" s="52">
        <f t="shared" si="72"/>
        <v>268917109.40236688</v>
      </c>
      <c r="AR93" s="52">
        <f t="shared" si="72"/>
        <v>54725851.479289897</v>
      </c>
      <c r="AS93" s="52">
        <f t="shared" si="73"/>
        <v>89618263.248520657</v>
      </c>
      <c r="AT93" s="52">
        <f t="shared" si="74"/>
        <v>77616100</v>
      </c>
      <c r="AU93" s="52">
        <f t="shared" si="75"/>
        <v>233861732.59763312</v>
      </c>
      <c r="AV93" s="52">
        <f t="shared" si="76"/>
        <v>157514084.82840237</v>
      </c>
      <c r="AW93" s="52">
        <f t="shared" si="77"/>
        <v>142383638.36686391</v>
      </c>
      <c r="AY93" s="17">
        <f t="shared" si="78"/>
        <v>3262.9230769230771</v>
      </c>
      <c r="AZ93" s="17">
        <f t="shared" si="79"/>
        <v>3605.4615384615386</v>
      </c>
      <c r="BA93" s="17">
        <f t="shared" si="61"/>
        <v>3255.1538461538462</v>
      </c>
      <c r="BB93" s="17">
        <f t="shared" si="61"/>
        <v>2217.1538461538462</v>
      </c>
      <c r="BC93" s="17">
        <f t="shared" si="61"/>
        <v>2333.8461538461538</v>
      </c>
      <c r="BD93" s="17">
        <f t="shared" si="47"/>
        <v>2641.6923076923076</v>
      </c>
      <c r="BE93" s="17">
        <f t="shared" si="47"/>
        <v>2380.3076923076924</v>
      </c>
      <c r="BF93" s="17">
        <f t="shared" si="47"/>
        <v>2617.8461538461538</v>
      </c>
      <c r="BG93" s="17">
        <f t="shared" si="47"/>
        <v>3056.9230769230771</v>
      </c>
      <c r="BH93" s="17">
        <f t="shared" si="48"/>
        <v>3098.6153846153848</v>
      </c>
      <c r="BI93" s="17">
        <f t="shared" si="48"/>
        <v>3268.0769230769229</v>
      </c>
      <c r="BJ93" s="17">
        <f t="shared" si="48"/>
        <v>3428.3076923076924</v>
      </c>
      <c r="BK93" s="17">
        <f t="shared" si="48"/>
        <v>3401.6923076923076</v>
      </c>
      <c r="BL93" s="17">
        <f t="shared" si="49"/>
        <v>3245.0769230769229</v>
      </c>
      <c r="BM93" s="17">
        <f t="shared" si="49"/>
        <v>2932.6153846153848</v>
      </c>
      <c r="BN93" s="17">
        <f t="shared" si="49"/>
        <v>3064.4615384615386</v>
      </c>
      <c r="BO93" s="17">
        <f t="shared" si="49"/>
        <v>28140.76923076923</v>
      </c>
      <c r="BP93" s="17">
        <f t="shared" si="50"/>
        <v>28785.846153846152</v>
      </c>
      <c r="BQ93" s="17">
        <f t="shared" si="50"/>
        <v>28705.692307692309</v>
      </c>
      <c r="BR93" s="17">
        <f t="shared" si="50"/>
        <v>28350.76923076923</v>
      </c>
      <c r="BS93" s="17">
        <f t="shared" si="50"/>
        <v>28300.153846153848</v>
      </c>
      <c r="BT93" s="17">
        <f t="shared" si="51"/>
        <v>28066.76923076923</v>
      </c>
      <c r="BU93" s="17">
        <f t="shared" si="51"/>
        <v>27989.461538461539</v>
      </c>
      <c r="BV93" s="17">
        <f t="shared" si="51"/>
        <v>28557.615384615383</v>
      </c>
      <c r="BW93" s="17">
        <f t="shared" si="51"/>
        <v>28933.307692307691</v>
      </c>
      <c r="BX93" s="17">
        <f t="shared" si="52"/>
        <v>29097.846153846152</v>
      </c>
      <c r="BY93" s="17">
        <f t="shared" si="52"/>
        <v>29710.538461538461</v>
      </c>
      <c r="BZ93" s="17">
        <f t="shared" si="52"/>
        <v>29632.307692307691</v>
      </c>
      <c r="CA93" s="17">
        <f t="shared" si="52"/>
        <v>31657.538461538461</v>
      </c>
      <c r="CB93" s="17">
        <f t="shared" si="53"/>
        <v>6928.2307692307695</v>
      </c>
      <c r="CC93" s="17">
        <f t="shared" si="53"/>
        <v>6265.4615384615381</v>
      </c>
      <c r="CF93" s="16">
        <f t="shared" si="80"/>
        <v>60.360946745564846</v>
      </c>
      <c r="CG93" s="16">
        <f t="shared" si="81"/>
        <v>1093633.2840236691</v>
      </c>
      <c r="CH93" s="16">
        <f t="shared" si="82"/>
        <v>863183.92899408331</v>
      </c>
      <c r="CI93" s="16">
        <f t="shared" si="82"/>
        <v>385927.66863905359</v>
      </c>
      <c r="CJ93" s="16">
        <f t="shared" si="82"/>
        <v>779009.91715976351</v>
      </c>
      <c r="CK93" s="16">
        <f t="shared" si="82"/>
        <v>416124.23668639082</v>
      </c>
      <c r="CL93" s="16">
        <f t="shared" si="82"/>
        <v>42436</v>
      </c>
      <c r="CM93" s="16">
        <f t="shared" si="82"/>
        <v>26997.017751479314</v>
      </c>
      <c r="CN93" s="16">
        <f t="shared" si="82"/>
        <v>26.562130177510465</v>
      </c>
      <c r="CO93" s="16">
        <f t="shared" si="82"/>
        <v>27352.071005917114</v>
      </c>
      <c r="CP93" s="16">
        <f t="shared" si="82"/>
        <v>19256.899408283945</v>
      </c>
      <c r="CQ93" s="16">
        <f t="shared" si="82"/>
        <v>318.48520710060671</v>
      </c>
      <c r="CR93" s="16">
        <f t="shared" si="82"/>
        <v>109103.17159763318</v>
      </c>
      <c r="CS93" s="16">
        <f t="shared" si="82"/>
        <v>39386.982248520755</v>
      </c>
      <c r="CT93" s="16">
        <f t="shared" si="83"/>
        <v>618907229.2544378</v>
      </c>
      <c r="CU93" s="16">
        <f t="shared" si="83"/>
        <v>651419602.39053237</v>
      </c>
      <c r="CV93" s="16">
        <f t="shared" si="83"/>
        <v>647334506.1301775</v>
      </c>
      <c r="CW93" s="16">
        <f t="shared" si="83"/>
        <v>629400024.63905323</v>
      </c>
      <c r="CX93" s="16">
        <f t="shared" si="83"/>
        <v>626862924.59171593</v>
      </c>
      <c r="CY93" s="16">
        <f t="shared" si="83"/>
        <v>615230784.02366853</v>
      </c>
      <c r="CZ93" s="16">
        <f t="shared" si="83"/>
        <v>611401704.28994083</v>
      </c>
      <c r="DA93" s="16">
        <f t="shared" si="83"/>
        <v>639821458.9408282</v>
      </c>
      <c r="DB93" s="16">
        <f t="shared" si="83"/>
        <v>658968646.3017751</v>
      </c>
      <c r="DC93" s="16">
        <f t="shared" si="83"/>
        <v>667443250.39053237</v>
      </c>
      <c r="DD93" s="16">
        <f t="shared" si="83"/>
        <v>699476359.53254426</v>
      </c>
      <c r="DE93" s="16">
        <f t="shared" si="83"/>
        <v>695344444.99408269</v>
      </c>
      <c r="DF93" s="16">
        <f t="shared" si="83"/>
        <v>806254182.84023654</v>
      </c>
      <c r="DG93" s="16">
        <f t="shared" si="83"/>
        <v>13434480.479289941</v>
      </c>
      <c r="DH93" s="16">
        <f t="shared" si="83"/>
        <v>9015237.2130177487</v>
      </c>
    </row>
    <row r="94" spans="1:112">
      <c r="A94" s="5">
        <v>36708</v>
      </c>
      <c r="B94" s="17">
        <v>56873</v>
      </c>
      <c r="C94" s="17">
        <v>68313</v>
      </c>
      <c r="D94" s="17">
        <v>1455</v>
      </c>
      <c r="E94" s="17">
        <v>0</v>
      </c>
      <c r="G94" s="17">
        <f t="shared" si="70"/>
        <v>44901</v>
      </c>
      <c r="H94" s="17">
        <f t="shared" si="71"/>
        <v>44992.538461538461</v>
      </c>
      <c r="I94" s="17">
        <f t="shared" si="54"/>
        <v>47010.692307692305</v>
      </c>
      <c r="J94" s="17">
        <f t="shared" si="54"/>
        <v>45713.153846153844</v>
      </c>
      <c r="K94" s="17">
        <f t="shared" si="54"/>
        <v>46847.230769230766</v>
      </c>
      <c r="L94" s="17">
        <f t="shared" si="41"/>
        <v>45881.153846153844</v>
      </c>
      <c r="M94" s="17">
        <f t="shared" si="41"/>
        <v>42005.230769230766</v>
      </c>
      <c r="N94" s="17">
        <f t="shared" si="41"/>
        <v>41643.307692307695</v>
      </c>
      <c r="O94" s="17">
        <f t="shared" si="41"/>
        <v>42591.461538461539</v>
      </c>
      <c r="P94" s="17">
        <f t="shared" si="42"/>
        <v>43053.076923076922</v>
      </c>
      <c r="Q94" s="17">
        <f t="shared" si="42"/>
        <v>43559.230769230766</v>
      </c>
      <c r="R94" s="17">
        <f t="shared" si="42"/>
        <v>41130.461538461539</v>
      </c>
      <c r="S94" s="17">
        <f t="shared" si="42"/>
        <v>34899.692307692305</v>
      </c>
      <c r="T94" s="17">
        <f t="shared" si="43"/>
        <v>33728.538461538461</v>
      </c>
      <c r="U94" s="17">
        <f t="shared" si="43"/>
        <v>29509.153846153848</v>
      </c>
      <c r="V94" s="17">
        <f t="shared" si="43"/>
        <v>53305.538461538461</v>
      </c>
      <c r="W94" s="17">
        <f t="shared" si="43"/>
        <v>55374.538461538461</v>
      </c>
      <c r="X94" s="17">
        <f t="shared" si="44"/>
        <v>54717.846153846156</v>
      </c>
      <c r="Y94" s="17">
        <f t="shared" si="44"/>
        <v>61200.384615384617</v>
      </c>
      <c r="Z94" s="17">
        <f t="shared" si="44"/>
        <v>58458.307692307695</v>
      </c>
      <c r="AA94" s="17">
        <f t="shared" si="44"/>
        <v>57840.307692307695</v>
      </c>
      <c r="AB94" s="17">
        <f t="shared" si="45"/>
        <v>56007.538461538461</v>
      </c>
      <c r="AD94" s="52">
        <f t="shared" si="72"/>
        <v>4450801.6331360824</v>
      </c>
      <c r="AE94" s="52">
        <f t="shared" si="72"/>
        <v>659593.86982248153</v>
      </c>
      <c r="AF94" s="52">
        <f t="shared" si="72"/>
        <v>3787814.2071005786</v>
      </c>
      <c r="AG94" s="52">
        <f t="shared" si="72"/>
        <v>960701.56213017309</v>
      </c>
      <c r="AH94" s="52">
        <f t="shared" si="72"/>
        <v>8385479.4378698422</v>
      </c>
      <c r="AI94" s="52">
        <f t="shared" si="72"/>
        <v>10612559.171597615</v>
      </c>
      <c r="AJ94" s="52">
        <f t="shared" si="72"/>
        <v>5333967.9053254416</v>
      </c>
      <c r="AK94" s="52">
        <f t="shared" si="72"/>
        <v>3414819.6982248561</v>
      </c>
      <c r="AL94" s="52">
        <f t="shared" si="72"/>
        <v>1800344.6686390622</v>
      </c>
      <c r="AM94" s="52">
        <f t="shared" si="72"/>
        <v>14216960.289940825</v>
      </c>
      <c r="AN94" s="52">
        <f t="shared" si="72"/>
        <v>100026155.55621308</v>
      </c>
      <c r="AO94" s="52">
        <f t="shared" si="72"/>
        <v>124823896.82840239</v>
      </c>
      <c r="AP94" s="52">
        <f t="shared" si="72"/>
        <v>236908928.02366859</v>
      </c>
      <c r="AQ94" s="52">
        <f t="shared" si="72"/>
        <v>70636266.751479283</v>
      </c>
      <c r="AR94" s="52">
        <f t="shared" si="72"/>
        <v>109695007.90532543</v>
      </c>
      <c r="AS94" s="52">
        <f t="shared" si="73"/>
        <v>96370468.408284068</v>
      </c>
      <c r="AT94" s="52">
        <f t="shared" si="74"/>
        <v>265669938.84023675</v>
      </c>
      <c r="AU94" s="52">
        <f t="shared" si="75"/>
        <v>183800591.8639054</v>
      </c>
      <c r="AV94" s="52">
        <f t="shared" si="76"/>
        <v>167425683.55621308</v>
      </c>
      <c r="AW94" s="52">
        <f t="shared" si="77"/>
        <v>123355196.59763312</v>
      </c>
      <c r="AY94" s="17">
        <f t="shared" si="78"/>
        <v>3374.8461538461538</v>
      </c>
      <c r="AZ94" s="17">
        <f t="shared" si="79"/>
        <v>3255.1538461538462</v>
      </c>
      <c r="BA94" s="17">
        <f t="shared" si="61"/>
        <v>2217.1538461538462</v>
      </c>
      <c r="BB94" s="17">
        <f t="shared" si="61"/>
        <v>2333.8461538461538</v>
      </c>
      <c r="BC94" s="17">
        <f t="shared" si="61"/>
        <v>2641.6923076923076</v>
      </c>
      <c r="BD94" s="17">
        <f t="shared" si="47"/>
        <v>2380.3076923076924</v>
      </c>
      <c r="BE94" s="17">
        <f t="shared" si="47"/>
        <v>2617.8461538461538</v>
      </c>
      <c r="BF94" s="17">
        <f t="shared" si="47"/>
        <v>3056.9230769230771</v>
      </c>
      <c r="BG94" s="17">
        <f t="shared" si="47"/>
        <v>3098.6153846153848</v>
      </c>
      <c r="BH94" s="17">
        <f t="shared" si="48"/>
        <v>3268.0769230769229</v>
      </c>
      <c r="BI94" s="17">
        <f t="shared" si="48"/>
        <v>3428.3076923076924</v>
      </c>
      <c r="BJ94" s="17">
        <f t="shared" si="48"/>
        <v>3401.6923076923076</v>
      </c>
      <c r="BK94" s="17">
        <f t="shared" si="48"/>
        <v>3245.0769230769229</v>
      </c>
      <c r="BL94" s="17">
        <f t="shared" si="49"/>
        <v>2932.6153846153848</v>
      </c>
      <c r="BM94" s="17">
        <f t="shared" si="49"/>
        <v>3064.4615384615386</v>
      </c>
      <c r="BN94" s="17">
        <f t="shared" si="49"/>
        <v>28140.76923076923</v>
      </c>
      <c r="BO94" s="17">
        <f t="shared" si="49"/>
        <v>28785.846153846152</v>
      </c>
      <c r="BP94" s="17">
        <f t="shared" si="50"/>
        <v>28705.692307692309</v>
      </c>
      <c r="BQ94" s="17">
        <f t="shared" si="50"/>
        <v>28350.76923076923</v>
      </c>
      <c r="BR94" s="17">
        <f t="shared" si="50"/>
        <v>28300.153846153848</v>
      </c>
      <c r="BS94" s="17">
        <f t="shared" si="50"/>
        <v>28066.76923076923</v>
      </c>
      <c r="BT94" s="17">
        <f t="shared" si="51"/>
        <v>27989.461538461539</v>
      </c>
      <c r="BU94" s="17">
        <f t="shared" si="51"/>
        <v>28557.615384615383</v>
      </c>
      <c r="BV94" s="17">
        <f t="shared" si="51"/>
        <v>28933.307692307691</v>
      </c>
      <c r="BW94" s="17">
        <f t="shared" si="51"/>
        <v>29097.846153846152</v>
      </c>
      <c r="BX94" s="17">
        <f t="shared" si="52"/>
        <v>29710.538461538461</v>
      </c>
      <c r="BY94" s="17">
        <f t="shared" si="52"/>
        <v>29632.307692307691</v>
      </c>
      <c r="BZ94" s="17">
        <f t="shared" si="52"/>
        <v>31657.538461538461</v>
      </c>
      <c r="CA94" s="17">
        <f t="shared" si="52"/>
        <v>6928.2307692307695</v>
      </c>
      <c r="CB94" s="17">
        <f t="shared" si="53"/>
        <v>6265.4615384615381</v>
      </c>
      <c r="CC94" s="17">
        <f t="shared" si="53"/>
        <v>6040.6153846153848</v>
      </c>
      <c r="CF94" s="16">
        <f t="shared" si="80"/>
        <v>1340251.4792899406</v>
      </c>
      <c r="CG94" s="16">
        <f t="shared" si="81"/>
        <v>1083681</v>
      </c>
      <c r="CH94" s="16">
        <f t="shared" si="82"/>
        <v>537514.56213017751</v>
      </c>
      <c r="CI94" s="16">
        <f t="shared" si="82"/>
        <v>989106.75147928973</v>
      </c>
      <c r="CJ94" s="16">
        <f t="shared" si="82"/>
        <v>573049</v>
      </c>
      <c r="CK94" s="16">
        <f t="shared" si="82"/>
        <v>101075.08284023653</v>
      </c>
      <c r="CL94" s="16">
        <f t="shared" si="82"/>
        <v>76303.437869822388</v>
      </c>
      <c r="CM94" s="16">
        <f t="shared" si="82"/>
        <v>11399.668639053292</v>
      </c>
      <c r="CN94" s="16">
        <f t="shared" si="82"/>
        <v>2858.1360946745676</v>
      </c>
      <c r="CO94" s="16">
        <f t="shared" si="82"/>
        <v>720.71597633135912</v>
      </c>
      <c r="CP94" s="16">
        <f t="shared" si="82"/>
        <v>16840.053254437917</v>
      </c>
      <c r="CQ94" s="16">
        <f t="shared" si="82"/>
        <v>195568.05325443772</v>
      </c>
      <c r="CR94" s="16">
        <f t="shared" si="82"/>
        <v>96338.609467455535</v>
      </c>
      <c r="CS94" s="16">
        <f t="shared" si="82"/>
        <v>613350945.85207105</v>
      </c>
      <c r="CT94" s="16">
        <f t="shared" si="83"/>
        <v>645718921</v>
      </c>
      <c r="CU94" s="16">
        <f t="shared" si="83"/>
        <v>641651766.86982262</v>
      </c>
      <c r="CV94" s="16">
        <f t="shared" si="83"/>
        <v>623796733.54437876</v>
      </c>
      <c r="CW94" s="16">
        <f t="shared" si="83"/>
        <v>621270963.55621314</v>
      </c>
      <c r="CX94" s="16">
        <f t="shared" si="83"/>
        <v>609691065.23668647</v>
      </c>
      <c r="CY94" s="16">
        <f t="shared" si="83"/>
        <v>605879290.53254449</v>
      </c>
      <c r="CZ94" s="16">
        <f t="shared" si="83"/>
        <v>634171866.1301775</v>
      </c>
      <c r="DA94" s="16">
        <f t="shared" si="83"/>
        <v>653234956.21301782</v>
      </c>
      <c r="DB94" s="16">
        <f t="shared" si="83"/>
        <v>661672729</v>
      </c>
      <c r="DC94" s="16">
        <f t="shared" si="83"/>
        <v>693568689.32544386</v>
      </c>
      <c r="DD94" s="16">
        <f t="shared" si="83"/>
        <v>689454286.44378698</v>
      </c>
      <c r="DE94" s="16">
        <f t="shared" si="83"/>
        <v>799910684.17159772</v>
      </c>
      <c r="DF94" s="16">
        <f t="shared" si="83"/>
        <v>12626542.224852074</v>
      </c>
      <c r="DG94" s="16">
        <f t="shared" si="83"/>
        <v>8355657.3017751463</v>
      </c>
      <c r="DH94" s="16">
        <f t="shared" si="83"/>
        <v>7106325.5917159775</v>
      </c>
    </row>
    <row r="95" spans="1:112">
      <c r="A95" s="5">
        <v>36739</v>
      </c>
      <c r="B95" s="17">
        <v>45405</v>
      </c>
      <c r="C95" s="17">
        <v>70534</v>
      </c>
      <c r="D95" s="17">
        <v>1386</v>
      </c>
      <c r="E95" s="17">
        <v>1340</v>
      </c>
      <c r="G95" s="17">
        <f t="shared" si="70"/>
        <v>46176.153846153844</v>
      </c>
      <c r="H95" s="17">
        <f t="shared" si="71"/>
        <v>47010.692307692305</v>
      </c>
      <c r="I95" s="17">
        <f t="shared" si="54"/>
        <v>45713.153846153844</v>
      </c>
      <c r="J95" s="17">
        <f t="shared" si="54"/>
        <v>46847.230769230766</v>
      </c>
      <c r="K95" s="17">
        <f t="shared" si="54"/>
        <v>45881.153846153844</v>
      </c>
      <c r="L95" s="17">
        <f t="shared" si="41"/>
        <v>42005.230769230766</v>
      </c>
      <c r="M95" s="17">
        <f t="shared" si="41"/>
        <v>41643.307692307695</v>
      </c>
      <c r="N95" s="17">
        <f t="shared" si="41"/>
        <v>42591.461538461539</v>
      </c>
      <c r="O95" s="17">
        <f t="shared" si="41"/>
        <v>43053.076923076922</v>
      </c>
      <c r="P95" s="17">
        <f t="shared" si="42"/>
        <v>43559.230769230766</v>
      </c>
      <c r="Q95" s="17">
        <f t="shared" si="42"/>
        <v>41130.461538461539</v>
      </c>
      <c r="R95" s="17">
        <f t="shared" si="42"/>
        <v>34899.692307692305</v>
      </c>
      <c r="S95" s="17">
        <f t="shared" si="42"/>
        <v>33728.538461538461</v>
      </c>
      <c r="T95" s="17">
        <f t="shared" si="43"/>
        <v>29509.153846153848</v>
      </c>
      <c r="U95" s="17">
        <f t="shared" si="43"/>
        <v>53305.538461538461</v>
      </c>
      <c r="V95" s="17">
        <f t="shared" si="43"/>
        <v>55374.538461538461</v>
      </c>
      <c r="W95" s="17">
        <f t="shared" si="43"/>
        <v>54717.846153846156</v>
      </c>
      <c r="X95" s="17">
        <f t="shared" si="44"/>
        <v>61200.384615384617</v>
      </c>
      <c r="Y95" s="17">
        <f t="shared" si="44"/>
        <v>58458.307692307695</v>
      </c>
      <c r="Z95" s="17">
        <f t="shared" si="44"/>
        <v>57840.307692307695</v>
      </c>
      <c r="AA95" s="17">
        <f t="shared" si="44"/>
        <v>56007.538461538461</v>
      </c>
      <c r="AB95" s="17">
        <f t="shared" si="45"/>
        <v>56849.769230769234</v>
      </c>
      <c r="AD95" s="52">
        <f t="shared" si="72"/>
        <v>214369</v>
      </c>
      <c r="AE95" s="52">
        <f t="shared" si="72"/>
        <v>450344.23668638902</v>
      </c>
      <c r="AF95" s="52">
        <f t="shared" si="72"/>
        <v>87025</v>
      </c>
      <c r="AG95" s="52">
        <f t="shared" si="72"/>
        <v>17396599.313609477</v>
      </c>
      <c r="AH95" s="52">
        <f t="shared" si="72"/>
        <v>20546694.254437823</v>
      </c>
      <c r="AI95" s="52">
        <f t="shared" si="72"/>
        <v>12850018.940828383</v>
      </c>
      <c r="AJ95" s="52">
        <f t="shared" si="72"/>
        <v>9753609.4674556144</v>
      </c>
      <c r="AK95" s="52">
        <f t="shared" si="72"/>
        <v>6848286.3905325504</v>
      </c>
      <c r="AL95" s="52">
        <f t="shared" si="72"/>
        <v>25459010.863905296</v>
      </c>
      <c r="AM95" s="52">
        <f t="shared" si="72"/>
        <v>127158584.82840239</v>
      </c>
      <c r="AN95" s="52">
        <f t="shared" si="72"/>
        <v>154943128.76331356</v>
      </c>
      <c r="AO95" s="52">
        <f t="shared" si="72"/>
        <v>277788888.99999988</v>
      </c>
      <c r="AP95" s="52">
        <f t="shared" si="72"/>
        <v>50828124.994082861</v>
      </c>
      <c r="AQ95" s="52">
        <f t="shared" si="72"/>
        <v>84610279.532544404</v>
      </c>
      <c r="AR95" s="52">
        <f t="shared" si="72"/>
        <v>72960507.479290023</v>
      </c>
      <c r="AS95" s="52">
        <f t="shared" si="73"/>
        <v>225727510.20710072</v>
      </c>
      <c r="AT95" s="52">
        <f t="shared" si="74"/>
        <v>150851303.10059184</v>
      </c>
      <c r="AU95" s="52">
        <f t="shared" si="75"/>
        <v>136052484.94674569</v>
      </c>
      <c r="AV95" s="52">
        <f t="shared" si="76"/>
        <v>96656123.455621332</v>
      </c>
      <c r="AW95" s="52">
        <f t="shared" si="77"/>
        <v>113926065.37869835</v>
      </c>
      <c r="AY95" s="17">
        <f t="shared" si="78"/>
        <v>3373.1538461538462</v>
      </c>
      <c r="AZ95" s="17">
        <f t="shared" si="79"/>
        <v>2217.1538461538462</v>
      </c>
      <c r="BA95" s="17">
        <f t="shared" si="61"/>
        <v>2333.8461538461538</v>
      </c>
      <c r="BB95" s="17">
        <f t="shared" si="61"/>
        <v>2641.6923076923076</v>
      </c>
      <c r="BC95" s="17">
        <f t="shared" si="61"/>
        <v>2380.3076923076924</v>
      </c>
      <c r="BD95" s="17">
        <f t="shared" si="47"/>
        <v>2617.8461538461538</v>
      </c>
      <c r="BE95" s="17">
        <f t="shared" si="47"/>
        <v>3056.9230769230771</v>
      </c>
      <c r="BF95" s="17">
        <f t="shared" si="47"/>
        <v>3098.6153846153848</v>
      </c>
      <c r="BG95" s="17">
        <f t="shared" si="47"/>
        <v>3268.0769230769229</v>
      </c>
      <c r="BH95" s="17">
        <f t="shared" si="48"/>
        <v>3428.3076923076924</v>
      </c>
      <c r="BI95" s="17">
        <f t="shared" si="48"/>
        <v>3401.6923076923076</v>
      </c>
      <c r="BJ95" s="17">
        <f t="shared" si="48"/>
        <v>3245.0769230769229</v>
      </c>
      <c r="BK95" s="17">
        <f t="shared" si="48"/>
        <v>2932.6153846153848</v>
      </c>
      <c r="BL95" s="17">
        <f t="shared" si="49"/>
        <v>3064.4615384615386</v>
      </c>
      <c r="BM95" s="17">
        <f t="shared" si="49"/>
        <v>28140.76923076923</v>
      </c>
      <c r="BN95" s="17">
        <f t="shared" si="49"/>
        <v>28785.846153846152</v>
      </c>
      <c r="BO95" s="17">
        <f t="shared" si="49"/>
        <v>28705.692307692309</v>
      </c>
      <c r="BP95" s="17">
        <f t="shared" si="50"/>
        <v>28350.76923076923</v>
      </c>
      <c r="BQ95" s="17">
        <f t="shared" si="50"/>
        <v>28300.153846153848</v>
      </c>
      <c r="BR95" s="17">
        <f t="shared" si="50"/>
        <v>28066.76923076923</v>
      </c>
      <c r="BS95" s="17">
        <f t="shared" si="50"/>
        <v>27989.461538461539</v>
      </c>
      <c r="BT95" s="17">
        <f t="shared" si="51"/>
        <v>28557.615384615383</v>
      </c>
      <c r="BU95" s="17">
        <f t="shared" si="51"/>
        <v>28933.307692307691</v>
      </c>
      <c r="BV95" s="17">
        <f t="shared" si="51"/>
        <v>29097.846153846152</v>
      </c>
      <c r="BW95" s="17">
        <f t="shared" si="51"/>
        <v>29710.538461538461</v>
      </c>
      <c r="BX95" s="17">
        <f t="shared" si="52"/>
        <v>29632.307692307691</v>
      </c>
      <c r="BY95" s="17">
        <f t="shared" si="52"/>
        <v>31657.538461538461</v>
      </c>
      <c r="BZ95" s="17">
        <f t="shared" si="52"/>
        <v>6928.2307692307695</v>
      </c>
      <c r="CA95" s="17">
        <f t="shared" si="52"/>
        <v>6265.4615384615381</v>
      </c>
      <c r="CB95" s="17">
        <f t="shared" si="53"/>
        <v>6040.6153846153848</v>
      </c>
      <c r="CC95" s="17">
        <f t="shared" si="53"/>
        <v>6103.7692307692305</v>
      </c>
      <c r="CF95" s="16">
        <f t="shared" si="80"/>
        <v>1080160.479289941</v>
      </c>
      <c r="CG95" s="16">
        <f t="shared" si="81"/>
        <v>535035.98224852083</v>
      </c>
      <c r="CH95" s="16">
        <f t="shared" si="82"/>
        <v>985743.48520710052</v>
      </c>
      <c r="CI95" s="16">
        <f t="shared" si="82"/>
        <v>570489.71005917166</v>
      </c>
      <c r="CJ95" s="16">
        <f t="shared" si="82"/>
        <v>100001.89940828392</v>
      </c>
      <c r="CK95" s="16">
        <f t="shared" si="82"/>
        <v>75371.366863905263</v>
      </c>
      <c r="CL95" s="16">
        <f t="shared" si="82"/>
        <v>11041.159763313661</v>
      </c>
      <c r="CM95" s="16">
        <f t="shared" si="82"/>
        <v>3041.9467455621339</v>
      </c>
      <c r="CN95" s="16">
        <f t="shared" si="82"/>
        <v>814.4437869822425</v>
      </c>
      <c r="CO95" s="16">
        <f t="shared" si="82"/>
        <v>16403.698224852134</v>
      </c>
      <c r="CP95" s="16">
        <f t="shared" si="82"/>
        <v>194074.13609467447</v>
      </c>
      <c r="CQ95" s="16">
        <f t="shared" si="82"/>
        <v>95290.940828402323</v>
      </c>
      <c r="CR95" s="16">
        <f t="shared" si="82"/>
        <v>613434771.84023654</v>
      </c>
      <c r="CS95" s="16">
        <f t="shared" si="82"/>
        <v>645804930.32544363</v>
      </c>
      <c r="CT95" s="16">
        <f t="shared" si="83"/>
        <v>641737504.90532541</v>
      </c>
      <c r="CU95" s="16">
        <f t="shared" si="83"/>
        <v>623881270.3017751</v>
      </c>
      <c r="CV95" s="16">
        <f t="shared" si="83"/>
        <v>621355329</v>
      </c>
      <c r="CW95" s="16">
        <f t="shared" si="83"/>
        <v>609774640.76331353</v>
      </c>
      <c r="CX95" s="16">
        <f t="shared" si="83"/>
        <v>605962604.40236688</v>
      </c>
      <c r="CY95" s="16">
        <f t="shared" si="83"/>
        <v>634257102.98224831</v>
      </c>
      <c r="CZ95" s="16">
        <f t="shared" si="83"/>
        <v>653321464.63905311</v>
      </c>
      <c r="DA95" s="16">
        <f t="shared" si="83"/>
        <v>661759794.32544363</v>
      </c>
      <c r="DB95" s="16">
        <f t="shared" si="83"/>
        <v>693657828.37869811</v>
      </c>
      <c r="DC95" s="16">
        <f t="shared" si="83"/>
        <v>689543160.71597624</v>
      </c>
      <c r="DD95" s="16">
        <f t="shared" si="83"/>
        <v>800006413.07100582</v>
      </c>
      <c r="DE95" s="16">
        <f t="shared" si="83"/>
        <v>12638571.928994084</v>
      </c>
      <c r="DF95" s="16">
        <f t="shared" si="83"/>
        <v>8365443.7869822467</v>
      </c>
      <c r="DG95" s="16">
        <f t="shared" si="83"/>
        <v>7115351.0591715984</v>
      </c>
      <c r="DH95" s="16">
        <f t="shared" si="83"/>
        <v>7456260.3786982233</v>
      </c>
    </row>
    <row r="96" spans="1:112">
      <c r="A96" s="5">
        <v>36770</v>
      </c>
      <c r="B96" s="17">
        <v>64428</v>
      </c>
      <c r="C96" s="17">
        <v>6881</v>
      </c>
      <c r="D96" s="17">
        <v>743</v>
      </c>
      <c r="E96" s="17">
        <v>2190</v>
      </c>
      <c r="G96" s="17">
        <f t="shared" si="70"/>
        <v>47878</v>
      </c>
      <c r="H96" s="17">
        <f t="shared" si="71"/>
        <v>45713.153846153844</v>
      </c>
      <c r="I96" s="17">
        <f t="shared" si="54"/>
        <v>46847.230769230766</v>
      </c>
      <c r="J96" s="17">
        <f t="shared" si="54"/>
        <v>45881.153846153844</v>
      </c>
      <c r="K96" s="17">
        <f t="shared" si="54"/>
        <v>42005.230769230766</v>
      </c>
      <c r="L96" s="17">
        <f t="shared" si="41"/>
        <v>41643.307692307695</v>
      </c>
      <c r="M96" s="17">
        <f t="shared" si="41"/>
        <v>42591.461538461539</v>
      </c>
      <c r="N96" s="17">
        <f t="shared" si="41"/>
        <v>43053.076923076922</v>
      </c>
      <c r="O96" s="17">
        <f t="shared" si="41"/>
        <v>43559.230769230766</v>
      </c>
      <c r="P96" s="17">
        <f t="shared" si="42"/>
        <v>41130.461538461539</v>
      </c>
      <c r="Q96" s="17">
        <f t="shared" si="42"/>
        <v>34899.692307692305</v>
      </c>
      <c r="R96" s="17">
        <f t="shared" si="42"/>
        <v>33728.538461538461</v>
      </c>
      <c r="S96" s="17">
        <f t="shared" si="42"/>
        <v>29509.153846153848</v>
      </c>
      <c r="T96" s="17">
        <f t="shared" si="43"/>
        <v>53305.538461538461</v>
      </c>
      <c r="U96" s="17">
        <f t="shared" si="43"/>
        <v>55374.538461538461</v>
      </c>
      <c r="V96" s="17">
        <f t="shared" si="43"/>
        <v>54717.846153846156</v>
      </c>
      <c r="W96" s="17">
        <f t="shared" si="43"/>
        <v>61200.384615384617</v>
      </c>
      <c r="X96" s="17">
        <f t="shared" si="44"/>
        <v>58458.307692307695</v>
      </c>
      <c r="Y96" s="17">
        <f t="shared" si="44"/>
        <v>57840.307692307695</v>
      </c>
      <c r="Z96" s="17">
        <f t="shared" si="44"/>
        <v>56007.538461538461</v>
      </c>
      <c r="AA96" s="17">
        <f t="shared" si="44"/>
        <v>56849.769230769234</v>
      </c>
      <c r="AB96" s="17">
        <f t="shared" si="45"/>
        <v>57332.923076923078</v>
      </c>
      <c r="AD96" s="52">
        <f t="shared" si="72"/>
        <v>1062485.2071005986</v>
      </c>
      <c r="AE96" s="52">
        <f t="shared" si="72"/>
        <v>3987394.5621301862</v>
      </c>
      <c r="AF96" s="52">
        <f t="shared" si="72"/>
        <v>34489418.437869862</v>
      </c>
      <c r="AG96" s="52">
        <f t="shared" si="72"/>
        <v>38871388.1715976</v>
      </c>
      <c r="AH96" s="52">
        <f t="shared" si="72"/>
        <v>27947488.905325439</v>
      </c>
      <c r="AI96" s="52">
        <f t="shared" si="72"/>
        <v>23279882.698224861</v>
      </c>
      <c r="AJ96" s="52">
        <f t="shared" si="72"/>
        <v>18651767.668639082</v>
      </c>
      <c r="AK96" s="52">
        <f t="shared" si="72"/>
        <v>45529275.289940819</v>
      </c>
      <c r="AL96" s="52">
        <f t="shared" si="72"/>
        <v>168436470.55621308</v>
      </c>
      <c r="AM96" s="52">
        <f t="shared" si="72"/>
        <v>200207261.82840237</v>
      </c>
      <c r="AN96" s="52">
        <f t="shared" si="72"/>
        <v>337414509.02366859</v>
      </c>
      <c r="AO96" s="52">
        <f t="shared" si="72"/>
        <v>29458173.751479283</v>
      </c>
      <c r="AP96" s="52">
        <f t="shared" si="72"/>
        <v>56198088.905325435</v>
      </c>
      <c r="AQ96" s="52">
        <f t="shared" si="72"/>
        <v>46783495.408284053</v>
      </c>
      <c r="AR96" s="52">
        <f t="shared" si="72"/>
        <v>177485931.84023672</v>
      </c>
      <c r="AS96" s="52">
        <f t="shared" si="73"/>
        <v>111942910.86390539</v>
      </c>
      <c r="AT96" s="52">
        <f t="shared" si="74"/>
        <v>99247574.556213081</v>
      </c>
      <c r="AU96" s="52">
        <f t="shared" si="75"/>
        <v>66089395.597633123</v>
      </c>
      <c r="AV96" s="52">
        <f t="shared" si="76"/>
        <v>80492643.130177572</v>
      </c>
      <c r="AW96" s="52">
        <f t="shared" si="77"/>
        <v>89395570.390532568</v>
      </c>
      <c r="AY96" s="17">
        <f t="shared" si="78"/>
        <v>3199.6923076923076</v>
      </c>
      <c r="AZ96" s="17">
        <f t="shared" si="79"/>
        <v>2333.8461538461538</v>
      </c>
      <c r="BA96" s="17">
        <f t="shared" si="61"/>
        <v>2641.6923076923076</v>
      </c>
      <c r="BB96" s="17">
        <f t="shared" si="61"/>
        <v>2380.3076923076924</v>
      </c>
      <c r="BC96" s="17">
        <f t="shared" si="61"/>
        <v>2617.8461538461538</v>
      </c>
      <c r="BD96" s="17">
        <f t="shared" si="47"/>
        <v>3056.9230769230771</v>
      </c>
      <c r="BE96" s="17">
        <f t="shared" si="47"/>
        <v>3098.6153846153848</v>
      </c>
      <c r="BF96" s="17">
        <f t="shared" si="47"/>
        <v>3268.0769230769229</v>
      </c>
      <c r="BG96" s="17">
        <f t="shared" si="47"/>
        <v>3428.3076923076924</v>
      </c>
      <c r="BH96" s="17">
        <f t="shared" si="48"/>
        <v>3401.6923076923076</v>
      </c>
      <c r="BI96" s="17">
        <f t="shared" si="48"/>
        <v>3245.0769230769229</v>
      </c>
      <c r="BJ96" s="17">
        <f t="shared" si="48"/>
        <v>2932.6153846153848</v>
      </c>
      <c r="BK96" s="17">
        <f t="shared" si="48"/>
        <v>3064.4615384615386</v>
      </c>
      <c r="BL96" s="17">
        <f t="shared" si="49"/>
        <v>28140.76923076923</v>
      </c>
      <c r="BM96" s="17">
        <f t="shared" si="49"/>
        <v>28785.846153846152</v>
      </c>
      <c r="BN96" s="17">
        <f t="shared" si="49"/>
        <v>28705.692307692309</v>
      </c>
      <c r="BO96" s="17">
        <f t="shared" si="49"/>
        <v>28350.76923076923</v>
      </c>
      <c r="BP96" s="17">
        <f t="shared" si="50"/>
        <v>28300.153846153848</v>
      </c>
      <c r="BQ96" s="17">
        <f t="shared" si="50"/>
        <v>28066.76923076923</v>
      </c>
      <c r="BR96" s="17">
        <f t="shared" si="50"/>
        <v>27989.461538461539</v>
      </c>
      <c r="BS96" s="17">
        <f t="shared" si="50"/>
        <v>28557.615384615383</v>
      </c>
      <c r="BT96" s="17">
        <f t="shared" si="51"/>
        <v>28933.307692307691</v>
      </c>
      <c r="BU96" s="17">
        <f t="shared" si="51"/>
        <v>29097.846153846152</v>
      </c>
      <c r="BV96" s="17">
        <f t="shared" si="51"/>
        <v>29710.538461538461</v>
      </c>
      <c r="BW96" s="17">
        <f t="shared" si="51"/>
        <v>29632.307692307691</v>
      </c>
      <c r="BX96" s="17">
        <f t="shared" si="52"/>
        <v>31657.538461538461</v>
      </c>
      <c r="BY96" s="17">
        <f t="shared" si="52"/>
        <v>6928.2307692307695</v>
      </c>
      <c r="BZ96" s="17">
        <f t="shared" si="52"/>
        <v>6265.4615384615381</v>
      </c>
      <c r="CA96" s="17">
        <f t="shared" si="52"/>
        <v>6040.6153846153848</v>
      </c>
      <c r="CB96" s="17">
        <f t="shared" si="53"/>
        <v>6103.7692307692305</v>
      </c>
      <c r="CC96" s="17">
        <f t="shared" si="53"/>
        <v>6284</v>
      </c>
      <c r="CF96" s="16">
        <f t="shared" si="80"/>
        <v>311364</v>
      </c>
      <c r="CG96" s="16">
        <f t="shared" si="81"/>
        <v>671391.1479289938</v>
      </c>
      <c r="CH96" s="16">
        <f t="shared" si="82"/>
        <v>338544.94674556208</v>
      </c>
      <c r="CI96" s="16">
        <f t="shared" si="82"/>
        <v>20383.053254437789</v>
      </c>
      <c r="CJ96" s="16">
        <f t="shared" si="82"/>
        <v>10216.544378698183</v>
      </c>
      <c r="CK96" s="16">
        <f t="shared" si="82"/>
        <v>4676.4556213017559</v>
      </c>
      <c r="CL96" s="16">
        <f t="shared" si="82"/>
        <v>52264.994082840298</v>
      </c>
      <c r="CM96" s="16">
        <f t="shared" si="82"/>
        <v>40804</v>
      </c>
      <c r="CN96" s="16">
        <f t="shared" si="82"/>
        <v>2059.7633136094546</v>
      </c>
      <c r="CO96" s="16">
        <f t="shared" si="82"/>
        <v>71330.082840236573</v>
      </c>
      <c r="CP96" s="16">
        <f t="shared" si="82"/>
        <v>18287.360946745514</v>
      </c>
      <c r="CQ96" s="16">
        <f t="shared" si="82"/>
        <v>622057318.0828402</v>
      </c>
      <c r="CR96" s="16">
        <f t="shared" si="82"/>
        <v>654651268.63905311</v>
      </c>
      <c r="CS96" s="16">
        <f t="shared" si="82"/>
        <v>650556036</v>
      </c>
      <c r="CT96" s="16">
        <f t="shared" si="83"/>
        <v>632576670.39053249</v>
      </c>
      <c r="CU96" s="16">
        <f t="shared" si="83"/>
        <v>630033169.44378698</v>
      </c>
      <c r="CV96" s="16">
        <f t="shared" si="83"/>
        <v>618371514.69822478</v>
      </c>
      <c r="CW96" s="16">
        <f t="shared" si="83"/>
        <v>614532658.51479292</v>
      </c>
      <c r="CX96" s="16">
        <f t="shared" si="83"/>
        <v>643024262.7751478</v>
      </c>
      <c r="CY96" s="16">
        <f t="shared" si="83"/>
        <v>662218960.76331353</v>
      </c>
      <c r="CZ96" s="16">
        <f t="shared" si="83"/>
        <v>670714372.63905311</v>
      </c>
      <c r="DA96" s="16">
        <f t="shared" si="83"/>
        <v>702824963.79289937</v>
      </c>
      <c r="DB96" s="16">
        <f t="shared" si="83"/>
        <v>698683156.07100582</v>
      </c>
      <c r="DC96" s="16">
        <f t="shared" si="83"/>
        <v>809849007.71597624</v>
      </c>
      <c r="DD96" s="16">
        <f t="shared" si="83"/>
        <v>13901999.0591716</v>
      </c>
      <c r="DE96" s="16">
        <f t="shared" si="83"/>
        <v>9398940.9763313588</v>
      </c>
      <c r="DF96" s="16">
        <f t="shared" si="83"/>
        <v>8070843.9289940838</v>
      </c>
      <c r="DG96" s="16">
        <f t="shared" si="83"/>
        <v>8433662.7751479279</v>
      </c>
      <c r="DH96" s="16">
        <f t="shared" si="83"/>
        <v>9512953.9408284035</v>
      </c>
    </row>
    <row r="97" spans="1:112">
      <c r="A97" s="5">
        <v>36800</v>
      </c>
      <c r="B97" s="17">
        <v>38832</v>
      </c>
      <c r="C97" s="17">
        <v>26445</v>
      </c>
      <c r="D97" s="17">
        <v>6856</v>
      </c>
      <c r="E97" s="17">
        <v>4002</v>
      </c>
      <c r="G97" s="17">
        <f t="shared" si="70"/>
        <v>47934.384615384617</v>
      </c>
      <c r="H97" s="17">
        <f t="shared" si="71"/>
        <v>46847.230769230766</v>
      </c>
      <c r="I97" s="17">
        <f t="shared" si="54"/>
        <v>45881.153846153844</v>
      </c>
      <c r="J97" s="17">
        <f t="shared" si="54"/>
        <v>42005.230769230766</v>
      </c>
      <c r="K97" s="17">
        <f t="shared" si="54"/>
        <v>41643.307692307695</v>
      </c>
      <c r="L97" s="17">
        <f t="shared" si="41"/>
        <v>42591.461538461539</v>
      </c>
      <c r="M97" s="17">
        <f t="shared" si="41"/>
        <v>43053.076923076922</v>
      </c>
      <c r="N97" s="17">
        <f t="shared" si="41"/>
        <v>43559.230769230766</v>
      </c>
      <c r="O97" s="17">
        <f t="shared" si="41"/>
        <v>41130.461538461539</v>
      </c>
      <c r="P97" s="17">
        <f t="shared" si="42"/>
        <v>34899.692307692305</v>
      </c>
      <c r="Q97" s="17">
        <f t="shared" si="42"/>
        <v>33728.538461538461</v>
      </c>
      <c r="R97" s="17">
        <f t="shared" si="42"/>
        <v>29509.153846153848</v>
      </c>
      <c r="S97" s="17">
        <f t="shared" si="42"/>
        <v>53305.538461538461</v>
      </c>
      <c r="T97" s="17">
        <f t="shared" si="43"/>
        <v>55374.538461538461</v>
      </c>
      <c r="U97" s="17">
        <f t="shared" si="43"/>
        <v>54717.846153846156</v>
      </c>
      <c r="V97" s="17">
        <f t="shared" si="43"/>
        <v>61200.384615384617</v>
      </c>
      <c r="W97" s="17">
        <f t="shared" si="43"/>
        <v>58458.307692307695</v>
      </c>
      <c r="X97" s="17">
        <f t="shared" si="44"/>
        <v>57840.307692307695</v>
      </c>
      <c r="Y97" s="17">
        <f t="shared" si="44"/>
        <v>56007.538461538461</v>
      </c>
      <c r="Z97" s="17">
        <f t="shared" si="44"/>
        <v>56849.769230769234</v>
      </c>
      <c r="AA97" s="17">
        <f t="shared" si="44"/>
        <v>57332.923076923078</v>
      </c>
      <c r="AB97" s="17">
        <f t="shared" si="45"/>
        <v>58229.230769230766</v>
      </c>
      <c r="AD97" s="52">
        <f t="shared" si="72"/>
        <v>4215756.5917159924</v>
      </c>
      <c r="AE97" s="52">
        <f t="shared" si="72"/>
        <v>35154865.331361003</v>
      </c>
      <c r="AF97" s="52">
        <f t="shared" si="72"/>
        <v>39577648.852070995</v>
      </c>
      <c r="AG97" s="52">
        <f t="shared" si="72"/>
        <v>28546827.005917173</v>
      </c>
      <c r="AH97" s="52">
        <f t="shared" si="72"/>
        <v>23827164.786982276</v>
      </c>
      <c r="AI97" s="52">
        <f t="shared" si="72"/>
        <v>19141971.177514836</v>
      </c>
      <c r="AJ97" s="52">
        <f t="shared" si="72"/>
        <v>46293369.236686409</v>
      </c>
      <c r="AK97" s="52">
        <f t="shared" si="72"/>
        <v>169903203.55621314</v>
      </c>
      <c r="AL97" s="52">
        <f t="shared" si="72"/>
        <v>201806064.94674563</v>
      </c>
      <c r="AM97" s="52">
        <f t="shared" si="72"/>
        <v>339489128.89940828</v>
      </c>
      <c r="AN97" s="52">
        <f t="shared" si="72"/>
        <v>28849293.639053229</v>
      </c>
      <c r="AO97" s="52">
        <f t="shared" si="72"/>
        <v>55355889.254437834</v>
      </c>
      <c r="AP97" s="52">
        <f t="shared" si="72"/>
        <v>46015350.443786986</v>
      </c>
      <c r="AQ97" s="52">
        <f t="shared" si="72"/>
        <v>175986756</v>
      </c>
      <c r="AR97" s="52">
        <f t="shared" si="72"/>
        <v>110752956.9289941</v>
      </c>
      <c r="AS97" s="52">
        <f t="shared" si="73"/>
        <v>98127312.005917177</v>
      </c>
      <c r="AT97" s="52">
        <f t="shared" si="74"/>
        <v>65175813.023668602</v>
      </c>
      <c r="AU97" s="52">
        <f t="shared" si="75"/>
        <v>79484082.840236723</v>
      </c>
      <c r="AV97" s="52">
        <f t="shared" si="76"/>
        <v>88332525.213017747</v>
      </c>
      <c r="AW97" s="52">
        <f t="shared" si="77"/>
        <v>105983857.33136085</v>
      </c>
      <c r="AY97" s="17">
        <f t="shared" si="78"/>
        <v>3525.8461538461538</v>
      </c>
      <c r="AZ97" s="17">
        <f t="shared" si="79"/>
        <v>2641.6923076923076</v>
      </c>
      <c r="BA97" s="17">
        <f t="shared" si="61"/>
        <v>2380.3076923076924</v>
      </c>
      <c r="BB97" s="17">
        <f t="shared" si="61"/>
        <v>2617.8461538461538</v>
      </c>
      <c r="BC97" s="17">
        <f t="shared" si="61"/>
        <v>3056.9230769230771</v>
      </c>
      <c r="BD97" s="17">
        <f t="shared" si="47"/>
        <v>3098.6153846153848</v>
      </c>
      <c r="BE97" s="17">
        <f t="shared" si="47"/>
        <v>3268.0769230769229</v>
      </c>
      <c r="BF97" s="17">
        <f t="shared" si="47"/>
        <v>3428.3076923076924</v>
      </c>
      <c r="BG97" s="17">
        <f t="shared" si="47"/>
        <v>3401.6923076923076</v>
      </c>
      <c r="BH97" s="17">
        <f t="shared" si="48"/>
        <v>3245.0769230769229</v>
      </c>
      <c r="BI97" s="17">
        <f t="shared" si="48"/>
        <v>2932.6153846153848</v>
      </c>
      <c r="BJ97" s="17">
        <f t="shared" si="48"/>
        <v>3064.4615384615386</v>
      </c>
      <c r="BK97" s="17">
        <f t="shared" si="48"/>
        <v>28140.76923076923</v>
      </c>
      <c r="BL97" s="17">
        <f t="shared" si="49"/>
        <v>28785.846153846152</v>
      </c>
      <c r="BM97" s="17">
        <f t="shared" si="49"/>
        <v>28705.692307692309</v>
      </c>
      <c r="BN97" s="17">
        <f t="shared" si="49"/>
        <v>28350.76923076923</v>
      </c>
      <c r="BO97" s="17">
        <f t="shared" si="49"/>
        <v>28300.153846153848</v>
      </c>
      <c r="BP97" s="17">
        <f t="shared" si="50"/>
        <v>28066.76923076923</v>
      </c>
      <c r="BQ97" s="17">
        <f t="shared" si="50"/>
        <v>27989.461538461539</v>
      </c>
      <c r="BR97" s="17">
        <f t="shared" si="50"/>
        <v>28557.615384615383</v>
      </c>
      <c r="BS97" s="17">
        <f t="shared" si="50"/>
        <v>28933.307692307691</v>
      </c>
      <c r="BT97" s="17">
        <f t="shared" si="51"/>
        <v>29097.846153846152</v>
      </c>
      <c r="BU97" s="17">
        <f t="shared" si="51"/>
        <v>29710.538461538461</v>
      </c>
      <c r="BV97" s="17">
        <f t="shared" si="51"/>
        <v>29632.307692307691</v>
      </c>
      <c r="BW97" s="17">
        <f t="shared" si="51"/>
        <v>31657.538461538461</v>
      </c>
      <c r="BX97" s="17">
        <f t="shared" si="52"/>
        <v>6928.2307692307695</v>
      </c>
      <c r="BY97" s="17">
        <f t="shared" si="52"/>
        <v>6265.4615384615381</v>
      </c>
      <c r="BZ97" s="17">
        <f t="shared" si="52"/>
        <v>6040.6153846153848</v>
      </c>
      <c r="CA97" s="17">
        <f t="shared" si="52"/>
        <v>6103.7692307692305</v>
      </c>
      <c r="CB97" s="17">
        <f t="shared" si="53"/>
        <v>6284</v>
      </c>
      <c r="CC97" s="17">
        <f t="shared" si="53"/>
        <v>6583.0769230769229</v>
      </c>
      <c r="CF97" s="16">
        <f t="shared" si="80"/>
        <v>1312258.366863905</v>
      </c>
      <c r="CG97" s="16">
        <f t="shared" si="81"/>
        <v>824464</v>
      </c>
      <c r="CH97" s="16">
        <f t="shared" si="82"/>
        <v>219888.85207100568</v>
      </c>
      <c r="CI97" s="16">
        <f t="shared" si="82"/>
        <v>182526.13017751466</v>
      </c>
      <c r="CJ97" s="16">
        <f t="shared" si="82"/>
        <v>66444.976331361031</v>
      </c>
      <c r="CK97" s="16">
        <f t="shared" si="82"/>
        <v>9513.7514792899201</v>
      </c>
      <c r="CL97" s="16">
        <f t="shared" si="82"/>
        <v>15414.177514792907</v>
      </c>
      <c r="CM97" s="16">
        <f t="shared" si="82"/>
        <v>78831.360946745655</v>
      </c>
      <c r="CN97" s="16">
        <f t="shared" si="82"/>
        <v>351922.74556212995</v>
      </c>
      <c r="CO97" s="16">
        <f t="shared" si="82"/>
        <v>212875.76331360935</v>
      </c>
      <c r="CP97" s="16">
        <f t="shared" si="82"/>
        <v>605894438.08284032</v>
      </c>
      <c r="CQ97" s="16">
        <f t="shared" si="82"/>
        <v>638067600</v>
      </c>
      <c r="CR97" s="16">
        <f t="shared" si="82"/>
        <v>634024652.33136106</v>
      </c>
      <c r="CS97" s="16">
        <f t="shared" si="82"/>
        <v>616276805.77514803</v>
      </c>
      <c r="CT97" s="16">
        <f t="shared" si="83"/>
        <v>613766321.63313627</v>
      </c>
      <c r="CU97" s="16">
        <f t="shared" si="83"/>
        <v>602256905.46745563</v>
      </c>
      <c r="CV97" s="16">
        <f t="shared" si="83"/>
        <v>598468477.68639064</v>
      </c>
      <c r="CW97" s="16">
        <f t="shared" si="83"/>
        <v>626589470.82248521</v>
      </c>
      <c r="CX97" s="16">
        <f t="shared" si="83"/>
        <v>645539101.8284024</v>
      </c>
      <c r="CY97" s="16">
        <f t="shared" si="83"/>
        <v>653927184</v>
      </c>
      <c r="CZ97" s="16">
        <f t="shared" si="83"/>
        <v>685638111.24852073</v>
      </c>
      <c r="DA97" s="16">
        <f t="shared" si="83"/>
        <v>681547334.05917168</v>
      </c>
      <c r="DB97" s="16">
        <f t="shared" si="83"/>
        <v>791392112.09467459</v>
      </c>
      <c r="DC97" s="16">
        <f t="shared" si="83"/>
        <v>11576221.07100592</v>
      </c>
      <c r="DD97" s="16">
        <f t="shared" si="83"/>
        <v>7505492.4556213003</v>
      </c>
      <c r="DE97" s="16">
        <f t="shared" si="83"/>
        <v>6324064.2840236695</v>
      </c>
      <c r="DF97" s="16">
        <f t="shared" si="83"/>
        <v>6645687.390532543</v>
      </c>
      <c r="DG97" s="16">
        <f t="shared" si="83"/>
        <v>7607412.6390532544</v>
      </c>
      <c r="DH97" s="16">
        <f t="shared" si="83"/>
        <v>9346659.9763313606</v>
      </c>
    </row>
    <row r="98" spans="1:112">
      <c r="A98" s="5">
        <v>36831</v>
      </c>
      <c r="B98" s="17">
        <v>39772</v>
      </c>
      <c r="C98" s="17">
        <v>11490</v>
      </c>
      <c r="D98" s="17">
        <v>4752</v>
      </c>
      <c r="E98" s="17">
        <v>5308</v>
      </c>
      <c r="G98" s="17">
        <f t="shared" si="70"/>
        <v>47801.230769230766</v>
      </c>
      <c r="H98" s="17">
        <f t="shared" si="71"/>
        <v>45881.153846153844</v>
      </c>
      <c r="I98" s="17">
        <f t="shared" si="54"/>
        <v>42005.230769230766</v>
      </c>
      <c r="J98" s="17">
        <f t="shared" si="54"/>
        <v>41643.307692307695</v>
      </c>
      <c r="K98" s="17">
        <f t="shared" si="54"/>
        <v>42591.461538461539</v>
      </c>
      <c r="L98" s="17">
        <f t="shared" si="41"/>
        <v>43053.076923076922</v>
      </c>
      <c r="M98" s="17">
        <f t="shared" si="41"/>
        <v>43559.230769230766</v>
      </c>
      <c r="N98" s="17">
        <f t="shared" si="41"/>
        <v>41130.461538461539</v>
      </c>
      <c r="O98" s="17">
        <f t="shared" si="41"/>
        <v>34899.692307692305</v>
      </c>
      <c r="P98" s="17">
        <f t="shared" si="42"/>
        <v>33728.538461538461</v>
      </c>
      <c r="Q98" s="17">
        <f t="shared" si="42"/>
        <v>29509.153846153848</v>
      </c>
      <c r="R98" s="17">
        <f t="shared" si="42"/>
        <v>53305.538461538461</v>
      </c>
      <c r="S98" s="17">
        <f t="shared" si="42"/>
        <v>55374.538461538461</v>
      </c>
      <c r="T98" s="17">
        <f t="shared" si="43"/>
        <v>54717.846153846156</v>
      </c>
      <c r="U98" s="17">
        <f t="shared" si="43"/>
        <v>61200.384615384617</v>
      </c>
      <c r="V98" s="17">
        <f t="shared" si="43"/>
        <v>58458.307692307695</v>
      </c>
      <c r="W98" s="17">
        <f t="shared" si="43"/>
        <v>57840.307692307695</v>
      </c>
      <c r="X98" s="17">
        <f t="shared" si="44"/>
        <v>56007.538461538461</v>
      </c>
      <c r="Y98" s="17">
        <f t="shared" si="44"/>
        <v>56849.769230769234</v>
      </c>
      <c r="Z98" s="17">
        <f t="shared" si="44"/>
        <v>57332.923076923078</v>
      </c>
      <c r="AA98" s="17">
        <f t="shared" si="44"/>
        <v>58229.230769230766</v>
      </c>
      <c r="AB98" s="17">
        <f t="shared" si="45"/>
        <v>55667.230769230766</v>
      </c>
      <c r="AD98" s="52">
        <f t="shared" si="72"/>
        <v>33593616</v>
      </c>
      <c r="AE98" s="52">
        <f t="shared" si="72"/>
        <v>37920016.621301696</v>
      </c>
      <c r="AF98" s="52">
        <f t="shared" si="72"/>
        <v>27141695.437869783</v>
      </c>
      <c r="AG98" s="52">
        <f t="shared" si="72"/>
        <v>22544964.946745541</v>
      </c>
      <c r="AH98" s="52">
        <f t="shared" si="72"/>
        <v>17994564</v>
      </c>
      <c r="AI98" s="52">
        <f t="shared" si="72"/>
        <v>44499162.130177461</v>
      </c>
      <c r="AJ98" s="52">
        <f t="shared" si="72"/>
        <v>166449694.6745562</v>
      </c>
      <c r="AK98" s="52">
        <f t="shared" si="72"/>
        <v>198040668.78698218</v>
      </c>
      <c r="AL98" s="52">
        <f t="shared" si="72"/>
        <v>334600078.15976316</v>
      </c>
      <c r="AM98" s="52">
        <f t="shared" si="72"/>
        <v>30297403.171597663</v>
      </c>
      <c r="AN98" s="52">
        <f t="shared" si="72"/>
        <v>57354989.402366906</v>
      </c>
      <c r="AO98" s="52">
        <f t="shared" si="72"/>
        <v>47839568.378698304</v>
      </c>
      <c r="AP98" s="52">
        <f t="shared" si="72"/>
        <v>179537323.79289955</v>
      </c>
      <c r="AQ98" s="52">
        <f t="shared" si="72"/>
        <v>113573288.54437883</v>
      </c>
      <c r="AR98" s="52">
        <f t="shared" si="72"/>
        <v>100783065.46745574</v>
      </c>
      <c r="AS98" s="52">
        <f t="shared" si="73"/>
        <v>67343485.940828443</v>
      </c>
      <c r="AT98" s="52">
        <f t="shared" si="74"/>
        <v>81876048.289940953</v>
      </c>
      <c r="AU98" s="52">
        <f t="shared" si="75"/>
        <v>90853158.248520792</v>
      </c>
      <c r="AV98" s="52">
        <f t="shared" si="76"/>
        <v>108743184</v>
      </c>
      <c r="AW98" s="52">
        <f t="shared" si="77"/>
        <v>61873956</v>
      </c>
      <c r="AY98" s="17">
        <f t="shared" si="78"/>
        <v>3210.9230769230771</v>
      </c>
      <c r="AZ98" s="17">
        <f t="shared" si="79"/>
        <v>2380.3076923076924</v>
      </c>
      <c r="BA98" s="17">
        <f t="shared" si="61"/>
        <v>2617.8461538461538</v>
      </c>
      <c r="BB98" s="17">
        <f t="shared" si="61"/>
        <v>3056.9230769230771</v>
      </c>
      <c r="BC98" s="17">
        <f t="shared" si="61"/>
        <v>3098.6153846153848</v>
      </c>
      <c r="BD98" s="17">
        <f t="shared" si="47"/>
        <v>3268.0769230769229</v>
      </c>
      <c r="BE98" s="17">
        <f t="shared" si="47"/>
        <v>3428.3076923076924</v>
      </c>
      <c r="BF98" s="17">
        <f t="shared" si="47"/>
        <v>3401.6923076923076</v>
      </c>
      <c r="BG98" s="17">
        <f t="shared" si="47"/>
        <v>3245.0769230769229</v>
      </c>
      <c r="BH98" s="17">
        <f t="shared" si="48"/>
        <v>2932.6153846153848</v>
      </c>
      <c r="BI98" s="17">
        <f t="shared" si="48"/>
        <v>3064.4615384615386</v>
      </c>
      <c r="BJ98" s="17">
        <f t="shared" si="48"/>
        <v>28140.76923076923</v>
      </c>
      <c r="BK98" s="17">
        <f t="shared" si="48"/>
        <v>28785.846153846152</v>
      </c>
      <c r="BL98" s="17">
        <f t="shared" si="49"/>
        <v>28705.692307692309</v>
      </c>
      <c r="BM98" s="17">
        <f t="shared" si="49"/>
        <v>28350.76923076923</v>
      </c>
      <c r="BN98" s="17">
        <f t="shared" si="49"/>
        <v>28300.153846153848</v>
      </c>
      <c r="BO98" s="17">
        <f t="shared" si="49"/>
        <v>28066.76923076923</v>
      </c>
      <c r="BP98" s="17">
        <f t="shared" si="50"/>
        <v>27989.461538461539</v>
      </c>
      <c r="BQ98" s="17">
        <f t="shared" si="50"/>
        <v>28557.615384615383</v>
      </c>
      <c r="BR98" s="17">
        <f t="shared" si="50"/>
        <v>28933.307692307691</v>
      </c>
      <c r="BS98" s="17">
        <f t="shared" si="50"/>
        <v>29097.846153846152</v>
      </c>
      <c r="BT98" s="17">
        <f t="shared" si="51"/>
        <v>29710.538461538461</v>
      </c>
      <c r="BU98" s="17">
        <f t="shared" si="51"/>
        <v>29632.307692307691</v>
      </c>
      <c r="BV98" s="17">
        <f t="shared" si="51"/>
        <v>31657.538461538461</v>
      </c>
      <c r="BW98" s="17">
        <f t="shared" si="51"/>
        <v>6928.2307692307695</v>
      </c>
      <c r="BX98" s="17">
        <f t="shared" si="52"/>
        <v>6265.4615384615381</v>
      </c>
      <c r="BY98" s="17">
        <f t="shared" si="52"/>
        <v>6040.6153846153848</v>
      </c>
      <c r="BZ98" s="17">
        <f t="shared" si="52"/>
        <v>6103.7692307692305</v>
      </c>
      <c r="CA98" s="17">
        <f t="shared" si="52"/>
        <v>6284</v>
      </c>
      <c r="CB98" s="17">
        <f t="shared" si="53"/>
        <v>6583.0769230769229</v>
      </c>
      <c r="CC98" s="17">
        <f t="shared" si="53"/>
        <v>6496.8461538461543</v>
      </c>
      <c r="CF98" s="16">
        <f t="shared" si="80"/>
        <v>351740.23668639082</v>
      </c>
      <c r="CG98" s="16">
        <f t="shared" si="81"/>
        <v>23716</v>
      </c>
      <c r="CH98" s="16">
        <f t="shared" si="82"/>
        <v>12613.017751479305</v>
      </c>
      <c r="CI98" s="16">
        <f t="shared" si="82"/>
        <v>3266.5621301774668</v>
      </c>
      <c r="CJ98" s="16">
        <f t="shared" si="82"/>
        <v>47256.071005917096</v>
      </c>
      <c r="CK98" s="16">
        <f t="shared" si="82"/>
        <v>36392.89940828392</v>
      </c>
      <c r="CL98" s="16">
        <f t="shared" si="82"/>
        <v>1166.485207100563</v>
      </c>
      <c r="CM98" s="16">
        <f t="shared" si="82"/>
        <v>77455.171597633176</v>
      </c>
      <c r="CN98" s="16">
        <f t="shared" si="82"/>
        <v>21450.982248520741</v>
      </c>
      <c r="CO98" s="16">
        <f t="shared" si="82"/>
        <v>621497229.2544378</v>
      </c>
      <c r="CP98" s="16">
        <f t="shared" si="82"/>
        <v>654076690.39053237</v>
      </c>
      <c r="CQ98" s="16">
        <f t="shared" si="82"/>
        <v>649983258.1301775</v>
      </c>
      <c r="CR98" s="16">
        <f t="shared" si="82"/>
        <v>632011864.63905323</v>
      </c>
      <c r="CS98" s="16">
        <f t="shared" si="82"/>
        <v>629469500.59171593</v>
      </c>
      <c r="CT98" s="16">
        <f t="shared" si="83"/>
        <v>617813088.02366853</v>
      </c>
      <c r="CU98" s="16">
        <f t="shared" si="83"/>
        <v>613975968.28994083</v>
      </c>
      <c r="CV98" s="16">
        <f t="shared" si="83"/>
        <v>642454810.9408282</v>
      </c>
      <c r="CW98" s="16">
        <f t="shared" si="83"/>
        <v>661641070.3017751</v>
      </c>
      <c r="CX98" s="16">
        <f t="shared" si="83"/>
        <v>670132786.39053237</v>
      </c>
      <c r="CY98" s="16">
        <f t="shared" si="83"/>
        <v>702229615.53254426</v>
      </c>
      <c r="CZ98" s="16">
        <f t="shared" si="83"/>
        <v>698089564.99408269</v>
      </c>
      <c r="DA98" s="16">
        <f t="shared" si="83"/>
        <v>809209926.84023654</v>
      </c>
      <c r="DB98" s="16">
        <f t="shared" si="83"/>
        <v>13818376.479289941</v>
      </c>
      <c r="DC98" s="16">
        <f t="shared" si="83"/>
        <v>9330205.2130177487</v>
      </c>
      <c r="DD98" s="16">
        <f t="shared" si="83"/>
        <v>8007158.5562130176</v>
      </c>
      <c r="DE98" s="16">
        <f t="shared" si="83"/>
        <v>8368558.8698224826</v>
      </c>
      <c r="DF98" s="16">
        <f t="shared" si="83"/>
        <v>9443801.7751479279</v>
      </c>
      <c r="DG98" s="16">
        <f t="shared" si="83"/>
        <v>11371421.562130176</v>
      </c>
      <c r="DH98" s="16">
        <f t="shared" si="83"/>
        <v>10797290.467455622</v>
      </c>
    </row>
    <row r="99" spans="1:112">
      <c r="A99" s="5">
        <v>36861</v>
      </c>
      <c r="B99" s="17">
        <v>80485</v>
      </c>
      <c r="C99" s="17">
        <v>65652</v>
      </c>
      <c r="D99" s="17">
        <v>55867</v>
      </c>
      <c r="E99" s="17">
        <v>3881</v>
      </c>
      <c r="G99" s="17">
        <f t="shared" si="70"/>
        <v>47968.307692307695</v>
      </c>
      <c r="H99" s="17">
        <f t="shared" si="71"/>
        <v>42005.230769230766</v>
      </c>
      <c r="I99" s="17">
        <f t="shared" si="54"/>
        <v>41643.307692307695</v>
      </c>
      <c r="J99" s="17">
        <f t="shared" si="54"/>
        <v>42591.461538461539</v>
      </c>
      <c r="K99" s="17">
        <f t="shared" si="54"/>
        <v>43053.076923076922</v>
      </c>
      <c r="L99" s="17">
        <f t="shared" si="41"/>
        <v>43559.230769230766</v>
      </c>
      <c r="M99" s="17">
        <f t="shared" si="41"/>
        <v>41130.461538461539</v>
      </c>
      <c r="N99" s="17">
        <f t="shared" si="41"/>
        <v>34899.692307692305</v>
      </c>
      <c r="O99" s="17">
        <f t="shared" si="41"/>
        <v>33728.538461538461</v>
      </c>
      <c r="P99" s="17">
        <f t="shared" si="42"/>
        <v>29509.153846153848</v>
      </c>
      <c r="Q99" s="17">
        <f t="shared" si="42"/>
        <v>53305.538461538461</v>
      </c>
      <c r="R99" s="17">
        <f t="shared" si="42"/>
        <v>55374.538461538461</v>
      </c>
      <c r="S99" s="17">
        <f t="shared" si="42"/>
        <v>54717.846153846156</v>
      </c>
      <c r="T99" s="17">
        <f t="shared" si="43"/>
        <v>61200.384615384617</v>
      </c>
      <c r="U99" s="17">
        <f t="shared" si="43"/>
        <v>58458.307692307695</v>
      </c>
      <c r="V99" s="17">
        <f t="shared" si="43"/>
        <v>57840.307692307695</v>
      </c>
      <c r="W99" s="17">
        <f t="shared" si="43"/>
        <v>56007.538461538461</v>
      </c>
      <c r="X99" s="17">
        <f t="shared" si="44"/>
        <v>56849.769230769234</v>
      </c>
      <c r="Y99" s="17">
        <f t="shared" si="44"/>
        <v>57332.923076923078</v>
      </c>
      <c r="Z99" s="17">
        <f t="shared" si="44"/>
        <v>58229.230769230766</v>
      </c>
      <c r="AA99" s="17">
        <f t="shared" si="44"/>
        <v>55667.230769230766</v>
      </c>
      <c r="AB99" s="17">
        <f t="shared" si="45"/>
        <v>55124.076923076922</v>
      </c>
      <c r="AD99" s="52">
        <f t="shared" si="72"/>
        <v>40005625</v>
      </c>
      <c r="AE99" s="52">
        <f t="shared" si="72"/>
        <v>28910474.562130202</v>
      </c>
      <c r="AF99" s="52">
        <f t="shared" si="72"/>
        <v>24159493.514792938</v>
      </c>
      <c r="AG99" s="52">
        <f t="shared" si="72"/>
        <v>19439959.313609522</v>
      </c>
      <c r="AH99" s="52">
        <f t="shared" si="72"/>
        <v>46756140.023668669</v>
      </c>
      <c r="AI99" s="52">
        <f t="shared" si="72"/>
        <v>170788708.07100606</v>
      </c>
      <c r="AJ99" s="52">
        <f t="shared" si="72"/>
        <v>202771027.74556223</v>
      </c>
      <c r="AK99" s="52">
        <f t="shared" si="72"/>
        <v>340740360.71597636</v>
      </c>
      <c r="AL99" s="52">
        <f t="shared" si="72"/>
        <v>28486032.284023631</v>
      </c>
      <c r="AM99" s="52">
        <f t="shared" si="72"/>
        <v>54852254.20710054</v>
      </c>
      <c r="AN99" s="52">
        <f t="shared" si="72"/>
        <v>45556269.443786971</v>
      </c>
      <c r="AO99" s="52">
        <f t="shared" si="72"/>
        <v>175087859.69822481</v>
      </c>
      <c r="AP99" s="52">
        <f t="shared" si="72"/>
        <v>110040100</v>
      </c>
      <c r="AQ99" s="52">
        <f t="shared" si="72"/>
        <v>97456384</v>
      </c>
      <c r="AR99" s="52">
        <f t="shared" si="72"/>
        <v>64629231.360946693</v>
      </c>
      <c r="AS99" s="52">
        <f t="shared" si="73"/>
        <v>78880359.059171602</v>
      </c>
      <c r="AT99" s="52">
        <f t="shared" si="74"/>
        <v>87696021.301775113</v>
      </c>
      <c r="AU99" s="52">
        <f t="shared" si="75"/>
        <v>105286542.39053242</v>
      </c>
      <c r="AV99" s="52">
        <f t="shared" si="76"/>
        <v>59273416.544378601</v>
      </c>
      <c r="AW99" s="52">
        <f t="shared" si="77"/>
        <v>51205033.284023613</v>
      </c>
      <c r="AY99" s="17">
        <f t="shared" si="78"/>
        <v>7405.3076923076924</v>
      </c>
      <c r="AZ99" s="17">
        <f t="shared" si="79"/>
        <v>2617.8461538461538</v>
      </c>
      <c r="BA99" s="17">
        <f t="shared" si="61"/>
        <v>3056.9230769230771</v>
      </c>
      <c r="BB99" s="17">
        <f t="shared" si="61"/>
        <v>3098.6153846153848</v>
      </c>
      <c r="BC99" s="17">
        <f t="shared" si="61"/>
        <v>3268.0769230769229</v>
      </c>
      <c r="BD99" s="17">
        <f t="shared" si="47"/>
        <v>3428.3076923076924</v>
      </c>
      <c r="BE99" s="17">
        <f t="shared" si="47"/>
        <v>3401.6923076923076</v>
      </c>
      <c r="BF99" s="17">
        <f t="shared" si="47"/>
        <v>3245.0769230769229</v>
      </c>
      <c r="BG99" s="17">
        <f t="shared" si="47"/>
        <v>2932.6153846153848</v>
      </c>
      <c r="BH99" s="17">
        <f t="shared" si="48"/>
        <v>3064.4615384615386</v>
      </c>
      <c r="BI99" s="17">
        <f t="shared" si="48"/>
        <v>28140.76923076923</v>
      </c>
      <c r="BJ99" s="17">
        <f t="shared" si="48"/>
        <v>28785.846153846152</v>
      </c>
      <c r="BK99" s="17">
        <f t="shared" si="48"/>
        <v>28705.692307692309</v>
      </c>
      <c r="BL99" s="17">
        <f t="shared" si="49"/>
        <v>28350.76923076923</v>
      </c>
      <c r="BM99" s="17">
        <f t="shared" si="49"/>
        <v>28300.153846153848</v>
      </c>
      <c r="BN99" s="17">
        <f t="shared" si="49"/>
        <v>28066.76923076923</v>
      </c>
      <c r="BO99" s="17">
        <f t="shared" si="49"/>
        <v>27989.461538461539</v>
      </c>
      <c r="BP99" s="17">
        <f t="shared" si="50"/>
        <v>28557.615384615383</v>
      </c>
      <c r="BQ99" s="17">
        <f t="shared" si="50"/>
        <v>28933.307692307691</v>
      </c>
      <c r="BR99" s="17">
        <f t="shared" si="50"/>
        <v>29097.846153846152</v>
      </c>
      <c r="BS99" s="17">
        <f t="shared" si="50"/>
        <v>29710.538461538461</v>
      </c>
      <c r="BT99" s="17">
        <f t="shared" si="51"/>
        <v>29632.307692307691</v>
      </c>
      <c r="BU99" s="17">
        <f t="shared" si="51"/>
        <v>31657.538461538461</v>
      </c>
      <c r="BV99" s="17">
        <f t="shared" si="51"/>
        <v>6928.2307692307695</v>
      </c>
      <c r="BW99" s="17">
        <f t="shared" si="51"/>
        <v>6265.4615384615381</v>
      </c>
      <c r="BX99" s="17">
        <f t="shared" si="52"/>
        <v>6040.6153846153848</v>
      </c>
      <c r="BY99" s="17">
        <f t="shared" si="52"/>
        <v>6103.7692307692305</v>
      </c>
      <c r="BZ99" s="17">
        <f t="shared" si="52"/>
        <v>6284</v>
      </c>
      <c r="CA99" s="17">
        <f t="shared" si="52"/>
        <v>6583.0769230769229</v>
      </c>
      <c r="CB99" s="17">
        <f t="shared" si="53"/>
        <v>6496.8461538461543</v>
      </c>
      <c r="CC99" s="17">
        <f t="shared" si="53"/>
        <v>7040.1538461538457</v>
      </c>
      <c r="CF99" s="16">
        <f t="shared" si="80"/>
        <v>18908448.76331361</v>
      </c>
      <c r="CG99" s="16">
        <f t="shared" si="81"/>
        <v>18547598.633136094</v>
      </c>
      <c r="CH99" s="16">
        <f t="shared" si="82"/>
        <v>17116678.437869824</v>
      </c>
      <c r="CI99" s="16">
        <f t="shared" si="82"/>
        <v>15816529</v>
      </c>
      <c r="CJ99" s="16">
        <f t="shared" si="82"/>
        <v>16028936.147928996</v>
      </c>
      <c r="CK99" s="16">
        <f t="shared" si="82"/>
        <v>17307520.05325444</v>
      </c>
      <c r="CL99" s="16">
        <f t="shared" si="82"/>
        <v>20004976.479289941</v>
      </c>
      <c r="CM99" s="16">
        <f t="shared" si="82"/>
        <v>18842945.331360951</v>
      </c>
      <c r="CN99" s="16">
        <f t="shared" si="82"/>
        <v>429959365.21301776</v>
      </c>
      <c r="CO99" s="16">
        <f t="shared" si="82"/>
        <v>457127424.90532541</v>
      </c>
      <c r="CP99" s="16">
        <f t="shared" si="82"/>
        <v>453706384.76331371</v>
      </c>
      <c r="CQ99" s="16">
        <f t="shared" si="82"/>
        <v>438712359.05917162</v>
      </c>
      <c r="CR99" s="16">
        <f t="shared" si="82"/>
        <v>436594595.79289949</v>
      </c>
      <c r="CS99" s="16">
        <f t="shared" si="82"/>
        <v>426895992.90532547</v>
      </c>
      <c r="CT99" s="16">
        <f t="shared" si="83"/>
        <v>423707389.56213021</v>
      </c>
      <c r="CU99" s="16">
        <f t="shared" si="83"/>
        <v>447420120.71005911</v>
      </c>
      <c r="CV99" s="16">
        <f t="shared" si="83"/>
        <v>463454784</v>
      </c>
      <c r="CW99" s="16">
        <f t="shared" si="83"/>
        <v>470566224.90532541</v>
      </c>
      <c r="CX99" s="16">
        <f t="shared" si="83"/>
        <v>497523319.66863906</v>
      </c>
      <c r="CY99" s="16">
        <f t="shared" si="83"/>
        <v>494039529</v>
      </c>
      <c r="CZ99" s="16">
        <f t="shared" si="83"/>
        <v>588170697.28402364</v>
      </c>
      <c r="DA99" s="16">
        <f t="shared" si="83"/>
        <v>227602.39053254417</v>
      </c>
      <c r="DB99" s="16">
        <f t="shared" si="83"/>
        <v>1299249.2544378708</v>
      </c>
      <c r="DC99" s="16">
        <f t="shared" si="83"/>
        <v>1862385.0946745561</v>
      </c>
      <c r="DD99" s="16">
        <f t="shared" si="83"/>
        <v>1694002.3668639062</v>
      </c>
      <c r="DE99" s="16">
        <f t="shared" si="83"/>
        <v>1257330.9408284025</v>
      </c>
      <c r="DF99" s="16">
        <f t="shared" si="83"/>
        <v>676063.43786982296</v>
      </c>
      <c r="DG99" s="16">
        <f t="shared" si="83"/>
        <v>825302.36686390464</v>
      </c>
      <c r="DH99" s="16">
        <f t="shared" si="83"/>
        <v>133337.33136094711</v>
      </c>
    </row>
    <row r="100" spans="1:112">
      <c r="A100" s="5">
        <v>36892</v>
      </c>
      <c r="B100" s="17">
        <v>100460</v>
      </c>
      <c r="C100" s="17">
        <v>19020</v>
      </c>
      <c r="D100" s="17">
        <v>758</v>
      </c>
      <c r="E100" s="17">
        <v>5939</v>
      </c>
      <c r="G100" s="17">
        <f t="shared" si="70"/>
        <v>53827.307692307695</v>
      </c>
      <c r="H100" s="17">
        <f t="shared" si="71"/>
        <v>41643.307692307695</v>
      </c>
      <c r="I100" s="17">
        <f t="shared" si="54"/>
        <v>42591.461538461539</v>
      </c>
      <c r="J100" s="17">
        <f t="shared" si="54"/>
        <v>43053.076923076922</v>
      </c>
      <c r="K100" s="17">
        <f t="shared" si="54"/>
        <v>43559.230769230766</v>
      </c>
      <c r="L100" s="17">
        <f t="shared" si="41"/>
        <v>41130.461538461539</v>
      </c>
      <c r="M100" s="17">
        <f t="shared" si="41"/>
        <v>34899.692307692305</v>
      </c>
      <c r="N100" s="17">
        <f t="shared" si="41"/>
        <v>33728.538461538461</v>
      </c>
      <c r="O100" s="17">
        <f t="shared" si="41"/>
        <v>29509.153846153848</v>
      </c>
      <c r="P100" s="17">
        <f t="shared" si="42"/>
        <v>53305.538461538461</v>
      </c>
      <c r="Q100" s="17">
        <f t="shared" si="42"/>
        <v>55374.538461538461</v>
      </c>
      <c r="R100" s="17">
        <f t="shared" si="42"/>
        <v>54717.846153846156</v>
      </c>
      <c r="S100" s="17">
        <f t="shared" si="42"/>
        <v>61200.384615384617</v>
      </c>
      <c r="T100" s="17">
        <f t="shared" si="43"/>
        <v>58458.307692307695</v>
      </c>
      <c r="U100" s="17">
        <f t="shared" si="43"/>
        <v>57840.307692307695</v>
      </c>
      <c r="V100" s="17">
        <f t="shared" si="43"/>
        <v>56007.538461538461</v>
      </c>
      <c r="W100" s="17">
        <f t="shared" si="43"/>
        <v>56849.769230769234</v>
      </c>
      <c r="X100" s="17">
        <f t="shared" si="44"/>
        <v>57332.923076923078</v>
      </c>
      <c r="Y100" s="17">
        <f t="shared" si="44"/>
        <v>58229.230769230766</v>
      </c>
      <c r="Z100" s="17">
        <f t="shared" si="44"/>
        <v>55667.230769230766</v>
      </c>
      <c r="AA100" s="17">
        <f t="shared" si="44"/>
        <v>55124.076923076922</v>
      </c>
      <c r="AB100" s="17">
        <f t="shared" si="45"/>
        <v>56984.846153846156</v>
      </c>
      <c r="AD100" s="52">
        <f t="shared" si="72"/>
        <v>126244238.79289946</v>
      </c>
      <c r="AE100" s="52">
        <f t="shared" si="72"/>
        <v>116084048.66863914</v>
      </c>
      <c r="AF100" s="52">
        <f t="shared" si="72"/>
        <v>105433403.69822498</v>
      </c>
      <c r="AG100" s="52">
        <f t="shared" si="72"/>
        <v>161209902.25443792</v>
      </c>
      <c r="AH100" s="52">
        <f t="shared" si="72"/>
        <v>358254624.14792919</v>
      </c>
      <c r="AI100" s="52">
        <f t="shared" si="72"/>
        <v>403960524.59171611</v>
      </c>
      <c r="AJ100" s="52">
        <f t="shared" si="72"/>
        <v>591372606.4852072</v>
      </c>
      <c r="AK100" s="52">
        <f t="shared" si="72"/>
        <v>272243.13017751829</v>
      </c>
      <c r="AL100" s="52">
        <f t="shared" si="72"/>
        <v>2393923.0532544274</v>
      </c>
      <c r="AM100" s="52">
        <f t="shared" si="72"/>
        <v>793058.75147928891</v>
      </c>
      <c r="AN100" s="52">
        <f t="shared" si="72"/>
        <v>54362263.313609451</v>
      </c>
      <c r="AO100" s="52">
        <f t="shared" si="72"/>
        <v>21446161</v>
      </c>
      <c r="AP100" s="52">
        <f t="shared" si="72"/>
        <v>16104169</v>
      </c>
      <c r="AQ100" s="52">
        <f t="shared" si="72"/>
        <v>4753406.2071005767</v>
      </c>
      <c r="AR100" s="52">
        <f t="shared" si="72"/>
        <v>9135273.7514792942</v>
      </c>
      <c r="AS100" s="52">
        <f t="shared" si="73"/>
        <v>12289339.224852059</v>
      </c>
      <c r="AT100" s="52">
        <f t="shared" si="74"/>
        <v>19376926.775147874</v>
      </c>
      <c r="AU100" s="52">
        <f t="shared" si="75"/>
        <v>3385316.92899406</v>
      </c>
      <c r="AV100" s="52">
        <f t="shared" si="76"/>
        <v>1681610.4378698124</v>
      </c>
      <c r="AW100" s="52">
        <f t="shared" si="77"/>
        <v>9970049.1360946707</v>
      </c>
      <c r="AY100" s="17">
        <f t="shared" si="78"/>
        <v>6575.9230769230771</v>
      </c>
      <c r="AZ100" s="17">
        <f t="shared" si="79"/>
        <v>3056.9230769230771</v>
      </c>
      <c r="BA100" s="17">
        <f t="shared" si="61"/>
        <v>3098.6153846153848</v>
      </c>
      <c r="BB100" s="17">
        <f t="shared" si="61"/>
        <v>3268.0769230769229</v>
      </c>
      <c r="BC100" s="17">
        <f t="shared" si="61"/>
        <v>3428.3076923076924</v>
      </c>
      <c r="BD100" s="17">
        <f t="shared" si="47"/>
        <v>3401.6923076923076</v>
      </c>
      <c r="BE100" s="17">
        <f t="shared" si="47"/>
        <v>3245.0769230769229</v>
      </c>
      <c r="BF100" s="17">
        <f t="shared" si="47"/>
        <v>2932.6153846153848</v>
      </c>
      <c r="BG100" s="17">
        <f t="shared" si="47"/>
        <v>3064.4615384615386</v>
      </c>
      <c r="BH100" s="17">
        <f t="shared" si="48"/>
        <v>28140.76923076923</v>
      </c>
      <c r="BI100" s="17">
        <f t="shared" si="48"/>
        <v>28785.846153846152</v>
      </c>
      <c r="BJ100" s="17">
        <f t="shared" si="48"/>
        <v>28705.692307692309</v>
      </c>
      <c r="BK100" s="17">
        <f t="shared" si="48"/>
        <v>28350.76923076923</v>
      </c>
      <c r="BL100" s="17">
        <f t="shared" si="49"/>
        <v>28300.153846153848</v>
      </c>
      <c r="BM100" s="17">
        <f t="shared" si="49"/>
        <v>28066.76923076923</v>
      </c>
      <c r="BN100" s="17">
        <f t="shared" si="49"/>
        <v>27989.461538461539</v>
      </c>
      <c r="BO100" s="17">
        <f t="shared" si="49"/>
        <v>28557.615384615383</v>
      </c>
      <c r="BP100" s="17">
        <f t="shared" si="50"/>
        <v>28933.307692307691</v>
      </c>
      <c r="BQ100" s="17">
        <f t="shared" si="50"/>
        <v>29097.846153846152</v>
      </c>
      <c r="BR100" s="17">
        <f t="shared" si="50"/>
        <v>29710.538461538461</v>
      </c>
      <c r="BS100" s="17">
        <f t="shared" si="50"/>
        <v>29632.307692307691</v>
      </c>
      <c r="BT100" s="17">
        <f t="shared" si="51"/>
        <v>31657.538461538461</v>
      </c>
      <c r="BU100" s="17">
        <f t="shared" si="51"/>
        <v>6928.2307692307695</v>
      </c>
      <c r="BV100" s="17">
        <f t="shared" si="51"/>
        <v>6265.4615384615381</v>
      </c>
      <c r="BW100" s="17">
        <f t="shared" si="51"/>
        <v>6040.6153846153848</v>
      </c>
      <c r="BX100" s="17">
        <f t="shared" si="52"/>
        <v>6103.7692307692305</v>
      </c>
      <c r="BY100" s="17">
        <f t="shared" si="52"/>
        <v>6284</v>
      </c>
      <c r="BZ100" s="17">
        <f t="shared" si="52"/>
        <v>6583.0769230769229</v>
      </c>
      <c r="CA100" s="17">
        <f t="shared" si="52"/>
        <v>6496.8461538461543</v>
      </c>
      <c r="CB100" s="17">
        <f t="shared" si="53"/>
        <v>7040.1538461538457</v>
      </c>
      <c r="CC100" s="17">
        <f t="shared" si="53"/>
        <v>6373.6153846153848</v>
      </c>
      <c r="CF100" s="16">
        <f t="shared" si="80"/>
        <v>12091668.786982249</v>
      </c>
      <c r="CG100" s="16">
        <f t="shared" si="81"/>
        <v>10941846.177514795</v>
      </c>
      <c r="CH100" s="16">
        <f t="shared" si="82"/>
        <v>9907482.6094674561</v>
      </c>
      <c r="CI100" s="16">
        <f t="shared" si="82"/>
        <v>10075740.976331363</v>
      </c>
      <c r="CJ100" s="16">
        <f t="shared" si="82"/>
        <v>11094536.100591719</v>
      </c>
      <c r="CK100" s="16">
        <f t="shared" si="82"/>
        <v>13273690.940828403</v>
      </c>
      <c r="CL100" s="16">
        <f t="shared" si="82"/>
        <v>12330362.136094674</v>
      </c>
      <c r="CM100" s="16">
        <f t="shared" si="82"/>
        <v>465042589.63905317</v>
      </c>
      <c r="CN100" s="16">
        <f t="shared" si="82"/>
        <v>493280683.08284014</v>
      </c>
      <c r="CO100" s="16">
        <f t="shared" si="82"/>
        <v>489726686.20710057</v>
      </c>
      <c r="CP100" s="16">
        <f t="shared" si="82"/>
        <v>474143925.02366859</v>
      </c>
      <c r="CQ100" s="16">
        <f t="shared" si="82"/>
        <v>471942202.51479292</v>
      </c>
      <c r="CR100" s="16">
        <f t="shared" si="82"/>
        <v>461856468.40828395</v>
      </c>
      <c r="CS100" s="16">
        <f t="shared" si="82"/>
        <v>458539629.44378698</v>
      </c>
      <c r="CT100" s="16">
        <f t="shared" si="83"/>
        <v>483194796.71005905</v>
      </c>
      <c r="CU100" s="16">
        <f t="shared" si="83"/>
        <v>499852646.8402366</v>
      </c>
      <c r="CV100" s="16">
        <f t="shared" si="83"/>
        <v>507237019.08284014</v>
      </c>
      <c r="CW100" s="16">
        <f t="shared" si="83"/>
        <v>535210428.99408275</v>
      </c>
      <c r="CX100" s="16">
        <f t="shared" si="83"/>
        <v>531596871.53254431</v>
      </c>
      <c r="CY100" s="16">
        <f t="shared" si="83"/>
        <v>629087430.3017751</v>
      </c>
      <c r="CZ100" s="16">
        <f t="shared" si="83"/>
        <v>124120.71005917164</v>
      </c>
      <c r="DA100" s="16">
        <f t="shared" si="83"/>
        <v>96386.36686390567</v>
      </c>
      <c r="DB100" s="16">
        <f t="shared" si="83"/>
        <v>286554.32544378703</v>
      </c>
      <c r="DC100" s="16">
        <f t="shared" si="83"/>
        <v>222929.25443787029</v>
      </c>
      <c r="DD100" s="16">
        <f t="shared" si="83"/>
        <v>85219.082840236806</v>
      </c>
      <c r="DE100" s="16">
        <f t="shared" si="83"/>
        <v>51.177514792893405</v>
      </c>
      <c r="DF100" s="16">
        <f t="shared" si="83"/>
        <v>6253.1597633135761</v>
      </c>
      <c r="DG100" s="16">
        <f t="shared" si="83"/>
        <v>215510.20710059113</v>
      </c>
      <c r="DH100" s="16">
        <f t="shared" si="83"/>
        <v>40928.402366863935</v>
      </c>
    </row>
    <row r="101" spans="1:112">
      <c r="A101" s="5">
        <v>36923</v>
      </c>
      <c r="B101" s="17">
        <v>21392</v>
      </c>
      <c r="C101" s="17">
        <v>34540</v>
      </c>
      <c r="D101" s="17">
        <v>7144</v>
      </c>
      <c r="E101" s="17">
        <v>4191</v>
      </c>
      <c r="G101" s="17">
        <f t="shared" si="70"/>
        <v>53305.615384615383</v>
      </c>
      <c r="H101" s="17">
        <f t="shared" si="71"/>
        <v>42591.461538461539</v>
      </c>
      <c r="I101" s="17">
        <f t="shared" si="54"/>
        <v>43053.076923076922</v>
      </c>
      <c r="J101" s="17">
        <f t="shared" si="54"/>
        <v>43559.230769230766</v>
      </c>
      <c r="K101" s="17">
        <f t="shared" si="54"/>
        <v>41130.461538461539</v>
      </c>
      <c r="L101" s="17">
        <f t="shared" si="41"/>
        <v>34899.692307692305</v>
      </c>
      <c r="M101" s="17">
        <f t="shared" si="41"/>
        <v>33728.538461538461</v>
      </c>
      <c r="N101" s="17">
        <f t="shared" si="41"/>
        <v>29509.153846153848</v>
      </c>
      <c r="O101" s="17">
        <f t="shared" si="41"/>
        <v>53305.538461538461</v>
      </c>
      <c r="P101" s="17">
        <f t="shared" si="42"/>
        <v>55374.538461538461</v>
      </c>
      <c r="Q101" s="17">
        <f t="shared" si="42"/>
        <v>54717.846153846156</v>
      </c>
      <c r="R101" s="17">
        <f t="shared" si="42"/>
        <v>61200.384615384617</v>
      </c>
      <c r="S101" s="17">
        <f t="shared" si="42"/>
        <v>58458.307692307695</v>
      </c>
      <c r="T101" s="17">
        <f t="shared" si="43"/>
        <v>57840.307692307695</v>
      </c>
      <c r="U101" s="17">
        <f t="shared" si="43"/>
        <v>56007.538461538461</v>
      </c>
      <c r="V101" s="17">
        <f t="shared" si="43"/>
        <v>56849.769230769234</v>
      </c>
      <c r="W101" s="17">
        <f t="shared" si="43"/>
        <v>57332.923076923078</v>
      </c>
      <c r="X101" s="17">
        <f t="shared" si="44"/>
        <v>58229.230769230766</v>
      </c>
      <c r="Y101" s="17">
        <f t="shared" si="44"/>
        <v>55667.230769230766</v>
      </c>
      <c r="Z101" s="17">
        <f t="shared" si="44"/>
        <v>55124.076923076922</v>
      </c>
      <c r="AA101" s="17">
        <f t="shared" si="44"/>
        <v>56984.846153846156</v>
      </c>
      <c r="AB101" s="17">
        <f t="shared" si="45"/>
        <v>29594.923076923078</v>
      </c>
      <c r="AD101" s="52">
        <f t="shared" si="72"/>
        <v>105114544.90532543</v>
      </c>
      <c r="AE101" s="52">
        <f t="shared" si="72"/>
        <v>94992013.071005955</v>
      </c>
      <c r="AF101" s="52">
        <f t="shared" si="72"/>
        <v>148234371.17751473</v>
      </c>
      <c r="AG101" s="52">
        <f t="shared" si="72"/>
        <v>338778004.31360948</v>
      </c>
      <c r="AH101" s="52">
        <f t="shared" si="72"/>
        <v>383261940.85207099</v>
      </c>
      <c r="AI101" s="52">
        <f t="shared" si="72"/>
        <v>566271581.75147915</v>
      </c>
      <c r="AJ101" s="52">
        <f t="shared" si="72"/>
        <v>5.9171597631413973E-3</v>
      </c>
      <c r="AK101" s="52">
        <f t="shared" si="72"/>
        <v>4280442.6982248565</v>
      </c>
      <c r="AL101" s="52">
        <f t="shared" si="72"/>
        <v>1994395.7455621413</v>
      </c>
      <c r="AM101" s="52">
        <f t="shared" si="72"/>
        <v>62327381.207100645</v>
      </c>
      <c r="AN101" s="52">
        <f t="shared" si="72"/>
        <v>26550238.017751526</v>
      </c>
      <c r="AO101" s="52">
        <f t="shared" si="72"/>
        <v>20563434.325443827</v>
      </c>
      <c r="AP101" s="52">
        <f t="shared" si="72"/>
        <v>7300388.3136094734</v>
      </c>
      <c r="AQ101" s="52">
        <f t="shared" si="72"/>
        <v>12561026.485207137</v>
      </c>
      <c r="AR101" s="52">
        <f t="shared" si="72"/>
        <v>16219207.248520732</v>
      </c>
      <c r="AS101" s="52">
        <f t="shared" si="73"/>
        <v>24241988.455621284</v>
      </c>
      <c r="AT101" s="52">
        <f t="shared" si="74"/>
        <v>5577227.2248520628</v>
      </c>
      <c r="AU101" s="52">
        <f t="shared" si="75"/>
        <v>3306802.3668639073</v>
      </c>
      <c r="AV101" s="52">
        <f t="shared" si="76"/>
        <v>13536739.053254467</v>
      </c>
      <c r="AW101" s="52">
        <f t="shared" si="77"/>
        <v>562196929.71005905</v>
      </c>
      <c r="AY101" s="17">
        <f t="shared" si="78"/>
        <v>6911.2307692307695</v>
      </c>
      <c r="AZ101" s="17">
        <f t="shared" si="79"/>
        <v>3098.6153846153848</v>
      </c>
      <c r="BA101" s="17">
        <f t="shared" si="61"/>
        <v>3268.0769230769229</v>
      </c>
      <c r="BB101" s="17">
        <f t="shared" si="61"/>
        <v>3428.3076923076924</v>
      </c>
      <c r="BC101" s="17">
        <f t="shared" si="61"/>
        <v>3401.6923076923076</v>
      </c>
      <c r="BD101" s="17">
        <f t="shared" si="47"/>
        <v>3245.0769230769229</v>
      </c>
      <c r="BE101" s="17">
        <f t="shared" si="47"/>
        <v>2932.6153846153848</v>
      </c>
      <c r="BF101" s="17">
        <f t="shared" si="47"/>
        <v>3064.4615384615386</v>
      </c>
      <c r="BG101" s="17">
        <f t="shared" si="47"/>
        <v>28140.76923076923</v>
      </c>
      <c r="BH101" s="17">
        <f t="shared" si="48"/>
        <v>28785.846153846152</v>
      </c>
      <c r="BI101" s="17">
        <f t="shared" si="48"/>
        <v>28705.692307692309</v>
      </c>
      <c r="BJ101" s="17">
        <f t="shared" si="48"/>
        <v>28350.76923076923</v>
      </c>
      <c r="BK101" s="17">
        <f t="shared" si="48"/>
        <v>28300.153846153848</v>
      </c>
      <c r="BL101" s="17">
        <f t="shared" si="49"/>
        <v>28066.76923076923</v>
      </c>
      <c r="BM101" s="17">
        <f t="shared" si="49"/>
        <v>27989.461538461539</v>
      </c>
      <c r="BN101" s="17">
        <f t="shared" si="49"/>
        <v>28557.615384615383</v>
      </c>
      <c r="BO101" s="17">
        <f t="shared" si="49"/>
        <v>28933.307692307691</v>
      </c>
      <c r="BP101" s="17">
        <f t="shared" si="50"/>
        <v>29097.846153846152</v>
      </c>
      <c r="BQ101" s="17">
        <f t="shared" si="50"/>
        <v>29710.538461538461</v>
      </c>
      <c r="BR101" s="17">
        <f t="shared" si="50"/>
        <v>29632.307692307691</v>
      </c>
      <c r="BS101" s="17">
        <f t="shared" si="50"/>
        <v>31657.538461538461</v>
      </c>
      <c r="BT101" s="17">
        <f t="shared" si="51"/>
        <v>6928.2307692307695</v>
      </c>
      <c r="BU101" s="17">
        <f t="shared" si="51"/>
        <v>6265.4615384615381</v>
      </c>
      <c r="BV101" s="17">
        <f t="shared" si="51"/>
        <v>6040.6153846153848</v>
      </c>
      <c r="BW101" s="17">
        <f t="shared" si="51"/>
        <v>6103.7692307692305</v>
      </c>
      <c r="BX101" s="17">
        <f t="shared" si="52"/>
        <v>6284</v>
      </c>
      <c r="BY101" s="17">
        <f t="shared" si="52"/>
        <v>6583.0769230769229</v>
      </c>
      <c r="BZ101" s="17">
        <f t="shared" si="52"/>
        <v>6496.8461538461543</v>
      </c>
      <c r="CA101" s="17">
        <f t="shared" si="52"/>
        <v>7040.1538461538457</v>
      </c>
      <c r="CB101" s="17">
        <f t="shared" si="53"/>
        <v>6373.6153846153848</v>
      </c>
      <c r="CC101" s="17">
        <f t="shared" si="53"/>
        <v>6219.8461538461543</v>
      </c>
      <c r="CF101" s="16">
        <f t="shared" si="80"/>
        <v>13272569.946745565</v>
      </c>
      <c r="CG101" s="16">
        <f t="shared" si="81"/>
        <v>12130753.159763316</v>
      </c>
      <c r="CH101" s="16">
        <f t="shared" si="82"/>
        <v>12316860.213017754</v>
      </c>
      <c r="CI101" s="16">
        <f t="shared" si="82"/>
        <v>13440684.023668643</v>
      </c>
      <c r="CJ101" s="16">
        <f t="shared" si="82"/>
        <v>15829380.378698226</v>
      </c>
      <c r="CK101" s="16">
        <f t="shared" si="82"/>
        <v>14797633.514792901</v>
      </c>
      <c r="CL101" s="16">
        <f t="shared" si="82"/>
        <v>450693303.28994083</v>
      </c>
      <c r="CM101" s="16">
        <f t="shared" si="82"/>
        <v>478498798.22485203</v>
      </c>
      <c r="CN101" s="16">
        <f t="shared" si="82"/>
        <v>474998553.75147933</v>
      </c>
      <c r="CO101" s="16">
        <f t="shared" si="82"/>
        <v>459653809.44378698</v>
      </c>
      <c r="CP101" s="16">
        <f t="shared" si="82"/>
        <v>457486030.39053261</v>
      </c>
      <c r="CQ101" s="16">
        <f t="shared" si="82"/>
        <v>447556807.59763312</v>
      </c>
      <c r="CR101" s="16">
        <f t="shared" si="82"/>
        <v>444291812.36094677</v>
      </c>
      <c r="CS101" s="16">
        <f t="shared" si="82"/>
        <v>468565966.91715968</v>
      </c>
      <c r="CT101" s="16">
        <f t="shared" si="83"/>
        <v>484971872.00591713</v>
      </c>
      <c r="CU101" s="16">
        <f t="shared" si="83"/>
        <v>492245902.22485203</v>
      </c>
      <c r="CV101" s="16">
        <f t="shared" si="83"/>
        <v>519808431.24852067</v>
      </c>
      <c r="CW101" s="16">
        <f t="shared" si="83"/>
        <v>516247336.54437864</v>
      </c>
      <c r="CX101" s="16">
        <f t="shared" si="83"/>
        <v>612379744.40236688</v>
      </c>
      <c r="CY101" s="16">
        <f t="shared" si="83"/>
        <v>289</v>
      </c>
      <c r="CZ101" s="16">
        <f t="shared" si="83"/>
        <v>417017.89940828487</v>
      </c>
      <c r="DA101" s="16">
        <f t="shared" si="83"/>
        <v>757971.14792899438</v>
      </c>
      <c r="DB101" s="16">
        <f t="shared" si="83"/>
        <v>651994.13609467552</v>
      </c>
      <c r="DC101" s="16">
        <f t="shared" si="83"/>
        <v>393418.43786982284</v>
      </c>
      <c r="DD101" s="16">
        <f t="shared" si="83"/>
        <v>107684.94674556245</v>
      </c>
      <c r="DE101" s="16">
        <f t="shared" si="83"/>
        <v>171714.60946745551</v>
      </c>
      <c r="DF101" s="16">
        <f t="shared" si="83"/>
        <v>16621.15976331343</v>
      </c>
      <c r="DG101" s="16">
        <f t="shared" si="83"/>
        <v>289030.30177514808</v>
      </c>
      <c r="DH101" s="16">
        <f t="shared" si="83"/>
        <v>478012.68639053236</v>
      </c>
    </row>
    <row r="102" spans="1:112">
      <c r="A102" s="5">
        <v>36951</v>
      </c>
      <c r="B102" s="17">
        <v>38436</v>
      </c>
      <c r="C102" s="17">
        <v>12318</v>
      </c>
      <c r="D102" s="17">
        <v>1071</v>
      </c>
      <c r="E102" s="17">
        <v>2203</v>
      </c>
      <c r="G102" s="17">
        <f t="shared" si="70"/>
        <v>50642.230769230766</v>
      </c>
      <c r="H102" s="17">
        <f t="shared" si="71"/>
        <v>43053.076923076922</v>
      </c>
      <c r="I102" s="17">
        <f t="shared" si="54"/>
        <v>43559.230769230766</v>
      </c>
      <c r="J102" s="17">
        <f t="shared" si="54"/>
        <v>41130.461538461539</v>
      </c>
      <c r="K102" s="17">
        <f t="shared" si="54"/>
        <v>34899.692307692305</v>
      </c>
      <c r="L102" s="17">
        <f t="shared" si="41"/>
        <v>33728.538461538461</v>
      </c>
      <c r="M102" s="17">
        <f t="shared" si="41"/>
        <v>29509.153846153848</v>
      </c>
      <c r="N102" s="17">
        <f t="shared" si="41"/>
        <v>53305.538461538461</v>
      </c>
      <c r="O102" s="17">
        <f t="shared" si="41"/>
        <v>55374.538461538461</v>
      </c>
      <c r="P102" s="17">
        <f t="shared" si="42"/>
        <v>54717.846153846156</v>
      </c>
      <c r="Q102" s="17">
        <f t="shared" si="42"/>
        <v>61200.384615384617</v>
      </c>
      <c r="R102" s="17">
        <f t="shared" si="42"/>
        <v>58458.307692307695</v>
      </c>
      <c r="S102" s="17">
        <f t="shared" si="42"/>
        <v>57840.307692307695</v>
      </c>
      <c r="T102" s="17">
        <f t="shared" si="43"/>
        <v>56007.538461538461</v>
      </c>
      <c r="U102" s="17">
        <f t="shared" si="43"/>
        <v>56849.769230769234</v>
      </c>
      <c r="V102" s="17">
        <f t="shared" si="43"/>
        <v>57332.923076923078</v>
      </c>
      <c r="W102" s="17">
        <f t="shared" si="43"/>
        <v>58229.230769230766</v>
      </c>
      <c r="X102" s="17">
        <f t="shared" si="44"/>
        <v>55667.230769230766</v>
      </c>
      <c r="Y102" s="17">
        <f t="shared" si="44"/>
        <v>55124.076923076922</v>
      </c>
      <c r="Z102" s="17">
        <f t="shared" si="44"/>
        <v>56984.846153846156</v>
      </c>
      <c r="AA102" s="17">
        <f t="shared" si="44"/>
        <v>29594.923076923078</v>
      </c>
      <c r="AB102" s="17">
        <f t="shared" si="45"/>
        <v>28298.76923076923</v>
      </c>
      <c r="AD102" s="52">
        <f t="shared" si="72"/>
        <v>50168889</v>
      </c>
      <c r="AE102" s="52">
        <f t="shared" si="72"/>
        <v>90473753.899408206</v>
      </c>
      <c r="AF102" s="52">
        <f t="shared" si="72"/>
        <v>247827517.21301773</v>
      </c>
      <c r="AG102" s="52">
        <f t="shared" si="72"/>
        <v>286072987.47928983</v>
      </c>
      <c r="AH102" s="52">
        <f t="shared" si="72"/>
        <v>446606940.23668617</v>
      </c>
      <c r="AI102" s="52">
        <f t="shared" si="72"/>
        <v>7093207.8639053404</v>
      </c>
      <c r="AJ102" s="52">
        <f t="shared" si="72"/>
        <v>22394736.094674584</v>
      </c>
      <c r="AK102" s="52">
        <f t="shared" si="72"/>
        <v>16610640.763313655</v>
      </c>
      <c r="AL102" s="52">
        <f t="shared" si="72"/>
        <v>111474612.63905336</v>
      </c>
      <c r="AM102" s="52">
        <f t="shared" si="72"/>
        <v>61091058.467455715</v>
      </c>
      <c r="AN102" s="52">
        <f t="shared" si="72"/>
        <v>51812311.390532635</v>
      </c>
      <c r="AO102" s="52">
        <f t="shared" si="72"/>
        <v>28786526.633136123</v>
      </c>
      <c r="AP102" s="52">
        <f t="shared" si="72"/>
        <v>38533533.751479372</v>
      </c>
      <c r="AQ102" s="52">
        <f t="shared" si="72"/>
        <v>44765363.556213081</v>
      </c>
      <c r="AR102" s="52">
        <f t="shared" si="72"/>
        <v>57562569</v>
      </c>
      <c r="AS102" s="52">
        <f t="shared" si="73"/>
        <v>25250625</v>
      </c>
      <c r="AT102" s="52">
        <f t="shared" si="74"/>
        <v>20086944.946745582</v>
      </c>
      <c r="AU102" s="52">
        <f t="shared" si="75"/>
        <v>40228769.917159833</v>
      </c>
      <c r="AV102" s="52">
        <f t="shared" si="76"/>
        <v>442989161.09467435</v>
      </c>
      <c r="AW102" s="52">
        <f t="shared" si="77"/>
        <v>499230273.52070993</v>
      </c>
      <c r="AY102" s="17">
        <f t="shared" si="78"/>
        <v>6578.2307692307695</v>
      </c>
      <c r="AZ102" s="17">
        <f t="shared" si="79"/>
        <v>3268.0769230769229</v>
      </c>
      <c r="BA102" s="17">
        <f t="shared" si="61"/>
        <v>3428.3076923076924</v>
      </c>
      <c r="BB102" s="17">
        <f t="shared" si="61"/>
        <v>3401.6923076923076</v>
      </c>
      <c r="BC102" s="17">
        <f t="shared" si="61"/>
        <v>3245.0769230769229</v>
      </c>
      <c r="BD102" s="17">
        <f t="shared" si="47"/>
        <v>2932.6153846153848</v>
      </c>
      <c r="BE102" s="17">
        <f t="shared" si="47"/>
        <v>3064.4615384615386</v>
      </c>
      <c r="BF102" s="17">
        <f t="shared" si="47"/>
        <v>28140.76923076923</v>
      </c>
      <c r="BG102" s="17">
        <f t="shared" si="47"/>
        <v>28785.846153846152</v>
      </c>
      <c r="BH102" s="17">
        <f t="shared" si="48"/>
        <v>28705.692307692309</v>
      </c>
      <c r="BI102" s="17">
        <f t="shared" si="48"/>
        <v>28350.76923076923</v>
      </c>
      <c r="BJ102" s="17">
        <f t="shared" si="48"/>
        <v>28300.153846153848</v>
      </c>
      <c r="BK102" s="17">
        <f t="shared" si="48"/>
        <v>28066.76923076923</v>
      </c>
      <c r="BL102" s="17">
        <f t="shared" si="49"/>
        <v>27989.461538461539</v>
      </c>
      <c r="BM102" s="17">
        <f t="shared" si="49"/>
        <v>28557.615384615383</v>
      </c>
      <c r="BN102" s="17">
        <f t="shared" si="49"/>
        <v>28933.307692307691</v>
      </c>
      <c r="BO102" s="17">
        <f t="shared" si="49"/>
        <v>29097.846153846152</v>
      </c>
      <c r="BP102" s="17">
        <f t="shared" si="50"/>
        <v>29710.538461538461</v>
      </c>
      <c r="BQ102" s="17">
        <f t="shared" si="50"/>
        <v>29632.307692307691</v>
      </c>
      <c r="BR102" s="17">
        <f t="shared" si="50"/>
        <v>31657.538461538461</v>
      </c>
      <c r="BS102" s="17">
        <f t="shared" si="50"/>
        <v>6928.2307692307695</v>
      </c>
      <c r="BT102" s="17">
        <f t="shared" si="51"/>
        <v>6265.4615384615381</v>
      </c>
      <c r="BU102" s="17">
        <f t="shared" si="51"/>
        <v>6040.6153846153848</v>
      </c>
      <c r="BV102" s="17">
        <f t="shared" si="51"/>
        <v>6103.7692307692305</v>
      </c>
      <c r="BW102" s="17">
        <f t="shared" si="51"/>
        <v>6284</v>
      </c>
      <c r="BX102" s="17">
        <f t="shared" si="52"/>
        <v>6583.0769230769229</v>
      </c>
      <c r="BY102" s="17">
        <f t="shared" si="52"/>
        <v>6496.8461538461543</v>
      </c>
      <c r="BZ102" s="17">
        <f t="shared" si="52"/>
        <v>7040.1538461538457</v>
      </c>
      <c r="CA102" s="17">
        <f t="shared" si="52"/>
        <v>6373.6153846153848</v>
      </c>
      <c r="CB102" s="17">
        <f t="shared" si="53"/>
        <v>6219.8461538461543</v>
      </c>
      <c r="CC102" s="17">
        <f t="shared" si="53"/>
        <v>5600.0769230769229</v>
      </c>
      <c r="CF102" s="16">
        <f t="shared" si="80"/>
        <v>9922015.3905325457</v>
      </c>
      <c r="CG102" s="16">
        <f t="shared" si="81"/>
        <v>10090396.597633138</v>
      </c>
      <c r="CH102" s="16">
        <f t="shared" si="82"/>
        <v>11109914.562130181</v>
      </c>
      <c r="CI102" s="16">
        <f t="shared" si="82"/>
        <v>13290511.53254438</v>
      </c>
      <c r="CJ102" s="16">
        <f t="shared" si="82"/>
        <v>12346574.207100593</v>
      </c>
      <c r="CK102" s="16">
        <f t="shared" si="82"/>
        <v>464943064.90532541</v>
      </c>
      <c r="CL102" s="16">
        <f t="shared" si="82"/>
        <v>493178181.07100582</v>
      </c>
      <c r="CM102" s="16">
        <f t="shared" si="82"/>
        <v>489624554.13609469</v>
      </c>
      <c r="CN102" s="16">
        <f t="shared" si="82"/>
        <v>474043431.05917156</v>
      </c>
      <c r="CO102" s="16">
        <f t="shared" si="82"/>
        <v>471841942.15976334</v>
      </c>
      <c r="CP102" s="16">
        <f t="shared" si="82"/>
        <v>461757285.2130177</v>
      </c>
      <c r="CQ102" s="16">
        <f t="shared" si="82"/>
        <v>458440803.05325443</v>
      </c>
      <c r="CR102" s="16">
        <f t="shared" si="82"/>
        <v>483093348.07100582</v>
      </c>
      <c r="CS102" s="16">
        <f t="shared" si="82"/>
        <v>499749464.23668635</v>
      </c>
      <c r="CT102" s="16">
        <f t="shared" si="83"/>
        <v>507133077.07100582</v>
      </c>
      <c r="CU102" s="16">
        <f t="shared" si="83"/>
        <v>535103659.1715976</v>
      </c>
      <c r="CV102" s="16">
        <f t="shared" si="83"/>
        <v>531490462.77514786</v>
      </c>
      <c r="CW102" s="16">
        <f t="shared" si="83"/>
        <v>628971674.32544374</v>
      </c>
      <c r="CX102" s="16">
        <f t="shared" si="83"/>
        <v>122500</v>
      </c>
      <c r="CY102" s="16">
        <f t="shared" si="83"/>
        <v>97824.591715976727</v>
      </c>
      <c r="CZ102" s="16">
        <f t="shared" si="83"/>
        <v>289030.30177514808</v>
      </c>
      <c r="DA102" s="16">
        <f t="shared" si="83"/>
        <v>225113.75147929048</v>
      </c>
      <c r="DB102" s="16">
        <f t="shared" si="83"/>
        <v>86571.745562130338</v>
      </c>
      <c r="DC102" s="16">
        <f t="shared" si="83"/>
        <v>23.485207100586969</v>
      </c>
      <c r="DD102" s="16">
        <f t="shared" si="83"/>
        <v>6623.4556213017522</v>
      </c>
      <c r="DE102" s="16">
        <f t="shared" si="83"/>
        <v>213372.92899408221</v>
      </c>
      <c r="DF102" s="16">
        <f t="shared" si="83"/>
        <v>41867.45562130183</v>
      </c>
      <c r="DG102" s="16">
        <f t="shared" si="83"/>
        <v>128439.5325443786</v>
      </c>
      <c r="DH102" s="16">
        <f t="shared" si="83"/>
        <v>956784.94674556307</v>
      </c>
    </row>
    <row r="103" spans="1:112">
      <c r="A103" s="5">
        <v>36982</v>
      </c>
      <c r="B103" s="17">
        <v>21413</v>
      </c>
      <c r="C103" s="17">
        <v>21139</v>
      </c>
      <c r="D103" s="17">
        <v>1832</v>
      </c>
      <c r="E103" s="17">
        <v>4053</v>
      </c>
      <c r="G103" s="17">
        <f t="shared" si="70"/>
        <v>50076.692307692305</v>
      </c>
      <c r="H103" s="17">
        <f t="shared" si="71"/>
        <v>43559.230769230766</v>
      </c>
      <c r="I103" s="17">
        <f t="shared" si="54"/>
        <v>41130.461538461539</v>
      </c>
      <c r="J103" s="17">
        <f t="shared" si="54"/>
        <v>34899.692307692305</v>
      </c>
      <c r="K103" s="17">
        <f t="shared" si="54"/>
        <v>33728.538461538461</v>
      </c>
      <c r="L103" s="17">
        <f t="shared" si="41"/>
        <v>29509.153846153848</v>
      </c>
      <c r="M103" s="17">
        <f t="shared" si="41"/>
        <v>53305.538461538461</v>
      </c>
      <c r="N103" s="17">
        <f t="shared" si="41"/>
        <v>55374.538461538461</v>
      </c>
      <c r="O103" s="17">
        <f t="shared" si="41"/>
        <v>54717.846153846156</v>
      </c>
      <c r="P103" s="17">
        <f t="shared" si="42"/>
        <v>61200.384615384617</v>
      </c>
      <c r="Q103" s="17">
        <f t="shared" si="42"/>
        <v>58458.307692307695</v>
      </c>
      <c r="R103" s="17">
        <f t="shared" si="42"/>
        <v>57840.307692307695</v>
      </c>
      <c r="S103" s="17">
        <f t="shared" si="42"/>
        <v>56007.538461538461</v>
      </c>
      <c r="T103" s="17">
        <f t="shared" si="43"/>
        <v>56849.769230769234</v>
      </c>
      <c r="U103" s="17">
        <f t="shared" si="43"/>
        <v>57332.923076923078</v>
      </c>
      <c r="V103" s="17">
        <f t="shared" si="43"/>
        <v>58229.230769230766</v>
      </c>
      <c r="W103" s="17">
        <f t="shared" si="43"/>
        <v>55667.230769230766</v>
      </c>
      <c r="X103" s="17">
        <f t="shared" si="44"/>
        <v>55124.076923076922</v>
      </c>
      <c r="Y103" s="17">
        <f t="shared" si="44"/>
        <v>56984.846153846156</v>
      </c>
      <c r="Z103" s="17">
        <f t="shared" si="44"/>
        <v>29594.923076923078</v>
      </c>
      <c r="AA103" s="17">
        <f t="shared" si="44"/>
        <v>28298.76923076923</v>
      </c>
      <c r="AB103" s="17">
        <f t="shared" si="45"/>
        <v>29002.692307692309</v>
      </c>
      <c r="AD103" s="52">
        <f t="shared" si="72"/>
        <v>80035044.976331294</v>
      </c>
      <c r="AE103" s="52">
        <f t="shared" si="72"/>
        <v>230341329</v>
      </c>
      <c r="AF103" s="52">
        <f t="shared" si="72"/>
        <v>267262134.17751473</v>
      </c>
      <c r="AG103" s="52">
        <f t="shared" si="72"/>
        <v>423023638.36686373</v>
      </c>
      <c r="AH103" s="52">
        <f t="shared" si="72"/>
        <v>10425447.485207114</v>
      </c>
      <c r="AI103" s="52">
        <f t="shared" si="72"/>
        <v>28067173.86982251</v>
      </c>
      <c r="AJ103" s="52">
        <f t="shared" si="72"/>
        <v>21540309.023668684</v>
      </c>
      <c r="AK103" s="52">
        <f t="shared" si="72"/>
        <v>123736530.55621311</v>
      </c>
      <c r="AL103" s="52">
        <f t="shared" si="72"/>
        <v>70251476.455621392</v>
      </c>
      <c r="AM103" s="52">
        <f t="shared" si="72"/>
        <v>60273723.840236776</v>
      </c>
      <c r="AN103" s="52">
        <f t="shared" si="72"/>
        <v>35174936.100591742</v>
      </c>
      <c r="AO103" s="52">
        <f t="shared" si="72"/>
        <v>45874571.005917244</v>
      </c>
      <c r="AP103" s="52">
        <f t="shared" si="72"/>
        <v>52652884.97633142</v>
      </c>
      <c r="AQ103" s="52">
        <f t="shared" si="72"/>
        <v>66463883.366863899</v>
      </c>
      <c r="AR103" s="52">
        <f t="shared" si="72"/>
        <v>31254120.289940823</v>
      </c>
      <c r="AS103" s="52">
        <f t="shared" si="73"/>
        <v>25476091.455621317</v>
      </c>
      <c r="AT103" s="52">
        <f t="shared" si="74"/>
        <v>47722589.56213025</v>
      </c>
      <c r="AU103" s="52">
        <f t="shared" si="75"/>
        <v>419502870.82248503</v>
      </c>
      <c r="AV103" s="52">
        <f t="shared" si="76"/>
        <v>474277933.54437858</v>
      </c>
      <c r="AW103" s="52">
        <f t="shared" si="77"/>
        <v>444113475.99999982</v>
      </c>
      <c r="AY103" s="17">
        <f t="shared" si="78"/>
        <v>6663.4615384615381</v>
      </c>
      <c r="AZ103" s="17">
        <f t="shared" si="79"/>
        <v>3428.3076923076924</v>
      </c>
      <c r="BA103" s="17">
        <f t="shared" si="61"/>
        <v>3401.6923076923076</v>
      </c>
      <c r="BB103" s="17">
        <f t="shared" si="61"/>
        <v>3245.0769230769229</v>
      </c>
      <c r="BC103" s="17">
        <f t="shared" si="61"/>
        <v>2932.6153846153848</v>
      </c>
      <c r="BD103" s="17">
        <f t="shared" si="47"/>
        <v>3064.4615384615386</v>
      </c>
      <c r="BE103" s="17">
        <f t="shared" si="47"/>
        <v>28140.76923076923</v>
      </c>
      <c r="BF103" s="17">
        <f t="shared" si="47"/>
        <v>28785.846153846152</v>
      </c>
      <c r="BG103" s="17">
        <f t="shared" si="47"/>
        <v>28705.692307692309</v>
      </c>
      <c r="BH103" s="17">
        <f t="shared" si="48"/>
        <v>28350.76923076923</v>
      </c>
      <c r="BI103" s="17">
        <f t="shared" si="48"/>
        <v>28300.153846153848</v>
      </c>
      <c r="BJ103" s="17">
        <f t="shared" si="48"/>
        <v>28066.76923076923</v>
      </c>
      <c r="BK103" s="17">
        <f t="shared" si="48"/>
        <v>27989.461538461539</v>
      </c>
      <c r="BL103" s="17">
        <f t="shared" si="49"/>
        <v>28557.615384615383</v>
      </c>
      <c r="BM103" s="17">
        <f t="shared" si="49"/>
        <v>28933.307692307691</v>
      </c>
      <c r="BN103" s="17">
        <f t="shared" si="49"/>
        <v>29097.846153846152</v>
      </c>
      <c r="BO103" s="17">
        <f t="shared" si="49"/>
        <v>29710.538461538461</v>
      </c>
      <c r="BP103" s="17">
        <f t="shared" si="50"/>
        <v>29632.307692307691</v>
      </c>
      <c r="BQ103" s="17">
        <f t="shared" si="50"/>
        <v>31657.538461538461</v>
      </c>
      <c r="BR103" s="17">
        <f t="shared" si="50"/>
        <v>6928.2307692307695</v>
      </c>
      <c r="BS103" s="17">
        <f t="shared" si="50"/>
        <v>6265.4615384615381</v>
      </c>
      <c r="BT103" s="17">
        <f t="shared" si="51"/>
        <v>6040.6153846153848</v>
      </c>
      <c r="BU103" s="17">
        <f t="shared" si="51"/>
        <v>6103.7692307692305</v>
      </c>
      <c r="BV103" s="17">
        <f t="shared" si="51"/>
        <v>6284</v>
      </c>
      <c r="BW103" s="17">
        <f t="shared" si="51"/>
        <v>6583.0769230769229</v>
      </c>
      <c r="BX103" s="17">
        <f t="shared" si="52"/>
        <v>6496.8461538461543</v>
      </c>
      <c r="BY103" s="17">
        <f t="shared" si="52"/>
        <v>7040.1538461538457</v>
      </c>
      <c r="BZ103" s="17">
        <f t="shared" si="52"/>
        <v>6373.6153846153848</v>
      </c>
      <c r="CA103" s="17">
        <f t="shared" si="52"/>
        <v>6219.8461538461543</v>
      </c>
      <c r="CB103" s="17">
        <f t="shared" si="53"/>
        <v>5600.0769230769229</v>
      </c>
      <c r="CC103" s="17">
        <f t="shared" si="53"/>
        <v>5636.2307692307695</v>
      </c>
      <c r="CF103" s="16">
        <f t="shared" si="80"/>
        <v>10639138.514792897</v>
      </c>
      <c r="CG103" s="16">
        <f t="shared" si="81"/>
        <v>11685353.378698224</v>
      </c>
      <c r="CH103" s="16">
        <f t="shared" si="82"/>
        <v>13919213.023668636</v>
      </c>
      <c r="CI103" s="16">
        <f t="shared" si="82"/>
        <v>12952800.999999996</v>
      </c>
      <c r="CJ103" s="16">
        <f t="shared" si="82"/>
        <v>461274745.71005911</v>
      </c>
      <c r="CK103" s="16">
        <f t="shared" si="82"/>
        <v>489399901.07100582</v>
      </c>
      <c r="CL103" s="16">
        <f t="shared" si="82"/>
        <v>485859937.2840237</v>
      </c>
      <c r="CM103" s="16">
        <f t="shared" si="82"/>
        <v>470339314.94082838</v>
      </c>
      <c r="CN103" s="16">
        <f t="shared" si="82"/>
        <v>468146454.01775151</v>
      </c>
      <c r="CO103" s="16">
        <f t="shared" si="82"/>
        <v>458101580.1715976</v>
      </c>
      <c r="CP103" s="16">
        <f t="shared" si="82"/>
        <v>454798276</v>
      </c>
      <c r="CQ103" s="16">
        <f t="shared" si="82"/>
        <v>479353972.63905317</v>
      </c>
      <c r="CR103" s="16">
        <f t="shared" si="82"/>
        <v>495946047.7159763</v>
      </c>
      <c r="CS103" s="16">
        <f t="shared" si="82"/>
        <v>503301613.07100582</v>
      </c>
      <c r="CT103" s="16">
        <f t="shared" si="83"/>
        <v>531167754.69822478</v>
      </c>
      <c r="CU103" s="16">
        <f t="shared" si="83"/>
        <v>527567893.63905317</v>
      </c>
      <c r="CV103" s="16">
        <f t="shared" si="83"/>
        <v>624703881.23668635</v>
      </c>
      <c r="CW103" s="16">
        <f t="shared" si="83"/>
        <v>70102.745562130513</v>
      </c>
      <c r="CX103" s="16">
        <f t="shared" si="83"/>
        <v>158404</v>
      </c>
      <c r="CY103" s="16">
        <f t="shared" si="83"/>
        <v>387937.33136094612</v>
      </c>
      <c r="CZ103" s="16">
        <f t="shared" si="83"/>
        <v>313255.47928994073</v>
      </c>
      <c r="DA103" s="16">
        <f t="shared" si="83"/>
        <v>143991.05917159736</v>
      </c>
      <c r="DB103" s="16">
        <f t="shared" si="83"/>
        <v>6461.6863905325217</v>
      </c>
      <c r="DC103" s="16">
        <f t="shared" si="83"/>
        <v>27760.686390532286</v>
      </c>
      <c r="DD103" s="16">
        <f t="shared" si="83"/>
        <v>141897.09467455617</v>
      </c>
      <c r="DE103" s="16">
        <f t="shared" si="83"/>
        <v>84010.792899407999</v>
      </c>
      <c r="DF103" s="16">
        <f t="shared" si="83"/>
        <v>196794.60946745492</v>
      </c>
      <c r="DG103" s="16">
        <f t="shared" si="83"/>
        <v>1130786.8402366862</v>
      </c>
      <c r="DH103" s="16">
        <f t="shared" si="83"/>
        <v>1055203.0532544365</v>
      </c>
    </row>
    <row r="104" spans="1:112">
      <c r="A104" s="5">
        <v>37012</v>
      </c>
      <c r="B104" s="17">
        <v>33575</v>
      </c>
      <c r="C104" s="17">
        <v>17881</v>
      </c>
      <c r="D104" s="17">
        <v>946</v>
      </c>
      <c r="E104" s="17">
        <v>1190</v>
      </c>
      <c r="G104" s="17">
        <f t="shared" si="70"/>
        <v>50665.846153846156</v>
      </c>
      <c r="H104" s="17">
        <f t="shared" si="71"/>
        <v>41130.461538461539</v>
      </c>
      <c r="I104" s="17">
        <f t="shared" si="54"/>
        <v>34899.692307692305</v>
      </c>
      <c r="J104" s="17">
        <f t="shared" si="54"/>
        <v>33728.538461538461</v>
      </c>
      <c r="K104" s="17">
        <f t="shared" si="54"/>
        <v>29509.153846153848</v>
      </c>
      <c r="L104" s="17">
        <f t="shared" si="41"/>
        <v>53305.538461538461</v>
      </c>
      <c r="M104" s="17">
        <f t="shared" si="41"/>
        <v>55374.538461538461</v>
      </c>
      <c r="N104" s="17">
        <f t="shared" si="41"/>
        <v>54717.846153846156</v>
      </c>
      <c r="O104" s="17">
        <f t="shared" si="41"/>
        <v>61200.384615384617</v>
      </c>
      <c r="P104" s="17">
        <f t="shared" si="42"/>
        <v>58458.307692307695</v>
      </c>
      <c r="Q104" s="17">
        <f t="shared" si="42"/>
        <v>57840.307692307695</v>
      </c>
      <c r="R104" s="17">
        <f t="shared" si="42"/>
        <v>56007.538461538461</v>
      </c>
      <c r="S104" s="17">
        <f t="shared" si="42"/>
        <v>56849.769230769234</v>
      </c>
      <c r="T104" s="17">
        <f t="shared" si="43"/>
        <v>57332.923076923078</v>
      </c>
      <c r="U104" s="17">
        <f t="shared" si="43"/>
        <v>58229.230769230766</v>
      </c>
      <c r="V104" s="17">
        <f t="shared" si="43"/>
        <v>55667.230769230766</v>
      </c>
      <c r="W104" s="17">
        <f t="shared" si="43"/>
        <v>55124.076923076922</v>
      </c>
      <c r="X104" s="17">
        <f t="shared" si="44"/>
        <v>56984.846153846156</v>
      </c>
      <c r="Y104" s="17">
        <f t="shared" si="44"/>
        <v>29594.923076923078</v>
      </c>
      <c r="Z104" s="17">
        <f t="shared" si="44"/>
        <v>28298.76923076923</v>
      </c>
      <c r="AA104" s="17">
        <f t="shared" si="44"/>
        <v>29002.692307692309</v>
      </c>
      <c r="AB104" s="17">
        <f t="shared" si="45"/>
        <v>22994.76923076923</v>
      </c>
      <c r="AD104" s="52">
        <f t="shared" si="72"/>
        <v>248571607.10059187</v>
      </c>
      <c r="AE104" s="52">
        <f t="shared" si="72"/>
        <v>286872391.86390543</v>
      </c>
      <c r="AF104" s="52">
        <f t="shared" si="72"/>
        <v>447605629.40236688</v>
      </c>
      <c r="AG104" s="52">
        <f t="shared" si="72"/>
        <v>6967975.4792899257</v>
      </c>
      <c r="AH104" s="52">
        <f t="shared" si="72"/>
        <v>22171783.248520683</v>
      </c>
      <c r="AI104" s="52">
        <f t="shared" si="72"/>
        <v>16418704</v>
      </c>
      <c r="AJ104" s="52">
        <f t="shared" si="72"/>
        <v>110976500.59763312</v>
      </c>
      <c r="AK104" s="52">
        <f t="shared" si="72"/>
        <v>60722456.828402378</v>
      </c>
      <c r="AL104" s="52">
        <f t="shared" si="72"/>
        <v>51472898.366863914</v>
      </c>
      <c r="AM104" s="52">
        <f t="shared" si="72"/>
        <v>28533676.71005914</v>
      </c>
      <c r="AN104" s="52">
        <f t="shared" si="72"/>
        <v>38240904.621301793</v>
      </c>
      <c r="AO104" s="52">
        <f t="shared" si="72"/>
        <v>44449914.698224835</v>
      </c>
      <c r="AP104" s="52">
        <f t="shared" si="72"/>
        <v>57204786.840236604</v>
      </c>
      <c r="AQ104" s="52">
        <f t="shared" si="72"/>
        <v>25013848.071005862</v>
      </c>
      <c r="AR104" s="52">
        <f t="shared" si="72"/>
        <v>19875821.591715947</v>
      </c>
      <c r="AS104" s="52">
        <f t="shared" si="73"/>
        <v>39929761</v>
      </c>
      <c r="AT104" s="52">
        <f t="shared" si="74"/>
        <v>443983799.31360954</v>
      </c>
      <c r="AU104" s="52">
        <f t="shared" si="75"/>
        <v>500286130.08284032</v>
      </c>
      <c r="AV104" s="52">
        <f t="shared" si="76"/>
        <v>469292234.56213021</v>
      </c>
      <c r="AW104" s="52">
        <f t="shared" si="77"/>
        <v>765688498.08284032</v>
      </c>
      <c r="AY104" s="17">
        <f t="shared" si="78"/>
        <v>6712.1538461538457</v>
      </c>
      <c r="AZ104" s="17">
        <f t="shared" si="79"/>
        <v>3401.6923076923076</v>
      </c>
      <c r="BA104" s="17">
        <f t="shared" si="61"/>
        <v>3245.0769230769229</v>
      </c>
      <c r="BB104" s="17">
        <f t="shared" si="61"/>
        <v>2932.6153846153848</v>
      </c>
      <c r="BC104" s="17">
        <f t="shared" si="61"/>
        <v>3064.4615384615386</v>
      </c>
      <c r="BD104" s="17">
        <f t="shared" si="47"/>
        <v>28140.76923076923</v>
      </c>
      <c r="BE104" s="17">
        <f t="shared" si="47"/>
        <v>28785.846153846152</v>
      </c>
      <c r="BF104" s="17">
        <f t="shared" si="47"/>
        <v>28705.692307692309</v>
      </c>
      <c r="BG104" s="17">
        <f t="shared" si="47"/>
        <v>28350.76923076923</v>
      </c>
      <c r="BH104" s="17">
        <f t="shared" si="48"/>
        <v>28300.153846153848</v>
      </c>
      <c r="BI104" s="17">
        <f t="shared" si="48"/>
        <v>28066.76923076923</v>
      </c>
      <c r="BJ104" s="17">
        <f t="shared" si="48"/>
        <v>27989.461538461539</v>
      </c>
      <c r="BK104" s="17">
        <f t="shared" si="48"/>
        <v>28557.615384615383</v>
      </c>
      <c r="BL104" s="17">
        <f t="shared" si="49"/>
        <v>28933.307692307691</v>
      </c>
      <c r="BM104" s="17">
        <f t="shared" si="49"/>
        <v>29097.846153846152</v>
      </c>
      <c r="BN104" s="17">
        <f t="shared" si="49"/>
        <v>29710.538461538461</v>
      </c>
      <c r="BO104" s="17">
        <f t="shared" si="49"/>
        <v>29632.307692307691</v>
      </c>
      <c r="BP104" s="17">
        <f t="shared" si="50"/>
        <v>31657.538461538461</v>
      </c>
      <c r="BQ104" s="17">
        <f t="shared" si="50"/>
        <v>6928.2307692307695</v>
      </c>
      <c r="BR104" s="17">
        <f t="shared" si="50"/>
        <v>6265.4615384615381</v>
      </c>
      <c r="BS104" s="17">
        <f t="shared" si="50"/>
        <v>6040.6153846153848</v>
      </c>
      <c r="BT104" s="17">
        <f t="shared" si="51"/>
        <v>6103.7692307692305</v>
      </c>
      <c r="BU104" s="17">
        <f t="shared" si="51"/>
        <v>6284</v>
      </c>
      <c r="BV104" s="17">
        <f t="shared" si="51"/>
        <v>6583.0769230769229</v>
      </c>
      <c r="BW104" s="17">
        <f t="shared" si="51"/>
        <v>6496.8461538461543</v>
      </c>
      <c r="BX104" s="17">
        <f t="shared" si="52"/>
        <v>7040.1538461538457</v>
      </c>
      <c r="BY104" s="17">
        <f t="shared" si="52"/>
        <v>6373.6153846153848</v>
      </c>
      <c r="BZ104" s="17">
        <f t="shared" si="52"/>
        <v>6219.8461538461543</v>
      </c>
      <c r="CA104" s="17">
        <f t="shared" si="52"/>
        <v>5600.0769230769229</v>
      </c>
      <c r="CB104" s="17">
        <f t="shared" si="53"/>
        <v>5636.2307692307695</v>
      </c>
      <c r="CC104" s="17">
        <f t="shared" si="53"/>
        <v>3708.7692307692309</v>
      </c>
      <c r="CF104" s="16">
        <f t="shared" si="80"/>
        <v>12020622.390532542</v>
      </c>
      <c r="CG104" s="16">
        <f t="shared" si="81"/>
        <v>14284910.982248517</v>
      </c>
      <c r="CH104" s="16">
        <f t="shared" si="82"/>
        <v>13305659.17159763</v>
      </c>
      <c r="CI104" s="16">
        <f t="shared" si="82"/>
        <v>459185557.3017751</v>
      </c>
      <c r="CJ104" s="16">
        <f t="shared" si="82"/>
        <v>487247892.09467441</v>
      </c>
      <c r="CK104" s="16">
        <f t="shared" si="82"/>
        <v>483715734.05917156</v>
      </c>
      <c r="CL104" s="16">
        <f t="shared" si="82"/>
        <v>468229675.76331353</v>
      </c>
      <c r="CM104" s="16">
        <f t="shared" si="82"/>
        <v>466041744</v>
      </c>
      <c r="CN104" s="16">
        <f t="shared" si="82"/>
        <v>456019598.22485203</v>
      </c>
      <c r="CO104" s="16">
        <f t="shared" si="82"/>
        <v>452723822.63313621</v>
      </c>
      <c r="CP104" s="16">
        <f t="shared" si="82"/>
        <v>477224189.8284024</v>
      </c>
      <c r="CQ104" s="16">
        <f t="shared" si="82"/>
        <v>493779678.25443774</v>
      </c>
      <c r="CR104" s="16">
        <f t="shared" si="82"/>
        <v>501119220.09467441</v>
      </c>
      <c r="CS104" s="16">
        <f t="shared" si="82"/>
        <v>528925694.91715986</v>
      </c>
      <c r="CT104" s="16">
        <f t="shared" si="83"/>
        <v>525333452.33136082</v>
      </c>
      <c r="CU104" s="16">
        <f t="shared" si="83"/>
        <v>622272213.60946751</v>
      </c>
      <c r="CV104" s="16">
        <f t="shared" si="83"/>
        <v>46689.236686390832</v>
      </c>
      <c r="CW104" s="16">
        <f t="shared" si="83"/>
        <v>199534.01775147923</v>
      </c>
      <c r="CX104" s="16">
        <f t="shared" si="83"/>
        <v>450963.90532544302</v>
      </c>
      <c r="CY104" s="16">
        <f t="shared" si="83"/>
        <v>370131.84023668623</v>
      </c>
      <c r="CZ104" s="16">
        <f t="shared" si="83"/>
        <v>183315.715976331</v>
      </c>
      <c r="DA104" s="16">
        <f t="shared" si="83"/>
        <v>16660.852071005862</v>
      </c>
      <c r="DB104" s="16">
        <f t="shared" si="83"/>
        <v>46357.402366863542</v>
      </c>
      <c r="DC104" s="16">
        <f t="shared" si="83"/>
        <v>107584</v>
      </c>
      <c r="DD104" s="16">
        <f t="shared" si="83"/>
        <v>114608.28994082802</v>
      </c>
      <c r="DE104" s="16">
        <f t="shared" si="83"/>
        <v>242366.86390532463</v>
      </c>
      <c r="DF104" s="16">
        <f t="shared" si="83"/>
        <v>1236715.0828402361</v>
      </c>
      <c r="DG104" s="16">
        <f t="shared" si="83"/>
        <v>1157610.4674556197</v>
      </c>
      <c r="DH104" s="16">
        <f t="shared" si="83"/>
        <v>9020319.1479289904</v>
      </c>
    </row>
    <row r="105" spans="1:112">
      <c r="A105" s="5">
        <v>37043</v>
      </c>
      <c r="B105" s="17">
        <v>37673</v>
      </c>
      <c r="C105" s="17">
        <v>67649</v>
      </c>
      <c r="D105" s="17">
        <v>1064</v>
      </c>
      <c r="E105" s="17">
        <v>1080</v>
      </c>
      <c r="G105" s="17">
        <f t="shared" si="70"/>
        <v>49438.307692307695</v>
      </c>
      <c r="H105" s="17">
        <f t="shared" si="71"/>
        <v>34899.692307692305</v>
      </c>
      <c r="I105" s="17">
        <f t="shared" si="54"/>
        <v>33728.538461538461</v>
      </c>
      <c r="J105" s="17">
        <f t="shared" si="54"/>
        <v>29509.153846153848</v>
      </c>
      <c r="K105" s="17">
        <f t="shared" si="54"/>
        <v>53305.538461538461</v>
      </c>
      <c r="L105" s="17">
        <f t="shared" si="41"/>
        <v>55374.538461538461</v>
      </c>
      <c r="M105" s="17">
        <f t="shared" si="41"/>
        <v>54717.846153846156</v>
      </c>
      <c r="N105" s="17">
        <f t="shared" si="41"/>
        <v>61200.384615384617</v>
      </c>
      <c r="O105" s="17">
        <f t="shared" si="41"/>
        <v>58458.307692307695</v>
      </c>
      <c r="P105" s="17">
        <f t="shared" si="42"/>
        <v>57840.307692307695</v>
      </c>
      <c r="Q105" s="17">
        <f t="shared" si="42"/>
        <v>56007.538461538461</v>
      </c>
      <c r="R105" s="17">
        <f t="shared" si="42"/>
        <v>56849.769230769234</v>
      </c>
      <c r="S105" s="17">
        <f t="shared" si="42"/>
        <v>57332.923076923078</v>
      </c>
      <c r="T105" s="17">
        <f t="shared" si="43"/>
        <v>58229.230769230766</v>
      </c>
      <c r="U105" s="17">
        <f t="shared" si="43"/>
        <v>55667.230769230766</v>
      </c>
      <c r="V105" s="17">
        <f t="shared" si="43"/>
        <v>55124.076923076922</v>
      </c>
      <c r="W105" s="17">
        <f t="shared" si="43"/>
        <v>56984.846153846156</v>
      </c>
      <c r="X105" s="17">
        <f t="shared" si="44"/>
        <v>29594.923076923078</v>
      </c>
      <c r="Y105" s="17">
        <f t="shared" si="44"/>
        <v>28298.76923076923</v>
      </c>
      <c r="Z105" s="17">
        <f t="shared" si="44"/>
        <v>29002.692307692309</v>
      </c>
      <c r="AA105" s="17">
        <f t="shared" si="44"/>
        <v>22994.76923076923</v>
      </c>
      <c r="AB105" s="17">
        <f t="shared" si="45"/>
        <v>22193.923076923078</v>
      </c>
      <c r="AD105" s="52">
        <f t="shared" si="72"/>
        <v>246796849.28402376</v>
      </c>
      <c r="AE105" s="52">
        <f t="shared" si="72"/>
        <v>397171173.02366871</v>
      </c>
      <c r="AF105" s="52">
        <f t="shared" si="72"/>
        <v>14955473.822485181</v>
      </c>
      <c r="AG105" s="52">
        <f t="shared" si="72"/>
        <v>35238835.745562091</v>
      </c>
      <c r="AH105" s="52">
        <f t="shared" si="72"/>
        <v>27873526.366863899</v>
      </c>
      <c r="AI105" s="52">
        <f t="shared" si="72"/>
        <v>138346453.54437867</v>
      </c>
      <c r="AJ105" s="52">
        <f t="shared" si="72"/>
        <v>81360400</v>
      </c>
      <c r="AK105" s="52">
        <f t="shared" si="72"/>
        <v>70593604</v>
      </c>
      <c r="AL105" s="52">
        <f t="shared" si="72"/>
        <v>43154792.899408244</v>
      </c>
      <c r="AM105" s="52">
        <f t="shared" si="72"/>
        <v>54929762.136094682</v>
      </c>
      <c r="AN105" s="52">
        <f t="shared" si="72"/>
        <v>62324952.071005888</v>
      </c>
      <c r="AO105" s="52">
        <f t="shared" si="72"/>
        <v>77280328.544378594</v>
      </c>
      <c r="AP105" s="52">
        <f t="shared" si="72"/>
        <v>38799482.698224775</v>
      </c>
      <c r="AQ105" s="52">
        <f t="shared" si="72"/>
        <v>32327971.745562084</v>
      </c>
      <c r="AR105" s="52">
        <f t="shared" si="72"/>
        <v>56950242.751479283</v>
      </c>
      <c r="AS105" s="52">
        <f t="shared" si="73"/>
        <v>393759912.99408293</v>
      </c>
      <c r="AT105" s="52">
        <f t="shared" si="74"/>
        <v>446880086.36686403</v>
      </c>
      <c r="AU105" s="52">
        <f t="shared" si="75"/>
        <v>417614376.14792907</v>
      </c>
      <c r="AV105" s="52">
        <f t="shared" si="76"/>
        <v>699260726.36686409</v>
      </c>
      <c r="AW105" s="52">
        <f t="shared" si="77"/>
        <v>742256493.07100606</v>
      </c>
      <c r="AY105" s="17">
        <f t="shared" si="78"/>
        <v>6689.6923076923076</v>
      </c>
      <c r="AZ105" s="17">
        <f t="shared" si="79"/>
        <v>3245.0769230769229</v>
      </c>
      <c r="BA105" s="17">
        <f t="shared" si="61"/>
        <v>2932.6153846153848</v>
      </c>
      <c r="BB105" s="17">
        <f t="shared" si="61"/>
        <v>3064.4615384615386</v>
      </c>
      <c r="BC105" s="17">
        <f t="shared" si="61"/>
        <v>28140.76923076923</v>
      </c>
      <c r="BD105" s="17">
        <f t="shared" si="47"/>
        <v>28785.846153846152</v>
      </c>
      <c r="BE105" s="17">
        <f t="shared" si="47"/>
        <v>28705.692307692309</v>
      </c>
      <c r="BF105" s="17">
        <f t="shared" si="47"/>
        <v>28350.76923076923</v>
      </c>
      <c r="BG105" s="17">
        <f t="shared" si="47"/>
        <v>28300.153846153848</v>
      </c>
      <c r="BH105" s="17">
        <f t="shared" si="48"/>
        <v>28066.76923076923</v>
      </c>
      <c r="BI105" s="17">
        <f t="shared" si="48"/>
        <v>27989.461538461539</v>
      </c>
      <c r="BJ105" s="17">
        <f t="shared" si="48"/>
        <v>28557.615384615383</v>
      </c>
      <c r="BK105" s="17">
        <f t="shared" si="48"/>
        <v>28933.307692307691</v>
      </c>
      <c r="BL105" s="17">
        <f t="shared" si="49"/>
        <v>29097.846153846152</v>
      </c>
      <c r="BM105" s="17">
        <f t="shared" si="49"/>
        <v>29710.538461538461</v>
      </c>
      <c r="BN105" s="17">
        <f t="shared" si="49"/>
        <v>29632.307692307691</v>
      </c>
      <c r="BO105" s="17">
        <f t="shared" si="49"/>
        <v>31657.538461538461</v>
      </c>
      <c r="BP105" s="17">
        <f t="shared" si="50"/>
        <v>6928.2307692307695</v>
      </c>
      <c r="BQ105" s="17">
        <f t="shared" si="50"/>
        <v>6265.4615384615381</v>
      </c>
      <c r="BR105" s="17">
        <f t="shared" si="50"/>
        <v>6040.6153846153848</v>
      </c>
      <c r="BS105" s="17">
        <f t="shared" si="50"/>
        <v>6103.7692307692305</v>
      </c>
      <c r="BT105" s="17">
        <f t="shared" si="51"/>
        <v>6284</v>
      </c>
      <c r="BU105" s="17">
        <f t="shared" si="51"/>
        <v>6583.0769230769229</v>
      </c>
      <c r="BV105" s="17">
        <f t="shared" si="51"/>
        <v>6496.8461538461543</v>
      </c>
      <c r="BW105" s="17">
        <f t="shared" si="51"/>
        <v>7040.1538461538457</v>
      </c>
      <c r="BX105" s="17">
        <f t="shared" si="52"/>
        <v>6373.6153846153848</v>
      </c>
      <c r="BY105" s="17">
        <f t="shared" si="52"/>
        <v>6219.8461538461543</v>
      </c>
      <c r="BZ105" s="17">
        <f t="shared" si="52"/>
        <v>5600.0769230769229</v>
      </c>
      <c r="CA105" s="17">
        <f t="shared" si="52"/>
        <v>5636.2307692307695</v>
      </c>
      <c r="CB105" s="17">
        <f t="shared" si="53"/>
        <v>3708.7692307692309</v>
      </c>
      <c r="CC105" s="17">
        <f t="shared" si="53"/>
        <v>3479.5384615384614</v>
      </c>
      <c r="CF105" s="16">
        <f t="shared" si="80"/>
        <v>14115627.005917158</v>
      </c>
      <c r="CG105" s="16">
        <f t="shared" si="81"/>
        <v>13142298.130177513</v>
      </c>
      <c r="CH105" s="16">
        <f t="shared" si="82"/>
        <v>460148701.15976328</v>
      </c>
      <c r="CI105" s="16">
        <f t="shared" si="82"/>
        <v>488240014.79289931</v>
      </c>
      <c r="CJ105" s="16">
        <f t="shared" si="82"/>
        <v>484704256</v>
      </c>
      <c r="CK105" s="16">
        <f t="shared" si="82"/>
        <v>469202253.46745557</v>
      </c>
      <c r="CL105" s="16">
        <f t="shared" si="82"/>
        <v>467012047.90532547</v>
      </c>
      <c r="CM105" s="16">
        <f t="shared" si="82"/>
        <v>456979417.77514786</v>
      </c>
      <c r="CN105" s="16">
        <f t="shared" si="82"/>
        <v>453680169.28402364</v>
      </c>
      <c r="CO105" s="16">
        <f t="shared" si="82"/>
        <v>478206059.69822472</v>
      </c>
      <c r="CP105" s="16">
        <f t="shared" si="82"/>
        <v>494778425.37869817</v>
      </c>
      <c r="CQ105" s="16">
        <f t="shared" si="82"/>
        <v>502125358.79289931</v>
      </c>
      <c r="CR105" s="16">
        <f t="shared" si="82"/>
        <v>529959357.63905317</v>
      </c>
      <c r="CS105" s="16">
        <f t="shared" si="82"/>
        <v>526363600.68639046</v>
      </c>
      <c r="CT105" s="16">
        <f t="shared" si="83"/>
        <v>623393341.56213009</v>
      </c>
      <c r="CU105" s="16">
        <f t="shared" si="83"/>
        <v>56900.597633136262</v>
      </c>
      <c r="CV105" s="16">
        <f t="shared" si="83"/>
        <v>179971.74556213041</v>
      </c>
      <c r="CW105" s="16">
        <f t="shared" si="83"/>
        <v>421300.85207100562</v>
      </c>
      <c r="CX105" s="16">
        <f t="shared" si="83"/>
        <v>343305.85207100614</v>
      </c>
      <c r="CY105" s="16">
        <f t="shared" si="83"/>
        <v>164586.24852071001</v>
      </c>
      <c r="CZ105" s="16">
        <f t="shared" si="83"/>
        <v>11366.840236686421</v>
      </c>
      <c r="DA105" s="16">
        <f t="shared" si="83"/>
        <v>37189.63905325425</v>
      </c>
      <c r="DB105" s="16">
        <f t="shared" si="83"/>
        <v>122823.28994082815</v>
      </c>
      <c r="DC105" s="16">
        <f t="shared" si="83"/>
        <v>99904.621301775012</v>
      </c>
      <c r="DD105" s="16">
        <f t="shared" si="83"/>
        <v>220755.4082840232</v>
      </c>
      <c r="DE105" s="16">
        <f t="shared" si="83"/>
        <v>1187261.6863905329</v>
      </c>
      <c r="DF105" s="16">
        <f t="shared" si="83"/>
        <v>1109781.2130177508</v>
      </c>
      <c r="DG105" s="16">
        <f t="shared" si="83"/>
        <v>8885902.390532542</v>
      </c>
      <c r="DH105" s="16">
        <f t="shared" si="83"/>
        <v>10305087.715976331</v>
      </c>
    </row>
    <row r="106" spans="1:112">
      <c r="A106" s="5">
        <v>37073</v>
      </c>
      <c r="B106" s="17">
        <v>42069</v>
      </c>
      <c r="C106" s="17">
        <v>16609</v>
      </c>
      <c r="D106" s="17">
        <v>12806</v>
      </c>
      <c r="E106" s="17">
        <v>2747</v>
      </c>
      <c r="G106" s="17">
        <f t="shared" si="70"/>
        <v>47754.846153846156</v>
      </c>
      <c r="H106" s="17">
        <f t="shared" si="71"/>
        <v>33728.538461538461</v>
      </c>
      <c r="I106" s="17">
        <f t="shared" si="54"/>
        <v>29509.153846153848</v>
      </c>
      <c r="J106" s="17">
        <f t="shared" si="54"/>
        <v>53305.538461538461</v>
      </c>
      <c r="K106" s="17">
        <f t="shared" si="54"/>
        <v>55374.538461538461</v>
      </c>
      <c r="L106" s="17">
        <f t="shared" si="41"/>
        <v>54717.846153846156</v>
      </c>
      <c r="M106" s="17">
        <f t="shared" si="41"/>
        <v>61200.384615384617</v>
      </c>
      <c r="N106" s="17">
        <f t="shared" si="41"/>
        <v>58458.307692307695</v>
      </c>
      <c r="O106" s="17">
        <f t="shared" si="41"/>
        <v>57840.307692307695</v>
      </c>
      <c r="P106" s="17">
        <f t="shared" si="42"/>
        <v>56007.538461538461</v>
      </c>
      <c r="Q106" s="17">
        <f t="shared" si="42"/>
        <v>56849.769230769234</v>
      </c>
      <c r="R106" s="17">
        <f t="shared" si="42"/>
        <v>57332.923076923078</v>
      </c>
      <c r="S106" s="17">
        <f t="shared" si="42"/>
        <v>58229.230769230766</v>
      </c>
      <c r="T106" s="17">
        <f t="shared" si="43"/>
        <v>55667.230769230766</v>
      </c>
      <c r="U106" s="17">
        <f t="shared" si="43"/>
        <v>55124.076923076922</v>
      </c>
      <c r="V106" s="17">
        <f t="shared" si="43"/>
        <v>56984.846153846156</v>
      </c>
      <c r="W106" s="17">
        <f t="shared" si="43"/>
        <v>29594.923076923078</v>
      </c>
      <c r="X106" s="17">
        <f t="shared" si="44"/>
        <v>28298.76923076923</v>
      </c>
      <c r="Y106" s="17">
        <f t="shared" si="44"/>
        <v>29002.692307692309</v>
      </c>
      <c r="Z106" s="17">
        <f t="shared" si="44"/>
        <v>22994.76923076923</v>
      </c>
      <c r="AA106" s="17">
        <f t="shared" si="44"/>
        <v>22193.923076923078</v>
      </c>
      <c r="AB106" s="17">
        <f t="shared" si="45"/>
        <v>24309.923076923078</v>
      </c>
      <c r="AD106" s="52">
        <f t="shared" ref="AD106:AR122" si="84">POWER($G106-I106,2)</f>
        <v>332905287.7869823</v>
      </c>
      <c r="AE106" s="52">
        <f t="shared" si="84"/>
        <v>30810185.094674524</v>
      </c>
      <c r="AF106" s="52">
        <f t="shared" si="84"/>
        <v>58059710.863905281</v>
      </c>
      <c r="AG106" s="52">
        <f t="shared" si="84"/>
        <v>48483369</v>
      </c>
      <c r="AH106" s="52">
        <f t="shared" si="84"/>
        <v>180782504.52071005</v>
      </c>
      <c r="AI106" s="52">
        <f t="shared" si="84"/>
        <v>114564088.90532546</v>
      </c>
      <c r="AJ106" s="52">
        <f t="shared" si="84"/>
        <v>101716534.44378699</v>
      </c>
      <c r="AK106" s="52">
        <f t="shared" si="84"/>
        <v>68106930.325443745</v>
      </c>
      <c r="AL106" s="52">
        <f t="shared" si="84"/>
        <v>82717625.775147945</v>
      </c>
      <c r="AM106" s="52">
        <f t="shared" si="84"/>
        <v>91739557.544378683</v>
      </c>
      <c r="AN106" s="52">
        <f t="shared" si="84"/>
        <v>109712733.07100581</v>
      </c>
      <c r="AO106" s="52">
        <f t="shared" si="84"/>
        <v>62605830.301775061</v>
      </c>
      <c r="AP106" s="52">
        <f t="shared" si="84"/>
        <v>54305562.130177468</v>
      </c>
      <c r="AQ106" s="52">
        <f t="shared" si="84"/>
        <v>85192900</v>
      </c>
      <c r="AR106" s="52">
        <f t="shared" si="84"/>
        <v>329782806.15976334</v>
      </c>
      <c r="AS106" s="52">
        <f t="shared" si="73"/>
        <v>378538929.23668647</v>
      </c>
      <c r="AT106" s="52">
        <f t="shared" si="74"/>
        <v>351643273.86982256</v>
      </c>
      <c r="AU106" s="52">
        <f t="shared" si="75"/>
        <v>613061409.23668647</v>
      </c>
      <c r="AV106" s="52">
        <f t="shared" si="76"/>
        <v>653360788.54437876</v>
      </c>
      <c r="AW106" s="52">
        <f t="shared" si="77"/>
        <v>549664418.08284032</v>
      </c>
      <c r="AY106" s="17">
        <f t="shared" si="78"/>
        <v>7436.9230769230771</v>
      </c>
      <c r="AZ106" s="17">
        <f t="shared" si="79"/>
        <v>2932.6153846153848</v>
      </c>
      <c r="BA106" s="17">
        <f t="shared" si="61"/>
        <v>3064.4615384615386</v>
      </c>
      <c r="BB106" s="17">
        <f t="shared" si="61"/>
        <v>28140.76923076923</v>
      </c>
      <c r="BC106" s="17">
        <f t="shared" si="61"/>
        <v>28785.846153846152</v>
      </c>
      <c r="BD106" s="17">
        <f t="shared" si="47"/>
        <v>28705.692307692309</v>
      </c>
      <c r="BE106" s="17">
        <f t="shared" si="47"/>
        <v>28350.76923076923</v>
      </c>
      <c r="BF106" s="17">
        <f t="shared" si="47"/>
        <v>28300.153846153848</v>
      </c>
      <c r="BG106" s="17">
        <f t="shared" si="47"/>
        <v>28066.76923076923</v>
      </c>
      <c r="BH106" s="17">
        <f t="shared" si="48"/>
        <v>27989.461538461539</v>
      </c>
      <c r="BI106" s="17">
        <f t="shared" si="48"/>
        <v>28557.615384615383</v>
      </c>
      <c r="BJ106" s="17">
        <f t="shared" si="48"/>
        <v>28933.307692307691</v>
      </c>
      <c r="BK106" s="17">
        <f t="shared" si="48"/>
        <v>29097.846153846152</v>
      </c>
      <c r="BL106" s="17">
        <f t="shared" si="49"/>
        <v>29710.538461538461</v>
      </c>
      <c r="BM106" s="17">
        <f t="shared" si="49"/>
        <v>29632.307692307691</v>
      </c>
      <c r="BN106" s="17">
        <f t="shared" si="49"/>
        <v>31657.538461538461</v>
      </c>
      <c r="BO106" s="17">
        <f t="shared" si="49"/>
        <v>6928.2307692307695</v>
      </c>
      <c r="BP106" s="17">
        <f t="shared" si="50"/>
        <v>6265.4615384615381</v>
      </c>
      <c r="BQ106" s="17">
        <f t="shared" si="50"/>
        <v>6040.6153846153848</v>
      </c>
      <c r="BR106" s="17">
        <f t="shared" si="50"/>
        <v>6103.7692307692305</v>
      </c>
      <c r="BS106" s="17">
        <f t="shared" si="50"/>
        <v>6284</v>
      </c>
      <c r="BT106" s="17">
        <f t="shared" si="51"/>
        <v>6583.0769230769229</v>
      </c>
      <c r="BU106" s="17">
        <f t="shared" si="51"/>
        <v>6496.8461538461543</v>
      </c>
      <c r="BV106" s="17">
        <f t="shared" si="51"/>
        <v>7040.1538461538457</v>
      </c>
      <c r="BW106" s="17">
        <f t="shared" si="51"/>
        <v>6373.6153846153848</v>
      </c>
      <c r="BX106" s="17">
        <f t="shared" si="52"/>
        <v>6219.8461538461543</v>
      </c>
      <c r="BY106" s="17">
        <f t="shared" si="52"/>
        <v>5600.0769230769229</v>
      </c>
      <c r="BZ106" s="17">
        <f t="shared" si="52"/>
        <v>5636.2307692307695</v>
      </c>
      <c r="CA106" s="17">
        <f t="shared" si="52"/>
        <v>3708.7692307692309</v>
      </c>
      <c r="CB106" s="17">
        <f t="shared" si="53"/>
        <v>3479.5384615384614</v>
      </c>
      <c r="CC106" s="17">
        <f t="shared" si="53"/>
        <v>3416.7692307692309</v>
      </c>
      <c r="CF106" s="16">
        <f t="shared" si="80"/>
        <v>19118419.90532545</v>
      </c>
      <c r="CG106" s="16">
        <f t="shared" si="81"/>
        <v>428649245.56213009</v>
      </c>
      <c r="CH106" s="16">
        <f t="shared" si="82"/>
        <v>455776516.54437858</v>
      </c>
      <c r="CI106" s="16">
        <f t="shared" si="82"/>
        <v>452360544.59171599</v>
      </c>
      <c r="CJ106" s="16">
        <f t="shared" si="82"/>
        <v>437388960.94674551</v>
      </c>
      <c r="CK106" s="16">
        <f t="shared" si="82"/>
        <v>435274398.1301775</v>
      </c>
      <c r="CL106" s="16">
        <f t="shared" si="82"/>
        <v>425590552.33136088</v>
      </c>
      <c r="CM106" s="16">
        <f t="shared" si="82"/>
        <v>422406837.2130177</v>
      </c>
      <c r="CN106" s="16">
        <f t="shared" si="82"/>
        <v>446083643.5562129</v>
      </c>
      <c r="CO106" s="16">
        <f t="shared" si="82"/>
        <v>462094551.53254431</v>
      </c>
      <c r="CP106" s="16">
        <f t="shared" si="82"/>
        <v>469195588.54437858</v>
      </c>
      <c r="CQ106" s="16">
        <f t="shared" si="82"/>
        <v>496113942.3017751</v>
      </c>
      <c r="CR106" s="16">
        <f t="shared" si="82"/>
        <v>492635098.22485197</v>
      </c>
      <c r="CS106" s="16">
        <f t="shared" si="82"/>
        <v>586638209.60946739</v>
      </c>
      <c r="CT106" s="16">
        <f t="shared" si="83"/>
        <v>258767.86390532539</v>
      </c>
      <c r="CU106" s="16">
        <f t="shared" si="83"/>
        <v>1372322.1360946759</v>
      </c>
      <c r="CV106" s="16">
        <f t="shared" si="83"/>
        <v>1949675.1715976333</v>
      </c>
      <c r="CW106" s="16">
        <f t="shared" si="83"/>
        <v>1777299.1775147943</v>
      </c>
      <c r="CX106" s="16">
        <f t="shared" ref="CT106:DH123" si="85">POWER($AY106-BS106,2)</f>
        <v>1329231.6213017756</v>
      </c>
      <c r="CY106" s="16">
        <f t="shared" si="85"/>
        <v>729053.25443787058</v>
      </c>
      <c r="CZ106" s="16">
        <f t="shared" si="85"/>
        <v>883744.62130177475</v>
      </c>
      <c r="DA106" s="16">
        <f t="shared" si="85"/>
        <v>157425.82248520761</v>
      </c>
      <c r="DB106" s="16">
        <f t="shared" si="85"/>
        <v>1130623.2485207103</v>
      </c>
      <c r="DC106" s="16">
        <f t="shared" si="85"/>
        <v>1481276.2366863901</v>
      </c>
      <c r="DD106" s="16">
        <f t="shared" si="85"/>
        <v>3374003.7928994098</v>
      </c>
      <c r="DE106" s="16">
        <f t="shared" si="85"/>
        <v>3242492.7869822481</v>
      </c>
      <c r="DF106" s="16">
        <f t="shared" si="85"/>
        <v>13899131.100591715</v>
      </c>
      <c r="DG106" s="16">
        <f t="shared" si="85"/>
        <v>15660892.994082842</v>
      </c>
      <c r="DH106" s="16">
        <f t="shared" si="85"/>
        <v>16161636.946745563</v>
      </c>
    </row>
    <row r="107" spans="1:112">
      <c r="A107" s="5">
        <v>37104</v>
      </c>
      <c r="B107" s="17">
        <v>26684</v>
      </c>
      <c r="C107" s="17">
        <v>13461</v>
      </c>
      <c r="D107" s="17">
        <v>3259</v>
      </c>
      <c r="E107" s="17">
        <v>1714</v>
      </c>
      <c r="G107" s="17">
        <f t="shared" si="70"/>
        <v>45432.615384615383</v>
      </c>
      <c r="H107" s="17">
        <f t="shared" si="71"/>
        <v>29509.153846153848</v>
      </c>
      <c r="I107" s="17">
        <f t="shared" si="54"/>
        <v>53305.538461538461</v>
      </c>
      <c r="J107" s="17">
        <f t="shared" si="54"/>
        <v>55374.538461538461</v>
      </c>
      <c r="K107" s="17">
        <f t="shared" si="54"/>
        <v>54717.846153846156</v>
      </c>
      <c r="L107" s="17">
        <f t="shared" si="41"/>
        <v>61200.384615384617</v>
      </c>
      <c r="M107" s="17">
        <f t="shared" si="41"/>
        <v>58458.307692307695</v>
      </c>
      <c r="N107" s="17">
        <f t="shared" si="41"/>
        <v>57840.307692307695</v>
      </c>
      <c r="O107" s="17">
        <f t="shared" si="41"/>
        <v>56007.538461538461</v>
      </c>
      <c r="P107" s="17">
        <f t="shared" si="42"/>
        <v>56849.769230769234</v>
      </c>
      <c r="Q107" s="17">
        <f t="shared" si="42"/>
        <v>57332.923076923078</v>
      </c>
      <c r="R107" s="17">
        <f t="shared" si="42"/>
        <v>58229.230769230766</v>
      </c>
      <c r="S107" s="17">
        <f t="shared" si="42"/>
        <v>55667.230769230766</v>
      </c>
      <c r="T107" s="17">
        <f t="shared" si="43"/>
        <v>55124.076923076922</v>
      </c>
      <c r="U107" s="17">
        <f t="shared" si="43"/>
        <v>56984.846153846156</v>
      </c>
      <c r="V107" s="17">
        <f t="shared" si="43"/>
        <v>29594.923076923078</v>
      </c>
      <c r="W107" s="17">
        <f t="shared" si="43"/>
        <v>28298.76923076923</v>
      </c>
      <c r="X107" s="17">
        <f t="shared" si="44"/>
        <v>29002.692307692309</v>
      </c>
      <c r="Y107" s="17">
        <f t="shared" si="44"/>
        <v>22994.76923076923</v>
      </c>
      <c r="Z107" s="17">
        <f t="shared" si="44"/>
        <v>22193.923076923078</v>
      </c>
      <c r="AA107" s="17">
        <f t="shared" si="44"/>
        <v>24309.923076923078</v>
      </c>
      <c r="AB107" s="17">
        <f t="shared" si="45"/>
        <v>26622.076923076922</v>
      </c>
      <c r="AD107" s="52">
        <f t="shared" si="84"/>
        <v>61982917.775147945</v>
      </c>
      <c r="AE107" s="52">
        <f t="shared" si="84"/>
        <v>98841834.46745564</v>
      </c>
      <c r="AF107" s="52">
        <f t="shared" si="84"/>
        <v>86215510.437869892</v>
      </c>
      <c r="AG107" s="52">
        <f t="shared" si="84"/>
        <v>248622546.51479301</v>
      </c>
      <c r="AH107" s="52">
        <f t="shared" si="84"/>
        <v>169668660.09467468</v>
      </c>
      <c r="AI107" s="52">
        <f t="shared" si="84"/>
        <v>153950828.40236697</v>
      </c>
      <c r="AJ107" s="52">
        <f t="shared" si="84"/>
        <v>111828998.08284026</v>
      </c>
      <c r="AK107" s="52">
        <f t="shared" si="84"/>
        <v>130351401.94674568</v>
      </c>
      <c r="AL107" s="52">
        <f t="shared" si="84"/>
        <v>141617323.17159769</v>
      </c>
      <c r="AM107" s="52">
        <f t="shared" si="84"/>
        <v>163753365.3017751</v>
      </c>
      <c r="AN107" s="52">
        <f t="shared" si="84"/>
        <v>104747352.07100588</v>
      </c>
      <c r="AO107" s="52">
        <f t="shared" si="84"/>
        <v>93924426.751479298</v>
      </c>
      <c r="AP107" s="52">
        <f t="shared" si="84"/>
        <v>133454035.74556223</v>
      </c>
      <c r="AQ107" s="52">
        <f t="shared" si="84"/>
        <v>250832497.633136</v>
      </c>
      <c r="AR107" s="52">
        <f t="shared" si="84"/>
        <v>293568684.02366859</v>
      </c>
      <c r="AS107" s="52">
        <f t="shared" si="73"/>
        <v>269942372.31360936</v>
      </c>
      <c r="AT107" s="52">
        <f t="shared" si="74"/>
        <v>503456940.02366859</v>
      </c>
      <c r="AU107" s="52">
        <f t="shared" si="75"/>
        <v>540036820.17159748</v>
      </c>
      <c r="AV107" s="52">
        <f t="shared" si="76"/>
        <v>446168130.32544369</v>
      </c>
      <c r="AW107" s="52">
        <f t="shared" si="77"/>
        <v>353836357.2130177</v>
      </c>
      <c r="AY107" s="17">
        <f t="shared" si="78"/>
        <v>7575.6923076923076</v>
      </c>
      <c r="AZ107" s="17">
        <f t="shared" si="79"/>
        <v>3064.4615384615386</v>
      </c>
      <c r="BA107" s="17">
        <f t="shared" si="61"/>
        <v>28140.76923076923</v>
      </c>
      <c r="BB107" s="17">
        <f t="shared" si="61"/>
        <v>28785.846153846152</v>
      </c>
      <c r="BC107" s="17">
        <f t="shared" si="61"/>
        <v>28705.692307692309</v>
      </c>
      <c r="BD107" s="17">
        <f t="shared" si="47"/>
        <v>28350.76923076923</v>
      </c>
      <c r="BE107" s="17">
        <f t="shared" si="47"/>
        <v>28300.153846153848</v>
      </c>
      <c r="BF107" s="17">
        <f t="shared" si="47"/>
        <v>28066.76923076923</v>
      </c>
      <c r="BG107" s="17">
        <f t="shared" si="47"/>
        <v>27989.461538461539</v>
      </c>
      <c r="BH107" s="17">
        <f t="shared" si="48"/>
        <v>28557.615384615383</v>
      </c>
      <c r="BI107" s="17">
        <f t="shared" si="48"/>
        <v>28933.307692307691</v>
      </c>
      <c r="BJ107" s="17">
        <f t="shared" si="48"/>
        <v>29097.846153846152</v>
      </c>
      <c r="BK107" s="17">
        <f t="shared" si="48"/>
        <v>29710.538461538461</v>
      </c>
      <c r="BL107" s="17">
        <f t="shared" si="49"/>
        <v>29632.307692307691</v>
      </c>
      <c r="BM107" s="17">
        <f t="shared" si="49"/>
        <v>31657.538461538461</v>
      </c>
      <c r="BN107" s="17">
        <f t="shared" si="49"/>
        <v>6928.2307692307695</v>
      </c>
      <c r="BO107" s="17">
        <f t="shared" si="49"/>
        <v>6265.4615384615381</v>
      </c>
      <c r="BP107" s="17">
        <f t="shared" si="50"/>
        <v>6040.6153846153848</v>
      </c>
      <c r="BQ107" s="17">
        <f t="shared" si="50"/>
        <v>6103.7692307692305</v>
      </c>
      <c r="BR107" s="17">
        <f t="shared" si="50"/>
        <v>6284</v>
      </c>
      <c r="BS107" s="17">
        <f t="shared" si="50"/>
        <v>6583.0769230769229</v>
      </c>
      <c r="BT107" s="17">
        <f t="shared" si="51"/>
        <v>6496.8461538461543</v>
      </c>
      <c r="BU107" s="17">
        <f t="shared" si="51"/>
        <v>7040.1538461538457</v>
      </c>
      <c r="BV107" s="17">
        <f t="shared" si="51"/>
        <v>6373.6153846153848</v>
      </c>
      <c r="BW107" s="17">
        <f t="shared" si="51"/>
        <v>6219.8461538461543</v>
      </c>
      <c r="BX107" s="17">
        <f t="shared" si="52"/>
        <v>5600.0769230769229</v>
      </c>
      <c r="BY107" s="17">
        <f t="shared" si="52"/>
        <v>5636.2307692307695</v>
      </c>
      <c r="BZ107" s="17">
        <f t="shared" si="52"/>
        <v>3708.7692307692309</v>
      </c>
      <c r="CA107" s="17">
        <f t="shared" si="52"/>
        <v>3479.5384615384614</v>
      </c>
      <c r="CB107" s="17">
        <f t="shared" si="53"/>
        <v>3416.7692307692309</v>
      </c>
      <c r="CC107" s="17">
        <f t="shared" si="53"/>
        <v>3413.9230769230771</v>
      </c>
      <c r="CF107" s="16">
        <f t="shared" si="80"/>
        <v>422922388.85207099</v>
      </c>
      <c r="CG107" s="16">
        <f t="shared" si="81"/>
        <v>449870626.17751467</v>
      </c>
      <c r="CH107" s="16">
        <f t="shared" si="82"/>
        <v>446476900</v>
      </c>
      <c r="CI107" s="16">
        <f t="shared" si="82"/>
        <v>431603821.15976328</v>
      </c>
      <c r="CJ107" s="16">
        <f t="shared" si="82"/>
        <v>429503306.05917162</v>
      </c>
      <c r="CK107" s="16">
        <f t="shared" si="82"/>
        <v>419884233.46745557</v>
      </c>
      <c r="CL107" s="16">
        <f t="shared" si="82"/>
        <v>416721974.20710057</v>
      </c>
      <c r="CM107" s="16">
        <f t="shared" si="82"/>
        <v>440241096.00591707</v>
      </c>
      <c r="CN107" s="16">
        <f t="shared" si="82"/>
        <v>456147734.91715968</v>
      </c>
      <c r="CO107" s="16">
        <f t="shared" si="82"/>
        <v>463203106.17751467</v>
      </c>
      <c r="CP107" s="16">
        <f t="shared" si="82"/>
        <v>489951414.2544378</v>
      </c>
      <c r="CQ107" s="16">
        <f t="shared" si="82"/>
        <v>486494282.22485203</v>
      </c>
      <c r="CR107" s="16">
        <f t="shared" si="82"/>
        <v>579935314.17751467</v>
      </c>
      <c r="CS107" s="16">
        <f t="shared" si="82"/>
        <v>419206.44378698181</v>
      </c>
      <c r="CT107" s="16">
        <f t="shared" si="85"/>
        <v>1716704.6686390541</v>
      </c>
      <c r="CU107" s="16">
        <f t="shared" si="85"/>
        <v>2356461.1597633129</v>
      </c>
      <c r="CV107" s="16">
        <f t="shared" si="85"/>
        <v>2166557.5443786988</v>
      </c>
      <c r="CW107" s="16">
        <f t="shared" si="85"/>
        <v>1668469.0177514791</v>
      </c>
      <c r="CX107" s="16">
        <f t="shared" si="85"/>
        <v>985285.30177514825</v>
      </c>
      <c r="CY107" s="16">
        <f t="shared" si="85"/>
        <v>1163909.023668638</v>
      </c>
      <c r="CZ107" s="16">
        <f t="shared" si="85"/>
        <v>286801.44378698262</v>
      </c>
      <c r="DA107" s="16">
        <f t="shared" si="85"/>
        <v>1444988.9289940824</v>
      </c>
      <c r="DB107" s="16">
        <f t="shared" si="85"/>
        <v>1838318.792899407</v>
      </c>
      <c r="DC107" s="16">
        <f t="shared" si="85"/>
        <v>3903056.1479289946</v>
      </c>
      <c r="DD107" s="16">
        <f t="shared" si="85"/>
        <v>3761511.0591715961</v>
      </c>
      <c r="DE107" s="16">
        <f t="shared" si="85"/>
        <v>14953094.082840234</v>
      </c>
      <c r="DF107" s="16">
        <f t="shared" si="85"/>
        <v>16778476.331360944</v>
      </c>
      <c r="DG107" s="16">
        <f t="shared" si="85"/>
        <v>17296641.159763306</v>
      </c>
      <c r="DH107" s="16">
        <f t="shared" si="85"/>
        <v>17320323.130177513</v>
      </c>
    </row>
    <row r="108" spans="1:112">
      <c r="A108" s="5">
        <v>37135</v>
      </c>
      <c r="B108" s="17">
        <v>15109</v>
      </c>
      <c r="C108" s="17">
        <v>379887</v>
      </c>
      <c r="D108" s="17">
        <v>901</v>
      </c>
      <c r="E108" s="17">
        <v>327332</v>
      </c>
      <c r="G108" s="17">
        <f t="shared" si="70"/>
        <v>43102.153846153844</v>
      </c>
      <c r="H108" s="17">
        <f t="shared" si="71"/>
        <v>53305.538461538461</v>
      </c>
      <c r="I108" s="17">
        <f t="shared" si="54"/>
        <v>55374.538461538461</v>
      </c>
      <c r="J108" s="17">
        <f t="shared" si="54"/>
        <v>54717.846153846156</v>
      </c>
      <c r="K108" s="17">
        <f t="shared" si="54"/>
        <v>61200.384615384617</v>
      </c>
      <c r="L108" s="17">
        <f t="shared" si="41"/>
        <v>58458.307692307695</v>
      </c>
      <c r="M108" s="17">
        <f t="shared" si="41"/>
        <v>57840.307692307695</v>
      </c>
      <c r="N108" s="17">
        <f t="shared" si="41"/>
        <v>56007.538461538461</v>
      </c>
      <c r="O108" s="17">
        <f t="shared" si="41"/>
        <v>56849.769230769234</v>
      </c>
      <c r="P108" s="17">
        <f t="shared" si="42"/>
        <v>57332.923076923078</v>
      </c>
      <c r="Q108" s="17">
        <f t="shared" si="42"/>
        <v>58229.230769230766</v>
      </c>
      <c r="R108" s="17">
        <f t="shared" si="42"/>
        <v>55667.230769230766</v>
      </c>
      <c r="S108" s="17">
        <f t="shared" si="42"/>
        <v>55124.076923076922</v>
      </c>
      <c r="T108" s="17">
        <f t="shared" si="43"/>
        <v>56984.846153846156</v>
      </c>
      <c r="U108" s="17">
        <f t="shared" si="43"/>
        <v>29594.923076923078</v>
      </c>
      <c r="V108" s="17">
        <f t="shared" si="43"/>
        <v>28298.76923076923</v>
      </c>
      <c r="W108" s="17">
        <f t="shared" si="43"/>
        <v>29002.692307692309</v>
      </c>
      <c r="X108" s="17">
        <f t="shared" si="44"/>
        <v>22994.76923076923</v>
      </c>
      <c r="Y108" s="17">
        <f t="shared" si="44"/>
        <v>22193.923076923078</v>
      </c>
      <c r="Z108" s="17">
        <f t="shared" si="44"/>
        <v>24309.923076923078</v>
      </c>
      <c r="AA108" s="17">
        <f t="shared" si="44"/>
        <v>26622.076923076922</v>
      </c>
      <c r="AB108" s="17">
        <f t="shared" si="45"/>
        <v>27866.23076923077</v>
      </c>
      <c r="AD108" s="52">
        <f t="shared" si="84"/>
        <v>150611424.14792904</v>
      </c>
      <c r="AE108" s="52">
        <f t="shared" si="84"/>
        <v>134924307.78698236</v>
      </c>
      <c r="AF108" s="52">
        <f t="shared" si="84"/>
        <v>327545956.97633153</v>
      </c>
      <c r="AG108" s="52">
        <f t="shared" si="84"/>
        <v>235811460.94674572</v>
      </c>
      <c r="AH108" s="52">
        <f t="shared" si="84"/>
        <v>217213178.79289955</v>
      </c>
      <c r="AI108" s="52">
        <f t="shared" si="84"/>
        <v>166548952.07100597</v>
      </c>
      <c r="AJ108" s="52">
        <f t="shared" si="84"/>
        <v>188996928.76331377</v>
      </c>
      <c r="AK108" s="52">
        <f t="shared" si="84"/>
        <v>202514792.89940837</v>
      </c>
      <c r="AL108" s="52">
        <f t="shared" si="84"/>
        <v>228828456.23668635</v>
      </c>
      <c r="AM108" s="52">
        <f t="shared" si="84"/>
        <v>157881158.0828402</v>
      </c>
      <c r="AN108" s="52">
        <f t="shared" si="84"/>
        <v>144526634.46745566</v>
      </c>
      <c r="AO108" s="52">
        <f t="shared" si="84"/>
        <v>192729145.71005929</v>
      </c>
      <c r="AP108" s="52">
        <f t="shared" si="84"/>
        <v>182445283.05325434</v>
      </c>
      <c r="AQ108" s="52">
        <f t="shared" si="84"/>
        <v>219140196.07100585</v>
      </c>
      <c r="AR108" s="52">
        <f t="shared" si="84"/>
        <v>198794815.67455614</v>
      </c>
      <c r="AS108" s="52">
        <f t="shared" si="73"/>
        <v>404306916.07100582</v>
      </c>
      <c r="AT108" s="52">
        <f t="shared" si="74"/>
        <v>437154113.89940816</v>
      </c>
      <c r="AU108" s="52">
        <f t="shared" si="75"/>
        <v>353147937.28402352</v>
      </c>
      <c r="AV108" s="52">
        <f t="shared" si="76"/>
        <v>271592935.39053249</v>
      </c>
      <c r="AW108" s="52">
        <f t="shared" si="77"/>
        <v>232133352.00591707</v>
      </c>
      <c r="AY108" s="17">
        <f t="shared" si="78"/>
        <v>7538.3846153846152</v>
      </c>
      <c r="AZ108" s="17">
        <f t="shared" si="79"/>
        <v>28140.76923076923</v>
      </c>
      <c r="BA108" s="17">
        <f t="shared" si="61"/>
        <v>28785.846153846152</v>
      </c>
      <c r="BB108" s="17">
        <f t="shared" si="61"/>
        <v>28705.692307692309</v>
      </c>
      <c r="BC108" s="17">
        <f t="shared" si="61"/>
        <v>28350.76923076923</v>
      </c>
      <c r="BD108" s="17">
        <f t="shared" si="47"/>
        <v>28300.153846153848</v>
      </c>
      <c r="BE108" s="17">
        <f t="shared" si="47"/>
        <v>28066.76923076923</v>
      </c>
      <c r="BF108" s="17">
        <f t="shared" si="47"/>
        <v>27989.461538461539</v>
      </c>
      <c r="BG108" s="17">
        <f t="shared" si="47"/>
        <v>28557.615384615383</v>
      </c>
      <c r="BH108" s="17">
        <f t="shared" si="48"/>
        <v>28933.307692307691</v>
      </c>
      <c r="BI108" s="17">
        <f t="shared" si="48"/>
        <v>29097.846153846152</v>
      </c>
      <c r="BJ108" s="17">
        <f t="shared" si="48"/>
        <v>29710.538461538461</v>
      </c>
      <c r="BK108" s="17">
        <f t="shared" si="48"/>
        <v>29632.307692307691</v>
      </c>
      <c r="BL108" s="17">
        <f t="shared" si="49"/>
        <v>31657.538461538461</v>
      </c>
      <c r="BM108" s="17">
        <f t="shared" si="49"/>
        <v>6928.2307692307695</v>
      </c>
      <c r="BN108" s="17">
        <f t="shared" si="49"/>
        <v>6265.4615384615381</v>
      </c>
      <c r="BO108" s="17">
        <f t="shared" si="49"/>
        <v>6040.6153846153848</v>
      </c>
      <c r="BP108" s="17">
        <f t="shared" si="50"/>
        <v>6103.7692307692305</v>
      </c>
      <c r="BQ108" s="17">
        <f t="shared" si="50"/>
        <v>6284</v>
      </c>
      <c r="BR108" s="17">
        <f t="shared" si="50"/>
        <v>6583.0769230769229</v>
      </c>
      <c r="BS108" s="17">
        <f t="shared" si="50"/>
        <v>6496.8461538461543</v>
      </c>
      <c r="BT108" s="17">
        <f t="shared" si="51"/>
        <v>7040.1538461538457</v>
      </c>
      <c r="BU108" s="17">
        <f t="shared" si="51"/>
        <v>6373.6153846153848</v>
      </c>
      <c r="BV108" s="17">
        <f t="shared" si="51"/>
        <v>6219.8461538461543</v>
      </c>
      <c r="BW108" s="17">
        <f t="shared" si="51"/>
        <v>5600.0769230769229</v>
      </c>
      <c r="BX108" s="17">
        <f t="shared" si="52"/>
        <v>5636.2307692307695</v>
      </c>
      <c r="BY108" s="17">
        <f t="shared" si="52"/>
        <v>3708.7692307692309</v>
      </c>
      <c r="BZ108" s="17">
        <f t="shared" si="52"/>
        <v>3479.5384615384614</v>
      </c>
      <c r="CA108" s="17">
        <f t="shared" si="52"/>
        <v>3416.7692307692309</v>
      </c>
      <c r="CB108" s="17">
        <f t="shared" si="53"/>
        <v>3413.9230769230771</v>
      </c>
      <c r="CC108" s="17">
        <f t="shared" si="53"/>
        <v>3762.7692307692309</v>
      </c>
      <c r="CF108" s="16">
        <f t="shared" si="80"/>
        <v>451454621.8284024</v>
      </c>
      <c r="CG108" s="16">
        <f t="shared" si="81"/>
        <v>448054914.9408285</v>
      </c>
      <c r="CH108" s="16">
        <f t="shared" si="82"/>
        <v>433155353.37869829</v>
      </c>
      <c r="CI108" s="16">
        <f t="shared" si="82"/>
        <v>431051061.59171611</v>
      </c>
      <c r="CJ108" s="16">
        <f t="shared" si="82"/>
        <v>421414574.91715986</v>
      </c>
      <c r="CK108" s="16">
        <f t="shared" si="82"/>
        <v>418246547.31360942</v>
      </c>
      <c r="CL108" s="16">
        <f t="shared" si="82"/>
        <v>441808062.13017738</v>
      </c>
      <c r="CM108" s="16">
        <f t="shared" si="82"/>
        <v>457742733.46745569</v>
      </c>
      <c r="CN108" s="16">
        <f t="shared" si="82"/>
        <v>464810381.8284024</v>
      </c>
      <c r="CO108" s="16">
        <f t="shared" si="82"/>
        <v>491604406.17751467</v>
      </c>
      <c r="CP108" s="16">
        <f t="shared" si="82"/>
        <v>488141436.92899412</v>
      </c>
      <c r="CQ108" s="16">
        <f t="shared" si="82"/>
        <v>581733582.2544378</v>
      </c>
      <c r="CR108" s="16">
        <f t="shared" si="82"/>
        <v>372287.71597633086</v>
      </c>
      <c r="CS108" s="16">
        <f t="shared" si="82"/>
        <v>1620333.1597633141</v>
      </c>
      <c r="CT108" s="16">
        <f t="shared" si="85"/>
        <v>2243312.6686390522</v>
      </c>
      <c r="CU108" s="16">
        <f t="shared" si="85"/>
        <v>2058121.3017751484</v>
      </c>
      <c r="CV108" s="16">
        <f t="shared" si="85"/>
        <v>1573480.7633136092</v>
      </c>
      <c r="CW108" s="16">
        <f t="shared" si="85"/>
        <v>912612.78698224865</v>
      </c>
      <c r="CX108" s="16">
        <f t="shared" si="85"/>
        <v>1084802.3668639041</v>
      </c>
      <c r="CY108" s="16">
        <f t="shared" si="85"/>
        <v>248233.89940828431</v>
      </c>
      <c r="CZ108" s="16">
        <f t="shared" si="85"/>
        <v>1356687.3609467449</v>
      </c>
      <c r="DA108" s="16">
        <f t="shared" si="85"/>
        <v>1738543.6745562116</v>
      </c>
      <c r="DB108" s="16">
        <f t="shared" si="85"/>
        <v>3757036.710059172</v>
      </c>
      <c r="DC108" s="16">
        <f t="shared" si="85"/>
        <v>3618189.254437868</v>
      </c>
      <c r="DD108" s="16">
        <f t="shared" si="85"/>
        <v>14665953.994082838</v>
      </c>
      <c r="DE108" s="16">
        <f t="shared" si="85"/>
        <v>16474232.100591715</v>
      </c>
      <c r="DF108" s="16">
        <f t="shared" si="85"/>
        <v>16987713.378698226</v>
      </c>
      <c r="DG108" s="16">
        <f t="shared" si="85"/>
        <v>17011182.982248519</v>
      </c>
      <c r="DH108" s="16">
        <f t="shared" si="85"/>
        <v>14255271.532544376</v>
      </c>
    </row>
    <row r="109" spans="1:112">
      <c r="A109" s="5">
        <v>37165</v>
      </c>
      <c r="B109" s="10">
        <v>17331</v>
      </c>
      <c r="C109" s="17">
        <v>33778</v>
      </c>
      <c r="D109" s="10">
        <v>5416</v>
      </c>
      <c r="E109" s="17">
        <v>10576</v>
      </c>
      <c r="G109" s="17">
        <f t="shared" si="70"/>
        <v>39479.307692307695</v>
      </c>
      <c r="H109" s="17">
        <f t="shared" si="71"/>
        <v>55374.538461538461</v>
      </c>
      <c r="I109" s="17">
        <f t="shared" si="54"/>
        <v>54717.846153846156</v>
      </c>
      <c r="J109" s="17">
        <f t="shared" si="54"/>
        <v>61200.384615384617</v>
      </c>
      <c r="K109" s="17">
        <f t="shared" si="54"/>
        <v>58458.307692307695</v>
      </c>
      <c r="L109" s="17">
        <f t="shared" si="41"/>
        <v>57840.307692307695</v>
      </c>
      <c r="M109" s="17">
        <f t="shared" si="41"/>
        <v>56007.538461538461</v>
      </c>
      <c r="N109" s="17">
        <f t="shared" si="41"/>
        <v>56849.769230769234</v>
      </c>
      <c r="O109" s="17">
        <f t="shared" si="41"/>
        <v>57332.923076923078</v>
      </c>
      <c r="P109" s="17">
        <f t="shared" si="42"/>
        <v>58229.230769230766</v>
      </c>
      <c r="Q109" s="17">
        <f t="shared" si="42"/>
        <v>55667.230769230766</v>
      </c>
      <c r="R109" s="17">
        <f t="shared" si="42"/>
        <v>55124.076923076922</v>
      </c>
      <c r="S109" s="17">
        <f t="shared" si="42"/>
        <v>56984.846153846156</v>
      </c>
      <c r="T109" s="17">
        <f t="shared" si="43"/>
        <v>29594.923076923078</v>
      </c>
      <c r="U109" s="17">
        <f t="shared" si="43"/>
        <v>28298.76923076923</v>
      </c>
      <c r="V109" s="17">
        <f t="shared" si="43"/>
        <v>29002.692307692309</v>
      </c>
      <c r="W109" s="17">
        <f t="shared" si="43"/>
        <v>22994.76923076923</v>
      </c>
      <c r="X109" s="17">
        <f t="shared" si="44"/>
        <v>22193.923076923078</v>
      </c>
      <c r="Y109" s="17">
        <f t="shared" si="44"/>
        <v>24309.923076923078</v>
      </c>
      <c r="Z109" s="17">
        <f t="shared" si="44"/>
        <v>26622.076923076922</v>
      </c>
      <c r="AA109" s="17">
        <f t="shared" si="44"/>
        <v>27866.23076923077</v>
      </c>
      <c r="AB109" s="17">
        <f t="shared" si="45"/>
        <v>26098.461538461539</v>
      </c>
      <c r="AD109" s="52">
        <f t="shared" si="84"/>
        <v>232213054.44378698</v>
      </c>
      <c r="AE109" s="52">
        <f t="shared" si="84"/>
        <v>471805182.69822478</v>
      </c>
      <c r="AF109" s="52">
        <f t="shared" si="84"/>
        <v>360202441</v>
      </c>
      <c r="AG109" s="52">
        <f t="shared" si="84"/>
        <v>337126321</v>
      </c>
      <c r="AH109" s="52">
        <f t="shared" si="84"/>
        <v>273182412.36094666</v>
      </c>
      <c r="AI109" s="52">
        <f t="shared" si="84"/>
        <v>301732934.05917162</v>
      </c>
      <c r="AJ109" s="52">
        <f t="shared" si="84"/>
        <v>318751582.3017751</v>
      </c>
      <c r="AK109" s="52">
        <f t="shared" si="84"/>
        <v>351559615.39053231</v>
      </c>
      <c r="AL109" s="52">
        <f t="shared" si="84"/>
        <v>262048853.54437849</v>
      </c>
      <c r="AM109" s="52">
        <f t="shared" si="84"/>
        <v>244758804.28402355</v>
      </c>
      <c r="AN109" s="52">
        <f t="shared" si="84"/>
        <v>306443876.82840234</v>
      </c>
      <c r="AO109" s="52">
        <f t="shared" si="84"/>
        <v>97701059.2248521</v>
      </c>
      <c r="AP109" s="52">
        <f t="shared" si="84"/>
        <v>125004440.28994089</v>
      </c>
      <c r="AQ109" s="52">
        <f t="shared" si="84"/>
        <v>109759469.91715981</v>
      </c>
      <c r="AR109" s="52">
        <f t="shared" si="84"/>
        <v>271740008.28994095</v>
      </c>
      <c r="AS109" s="52">
        <f t="shared" si="73"/>
        <v>298784521.30177522</v>
      </c>
      <c r="AT109" s="52">
        <f t="shared" si="74"/>
        <v>230110229.60946751</v>
      </c>
      <c r="AU109" s="52">
        <f t="shared" si="75"/>
        <v>165308383.05325454</v>
      </c>
      <c r="AV109" s="52">
        <f t="shared" si="76"/>
        <v>134863555.62130183</v>
      </c>
      <c r="AW109" s="52">
        <f t="shared" si="77"/>
        <v>179047043.79289946</v>
      </c>
      <c r="AY109" s="17">
        <f t="shared" si="78"/>
        <v>7897.8461538461543</v>
      </c>
      <c r="AZ109" s="17">
        <f t="shared" si="79"/>
        <v>28785.846153846152</v>
      </c>
      <c r="BA109" s="17">
        <f t="shared" si="61"/>
        <v>28705.692307692309</v>
      </c>
      <c r="BB109" s="17">
        <f t="shared" si="61"/>
        <v>28350.76923076923</v>
      </c>
      <c r="BC109" s="17">
        <f t="shared" si="61"/>
        <v>28300.153846153848</v>
      </c>
      <c r="BD109" s="17">
        <f t="shared" si="47"/>
        <v>28066.76923076923</v>
      </c>
      <c r="BE109" s="17">
        <f t="shared" si="47"/>
        <v>27989.461538461539</v>
      </c>
      <c r="BF109" s="17">
        <f t="shared" si="47"/>
        <v>28557.615384615383</v>
      </c>
      <c r="BG109" s="17">
        <f t="shared" si="47"/>
        <v>28933.307692307691</v>
      </c>
      <c r="BH109" s="17">
        <f t="shared" si="48"/>
        <v>29097.846153846152</v>
      </c>
      <c r="BI109" s="17">
        <f t="shared" si="48"/>
        <v>29710.538461538461</v>
      </c>
      <c r="BJ109" s="17">
        <f t="shared" si="48"/>
        <v>29632.307692307691</v>
      </c>
      <c r="BK109" s="17">
        <f t="shared" si="48"/>
        <v>31657.538461538461</v>
      </c>
      <c r="BL109" s="17">
        <f t="shared" si="49"/>
        <v>6928.2307692307695</v>
      </c>
      <c r="BM109" s="17">
        <f t="shared" si="49"/>
        <v>6265.4615384615381</v>
      </c>
      <c r="BN109" s="17">
        <f t="shared" si="49"/>
        <v>6040.6153846153848</v>
      </c>
      <c r="BO109" s="17">
        <f t="shared" si="49"/>
        <v>6103.7692307692305</v>
      </c>
      <c r="BP109" s="17">
        <f t="shared" si="50"/>
        <v>6284</v>
      </c>
      <c r="BQ109" s="17">
        <f t="shared" si="50"/>
        <v>6583.0769230769229</v>
      </c>
      <c r="BR109" s="17">
        <f t="shared" si="50"/>
        <v>6496.8461538461543</v>
      </c>
      <c r="BS109" s="17">
        <f t="shared" si="50"/>
        <v>7040.1538461538457</v>
      </c>
      <c r="BT109" s="17">
        <f t="shared" si="51"/>
        <v>6373.6153846153848</v>
      </c>
      <c r="BU109" s="17">
        <f t="shared" si="51"/>
        <v>6219.8461538461543</v>
      </c>
      <c r="BV109" s="17">
        <f t="shared" si="51"/>
        <v>5600.0769230769229</v>
      </c>
      <c r="BW109" s="17">
        <f t="shared" si="51"/>
        <v>5636.2307692307695</v>
      </c>
      <c r="BX109" s="17">
        <f t="shared" si="52"/>
        <v>3708.7692307692309</v>
      </c>
      <c r="BY109" s="17">
        <f t="shared" si="52"/>
        <v>3479.5384615384614</v>
      </c>
      <c r="BZ109" s="17">
        <f t="shared" si="52"/>
        <v>3416.7692307692309</v>
      </c>
      <c r="CA109" s="17">
        <f t="shared" si="52"/>
        <v>3413.9230769230771</v>
      </c>
      <c r="CB109" s="17">
        <f t="shared" si="53"/>
        <v>3762.7692307692309</v>
      </c>
      <c r="CC109" s="17">
        <f t="shared" si="53"/>
        <v>3334.6153846153848</v>
      </c>
      <c r="CF109" s="16">
        <f t="shared" si="80"/>
        <v>432966461.56213027</v>
      </c>
      <c r="CG109" s="16">
        <f t="shared" si="81"/>
        <v>418322062.39053261</v>
      </c>
      <c r="CH109" s="16">
        <f t="shared" si="82"/>
        <v>416254159.17159772</v>
      </c>
      <c r="CI109" s="16">
        <f t="shared" si="82"/>
        <v>406785458.08284026</v>
      </c>
      <c r="CJ109" s="16">
        <f t="shared" si="82"/>
        <v>403673008.76331353</v>
      </c>
      <c r="CK109" s="16">
        <f t="shared" si="82"/>
        <v>426826064.66863889</v>
      </c>
      <c r="CL109" s="16">
        <f t="shared" si="82"/>
        <v>442490642.13609469</v>
      </c>
      <c r="CM109" s="16">
        <f t="shared" si="82"/>
        <v>449440000</v>
      </c>
      <c r="CN109" s="16">
        <f t="shared" si="82"/>
        <v>475793545.71005905</v>
      </c>
      <c r="CO109" s="16">
        <f t="shared" si="82"/>
        <v>472386818.36686391</v>
      </c>
      <c r="CP109" s="16">
        <f t="shared" si="82"/>
        <v>564522978.5562129</v>
      </c>
      <c r="CQ109" s="16">
        <f t="shared" si="82"/>
        <v>940153.99408284051</v>
      </c>
      <c r="CR109" s="16">
        <f t="shared" si="82"/>
        <v>2664679.532544381</v>
      </c>
      <c r="CS109" s="16">
        <f t="shared" ref="CO109:CS160" si="86">POWER($AY109-BN109,2)</f>
        <v>3449306.130177516</v>
      </c>
      <c r="CT109" s="16">
        <f t="shared" si="85"/>
        <v>3218712.0059171622</v>
      </c>
      <c r="CU109" s="16">
        <f t="shared" si="85"/>
        <v>2604499.4082840248</v>
      </c>
      <c r="CV109" s="16">
        <f t="shared" si="85"/>
        <v>1728618.1301775165</v>
      </c>
      <c r="CW109" s="16">
        <f t="shared" si="85"/>
        <v>1962801</v>
      </c>
      <c r="CX109" s="16">
        <f t="shared" si="85"/>
        <v>735636.09467455768</v>
      </c>
      <c r="CY109" s="16">
        <f t="shared" si="85"/>
        <v>2323279.4378698235</v>
      </c>
      <c r="CZ109" s="16">
        <f t="shared" si="85"/>
        <v>2815684</v>
      </c>
      <c r="DA109" s="16">
        <f t="shared" si="85"/>
        <v>5279743.4378698254</v>
      </c>
      <c r="DB109" s="16">
        <f t="shared" si="85"/>
        <v>5114904.1479289951</v>
      </c>
      <c r="DC109" s="16">
        <f t="shared" si="85"/>
        <v>17548365.467455626</v>
      </c>
      <c r="DD109" s="16">
        <f t="shared" si="85"/>
        <v>19521442.863905333</v>
      </c>
      <c r="DE109" s="16">
        <f t="shared" si="85"/>
        <v>20080050.390532549</v>
      </c>
      <c r="DF109" s="16">
        <f t="shared" si="85"/>
        <v>20105566.159763314</v>
      </c>
      <c r="DG109" s="16">
        <f t="shared" si="85"/>
        <v>17098861.159763318</v>
      </c>
      <c r="DH109" s="16">
        <f t="shared" si="85"/>
        <v>20823075.05325444</v>
      </c>
    </row>
    <row r="110" spans="1:112">
      <c r="A110" s="5">
        <v>37196</v>
      </c>
      <c r="B110" s="10">
        <v>62179</v>
      </c>
      <c r="C110" s="17">
        <v>17908</v>
      </c>
      <c r="D110" s="10">
        <v>1305</v>
      </c>
      <c r="E110" s="17">
        <v>2960</v>
      </c>
      <c r="G110" s="17">
        <f t="shared" si="70"/>
        <v>41275.230769230766</v>
      </c>
      <c r="H110" s="17">
        <f t="shared" si="71"/>
        <v>54717.846153846156</v>
      </c>
      <c r="I110" s="17">
        <f t="shared" si="54"/>
        <v>61200.384615384617</v>
      </c>
      <c r="J110" s="17">
        <f t="shared" si="54"/>
        <v>58458.307692307695</v>
      </c>
      <c r="K110" s="17">
        <f t="shared" si="54"/>
        <v>57840.307692307695</v>
      </c>
      <c r="L110" s="17">
        <f t="shared" si="41"/>
        <v>56007.538461538461</v>
      </c>
      <c r="M110" s="17">
        <f t="shared" si="41"/>
        <v>56849.769230769234</v>
      </c>
      <c r="N110" s="17">
        <f t="shared" si="41"/>
        <v>57332.923076923078</v>
      </c>
      <c r="O110" s="17">
        <f t="shared" si="41"/>
        <v>58229.230769230766</v>
      </c>
      <c r="P110" s="17">
        <f t="shared" si="42"/>
        <v>55667.230769230766</v>
      </c>
      <c r="Q110" s="17">
        <f t="shared" si="42"/>
        <v>55124.076923076922</v>
      </c>
      <c r="R110" s="17">
        <f t="shared" si="42"/>
        <v>56984.846153846156</v>
      </c>
      <c r="S110" s="17">
        <f t="shared" si="42"/>
        <v>29594.923076923078</v>
      </c>
      <c r="T110" s="17">
        <f t="shared" si="43"/>
        <v>28298.76923076923</v>
      </c>
      <c r="U110" s="17">
        <f t="shared" si="43"/>
        <v>29002.692307692309</v>
      </c>
      <c r="V110" s="17">
        <f t="shared" si="43"/>
        <v>22994.76923076923</v>
      </c>
      <c r="W110" s="17">
        <f t="shared" si="43"/>
        <v>22193.923076923078</v>
      </c>
      <c r="X110" s="17">
        <f t="shared" si="44"/>
        <v>24309.923076923078</v>
      </c>
      <c r="Y110" s="17">
        <f t="shared" si="44"/>
        <v>26622.076923076922</v>
      </c>
      <c r="Z110" s="17">
        <f t="shared" si="44"/>
        <v>27866.23076923077</v>
      </c>
      <c r="AA110" s="17">
        <f t="shared" si="44"/>
        <v>26098.461538461539</v>
      </c>
      <c r="AB110" s="17">
        <f t="shared" si="45"/>
        <v>27753.23076923077</v>
      </c>
      <c r="AD110" s="52">
        <f t="shared" si="84"/>
        <v>397011755.79289961</v>
      </c>
      <c r="AE110" s="52">
        <f t="shared" si="84"/>
        <v>295258132.54437894</v>
      </c>
      <c r="AF110" s="52">
        <f t="shared" si="84"/>
        <v>274401773.4674558</v>
      </c>
      <c r="AG110" s="52">
        <f t="shared" si="84"/>
        <v>217040889.94082847</v>
      </c>
      <c r="AH110" s="52">
        <f t="shared" si="84"/>
        <v>242566248.28994104</v>
      </c>
      <c r="AI110" s="52">
        <f t="shared" si="84"/>
        <v>257849482.24852085</v>
      </c>
      <c r="AJ110" s="52">
        <f t="shared" si="84"/>
        <v>287438116</v>
      </c>
      <c r="AK110" s="52">
        <f t="shared" si="84"/>
        <v>207129664</v>
      </c>
      <c r="AL110" s="52">
        <f t="shared" si="84"/>
        <v>191790539.79289946</v>
      </c>
      <c r="AM110" s="52">
        <f t="shared" si="84"/>
        <v>246792015.53254455</v>
      </c>
      <c r="AN110" s="52">
        <f t="shared" si="84"/>
        <v>136429587.78698215</v>
      </c>
      <c r="AO110" s="52">
        <f t="shared" si="84"/>
        <v>168388554.05917153</v>
      </c>
      <c r="AP110" s="52">
        <f t="shared" si="84"/>
        <v>150615200.28994071</v>
      </c>
      <c r="AQ110" s="52">
        <f t="shared" si="84"/>
        <v>334175274.0591715</v>
      </c>
      <c r="AR110" s="52">
        <f t="shared" si="84"/>
        <v>364096303.24852055</v>
      </c>
      <c r="AS110" s="52">
        <f t="shared" si="73"/>
        <v>287821665.09467441</v>
      </c>
      <c r="AT110" s="52">
        <f t="shared" si="74"/>
        <v>214714917.6390532</v>
      </c>
      <c r="AU110" s="52">
        <f t="shared" si="75"/>
        <v>179801280.99999991</v>
      </c>
      <c r="AV110" s="52">
        <f t="shared" si="76"/>
        <v>230334324.28402355</v>
      </c>
      <c r="AW110" s="52">
        <f t="shared" si="77"/>
        <v>182844483.99999991</v>
      </c>
      <c r="AY110" s="17">
        <f t="shared" si="78"/>
        <v>7470.8461538461543</v>
      </c>
      <c r="AZ110" s="17">
        <f t="shared" si="79"/>
        <v>28705.692307692309</v>
      </c>
      <c r="BA110" s="17">
        <f t="shared" si="61"/>
        <v>28350.76923076923</v>
      </c>
      <c r="BB110" s="17">
        <f t="shared" si="61"/>
        <v>28300.153846153848</v>
      </c>
      <c r="BC110" s="17">
        <f t="shared" si="61"/>
        <v>28066.76923076923</v>
      </c>
      <c r="BD110" s="17">
        <f t="shared" si="47"/>
        <v>27989.461538461539</v>
      </c>
      <c r="BE110" s="17">
        <f t="shared" si="47"/>
        <v>28557.615384615383</v>
      </c>
      <c r="BF110" s="17">
        <f t="shared" si="47"/>
        <v>28933.307692307691</v>
      </c>
      <c r="BG110" s="17">
        <f t="shared" si="47"/>
        <v>29097.846153846152</v>
      </c>
      <c r="BH110" s="17">
        <f t="shared" si="48"/>
        <v>29710.538461538461</v>
      </c>
      <c r="BI110" s="17">
        <f t="shared" si="48"/>
        <v>29632.307692307691</v>
      </c>
      <c r="BJ110" s="17">
        <f t="shared" si="48"/>
        <v>31657.538461538461</v>
      </c>
      <c r="BK110" s="17">
        <f t="shared" si="48"/>
        <v>6928.2307692307695</v>
      </c>
      <c r="BL110" s="17">
        <f t="shared" si="49"/>
        <v>6265.4615384615381</v>
      </c>
      <c r="BM110" s="17">
        <f t="shared" si="49"/>
        <v>6040.6153846153848</v>
      </c>
      <c r="BN110" s="17">
        <f t="shared" si="49"/>
        <v>6103.7692307692305</v>
      </c>
      <c r="BO110" s="17">
        <f t="shared" si="49"/>
        <v>6284</v>
      </c>
      <c r="BP110" s="17">
        <f t="shared" si="50"/>
        <v>6583.0769230769229</v>
      </c>
      <c r="BQ110" s="17">
        <f t="shared" si="50"/>
        <v>6496.8461538461543</v>
      </c>
      <c r="BR110" s="17">
        <f t="shared" si="50"/>
        <v>7040.1538461538457</v>
      </c>
      <c r="BS110" s="17">
        <f t="shared" si="50"/>
        <v>6373.6153846153848</v>
      </c>
      <c r="BT110" s="17">
        <f t="shared" si="51"/>
        <v>6219.8461538461543</v>
      </c>
      <c r="BU110" s="17">
        <f t="shared" si="51"/>
        <v>5600.0769230769229</v>
      </c>
      <c r="BV110" s="17">
        <f t="shared" si="51"/>
        <v>5636.2307692307695</v>
      </c>
      <c r="BW110" s="17">
        <f t="shared" si="51"/>
        <v>3708.7692307692309</v>
      </c>
      <c r="BX110" s="17">
        <f t="shared" si="52"/>
        <v>3479.5384615384614</v>
      </c>
      <c r="BY110" s="17">
        <f t="shared" si="52"/>
        <v>3416.7692307692309</v>
      </c>
      <c r="BZ110" s="17">
        <f t="shared" si="52"/>
        <v>3413.9230769230771</v>
      </c>
      <c r="CA110" s="17">
        <f t="shared" si="52"/>
        <v>3762.7692307692309</v>
      </c>
      <c r="CB110" s="17">
        <f t="shared" si="53"/>
        <v>3334.6153846153848</v>
      </c>
      <c r="CC110" s="17">
        <f t="shared" si="53"/>
        <v>3136.6153846153848</v>
      </c>
      <c r="CF110" s="16">
        <f t="shared" si="80"/>
        <v>435971187.6982249</v>
      </c>
      <c r="CG110" s="16">
        <f t="shared" si="81"/>
        <v>433860058.9408285</v>
      </c>
      <c r="CH110" s="16">
        <f t="shared" ref="CH110:CN146" si="87">POWER($AY110-BC110,2)</f>
        <v>424192047.39053261</v>
      </c>
      <c r="CI110" s="16">
        <f t="shared" si="87"/>
        <v>421013577.3017751</v>
      </c>
      <c r="CJ110" s="16">
        <f t="shared" si="87"/>
        <v>444651836.59171581</v>
      </c>
      <c r="CK110" s="16">
        <f t="shared" si="87"/>
        <v>460637255.28994083</v>
      </c>
      <c r="CL110" s="16">
        <f t="shared" si="87"/>
        <v>467727129</v>
      </c>
      <c r="CM110" s="16">
        <f t="shared" si="87"/>
        <v>494603913.94082826</v>
      </c>
      <c r="CN110" s="16">
        <f t="shared" si="87"/>
        <v>491130377.52071011</v>
      </c>
      <c r="CO110" s="16">
        <f t="shared" si="86"/>
        <v>584996084.78698206</v>
      </c>
      <c r="CP110" s="16">
        <f t="shared" si="86"/>
        <v>294431.45562130195</v>
      </c>
      <c r="CQ110" s="16">
        <f t="shared" si="86"/>
        <v>1452952.071005919</v>
      </c>
      <c r="CR110" s="16">
        <f t="shared" si="86"/>
        <v>2045560.0532544386</v>
      </c>
      <c r="CS110" s="16">
        <f t="shared" si="86"/>
        <v>1868899.3136094694</v>
      </c>
      <c r="CT110" s="16">
        <f t="shared" si="85"/>
        <v>1408603.7928994093</v>
      </c>
      <c r="CU110" s="16">
        <f t="shared" si="85"/>
        <v>788134.20710059279</v>
      </c>
      <c r="CV110" s="16">
        <f t="shared" si="85"/>
        <v>948676</v>
      </c>
      <c r="CW110" s="16">
        <f t="shared" si="85"/>
        <v>185495.86390532617</v>
      </c>
      <c r="CX110" s="16">
        <f t="shared" si="85"/>
        <v>1203915.3609467461</v>
      </c>
      <c r="CY110" s="16">
        <f t="shared" si="85"/>
        <v>1565001</v>
      </c>
      <c r="CZ110" s="16">
        <f t="shared" si="85"/>
        <v>3499777.5147929019</v>
      </c>
      <c r="DA110" s="16">
        <f t="shared" si="85"/>
        <v>3365813.6094674561</v>
      </c>
      <c r="DB110" s="16">
        <f t="shared" si="85"/>
        <v>14153222.775147932</v>
      </c>
      <c r="DC110" s="16">
        <f t="shared" si="85"/>
        <v>15930537.094674561</v>
      </c>
      <c r="DD110" s="16">
        <f t="shared" si="85"/>
        <v>16435539.698224854</v>
      </c>
      <c r="DE110" s="16">
        <f t="shared" si="85"/>
        <v>16458624.852071008</v>
      </c>
      <c r="DF110" s="16">
        <f t="shared" si="85"/>
        <v>13749834.467455624</v>
      </c>
      <c r="DG110" s="16">
        <f t="shared" si="85"/>
        <v>17108404.976331364</v>
      </c>
      <c r="DH110" s="16">
        <f t="shared" si="85"/>
        <v>18785556.360946748</v>
      </c>
    </row>
    <row r="111" spans="1:112">
      <c r="A111" s="5">
        <v>37226</v>
      </c>
      <c r="B111" s="10">
        <v>34652</v>
      </c>
      <c r="C111" s="17">
        <v>95763</v>
      </c>
      <c r="D111" s="10">
        <v>1730</v>
      </c>
      <c r="E111" s="17">
        <v>694</v>
      </c>
      <c r="G111" s="17">
        <f t="shared" si="70"/>
        <v>40881.384615384617</v>
      </c>
      <c r="H111" s="17">
        <f t="shared" si="71"/>
        <v>61200.384615384617</v>
      </c>
      <c r="I111" s="17">
        <f t="shared" si="54"/>
        <v>58458.307692307695</v>
      </c>
      <c r="J111" s="17">
        <f t="shared" si="54"/>
        <v>57840.307692307695</v>
      </c>
      <c r="K111" s="17">
        <f t="shared" si="54"/>
        <v>56007.538461538461</v>
      </c>
      <c r="L111" s="17">
        <f t="shared" si="41"/>
        <v>56849.769230769234</v>
      </c>
      <c r="M111" s="17">
        <f t="shared" si="41"/>
        <v>57332.923076923078</v>
      </c>
      <c r="N111" s="17">
        <f t="shared" si="41"/>
        <v>58229.230769230766</v>
      </c>
      <c r="O111" s="17">
        <f t="shared" si="41"/>
        <v>55667.230769230766</v>
      </c>
      <c r="P111" s="17">
        <f t="shared" si="42"/>
        <v>55124.076923076922</v>
      </c>
      <c r="Q111" s="17">
        <f t="shared" si="42"/>
        <v>56984.846153846156</v>
      </c>
      <c r="R111" s="17">
        <f t="shared" si="42"/>
        <v>29594.923076923078</v>
      </c>
      <c r="S111" s="17">
        <f t="shared" si="42"/>
        <v>28298.76923076923</v>
      </c>
      <c r="T111" s="17">
        <f t="shared" si="43"/>
        <v>29002.692307692309</v>
      </c>
      <c r="U111" s="17">
        <f t="shared" si="43"/>
        <v>22994.76923076923</v>
      </c>
      <c r="V111" s="17">
        <f t="shared" si="43"/>
        <v>22193.923076923078</v>
      </c>
      <c r="W111" s="17">
        <f t="shared" si="43"/>
        <v>24309.923076923078</v>
      </c>
      <c r="X111" s="17">
        <f t="shared" si="44"/>
        <v>26622.076923076922</v>
      </c>
      <c r="Y111" s="17">
        <f t="shared" si="44"/>
        <v>27866.23076923077</v>
      </c>
      <c r="Z111" s="17">
        <f t="shared" si="44"/>
        <v>26098.461538461539</v>
      </c>
      <c r="AA111" s="17">
        <f t="shared" si="44"/>
        <v>27753.23076923077</v>
      </c>
      <c r="AB111" s="17">
        <f t="shared" si="45"/>
        <v>25692</v>
      </c>
      <c r="AD111" s="52">
        <f t="shared" si="84"/>
        <v>308948224.85207105</v>
      </c>
      <c r="AE111" s="52">
        <f t="shared" si="84"/>
        <v>287605071.92899412</v>
      </c>
      <c r="AF111" s="52">
        <f t="shared" si="84"/>
        <v>228800530.17751473</v>
      </c>
      <c r="AG111" s="52">
        <f t="shared" si="84"/>
        <v>254989307.22485211</v>
      </c>
      <c r="AH111" s="52">
        <f t="shared" si="84"/>
        <v>270653117.75147927</v>
      </c>
      <c r="AI111" s="52">
        <f t="shared" si="84"/>
        <v>300947766.17751461</v>
      </c>
      <c r="AJ111" s="52">
        <f t="shared" si="84"/>
        <v>218621246.48520696</v>
      </c>
      <c r="AK111" s="52">
        <f t="shared" si="84"/>
        <v>202854284.17159754</v>
      </c>
      <c r="AL111" s="52">
        <f t="shared" si="84"/>
        <v>259321473.52071008</v>
      </c>
      <c r="AM111" s="52">
        <f t="shared" si="84"/>
        <v>127384214.05917162</v>
      </c>
      <c r="AN111" s="52">
        <f t="shared" si="84"/>
        <v>158322209.91715983</v>
      </c>
      <c r="AO111" s="52">
        <f t="shared" si="84"/>
        <v>141103330.94082841</v>
      </c>
      <c r="AP111" s="52">
        <f t="shared" si="84"/>
        <v>319931009.91715986</v>
      </c>
      <c r="AQ111" s="52">
        <f t="shared" si="84"/>
        <v>349221218.75147933</v>
      </c>
      <c r="AR111" s="52">
        <f t="shared" si="84"/>
        <v>274613337.52071005</v>
      </c>
      <c r="AS111" s="52">
        <f t="shared" si="73"/>
        <v>203327855.8639054</v>
      </c>
      <c r="AT111" s="52">
        <f t="shared" si="74"/>
        <v>169394229.63905329</v>
      </c>
      <c r="AU111" s="52">
        <f t="shared" si="75"/>
        <v>218534814.69822487</v>
      </c>
      <c r="AV111" s="52">
        <f t="shared" si="76"/>
        <v>172348423.40828407</v>
      </c>
      <c r="AW111" s="52">
        <f t="shared" si="77"/>
        <v>230717404.9940829</v>
      </c>
      <c r="AY111" s="17">
        <f t="shared" si="78"/>
        <v>7238.3846153846152</v>
      </c>
      <c r="AZ111" s="17">
        <f t="shared" si="79"/>
        <v>28350.76923076923</v>
      </c>
      <c r="BA111" s="17">
        <f t="shared" si="61"/>
        <v>28300.153846153848</v>
      </c>
      <c r="BB111" s="17">
        <f t="shared" si="61"/>
        <v>28066.76923076923</v>
      </c>
      <c r="BC111" s="17">
        <f t="shared" si="61"/>
        <v>27989.461538461539</v>
      </c>
      <c r="BD111" s="17">
        <f t="shared" si="47"/>
        <v>28557.615384615383</v>
      </c>
      <c r="BE111" s="17">
        <f t="shared" si="47"/>
        <v>28933.307692307691</v>
      </c>
      <c r="BF111" s="17">
        <f t="shared" si="47"/>
        <v>29097.846153846152</v>
      </c>
      <c r="BG111" s="17">
        <f t="shared" si="47"/>
        <v>29710.538461538461</v>
      </c>
      <c r="BH111" s="17">
        <f t="shared" si="48"/>
        <v>29632.307692307691</v>
      </c>
      <c r="BI111" s="17">
        <f t="shared" si="48"/>
        <v>31657.538461538461</v>
      </c>
      <c r="BJ111" s="17">
        <f t="shared" si="48"/>
        <v>6928.2307692307695</v>
      </c>
      <c r="BK111" s="17">
        <f t="shared" si="48"/>
        <v>6265.4615384615381</v>
      </c>
      <c r="BL111" s="17">
        <f t="shared" si="49"/>
        <v>6040.6153846153848</v>
      </c>
      <c r="BM111" s="17">
        <f t="shared" si="49"/>
        <v>6103.7692307692305</v>
      </c>
      <c r="BN111" s="17">
        <f t="shared" si="49"/>
        <v>6284</v>
      </c>
      <c r="BO111" s="17">
        <f t="shared" si="49"/>
        <v>6583.0769230769229</v>
      </c>
      <c r="BP111" s="17">
        <f t="shared" si="50"/>
        <v>6496.8461538461543</v>
      </c>
      <c r="BQ111" s="17">
        <f t="shared" si="50"/>
        <v>7040.1538461538457</v>
      </c>
      <c r="BR111" s="17">
        <f t="shared" si="50"/>
        <v>6373.6153846153848</v>
      </c>
      <c r="BS111" s="17">
        <f t="shared" si="50"/>
        <v>6219.8461538461543</v>
      </c>
      <c r="BT111" s="17">
        <f t="shared" si="51"/>
        <v>5600.0769230769229</v>
      </c>
      <c r="BU111" s="17">
        <f t="shared" si="51"/>
        <v>5636.2307692307695</v>
      </c>
      <c r="BV111" s="17">
        <f t="shared" si="51"/>
        <v>3708.7692307692309</v>
      </c>
      <c r="BW111" s="17">
        <f t="shared" si="51"/>
        <v>3479.5384615384614</v>
      </c>
      <c r="BX111" s="17">
        <f t="shared" si="52"/>
        <v>3416.7692307692309</v>
      </c>
      <c r="BY111" s="17">
        <f t="shared" si="52"/>
        <v>3413.9230769230771</v>
      </c>
      <c r="BZ111" s="17">
        <f t="shared" si="52"/>
        <v>3762.7692307692309</v>
      </c>
      <c r="CA111" s="17">
        <f t="shared" si="52"/>
        <v>3334.6153846153848</v>
      </c>
      <c r="CB111" s="17">
        <f t="shared" si="53"/>
        <v>3136.6153846153848</v>
      </c>
      <c r="CC111" s="17">
        <f t="shared" si="53"/>
        <v>3079.8461538461538</v>
      </c>
      <c r="CF111" s="16">
        <f t="shared" si="80"/>
        <v>443598123.13017768</v>
      </c>
      <c r="CG111" s="16">
        <f t="shared" si="81"/>
        <v>433821605.68639058</v>
      </c>
      <c r="CH111" s="16">
        <f t="shared" si="87"/>
        <v>430607193.46745557</v>
      </c>
      <c r="CI111" s="16">
        <f t="shared" si="87"/>
        <v>454509600.59171581</v>
      </c>
      <c r="CJ111" s="16">
        <f t="shared" si="87"/>
        <v>470669687.31360954</v>
      </c>
      <c r="CK111" s="16">
        <f t="shared" si="87"/>
        <v>477836058.75147933</v>
      </c>
      <c r="CL111" s="16">
        <f t="shared" si="87"/>
        <v>504997698.48520702</v>
      </c>
      <c r="CM111" s="16">
        <f t="shared" si="87"/>
        <v>501487790.77514797</v>
      </c>
      <c r="CN111" s="16">
        <f t="shared" si="87"/>
        <v>596295074.56213009</v>
      </c>
      <c r="CO111" s="16">
        <f t="shared" si="86"/>
        <v>96195.408284023404</v>
      </c>
      <c r="CP111" s="16">
        <f t="shared" si="86"/>
        <v>946579.31360946782</v>
      </c>
      <c r="CQ111" s="16">
        <f t="shared" si="86"/>
        <v>1434651.1301775142</v>
      </c>
      <c r="CR111" s="16">
        <f t="shared" si="86"/>
        <v>1287352.0710059174</v>
      </c>
      <c r="CS111" s="16">
        <f t="shared" si="86"/>
        <v>910849.99408283993</v>
      </c>
      <c r="CT111" s="16">
        <f t="shared" si="85"/>
        <v>429428.17159763322</v>
      </c>
      <c r="CU111" s="16">
        <f t="shared" si="85"/>
        <v>549879.28994082753</v>
      </c>
      <c r="CV111" s="16">
        <f t="shared" si="85"/>
        <v>39295.437869822599</v>
      </c>
      <c r="CW111" s="16">
        <f t="shared" si="85"/>
        <v>747825.82248520665</v>
      </c>
      <c r="CX111" s="16">
        <f t="shared" si="85"/>
        <v>1037420.5976331349</v>
      </c>
      <c r="CY111" s="16">
        <f t="shared" si="85"/>
        <v>2684052.0946745565</v>
      </c>
      <c r="CZ111" s="16">
        <f t="shared" si="85"/>
        <v>2566896.946745561</v>
      </c>
      <c r="DA111" s="16">
        <f t="shared" si="85"/>
        <v>12458184.763313606</v>
      </c>
      <c r="DB111" s="16">
        <f t="shared" si="85"/>
        <v>14128924.408284023</v>
      </c>
      <c r="DC111" s="16">
        <f t="shared" si="85"/>
        <v>14604744.147928992</v>
      </c>
      <c r="DD111" s="16">
        <f t="shared" si="85"/>
        <v>14626506.059171595</v>
      </c>
      <c r="DE111" s="16">
        <f t="shared" si="85"/>
        <v>12079902.301775146</v>
      </c>
      <c r="DF111" s="16">
        <f t="shared" si="85"/>
        <v>15239414.207100589</v>
      </c>
      <c r="DG111" s="16">
        <f t="shared" si="85"/>
        <v>16824510.822485205</v>
      </c>
      <c r="DH111" s="16">
        <f t="shared" si="85"/>
        <v>17293442.136094671</v>
      </c>
    </row>
    <row r="112" spans="1:112">
      <c r="A112" s="5">
        <v>37257</v>
      </c>
      <c r="B112" s="10">
        <v>31830</v>
      </c>
      <c r="C112" s="17">
        <v>30005</v>
      </c>
      <c r="D112" s="10">
        <v>1174</v>
      </c>
      <c r="E112" s="17">
        <v>3223</v>
      </c>
      <c r="G112" s="17">
        <f t="shared" si="70"/>
        <v>37138.692307692305</v>
      </c>
      <c r="H112" s="17">
        <f t="shared" si="71"/>
        <v>58458.307692307695</v>
      </c>
      <c r="I112" s="17">
        <f t="shared" si="54"/>
        <v>57840.307692307695</v>
      </c>
      <c r="J112" s="17">
        <f t="shared" si="54"/>
        <v>56007.538461538461</v>
      </c>
      <c r="K112" s="17">
        <f t="shared" si="54"/>
        <v>56849.769230769234</v>
      </c>
      <c r="L112" s="17">
        <f t="shared" si="41"/>
        <v>57332.923076923078</v>
      </c>
      <c r="M112" s="17">
        <f t="shared" si="41"/>
        <v>58229.230769230766</v>
      </c>
      <c r="N112" s="17">
        <f t="shared" si="41"/>
        <v>55667.230769230766</v>
      </c>
      <c r="O112" s="17">
        <f t="shared" si="41"/>
        <v>55124.076923076922</v>
      </c>
      <c r="P112" s="17">
        <f t="shared" si="42"/>
        <v>56984.846153846156</v>
      </c>
      <c r="Q112" s="17">
        <f t="shared" si="42"/>
        <v>29594.923076923078</v>
      </c>
      <c r="R112" s="17">
        <f t="shared" si="42"/>
        <v>28298.76923076923</v>
      </c>
      <c r="S112" s="17">
        <f t="shared" si="42"/>
        <v>29002.692307692309</v>
      </c>
      <c r="T112" s="17">
        <f t="shared" si="43"/>
        <v>22994.76923076923</v>
      </c>
      <c r="U112" s="17">
        <f t="shared" si="43"/>
        <v>22193.923076923078</v>
      </c>
      <c r="V112" s="17">
        <f t="shared" si="43"/>
        <v>24309.923076923078</v>
      </c>
      <c r="W112" s="17">
        <f t="shared" si="43"/>
        <v>26622.076923076922</v>
      </c>
      <c r="X112" s="17">
        <f t="shared" si="44"/>
        <v>27866.23076923077</v>
      </c>
      <c r="Y112" s="17">
        <f t="shared" si="44"/>
        <v>26098.461538461539</v>
      </c>
      <c r="Z112" s="17">
        <f t="shared" si="44"/>
        <v>27753.23076923077</v>
      </c>
      <c r="AA112" s="17">
        <f t="shared" si="44"/>
        <v>25692</v>
      </c>
      <c r="AB112" s="17">
        <f t="shared" si="45"/>
        <v>26159.538461538461</v>
      </c>
      <c r="AD112" s="52">
        <f t="shared" si="84"/>
        <v>428556879.53254461</v>
      </c>
      <c r="AE112" s="52">
        <f t="shared" si="84"/>
        <v>356033355.17751485</v>
      </c>
      <c r="AF112" s="52">
        <f t="shared" si="84"/>
        <v>388526553.46745586</v>
      </c>
      <c r="AG112" s="52">
        <f t="shared" si="84"/>
        <v>407806956.36094689</v>
      </c>
      <c r="AH112" s="52">
        <f t="shared" si="84"/>
        <v>444810812.59763312</v>
      </c>
      <c r="AI112" s="52">
        <f t="shared" si="84"/>
        <v>343306737.52071005</v>
      </c>
      <c r="AJ112" s="52">
        <f t="shared" si="84"/>
        <v>323474059.76331365</v>
      </c>
      <c r="AK112" s="52">
        <f t="shared" si="84"/>
        <v>393869822.48520732</v>
      </c>
      <c r="AL112" s="52">
        <f t="shared" si="84"/>
        <v>56908454.207100533</v>
      </c>
      <c r="AM112" s="52">
        <f t="shared" si="84"/>
        <v>78144240.005917117</v>
      </c>
      <c r="AN112" s="52">
        <f t="shared" si="84"/>
        <v>66194495.99999994</v>
      </c>
      <c r="AO112" s="52">
        <f t="shared" si="84"/>
        <v>200050560.0059171</v>
      </c>
      <c r="AP112" s="52">
        <f t="shared" si="84"/>
        <v>223346127.36094663</v>
      </c>
      <c r="AQ112" s="52">
        <f t="shared" si="84"/>
        <v>164577319.97633126</v>
      </c>
      <c r="AR112" s="52">
        <f t="shared" si="84"/>
        <v>110599199.14792895</v>
      </c>
      <c r="AS112" s="52">
        <f t="shared" si="73"/>
        <v>85978542.98224847</v>
      </c>
      <c r="AT112" s="52">
        <f t="shared" si="74"/>
        <v>121886695.43786974</v>
      </c>
      <c r="AU112" s="52">
        <f t="shared" si="75"/>
        <v>88086888.289940774</v>
      </c>
      <c r="AV112" s="52">
        <f t="shared" si="76"/>
        <v>131026764.78698218</v>
      </c>
      <c r="AW112" s="52">
        <f t="shared" si="77"/>
        <v>120541819.17751475</v>
      </c>
      <c r="AY112" s="17">
        <f t="shared" si="78"/>
        <v>3031.2307692307691</v>
      </c>
      <c r="AZ112" s="17">
        <f t="shared" si="79"/>
        <v>28300.153846153848</v>
      </c>
      <c r="BA112" s="17">
        <f t="shared" si="61"/>
        <v>28066.76923076923</v>
      </c>
      <c r="BB112" s="17">
        <f t="shared" si="61"/>
        <v>27989.461538461539</v>
      </c>
      <c r="BC112" s="17">
        <f t="shared" si="61"/>
        <v>28557.615384615383</v>
      </c>
      <c r="BD112" s="17">
        <f t="shared" si="47"/>
        <v>28933.307692307691</v>
      </c>
      <c r="BE112" s="17">
        <f t="shared" si="47"/>
        <v>29097.846153846152</v>
      </c>
      <c r="BF112" s="17">
        <f t="shared" si="47"/>
        <v>29710.538461538461</v>
      </c>
      <c r="BG112" s="17">
        <f t="shared" si="47"/>
        <v>29632.307692307691</v>
      </c>
      <c r="BH112" s="17">
        <f t="shared" si="48"/>
        <v>31657.538461538461</v>
      </c>
      <c r="BI112" s="17">
        <f t="shared" si="48"/>
        <v>6928.2307692307695</v>
      </c>
      <c r="BJ112" s="17">
        <f t="shared" si="48"/>
        <v>6265.4615384615381</v>
      </c>
      <c r="BK112" s="17">
        <f t="shared" si="48"/>
        <v>6040.6153846153848</v>
      </c>
      <c r="BL112" s="17">
        <f t="shared" si="49"/>
        <v>6103.7692307692305</v>
      </c>
      <c r="BM112" s="17">
        <f t="shared" si="49"/>
        <v>6284</v>
      </c>
      <c r="BN112" s="17">
        <f t="shared" si="49"/>
        <v>6583.0769230769229</v>
      </c>
      <c r="BO112" s="17">
        <f t="shared" si="49"/>
        <v>6496.8461538461543</v>
      </c>
      <c r="BP112" s="17">
        <f t="shared" si="50"/>
        <v>7040.1538461538457</v>
      </c>
      <c r="BQ112" s="17">
        <f t="shared" si="50"/>
        <v>6373.6153846153848</v>
      </c>
      <c r="BR112" s="17">
        <f t="shared" si="50"/>
        <v>6219.8461538461543</v>
      </c>
      <c r="BS112" s="17">
        <f t="shared" si="50"/>
        <v>5600.0769230769229</v>
      </c>
      <c r="BT112" s="17">
        <f t="shared" si="51"/>
        <v>5636.2307692307695</v>
      </c>
      <c r="BU112" s="17">
        <f t="shared" si="51"/>
        <v>3708.7692307692309</v>
      </c>
      <c r="BV112" s="17">
        <f t="shared" si="51"/>
        <v>3479.5384615384614</v>
      </c>
      <c r="BW112" s="17">
        <f t="shared" si="51"/>
        <v>3416.7692307692309</v>
      </c>
      <c r="BX112" s="17">
        <f t="shared" si="52"/>
        <v>3413.9230769230771</v>
      </c>
      <c r="BY112" s="17">
        <f t="shared" si="52"/>
        <v>3762.7692307692309</v>
      </c>
      <c r="BZ112" s="17">
        <f t="shared" si="52"/>
        <v>3334.6153846153848</v>
      </c>
      <c r="CA112" s="17">
        <f t="shared" si="52"/>
        <v>3136.6153846153848</v>
      </c>
      <c r="CB112" s="17">
        <f t="shared" si="53"/>
        <v>3079.8461538461538</v>
      </c>
      <c r="CC112" s="17">
        <f t="shared" si="53"/>
        <v>1992.2307692307693</v>
      </c>
      <c r="CF112" s="16">
        <f t="shared" si="80"/>
        <v>626778186.05917156</v>
      </c>
      <c r="CG112" s="16">
        <f t="shared" si="81"/>
        <v>622913283.1301775</v>
      </c>
      <c r="CH112" s="16">
        <f t="shared" si="87"/>
        <v>651596311.53254426</v>
      </c>
      <c r="CI112" s="16">
        <f t="shared" si="87"/>
        <v>670917588.92899406</v>
      </c>
      <c r="CJ112" s="16">
        <f t="shared" si="87"/>
        <v>679468437.60946739</v>
      </c>
      <c r="CK112" s="16">
        <f t="shared" si="87"/>
        <v>711785458.94082832</v>
      </c>
      <c r="CL112" s="16">
        <f t="shared" si="87"/>
        <v>707617293.46745551</v>
      </c>
      <c r="CM112" s="16">
        <f t="shared" si="87"/>
        <v>819465492.09467447</v>
      </c>
      <c r="CN112" s="16">
        <f t="shared" si="87"/>
        <v>15186609.000000004</v>
      </c>
      <c r="CO112" s="16">
        <f t="shared" si="86"/>
        <v>10460248.668639053</v>
      </c>
      <c r="CP112" s="16">
        <f t="shared" si="86"/>
        <v>9056395.763313612</v>
      </c>
      <c r="CQ112" s="16">
        <f t="shared" si="86"/>
        <v>9440492.5976331346</v>
      </c>
      <c r="CR112" s="16">
        <f t="shared" si="86"/>
        <v>10580507.668639055</v>
      </c>
      <c r="CS112" s="16">
        <f t="shared" si="86"/>
        <v>12615611.100591715</v>
      </c>
      <c r="CT112" s="16">
        <f t="shared" si="85"/>
        <v>12010489.994082844</v>
      </c>
      <c r="CU112" s="16">
        <f t="shared" si="85"/>
        <v>16071464.236686388</v>
      </c>
      <c r="CV112" s="16">
        <f t="shared" si="85"/>
        <v>11171534.917159766</v>
      </c>
      <c r="CW112" s="16">
        <f t="shared" si="85"/>
        <v>10167268.071005922</v>
      </c>
      <c r="CX112" s="16">
        <f t="shared" si="85"/>
        <v>6598970.5621301774</v>
      </c>
      <c r="CY112" s="16">
        <f t="shared" si="85"/>
        <v>6786025.0000000028</v>
      </c>
      <c r="CZ112" s="16">
        <f t="shared" si="85"/>
        <v>459058.3668639058</v>
      </c>
      <c r="DA112" s="16">
        <f t="shared" si="85"/>
        <v>200979.7869822486</v>
      </c>
      <c r="DB112" s="16">
        <f t="shared" si="85"/>
        <v>148639.90532544407</v>
      </c>
      <c r="DC112" s="16">
        <f t="shared" si="85"/>
        <v>146453.4023668642</v>
      </c>
      <c r="DD112" s="16">
        <f t="shared" si="85"/>
        <v>535148.52071005967</v>
      </c>
      <c r="DE112" s="16">
        <f t="shared" si="85"/>
        <v>92042.224852071202</v>
      </c>
      <c r="DF112" s="16">
        <f t="shared" si="85"/>
        <v>11105.917159763379</v>
      </c>
      <c r="DG112" s="16">
        <f t="shared" si="85"/>
        <v>2363.4556213017886</v>
      </c>
      <c r="DH112" s="16">
        <f t="shared" si="85"/>
        <v>1079520.9999999995</v>
      </c>
    </row>
    <row r="113" spans="1:112">
      <c r="A113" s="5">
        <v>37288</v>
      </c>
      <c r="B113" s="10">
        <v>18035</v>
      </c>
      <c r="C113" s="17">
        <v>10986</v>
      </c>
      <c r="D113" s="10">
        <v>3147</v>
      </c>
      <c r="E113" s="17">
        <v>2905</v>
      </c>
      <c r="G113" s="17">
        <f t="shared" si="70"/>
        <v>30798.307692307691</v>
      </c>
      <c r="H113" s="17">
        <f t="shared" si="71"/>
        <v>57840.307692307695</v>
      </c>
      <c r="I113" s="17">
        <f t="shared" si="54"/>
        <v>56007.538461538461</v>
      </c>
      <c r="J113" s="17">
        <f t="shared" si="54"/>
        <v>56849.769230769234</v>
      </c>
      <c r="K113" s="17">
        <f t="shared" si="54"/>
        <v>57332.923076923078</v>
      </c>
      <c r="L113" s="17">
        <f t="shared" si="41"/>
        <v>58229.230769230766</v>
      </c>
      <c r="M113" s="17">
        <f t="shared" si="41"/>
        <v>55667.230769230766</v>
      </c>
      <c r="N113" s="17">
        <f t="shared" si="41"/>
        <v>55124.076923076922</v>
      </c>
      <c r="O113" s="17">
        <f t="shared" si="41"/>
        <v>56984.846153846156</v>
      </c>
      <c r="P113" s="17">
        <f t="shared" si="42"/>
        <v>29594.923076923078</v>
      </c>
      <c r="Q113" s="17">
        <f t="shared" si="42"/>
        <v>28298.76923076923</v>
      </c>
      <c r="R113" s="17">
        <f t="shared" si="42"/>
        <v>29002.692307692309</v>
      </c>
      <c r="S113" s="17">
        <f t="shared" si="42"/>
        <v>22994.76923076923</v>
      </c>
      <c r="T113" s="17">
        <f t="shared" si="43"/>
        <v>22193.923076923078</v>
      </c>
      <c r="U113" s="17">
        <f t="shared" si="43"/>
        <v>24309.923076923078</v>
      </c>
      <c r="V113" s="17">
        <f t="shared" si="43"/>
        <v>26622.076923076922</v>
      </c>
      <c r="W113" s="17">
        <f t="shared" si="43"/>
        <v>27866.23076923077</v>
      </c>
      <c r="X113" s="17">
        <f t="shared" si="44"/>
        <v>26098.461538461539</v>
      </c>
      <c r="Y113" s="17">
        <f t="shared" si="44"/>
        <v>27753.23076923077</v>
      </c>
      <c r="Z113" s="17">
        <f t="shared" si="44"/>
        <v>25692</v>
      </c>
      <c r="AA113" s="17">
        <f t="shared" si="44"/>
        <v>26159.538461538461</v>
      </c>
      <c r="AB113" s="17">
        <f t="shared" si="45"/>
        <v>24848.307692307691</v>
      </c>
      <c r="AD113" s="52">
        <f t="shared" si="84"/>
        <v>635505315.97633135</v>
      </c>
      <c r="AE113" s="52">
        <f t="shared" si="84"/>
        <v>678678648.28994107</v>
      </c>
      <c r="AF113" s="52">
        <f t="shared" si="84"/>
        <v>704085813.60946751</v>
      </c>
      <c r="AG113" s="52">
        <f t="shared" si="84"/>
        <v>752455540.85207081</v>
      </c>
      <c r="AH113" s="52">
        <f t="shared" si="84"/>
        <v>618463335.00591707</v>
      </c>
      <c r="AI113" s="52">
        <f t="shared" si="84"/>
        <v>591743048.66863906</v>
      </c>
      <c r="AJ113" s="52">
        <f t="shared" si="84"/>
        <v>685734796.59763324</v>
      </c>
      <c r="AK113" s="52">
        <f t="shared" si="84"/>
        <v>1448134.532544374</v>
      </c>
      <c r="AL113" s="52">
        <f t="shared" si="84"/>
        <v>6247692.5207100566</v>
      </c>
      <c r="AM113" s="52">
        <f t="shared" si="84"/>
        <v>3224234.6094674496</v>
      </c>
      <c r="AN113" s="52">
        <f t="shared" si="84"/>
        <v>60895212.520710051</v>
      </c>
      <c r="AO113" s="52">
        <f t="shared" si="84"/>
        <v>74035434.609467417</v>
      </c>
      <c r="AP113" s="52">
        <f t="shared" si="84"/>
        <v>42099134.917159736</v>
      </c>
      <c r="AQ113" s="52">
        <f t="shared" si="84"/>
        <v>17440903.437869824</v>
      </c>
      <c r="AR113" s="52">
        <f t="shared" si="84"/>
        <v>8597075.0828402303</v>
      </c>
      <c r="AS113" s="52">
        <f t="shared" si="73"/>
        <v>22088553.869822472</v>
      </c>
      <c r="AT113" s="52">
        <f t="shared" si="74"/>
        <v>9272493.4674556144</v>
      </c>
      <c r="AU113" s="52">
        <f t="shared" si="75"/>
        <v>26074378.248520702</v>
      </c>
      <c r="AV113" s="52">
        <f t="shared" si="76"/>
        <v>21518179.976331357</v>
      </c>
      <c r="AW113" s="52">
        <f t="shared" si="77"/>
        <v>35402500</v>
      </c>
      <c r="AY113" s="17">
        <f t="shared" si="78"/>
        <v>3215</v>
      </c>
      <c r="AZ113" s="17">
        <f t="shared" si="79"/>
        <v>28066.76923076923</v>
      </c>
      <c r="BA113" s="17">
        <f t="shared" si="61"/>
        <v>27989.461538461539</v>
      </c>
      <c r="BB113" s="17">
        <f t="shared" si="61"/>
        <v>28557.615384615383</v>
      </c>
      <c r="BC113" s="17">
        <f t="shared" si="61"/>
        <v>28933.307692307691</v>
      </c>
      <c r="BD113" s="17">
        <f t="shared" si="47"/>
        <v>29097.846153846152</v>
      </c>
      <c r="BE113" s="17">
        <f t="shared" si="47"/>
        <v>29710.538461538461</v>
      </c>
      <c r="BF113" s="17">
        <f t="shared" si="47"/>
        <v>29632.307692307691</v>
      </c>
      <c r="BG113" s="17">
        <f t="shared" si="47"/>
        <v>31657.538461538461</v>
      </c>
      <c r="BH113" s="17">
        <f t="shared" si="48"/>
        <v>6928.2307692307695</v>
      </c>
      <c r="BI113" s="17">
        <f t="shared" si="48"/>
        <v>6265.4615384615381</v>
      </c>
      <c r="BJ113" s="17">
        <f t="shared" si="48"/>
        <v>6040.6153846153848</v>
      </c>
      <c r="BK113" s="17">
        <f t="shared" si="48"/>
        <v>6103.7692307692305</v>
      </c>
      <c r="BL113" s="17">
        <f t="shared" si="49"/>
        <v>6284</v>
      </c>
      <c r="BM113" s="17">
        <f t="shared" si="49"/>
        <v>6583.0769230769229</v>
      </c>
      <c r="BN113" s="17">
        <f t="shared" si="49"/>
        <v>6496.8461538461543</v>
      </c>
      <c r="BO113" s="17">
        <f t="shared" si="49"/>
        <v>7040.1538461538457</v>
      </c>
      <c r="BP113" s="17">
        <f t="shared" si="50"/>
        <v>6373.6153846153848</v>
      </c>
      <c r="BQ113" s="17">
        <f t="shared" si="50"/>
        <v>6219.8461538461543</v>
      </c>
      <c r="BR113" s="17">
        <f t="shared" si="50"/>
        <v>5600.0769230769229</v>
      </c>
      <c r="BS113" s="17">
        <f t="shared" si="50"/>
        <v>5636.2307692307695</v>
      </c>
      <c r="BT113" s="17">
        <f t="shared" si="51"/>
        <v>3708.7692307692309</v>
      </c>
      <c r="BU113" s="17">
        <f t="shared" si="51"/>
        <v>3479.5384615384614</v>
      </c>
      <c r="BV113" s="17">
        <f t="shared" si="51"/>
        <v>3416.7692307692309</v>
      </c>
      <c r="BW113" s="17">
        <f t="shared" si="51"/>
        <v>3413.9230769230771</v>
      </c>
      <c r="BX113" s="17">
        <f t="shared" si="52"/>
        <v>3762.7692307692309</v>
      </c>
      <c r="BY113" s="17">
        <f t="shared" si="52"/>
        <v>3334.6153846153848</v>
      </c>
      <c r="BZ113" s="17">
        <f t="shared" si="52"/>
        <v>3136.6153846153848</v>
      </c>
      <c r="CA113" s="17">
        <f t="shared" si="52"/>
        <v>3079.8461538461538</v>
      </c>
      <c r="CB113" s="17">
        <f t="shared" si="53"/>
        <v>1992.2307692307693</v>
      </c>
      <c r="CC113" s="17">
        <f t="shared" si="53"/>
        <v>2753.3076923076924</v>
      </c>
      <c r="CF113" s="16">
        <f t="shared" si="80"/>
        <v>613773944.52071011</v>
      </c>
      <c r="CG113" s="16">
        <f t="shared" si="81"/>
        <v>642248154.53254426</v>
      </c>
      <c r="CH113" s="16">
        <f t="shared" si="87"/>
        <v>661431350.55621302</v>
      </c>
      <c r="CI113" s="16">
        <f t="shared" si="87"/>
        <v>669921725.02366853</v>
      </c>
      <c r="CJ113" s="16">
        <f t="shared" si="87"/>
        <v>702013558.36686385</v>
      </c>
      <c r="CK113" s="16">
        <f t="shared" si="87"/>
        <v>697874145.71005917</v>
      </c>
      <c r="CL113" s="16">
        <f t="shared" si="87"/>
        <v>808977994.13609469</v>
      </c>
      <c r="CM113" s="16">
        <f t="shared" si="87"/>
        <v>13788082.745562132</v>
      </c>
      <c r="CN113" s="16">
        <f t="shared" si="87"/>
        <v>9305315.5976331346</v>
      </c>
      <c r="CO113" s="16">
        <f t="shared" si="86"/>
        <v>7984102.3017751491</v>
      </c>
      <c r="CP113" s="16">
        <f t="shared" si="86"/>
        <v>8344987.6686390517</v>
      </c>
      <c r="CQ113" s="16">
        <f t="shared" si="86"/>
        <v>9418761</v>
      </c>
      <c r="CR113" s="16">
        <f t="shared" si="86"/>
        <v>11343942.159763312</v>
      </c>
      <c r="CS113" s="16">
        <f t="shared" si="86"/>
        <v>10770514.177514795</v>
      </c>
      <c r="CT113" s="16">
        <f t="shared" si="85"/>
        <v>14631801.94674556</v>
      </c>
      <c r="CU113" s="16">
        <f t="shared" si="85"/>
        <v>9976851.1479289941</v>
      </c>
      <c r="CV113" s="16">
        <f t="shared" si="85"/>
        <v>9029100.4082840253</v>
      </c>
      <c r="CW113" s="16">
        <f t="shared" si="85"/>
        <v>5688591.9289940819</v>
      </c>
      <c r="CX113" s="16">
        <f t="shared" si="85"/>
        <v>5862358.4378698235</v>
      </c>
      <c r="CY113" s="16">
        <f t="shared" si="85"/>
        <v>243808.05325443804</v>
      </c>
      <c r="CZ113" s="16">
        <f t="shared" si="85"/>
        <v>69980.597633136043</v>
      </c>
      <c r="DA113" s="16">
        <f t="shared" si="85"/>
        <v>40710.822485207173</v>
      </c>
      <c r="DB113" s="16">
        <f t="shared" si="85"/>
        <v>39570.390532544465</v>
      </c>
      <c r="DC113" s="16">
        <f t="shared" si="85"/>
        <v>300051.13017751498</v>
      </c>
      <c r="DD113" s="16">
        <f t="shared" si="85"/>
        <v>14307.840236686425</v>
      </c>
      <c r="DE113" s="16">
        <f t="shared" si="85"/>
        <v>6144.1479289940607</v>
      </c>
      <c r="DF113" s="16">
        <f t="shared" si="85"/>
        <v>18266.562130177525</v>
      </c>
      <c r="DG113" s="16">
        <f t="shared" si="85"/>
        <v>1495164.5917159761</v>
      </c>
      <c r="DH113" s="16">
        <f t="shared" si="85"/>
        <v>213159.78698224845</v>
      </c>
    </row>
    <row r="114" spans="1:112">
      <c r="A114" s="5">
        <v>37316</v>
      </c>
      <c r="B114" s="10">
        <v>39300</v>
      </c>
      <c r="C114" s="17">
        <v>10714</v>
      </c>
      <c r="D114" s="10">
        <v>3989</v>
      </c>
      <c r="E114" s="17">
        <v>3186</v>
      </c>
      <c r="G114" s="17">
        <f t="shared" si="70"/>
        <v>32175.846153846152</v>
      </c>
      <c r="H114" s="17">
        <f t="shared" si="71"/>
        <v>56007.538461538461</v>
      </c>
      <c r="I114" s="17">
        <f t="shared" si="54"/>
        <v>56849.769230769234</v>
      </c>
      <c r="J114" s="17">
        <f t="shared" si="54"/>
        <v>57332.923076923078</v>
      </c>
      <c r="K114" s="17">
        <f t="shared" si="54"/>
        <v>58229.230769230766</v>
      </c>
      <c r="L114" s="17">
        <f t="shared" si="41"/>
        <v>55667.230769230766</v>
      </c>
      <c r="M114" s="17">
        <f t="shared" si="41"/>
        <v>55124.076923076922</v>
      </c>
      <c r="N114" s="17">
        <f t="shared" si="41"/>
        <v>56984.846153846156</v>
      </c>
      <c r="O114" s="17">
        <f t="shared" si="41"/>
        <v>29594.923076923078</v>
      </c>
      <c r="P114" s="17">
        <f t="shared" si="42"/>
        <v>28298.76923076923</v>
      </c>
      <c r="Q114" s="17">
        <f t="shared" si="42"/>
        <v>29002.692307692309</v>
      </c>
      <c r="R114" s="17">
        <f t="shared" si="42"/>
        <v>22994.76923076923</v>
      </c>
      <c r="S114" s="17">
        <f t="shared" si="42"/>
        <v>22193.923076923078</v>
      </c>
      <c r="T114" s="17">
        <f t="shared" si="43"/>
        <v>24309.923076923078</v>
      </c>
      <c r="U114" s="17">
        <f t="shared" si="43"/>
        <v>26622.076923076922</v>
      </c>
      <c r="V114" s="17">
        <f t="shared" si="43"/>
        <v>27866.23076923077</v>
      </c>
      <c r="W114" s="17">
        <f t="shared" si="43"/>
        <v>26098.461538461539</v>
      </c>
      <c r="X114" s="17">
        <f t="shared" si="44"/>
        <v>27753.23076923077</v>
      </c>
      <c r="Y114" s="17">
        <f t="shared" si="44"/>
        <v>25692</v>
      </c>
      <c r="Z114" s="17">
        <f t="shared" si="44"/>
        <v>26159.538461538461</v>
      </c>
      <c r="AA114" s="17">
        <f t="shared" si="44"/>
        <v>24848.307692307691</v>
      </c>
      <c r="AB114" s="17">
        <f t="shared" si="45"/>
        <v>24240.307692307691</v>
      </c>
      <c r="AD114" s="52">
        <f t="shared" si="84"/>
        <v>608802480.00591743</v>
      </c>
      <c r="AE114" s="52">
        <f t="shared" si="84"/>
        <v>632878519.3136096</v>
      </c>
      <c r="AF114" s="52">
        <f t="shared" si="84"/>
        <v>678778849.91715968</v>
      </c>
      <c r="AG114" s="52">
        <f t="shared" si="84"/>
        <v>551845151.14792895</v>
      </c>
      <c r="AH114" s="52">
        <f t="shared" si="84"/>
        <v>526621295.43786985</v>
      </c>
      <c r="AI114" s="52">
        <f t="shared" si="84"/>
        <v>615486481.00000024</v>
      </c>
      <c r="AJ114" s="52">
        <f t="shared" si="84"/>
        <v>6661163.9289940698</v>
      </c>
      <c r="AK114" s="52">
        <f t="shared" si="84"/>
        <v>15031725.467455612</v>
      </c>
      <c r="AL114" s="52">
        <f t="shared" si="84"/>
        <v>10068905.331360932</v>
      </c>
      <c r="AM114" s="52">
        <f t="shared" si="84"/>
        <v>84292173.467455596</v>
      </c>
      <c r="AN114" s="52">
        <f t="shared" si="84"/>
        <v>99638788.313609421</v>
      </c>
      <c r="AO114" s="52">
        <f t="shared" si="84"/>
        <v>61872745.852070965</v>
      </c>
      <c r="AP114" s="52">
        <f t="shared" si="84"/>
        <v>30844352.668639049</v>
      </c>
      <c r="AQ114" s="52">
        <f t="shared" si="84"/>
        <v>18572784.763313595</v>
      </c>
      <c r="AR114" s="52">
        <f t="shared" si="84"/>
        <v>36934603.763313584</v>
      </c>
      <c r="AS114" s="52">
        <f t="shared" si="73"/>
        <v>19559526.840236671</v>
      </c>
      <c r="AT114" s="52">
        <f t="shared" si="74"/>
        <v>42040260.946745545</v>
      </c>
      <c r="AU114" s="52">
        <f t="shared" si="75"/>
        <v>36195958.248520702</v>
      </c>
      <c r="AV114" s="52">
        <f t="shared" si="76"/>
        <v>53692819.905325435</v>
      </c>
      <c r="AW114" s="52">
        <f t="shared" si="77"/>
        <v>62972770.674556203</v>
      </c>
      <c r="AY114" s="17">
        <f t="shared" si="78"/>
        <v>2972.3076923076924</v>
      </c>
      <c r="AZ114" s="17">
        <f t="shared" si="79"/>
        <v>27989.461538461539</v>
      </c>
      <c r="BA114" s="17">
        <f t="shared" si="61"/>
        <v>28557.615384615383</v>
      </c>
      <c r="BB114" s="17">
        <f t="shared" si="61"/>
        <v>28933.307692307691</v>
      </c>
      <c r="BC114" s="17">
        <f t="shared" si="61"/>
        <v>29097.846153846152</v>
      </c>
      <c r="BD114" s="17">
        <f t="shared" si="47"/>
        <v>29710.538461538461</v>
      </c>
      <c r="BE114" s="17">
        <f t="shared" si="47"/>
        <v>29632.307692307691</v>
      </c>
      <c r="BF114" s="17">
        <f t="shared" si="47"/>
        <v>31657.538461538461</v>
      </c>
      <c r="BG114" s="17">
        <f t="shared" si="47"/>
        <v>6928.2307692307695</v>
      </c>
      <c r="BH114" s="17">
        <f t="shared" si="48"/>
        <v>6265.4615384615381</v>
      </c>
      <c r="BI114" s="17">
        <f t="shared" si="48"/>
        <v>6040.6153846153848</v>
      </c>
      <c r="BJ114" s="17">
        <f t="shared" si="48"/>
        <v>6103.7692307692305</v>
      </c>
      <c r="BK114" s="17">
        <f t="shared" si="48"/>
        <v>6284</v>
      </c>
      <c r="BL114" s="17">
        <f t="shared" si="49"/>
        <v>6583.0769230769229</v>
      </c>
      <c r="BM114" s="17">
        <f t="shared" si="49"/>
        <v>6496.8461538461543</v>
      </c>
      <c r="BN114" s="17">
        <f t="shared" si="49"/>
        <v>7040.1538461538457</v>
      </c>
      <c r="BO114" s="17">
        <f t="shared" si="49"/>
        <v>6373.6153846153848</v>
      </c>
      <c r="BP114" s="17">
        <f t="shared" si="50"/>
        <v>6219.8461538461543</v>
      </c>
      <c r="BQ114" s="17">
        <f t="shared" si="50"/>
        <v>5600.0769230769229</v>
      </c>
      <c r="BR114" s="17">
        <f t="shared" si="50"/>
        <v>5636.2307692307695</v>
      </c>
      <c r="BS114" s="17">
        <f t="shared" si="50"/>
        <v>3708.7692307692309</v>
      </c>
      <c r="BT114" s="17">
        <f t="shared" si="51"/>
        <v>3479.5384615384614</v>
      </c>
      <c r="BU114" s="17">
        <f t="shared" si="51"/>
        <v>3416.7692307692309</v>
      </c>
      <c r="BV114" s="17">
        <f t="shared" si="51"/>
        <v>3413.9230769230771</v>
      </c>
      <c r="BW114" s="17">
        <f t="shared" si="51"/>
        <v>3762.7692307692309</v>
      </c>
      <c r="BX114" s="17">
        <f t="shared" si="52"/>
        <v>3334.6153846153848</v>
      </c>
      <c r="BY114" s="17">
        <f t="shared" si="52"/>
        <v>3136.6153846153848</v>
      </c>
      <c r="BZ114" s="17">
        <f t="shared" si="52"/>
        <v>3079.8461538461538</v>
      </c>
      <c r="CA114" s="17">
        <f t="shared" si="52"/>
        <v>1992.2307692307693</v>
      </c>
      <c r="CB114" s="17">
        <f t="shared" si="53"/>
        <v>2753.3076923076924</v>
      </c>
      <c r="CC114" s="17">
        <f t="shared" si="53"/>
        <v>2797.7692307692309</v>
      </c>
      <c r="CF114" s="16">
        <f t="shared" si="80"/>
        <v>654607969.71005917</v>
      </c>
      <c r="CG114" s="16">
        <f t="shared" si="81"/>
        <v>673973521</v>
      </c>
      <c r="CH114" s="16">
        <f t="shared" si="87"/>
        <v>682543759.90532541</v>
      </c>
      <c r="CI114" s="16">
        <f t="shared" si="87"/>
        <v>714932984.66863906</v>
      </c>
      <c r="CJ114" s="16">
        <f t="shared" si="87"/>
        <v>710755600</v>
      </c>
      <c r="CK114" s="16">
        <f t="shared" si="87"/>
        <v>822842464.28402364</v>
      </c>
      <c r="CL114" s="16">
        <f t="shared" si="87"/>
        <v>15649327.390532546</v>
      </c>
      <c r="CM114" s="16">
        <f t="shared" si="87"/>
        <v>10844862.254437868</v>
      </c>
      <c r="CN114" s="16">
        <f t="shared" si="87"/>
        <v>9414512.0946745574</v>
      </c>
      <c r="CO114" s="16">
        <f t="shared" si="86"/>
        <v>9806051.3668639027</v>
      </c>
      <c r="CP114" s="16">
        <f t="shared" si="86"/>
        <v>10967305.940828402</v>
      </c>
      <c r="CQ114" s="16">
        <f t="shared" si="86"/>
        <v>13037654.437869821</v>
      </c>
      <c r="CR114" s="16">
        <f t="shared" si="86"/>
        <v>12422371.366863908</v>
      </c>
      <c r="CS114" s="16">
        <f t="shared" si="86"/>
        <v>16547372.331360944</v>
      </c>
      <c r="CT114" s="16">
        <f t="shared" si="85"/>
        <v>11568894.01775148</v>
      </c>
      <c r="CU114" s="16">
        <f t="shared" si="85"/>
        <v>10546506.0591716</v>
      </c>
      <c r="CV114" s="16">
        <f t="shared" si="85"/>
        <v>6905171.1301775137</v>
      </c>
      <c r="CW114" s="16">
        <f t="shared" si="85"/>
        <v>7096486.1597633148</v>
      </c>
      <c r="CX114" s="16">
        <f t="shared" si="85"/>
        <v>542375.5976331362</v>
      </c>
      <c r="CY114" s="16">
        <f t="shared" si="85"/>
        <v>257283.05325443769</v>
      </c>
      <c r="CZ114" s="16">
        <f t="shared" si="85"/>
        <v>197546.05917159774</v>
      </c>
      <c r="DA114" s="16">
        <f t="shared" si="85"/>
        <v>195024.14792899421</v>
      </c>
      <c r="DB114" s="16">
        <f t="shared" si="85"/>
        <v>624829.44378698245</v>
      </c>
      <c r="DC114" s="16">
        <f t="shared" si="85"/>
        <v>131266.8639053255</v>
      </c>
      <c r="DD114" s="16">
        <f t="shared" si="85"/>
        <v>26997.017751479314</v>
      </c>
      <c r="DE114" s="16">
        <f t="shared" si="85"/>
        <v>11564.520710059149</v>
      </c>
      <c r="DF114" s="16">
        <f t="shared" si="85"/>
        <v>960550.77514792897</v>
      </c>
      <c r="DG114" s="16">
        <f t="shared" si="85"/>
        <v>47961</v>
      </c>
      <c r="DH114" s="16">
        <f t="shared" si="85"/>
        <v>30463.67455621298</v>
      </c>
    </row>
    <row r="115" spans="1:112">
      <c r="A115" s="5">
        <v>37347</v>
      </c>
      <c r="B115" s="10">
        <v>28761</v>
      </c>
      <c r="C115" s="17">
        <v>23267</v>
      </c>
      <c r="D115" s="10">
        <v>10806</v>
      </c>
      <c r="E115" s="17">
        <v>9589</v>
      </c>
      <c r="G115" s="17">
        <f t="shared" si="70"/>
        <v>31431.615384615383</v>
      </c>
      <c r="H115" s="17">
        <f t="shared" si="71"/>
        <v>56849.769230769234</v>
      </c>
      <c r="I115" s="17">
        <f t="shared" si="54"/>
        <v>57332.923076923078</v>
      </c>
      <c r="J115" s="17">
        <f t="shared" si="54"/>
        <v>58229.230769230766</v>
      </c>
      <c r="K115" s="17">
        <f t="shared" si="54"/>
        <v>55667.230769230766</v>
      </c>
      <c r="L115" s="17">
        <f t="shared" si="41"/>
        <v>55124.076923076922</v>
      </c>
      <c r="M115" s="17">
        <f t="shared" si="41"/>
        <v>56984.846153846156</v>
      </c>
      <c r="N115" s="17">
        <f t="shared" si="41"/>
        <v>29594.923076923078</v>
      </c>
      <c r="O115" s="17">
        <f t="shared" si="41"/>
        <v>28298.76923076923</v>
      </c>
      <c r="P115" s="17">
        <f t="shared" si="42"/>
        <v>29002.692307692309</v>
      </c>
      <c r="Q115" s="17">
        <f t="shared" si="42"/>
        <v>22994.76923076923</v>
      </c>
      <c r="R115" s="17">
        <f t="shared" si="42"/>
        <v>22193.923076923078</v>
      </c>
      <c r="S115" s="17">
        <f t="shared" si="42"/>
        <v>24309.923076923078</v>
      </c>
      <c r="T115" s="17">
        <f t="shared" si="43"/>
        <v>26622.076923076922</v>
      </c>
      <c r="U115" s="17">
        <f t="shared" si="43"/>
        <v>27866.23076923077</v>
      </c>
      <c r="V115" s="17">
        <f t="shared" si="43"/>
        <v>26098.461538461539</v>
      </c>
      <c r="W115" s="17">
        <f t="shared" si="43"/>
        <v>27753.23076923077</v>
      </c>
      <c r="X115" s="17">
        <f t="shared" si="44"/>
        <v>25692</v>
      </c>
      <c r="Y115" s="17">
        <f t="shared" si="44"/>
        <v>26159.538461538461</v>
      </c>
      <c r="Z115" s="17">
        <f t="shared" si="44"/>
        <v>24848.307692307691</v>
      </c>
      <c r="AA115" s="17">
        <f t="shared" si="44"/>
        <v>24240.307692307691</v>
      </c>
      <c r="AB115" s="17">
        <f t="shared" si="45"/>
        <v>24476.76923076923</v>
      </c>
      <c r="AD115" s="52">
        <f t="shared" si="84"/>
        <v>670877740.17159772</v>
      </c>
      <c r="AE115" s="52">
        <f t="shared" si="84"/>
        <v>718112190.3017751</v>
      </c>
      <c r="AF115" s="52">
        <f t="shared" si="84"/>
        <v>587365053.07100582</v>
      </c>
      <c r="AG115" s="52">
        <f t="shared" si="84"/>
        <v>561332733.75147927</v>
      </c>
      <c r="AH115" s="52">
        <f t="shared" si="84"/>
        <v>652967602.74556231</v>
      </c>
      <c r="AI115" s="52">
        <f t="shared" si="84"/>
        <v>3373438.6331360843</v>
      </c>
      <c r="AJ115" s="52">
        <f t="shared" si="84"/>
        <v>9814725.02366863</v>
      </c>
      <c r="AK115" s="52">
        <f t="shared" si="84"/>
        <v>5899667.3136094548</v>
      </c>
      <c r="AL115" s="52">
        <f t="shared" si="84"/>
        <v>71180373.023668617</v>
      </c>
      <c r="AM115" s="52">
        <f t="shared" si="84"/>
        <v>85334959.171597585</v>
      </c>
      <c r="AN115" s="52">
        <f t="shared" si="84"/>
        <v>50718501.325443745</v>
      </c>
      <c r="AO115" s="52">
        <f t="shared" si="84"/>
        <v>23131660.213017747</v>
      </c>
      <c r="AP115" s="52">
        <f t="shared" si="84"/>
        <v>12711967.455621287</v>
      </c>
      <c r="AQ115" s="52">
        <f t="shared" si="84"/>
        <v>28442529.946745537</v>
      </c>
      <c r="AR115" s="52">
        <f t="shared" si="84"/>
        <v>13530513.378698211</v>
      </c>
      <c r="AS115" s="52">
        <f t="shared" si="73"/>
        <v>32943184.763313591</v>
      </c>
      <c r="AT115" s="52">
        <f t="shared" si="74"/>
        <v>27794795.082840227</v>
      </c>
      <c r="AU115" s="52">
        <f t="shared" si="75"/>
        <v>43339940.171597622</v>
      </c>
      <c r="AV115" s="52">
        <f t="shared" si="76"/>
        <v>51714906.325443774</v>
      </c>
      <c r="AW115" s="52">
        <f t="shared" si="77"/>
        <v>48369885.023668617</v>
      </c>
      <c r="AY115" s="17">
        <f t="shared" si="78"/>
        <v>3721.1538461538462</v>
      </c>
      <c r="AZ115" s="17">
        <f t="shared" si="79"/>
        <v>28557.615384615383</v>
      </c>
      <c r="BA115" s="17">
        <f t="shared" si="61"/>
        <v>28933.307692307691</v>
      </c>
      <c r="BB115" s="17">
        <f t="shared" si="61"/>
        <v>29097.846153846152</v>
      </c>
      <c r="BC115" s="17">
        <f t="shared" si="61"/>
        <v>29710.538461538461</v>
      </c>
      <c r="BD115" s="17">
        <f t="shared" si="47"/>
        <v>29632.307692307691</v>
      </c>
      <c r="BE115" s="17">
        <f t="shared" si="47"/>
        <v>31657.538461538461</v>
      </c>
      <c r="BF115" s="17">
        <f t="shared" si="47"/>
        <v>6928.2307692307695</v>
      </c>
      <c r="BG115" s="17">
        <f t="shared" si="47"/>
        <v>6265.4615384615381</v>
      </c>
      <c r="BH115" s="17">
        <f t="shared" si="48"/>
        <v>6040.6153846153848</v>
      </c>
      <c r="BI115" s="17">
        <f t="shared" si="48"/>
        <v>6103.7692307692305</v>
      </c>
      <c r="BJ115" s="17">
        <f t="shared" si="48"/>
        <v>6284</v>
      </c>
      <c r="BK115" s="17">
        <f t="shared" si="48"/>
        <v>6583.0769230769229</v>
      </c>
      <c r="BL115" s="17">
        <f t="shared" si="49"/>
        <v>6496.8461538461543</v>
      </c>
      <c r="BM115" s="17">
        <f t="shared" si="49"/>
        <v>7040.1538461538457</v>
      </c>
      <c r="BN115" s="17">
        <f t="shared" si="49"/>
        <v>6373.6153846153848</v>
      </c>
      <c r="BO115" s="17">
        <f t="shared" si="49"/>
        <v>6219.8461538461543</v>
      </c>
      <c r="BP115" s="17">
        <f t="shared" si="50"/>
        <v>5600.0769230769229</v>
      </c>
      <c r="BQ115" s="17">
        <f t="shared" si="50"/>
        <v>5636.2307692307695</v>
      </c>
      <c r="BR115" s="17">
        <f t="shared" si="50"/>
        <v>3708.7692307692309</v>
      </c>
      <c r="BS115" s="17">
        <f t="shared" si="50"/>
        <v>3479.5384615384614</v>
      </c>
      <c r="BT115" s="17">
        <f t="shared" si="51"/>
        <v>3416.7692307692309</v>
      </c>
      <c r="BU115" s="17">
        <f t="shared" si="51"/>
        <v>3413.9230769230771</v>
      </c>
      <c r="BV115" s="17">
        <f t="shared" si="51"/>
        <v>3762.7692307692309</v>
      </c>
      <c r="BW115" s="17">
        <f t="shared" si="51"/>
        <v>3334.6153846153848</v>
      </c>
      <c r="BX115" s="17">
        <f t="shared" si="52"/>
        <v>3136.6153846153848</v>
      </c>
      <c r="BY115" s="17">
        <f t="shared" si="52"/>
        <v>3079.8461538461538</v>
      </c>
      <c r="BZ115" s="17">
        <f t="shared" si="52"/>
        <v>1992.2307692307693</v>
      </c>
      <c r="CA115" s="17">
        <f t="shared" si="52"/>
        <v>2753.3076923076924</v>
      </c>
      <c r="CB115" s="17">
        <f t="shared" si="53"/>
        <v>2797.7692307692309</v>
      </c>
      <c r="CC115" s="17">
        <f t="shared" si="53"/>
        <v>5212.4615384615381</v>
      </c>
      <c r="CF115" s="16">
        <f t="shared" si="80"/>
        <v>635652701.56213009</v>
      </c>
      <c r="CG115" s="16">
        <f t="shared" si="81"/>
        <v>643976512.47928977</v>
      </c>
      <c r="CH115" s="16">
        <f t="shared" si="87"/>
        <v>675448112.6863904</v>
      </c>
      <c r="CI115" s="16">
        <f t="shared" si="87"/>
        <v>671387893.63905311</v>
      </c>
      <c r="CJ115" s="16">
        <f t="shared" si="87"/>
        <v>780441585.37869811</v>
      </c>
      <c r="CK115" s="16">
        <f t="shared" si="87"/>
        <v>10285342.390532546</v>
      </c>
      <c r="CL115" s="16">
        <f t="shared" si="87"/>
        <v>6473501.6331360927</v>
      </c>
      <c r="CM115" s="16">
        <f t="shared" si="87"/>
        <v>5379901.8284023674</v>
      </c>
      <c r="CN115" s="16">
        <f t="shared" si="87"/>
        <v>5676856.0710059153</v>
      </c>
      <c r="CO115" s="16">
        <f t="shared" si="86"/>
        <v>6568180.4082840234</v>
      </c>
      <c r="CP115" s="16">
        <f t="shared" si="86"/>
        <v>8190603.6982248509</v>
      </c>
      <c r="CQ115" s="16">
        <f t="shared" si="86"/>
        <v>7704467.7869822504</v>
      </c>
      <c r="CR115" s="16">
        <f t="shared" si="86"/>
        <v>11015760.999999996</v>
      </c>
      <c r="CS115" s="16">
        <f t="shared" si="86"/>
        <v>7035552.2130177524</v>
      </c>
      <c r="CT115" s="16">
        <f t="shared" si="85"/>
        <v>6243463.2485207124</v>
      </c>
      <c r="CU115" s="16">
        <f t="shared" si="85"/>
        <v>3530351.9289940819</v>
      </c>
      <c r="CV115" s="16">
        <f t="shared" si="85"/>
        <v>3667519.6213017763</v>
      </c>
      <c r="CW115" s="16">
        <f t="shared" si="85"/>
        <v>153.37869822484859</v>
      </c>
      <c r="CX115" s="16">
        <f t="shared" si="85"/>
        <v>58377.994082840305</v>
      </c>
      <c r="CY115" s="16">
        <f t="shared" si="85"/>
        <v>92649.994082840145</v>
      </c>
      <c r="CZ115" s="16">
        <f t="shared" si="85"/>
        <v>94390.745562130076</v>
      </c>
      <c r="DA115" s="16">
        <f t="shared" si="85"/>
        <v>1731.8402366864022</v>
      </c>
      <c r="DB115" s="16">
        <f t="shared" si="85"/>
        <v>149411.98224852062</v>
      </c>
      <c r="DC115" s="16">
        <f t="shared" si="85"/>
        <v>341685.21301775135</v>
      </c>
      <c r="DD115" s="16">
        <f t="shared" si="85"/>
        <v>411275.55621301784</v>
      </c>
      <c r="DE115" s="16">
        <f t="shared" si="85"/>
        <v>2989175.0059171598</v>
      </c>
      <c r="DF115" s="16">
        <f t="shared" si="85"/>
        <v>936726.17751479289</v>
      </c>
      <c r="DG115" s="16">
        <f t="shared" si="85"/>
        <v>852639.1479289938</v>
      </c>
      <c r="DH115" s="16">
        <f t="shared" si="85"/>
        <v>2223998.6331360936</v>
      </c>
    </row>
    <row r="116" spans="1:112">
      <c r="A116" s="5">
        <v>37377</v>
      </c>
      <c r="B116" s="10">
        <v>37992</v>
      </c>
      <c r="C116" s="17">
        <v>27420</v>
      </c>
      <c r="D116" s="10">
        <v>8091</v>
      </c>
      <c r="E116" s="17">
        <v>8937</v>
      </c>
      <c r="G116" s="17">
        <f t="shared" si="70"/>
        <v>32706.923076923078</v>
      </c>
      <c r="H116" s="17">
        <f t="shared" si="71"/>
        <v>57332.923076923078</v>
      </c>
      <c r="I116" s="17">
        <f t="shared" si="54"/>
        <v>58229.230769230766</v>
      </c>
      <c r="J116" s="17">
        <f t="shared" si="54"/>
        <v>55667.230769230766</v>
      </c>
      <c r="K116" s="17">
        <f t="shared" si="54"/>
        <v>55124.076923076922</v>
      </c>
      <c r="L116" s="17">
        <f t="shared" si="41"/>
        <v>56984.846153846156</v>
      </c>
      <c r="M116" s="17">
        <f t="shared" si="41"/>
        <v>29594.923076923078</v>
      </c>
      <c r="N116" s="17">
        <f t="shared" si="41"/>
        <v>28298.76923076923</v>
      </c>
      <c r="O116" s="17">
        <f t="shared" si="41"/>
        <v>29002.692307692309</v>
      </c>
      <c r="P116" s="17">
        <f t="shared" si="42"/>
        <v>22994.76923076923</v>
      </c>
      <c r="Q116" s="17">
        <f t="shared" si="42"/>
        <v>22193.923076923078</v>
      </c>
      <c r="R116" s="17">
        <f t="shared" si="42"/>
        <v>24309.923076923078</v>
      </c>
      <c r="S116" s="17">
        <f t="shared" si="42"/>
        <v>26622.076923076922</v>
      </c>
      <c r="T116" s="17">
        <f t="shared" si="43"/>
        <v>27866.23076923077</v>
      </c>
      <c r="U116" s="17">
        <f t="shared" si="43"/>
        <v>26098.461538461539</v>
      </c>
      <c r="V116" s="17">
        <f t="shared" si="43"/>
        <v>27753.23076923077</v>
      </c>
      <c r="W116" s="17">
        <f t="shared" si="43"/>
        <v>25692</v>
      </c>
      <c r="X116" s="17">
        <f t="shared" si="44"/>
        <v>26159.538461538461</v>
      </c>
      <c r="Y116" s="17">
        <f t="shared" si="44"/>
        <v>24848.307692307691</v>
      </c>
      <c r="Z116" s="17">
        <f t="shared" si="44"/>
        <v>24240.307692307691</v>
      </c>
      <c r="AA116" s="17">
        <f t="shared" si="44"/>
        <v>24476.76923076923</v>
      </c>
      <c r="AB116" s="17">
        <f t="shared" si="45"/>
        <v>23055.923076923078</v>
      </c>
      <c r="AD116" s="52">
        <f t="shared" si="84"/>
        <v>651388189.9408282</v>
      </c>
      <c r="AE116" s="52">
        <f t="shared" si="84"/>
        <v>527175729.32544357</v>
      </c>
      <c r="AF116" s="52">
        <f t="shared" si="84"/>
        <v>502528786.56213009</v>
      </c>
      <c r="AG116" s="52">
        <f t="shared" si="84"/>
        <v>589417548.92899418</v>
      </c>
      <c r="AH116" s="52">
        <f t="shared" si="84"/>
        <v>9684544</v>
      </c>
      <c r="AI116" s="52">
        <f t="shared" si="84"/>
        <v>19431820.331360959</v>
      </c>
      <c r="AJ116" s="52">
        <f t="shared" si="84"/>
        <v>13721325.591715978</v>
      </c>
      <c r="AK116" s="52">
        <f t="shared" si="84"/>
        <v>94325932.331360981</v>
      </c>
      <c r="AL116" s="52">
        <f t="shared" si="84"/>
        <v>110523169</v>
      </c>
      <c r="AM116" s="52">
        <f t="shared" si="84"/>
        <v>70509609</v>
      </c>
      <c r="AN116" s="52">
        <f t="shared" si="84"/>
        <v>37025352.715976357</v>
      </c>
      <c r="AO116" s="52">
        <f t="shared" si="84"/>
        <v>23432302.017751489</v>
      </c>
      <c r="AP116" s="52">
        <f t="shared" si="84"/>
        <v>43671763.90532545</v>
      </c>
      <c r="AQ116" s="52">
        <f t="shared" si="84"/>
        <v>24539067.479289949</v>
      </c>
      <c r="AR116" s="52">
        <f t="shared" si="84"/>
        <v>49209145.775147945</v>
      </c>
      <c r="AS116" s="52">
        <f t="shared" si="73"/>
        <v>42868245.301775172</v>
      </c>
      <c r="AT116" s="52">
        <f t="shared" si="74"/>
        <v>61757835.763313644</v>
      </c>
      <c r="AU116" s="52">
        <f t="shared" si="75"/>
        <v>71683576.071005955</v>
      </c>
      <c r="AV116" s="52">
        <f t="shared" si="76"/>
        <v>67735432.331360966</v>
      </c>
      <c r="AW116" s="52">
        <f t="shared" si="77"/>
        <v>93141801</v>
      </c>
      <c r="AY116" s="17">
        <f t="shared" si="78"/>
        <v>4202.6153846153848</v>
      </c>
      <c r="AZ116" s="17">
        <f t="shared" si="79"/>
        <v>28933.307692307691</v>
      </c>
      <c r="BA116" s="17">
        <f t="shared" si="61"/>
        <v>29097.846153846152</v>
      </c>
      <c r="BB116" s="17">
        <f t="shared" si="61"/>
        <v>29710.538461538461</v>
      </c>
      <c r="BC116" s="17">
        <f t="shared" si="61"/>
        <v>29632.307692307691</v>
      </c>
      <c r="BD116" s="17">
        <f t="shared" si="47"/>
        <v>31657.538461538461</v>
      </c>
      <c r="BE116" s="17">
        <f t="shared" si="47"/>
        <v>6928.2307692307695</v>
      </c>
      <c r="BF116" s="17">
        <f t="shared" si="47"/>
        <v>6265.4615384615381</v>
      </c>
      <c r="BG116" s="17">
        <f t="shared" si="47"/>
        <v>6040.6153846153848</v>
      </c>
      <c r="BH116" s="17">
        <f t="shared" si="48"/>
        <v>6103.7692307692305</v>
      </c>
      <c r="BI116" s="17">
        <f t="shared" si="48"/>
        <v>6284</v>
      </c>
      <c r="BJ116" s="17">
        <f t="shared" si="48"/>
        <v>6583.0769230769229</v>
      </c>
      <c r="BK116" s="17">
        <f t="shared" si="48"/>
        <v>6496.8461538461543</v>
      </c>
      <c r="BL116" s="17">
        <f t="shared" si="49"/>
        <v>7040.1538461538457</v>
      </c>
      <c r="BM116" s="17">
        <f t="shared" si="49"/>
        <v>6373.6153846153848</v>
      </c>
      <c r="BN116" s="17">
        <f t="shared" si="49"/>
        <v>6219.8461538461543</v>
      </c>
      <c r="BO116" s="17">
        <f t="shared" si="49"/>
        <v>5600.0769230769229</v>
      </c>
      <c r="BP116" s="17">
        <f t="shared" si="50"/>
        <v>5636.2307692307695</v>
      </c>
      <c r="BQ116" s="17">
        <f t="shared" si="50"/>
        <v>3708.7692307692309</v>
      </c>
      <c r="BR116" s="17">
        <f t="shared" si="50"/>
        <v>3479.5384615384614</v>
      </c>
      <c r="BS116" s="17">
        <f t="shared" si="50"/>
        <v>3416.7692307692309</v>
      </c>
      <c r="BT116" s="17">
        <f t="shared" si="51"/>
        <v>3413.9230769230771</v>
      </c>
      <c r="BU116" s="17">
        <f t="shared" si="51"/>
        <v>3762.7692307692309</v>
      </c>
      <c r="BV116" s="17">
        <f t="shared" si="51"/>
        <v>3334.6153846153848</v>
      </c>
      <c r="BW116" s="17">
        <f t="shared" si="51"/>
        <v>3136.6153846153848</v>
      </c>
      <c r="BX116" s="17">
        <f t="shared" si="52"/>
        <v>3079.8461538461538</v>
      </c>
      <c r="BY116" s="17">
        <f t="shared" si="52"/>
        <v>1992.2307692307693</v>
      </c>
      <c r="BZ116" s="17">
        <f t="shared" si="52"/>
        <v>2753.3076923076924</v>
      </c>
      <c r="CA116" s="17">
        <f t="shared" si="52"/>
        <v>2797.7692307692309</v>
      </c>
      <c r="CB116" s="17">
        <f t="shared" si="53"/>
        <v>5212.4615384615381</v>
      </c>
      <c r="CC116" s="17">
        <f t="shared" si="53"/>
        <v>5143.0769230769229</v>
      </c>
      <c r="CF116" s="16">
        <f t="shared" si="80"/>
        <v>619772515.05325425</v>
      </c>
      <c r="CG116" s="16">
        <f t="shared" si="81"/>
        <v>650654139.6982249</v>
      </c>
      <c r="CH116" s="16">
        <f t="shared" si="87"/>
        <v>646669250.86390519</v>
      </c>
      <c r="CI116" s="16">
        <f t="shared" si="87"/>
        <v>753772801.15976334</v>
      </c>
      <c r="CJ116" s="16">
        <f t="shared" si="87"/>
        <v>7428979.2248520721</v>
      </c>
      <c r="CK116" s="16">
        <f t="shared" si="87"/>
        <v>4255334.2544378676</v>
      </c>
      <c r="CL116" s="16">
        <f t="shared" si="87"/>
        <v>3378244</v>
      </c>
      <c r="CM116" s="16">
        <f t="shared" si="87"/>
        <v>3614385.9467455605</v>
      </c>
      <c r="CN116" s="16">
        <f t="shared" si="87"/>
        <v>4332161.9171597632</v>
      </c>
      <c r="CO116" s="16">
        <f t="shared" si="86"/>
        <v>5666597.1360946726</v>
      </c>
      <c r="CP116" s="16">
        <f t="shared" si="86"/>
        <v>5263494.8224852085</v>
      </c>
      <c r="CQ116" s="16">
        <f t="shared" si="86"/>
        <v>8051624.5207100557</v>
      </c>
      <c r="CR116" s="16">
        <f t="shared" si="86"/>
        <v>4713241</v>
      </c>
      <c r="CS116" s="16">
        <f t="shared" si="86"/>
        <v>4069219.976331362</v>
      </c>
      <c r="CT116" s="16">
        <f t="shared" si="85"/>
        <v>1952898.751479289</v>
      </c>
      <c r="CU116" s="16">
        <f t="shared" si="85"/>
        <v>2055253.0710059176</v>
      </c>
      <c r="CV116" s="16">
        <f t="shared" si="85"/>
        <v>243884.02366863901</v>
      </c>
      <c r="CW116" s="16">
        <f t="shared" si="85"/>
        <v>522840.23668639088</v>
      </c>
      <c r="CX116" s="16">
        <f t="shared" si="85"/>
        <v>617554.17751479289</v>
      </c>
      <c r="CY116" s="16">
        <f t="shared" si="85"/>
        <v>622035.55621301767</v>
      </c>
      <c r="CZ116" s="16">
        <f t="shared" si="85"/>
        <v>193464.63905325442</v>
      </c>
      <c r="DA116" s="16">
        <f t="shared" si="85"/>
        <v>753424</v>
      </c>
      <c r="DB116" s="16">
        <f t="shared" si="85"/>
        <v>1136356</v>
      </c>
      <c r="DC116" s="16">
        <f t="shared" si="85"/>
        <v>1260610.7455621306</v>
      </c>
      <c r="DD116" s="16">
        <f t="shared" si="85"/>
        <v>4885800.1479289932</v>
      </c>
      <c r="DE116" s="16">
        <f t="shared" si="85"/>
        <v>2100492.7869822485</v>
      </c>
      <c r="DF116" s="16">
        <f t="shared" si="85"/>
        <v>1973592.7159763312</v>
      </c>
      <c r="DG116" s="16">
        <f t="shared" si="85"/>
        <v>1019789.2544378688</v>
      </c>
      <c r="DH116" s="16">
        <f t="shared" si="85"/>
        <v>884467.90532544313</v>
      </c>
    </row>
    <row r="117" spans="1:112">
      <c r="A117" s="5">
        <v>37408</v>
      </c>
      <c r="B117" s="10">
        <v>30311</v>
      </c>
      <c r="C117" s="17">
        <v>29533</v>
      </c>
      <c r="D117" s="10">
        <v>3350</v>
      </c>
      <c r="E117" s="17">
        <v>3329</v>
      </c>
      <c r="G117" s="17">
        <f t="shared" si="70"/>
        <v>32455.846153846152</v>
      </c>
      <c r="H117" s="17">
        <f t="shared" si="71"/>
        <v>58229.230769230766</v>
      </c>
      <c r="I117" s="17">
        <f t="shared" si="54"/>
        <v>55667.230769230766</v>
      </c>
      <c r="J117" s="17">
        <f t="shared" si="54"/>
        <v>55124.076923076922</v>
      </c>
      <c r="K117" s="17">
        <f t="shared" si="54"/>
        <v>56984.846153846156</v>
      </c>
      <c r="L117" s="17">
        <f t="shared" si="41"/>
        <v>29594.923076923078</v>
      </c>
      <c r="M117" s="17">
        <f t="shared" si="41"/>
        <v>28298.76923076923</v>
      </c>
      <c r="N117" s="17">
        <f t="shared" si="41"/>
        <v>29002.692307692309</v>
      </c>
      <c r="O117" s="17">
        <f t="shared" si="41"/>
        <v>22994.76923076923</v>
      </c>
      <c r="P117" s="17">
        <f t="shared" si="42"/>
        <v>22193.923076923078</v>
      </c>
      <c r="Q117" s="17">
        <f t="shared" si="42"/>
        <v>24309.923076923078</v>
      </c>
      <c r="R117" s="17">
        <f t="shared" si="42"/>
        <v>26622.076923076922</v>
      </c>
      <c r="S117" s="17">
        <f t="shared" si="42"/>
        <v>27866.23076923077</v>
      </c>
      <c r="T117" s="17">
        <f t="shared" si="43"/>
        <v>26098.461538461539</v>
      </c>
      <c r="U117" s="17">
        <f t="shared" si="43"/>
        <v>27753.23076923077</v>
      </c>
      <c r="V117" s="17">
        <f t="shared" si="43"/>
        <v>25692</v>
      </c>
      <c r="W117" s="17">
        <f t="shared" si="43"/>
        <v>26159.538461538461</v>
      </c>
      <c r="X117" s="17">
        <f t="shared" si="44"/>
        <v>24848.307692307691</v>
      </c>
      <c r="Y117" s="17">
        <f t="shared" si="44"/>
        <v>24240.307692307691</v>
      </c>
      <c r="Z117" s="17">
        <f t="shared" si="44"/>
        <v>24476.76923076923</v>
      </c>
      <c r="AA117" s="17">
        <f t="shared" si="44"/>
        <v>23055.923076923078</v>
      </c>
      <c r="AB117" s="17">
        <f t="shared" si="45"/>
        <v>23757.538461538461</v>
      </c>
      <c r="AD117" s="52">
        <f t="shared" si="84"/>
        <v>538768375.76331353</v>
      </c>
      <c r="AE117" s="52">
        <f t="shared" si="84"/>
        <v>513848686.20710063</v>
      </c>
      <c r="AF117" s="52">
        <f t="shared" si="84"/>
        <v>601671841.00000012</v>
      </c>
      <c r="AG117" s="52">
        <f t="shared" si="84"/>
        <v>8184880.8520709919</v>
      </c>
      <c r="AH117" s="52">
        <f t="shared" si="84"/>
        <v>17281288.54437869</v>
      </c>
      <c r="AI117" s="52">
        <f t="shared" si="84"/>
        <v>11924271.485207085</v>
      </c>
      <c r="AJ117" s="52">
        <f t="shared" si="84"/>
        <v>89511976.544378683</v>
      </c>
      <c r="AK117" s="52">
        <f t="shared" si="84"/>
        <v>105307065.23668633</v>
      </c>
      <c r="AL117" s="52">
        <f t="shared" si="84"/>
        <v>66356062.775147885</v>
      </c>
      <c r="AM117" s="52">
        <f t="shared" si="84"/>
        <v>34032863.437869817</v>
      </c>
      <c r="AN117" s="52">
        <f t="shared" si="84"/>
        <v>21064569.378698211</v>
      </c>
      <c r="AO117" s="52">
        <f t="shared" si="84"/>
        <v>40416339.147928968</v>
      </c>
      <c r="AP117" s="52">
        <f t="shared" si="84"/>
        <v>22114591.455621287</v>
      </c>
      <c r="AQ117" s="52">
        <f t="shared" si="84"/>
        <v>45749614.792899393</v>
      </c>
      <c r="AR117" s="52">
        <f t="shared" si="84"/>
        <v>39643490.556213006</v>
      </c>
      <c r="AS117" s="52">
        <f t="shared" si="73"/>
        <v>57874641.443786971</v>
      </c>
      <c r="AT117" s="52">
        <f t="shared" si="74"/>
        <v>67495072.213017747</v>
      </c>
      <c r="AU117" s="52">
        <f t="shared" si="75"/>
        <v>63665668.544378683</v>
      </c>
      <c r="AV117" s="52">
        <f t="shared" si="76"/>
        <v>88358553.852070957</v>
      </c>
      <c r="AW117" s="52">
        <f t="shared" si="77"/>
        <v>75660556.710059151</v>
      </c>
      <c r="AY117" s="17">
        <f t="shared" si="78"/>
        <v>4387.5384615384619</v>
      </c>
      <c r="AZ117" s="17">
        <f t="shared" si="79"/>
        <v>29097.846153846152</v>
      </c>
      <c r="BA117" s="17">
        <f t="shared" si="61"/>
        <v>29710.538461538461</v>
      </c>
      <c r="BB117" s="17">
        <f t="shared" si="61"/>
        <v>29632.307692307691</v>
      </c>
      <c r="BC117" s="17">
        <f t="shared" si="61"/>
        <v>31657.538461538461</v>
      </c>
      <c r="BD117" s="17">
        <f t="shared" si="47"/>
        <v>6928.2307692307695</v>
      </c>
      <c r="BE117" s="17">
        <f t="shared" si="47"/>
        <v>6265.4615384615381</v>
      </c>
      <c r="BF117" s="17">
        <f t="shared" si="47"/>
        <v>6040.6153846153848</v>
      </c>
      <c r="BG117" s="17">
        <f t="shared" si="47"/>
        <v>6103.7692307692305</v>
      </c>
      <c r="BH117" s="17">
        <f t="shared" si="48"/>
        <v>6284</v>
      </c>
      <c r="BI117" s="17">
        <f t="shared" si="48"/>
        <v>6583.0769230769229</v>
      </c>
      <c r="BJ117" s="17">
        <f t="shared" si="48"/>
        <v>6496.8461538461543</v>
      </c>
      <c r="BK117" s="17">
        <f t="shared" si="48"/>
        <v>7040.1538461538457</v>
      </c>
      <c r="BL117" s="17">
        <f t="shared" si="49"/>
        <v>6373.6153846153848</v>
      </c>
      <c r="BM117" s="17">
        <f t="shared" si="49"/>
        <v>6219.8461538461543</v>
      </c>
      <c r="BN117" s="17">
        <f t="shared" si="49"/>
        <v>5600.0769230769229</v>
      </c>
      <c r="BO117" s="17">
        <f t="shared" si="49"/>
        <v>5636.2307692307695</v>
      </c>
      <c r="BP117" s="17">
        <f t="shared" si="50"/>
        <v>3708.7692307692309</v>
      </c>
      <c r="BQ117" s="17">
        <f t="shared" si="50"/>
        <v>3479.5384615384614</v>
      </c>
      <c r="BR117" s="17">
        <f t="shared" si="50"/>
        <v>3416.7692307692309</v>
      </c>
      <c r="BS117" s="17">
        <f t="shared" si="50"/>
        <v>3413.9230769230771</v>
      </c>
      <c r="BT117" s="17">
        <f t="shared" si="51"/>
        <v>3762.7692307692309</v>
      </c>
      <c r="BU117" s="17">
        <f t="shared" si="51"/>
        <v>3334.6153846153848</v>
      </c>
      <c r="BV117" s="17">
        <f t="shared" si="51"/>
        <v>3136.6153846153848</v>
      </c>
      <c r="BW117" s="17">
        <f t="shared" si="51"/>
        <v>3079.8461538461538</v>
      </c>
      <c r="BX117" s="17">
        <f t="shared" si="52"/>
        <v>1992.2307692307693</v>
      </c>
      <c r="BY117" s="17">
        <f t="shared" si="52"/>
        <v>2753.3076923076924</v>
      </c>
      <c r="BZ117" s="17">
        <f t="shared" si="52"/>
        <v>2797.7692307692309</v>
      </c>
      <c r="CA117" s="17">
        <f t="shared" si="52"/>
        <v>5212.4615384615381</v>
      </c>
      <c r="CB117" s="17">
        <f t="shared" si="53"/>
        <v>5143.0769230769229</v>
      </c>
      <c r="CC117" s="17">
        <f t="shared" si="53"/>
        <v>5408.2307692307695</v>
      </c>
      <c r="CF117" s="16">
        <f t="shared" si="80"/>
        <v>641254329</v>
      </c>
      <c r="CG117" s="16">
        <f t="shared" si="81"/>
        <v>637298373.51479292</v>
      </c>
      <c r="CH117" s="16">
        <f t="shared" si="87"/>
        <v>743652900</v>
      </c>
      <c r="CI117" s="16">
        <f t="shared" si="87"/>
        <v>6455117.4023668636</v>
      </c>
      <c r="CJ117" s="16">
        <f t="shared" si="87"/>
        <v>3526595.082840234</v>
      </c>
      <c r="CK117" s="16">
        <f t="shared" si="87"/>
        <v>2732663.3136094669</v>
      </c>
      <c r="CL117" s="16">
        <f t="shared" si="87"/>
        <v>2945448.0532544358</v>
      </c>
      <c r="CM117" s="16">
        <f t="shared" si="87"/>
        <v>3596566.3668639041</v>
      </c>
      <c r="CN117" s="16">
        <f t="shared" si="87"/>
        <v>4820389.1360946717</v>
      </c>
      <c r="CO117" s="16">
        <f t="shared" si="86"/>
        <v>4449178.9408284025</v>
      </c>
      <c r="CP117" s="16">
        <f t="shared" si="86"/>
        <v>7036368.3786982205</v>
      </c>
      <c r="CQ117" s="16">
        <f t="shared" si="86"/>
        <v>3944501.5443786974</v>
      </c>
      <c r="CR117" s="16">
        <f t="shared" si="86"/>
        <v>3357351.479289941</v>
      </c>
      <c r="CS117" s="16">
        <f t="shared" si="86"/>
        <v>1470249.5207100578</v>
      </c>
      <c r="CT117" s="16">
        <f t="shared" si="85"/>
        <v>1559232.4792899406</v>
      </c>
      <c r="CU117" s="16">
        <f t="shared" si="85"/>
        <v>460727.66863905347</v>
      </c>
      <c r="CV117" s="16">
        <f t="shared" si="85"/>
        <v>824464.00000000081</v>
      </c>
      <c r="CW117" s="16">
        <f t="shared" si="85"/>
        <v>942392.89940828434</v>
      </c>
      <c r="CX117" s="16">
        <f t="shared" si="85"/>
        <v>947926.91715976363</v>
      </c>
      <c r="CY117" s="16">
        <f t="shared" si="85"/>
        <v>390336.59171597654</v>
      </c>
      <c r="CZ117" s="16">
        <f t="shared" si="85"/>
        <v>1108647.0059171603</v>
      </c>
      <c r="DA117" s="16">
        <f t="shared" si="85"/>
        <v>1564808.5443786988</v>
      </c>
      <c r="DB117" s="16">
        <f t="shared" si="85"/>
        <v>1710059.1715976342</v>
      </c>
      <c r="DC117" s="16">
        <f t="shared" si="85"/>
        <v>5737498.9408284025</v>
      </c>
      <c r="DD117" s="16">
        <f t="shared" si="85"/>
        <v>2670710.2071005926</v>
      </c>
      <c r="DE117" s="16">
        <f t="shared" si="85"/>
        <v>2527366.2071005921</v>
      </c>
      <c r="DF117" s="16">
        <f t="shared" si="85"/>
        <v>680498.08284023555</v>
      </c>
      <c r="DG117" s="16">
        <f t="shared" si="85"/>
        <v>570838.36686390452</v>
      </c>
      <c r="DH117" s="16">
        <f t="shared" si="85"/>
        <v>1041812.7869822484</v>
      </c>
    </row>
    <row r="118" spans="1:112">
      <c r="A118" s="5">
        <v>37438</v>
      </c>
      <c r="B118" s="10">
        <v>26962</v>
      </c>
      <c r="C118" s="17">
        <v>34343</v>
      </c>
      <c r="D118" s="10">
        <v>0</v>
      </c>
      <c r="E118" s="17">
        <v>9045</v>
      </c>
      <c r="G118" s="17">
        <f t="shared" si="70"/>
        <v>31631.923076923078</v>
      </c>
      <c r="H118" s="17">
        <f t="shared" si="71"/>
        <v>55667.230769230766</v>
      </c>
      <c r="I118" s="17">
        <f t="shared" si="54"/>
        <v>55124.076923076922</v>
      </c>
      <c r="J118" s="17">
        <f t="shared" si="54"/>
        <v>56984.846153846156</v>
      </c>
      <c r="K118" s="17">
        <f t="shared" si="54"/>
        <v>29594.923076923078</v>
      </c>
      <c r="L118" s="17">
        <f t="shared" si="41"/>
        <v>28298.76923076923</v>
      </c>
      <c r="M118" s="17">
        <f t="shared" si="41"/>
        <v>29002.692307692309</v>
      </c>
      <c r="N118" s="17">
        <f t="shared" si="41"/>
        <v>22994.76923076923</v>
      </c>
      <c r="O118" s="17">
        <f t="shared" si="41"/>
        <v>22193.923076923078</v>
      </c>
      <c r="P118" s="17">
        <f t="shared" si="42"/>
        <v>24309.923076923078</v>
      </c>
      <c r="Q118" s="17">
        <f t="shared" si="42"/>
        <v>26622.076923076922</v>
      </c>
      <c r="R118" s="17">
        <f t="shared" si="42"/>
        <v>27866.23076923077</v>
      </c>
      <c r="S118" s="17">
        <f t="shared" si="42"/>
        <v>26098.461538461539</v>
      </c>
      <c r="T118" s="17">
        <f t="shared" si="43"/>
        <v>27753.23076923077</v>
      </c>
      <c r="U118" s="17">
        <f t="shared" si="43"/>
        <v>25692</v>
      </c>
      <c r="V118" s="17">
        <f t="shared" si="43"/>
        <v>26159.538461538461</v>
      </c>
      <c r="W118" s="17">
        <f t="shared" si="43"/>
        <v>24848.307692307691</v>
      </c>
      <c r="X118" s="17">
        <f t="shared" si="44"/>
        <v>24240.307692307691</v>
      </c>
      <c r="Y118" s="17">
        <f t="shared" si="44"/>
        <v>24476.76923076923</v>
      </c>
      <c r="Z118" s="17">
        <f t="shared" si="44"/>
        <v>23055.923076923078</v>
      </c>
      <c r="AA118" s="17">
        <f t="shared" si="44"/>
        <v>23757.538461538461</v>
      </c>
      <c r="AB118" s="17">
        <f t="shared" si="45"/>
        <v>22651.384615384617</v>
      </c>
      <c r="AD118" s="52">
        <f t="shared" si="84"/>
        <v>551881292.33136082</v>
      </c>
      <c r="AE118" s="52">
        <f t="shared" si="84"/>
        <v>642770708.54437876</v>
      </c>
      <c r="AF118" s="52">
        <f t="shared" si="84"/>
        <v>4149369</v>
      </c>
      <c r="AG118" s="52">
        <f t="shared" si="84"/>
        <v>11109914.562130187</v>
      </c>
      <c r="AH118" s="52">
        <f t="shared" si="84"/>
        <v>6912854.4378698235</v>
      </c>
      <c r="AI118" s="52">
        <f t="shared" si="84"/>
        <v>74600426.562130198</v>
      </c>
      <c r="AJ118" s="52">
        <f t="shared" si="84"/>
        <v>89075844</v>
      </c>
      <c r="AK118" s="52">
        <f t="shared" si="84"/>
        <v>53611684</v>
      </c>
      <c r="AL118" s="52">
        <f t="shared" si="84"/>
        <v>25098558.485207122</v>
      </c>
      <c r="AM118" s="52">
        <f t="shared" si="84"/>
        <v>14180438.556213025</v>
      </c>
      <c r="AN118" s="52">
        <f t="shared" si="84"/>
        <v>30619196.597633142</v>
      </c>
      <c r="AO118" s="52">
        <f t="shared" si="84"/>
        <v>15044254.017751485</v>
      </c>
      <c r="AP118" s="52">
        <f t="shared" si="84"/>
        <v>35282686.159763329</v>
      </c>
      <c r="AQ118" s="52">
        <f t="shared" si="84"/>
        <v>29946993.378698245</v>
      </c>
      <c r="AR118" s="52">
        <f t="shared" si="84"/>
        <v>46017437.686390556</v>
      </c>
      <c r="AS118" s="52">
        <f t="shared" si="73"/>
        <v>54635977.994082868</v>
      </c>
      <c r="AT118" s="52">
        <f t="shared" si="74"/>
        <v>51196226.562130198</v>
      </c>
      <c r="AU118" s="52">
        <f t="shared" si="75"/>
        <v>73547776</v>
      </c>
      <c r="AV118" s="52">
        <f t="shared" si="76"/>
        <v>62005933.07100594</v>
      </c>
      <c r="AW118" s="52">
        <f t="shared" si="77"/>
        <v>80650071.059171587</v>
      </c>
      <c r="AY118" s="17">
        <f t="shared" si="78"/>
        <v>4305.6923076923076</v>
      </c>
      <c r="AZ118" s="17">
        <f t="shared" si="79"/>
        <v>29710.538461538461</v>
      </c>
      <c r="BA118" s="17">
        <f t="shared" si="61"/>
        <v>29632.307692307691</v>
      </c>
      <c r="BB118" s="17">
        <f t="shared" si="61"/>
        <v>31657.538461538461</v>
      </c>
      <c r="BC118" s="17">
        <f t="shared" si="61"/>
        <v>6928.2307692307695</v>
      </c>
      <c r="BD118" s="17">
        <f t="shared" si="47"/>
        <v>6265.4615384615381</v>
      </c>
      <c r="BE118" s="17">
        <f t="shared" si="47"/>
        <v>6040.6153846153848</v>
      </c>
      <c r="BF118" s="17">
        <f t="shared" si="47"/>
        <v>6103.7692307692305</v>
      </c>
      <c r="BG118" s="17">
        <f t="shared" si="47"/>
        <v>6284</v>
      </c>
      <c r="BH118" s="17">
        <f t="shared" si="48"/>
        <v>6583.0769230769229</v>
      </c>
      <c r="BI118" s="17">
        <f t="shared" si="48"/>
        <v>6496.8461538461543</v>
      </c>
      <c r="BJ118" s="17">
        <f t="shared" si="48"/>
        <v>7040.1538461538457</v>
      </c>
      <c r="BK118" s="17">
        <f t="shared" si="48"/>
        <v>6373.6153846153848</v>
      </c>
      <c r="BL118" s="17">
        <f t="shared" si="49"/>
        <v>6219.8461538461543</v>
      </c>
      <c r="BM118" s="17">
        <f t="shared" si="49"/>
        <v>5600.0769230769229</v>
      </c>
      <c r="BN118" s="17">
        <f t="shared" si="49"/>
        <v>5636.2307692307695</v>
      </c>
      <c r="BO118" s="17">
        <f t="shared" si="49"/>
        <v>3708.7692307692309</v>
      </c>
      <c r="BP118" s="17">
        <f t="shared" si="50"/>
        <v>3479.5384615384614</v>
      </c>
      <c r="BQ118" s="17">
        <f t="shared" si="50"/>
        <v>3416.7692307692309</v>
      </c>
      <c r="BR118" s="17">
        <f t="shared" si="50"/>
        <v>3413.9230769230771</v>
      </c>
      <c r="BS118" s="17">
        <f t="shared" si="50"/>
        <v>3762.7692307692309</v>
      </c>
      <c r="BT118" s="17">
        <f t="shared" si="51"/>
        <v>3334.6153846153848</v>
      </c>
      <c r="BU118" s="17">
        <f t="shared" si="51"/>
        <v>3136.6153846153848</v>
      </c>
      <c r="BV118" s="17">
        <f t="shared" si="51"/>
        <v>3079.8461538461538</v>
      </c>
      <c r="BW118" s="17">
        <f t="shared" si="51"/>
        <v>1992.2307692307693</v>
      </c>
      <c r="BX118" s="17">
        <f t="shared" si="52"/>
        <v>2753.3076923076924</v>
      </c>
      <c r="BY118" s="17">
        <f t="shared" si="52"/>
        <v>2797.7692307692309</v>
      </c>
      <c r="BZ118" s="17">
        <f t="shared" si="52"/>
        <v>5212.4615384615381</v>
      </c>
      <c r="CA118" s="17">
        <f t="shared" si="52"/>
        <v>5143.0769230769229</v>
      </c>
      <c r="CB118" s="17">
        <f t="shared" si="53"/>
        <v>5408.2307692307695</v>
      </c>
      <c r="CC118" s="17">
        <f t="shared" si="53"/>
        <v>6665.2307692307695</v>
      </c>
      <c r="CF118" s="16">
        <f t="shared" si="80"/>
        <v>641437446.84023654</v>
      </c>
      <c r="CG118" s="16">
        <f t="shared" si="81"/>
        <v>748123488.02366853</v>
      </c>
      <c r="CH118" s="16">
        <f t="shared" si="87"/>
        <v>6877707.9822485223</v>
      </c>
      <c r="CI118" s="16">
        <f t="shared" si="87"/>
        <v>3840695.4378698212</v>
      </c>
      <c r="CJ118" s="16">
        <f t="shared" si="87"/>
        <v>3009958.0828402373</v>
      </c>
      <c r="CK118" s="16">
        <f t="shared" si="87"/>
        <v>3233080.6213017744</v>
      </c>
      <c r="CL118" s="16">
        <f t="shared" si="87"/>
        <v>3913701.325443787</v>
      </c>
      <c r="CM118" s="16">
        <f t="shared" si="87"/>
        <v>5186480.6863905322</v>
      </c>
      <c r="CN118" s="16">
        <f t="shared" si="87"/>
        <v>4801155.1775147952</v>
      </c>
      <c r="CO118" s="16">
        <f t="shared" si="86"/>
        <v>7477279.9053254416</v>
      </c>
      <c r="CP118" s="16">
        <f t="shared" si="86"/>
        <v>4276305.8520710068</v>
      </c>
      <c r="CQ118" s="16">
        <f t="shared" si="86"/>
        <v>3663984.9467455642</v>
      </c>
      <c r="CR118" s="16">
        <f t="shared" si="86"/>
        <v>1675431.5325443784</v>
      </c>
      <c r="CS118" s="16">
        <f t="shared" si="86"/>
        <v>1770332.5976331371</v>
      </c>
      <c r="CT118" s="16">
        <f t="shared" si="85"/>
        <v>356317.15976331331</v>
      </c>
      <c r="CU118" s="16">
        <f t="shared" si="85"/>
        <v>682530.177514793</v>
      </c>
      <c r="CV118" s="16">
        <f t="shared" si="85"/>
        <v>790184.23668639013</v>
      </c>
      <c r="CW118" s="16">
        <f t="shared" si="85"/>
        <v>795252.36094674503</v>
      </c>
      <c r="CX118" s="16">
        <f t="shared" si="85"/>
        <v>294765.46745562105</v>
      </c>
      <c r="CY118" s="16">
        <f t="shared" si="85"/>
        <v>942990.390532544</v>
      </c>
      <c r="CZ118" s="16">
        <f t="shared" si="85"/>
        <v>1366740.8520710054</v>
      </c>
      <c r="DA118" s="16">
        <f t="shared" si="85"/>
        <v>1502698.7928994081</v>
      </c>
      <c r="DB118" s="16">
        <f t="shared" si="85"/>
        <v>5352104.2899408266</v>
      </c>
      <c r="DC118" s="16">
        <f t="shared" si="85"/>
        <v>2409897.9940828397</v>
      </c>
      <c r="DD118" s="16">
        <f t="shared" si="85"/>
        <v>2273832.0059171589</v>
      </c>
      <c r="DE118" s="16">
        <f t="shared" si="85"/>
        <v>822230.43786982202</v>
      </c>
      <c r="DF118" s="16">
        <f t="shared" si="85"/>
        <v>701212.99408284004</v>
      </c>
      <c r="DG118" s="16">
        <f t="shared" si="85"/>
        <v>1215591.0591715984</v>
      </c>
      <c r="DH118" s="16">
        <f t="shared" si="85"/>
        <v>5567421.7514792914</v>
      </c>
    </row>
    <row r="119" spans="1:112">
      <c r="A119" s="5">
        <v>37469</v>
      </c>
      <c r="B119" s="10">
        <v>112311</v>
      </c>
      <c r="C119" s="17">
        <v>9548</v>
      </c>
      <c r="D119" s="10">
        <v>39800</v>
      </c>
      <c r="E119" s="17">
        <v>1730</v>
      </c>
      <c r="G119" s="17">
        <f t="shared" si="70"/>
        <v>37035.153846153844</v>
      </c>
      <c r="H119" s="17">
        <f t="shared" si="71"/>
        <v>55124.076923076922</v>
      </c>
      <c r="I119" s="17">
        <f t="shared" si="54"/>
        <v>56984.846153846156</v>
      </c>
      <c r="J119" s="17">
        <f t="shared" si="54"/>
        <v>29594.923076923078</v>
      </c>
      <c r="K119" s="17">
        <f t="shared" si="54"/>
        <v>28298.76923076923</v>
      </c>
      <c r="L119" s="17">
        <f t="shared" si="41"/>
        <v>29002.692307692309</v>
      </c>
      <c r="M119" s="17">
        <f t="shared" si="41"/>
        <v>22994.76923076923</v>
      </c>
      <c r="N119" s="17">
        <f t="shared" si="41"/>
        <v>22193.923076923078</v>
      </c>
      <c r="O119" s="17">
        <f t="shared" si="41"/>
        <v>24309.923076923078</v>
      </c>
      <c r="P119" s="17">
        <f t="shared" si="42"/>
        <v>26622.076923076922</v>
      </c>
      <c r="Q119" s="17">
        <f t="shared" si="42"/>
        <v>27866.23076923077</v>
      </c>
      <c r="R119" s="17">
        <f t="shared" si="42"/>
        <v>26098.461538461539</v>
      </c>
      <c r="S119" s="17">
        <f t="shared" si="42"/>
        <v>27753.23076923077</v>
      </c>
      <c r="T119" s="17">
        <f t="shared" si="43"/>
        <v>25692</v>
      </c>
      <c r="U119" s="17">
        <f t="shared" si="43"/>
        <v>26159.538461538461</v>
      </c>
      <c r="V119" s="17">
        <f t="shared" si="43"/>
        <v>24848.307692307691</v>
      </c>
      <c r="W119" s="17">
        <f t="shared" si="43"/>
        <v>24240.307692307691</v>
      </c>
      <c r="X119" s="17">
        <f t="shared" si="44"/>
        <v>24476.76923076923</v>
      </c>
      <c r="Y119" s="17">
        <f t="shared" si="44"/>
        <v>23055.923076923078</v>
      </c>
      <c r="Z119" s="17">
        <f t="shared" si="44"/>
        <v>23757.538461538461</v>
      </c>
      <c r="AA119" s="17">
        <f t="shared" si="44"/>
        <v>22651.384615384617</v>
      </c>
      <c r="AB119" s="17">
        <f t="shared" si="45"/>
        <v>20304.153846153848</v>
      </c>
      <c r="AD119" s="52">
        <f t="shared" si="84"/>
        <v>397990223.17159784</v>
      </c>
      <c r="AE119" s="52">
        <f t="shared" si="84"/>
        <v>55357033.899408236</v>
      </c>
      <c r="AF119" s="52">
        <f t="shared" si="84"/>
        <v>76324416.147928953</v>
      </c>
      <c r="AG119" s="52">
        <f t="shared" si="84"/>
        <v>64520438.366863854</v>
      </c>
      <c r="AH119" s="52">
        <f t="shared" si="84"/>
        <v>197132400.14792895</v>
      </c>
      <c r="AI119" s="52">
        <f t="shared" si="84"/>
        <v>220262130.74556202</v>
      </c>
      <c r="AJ119" s="52">
        <f t="shared" si="84"/>
        <v>161931498.13017744</v>
      </c>
      <c r="AK119" s="52">
        <f t="shared" si="84"/>
        <v>108432171.00591713</v>
      </c>
      <c r="AL119" s="52">
        <f t="shared" si="84"/>
        <v>84069150.390532494</v>
      </c>
      <c r="AM119" s="52">
        <f t="shared" si="84"/>
        <v>119611238.63313603</v>
      </c>
      <c r="AN119" s="52">
        <f t="shared" si="84"/>
        <v>86154096.005917117</v>
      </c>
      <c r="AO119" s="52">
        <f t="shared" si="84"/>
        <v>128667139.17751475</v>
      </c>
      <c r="AP119" s="52">
        <f t="shared" si="84"/>
        <v>118279009.99408281</v>
      </c>
      <c r="AQ119" s="52">
        <f t="shared" si="84"/>
        <v>148519219.17751476</v>
      </c>
      <c r="AR119" s="52">
        <f t="shared" si="84"/>
        <v>163708088.10059169</v>
      </c>
      <c r="AS119" s="52">
        <f t="shared" si="73"/>
        <v>157713024.14792895</v>
      </c>
      <c r="AT119" s="52">
        <f t="shared" si="74"/>
        <v>195418892.89940819</v>
      </c>
      <c r="AU119" s="52">
        <f t="shared" si="75"/>
        <v>176295070.3017751</v>
      </c>
      <c r="AV119" s="52">
        <f t="shared" si="76"/>
        <v>206892817.28402355</v>
      </c>
      <c r="AW119" s="52">
        <f t="shared" si="77"/>
        <v>279926360.99999988</v>
      </c>
      <c r="AY119" s="17">
        <f t="shared" si="78"/>
        <v>6382.1538461538457</v>
      </c>
      <c r="AZ119" s="17">
        <f t="shared" si="79"/>
        <v>29632.307692307691</v>
      </c>
      <c r="BA119" s="17">
        <f t="shared" si="61"/>
        <v>31657.538461538461</v>
      </c>
      <c r="BB119" s="17">
        <f t="shared" si="61"/>
        <v>6928.2307692307695</v>
      </c>
      <c r="BC119" s="17">
        <f t="shared" si="61"/>
        <v>6265.4615384615381</v>
      </c>
      <c r="BD119" s="17">
        <f t="shared" si="47"/>
        <v>6040.6153846153848</v>
      </c>
      <c r="BE119" s="17">
        <f t="shared" si="47"/>
        <v>6103.7692307692305</v>
      </c>
      <c r="BF119" s="17">
        <f t="shared" si="47"/>
        <v>6284</v>
      </c>
      <c r="BG119" s="17">
        <f t="shared" si="47"/>
        <v>6583.0769230769229</v>
      </c>
      <c r="BH119" s="17">
        <f t="shared" si="48"/>
        <v>6496.8461538461543</v>
      </c>
      <c r="BI119" s="17">
        <f t="shared" si="48"/>
        <v>7040.1538461538457</v>
      </c>
      <c r="BJ119" s="17">
        <f t="shared" si="48"/>
        <v>6373.6153846153848</v>
      </c>
      <c r="BK119" s="17">
        <f t="shared" si="48"/>
        <v>6219.8461538461543</v>
      </c>
      <c r="BL119" s="17">
        <f t="shared" si="49"/>
        <v>5600.0769230769229</v>
      </c>
      <c r="BM119" s="17">
        <f t="shared" si="49"/>
        <v>5636.2307692307695</v>
      </c>
      <c r="BN119" s="17">
        <f t="shared" si="49"/>
        <v>3708.7692307692309</v>
      </c>
      <c r="BO119" s="17">
        <f t="shared" si="49"/>
        <v>3479.5384615384614</v>
      </c>
      <c r="BP119" s="17">
        <f t="shared" si="50"/>
        <v>3416.7692307692309</v>
      </c>
      <c r="BQ119" s="17">
        <f t="shared" si="50"/>
        <v>3413.9230769230771</v>
      </c>
      <c r="BR119" s="17">
        <f t="shared" si="50"/>
        <v>3762.7692307692309</v>
      </c>
      <c r="BS119" s="17">
        <f t="shared" si="50"/>
        <v>3334.6153846153848</v>
      </c>
      <c r="BT119" s="17">
        <f t="shared" si="51"/>
        <v>3136.6153846153848</v>
      </c>
      <c r="BU119" s="17">
        <f t="shared" si="51"/>
        <v>3079.8461538461538</v>
      </c>
      <c r="BV119" s="17">
        <f t="shared" si="51"/>
        <v>1992.2307692307693</v>
      </c>
      <c r="BW119" s="17">
        <f t="shared" si="51"/>
        <v>2753.3076923076924</v>
      </c>
      <c r="BX119" s="17">
        <f t="shared" si="52"/>
        <v>2797.7692307692309</v>
      </c>
      <c r="BY119" s="17">
        <f t="shared" si="52"/>
        <v>5212.4615384615381</v>
      </c>
      <c r="BZ119" s="17">
        <f t="shared" si="52"/>
        <v>5143.0769230769229</v>
      </c>
      <c r="CA119" s="17">
        <f t="shared" si="52"/>
        <v>5408.2307692307695</v>
      </c>
      <c r="CB119" s="17">
        <f t="shared" si="53"/>
        <v>6665.2307692307695</v>
      </c>
      <c r="CC119" s="17">
        <f t="shared" si="53"/>
        <v>6607.8461538461543</v>
      </c>
      <c r="CF119" s="16">
        <f t="shared" si="80"/>
        <v>638845067.45562136</v>
      </c>
      <c r="CG119" s="16">
        <f t="shared" si="81"/>
        <v>298200.00591716054</v>
      </c>
      <c r="CH119" s="16">
        <f t="shared" si="87"/>
        <v>13617.094674556196</v>
      </c>
      <c r="CI119" s="16">
        <f t="shared" si="87"/>
        <v>116648.52071005879</v>
      </c>
      <c r="CJ119" s="16">
        <f t="shared" si="87"/>
        <v>77497.99408284016</v>
      </c>
      <c r="CK119" s="16">
        <f t="shared" si="87"/>
        <v>9634.1775147928165</v>
      </c>
      <c r="CL119" s="16">
        <f t="shared" si="87"/>
        <v>40370.08284023677</v>
      </c>
      <c r="CM119" s="16">
        <f t="shared" si="87"/>
        <v>13154.325443787175</v>
      </c>
      <c r="CN119" s="16">
        <f t="shared" si="87"/>
        <v>432964</v>
      </c>
      <c r="CO119" s="16">
        <f t="shared" si="86"/>
        <v>72.905325443777429</v>
      </c>
      <c r="CP119" s="16">
        <f t="shared" si="86"/>
        <v>26343.78698224825</v>
      </c>
      <c r="CQ119" s="16">
        <f t="shared" si="86"/>
        <v>611644.31360946712</v>
      </c>
      <c r="CR119" s="16">
        <f t="shared" si="86"/>
        <v>556401.23668638954</v>
      </c>
      <c r="CS119" s="16">
        <f t="shared" si="86"/>
        <v>7146985.3017751444</v>
      </c>
      <c r="CT119" s="16">
        <f t="shared" si="85"/>
        <v>8425176.0710059162</v>
      </c>
      <c r="CU119" s="16">
        <f t="shared" si="85"/>
        <v>8793505.9171597604</v>
      </c>
      <c r="CV119" s="16">
        <f t="shared" si="85"/>
        <v>8810393.8994082808</v>
      </c>
      <c r="CW119" s="16">
        <f t="shared" si="85"/>
        <v>6861175.7633136064</v>
      </c>
      <c r="CX119" s="16">
        <f t="shared" si="85"/>
        <v>9287490.6745562088</v>
      </c>
      <c r="CY119" s="16">
        <f t="shared" si="85"/>
        <v>10533519.905325441</v>
      </c>
      <c r="CZ119" s="16">
        <f t="shared" si="85"/>
        <v>10905236.094674554</v>
      </c>
      <c r="DA119" s="16">
        <f t="shared" si="85"/>
        <v>19271424.62130177</v>
      </c>
      <c r="DB119" s="16">
        <f t="shared" si="85"/>
        <v>13168524.40828402</v>
      </c>
      <c r="DC119" s="16">
        <f t="shared" si="85"/>
        <v>12847813.071005912</v>
      </c>
      <c r="DD119" s="16">
        <f t="shared" si="85"/>
        <v>1368180.0946745561</v>
      </c>
      <c r="DE119" s="16">
        <f t="shared" si="85"/>
        <v>1535311.6213017746</v>
      </c>
      <c r="DF119" s="16">
        <f t="shared" si="85"/>
        <v>948526.1597633122</v>
      </c>
      <c r="DG119" s="16">
        <f t="shared" si="85"/>
        <v>80132.544378698614</v>
      </c>
      <c r="DH119" s="16">
        <f t="shared" si="85"/>
        <v>50937.017751479667</v>
      </c>
    </row>
    <row r="120" spans="1:112">
      <c r="A120" s="5">
        <v>37500</v>
      </c>
      <c r="B120" s="10">
        <v>44163</v>
      </c>
      <c r="C120" s="17">
        <v>37651</v>
      </c>
      <c r="D120" s="10">
        <v>23624</v>
      </c>
      <c r="E120" s="17">
        <v>28042</v>
      </c>
      <c r="G120" s="17">
        <f t="shared" si="70"/>
        <v>38379.692307692305</v>
      </c>
      <c r="H120" s="17">
        <f t="shared" si="71"/>
        <v>56984.846153846156</v>
      </c>
      <c r="I120" s="17">
        <f t="shared" si="54"/>
        <v>29594.923076923078</v>
      </c>
      <c r="J120" s="17">
        <f t="shared" si="54"/>
        <v>28298.76923076923</v>
      </c>
      <c r="K120" s="17">
        <f t="shared" si="54"/>
        <v>29002.692307692309</v>
      </c>
      <c r="L120" s="17">
        <f t="shared" si="41"/>
        <v>22994.76923076923</v>
      </c>
      <c r="M120" s="17">
        <f t="shared" si="41"/>
        <v>22193.923076923078</v>
      </c>
      <c r="N120" s="17">
        <f t="shared" si="41"/>
        <v>24309.923076923078</v>
      </c>
      <c r="O120" s="17">
        <f t="shared" si="41"/>
        <v>26622.076923076922</v>
      </c>
      <c r="P120" s="17">
        <f t="shared" si="42"/>
        <v>27866.23076923077</v>
      </c>
      <c r="Q120" s="17">
        <f t="shared" si="42"/>
        <v>26098.461538461539</v>
      </c>
      <c r="R120" s="17">
        <f t="shared" si="42"/>
        <v>27753.23076923077</v>
      </c>
      <c r="S120" s="17">
        <f t="shared" si="42"/>
        <v>25692</v>
      </c>
      <c r="T120" s="17">
        <f t="shared" si="43"/>
        <v>26159.538461538461</v>
      </c>
      <c r="U120" s="17">
        <f t="shared" si="43"/>
        <v>24848.307692307691</v>
      </c>
      <c r="V120" s="17">
        <f t="shared" si="43"/>
        <v>24240.307692307691</v>
      </c>
      <c r="W120" s="17">
        <f t="shared" si="43"/>
        <v>24476.76923076923</v>
      </c>
      <c r="X120" s="17">
        <f t="shared" si="44"/>
        <v>23055.923076923078</v>
      </c>
      <c r="Y120" s="17">
        <f t="shared" si="44"/>
        <v>23757.538461538461</v>
      </c>
      <c r="Z120" s="17">
        <f t="shared" si="44"/>
        <v>22651.384615384617</v>
      </c>
      <c r="AA120" s="17">
        <f t="shared" si="44"/>
        <v>20304.153846153848</v>
      </c>
      <c r="AB120" s="17">
        <f t="shared" si="45"/>
        <v>23515</v>
      </c>
      <c r="AD120" s="52">
        <f t="shared" si="84"/>
        <v>77172170.437869757</v>
      </c>
      <c r="AE120" s="52">
        <f t="shared" si="84"/>
        <v>101625010.08284019</v>
      </c>
      <c r="AF120" s="52">
        <f t="shared" si="84"/>
        <v>87928128.999999925</v>
      </c>
      <c r="AG120" s="52">
        <f t="shared" si="84"/>
        <v>236695858.08284014</v>
      </c>
      <c r="AH120" s="52">
        <f t="shared" si="84"/>
        <v>261979125.59171584</v>
      </c>
      <c r="AI120" s="52">
        <f t="shared" si="84"/>
        <v>197958406.20710048</v>
      </c>
      <c r="AJ120" s="52">
        <f t="shared" si="84"/>
        <v>138241519.53254434</v>
      </c>
      <c r="AK120" s="52">
        <f t="shared" si="84"/>
        <v>110532873.52070999</v>
      </c>
      <c r="AL120" s="52">
        <f t="shared" si="84"/>
        <v>150828629.20710051</v>
      </c>
      <c r="AM120" s="52">
        <f t="shared" si="84"/>
        <v>112921684.8284023</v>
      </c>
      <c r="AN120" s="52">
        <f t="shared" si="84"/>
        <v>160977536.0946745</v>
      </c>
      <c r="AO120" s="52">
        <f t="shared" si="84"/>
        <v>149332160.02366859</v>
      </c>
      <c r="AP120" s="52">
        <f t="shared" si="84"/>
        <v>183098369.60946742</v>
      </c>
      <c r="AQ120" s="52">
        <f t="shared" si="84"/>
        <v>199922197.3017751</v>
      </c>
      <c r="AR120" s="52">
        <f t="shared" si="84"/>
        <v>193291270.08284017</v>
      </c>
      <c r="AS120" s="52">
        <f t="shared" si="73"/>
        <v>234817903.4378697</v>
      </c>
      <c r="AT120" s="52">
        <f t="shared" si="74"/>
        <v>213807383.10059166</v>
      </c>
      <c r="AU120" s="52">
        <f t="shared" si="75"/>
        <v>247379662.86390519</v>
      </c>
      <c r="AV120" s="52">
        <f t="shared" si="76"/>
        <v>326725090.67455608</v>
      </c>
      <c r="AW120" s="52">
        <f t="shared" si="77"/>
        <v>220959077.40236679</v>
      </c>
      <c r="AY120" s="17">
        <f t="shared" si="78"/>
        <v>7948.6923076923076</v>
      </c>
      <c r="AZ120" s="17">
        <f t="shared" si="79"/>
        <v>31657.538461538461</v>
      </c>
      <c r="BA120" s="17">
        <f t="shared" si="61"/>
        <v>6928.2307692307695</v>
      </c>
      <c r="BB120" s="17">
        <f t="shared" si="61"/>
        <v>6265.4615384615381</v>
      </c>
      <c r="BC120" s="17">
        <f t="shared" si="61"/>
        <v>6040.6153846153848</v>
      </c>
      <c r="BD120" s="17">
        <f t="shared" si="47"/>
        <v>6103.7692307692305</v>
      </c>
      <c r="BE120" s="17">
        <f t="shared" si="47"/>
        <v>6284</v>
      </c>
      <c r="BF120" s="17">
        <f t="shared" si="47"/>
        <v>6583.0769230769229</v>
      </c>
      <c r="BG120" s="17">
        <f t="shared" si="47"/>
        <v>6496.8461538461543</v>
      </c>
      <c r="BH120" s="17">
        <f t="shared" si="48"/>
        <v>7040.1538461538457</v>
      </c>
      <c r="BI120" s="17">
        <f t="shared" si="48"/>
        <v>6373.6153846153848</v>
      </c>
      <c r="BJ120" s="17">
        <f t="shared" si="48"/>
        <v>6219.8461538461543</v>
      </c>
      <c r="BK120" s="17">
        <f t="shared" si="48"/>
        <v>5600.0769230769229</v>
      </c>
      <c r="BL120" s="17">
        <f t="shared" si="49"/>
        <v>5636.2307692307695</v>
      </c>
      <c r="BM120" s="17">
        <f t="shared" si="49"/>
        <v>3708.7692307692309</v>
      </c>
      <c r="BN120" s="17">
        <f t="shared" si="49"/>
        <v>3479.5384615384614</v>
      </c>
      <c r="BO120" s="17">
        <f t="shared" si="49"/>
        <v>3416.7692307692309</v>
      </c>
      <c r="BP120" s="17">
        <f t="shared" si="50"/>
        <v>3413.9230769230771</v>
      </c>
      <c r="BQ120" s="17">
        <f t="shared" si="50"/>
        <v>3762.7692307692309</v>
      </c>
      <c r="BR120" s="17">
        <f t="shared" si="50"/>
        <v>3334.6153846153848</v>
      </c>
      <c r="BS120" s="17">
        <f t="shared" si="50"/>
        <v>3136.6153846153848</v>
      </c>
      <c r="BT120" s="17">
        <f t="shared" si="51"/>
        <v>3079.8461538461538</v>
      </c>
      <c r="BU120" s="17">
        <f t="shared" si="51"/>
        <v>1992.2307692307693</v>
      </c>
      <c r="BV120" s="17">
        <f t="shared" si="51"/>
        <v>2753.3076923076924</v>
      </c>
      <c r="BW120" s="17">
        <f t="shared" si="51"/>
        <v>2797.7692307692309</v>
      </c>
      <c r="BX120" s="17">
        <f t="shared" si="52"/>
        <v>5212.4615384615381</v>
      </c>
      <c r="BY120" s="17">
        <f t="shared" si="52"/>
        <v>5143.0769230769229</v>
      </c>
      <c r="BZ120" s="17">
        <f t="shared" si="52"/>
        <v>5408.2307692307695</v>
      </c>
      <c r="CA120" s="17">
        <f t="shared" si="52"/>
        <v>6665.2307692307695</v>
      </c>
      <c r="CB120" s="17">
        <f t="shared" si="53"/>
        <v>6607.8461538461543</v>
      </c>
      <c r="CC120" s="17">
        <f t="shared" si="53"/>
        <v>6722.6923076923076</v>
      </c>
      <c r="CF120" s="16">
        <f t="shared" si="80"/>
        <v>1041341.7514792893</v>
      </c>
      <c r="CG120" s="16">
        <f t="shared" si="81"/>
        <v>2833265.822485208</v>
      </c>
      <c r="CH120" s="16">
        <f t="shared" si="87"/>
        <v>3640757.5443786974</v>
      </c>
      <c r="CI120" s="16">
        <f t="shared" si="87"/>
        <v>3403741.1597633143</v>
      </c>
      <c r="CJ120" s="16">
        <f t="shared" si="87"/>
        <v>2771200.4792899406</v>
      </c>
      <c r="CK120" s="16">
        <f t="shared" si="87"/>
        <v>1864905.3786982251</v>
      </c>
      <c r="CL120" s="16">
        <f t="shared" si="87"/>
        <v>2107857.2544378685</v>
      </c>
      <c r="CM120" s="16">
        <f t="shared" si="87"/>
        <v>825442.13609467517</v>
      </c>
      <c r="CN120" s="16">
        <f t="shared" si="87"/>
        <v>2480867.3136094669</v>
      </c>
      <c r="CO120" s="16">
        <f t="shared" si="86"/>
        <v>2988909.0236686375</v>
      </c>
      <c r="CP120" s="16">
        <f t="shared" si="86"/>
        <v>5515994.2248520721</v>
      </c>
      <c r="CQ120" s="16">
        <f t="shared" si="86"/>
        <v>5347478.3668639036</v>
      </c>
      <c r="CR120" s="16">
        <f t="shared" si="86"/>
        <v>17976947.698224846</v>
      </c>
      <c r="CS120" s="16">
        <f t="shared" si="86"/>
        <v>19973336.100591712</v>
      </c>
      <c r="CT120" s="16">
        <f t="shared" si="85"/>
        <v>20538326.775147922</v>
      </c>
      <c r="CU120" s="16">
        <f t="shared" si="85"/>
        <v>20564131.976331357</v>
      </c>
      <c r="CV120" s="16">
        <f t="shared" si="85"/>
        <v>17521952.005917154</v>
      </c>
      <c r="CW120" s="16">
        <f t="shared" si="85"/>
        <v>21289705.852071002</v>
      </c>
      <c r="CX120" s="16">
        <f t="shared" si="85"/>
        <v>23156084.313609466</v>
      </c>
      <c r="CY120" s="16">
        <f t="shared" si="85"/>
        <v>23705662.869822491</v>
      </c>
      <c r="CZ120" s="16">
        <f t="shared" si="85"/>
        <v>35479434.059171595</v>
      </c>
      <c r="DA120" s="16">
        <f t="shared" si="85"/>
        <v>26992021.301775146</v>
      </c>
      <c r="DB120" s="16">
        <f t="shared" si="85"/>
        <v>26532008.54437869</v>
      </c>
      <c r="DC120" s="16">
        <f t="shared" si="85"/>
        <v>7486958.8224852085</v>
      </c>
      <c r="DD120" s="16">
        <f t="shared" si="85"/>
        <v>7871477.6863905331</v>
      </c>
      <c r="DE120" s="16">
        <f t="shared" si="85"/>
        <v>6453944.8284023646</v>
      </c>
      <c r="DF120" s="16">
        <f t="shared" si="85"/>
        <v>1647273.5207100583</v>
      </c>
      <c r="DG120" s="16">
        <f t="shared" si="85"/>
        <v>1797868.4082840222</v>
      </c>
      <c r="DH120" s="16">
        <f t="shared" si="85"/>
        <v>1503076</v>
      </c>
    </row>
    <row r="121" spans="1:112">
      <c r="A121" s="5">
        <v>37530</v>
      </c>
      <c r="B121" s="10">
        <v>49902</v>
      </c>
      <c r="C121" s="17">
        <v>23818</v>
      </c>
      <c r="D121" s="10">
        <v>4690</v>
      </c>
      <c r="E121" s="17">
        <v>5851</v>
      </c>
      <c r="G121" s="17">
        <f t="shared" si="70"/>
        <v>41056.076923076922</v>
      </c>
      <c r="H121" s="17">
        <f t="shared" si="71"/>
        <v>29594.923076923078</v>
      </c>
      <c r="I121" s="17">
        <f t="shared" si="54"/>
        <v>28298.76923076923</v>
      </c>
      <c r="J121" s="17">
        <f t="shared" si="54"/>
        <v>29002.692307692309</v>
      </c>
      <c r="K121" s="17">
        <f t="shared" si="54"/>
        <v>22994.76923076923</v>
      </c>
      <c r="L121" s="17">
        <f t="shared" si="41"/>
        <v>22193.923076923078</v>
      </c>
      <c r="M121" s="17">
        <f t="shared" si="41"/>
        <v>24309.923076923078</v>
      </c>
      <c r="N121" s="17">
        <f t="shared" si="41"/>
        <v>26622.076923076922</v>
      </c>
      <c r="O121" s="17">
        <f t="shared" si="41"/>
        <v>27866.23076923077</v>
      </c>
      <c r="P121" s="17">
        <f t="shared" si="42"/>
        <v>26098.461538461539</v>
      </c>
      <c r="Q121" s="17">
        <f t="shared" si="42"/>
        <v>27753.23076923077</v>
      </c>
      <c r="R121" s="17">
        <f t="shared" si="42"/>
        <v>25692</v>
      </c>
      <c r="S121" s="17">
        <f t="shared" si="42"/>
        <v>26159.538461538461</v>
      </c>
      <c r="T121" s="17">
        <f t="shared" si="43"/>
        <v>24848.307692307691</v>
      </c>
      <c r="U121" s="17">
        <f t="shared" si="43"/>
        <v>24240.307692307691</v>
      </c>
      <c r="V121" s="17">
        <f t="shared" si="43"/>
        <v>24476.76923076923</v>
      </c>
      <c r="W121" s="17">
        <f t="shared" si="43"/>
        <v>23055.923076923078</v>
      </c>
      <c r="X121" s="17">
        <f t="shared" si="44"/>
        <v>23757.538461538461</v>
      </c>
      <c r="Y121" s="17">
        <f t="shared" si="44"/>
        <v>22651.384615384617</v>
      </c>
      <c r="Z121" s="17">
        <f t="shared" si="44"/>
        <v>20304.153846153848</v>
      </c>
      <c r="AA121" s="17">
        <f t="shared" si="44"/>
        <v>23515</v>
      </c>
      <c r="AB121" s="17">
        <f t="shared" si="45"/>
        <v>22348.384615384617</v>
      </c>
      <c r="AD121" s="52">
        <f t="shared" si="84"/>
        <v>162748899.55621299</v>
      </c>
      <c r="AE121" s="52">
        <f t="shared" si="84"/>
        <v>145284080.68639049</v>
      </c>
      <c r="AF121" s="52">
        <f t="shared" si="84"/>
        <v>326210835.55621296</v>
      </c>
      <c r="AG121" s="52">
        <f t="shared" si="84"/>
        <v>355780847.71597624</v>
      </c>
      <c r="AH121" s="52">
        <f t="shared" si="84"/>
        <v>280433668.63905317</v>
      </c>
      <c r="AI121" s="52">
        <f t="shared" si="84"/>
        <v>208340356</v>
      </c>
      <c r="AJ121" s="52">
        <f t="shared" si="84"/>
        <v>173972041.56213015</v>
      </c>
      <c r="AK121" s="52">
        <f t="shared" si="84"/>
        <v>223730257.99408278</v>
      </c>
      <c r="AL121" s="52">
        <f t="shared" si="84"/>
        <v>176965715.79289937</v>
      </c>
      <c r="AM121" s="52">
        <f t="shared" si="84"/>
        <v>236054859.69822481</v>
      </c>
      <c r="AN121" s="52">
        <f t="shared" si="84"/>
        <v>221906858.13609466</v>
      </c>
      <c r="AO121" s="52">
        <f t="shared" si="84"/>
        <v>262691783.43786982</v>
      </c>
      <c r="AP121" s="52">
        <f t="shared" si="84"/>
        <v>282770094.82248521</v>
      </c>
      <c r="AQ121" s="52">
        <f t="shared" si="84"/>
        <v>274873443.55621296</v>
      </c>
      <c r="AR121" s="52">
        <f t="shared" si="84"/>
        <v>324005538.48520702</v>
      </c>
      <c r="AS121" s="52">
        <f t="shared" si="73"/>
        <v>299239432.90532541</v>
      </c>
      <c r="AT121" s="52">
        <f t="shared" si="74"/>
        <v>338732698.94082832</v>
      </c>
      <c r="AU121" s="52">
        <f t="shared" si="75"/>
        <v>430642311.39053243</v>
      </c>
      <c r="AV121" s="52">
        <f t="shared" si="76"/>
        <v>307689379.62130171</v>
      </c>
      <c r="AW121" s="52">
        <f t="shared" si="77"/>
        <v>349977751.47928983</v>
      </c>
      <c r="AY121" s="17">
        <f t="shared" si="78"/>
        <v>8240.1538461538457</v>
      </c>
      <c r="AZ121" s="17">
        <f t="shared" si="79"/>
        <v>6928.2307692307695</v>
      </c>
      <c r="BA121" s="17">
        <f t="shared" si="61"/>
        <v>6265.4615384615381</v>
      </c>
      <c r="BB121" s="17">
        <f t="shared" si="61"/>
        <v>6040.6153846153848</v>
      </c>
      <c r="BC121" s="17">
        <f t="shared" si="61"/>
        <v>6103.7692307692305</v>
      </c>
      <c r="BD121" s="17">
        <f t="shared" si="47"/>
        <v>6284</v>
      </c>
      <c r="BE121" s="17">
        <f t="shared" si="47"/>
        <v>6583.0769230769229</v>
      </c>
      <c r="BF121" s="17">
        <f t="shared" si="47"/>
        <v>6496.8461538461543</v>
      </c>
      <c r="BG121" s="17">
        <f t="shared" si="47"/>
        <v>7040.1538461538457</v>
      </c>
      <c r="BH121" s="17">
        <f t="shared" si="48"/>
        <v>6373.6153846153848</v>
      </c>
      <c r="BI121" s="17">
        <f t="shared" si="48"/>
        <v>6219.8461538461543</v>
      </c>
      <c r="BJ121" s="17">
        <f t="shared" si="48"/>
        <v>5600.0769230769229</v>
      </c>
      <c r="BK121" s="17">
        <f t="shared" si="48"/>
        <v>5636.2307692307695</v>
      </c>
      <c r="BL121" s="17">
        <f t="shared" si="49"/>
        <v>3708.7692307692309</v>
      </c>
      <c r="BM121" s="17">
        <f t="shared" si="49"/>
        <v>3479.5384615384614</v>
      </c>
      <c r="BN121" s="17">
        <f t="shared" si="49"/>
        <v>3416.7692307692309</v>
      </c>
      <c r="BO121" s="17">
        <f t="shared" si="49"/>
        <v>3413.9230769230771</v>
      </c>
      <c r="BP121" s="17">
        <f t="shared" si="50"/>
        <v>3762.7692307692309</v>
      </c>
      <c r="BQ121" s="17">
        <f t="shared" si="50"/>
        <v>3334.6153846153848</v>
      </c>
      <c r="BR121" s="17">
        <f t="shared" si="50"/>
        <v>3136.6153846153848</v>
      </c>
      <c r="BS121" s="17">
        <f t="shared" si="50"/>
        <v>3079.8461538461538</v>
      </c>
      <c r="BT121" s="17">
        <f t="shared" si="51"/>
        <v>1992.2307692307693</v>
      </c>
      <c r="BU121" s="17">
        <f t="shared" si="51"/>
        <v>2753.3076923076924</v>
      </c>
      <c r="BV121" s="17">
        <f t="shared" si="51"/>
        <v>2797.7692307692309</v>
      </c>
      <c r="BW121" s="17">
        <f t="shared" si="51"/>
        <v>5212.4615384615381</v>
      </c>
      <c r="BX121" s="17">
        <f t="shared" si="52"/>
        <v>5143.0769230769229</v>
      </c>
      <c r="BY121" s="17">
        <f t="shared" si="52"/>
        <v>5408.2307692307695</v>
      </c>
      <c r="BZ121" s="17">
        <f t="shared" si="52"/>
        <v>6665.2307692307695</v>
      </c>
      <c r="CA121" s="17">
        <f t="shared" si="52"/>
        <v>6607.8461538461543</v>
      </c>
      <c r="CB121" s="17">
        <f t="shared" si="53"/>
        <v>6722.6923076923076</v>
      </c>
      <c r="CC121" s="17">
        <f t="shared" si="53"/>
        <v>6750.6153846153848</v>
      </c>
      <c r="CF121" s="16">
        <f t="shared" si="80"/>
        <v>3899409.7100591715</v>
      </c>
      <c r="CG121" s="16">
        <f t="shared" si="81"/>
        <v>4837969.4437869797</v>
      </c>
      <c r="CH121" s="16">
        <f t="shared" si="87"/>
        <v>4564139.2248520702</v>
      </c>
      <c r="CI121" s="16">
        <f t="shared" si="87"/>
        <v>3826537.8698224835</v>
      </c>
      <c r="CJ121" s="16">
        <f t="shared" si="87"/>
        <v>2745903.9289940819</v>
      </c>
      <c r="CK121" s="16">
        <f t="shared" si="87"/>
        <v>3039121.7100591687</v>
      </c>
      <c r="CL121" s="16">
        <f t="shared" si="87"/>
        <v>1440000</v>
      </c>
      <c r="CM121" s="16">
        <f t="shared" si="87"/>
        <v>3483965.8284023646</v>
      </c>
      <c r="CN121" s="16">
        <f t="shared" si="87"/>
        <v>4081643.1715976298</v>
      </c>
      <c r="CO121" s="16">
        <f t="shared" si="86"/>
        <v>6970006.1597633129</v>
      </c>
      <c r="CP121" s="16">
        <f t="shared" si="86"/>
        <v>6780415.3905325411</v>
      </c>
      <c r="CQ121" s="16">
        <f t="shared" si="86"/>
        <v>20533446.532544378</v>
      </c>
      <c r="CR121" s="16">
        <f t="shared" si="86"/>
        <v>22663458.840236686</v>
      </c>
      <c r="CS121" s="16">
        <f t="shared" si="86"/>
        <v>23265039.147928994</v>
      </c>
      <c r="CT121" s="16">
        <f t="shared" si="85"/>
        <v>23292503.437869817</v>
      </c>
      <c r="CU121" s="16">
        <f t="shared" si="85"/>
        <v>20046972.994082838</v>
      </c>
      <c r="CV121" s="16">
        <f t="shared" si="85"/>
        <v>24064307.597633131</v>
      </c>
      <c r="CW121" s="16">
        <f t="shared" si="85"/>
        <v>26046104.828402363</v>
      </c>
      <c r="CX121" s="16">
        <f t="shared" si="85"/>
        <v>26628775.47928993</v>
      </c>
      <c r="CY121" s="16">
        <f t="shared" si="85"/>
        <v>39036542.775147922</v>
      </c>
      <c r="CZ121" s="16">
        <f t="shared" si="85"/>
        <v>30105480.715976328</v>
      </c>
      <c r="DA121" s="16">
        <f t="shared" si="85"/>
        <v>29619550.301775146</v>
      </c>
      <c r="DB121" s="16">
        <f t="shared" si="85"/>
        <v>9166920.7100591715</v>
      </c>
      <c r="DC121" s="16">
        <f t="shared" si="85"/>
        <v>9591885.4674556199</v>
      </c>
      <c r="DD121" s="16">
        <f t="shared" si="85"/>
        <v>8019788.3136094632</v>
      </c>
      <c r="DE121" s="16">
        <f t="shared" si="85"/>
        <v>2480382.69822485</v>
      </c>
      <c r="DF121" s="16">
        <f t="shared" si="85"/>
        <v>2664428.4023668612</v>
      </c>
      <c r="DG121" s="16">
        <f t="shared" si="85"/>
        <v>2302689.520710058</v>
      </c>
      <c r="DH121" s="16">
        <f t="shared" si="85"/>
        <v>2218724.8284023651</v>
      </c>
    </row>
    <row r="122" spans="1:112">
      <c r="A122" s="5">
        <v>37561</v>
      </c>
      <c r="B122" s="10">
        <v>49473</v>
      </c>
      <c r="C122" s="17">
        <v>16928</v>
      </c>
      <c r="D122" s="10">
        <v>10728</v>
      </c>
      <c r="E122" s="17">
        <v>1960</v>
      </c>
      <c r="G122" s="17">
        <f t="shared" si="70"/>
        <v>43528.538461538461</v>
      </c>
      <c r="H122" s="17">
        <f t="shared" si="71"/>
        <v>28298.76923076923</v>
      </c>
      <c r="I122" s="17">
        <f t="shared" si="54"/>
        <v>29002.692307692309</v>
      </c>
      <c r="J122" s="17">
        <f t="shared" si="54"/>
        <v>22994.76923076923</v>
      </c>
      <c r="K122" s="17">
        <f t="shared" si="54"/>
        <v>22193.923076923078</v>
      </c>
      <c r="L122" s="17">
        <f t="shared" si="41"/>
        <v>24309.923076923078</v>
      </c>
      <c r="M122" s="17">
        <f t="shared" si="41"/>
        <v>26622.076923076922</v>
      </c>
      <c r="N122" s="17">
        <f t="shared" si="41"/>
        <v>27866.23076923077</v>
      </c>
      <c r="O122" s="17">
        <f t="shared" si="41"/>
        <v>26098.461538461539</v>
      </c>
      <c r="P122" s="17">
        <f t="shared" si="42"/>
        <v>27753.23076923077</v>
      </c>
      <c r="Q122" s="17">
        <f t="shared" si="42"/>
        <v>25692</v>
      </c>
      <c r="R122" s="17">
        <f t="shared" si="42"/>
        <v>26159.538461538461</v>
      </c>
      <c r="S122" s="17">
        <f t="shared" si="42"/>
        <v>24848.307692307691</v>
      </c>
      <c r="T122" s="17">
        <f t="shared" si="43"/>
        <v>24240.307692307691</v>
      </c>
      <c r="U122" s="17">
        <f t="shared" si="43"/>
        <v>24476.76923076923</v>
      </c>
      <c r="V122" s="17">
        <f t="shared" si="43"/>
        <v>23055.923076923078</v>
      </c>
      <c r="W122" s="17">
        <f t="shared" si="43"/>
        <v>23757.538461538461</v>
      </c>
      <c r="X122" s="17">
        <f t="shared" si="44"/>
        <v>22651.384615384617</v>
      </c>
      <c r="Y122" s="17">
        <f t="shared" si="44"/>
        <v>20304.153846153848</v>
      </c>
      <c r="Z122" s="17">
        <f t="shared" si="44"/>
        <v>23515</v>
      </c>
      <c r="AA122" s="17">
        <f t="shared" si="44"/>
        <v>22348.384615384617</v>
      </c>
      <c r="AB122" s="17">
        <f t="shared" si="45"/>
        <v>23732.538461538461</v>
      </c>
      <c r="AD122" s="52">
        <f t="shared" si="84"/>
        <v>211000206.48520705</v>
      </c>
      <c r="AE122" s="52">
        <f t="shared" si="84"/>
        <v>421635678.82248521</v>
      </c>
      <c r="AF122" s="52">
        <f t="shared" si="84"/>
        <v>455165813.60946739</v>
      </c>
      <c r="AG122" s="52">
        <f t="shared" si="84"/>
        <v>369355177.3017751</v>
      </c>
      <c r="AH122" s="52">
        <f t="shared" si="84"/>
        <v>285828441.75147933</v>
      </c>
      <c r="AI122" s="52">
        <f t="shared" si="84"/>
        <v>245307882.24852067</v>
      </c>
      <c r="AJ122" s="52">
        <f t="shared" si="84"/>
        <v>303807581.54437864</v>
      </c>
      <c r="AK122" s="52">
        <f t="shared" si="84"/>
        <v>248860332.78698221</v>
      </c>
      <c r="AL122" s="52">
        <f t="shared" si="84"/>
        <v>318142104.28994083</v>
      </c>
      <c r="AM122" s="52">
        <f t="shared" si="84"/>
        <v>301682161</v>
      </c>
      <c r="AN122" s="52">
        <f t="shared" si="84"/>
        <v>348951021.59171599</v>
      </c>
      <c r="AO122" s="52">
        <f t="shared" si="84"/>
        <v>372035846.20710063</v>
      </c>
      <c r="AP122" s="52">
        <f t="shared" si="84"/>
        <v>362969910.82248521</v>
      </c>
      <c r="AQ122" s="52">
        <f t="shared" si="84"/>
        <v>419127980.68639046</v>
      </c>
      <c r="AR122" s="52">
        <f t="shared" si="84"/>
        <v>390892441</v>
      </c>
      <c r="AS122" s="52">
        <f t="shared" si="73"/>
        <v>435855552.71597624</v>
      </c>
      <c r="AT122" s="52">
        <f t="shared" si="74"/>
        <v>539372040.76331353</v>
      </c>
      <c r="AU122" s="52">
        <f t="shared" si="75"/>
        <v>400541721.75147927</v>
      </c>
      <c r="AV122" s="52">
        <f t="shared" si="76"/>
        <v>448598916.94674546</v>
      </c>
      <c r="AW122" s="52">
        <f t="shared" si="77"/>
        <v>391881616</v>
      </c>
      <c r="AY122" s="17">
        <f t="shared" si="78"/>
        <v>8648.7692307692305</v>
      </c>
      <c r="AZ122" s="17">
        <f t="shared" si="79"/>
        <v>6265.4615384615381</v>
      </c>
      <c r="BA122" s="17">
        <f t="shared" si="61"/>
        <v>6040.6153846153848</v>
      </c>
      <c r="BB122" s="17">
        <f t="shared" si="61"/>
        <v>6103.7692307692305</v>
      </c>
      <c r="BC122" s="17">
        <f t="shared" si="61"/>
        <v>6284</v>
      </c>
      <c r="BD122" s="17">
        <f t="shared" si="47"/>
        <v>6583.0769230769229</v>
      </c>
      <c r="BE122" s="17">
        <f t="shared" si="47"/>
        <v>6496.8461538461543</v>
      </c>
      <c r="BF122" s="17">
        <f t="shared" si="47"/>
        <v>7040.1538461538457</v>
      </c>
      <c r="BG122" s="17">
        <f t="shared" si="47"/>
        <v>6373.6153846153848</v>
      </c>
      <c r="BH122" s="17">
        <f t="shared" si="48"/>
        <v>6219.8461538461543</v>
      </c>
      <c r="BI122" s="17">
        <f t="shared" si="48"/>
        <v>5600.0769230769229</v>
      </c>
      <c r="BJ122" s="17">
        <f t="shared" si="48"/>
        <v>5636.2307692307695</v>
      </c>
      <c r="BK122" s="17">
        <f t="shared" si="48"/>
        <v>3708.7692307692309</v>
      </c>
      <c r="BL122" s="17">
        <f t="shared" si="49"/>
        <v>3479.5384615384614</v>
      </c>
      <c r="BM122" s="17">
        <f t="shared" si="49"/>
        <v>3416.7692307692309</v>
      </c>
      <c r="BN122" s="17">
        <f t="shared" si="49"/>
        <v>3413.9230769230771</v>
      </c>
      <c r="BO122" s="17">
        <f t="shared" si="49"/>
        <v>3762.7692307692309</v>
      </c>
      <c r="BP122" s="17">
        <f t="shared" si="50"/>
        <v>3334.6153846153848</v>
      </c>
      <c r="BQ122" s="17">
        <f t="shared" si="50"/>
        <v>3136.6153846153848</v>
      </c>
      <c r="BR122" s="17">
        <f t="shared" si="50"/>
        <v>3079.8461538461538</v>
      </c>
      <c r="BS122" s="17">
        <f t="shared" si="50"/>
        <v>1992.2307692307693</v>
      </c>
      <c r="BT122" s="17">
        <f t="shared" si="51"/>
        <v>2753.3076923076924</v>
      </c>
      <c r="BU122" s="17">
        <f t="shared" si="51"/>
        <v>2797.7692307692309</v>
      </c>
      <c r="BV122" s="17">
        <f t="shared" si="51"/>
        <v>5212.4615384615381</v>
      </c>
      <c r="BW122" s="17">
        <f t="shared" si="51"/>
        <v>5143.0769230769229</v>
      </c>
      <c r="BX122" s="17">
        <f t="shared" si="52"/>
        <v>5408.2307692307695</v>
      </c>
      <c r="BY122" s="17">
        <f t="shared" si="52"/>
        <v>6665.2307692307695</v>
      </c>
      <c r="BZ122" s="17">
        <f t="shared" si="52"/>
        <v>6607.8461538461543</v>
      </c>
      <c r="CA122" s="17">
        <f t="shared" si="52"/>
        <v>6722.6923076923076</v>
      </c>
      <c r="CB122" s="17">
        <f t="shared" si="53"/>
        <v>6750.6153846153848</v>
      </c>
      <c r="CC122" s="17">
        <f t="shared" si="53"/>
        <v>7079.4615384615381</v>
      </c>
      <c r="CF122" s="16">
        <f t="shared" si="80"/>
        <v>6802466.4852070985</v>
      </c>
      <c r="CG122" s="16">
        <f t="shared" si="81"/>
        <v>6477025</v>
      </c>
      <c r="CH122" s="16">
        <f t="shared" si="87"/>
        <v>5592133.5147928977</v>
      </c>
      <c r="CI122" s="16">
        <f t="shared" si="87"/>
        <v>4267084.7100591715</v>
      </c>
      <c r="CJ122" s="16">
        <f t="shared" si="87"/>
        <v>4630772.9289940801</v>
      </c>
      <c r="CK122" s="16">
        <f t="shared" si="87"/>
        <v>2587643.4556213021</v>
      </c>
      <c r="CL122" s="16">
        <f t="shared" si="87"/>
        <v>5176325.0236686375</v>
      </c>
      <c r="CM122" s="16">
        <f t="shared" si="87"/>
        <v>5899667.3136094641</v>
      </c>
      <c r="CN122" s="16">
        <f t="shared" si="87"/>
        <v>9294524.7869822476</v>
      </c>
      <c r="CO122" s="16">
        <f t="shared" si="86"/>
        <v>9075387.9822485168</v>
      </c>
      <c r="CP122" s="16">
        <f t="shared" si="86"/>
        <v>24403600</v>
      </c>
      <c r="CQ122" s="16">
        <f t="shared" si="86"/>
        <v>26720946.745562132</v>
      </c>
      <c r="CR122" s="16">
        <f t="shared" si="86"/>
        <v>27373824</v>
      </c>
      <c r="CS122" s="16">
        <f t="shared" si="86"/>
        <v>27403614.254437864</v>
      </c>
      <c r="CT122" s="16">
        <f t="shared" si="85"/>
        <v>23872996</v>
      </c>
      <c r="CU122" s="16">
        <f t="shared" si="85"/>
        <v>28240231.100591712</v>
      </c>
      <c r="CV122" s="16">
        <f t="shared" si="85"/>
        <v>30383840.023668636</v>
      </c>
      <c r="CW122" s="16">
        <f t="shared" si="85"/>
        <v>31012904.236686382</v>
      </c>
      <c r="CX122" s="16">
        <f t="shared" si="85"/>
        <v>44309504.289940819</v>
      </c>
      <c r="CY122" s="16">
        <f t="shared" si="85"/>
        <v>34756466.751479283</v>
      </c>
      <c r="CZ122" s="16">
        <f t="shared" si="85"/>
        <v>34234201</v>
      </c>
      <c r="DA122" s="16">
        <f t="shared" si="85"/>
        <v>11808210.556213018</v>
      </c>
      <c r="DB122" s="16">
        <f t="shared" si="85"/>
        <v>12289878.556213018</v>
      </c>
      <c r="DC122" s="16">
        <f t="shared" si="85"/>
        <v>10501089.520710055</v>
      </c>
      <c r="DD122" s="16">
        <f t="shared" si="85"/>
        <v>3934424.8284023646</v>
      </c>
      <c r="DE122" s="16">
        <f t="shared" si="85"/>
        <v>4165367.005917157</v>
      </c>
      <c r="DF122" s="16">
        <f t="shared" si="85"/>
        <v>3709772.3136094664</v>
      </c>
      <c r="DG122" s="16">
        <f t="shared" si="85"/>
        <v>3602988.0236686375</v>
      </c>
      <c r="DH122" s="16">
        <f t="shared" si="85"/>
        <v>2462726.633136095</v>
      </c>
    </row>
    <row r="123" spans="1:112">
      <c r="A123" s="5">
        <v>37591</v>
      </c>
      <c r="B123" s="10">
        <v>30110</v>
      </c>
      <c r="C123" s="17">
        <v>27059</v>
      </c>
      <c r="D123" s="10">
        <v>16800</v>
      </c>
      <c r="E123" s="17">
        <v>37</v>
      </c>
      <c r="G123" s="17">
        <f t="shared" si="70"/>
        <v>41061.692307692305</v>
      </c>
      <c r="H123" s="17">
        <f t="shared" si="71"/>
        <v>29002.692307692309</v>
      </c>
      <c r="I123" s="17">
        <f t="shared" si="54"/>
        <v>22994.76923076923</v>
      </c>
      <c r="J123" s="17">
        <f t="shared" si="54"/>
        <v>22193.923076923078</v>
      </c>
      <c r="K123" s="17">
        <f t="shared" si="54"/>
        <v>24309.923076923078</v>
      </c>
      <c r="L123" s="17">
        <f t="shared" si="41"/>
        <v>26622.076923076922</v>
      </c>
      <c r="M123" s="17">
        <f t="shared" si="41"/>
        <v>27866.23076923077</v>
      </c>
      <c r="N123" s="17">
        <f t="shared" si="41"/>
        <v>26098.461538461539</v>
      </c>
      <c r="O123" s="17">
        <f t="shared" si="41"/>
        <v>27753.23076923077</v>
      </c>
      <c r="P123" s="17">
        <f t="shared" si="42"/>
        <v>25692</v>
      </c>
      <c r="Q123" s="17">
        <f t="shared" si="42"/>
        <v>26159.538461538461</v>
      </c>
      <c r="R123" s="17">
        <f t="shared" si="42"/>
        <v>24848.307692307691</v>
      </c>
      <c r="S123" s="17">
        <f t="shared" si="42"/>
        <v>24240.307692307691</v>
      </c>
      <c r="T123" s="17">
        <f t="shared" si="43"/>
        <v>24476.76923076923</v>
      </c>
      <c r="U123" s="17">
        <f t="shared" si="43"/>
        <v>23055.923076923078</v>
      </c>
      <c r="V123" s="17">
        <f t="shared" si="43"/>
        <v>23757.538461538461</v>
      </c>
      <c r="W123" s="17">
        <f t="shared" si="43"/>
        <v>22651.384615384617</v>
      </c>
      <c r="X123" s="17">
        <f t="shared" si="44"/>
        <v>20304.153846153848</v>
      </c>
      <c r="Y123" s="17">
        <f t="shared" si="44"/>
        <v>23515</v>
      </c>
      <c r="Z123" s="17">
        <f t="shared" si="44"/>
        <v>22348.384615384617</v>
      </c>
      <c r="AA123" s="17">
        <f t="shared" si="44"/>
        <v>23732.538461538461</v>
      </c>
      <c r="AB123" s="17">
        <f t="shared" si="45"/>
        <v>34142.769230769234</v>
      </c>
      <c r="AD123" s="52">
        <f t="shared" ref="AD123:AR139" si="88">POWER($G123-I123,2)</f>
        <v>326413709.46745551</v>
      </c>
      <c r="AE123" s="52">
        <f t="shared" si="88"/>
        <v>355992715.74556196</v>
      </c>
      <c r="AF123" s="52">
        <f t="shared" si="88"/>
        <v>280621772.3609466</v>
      </c>
      <c r="AG123" s="52">
        <f t="shared" si="88"/>
        <v>208502492.45562124</v>
      </c>
      <c r="AH123" s="52">
        <f t="shared" si="88"/>
        <v>174120205.21301767</v>
      </c>
      <c r="AI123" s="52">
        <f t="shared" si="88"/>
        <v>223898275.05325434</v>
      </c>
      <c r="AJ123" s="52">
        <f t="shared" si="88"/>
        <v>177115148.52070999</v>
      </c>
      <c r="AK123" s="52">
        <f t="shared" si="88"/>
        <v>236227441.633136</v>
      </c>
      <c r="AL123" s="52">
        <f t="shared" si="88"/>
        <v>222074189.2544378</v>
      </c>
      <c r="AM123" s="52">
        <f t="shared" si="88"/>
        <v>262873840.68639046</v>
      </c>
      <c r="AN123" s="52">
        <f t="shared" si="88"/>
        <v>282958980.37869817</v>
      </c>
      <c r="AO123" s="52">
        <f t="shared" si="88"/>
        <v>275059673.46745557</v>
      </c>
      <c r="AP123" s="52">
        <f t="shared" si="88"/>
        <v>324207725.59171581</v>
      </c>
      <c r="AQ123" s="52">
        <f t="shared" si="88"/>
        <v>299433740.33136088</v>
      </c>
      <c r="AR123" s="52">
        <f t="shared" si="88"/>
        <v>338939429.32544363</v>
      </c>
      <c r="AS123" s="52">
        <f t="shared" si="73"/>
        <v>430875402.98224837</v>
      </c>
      <c r="AT123" s="52">
        <f t="shared" si="74"/>
        <v>307886410.94082832</v>
      </c>
      <c r="AU123" s="52">
        <f t="shared" si="75"/>
        <v>350187884.78698206</v>
      </c>
      <c r="AV123" s="52">
        <f t="shared" si="76"/>
        <v>300299573.02366859</v>
      </c>
      <c r="AW123" s="52">
        <f t="shared" si="77"/>
        <v>47871496.544378616</v>
      </c>
      <c r="AY123" s="17">
        <f t="shared" si="78"/>
        <v>9840.6923076923085</v>
      </c>
      <c r="AZ123" s="17">
        <f t="shared" si="79"/>
        <v>6040.6153846153848</v>
      </c>
      <c r="BA123" s="17">
        <f t="shared" si="61"/>
        <v>6103.7692307692305</v>
      </c>
      <c r="BB123" s="17">
        <f t="shared" si="61"/>
        <v>6284</v>
      </c>
      <c r="BC123" s="17">
        <f t="shared" si="61"/>
        <v>6583.0769230769229</v>
      </c>
      <c r="BD123" s="17">
        <f t="shared" si="47"/>
        <v>6496.8461538461543</v>
      </c>
      <c r="BE123" s="17">
        <f t="shared" si="47"/>
        <v>7040.1538461538457</v>
      </c>
      <c r="BF123" s="17">
        <f t="shared" si="47"/>
        <v>6373.6153846153848</v>
      </c>
      <c r="BG123" s="17">
        <f t="shared" si="47"/>
        <v>6219.8461538461543</v>
      </c>
      <c r="BH123" s="17">
        <f t="shared" si="48"/>
        <v>5600.0769230769229</v>
      </c>
      <c r="BI123" s="17">
        <f t="shared" si="48"/>
        <v>5636.2307692307695</v>
      </c>
      <c r="BJ123" s="17">
        <f t="shared" si="48"/>
        <v>3708.7692307692309</v>
      </c>
      <c r="BK123" s="17">
        <f t="shared" si="48"/>
        <v>3479.5384615384614</v>
      </c>
      <c r="BL123" s="17">
        <f t="shared" si="49"/>
        <v>3416.7692307692309</v>
      </c>
      <c r="BM123" s="17">
        <f t="shared" si="49"/>
        <v>3413.9230769230771</v>
      </c>
      <c r="BN123" s="17">
        <f t="shared" si="49"/>
        <v>3762.7692307692309</v>
      </c>
      <c r="BO123" s="17">
        <f t="shared" si="49"/>
        <v>3334.6153846153848</v>
      </c>
      <c r="BP123" s="17">
        <f t="shared" si="50"/>
        <v>3136.6153846153848</v>
      </c>
      <c r="BQ123" s="17">
        <f t="shared" si="50"/>
        <v>3079.8461538461538</v>
      </c>
      <c r="BR123" s="17">
        <f t="shared" si="50"/>
        <v>1992.2307692307693</v>
      </c>
      <c r="BS123" s="17">
        <f t="shared" si="50"/>
        <v>2753.3076923076924</v>
      </c>
      <c r="BT123" s="17">
        <f t="shared" si="51"/>
        <v>2797.7692307692309</v>
      </c>
      <c r="BU123" s="17">
        <f t="shared" si="51"/>
        <v>5212.4615384615381</v>
      </c>
      <c r="BV123" s="17">
        <f t="shared" si="51"/>
        <v>5143.0769230769229</v>
      </c>
      <c r="BW123" s="17">
        <f t="shared" si="51"/>
        <v>5408.2307692307695</v>
      </c>
      <c r="BX123" s="17">
        <f t="shared" si="52"/>
        <v>6665.2307692307695</v>
      </c>
      <c r="BY123" s="17">
        <f t="shared" si="52"/>
        <v>6607.8461538461543</v>
      </c>
      <c r="BZ123" s="17">
        <f t="shared" si="52"/>
        <v>6722.6923076923076</v>
      </c>
      <c r="CA123" s="17">
        <f t="shared" si="52"/>
        <v>6750.6153846153848</v>
      </c>
      <c r="CB123" s="17">
        <f t="shared" si="53"/>
        <v>7079.4615384615381</v>
      </c>
      <c r="CC123" s="17">
        <f t="shared" si="53"/>
        <v>7317.9230769230771</v>
      </c>
      <c r="CF123" s="16">
        <f t="shared" si="80"/>
        <v>13964594.082840245</v>
      </c>
      <c r="CG123" s="16">
        <f t="shared" si="81"/>
        <v>12650060.171597639</v>
      </c>
      <c r="CH123" s="16">
        <f t="shared" si="87"/>
        <v>10612057.994082848</v>
      </c>
      <c r="CI123" s="16">
        <f t="shared" si="87"/>
        <v>11181307.100591719</v>
      </c>
      <c r="CJ123" s="16">
        <f t="shared" si="87"/>
        <v>7843015.67455622</v>
      </c>
      <c r="CK123" s="16">
        <f t="shared" si="87"/>
        <v>12020622.390532549</v>
      </c>
      <c r="CL123" s="16">
        <f t="shared" si="87"/>
        <v>13110526.869822489</v>
      </c>
      <c r="CM123" s="16">
        <f t="shared" si="87"/>
        <v>17982818.840236694</v>
      </c>
      <c r="CN123" s="16">
        <f t="shared" si="87"/>
        <v>17677496.82840237</v>
      </c>
      <c r="CO123" s="16">
        <f t="shared" si="86"/>
        <v>37600480.621301793</v>
      </c>
      <c r="CP123" s="16">
        <f t="shared" si="86"/>
        <v>40464278.254437886</v>
      </c>
      <c r="CQ123" s="16">
        <f t="shared" si="86"/>
        <v>41266787.698224865</v>
      </c>
      <c r="CR123" s="16">
        <f t="shared" si="86"/>
        <v>41303362.745562136</v>
      </c>
      <c r="CS123" s="16">
        <f t="shared" si="86"/>
        <v>36941148.928994097</v>
      </c>
      <c r="CT123" s="16">
        <f t="shared" si="85"/>
        <v>42329036.928994089</v>
      </c>
      <c r="CU123" s="16">
        <f t="shared" si="85"/>
        <v>44944647.390532553</v>
      </c>
      <c r="CV123" s="16">
        <f t="shared" si="85"/>
        <v>45709040.715976335</v>
      </c>
      <c r="CW123" s="16">
        <f t="shared" si="85"/>
        <v>61598348.520710066</v>
      </c>
      <c r="CX123" s="16">
        <f t="shared" ref="CT123:DH140" si="89">POWER($AY123-BS123,2)</f>
        <v>50231020.686390541</v>
      </c>
      <c r="CY123" s="16">
        <f t="shared" si="89"/>
        <v>49602765.46745564</v>
      </c>
      <c r="CZ123" s="16">
        <f t="shared" si="89"/>
        <v>21420520.053254448</v>
      </c>
      <c r="DA123" s="16">
        <f t="shared" si="89"/>
        <v>22067590.301775157</v>
      </c>
      <c r="DB123" s="16">
        <f t="shared" si="89"/>
        <v>19646715.289940834</v>
      </c>
      <c r="DC123" s="16">
        <f t="shared" si="89"/>
        <v>10083555.982248524</v>
      </c>
      <c r="DD123" s="16">
        <f t="shared" si="89"/>
        <v>10451294.254437873</v>
      </c>
      <c r="DE123" s="16">
        <f t="shared" si="89"/>
        <v>9721924.0000000056</v>
      </c>
      <c r="DF123" s="16">
        <f t="shared" si="89"/>
        <v>9548575.3905325495</v>
      </c>
      <c r="DG123" s="16">
        <f t="shared" si="89"/>
        <v>7624395.3609467521</v>
      </c>
      <c r="DH123" s="16">
        <f t="shared" si="89"/>
        <v>6364364.5917159794</v>
      </c>
    </row>
    <row r="124" spans="1:112">
      <c r="A124" s="5">
        <v>37622</v>
      </c>
      <c r="B124" s="10">
        <v>82717</v>
      </c>
      <c r="C124" s="17">
        <v>17660</v>
      </c>
      <c r="D124" s="10">
        <v>62860</v>
      </c>
      <c r="E124" s="17">
        <v>1515</v>
      </c>
      <c r="G124" s="17">
        <f t="shared" si="70"/>
        <v>44759</v>
      </c>
      <c r="H124" s="17">
        <f t="shared" si="71"/>
        <v>22994.76923076923</v>
      </c>
      <c r="I124" s="17">
        <f t="shared" si="54"/>
        <v>22193.923076923078</v>
      </c>
      <c r="J124" s="17">
        <f t="shared" si="54"/>
        <v>24309.923076923078</v>
      </c>
      <c r="K124" s="17">
        <f t="shared" si="54"/>
        <v>26622.076923076922</v>
      </c>
      <c r="L124" s="17">
        <f t="shared" si="41"/>
        <v>27866.23076923077</v>
      </c>
      <c r="M124" s="17">
        <f t="shared" si="41"/>
        <v>26098.461538461539</v>
      </c>
      <c r="N124" s="17">
        <f t="shared" si="41"/>
        <v>27753.23076923077</v>
      </c>
      <c r="O124" s="17">
        <f t="shared" si="41"/>
        <v>25692</v>
      </c>
      <c r="P124" s="17">
        <f t="shared" si="42"/>
        <v>26159.538461538461</v>
      </c>
      <c r="Q124" s="17">
        <f t="shared" si="42"/>
        <v>24848.307692307691</v>
      </c>
      <c r="R124" s="17">
        <f t="shared" si="42"/>
        <v>24240.307692307691</v>
      </c>
      <c r="S124" s="17">
        <f t="shared" si="42"/>
        <v>24476.76923076923</v>
      </c>
      <c r="T124" s="17">
        <f t="shared" si="43"/>
        <v>23055.923076923078</v>
      </c>
      <c r="U124" s="17">
        <f t="shared" si="43"/>
        <v>23757.538461538461</v>
      </c>
      <c r="V124" s="17">
        <f t="shared" si="43"/>
        <v>22651.384615384617</v>
      </c>
      <c r="W124" s="17">
        <f t="shared" si="43"/>
        <v>20304.153846153848</v>
      </c>
      <c r="X124" s="17">
        <f t="shared" si="44"/>
        <v>23515</v>
      </c>
      <c r="Y124" s="17">
        <f t="shared" si="44"/>
        <v>22348.384615384617</v>
      </c>
      <c r="Z124" s="17">
        <f t="shared" si="44"/>
        <v>23732.538461538461</v>
      </c>
      <c r="AA124" s="17">
        <f t="shared" si="44"/>
        <v>34142.769230769234</v>
      </c>
      <c r="AB124" s="17">
        <f t="shared" si="45"/>
        <v>36442.076923076922</v>
      </c>
      <c r="AD124" s="52">
        <f t="shared" si="88"/>
        <v>509182696.54437864</v>
      </c>
      <c r="AE124" s="52">
        <f t="shared" si="88"/>
        <v>418164747.00591713</v>
      </c>
      <c r="AF124" s="52">
        <f t="shared" si="88"/>
        <v>328947978.6982249</v>
      </c>
      <c r="AG124" s="52">
        <f t="shared" si="88"/>
        <v>285365652.28402364</v>
      </c>
      <c r="AH124" s="52">
        <f t="shared" si="88"/>
        <v>348215695.6745562</v>
      </c>
      <c r="AI124" s="52">
        <f t="shared" si="88"/>
        <v>289196187.1301775</v>
      </c>
      <c r="AJ124" s="52">
        <f t="shared" si="88"/>
        <v>363550489</v>
      </c>
      <c r="AK124" s="52">
        <f t="shared" si="88"/>
        <v>345939969.52071005</v>
      </c>
      <c r="AL124" s="52">
        <f t="shared" si="88"/>
        <v>396435668.17159766</v>
      </c>
      <c r="AM124" s="52">
        <f t="shared" si="88"/>
        <v>421016734.01775151</v>
      </c>
      <c r="AN124" s="52">
        <f t="shared" si="88"/>
        <v>411368884.97633135</v>
      </c>
      <c r="AO124" s="52">
        <f t="shared" si="88"/>
        <v>471023547.92899406</v>
      </c>
      <c r="AP124" s="52">
        <f t="shared" si="88"/>
        <v>441061386.75147933</v>
      </c>
      <c r="AQ124" s="52">
        <f t="shared" si="88"/>
        <v>488746657.99408275</v>
      </c>
      <c r="AR124" s="52">
        <f t="shared" si="88"/>
        <v>598039500.40828395</v>
      </c>
      <c r="AS124" s="52">
        <f t="shared" si="73"/>
        <v>451307536</v>
      </c>
      <c r="AT124" s="52">
        <f t="shared" si="74"/>
        <v>502235681.91715968</v>
      </c>
      <c r="AU124" s="52">
        <f t="shared" si="75"/>
        <v>442112084.8284024</v>
      </c>
      <c r="AV124" s="52">
        <f t="shared" si="76"/>
        <v>112704355.74556206</v>
      </c>
      <c r="AW124" s="52">
        <f t="shared" si="77"/>
        <v>69171209.46745564</v>
      </c>
      <c r="AY124" s="17">
        <f t="shared" si="78"/>
        <v>14543</v>
      </c>
      <c r="AZ124" s="17">
        <f t="shared" si="79"/>
        <v>6103.7692307692305</v>
      </c>
      <c r="BA124" s="17">
        <f t="shared" si="61"/>
        <v>6284</v>
      </c>
      <c r="BB124" s="17">
        <f t="shared" si="61"/>
        <v>6583.0769230769229</v>
      </c>
      <c r="BC124" s="17">
        <f t="shared" si="61"/>
        <v>6496.8461538461543</v>
      </c>
      <c r="BD124" s="17">
        <f t="shared" si="47"/>
        <v>7040.1538461538457</v>
      </c>
      <c r="BE124" s="17">
        <f t="shared" si="47"/>
        <v>6373.6153846153848</v>
      </c>
      <c r="BF124" s="17">
        <f t="shared" si="47"/>
        <v>6219.8461538461543</v>
      </c>
      <c r="BG124" s="17">
        <f t="shared" si="47"/>
        <v>5600.0769230769229</v>
      </c>
      <c r="BH124" s="17">
        <f t="shared" si="48"/>
        <v>5636.2307692307695</v>
      </c>
      <c r="BI124" s="17">
        <f t="shared" si="48"/>
        <v>3708.7692307692309</v>
      </c>
      <c r="BJ124" s="17">
        <f t="shared" si="48"/>
        <v>3479.5384615384614</v>
      </c>
      <c r="BK124" s="17">
        <f t="shared" si="48"/>
        <v>3416.7692307692309</v>
      </c>
      <c r="BL124" s="17">
        <f t="shared" si="49"/>
        <v>3413.9230769230771</v>
      </c>
      <c r="BM124" s="17">
        <f t="shared" si="49"/>
        <v>3762.7692307692309</v>
      </c>
      <c r="BN124" s="17">
        <f t="shared" si="49"/>
        <v>3334.6153846153848</v>
      </c>
      <c r="BO124" s="17">
        <f t="shared" si="49"/>
        <v>3136.6153846153848</v>
      </c>
      <c r="BP124" s="17">
        <f t="shared" si="50"/>
        <v>3079.8461538461538</v>
      </c>
      <c r="BQ124" s="17">
        <f t="shared" si="50"/>
        <v>1992.2307692307693</v>
      </c>
      <c r="BR124" s="17">
        <f t="shared" si="50"/>
        <v>2753.3076923076924</v>
      </c>
      <c r="BS124" s="17">
        <f t="shared" si="50"/>
        <v>2797.7692307692309</v>
      </c>
      <c r="BT124" s="17">
        <f t="shared" si="51"/>
        <v>5212.4615384615381</v>
      </c>
      <c r="BU124" s="17">
        <f t="shared" si="51"/>
        <v>5143.0769230769229</v>
      </c>
      <c r="BV124" s="17">
        <f t="shared" si="51"/>
        <v>5408.2307692307695</v>
      </c>
      <c r="BW124" s="17">
        <f t="shared" si="51"/>
        <v>6665.2307692307695</v>
      </c>
      <c r="BX124" s="17">
        <f t="shared" si="52"/>
        <v>6607.8461538461543</v>
      </c>
      <c r="BY124" s="17">
        <f t="shared" si="52"/>
        <v>6722.6923076923076</v>
      </c>
      <c r="BZ124" s="17">
        <f t="shared" si="52"/>
        <v>6750.6153846153848</v>
      </c>
      <c r="CA124" s="17">
        <f t="shared" si="52"/>
        <v>7079.4615384615381</v>
      </c>
      <c r="CB124" s="17">
        <f t="shared" si="53"/>
        <v>7317.9230769230771</v>
      </c>
      <c r="CC124" s="17">
        <f t="shared" si="53"/>
        <v>8184.6153846153848</v>
      </c>
      <c r="CF124" s="16">
        <f t="shared" si="80"/>
        <v>68211081</v>
      </c>
      <c r="CG124" s="16">
        <f t="shared" si="81"/>
        <v>63360375.390532546</v>
      </c>
      <c r="CH124" s="16">
        <f t="shared" si="87"/>
        <v>64740591.715976328</v>
      </c>
      <c r="CI124" s="16">
        <f t="shared" si="87"/>
        <v>56292700.408284031</v>
      </c>
      <c r="CJ124" s="16">
        <f t="shared" si="87"/>
        <v>66738844.994082838</v>
      </c>
      <c r="CK124" s="16">
        <f t="shared" si="87"/>
        <v>69274889.94674556</v>
      </c>
      <c r="CL124" s="16">
        <f t="shared" si="87"/>
        <v>79975873.159763336</v>
      </c>
      <c r="CM124" s="16">
        <f t="shared" si="87"/>
        <v>79330538.130177513</v>
      </c>
      <c r="CN124" s="16">
        <f t="shared" si="87"/>
        <v>117380556.36094674</v>
      </c>
      <c r="CO124" s="16">
        <f t="shared" si="86"/>
        <v>122400181.21301776</v>
      </c>
      <c r="CP124" s="16">
        <f t="shared" si="86"/>
        <v>123793011.13017753</v>
      </c>
      <c r="CQ124" s="16">
        <f t="shared" si="86"/>
        <v>123856353.15976329</v>
      </c>
      <c r="CR124" s="16">
        <f t="shared" si="86"/>
        <v>116213375.43786983</v>
      </c>
      <c r="CS124" s="16">
        <f t="shared" si="86"/>
        <v>125627885.68639053</v>
      </c>
      <c r="CT124" s="16">
        <f t="shared" si="89"/>
        <v>130105609.99408284</v>
      </c>
      <c r="CU124" s="16">
        <f t="shared" si="89"/>
        <v>131403896.1005917</v>
      </c>
      <c r="CV124" s="16">
        <f t="shared" si="89"/>
        <v>157521808.28402367</v>
      </c>
      <c r="CW124" s="16">
        <f t="shared" si="89"/>
        <v>138996844.7100592</v>
      </c>
      <c r="CX124" s="16">
        <f t="shared" si="89"/>
        <v>137950445.82248521</v>
      </c>
      <c r="CY124" s="16">
        <f t="shared" si="89"/>
        <v>87058947.982248515</v>
      </c>
      <c r="CZ124" s="16">
        <f t="shared" si="89"/>
        <v>88358553.852071032</v>
      </c>
      <c r="DA124" s="16">
        <f t="shared" si="89"/>
        <v>83444008.899408281</v>
      </c>
      <c r="DB124" s="16">
        <f t="shared" si="89"/>
        <v>62059248.053254433</v>
      </c>
      <c r="DC124" s="16">
        <f t="shared" si="89"/>
        <v>62966666.562130168</v>
      </c>
      <c r="DD124" s="16">
        <f t="shared" si="89"/>
        <v>61157212.402366862</v>
      </c>
      <c r="DE124" s="16">
        <f t="shared" si="89"/>
        <v>60721257.994082838</v>
      </c>
      <c r="DF124" s="16">
        <f t="shared" si="89"/>
        <v>55704406.366863914</v>
      </c>
      <c r="DG124" s="16">
        <f t="shared" si="89"/>
        <v>52201736.544378698</v>
      </c>
      <c r="DH124" s="16">
        <f t="shared" si="89"/>
        <v>40429054.917159759</v>
      </c>
    </row>
    <row r="125" spans="1:112">
      <c r="A125" s="5">
        <v>37653</v>
      </c>
      <c r="B125" s="10">
        <v>23943</v>
      </c>
      <c r="C125" s="17">
        <v>19594</v>
      </c>
      <c r="D125" s="10">
        <v>696</v>
      </c>
      <c r="E125" s="17">
        <v>5566</v>
      </c>
      <c r="G125" s="17">
        <f t="shared" si="70"/>
        <v>44152.307692307695</v>
      </c>
      <c r="H125" s="17">
        <f t="shared" si="71"/>
        <v>22193.923076923078</v>
      </c>
      <c r="I125" s="17">
        <f t="shared" si="54"/>
        <v>24309.923076923078</v>
      </c>
      <c r="J125" s="17">
        <f t="shared" si="54"/>
        <v>26622.076923076922</v>
      </c>
      <c r="K125" s="17">
        <f t="shared" si="54"/>
        <v>27866.23076923077</v>
      </c>
      <c r="L125" s="17">
        <f t="shared" si="41"/>
        <v>26098.461538461539</v>
      </c>
      <c r="M125" s="17">
        <f t="shared" si="41"/>
        <v>27753.23076923077</v>
      </c>
      <c r="N125" s="17">
        <f t="shared" si="41"/>
        <v>25692</v>
      </c>
      <c r="O125" s="17">
        <f t="shared" si="41"/>
        <v>26159.538461538461</v>
      </c>
      <c r="P125" s="17">
        <f t="shared" si="42"/>
        <v>24848.307692307691</v>
      </c>
      <c r="Q125" s="17">
        <f t="shared" si="42"/>
        <v>24240.307692307691</v>
      </c>
      <c r="R125" s="17">
        <f t="shared" si="42"/>
        <v>24476.76923076923</v>
      </c>
      <c r="S125" s="17">
        <f t="shared" si="42"/>
        <v>23055.923076923078</v>
      </c>
      <c r="T125" s="17">
        <f t="shared" si="43"/>
        <v>23757.538461538461</v>
      </c>
      <c r="U125" s="17">
        <f t="shared" si="43"/>
        <v>22651.384615384617</v>
      </c>
      <c r="V125" s="17">
        <f t="shared" si="43"/>
        <v>20304.153846153848</v>
      </c>
      <c r="W125" s="17">
        <f t="shared" si="43"/>
        <v>23515</v>
      </c>
      <c r="X125" s="17">
        <f t="shared" si="44"/>
        <v>22348.384615384617</v>
      </c>
      <c r="Y125" s="17">
        <f t="shared" si="44"/>
        <v>23732.538461538461</v>
      </c>
      <c r="Z125" s="17">
        <f t="shared" si="44"/>
        <v>34142.769230769234</v>
      </c>
      <c r="AA125" s="17">
        <f t="shared" si="44"/>
        <v>36442.076923076922</v>
      </c>
      <c r="AB125" s="17">
        <f t="shared" si="45"/>
        <v>37286.307692307695</v>
      </c>
      <c r="AD125" s="52">
        <f t="shared" si="88"/>
        <v>393720227.22485214</v>
      </c>
      <c r="AE125" s="52">
        <f t="shared" si="88"/>
        <v>307308990.82248533</v>
      </c>
      <c r="AF125" s="52">
        <f t="shared" si="88"/>
        <v>265236301.54437879</v>
      </c>
      <c r="AG125" s="52">
        <f t="shared" si="88"/>
        <v>325941360.94674563</v>
      </c>
      <c r="AH125" s="52">
        <f t="shared" si="88"/>
        <v>268929723.92899418</v>
      </c>
      <c r="AI125" s="52">
        <f t="shared" si="88"/>
        <v>340782960.09467465</v>
      </c>
      <c r="AJ125" s="52">
        <f t="shared" si="88"/>
        <v>323739744.59171611</v>
      </c>
      <c r="AK125" s="52">
        <f t="shared" si="88"/>
        <v>372644416.00000012</v>
      </c>
      <c r="AL125" s="52">
        <f t="shared" si="88"/>
        <v>396487744.00000012</v>
      </c>
      <c r="AM125" s="52">
        <f t="shared" si="88"/>
        <v>387126813.75147939</v>
      </c>
      <c r="AN125" s="52">
        <f t="shared" si="88"/>
        <v>445057443.84023678</v>
      </c>
      <c r="AO125" s="52">
        <f t="shared" si="88"/>
        <v>415946611.97633147</v>
      </c>
      <c r="AP125" s="52">
        <f t="shared" si="88"/>
        <v>462289693.15976334</v>
      </c>
      <c r="AQ125" s="52">
        <f t="shared" si="88"/>
        <v>568734441.8698225</v>
      </c>
      <c r="AR125" s="52">
        <f t="shared" si="88"/>
        <v>425898468.78698236</v>
      </c>
      <c r="AS125" s="52">
        <f t="shared" si="73"/>
        <v>475411061.54437876</v>
      </c>
      <c r="AT125" s="52">
        <f t="shared" si="74"/>
        <v>416966975.43786997</v>
      </c>
      <c r="AU125" s="52">
        <f t="shared" si="75"/>
        <v>100190860.21301775</v>
      </c>
      <c r="AV125" s="52">
        <f t="shared" si="76"/>
        <v>59447658.514792956</v>
      </c>
      <c r="AW125" s="52">
        <f t="shared" si="77"/>
        <v>47141956</v>
      </c>
      <c r="AY125" s="17">
        <f t="shared" si="78"/>
        <v>14506.23076923077</v>
      </c>
      <c r="AZ125" s="17">
        <f t="shared" si="79"/>
        <v>6284</v>
      </c>
      <c r="BA125" s="17">
        <f t="shared" si="61"/>
        <v>6583.0769230769229</v>
      </c>
      <c r="BB125" s="17">
        <f t="shared" si="61"/>
        <v>6496.8461538461543</v>
      </c>
      <c r="BC125" s="17">
        <f t="shared" si="61"/>
        <v>7040.1538461538457</v>
      </c>
      <c r="BD125" s="17">
        <f t="shared" si="47"/>
        <v>6373.6153846153848</v>
      </c>
      <c r="BE125" s="17">
        <f t="shared" si="47"/>
        <v>6219.8461538461543</v>
      </c>
      <c r="BF125" s="17">
        <f t="shared" si="47"/>
        <v>5600.0769230769229</v>
      </c>
      <c r="BG125" s="17">
        <f t="shared" si="47"/>
        <v>5636.2307692307695</v>
      </c>
      <c r="BH125" s="17">
        <f t="shared" si="48"/>
        <v>3708.7692307692309</v>
      </c>
      <c r="BI125" s="17">
        <f t="shared" si="48"/>
        <v>3479.5384615384614</v>
      </c>
      <c r="BJ125" s="17">
        <f t="shared" si="48"/>
        <v>3416.7692307692309</v>
      </c>
      <c r="BK125" s="17">
        <f t="shared" si="48"/>
        <v>3413.9230769230771</v>
      </c>
      <c r="BL125" s="17">
        <f t="shared" si="49"/>
        <v>3762.7692307692309</v>
      </c>
      <c r="BM125" s="17">
        <f t="shared" si="49"/>
        <v>3334.6153846153848</v>
      </c>
      <c r="BN125" s="17">
        <f t="shared" si="49"/>
        <v>3136.6153846153848</v>
      </c>
      <c r="BO125" s="17">
        <f t="shared" si="49"/>
        <v>3079.8461538461538</v>
      </c>
      <c r="BP125" s="17">
        <f t="shared" si="50"/>
        <v>1992.2307692307693</v>
      </c>
      <c r="BQ125" s="17">
        <f t="shared" si="50"/>
        <v>2753.3076923076924</v>
      </c>
      <c r="BR125" s="17">
        <f t="shared" si="50"/>
        <v>2797.7692307692309</v>
      </c>
      <c r="BS125" s="17">
        <f t="shared" si="50"/>
        <v>5212.4615384615381</v>
      </c>
      <c r="BT125" s="17">
        <f t="shared" si="51"/>
        <v>5143.0769230769229</v>
      </c>
      <c r="BU125" s="17">
        <f t="shared" si="51"/>
        <v>5408.2307692307695</v>
      </c>
      <c r="BV125" s="17">
        <f t="shared" si="51"/>
        <v>6665.2307692307695</v>
      </c>
      <c r="BW125" s="17">
        <f t="shared" si="51"/>
        <v>6607.8461538461543</v>
      </c>
      <c r="BX125" s="17">
        <f t="shared" si="52"/>
        <v>6722.6923076923076</v>
      </c>
      <c r="BY125" s="17">
        <f t="shared" si="52"/>
        <v>6750.6153846153848</v>
      </c>
      <c r="BZ125" s="17">
        <f t="shared" si="52"/>
        <v>7079.4615384615381</v>
      </c>
      <c r="CA125" s="17">
        <f t="shared" si="52"/>
        <v>7317.9230769230771</v>
      </c>
      <c r="CB125" s="17">
        <f t="shared" si="53"/>
        <v>8184.6153846153848</v>
      </c>
      <c r="CC125" s="17">
        <f t="shared" si="53"/>
        <v>8056.8461538461543</v>
      </c>
      <c r="CF125" s="16">
        <f t="shared" si="80"/>
        <v>62776366.869822495</v>
      </c>
      <c r="CG125" s="16">
        <f t="shared" si="81"/>
        <v>64150241.917159759</v>
      </c>
      <c r="CH125" s="16">
        <f t="shared" si="87"/>
        <v>55742304.621301785</v>
      </c>
      <c r="CI125" s="16">
        <f t="shared" si="87"/>
        <v>66139432.994082846</v>
      </c>
      <c r="CJ125" s="16">
        <f t="shared" si="87"/>
        <v>68664169.994082838</v>
      </c>
      <c r="CK125" s="16">
        <f t="shared" si="87"/>
        <v>79319576.331360966</v>
      </c>
      <c r="CL125" s="16">
        <f t="shared" si="87"/>
        <v>78676900</v>
      </c>
      <c r="CM125" s="16">
        <f t="shared" si="87"/>
        <v>116585175.67455623</v>
      </c>
      <c r="CN125" s="16">
        <f t="shared" si="87"/>
        <v>121587943.24852073</v>
      </c>
      <c r="CO125" s="16">
        <f t="shared" si="86"/>
        <v>122976157.21301776</v>
      </c>
      <c r="CP125" s="16">
        <f t="shared" si="86"/>
        <v>123039289.94082838</v>
      </c>
      <c r="CQ125" s="16">
        <f t="shared" si="86"/>
        <v>115421965.82840239</v>
      </c>
      <c r="CR125" s="16">
        <f t="shared" si="86"/>
        <v>124804990.30177516</v>
      </c>
      <c r="CS125" s="16">
        <f t="shared" si="86"/>
        <v>129268153.99408284</v>
      </c>
      <c r="CT125" s="16">
        <f t="shared" si="89"/>
        <v>130562265.37869821</v>
      </c>
      <c r="CU125" s="16">
        <f t="shared" si="89"/>
        <v>156600196</v>
      </c>
      <c r="CV125" s="16">
        <f t="shared" si="89"/>
        <v>138131200.85207105</v>
      </c>
      <c r="CW125" s="16">
        <f t="shared" si="89"/>
        <v>137088071.59763315</v>
      </c>
      <c r="CX125" s="16">
        <f t="shared" si="89"/>
        <v>86374146.514792889</v>
      </c>
      <c r="CY125" s="16">
        <f t="shared" si="89"/>
        <v>87668649.946745589</v>
      </c>
      <c r="CZ125" s="16">
        <f t="shared" si="89"/>
        <v>82773604</v>
      </c>
      <c r="DA125" s="16">
        <f t="shared" si="89"/>
        <v>61481281</v>
      </c>
      <c r="DB125" s="16">
        <f t="shared" si="89"/>
        <v>62384479.532544374</v>
      </c>
      <c r="DC125" s="16">
        <f t="shared" si="89"/>
        <v>60583470.98224853</v>
      </c>
      <c r="DD125" s="16">
        <f t="shared" si="89"/>
        <v>60149569.994082846</v>
      </c>
      <c r="DE125" s="16">
        <f t="shared" si="89"/>
        <v>55156901.2071006</v>
      </c>
      <c r="DF125" s="16">
        <f t="shared" si="89"/>
        <v>51671767.479289941</v>
      </c>
      <c r="DG125" s="16">
        <f t="shared" si="89"/>
        <v>39962821.071005918</v>
      </c>
      <c r="DH125" s="16">
        <f t="shared" si="89"/>
        <v>41594561.917159759</v>
      </c>
    </row>
    <row r="126" spans="1:112">
      <c r="A126" s="5">
        <v>37681</v>
      </c>
      <c r="B126" s="10">
        <v>21499</v>
      </c>
      <c r="C126" s="17">
        <v>38494</v>
      </c>
      <c r="D126" s="10">
        <v>6728</v>
      </c>
      <c r="E126" s="17">
        <v>6793</v>
      </c>
      <c r="G126" s="17">
        <f t="shared" si="70"/>
        <v>44418.769230769234</v>
      </c>
      <c r="H126" s="17">
        <f t="shared" si="71"/>
        <v>24309.923076923078</v>
      </c>
      <c r="I126" s="17">
        <f t="shared" si="54"/>
        <v>26622.076923076922</v>
      </c>
      <c r="J126" s="17">
        <f t="shared" si="54"/>
        <v>27866.23076923077</v>
      </c>
      <c r="K126" s="17">
        <f t="shared" si="54"/>
        <v>26098.461538461539</v>
      </c>
      <c r="L126" s="17">
        <f t="shared" si="41"/>
        <v>27753.23076923077</v>
      </c>
      <c r="M126" s="17">
        <f t="shared" si="41"/>
        <v>25692</v>
      </c>
      <c r="N126" s="17">
        <f t="shared" si="41"/>
        <v>26159.538461538461</v>
      </c>
      <c r="O126" s="17">
        <f t="shared" si="41"/>
        <v>24848.307692307691</v>
      </c>
      <c r="P126" s="17">
        <f t="shared" si="42"/>
        <v>24240.307692307691</v>
      </c>
      <c r="Q126" s="17">
        <f t="shared" si="42"/>
        <v>24476.76923076923</v>
      </c>
      <c r="R126" s="17">
        <f t="shared" si="42"/>
        <v>23055.923076923078</v>
      </c>
      <c r="S126" s="17">
        <f t="shared" si="42"/>
        <v>23757.538461538461</v>
      </c>
      <c r="T126" s="17">
        <f t="shared" si="43"/>
        <v>22651.384615384617</v>
      </c>
      <c r="U126" s="17">
        <f t="shared" si="43"/>
        <v>20304.153846153848</v>
      </c>
      <c r="V126" s="17">
        <f t="shared" si="43"/>
        <v>23515</v>
      </c>
      <c r="W126" s="17">
        <f t="shared" si="43"/>
        <v>22348.384615384617</v>
      </c>
      <c r="X126" s="17">
        <f t="shared" si="44"/>
        <v>23732.538461538461</v>
      </c>
      <c r="Y126" s="17">
        <f t="shared" si="44"/>
        <v>34142.769230769234</v>
      </c>
      <c r="Z126" s="17">
        <f t="shared" si="44"/>
        <v>36442.076923076922</v>
      </c>
      <c r="AA126" s="17">
        <f t="shared" si="44"/>
        <v>37286.307692307695</v>
      </c>
      <c r="AB126" s="17">
        <f t="shared" si="45"/>
        <v>37572.538461538461</v>
      </c>
      <c r="AD126" s="52">
        <f t="shared" si="88"/>
        <v>316722257.09467471</v>
      </c>
      <c r="AE126" s="52">
        <f t="shared" si="88"/>
        <v>273986529.52071017</v>
      </c>
      <c r="AF126" s="52">
        <f t="shared" si="88"/>
        <v>335633673.9408285</v>
      </c>
      <c r="AG126" s="52">
        <f t="shared" si="88"/>
        <v>277740172.21301788</v>
      </c>
      <c r="AH126" s="52">
        <f t="shared" si="88"/>
        <v>350691885.82248533</v>
      </c>
      <c r="AI126" s="52">
        <f t="shared" si="88"/>
        <v>333399508.28402382</v>
      </c>
      <c r="AJ126" s="52">
        <f t="shared" si="88"/>
        <v>383002964.82840252</v>
      </c>
      <c r="AK126" s="52">
        <f t="shared" si="88"/>
        <v>407170310.0591718</v>
      </c>
      <c r="AL126" s="52">
        <f t="shared" si="88"/>
        <v>397683364.00000012</v>
      </c>
      <c r="AM126" s="52">
        <f t="shared" si="88"/>
        <v>456371195.79289949</v>
      </c>
      <c r="AN126" s="52">
        <f t="shared" si="88"/>
        <v>426886456.89940846</v>
      </c>
      <c r="AO126" s="52">
        <f t="shared" si="88"/>
        <v>473819032.99408293</v>
      </c>
      <c r="AP126" s="52">
        <f t="shared" si="88"/>
        <v>581514675.14792907</v>
      </c>
      <c r="AQ126" s="52">
        <f t="shared" si="88"/>
        <v>436967568.0532546</v>
      </c>
      <c r="AR126" s="52">
        <f t="shared" si="88"/>
        <v>487101877.071006</v>
      </c>
      <c r="AS126" s="52">
        <f t="shared" si="73"/>
        <v>427920143.43786997</v>
      </c>
      <c r="AT126" s="52">
        <f t="shared" si="74"/>
        <v>105596176</v>
      </c>
      <c r="AU126" s="52">
        <f t="shared" si="75"/>
        <v>63627620.171597704</v>
      </c>
      <c r="AV126" s="52">
        <f t="shared" si="76"/>
        <v>50872007.597633146</v>
      </c>
      <c r="AW126" s="52">
        <f t="shared" si="77"/>
        <v>46870875.745562181</v>
      </c>
      <c r="AY126" s="17">
        <f t="shared" si="78"/>
        <v>14781.692307692309</v>
      </c>
      <c r="AZ126" s="17">
        <f t="shared" si="79"/>
        <v>6583.0769230769229</v>
      </c>
      <c r="BA126" s="17">
        <f t="shared" si="61"/>
        <v>6496.8461538461543</v>
      </c>
      <c r="BB126" s="17">
        <f t="shared" si="61"/>
        <v>7040.1538461538457</v>
      </c>
      <c r="BC126" s="17">
        <f t="shared" si="61"/>
        <v>6373.6153846153848</v>
      </c>
      <c r="BD126" s="17">
        <f t="shared" si="47"/>
        <v>6219.8461538461543</v>
      </c>
      <c r="BE126" s="17">
        <f t="shared" si="47"/>
        <v>5600.0769230769229</v>
      </c>
      <c r="BF126" s="17">
        <f t="shared" si="47"/>
        <v>5636.2307692307695</v>
      </c>
      <c r="BG126" s="17">
        <f t="shared" si="47"/>
        <v>3708.7692307692309</v>
      </c>
      <c r="BH126" s="17">
        <f t="shared" si="48"/>
        <v>3479.5384615384614</v>
      </c>
      <c r="BI126" s="17">
        <f t="shared" si="48"/>
        <v>3416.7692307692309</v>
      </c>
      <c r="BJ126" s="17">
        <f t="shared" si="48"/>
        <v>3413.9230769230771</v>
      </c>
      <c r="BK126" s="17">
        <f t="shared" si="48"/>
        <v>3762.7692307692309</v>
      </c>
      <c r="BL126" s="17">
        <f t="shared" si="49"/>
        <v>3334.6153846153848</v>
      </c>
      <c r="BM126" s="17">
        <f t="shared" si="49"/>
        <v>3136.6153846153848</v>
      </c>
      <c r="BN126" s="17">
        <f t="shared" si="49"/>
        <v>3079.8461538461538</v>
      </c>
      <c r="BO126" s="17">
        <f t="shared" si="49"/>
        <v>1992.2307692307693</v>
      </c>
      <c r="BP126" s="17">
        <f t="shared" si="50"/>
        <v>2753.3076923076924</v>
      </c>
      <c r="BQ126" s="17">
        <f t="shared" si="50"/>
        <v>2797.7692307692309</v>
      </c>
      <c r="BR126" s="17">
        <f t="shared" si="50"/>
        <v>5212.4615384615381</v>
      </c>
      <c r="BS126" s="17">
        <f t="shared" si="50"/>
        <v>5143.0769230769229</v>
      </c>
      <c r="BT126" s="17">
        <f t="shared" si="51"/>
        <v>5408.2307692307695</v>
      </c>
      <c r="BU126" s="17">
        <f t="shared" si="51"/>
        <v>6665.2307692307695</v>
      </c>
      <c r="BV126" s="17">
        <f t="shared" si="51"/>
        <v>6607.8461538461543</v>
      </c>
      <c r="BW126" s="17">
        <f t="shared" si="51"/>
        <v>6722.6923076923076</v>
      </c>
      <c r="BX126" s="17">
        <f t="shared" si="52"/>
        <v>6750.6153846153848</v>
      </c>
      <c r="BY126" s="17">
        <f t="shared" si="52"/>
        <v>7079.4615384615381</v>
      </c>
      <c r="BZ126" s="17">
        <f t="shared" si="52"/>
        <v>7317.9230769230771</v>
      </c>
      <c r="CA126" s="17">
        <f t="shared" si="52"/>
        <v>8184.6153846153848</v>
      </c>
      <c r="CB126" s="17">
        <f t="shared" si="53"/>
        <v>8056.8461538461543</v>
      </c>
      <c r="CC126" s="17">
        <f t="shared" si="53"/>
        <v>7419.5384615384619</v>
      </c>
      <c r="CF126" s="16">
        <f t="shared" si="80"/>
        <v>68638675.792899415</v>
      </c>
      <c r="CG126" s="16">
        <f t="shared" si="81"/>
        <v>59931417.751479313</v>
      </c>
      <c r="CH126" s="16">
        <f t="shared" si="87"/>
        <v>70695757.544378713</v>
      </c>
      <c r="CI126" s="16">
        <f t="shared" si="87"/>
        <v>73305209.562130183</v>
      </c>
      <c r="CJ126" s="16">
        <f t="shared" si="87"/>
        <v>84302061.071005955</v>
      </c>
      <c r="CK126" s="16">
        <f t="shared" si="87"/>
        <v>83639466.751479298</v>
      </c>
      <c r="CL126" s="16">
        <f t="shared" si="87"/>
        <v>122609625.46745564</v>
      </c>
      <c r="CM126" s="16">
        <f t="shared" si="87"/>
        <v>127738681.56213021</v>
      </c>
      <c r="CN126" s="16">
        <f t="shared" si="87"/>
        <v>129161476.54437873</v>
      </c>
      <c r="CO126" s="16">
        <f t="shared" si="86"/>
        <v>129226177.28402366</v>
      </c>
      <c r="CP126" s="16">
        <f t="shared" si="86"/>
        <v>121416665.77514796</v>
      </c>
      <c r="CQ126" s="16">
        <f t="shared" si="86"/>
        <v>131035570.08284025</v>
      </c>
      <c r="CR126" s="16">
        <f t="shared" si="86"/>
        <v>135607816.54437873</v>
      </c>
      <c r="CS126" s="16">
        <f t="shared" si="86"/>
        <v>136933203.40828404</v>
      </c>
      <c r="CT126" s="16">
        <f t="shared" si="89"/>
        <v>163570326.44378701</v>
      </c>
      <c r="CU126" s="16">
        <f t="shared" si="89"/>
        <v>144682036.45562133</v>
      </c>
      <c r="CV126" s="16">
        <f t="shared" si="89"/>
        <v>143614412.31360948</v>
      </c>
      <c r="CW126" s="16">
        <f t="shared" si="89"/>
        <v>91570177.514792904</v>
      </c>
      <c r="CX126" s="16">
        <f t="shared" si="89"/>
        <v>92902906.532544419</v>
      </c>
      <c r="CY126" s="16">
        <f t="shared" si="89"/>
        <v>87861781.213017762</v>
      </c>
      <c r="CZ126" s="16">
        <f t="shared" si="89"/>
        <v>65876947.90532545</v>
      </c>
      <c r="DA126" s="16">
        <f t="shared" si="89"/>
        <v>66811760.946745567</v>
      </c>
      <c r="DB126" s="16">
        <f t="shared" si="89"/>
        <v>64947481.000000015</v>
      </c>
      <c r="DC126" s="16">
        <f t="shared" si="89"/>
        <v>64498196.544378713</v>
      </c>
      <c r="DD126" s="16">
        <f t="shared" si="89"/>
        <v>59324358.822485223</v>
      </c>
      <c r="DE126" s="16">
        <f t="shared" si="89"/>
        <v>55707851.130177528</v>
      </c>
      <c r="DF126" s="16">
        <f t="shared" si="89"/>
        <v>43521423.928994089</v>
      </c>
      <c r="DG126" s="16">
        <f t="shared" si="89"/>
        <v>45223555.792899415</v>
      </c>
      <c r="DH126" s="16">
        <f t="shared" si="89"/>
        <v>54201309.254437879</v>
      </c>
    </row>
    <row r="127" spans="1:112">
      <c r="A127" s="5">
        <v>37712</v>
      </c>
      <c r="B127" s="10">
        <v>33181</v>
      </c>
      <c r="C127" s="17">
        <v>40772</v>
      </c>
      <c r="D127" s="10">
        <v>6272</v>
      </c>
      <c r="E127" s="17">
        <v>2065</v>
      </c>
      <c r="G127" s="17">
        <f t="shared" si="70"/>
        <v>43948.076923076922</v>
      </c>
      <c r="H127" s="17">
        <f t="shared" si="71"/>
        <v>26622.076923076922</v>
      </c>
      <c r="I127" s="17">
        <f t="shared" si="54"/>
        <v>27866.23076923077</v>
      </c>
      <c r="J127" s="17">
        <f t="shared" si="54"/>
        <v>26098.461538461539</v>
      </c>
      <c r="K127" s="17">
        <f t="shared" si="54"/>
        <v>27753.23076923077</v>
      </c>
      <c r="L127" s="17">
        <f t="shared" si="41"/>
        <v>25692</v>
      </c>
      <c r="M127" s="17">
        <f t="shared" si="41"/>
        <v>26159.538461538461</v>
      </c>
      <c r="N127" s="17">
        <f t="shared" si="41"/>
        <v>24848.307692307691</v>
      </c>
      <c r="O127" s="17">
        <f t="shared" si="41"/>
        <v>24240.307692307691</v>
      </c>
      <c r="P127" s="17">
        <f t="shared" si="42"/>
        <v>24476.76923076923</v>
      </c>
      <c r="Q127" s="17">
        <f t="shared" si="42"/>
        <v>23055.923076923078</v>
      </c>
      <c r="R127" s="17">
        <f t="shared" si="42"/>
        <v>23757.538461538461</v>
      </c>
      <c r="S127" s="17">
        <f t="shared" si="42"/>
        <v>22651.384615384617</v>
      </c>
      <c r="T127" s="17">
        <f t="shared" si="43"/>
        <v>20304.153846153848</v>
      </c>
      <c r="U127" s="17">
        <f t="shared" si="43"/>
        <v>23515</v>
      </c>
      <c r="V127" s="17">
        <f t="shared" si="43"/>
        <v>22348.384615384617</v>
      </c>
      <c r="W127" s="17">
        <f t="shared" si="43"/>
        <v>23732.538461538461</v>
      </c>
      <c r="X127" s="17">
        <f t="shared" si="44"/>
        <v>34142.769230769234</v>
      </c>
      <c r="Y127" s="17">
        <f t="shared" si="44"/>
        <v>36442.076923076922</v>
      </c>
      <c r="Z127" s="17">
        <f t="shared" si="44"/>
        <v>37286.307692307695</v>
      </c>
      <c r="AA127" s="17">
        <f t="shared" si="44"/>
        <v>37572.538461538461</v>
      </c>
      <c r="AB127" s="17">
        <f t="shared" si="45"/>
        <v>38328.615384615383</v>
      </c>
      <c r="AD127" s="52">
        <f t="shared" si="88"/>
        <v>258625775.7159763</v>
      </c>
      <c r="AE127" s="52">
        <f t="shared" si="88"/>
        <v>318608769.37869817</v>
      </c>
      <c r="AF127" s="52">
        <f t="shared" si="88"/>
        <v>262273041.94674551</v>
      </c>
      <c r="AG127" s="52">
        <f t="shared" si="88"/>
        <v>333284344.62130171</v>
      </c>
      <c r="AH127" s="52">
        <f t="shared" si="88"/>
        <v>316432100.59763312</v>
      </c>
      <c r="AI127" s="52">
        <f t="shared" si="88"/>
        <v>364801184.66863906</v>
      </c>
      <c r="AJ127" s="52">
        <f t="shared" si="88"/>
        <v>388396168.05325443</v>
      </c>
      <c r="AK127" s="52">
        <f t="shared" si="88"/>
        <v>379131823.24852067</v>
      </c>
      <c r="AL127" s="52">
        <f t="shared" si="88"/>
        <v>436482092.33136088</v>
      </c>
      <c r="AM127" s="52">
        <f t="shared" si="88"/>
        <v>407657843.36686391</v>
      </c>
      <c r="AN127" s="52">
        <f t="shared" si="88"/>
        <v>453549103.24852061</v>
      </c>
      <c r="AO127" s="52">
        <f t="shared" si="88"/>
        <v>559035098.46745551</v>
      </c>
      <c r="AP127" s="52">
        <f t="shared" si="88"/>
        <v>417510632.54437864</v>
      </c>
      <c r="AQ127" s="52">
        <f t="shared" si="88"/>
        <v>466546707.78698212</v>
      </c>
      <c r="AR127" s="52">
        <f t="shared" si="88"/>
        <v>408667995.28994083</v>
      </c>
      <c r="AS127" s="52">
        <f t="shared" si="73"/>
        <v>96144058.940828308</v>
      </c>
      <c r="AT127" s="52">
        <f t="shared" si="74"/>
        <v>56340036</v>
      </c>
      <c r="AU127" s="52">
        <f t="shared" si="75"/>
        <v>44379169.284023613</v>
      </c>
      <c r="AV127" s="52">
        <f t="shared" si="76"/>
        <v>40647490.674556203</v>
      </c>
      <c r="AW127" s="52">
        <f t="shared" si="77"/>
        <v>31578347.982248526</v>
      </c>
      <c r="AY127" s="17">
        <f t="shared" si="78"/>
        <v>14957.307692307691</v>
      </c>
      <c r="AZ127" s="17">
        <f t="shared" si="79"/>
        <v>6496.8461538461543</v>
      </c>
      <c r="BA127" s="17">
        <f t="shared" si="61"/>
        <v>7040.1538461538457</v>
      </c>
      <c r="BB127" s="17">
        <f t="shared" si="61"/>
        <v>6373.6153846153848</v>
      </c>
      <c r="BC127" s="17">
        <f t="shared" si="61"/>
        <v>6219.8461538461543</v>
      </c>
      <c r="BD127" s="17">
        <f t="shared" si="47"/>
        <v>5600.0769230769229</v>
      </c>
      <c r="BE127" s="17">
        <f t="shared" si="47"/>
        <v>5636.2307692307695</v>
      </c>
      <c r="BF127" s="17">
        <f t="shared" si="47"/>
        <v>3708.7692307692309</v>
      </c>
      <c r="BG127" s="17">
        <f t="shared" si="47"/>
        <v>3479.5384615384614</v>
      </c>
      <c r="BH127" s="17">
        <f t="shared" si="48"/>
        <v>3416.7692307692309</v>
      </c>
      <c r="BI127" s="17">
        <f t="shared" si="48"/>
        <v>3413.9230769230771</v>
      </c>
      <c r="BJ127" s="17">
        <f t="shared" si="48"/>
        <v>3762.7692307692309</v>
      </c>
      <c r="BK127" s="17">
        <f t="shared" si="48"/>
        <v>3334.6153846153848</v>
      </c>
      <c r="BL127" s="17">
        <f t="shared" si="49"/>
        <v>3136.6153846153848</v>
      </c>
      <c r="BM127" s="17">
        <f t="shared" si="49"/>
        <v>3079.8461538461538</v>
      </c>
      <c r="BN127" s="17">
        <f t="shared" si="49"/>
        <v>1992.2307692307693</v>
      </c>
      <c r="BO127" s="17">
        <f t="shared" si="49"/>
        <v>2753.3076923076924</v>
      </c>
      <c r="BP127" s="17">
        <f t="shared" si="50"/>
        <v>2797.7692307692309</v>
      </c>
      <c r="BQ127" s="17">
        <f t="shared" si="50"/>
        <v>5212.4615384615381</v>
      </c>
      <c r="BR127" s="17">
        <f t="shared" si="50"/>
        <v>5143.0769230769229</v>
      </c>
      <c r="BS127" s="17">
        <f t="shared" si="50"/>
        <v>5408.2307692307695</v>
      </c>
      <c r="BT127" s="17">
        <f t="shared" si="51"/>
        <v>6665.2307692307695</v>
      </c>
      <c r="BU127" s="17">
        <f t="shared" si="51"/>
        <v>6607.8461538461543</v>
      </c>
      <c r="BV127" s="17">
        <f t="shared" si="51"/>
        <v>6722.6923076923076</v>
      </c>
      <c r="BW127" s="17">
        <f t="shared" si="51"/>
        <v>6750.6153846153848</v>
      </c>
      <c r="BX127" s="17">
        <f t="shared" si="52"/>
        <v>7079.4615384615381</v>
      </c>
      <c r="BY127" s="17">
        <f t="shared" si="52"/>
        <v>7317.9230769230771</v>
      </c>
      <c r="BZ127" s="17">
        <f t="shared" si="52"/>
        <v>8184.6153846153848</v>
      </c>
      <c r="CA127" s="17">
        <f t="shared" si="52"/>
        <v>8056.8461538461543</v>
      </c>
      <c r="CB127" s="17">
        <f t="shared" si="53"/>
        <v>7419.5384615384619</v>
      </c>
      <c r="CC127" s="17">
        <f t="shared" si="53"/>
        <v>7284.9230769230771</v>
      </c>
      <c r="CF127" s="16">
        <f t="shared" si="80"/>
        <v>62681325.023668632</v>
      </c>
      <c r="CG127" s="16">
        <f t="shared" si="81"/>
        <v>73679773.633136079</v>
      </c>
      <c r="CH127" s="16">
        <f t="shared" si="87"/>
        <v>76343234.13609466</v>
      </c>
      <c r="CI127" s="16">
        <f t="shared" si="87"/>
        <v>87557767.668639064</v>
      </c>
      <c r="CJ127" s="16">
        <f t="shared" si="87"/>
        <v>86882475.005917132</v>
      </c>
      <c r="CK127" s="16">
        <f t="shared" si="87"/>
        <v>126529617.52071005</v>
      </c>
      <c r="CL127" s="16">
        <f t="shared" si="87"/>
        <v>131739186.51479289</v>
      </c>
      <c r="CM127" s="16">
        <f t="shared" si="87"/>
        <v>133184027.98224851</v>
      </c>
      <c r="CN127" s="16">
        <f t="shared" si="87"/>
        <v>133249728.37869819</v>
      </c>
      <c r="CO127" s="16">
        <f t="shared" si="86"/>
        <v>125317691.36686389</v>
      </c>
      <c r="CP127" s="16">
        <f t="shared" si="86"/>
        <v>135086976.47928992</v>
      </c>
      <c r="CQ127" s="16">
        <f t="shared" si="86"/>
        <v>139728766.63313606</v>
      </c>
      <c r="CR127" s="16">
        <f t="shared" si="86"/>
        <v>141074092.59763309</v>
      </c>
      <c r="CS127" s="16">
        <f t="shared" si="86"/>
        <v>168093219.62130174</v>
      </c>
      <c r="CT127" s="16">
        <f t="shared" si="89"/>
        <v>148937616</v>
      </c>
      <c r="CU127" s="16">
        <f t="shared" si="89"/>
        <v>147854375.59763312</v>
      </c>
      <c r="CV127" s="16">
        <f t="shared" si="89"/>
        <v>94962026.562130153</v>
      </c>
      <c r="CW127" s="16">
        <f t="shared" si="89"/>
        <v>96319125.591715977</v>
      </c>
      <c r="CX127" s="16">
        <f t="shared" si="89"/>
        <v>91184870.082840219</v>
      </c>
      <c r="CY127" s="16">
        <f t="shared" si="89"/>
        <v>68758539.698224828</v>
      </c>
      <c r="CZ127" s="16">
        <f t="shared" si="89"/>
        <v>69713507.9822485</v>
      </c>
      <c r="DA127" s="16">
        <f t="shared" si="89"/>
        <v>67808890.532544345</v>
      </c>
      <c r="DB127" s="16">
        <f t="shared" si="89"/>
        <v>67349798.633136079</v>
      </c>
      <c r="DC127" s="16">
        <f t="shared" si="89"/>
        <v>62060460.023668632</v>
      </c>
      <c r="DD127" s="16">
        <f t="shared" si="89"/>
        <v>58360197.301775135</v>
      </c>
      <c r="DE127" s="16">
        <f t="shared" si="89"/>
        <v>45869361.094674543</v>
      </c>
      <c r="DF127" s="16">
        <f t="shared" si="89"/>
        <v>47616369.443786964</v>
      </c>
      <c r="DG127" s="16">
        <f t="shared" si="89"/>
        <v>56817964.976331346</v>
      </c>
      <c r="DH127" s="16">
        <f t="shared" si="89"/>
        <v>58865485.686390519</v>
      </c>
    </row>
    <row r="128" spans="1:112">
      <c r="A128" s="5">
        <v>37742</v>
      </c>
      <c r="B128" s="10">
        <v>80847</v>
      </c>
      <c r="C128" s="17">
        <v>39441</v>
      </c>
      <c r="D128" s="10">
        <v>4885</v>
      </c>
      <c r="E128" s="17">
        <v>16652</v>
      </c>
      <c r="G128" s="17">
        <f t="shared" si="70"/>
        <v>47954.692307692305</v>
      </c>
      <c r="H128" s="17">
        <f t="shared" si="71"/>
        <v>27866.23076923077</v>
      </c>
      <c r="I128" s="17">
        <f t="shared" si="54"/>
        <v>26098.461538461539</v>
      </c>
      <c r="J128" s="17">
        <f t="shared" si="54"/>
        <v>27753.23076923077</v>
      </c>
      <c r="K128" s="17">
        <f t="shared" si="54"/>
        <v>25692</v>
      </c>
      <c r="L128" s="17">
        <f t="shared" si="41"/>
        <v>26159.538461538461</v>
      </c>
      <c r="M128" s="17">
        <f t="shared" si="41"/>
        <v>24848.307692307691</v>
      </c>
      <c r="N128" s="17">
        <f t="shared" si="41"/>
        <v>24240.307692307691</v>
      </c>
      <c r="O128" s="17">
        <f t="shared" si="41"/>
        <v>24476.76923076923</v>
      </c>
      <c r="P128" s="17">
        <f t="shared" si="42"/>
        <v>23055.923076923078</v>
      </c>
      <c r="Q128" s="17">
        <f t="shared" si="42"/>
        <v>23757.538461538461</v>
      </c>
      <c r="R128" s="17">
        <f t="shared" si="42"/>
        <v>22651.384615384617</v>
      </c>
      <c r="S128" s="17">
        <f t="shared" si="42"/>
        <v>20304.153846153848</v>
      </c>
      <c r="T128" s="17">
        <f t="shared" si="43"/>
        <v>23515</v>
      </c>
      <c r="U128" s="17">
        <f t="shared" si="43"/>
        <v>22348.384615384617</v>
      </c>
      <c r="V128" s="17">
        <f t="shared" si="43"/>
        <v>23732.538461538461</v>
      </c>
      <c r="W128" s="17">
        <f t="shared" si="43"/>
        <v>34142.769230769234</v>
      </c>
      <c r="X128" s="17">
        <f t="shared" si="44"/>
        <v>36442.076923076922</v>
      </c>
      <c r="Y128" s="17">
        <f t="shared" si="44"/>
        <v>37286.307692307695</v>
      </c>
      <c r="Z128" s="17">
        <f t="shared" si="44"/>
        <v>37572.538461538461</v>
      </c>
      <c r="AA128" s="17">
        <f t="shared" si="44"/>
        <v>38328.615384615383</v>
      </c>
      <c r="AB128" s="17">
        <f t="shared" si="45"/>
        <v>39262.384615384617</v>
      </c>
      <c r="AD128" s="52">
        <f t="shared" si="88"/>
        <v>477694823.43786967</v>
      </c>
      <c r="AE128" s="52">
        <f t="shared" si="88"/>
        <v>408099048.28994071</v>
      </c>
      <c r="AF128" s="52">
        <f t="shared" si="88"/>
        <v>495627468.78698212</v>
      </c>
      <c r="AG128" s="52">
        <f t="shared" si="88"/>
        <v>475028731.17751467</v>
      </c>
      <c r="AH128" s="52">
        <f t="shared" si="88"/>
        <v>533905009.99408275</v>
      </c>
      <c r="AI128" s="52">
        <f t="shared" si="88"/>
        <v>562372037.6863904</v>
      </c>
      <c r="AJ128" s="52">
        <f t="shared" si="88"/>
        <v>551212872.00591707</v>
      </c>
      <c r="AK128" s="52">
        <f t="shared" si="88"/>
        <v>619948709.20710039</v>
      </c>
      <c r="AL128" s="52">
        <f t="shared" si="88"/>
        <v>585502254.2544378</v>
      </c>
      <c r="AM128" s="52">
        <f t="shared" si="88"/>
        <v>640257380.17159736</v>
      </c>
      <c r="AN128" s="52">
        <f t="shared" si="88"/>
        <v>764552277.21301746</v>
      </c>
      <c r="AO128" s="52">
        <f t="shared" si="88"/>
        <v>597298560.09467447</v>
      </c>
      <c r="AP128" s="52">
        <f t="shared" si="88"/>
        <v>655682993.63313591</v>
      </c>
      <c r="AQ128" s="52">
        <f t="shared" si="88"/>
        <v>586712736.9467454</v>
      </c>
      <c r="AR128" s="52">
        <f t="shared" si="88"/>
        <v>190769219.08284006</v>
      </c>
      <c r="AS128" s="52">
        <f t="shared" si="73"/>
        <v>132540312.99408281</v>
      </c>
      <c r="AT128" s="52">
        <f t="shared" si="74"/>
        <v>113814430.30177502</v>
      </c>
      <c r="AU128" s="52">
        <f t="shared" si="75"/>
        <v>107789118.48520705</v>
      </c>
      <c r="AV128" s="52">
        <f t="shared" si="76"/>
        <v>92661356.92899406</v>
      </c>
      <c r="AW128" s="52">
        <f t="shared" si="77"/>
        <v>75556213.017751396</v>
      </c>
      <c r="AY128" s="17">
        <f t="shared" si="78"/>
        <v>14501.846153846154</v>
      </c>
      <c r="AZ128" s="17">
        <f t="shared" si="79"/>
        <v>7040.1538461538457</v>
      </c>
      <c r="BA128" s="17">
        <f t="shared" si="61"/>
        <v>6373.6153846153848</v>
      </c>
      <c r="BB128" s="17">
        <f t="shared" si="61"/>
        <v>6219.8461538461543</v>
      </c>
      <c r="BC128" s="17">
        <f t="shared" si="61"/>
        <v>5600.0769230769229</v>
      </c>
      <c r="BD128" s="17">
        <f t="shared" si="47"/>
        <v>5636.2307692307695</v>
      </c>
      <c r="BE128" s="17">
        <f t="shared" si="47"/>
        <v>3708.7692307692309</v>
      </c>
      <c r="BF128" s="17">
        <f t="shared" si="47"/>
        <v>3479.5384615384614</v>
      </c>
      <c r="BG128" s="17">
        <f t="shared" si="47"/>
        <v>3416.7692307692309</v>
      </c>
      <c r="BH128" s="17">
        <f t="shared" si="48"/>
        <v>3413.9230769230771</v>
      </c>
      <c r="BI128" s="17">
        <f t="shared" si="48"/>
        <v>3762.7692307692309</v>
      </c>
      <c r="BJ128" s="17">
        <f t="shared" si="48"/>
        <v>3334.6153846153848</v>
      </c>
      <c r="BK128" s="17">
        <f t="shared" si="48"/>
        <v>3136.6153846153848</v>
      </c>
      <c r="BL128" s="17">
        <f t="shared" si="49"/>
        <v>3079.8461538461538</v>
      </c>
      <c r="BM128" s="17">
        <f t="shared" si="49"/>
        <v>1992.2307692307693</v>
      </c>
      <c r="BN128" s="17">
        <f t="shared" si="49"/>
        <v>2753.3076923076924</v>
      </c>
      <c r="BO128" s="17">
        <f t="shared" si="49"/>
        <v>2797.7692307692309</v>
      </c>
      <c r="BP128" s="17">
        <f t="shared" si="50"/>
        <v>5212.4615384615381</v>
      </c>
      <c r="BQ128" s="17">
        <f t="shared" si="50"/>
        <v>5143.0769230769229</v>
      </c>
      <c r="BR128" s="17">
        <f t="shared" si="50"/>
        <v>5408.2307692307695</v>
      </c>
      <c r="BS128" s="17">
        <f t="shared" si="50"/>
        <v>6665.2307692307695</v>
      </c>
      <c r="BT128" s="17">
        <f t="shared" si="51"/>
        <v>6607.8461538461543</v>
      </c>
      <c r="BU128" s="17">
        <f t="shared" si="51"/>
        <v>6722.6923076923076</v>
      </c>
      <c r="BV128" s="17">
        <f t="shared" si="51"/>
        <v>6750.6153846153848</v>
      </c>
      <c r="BW128" s="17">
        <f t="shared" si="51"/>
        <v>7079.4615384615381</v>
      </c>
      <c r="BX128" s="17">
        <f t="shared" si="52"/>
        <v>7317.9230769230771</v>
      </c>
      <c r="BY128" s="17">
        <f t="shared" si="52"/>
        <v>8184.6153846153848</v>
      </c>
      <c r="BZ128" s="17">
        <f t="shared" si="52"/>
        <v>8056.8461538461543</v>
      </c>
      <c r="CA128" s="17">
        <f t="shared" si="52"/>
        <v>7419.5384615384619</v>
      </c>
      <c r="CB128" s="17">
        <f t="shared" si="53"/>
        <v>7284.9230769230771</v>
      </c>
      <c r="CC128" s="17">
        <f t="shared" si="53"/>
        <v>4794.2307692307695</v>
      </c>
      <c r="CF128" s="16">
        <f t="shared" si="80"/>
        <v>66068135.437869824</v>
      </c>
      <c r="CG128" s="16">
        <f t="shared" si="81"/>
        <v>68591524</v>
      </c>
      <c r="CH128" s="16">
        <f t="shared" si="87"/>
        <v>79241495.437869817</v>
      </c>
      <c r="CI128" s="16">
        <f t="shared" si="87"/>
        <v>78599136.147928998</v>
      </c>
      <c r="CJ128" s="16">
        <f t="shared" si="87"/>
        <v>116490509.46745564</v>
      </c>
      <c r="CK128" s="16">
        <f t="shared" si="87"/>
        <v>121491266.86390534</v>
      </c>
      <c r="CL128" s="16">
        <f t="shared" si="87"/>
        <v>122878930.39053255</v>
      </c>
      <c r="CM128" s="16">
        <f t="shared" si="87"/>
        <v>122942038.15976334</v>
      </c>
      <c r="CN128" s="16">
        <f t="shared" si="87"/>
        <v>115327773.15976332</v>
      </c>
      <c r="CO128" s="16">
        <f t="shared" si="86"/>
        <v>124707043.05325444</v>
      </c>
      <c r="CP128" s="16">
        <f t="shared" si="86"/>
        <v>129168470.43786983</v>
      </c>
      <c r="CQ128" s="16">
        <f t="shared" si="86"/>
        <v>130462084</v>
      </c>
      <c r="CR128" s="16">
        <f t="shared" si="86"/>
        <v>156490477.07100591</v>
      </c>
      <c r="CS128" s="16">
        <f t="shared" si="86"/>
        <v>138028155.98224851</v>
      </c>
      <c r="CT128" s="16">
        <f t="shared" si="89"/>
        <v>136985416.6213018</v>
      </c>
      <c r="CU128" s="16">
        <f t="shared" si="89"/>
        <v>86292666.532544404</v>
      </c>
      <c r="CV128" s="16">
        <f t="shared" si="89"/>
        <v>87586561.514792889</v>
      </c>
      <c r="CW128" s="16">
        <f t="shared" si="89"/>
        <v>82693840.763313606</v>
      </c>
      <c r="CX128" s="16">
        <f t="shared" si="89"/>
        <v>61412540.686390534</v>
      </c>
      <c r="CY128" s="16">
        <f t="shared" si="89"/>
        <v>62315236</v>
      </c>
      <c r="CZ128" s="16">
        <f t="shared" si="89"/>
        <v>60515234.562130183</v>
      </c>
      <c r="DA128" s="16">
        <f t="shared" si="89"/>
        <v>60081578.437869824</v>
      </c>
      <c r="DB128" s="16">
        <f t="shared" si="89"/>
        <v>55091793.378698237</v>
      </c>
      <c r="DC128" s="16">
        <f t="shared" si="89"/>
        <v>51608750.77514793</v>
      </c>
      <c r="DD128" s="16">
        <f t="shared" si="89"/>
        <v>39907404.591715977</v>
      </c>
      <c r="DE128" s="16">
        <f t="shared" si="89"/>
        <v>41538025</v>
      </c>
      <c r="DF128" s="16">
        <f t="shared" si="89"/>
        <v>50159082.24852071</v>
      </c>
      <c r="DG128" s="16">
        <f t="shared" si="89"/>
        <v>52083978.698224857</v>
      </c>
      <c r="DH128" s="16">
        <f t="shared" si="89"/>
        <v>94237796.455621302</v>
      </c>
    </row>
    <row r="129" spans="1:112">
      <c r="A129" s="5">
        <v>37773</v>
      </c>
      <c r="B129" s="10">
        <v>38790</v>
      </c>
      <c r="C129" s="17">
        <v>4439</v>
      </c>
      <c r="D129" s="10">
        <v>522</v>
      </c>
      <c r="E129" s="17">
        <v>272</v>
      </c>
      <c r="G129" s="17">
        <f t="shared" si="70"/>
        <v>48016.076923076922</v>
      </c>
      <c r="H129" s="17">
        <f t="shared" si="71"/>
        <v>26098.461538461539</v>
      </c>
      <c r="I129" s="17">
        <f t="shared" si="54"/>
        <v>27753.23076923077</v>
      </c>
      <c r="J129" s="17">
        <f t="shared" si="54"/>
        <v>25692</v>
      </c>
      <c r="K129" s="17">
        <f t="shared" si="54"/>
        <v>26159.538461538461</v>
      </c>
      <c r="L129" s="17">
        <f t="shared" si="41"/>
        <v>24848.307692307691</v>
      </c>
      <c r="M129" s="17">
        <f t="shared" si="41"/>
        <v>24240.307692307691</v>
      </c>
      <c r="N129" s="17">
        <f t="shared" si="41"/>
        <v>24476.76923076923</v>
      </c>
      <c r="O129" s="17">
        <f t="shared" si="41"/>
        <v>23055.923076923078</v>
      </c>
      <c r="P129" s="17">
        <f t="shared" si="42"/>
        <v>23757.538461538461</v>
      </c>
      <c r="Q129" s="17">
        <f t="shared" si="42"/>
        <v>22651.384615384617</v>
      </c>
      <c r="R129" s="17">
        <f t="shared" si="42"/>
        <v>20304.153846153848</v>
      </c>
      <c r="S129" s="17">
        <f t="shared" si="42"/>
        <v>23515</v>
      </c>
      <c r="T129" s="17">
        <f t="shared" si="43"/>
        <v>22348.384615384617</v>
      </c>
      <c r="U129" s="17">
        <f t="shared" si="43"/>
        <v>23732.538461538461</v>
      </c>
      <c r="V129" s="17">
        <f t="shared" si="43"/>
        <v>34142.769230769234</v>
      </c>
      <c r="W129" s="17">
        <f t="shared" si="43"/>
        <v>36442.076923076922</v>
      </c>
      <c r="X129" s="17">
        <f t="shared" si="44"/>
        <v>37286.307692307695</v>
      </c>
      <c r="Y129" s="17">
        <f t="shared" si="44"/>
        <v>37572.538461538461</v>
      </c>
      <c r="Z129" s="17">
        <f t="shared" si="44"/>
        <v>38328.615384615383</v>
      </c>
      <c r="AA129" s="17">
        <f t="shared" si="44"/>
        <v>39262.384615384617</v>
      </c>
      <c r="AB129" s="17">
        <f t="shared" si="45"/>
        <v>39710.615384615383</v>
      </c>
      <c r="AD129" s="52">
        <f t="shared" si="88"/>
        <v>410582934.2544378</v>
      </c>
      <c r="AE129" s="52">
        <f t="shared" si="88"/>
        <v>498364410.46745557</v>
      </c>
      <c r="AF129" s="52">
        <f t="shared" si="88"/>
        <v>477708273.52071005</v>
      </c>
      <c r="AG129" s="52">
        <f t="shared" si="88"/>
        <v>536745531.1301775</v>
      </c>
      <c r="AH129" s="52">
        <f t="shared" si="88"/>
        <v>565287202.51479292</v>
      </c>
      <c r="AI129" s="52">
        <f t="shared" si="88"/>
        <v>554099006.63313603</v>
      </c>
      <c r="AJ129" s="52">
        <f t="shared" si="88"/>
        <v>623009280.02366853</v>
      </c>
      <c r="AK129" s="52">
        <f t="shared" si="88"/>
        <v>588476688.28994083</v>
      </c>
      <c r="AL129" s="52">
        <f t="shared" si="88"/>
        <v>643367615.86390519</v>
      </c>
      <c r="AM129" s="52">
        <f t="shared" si="88"/>
        <v>767950680.62130165</v>
      </c>
      <c r="AN129" s="52">
        <f t="shared" si="88"/>
        <v>600302770.39053249</v>
      </c>
      <c r="AO129" s="52">
        <f t="shared" si="88"/>
        <v>658830428.40236676</v>
      </c>
      <c r="AP129" s="52">
        <f t="shared" si="88"/>
        <v>589690240.2130177</v>
      </c>
      <c r="AQ129" s="52">
        <f t="shared" si="88"/>
        <v>192468666.32544366</v>
      </c>
      <c r="AR129" s="52">
        <f t="shared" si="88"/>
        <v>133957476</v>
      </c>
      <c r="AS129" s="52">
        <f t="shared" si="73"/>
        <v>115127947.74556205</v>
      </c>
      <c r="AT129" s="52">
        <f t="shared" si="74"/>
        <v>109067495.59763312</v>
      </c>
      <c r="AU129" s="52">
        <f t="shared" si="75"/>
        <v>93846911.059171602</v>
      </c>
      <c r="AV129" s="52">
        <f t="shared" si="76"/>
        <v>76627129.017751426</v>
      </c>
      <c r="AW129" s="52">
        <f t="shared" si="77"/>
        <v>68980691.366863921</v>
      </c>
      <c r="AY129" s="17">
        <f t="shared" si="78"/>
        <v>13919.615384615385</v>
      </c>
      <c r="AZ129" s="17">
        <f t="shared" si="79"/>
        <v>6373.6153846153848</v>
      </c>
      <c r="BA129" s="17">
        <f t="shared" si="61"/>
        <v>6219.8461538461543</v>
      </c>
      <c r="BB129" s="17">
        <f t="shared" si="61"/>
        <v>5600.0769230769229</v>
      </c>
      <c r="BC129" s="17">
        <f t="shared" si="61"/>
        <v>5636.2307692307695</v>
      </c>
      <c r="BD129" s="17">
        <f t="shared" si="47"/>
        <v>3708.7692307692309</v>
      </c>
      <c r="BE129" s="17">
        <f t="shared" si="47"/>
        <v>3479.5384615384614</v>
      </c>
      <c r="BF129" s="17">
        <f t="shared" si="47"/>
        <v>3416.7692307692309</v>
      </c>
      <c r="BG129" s="17">
        <f t="shared" si="47"/>
        <v>3413.9230769230771</v>
      </c>
      <c r="BH129" s="17">
        <f t="shared" si="48"/>
        <v>3762.7692307692309</v>
      </c>
      <c r="BI129" s="17">
        <f t="shared" si="48"/>
        <v>3334.6153846153848</v>
      </c>
      <c r="BJ129" s="17">
        <f t="shared" si="48"/>
        <v>3136.6153846153848</v>
      </c>
      <c r="BK129" s="17">
        <f t="shared" si="48"/>
        <v>3079.8461538461538</v>
      </c>
      <c r="BL129" s="17">
        <f t="shared" si="49"/>
        <v>1992.2307692307693</v>
      </c>
      <c r="BM129" s="17">
        <f t="shared" si="49"/>
        <v>2753.3076923076924</v>
      </c>
      <c r="BN129" s="17">
        <f t="shared" si="49"/>
        <v>2797.7692307692309</v>
      </c>
      <c r="BO129" s="17">
        <f t="shared" si="49"/>
        <v>5212.4615384615381</v>
      </c>
      <c r="BP129" s="17">
        <f t="shared" si="50"/>
        <v>5143.0769230769229</v>
      </c>
      <c r="BQ129" s="17">
        <f t="shared" si="50"/>
        <v>5408.2307692307695</v>
      </c>
      <c r="BR129" s="17">
        <f t="shared" si="50"/>
        <v>6665.2307692307695</v>
      </c>
      <c r="BS129" s="17">
        <f t="shared" si="50"/>
        <v>6607.8461538461543</v>
      </c>
      <c r="BT129" s="17">
        <f t="shared" si="51"/>
        <v>6722.6923076923076</v>
      </c>
      <c r="BU129" s="17">
        <f t="shared" si="51"/>
        <v>6750.6153846153848</v>
      </c>
      <c r="BV129" s="17">
        <f t="shared" si="51"/>
        <v>7079.4615384615381</v>
      </c>
      <c r="BW129" s="17">
        <f t="shared" si="51"/>
        <v>7317.9230769230771</v>
      </c>
      <c r="BX129" s="17">
        <f t="shared" si="52"/>
        <v>8184.6153846153848</v>
      </c>
      <c r="BY129" s="17">
        <f t="shared" si="52"/>
        <v>8056.8461538461543</v>
      </c>
      <c r="BZ129" s="17">
        <f t="shared" si="52"/>
        <v>7419.5384615384619</v>
      </c>
      <c r="CA129" s="17">
        <f t="shared" si="52"/>
        <v>7284.9230769230771</v>
      </c>
      <c r="CB129" s="17">
        <f t="shared" si="53"/>
        <v>4794.2307692307695</v>
      </c>
      <c r="CC129" s="17">
        <f t="shared" si="53"/>
        <v>5048.1538461538457</v>
      </c>
      <c r="CF129" s="16">
        <f t="shared" si="80"/>
        <v>59286446.207100585</v>
      </c>
      <c r="CG129" s="16">
        <f t="shared" si="81"/>
        <v>69214720.213017747</v>
      </c>
      <c r="CH129" s="16">
        <f t="shared" si="87"/>
        <v>68614460.686390534</v>
      </c>
      <c r="CI129" s="16">
        <f t="shared" si="87"/>
        <v>104261379.17751481</v>
      </c>
      <c r="CJ129" s="16">
        <f t="shared" si="87"/>
        <v>108995206.15976332</v>
      </c>
      <c r="CK129" s="16">
        <f t="shared" si="87"/>
        <v>110309777.33136095</v>
      </c>
      <c r="CL129" s="16">
        <f t="shared" si="87"/>
        <v>110369570.86390534</v>
      </c>
      <c r="CM129" s="16">
        <f t="shared" si="87"/>
        <v>103161523.79289941</v>
      </c>
      <c r="CN129" s="16">
        <f t="shared" si="87"/>
        <v>112042225</v>
      </c>
      <c r="CO129" s="16">
        <f t="shared" si="86"/>
        <v>116273089</v>
      </c>
      <c r="CP129" s="16">
        <f t="shared" si="86"/>
        <v>117500596.97633135</v>
      </c>
      <c r="CQ129" s="16">
        <f t="shared" si="86"/>
        <v>142262503.76331359</v>
      </c>
      <c r="CR129" s="16">
        <f t="shared" si="86"/>
        <v>124686427.47928992</v>
      </c>
      <c r="CS129" s="16">
        <f t="shared" si="86"/>
        <v>123695461.86982249</v>
      </c>
      <c r="CT129" s="16">
        <f t="shared" si="89"/>
        <v>75814528.100591734</v>
      </c>
      <c r="CU129" s="16">
        <f t="shared" si="89"/>
        <v>77027627.366863891</v>
      </c>
      <c r="CV129" s="16">
        <f t="shared" si="89"/>
        <v>72443668.071005911</v>
      </c>
      <c r="CW129" s="16">
        <f t="shared" si="89"/>
        <v>52626096.14792899</v>
      </c>
      <c r="CX129" s="16">
        <f t="shared" si="89"/>
        <v>53461969.284023665</v>
      </c>
      <c r="CY129" s="16">
        <f t="shared" si="89"/>
        <v>51795701.77514793</v>
      </c>
      <c r="CZ129" s="16">
        <f t="shared" si="89"/>
        <v>51394561</v>
      </c>
      <c r="DA129" s="16">
        <f t="shared" si="89"/>
        <v>46787704.639053263</v>
      </c>
      <c r="DB129" s="16">
        <f t="shared" si="89"/>
        <v>43582341.325443789</v>
      </c>
      <c r="DC129" s="16">
        <f t="shared" si="89"/>
        <v>32890225</v>
      </c>
      <c r="DD129" s="16">
        <f t="shared" si="89"/>
        <v>34372063.053254433</v>
      </c>
      <c r="DE129" s="16">
        <f t="shared" si="89"/>
        <v>42251000.005917154</v>
      </c>
      <c r="DF129" s="16">
        <f t="shared" si="89"/>
        <v>44019142.017751478</v>
      </c>
      <c r="DG129" s="16">
        <f t="shared" si="89"/>
        <v>83272644.378698215</v>
      </c>
      <c r="DH129" s="16">
        <f t="shared" si="89"/>
        <v>78702829.82840237</v>
      </c>
    </row>
    <row r="130" spans="1:112">
      <c r="A130" s="5">
        <v>37803</v>
      </c>
      <c r="B130" s="10">
        <v>93772</v>
      </c>
      <c r="C130" s="17">
        <v>51045</v>
      </c>
      <c r="D130" s="10">
        <v>4075</v>
      </c>
      <c r="E130" s="17">
        <v>1330</v>
      </c>
      <c r="G130" s="17">
        <f t="shared" si="70"/>
        <v>52897.692307692305</v>
      </c>
      <c r="H130" s="17">
        <f t="shared" si="71"/>
        <v>27753.23076923077</v>
      </c>
      <c r="I130" s="17">
        <f t="shared" si="54"/>
        <v>25692</v>
      </c>
      <c r="J130" s="17">
        <f t="shared" si="54"/>
        <v>26159.538461538461</v>
      </c>
      <c r="K130" s="17">
        <f t="shared" si="54"/>
        <v>24848.307692307691</v>
      </c>
      <c r="L130" s="17">
        <f t="shared" si="41"/>
        <v>24240.307692307691</v>
      </c>
      <c r="M130" s="17">
        <f t="shared" si="41"/>
        <v>24476.76923076923</v>
      </c>
      <c r="N130" s="17">
        <f t="shared" si="41"/>
        <v>23055.923076923078</v>
      </c>
      <c r="O130" s="17">
        <f t="shared" si="41"/>
        <v>23757.538461538461</v>
      </c>
      <c r="P130" s="17">
        <f t="shared" si="42"/>
        <v>22651.384615384617</v>
      </c>
      <c r="Q130" s="17">
        <f t="shared" si="42"/>
        <v>20304.153846153848</v>
      </c>
      <c r="R130" s="17">
        <f t="shared" si="42"/>
        <v>23515</v>
      </c>
      <c r="S130" s="17">
        <f t="shared" si="42"/>
        <v>22348.384615384617</v>
      </c>
      <c r="T130" s="17">
        <f t="shared" si="43"/>
        <v>23732.538461538461</v>
      </c>
      <c r="U130" s="17">
        <f t="shared" si="43"/>
        <v>34142.769230769234</v>
      </c>
      <c r="V130" s="17">
        <f t="shared" si="43"/>
        <v>36442.076923076922</v>
      </c>
      <c r="W130" s="17">
        <f t="shared" si="43"/>
        <v>37286.307692307695</v>
      </c>
      <c r="X130" s="17">
        <f t="shared" si="44"/>
        <v>37572.538461538461</v>
      </c>
      <c r="Y130" s="17">
        <f t="shared" si="44"/>
        <v>38328.615384615383</v>
      </c>
      <c r="Z130" s="17">
        <f t="shared" si="44"/>
        <v>39262.384615384617</v>
      </c>
      <c r="AA130" s="17">
        <f t="shared" si="44"/>
        <v>39710.615384615383</v>
      </c>
      <c r="AB130" s="17">
        <f t="shared" si="45"/>
        <v>38759.153846153844</v>
      </c>
      <c r="AD130" s="52">
        <f t="shared" si="88"/>
        <v>740149693.9408282</v>
      </c>
      <c r="AE130" s="52">
        <f t="shared" si="88"/>
        <v>714928871.10059154</v>
      </c>
      <c r="AF130" s="52">
        <f t="shared" si="88"/>
        <v>786767977.30177498</v>
      </c>
      <c r="AG130" s="52">
        <f t="shared" si="88"/>
        <v>821245692.99408269</v>
      </c>
      <c r="AH130" s="52">
        <f t="shared" si="88"/>
        <v>807748868.54437852</v>
      </c>
      <c r="AI130" s="52">
        <f t="shared" si="88"/>
        <v>890531190.82248497</v>
      </c>
      <c r="AJ130" s="52">
        <f t="shared" si="88"/>
        <v>849148566.17751467</v>
      </c>
      <c r="AK130" s="52">
        <f t="shared" si="88"/>
        <v>914839129.01775122</v>
      </c>
      <c r="AL130" s="52">
        <f t="shared" si="88"/>
        <v>1062338749.4437867</v>
      </c>
      <c r="AM130" s="52">
        <f t="shared" si="88"/>
        <v>863342607.24852049</v>
      </c>
      <c r="AN130" s="52">
        <f t="shared" si="88"/>
        <v>933260200.47928965</v>
      </c>
      <c r="AO130" s="52">
        <f t="shared" si="88"/>
        <v>850606198.86982238</v>
      </c>
      <c r="AP130" s="52">
        <f t="shared" si="88"/>
        <v>351747139.62130153</v>
      </c>
      <c r="AQ130" s="52">
        <f t="shared" si="88"/>
        <v>270787277.68639046</v>
      </c>
      <c r="AR130" s="52">
        <f t="shared" si="88"/>
        <v>243715329.60946727</v>
      </c>
      <c r="AS130" s="52">
        <f t="shared" si="73"/>
        <v>234860340.40828395</v>
      </c>
      <c r="AT130" s="52">
        <f t="shared" si="74"/>
        <v>212258002.39053252</v>
      </c>
      <c r="AU130" s="52">
        <f t="shared" si="75"/>
        <v>185921615.86390519</v>
      </c>
      <c r="AV130" s="52">
        <f t="shared" si="76"/>
        <v>173898997.77514789</v>
      </c>
      <c r="AW130" s="52">
        <f t="shared" si="77"/>
        <v>199898269.82840234</v>
      </c>
      <c r="AY130" s="17">
        <f t="shared" si="78"/>
        <v>13975.384615384615</v>
      </c>
      <c r="AZ130" s="17">
        <f t="shared" si="79"/>
        <v>6219.8461538461543</v>
      </c>
      <c r="BA130" s="17">
        <f t="shared" si="61"/>
        <v>5600.0769230769229</v>
      </c>
      <c r="BB130" s="17">
        <f t="shared" si="61"/>
        <v>5636.2307692307695</v>
      </c>
      <c r="BC130" s="17">
        <f t="shared" si="61"/>
        <v>3708.7692307692309</v>
      </c>
      <c r="BD130" s="17">
        <f t="shared" si="47"/>
        <v>3479.5384615384614</v>
      </c>
      <c r="BE130" s="17">
        <f t="shared" si="47"/>
        <v>3416.7692307692309</v>
      </c>
      <c r="BF130" s="17">
        <f t="shared" si="47"/>
        <v>3413.9230769230771</v>
      </c>
      <c r="BG130" s="17">
        <f t="shared" si="47"/>
        <v>3762.7692307692309</v>
      </c>
      <c r="BH130" s="17">
        <f t="shared" si="48"/>
        <v>3334.6153846153848</v>
      </c>
      <c r="BI130" s="17">
        <f t="shared" si="48"/>
        <v>3136.6153846153848</v>
      </c>
      <c r="BJ130" s="17">
        <f t="shared" si="48"/>
        <v>3079.8461538461538</v>
      </c>
      <c r="BK130" s="17">
        <f t="shared" si="48"/>
        <v>1992.2307692307693</v>
      </c>
      <c r="BL130" s="17">
        <f t="shared" si="49"/>
        <v>2753.3076923076924</v>
      </c>
      <c r="BM130" s="17">
        <f t="shared" si="49"/>
        <v>2797.7692307692309</v>
      </c>
      <c r="BN130" s="17">
        <f t="shared" si="49"/>
        <v>5212.4615384615381</v>
      </c>
      <c r="BO130" s="17">
        <f t="shared" si="49"/>
        <v>5143.0769230769229</v>
      </c>
      <c r="BP130" s="17">
        <f t="shared" si="50"/>
        <v>5408.2307692307695</v>
      </c>
      <c r="BQ130" s="17">
        <f t="shared" si="50"/>
        <v>6665.2307692307695</v>
      </c>
      <c r="BR130" s="17">
        <f t="shared" si="50"/>
        <v>6607.8461538461543</v>
      </c>
      <c r="BS130" s="17">
        <f t="shared" si="50"/>
        <v>6722.6923076923076</v>
      </c>
      <c r="BT130" s="17">
        <f t="shared" si="51"/>
        <v>6750.6153846153848</v>
      </c>
      <c r="BU130" s="17">
        <f t="shared" si="51"/>
        <v>7079.4615384615381</v>
      </c>
      <c r="BV130" s="17">
        <f t="shared" si="51"/>
        <v>7317.9230769230771</v>
      </c>
      <c r="BW130" s="17">
        <f t="shared" si="51"/>
        <v>8184.6153846153848</v>
      </c>
      <c r="BX130" s="17">
        <f t="shared" si="52"/>
        <v>8056.8461538461543</v>
      </c>
      <c r="BY130" s="17">
        <f t="shared" si="52"/>
        <v>7419.5384615384619</v>
      </c>
      <c r="BZ130" s="17">
        <f t="shared" si="52"/>
        <v>7284.9230769230771</v>
      </c>
      <c r="CA130" s="17">
        <f t="shared" si="52"/>
        <v>4794.2307692307695</v>
      </c>
      <c r="CB130" s="17">
        <f t="shared" si="53"/>
        <v>5048.1538461538457</v>
      </c>
      <c r="CC130" s="17">
        <f t="shared" si="53"/>
        <v>5246.2307692307695</v>
      </c>
      <c r="CF130" s="16">
        <f t="shared" si="80"/>
        <v>70145778.940828383</v>
      </c>
      <c r="CG130" s="16">
        <f t="shared" si="81"/>
        <v>69541486.869822472</v>
      </c>
      <c r="CH130" s="16">
        <f t="shared" si="87"/>
        <v>105403391.4556213</v>
      </c>
      <c r="CI130" s="16">
        <f t="shared" si="87"/>
        <v>110162786.48520711</v>
      </c>
      <c r="CJ130" s="16">
        <f t="shared" si="87"/>
        <v>111484358.84023669</v>
      </c>
      <c r="CK130" s="16">
        <f t="shared" si="87"/>
        <v>111544469.82840239</v>
      </c>
      <c r="CL130" s="16">
        <f t="shared" si="87"/>
        <v>104297512.99408284</v>
      </c>
      <c r="CM130" s="16">
        <f t="shared" si="87"/>
        <v>113225969.82248521</v>
      </c>
      <c r="CN130" s="16">
        <f t="shared" si="87"/>
        <v>117478918.43786982</v>
      </c>
      <c r="CO130" s="16">
        <f t="shared" si="86"/>
        <v>118712758.36686389</v>
      </c>
      <c r="CP130" s="16">
        <f t="shared" si="86"/>
        <v>143595976.10059172</v>
      </c>
      <c r="CQ130" s="16">
        <f t="shared" si="86"/>
        <v>125935010.4674556</v>
      </c>
      <c r="CR130" s="16">
        <f t="shared" si="86"/>
        <v>124939085.68639053</v>
      </c>
      <c r="CS130" s="16">
        <f t="shared" si="86"/>
        <v>76788820.852071032</v>
      </c>
      <c r="CT130" s="16">
        <f t="shared" si="89"/>
        <v>78009659.171597615</v>
      </c>
      <c r="CU130" s="16">
        <f t="shared" si="89"/>
        <v>73396125.023668632</v>
      </c>
      <c r="CV130" s="16">
        <f t="shared" si="89"/>
        <v>53438349.254437864</v>
      </c>
      <c r="CW130" s="16">
        <f t="shared" si="89"/>
        <v>54280622.982248515</v>
      </c>
      <c r="CX130" s="16">
        <f t="shared" si="89"/>
        <v>52601545.710059173</v>
      </c>
      <c r="CY130" s="16">
        <f t="shared" si="89"/>
        <v>52197290.437869817</v>
      </c>
      <c r="CZ130" s="16">
        <f t="shared" si="89"/>
        <v>47553755.082840241</v>
      </c>
      <c r="DA130" s="16">
        <f t="shared" si="89"/>
        <v>44321794.136094667</v>
      </c>
      <c r="DB130" s="16">
        <f t="shared" si="89"/>
        <v>33533008.284023665</v>
      </c>
      <c r="DC130" s="16">
        <f t="shared" si="89"/>
        <v>35029097.520710051</v>
      </c>
      <c r="DD130" s="16">
        <f t="shared" si="89"/>
        <v>42979118.7928994</v>
      </c>
      <c r="DE130" s="16">
        <f t="shared" si="89"/>
        <v>44762275.597633131</v>
      </c>
      <c r="DF130" s="16">
        <f t="shared" si="89"/>
        <v>84293585.94674556</v>
      </c>
      <c r="DG130" s="16">
        <f t="shared" si="89"/>
        <v>79695449.2071006</v>
      </c>
      <c r="DH130" s="16">
        <f t="shared" si="89"/>
        <v>76198126.869822472</v>
      </c>
    </row>
    <row r="131" spans="1:112">
      <c r="A131" s="5">
        <v>37834</v>
      </c>
      <c r="B131" s="10">
        <v>46924</v>
      </c>
      <c r="C131" s="17">
        <v>7547</v>
      </c>
      <c r="D131" s="10">
        <v>10316</v>
      </c>
      <c r="E131" s="17">
        <v>988</v>
      </c>
      <c r="G131" s="17">
        <f t="shared" si="70"/>
        <v>54433.230769230766</v>
      </c>
      <c r="H131" s="17">
        <f t="shared" si="71"/>
        <v>25692</v>
      </c>
      <c r="I131" s="17">
        <f t="shared" si="54"/>
        <v>26159.538461538461</v>
      </c>
      <c r="J131" s="17">
        <f t="shared" si="54"/>
        <v>24848.307692307691</v>
      </c>
      <c r="K131" s="17">
        <f t="shared" si="54"/>
        <v>24240.307692307691</v>
      </c>
      <c r="L131" s="17">
        <f t="shared" si="41"/>
        <v>24476.76923076923</v>
      </c>
      <c r="M131" s="17">
        <f t="shared" si="41"/>
        <v>23055.923076923078</v>
      </c>
      <c r="N131" s="17">
        <f t="shared" si="41"/>
        <v>23757.538461538461</v>
      </c>
      <c r="O131" s="17">
        <f t="shared" si="41"/>
        <v>22651.384615384617</v>
      </c>
      <c r="P131" s="17">
        <f t="shared" si="42"/>
        <v>20304.153846153848</v>
      </c>
      <c r="Q131" s="17">
        <f t="shared" si="42"/>
        <v>23515</v>
      </c>
      <c r="R131" s="17">
        <f t="shared" si="42"/>
        <v>22348.384615384617</v>
      </c>
      <c r="S131" s="17">
        <f t="shared" si="42"/>
        <v>23732.538461538461</v>
      </c>
      <c r="T131" s="17">
        <f t="shared" si="43"/>
        <v>34142.769230769234</v>
      </c>
      <c r="U131" s="17">
        <f t="shared" si="43"/>
        <v>36442.076923076922</v>
      </c>
      <c r="V131" s="17">
        <f t="shared" si="43"/>
        <v>37286.307692307695</v>
      </c>
      <c r="W131" s="17">
        <f t="shared" si="43"/>
        <v>37572.538461538461</v>
      </c>
      <c r="X131" s="17">
        <f t="shared" si="44"/>
        <v>38328.615384615383</v>
      </c>
      <c r="Y131" s="17">
        <f t="shared" si="44"/>
        <v>39262.384615384617</v>
      </c>
      <c r="Z131" s="17">
        <f t="shared" si="44"/>
        <v>39710.615384615383</v>
      </c>
      <c r="AA131" s="17">
        <f t="shared" si="44"/>
        <v>38759.153846153844</v>
      </c>
      <c r="AB131" s="17">
        <f t="shared" si="45"/>
        <v>39901.769230769234</v>
      </c>
      <c r="AD131" s="52">
        <f t="shared" si="88"/>
        <v>799401676.71005905</v>
      </c>
      <c r="AE131" s="52">
        <f t="shared" si="88"/>
        <v>875267673.46745551</v>
      </c>
      <c r="AF131" s="52">
        <f t="shared" si="88"/>
        <v>911612603.92899394</v>
      </c>
      <c r="AG131" s="52">
        <f t="shared" si="88"/>
        <v>897389587.90532529</v>
      </c>
      <c r="AH131" s="52">
        <f t="shared" si="88"/>
        <v>984535438.01775122</v>
      </c>
      <c r="AI131" s="52">
        <f t="shared" si="88"/>
        <v>940998098.5562129</v>
      </c>
      <c r="AJ131" s="52">
        <f t="shared" si="88"/>
        <v>1010085744.9467453</v>
      </c>
      <c r="AK131" s="52">
        <f t="shared" si="88"/>
        <v>1164793891.6213017</v>
      </c>
      <c r="AL131" s="52">
        <f t="shared" si="88"/>
        <v>955936993.8994081</v>
      </c>
      <c r="AM131" s="52">
        <f t="shared" si="88"/>
        <v>1029437352.715976</v>
      </c>
      <c r="AN131" s="52">
        <f t="shared" si="88"/>
        <v>942532508.17159748</v>
      </c>
      <c r="AO131" s="52">
        <f t="shared" si="88"/>
        <v>411702829.44378668</v>
      </c>
      <c r="AP131" s="52">
        <f t="shared" si="88"/>
        <v>323681616.71597624</v>
      </c>
      <c r="AQ131" s="52">
        <f t="shared" si="88"/>
        <v>294016971.00591695</v>
      </c>
      <c r="AR131" s="52">
        <f t="shared" si="88"/>
        <v>284282945.09467447</v>
      </c>
      <c r="AS131" s="52">
        <f t="shared" si="73"/>
        <v>259358636.68639049</v>
      </c>
      <c r="AT131" s="52">
        <f t="shared" si="74"/>
        <v>230154573.0236685</v>
      </c>
      <c r="AU131" s="52">
        <f t="shared" si="75"/>
        <v>216755403.76331356</v>
      </c>
      <c r="AV131" s="52">
        <f t="shared" si="76"/>
        <v>245676687.39053252</v>
      </c>
      <c r="AW131" s="52">
        <f t="shared" si="77"/>
        <v>211163374.4437868</v>
      </c>
      <c r="AY131" s="17">
        <f t="shared" si="78"/>
        <v>14768.923076923076</v>
      </c>
      <c r="AZ131" s="17">
        <f t="shared" si="79"/>
        <v>5600.0769230769229</v>
      </c>
      <c r="BA131" s="17">
        <f t="shared" si="61"/>
        <v>5636.2307692307695</v>
      </c>
      <c r="BB131" s="17">
        <f t="shared" si="61"/>
        <v>3708.7692307692309</v>
      </c>
      <c r="BC131" s="17">
        <f t="shared" si="61"/>
        <v>3479.5384615384614</v>
      </c>
      <c r="BD131" s="17">
        <f t="shared" si="47"/>
        <v>3416.7692307692309</v>
      </c>
      <c r="BE131" s="17">
        <f t="shared" si="47"/>
        <v>3413.9230769230771</v>
      </c>
      <c r="BF131" s="17">
        <f t="shared" si="47"/>
        <v>3762.7692307692309</v>
      </c>
      <c r="BG131" s="17">
        <f t="shared" si="47"/>
        <v>3334.6153846153848</v>
      </c>
      <c r="BH131" s="17">
        <f t="shared" si="48"/>
        <v>3136.6153846153848</v>
      </c>
      <c r="BI131" s="17">
        <f t="shared" si="48"/>
        <v>3079.8461538461538</v>
      </c>
      <c r="BJ131" s="17">
        <f t="shared" si="48"/>
        <v>1992.2307692307693</v>
      </c>
      <c r="BK131" s="17">
        <f t="shared" si="48"/>
        <v>2753.3076923076924</v>
      </c>
      <c r="BL131" s="17">
        <f t="shared" si="49"/>
        <v>2797.7692307692309</v>
      </c>
      <c r="BM131" s="17">
        <f t="shared" si="49"/>
        <v>5212.4615384615381</v>
      </c>
      <c r="BN131" s="17">
        <f t="shared" si="49"/>
        <v>5143.0769230769229</v>
      </c>
      <c r="BO131" s="17">
        <f t="shared" si="49"/>
        <v>5408.2307692307695</v>
      </c>
      <c r="BP131" s="17">
        <f t="shared" si="50"/>
        <v>6665.2307692307695</v>
      </c>
      <c r="BQ131" s="17">
        <f t="shared" si="50"/>
        <v>6607.8461538461543</v>
      </c>
      <c r="BR131" s="17">
        <f t="shared" si="50"/>
        <v>6722.6923076923076</v>
      </c>
      <c r="BS131" s="17">
        <f t="shared" si="50"/>
        <v>6750.6153846153848</v>
      </c>
      <c r="BT131" s="17">
        <f t="shared" si="51"/>
        <v>7079.4615384615381</v>
      </c>
      <c r="BU131" s="17">
        <f t="shared" si="51"/>
        <v>7317.9230769230771</v>
      </c>
      <c r="BV131" s="17">
        <f t="shared" si="51"/>
        <v>8184.6153846153848</v>
      </c>
      <c r="BW131" s="17">
        <f t="shared" si="51"/>
        <v>8056.8461538461543</v>
      </c>
      <c r="BX131" s="17">
        <f t="shared" si="52"/>
        <v>7419.5384615384619</v>
      </c>
      <c r="BY131" s="17">
        <f t="shared" si="52"/>
        <v>7284.9230769230771</v>
      </c>
      <c r="BZ131" s="17">
        <f t="shared" si="52"/>
        <v>4794.2307692307695</v>
      </c>
      <c r="CA131" s="17">
        <f t="shared" si="52"/>
        <v>5048.1538461538457</v>
      </c>
      <c r="CB131" s="17">
        <f t="shared" si="53"/>
        <v>5246.2307692307695</v>
      </c>
      <c r="CC131" s="17">
        <f t="shared" si="53"/>
        <v>4160.2307692307695</v>
      </c>
      <c r="CF131" s="16">
        <f t="shared" si="80"/>
        <v>83406068.786982223</v>
      </c>
      <c r="CG131" s="16">
        <f t="shared" si="81"/>
        <v>122327003.1005917</v>
      </c>
      <c r="CH131" s="16">
        <f t="shared" si="87"/>
        <v>127450204.99408284</v>
      </c>
      <c r="CI131" s="16">
        <f t="shared" si="87"/>
        <v>128871396.94674556</v>
      </c>
      <c r="CJ131" s="16">
        <f t="shared" si="87"/>
        <v>128936025</v>
      </c>
      <c r="CK131" s="16">
        <f t="shared" si="87"/>
        <v>121135422.4852071</v>
      </c>
      <c r="CL131" s="16">
        <f t="shared" si="87"/>
        <v>130743392.40236685</v>
      </c>
      <c r="CM131" s="16">
        <f t="shared" si="87"/>
        <v>135310582.2485207</v>
      </c>
      <c r="CN131" s="16">
        <f t="shared" si="87"/>
        <v>136634519.31360945</v>
      </c>
      <c r="CO131" s="16">
        <f t="shared" si="86"/>
        <v>163243866.32544377</v>
      </c>
      <c r="CP131" s="16">
        <f t="shared" si="86"/>
        <v>144375013.07100588</v>
      </c>
      <c r="CQ131" s="16">
        <f t="shared" si="86"/>
        <v>143308524.40828401</v>
      </c>
      <c r="CR131" s="16">
        <f t="shared" si="86"/>
        <v>91325957.136094689</v>
      </c>
      <c r="CS131" s="16">
        <f t="shared" si="86"/>
        <v>92656914.177514762</v>
      </c>
      <c r="CT131" s="16">
        <f t="shared" si="89"/>
        <v>87622560.479289919</v>
      </c>
      <c r="CU131" s="16">
        <f t="shared" si="89"/>
        <v>65669829.017751463</v>
      </c>
      <c r="CV131" s="16">
        <f t="shared" si="89"/>
        <v>66603176.544378683</v>
      </c>
      <c r="CW131" s="16">
        <f t="shared" si="89"/>
        <v>64741829.591715969</v>
      </c>
      <c r="CX131" s="16">
        <f t="shared" si="89"/>
        <v>64293258.248520695</v>
      </c>
      <c r="CY131" s="16">
        <f t="shared" si="89"/>
        <v>59127818.751479283</v>
      </c>
      <c r="CZ131" s="16">
        <f t="shared" si="89"/>
        <v>55517400.999999985</v>
      </c>
      <c r="DA131" s="16">
        <f t="shared" si="89"/>
        <v>43353107.786982238</v>
      </c>
      <c r="DB131" s="16">
        <f t="shared" si="89"/>
        <v>45051976.621301763</v>
      </c>
      <c r="DC131" s="16">
        <f t="shared" si="89"/>
        <v>54013454.224852055</v>
      </c>
      <c r="DD131" s="16">
        <f t="shared" si="89"/>
        <v>56010255.999999985</v>
      </c>
      <c r="DE131" s="16">
        <f t="shared" si="89"/>
        <v>99494486.633136079</v>
      </c>
      <c r="DF131" s="16">
        <f t="shared" si="89"/>
        <v>94493354.437869817</v>
      </c>
      <c r="DG131" s="16">
        <f t="shared" si="89"/>
        <v>90681668.786982223</v>
      </c>
      <c r="DH131" s="16">
        <f t="shared" si="89"/>
        <v>112544352.47928992</v>
      </c>
    </row>
    <row r="132" spans="1:112">
      <c r="A132" s="5">
        <v>37865</v>
      </c>
      <c r="B132" s="10">
        <v>110939</v>
      </c>
      <c r="C132" s="17">
        <v>15626</v>
      </c>
      <c r="D132" s="10">
        <v>7559</v>
      </c>
      <c r="E132" s="17">
        <v>2200</v>
      </c>
      <c r="G132" s="17">
        <f t="shared" si="70"/>
        <v>54327.692307692305</v>
      </c>
      <c r="H132" s="17">
        <f t="shared" si="71"/>
        <v>26159.538461538461</v>
      </c>
      <c r="I132" s="17">
        <f t="shared" si="54"/>
        <v>24848.307692307691</v>
      </c>
      <c r="J132" s="17">
        <f t="shared" si="54"/>
        <v>24240.307692307691</v>
      </c>
      <c r="K132" s="17">
        <f t="shared" si="54"/>
        <v>24476.76923076923</v>
      </c>
      <c r="L132" s="17">
        <f t="shared" si="41"/>
        <v>23055.923076923078</v>
      </c>
      <c r="M132" s="17">
        <f t="shared" si="41"/>
        <v>23757.538461538461</v>
      </c>
      <c r="N132" s="17">
        <f t="shared" si="41"/>
        <v>22651.384615384617</v>
      </c>
      <c r="O132" s="17">
        <f t="shared" si="41"/>
        <v>20304.153846153848</v>
      </c>
      <c r="P132" s="17">
        <f t="shared" si="42"/>
        <v>23515</v>
      </c>
      <c r="Q132" s="17">
        <f t="shared" si="42"/>
        <v>22348.384615384617</v>
      </c>
      <c r="R132" s="17">
        <f t="shared" si="42"/>
        <v>23732.538461538461</v>
      </c>
      <c r="S132" s="17">
        <f t="shared" si="42"/>
        <v>34142.769230769234</v>
      </c>
      <c r="T132" s="17">
        <f t="shared" si="43"/>
        <v>36442.076923076922</v>
      </c>
      <c r="U132" s="17">
        <f t="shared" si="43"/>
        <v>37286.307692307695</v>
      </c>
      <c r="V132" s="17">
        <f t="shared" si="43"/>
        <v>37572.538461538461</v>
      </c>
      <c r="W132" s="17">
        <f t="shared" si="43"/>
        <v>38328.615384615383</v>
      </c>
      <c r="X132" s="17">
        <f t="shared" si="44"/>
        <v>39262.384615384617</v>
      </c>
      <c r="Y132" s="17">
        <f t="shared" si="44"/>
        <v>39710.615384615383</v>
      </c>
      <c r="Z132" s="17">
        <f t="shared" si="44"/>
        <v>38759.153846153844</v>
      </c>
      <c r="AA132" s="17">
        <f t="shared" si="44"/>
        <v>39901.769230769234</v>
      </c>
      <c r="AB132" s="17">
        <f t="shared" si="45"/>
        <v>41416.076923076922</v>
      </c>
      <c r="AD132" s="52">
        <f t="shared" si="88"/>
        <v>869034117.30177498</v>
      </c>
      <c r="AE132" s="52">
        <f t="shared" si="88"/>
        <v>905250712.99408269</v>
      </c>
      <c r="AF132" s="52">
        <f t="shared" si="88"/>
        <v>891077608.54437852</v>
      </c>
      <c r="AG132" s="52">
        <f t="shared" si="88"/>
        <v>977923550.82248497</v>
      </c>
      <c r="AH132" s="52">
        <f t="shared" si="88"/>
        <v>934534306.17751467</v>
      </c>
      <c r="AI132" s="52">
        <f t="shared" si="88"/>
        <v>1003388469.0177512</v>
      </c>
      <c r="AJ132" s="52">
        <f t="shared" si="88"/>
        <v>1157601169.4437864</v>
      </c>
      <c r="AK132" s="52">
        <f t="shared" si="88"/>
        <v>949422007.24852049</v>
      </c>
      <c r="AL132" s="52">
        <f t="shared" si="88"/>
        <v>1022676120.4792897</v>
      </c>
      <c r="AM132" s="52">
        <f t="shared" si="88"/>
        <v>936063438.86982238</v>
      </c>
      <c r="AN132" s="52">
        <f t="shared" si="88"/>
        <v>407431119.62130153</v>
      </c>
      <c r="AO132" s="52">
        <f t="shared" si="88"/>
        <v>319895237.68639046</v>
      </c>
      <c r="AP132" s="52">
        <f t="shared" si="88"/>
        <v>290408789.60946727</v>
      </c>
      <c r="AQ132" s="52">
        <f t="shared" si="88"/>
        <v>280735180.40828395</v>
      </c>
      <c r="AR132" s="52">
        <f t="shared" si="88"/>
        <v>255970462.39053252</v>
      </c>
      <c r="AS132" s="52">
        <f t="shared" si="73"/>
        <v>226963495.86390519</v>
      </c>
      <c r="AT132" s="52">
        <f t="shared" si="74"/>
        <v>213658937.77514789</v>
      </c>
      <c r="AU132" s="52">
        <f t="shared" si="75"/>
        <v>242379389.82840234</v>
      </c>
      <c r="AV132" s="52">
        <f t="shared" si="76"/>
        <v>208107256.62130159</v>
      </c>
      <c r="AW132" s="52">
        <f t="shared" si="77"/>
        <v>166709811.84023663</v>
      </c>
      <c r="AY132" s="17">
        <f t="shared" si="78"/>
        <v>12288.846153846154</v>
      </c>
      <c r="AZ132" s="17">
        <f t="shared" si="79"/>
        <v>5636.2307692307695</v>
      </c>
      <c r="BA132" s="17">
        <f t="shared" si="61"/>
        <v>3708.7692307692309</v>
      </c>
      <c r="BB132" s="17">
        <f t="shared" si="61"/>
        <v>3479.5384615384614</v>
      </c>
      <c r="BC132" s="17">
        <f t="shared" si="61"/>
        <v>3416.7692307692309</v>
      </c>
      <c r="BD132" s="17">
        <f t="shared" si="47"/>
        <v>3413.9230769230771</v>
      </c>
      <c r="BE132" s="17">
        <f t="shared" si="47"/>
        <v>3762.7692307692309</v>
      </c>
      <c r="BF132" s="17">
        <f t="shared" si="47"/>
        <v>3334.6153846153848</v>
      </c>
      <c r="BG132" s="17">
        <f t="shared" si="47"/>
        <v>3136.6153846153848</v>
      </c>
      <c r="BH132" s="17">
        <f t="shared" si="48"/>
        <v>3079.8461538461538</v>
      </c>
      <c r="BI132" s="17">
        <f t="shared" si="48"/>
        <v>1992.2307692307693</v>
      </c>
      <c r="BJ132" s="17">
        <f t="shared" si="48"/>
        <v>2753.3076923076924</v>
      </c>
      <c r="BK132" s="17">
        <f t="shared" si="48"/>
        <v>2797.7692307692309</v>
      </c>
      <c r="BL132" s="17">
        <f t="shared" si="49"/>
        <v>5212.4615384615381</v>
      </c>
      <c r="BM132" s="17">
        <f t="shared" si="49"/>
        <v>5143.0769230769229</v>
      </c>
      <c r="BN132" s="17">
        <f t="shared" si="49"/>
        <v>5408.2307692307695</v>
      </c>
      <c r="BO132" s="17">
        <f t="shared" si="49"/>
        <v>6665.2307692307695</v>
      </c>
      <c r="BP132" s="17">
        <f t="shared" si="50"/>
        <v>6607.8461538461543</v>
      </c>
      <c r="BQ132" s="17">
        <f t="shared" si="50"/>
        <v>6722.6923076923076</v>
      </c>
      <c r="BR132" s="17">
        <f t="shared" si="50"/>
        <v>6750.6153846153848</v>
      </c>
      <c r="BS132" s="17">
        <f t="shared" si="50"/>
        <v>7079.4615384615381</v>
      </c>
      <c r="BT132" s="17">
        <f t="shared" si="51"/>
        <v>7317.9230769230771</v>
      </c>
      <c r="BU132" s="17">
        <f t="shared" si="51"/>
        <v>8184.6153846153848</v>
      </c>
      <c r="BV132" s="17">
        <f t="shared" si="51"/>
        <v>8056.8461538461543</v>
      </c>
      <c r="BW132" s="17">
        <f t="shared" si="51"/>
        <v>7419.5384615384619</v>
      </c>
      <c r="BX132" s="17">
        <f t="shared" si="52"/>
        <v>7284.9230769230771</v>
      </c>
      <c r="BY132" s="17">
        <f t="shared" si="52"/>
        <v>4794.2307692307695</v>
      </c>
      <c r="BZ132" s="17">
        <f t="shared" si="52"/>
        <v>5048.1538461538457</v>
      </c>
      <c r="CA132" s="17">
        <f t="shared" si="52"/>
        <v>5246.2307692307695</v>
      </c>
      <c r="CB132" s="17">
        <f t="shared" si="53"/>
        <v>4160.2307692307695</v>
      </c>
      <c r="CC132" s="17">
        <f t="shared" si="53"/>
        <v>4338.7692307692305</v>
      </c>
      <c r="CF132" s="16">
        <f t="shared" si="80"/>
        <v>73617720.005917177</v>
      </c>
      <c r="CG132" s="16">
        <f t="shared" si="81"/>
        <v>77603902.0177515</v>
      </c>
      <c r="CH132" s="16">
        <f t="shared" si="87"/>
        <v>78713748.928994089</v>
      </c>
      <c r="CI132" s="16">
        <f t="shared" si="87"/>
        <v>78764259.6213018</v>
      </c>
      <c r="CJ132" s="16">
        <f t="shared" si="87"/>
        <v>72693987.698224857</v>
      </c>
      <c r="CK132" s="16">
        <f t="shared" si="87"/>
        <v>80178248.668639064</v>
      </c>
      <c r="CL132" s="16">
        <f t="shared" si="87"/>
        <v>83763328.05325444</v>
      </c>
      <c r="CM132" s="16">
        <f t="shared" si="87"/>
        <v>84805681</v>
      </c>
      <c r="CN132" s="16">
        <f t="shared" si="87"/>
        <v>106020288.37869823</v>
      </c>
      <c r="CO132" s="16">
        <f t="shared" si="86"/>
        <v>90926493.751479283</v>
      </c>
      <c r="CP132" s="16">
        <f t="shared" si="86"/>
        <v>90080541.159763321</v>
      </c>
      <c r="CQ132" s="16">
        <f t="shared" si="86"/>
        <v>50075219.224852085</v>
      </c>
      <c r="CR132" s="16">
        <f t="shared" si="86"/>
        <v>51062017.899408296</v>
      </c>
      <c r="CS132" s="16">
        <f t="shared" si="86"/>
        <v>47342868.071005918</v>
      </c>
      <c r="CT132" s="16">
        <f t="shared" si="89"/>
        <v>31625049.994082842</v>
      </c>
      <c r="CU132" s="16">
        <f t="shared" si="89"/>
        <v>32273761</v>
      </c>
      <c r="CV132" s="16">
        <f t="shared" si="89"/>
        <v>30982068.639053259</v>
      </c>
      <c r="CW132" s="16">
        <f t="shared" si="89"/>
        <v>30672000.05325444</v>
      </c>
      <c r="CX132" s="16">
        <f t="shared" si="89"/>
        <v>27137688.071005926</v>
      </c>
      <c r="CY132" s="16">
        <f t="shared" si="89"/>
        <v>24710076.236686394</v>
      </c>
      <c r="CZ132" s="16">
        <f t="shared" si="89"/>
        <v>16844710.207100593</v>
      </c>
      <c r="DA132" s="16">
        <f t="shared" si="89"/>
        <v>17909824</v>
      </c>
      <c r="DB132" s="16">
        <f t="shared" si="89"/>
        <v>23710157.402366865</v>
      </c>
      <c r="DC132" s="16">
        <f t="shared" si="89"/>
        <v>25039246.159763318</v>
      </c>
      <c r="DD132" s="16">
        <f t="shared" si="89"/>
        <v>56169259.763313614</v>
      </c>
      <c r="DE132" s="16">
        <f t="shared" si="89"/>
        <v>52427625.094674565</v>
      </c>
      <c r="DF132" s="16">
        <f t="shared" si="89"/>
        <v>49598431.455621302</v>
      </c>
      <c r="DG132" s="16">
        <f t="shared" si="89"/>
        <v>66074388.071005918</v>
      </c>
      <c r="DH132" s="16">
        <f t="shared" si="89"/>
        <v>63203723.082840249</v>
      </c>
    </row>
    <row r="133" spans="1:112">
      <c r="A133" s="5">
        <v>37895</v>
      </c>
      <c r="B133" s="10">
        <v>65430</v>
      </c>
      <c r="C133" s="17">
        <v>20605</v>
      </c>
      <c r="D133" s="10">
        <v>15505</v>
      </c>
      <c r="E133" s="17">
        <v>2985</v>
      </c>
      <c r="G133" s="17">
        <f t="shared" si="70"/>
        <v>55963.615384615383</v>
      </c>
      <c r="H133" s="17">
        <f t="shared" si="71"/>
        <v>24848.307692307691</v>
      </c>
      <c r="I133" s="17">
        <f t="shared" si="54"/>
        <v>24240.307692307691</v>
      </c>
      <c r="J133" s="17">
        <f t="shared" si="54"/>
        <v>24476.76923076923</v>
      </c>
      <c r="K133" s="17">
        <f t="shared" si="54"/>
        <v>23055.923076923078</v>
      </c>
      <c r="L133" s="17">
        <f t="shared" si="41"/>
        <v>23757.538461538461</v>
      </c>
      <c r="M133" s="17">
        <f t="shared" si="41"/>
        <v>22651.384615384617</v>
      </c>
      <c r="N133" s="17">
        <f t="shared" si="41"/>
        <v>20304.153846153848</v>
      </c>
      <c r="O133" s="17">
        <f t="shared" si="41"/>
        <v>23515</v>
      </c>
      <c r="P133" s="17">
        <f t="shared" si="42"/>
        <v>22348.384615384617</v>
      </c>
      <c r="Q133" s="17">
        <f t="shared" si="42"/>
        <v>23732.538461538461</v>
      </c>
      <c r="R133" s="17">
        <f t="shared" si="42"/>
        <v>34142.769230769234</v>
      </c>
      <c r="S133" s="17">
        <f t="shared" si="42"/>
        <v>36442.076923076922</v>
      </c>
      <c r="T133" s="17">
        <f t="shared" si="43"/>
        <v>37286.307692307695</v>
      </c>
      <c r="U133" s="17">
        <f t="shared" si="43"/>
        <v>37572.538461538461</v>
      </c>
      <c r="V133" s="17">
        <f t="shared" si="43"/>
        <v>38328.615384615383</v>
      </c>
      <c r="W133" s="17">
        <f t="shared" si="43"/>
        <v>39262.384615384617</v>
      </c>
      <c r="X133" s="17">
        <f t="shared" si="44"/>
        <v>39710.615384615383</v>
      </c>
      <c r="Y133" s="17">
        <f t="shared" si="44"/>
        <v>38759.153846153844</v>
      </c>
      <c r="Z133" s="17">
        <f t="shared" si="44"/>
        <v>39901.769230769234</v>
      </c>
      <c r="AA133" s="17">
        <f t="shared" si="44"/>
        <v>41416.076923076922</v>
      </c>
      <c r="AB133" s="17">
        <f t="shared" si="45"/>
        <v>39820.153846153844</v>
      </c>
      <c r="AD133" s="52">
        <f t="shared" si="88"/>
        <v>1006368250.9408283</v>
      </c>
      <c r="AE133" s="52">
        <f t="shared" si="88"/>
        <v>991421480.71597624</v>
      </c>
      <c r="AF133" s="52">
        <f t="shared" si="88"/>
        <v>1082916213.0177512</v>
      </c>
      <c r="AG133" s="52">
        <f t="shared" si="88"/>
        <v>1037231390.7751479</v>
      </c>
      <c r="AH133" s="52">
        <f t="shared" si="88"/>
        <v>1109704718.822485</v>
      </c>
      <c r="AI133" s="52">
        <f t="shared" si="88"/>
        <v>1271597197.2130172</v>
      </c>
      <c r="AJ133" s="52">
        <f t="shared" si="88"/>
        <v>1052912640.3786981</v>
      </c>
      <c r="AK133" s="52">
        <f t="shared" si="88"/>
        <v>1129983739.6686389</v>
      </c>
      <c r="AL133" s="52">
        <f t="shared" si="88"/>
        <v>1038842319.6213017</v>
      </c>
      <c r="AM133" s="52">
        <f t="shared" si="88"/>
        <v>476149326.86982226</v>
      </c>
      <c r="AN133" s="52">
        <f t="shared" si="88"/>
        <v>381090463.90532541</v>
      </c>
      <c r="AO133" s="52">
        <f t="shared" si="88"/>
        <v>348841822.63313591</v>
      </c>
      <c r="AP133" s="52">
        <f t="shared" si="88"/>
        <v>338231710.39053249</v>
      </c>
      <c r="AQ133" s="52">
        <f t="shared" si="88"/>
        <v>310993225</v>
      </c>
      <c r="AR133" s="52">
        <f t="shared" si="88"/>
        <v>278931109.20710045</v>
      </c>
      <c r="AS133" s="52">
        <f t="shared" si="73"/>
        <v>264160009</v>
      </c>
      <c r="AT133" s="52">
        <f t="shared" si="74"/>
        <v>295993496.8284024</v>
      </c>
      <c r="AU133" s="52">
        <f t="shared" si="75"/>
        <v>257982901.86982232</v>
      </c>
      <c r="AV133" s="52">
        <f t="shared" si="76"/>
        <v>211630875.2899408</v>
      </c>
      <c r="AW133" s="52">
        <f t="shared" si="77"/>
        <v>260611350.44378701</v>
      </c>
      <c r="AY133" s="17">
        <f t="shared" si="78"/>
        <v>11664.307692307691</v>
      </c>
      <c r="AZ133" s="17">
        <f t="shared" si="79"/>
        <v>3708.7692307692309</v>
      </c>
      <c r="BA133" s="17">
        <f t="shared" si="61"/>
        <v>3479.5384615384614</v>
      </c>
      <c r="BB133" s="17">
        <f t="shared" si="61"/>
        <v>3416.7692307692309</v>
      </c>
      <c r="BC133" s="17">
        <f t="shared" si="61"/>
        <v>3413.9230769230771</v>
      </c>
      <c r="BD133" s="17">
        <f t="shared" si="47"/>
        <v>3762.7692307692309</v>
      </c>
      <c r="BE133" s="17">
        <f t="shared" si="47"/>
        <v>3334.6153846153848</v>
      </c>
      <c r="BF133" s="17">
        <f t="shared" si="47"/>
        <v>3136.6153846153848</v>
      </c>
      <c r="BG133" s="17">
        <f t="shared" si="47"/>
        <v>3079.8461538461538</v>
      </c>
      <c r="BH133" s="17">
        <f t="shared" si="48"/>
        <v>1992.2307692307693</v>
      </c>
      <c r="BI133" s="17">
        <f t="shared" si="48"/>
        <v>2753.3076923076924</v>
      </c>
      <c r="BJ133" s="17">
        <f t="shared" si="48"/>
        <v>2797.7692307692309</v>
      </c>
      <c r="BK133" s="17">
        <f t="shared" si="48"/>
        <v>5212.4615384615381</v>
      </c>
      <c r="BL133" s="17">
        <f t="shared" si="49"/>
        <v>5143.0769230769229</v>
      </c>
      <c r="BM133" s="17">
        <f t="shared" si="49"/>
        <v>5408.2307692307695</v>
      </c>
      <c r="BN133" s="17">
        <f t="shared" si="49"/>
        <v>6665.2307692307695</v>
      </c>
      <c r="BO133" s="17">
        <f t="shared" si="49"/>
        <v>6607.8461538461543</v>
      </c>
      <c r="BP133" s="17">
        <f t="shared" si="50"/>
        <v>6722.6923076923076</v>
      </c>
      <c r="BQ133" s="17">
        <f t="shared" si="50"/>
        <v>6750.6153846153848</v>
      </c>
      <c r="BR133" s="17">
        <f t="shared" si="50"/>
        <v>7079.4615384615381</v>
      </c>
      <c r="BS133" s="17">
        <f t="shared" si="50"/>
        <v>7317.9230769230771</v>
      </c>
      <c r="BT133" s="17">
        <f t="shared" si="51"/>
        <v>8184.6153846153848</v>
      </c>
      <c r="BU133" s="17">
        <f t="shared" si="51"/>
        <v>8056.8461538461543</v>
      </c>
      <c r="BV133" s="17">
        <f t="shared" si="51"/>
        <v>7419.5384615384619</v>
      </c>
      <c r="BW133" s="17">
        <f t="shared" si="51"/>
        <v>7284.9230769230771</v>
      </c>
      <c r="BX133" s="17">
        <f t="shared" si="52"/>
        <v>4794.2307692307695</v>
      </c>
      <c r="BY133" s="17">
        <f t="shared" si="52"/>
        <v>5048.1538461538457</v>
      </c>
      <c r="BZ133" s="17">
        <f t="shared" si="52"/>
        <v>5246.2307692307695</v>
      </c>
      <c r="CA133" s="17">
        <f t="shared" si="52"/>
        <v>4160.2307692307695</v>
      </c>
      <c r="CB133" s="17">
        <f t="shared" si="53"/>
        <v>4338.7692307692305</v>
      </c>
      <c r="CC133" s="17">
        <f t="shared" si="53"/>
        <v>4295.6923076923076</v>
      </c>
      <c r="CF133" s="16">
        <f t="shared" si="80"/>
        <v>66990447.360946745</v>
      </c>
      <c r="CG133" s="16">
        <f t="shared" si="81"/>
        <v>68021890.674556211</v>
      </c>
      <c r="CH133" s="16">
        <f t="shared" si="87"/>
        <v>68068846.301775113</v>
      </c>
      <c r="CI133" s="16">
        <f t="shared" si="87"/>
        <v>62434310.059171587</v>
      </c>
      <c r="CJ133" s="16">
        <f t="shared" si="87"/>
        <v>69383773.940828383</v>
      </c>
      <c r="CK133" s="16">
        <f t="shared" si="87"/>
        <v>72721536.094674543</v>
      </c>
      <c r="CL133" s="16">
        <f t="shared" si="87"/>
        <v>73692979.905325428</v>
      </c>
      <c r="CM133" s="16">
        <f t="shared" si="87"/>
        <v>93549072.005917132</v>
      </c>
      <c r="CN133" s="16">
        <f t="shared" si="87"/>
        <v>79405921</v>
      </c>
      <c r="CO133" s="16">
        <f t="shared" si="86"/>
        <v>78615504.289940819</v>
      </c>
      <c r="CP133" s="16">
        <f t="shared" si="86"/>
        <v>41626318.7928994</v>
      </c>
      <c r="CQ133" s="16">
        <f t="shared" si="86"/>
        <v>42526450.745562121</v>
      </c>
      <c r="CR133" s="16">
        <f t="shared" si="86"/>
        <v>39138498.467455611</v>
      </c>
      <c r="CS133" s="16">
        <f t="shared" si="86"/>
        <v>24990770.082840227</v>
      </c>
      <c r="CT133" s="16">
        <f t="shared" si="89"/>
        <v>25567803.289940815</v>
      </c>
      <c r="CU133" s="16">
        <f t="shared" si="89"/>
        <v>24419562.609467447</v>
      </c>
      <c r="CV133" s="16">
        <f t="shared" si="89"/>
        <v>24144372.094674546</v>
      </c>
      <c r="CW133" s="16">
        <f t="shared" si="89"/>
        <v>21020814.254437864</v>
      </c>
      <c r="CX133" s="16">
        <f t="shared" si="89"/>
        <v>18891059.224852063</v>
      </c>
      <c r="CY133" s="16">
        <f t="shared" si="89"/>
        <v>12108258.55621301</v>
      </c>
      <c r="CZ133" s="16">
        <f t="shared" si="89"/>
        <v>13013778.751479281</v>
      </c>
      <c r="DA133" s="16">
        <f t="shared" si="89"/>
        <v>18018065.822485197</v>
      </c>
      <c r="DB133" s="16">
        <f t="shared" si="89"/>
        <v>19179009.609467447</v>
      </c>
      <c r="DC133" s="16">
        <f t="shared" si="89"/>
        <v>47197956.928994067</v>
      </c>
      <c r="DD133" s="16">
        <f t="shared" si="89"/>
        <v>43773491.715976328</v>
      </c>
      <c r="DE133" s="16">
        <f t="shared" si="89"/>
        <v>41191711.390532531</v>
      </c>
      <c r="DF133" s="16">
        <f t="shared" si="89"/>
        <v>56311170.467455603</v>
      </c>
      <c r="DG133" s="16">
        <f t="shared" si="89"/>
        <v>53663513.751479283</v>
      </c>
      <c r="DH133" s="16">
        <f t="shared" si="89"/>
        <v>54296492.686390519</v>
      </c>
    </row>
    <row r="134" spans="1:112">
      <c r="A134" s="5">
        <v>37926</v>
      </c>
      <c r="B134" s="10">
        <v>34483</v>
      </c>
      <c r="C134" s="17">
        <v>15914</v>
      </c>
      <c r="D134" s="10">
        <v>8770</v>
      </c>
      <c r="E134" s="17">
        <v>2871</v>
      </c>
      <c r="G134" s="17">
        <f t="shared" si="70"/>
        <v>54777.538461538461</v>
      </c>
      <c r="H134" s="17">
        <f t="shared" si="71"/>
        <v>24240.307692307691</v>
      </c>
      <c r="I134" s="17">
        <f t="shared" si="54"/>
        <v>24476.76923076923</v>
      </c>
      <c r="J134" s="17">
        <f t="shared" si="54"/>
        <v>23055.923076923078</v>
      </c>
      <c r="K134" s="17">
        <f t="shared" si="54"/>
        <v>23757.538461538461</v>
      </c>
      <c r="L134" s="17">
        <f t="shared" si="41"/>
        <v>22651.384615384617</v>
      </c>
      <c r="M134" s="17">
        <f t="shared" si="41"/>
        <v>20304.153846153848</v>
      </c>
      <c r="N134" s="17">
        <f t="shared" si="41"/>
        <v>23515</v>
      </c>
      <c r="O134" s="17">
        <f t="shared" si="41"/>
        <v>22348.384615384617</v>
      </c>
      <c r="P134" s="17">
        <f t="shared" si="42"/>
        <v>23732.538461538461</v>
      </c>
      <c r="Q134" s="17">
        <f t="shared" si="42"/>
        <v>34142.769230769234</v>
      </c>
      <c r="R134" s="17">
        <f t="shared" si="42"/>
        <v>36442.076923076922</v>
      </c>
      <c r="S134" s="17">
        <f t="shared" si="42"/>
        <v>37286.307692307695</v>
      </c>
      <c r="T134" s="17">
        <f t="shared" si="43"/>
        <v>37572.538461538461</v>
      </c>
      <c r="U134" s="17">
        <f t="shared" si="43"/>
        <v>38328.615384615383</v>
      </c>
      <c r="V134" s="17">
        <f t="shared" si="43"/>
        <v>39262.384615384617</v>
      </c>
      <c r="W134" s="17">
        <f t="shared" si="43"/>
        <v>39710.615384615383</v>
      </c>
      <c r="X134" s="17">
        <f t="shared" si="44"/>
        <v>38759.153846153844</v>
      </c>
      <c r="Y134" s="17">
        <f t="shared" si="44"/>
        <v>39901.769230769234</v>
      </c>
      <c r="Z134" s="17">
        <f t="shared" si="44"/>
        <v>41416.076923076922</v>
      </c>
      <c r="AA134" s="17">
        <f t="shared" si="44"/>
        <v>39820.153846153844</v>
      </c>
      <c r="AB134" s="17">
        <f t="shared" si="45"/>
        <v>38830.307692307695</v>
      </c>
      <c r="AD134" s="52">
        <f t="shared" si="88"/>
        <v>918136615.97633135</v>
      </c>
      <c r="AE134" s="52">
        <f t="shared" si="88"/>
        <v>1006260882.6094674</v>
      </c>
      <c r="AF134" s="52">
        <f t="shared" si="88"/>
        <v>962240400</v>
      </c>
      <c r="AG134" s="52">
        <f t="shared" si="88"/>
        <v>1032089760.9467454</v>
      </c>
      <c r="AH134" s="52">
        <f t="shared" si="88"/>
        <v>1188414246.8402362</v>
      </c>
      <c r="AI134" s="52">
        <f t="shared" si="88"/>
        <v>977346311.05917156</v>
      </c>
      <c r="AJ134" s="52">
        <f t="shared" si="88"/>
        <v>1051650019.1775147</v>
      </c>
      <c r="AK134" s="52">
        <f t="shared" si="88"/>
        <v>963792025</v>
      </c>
      <c r="AL134" s="52">
        <f t="shared" si="88"/>
        <v>425793701.20710045</v>
      </c>
      <c r="AM134" s="52">
        <f t="shared" si="88"/>
        <v>336189149.8284024</v>
      </c>
      <c r="AN134" s="52">
        <f t="shared" si="88"/>
        <v>305943153.82248509</v>
      </c>
      <c r="AO134" s="52">
        <f t="shared" si="88"/>
        <v>296012025</v>
      </c>
      <c r="AP134" s="52">
        <f t="shared" si="88"/>
        <v>270567070.39053255</v>
      </c>
      <c r="AQ134" s="52">
        <f t="shared" si="88"/>
        <v>240719998.86982241</v>
      </c>
      <c r="AR134" s="52">
        <f t="shared" si="88"/>
        <v>227012171.00591719</v>
      </c>
      <c r="AS134" s="52">
        <f t="shared" si="73"/>
        <v>256588645.68639058</v>
      </c>
      <c r="AT134" s="52">
        <f t="shared" si="74"/>
        <v>221288510.20710048</v>
      </c>
      <c r="AU134" s="52">
        <f t="shared" si="75"/>
        <v>178528654.44378701</v>
      </c>
      <c r="AV134" s="52">
        <f t="shared" si="76"/>
        <v>223723354.53254443</v>
      </c>
      <c r="AW134" s="52">
        <f t="shared" si="77"/>
        <v>254314169.20710048</v>
      </c>
      <c r="AY134" s="17">
        <f t="shared" si="78"/>
        <v>11978.153846153846</v>
      </c>
      <c r="AZ134" s="17">
        <f t="shared" si="79"/>
        <v>3479.5384615384614</v>
      </c>
      <c r="BA134" s="17">
        <f t="shared" si="61"/>
        <v>3416.7692307692309</v>
      </c>
      <c r="BB134" s="17">
        <f t="shared" si="61"/>
        <v>3413.9230769230771</v>
      </c>
      <c r="BC134" s="17">
        <f t="shared" si="61"/>
        <v>3762.7692307692309</v>
      </c>
      <c r="BD134" s="17">
        <f t="shared" si="47"/>
        <v>3334.6153846153848</v>
      </c>
      <c r="BE134" s="17">
        <f t="shared" si="47"/>
        <v>3136.6153846153848</v>
      </c>
      <c r="BF134" s="17">
        <f t="shared" si="47"/>
        <v>3079.8461538461538</v>
      </c>
      <c r="BG134" s="17">
        <f t="shared" si="47"/>
        <v>1992.2307692307693</v>
      </c>
      <c r="BH134" s="17">
        <f t="shared" si="48"/>
        <v>2753.3076923076924</v>
      </c>
      <c r="BI134" s="17">
        <f t="shared" si="48"/>
        <v>2797.7692307692309</v>
      </c>
      <c r="BJ134" s="17">
        <f t="shared" si="48"/>
        <v>5212.4615384615381</v>
      </c>
      <c r="BK134" s="17">
        <f t="shared" si="48"/>
        <v>5143.0769230769229</v>
      </c>
      <c r="BL134" s="17">
        <f t="shared" si="49"/>
        <v>5408.2307692307695</v>
      </c>
      <c r="BM134" s="17">
        <f t="shared" si="49"/>
        <v>6665.2307692307695</v>
      </c>
      <c r="BN134" s="17">
        <f t="shared" si="49"/>
        <v>6607.8461538461543</v>
      </c>
      <c r="BO134" s="17">
        <f t="shared" si="49"/>
        <v>6722.6923076923076</v>
      </c>
      <c r="BP134" s="17">
        <f t="shared" si="50"/>
        <v>6750.6153846153848</v>
      </c>
      <c r="BQ134" s="17">
        <f t="shared" si="50"/>
        <v>7079.4615384615381</v>
      </c>
      <c r="BR134" s="17">
        <f t="shared" si="50"/>
        <v>7317.9230769230771</v>
      </c>
      <c r="BS134" s="17">
        <f t="shared" si="50"/>
        <v>8184.6153846153848</v>
      </c>
      <c r="BT134" s="17">
        <f t="shared" si="51"/>
        <v>8056.8461538461543</v>
      </c>
      <c r="BU134" s="17">
        <f t="shared" si="51"/>
        <v>7419.5384615384619</v>
      </c>
      <c r="BV134" s="17">
        <f t="shared" si="51"/>
        <v>7284.9230769230771</v>
      </c>
      <c r="BW134" s="17">
        <f t="shared" si="51"/>
        <v>4794.2307692307695</v>
      </c>
      <c r="BX134" s="17">
        <f t="shared" si="52"/>
        <v>5048.1538461538457</v>
      </c>
      <c r="BY134" s="17">
        <f t="shared" si="52"/>
        <v>5246.2307692307695</v>
      </c>
      <c r="BZ134" s="17">
        <f t="shared" si="52"/>
        <v>4160.2307692307695</v>
      </c>
      <c r="CA134" s="17">
        <f t="shared" si="52"/>
        <v>4338.7692307692305</v>
      </c>
      <c r="CB134" s="17">
        <f t="shared" si="53"/>
        <v>4295.6923076923076</v>
      </c>
      <c r="CC134" s="17">
        <f t="shared" si="53"/>
        <v>4246.5384615384619</v>
      </c>
      <c r="CF134" s="16">
        <f t="shared" si="80"/>
        <v>73297306.532544374</v>
      </c>
      <c r="CG134" s="16">
        <f t="shared" si="81"/>
        <v>73346048.668639064</v>
      </c>
      <c r="CH134" s="16">
        <f t="shared" si="87"/>
        <v>67492544.37869823</v>
      </c>
      <c r="CI134" s="16">
        <f t="shared" si="87"/>
        <v>74710757.13609466</v>
      </c>
      <c r="CJ134" s="16">
        <f t="shared" si="87"/>
        <v>78172802.366863891</v>
      </c>
      <c r="CK134" s="16">
        <f t="shared" si="87"/>
        <v>79179879.786982238</v>
      </c>
      <c r="CL134" s="16">
        <f t="shared" si="87"/>
        <v>99718659.698224843</v>
      </c>
      <c r="CM134" s="16">
        <f t="shared" si="87"/>
        <v>85097786.562130153</v>
      </c>
      <c r="CN134" s="16">
        <f t="shared" si="87"/>
        <v>84279461.686390534</v>
      </c>
      <c r="CO134" s="16">
        <f t="shared" si="86"/>
        <v>45774592.402366862</v>
      </c>
      <c r="CP134" s="16">
        <f t="shared" si="86"/>
        <v>46718276.544378698</v>
      </c>
      <c r="CQ134" s="16">
        <f t="shared" si="86"/>
        <v>43163889.236686379</v>
      </c>
      <c r="CR134" s="16">
        <f t="shared" si="86"/>
        <v>28227151.621301766</v>
      </c>
      <c r="CS134" s="16">
        <f t="shared" si="86"/>
        <v>28840204.710059162</v>
      </c>
      <c r="CT134" s="16">
        <f t="shared" si="89"/>
        <v>27619875.982248519</v>
      </c>
      <c r="CU134" s="16">
        <f t="shared" si="89"/>
        <v>27327158.366863899</v>
      </c>
      <c r="CV134" s="16">
        <f t="shared" si="89"/>
        <v>23997186.325443786</v>
      </c>
      <c r="CW134" s="16">
        <f t="shared" si="89"/>
        <v>21717750.822485201</v>
      </c>
      <c r="CX134" s="16">
        <f t="shared" si="89"/>
        <v>14390934.059171593</v>
      </c>
      <c r="CY134" s="16">
        <f t="shared" si="89"/>
        <v>15376654.017751472</v>
      </c>
      <c r="CZ134" s="16">
        <f t="shared" si="89"/>
        <v>20780974.224852063</v>
      </c>
      <c r="DA134" s="16">
        <f t="shared" si="89"/>
        <v>22026415.053254433</v>
      </c>
      <c r="DB134" s="16">
        <f t="shared" si="89"/>
        <v>51608750.775147922</v>
      </c>
      <c r="DC134" s="16">
        <f t="shared" si="89"/>
        <v>48024900</v>
      </c>
      <c r="DD134" s="16">
        <f t="shared" si="89"/>
        <v>45318788.313609459</v>
      </c>
      <c r="DE134" s="16">
        <f t="shared" si="89"/>
        <v>61119921.236686379</v>
      </c>
      <c r="DF134" s="16">
        <f t="shared" si="89"/>
        <v>58360197.301775143</v>
      </c>
      <c r="DG134" s="16">
        <f t="shared" si="89"/>
        <v>59020215.289940827</v>
      </c>
      <c r="DH134" s="16">
        <f t="shared" si="89"/>
        <v>59777876.455621287</v>
      </c>
    </row>
    <row r="135" spans="1:112">
      <c r="A135" s="5">
        <v>37956</v>
      </c>
      <c r="B135" s="10">
        <v>43221</v>
      </c>
      <c r="C135" s="17">
        <v>20002</v>
      </c>
      <c r="D135" s="10">
        <v>7269</v>
      </c>
      <c r="E135" s="17">
        <v>1144</v>
      </c>
      <c r="G135" s="17">
        <f t="shared" si="70"/>
        <v>54296.615384615383</v>
      </c>
      <c r="H135" s="17">
        <f t="shared" si="71"/>
        <v>24476.76923076923</v>
      </c>
      <c r="I135" s="17">
        <f t="shared" si="54"/>
        <v>23055.923076923078</v>
      </c>
      <c r="J135" s="17">
        <f t="shared" si="54"/>
        <v>23757.538461538461</v>
      </c>
      <c r="K135" s="17">
        <f t="shared" si="54"/>
        <v>22651.384615384617</v>
      </c>
      <c r="L135" s="17">
        <f t="shared" si="41"/>
        <v>20304.153846153848</v>
      </c>
      <c r="M135" s="17">
        <f t="shared" si="41"/>
        <v>23515</v>
      </c>
      <c r="N135" s="17">
        <f t="shared" si="41"/>
        <v>22348.384615384617</v>
      </c>
      <c r="O135" s="17">
        <f t="shared" si="41"/>
        <v>23732.538461538461</v>
      </c>
      <c r="P135" s="17">
        <f t="shared" si="42"/>
        <v>34142.769230769234</v>
      </c>
      <c r="Q135" s="17">
        <f t="shared" si="42"/>
        <v>36442.076923076922</v>
      </c>
      <c r="R135" s="17">
        <f t="shared" si="42"/>
        <v>37286.307692307695</v>
      </c>
      <c r="S135" s="17">
        <f t="shared" si="42"/>
        <v>37572.538461538461</v>
      </c>
      <c r="T135" s="17">
        <f t="shared" si="43"/>
        <v>38328.615384615383</v>
      </c>
      <c r="U135" s="17">
        <f t="shared" si="43"/>
        <v>39262.384615384617</v>
      </c>
      <c r="V135" s="17">
        <f t="shared" si="43"/>
        <v>39710.615384615383</v>
      </c>
      <c r="W135" s="17">
        <f t="shared" si="43"/>
        <v>38759.153846153844</v>
      </c>
      <c r="X135" s="17">
        <f t="shared" si="44"/>
        <v>39901.769230769234</v>
      </c>
      <c r="Y135" s="17">
        <f t="shared" si="44"/>
        <v>41416.076923076922</v>
      </c>
      <c r="Z135" s="17">
        <f t="shared" si="44"/>
        <v>39820.153846153844</v>
      </c>
      <c r="AA135" s="17">
        <f t="shared" si="44"/>
        <v>38830.307692307695</v>
      </c>
      <c r="AB135" s="17">
        <f t="shared" si="45"/>
        <v>40975.153846153844</v>
      </c>
      <c r="AD135" s="52">
        <f t="shared" si="88"/>
        <v>975980855.86390519</v>
      </c>
      <c r="AE135" s="52">
        <f t="shared" si="88"/>
        <v>932635219.31360936</v>
      </c>
      <c r="AF135" s="52">
        <f t="shared" si="88"/>
        <v>1001420630.4378697</v>
      </c>
      <c r="AG135" s="52">
        <f t="shared" si="88"/>
        <v>1155487441.4437866</v>
      </c>
      <c r="AH135" s="52">
        <f t="shared" si="88"/>
        <v>947507845.6863904</v>
      </c>
      <c r="AI135" s="52">
        <f t="shared" si="88"/>
        <v>1020689449.2840234</v>
      </c>
      <c r="AJ135" s="52">
        <f t="shared" si="88"/>
        <v>934162798.15976322</v>
      </c>
      <c r="AK135" s="52">
        <f t="shared" si="88"/>
        <v>406177514.79289919</v>
      </c>
      <c r="AL135" s="52">
        <f t="shared" si="88"/>
        <v>318784543.6745562</v>
      </c>
      <c r="AM135" s="52">
        <f t="shared" si="88"/>
        <v>289350567.78698212</v>
      </c>
      <c r="AN135" s="52">
        <f t="shared" si="88"/>
        <v>279694748.92899406</v>
      </c>
      <c r="AO135" s="52">
        <f t="shared" si="88"/>
        <v>254977024</v>
      </c>
      <c r="AP135" s="52">
        <f t="shared" si="88"/>
        <v>226028094.82248512</v>
      </c>
      <c r="AQ135" s="52">
        <f t="shared" si="88"/>
        <v>212751396</v>
      </c>
      <c r="AR135" s="52">
        <f t="shared" si="88"/>
        <v>241412711.05917162</v>
      </c>
      <c r="AS135" s="52">
        <f t="shared" si="73"/>
        <v>207211595.79289925</v>
      </c>
      <c r="AT135" s="52">
        <f t="shared" si="74"/>
        <v>165908271.05917159</v>
      </c>
      <c r="AU135" s="52">
        <f t="shared" si="75"/>
        <v>209567938.67455623</v>
      </c>
      <c r="AV135" s="52">
        <f t="shared" si="76"/>
        <v>239206673.63313594</v>
      </c>
      <c r="AW135" s="52">
        <f t="shared" si="77"/>
        <v>177461337.52071008</v>
      </c>
      <c r="AY135" s="17">
        <f t="shared" si="78"/>
        <v>11712.076923076924</v>
      </c>
      <c r="AZ135" s="17">
        <f t="shared" si="79"/>
        <v>3416.7692307692309</v>
      </c>
      <c r="BA135" s="17">
        <f t="shared" si="61"/>
        <v>3413.9230769230771</v>
      </c>
      <c r="BB135" s="17">
        <f t="shared" si="61"/>
        <v>3762.7692307692309</v>
      </c>
      <c r="BC135" s="17">
        <f t="shared" si="61"/>
        <v>3334.6153846153848</v>
      </c>
      <c r="BD135" s="17">
        <f t="shared" si="47"/>
        <v>3136.6153846153848</v>
      </c>
      <c r="BE135" s="17">
        <f t="shared" si="47"/>
        <v>3079.8461538461538</v>
      </c>
      <c r="BF135" s="17">
        <f t="shared" si="47"/>
        <v>1992.2307692307693</v>
      </c>
      <c r="BG135" s="17">
        <f t="shared" si="47"/>
        <v>2753.3076923076924</v>
      </c>
      <c r="BH135" s="17">
        <f t="shared" si="48"/>
        <v>2797.7692307692309</v>
      </c>
      <c r="BI135" s="17">
        <f t="shared" si="48"/>
        <v>5212.4615384615381</v>
      </c>
      <c r="BJ135" s="17">
        <f t="shared" si="48"/>
        <v>5143.0769230769229</v>
      </c>
      <c r="BK135" s="17">
        <f t="shared" si="48"/>
        <v>5408.2307692307695</v>
      </c>
      <c r="BL135" s="17">
        <f t="shared" si="49"/>
        <v>6665.2307692307695</v>
      </c>
      <c r="BM135" s="17">
        <f t="shared" si="49"/>
        <v>6607.8461538461543</v>
      </c>
      <c r="BN135" s="17">
        <f t="shared" si="49"/>
        <v>6722.6923076923076</v>
      </c>
      <c r="BO135" s="17">
        <f t="shared" si="49"/>
        <v>6750.6153846153848</v>
      </c>
      <c r="BP135" s="17">
        <f t="shared" si="50"/>
        <v>7079.4615384615381</v>
      </c>
      <c r="BQ135" s="17">
        <f t="shared" si="50"/>
        <v>7317.9230769230771</v>
      </c>
      <c r="BR135" s="17">
        <f t="shared" si="50"/>
        <v>8184.6153846153848</v>
      </c>
      <c r="BS135" s="17">
        <f t="shared" si="50"/>
        <v>8056.8461538461543</v>
      </c>
      <c r="BT135" s="17">
        <f t="shared" si="51"/>
        <v>7419.5384615384619</v>
      </c>
      <c r="BU135" s="17">
        <f t="shared" si="51"/>
        <v>7284.9230769230771</v>
      </c>
      <c r="BV135" s="17">
        <f t="shared" si="51"/>
        <v>4794.2307692307695</v>
      </c>
      <c r="BW135" s="17">
        <f t="shared" si="51"/>
        <v>5048.1538461538457</v>
      </c>
      <c r="BX135" s="17">
        <f t="shared" si="52"/>
        <v>5246.2307692307695</v>
      </c>
      <c r="BY135" s="17">
        <f t="shared" si="52"/>
        <v>4160.2307692307695</v>
      </c>
      <c r="BZ135" s="17">
        <f t="shared" si="52"/>
        <v>4338.7692307692305</v>
      </c>
      <c r="CA135" s="17">
        <f t="shared" si="52"/>
        <v>4295.6923076923076</v>
      </c>
      <c r="CB135" s="17">
        <f t="shared" si="53"/>
        <v>4246.5384615384619</v>
      </c>
      <c r="CC135" s="17">
        <f t="shared" si="53"/>
        <v>4129.3076923076924</v>
      </c>
      <c r="CF135" s="16">
        <f t="shared" si="80"/>
        <v>68859357.254437894</v>
      </c>
      <c r="CG135" s="16">
        <f t="shared" si="81"/>
        <v>63191492.786982261</v>
      </c>
      <c r="CH135" s="16">
        <f t="shared" si="87"/>
        <v>70181861.82840237</v>
      </c>
      <c r="CI135" s="16">
        <f t="shared" si="87"/>
        <v>73538540.597633138</v>
      </c>
      <c r="CJ135" s="16">
        <f t="shared" si="87"/>
        <v>74515408.05325444</v>
      </c>
      <c r="CK135" s="16">
        <f t="shared" si="87"/>
        <v>94475409.254437879</v>
      </c>
      <c r="CL135" s="16">
        <f t="shared" si="87"/>
        <v>80259546.130177513</v>
      </c>
      <c r="CM135" s="16">
        <f t="shared" si="87"/>
        <v>79464881.633136109</v>
      </c>
      <c r="CN135" s="16">
        <f t="shared" si="87"/>
        <v>42245000.147929005</v>
      </c>
      <c r="CO135" s="16">
        <f t="shared" si="86"/>
        <v>43151761.000000015</v>
      </c>
      <c r="CP135" s="16">
        <f t="shared" si="86"/>
        <v>39738476.331360951</v>
      </c>
      <c r="CQ135" s="16">
        <f t="shared" si="86"/>
        <v>25470656.100591719</v>
      </c>
      <c r="CR135" s="16">
        <f t="shared" si="86"/>
        <v>26053171.745562132</v>
      </c>
      <c r="CS135" s="16">
        <f t="shared" si="86"/>
        <v>24893958.840236694</v>
      </c>
      <c r="CT135" s="16">
        <f t="shared" si="89"/>
        <v>24616100.597633142</v>
      </c>
      <c r="CU135" s="16">
        <f t="shared" si="89"/>
        <v>21461125.301775157</v>
      </c>
      <c r="CV135" s="16">
        <f t="shared" si="89"/>
        <v>19308588.023668643</v>
      </c>
      <c r="CW135" s="16">
        <f t="shared" si="89"/>
        <v>12442984.905325448</v>
      </c>
      <c r="CX135" s="16">
        <f t="shared" si="89"/>
        <v>13360711.976331363</v>
      </c>
      <c r="CY135" s="16">
        <f t="shared" si="89"/>
        <v>18425886.443786986</v>
      </c>
      <c r="CZ135" s="16">
        <f t="shared" si="89"/>
        <v>19599691.177514799</v>
      </c>
      <c r="DA135" s="16">
        <f t="shared" si="89"/>
        <v>47856595.408284031</v>
      </c>
      <c r="DB135" s="16">
        <f t="shared" si="89"/>
        <v>44407870.775147945</v>
      </c>
      <c r="DC135" s="16">
        <f t="shared" si="89"/>
        <v>41807166.485207103</v>
      </c>
      <c r="DD135" s="16">
        <f t="shared" si="89"/>
        <v>57030380.331360951</v>
      </c>
      <c r="DE135" s="16">
        <f t="shared" si="89"/>
        <v>54365666.325443804</v>
      </c>
      <c r="DF135" s="16">
        <f t="shared" si="89"/>
        <v>55002760.763313621</v>
      </c>
      <c r="DG135" s="16">
        <f t="shared" si="89"/>
        <v>55734264.520710066</v>
      </c>
      <c r="DH135" s="16">
        <f t="shared" si="89"/>
        <v>57498389.2071006</v>
      </c>
    </row>
    <row r="136" spans="1:112">
      <c r="A136" s="5">
        <v>37987</v>
      </c>
      <c r="B136" s="10">
        <v>69610</v>
      </c>
      <c r="C136" s="17">
        <v>8588</v>
      </c>
      <c r="D136" s="10">
        <v>7492</v>
      </c>
      <c r="E136" s="17">
        <v>0</v>
      </c>
      <c r="G136" s="17">
        <f t="shared" si="70"/>
        <v>57335.076923076922</v>
      </c>
      <c r="H136" s="17">
        <f t="shared" si="71"/>
        <v>23055.923076923078</v>
      </c>
      <c r="I136" s="17">
        <f t="shared" si="54"/>
        <v>23757.538461538461</v>
      </c>
      <c r="J136" s="17">
        <f t="shared" si="54"/>
        <v>22651.384615384617</v>
      </c>
      <c r="K136" s="17">
        <f t="shared" si="54"/>
        <v>20304.153846153848</v>
      </c>
      <c r="L136" s="17">
        <f t="shared" si="41"/>
        <v>23515</v>
      </c>
      <c r="M136" s="17">
        <f t="shared" si="41"/>
        <v>22348.384615384617</v>
      </c>
      <c r="N136" s="17">
        <f t="shared" si="41"/>
        <v>23732.538461538461</v>
      </c>
      <c r="O136" s="17">
        <f t="shared" si="41"/>
        <v>34142.769230769234</v>
      </c>
      <c r="P136" s="17">
        <f t="shared" si="42"/>
        <v>36442.076923076922</v>
      </c>
      <c r="Q136" s="17">
        <f t="shared" si="42"/>
        <v>37286.307692307695</v>
      </c>
      <c r="R136" s="17">
        <f t="shared" si="42"/>
        <v>37572.538461538461</v>
      </c>
      <c r="S136" s="17">
        <f t="shared" si="42"/>
        <v>38328.615384615383</v>
      </c>
      <c r="T136" s="17">
        <f t="shared" si="43"/>
        <v>39262.384615384617</v>
      </c>
      <c r="U136" s="17">
        <f t="shared" si="43"/>
        <v>39710.615384615383</v>
      </c>
      <c r="V136" s="17">
        <f t="shared" si="43"/>
        <v>38759.153846153844</v>
      </c>
      <c r="W136" s="17">
        <f t="shared" si="43"/>
        <v>39901.769230769234</v>
      </c>
      <c r="X136" s="17">
        <f t="shared" si="44"/>
        <v>41416.076923076922</v>
      </c>
      <c r="Y136" s="17">
        <f t="shared" si="44"/>
        <v>39820.153846153844</v>
      </c>
      <c r="Z136" s="17">
        <f t="shared" si="44"/>
        <v>38830.307692307695</v>
      </c>
      <c r="AA136" s="17">
        <f t="shared" si="44"/>
        <v>40975.153846153844</v>
      </c>
      <c r="AB136" s="17">
        <f t="shared" si="45"/>
        <v>28562.153846153848</v>
      </c>
      <c r="AD136" s="52">
        <f t="shared" si="88"/>
        <v>1127451089.1360946</v>
      </c>
      <c r="AE136" s="52">
        <f t="shared" si="88"/>
        <v>1202958512.0946743</v>
      </c>
      <c r="AF136" s="52">
        <f t="shared" si="88"/>
        <v>1371289263.9289942</v>
      </c>
      <c r="AG136" s="52">
        <f t="shared" si="88"/>
        <v>1143797603.0828402</v>
      </c>
      <c r="AH136" s="52">
        <f t="shared" si="88"/>
        <v>1224068638.6331358</v>
      </c>
      <c r="AI136" s="52">
        <f t="shared" si="88"/>
        <v>1129130591.0591717</v>
      </c>
      <c r="AJ136" s="52">
        <f t="shared" si="88"/>
        <v>537883136.09467435</v>
      </c>
      <c r="AK136" s="52">
        <f t="shared" si="88"/>
        <v>436517449</v>
      </c>
      <c r="AL136" s="52">
        <f t="shared" si="88"/>
        <v>401953147.66863889</v>
      </c>
      <c r="AM136" s="52">
        <f t="shared" si="88"/>
        <v>390557926.44378698</v>
      </c>
      <c r="AN136" s="52">
        <f t="shared" si="88"/>
        <v>361245580.21301776</v>
      </c>
      <c r="AO136" s="52">
        <f t="shared" si="88"/>
        <v>326622207.24852061</v>
      </c>
      <c r="AP136" s="52">
        <f t="shared" si="88"/>
        <v>310621644.52071005</v>
      </c>
      <c r="AQ136" s="52">
        <f t="shared" si="88"/>
        <v>345064918.15976334</v>
      </c>
      <c r="AR136" s="52">
        <f t="shared" si="88"/>
        <v>303920217.09467441</v>
      </c>
      <c r="AS136" s="52">
        <f t="shared" si="73"/>
        <v>253414561</v>
      </c>
      <c r="AT136" s="52">
        <f t="shared" si="74"/>
        <v>306772530.39053261</v>
      </c>
      <c r="AU136" s="52">
        <f t="shared" si="75"/>
        <v>342426484.28402352</v>
      </c>
      <c r="AV136" s="52">
        <f t="shared" si="76"/>
        <v>267647083.08284026</v>
      </c>
      <c r="AW136" s="52">
        <f t="shared" si="77"/>
        <v>827881102.39053237</v>
      </c>
      <c r="AY136" s="17">
        <f t="shared" si="78"/>
        <v>10996.076923076924</v>
      </c>
      <c r="AZ136" s="17">
        <f t="shared" si="79"/>
        <v>3413.9230769230771</v>
      </c>
      <c r="BA136" s="17">
        <f t="shared" si="61"/>
        <v>3762.7692307692309</v>
      </c>
      <c r="BB136" s="17">
        <f t="shared" si="61"/>
        <v>3334.6153846153848</v>
      </c>
      <c r="BC136" s="17">
        <f t="shared" si="61"/>
        <v>3136.6153846153848</v>
      </c>
      <c r="BD136" s="17">
        <f t="shared" si="47"/>
        <v>3079.8461538461538</v>
      </c>
      <c r="BE136" s="17">
        <f t="shared" si="47"/>
        <v>1992.2307692307693</v>
      </c>
      <c r="BF136" s="17">
        <f t="shared" si="47"/>
        <v>2753.3076923076924</v>
      </c>
      <c r="BG136" s="17">
        <f t="shared" si="47"/>
        <v>2797.7692307692309</v>
      </c>
      <c r="BH136" s="17">
        <f t="shared" si="48"/>
        <v>5212.4615384615381</v>
      </c>
      <c r="BI136" s="17">
        <f t="shared" si="48"/>
        <v>5143.0769230769229</v>
      </c>
      <c r="BJ136" s="17">
        <f t="shared" si="48"/>
        <v>5408.2307692307695</v>
      </c>
      <c r="BK136" s="17">
        <f t="shared" si="48"/>
        <v>6665.2307692307695</v>
      </c>
      <c r="BL136" s="17">
        <f t="shared" si="49"/>
        <v>6607.8461538461543</v>
      </c>
      <c r="BM136" s="17">
        <f t="shared" si="49"/>
        <v>6722.6923076923076</v>
      </c>
      <c r="BN136" s="17">
        <f t="shared" si="49"/>
        <v>6750.6153846153848</v>
      </c>
      <c r="BO136" s="17">
        <f t="shared" si="49"/>
        <v>7079.4615384615381</v>
      </c>
      <c r="BP136" s="17">
        <f t="shared" si="50"/>
        <v>7317.9230769230771</v>
      </c>
      <c r="BQ136" s="17">
        <f t="shared" si="50"/>
        <v>8184.6153846153848</v>
      </c>
      <c r="BR136" s="17">
        <f t="shared" si="50"/>
        <v>8056.8461538461543</v>
      </c>
      <c r="BS136" s="17">
        <f t="shared" si="50"/>
        <v>7419.5384615384619</v>
      </c>
      <c r="BT136" s="17">
        <f t="shared" si="51"/>
        <v>7284.9230769230771</v>
      </c>
      <c r="BU136" s="17">
        <f t="shared" si="51"/>
        <v>4794.2307692307695</v>
      </c>
      <c r="BV136" s="17">
        <f t="shared" si="51"/>
        <v>5048.1538461538457</v>
      </c>
      <c r="BW136" s="17">
        <f t="shared" si="51"/>
        <v>5246.2307692307695</v>
      </c>
      <c r="BX136" s="17">
        <f t="shared" si="52"/>
        <v>4160.2307692307695</v>
      </c>
      <c r="BY136" s="17">
        <f t="shared" si="52"/>
        <v>4338.7692307692305</v>
      </c>
      <c r="BZ136" s="17">
        <f t="shared" si="52"/>
        <v>4295.6923076923076</v>
      </c>
      <c r="CA136" s="17">
        <f t="shared" si="52"/>
        <v>4246.5384615384619</v>
      </c>
      <c r="CB136" s="17">
        <f t="shared" si="53"/>
        <v>4129.3076923076924</v>
      </c>
      <c r="CC136" s="17">
        <f t="shared" si="53"/>
        <v>4028.9230769230771</v>
      </c>
      <c r="CF136" s="16">
        <f t="shared" si="80"/>
        <v>52320740.171597645</v>
      </c>
      <c r="CG136" s="16">
        <f t="shared" si="81"/>
        <v>58697992.90532545</v>
      </c>
      <c r="CH136" s="16">
        <f t="shared" si="87"/>
        <v>61771135.674556226</v>
      </c>
      <c r="CI136" s="16">
        <f t="shared" si="87"/>
        <v>62666709.591715984</v>
      </c>
      <c r="CJ136" s="16">
        <f t="shared" si="87"/>
        <v>81069245.562130183</v>
      </c>
      <c r="CK136" s="16">
        <f t="shared" si="87"/>
        <v>67943244.591715977</v>
      </c>
      <c r="CL136" s="16">
        <f t="shared" si="87"/>
        <v>67212249.0177515</v>
      </c>
      <c r="CM136" s="16">
        <f t="shared" si="87"/>
        <v>33450206.917159777</v>
      </c>
      <c r="CN136" s="16">
        <f t="shared" si="87"/>
        <v>34257609.000000007</v>
      </c>
      <c r="CO136" s="16">
        <f t="shared" si="86"/>
        <v>31224024.639053259</v>
      </c>
      <c r="CP136" s="16">
        <f t="shared" si="86"/>
        <v>18756228.408284027</v>
      </c>
      <c r="CQ136" s="16">
        <f t="shared" si="86"/>
        <v>19256569.284023672</v>
      </c>
      <c r="CR136" s="16">
        <f t="shared" si="86"/>
        <v>18261816.071005926</v>
      </c>
      <c r="CS136" s="16">
        <f t="shared" si="86"/>
        <v>18023943.674556218</v>
      </c>
      <c r="CT136" s="16">
        <f t="shared" si="89"/>
        <v>15339876.071005926</v>
      </c>
      <c r="CU136" s="16">
        <f t="shared" si="89"/>
        <v>13528815.715976335</v>
      </c>
      <c r="CV136" s="16">
        <f t="shared" si="89"/>
        <v>7904315.9822485242</v>
      </c>
      <c r="CW136" s="16">
        <f t="shared" si="89"/>
        <v>8639077.5147929005</v>
      </c>
      <c r="CX136" s="16">
        <f t="shared" si="89"/>
        <v>12791627.366863908</v>
      </c>
      <c r="CY136" s="16">
        <f t="shared" si="89"/>
        <v>13772662.869822489</v>
      </c>
      <c r="CZ136" s="16">
        <f t="shared" si="89"/>
        <v>38462895.715976335</v>
      </c>
      <c r="DA136" s="16">
        <f t="shared" si="89"/>
        <v>35377788.928994097</v>
      </c>
      <c r="DB136" s="16">
        <f t="shared" si="89"/>
        <v>33060730.792899415</v>
      </c>
      <c r="DC136" s="16">
        <f t="shared" si="89"/>
        <v>46728792.639053263</v>
      </c>
      <c r="DD136" s="16">
        <f t="shared" si="89"/>
        <v>44319745.710059188</v>
      </c>
      <c r="DE136" s="16">
        <f t="shared" si="89"/>
        <v>44895153.994082853</v>
      </c>
      <c r="DF136" s="16">
        <f t="shared" si="89"/>
        <v>45556269.443786986</v>
      </c>
      <c r="DG136" s="16">
        <f t="shared" si="89"/>
        <v>47152519.668639064</v>
      </c>
      <c r="DH136" s="16">
        <f t="shared" si="89"/>
        <v>48541232.715976335</v>
      </c>
    </row>
    <row r="137" spans="1:112">
      <c r="A137" s="5">
        <v>38018</v>
      </c>
      <c r="B137" s="10">
        <v>65228</v>
      </c>
      <c r="C137" s="17">
        <v>26781</v>
      </c>
      <c r="D137" s="10">
        <v>433</v>
      </c>
      <c r="E137" s="17">
        <v>6050</v>
      </c>
      <c r="G137" s="17">
        <f t="shared" si="70"/>
        <v>55989.769230769234</v>
      </c>
      <c r="H137" s="17">
        <f t="shared" si="71"/>
        <v>23757.538461538461</v>
      </c>
      <c r="I137" s="17">
        <f t="shared" si="54"/>
        <v>22651.384615384617</v>
      </c>
      <c r="J137" s="17">
        <f t="shared" si="54"/>
        <v>20304.153846153848</v>
      </c>
      <c r="K137" s="17">
        <f t="shared" si="54"/>
        <v>23515</v>
      </c>
      <c r="L137" s="17">
        <f t="shared" si="41"/>
        <v>22348.384615384617</v>
      </c>
      <c r="M137" s="17">
        <f t="shared" si="41"/>
        <v>23732.538461538461</v>
      </c>
      <c r="N137" s="17">
        <f t="shared" si="41"/>
        <v>34142.769230769234</v>
      </c>
      <c r="O137" s="17">
        <f t="shared" si="41"/>
        <v>36442.076923076922</v>
      </c>
      <c r="P137" s="17">
        <f t="shared" si="42"/>
        <v>37286.307692307695</v>
      </c>
      <c r="Q137" s="17">
        <f t="shared" si="42"/>
        <v>37572.538461538461</v>
      </c>
      <c r="R137" s="17">
        <f t="shared" si="42"/>
        <v>38328.615384615383</v>
      </c>
      <c r="S137" s="17">
        <f t="shared" si="42"/>
        <v>39262.384615384617</v>
      </c>
      <c r="T137" s="17">
        <f t="shared" si="43"/>
        <v>39710.615384615383</v>
      </c>
      <c r="U137" s="17">
        <f t="shared" si="43"/>
        <v>38759.153846153844</v>
      </c>
      <c r="V137" s="17">
        <f t="shared" si="43"/>
        <v>39901.769230769234</v>
      </c>
      <c r="W137" s="17">
        <f t="shared" si="43"/>
        <v>41416.076923076922</v>
      </c>
      <c r="X137" s="17">
        <f t="shared" si="44"/>
        <v>39820.153846153844</v>
      </c>
      <c r="Y137" s="17">
        <f t="shared" si="44"/>
        <v>38830.307692307695</v>
      </c>
      <c r="Z137" s="17">
        <f t="shared" si="44"/>
        <v>40975.153846153844</v>
      </c>
      <c r="AA137" s="17">
        <f t="shared" si="44"/>
        <v>28562.153846153848</v>
      </c>
      <c r="AB137" s="17">
        <f t="shared" si="45"/>
        <v>32165.461538461539</v>
      </c>
      <c r="AD137" s="52">
        <f t="shared" si="88"/>
        <v>1111447888.7633138</v>
      </c>
      <c r="AE137" s="52">
        <f t="shared" si="88"/>
        <v>1273463145.3786986</v>
      </c>
      <c r="AF137" s="52">
        <f t="shared" si="88"/>
        <v>1054610636.5917162</v>
      </c>
      <c r="AG137" s="52">
        <f t="shared" si="88"/>
        <v>1131742758.8402369</v>
      </c>
      <c r="AH137" s="52">
        <f t="shared" si="88"/>
        <v>1040528936.8994086</v>
      </c>
      <c r="AI137" s="52">
        <f t="shared" si="88"/>
        <v>477291409</v>
      </c>
      <c r="AJ137" s="52">
        <f t="shared" si="88"/>
        <v>382112274.5562132</v>
      </c>
      <c r="AK137" s="52">
        <f t="shared" si="88"/>
        <v>349819473.52071005</v>
      </c>
      <c r="AL137" s="52">
        <f t="shared" si="88"/>
        <v>339194389.20710075</v>
      </c>
      <c r="AM137" s="52">
        <f t="shared" si="88"/>
        <v>311916355.17751497</v>
      </c>
      <c r="AN137" s="52">
        <f t="shared" si="88"/>
        <v>279805396.071006</v>
      </c>
      <c r="AO137" s="52">
        <f t="shared" si="88"/>
        <v>265010849.94674572</v>
      </c>
      <c r="AP137" s="52">
        <f t="shared" si="88"/>
        <v>296894106.53254455</v>
      </c>
      <c r="AQ137" s="52">
        <f t="shared" si="88"/>
        <v>258823744</v>
      </c>
      <c r="AR137" s="52">
        <f t="shared" si="88"/>
        <v>212392507.47929007</v>
      </c>
      <c r="AS137" s="52">
        <f t="shared" si="73"/>
        <v>261456461.68639073</v>
      </c>
      <c r="AT137" s="52">
        <f t="shared" si="74"/>
        <v>294447120.28994083</v>
      </c>
      <c r="AU137" s="52">
        <f t="shared" si="75"/>
        <v>225438675.14792916</v>
      </c>
      <c r="AV137" s="52">
        <f t="shared" si="76"/>
        <v>752274085.68639064</v>
      </c>
      <c r="AW137" s="52">
        <f t="shared" si="77"/>
        <v>567597637.01775157</v>
      </c>
      <c r="AY137" s="17">
        <f t="shared" si="78"/>
        <v>6194</v>
      </c>
      <c r="AZ137" s="17">
        <f t="shared" si="79"/>
        <v>3762.7692307692309</v>
      </c>
      <c r="BA137" s="17">
        <f t="shared" si="61"/>
        <v>3334.6153846153848</v>
      </c>
      <c r="BB137" s="17">
        <f t="shared" si="61"/>
        <v>3136.6153846153848</v>
      </c>
      <c r="BC137" s="17">
        <f t="shared" si="61"/>
        <v>3079.8461538461538</v>
      </c>
      <c r="BD137" s="17">
        <f t="shared" si="47"/>
        <v>1992.2307692307693</v>
      </c>
      <c r="BE137" s="17">
        <f t="shared" si="47"/>
        <v>2753.3076923076924</v>
      </c>
      <c r="BF137" s="17">
        <f t="shared" si="47"/>
        <v>2797.7692307692309</v>
      </c>
      <c r="BG137" s="17">
        <f t="shared" si="47"/>
        <v>5212.4615384615381</v>
      </c>
      <c r="BH137" s="17">
        <f t="shared" si="48"/>
        <v>5143.0769230769229</v>
      </c>
      <c r="BI137" s="17">
        <f t="shared" si="48"/>
        <v>5408.2307692307695</v>
      </c>
      <c r="BJ137" s="17">
        <f t="shared" si="48"/>
        <v>6665.2307692307695</v>
      </c>
      <c r="BK137" s="17">
        <f t="shared" si="48"/>
        <v>6607.8461538461543</v>
      </c>
      <c r="BL137" s="17">
        <f t="shared" si="49"/>
        <v>6722.6923076923076</v>
      </c>
      <c r="BM137" s="17">
        <f t="shared" si="49"/>
        <v>6750.6153846153848</v>
      </c>
      <c r="BN137" s="17">
        <f t="shared" si="49"/>
        <v>7079.4615384615381</v>
      </c>
      <c r="BO137" s="17">
        <f t="shared" si="49"/>
        <v>7317.9230769230771</v>
      </c>
      <c r="BP137" s="17">
        <f t="shared" si="50"/>
        <v>8184.6153846153848</v>
      </c>
      <c r="BQ137" s="17">
        <f t="shared" si="50"/>
        <v>8056.8461538461543</v>
      </c>
      <c r="BR137" s="17">
        <f t="shared" si="50"/>
        <v>7419.5384615384619</v>
      </c>
      <c r="BS137" s="17">
        <f t="shared" si="50"/>
        <v>7284.9230769230771</v>
      </c>
      <c r="BT137" s="17">
        <f t="shared" si="51"/>
        <v>4794.2307692307695</v>
      </c>
      <c r="BU137" s="17">
        <f t="shared" si="51"/>
        <v>5048.1538461538457</v>
      </c>
      <c r="BV137" s="17">
        <f t="shared" si="51"/>
        <v>5246.2307692307695</v>
      </c>
      <c r="BW137" s="17">
        <f t="shared" si="51"/>
        <v>4160.2307692307695</v>
      </c>
      <c r="BX137" s="17">
        <f t="shared" si="52"/>
        <v>4338.7692307692305</v>
      </c>
      <c r="BY137" s="17">
        <f t="shared" si="52"/>
        <v>4295.6923076923076</v>
      </c>
      <c r="BZ137" s="17">
        <f t="shared" si="52"/>
        <v>4246.5384615384619</v>
      </c>
      <c r="CA137" s="17">
        <f t="shared" si="52"/>
        <v>4129.3076923076924</v>
      </c>
      <c r="CB137" s="17">
        <f t="shared" si="53"/>
        <v>4028.9230769230771</v>
      </c>
      <c r="CC137" s="17">
        <f t="shared" si="53"/>
        <v>3101.3076923076924</v>
      </c>
      <c r="CF137" s="16">
        <f t="shared" si="80"/>
        <v>8176080.3786982242</v>
      </c>
      <c r="CG137" s="16">
        <f t="shared" si="81"/>
        <v>9347600.6863905322</v>
      </c>
      <c r="CH137" s="16">
        <f t="shared" si="87"/>
        <v>9697954.1775147934</v>
      </c>
      <c r="CI137" s="16">
        <f t="shared" si="87"/>
        <v>17654864.668639053</v>
      </c>
      <c r="CJ137" s="16">
        <f t="shared" si="87"/>
        <v>11838363.556213018</v>
      </c>
      <c r="CK137" s="16">
        <f t="shared" si="87"/>
        <v>11534383.437869821</v>
      </c>
      <c r="CL137" s="16">
        <f t="shared" si="87"/>
        <v>963417.75147929066</v>
      </c>
      <c r="CM137" s="16">
        <f t="shared" si="87"/>
        <v>1104439.3136094678</v>
      </c>
      <c r="CN137" s="16">
        <f t="shared" si="87"/>
        <v>617433.28402366815</v>
      </c>
      <c r="CO137" s="16">
        <f t="shared" si="86"/>
        <v>222058.43786982275</v>
      </c>
      <c r="CP137" s="16">
        <f t="shared" si="86"/>
        <v>171268.6390532548</v>
      </c>
      <c r="CQ137" s="16">
        <f t="shared" si="86"/>
        <v>279515.55621301767</v>
      </c>
      <c r="CR137" s="16">
        <f t="shared" si="86"/>
        <v>309820.6863905327</v>
      </c>
      <c r="CS137" s="16">
        <f t="shared" si="86"/>
        <v>784042.13609467389</v>
      </c>
      <c r="CT137" s="16">
        <f t="shared" si="89"/>
        <v>1263203.0828402371</v>
      </c>
      <c r="CU137" s="16">
        <f t="shared" si="89"/>
        <v>3962549.6094674561</v>
      </c>
      <c r="CV137" s="16">
        <f t="shared" si="89"/>
        <v>3470195.7928994098</v>
      </c>
      <c r="CW137" s="16">
        <f t="shared" si="89"/>
        <v>1501944.5207100601</v>
      </c>
      <c r="CX137" s="16">
        <f t="shared" si="89"/>
        <v>1190113.1597633141</v>
      </c>
      <c r="CY137" s="16">
        <f t="shared" si="89"/>
        <v>1959353.8994082832</v>
      </c>
      <c r="CZ137" s="16">
        <f t="shared" si="89"/>
        <v>1312963.4082840246</v>
      </c>
      <c r="DA137" s="16">
        <f t="shared" si="89"/>
        <v>898266.5147928989</v>
      </c>
      <c r="DB137" s="16">
        <f t="shared" si="89"/>
        <v>4136217.2840236677</v>
      </c>
      <c r="DC137" s="16">
        <f t="shared" si="89"/>
        <v>3441881.2071005926</v>
      </c>
      <c r="DD137" s="16">
        <f t="shared" si="89"/>
        <v>3603572.0946745565</v>
      </c>
      <c r="DE137" s="16">
        <f t="shared" si="89"/>
        <v>3792606.443786981</v>
      </c>
      <c r="DF137" s="16">
        <f t="shared" si="89"/>
        <v>4262954.3254437866</v>
      </c>
      <c r="DG137" s="16">
        <f t="shared" si="89"/>
        <v>4687558.0828402359</v>
      </c>
      <c r="DH137" s="16">
        <f t="shared" si="89"/>
        <v>9564745.7100591715</v>
      </c>
    </row>
    <row r="138" spans="1:112">
      <c r="A138" s="5">
        <v>38047</v>
      </c>
      <c r="B138" s="10">
        <v>121379</v>
      </c>
      <c r="C138" s="17">
        <v>5214</v>
      </c>
      <c r="D138" s="10">
        <v>22951</v>
      </c>
      <c r="E138" s="17">
        <v>0</v>
      </c>
      <c r="G138" s="17">
        <f t="shared" si="70"/>
        <v>63484.846153846156</v>
      </c>
      <c r="H138" s="17">
        <f t="shared" si="71"/>
        <v>22651.384615384617</v>
      </c>
      <c r="I138" s="17">
        <f t="shared" si="54"/>
        <v>20304.153846153848</v>
      </c>
      <c r="J138" s="17">
        <f t="shared" si="54"/>
        <v>23515</v>
      </c>
      <c r="K138" s="17">
        <f t="shared" si="54"/>
        <v>22348.384615384617</v>
      </c>
      <c r="L138" s="17">
        <f t="shared" si="41"/>
        <v>23732.538461538461</v>
      </c>
      <c r="M138" s="17">
        <f t="shared" si="41"/>
        <v>34142.769230769234</v>
      </c>
      <c r="N138" s="17">
        <f t="shared" si="41"/>
        <v>36442.076923076922</v>
      </c>
      <c r="O138" s="17">
        <f t="shared" si="41"/>
        <v>37286.307692307695</v>
      </c>
      <c r="P138" s="17">
        <f t="shared" si="42"/>
        <v>37572.538461538461</v>
      </c>
      <c r="Q138" s="17">
        <f t="shared" si="42"/>
        <v>38328.615384615383</v>
      </c>
      <c r="R138" s="17">
        <f t="shared" si="42"/>
        <v>39262.384615384617</v>
      </c>
      <c r="S138" s="17">
        <f t="shared" si="42"/>
        <v>39710.615384615383</v>
      </c>
      <c r="T138" s="17">
        <f t="shared" si="43"/>
        <v>38759.153846153844</v>
      </c>
      <c r="U138" s="17">
        <f t="shared" si="43"/>
        <v>39901.769230769234</v>
      </c>
      <c r="V138" s="17">
        <f t="shared" si="43"/>
        <v>41416.076923076922</v>
      </c>
      <c r="W138" s="17">
        <f t="shared" si="43"/>
        <v>39820.153846153844</v>
      </c>
      <c r="X138" s="17">
        <f t="shared" si="44"/>
        <v>38830.307692307695</v>
      </c>
      <c r="Y138" s="17">
        <f t="shared" si="44"/>
        <v>40975.153846153844</v>
      </c>
      <c r="Z138" s="17">
        <f t="shared" si="44"/>
        <v>28562.153846153848</v>
      </c>
      <c r="AA138" s="17">
        <f t="shared" si="44"/>
        <v>32165.461538461539</v>
      </c>
      <c r="AB138" s="17">
        <f t="shared" si="45"/>
        <v>31934.23076923077</v>
      </c>
      <c r="AD138" s="52">
        <f t="shared" si="88"/>
        <v>1864572188.171598</v>
      </c>
      <c r="AE138" s="52">
        <f t="shared" si="88"/>
        <v>1597588601.5621305</v>
      </c>
      <c r="AF138" s="52">
        <f t="shared" si="88"/>
        <v>1692208467.9053254</v>
      </c>
      <c r="AG138" s="52">
        <f t="shared" si="88"/>
        <v>1580245966.8639054</v>
      </c>
      <c r="AH138" s="52">
        <f t="shared" si="88"/>
        <v>860957478.15976322</v>
      </c>
      <c r="AI138" s="52">
        <f t="shared" si="88"/>
        <v>731311367.66863918</v>
      </c>
      <c r="AJ138" s="52">
        <f t="shared" si="88"/>
        <v>686363417.52070999</v>
      </c>
      <c r="AK138" s="52">
        <f t="shared" si="88"/>
        <v>671447689.94082856</v>
      </c>
      <c r="AL138" s="52">
        <f t="shared" si="88"/>
        <v>632835946.51479304</v>
      </c>
      <c r="AM138" s="52">
        <f t="shared" si="88"/>
        <v>586727642.98224854</v>
      </c>
      <c r="AN138" s="52">
        <f t="shared" si="88"/>
        <v>565214048.66863918</v>
      </c>
      <c r="AO138" s="52">
        <f t="shared" si="88"/>
        <v>611359860.09467483</v>
      </c>
      <c r="AP138" s="52">
        <f t="shared" si="88"/>
        <v>556161517.15976322</v>
      </c>
      <c r="AQ138" s="52">
        <f t="shared" si="88"/>
        <v>487030575.36094689</v>
      </c>
      <c r="AR138" s="52">
        <f t="shared" si="88"/>
        <v>560017662.01775169</v>
      </c>
      <c r="AS138" s="52">
        <f t="shared" si="73"/>
        <v>607846266.75147927</v>
      </c>
      <c r="AT138" s="52">
        <f t="shared" si="74"/>
        <v>506686247.78698248</v>
      </c>
      <c r="AU138" s="52">
        <f t="shared" si="75"/>
        <v>1219594438.0177517</v>
      </c>
      <c r="AV138" s="52">
        <f t="shared" si="76"/>
        <v>980903852.68639064</v>
      </c>
      <c r="AW138" s="52">
        <f t="shared" si="77"/>
        <v>995441331.14792907</v>
      </c>
      <c r="AY138" s="17">
        <f t="shared" si="78"/>
        <v>7905.9230769230771</v>
      </c>
      <c r="AZ138" s="17">
        <f t="shared" si="79"/>
        <v>3334.6153846153848</v>
      </c>
      <c r="BA138" s="17">
        <f t="shared" si="61"/>
        <v>3136.6153846153848</v>
      </c>
      <c r="BB138" s="17">
        <f t="shared" si="61"/>
        <v>3079.8461538461538</v>
      </c>
      <c r="BC138" s="17">
        <f t="shared" si="61"/>
        <v>1992.2307692307693</v>
      </c>
      <c r="BD138" s="17">
        <f t="shared" si="47"/>
        <v>2753.3076923076924</v>
      </c>
      <c r="BE138" s="17">
        <f t="shared" si="47"/>
        <v>2797.7692307692309</v>
      </c>
      <c r="BF138" s="17">
        <f t="shared" si="47"/>
        <v>5212.4615384615381</v>
      </c>
      <c r="BG138" s="17">
        <f t="shared" si="47"/>
        <v>5143.0769230769229</v>
      </c>
      <c r="BH138" s="17">
        <f t="shared" si="48"/>
        <v>5408.2307692307695</v>
      </c>
      <c r="BI138" s="17">
        <f t="shared" si="48"/>
        <v>6665.2307692307695</v>
      </c>
      <c r="BJ138" s="17">
        <f t="shared" si="48"/>
        <v>6607.8461538461543</v>
      </c>
      <c r="BK138" s="17">
        <f t="shared" si="48"/>
        <v>6722.6923076923076</v>
      </c>
      <c r="BL138" s="17">
        <f t="shared" si="49"/>
        <v>6750.6153846153848</v>
      </c>
      <c r="BM138" s="17">
        <f t="shared" si="49"/>
        <v>7079.4615384615381</v>
      </c>
      <c r="BN138" s="17">
        <f t="shared" si="49"/>
        <v>7317.9230769230771</v>
      </c>
      <c r="BO138" s="17">
        <f t="shared" si="49"/>
        <v>8184.6153846153848</v>
      </c>
      <c r="BP138" s="17">
        <f t="shared" si="50"/>
        <v>8056.8461538461543</v>
      </c>
      <c r="BQ138" s="17">
        <f t="shared" si="50"/>
        <v>7419.5384615384619</v>
      </c>
      <c r="BR138" s="17">
        <f t="shared" si="50"/>
        <v>7284.9230769230771</v>
      </c>
      <c r="BS138" s="17">
        <f t="shared" si="50"/>
        <v>4794.2307692307695</v>
      </c>
      <c r="BT138" s="17">
        <f t="shared" si="51"/>
        <v>5048.1538461538457</v>
      </c>
      <c r="BU138" s="17">
        <f t="shared" si="51"/>
        <v>5246.2307692307695</v>
      </c>
      <c r="BV138" s="17">
        <f t="shared" si="51"/>
        <v>4160.2307692307695</v>
      </c>
      <c r="BW138" s="17">
        <f t="shared" si="51"/>
        <v>4338.7692307692305</v>
      </c>
      <c r="BX138" s="17">
        <f t="shared" si="52"/>
        <v>4295.6923076923076</v>
      </c>
      <c r="BY138" s="17">
        <f t="shared" si="52"/>
        <v>4246.5384615384619</v>
      </c>
      <c r="BZ138" s="17">
        <f t="shared" si="52"/>
        <v>4129.3076923076924</v>
      </c>
      <c r="CA138" s="17">
        <f t="shared" si="52"/>
        <v>4028.9230769230771</v>
      </c>
      <c r="CB138" s="17">
        <f t="shared" si="53"/>
        <v>3101.3076923076924</v>
      </c>
      <c r="CC138" s="17">
        <f t="shared" si="53"/>
        <v>3945.4615384615386</v>
      </c>
      <c r="CF138" s="16">
        <f t="shared" si="80"/>
        <v>22746295.863905326</v>
      </c>
      <c r="CG138" s="16">
        <f t="shared" si="81"/>
        <v>23291018.467455629</v>
      </c>
      <c r="CH138" s="16">
        <f t="shared" si="87"/>
        <v>34971756.710059173</v>
      </c>
      <c r="CI138" s="16">
        <f t="shared" si="87"/>
        <v>26549445.30177515</v>
      </c>
      <c r="CJ138" s="16">
        <f t="shared" si="87"/>
        <v>26093235.715976328</v>
      </c>
      <c r="CK138" s="16">
        <f t="shared" si="87"/>
        <v>7254735.0591716003</v>
      </c>
      <c r="CL138" s="16">
        <f t="shared" si="87"/>
        <v>7633318.8698224872</v>
      </c>
      <c r="CM138" s="16">
        <f t="shared" si="87"/>
        <v>6238466.8639053255</v>
      </c>
      <c r="CN138" s="16">
        <f t="shared" si="87"/>
        <v>1539317.4023668638</v>
      </c>
      <c r="CO138" s="16">
        <f t="shared" si="86"/>
        <v>1685003.6982248516</v>
      </c>
      <c r="CP138" s="16">
        <f t="shared" si="86"/>
        <v>1400035.0532544386</v>
      </c>
      <c r="CQ138" s="16">
        <f t="shared" si="86"/>
        <v>1334735.8639053255</v>
      </c>
      <c r="CR138" s="16">
        <f t="shared" si="86"/>
        <v>683038.6745562139</v>
      </c>
      <c r="CS138" s="16">
        <f t="shared" si="86"/>
        <v>345744</v>
      </c>
      <c r="CT138" s="16">
        <f t="shared" si="89"/>
        <v>77669.402366863869</v>
      </c>
      <c r="CU138" s="16">
        <f t="shared" si="89"/>
        <v>22777.775147929056</v>
      </c>
      <c r="CV138" s="16">
        <f t="shared" si="89"/>
        <v>236569.9940828401</v>
      </c>
      <c r="CW138" s="16">
        <f t="shared" si="89"/>
        <v>385641</v>
      </c>
      <c r="CX138" s="16">
        <f t="shared" si="89"/>
        <v>9682629.0177514795</v>
      </c>
      <c r="CY138" s="16">
        <f t="shared" si="89"/>
        <v>8166844.9763313644</v>
      </c>
      <c r="CZ138" s="16">
        <f t="shared" si="89"/>
        <v>7073963.1715976326</v>
      </c>
      <c r="DA138" s="16">
        <f t="shared" si="89"/>
        <v>14030210.863905326</v>
      </c>
      <c r="DB138" s="16">
        <f t="shared" si="89"/>
        <v>12724586.562130181</v>
      </c>
      <c r="DC138" s="16">
        <f t="shared" si="89"/>
        <v>13033766.207100594</v>
      </c>
      <c r="DD138" s="16">
        <f t="shared" si="89"/>
        <v>13391095.763313608</v>
      </c>
      <c r="DE138" s="16">
        <f t="shared" si="89"/>
        <v>14262823.76331361</v>
      </c>
      <c r="DF138" s="16">
        <f t="shared" si="89"/>
        <v>15031129</v>
      </c>
      <c r="DG138" s="16">
        <f t="shared" si="89"/>
        <v>23084328.994082842</v>
      </c>
      <c r="DH138" s="16">
        <f t="shared" si="89"/>
        <v>15685255.597633136</v>
      </c>
    </row>
    <row r="139" spans="1:112">
      <c r="A139" s="5">
        <v>38078</v>
      </c>
      <c r="B139" s="10">
        <v>30229</v>
      </c>
      <c r="C139" s="17">
        <v>7980</v>
      </c>
      <c r="D139" s="10">
        <v>2618</v>
      </c>
      <c r="E139" s="17">
        <v>4219</v>
      </c>
      <c r="G139" s="17">
        <f t="shared" si="70"/>
        <v>64156.384615384617</v>
      </c>
      <c r="H139" s="17">
        <f t="shared" si="71"/>
        <v>20304.153846153848</v>
      </c>
      <c r="I139" s="17">
        <f t="shared" si="54"/>
        <v>23515</v>
      </c>
      <c r="J139" s="17">
        <f t="shared" si="54"/>
        <v>22348.384615384617</v>
      </c>
      <c r="K139" s="17">
        <f t="shared" si="54"/>
        <v>23732.538461538461</v>
      </c>
      <c r="L139" s="17">
        <f t="shared" si="41"/>
        <v>34142.769230769234</v>
      </c>
      <c r="M139" s="17">
        <f t="shared" si="41"/>
        <v>36442.076923076922</v>
      </c>
      <c r="N139" s="17">
        <f t="shared" si="41"/>
        <v>37286.307692307695</v>
      </c>
      <c r="O139" s="17">
        <f t="shared" si="41"/>
        <v>37572.538461538461</v>
      </c>
      <c r="P139" s="17">
        <f t="shared" si="42"/>
        <v>38328.615384615383</v>
      </c>
      <c r="Q139" s="17">
        <f t="shared" si="42"/>
        <v>39262.384615384617</v>
      </c>
      <c r="R139" s="17">
        <f t="shared" si="42"/>
        <v>39710.615384615383</v>
      </c>
      <c r="S139" s="17">
        <f t="shared" si="42"/>
        <v>38759.153846153844</v>
      </c>
      <c r="T139" s="17">
        <f t="shared" si="43"/>
        <v>39901.769230769234</v>
      </c>
      <c r="U139" s="17">
        <f t="shared" si="43"/>
        <v>41416.076923076922</v>
      </c>
      <c r="V139" s="17">
        <f t="shared" si="43"/>
        <v>39820.153846153844</v>
      </c>
      <c r="W139" s="17">
        <f t="shared" si="43"/>
        <v>38830.307692307695</v>
      </c>
      <c r="X139" s="17">
        <f t="shared" si="44"/>
        <v>40975.153846153844</v>
      </c>
      <c r="Y139" s="17">
        <f t="shared" si="44"/>
        <v>28562.153846153848</v>
      </c>
      <c r="Z139" s="17">
        <f t="shared" si="44"/>
        <v>32165.461538461539</v>
      </c>
      <c r="AA139" s="17">
        <f t="shared" si="44"/>
        <v>31934.23076923077</v>
      </c>
      <c r="AB139" s="17">
        <f t="shared" si="45"/>
        <v>32666.307692307691</v>
      </c>
      <c r="AD139" s="52">
        <f t="shared" si="88"/>
        <v>1651722143.4556215</v>
      </c>
      <c r="AE139" s="52">
        <f t="shared" si="88"/>
        <v>1747908864</v>
      </c>
      <c r="AF139" s="52">
        <f t="shared" si="88"/>
        <v>1634087337.8698227</v>
      </c>
      <c r="AG139" s="52">
        <f t="shared" si="88"/>
        <v>900817108.45562124</v>
      </c>
      <c r="AH139" s="52">
        <f t="shared" si="88"/>
        <v>768082850.86390543</v>
      </c>
      <c r="AI139" s="52">
        <f t="shared" si="88"/>
        <v>722001033.85207093</v>
      </c>
      <c r="AJ139" s="52">
        <f t="shared" si="88"/>
        <v>706700876.33136106</v>
      </c>
      <c r="AK139" s="52">
        <f t="shared" si="88"/>
        <v>667073663.43787003</v>
      </c>
      <c r="AL139" s="52">
        <f t="shared" si="88"/>
        <v>619711236</v>
      </c>
      <c r="AM139" s="52">
        <f t="shared" si="88"/>
        <v>597595633.28402388</v>
      </c>
      <c r="AN139" s="52">
        <f t="shared" si="88"/>
        <v>645019330.74556231</v>
      </c>
      <c r="AO139" s="52">
        <f t="shared" si="88"/>
        <v>588286367.45562124</v>
      </c>
      <c r="AP139" s="52">
        <f t="shared" si="88"/>
        <v>517121593.9408285</v>
      </c>
      <c r="AQ139" s="52">
        <f t="shared" si="88"/>
        <v>592252128.0532546</v>
      </c>
      <c r="AR139" s="52">
        <f t="shared" si="88"/>
        <v>641410172.31360936</v>
      </c>
      <c r="AS139" s="52">
        <f t="shared" si="73"/>
        <v>537369459.97633159</v>
      </c>
      <c r="AT139" s="52">
        <f t="shared" si="74"/>
        <v>1266949264.0532541</v>
      </c>
      <c r="AU139" s="52">
        <f t="shared" si="75"/>
        <v>1023419159.3136095</v>
      </c>
      <c r="AV139" s="52">
        <f t="shared" si="76"/>
        <v>1038267198.4852072</v>
      </c>
      <c r="AW139" s="52">
        <f t="shared" si="77"/>
        <v>991624944.62130189</v>
      </c>
      <c r="AY139" s="17">
        <f t="shared" si="78"/>
        <v>7589.7692307692305</v>
      </c>
      <c r="AZ139" s="17">
        <f t="shared" si="79"/>
        <v>3136.6153846153848</v>
      </c>
      <c r="BA139" s="17">
        <f t="shared" si="61"/>
        <v>3079.8461538461538</v>
      </c>
      <c r="BB139" s="17">
        <f t="shared" si="61"/>
        <v>1992.2307692307693</v>
      </c>
      <c r="BC139" s="17">
        <f t="shared" si="61"/>
        <v>2753.3076923076924</v>
      </c>
      <c r="BD139" s="17">
        <f t="shared" si="47"/>
        <v>2797.7692307692309</v>
      </c>
      <c r="BE139" s="17">
        <f t="shared" si="47"/>
        <v>5212.4615384615381</v>
      </c>
      <c r="BF139" s="17">
        <f t="shared" si="47"/>
        <v>5143.0769230769229</v>
      </c>
      <c r="BG139" s="17">
        <f t="shared" si="47"/>
        <v>5408.2307692307695</v>
      </c>
      <c r="BH139" s="17">
        <f t="shared" si="48"/>
        <v>6665.2307692307695</v>
      </c>
      <c r="BI139" s="17">
        <f t="shared" si="48"/>
        <v>6607.8461538461543</v>
      </c>
      <c r="BJ139" s="17">
        <f t="shared" si="48"/>
        <v>6722.6923076923076</v>
      </c>
      <c r="BK139" s="17">
        <f t="shared" si="48"/>
        <v>6750.6153846153848</v>
      </c>
      <c r="BL139" s="17">
        <f t="shared" si="49"/>
        <v>7079.4615384615381</v>
      </c>
      <c r="BM139" s="17">
        <f t="shared" si="49"/>
        <v>7317.9230769230771</v>
      </c>
      <c r="BN139" s="17">
        <f t="shared" si="49"/>
        <v>8184.6153846153848</v>
      </c>
      <c r="BO139" s="17">
        <f t="shared" si="49"/>
        <v>8056.8461538461543</v>
      </c>
      <c r="BP139" s="17">
        <f t="shared" si="50"/>
        <v>7419.5384615384619</v>
      </c>
      <c r="BQ139" s="17">
        <f t="shared" si="50"/>
        <v>7284.9230769230771</v>
      </c>
      <c r="BR139" s="17">
        <f t="shared" si="50"/>
        <v>4794.2307692307695</v>
      </c>
      <c r="BS139" s="17">
        <f t="shared" si="50"/>
        <v>5048.1538461538457</v>
      </c>
      <c r="BT139" s="17">
        <f t="shared" si="51"/>
        <v>5246.2307692307695</v>
      </c>
      <c r="BU139" s="17">
        <f t="shared" si="51"/>
        <v>4160.2307692307695</v>
      </c>
      <c r="BV139" s="17">
        <f t="shared" si="51"/>
        <v>4338.7692307692305</v>
      </c>
      <c r="BW139" s="17">
        <f t="shared" si="51"/>
        <v>4295.6923076923076</v>
      </c>
      <c r="BX139" s="17">
        <f t="shared" si="52"/>
        <v>4246.5384615384619</v>
      </c>
      <c r="BY139" s="17">
        <f t="shared" si="52"/>
        <v>4129.3076923076924</v>
      </c>
      <c r="BZ139" s="17">
        <f t="shared" si="52"/>
        <v>4028.9230769230771</v>
      </c>
      <c r="CA139" s="17">
        <f t="shared" si="52"/>
        <v>3101.3076923076924</v>
      </c>
      <c r="CB139" s="17">
        <f t="shared" si="53"/>
        <v>3945.4615384615386</v>
      </c>
      <c r="CC139" s="17">
        <f t="shared" si="53"/>
        <v>3956.2307692307691</v>
      </c>
      <c r="CF139" s="16">
        <f t="shared" si="80"/>
        <v>20339406.159763306</v>
      </c>
      <c r="CG139" s="16">
        <f t="shared" si="81"/>
        <v>31332436.828402359</v>
      </c>
      <c r="CH139" s="16">
        <f t="shared" si="87"/>
        <v>23391360.213017747</v>
      </c>
      <c r="CI139" s="16">
        <f t="shared" si="87"/>
        <v>22963264</v>
      </c>
      <c r="CJ139" s="16">
        <f t="shared" si="87"/>
        <v>5651591.8639053255</v>
      </c>
      <c r="CK139" s="16">
        <f t="shared" si="87"/>
        <v>5986303.2485207096</v>
      </c>
      <c r="CL139" s="16">
        <f t="shared" si="87"/>
        <v>4759110.0591715956</v>
      </c>
      <c r="CM139" s="16">
        <f t="shared" si="87"/>
        <v>854771.36686390429</v>
      </c>
      <c r="CN139" s="16">
        <f t="shared" si="87"/>
        <v>964172.92899408145</v>
      </c>
      <c r="CO139" s="16">
        <f t="shared" si="86"/>
        <v>751822.390532544</v>
      </c>
      <c r="CP139" s="16">
        <f t="shared" si="86"/>
        <v>704179.17751479219</v>
      </c>
      <c r="CQ139" s="16">
        <f t="shared" si="86"/>
        <v>260413.94082840244</v>
      </c>
      <c r="CR139" s="16">
        <f t="shared" si="86"/>
        <v>73900.331360946482</v>
      </c>
      <c r="CS139" s="16">
        <f t="shared" si="86"/>
        <v>353841.94674556266</v>
      </c>
      <c r="CT139" s="16">
        <f t="shared" si="89"/>
        <v>218160.85207100658</v>
      </c>
      <c r="CU139" s="16">
        <f t="shared" si="89"/>
        <v>28978.514792899194</v>
      </c>
      <c r="CV139" s="16">
        <f t="shared" si="89"/>
        <v>92931.177514792595</v>
      </c>
      <c r="CW139" s="16">
        <f t="shared" si="89"/>
        <v>7815035.2899408257</v>
      </c>
      <c r="CX139" s="16">
        <f t="shared" si="89"/>
        <v>6459808.7633136101</v>
      </c>
      <c r="CY139" s="16">
        <f t="shared" si="89"/>
        <v>5492172.5207100566</v>
      </c>
      <c r="CZ139" s="16">
        <f t="shared" si="89"/>
        <v>11761734.059171595</v>
      </c>
      <c r="DA139" s="16">
        <f t="shared" si="89"/>
        <v>10569001</v>
      </c>
      <c r="DB139" s="16">
        <f t="shared" si="89"/>
        <v>10850942.775147928</v>
      </c>
      <c r="DC139" s="16">
        <f t="shared" si="89"/>
        <v>11177191.976331357</v>
      </c>
      <c r="DD139" s="16">
        <f t="shared" si="89"/>
        <v>11974794.059171595</v>
      </c>
      <c r="DE139" s="16">
        <f t="shared" si="89"/>
        <v>12679625.331360944</v>
      </c>
      <c r="DF139" s="16">
        <f t="shared" si="89"/>
        <v>20146286.982248519</v>
      </c>
      <c r="DG139" s="16">
        <f t="shared" si="89"/>
        <v>13280978.556213016</v>
      </c>
      <c r="DH139" s="16">
        <f t="shared" si="89"/>
        <v>13202601.751479289</v>
      </c>
    </row>
    <row r="140" spans="1:112">
      <c r="A140" s="5">
        <v>38108</v>
      </c>
      <c r="B140" s="10">
        <v>26323</v>
      </c>
      <c r="C140" s="17">
        <v>82513</v>
      </c>
      <c r="D140" s="10">
        <v>2612</v>
      </c>
      <c r="E140" s="17">
        <v>1327</v>
      </c>
      <c r="G140" s="17">
        <f t="shared" si="70"/>
        <v>63628.846153846156</v>
      </c>
      <c r="H140" s="17">
        <f t="shared" si="71"/>
        <v>23515</v>
      </c>
      <c r="I140" s="17">
        <f t="shared" si="54"/>
        <v>22348.384615384617</v>
      </c>
      <c r="J140" s="17">
        <f t="shared" si="54"/>
        <v>23732.538461538461</v>
      </c>
      <c r="K140" s="17">
        <f t="shared" si="54"/>
        <v>34142.769230769234</v>
      </c>
      <c r="L140" s="17">
        <f t="shared" si="41"/>
        <v>36442.076923076922</v>
      </c>
      <c r="M140" s="17">
        <f t="shared" si="41"/>
        <v>37286.307692307695</v>
      </c>
      <c r="N140" s="17">
        <f t="shared" si="41"/>
        <v>37572.538461538461</v>
      </c>
      <c r="O140" s="17">
        <f t="shared" si="41"/>
        <v>38328.615384615383</v>
      </c>
      <c r="P140" s="17">
        <f t="shared" si="42"/>
        <v>39262.384615384617</v>
      </c>
      <c r="Q140" s="17">
        <f t="shared" si="42"/>
        <v>39710.615384615383</v>
      </c>
      <c r="R140" s="17">
        <f t="shared" si="42"/>
        <v>38759.153846153844</v>
      </c>
      <c r="S140" s="17">
        <f t="shared" si="42"/>
        <v>39901.769230769234</v>
      </c>
      <c r="T140" s="17">
        <f t="shared" si="43"/>
        <v>41416.076923076922</v>
      </c>
      <c r="U140" s="17">
        <f t="shared" si="43"/>
        <v>39820.153846153844</v>
      </c>
      <c r="V140" s="17">
        <f t="shared" si="43"/>
        <v>38830.307692307695</v>
      </c>
      <c r="W140" s="17">
        <f t="shared" si="43"/>
        <v>40975.153846153844</v>
      </c>
      <c r="X140" s="17">
        <f t="shared" si="44"/>
        <v>28562.153846153848</v>
      </c>
      <c r="Y140" s="17">
        <f t="shared" si="44"/>
        <v>32165.461538461539</v>
      </c>
      <c r="Z140" s="17">
        <f t="shared" si="44"/>
        <v>31934.23076923077</v>
      </c>
      <c r="AA140" s="17">
        <f t="shared" si="44"/>
        <v>32666.307692307691</v>
      </c>
      <c r="AB140" s="17">
        <f t="shared" si="45"/>
        <v>36064.307692307695</v>
      </c>
      <c r="AD140" s="52">
        <f t="shared" ref="AD140:AR156" si="90">POWER($G140-I140,2)</f>
        <v>1704076504.8284025</v>
      </c>
      <c r="AE140" s="52">
        <f t="shared" si="90"/>
        <v>1591715367.4792902</v>
      </c>
      <c r="AF140" s="52">
        <f t="shared" si="90"/>
        <v>869428732.31360936</v>
      </c>
      <c r="AG140" s="52">
        <f t="shared" si="90"/>
        <v>739120421.20710075</v>
      </c>
      <c r="AH140" s="52">
        <f t="shared" si="90"/>
        <v>693929332.59763312</v>
      </c>
      <c r="AI140" s="52">
        <f t="shared" si="90"/>
        <v>678931170.55621314</v>
      </c>
      <c r="AJ140" s="52">
        <f t="shared" si="90"/>
        <v>640101676.97633159</v>
      </c>
      <c r="AK140" s="52">
        <f t="shared" si="90"/>
        <v>593724447.90532541</v>
      </c>
      <c r="AL140" s="52">
        <f t="shared" si="90"/>
        <v>572081763.13017774</v>
      </c>
      <c r="AM140" s="52">
        <f t="shared" si="90"/>
        <v>618501595.47929013</v>
      </c>
      <c r="AN140" s="52">
        <f t="shared" si="90"/>
        <v>562974179.31360936</v>
      </c>
      <c r="AO140" s="52">
        <f t="shared" si="90"/>
        <v>493407116.89940846</v>
      </c>
      <c r="AP140" s="52">
        <f t="shared" si="90"/>
        <v>566853829.40236712</v>
      </c>
      <c r="AQ140" s="52">
        <f t="shared" si="90"/>
        <v>614967509.82840228</v>
      </c>
      <c r="AR140" s="52">
        <f t="shared" si="90"/>
        <v>513189775.17159784</v>
      </c>
      <c r="AS140" s="52">
        <f t="shared" si="73"/>
        <v>1229672909.4023671</v>
      </c>
      <c r="AT140" s="52">
        <f t="shared" si="74"/>
        <v>989944571.45562136</v>
      </c>
      <c r="AU140" s="52">
        <f t="shared" si="75"/>
        <v>1004548644.3786983</v>
      </c>
      <c r="AV140" s="52">
        <f t="shared" si="76"/>
        <v>958678787.98224866</v>
      </c>
      <c r="AW140" s="52">
        <f t="shared" si="77"/>
        <v>759803780.59763312</v>
      </c>
      <c r="AY140" s="17">
        <f t="shared" si="78"/>
        <v>7308.2307692307695</v>
      </c>
      <c r="AZ140" s="17">
        <f t="shared" si="79"/>
        <v>3079.8461538461538</v>
      </c>
      <c r="BA140" s="17">
        <f t="shared" si="61"/>
        <v>1992.2307692307693</v>
      </c>
      <c r="BB140" s="17">
        <f t="shared" si="61"/>
        <v>2753.3076923076924</v>
      </c>
      <c r="BC140" s="17">
        <f t="shared" si="61"/>
        <v>2797.7692307692309</v>
      </c>
      <c r="BD140" s="17">
        <f t="shared" si="47"/>
        <v>5212.4615384615381</v>
      </c>
      <c r="BE140" s="17">
        <f t="shared" si="47"/>
        <v>5143.0769230769229</v>
      </c>
      <c r="BF140" s="17">
        <f t="shared" si="47"/>
        <v>5408.2307692307695</v>
      </c>
      <c r="BG140" s="17">
        <f t="shared" si="47"/>
        <v>6665.2307692307695</v>
      </c>
      <c r="BH140" s="17">
        <f t="shared" si="48"/>
        <v>6607.8461538461543</v>
      </c>
      <c r="BI140" s="17">
        <f t="shared" si="48"/>
        <v>6722.6923076923076</v>
      </c>
      <c r="BJ140" s="17">
        <f t="shared" si="48"/>
        <v>6750.6153846153848</v>
      </c>
      <c r="BK140" s="17">
        <f t="shared" si="48"/>
        <v>7079.4615384615381</v>
      </c>
      <c r="BL140" s="17">
        <f t="shared" si="49"/>
        <v>7317.9230769230771</v>
      </c>
      <c r="BM140" s="17">
        <f t="shared" si="49"/>
        <v>8184.6153846153848</v>
      </c>
      <c r="BN140" s="17">
        <f t="shared" si="49"/>
        <v>8056.8461538461543</v>
      </c>
      <c r="BO140" s="17">
        <f t="shared" si="49"/>
        <v>7419.5384615384619</v>
      </c>
      <c r="BP140" s="17">
        <f t="shared" si="50"/>
        <v>7284.9230769230771</v>
      </c>
      <c r="BQ140" s="17">
        <f t="shared" si="50"/>
        <v>4794.2307692307695</v>
      </c>
      <c r="BR140" s="17">
        <f t="shared" si="50"/>
        <v>5048.1538461538457</v>
      </c>
      <c r="BS140" s="17">
        <f t="shared" si="50"/>
        <v>5246.2307692307695</v>
      </c>
      <c r="BT140" s="17">
        <f t="shared" si="51"/>
        <v>4160.2307692307695</v>
      </c>
      <c r="BU140" s="17">
        <f t="shared" si="51"/>
        <v>4338.7692307692305</v>
      </c>
      <c r="BV140" s="17">
        <f t="shared" si="51"/>
        <v>4295.6923076923076</v>
      </c>
      <c r="BW140" s="17">
        <f t="shared" si="51"/>
        <v>4246.5384615384619</v>
      </c>
      <c r="BX140" s="17">
        <f t="shared" si="52"/>
        <v>4129.3076923076924</v>
      </c>
      <c r="BY140" s="17">
        <f t="shared" si="52"/>
        <v>4028.9230769230771</v>
      </c>
      <c r="BZ140" s="17">
        <f t="shared" si="52"/>
        <v>3101.3076923076924</v>
      </c>
      <c r="CA140" s="17">
        <f t="shared" si="52"/>
        <v>3945.4615384615386</v>
      </c>
      <c r="CB140" s="17">
        <f t="shared" si="53"/>
        <v>3956.2307692307691</v>
      </c>
      <c r="CC140" s="17">
        <f t="shared" si="53"/>
        <v>7688</v>
      </c>
      <c r="CF140" s="16">
        <f t="shared" si="80"/>
        <v>28259856</v>
      </c>
      <c r="CG140" s="16">
        <f t="shared" si="81"/>
        <v>20747324.236686394</v>
      </c>
      <c r="CH140" s="16">
        <f t="shared" si="87"/>
        <v>20344263.289940834</v>
      </c>
      <c r="CI140" s="16">
        <f t="shared" si="87"/>
        <v>4392248.6686390555</v>
      </c>
      <c r="CJ140" s="16">
        <f t="shared" si="87"/>
        <v>4687891.1775147952</v>
      </c>
      <c r="CK140" s="16">
        <f t="shared" si="87"/>
        <v>3610000</v>
      </c>
      <c r="CL140" s="16">
        <f t="shared" si="87"/>
        <v>413449</v>
      </c>
      <c r="CM140" s="16">
        <f t="shared" si="87"/>
        <v>490538.60946745542</v>
      </c>
      <c r="CN140" s="16">
        <f t="shared" si="87"/>
        <v>342855.28994082881</v>
      </c>
      <c r="CO140" s="16">
        <f t="shared" si="86"/>
        <v>310934.91715976346</v>
      </c>
      <c r="CP140" s="16">
        <f t="shared" si="86"/>
        <v>52335.360946745852</v>
      </c>
      <c r="CQ140" s="16">
        <f t="shared" si="86"/>
        <v>93.940828402365511</v>
      </c>
      <c r="CR140" s="16">
        <f t="shared" si="86"/>
        <v>768049.99408284004</v>
      </c>
      <c r="CS140" s="16">
        <f t="shared" si="86"/>
        <v>560424.99408284039</v>
      </c>
      <c r="CT140" s="16">
        <f t="shared" si="89"/>
        <v>12389.40236686392</v>
      </c>
      <c r="CU140" s="16">
        <f t="shared" si="89"/>
        <v>543.24852071006239</v>
      </c>
      <c r="CV140" s="16">
        <f t="shared" si="89"/>
        <v>6320196</v>
      </c>
      <c r="CW140" s="16">
        <f t="shared" si="89"/>
        <v>5107947.6982248556</v>
      </c>
      <c r="CX140" s="16">
        <f t="shared" ref="CT140:DH157" si="91">POWER($AY140-BS140,2)</f>
        <v>4251844</v>
      </c>
      <c r="CY140" s="16">
        <f t="shared" si="91"/>
        <v>9909904</v>
      </c>
      <c r="CZ140" s="16">
        <f t="shared" si="91"/>
        <v>8817701.8284023702</v>
      </c>
      <c r="DA140" s="16">
        <f t="shared" si="91"/>
        <v>9075387.9822485223</v>
      </c>
      <c r="DB140" s="16">
        <f t="shared" si="91"/>
        <v>9373959.7869822476</v>
      </c>
      <c r="DC140" s="16">
        <f t="shared" si="91"/>
        <v>10105551.928994084</v>
      </c>
      <c r="DD140" s="16">
        <f t="shared" si="91"/>
        <v>10753858.940828403</v>
      </c>
      <c r="DE140" s="16">
        <f t="shared" si="91"/>
        <v>17698201.77514793</v>
      </c>
      <c r="DF140" s="16">
        <f t="shared" si="91"/>
        <v>11308216.899408285</v>
      </c>
      <c r="DG140" s="16">
        <f t="shared" si="91"/>
        <v>11235904.000000004</v>
      </c>
      <c r="DH140" s="16">
        <f t="shared" si="91"/>
        <v>144224.66863905304</v>
      </c>
    </row>
    <row r="141" spans="1:112">
      <c r="A141" s="5">
        <v>38139</v>
      </c>
      <c r="B141" s="10">
        <v>57895</v>
      </c>
      <c r="C141" s="17">
        <v>24275</v>
      </c>
      <c r="D141" s="10">
        <v>3464</v>
      </c>
      <c r="E141" s="17">
        <v>2513</v>
      </c>
      <c r="G141" s="17">
        <f t="shared" si="70"/>
        <v>61863.307692307695</v>
      </c>
      <c r="H141" s="17">
        <f t="shared" si="71"/>
        <v>22348.384615384617</v>
      </c>
      <c r="I141" s="17">
        <f t="shared" si="54"/>
        <v>23732.538461538461</v>
      </c>
      <c r="J141" s="17">
        <f t="shared" si="54"/>
        <v>34142.769230769234</v>
      </c>
      <c r="K141" s="17">
        <f t="shared" si="54"/>
        <v>36442.076923076922</v>
      </c>
      <c r="L141" s="17">
        <f t="shared" si="41"/>
        <v>37286.307692307695</v>
      </c>
      <c r="M141" s="17">
        <f t="shared" si="41"/>
        <v>37572.538461538461</v>
      </c>
      <c r="N141" s="17">
        <f t="shared" si="41"/>
        <v>38328.615384615383</v>
      </c>
      <c r="O141" s="17">
        <f t="shared" si="41"/>
        <v>39262.384615384617</v>
      </c>
      <c r="P141" s="17">
        <f t="shared" si="42"/>
        <v>39710.615384615383</v>
      </c>
      <c r="Q141" s="17">
        <f t="shared" si="42"/>
        <v>38759.153846153844</v>
      </c>
      <c r="R141" s="17">
        <f t="shared" si="42"/>
        <v>39901.769230769234</v>
      </c>
      <c r="S141" s="17">
        <f t="shared" si="42"/>
        <v>41416.076923076922</v>
      </c>
      <c r="T141" s="17">
        <f t="shared" si="43"/>
        <v>39820.153846153844</v>
      </c>
      <c r="U141" s="17">
        <f t="shared" si="43"/>
        <v>38830.307692307695</v>
      </c>
      <c r="V141" s="17">
        <f t="shared" si="43"/>
        <v>40975.153846153844</v>
      </c>
      <c r="W141" s="17">
        <f t="shared" si="43"/>
        <v>28562.153846153848</v>
      </c>
      <c r="X141" s="17">
        <f t="shared" si="44"/>
        <v>32165.461538461539</v>
      </c>
      <c r="Y141" s="17">
        <f t="shared" si="44"/>
        <v>31934.23076923077</v>
      </c>
      <c r="Z141" s="17">
        <f t="shared" si="44"/>
        <v>32666.307692307691</v>
      </c>
      <c r="AA141" s="17">
        <f t="shared" si="44"/>
        <v>36064.307692307695</v>
      </c>
      <c r="AB141" s="17">
        <f t="shared" si="45"/>
        <v>37213.076923076922</v>
      </c>
      <c r="AD141" s="52">
        <f t="shared" si="90"/>
        <v>1453955562.1301777</v>
      </c>
      <c r="AE141" s="52">
        <f t="shared" si="90"/>
        <v>768428252.59763312</v>
      </c>
      <c r="AF141" s="52">
        <f t="shared" si="90"/>
        <v>646238973.82248545</v>
      </c>
      <c r="AG141" s="52">
        <f t="shared" si="90"/>
        <v>604028929</v>
      </c>
      <c r="AH141" s="52">
        <f t="shared" si="90"/>
        <v>590041469.82248533</v>
      </c>
      <c r="AI141" s="52">
        <f t="shared" si="90"/>
        <v>553881742.01775169</v>
      </c>
      <c r="AJ141" s="52">
        <f t="shared" si="90"/>
        <v>510801723.92899412</v>
      </c>
      <c r="AK141" s="52">
        <f t="shared" si="90"/>
        <v>490741776.47929013</v>
      </c>
      <c r="AL141" s="52">
        <f t="shared" si="90"/>
        <v>533801924.94674581</v>
      </c>
      <c r="AM141" s="52">
        <f t="shared" si="90"/>
        <v>482309171.59763312</v>
      </c>
      <c r="AN141" s="52">
        <f t="shared" si="90"/>
        <v>418089246.13017768</v>
      </c>
      <c r="AO141" s="52">
        <f t="shared" si="90"/>
        <v>485900631.48520732</v>
      </c>
      <c r="AP141" s="52">
        <f t="shared" si="90"/>
        <v>530519089</v>
      </c>
      <c r="AQ141" s="52">
        <f t="shared" si="90"/>
        <v>436314971.1005919</v>
      </c>
      <c r="AR141" s="52">
        <f t="shared" si="90"/>
        <v>1108966847.4852068</v>
      </c>
      <c r="AS141" s="52">
        <f t="shared" si="73"/>
        <v>881962066.17751491</v>
      </c>
      <c r="AT141" s="52">
        <f t="shared" si="74"/>
        <v>895749645.46745574</v>
      </c>
      <c r="AU141" s="52">
        <f t="shared" si="75"/>
        <v>852464809.00000024</v>
      </c>
      <c r="AV141" s="52">
        <f t="shared" si="76"/>
        <v>665588401</v>
      </c>
      <c r="AW141" s="52">
        <f t="shared" si="77"/>
        <v>607633876.97633159</v>
      </c>
      <c r="AY141" s="17">
        <f t="shared" si="78"/>
        <v>7198.9230769230771</v>
      </c>
      <c r="AZ141" s="17">
        <f t="shared" si="79"/>
        <v>1992.2307692307693</v>
      </c>
      <c r="BA141" s="17">
        <f t="shared" si="61"/>
        <v>2753.3076923076924</v>
      </c>
      <c r="BB141" s="17">
        <f t="shared" si="61"/>
        <v>2797.7692307692309</v>
      </c>
      <c r="BC141" s="17">
        <f t="shared" si="61"/>
        <v>5212.4615384615381</v>
      </c>
      <c r="BD141" s="17">
        <f t="shared" si="47"/>
        <v>5143.0769230769229</v>
      </c>
      <c r="BE141" s="17">
        <f t="shared" si="47"/>
        <v>5408.2307692307695</v>
      </c>
      <c r="BF141" s="17">
        <f t="shared" si="47"/>
        <v>6665.2307692307695</v>
      </c>
      <c r="BG141" s="17">
        <f t="shared" si="47"/>
        <v>6607.8461538461543</v>
      </c>
      <c r="BH141" s="17">
        <f t="shared" si="48"/>
        <v>6722.6923076923076</v>
      </c>
      <c r="BI141" s="17">
        <f t="shared" si="48"/>
        <v>6750.6153846153848</v>
      </c>
      <c r="BJ141" s="17">
        <f t="shared" si="48"/>
        <v>7079.4615384615381</v>
      </c>
      <c r="BK141" s="17">
        <f t="shared" si="48"/>
        <v>7317.9230769230771</v>
      </c>
      <c r="BL141" s="17">
        <f t="shared" si="49"/>
        <v>8184.6153846153848</v>
      </c>
      <c r="BM141" s="17">
        <f t="shared" si="49"/>
        <v>8056.8461538461543</v>
      </c>
      <c r="BN141" s="17">
        <f t="shared" si="49"/>
        <v>7419.5384615384619</v>
      </c>
      <c r="BO141" s="17">
        <f t="shared" si="49"/>
        <v>7284.9230769230771</v>
      </c>
      <c r="BP141" s="17">
        <f t="shared" si="50"/>
        <v>4794.2307692307695</v>
      </c>
      <c r="BQ141" s="17">
        <f t="shared" si="50"/>
        <v>5048.1538461538457</v>
      </c>
      <c r="BR141" s="17">
        <f t="shared" si="50"/>
        <v>5246.2307692307695</v>
      </c>
      <c r="BS141" s="17">
        <f t="shared" si="50"/>
        <v>4160.2307692307695</v>
      </c>
      <c r="BT141" s="17">
        <f t="shared" si="51"/>
        <v>4338.7692307692305</v>
      </c>
      <c r="BU141" s="17">
        <f t="shared" si="51"/>
        <v>4295.6923076923076</v>
      </c>
      <c r="BV141" s="17">
        <f t="shared" si="51"/>
        <v>4246.5384615384619</v>
      </c>
      <c r="BW141" s="17">
        <f t="shared" si="51"/>
        <v>4129.3076923076924</v>
      </c>
      <c r="BX141" s="17">
        <f t="shared" si="52"/>
        <v>4028.9230769230771</v>
      </c>
      <c r="BY141" s="17">
        <f t="shared" si="52"/>
        <v>3101.3076923076924</v>
      </c>
      <c r="BZ141" s="17">
        <f t="shared" si="52"/>
        <v>3945.4615384615386</v>
      </c>
      <c r="CA141" s="17">
        <f t="shared" si="52"/>
        <v>3956.2307692307691</v>
      </c>
      <c r="CB141" s="17">
        <f t="shared" si="53"/>
        <v>7688</v>
      </c>
      <c r="CC141" s="17">
        <f t="shared" si="53"/>
        <v>7688</v>
      </c>
      <c r="CF141" s="16">
        <f t="shared" si="80"/>
        <v>19763496.147928994</v>
      </c>
      <c r="CG141" s="16">
        <f t="shared" si="81"/>
        <v>19370155.177514788</v>
      </c>
      <c r="CH141" s="16">
        <f t="shared" si="87"/>
        <v>3946029.4437869843</v>
      </c>
      <c r="CI141" s="16">
        <f t="shared" si="87"/>
        <v>4226503.4082840253</v>
      </c>
      <c r="CJ141" s="16">
        <f t="shared" si="87"/>
        <v>3206578.9408284021</v>
      </c>
      <c r="CK141" s="16">
        <f t="shared" si="87"/>
        <v>284827.47928994073</v>
      </c>
      <c r="CL141" s="16">
        <f t="shared" si="87"/>
        <v>349371.92899408261</v>
      </c>
      <c r="CM141" s="16">
        <f t="shared" si="87"/>
        <v>226795.74556213044</v>
      </c>
      <c r="CN141" s="16">
        <f t="shared" si="87"/>
        <v>200979.7869822486</v>
      </c>
      <c r="CO141" s="16">
        <f t="shared" si="86"/>
        <v>14271.059171597766</v>
      </c>
      <c r="CP141" s="16">
        <f t="shared" si="86"/>
        <v>14161</v>
      </c>
      <c r="CQ141" s="16">
        <f t="shared" si="86"/>
        <v>971589.3254437868</v>
      </c>
      <c r="CR141" s="16">
        <f t="shared" si="86"/>
        <v>736032.00591716007</v>
      </c>
      <c r="CS141" s="16">
        <f t="shared" si="86"/>
        <v>48671.147928994142</v>
      </c>
      <c r="CT141" s="16">
        <f t="shared" si="91"/>
        <v>7396</v>
      </c>
      <c r="CU141" s="16">
        <f t="shared" si="91"/>
        <v>5782545.0946745556</v>
      </c>
      <c r="CV141" s="16">
        <f t="shared" si="91"/>
        <v>4625808.2840236714</v>
      </c>
      <c r="CW141" s="16">
        <f t="shared" si="91"/>
        <v>3813007.2485207096</v>
      </c>
      <c r="CX141" s="16">
        <f t="shared" si="91"/>
        <v>9233650.9408284016</v>
      </c>
      <c r="CY141" s="16">
        <f t="shared" si="91"/>
        <v>8180480.0236686422</v>
      </c>
      <c r="CZ141" s="16">
        <f t="shared" si="91"/>
        <v>8428748.8994082864</v>
      </c>
      <c r="DA141" s="16">
        <f t="shared" si="91"/>
        <v>8716574.9171597622</v>
      </c>
      <c r="DB141" s="16">
        <f t="shared" si="91"/>
        <v>9422538.6094674561</v>
      </c>
      <c r="DC141" s="16">
        <f t="shared" si="91"/>
        <v>10048900</v>
      </c>
      <c r="DD141" s="16">
        <f t="shared" si="91"/>
        <v>16790451.840236686</v>
      </c>
      <c r="DE141" s="16">
        <f t="shared" si="91"/>
        <v>10585011.98224852</v>
      </c>
      <c r="DF141" s="16">
        <f t="shared" si="91"/>
        <v>10515053.402366867</v>
      </c>
      <c r="DG141" s="16">
        <f t="shared" si="91"/>
        <v>239196.23668639033</v>
      </c>
      <c r="DH141" s="16">
        <f t="shared" si="91"/>
        <v>239196.23668639033</v>
      </c>
    </row>
    <row r="142" spans="1:112">
      <c r="A142" s="5">
        <v>38169</v>
      </c>
      <c r="B142" s="10">
        <v>65799</v>
      </c>
      <c r="C142" s="17">
        <v>22433</v>
      </c>
      <c r="D142" s="10">
        <v>10418</v>
      </c>
      <c r="E142" s="17">
        <v>10166</v>
      </c>
      <c r="G142" s="17">
        <f t="shared" si="70"/>
        <v>63940.923076923078</v>
      </c>
      <c r="H142" s="17">
        <f t="shared" si="71"/>
        <v>23732.538461538461</v>
      </c>
      <c r="I142" s="17">
        <f t="shared" si="54"/>
        <v>34142.769230769234</v>
      </c>
      <c r="J142" s="17">
        <f t="shared" si="54"/>
        <v>36442.076923076922</v>
      </c>
      <c r="K142" s="17">
        <f t="shared" si="54"/>
        <v>37286.307692307695</v>
      </c>
      <c r="L142" s="17">
        <f t="shared" si="41"/>
        <v>37572.538461538461</v>
      </c>
      <c r="M142" s="17">
        <f t="shared" si="41"/>
        <v>38328.615384615383</v>
      </c>
      <c r="N142" s="17">
        <f t="shared" si="41"/>
        <v>39262.384615384617</v>
      </c>
      <c r="O142" s="17">
        <f t="shared" si="41"/>
        <v>39710.615384615383</v>
      </c>
      <c r="P142" s="17">
        <f t="shared" si="42"/>
        <v>38759.153846153844</v>
      </c>
      <c r="Q142" s="17">
        <f t="shared" si="42"/>
        <v>39901.769230769234</v>
      </c>
      <c r="R142" s="17">
        <f t="shared" si="42"/>
        <v>41416.076923076922</v>
      </c>
      <c r="S142" s="17">
        <f t="shared" si="42"/>
        <v>39820.153846153844</v>
      </c>
      <c r="T142" s="17">
        <f t="shared" si="43"/>
        <v>38830.307692307695</v>
      </c>
      <c r="U142" s="17">
        <f t="shared" si="43"/>
        <v>40975.153846153844</v>
      </c>
      <c r="V142" s="17">
        <f t="shared" si="43"/>
        <v>28562.153846153848</v>
      </c>
      <c r="W142" s="17">
        <f t="shared" si="43"/>
        <v>32165.461538461539</v>
      </c>
      <c r="X142" s="17">
        <f t="shared" si="44"/>
        <v>31934.23076923077</v>
      </c>
      <c r="Y142" s="17">
        <f t="shared" si="44"/>
        <v>32666.307692307691</v>
      </c>
      <c r="Z142" s="17">
        <f t="shared" si="44"/>
        <v>36064.307692307695</v>
      </c>
      <c r="AA142" s="17">
        <f t="shared" si="44"/>
        <v>37213.076923076922</v>
      </c>
      <c r="AB142" s="17">
        <f t="shared" si="45"/>
        <v>43526.307692307695</v>
      </c>
      <c r="AD142" s="52">
        <f t="shared" si="90"/>
        <v>887929972.63905311</v>
      </c>
      <c r="AE142" s="52">
        <f t="shared" si="90"/>
        <v>756186539.79289949</v>
      </c>
      <c r="AF142" s="52">
        <f t="shared" si="90"/>
        <v>710468521.3017751</v>
      </c>
      <c r="AG142" s="52">
        <f t="shared" si="90"/>
        <v>695291707.2248522</v>
      </c>
      <c r="AH142" s="52">
        <f t="shared" si="90"/>
        <v>655990305.32544398</v>
      </c>
      <c r="AI142" s="52">
        <f t="shared" si="90"/>
        <v>609030260.59763312</v>
      </c>
      <c r="AJ142" s="52">
        <f t="shared" si="90"/>
        <v>587107810.86390543</v>
      </c>
      <c r="AK142" s="52">
        <f t="shared" si="90"/>
        <v>634121501.59171617</v>
      </c>
      <c r="AL142" s="52">
        <f t="shared" si="90"/>
        <v>577880917.63905311</v>
      </c>
      <c r="AM142" s="52">
        <f t="shared" si="90"/>
        <v>507368694.25443798</v>
      </c>
      <c r="AN142" s="52">
        <f t="shared" si="90"/>
        <v>581811508.28402388</v>
      </c>
      <c r="AO142" s="52">
        <f t="shared" si="90"/>
        <v>630543004.99408281</v>
      </c>
      <c r="AP142" s="52">
        <f t="shared" si="90"/>
        <v>527426556.36094689</v>
      </c>
      <c r="AQ142" s="52">
        <f t="shared" si="90"/>
        <v>1251657312.284024</v>
      </c>
      <c r="AR142" s="52">
        <f t="shared" si="90"/>
        <v>1009679955.9822485</v>
      </c>
      <c r="AS142" s="52">
        <f t="shared" si="73"/>
        <v>1024428352.47929</v>
      </c>
      <c r="AT142" s="52">
        <f t="shared" si="74"/>
        <v>978101567.45562148</v>
      </c>
      <c r="AU142" s="52">
        <f t="shared" si="75"/>
        <v>777105685.3017751</v>
      </c>
      <c r="AV142" s="52">
        <f t="shared" si="76"/>
        <v>714377760.02366877</v>
      </c>
      <c r="AW142" s="52">
        <f t="shared" si="77"/>
        <v>416756521.3017751</v>
      </c>
      <c r="AY142" s="17">
        <f t="shared" si="78"/>
        <v>7960.1538461538457</v>
      </c>
      <c r="AZ142" s="17">
        <f t="shared" si="79"/>
        <v>2753.3076923076924</v>
      </c>
      <c r="BA142" s="17">
        <f t="shared" si="61"/>
        <v>2797.7692307692309</v>
      </c>
      <c r="BB142" s="17">
        <f t="shared" si="61"/>
        <v>5212.4615384615381</v>
      </c>
      <c r="BC142" s="17">
        <f t="shared" si="61"/>
        <v>5143.0769230769229</v>
      </c>
      <c r="BD142" s="17">
        <f t="shared" si="47"/>
        <v>5408.2307692307695</v>
      </c>
      <c r="BE142" s="17">
        <f t="shared" si="47"/>
        <v>6665.2307692307695</v>
      </c>
      <c r="BF142" s="17">
        <f t="shared" si="47"/>
        <v>6607.8461538461543</v>
      </c>
      <c r="BG142" s="17">
        <f t="shared" si="47"/>
        <v>6722.6923076923076</v>
      </c>
      <c r="BH142" s="17">
        <f t="shared" si="48"/>
        <v>6750.6153846153848</v>
      </c>
      <c r="BI142" s="17">
        <f t="shared" si="48"/>
        <v>7079.4615384615381</v>
      </c>
      <c r="BJ142" s="17">
        <f t="shared" si="48"/>
        <v>7317.9230769230771</v>
      </c>
      <c r="BK142" s="17">
        <f t="shared" si="48"/>
        <v>8184.6153846153848</v>
      </c>
      <c r="BL142" s="17">
        <f t="shared" si="49"/>
        <v>8056.8461538461543</v>
      </c>
      <c r="BM142" s="17">
        <f t="shared" si="49"/>
        <v>7419.5384615384619</v>
      </c>
      <c r="BN142" s="17">
        <f t="shared" si="49"/>
        <v>7284.9230769230771</v>
      </c>
      <c r="BO142" s="17">
        <f t="shared" si="49"/>
        <v>4794.2307692307695</v>
      </c>
      <c r="BP142" s="17">
        <f t="shared" si="50"/>
        <v>5048.1538461538457</v>
      </c>
      <c r="BQ142" s="17">
        <f t="shared" si="50"/>
        <v>5246.2307692307695</v>
      </c>
      <c r="BR142" s="17">
        <f t="shared" si="50"/>
        <v>4160.2307692307695</v>
      </c>
      <c r="BS142" s="17">
        <f t="shared" si="50"/>
        <v>4338.7692307692305</v>
      </c>
      <c r="BT142" s="17">
        <f t="shared" si="51"/>
        <v>4295.6923076923076</v>
      </c>
      <c r="BU142" s="17">
        <f t="shared" si="51"/>
        <v>4246.5384615384619</v>
      </c>
      <c r="BV142" s="17">
        <f t="shared" si="51"/>
        <v>4129.3076923076924</v>
      </c>
      <c r="BW142" s="17">
        <f t="shared" si="51"/>
        <v>4028.9230769230771</v>
      </c>
      <c r="BX142" s="17">
        <f t="shared" si="52"/>
        <v>3101.3076923076924</v>
      </c>
      <c r="BY142" s="17">
        <f t="shared" si="52"/>
        <v>3945.4615384615386</v>
      </c>
      <c r="BZ142" s="17">
        <f t="shared" si="52"/>
        <v>3956.2307692307691</v>
      </c>
      <c r="CA142" s="17">
        <f t="shared" si="52"/>
        <v>7688</v>
      </c>
      <c r="CB142" s="17">
        <f t="shared" si="53"/>
        <v>7688</v>
      </c>
      <c r="CC142" s="17">
        <f t="shared" si="53"/>
        <v>7738.6923076923076</v>
      </c>
      <c r="CF142" s="16">
        <f t="shared" si="80"/>
        <v>26650214.917159762</v>
      </c>
      <c r="CG142" s="16">
        <f t="shared" si="81"/>
        <v>7549813.0177514786</v>
      </c>
      <c r="CH142" s="16">
        <f t="shared" si="87"/>
        <v>7935922.390532543</v>
      </c>
      <c r="CI142" s="16">
        <f t="shared" si="87"/>
        <v>6512311.3905325411</v>
      </c>
      <c r="CJ142" s="16">
        <f t="shared" si="87"/>
        <v>1676825.7751479272</v>
      </c>
      <c r="CK142" s="16">
        <f t="shared" si="87"/>
        <v>1828736.094674554</v>
      </c>
      <c r="CL142" s="16">
        <f t="shared" si="87"/>
        <v>1531311.0591715968</v>
      </c>
      <c r="CM142" s="16">
        <f t="shared" si="87"/>
        <v>1462983.2899408271</v>
      </c>
      <c r="CN142" s="16">
        <f t="shared" si="87"/>
        <v>775618.94082840229</v>
      </c>
      <c r="CO142" s="16">
        <f t="shared" si="86"/>
        <v>412460.36094674474</v>
      </c>
      <c r="CP142" s="16">
        <f t="shared" si="86"/>
        <v>50382.982248520959</v>
      </c>
      <c r="CQ142" s="16">
        <f t="shared" si="86"/>
        <v>9349.4023668640675</v>
      </c>
      <c r="CR142" s="16">
        <f t="shared" si="86"/>
        <v>292264.9940828394</v>
      </c>
      <c r="CS142" s="16">
        <f t="shared" si="86"/>
        <v>455936.59171597549</v>
      </c>
      <c r="CT142" s="16">
        <f t="shared" si="91"/>
        <v>10023068.928994078</v>
      </c>
      <c r="CU142" s="16">
        <f t="shared" si="91"/>
        <v>8479744</v>
      </c>
      <c r="CV142" s="16">
        <f t="shared" si="91"/>
        <v>7365378.4674556172</v>
      </c>
      <c r="CW142" s="16">
        <f t="shared" si="91"/>
        <v>14439415.390532538</v>
      </c>
      <c r="CX142" s="16">
        <f t="shared" si="91"/>
        <v>13114426.532544378</v>
      </c>
      <c r="CY142" s="16">
        <f t="shared" si="91"/>
        <v>13428278.366863903</v>
      </c>
      <c r="CZ142" s="16">
        <f t="shared" si="91"/>
        <v>13790939.224852065</v>
      </c>
      <c r="DA142" s="16">
        <f t="shared" si="91"/>
        <v>14675382.254437866</v>
      </c>
      <c r="DB142" s="16">
        <f t="shared" si="91"/>
        <v>15454575.360946741</v>
      </c>
      <c r="DC142" s="16">
        <f t="shared" si="91"/>
        <v>23608385.946745556</v>
      </c>
      <c r="DD142" s="16">
        <f t="shared" si="91"/>
        <v>16117754.325443782</v>
      </c>
      <c r="DE142" s="16">
        <f t="shared" si="91"/>
        <v>16031400.005917158</v>
      </c>
      <c r="DF142" s="16">
        <f t="shared" si="91"/>
        <v>74067.715976331136</v>
      </c>
      <c r="DG142" s="16">
        <f t="shared" si="91"/>
        <v>74067.715976331136</v>
      </c>
      <c r="DH142" s="16">
        <f t="shared" si="91"/>
        <v>49045.213017751325</v>
      </c>
    </row>
    <row r="143" spans="1:112">
      <c r="A143" s="5">
        <v>38200</v>
      </c>
      <c r="B143" s="10">
        <v>105848</v>
      </c>
      <c r="C143" s="17">
        <v>186378</v>
      </c>
      <c r="D143" s="10">
        <v>3251</v>
      </c>
      <c r="E143" s="17">
        <v>1908</v>
      </c>
      <c r="G143" s="17">
        <f t="shared" si="70"/>
        <v>64869.846153846156</v>
      </c>
      <c r="H143" s="17">
        <f t="shared" si="71"/>
        <v>34142.769230769234</v>
      </c>
      <c r="I143" s="17">
        <f t="shared" si="54"/>
        <v>36442.076923076922</v>
      </c>
      <c r="J143" s="17">
        <f t="shared" si="54"/>
        <v>37286.307692307695</v>
      </c>
      <c r="K143" s="17">
        <f t="shared" si="54"/>
        <v>37572.538461538461</v>
      </c>
      <c r="L143" s="17">
        <f t="shared" si="54"/>
        <v>38328.615384615383</v>
      </c>
      <c r="M143" s="17">
        <f t="shared" si="54"/>
        <v>39262.384615384617</v>
      </c>
      <c r="N143" s="17">
        <f t="shared" si="54"/>
        <v>39710.615384615383</v>
      </c>
      <c r="O143" s="17">
        <f t="shared" si="54"/>
        <v>38759.153846153844</v>
      </c>
      <c r="P143" s="17">
        <f t="shared" si="54"/>
        <v>39901.769230769234</v>
      </c>
      <c r="Q143" s="17">
        <f t="shared" si="54"/>
        <v>41416.076923076922</v>
      </c>
      <c r="R143" s="17">
        <f t="shared" si="54"/>
        <v>39820.153846153844</v>
      </c>
      <c r="S143" s="17">
        <f t="shared" si="54"/>
        <v>38830.307692307695</v>
      </c>
      <c r="T143" s="17">
        <f t="shared" si="54"/>
        <v>40975.153846153844</v>
      </c>
      <c r="U143" s="17">
        <f t="shared" si="54"/>
        <v>28562.153846153848</v>
      </c>
      <c r="V143" s="17">
        <f t="shared" si="54"/>
        <v>32165.461538461539</v>
      </c>
      <c r="W143" s="17">
        <f t="shared" si="54"/>
        <v>31934.23076923077</v>
      </c>
      <c r="X143" s="17">
        <f t="shared" si="54"/>
        <v>32666.307692307691</v>
      </c>
      <c r="Y143" s="17">
        <f t="shared" ref="Y143:AB206" si="92">X144</f>
        <v>36064.307692307695</v>
      </c>
      <c r="Z143" s="17">
        <f t="shared" si="92"/>
        <v>37213.076923076922</v>
      </c>
      <c r="AA143" s="17">
        <f t="shared" si="92"/>
        <v>43526.307692307695</v>
      </c>
      <c r="AB143" s="17">
        <f t="shared" si="92"/>
        <v>45447.461538461539</v>
      </c>
      <c r="AD143" s="52">
        <f t="shared" si="90"/>
        <v>808138063.43787003</v>
      </c>
      <c r="AE143" s="52">
        <f t="shared" si="90"/>
        <v>760851594.05917156</v>
      </c>
      <c r="AF143" s="52">
        <f t="shared" si="90"/>
        <v>745143007.24852085</v>
      </c>
      <c r="AG143" s="52">
        <f t="shared" si="90"/>
        <v>704436930.74556231</v>
      </c>
      <c r="AH143" s="52">
        <f t="shared" si="90"/>
        <v>655742086.44378698</v>
      </c>
      <c r="AI143" s="52">
        <f t="shared" si="90"/>
        <v>632986892.89940846</v>
      </c>
      <c r="AJ143" s="52">
        <f t="shared" si="90"/>
        <v>681768252.78698254</v>
      </c>
      <c r="AK143" s="52">
        <f t="shared" si="90"/>
        <v>623404865.23668635</v>
      </c>
      <c r="AL143" s="52">
        <f t="shared" si="90"/>
        <v>550079291.13017762</v>
      </c>
      <c r="AM143" s="52">
        <f t="shared" si="90"/>
        <v>627487084.7100594</v>
      </c>
      <c r="AN143" s="52">
        <f t="shared" si="90"/>
        <v>678057563.28994083</v>
      </c>
      <c r="AO143" s="52">
        <f t="shared" si="90"/>
        <v>570956320.47929013</v>
      </c>
      <c r="AP143" s="52">
        <f t="shared" si="90"/>
        <v>1318248520.7100594</v>
      </c>
      <c r="AQ143" s="52">
        <f t="shared" si="90"/>
        <v>1069576773.0710061</v>
      </c>
      <c r="AR143" s="52">
        <f t="shared" si="90"/>
        <v>1084754760.763314</v>
      </c>
      <c r="AS143" s="52">
        <f t="shared" si="73"/>
        <v>1037067889.4437872</v>
      </c>
      <c r="AT143" s="52">
        <f t="shared" si="74"/>
        <v>829759046.05917156</v>
      </c>
      <c r="AU143" s="52">
        <f t="shared" si="75"/>
        <v>764896884.28402388</v>
      </c>
      <c r="AV143" s="52">
        <f t="shared" si="76"/>
        <v>455546634.05917156</v>
      </c>
      <c r="AW143" s="52">
        <f t="shared" si="77"/>
        <v>377229024.14792907</v>
      </c>
      <c r="AY143" s="17">
        <f t="shared" si="78"/>
        <v>7896.7692307692305</v>
      </c>
      <c r="AZ143" s="17">
        <f t="shared" si="79"/>
        <v>2797.7692307692309</v>
      </c>
      <c r="BA143" s="17">
        <f t="shared" si="61"/>
        <v>5212.4615384615381</v>
      </c>
      <c r="BB143" s="17">
        <f t="shared" si="61"/>
        <v>5143.0769230769229</v>
      </c>
      <c r="BC143" s="17">
        <f t="shared" si="61"/>
        <v>5408.2307692307695</v>
      </c>
      <c r="BD143" s="17">
        <f t="shared" si="61"/>
        <v>6665.2307692307695</v>
      </c>
      <c r="BE143" s="17">
        <f t="shared" si="61"/>
        <v>6607.8461538461543</v>
      </c>
      <c r="BF143" s="17">
        <f t="shared" si="61"/>
        <v>6722.6923076923076</v>
      </c>
      <c r="BG143" s="17">
        <f t="shared" si="61"/>
        <v>6750.6153846153848</v>
      </c>
      <c r="BH143" s="17">
        <f t="shared" si="61"/>
        <v>7079.4615384615381</v>
      </c>
      <c r="BI143" s="17">
        <f t="shared" si="61"/>
        <v>7317.9230769230771</v>
      </c>
      <c r="BJ143" s="17">
        <f t="shared" si="61"/>
        <v>8184.6153846153848</v>
      </c>
      <c r="BK143" s="17">
        <f t="shared" si="61"/>
        <v>8056.8461538461543</v>
      </c>
      <c r="BL143" s="17">
        <f t="shared" si="61"/>
        <v>7419.5384615384619</v>
      </c>
      <c r="BM143" s="17">
        <f t="shared" si="61"/>
        <v>7284.9230769230771</v>
      </c>
      <c r="BN143" s="17">
        <f t="shared" si="61"/>
        <v>4794.2307692307695</v>
      </c>
      <c r="BO143" s="17">
        <f t="shared" si="61"/>
        <v>5048.1538461538457</v>
      </c>
      <c r="BP143" s="17">
        <f t="shared" si="61"/>
        <v>5246.2307692307695</v>
      </c>
      <c r="BQ143" s="17">
        <f t="shared" ref="BQ143:BT206" si="93">BP144</f>
        <v>4160.2307692307695</v>
      </c>
      <c r="BR143" s="17">
        <f t="shared" si="93"/>
        <v>4338.7692307692305</v>
      </c>
      <c r="BS143" s="17">
        <f t="shared" si="93"/>
        <v>4295.6923076923076</v>
      </c>
      <c r="BT143" s="17">
        <f t="shared" si="93"/>
        <v>4246.5384615384619</v>
      </c>
      <c r="BU143" s="17">
        <f t="shared" ref="BU143:BX206" si="94">BT144</f>
        <v>4129.3076923076924</v>
      </c>
      <c r="BV143" s="17">
        <f t="shared" si="94"/>
        <v>4028.9230769230771</v>
      </c>
      <c r="BW143" s="17">
        <f t="shared" si="94"/>
        <v>3101.3076923076924</v>
      </c>
      <c r="BX143" s="17">
        <f t="shared" si="94"/>
        <v>3945.4615384615386</v>
      </c>
      <c r="BY143" s="17">
        <f t="shared" ref="BY143:CB206" si="95">BX144</f>
        <v>3956.2307692307691</v>
      </c>
      <c r="BZ143" s="17">
        <f t="shared" si="95"/>
        <v>7688</v>
      </c>
      <c r="CA143" s="17">
        <f t="shared" si="95"/>
        <v>7688</v>
      </c>
      <c r="CB143" s="17">
        <f t="shared" si="95"/>
        <v>7738.6923076923076</v>
      </c>
      <c r="CC143" s="17">
        <f t="shared" ref="CC143:CC206" si="96">CB144</f>
        <v>7082</v>
      </c>
      <c r="CF143" s="16">
        <f t="shared" si="80"/>
        <v>7205507.7869822485</v>
      </c>
      <c r="CG143" s="16">
        <f t="shared" si="81"/>
        <v>7582821.3254437866</v>
      </c>
      <c r="CH143" s="16">
        <f t="shared" si="87"/>
        <v>6192823.6745562106</v>
      </c>
      <c r="CI143" s="16">
        <f t="shared" si="87"/>
        <v>1516686.9822485193</v>
      </c>
      <c r="CJ143" s="16">
        <f t="shared" si="87"/>
        <v>1661322.6982248502</v>
      </c>
      <c r="CK143" s="16">
        <f t="shared" si="87"/>
        <v>1378456.6213017746</v>
      </c>
      <c r="CL143" s="16">
        <f t="shared" si="87"/>
        <v>1313668.6390532535</v>
      </c>
      <c r="CM143" s="16">
        <f t="shared" si="87"/>
        <v>667991.86390532553</v>
      </c>
      <c r="CN143" s="16">
        <f t="shared" si="87"/>
        <v>335062.86982248462</v>
      </c>
      <c r="CO143" s="16">
        <f t="shared" si="86"/>
        <v>82855.408284023913</v>
      </c>
      <c r="CP143" s="16">
        <f t="shared" si="86"/>
        <v>25624.621301775373</v>
      </c>
      <c r="CQ143" s="16">
        <f t="shared" si="86"/>
        <v>227749.20710059113</v>
      </c>
      <c r="CR143" s="16">
        <f t="shared" si="86"/>
        <v>374355.71597633074</v>
      </c>
      <c r="CS143" s="16">
        <f t="shared" si="86"/>
        <v>9625744.9053254407</v>
      </c>
      <c r="CT143" s="16">
        <f t="shared" si="91"/>
        <v>8114609.6094674561</v>
      </c>
      <c r="CU143" s="16">
        <f t="shared" si="91"/>
        <v>7025354.1360946717</v>
      </c>
      <c r="CV143" s="16">
        <f t="shared" si="91"/>
        <v>13961719.674556209</v>
      </c>
      <c r="CW143" s="16">
        <f t="shared" si="91"/>
        <v>12659364</v>
      </c>
      <c r="CX143" s="16">
        <f t="shared" si="91"/>
        <v>12967755.005917158</v>
      </c>
      <c r="CY143" s="16">
        <f t="shared" si="91"/>
        <v>13324184.668639049</v>
      </c>
      <c r="CZ143" s="16">
        <f t="shared" si="91"/>
        <v>14193766.443786979</v>
      </c>
      <c r="DA143" s="16">
        <f t="shared" si="91"/>
        <v>14960233.869822482</v>
      </c>
      <c r="DB143" s="16">
        <f t="shared" si="91"/>
        <v>22996451.366863903</v>
      </c>
      <c r="DC143" s="16">
        <f t="shared" si="91"/>
        <v>15612832.479289938</v>
      </c>
      <c r="DD143" s="16">
        <f t="shared" si="91"/>
        <v>15527843.366863905</v>
      </c>
      <c r="DE143" s="16">
        <f t="shared" si="91"/>
        <v>43584.591715976218</v>
      </c>
      <c r="DF143" s="16">
        <f t="shared" si="91"/>
        <v>43584.591715976218</v>
      </c>
      <c r="DG143" s="16">
        <f t="shared" si="91"/>
        <v>24988.31360946739</v>
      </c>
      <c r="DH143" s="16">
        <f t="shared" si="91"/>
        <v>663848.89940828353</v>
      </c>
    </row>
    <row r="144" spans="1:112">
      <c r="A144" s="5">
        <v>38231</v>
      </c>
      <c r="B144" s="10">
        <v>87090</v>
      </c>
      <c r="C144" s="17">
        <v>37438</v>
      </c>
      <c r="D144" s="10">
        <v>11112</v>
      </c>
      <c r="E144" s="17">
        <v>32379</v>
      </c>
      <c r="G144" s="17">
        <f t="shared" si="70"/>
        <v>67959.538461538468</v>
      </c>
      <c r="H144" s="17">
        <f t="shared" si="71"/>
        <v>36442.076923076922</v>
      </c>
      <c r="I144" s="17">
        <f t="shared" ref="I144:L207" si="97">H145</f>
        <v>37286.307692307695</v>
      </c>
      <c r="J144" s="17">
        <f t="shared" si="97"/>
        <v>37572.538461538461</v>
      </c>
      <c r="K144" s="17">
        <f t="shared" si="97"/>
        <v>38328.615384615383</v>
      </c>
      <c r="L144" s="17">
        <f t="shared" si="97"/>
        <v>39262.384615384617</v>
      </c>
      <c r="M144" s="17">
        <f t="shared" ref="M144:P207" si="98">L145</f>
        <v>39710.615384615383</v>
      </c>
      <c r="N144" s="17">
        <f t="shared" si="98"/>
        <v>38759.153846153844</v>
      </c>
      <c r="O144" s="17">
        <f t="shared" si="98"/>
        <v>39901.769230769234</v>
      </c>
      <c r="P144" s="17">
        <f t="shared" si="98"/>
        <v>41416.076923076922</v>
      </c>
      <c r="Q144" s="17">
        <f t="shared" ref="Q144:T207" si="99">P145</f>
        <v>39820.153846153844</v>
      </c>
      <c r="R144" s="17">
        <f t="shared" si="99"/>
        <v>38830.307692307695</v>
      </c>
      <c r="S144" s="17">
        <f t="shared" si="99"/>
        <v>40975.153846153844</v>
      </c>
      <c r="T144" s="17">
        <f t="shared" si="99"/>
        <v>28562.153846153848</v>
      </c>
      <c r="U144" s="17">
        <f t="shared" ref="U144:X207" si="100">T145</f>
        <v>32165.461538461539</v>
      </c>
      <c r="V144" s="17">
        <f t="shared" si="100"/>
        <v>31934.23076923077</v>
      </c>
      <c r="W144" s="17">
        <f t="shared" si="100"/>
        <v>32666.307692307691</v>
      </c>
      <c r="X144" s="17">
        <f t="shared" si="100"/>
        <v>36064.307692307695</v>
      </c>
      <c r="Y144" s="17">
        <f t="shared" si="92"/>
        <v>37213.076923076922</v>
      </c>
      <c r="Z144" s="17">
        <f t="shared" si="92"/>
        <v>43526.307692307695</v>
      </c>
      <c r="AA144" s="17">
        <f t="shared" si="92"/>
        <v>45447.461538461539</v>
      </c>
      <c r="AB144" s="17">
        <f t="shared" si="92"/>
        <v>46890.307692307695</v>
      </c>
      <c r="AD144" s="52">
        <f t="shared" si="90"/>
        <v>940847085.82248545</v>
      </c>
      <c r="AE144" s="52">
        <f t="shared" si="90"/>
        <v>923369769.00000048</v>
      </c>
      <c r="AF144" s="52">
        <f t="shared" si="90"/>
        <v>877991602.39053309</v>
      </c>
      <c r="AG144" s="52">
        <f t="shared" si="90"/>
        <v>823526638.86982274</v>
      </c>
      <c r="AH144" s="52">
        <f t="shared" si="90"/>
        <v>798001655.00591767</v>
      </c>
      <c r="AI144" s="52">
        <f t="shared" si="90"/>
        <v>852662461.686391</v>
      </c>
      <c r="AJ144" s="52">
        <f t="shared" si="90"/>
        <v>787238414.20710075</v>
      </c>
      <c r="AK144" s="52">
        <f t="shared" si="90"/>
        <v>704555350.44378746</v>
      </c>
      <c r="AL144" s="52">
        <f t="shared" si="90"/>
        <v>791824966.53254485</v>
      </c>
      <c r="AM144" s="52">
        <f t="shared" si="90"/>
        <v>848512085.20710087</v>
      </c>
      <c r="AN144" s="52">
        <f t="shared" si="90"/>
        <v>728157013.07100642</v>
      </c>
      <c r="AO144" s="52">
        <f t="shared" si="90"/>
        <v>1552153914.5325451</v>
      </c>
      <c r="AP144" s="52">
        <f t="shared" si="90"/>
        <v>1281215942.7751484</v>
      </c>
      <c r="AQ144" s="52">
        <f t="shared" si="90"/>
        <v>1297822794.3254445</v>
      </c>
      <c r="AR144" s="52">
        <f t="shared" si="90"/>
        <v>1245612138.1301782</v>
      </c>
      <c r="AS144" s="52">
        <f t="shared" si="73"/>
        <v>1017305745.8224854</v>
      </c>
      <c r="AT144" s="52">
        <f t="shared" si="74"/>
        <v>945344897.13609517</v>
      </c>
      <c r="AU144" s="52">
        <f t="shared" si="75"/>
        <v>596982765.82248545</v>
      </c>
      <c r="AV144" s="52">
        <f t="shared" si="76"/>
        <v>506793607.39053285</v>
      </c>
      <c r="AW144" s="52">
        <f t="shared" si="77"/>
        <v>443912485.20710075</v>
      </c>
      <c r="AY144" s="17">
        <f t="shared" si="78"/>
        <v>7958</v>
      </c>
      <c r="AZ144" s="17">
        <f t="shared" si="79"/>
        <v>5212.4615384615381</v>
      </c>
      <c r="BA144" s="17">
        <f t="shared" ref="BA144:BD207" si="101">AZ145</f>
        <v>5143.0769230769229</v>
      </c>
      <c r="BB144" s="17">
        <f t="shared" si="101"/>
        <v>5408.2307692307695</v>
      </c>
      <c r="BC144" s="17">
        <f t="shared" si="101"/>
        <v>6665.2307692307695</v>
      </c>
      <c r="BD144" s="17">
        <f t="shared" si="101"/>
        <v>6607.8461538461543</v>
      </c>
      <c r="BE144" s="17">
        <f t="shared" ref="BE144:BH207" si="102">BD145</f>
        <v>6722.6923076923076</v>
      </c>
      <c r="BF144" s="17">
        <f t="shared" si="102"/>
        <v>6750.6153846153848</v>
      </c>
      <c r="BG144" s="17">
        <f t="shared" si="102"/>
        <v>7079.4615384615381</v>
      </c>
      <c r="BH144" s="17">
        <f t="shared" si="102"/>
        <v>7317.9230769230771</v>
      </c>
      <c r="BI144" s="17">
        <f t="shared" ref="BI144:BL207" si="103">BH145</f>
        <v>8184.6153846153848</v>
      </c>
      <c r="BJ144" s="17">
        <f t="shared" si="103"/>
        <v>8056.8461538461543</v>
      </c>
      <c r="BK144" s="17">
        <f t="shared" si="103"/>
        <v>7419.5384615384619</v>
      </c>
      <c r="BL144" s="17">
        <f t="shared" si="103"/>
        <v>7284.9230769230771</v>
      </c>
      <c r="BM144" s="17">
        <f t="shared" ref="BM144:BP207" si="104">BL145</f>
        <v>4794.2307692307695</v>
      </c>
      <c r="BN144" s="17">
        <f t="shared" si="104"/>
        <v>5048.1538461538457</v>
      </c>
      <c r="BO144" s="17">
        <f t="shared" si="104"/>
        <v>5246.2307692307695</v>
      </c>
      <c r="BP144" s="17">
        <f t="shared" si="104"/>
        <v>4160.2307692307695</v>
      </c>
      <c r="BQ144" s="17">
        <f t="shared" si="93"/>
        <v>4338.7692307692305</v>
      </c>
      <c r="BR144" s="17">
        <f t="shared" si="93"/>
        <v>4295.6923076923076</v>
      </c>
      <c r="BS144" s="17">
        <f t="shared" si="93"/>
        <v>4246.5384615384619</v>
      </c>
      <c r="BT144" s="17">
        <f t="shared" si="93"/>
        <v>4129.3076923076924</v>
      </c>
      <c r="BU144" s="17">
        <f t="shared" si="94"/>
        <v>4028.9230769230771</v>
      </c>
      <c r="BV144" s="17">
        <f t="shared" si="94"/>
        <v>3101.3076923076924</v>
      </c>
      <c r="BW144" s="17">
        <f t="shared" si="94"/>
        <v>3945.4615384615386</v>
      </c>
      <c r="BX144" s="17">
        <f t="shared" si="94"/>
        <v>3956.2307692307691</v>
      </c>
      <c r="BY144" s="17">
        <f t="shared" si="95"/>
        <v>7688</v>
      </c>
      <c r="BZ144" s="17">
        <f t="shared" si="95"/>
        <v>7688</v>
      </c>
      <c r="CA144" s="17">
        <f t="shared" si="95"/>
        <v>7738.6923076923076</v>
      </c>
      <c r="CB144" s="17">
        <f t="shared" si="95"/>
        <v>7082</v>
      </c>
      <c r="CC144" s="17">
        <f t="shared" si="96"/>
        <v>9239.0769230769238</v>
      </c>
      <c r="CF144" s="16">
        <f t="shared" si="80"/>
        <v>7923791.9289940838</v>
      </c>
      <c r="CG144" s="16">
        <f t="shared" si="81"/>
        <v>6501323.1301775137</v>
      </c>
      <c r="CH144" s="16">
        <f t="shared" si="87"/>
        <v>1671252.2840236679</v>
      </c>
      <c r="CI144" s="16">
        <f t="shared" si="87"/>
        <v>1822915.4082840225</v>
      </c>
      <c r="CJ144" s="16">
        <f t="shared" si="87"/>
        <v>1525985.0946745563</v>
      </c>
      <c r="CK144" s="16">
        <f t="shared" si="87"/>
        <v>1457777.6094674552</v>
      </c>
      <c r="CL144" s="16">
        <f t="shared" si="87"/>
        <v>771829.82840236742</v>
      </c>
      <c r="CM144" s="16">
        <f t="shared" si="87"/>
        <v>409698.46745562105</v>
      </c>
      <c r="CN144" s="16">
        <f t="shared" si="87"/>
        <v>51354.532544378759</v>
      </c>
      <c r="CO144" s="16">
        <f t="shared" si="86"/>
        <v>9770.5621301775973</v>
      </c>
      <c r="CP144" s="16">
        <f t="shared" si="86"/>
        <v>289940.82840236649</v>
      </c>
      <c r="CQ144" s="16">
        <f t="shared" si="86"/>
        <v>453032.54437869793</v>
      </c>
      <c r="CR144" s="16">
        <f t="shared" si="86"/>
        <v>10009435.745562129</v>
      </c>
      <c r="CS144" s="16">
        <f t="shared" si="86"/>
        <v>8467204.6390532572</v>
      </c>
      <c r="CT144" s="16">
        <f t="shared" si="91"/>
        <v>7353692.3609467437</v>
      </c>
      <c r="CU144" s="16">
        <f t="shared" si="91"/>
        <v>14423051.130177513</v>
      </c>
      <c r="CV144" s="16">
        <f t="shared" si="91"/>
        <v>13098831.360946748</v>
      </c>
      <c r="CW144" s="16">
        <f t="shared" si="91"/>
        <v>13412497.633136095</v>
      </c>
      <c r="CX144" s="16">
        <f t="shared" si="91"/>
        <v>13774946.751479287</v>
      </c>
      <c r="CY144" s="16">
        <f t="shared" si="91"/>
        <v>14658884.786982248</v>
      </c>
      <c r="CZ144" s="16">
        <f t="shared" si="91"/>
        <v>15437645.46745562</v>
      </c>
      <c r="DA144" s="16">
        <f t="shared" si="91"/>
        <v>23587460.171597634</v>
      </c>
      <c r="DB144" s="16">
        <f t="shared" si="91"/>
        <v>16100464.905325443</v>
      </c>
      <c r="DC144" s="16">
        <f t="shared" si="91"/>
        <v>16014156.976331363</v>
      </c>
      <c r="DD144" s="16">
        <f t="shared" si="91"/>
        <v>72900</v>
      </c>
      <c r="DE144" s="16">
        <f t="shared" si="91"/>
        <v>72900</v>
      </c>
      <c r="DF144" s="16">
        <f t="shared" si="91"/>
        <v>48095.863905325474</v>
      </c>
      <c r="DG144" s="16">
        <f t="shared" si="91"/>
        <v>767376</v>
      </c>
      <c r="DH144" s="16">
        <f t="shared" si="91"/>
        <v>1641158.0828402385</v>
      </c>
    </row>
    <row r="145" spans="1:112">
      <c r="A145" s="5">
        <v>38261</v>
      </c>
      <c r="B145" s="10">
        <v>102629</v>
      </c>
      <c r="C145" s="17">
        <v>26601</v>
      </c>
      <c r="D145" s="10">
        <v>12661</v>
      </c>
      <c r="E145" s="17">
        <v>1298</v>
      </c>
      <c r="G145" s="17">
        <f t="shared" si="70"/>
        <v>67320.307692307688</v>
      </c>
      <c r="H145" s="17">
        <f t="shared" si="71"/>
        <v>37286.307692307695</v>
      </c>
      <c r="I145" s="17">
        <f t="shared" si="97"/>
        <v>37572.538461538461</v>
      </c>
      <c r="J145" s="17">
        <f t="shared" si="97"/>
        <v>38328.615384615383</v>
      </c>
      <c r="K145" s="17">
        <f t="shared" si="97"/>
        <v>39262.384615384617</v>
      </c>
      <c r="L145" s="17">
        <f t="shared" si="97"/>
        <v>39710.615384615383</v>
      </c>
      <c r="M145" s="17">
        <f t="shared" si="98"/>
        <v>38759.153846153844</v>
      </c>
      <c r="N145" s="17">
        <f t="shared" si="98"/>
        <v>39901.769230769234</v>
      </c>
      <c r="O145" s="17">
        <f t="shared" si="98"/>
        <v>41416.076923076922</v>
      </c>
      <c r="P145" s="17">
        <f t="shared" si="98"/>
        <v>39820.153846153844</v>
      </c>
      <c r="Q145" s="17">
        <f t="shared" si="99"/>
        <v>38830.307692307695</v>
      </c>
      <c r="R145" s="17">
        <f t="shared" si="99"/>
        <v>40975.153846153844</v>
      </c>
      <c r="S145" s="17">
        <f t="shared" si="99"/>
        <v>28562.153846153848</v>
      </c>
      <c r="T145" s="17">
        <f t="shared" si="99"/>
        <v>32165.461538461539</v>
      </c>
      <c r="U145" s="17">
        <f t="shared" si="100"/>
        <v>31934.23076923077</v>
      </c>
      <c r="V145" s="17">
        <f t="shared" si="100"/>
        <v>32666.307692307691</v>
      </c>
      <c r="W145" s="17">
        <f t="shared" si="100"/>
        <v>36064.307692307695</v>
      </c>
      <c r="X145" s="17">
        <f t="shared" si="100"/>
        <v>37213.076923076922</v>
      </c>
      <c r="Y145" s="17">
        <f t="shared" si="92"/>
        <v>43526.307692307695</v>
      </c>
      <c r="Z145" s="17">
        <f t="shared" si="92"/>
        <v>45447.461538461539</v>
      </c>
      <c r="AA145" s="17">
        <f t="shared" si="92"/>
        <v>46890.307692307695</v>
      </c>
      <c r="AB145" s="17">
        <f t="shared" si="92"/>
        <v>52868.153846153844</v>
      </c>
      <c r="AD145" s="52">
        <f t="shared" si="90"/>
        <v>884929774.20710039</v>
      </c>
      <c r="AE145" s="52">
        <f t="shared" si="90"/>
        <v>840518222.86390519</v>
      </c>
      <c r="AF145" s="52">
        <f t="shared" si="90"/>
        <v>787247047.39053226</v>
      </c>
      <c r="AG145" s="52">
        <f t="shared" si="90"/>
        <v>762295109.32544363</v>
      </c>
      <c r="AH145" s="52">
        <f t="shared" si="90"/>
        <v>815739509.02366853</v>
      </c>
      <c r="AI145" s="52">
        <f t="shared" si="90"/>
        <v>751776251.36686349</v>
      </c>
      <c r="AJ145" s="52">
        <f t="shared" si="90"/>
        <v>671029171.74556196</v>
      </c>
      <c r="AK145" s="52">
        <f t="shared" si="90"/>
        <v>756258461.56213009</v>
      </c>
      <c r="AL145" s="52">
        <f t="shared" si="90"/>
        <v>811680099.99999964</v>
      </c>
      <c r="AM145" s="52">
        <f t="shared" si="90"/>
        <v>694067131.17751467</v>
      </c>
      <c r="AN145" s="52">
        <f t="shared" si="90"/>
        <v>1502194489.56213</v>
      </c>
      <c r="AO145" s="52">
        <f t="shared" si="90"/>
        <v>1235863208.1005914</v>
      </c>
      <c r="AP145" s="52">
        <f t="shared" si="90"/>
        <v>1252174440.0059171</v>
      </c>
      <c r="AQ145" s="52">
        <f t="shared" si="90"/>
        <v>1200899716</v>
      </c>
      <c r="AR145" s="52">
        <f t="shared" si="90"/>
        <v>976937535.99999952</v>
      </c>
      <c r="AS145" s="52">
        <f t="shared" si="73"/>
        <v>906445344.59171581</v>
      </c>
      <c r="AT145" s="52">
        <f t="shared" si="74"/>
        <v>566154435.99999964</v>
      </c>
      <c r="AU145" s="52">
        <f t="shared" si="75"/>
        <v>478421398.86982226</v>
      </c>
      <c r="AV145" s="52">
        <f t="shared" si="76"/>
        <v>417384899.9999997</v>
      </c>
      <c r="AW145" s="52">
        <f t="shared" si="77"/>
        <v>208864750.79289934</v>
      </c>
      <c r="AY145" s="17">
        <f t="shared" si="78"/>
        <v>8350.461538461539</v>
      </c>
      <c r="AZ145" s="17">
        <f t="shared" si="79"/>
        <v>5143.0769230769229</v>
      </c>
      <c r="BA145" s="17">
        <f t="shared" si="101"/>
        <v>5408.2307692307695</v>
      </c>
      <c r="BB145" s="17">
        <f t="shared" si="101"/>
        <v>6665.2307692307695</v>
      </c>
      <c r="BC145" s="17">
        <f t="shared" si="101"/>
        <v>6607.8461538461543</v>
      </c>
      <c r="BD145" s="17">
        <f t="shared" si="101"/>
        <v>6722.6923076923076</v>
      </c>
      <c r="BE145" s="17">
        <f t="shared" si="102"/>
        <v>6750.6153846153848</v>
      </c>
      <c r="BF145" s="17">
        <f t="shared" si="102"/>
        <v>7079.4615384615381</v>
      </c>
      <c r="BG145" s="17">
        <f t="shared" si="102"/>
        <v>7317.9230769230771</v>
      </c>
      <c r="BH145" s="17">
        <f t="shared" si="102"/>
        <v>8184.6153846153848</v>
      </c>
      <c r="BI145" s="17">
        <f t="shared" si="103"/>
        <v>8056.8461538461543</v>
      </c>
      <c r="BJ145" s="17">
        <f t="shared" si="103"/>
        <v>7419.5384615384619</v>
      </c>
      <c r="BK145" s="17">
        <f t="shared" si="103"/>
        <v>7284.9230769230771</v>
      </c>
      <c r="BL145" s="17">
        <f t="shared" si="103"/>
        <v>4794.2307692307695</v>
      </c>
      <c r="BM145" s="17">
        <f t="shared" si="104"/>
        <v>5048.1538461538457</v>
      </c>
      <c r="BN145" s="17">
        <f t="shared" si="104"/>
        <v>5246.2307692307695</v>
      </c>
      <c r="BO145" s="17">
        <f t="shared" si="104"/>
        <v>4160.2307692307695</v>
      </c>
      <c r="BP145" s="17">
        <f t="shared" si="104"/>
        <v>4338.7692307692305</v>
      </c>
      <c r="BQ145" s="17">
        <f t="shared" si="93"/>
        <v>4295.6923076923076</v>
      </c>
      <c r="BR145" s="17">
        <f t="shared" si="93"/>
        <v>4246.5384615384619</v>
      </c>
      <c r="BS145" s="17">
        <f t="shared" si="93"/>
        <v>4129.3076923076924</v>
      </c>
      <c r="BT145" s="17">
        <f t="shared" si="93"/>
        <v>4028.9230769230771</v>
      </c>
      <c r="BU145" s="17">
        <f t="shared" si="94"/>
        <v>3101.3076923076924</v>
      </c>
      <c r="BV145" s="17">
        <f t="shared" si="94"/>
        <v>3945.4615384615386</v>
      </c>
      <c r="BW145" s="17">
        <f t="shared" si="94"/>
        <v>3956.2307692307691</v>
      </c>
      <c r="BX145" s="17">
        <f t="shared" si="94"/>
        <v>7688</v>
      </c>
      <c r="BY145" s="17">
        <f t="shared" si="95"/>
        <v>7688</v>
      </c>
      <c r="BZ145" s="17">
        <f t="shared" si="95"/>
        <v>7738.6923076923076</v>
      </c>
      <c r="CA145" s="17">
        <f t="shared" si="95"/>
        <v>7082</v>
      </c>
      <c r="CB145" s="17">
        <f t="shared" si="95"/>
        <v>9239.0769230769238</v>
      </c>
      <c r="CC145" s="17">
        <f t="shared" si="96"/>
        <v>9094</v>
      </c>
      <c r="CF145" s="16">
        <f t="shared" si="80"/>
        <v>8656721.8994082864</v>
      </c>
      <c r="CG145" s="16">
        <f t="shared" si="81"/>
        <v>2840002.7455621311</v>
      </c>
      <c r="CH145" s="16">
        <f t="shared" si="87"/>
        <v>3036708.3786982251</v>
      </c>
      <c r="CI145" s="16">
        <f t="shared" si="87"/>
        <v>2649632.6686390555</v>
      </c>
      <c r="CJ145" s="16">
        <f t="shared" si="87"/>
        <v>2559507.7159763328</v>
      </c>
      <c r="CK145" s="16">
        <f t="shared" si="87"/>
        <v>1615441.0000000023</v>
      </c>
      <c r="CL145" s="16">
        <f t="shared" si="87"/>
        <v>1066135.6745562137</v>
      </c>
      <c r="CM145" s="16">
        <f t="shared" si="87"/>
        <v>27504.946745562269</v>
      </c>
      <c r="CN145" s="16">
        <f t="shared" si="87"/>
        <v>86209.99408284032</v>
      </c>
      <c r="CO145" s="16">
        <f t="shared" si="86"/>
        <v>866617.77514792944</v>
      </c>
      <c r="CP145" s="16">
        <f t="shared" si="86"/>
        <v>1135372.2130177522</v>
      </c>
      <c r="CQ145" s="16">
        <f t="shared" si="86"/>
        <v>12646777.28402367</v>
      </c>
      <c r="CR145" s="16">
        <f t="shared" si="86"/>
        <v>10905236.094674563</v>
      </c>
      <c r="CS145" s="16">
        <f t="shared" si="86"/>
        <v>9636248.6686390545</v>
      </c>
      <c r="CT145" s="16">
        <f t="shared" si="91"/>
        <v>17558033.899408285</v>
      </c>
      <c r="CU145" s="16">
        <f t="shared" si="91"/>
        <v>16093675.171597639</v>
      </c>
      <c r="CV145" s="16">
        <f t="shared" si="91"/>
        <v>16441153.514792904</v>
      </c>
      <c r="CW145" s="16">
        <f t="shared" si="91"/>
        <v>16842184.621301778</v>
      </c>
      <c r="CX145" s="16">
        <f t="shared" si="91"/>
        <v>17818139.792899411</v>
      </c>
      <c r="CY145" s="16">
        <f t="shared" si="91"/>
        <v>18675694.674556214</v>
      </c>
      <c r="CZ145" s="16">
        <f t="shared" si="91"/>
        <v>27553616.100591723</v>
      </c>
      <c r="DA145" s="16">
        <f t="shared" si="91"/>
        <v>19404025</v>
      </c>
      <c r="DB145" s="16">
        <f t="shared" si="91"/>
        <v>19309264.05325444</v>
      </c>
      <c r="DC145" s="16">
        <f t="shared" si="91"/>
        <v>438855.28994082916</v>
      </c>
      <c r="DD145" s="16">
        <f t="shared" si="91"/>
        <v>438855.28994082916</v>
      </c>
      <c r="DE145" s="16">
        <f t="shared" si="91"/>
        <v>374261.59171597712</v>
      </c>
      <c r="DF145" s="16">
        <f t="shared" si="91"/>
        <v>1608994.6745562144</v>
      </c>
      <c r="DG145" s="16">
        <f t="shared" si="91"/>
        <v>789637.30177514814</v>
      </c>
      <c r="DH145" s="16">
        <f t="shared" si="91"/>
        <v>552849.4437869814</v>
      </c>
    </row>
    <row r="146" spans="1:112">
      <c r="A146" s="5">
        <v>38292</v>
      </c>
      <c r="B146" s="10">
        <v>73492</v>
      </c>
      <c r="C146" s="17">
        <v>24326</v>
      </c>
      <c r="D146" s="10">
        <v>5605</v>
      </c>
      <c r="E146" s="17">
        <v>6432</v>
      </c>
      <c r="G146" s="17">
        <f t="shared" si="70"/>
        <v>67940.461538461532</v>
      </c>
      <c r="H146" s="17">
        <f t="shared" si="71"/>
        <v>37572.538461538461</v>
      </c>
      <c r="I146" s="17">
        <f t="shared" si="97"/>
        <v>38328.615384615383</v>
      </c>
      <c r="J146" s="17">
        <f t="shared" si="97"/>
        <v>39262.384615384617</v>
      </c>
      <c r="K146" s="17">
        <f t="shared" si="97"/>
        <v>39710.615384615383</v>
      </c>
      <c r="L146" s="17">
        <f t="shared" si="97"/>
        <v>38759.153846153844</v>
      </c>
      <c r="M146" s="17">
        <f t="shared" si="98"/>
        <v>39901.769230769234</v>
      </c>
      <c r="N146" s="17">
        <f t="shared" si="98"/>
        <v>41416.076923076922</v>
      </c>
      <c r="O146" s="17">
        <f t="shared" si="98"/>
        <v>39820.153846153844</v>
      </c>
      <c r="P146" s="17">
        <f t="shared" si="98"/>
        <v>38830.307692307695</v>
      </c>
      <c r="Q146" s="17">
        <f t="shared" si="99"/>
        <v>40975.153846153844</v>
      </c>
      <c r="R146" s="17">
        <f t="shared" si="99"/>
        <v>28562.153846153848</v>
      </c>
      <c r="S146" s="17">
        <f t="shared" si="99"/>
        <v>32165.461538461539</v>
      </c>
      <c r="T146" s="17">
        <f t="shared" si="99"/>
        <v>31934.23076923077</v>
      </c>
      <c r="U146" s="17">
        <f t="shared" si="100"/>
        <v>32666.307692307691</v>
      </c>
      <c r="V146" s="17">
        <f t="shared" si="100"/>
        <v>36064.307692307695</v>
      </c>
      <c r="W146" s="17">
        <f t="shared" si="100"/>
        <v>37213.076923076922</v>
      </c>
      <c r="X146" s="17">
        <f t="shared" si="100"/>
        <v>43526.307692307695</v>
      </c>
      <c r="Y146" s="17">
        <f t="shared" si="92"/>
        <v>45447.461538461539</v>
      </c>
      <c r="Z146" s="17">
        <f t="shared" si="92"/>
        <v>46890.307692307695</v>
      </c>
      <c r="AA146" s="17">
        <f t="shared" si="92"/>
        <v>52868.153846153844</v>
      </c>
      <c r="AB146" s="17">
        <f t="shared" si="92"/>
        <v>48378.923076923078</v>
      </c>
      <c r="AD146" s="52">
        <f t="shared" si="90"/>
        <v>876861432.63905299</v>
      </c>
      <c r="AE146" s="52">
        <f t="shared" si="90"/>
        <v>822432096.00591671</v>
      </c>
      <c r="AF146" s="52">
        <f t="shared" si="90"/>
        <v>796924213.86982214</v>
      </c>
      <c r="AG146" s="52">
        <f t="shared" si="90"/>
        <v>851548718.6331358</v>
      </c>
      <c r="AH146" s="52">
        <f t="shared" si="90"/>
        <v>786168266.32544327</v>
      </c>
      <c r="AI146" s="52">
        <f t="shared" si="90"/>
        <v>703542979.22485173</v>
      </c>
      <c r="AJ146" s="52">
        <f t="shared" si="90"/>
        <v>790751704.71005893</v>
      </c>
      <c r="AK146" s="52">
        <f t="shared" si="90"/>
        <v>847401056.94674504</v>
      </c>
      <c r="AL146" s="52">
        <f t="shared" si="90"/>
        <v>727127818.9408282</v>
      </c>
      <c r="AM146" s="52">
        <f t="shared" si="90"/>
        <v>1550651116.7100589</v>
      </c>
      <c r="AN146" s="52">
        <f t="shared" si="90"/>
        <v>1279850624.9999995</v>
      </c>
      <c r="AO146" s="52">
        <f t="shared" si="90"/>
        <v>1296448654.2071004</v>
      </c>
      <c r="AP146" s="52">
        <f t="shared" si="90"/>
        <v>1244265929.56213</v>
      </c>
      <c r="AQ146" s="52">
        <f t="shared" si="90"/>
        <v>1016089184.0236681</v>
      </c>
      <c r="AR146" s="52">
        <f t="shared" si="90"/>
        <v>944172165.30177486</v>
      </c>
      <c r="AS146" s="52">
        <f t="shared" si="73"/>
        <v>596050908.02366817</v>
      </c>
      <c r="AT146" s="52">
        <f t="shared" si="74"/>
        <v>505935048.9999997</v>
      </c>
      <c r="AU146" s="52">
        <f t="shared" si="75"/>
        <v>443108976.94674516</v>
      </c>
      <c r="AV146" s="52">
        <f t="shared" si="76"/>
        <v>227174459.17159751</v>
      </c>
      <c r="AW146" s="52">
        <f t="shared" si="77"/>
        <v>382653786.98224819</v>
      </c>
      <c r="AY146" s="17">
        <f t="shared" si="78"/>
        <v>7588.9230769230771</v>
      </c>
      <c r="AZ146" s="17">
        <f t="shared" si="79"/>
        <v>5408.2307692307695</v>
      </c>
      <c r="BA146" s="17">
        <f t="shared" si="101"/>
        <v>6665.2307692307695</v>
      </c>
      <c r="BB146" s="17">
        <f t="shared" si="101"/>
        <v>6607.8461538461543</v>
      </c>
      <c r="BC146" s="17">
        <f t="shared" si="101"/>
        <v>6722.6923076923076</v>
      </c>
      <c r="BD146" s="17">
        <f t="shared" si="101"/>
        <v>6750.6153846153848</v>
      </c>
      <c r="BE146" s="17">
        <f t="shared" si="102"/>
        <v>7079.4615384615381</v>
      </c>
      <c r="BF146" s="17">
        <f t="shared" si="102"/>
        <v>7317.9230769230771</v>
      </c>
      <c r="BG146" s="17">
        <f t="shared" si="102"/>
        <v>8184.6153846153848</v>
      </c>
      <c r="BH146" s="17">
        <f t="shared" si="102"/>
        <v>8056.8461538461543</v>
      </c>
      <c r="BI146" s="17">
        <f t="shared" si="103"/>
        <v>7419.5384615384619</v>
      </c>
      <c r="BJ146" s="17">
        <f t="shared" si="103"/>
        <v>7284.9230769230771</v>
      </c>
      <c r="BK146" s="17">
        <f t="shared" si="103"/>
        <v>4794.2307692307695</v>
      </c>
      <c r="BL146" s="17">
        <f t="shared" si="103"/>
        <v>5048.1538461538457</v>
      </c>
      <c r="BM146" s="17">
        <f t="shared" si="104"/>
        <v>5246.2307692307695</v>
      </c>
      <c r="BN146" s="17">
        <f t="shared" si="104"/>
        <v>4160.2307692307695</v>
      </c>
      <c r="BO146" s="17">
        <f t="shared" si="104"/>
        <v>4338.7692307692305</v>
      </c>
      <c r="BP146" s="17">
        <f t="shared" si="104"/>
        <v>4295.6923076923076</v>
      </c>
      <c r="BQ146" s="17">
        <f t="shared" si="93"/>
        <v>4246.5384615384619</v>
      </c>
      <c r="BR146" s="17">
        <f t="shared" si="93"/>
        <v>4129.3076923076924</v>
      </c>
      <c r="BS146" s="17">
        <f t="shared" si="93"/>
        <v>4028.9230769230771</v>
      </c>
      <c r="BT146" s="17">
        <f t="shared" si="93"/>
        <v>3101.3076923076924</v>
      </c>
      <c r="BU146" s="17">
        <f t="shared" si="94"/>
        <v>3945.4615384615386</v>
      </c>
      <c r="BV146" s="17">
        <f t="shared" si="94"/>
        <v>3956.2307692307691</v>
      </c>
      <c r="BW146" s="17">
        <f t="shared" si="94"/>
        <v>7688</v>
      </c>
      <c r="BX146" s="17">
        <f t="shared" si="94"/>
        <v>7688</v>
      </c>
      <c r="BY146" s="17">
        <f t="shared" si="95"/>
        <v>7738.6923076923076</v>
      </c>
      <c r="BZ146" s="17">
        <f t="shared" si="95"/>
        <v>7082</v>
      </c>
      <c r="CA146" s="17">
        <f t="shared" si="95"/>
        <v>9239.0769230769238</v>
      </c>
      <c r="CB146" s="17">
        <f t="shared" si="95"/>
        <v>9094</v>
      </c>
      <c r="CC146" s="17">
        <f t="shared" si="96"/>
        <v>9550.6153846153848</v>
      </c>
      <c r="CF146" s="16">
        <f t="shared" si="80"/>
        <v>853207.47928994067</v>
      </c>
      <c r="CG146" s="16">
        <f t="shared" si="81"/>
        <v>962511.92899408238</v>
      </c>
      <c r="CH146" s="16">
        <f t="shared" si="87"/>
        <v>750355.7455621307</v>
      </c>
      <c r="CI146" s="16">
        <f t="shared" si="87"/>
        <v>702759.78698224865</v>
      </c>
      <c r="CJ146" s="16">
        <f t="shared" si="87"/>
        <v>259551.0591715982</v>
      </c>
      <c r="CK146" s="16">
        <f t="shared" ref="CI146:CN188" si="105">POWER($AY146-BF146,2)</f>
        <v>73441</v>
      </c>
      <c r="CL146" s="16">
        <f t="shared" si="105"/>
        <v>354849.32544378692</v>
      </c>
      <c r="CM146" s="16">
        <f t="shared" si="105"/>
        <v>218952.00591715996</v>
      </c>
      <c r="CN146" s="16">
        <f t="shared" si="105"/>
        <v>28691.147928994036</v>
      </c>
      <c r="CO146" s="16">
        <f t="shared" si="86"/>
        <v>92416</v>
      </c>
      <c r="CP146" s="16">
        <f t="shared" si="86"/>
        <v>7810305.0946745556</v>
      </c>
      <c r="CQ146" s="16">
        <f t="shared" si="86"/>
        <v>6455508.2840236714</v>
      </c>
      <c r="CR146" s="16">
        <f t="shared" si="86"/>
        <v>5488207.2485207096</v>
      </c>
      <c r="CS146" s="16">
        <f t="shared" si="86"/>
        <v>11755930.940828402</v>
      </c>
      <c r="CT146" s="16">
        <f t="shared" si="91"/>
        <v>10563500.023668643</v>
      </c>
      <c r="CU146" s="16">
        <f t="shared" si="91"/>
        <v>10845368.899408286</v>
      </c>
      <c r="CV146" s="16">
        <f t="shared" si="91"/>
        <v>11171534.917159762</v>
      </c>
      <c r="CW146" s="16">
        <f t="shared" si="91"/>
        <v>11968938.609467456</v>
      </c>
      <c r="CX146" s="16">
        <f t="shared" si="91"/>
        <v>12673600</v>
      </c>
      <c r="CY146" s="16">
        <f t="shared" si="91"/>
        <v>20138691.840236686</v>
      </c>
      <c r="CZ146" s="16">
        <f t="shared" si="91"/>
        <v>13274811.982248522</v>
      </c>
      <c r="DA146" s="16">
        <f t="shared" si="91"/>
        <v>13196453.402366867</v>
      </c>
      <c r="DB146" s="16">
        <f t="shared" si="91"/>
        <v>9816.2366863904917</v>
      </c>
      <c r="DC146" s="16">
        <f t="shared" si="91"/>
        <v>9816.2366863904917</v>
      </c>
      <c r="DD146" s="16">
        <f t="shared" si="91"/>
        <v>22430.822485207016</v>
      </c>
      <c r="DE146" s="16">
        <f t="shared" si="91"/>
        <v>256971.00591715999</v>
      </c>
      <c r="DF146" s="16">
        <f t="shared" si="91"/>
        <v>2723007.7159763328</v>
      </c>
      <c r="DG146" s="16">
        <f t="shared" si="91"/>
        <v>2265256.5443786974</v>
      </c>
      <c r="DH146" s="16">
        <f t="shared" si="91"/>
        <v>3848236.7100591715</v>
      </c>
    </row>
    <row r="147" spans="1:112">
      <c r="A147" s="5">
        <v>38322</v>
      </c>
      <c r="B147" s="10">
        <v>59698</v>
      </c>
      <c r="C147" s="17">
        <v>25743</v>
      </c>
      <c r="D147" s="10">
        <v>2572</v>
      </c>
      <c r="E147" s="17">
        <v>19212</v>
      </c>
      <c r="G147" s="17">
        <f t="shared" si="70"/>
        <v>69880.076923076922</v>
      </c>
      <c r="H147" s="17">
        <f t="shared" si="71"/>
        <v>38328.615384615383</v>
      </c>
      <c r="I147" s="17">
        <f t="shared" si="97"/>
        <v>39262.384615384617</v>
      </c>
      <c r="J147" s="17">
        <f t="shared" si="97"/>
        <v>39710.615384615383</v>
      </c>
      <c r="K147" s="17">
        <f t="shared" si="97"/>
        <v>38759.153846153844</v>
      </c>
      <c r="L147" s="17">
        <f t="shared" si="97"/>
        <v>39901.769230769234</v>
      </c>
      <c r="M147" s="17">
        <f t="shared" si="98"/>
        <v>41416.076923076922</v>
      </c>
      <c r="N147" s="17">
        <f t="shared" si="98"/>
        <v>39820.153846153844</v>
      </c>
      <c r="O147" s="17">
        <f t="shared" si="98"/>
        <v>38830.307692307695</v>
      </c>
      <c r="P147" s="17">
        <f t="shared" si="98"/>
        <v>40975.153846153844</v>
      </c>
      <c r="Q147" s="17">
        <f t="shared" si="99"/>
        <v>28562.153846153848</v>
      </c>
      <c r="R147" s="17">
        <f t="shared" si="99"/>
        <v>32165.461538461539</v>
      </c>
      <c r="S147" s="17">
        <f t="shared" si="99"/>
        <v>31934.23076923077</v>
      </c>
      <c r="T147" s="17">
        <f t="shared" si="99"/>
        <v>32666.307692307691</v>
      </c>
      <c r="U147" s="17">
        <f t="shared" si="100"/>
        <v>36064.307692307695</v>
      </c>
      <c r="V147" s="17">
        <f t="shared" si="100"/>
        <v>37213.076923076922</v>
      </c>
      <c r="W147" s="17">
        <f t="shared" si="100"/>
        <v>43526.307692307695</v>
      </c>
      <c r="X147" s="17">
        <f t="shared" si="100"/>
        <v>45447.461538461539</v>
      </c>
      <c r="Y147" s="17">
        <f t="shared" si="92"/>
        <v>46890.307692307695</v>
      </c>
      <c r="Z147" s="17">
        <f t="shared" si="92"/>
        <v>52868.153846153844</v>
      </c>
      <c r="AA147" s="17">
        <f t="shared" si="92"/>
        <v>48378.923076923078</v>
      </c>
      <c r="AB147" s="17">
        <f t="shared" si="92"/>
        <v>49032</v>
      </c>
      <c r="AD147" s="52">
        <f t="shared" si="90"/>
        <v>937443082.24852049</v>
      </c>
      <c r="AE147" s="52">
        <f t="shared" si="90"/>
        <v>910196409.52071011</v>
      </c>
      <c r="AF147" s="52">
        <f t="shared" si="90"/>
        <v>968511853.15976334</v>
      </c>
      <c r="AG147" s="52">
        <f t="shared" si="90"/>
        <v>898698932.09467423</v>
      </c>
      <c r="AH147" s="52">
        <f t="shared" si="90"/>
        <v>810199296</v>
      </c>
      <c r="AI147" s="52">
        <f t="shared" si="90"/>
        <v>903598975.39053261</v>
      </c>
      <c r="AJ147" s="52">
        <f t="shared" si="90"/>
        <v>964088169.2840234</v>
      </c>
      <c r="AK147" s="52">
        <f t="shared" si="90"/>
        <v>835494578.08284032</v>
      </c>
      <c r="AL147" s="52">
        <f t="shared" si="90"/>
        <v>1707170767.3905327</v>
      </c>
      <c r="AM147" s="52">
        <f t="shared" si="90"/>
        <v>1422392213.6094673</v>
      </c>
      <c r="AN147" s="52">
        <f t="shared" si="90"/>
        <v>1439887240.3313611</v>
      </c>
      <c r="AO147" s="52">
        <f t="shared" si="90"/>
        <v>1384864620.3609469</v>
      </c>
      <c r="AP147" s="52">
        <f t="shared" si="90"/>
        <v>1143506248.6686387</v>
      </c>
      <c r="AQ147" s="52">
        <f t="shared" si="90"/>
        <v>1067132889</v>
      </c>
      <c r="AR147" s="52">
        <f t="shared" si="90"/>
        <v>694521152.66863883</v>
      </c>
      <c r="AS147" s="52">
        <f t="shared" si="73"/>
        <v>596952694.53254426</v>
      </c>
      <c r="AT147" s="52">
        <f t="shared" si="74"/>
        <v>528529489.28402346</v>
      </c>
      <c r="AU147" s="52">
        <f t="shared" si="75"/>
        <v>289405526.77514797</v>
      </c>
      <c r="AV147" s="52">
        <f t="shared" si="76"/>
        <v>462299616.71597624</v>
      </c>
      <c r="AW147" s="52">
        <f t="shared" si="77"/>
        <v>434642311.39053249</v>
      </c>
      <c r="AY147" s="17">
        <f t="shared" si="78"/>
        <v>7112.1538461538457</v>
      </c>
      <c r="AZ147" s="17">
        <f t="shared" si="79"/>
        <v>6665.2307692307695</v>
      </c>
      <c r="BA147" s="17">
        <f t="shared" si="101"/>
        <v>6607.8461538461543</v>
      </c>
      <c r="BB147" s="17">
        <f t="shared" si="101"/>
        <v>6722.6923076923076</v>
      </c>
      <c r="BC147" s="17">
        <f t="shared" si="101"/>
        <v>6750.6153846153848</v>
      </c>
      <c r="BD147" s="17">
        <f t="shared" si="101"/>
        <v>7079.4615384615381</v>
      </c>
      <c r="BE147" s="17">
        <f t="shared" si="102"/>
        <v>7317.9230769230771</v>
      </c>
      <c r="BF147" s="17">
        <f t="shared" si="102"/>
        <v>8184.6153846153848</v>
      </c>
      <c r="BG147" s="17">
        <f t="shared" si="102"/>
        <v>8056.8461538461543</v>
      </c>
      <c r="BH147" s="17">
        <f t="shared" si="102"/>
        <v>7419.5384615384619</v>
      </c>
      <c r="BI147" s="17">
        <f t="shared" si="103"/>
        <v>7284.9230769230771</v>
      </c>
      <c r="BJ147" s="17">
        <f t="shared" si="103"/>
        <v>4794.2307692307695</v>
      </c>
      <c r="BK147" s="17">
        <f t="shared" si="103"/>
        <v>5048.1538461538457</v>
      </c>
      <c r="BL147" s="17">
        <f t="shared" si="103"/>
        <v>5246.2307692307695</v>
      </c>
      <c r="BM147" s="17">
        <f t="shared" si="104"/>
        <v>4160.2307692307695</v>
      </c>
      <c r="BN147" s="17">
        <f t="shared" si="104"/>
        <v>4338.7692307692305</v>
      </c>
      <c r="BO147" s="17">
        <f t="shared" si="104"/>
        <v>4295.6923076923076</v>
      </c>
      <c r="BP147" s="17">
        <f t="shared" si="104"/>
        <v>4246.5384615384619</v>
      </c>
      <c r="BQ147" s="17">
        <f t="shared" si="93"/>
        <v>4129.3076923076924</v>
      </c>
      <c r="BR147" s="17">
        <f t="shared" si="93"/>
        <v>4028.9230769230771</v>
      </c>
      <c r="BS147" s="17">
        <f t="shared" si="93"/>
        <v>3101.3076923076924</v>
      </c>
      <c r="BT147" s="17">
        <f t="shared" si="93"/>
        <v>3945.4615384615386</v>
      </c>
      <c r="BU147" s="17">
        <f t="shared" si="94"/>
        <v>3956.2307692307691</v>
      </c>
      <c r="BV147" s="17">
        <f t="shared" si="94"/>
        <v>7688</v>
      </c>
      <c r="BW147" s="17">
        <f t="shared" si="94"/>
        <v>7688</v>
      </c>
      <c r="BX147" s="17">
        <f t="shared" si="94"/>
        <v>7738.6923076923076</v>
      </c>
      <c r="BY147" s="17">
        <f t="shared" si="95"/>
        <v>7082</v>
      </c>
      <c r="BZ147" s="17">
        <f t="shared" si="95"/>
        <v>9239.0769230769238</v>
      </c>
      <c r="CA147" s="17">
        <f t="shared" si="95"/>
        <v>9094</v>
      </c>
      <c r="CB147" s="17">
        <f t="shared" si="95"/>
        <v>9550.6153846153848</v>
      </c>
      <c r="CC147" s="17">
        <f t="shared" si="96"/>
        <v>10013.076923076924</v>
      </c>
      <c r="CF147" s="16">
        <f t="shared" si="80"/>
        <v>254326.24852070922</v>
      </c>
      <c r="CG147" s="16">
        <f t="shared" si="81"/>
        <v>151680.28994082814</v>
      </c>
      <c r="CH147" s="16">
        <f t="shared" ref="CH147:CH210" si="106">POWER($AY147-BC147,2)</f>
        <v>130710.05917159723</v>
      </c>
      <c r="CI147" s="16">
        <f t="shared" si="105"/>
        <v>1068.7869822485161</v>
      </c>
      <c r="CJ147" s="16">
        <f t="shared" si="105"/>
        <v>42340.976331361206</v>
      </c>
      <c r="CK147" s="16">
        <f t="shared" si="105"/>
        <v>1150173.7514792911</v>
      </c>
      <c r="CL147" s="16">
        <f t="shared" si="105"/>
        <v>892443.5562130193</v>
      </c>
      <c r="CM147" s="16">
        <f t="shared" si="105"/>
        <v>94485.3017751484</v>
      </c>
      <c r="CN147" s="16">
        <f t="shared" si="105"/>
        <v>29849.207100591935</v>
      </c>
      <c r="CO147" s="16">
        <f t="shared" si="86"/>
        <v>5372767.3905325411</v>
      </c>
      <c r="CP147" s="16">
        <f t="shared" si="86"/>
        <v>4260096</v>
      </c>
      <c r="CQ147" s="16">
        <f t="shared" si="86"/>
        <v>3481668.9289940801</v>
      </c>
      <c r="CR147" s="16">
        <f t="shared" si="86"/>
        <v>8713849.8520710021</v>
      </c>
      <c r="CS147" s="16">
        <f t="shared" si="86"/>
        <v>7691662.2248520702</v>
      </c>
      <c r="CT147" s="16">
        <f t="shared" si="91"/>
        <v>7932455.5976331346</v>
      </c>
      <c r="CU147" s="16">
        <f t="shared" si="91"/>
        <v>8211751.5325443745</v>
      </c>
      <c r="CV147" s="16">
        <f t="shared" si="91"/>
        <v>8897371.1775147896</v>
      </c>
      <c r="CW147" s="16">
        <f t="shared" si="91"/>
        <v>9506311.9763313569</v>
      </c>
      <c r="CX147" s="16">
        <f t="shared" si="91"/>
        <v>16086886.869822482</v>
      </c>
      <c r="CY147" s="16">
        <f t="shared" si="91"/>
        <v>10027940.17159763</v>
      </c>
      <c r="CZ147" s="16">
        <f t="shared" si="91"/>
        <v>9959850.4674556199</v>
      </c>
      <c r="DA147" s="16">
        <f t="shared" si="91"/>
        <v>331598.79289940879</v>
      </c>
      <c r="DB147" s="16">
        <f t="shared" si="91"/>
        <v>331598.79289940879</v>
      </c>
      <c r="DC147" s="16">
        <f t="shared" si="91"/>
        <v>392550.44378698268</v>
      </c>
      <c r="DD147" s="16">
        <f t="shared" si="91"/>
        <v>909.25443786979713</v>
      </c>
      <c r="DE147" s="16">
        <f t="shared" si="91"/>
        <v>4523801.7751479335</v>
      </c>
      <c r="DF147" s="16">
        <f t="shared" si="91"/>
        <v>3927714.1775147947</v>
      </c>
      <c r="DG147" s="16">
        <f t="shared" si="91"/>
        <v>5946094.6745562153</v>
      </c>
      <c r="DH147" s="16">
        <f t="shared" si="91"/>
        <v>8415354.6982248593</v>
      </c>
    </row>
    <row r="148" spans="1:112">
      <c r="A148" s="5">
        <v>38353</v>
      </c>
      <c r="B148" s="10">
        <v>97789</v>
      </c>
      <c r="C148" s="17">
        <v>32141</v>
      </c>
      <c r="D148" s="10">
        <v>14382</v>
      </c>
      <c r="E148" s="17">
        <v>398</v>
      </c>
      <c r="G148" s="17">
        <f t="shared" si="70"/>
        <v>74077.61538461539</v>
      </c>
      <c r="H148" s="17">
        <f t="shared" si="71"/>
        <v>39262.384615384617</v>
      </c>
      <c r="I148" s="17">
        <f t="shared" si="97"/>
        <v>39710.615384615383</v>
      </c>
      <c r="J148" s="17">
        <f t="shared" si="97"/>
        <v>38759.153846153844</v>
      </c>
      <c r="K148" s="17">
        <f t="shared" si="97"/>
        <v>39901.769230769234</v>
      </c>
      <c r="L148" s="17">
        <f t="shared" si="97"/>
        <v>41416.076923076922</v>
      </c>
      <c r="M148" s="17">
        <f t="shared" si="98"/>
        <v>39820.153846153844</v>
      </c>
      <c r="N148" s="17">
        <f t="shared" si="98"/>
        <v>38830.307692307695</v>
      </c>
      <c r="O148" s="17">
        <f t="shared" si="98"/>
        <v>40975.153846153844</v>
      </c>
      <c r="P148" s="17">
        <f t="shared" si="98"/>
        <v>28562.153846153848</v>
      </c>
      <c r="Q148" s="17">
        <f t="shared" si="99"/>
        <v>32165.461538461539</v>
      </c>
      <c r="R148" s="17">
        <f t="shared" si="99"/>
        <v>31934.23076923077</v>
      </c>
      <c r="S148" s="17">
        <f t="shared" si="99"/>
        <v>32666.307692307691</v>
      </c>
      <c r="T148" s="17">
        <f t="shared" si="99"/>
        <v>36064.307692307695</v>
      </c>
      <c r="U148" s="17">
        <f t="shared" si="100"/>
        <v>37213.076923076922</v>
      </c>
      <c r="V148" s="17">
        <f t="shared" si="100"/>
        <v>43526.307692307695</v>
      </c>
      <c r="W148" s="17">
        <f t="shared" si="100"/>
        <v>45447.461538461539</v>
      </c>
      <c r="X148" s="17">
        <f t="shared" si="100"/>
        <v>46890.307692307695</v>
      </c>
      <c r="Y148" s="17">
        <f t="shared" si="92"/>
        <v>52868.153846153844</v>
      </c>
      <c r="Z148" s="17">
        <f t="shared" si="92"/>
        <v>48378.923076923078</v>
      </c>
      <c r="AA148" s="17">
        <f t="shared" si="92"/>
        <v>49032</v>
      </c>
      <c r="AB148" s="17">
        <f t="shared" si="92"/>
        <v>47557.846153846156</v>
      </c>
      <c r="AD148" s="52">
        <f t="shared" si="90"/>
        <v>1181090689.0000005</v>
      </c>
      <c r="AE148" s="52">
        <f t="shared" si="90"/>
        <v>1247393725.4437876</v>
      </c>
      <c r="AF148" s="52">
        <f t="shared" si="90"/>
        <v>1167988460.3313611</v>
      </c>
      <c r="AG148" s="52">
        <f t="shared" si="90"/>
        <v>1066776094.6745566</v>
      </c>
      <c r="AH148" s="52">
        <f t="shared" si="90"/>
        <v>1173573671.0591722</v>
      </c>
      <c r="AI148" s="52">
        <f t="shared" si="90"/>
        <v>1242372699.5562131</v>
      </c>
      <c r="AJ148" s="52">
        <f t="shared" si="90"/>
        <v>1095772959.9053259</v>
      </c>
      <c r="AK148" s="52">
        <f t="shared" si="90"/>
        <v>2071657239.0591724</v>
      </c>
      <c r="AL148" s="52">
        <f t="shared" si="90"/>
        <v>1756628640.023669</v>
      </c>
      <c r="AM148" s="52">
        <f t="shared" si="90"/>
        <v>1776064866.8402374</v>
      </c>
      <c r="AN148" s="52">
        <f t="shared" si="90"/>
        <v>1714896404.786983</v>
      </c>
      <c r="AO148" s="52">
        <f t="shared" si="90"/>
        <v>1445011561.7100594</v>
      </c>
      <c r="AP148" s="52">
        <f t="shared" si="90"/>
        <v>1358994195.982249</v>
      </c>
      <c r="AQ148" s="52">
        <f t="shared" si="90"/>
        <v>933382401.71005929</v>
      </c>
      <c r="AR148" s="52">
        <f t="shared" si="90"/>
        <v>819685709.25443816</v>
      </c>
      <c r="AS148" s="52">
        <f t="shared" si="73"/>
        <v>739149699.55621314</v>
      </c>
      <c r="AT148" s="52">
        <f t="shared" si="74"/>
        <v>449841258.75147963</v>
      </c>
      <c r="AU148" s="52">
        <f t="shared" si="75"/>
        <v>660422786.32544398</v>
      </c>
      <c r="AV148" s="52">
        <f t="shared" si="76"/>
        <v>627282849.99408317</v>
      </c>
      <c r="AW148" s="52">
        <f t="shared" si="77"/>
        <v>703298160.0532546</v>
      </c>
      <c r="AY148" s="17">
        <f t="shared" si="78"/>
        <v>7659.3076923076924</v>
      </c>
      <c r="AZ148" s="17">
        <f t="shared" si="79"/>
        <v>6607.8461538461543</v>
      </c>
      <c r="BA148" s="17">
        <f t="shared" si="101"/>
        <v>6722.6923076923076</v>
      </c>
      <c r="BB148" s="17">
        <f t="shared" si="101"/>
        <v>6750.6153846153848</v>
      </c>
      <c r="BC148" s="17">
        <f t="shared" si="101"/>
        <v>7079.4615384615381</v>
      </c>
      <c r="BD148" s="17">
        <f t="shared" si="101"/>
        <v>7317.9230769230771</v>
      </c>
      <c r="BE148" s="17">
        <f t="shared" si="102"/>
        <v>8184.6153846153848</v>
      </c>
      <c r="BF148" s="17">
        <f t="shared" si="102"/>
        <v>8056.8461538461543</v>
      </c>
      <c r="BG148" s="17">
        <f t="shared" si="102"/>
        <v>7419.5384615384619</v>
      </c>
      <c r="BH148" s="17">
        <f t="shared" si="102"/>
        <v>7284.9230769230771</v>
      </c>
      <c r="BI148" s="17">
        <f t="shared" si="103"/>
        <v>4794.2307692307695</v>
      </c>
      <c r="BJ148" s="17">
        <f t="shared" si="103"/>
        <v>5048.1538461538457</v>
      </c>
      <c r="BK148" s="17">
        <f t="shared" si="103"/>
        <v>5246.2307692307695</v>
      </c>
      <c r="BL148" s="17">
        <f t="shared" si="103"/>
        <v>4160.2307692307695</v>
      </c>
      <c r="BM148" s="17">
        <f t="shared" si="104"/>
        <v>4338.7692307692305</v>
      </c>
      <c r="BN148" s="17">
        <f t="shared" si="104"/>
        <v>4295.6923076923076</v>
      </c>
      <c r="BO148" s="17">
        <f t="shared" si="104"/>
        <v>4246.5384615384619</v>
      </c>
      <c r="BP148" s="17">
        <f t="shared" si="104"/>
        <v>4129.3076923076924</v>
      </c>
      <c r="BQ148" s="17">
        <f t="shared" si="93"/>
        <v>4028.9230769230771</v>
      </c>
      <c r="BR148" s="17">
        <f t="shared" si="93"/>
        <v>3101.3076923076924</v>
      </c>
      <c r="BS148" s="17">
        <f t="shared" si="93"/>
        <v>3945.4615384615386</v>
      </c>
      <c r="BT148" s="17">
        <f t="shared" si="93"/>
        <v>3956.2307692307691</v>
      </c>
      <c r="BU148" s="17">
        <f t="shared" si="94"/>
        <v>7688</v>
      </c>
      <c r="BV148" s="17">
        <f t="shared" si="94"/>
        <v>7688</v>
      </c>
      <c r="BW148" s="17">
        <f t="shared" si="94"/>
        <v>7738.6923076923076</v>
      </c>
      <c r="BX148" s="17">
        <f t="shared" si="94"/>
        <v>7082</v>
      </c>
      <c r="BY148" s="17">
        <f t="shared" si="95"/>
        <v>9239.0769230769238</v>
      </c>
      <c r="BZ148" s="17">
        <f t="shared" si="95"/>
        <v>9094</v>
      </c>
      <c r="CA148" s="17">
        <f t="shared" si="95"/>
        <v>9550.6153846153848</v>
      </c>
      <c r="CB148" s="17">
        <f t="shared" si="95"/>
        <v>10013.076923076924</v>
      </c>
      <c r="CC148" s="17">
        <f t="shared" si="96"/>
        <v>10060.615384615385</v>
      </c>
      <c r="CF148" s="16">
        <f t="shared" si="80"/>
        <v>877248.37869822513</v>
      </c>
      <c r="CG148" s="16">
        <f t="shared" si="81"/>
        <v>825721.71005917143</v>
      </c>
      <c r="CH148" s="16">
        <f t="shared" si="106"/>
        <v>336221.56213017798</v>
      </c>
      <c r="CI148" s="16">
        <f t="shared" si="105"/>
        <v>116543.45562130168</v>
      </c>
      <c r="CJ148" s="16">
        <f t="shared" si="105"/>
        <v>275948.17159763322</v>
      </c>
      <c r="CK148" s="16">
        <f t="shared" si="105"/>
        <v>158036.82840236713</v>
      </c>
      <c r="CL148" s="16">
        <f t="shared" si="105"/>
        <v>57489.284023668508</v>
      </c>
      <c r="CM148" s="16">
        <f t="shared" si="105"/>
        <v>140163.84023668629</v>
      </c>
      <c r="CN148" s="16">
        <f t="shared" si="105"/>
        <v>8208665.7751479279</v>
      </c>
      <c r="CO148" s="16">
        <f t="shared" si="86"/>
        <v>6818124.4082840262</v>
      </c>
      <c r="CP148" s="16">
        <f t="shared" si="86"/>
        <v>5822940.2366863899</v>
      </c>
      <c r="CQ148" s="16">
        <f t="shared" si="86"/>
        <v>12243539.313609466</v>
      </c>
      <c r="CR148" s="16">
        <f t="shared" si="86"/>
        <v>11025975.674556216</v>
      </c>
      <c r="CS148" s="16">
        <f t="shared" si="86"/>
        <v>11313908.455621302</v>
      </c>
      <c r="CT148" s="16">
        <f t="shared" si="91"/>
        <v>11646993.822485205</v>
      </c>
      <c r="CU148" s="16">
        <f t="shared" si="91"/>
        <v>12460900</v>
      </c>
      <c r="CV148" s="16">
        <f t="shared" si="91"/>
        <v>13179692.4556213</v>
      </c>
      <c r="CW148" s="16">
        <f t="shared" si="91"/>
        <v>20775364</v>
      </c>
      <c r="CX148" s="16">
        <f t="shared" si="91"/>
        <v>13792653.254437869</v>
      </c>
      <c r="CY148" s="16">
        <f t="shared" si="91"/>
        <v>13712778.698224854</v>
      </c>
      <c r="CZ148" s="16">
        <f t="shared" si="91"/>
        <v>823.24852071005512</v>
      </c>
      <c r="DA148" s="16">
        <f t="shared" si="91"/>
        <v>823.24852071005512</v>
      </c>
      <c r="DB148" s="16">
        <f t="shared" si="91"/>
        <v>6301.9171597632912</v>
      </c>
      <c r="DC148" s="16">
        <f t="shared" si="91"/>
        <v>333284.17159763322</v>
      </c>
      <c r="DD148" s="16">
        <f t="shared" si="91"/>
        <v>2495670.822485209</v>
      </c>
      <c r="DE148" s="16">
        <f t="shared" si="91"/>
        <v>2058342.0177514791</v>
      </c>
      <c r="DF148" s="16">
        <f t="shared" si="91"/>
        <v>3577044.786982249</v>
      </c>
      <c r="DG148" s="16">
        <f t="shared" si="91"/>
        <v>5540229.5917159794</v>
      </c>
      <c r="DH148" s="16">
        <f t="shared" si="91"/>
        <v>5766278.6331360945</v>
      </c>
    </row>
    <row r="149" spans="1:112">
      <c r="A149" s="5">
        <v>38384</v>
      </c>
      <c r="B149" s="10">
        <v>55196</v>
      </c>
      <c r="C149" s="17">
        <v>14415</v>
      </c>
      <c r="D149" s="10">
        <v>9805</v>
      </c>
      <c r="E149" s="17">
        <v>1493</v>
      </c>
      <c r="G149" s="17">
        <f t="shared" si="70"/>
        <v>72968.846153846156</v>
      </c>
      <c r="H149" s="17">
        <f t="shared" si="71"/>
        <v>39710.615384615383</v>
      </c>
      <c r="I149" s="17">
        <f t="shared" si="97"/>
        <v>38759.153846153844</v>
      </c>
      <c r="J149" s="17">
        <f t="shared" si="97"/>
        <v>39901.769230769234</v>
      </c>
      <c r="K149" s="17">
        <f t="shared" si="97"/>
        <v>41416.076923076922</v>
      </c>
      <c r="L149" s="17">
        <f t="shared" si="97"/>
        <v>39820.153846153844</v>
      </c>
      <c r="M149" s="17">
        <f t="shared" si="98"/>
        <v>38830.307692307695</v>
      </c>
      <c r="N149" s="17">
        <f t="shared" si="98"/>
        <v>40975.153846153844</v>
      </c>
      <c r="O149" s="17">
        <f t="shared" si="98"/>
        <v>28562.153846153848</v>
      </c>
      <c r="P149" s="17">
        <f t="shared" si="98"/>
        <v>32165.461538461539</v>
      </c>
      <c r="Q149" s="17">
        <f t="shared" si="99"/>
        <v>31934.23076923077</v>
      </c>
      <c r="R149" s="17">
        <f t="shared" si="99"/>
        <v>32666.307692307691</v>
      </c>
      <c r="S149" s="17">
        <f t="shared" si="99"/>
        <v>36064.307692307695</v>
      </c>
      <c r="T149" s="17">
        <f t="shared" si="99"/>
        <v>37213.076923076922</v>
      </c>
      <c r="U149" s="17">
        <f t="shared" si="100"/>
        <v>43526.307692307695</v>
      </c>
      <c r="V149" s="17">
        <f t="shared" si="100"/>
        <v>45447.461538461539</v>
      </c>
      <c r="W149" s="17">
        <f t="shared" si="100"/>
        <v>46890.307692307695</v>
      </c>
      <c r="X149" s="17">
        <f t="shared" si="100"/>
        <v>52868.153846153844</v>
      </c>
      <c r="Y149" s="17">
        <f t="shared" si="92"/>
        <v>48378.923076923078</v>
      </c>
      <c r="Z149" s="17">
        <f t="shared" si="92"/>
        <v>49032</v>
      </c>
      <c r="AA149" s="17">
        <f t="shared" si="92"/>
        <v>47557.846153846156</v>
      </c>
      <c r="AB149" s="17">
        <f t="shared" si="92"/>
        <v>54474.384615384617</v>
      </c>
      <c r="AD149" s="52">
        <f t="shared" si="90"/>
        <v>1170303047.7869825</v>
      </c>
      <c r="AE149" s="52">
        <f t="shared" si="90"/>
        <v>1093431576.2366862</v>
      </c>
      <c r="AF149" s="52">
        <f t="shared" si="90"/>
        <v>995577246.13017774</v>
      </c>
      <c r="AG149" s="52">
        <f t="shared" si="90"/>
        <v>1098835801.7100594</v>
      </c>
      <c r="AH149" s="52">
        <f t="shared" si="90"/>
        <v>1165439808.2899408</v>
      </c>
      <c r="AI149" s="52">
        <f t="shared" si="90"/>
        <v>1023596347.4792902</v>
      </c>
      <c r="AJ149" s="52">
        <f t="shared" si="90"/>
        <v>1971954321.7100596</v>
      </c>
      <c r="AK149" s="52">
        <f t="shared" si="90"/>
        <v>1664916196.0710061</v>
      </c>
      <c r="AL149" s="52">
        <f t="shared" si="90"/>
        <v>1683839659.763314</v>
      </c>
      <c r="AM149" s="52">
        <f t="shared" si="90"/>
        <v>1624294606.4437876</v>
      </c>
      <c r="AN149" s="52">
        <f t="shared" si="90"/>
        <v>1361944959.0591714</v>
      </c>
      <c r="AO149" s="52">
        <f t="shared" si="90"/>
        <v>1278475033.284024</v>
      </c>
      <c r="AP149" s="52">
        <f t="shared" si="90"/>
        <v>866863071.05917156</v>
      </c>
      <c r="AQ149" s="52">
        <f t="shared" si="90"/>
        <v>757426611.14792907</v>
      </c>
      <c r="AR149" s="52">
        <f t="shared" si="90"/>
        <v>680090168.28994083</v>
      </c>
      <c r="AS149" s="52">
        <f t="shared" si="73"/>
        <v>404037831.24852091</v>
      </c>
      <c r="AT149" s="52">
        <f t="shared" si="74"/>
        <v>604664316.92899418</v>
      </c>
      <c r="AU149" s="52">
        <f t="shared" si="75"/>
        <v>572972603.79289949</v>
      </c>
      <c r="AV149" s="52">
        <f t="shared" si="76"/>
        <v>645718921</v>
      </c>
      <c r="AW149" s="52">
        <f t="shared" si="77"/>
        <v>342045107.59763318</v>
      </c>
      <c r="AY149" s="17">
        <f t="shared" si="78"/>
        <v>7837.2307692307695</v>
      </c>
      <c r="AZ149" s="17">
        <f t="shared" si="79"/>
        <v>6722.6923076923076</v>
      </c>
      <c r="BA149" s="17">
        <f t="shared" si="101"/>
        <v>6750.6153846153848</v>
      </c>
      <c r="BB149" s="17">
        <f t="shared" si="101"/>
        <v>7079.4615384615381</v>
      </c>
      <c r="BC149" s="17">
        <f t="shared" si="101"/>
        <v>7317.9230769230771</v>
      </c>
      <c r="BD149" s="17">
        <f t="shared" si="101"/>
        <v>8184.6153846153848</v>
      </c>
      <c r="BE149" s="17">
        <f t="shared" si="102"/>
        <v>8056.8461538461543</v>
      </c>
      <c r="BF149" s="17">
        <f t="shared" si="102"/>
        <v>7419.5384615384619</v>
      </c>
      <c r="BG149" s="17">
        <f t="shared" si="102"/>
        <v>7284.9230769230771</v>
      </c>
      <c r="BH149" s="17">
        <f t="shared" si="102"/>
        <v>4794.2307692307695</v>
      </c>
      <c r="BI149" s="17">
        <f t="shared" si="103"/>
        <v>5048.1538461538457</v>
      </c>
      <c r="BJ149" s="17">
        <f t="shared" si="103"/>
        <v>5246.2307692307695</v>
      </c>
      <c r="BK149" s="17">
        <f t="shared" si="103"/>
        <v>4160.2307692307695</v>
      </c>
      <c r="BL149" s="17">
        <f t="shared" si="103"/>
        <v>4338.7692307692305</v>
      </c>
      <c r="BM149" s="17">
        <f t="shared" si="104"/>
        <v>4295.6923076923076</v>
      </c>
      <c r="BN149" s="17">
        <f t="shared" si="104"/>
        <v>4246.5384615384619</v>
      </c>
      <c r="BO149" s="17">
        <f t="shared" si="104"/>
        <v>4129.3076923076924</v>
      </c>
      <c r="BP149" s="17">
        <f t="shared" si="104"/>
        <v>4028.9230769230771</v>
      </c>
      <c r="BQ149" s="17">
        <f t="shared" si="93"/>
        <v>3101.3076923076924</v>
      </c>
      <c r="BR149" s="17">
        <f t="shared" si="93"/>
        <v>3945.4615384615386</v>
      </c>
      <c r="BS149" s="17">
        <f t="shared" si="93"/>
        <v>3956.2307692307691</v>
      </c>
      <c r="BT149" s="17">
        <f t="shared" si="93"/>
        <v>7688</v>
      </c>
      <c r="BU149" s="17">
        <f t="shared" si="94"/>
        <v>7688</v>
      </c>
      <c r="BV149" s="17">
        <f t="shared" si="94"/>
        <v>7738.6923076923076</v>
      </c>
      <c r="BW149" s="17">
        <f t="shared" si="94"/>
        <v>7082</v>
      </c>
      <c r="BX149" s="17">
        <f t="shared" si="94"/>
        <v>9239.0769230769238</v>
      </c>
      <c r="BY149" s="17">
        <f t="shared" si="95"/>
        <v>9094</v>
      </c>
      <c r="BZ149" s="17">
        <f t="shared" si="95"/>
        <v>9550.6153846153848</v>
      </c>
      <c r="CA149" s="17">
        <f t="shared" si="95"/>
        <v>10013.076923076924</v>
      </c>
      <c r="CB149" s="17">
        <f t="shared" si="95"/>
        <v>10060.615384615385</v>
      </c>
      <c r="CC149" s="17">
        <f t="shared" si="96"/>
        <v>11431.923076923076</v>
      </c>
      <c r="CF149" s="16">
        <f t="shared" si="80"/>
        <v>1180732.9940828406</v>
      </c>
      <c r="CG149" s="16">
        <f t="shared" si="81"/>
        <v>574214.20710059267</v>
      </c>
      <c r="CH149" s="16">
        <f t="shared" si="106"/>
        <v>269680.47928994091</v>
      </c>
      <c r="CI149" s="16">
        <f t="shared" si="105"/>
        <v>120676.07100591707</v>
      </c>
      <c r="CJ149" s="16">
        <f t="shared" si="105"/>
        <v>48230.917159763376</v>
      </c>
      <c r="CK149" s="16">
        <f t="shared" si="105"/>
        <v>174466.86390532539</v>
      </c>
      <c r="CL149" s="16">
        <f t="shared" si="105"/>
        <v>305043.7869822486</v>
      </c>
      <c r="CM149" s="16">
        <f t="shared" si="105"/>
        <v>9259849</v>
      </c>
      <c r="CN149" s="16">
        <f t="shared" si="105"/>
        <v>7778950.0828402406</v>
      </c>
      <c r="CO149" s="16">
        <f t="shared" si="86"/>
        <v>6713281</v>
      </c>
      <c r="CP149" s="16">
        <f t="shared" si="86"/>
        <v>13520329</v>
      </c>
      <c r="CQ149" s="16">
        <f t="shared" si="86"/>
        <v>12239233.136094678</v>
      </c>
      <c r="CR149" s="16">
        <f t="shared" si="86"/>
        <v>12542494.674556216</v>
      </c>
      <c r="CS149" s="16">
        <f t="shared" si="86"/>
        <v>12893071.24852071</v>
      </c>
      <c r="CT149" s="16">
        <f t="shared" si="91"/>
        <v>13748693.5443787</v>
      </c>
      <c r="CU149" s="16">
        <f t="shared" si="91"/>
        <v>14503207.479289941</v>
      </c>
      <c r="CV149" s="16">
        <f t="shared" si="91"/>
        <v>22428967.390532546</v>
      </c>
      <c r="CW149" s="16">
        <f t="shared" si="91"/>
        <v>15145867.745562132</v>
      </c>
      <c r="CX149" s="16">
        <f t="shared" si="91"/>
        <v>15062161.000000004</v>
      </c>
      <c r="CY149" s="16">
        <f t="shared" si="91"/>
        <v>22269.822485207183</v>
      </c>
      <c r="CZ149" s="16">
        <f t="shared" si="91"/>
        <v>22269.822485207183</v>
      </c>
      <c r="DA149" s="16">
        <f t="shared" si="91"/>
        <v>9709.828402366933</v>
      </c>
      <c r="DB149" s="16">
        <f t="shared" si="91"/>
        <v>570373.51479289983</v>
      </c>
      <c r="DC149" s="16">
        <f t="shared" si="91"/>
        <v>1965172.6390532556</v>
      </c>
      <c r="DD149" s="16">
        <f t="shared" si="91"/>
        <v>1579468.8994082834</v>
      </c>
      <c r="DE149" s="16">
        <f t="shared" si="91"/>
        <v>2935686.8402366857</v>
      </c>
      <c r="DF149" s="16">
        <f t="shared" si="91"/>
        <v>4734306.4852071023</v>
      </c>
      <c r="DG149" s="16">
        <f t="shared" si="91"/>
        <v>4943439.1479289932</v>
      </c>
      <c r="DH149" s="16">
        <f t="shared" si="91"/>
        <v>12921812.786982242</v>
      </c>
    </row>
    <row r="150" spans="1:112">
      <c r="A150" s="5">
        <v>38412</v>
      </c>
      <c r="B150" s="10">
        <v>78303</v>
      </c>
      <c r="C150" s="17">
        <v>14412</v>
      </c>
      <c r="D150" s="10">
        <v>1777</v>
      </c>
      <c r="E150" s="17">
        <v>6413</v>
      </c>
      <c r="G150" s="17">
        <f t="shared" si="70"/>
        <v>73974.61538461539</v>
      </c>
      <c r="H150" s="17">
        <f t="shared" si="71"/>
        <v>38759.153846153844</v>
      </c>
      <c r="I150" s="17">
        <f t="shared" si="97"/>
        <v>39901.769230769234</v>
      </c>
      <c r="J150" s="17">
        <f t="shared" si="97"/>
        <v>41416.076923076922</v>
      </c>
      <c r="K150" s="17">
        <f t="shared" si="97"/>
        <v>39820.153846153844</v>
      </c>
      <c r="L150" s="17">
        <f t="shared" si="97"/>
        <v>38830.307692307695</v>
      </c>
      <c r="M150" s="17">
        <f t="shared" si="98"/>
        <v>40975.153846153844</v>
      </c>
      <c r="N150" s="17">
        <f t="shared" si="98"/>
        <v>28562.153846153848</v>
      </c>
      <c r="O150" s="17">
        <f t="shared" si="98"/>
        <v>32165.461538461539</v>
      </c>
      <c r="P150" s="17">
        <f t="shared" si="98"/>
        <v>31934.23076923077</v>
      </c>
      <c r="Q150" s="17">
        <f t="shared" si="99"/>
        <v>32666.307692307691</v>
      </c>
      <c r="R150" s="17">
        <f t="shared" si="99"/>
        <v>36064.307692307695</v>
      </c>
      <c r="S150" s="17">
        <f t="shared" si="99"/>
        <v>37213.076923076922</v>
      </c>
      <c r="T150" s="17">
        <f t="shared" si="99"/>
        <v>43526.307692307695</v>
      </c>
      <c r="U150" s="17">
        <f t="shared" si="100"/>
        <v>45447.461538461539</v>
      </c>
      <c r="V150" s="17">
        <f t="shared" si="100"/>
        <v>46890.307692307695</v>
      </c>
      <c r="W150" s="17">
        <f t="shared" si="100"/>
        <v>52868.153846153844</v>
      </c>
      <c r="X150" s="17">
        <f t="shared" si="100"/>
        <v>48378.923076923078</v>
      </c>
      <c r="Y150" s="17">
        <f t="shared" si="92"/>
        <v>49032</v>
      </c>
      <c r="Z150" s="17">
        <f t="shared" si="92"/>
        <v>47557.846153846156</v>
      </c>
      <c r="AA150" s="17">
        <f t="shared" si="92"/>
        <v>54474.384615384617</v>
      </c>
      <c r="AB150" s="17">
        <f t="shared" si="92"/>
        <v>53688.076923076922</v>
      </c>
      <c r="AD150" s="52">
        <f t="shared" si="90"/>
        <v>1160958845.0236688</v>
      </c>
      <c r="AE150" s="52">
        <f t="shared" si="90"/>
        <v>1060058426.7514797</v>
      </c>
      <c r="AF150" s="52">
        <f t="shared" si="90"/>
        <v>1166527242.982249</v>
      </c>
      <c r="AG150" s="52">
        <f t="shared" si="90"/>
        <v>1235122363.1715977</v>
      </c>
      <c r="AH150" s="52">
        <f t="shared" si="90"/>
        <v>1088964461.828403</v>
      </c>
      <c r="AI150" s="52">
        <f t="shared" si="90"/>
        <v>2062291662.9822493</v>
      </c>
      <c r="AJ150" s="52">
        <f t="shared" si="90"/>
        <v>1748005345.3313613</v>
      </c>
      <c r="AK150" s="52">
        <f t="shared" si="90"/>
        <v>1767393938.6094682</v>
      </c>
      <c r="AL150" s="52">
        <f t="shared" si="90"/>
        <v>1706376284.4023676</v>
      </c>
      <c r="AM150" s="52">
        <f t="shared" si="90"/>
        <v>1437191429.325444</v>
      </c>
      <c r="AN150" s="52">
        <f t="shared" si="90"/>
        <v>1351410710.0591722</v>
      </c>
      <c r="AO150" s="52">
        <f t="shared" si="90"/>
        <v>927099441.32544398</v>
      </c>
      <c r="AP150" s="52">
        <f t="shared" si="90"/>
        <v>813798506.56213045</v>
      </c>
      <c r="AQ150" s="52">
        <f t="shared" si="90"/>
        <v>733559723.17159784</v>
      </c>
      <c r="AR150" s="52">
        <f t="shared" si="90"/>
        <v>445482718.67455655</v>
      </c>
      <c r="AS150" s="52">
        <f t="shared" si="73"/>
        <v>655139464.7100594</v>
      </c>
      <c r="AT150" s="52">
        <f t="shared" si="74"/>
        <v>622134062.22485232</v>
      </c>
      <c r="AU150" s="52">
        <f t="shared" si="75"/>
        <v>697845696.59171617</v>
      </c>
      <c r="AV150" s="52">
        <f t="shared" si="76"/>
        <v>380259000.0532546</v>
      </c>
      <c r="AW150" s="52">
        <f t="shared" si="77"/>
        <v>411543642.75147957</v>
      </c>
      <c r="AY150" s="17">
        <f t="shared" si="78"/>
        <v>7940.6153846153848</v>
      </c>
      <c r="AZ150" s="17">
        <f t="shared" si="79"/>
        <v>6750.6153846153848</v>
      </c>
      <c r="BA150" s="17">
        <f t="shared" si="101"/>
        <v>7079.4615384615381</v>
      </c>
      <c r="BB150" s="17">
        <f t="shared" si="101"/>
        <v>7317.9230769230771</v>
      </c>
      <c r="BC150" s="17">
        <f t="shared" si="101"/>
        <v>8184.6153846153848</v>
      </c>
      <c r="BD150" s="17">
        <f t="shared" si="101"/>
        <v>8056.8461538461543</v>
      </c>
      <c r="BE150" s="17">
        <f t="shared" si="102"/>
        <v>7419.5384615384619</v>
      </c>
      <c r="BF150" s="17">
        <f t="shared" si="102"/>
        <v>7284.9230769230771</v>
      </c>
      <c r="BG150" s="17">
        <f t="shared" si="102"/>
        <v>4794.2307692307695</v>
      </c>
      <c r="BH150" s="17">
        <f t="shared" si="102"/>
        <v>5048.1538461538457</v>
      </c>
      <c r="BI150" s="17">
        <f t="shared" si="103"/>
        <v>5246.2307692307695</v>
      </c>
      <c r="BJ150" s="17">
        <f t="shared" si="103"/>
        <v>4160.2307692307695</v>
      </c>
      <c r="BK150" s="17">
        <f t="shared" si="103"/>
        <v>4338.7692307692305</v>
      </c>
      <c r="BL150" s="17">
        <f t="shared" si="103"/>
        <v>4295.6923076923076</v>
      </c>
      <c r="BM150" s="17">
        <f t="shared" si="104"/>
        <v>4246.5384615384619</v>
      </c>
      <c r="BN150" s="17">
        <f t="shared" si="104"/>
        <v>4129.3076923076924</v>
      </c>
      <c r="BO150" s="17">
        <f t="shared" si="104"/>
        <v>4028.9230769230771</v>
      </c>
      <c r="BP150" s="17">
        <f t="shared" si="104"/>
        <v>3101.3076923076924</v>
      </c>
      <c r="BQ150" s="17">
        <f t="shared" si="93"/>
        <v>3945.4615384615386</v>
      </c>
      <c r="BR150" s="17">
        <f t="shared" si="93"/>
        <v>3956.2307692307691</v>
      </c>
      <c r="BS150" s="17">
        <f t="shared" si="93"/>
        <v>7688</v>
      </c>
      <c r="BT150" s="17">
        <f t="shared" si="93"/>
        <v>7688</v>
      </c>
      <c r="BU150" s="17">
        <f t="shared" si="94"/>
        <v>7738.6923076923076</v>
      </c>
      <c r="BV150" s="17">
        <f t="shared" si="94"/>
        <v>7082</v>
      </c>
      <c r="BW150" s="17">
        <f t="shared" si="94"/>
        <v>9239.0769230769238</v>
      </c>
      <c r="BX150" s="17">
        <f t="shared" si="94"/>
        <v>9094</v>
      </c>
      <c r="BY150" s="17">
        <f t="shared" si="95"/>
        <v>9550.6153846153848</v>
      </c>
      <c r="BZ150" s="17">
        <f t="shared" si="95"/>
        <v>10013.076923076924</v>
      </c>
      <c r="CA150" s="17">
        <f t="shared" si="95"/>
        <v>10060.615384615385</v>
      </c>
      <c r="CB150" s="17">
        <f t="shared" si="95"/>
        <v>11431.923076923076</v>
      </c>
      <c r="CC150" s="17">
        <f t="shared" si="96"/>
        <v>12169.615384615385</v>
      </c>
      <c r="CF150" s="16">
        <f t="shared" si="80"/>
        <v>741585.94674556295</v>
      </c>
      <c r="CG150" s="16">
        <f t="shared" si="81"/>
        <v>387745.71005917148</v>
      </c>
      <c r="CH150" s="16">
        <f t="shared" si="106"/>
        <v>59536</v>
      </c>
      <c r="CI150" s="16">
        <f t="shared" si="105"/>
        <v>13509.591715976396</v>
      </c>
      <c r="CJ150" s="16">
        <f t="shared" si="105"/>
        <v>271521.15976331336</v>
      </c>
      <c r="CK150" s="16">
        <f t="shared" si="105"/>
        <v>429932.4023668638</v>
      </c>
      <c r="CL150" s="16">
        <f t="shared" si="105"/>
        <v>9899736.1479289923</v>
      </c>
      <c r="CM150" s="16">
        <f t="shared" si="105"/>
        <v>8366333.7514792932</v>
      </c>
      <c r="CN150" s="16">
        <f t="shared" si="105"/>
        <v>7259708.4556213012</v>
      </c>
      <c r="CO150" s="16">
        <f t="shared" si="86"/>
        <v>14291307.840236686</v>
      </c>
      <c r="CP150" s="16">
        <f t="shared" si="86"/>
        <v>12973295.715976335</v>
      </c>
      <c r="CQ150" s="16">
        <f t="shared" si="86"/>
        <v>13285464.236686392</v>
      </c>
      <c r="CR150" s="16">
        <f t="shared" si="86"/>
        <v>13646204.313609466</v>
      </c>
      <c r="CS150" s="16">
        <f t="shared" si="86"/>
        <v>14526066.325443788</v>
      </c>
      <c r="CT150" s="16">
        <f t="shared" si="91"/>
        <v>15301336.710059172</v>
      </c>
      <c r="CU150" s="16">
        <f t="shared" si="91"/>
        <v>23418898.940828402</v>
      </c>
      <c r="CV150" s="16">
        <f t="shared" si="91"/>
        <v>15961254.254437869</v>
      </c>
      <c r="CW150" s="16">
        <f t="shared" si="91"/>
        <v>15875320.763313612</v>
      </c>
      <c r="CX150" s="16">
        <f t="shared" si="91"/>
        <v>63814.532544378766</v>
      </c>
      <c r="CY150" s="16">
        <f t="shared" si="91"/>
        <v>63814.532544378766</v>
      </c>
      <c r="CZ150" s="16">
        <f t="shared" si="91"/>
        <v>40772.928994082926</v>
      </c>
      <c r="DA150" s="16">
        <f t="shared" si="91"/>
        <v>737220.37869822513</v>
      </c>
      <c r="DB150" s="16">
        <f t="shared" si="91"/>
        <v>1686002.3668639068</v>
      </c>
      <c r="DC150" s="16">
        <f t="shared" si="91"/>
        <v>1330296.0710059169</v>
      </c>
      <c r="DD150" s="16">
        <f t="shared" si="91"/>
        <v>2592100</v>
      </c>
      <c r="DE150" s="16">
        <f t="shared" si="91"/>
        <v>4295096.8284023693</v>
      </c>
      <c r="DF150" s="16">
        <f t="shared" si="91"/>
        <v>4494400</v>
      </c>
      <c r="DG150" s="16">
        <f t="shared" si="91"/>
        <v>12189229.402366858</v>
      </c>
      <c r="DH150" s="16">
        <f t="shared" si="91"/>
        <v>17884441</v>
      </c>
    </row>
    <row r="151" spans="1:112">
      <c r="A151" s="5">
        <v>38443</v>
      </c>
      <c r="B151" s="10">
        <v>74440</v>
      </c>
      <c r="C151" s="17">
        <v>20068</v>
      </c>
      <c r="D151" s="10">
        <v>25845</v>
      </c>
      <c r="E151" s="17">
        <v>4275</v>
      </c>
      <c r="G151" s="17">
        <f t="shared" si="70"/>
        <v>70363.923076923078</v>
      </c>
      <c r="H151" s="17">
        <f t="shared" si="71"/>
        <v>39901.769230769234</v>
      </c>
      <c r="I151" s="17">
        <f t="shared" si="97"/>
        <v>41416.076923076922</v>
      </c>
      <c r="J151" s="17">
        <f t="shared" si="97"/>
        <v>39820.153846153844</v>
      </c>
      <c r="K151" s="17">
        <f t="shared" si="97"/>
        <v>38830.307692307695</v>
      </c>
      <c r="L151" s="17">
        <f t="shared" si="97"/>
        <v>40975.153846153844</v>
      </c>
      <c r="M151" s="17">
        <f t="shared" si="98"/>
        <v>28562.153846153848</v>
      </c>
      <c r="N151" s="17">
        <f t="shared" si="98"/>
        <v>32165.461538461539</v>
      </c>
      <c r="O151" s="17">
        <f t="shared" si="98"/>
        <v>31934.23076923077</v>
      </c>
      <c r="P151" s="17">
        <f t="shared" si="98"/>
        <v>32666.307692307691</v>
      </c>
      <c r="Q151" s="17">
        <f t="shared" si="99"/>
        <v>36064.307692307695</v>
      </c>
      <c r="R151" s="17">
        <f t="shared" si="99"/>
        <v>37213.076923076922</v>
      </c>
      <c r="S151" s="17">
        <f t="shared" si="99"/>
        <v>43526.307692307695</v>
      </c>
      <c r="T151" s="17">
        <f t="shared" si="99"/>
        <v>45447.461538461539</v>
      </c>
      <c r="U151" s="17">
        <f t="shared" si="100"/>
        <v>46890.307692307695</v>
      </c>
      <c r="V151" s="17">
        <f t="shared" si="100"/>
        <v>52868.153846153844</v>
      </c>
      <c r="W151" s="17">
        <f t="shared" si="100"/>
        <v>48378.923076923078</v>
      </c>
      <c r="X151" s="17">
        <f t="shared" si="100"/>
        <v>49032</v>
      </c>
      <c r="Y151" s="17">
        <f t="shared" si="92"/>
        <v>47557.846153846156</v>
      </c>
      <c r="Z151" s="17">
        <f t="shared" si="92"/>
        <v>54474.384615384617</v>
      </c>
      <c r="AA151" s="17">
        <f t="shared" si="92"/>
        <v>53688.076923076922</v>
      </c>
      <c r="AB151" s="17">
        <f t="shared" si="92"/>
        <v>54450</v>
      </c>
      <c r="AD151" s="52">
        <f t="shared" si="90"/>
        <v>837977796.94674563</v>
      </c>
      <c r="AE151" s="52">
        <f t="shared" si="90"/>
        <v>932921838.82248545</v>
      </c>
      <c r="AF151" s="52">
        <f t="shared" si="90"/>
        <v>994368899.22485197</v>
      </c>
      <c r="AG151" s="52">
        <f t="shared" si="90"/>
        <v>863699756.89940846</v>
      </c>
      <c r="AH151" s="52">
        <f t="shared" si="90"/>
        <v>1747387910.8224854</v>
      </c>
      <c r="AI151" s="52">
        <f t="shared" si="90"/>
        <v>1459122463.9053254</v>
      </c>
      <c r="AJ151" s="52">
        <f t="shared" si="90"/>
        <v>1476841250.8639057</v>
      </c>
      <c r="AK151" s="52">
        <f t="shared" si="90"/>
        <v>1421110205.6863909</v>
      </c>
      <c r="AL151" s="52">
        <f t="shared" si="90"/>
        <v>1176463615.5325444</v>
      </c>
      <c r="AM151" s="52">
        <f t="shared" si="90"/>
        <v>1098978600.7159765</v>
      </c>
      <c r="AN151" s="52">
        <f t="shared" si="90"/>
        <v>720257599.53254426</v>
      </c>
      <c r="AO151" s="52">
        <f t="shared" si="90"/>
        <v>620830055.59763312</v>
      </c>
      <c r="AP151" s="52">
        <f t="shared" si="90"/>
        <v>551010619.22485197</v>
      </c>
      <c r="AQ151" s="52">
        <f t="shared" si="90"/>
        <v>306101940.97633147</v>
      </c>
      <c r="AR151" s="52">
        <f t="shared" si="90"/>
        <v>483340225</v>
      </c>
      <c r="AS151" s="52">
        <f t="shared" si="73"/>
        <v>455050942.15976334</v>
      </c>
      <c r="AT151" s="52">
        <f t="shared" si="74"/>
        <v>520117144.62130171</v>
      </c>
      <c r="AU151" s="52">
        <f t="shared" si="75"/>
        <v>252477432.52071005</v>
      </c>
      <c r="AV151" s="52">
        <f t="shared" si="76"/>
        <v>278083844.94674563</v>
      </c>
      <c r="AW151" s="52">
        <f t="shared" si="77"/>
        <v>253252947.6982249</v>
      </c>
      <c r="AY151" s="17">
        <f t="shared" si="78"/>
        <v>8163.2307692307695</v>
      </c>
      <c r="AZ151" s="17">
        <f t="shared" si="79"/>
        <v>7079.4615384615381</v>
      </c>
      <c r="BA151" s="17">
        <f t="shared" si="101"/>
        <v>7317.9230769230771</v>
      </c>
      <c r="BB151" s="17">
        <f t="shared" si="101"/>
        <v>8184.6153846153848</v>
      </c>
      <c r="BC151" s="17">
        <f t="shared" si="101"/>
        <v>8056.8461538461543</v>
      </c>
      <c r="BD151" s="17">
        <f t="shared" si="101"/>
        <v>7419.5384615384619</v>
      </c>
      <c r="BE151" s="17">
        <f t="shared" si="102"/>
        <v>7284.9230769230771</v>
      </c>
      <c r="BF151" s="17">
        <f t="shared" si="102"/>
        <v>4794.2307692307695</v>
      </c>
      <c r="BG151" s="17">
        <f t="shared" si="102"/>
        <v>5048.1538461538457</v>
      </c>
      <c r="BH151" s="17">
        <f t="shared" si="102"/>
        <v>5246.2307692307695</v>
      </c>
      <c r="BI151" s="17">
        <f t="shared" si="103"/>
        <v>4160.2307692307695</v>
      </c>
      <c r="BJ151" s="17">
        <f t="shared" si="103"/>
        <v>4338.7692307692305</v>
      </c>
      <c r="BK151" s="17">
        <f t="shared" si="103"/>
        <v>4295.6923076923076</v>
      </c>
      <c r="BL151" s="17">
        <f t="shared" si="103"/>
        <v>4246.5384615384619</v>
      </c>
      <c r="BM151" s="17">
        <f t="shared" si="104"/>
        <v>4129.3076923076924</v>
      </c>
      <c r="BN151" s="17">
        <f t="shared" si="104"/>
        <v>4028.9230769230771</v>
      </c>
      <c r="BO151" s="17">
        <f t="shared" si="104"/>
        <v>3101.3076923076924</v>
      </c>
      <c r="BP151" s="17">
        <f t="shared" si="104"/>
        <v>3945.4615384615386</v>
      </c>
      <c r="BQ151" s="17">
        <f t="shared" si="93"/>
        <v>3956.2307692307691</v>
      </c>
      <c r="BR151" s="17">
        <f t="shared" si="93"/>
        <v>7688</v>
      </c>
      <c r="BS151" s="17">
        <f t="shared" si="93"/>
        <v>7688</v>
      </c>
      <c r="BT151" s="17">
        <f t="shared" si="93"/>
        <v>7738.6923076923076</v>
      </c>
      <c r="BU151" s="17">
        <f t="shared" si="94"/>
        <v>7082</v>
      </c>
      <c r="BV151" s="17">
        <f t="shared" si="94"/>
        <v>9239.0769230769238</v>
      </c>
      <c r="BW151" s="17">
        <f t="shared" si="94"/>
        <v>9094</v>
      </c>
      <c r="BX151" s="17">
        <f t="shared" si="94"/>
        <v>9550.6153846153848</v>
      </c>
      <c r="BY151" s="17">
        <f t="shared" si="95"/>
        <v>10013.076923076924</v>
      </c>
      <c r="BZ151" s="17">
        <f t="shared" si="95"/>
        <v>10060.615384615385</v>
      </c>
      <c r="CA151" s="17">
        <f t="shared" si="95"/>
        <v>11431.923076923076</v>
      </c>
      <c r="CB151" s="17">
        <f t="shared" si="95"/>
        <v>12169.615384615385</v>
      </c>
      <c r="CC151" s="17">
        <f t="shared" si="96"/>
        <v>12362.76923076923</v>
      </c>
      <c r="CF151" s="16">
        <f t="shared" si="80"/>
        <v>714545.09467455628</v>
      </c>
      <c r="CG151" s="16">
        <f t="shared" si="81"/>
        <v>457.30177514792302</v>
      </c>
      <c r="CH151" s="16">
        <f t="shared" si="106"/>
        <v>11317.686390532515</v>
      </c>
      <c r="CI151" s="16">
        <f t="shared" si="105"/>
        <v>553078.24852070992</v>
      </c>
      <c r="CJ151" s="16">
        <f t="shared" si="105"/>
        <v>771424.40236686403</v>
      </c>
      <c r="CK151" s="16">
        <f t="shared" si="105"/>
        <v>11350161</v>
      </c>
      <c r="CL151" s="16">
        <f t="shared" si="105"/>
        <v>9703704.2366863955</v>
      </c>
      <c r="CM151" s="16">
        <f t="shared" si="105"/>
        <v>8508889</v>
      </c>
      <c r="CN151" s="16">
        <f t="shared" si="105"/>
        <v>16024009</v>
      </c>
      <c r="CO151" s="16">
        <f t="shared" si="86"/>
        <v>14626506.059171602</v>
      </c>
      <c r="CP151" s="16">
        <f t="shared" si="86"/>
        <v>14957853.751479292</v>
      </c>
      <c r="CQ151" s="16">
        <f t="shared" si="86"/>
        <v>15340478.633136094</v>
      </c>
      <c r="CR151" s="16">
        <f t="shared" si="86"/>
        <v>16272535.390532546</v>
      </c>
      <c r="CS151" s="16">
        <f t="shared" si="86"/>
        <v>17092500.094674557</v>
      </c>
      <c r="CT151" s="16">
        <f t="shared" si="91"/>
        <v>25623065.236686394</v>
      </c>
      <c r="CU151" s="16">
        <f t="shared" si="91"/>
        <v>17789577.284023665</v>
      </c>
      <c r="CV151" s="16">
        <f t="shared" si="91"/>
        <v>17698849</v>
      </c>
      <c r="CW151" s="16">
        <f t="shared" si="91"/>
        <v>225844.28402366891</v>
      </c>
      <c r="CX151" s="16">
        <f t="shared" si="91"/>
        <v>225844.28402366891</v>
      </c>
      <c r="CY151" s="16">
        <f t="shared" si="91"/>
        <v>180232.9053254441</v>
      </c>
      <c r="CZ151" s="16">
        <f t="shared" si="91"/>
        <v>1169059.9763313616</v>
      </c>
      <c r="DA151" s="16">
        <f t="shared" si="91"/>
        <v>1157444.9467455631</v>
      </c>
      <c r="DB151" s="16">
        <f t="shared" si="91"/>
        <v>866331.36094674503</v>
      </c>
      <c r="DC151" s="16">
        <f t="shared" si="91"/>
        <v>1924836.0710059167</v>
      </c>
      <c r="DD151" s="16">
        <f t="shared" si="91"/>
        <v>3421930.7928994098</v>
      </c>
      <c r="DE151" s="16">
        <f t="shared" si="91"/>
        <v>3600068.3786982242</v>
      </c>
      <c r="DF151" s="16">
        <f t="shared" si="91"/>
        <v>10684349.402366858</v>
      </c>
      <c r="DG151" s="16">
        <f t="shared" si="91"/>
        <v>16051117.686390532</v>
      </c>
      <c r="DH151" s="16">
        <f t="shared" si="91"/>
        <v>17636123.289940823</v>
      </c>
    </row>
    <row r="152" spans="1:112">
      <c r="A152" s="5">
        <v>38473</v>
      </c>
      <c r="B152" s="10">
        <v>97441</v>
      </c>
      <c r="C152" s="17">
        <v>27666</v>
      </c>
      <c r="D152" s="10">
        <v>2774</v>
      </c>
      <c r="E152" s="17">
        <v>7319</v>
      </c>
      <c r="G152" s="17">
        <f t="shared" si="70"/>
        <v>75534.076923076922</v>
      </c>
      <c r="H152" s="17">
        <f t="shared" si="71"/>
        <v>41416.076923076922</v>
      </c>
      <c r="I152" s="17">
        <f t="shared" si="97"/>
        <v>39820.153846153844</v>
      </c>
      <c r="J152" s="17">
        <f t="shared" si="97"/>
        <v>38830.307692307695</v>
      </c>
      <c r="K152" s="17">
        <f t="shared" si="97"/>
        <v>40975.153846153844</v>
      </c>
      <c r="L152" s="17">
        <f t="shared" si="97"/>
        <v>28562.153846153848</v>
      </c>
      <c r="M152" s="17">
        <f t="shared" si="98"/>
        <v>32165.461538461539</v>
      </c>
      <c r="N152" s="17">
        <f t="shared" si="98"/>
        <v>31934.23076923077</v>
      </c>
      <c r="O152" s="17">
        <f t="shared" si="98"/>
        <v>32666.307692307691</v>
      </c>
      <c r="P152" s="17">
        <f t="shared" si="98"/>
        <v>36064.307692307695</v>
      </c>
      <c r="Q152" s="17">
        <f t="shared" si="99"/>
        <v>37213.076923076922</v>
      </c>
      <c r="R152" s="17">
        <f t="shared" si="99"/>
        <v>43526.307692307695</v>
      </c>
      <c r="S152" s="17">
        <f t="shared" si="99"/>
        <v>45447.461538461539</v>
      </c>
      <c r="T152" s="17">
        <f t="shared" si="99"/>
        <v>46890.307692307695</v>
      </c>
      <c r="U152" s="17">
        <f t="shared" si="100"/>
        <v>52868.153846153844</v>
      </c>
      <c r="V152" s="17">
        <f t="shared" si="100"/>
        <v>48378.923076923078</v>
      </c>
      <c r="W152" s="17">
        <f t="shared" si="100"/>
        <v>49032</v>
      </c>
      <c r="X152" s="17">
        <f t="shared" si="100"/>
        <v>47557.846153846156</v>
      </c>
      <c r="Y152" s="17">
        <f t="shared" si="92"/>
        <v>54474.384615384617</v>
      </c>
      <c r="Z152" s="17">
        <f t="shared" si="92"/>
        <v>53688.076923076922</v>
      </c>
      <c r="AA152" s="17">
        <f t="shared" si="92"/>
        <v>54450</v>
      </c>
      <c r="AB152" s="17">
        <f t="shared" si="92"/>
        <v>53055.615384615383</v>
      </c>
      <c r="AD152" s="52">
        <f t="shared" si="90"/>
        <v>1275484301.5443788</v>
      </c>
      <c r="AE152" s="52">
        <f t="shared" si="90"/>
        <v>1347166675.7455618</v>
      </c>
      <c r="AF152" s="52">
        <f t="shared" si="90"/>
        <v>1194319164.2366865</v>
      </c>
      <c r="AG152" s="52">
        <f t="shared" si="90"/>
        <v>2206361557.5443788</v>
      </c>
      <c r="AH152" s="52">
        <f t="shared" si="90"/>
        <v>1880836800.3786981</v>
      </c>
      <c r="AI152" s="52">
        <f t="shared" si="90"/>
        <v>1900946584.6390533</v>
      </c>
      <c r="AJ152" s="52">
        <f t="shared" si="90"/>
        <v>1837645638.8224854</v>
      </c>
      <c r="AK152" s="52">
        <f t="shared" si="90"/>
        <v>1557862683.1301773</v>
      </c>
      <c r="AL152" s="52">
        <f t="shared" si="90"/>
        <v>1468499041</v>
      </c>
      <c r="AM152" s="52">
        <f t="shared" si="90"/>
        <v>1024497291.1301773</v>
      </c>
      <c r="AN152" s="52">
        <f t="shared" si="90"/>
        <v>905204425.3017751</v>
      </c>
      <c r="AO152" s="52">
        <f t="shared" si="90"/>
        <v>820465515.74556196</v>
      </c>
      <c r="AP152" s="52">
        <f t="shared" si="90"/>
        <v>513744068.92899412</v>
      </c>
      <c r="AQ152" s="52">
        <f t="shared" si="90"/>
        <v>737402380.40828395</v>
      </c>
      <c r="AR152" s="52">
        <f t="shared" si="90"/>
        <v>702360081.23668635</v>
      </c>
      <c r="AS152" s="52">
        <f t="shared" si="73"/>
        <v>782669488.05325425</v>
      </c>
      <c r="AT152" s="52">
        <f t="shared" si="74"/>
        <v>443510640.09467447</v>
      </c>
      <c r="AU152" s="52">
        <f t="shared" si="75"/>
        <v>477247716</v>
      </c>
      <c r="AV152" s="52">
        <f t="shared" si="76"/>
        <v>444538299.69822478</v>
      </c>
      <c r="AW152" s="52">
        <f t="shared" si="77"/>
        <v>505281233.13609469</v>
      </c>
      <c r="AY152" s="17">
        <f t="shared" si="78"/>
        <v>8175.2307692307695</v>
      </c>
      <c r="AZ152" s="17">
        <f t="shared" si="79"/>
        <v>7317.9230769230771</v>
      </c>
      <c r="BA152" s="17">
        <f t="shared" si="101"/>
        <v>8184.6153846153848</v>
      </c>
      <c r="BB152" s="17">
        <f t="shared" si="101"/>
        <v>8056.8461538461543</v>
      </c>
      <c r="BC152" s="17">
        <f t="shared" si="101"/>
        <v>7419.5384615384619</v>
      </c>
      <c r="BD152" s="17">
        <f t="shared" si="101"/>
        <v>7284.9230769230771</v>
      </c>
      <c r="BE152" s="17">
        <f t="shared" si="102"/>
        <v>4794.2307692307695</v>
      </c>
      <c r="BF152" s="17">
        <f t="shared" si="102"/>
        <v>5048.1538461538457</v>
      </c>
      <c r="BG152" s="17">
        <f t="shared" si="102"/>
        <v>5246.2307692307695</v>
      </c>
      <c r="BH152" s="17">
        <f t="shared" si="102"/>
        <v>4160.2307692307695</v>
      </c>
      <c r="BI152" s="17">
        <f t="shared" si="103"/>
        <v>4338.7692307692305</v>
      </c>
      <c r="BJ152" s="17">
        <f t="shared" si="103"/>
        <v>4295.6923076923076</v>
      </c>
      <c r="BK152" s="17">
        <f t="shared" si="103"/>
        <v>4246.5384615384619</v>
      </c>
      <c r="BL152" s="17">
        <f t="shared" si="103"/>
        <v>4129.3076923076924</v>
      </c>
      <c r="BM152" s="17">
        <f t="shared" si="104"/>
        <v>4028.9230769230771</v>
      </c>
      <c r="BN152" s="17">
        <f t="shared" si="104"/>
        <v>3101.3076923076924</v>
      </c>
      <c r="BO152" s="17">
        <f t="shared" si="104"/>
        <v>3945.4615384615386</v>
      </c>
      <c r="BP152" s="17">
        <f t="shared" si="104"/>
        <v>3956.2307692307691</v>
      </c>
      <c r="BQ152" s="17">
        <f t="shared" si="93"/>
        <v>7688</v>
      </c>
      <c r="BR152" s="17">
        <f t="shared" si="93"/>
        <v>7688</v>
      </c>
      <c r="BS152" s="17">
        <f t="shared" si="93"/>
        <v>7738.6923076923076</v>
      </c>
      <c r="BT152" s="17">
        <f t="shared" si="93"/>
        <v>7082</v>
      </c>
      <c r="BU152" s="17">
        <f t="shared" si="94"/>
        <v>9239.0769230769238</v>
      </c>
      <c r="BV152" s="17">
        <f t="shared" si="94"/>
        <v>9094</v>
      </c>
      <c r="BW152" s="17">
        <f t="shared" si="94"/>
        <v>9550.6153846153848</v>
      </c>
      <c r="BX152" s="17">
        <f t="shared" si="94"/>
        <v>10013.076923076924</v>
      </c>
      <c r="BY152" s="17">
        <f t="shared" si="95"/>
        <v>10060.615384615385</v>
      </c>
      <c r="BZ152" s="17">
        <f t="shared" si="95"/>
        <v>11431.923076923076</v>
      </c>
      <c r="CA152" s="17">
        <f t="shared" si="95"/>
        <v>12169.615384615385</v>
      </c>
      <c r="CB152" s="17">
        <f t="shared" si="95"/>
        <v>12362.76923076923</v>
      </c>
      <c r="CC152" s="17">
        <f t="shared" si="96"/>
        <v>13188.846153846154</v>
      </c>
      <c r="CF152" s="16">
        <f t="shared" si="80"/>
        <v>88.071005917157137</v>
      </c>
      <c r="CG152" s="16">
        <f t="shared" si="81"/>
        <v>14014.917159763281</v>
      </c>
      <c r="CH152" s="16">
        <f t="shared" si="106"/>
        <v>571070.8639053253</v>
      </c>
      <c r="CI152" s="16">
        <f t="shared" si="105"/>
        <v>792647.78698224865</v>
      </c>
      <c r="CJ152" s="16">
        <f t="shared" si="105"/>
        <v>11431161</v>
      </c>
      <c r="CK152" s="16">
        <f t="shared" si="105"/>
        <v>9778610.0828402415</v>
      </c>
      <c r="CL152" s="16">
        <f t="shared" si="105"/>
        <v>8579041</v>
      </c>
      <c r="CM152" s="16">
        <f t="shared" si="105"/>
        <v>16120225</v>
      </c>
      <c r="CN152" s="16">
        <f t="shared" si="105"/>
        <v>14718437.136094678</v>
      </c>
      <c r="CO152" s="16">
        <f t="shared" si="86"/>
        <v>15050818.674556216</v>
      </c>
      <c r="CP152" s="16">
        <f t="shared" si="86"/>
        <v>15434623.24852071</v>
      </c>
      <c r="CQ152" s="16">
        <f t="shared" si="86"/>
        <v>16369493.5443787</v>
      </c>
      <c r="CR152" s="16">
        <f t="shared" si="86"/>
        <v>17191867.479289941</v>
      </c>
      <c r="CS152" s="16">
        <f t="shared" si="86"/>
        <v>25744695.390532546</v>
      </c>
      <c r="CT152" s="16">
        <f t="shared" si="91"/>
        <v>17890947.745562129</v>
      </c>
      <c r="CU152" s="16">
        <f t="shared" si="91"/>
        <v>17799961</v>
      </c>
      <c r="CV152" s="16">
        <f t="shared" si="91"/>
        <v>237393.82248520738</v>
      </c>
      <c r="CW152" s="16">
        <f t="shared" si="91"/>
        <v>237393.82248520738</v>
      </c>
      <c r="CX152" s="16">
        <f t="shared" si="91"/>
        <v>190565.82840236716</v>
      </c>
      <c r="CY152" s="16">
        <f t="shared" si="91"/>
        <v>1195153.5147929001</v>
      </c>
      <c r="CZ152" s="16">
        <f t="shared" si="91"/>
        <v>1131768.6390532553</v>
      </c>
      <c r="DA152" s="16">
        <f t="shared" si="91"/>
        <v>844136.89940828353</v>
      </c>
      <c r="DB152" s="16">
        <f t="shared" si="91"/>
        <v>1891682.8402366859</v>
      </c>
      <c r="DC152" s="16">
        <f t="shared" si="91"/>
        <v>3377678.4852071023</v>
      </c>
      <c r="DD152" s="16">
        <f t="shared" si="91"/>
        <v>3554675.1479289937</v>
      </c>
      <c r="DE152" s="16">
        <f t="shared" si="91"/>
        <v>10606044.786982242</v>
      </c>
      <c r="DF152" s="16">
        <f t="shared" si="91"/>
        <v>15955108.4556213</v>
      </c>
      <c r="DG152" s="16">
        <f t="shared" si="91"/>
        <v>17535478.366863899</v>
      </c>
      <c r="DH152" s="16">
        <f t="shared" si="91"/>
        <v>25136339.224852074</v>
      </c>
    </row>
    <row r="153" spans="1:112">
      <c r="A153" s="5">
        <v>38504</v>
      </c>
      <c r="B153" s="10">
        <v>104560</v>
      </c>
      <c r="C153" s="17">
        <v>61766</v>
      </c>
      <c r="D153" s="10">
        <v>35482</v>
      </c>
      <c r="E153" s="17">
        <v>12594</v>
      </c>
      <c r="G153" s="17">
        <f t="shared" ref="G153:G216" si="107">AVERAGE(B141:B153)</f>
        <v>81552.307692307688</v>
      </c>
      <c r="H153" s="17">
        <f t="shared" ref="H153:H216" si="108">AVERAGE(C141:C153)</f>
        <v>39820.153846153844</v>
      </c>
      <c r="I153" s="17">
        <f t="shared" si="97"/>
        <v>38830.307692307695</v>
      </c>
      <c r="J153" s="17">
        <f t="shared" si="97"/>
        <v>40975.153846153844</v>
      </c>
      <c r="K153" s="17">
        <f t="shared" si="97"/>
        <v>28562.153846153848</v>
      </c>
      <c r="L153" s="17">
        <f t="shared" si="97"/>
        <v>32165.461538461539</v>
      </c>
      <c r="M153" s="17">
        <f t="shared" si="98"/>
        <v>31934.23076923077</v>
      </c>
      <c r="N153" s="17">
        <f t="shared" si="98"/>
        <v>32666.307692307691</v>
      </c>
      <c r="O153" s="17">
        <f t="shared" si="98"/>
        <v>36064.307692307695</v>
      </c>
      <c r="P153" s="17">
        <f t="shared" si="98"/>
        <v>37213.076923076922</v>
      </c>
      <c r="Q153" s="17">
        <f t="shared" si="99"/>
        <v>43526.307692307695</v>
      </c>
      <c r="R153" s="17">
        <f t="shared" si="99"/>
        <v>45447.461538461539</v>
      </c>
      <c r="S153" s="17">
        <f t="shared" si="99"/>
        <v>46890.307692307695</v>
      </c>
      <c r="T153" s="17">
        <f t="shared" si="99"/>
        <v>52868.153846153844</v>
      </c>
      <c r="U153" s="17">
        <f t="shared" si="100"/>
        <v>48378.923076923078</v>
      </c>
      <c r="V153" s="17">
        <f t="shared" si="100"/>
        <v>49032</v>
      </c>
      <c r="W153" s="17">
        <f t="shared" si="100"/>
        <v>47557.846153846156</v>
      </c>
      <c r="X153" s="17">
        <f t="shared" si="100"/>
        <v>54474.384615384617</v>
      </c>
      <c r="Y153" s="17">
        <f t="shared" si="92"/>
        <v>53688.076923076922</v>
      </c>
      <c r="Z153" s="17">
        <f t="shared" si="92"/>
        <v>54450</v>
      </c>
      <c r="AA153" s="17">
        <f t="shared" si="92"/>
        <v>53055.615384615383</v>
      </c>
      <c r="AB153" s="17">
        <f t="shared" si="92"/>
        <v>55771.307692307695</v>
      </c>
      <c r="AD153" s="52">
        <f t="shared" si="90"/>
        <v>1825169283.9999993</v>
      </c>
      <c r="AE153" s="52">
        <f t="shared" si="90"/>
        <v>1646505414.2544377</v>
      </c>
      <c r="AF153" s="52">
        <f t="shared" si="90"/>
        <v>2807956404.6390529</v>
      </c>
      <c r="AG153" s="52">
        <f t="shared" si="90"/>
        <v>2439060573.0236683</v>
      </c>
      <c r="AH153" s="52">
        <f t="shared" si="90"/>
        <v>2461953557.5443788</v>
      </c>
      <c r="AI153" s="52">
        <f t="shared" si="90"/>
        <v>2389840996</v>
      </c>
      <c r="AJ153" s="52">
        <f t="shared" si="90"/>
        <v>2069158143.9999993</v>
      </c>
      <c r="AK153" s="52">
        <f t="shared" si="90"/>
        <v>1965967385.2071004</v>
      </c>
      <c r="AL153" s="52">
        <f t="shared" si="90"/>
        <v>1445976675.9999995</v>
      </c>
      <c r="AM153" s="52">
        <f t="shared" si="90"/>
        <v>1303559915.7928991</v>
      </c>
      <c r="AN153" s="52">
        <f t="shared" si="90"/>
        <v>1201454243.9999995</v>
      </c>
      <c r="AO153" s="52">
        <f t="shared" si="90"/>
        <v>822780681.86982238</v>
      </c>
      <c r="AP153" s="52">
        <f t="shared" si="90"/>
        <v>1100473446.8402364</v>
      </c>
      <c r="AQ153" s="52">
        <f t="shared" si="90"/>
        <v>1057570412.4023665</v>
      </c>
      <c r="AR153" s="52">
        <f t="shared" si="90"/>
        <v>1155623415.2899404</v>
      </c>
      <c r="AS153" s="52">
        <f t="shared" ref="AS153:AS216" si="109">POWER($G153-X153,2)</f>
        <v>733213918.15976298</v>
      </c>
      <c r="AT153" s="52">
        <f t="shared" ref="AT153:AT216" si="110">POWER($G153-Y153,2)</f>
        <v>776415356.36094654</v>
      </c>
      <c r="AU153" s="52">
        <f t="shared" ref="AU153:AU216" si="111">POWER($G153-Z153,2)</f>
        <v>734535082.24852049</v>
      </c>
      <c r="AV153" s="52">
        <f t="shared" ref="AV153:AV216" si="112">POWER($G153-AA153,2)</f>
        <v>812061472.47928977</v>
      </c>
      <c r="AW153" s="52">
        <f t="shared" ref="AW153:AW216" si="113">POWER($G153-AB153,2)</f>
        <v>664659960.99999964</v>
      </c>
      <c r="AY153" s="17">
        <f t="shared" ref="AY153:AY216" si="114">AVERAGE(D141:D153)</f>
        <v>10703.692307692309</v>
      </c>
      <c r="AZ153" s="17">
        <f t="shared" ref="AZ153:AZ216" si="115">AVERAGE(E141:E153)</f>
        <v>8184.6153846153848</v>
      </c>
      <c r="BA153" s="17">
        <f t="shared" si="101"/>
        <v>8056.8461538461543</v>
      </c>
      <c r="BB153" s="17">
        <f t="shared" si="101"/>
        <v>7419.5384615384619</v>
      </c>
      <c r="BC153" s="17">
        <f t="shared" si="101"/>
        <v>7284.9230769230771</v>
      </c>
      <c r="BD153" s="17">
        <f t="shared" si="101"/>
        <v>4794.2307692307695</v>
      </c>
      <c r="BE153" s="17">
        <f t="shared" si="102"/>
        <v>5048.1538461538457</v>
      </c>
      <c r="BF153" s="17">
        <f t="shared" si="102"/>
        <v>5246.2307692307695</v>
      </c>
      <c r="BG153" s="17">
        <f t="shared" si="102"/>
        <v>4160.2307692307695</v>
      </c>
      <c r="BH153" s="17">
        <f t="shared" si="102"/>
        <v>4338.7692307692305</v>
      </c>
      <c r="BI153" s="17">
        <f t="shared" si="103"/>
        <v>4295.6923076923076</v>
      </c>
      <c r="BJ153" s="17">
        <f t="shared" si="103"/>
        <v>4246.5384615384619</v>
      </c>
      <c r="BK153" s="17">
        <f t="shared" si="103"/>
        <v>4129.3076923076924</v>
      </c>
      <c r="BL153" s="17">
        <f t="shared" si="103"/>
        <v>4028.9230769230771</v>
      </c>
      <c r="BM153" s="17">
        <f t="shared" si="104"/>
        <v>3101.3076923076924</v>
      </c>
      <c r="BN153" s="17">
        <f t="shared" si="104"/>
        <v>3945.4615384615386</v>
      </c>
      <c r="BO153" s="17">
        <f t="shared" si="104"/>
        <v>3956.2307692307691</v>
      </c>
      <c r="BP153" s="17">
        <f t="shared" si="104"/>
        <v>7688</v>
      </c>
      <c r="BQ153" s="17">
        <f t="shared" si="93"/>
        <v>7688</v>
      </c>
      <c r="BR153" s="17">
        <f t="shared" si="93"/>
        <v>7738.6923076923076</v>
      </c>
      <c r="BS153" s="17">
        <f t="shared" si="93"/>
        <v>7082</v>
      </c>
      <c r="BT153" s="17">
        <f t="shared" si="93"/>
        <v>9239.0769230769238</v>
      </c>
      <c r="BU153" s="17">
        <f t="shared" si="94"/>
        <v>9094</v>
      </c>
      <c r="BV153" s="17">
        <f t="shared" si="94"/>
        <v>9550.6153846153848</v>
      </c>
      <c r="BW153" s="17">
        <f t="shared" si="94"/>
        <v>10013.076923076924</v>
      </c>
      <c r="BX153" s="17">
        <f t="shared" si="94"/>
        <v>10060.615384615385</v>
      </c>
      <c r="BY153" s="17">
        <f t="shared" si="95"/>
        <v>11431.923076923076</v>
      </c>
      <c r="BZ153" s="17">
        <f t="shared" si="95"/>
        <v>12169.615384615385</v>
      </c>
      <c r="CA153" s="17">
        <f t="shared" si="95"/>
        <v>12362.76923076923</v>
      </c>
      <c r="CB153" s="17">
        <f t="shared" si="95"/>
        <v>13188.846153846154</v>
      </c>
      <c r="CC153" s="17">
        <f t="shared" si="96"/>
        <v>9644.0769230769238</v>
      </c>
      <c r="CF153" s="16">
        <f t="shared" ref="CF153:CF216" si="116">POWER($AY153-BA153,2)</f>
        <v>7005794.5621301802</v>
      </c>
      <c r="CG153" s="16">
        <f t="shared" ref="CG153:CG216" si="117">POWER($AY153-BB153,2)</f>
        <v>10785666.485207103</v>
      </c>
      <c r="CH153" s="16">
        <f t="shared" si="106"/>
        <v>11687983.053254442</v>
      </c>
      <c r="CI153" s="16">
        <f t="shared" si="105"/>
        <v>34921735.674556218</v>
      </c>
      <c r="CJ153" s="16">
        <f t="shared" si="105"/>
        <v>31985115.289940841</v>
      </c>
      <c r="CK153" s="16">
        <f t="shared" si="105"/>
        <v>29783886.44378699</v>
      </c>
      <c r="CL153" s="16">
        <f t="shared" si="105"/>
        <v>42816888.90532545</v>
      </c>
      <c r="CM153" s="16">
        <f t="shared" si="105"/>
        <v>40512245.775147945</v>
      </c>
      <c r="CN153" s="16">
        <f t="shared" si="105"/>
        <v>41062464.000000015</v>
      </c>
      <c r="CO153" s="16">
        <f t="shared" si="86"/>
        <v>41694835.792899415</v>
      </c>
      <c r="CP153" s="16">
        <f t="shared" si="86"/>
        <v>43222533.071005926</v>
      </c>
      <c r="CQ153" s="16">
        <f t="shared" si="86"/>
        <v>44552544.28402368</v>
      </c>
      <c r="CR153" s="16">
        <f t="shared" si="86"/>
        <v>57796251.840236701</v>
      </c>
      <c r="CS153" s="16">
        <f t="shared" si="86"/>
        <v>45673683.13017752</v>
      </c>
      <c r="CT153" s="16">
        <f t="shared" si="91"/>
        <v>45528237.213017762</v>
      </c>
      <c r="CU153" s="16">
        <f t="shared" si="91"/>
        <v>9094400.0946745612</v>
      </c>
      <c r="CV153" s="16">
        <f t="shared" si="91"/>
        <v>9094400.0946745612</v>
      </c>
      <c r="CW153" s="16">
        <f t="shared" si="91"/>
        <v>8791225.0000000056</v>
      </c>
      <c r="CX153" s="16">
        <f t="shared" si="91"/>
        <v>13116655.171597639</v>
      </c>
      <c r="CY153" s="16">
        <f t="shared" si="91"/>
        <v>2145098.2248520716</v>
      </c>
      <c r="CZ153" s="16">
        <f t="shared" si="91"/>
        <v>2591109.3254437898</v>
      </c>
      <c r="DA153" s="16">
        <f t="shared" si="91"/>
        <v>1329586.390532546</v>
      </c>
      <c r="DB153" s="16">
        <f t="shared" si="91"/>
        <v>476949.60946745583</v>
      </c>
      <c r="DC153" s="16">
        <f t="shared" si="91"/>
        <v>413547.92899408372</v>
      </c>
      <c r="DD153" s="16">
        <f t="shared" si="91"/>
        <v>530320.05325443565</v>
      </c>
      <c r="DE153" s="16">
        <f t="shared" si="91"/>
        <v>2148930.4674556195</v>
      </c>
      <c r="DF153" s="16">
        <f t="shared" si="91"/>
        <v>2752536.2366863866</v>
      </c>
      <c r="DG153" s="16">
        <f t="shared" si="91"/>
        <v>6175989.6390532525</v>
      </c>
      <c r="DH153" s="16">
        <f t="shared" si="91"/>
        <v>1122784.7633136099</v>
      </c>
    </row>
    <row r="154" spans="1:112">
      <c r="A154" s="5">
        <v>38534</v>
      </c>
      <c r="B154" s="10">
        <v>101564</v>
      </c>
      <c r="C154" s="17">
        <v>11407</v>
      </c>
      <c r="D154" s="10">
        <v>829</v>
      </c>
      <c r="E154" s="17">
        <v>852</v>
      </c>
      <c r="G154" s="17">
        <f t="shared" si="107"/>
        <v>84911.461538461532</v>
      </c>
      <c r="H154" s="17">
        <f t="shared" si="108"/>
        <v>38830.307692307695</v>
      </c>
      <c r="I154" s="17">
        <f t="shared" si="97"/>
        <v>40975.153846153844</v>
      </c>
      <c r="J154" s="17">
        <f t="shared" si="97"/>
        <v>28562.153846153848</v>
      </c>
      <c r="K154" s="17">
        <f t="shared" si="97"/>
        <v>32165.461538461539</v>
      </c>
      <c r="L154" s="17">
        <f t="shared" si="97"/>
        <v>31934.23076923077</v>
      </c>
      <c r="M154" s="17">
        <f t="shared" si="98"/>
        <v>32666.307692307691</v>
      </c>
      <c r="N154" s="17">
        <f t="shared" si="98"/>
        <v>36064.307692307695</v>
      </c>
      <c r="O154" s="17">
        <f t="shared" si="98"/>
        <v>37213.076923076922</v>
      </c>
      <c r="P154" s="17">
        <f t="shared" si="98"/>
        <v>43526.307692307695</v>
      </c>
      <c r="Q154" s="17">
        <f t="shared" si="99"/>
        <v>45447.461538461539</v>
      </c>
      <c r="R154" s="17">
        <f t="shared" si="99"/>
        <v>46890.307692307695</v>
      </c>
      <c r="S154" s="17">
        <f t="shared" si="99"/>
        <v>52868.153846153844</v>
      </c>
      <c r="T154" s="17">
        <f t="shared" si="99"/>
        <v>48378.923076923078</v>
      </c>
      <c r="U154" s="17">
        <f t="shared" si="100"/>
        <v>49032</v>
      </c>
      <c r="V154" s="17">
        <f t="shared" si="100"/>
        <v>47557.846153846156</v>
      </c>
      <c r="W154" s="17">
        <f t="shared" si="100"/>
        <v>54474.384615384617</v>
      </c>
      <c r="X154" s="17">
        <f t="shared" si="100"/>
        <v>53688.076923076922</v>
      </c>
      <c r="Y154" s="17">
        <f t="shared" si="92"/>
        <v>54450</v>
      </c>
      <c r="Z154" s="17">
        <f t="shared" si="92"/>
        <v>53055.615384615383</v>
      </c>
      <c r="AA154" s="17">
        <f t="shared" si="92"/>
        <v>55771.307692307695</v>
      </c>
      <c r="AB154" s="17">
        <f t="shared" si="92"/>
        <v>57974.230769230766</v>
      </c>
      <c r="AD154" s="52">
        <f t="shared" si="90"/>
        <v>1930399133.6331358</v>
      </c>
      <c r="AE154" s="52">
        <f t="shared" si="90"/>
        <v>3175244477.4023662</v>
      </c>
      <c r="AF154" s="52">
        <f t="shared" si="90"/>
        <v>2782140515.999999</v>
      </c>
      <c r="AG154" s="52">
        <f t="shared" si="90"/>
        <v>2806586979.9763312</v>
      </c>
      <c r="AH154" s="52">
        <f t="shared" si="90"/>
        <v>2729556100.4082837</v>
      </c>
      <c r="AI154" s="52">
        <f t="shared" si="90"/>
        <v>2386044438.8698215</v>
      </c>
      <c r="AJ154" s="52">
        <f t="shared" si="90"/>
        <v>2275135894.9171591</v>
      </c>
      <c r="AK154" s="52">
        <f t="shared" si="90"/>
        <v>1712730958.8698218</v>
      </c>
      <c r="AL154" s="52">
        <f t="shared" si="90"/>
        <v>1557407295.9999995</v>
      </c>
      <c r="AM154" s="52">
        <f t="shared" si="90"/>
        <v>1445608139.7928987</v>
      </c>
      <c r="AN154" s="52">
        <f t="shared" si="90"/>
        <v>1026773567.8639051</v>
      </c>
      <c r="AO154" s="52">
        <f t="shared" si="90"/>
        <v>1334626366.4437864</v>
      </c>
      <c r="AP154" s="52">
        <f t="shared" si="90"/>
        <v>1287335760.2899404</v>
      </c>
      <c r="AQ154" s="52">
        <f t="shared" si="90"/>
        <v>1395292582.3017745</v>
      </c>
      <c r="AR154" s="52">
        <f t="shared" si="90"/>
        <v>926415651.62130129</v>
      </c>
      <c r="AS154" s="52">
        <f t="shared" si="109"/>
        <v>974899746.84023631</v>
      </c>
      <c r="AT154" s="52">
        <f t="shared" si="110"/>
        <v>927900639.0591712</v>
      </c>
      <c r="AU154" s="52">
        <f t="shared" si="111"/>
        <v>1014794934.1775144</v>
      </c>
      <c r="AV154" s="52">
        <f t="shared" si="112"/>
        <v>849148566.1775142</v>
      </c>
      <c r="AW154" s="52">
        <f t="shared" si="113"/>
        <v>725614401.51479268</v>
      </c>
      <c r="AY154" s="17">
        <f t="shared" si="114"/>
        <v>10501</v>
      </c>
      <c r="AZ154" s="17">
        <f t="shared" si="115"/>
        <v>8056.8461538461543</v>
      </c>
      <c r="BA154" s="17">
        <f t="shared" si="101"/>
        <v>7419.5384615384619</v>
      </c>
      <c r="BB154" s="17">
        <f t="shared" si="101"/>
        <v>7284.9230769230771</v>
      </c>
      <c r="BC154" s="17">
        <f t="shared" si="101"/>
        <v>4794.2307692307695</v>
      </c>
      <c r="BD154" s="17">
        <f t="shared" si="101"/>
        <v>5048.1538461538457</v>
      </c>
      <c r="BE154" s="17">
        <f t="shared" si="102"/>
        <v>5246.2307692307695</v>
      </c>
      <c r="BF154" s="17">
        <f t="shared" si="102"/>
        <v>4160.2307692307695</v>
      </c>
      <c r="BG154" s="17">
        <f t="shared" si="102"/>
        <v>4338.7692307692305</v>
      </c>
      <c r="BH154" s="17">
        <f t="shared" si="102"/>
        <v>4295.6923076923076</v>
      </c>
      <c r="BI154" s="17">
        <f t="shared" si="103"/>
        <v>4246.5384615384619</v>
      </c>
      <c r="BJ154" s="17">
        <f t="shared" si="103"/>
        <v>4129.3076923076924</v>
      </c>
      <c r="BK154" s="17">
        <f t="shared" si="103"/>
        <v>4028.9230769230771</v>
      </c>
      <c r="BL154" s="17">
        <f t="shared" si="103"/>
        <v>3101.3076923076924</v>
      </c>
      <c r="BM154" s="17">
        <f t="shared" si="104"/>
        <v>3945.4615384615386</v>
      </c>
      <c r="BN154" s="17">
        <f t="shared" si="104"/>
        <v>3956.2307692307691</v>
      </c>
      <c r="BO154" s="17">
        <f t="shared" si="104"/>
        <v>7688</v>
      </c>
      <c r="BP154" s="17">
        <f t="shared" si="104"/>
        <v>7688</v>
      </c>
      <c r="BQ154" s="17">
        <f t="shared" si="93"/>
        <v>7738.6923076923076</v>
      </c>
      <c r="BR154" s="17">
        <f t="shared" si="93"/>
        <v>7082</v>
      </c>
      <c r="BS154" s="17">
        <f t="shared" si="93"/>
        <v>9239.0769230769238</v>
      </c>
      <c r="BT154" s="17">
        <f t="shared" si="93"/>
        <v>9094</v>
      </c>
      <c r="BU154" s="17">
        <f t="shared" si="94"/>
        <v>9550.6153846153848</v>
      </c>
      <c r="BV154" s="17">
        <f t="shared" si="94"/>
        <v>10013.076923076924</v>
      </c>
      <c r="BW154" s="17">
        <f t="shared" si="94"/>
        <v>10060.615384615385</v>
      </c>
      <c r="BX154" s="17">
        <f t="shared" si="94"/>
        <v>11431.923076923076</v>
      </c>
      <c r="BY154" s="17">
        <f t="shared" si="95"/>
        <v>12169.615384615385</v>
      </c>
      <c r="BZ154" s="17">
        <f t="shared" si="95"/>
        <v>12362.76923076923</v>
      </c>
      <c r="CA154" s="17">
        <f t="shared" si="95"/>
        <v>13188.846153846154</v>
      </c>
      <c r="CB154" s="17">
        <f t="shared" si="95"/>
        <v>9644.0769230769238</v>
      </c>
      <c r="CC154" s="17">
        <f t="shared" si="96"/>
        <v>10424.307692307691</v>
      </c>
      <c r="CF154" s="16">
        <f t="shared" si="116"/>
        <v>9495405.2130177487</v>
      </c>
      <c r="CG154" s="16">
        <f t="shared" si="117"/>
        <v>10343150.775147928</v>
      </c>
      <c r="CH154" s="16">
        <f t="shared" si="106"/>
        <v>32567215.053254433</v>
      </c>
      <c r="CI154" s="16">
        <f t="shared" si="105"/>
        <v>29733531.177514799</v>
      </c>
      <c r="CJ154" s="16">
        <f t="shared" si="105"/>
        <v>27612599.668639049</v>
      </c>
      <c r="CK154" s="16">
        <f t="shared" si="105"/>
        <v>40205354.437869817</v>
      </c>
      <c r="CL154" s="16">
        <f t="shared" si="105"/>
        <v>37973088.05325444</v>
      </c>
      <c r="CM154" s="16">
        <f t="shared" si="105"/>
        <v>38505843.556213021</v>
      </c>
      <c r="CN154" s="16">
        <f t="shared" si="105"/>
        <v>39118289.136094667</v>
      </c>
      <c r="CO154" s="16">
        <f t="shared" si="86"/>
        <v>40598462.863905326</v>
      </c>
      <c r="CP154" s="16">
        <f t="shared" si="86"/>
        <v>41887779.69822485</v>
      </c>
      <c r="CQ154" s="16">
        <f t="shared" si="86"/>
        <v>54755446.24852071</v>
      </c>
      <c r="CR154" s="16">
        <f t="shared" si="86"/>
        <v>42975084.520710051</v>
      </c>
      <c r="CS154" s="16">
        <f t="shared" si="86"/>
        <v>42834004.284023665</v>
      </c>
      <c r="CT154" s="16">
        <f t="shared" si="91"/>
        <v>7912969</v>
      </c>
      <c r="CU154" s="16">
        <f t="shared" si="91"/>
        <v>7912969</v>
      </c>
      <c r="CV154" s="16">
        <f t="shared" si="91"/>
        <v>7630343.7869822485</v>
      </c>
      <c r="CW154" s="16">
        <f t="shared" si="91"/>
        <v>11689561</v>
      </c>
      <c r="CX154" s="16">
        <f t="shared" si="91"/>
        <v>1592449.8520710042</v>
      </c>
      <c r="CY154" s="16">
        <f t="shared" si="91"/>
        <v>1979649</v>
      </c>
      <c r="CZ154" s="16">
        <f t="shared" si="91"/>
        <v>903230.91715976305</v>
      </c>
      <c r="DA154" s="16">
        <f t="shared" si="91"/>
        <v>238068.92899408215</v>
      </c>
      <c r="DB154" s="16">
        <f t="shared" si="91"/>
        <v>193938.60946745551</v>
      </c>
      <c r="DC154" s="16">
        <f t="shared" si="91"/>
        <v>866617.77514792769</v>
      </c>
      <c r="DD154" s="16">
        <f t="shared" si="91"/>
        <v>2784277.3017751486</v>
      </c>
      <c r="DE154" s="16">
        <f t="shared" si="91"/>
        <v>3466184.6686390522</v>
      </c>
      <c r="DF154" s="16">
        <f t="shared" si="91"/>
        <v>7224516.9467455642</v>
      </c>
      <c r="DG154" s="16">
        <f t="shared" si="91"/>
        <v>734317.15976331243</v>
      </c>
      <c r="DH154" s="16">
        <f t="shared" si="91"/>
        <v>5881.7100591717262</v>
      </c>
    </row>
    <row r="155" spans="1:112">
      <c r="A155" s="5">
        <v>38565</v>
      </c>
      <c r="B155" s="10">
        <v>169437</v>
      </c>
      <c r="C155" s="17">
        <v>50316</v>
      </c>
      <c r="D155" s="10">
        <v>4231</v>
      </c>
      <c r="E155" s="17">
        <v>1881</v>
      </c>
      <c r="G155" s="17">
        <f t="shared" si="107"/>
        <v>92883.61538461539</v>
      </c>
      <c r="H155" s="17">
        <f t="shared" si="108"/>
        <v>40975.153846153844</v>
      </c>
      <c r="I155" s="17">
        <f t="shared" si="97"/>
        <v>28562.153846153848</v>
      </c>
      <c r="J155" s="17">
        <f t="shared" si="97"/>
        <v>32165.461538461539</v>
      </c>
      <c r="K155" s="17">
        <f t="shared" si="97"/>
        <v>31934.23076923077</v>
      </c>
      <c r="L155" s="17">
        <f t="shared" si="97"/>
        <v>32666.307692307691</v>
      </c>
      <c r="M155" s="17">
        <f t="shared" si="98"/>
        <v>36064.307692307695</v>
      </c>
      <c r="N155" s="17">
        <f t="shared" si="98"/>
        <v>37213.076923076922</v>
      </c>
      <c r="O155" s="17">
        <f t="shared" si="98"/>
        <v>43526.307692307695</v>
      </c>
      <c r="P155" s="17">
        <f t="shared" si="98"/>
        <v>45447.461538461539</v>
      </c>
      <c r="Q155" s="17">
        <f t="shared" si="99"/>
        <v>46890.307692307695</v>
      </c>
      <c r="R155" s="17">
        <f t="shared" si="99"/>
        <v>52868.153846153844</v>
      </c>
      <c r="S155" s="17">
        <f t="shared" si="99"/>
        <v>48378.923076923078</v>
      </c>
      <c r="T155" s="17">
        <f t="shared" si="99"/>
        <v>49032</v>
      </c>
      <c r="U155" s="17">
        <f t="shared" si="100"/>
        <v>47557.846153846156</v>
      </c>
      <c r="V155" s="17">
        <f t="shared" si="100"/>
        <v>54474.384615384617</v>
      </c>
      <c r="W155" s="17">
        <f t="shared" si="100"/>
        <v>53688.076923076922</v>
      </c>
      <c r="X155" s="17">
        <f t="shared" si="100"/>
        <v>54450</v>
      </c>
      <c r="Y155" s="17">
        <f t="shared" si="92"/>
        <v>53055.615384615383</v>
      </c>
      <c r="Z155" s="17">
        <f t="shared" si="92"/>
        <v>55771.307692307695</v>
      </c>
      <c r="AA155" s="17">
        <f t="shared" si="92"/>
        <v>57974.230769230766</v>
      </c>
      <c r="AB155" s="17">
        <f t="shared" si="92"/>
        <v>56584.076923076922</v>
      </c>
      <c r="AD155" s="52">
        <f t="shared" si="90"/>
        <v>4137250414.4437881</v>
      </c>
      <c r="AE155" s="52">
        <f t="shared" si="90"/>
        <v>3686694206.4852076</v>
      </c>
      <c r="AF155" s="52">
        <f t="shared" si="90"/>
        <v>3714827484.9940839</v>
      </c>
      <c r="AG155" s="52">
        <f t="shared" si="90"/>
        <v>3626124145.7100606</v>
      </c>
      <c r="AH155" s="52">
        <f t="shared" si="90"/>
        <v>3228433726.6331363</v>
      </c>
      <c r="AI155" s="52">
        <f t="shared" si="90"/>
        <v>3099208852.5976338</v>
      </c>
      <c r="AJ155" s="52">
        <f t="shared" si="90"/>
        <v>2436143822.6331363</v>
      </c>
      <c r="AK155" s="52">
        <f t="shared" si="90"/>
        <v>2250188691.7159767</v>
      </c>
      <c r="AL155" s="52">
        <f t="shared" si="90"/>
        <v>2115384352.4792902</v>
      </c>
      <c r="AM155" s="52">
        <f t="shared" si="90"/>
        <v>1601237162.1360953</v>
      </c>
      <c r="AN155" s="52">
        <f t="shared" si="90"/>
        <v>1980667637.4023674</v>
      </c>
      <c r="AO155" s="52">
        <f t="shared" si="90"/>
        <v>1922964171.8402371</v>
      </c>
      <c r="AP155" s="52">
        <f t="shared" si="90"/>
        <v>2054425356.3609471</v>
      </c>
      <c r="AQ155" s="52">
        <f t="shared" si="90"/>
        <v>1475269008.284024</v>
      </c>
      <c r="AR155" s="52">
        <f t="shared" si="90"/>
        <v>1536290235.2899413</v>
      </c>
      <c r="AS155" s="52">
        <f t="shared" si="109"/>
        <v>1477142791.5325449</v>
      </c>
      <c r="AT155" s="52">
        <f t="shared" si="110"/>
        <v>1586269584.0000005</v>
      </c>
      <c r="AU155" s="52">
        <f t="shared" si="111"/>
        <v>1377323382.2485209</v>
      </c>
      <c r="AV155" s="52">
        <f t="shared" si="112"/>
        <v>1218665134.2248528</v>
      </c>
      <c r="AW155" s="52">
        <f t="shared" si="113"/>
        <v>1317656492.5207105</v>
      </c>
      <c r="AY155" s="17">
        <f t="shared" si="114"/>
        <v>10025.076923076924</v>
      </c>
      <c r="AZ155" s="17">
        <f t="shared" si="115"/>
        <v>7419.5384615384619</v>
      </c>
      <c r="BA155" s="17">
        <f t="shared" si="101"/>
        <v>7284.9230769230771</v>
      </c>
      <c r="BB155" s="17">
        <f t="shared" si="101"/>
        <v>4794.2307692307695</v>
      </c>
      <c r="BC155" s="17">
        <f t="shared" si="101"/>
        <v>5048.1538461538457</v>
      </c>
      <c r="BD155" s="17">
        <f t="shared" si="101"/>
        <v>5246.2307692307695</v>
      </c>
      <c r="BE155" s="17">
        <f t="shared" si="102"/>
        <v>4160.2307692307695</v>
      </c>
      <c r="BF155" s="17">
        <f t="shared" si="102"/>
        <v>4338.7692307692305</v>
      </c>
      <c r="BG155" s="17">
        <f t="shared" si="102"/>
        <v>4295.6923076923076</v>
      </c>
      <c r="BH155" s="17">
        <f t="shared" si="102"/>
        <v>4246.5384615384619</v>
      </c>
      <c r="BI155" s="17">
        <f t="shared" si="103"/>
        <v>4129.3076923076924</v>
      </c>
      <c r="BJ155" s="17">
        <f t="shared" si="103"/>
        <v>4028.9230769230771</v>
      </c>
      <c r="BK155" s="17">
        <f t="shared" si="103"/>
        <v>3101.3076923076924</v>
      </c>
      <c r="BL155" s="17">
        <f t="shared" si="103"/>
        <v>3945.4615384615386</v>
      </c>
      <c r="BM155" s="17">
        <f t="shared" si="104"/>
        <v>3956.2307692307691</v>
      </c>
      <c r="BN155" s="17">
        <f t="shared" si="104"/>
        <v>7688</v>
      </c>
      <c r="BO155" s="17">
        <f t="shared" si="104"/>
        <v>7688</v>
      </c>
      <c r="BP155" s="17">
        <f t="shared" si="104"/>
        <v>7738.6923076923076</v>
      </c>
      <c r="BQ155" s="17">
        <f t="shared" si="93"/>
        <v>7082</v>
      </c>
      <c r="BR155" s="17">
        <f t="shared" si="93"/>
        <v>9239.0769230769238</v>
      </c>
      <c r="BS155" s="17">
        <f t="shared" si="93"/>
        <v>9094</v>
      </c>
      <c r="BT155" s="17">
        <f t="shared" si="93"/>
        <v>9550.6153846153848</v>
      </c>
      <c r="BU155" s="17">
        <f t="shared" si="94"/>
        <v>10013.076923076924</v>
      </c>
      <c r="BV155" s="17">
        <f t="shared" si="94"/>
        <v>10060.615384615385</v>
      </c>
      <c r="BW155" s="17">
        <f t="shared" si="94"/>
        <v>11431.923076923076</v>
      </c>
      <c r="BX155" s="17">
        <f t="shared" si="94"/>
        <v>12169.615384615385</v>
      </c>
      <c r="BY155" s="17">
        <f t="shared" si="95"/>
        <v>12362.76923076923</v>
      </c>
      <c r="BZ155" s="17">
        <f t="shared" si="95"/>
        <v>13188.846153846154</v>
      </c>
      <c r="CA155" s="17">
        <f t="shared" si="95"/>
        <v>9644.0769230769238</v>
      </c>
      <c r="CB155" s="17">
        <f t="shared" si="95"/>
        <v>10424.307692307691</v>
      </c>
      <c r="CC155" s="17">
        <f t="shared" si="96"/>
        <v>10019.846153846154</v>
      </c>
      <c r="CF155" s="16">
        <f t="shared" si="116"/>
        <v>7508443.1005917182</v>
      </c>
      <c r="CG155" s="16">
        <f t="shared" si="117"/>
        <v>27361751.485207103</v>
      </c>
      <c r="CH155" s="16">
        <f t="shared" si="106"/>
        <v>24769763.313609477</v>
      </c>
      <c r="CI155" s="16">
        <f t="shared" si="105"/>
        <v>22837370.562130183</v>
      </c>
      <c r="CJ155" s="16">
        <f t="shared" si="105"/>
        <v>34396420.408284031</v>
      </c>
      <c r="CK155" s="16">
        <f t="shared" si="105"/>
        <v>32334095.171597645</v>
      </c>
      <c r="CL155" s="16">
        <f t="shared" si="105"/>
        <v>32825848.071005926</v>
      </c>
      <c r="CM155" s="16">
        <f t="shared" si="105"/>
        <v>33391506.751479294</v>
      </c>
      <c r="CN155" s="16">
        <f t="shared" si="105"/>
        <v>34760094.822485216</v>
      </c>
      <c r="CO155" s="16">
        <f t="shared" si="86"/>
        <v>35953860.946745567</v>
      </c>
      <c r="CP155" s="16">
        <f t="shared" si="86"/>
        <v>47938580.360946752</v>
      </c>
      <c r="CQ155" s="16">
        <f t="shared" si="86"/>
        <v>36961723.22485207</v>
      </c>
      <c r="CR155" s="16">
        <f t="shared" si="86"/>
        <v>36830893.639053263</v>
      </c>
      <c r="CS155" s="16">
        <f t="shared" si="86"/>
        <v>5461928.5443787016</v>
      </c>
      <c r="CT155" s="16">
        <f t="shared" si="91"/>
        <v>5461928.5443787016</v>
      </c>
      <c r="CU155" s="16">
        <f t="shared" si="91"/>
        <v>5227554.6094674589</v>
      </c>
      <c r="CV155" s="16">
        <f t="shared" si="91"/>
        <v>8661701.7751479335</v>
      </c>
      <c r="CW155" s="16">
        <f t="shared" si="91"/>
        <v>617796</v>
      </c>
      <c r="CX155" s="16">
        <f t="shared" si="91"/>
        <v>866904.23668639187</v>
      </c>
      <c r="CY155" s="16">
        <f t="shared" si="91"/>
        <v>225113.75147929048</v>
      </c>
      <c r="CZ155" s="16">
        <f t="shared" si="91"/>
        <v>144</v>
      </c>
      <c r="DA155" s="16">
        <f t="shared" si="91"/>
        <v>1262.9822485206703</v>
      </c>
      <c r="DB155" s="16">
        <f t="shared" si="91"/>
        <v>1979216.1005917119</v>
      </c>
      <c r="DC155" s="16">
        <f t="shared" si="91"/>
        <v>4599045.2130177487</v>
      </c>
      <c r="DD155" s="16">
        <f t="shared" si="91"/>
        <v>5464805.3254437828</v>
      </c>
      <c r="DE155" s="16">
        <f t="shared" si="91"/>
        <v>10009435.745562129</v>
      </c>
      <c r="DF155" s="16">
        <f t="shared" si="91"/>
        <v>145161</v>
      </c>
      <c r="DG155" s="16">
        <f t="shared" si="91"/>
        <v>159385.20710059049</v>
      </c>
      <c r="DH155" s="16">
        <f t="shared" si="91"/>
        <v>27.360946745565059</v>
      </c>
    </row>
    <row r="156" spans="1:112">
      <c r="A156" s="5">
        <v>38596</v>
      </c>
      <c r="B156" s="10">
        <v>87076</v>
      </c>
      <c r="C156" s="17">
        <v>25009</v>
      </c>
      <c r="D156" s="10">
        <v>4297</v>
      </c>
      <c r="E156" s="17">
        <v>158</v>
      </c>
      <c r="G156" s="17">
        <f t="shared" si="107"/>
        <v>91439.61538461539</v>
      </c>
      <c r="H156" s="17">
        <f t="shared" si="108"/>
        <v>28562.153846153848</v>
      </c>
      <c r="I156" s="17">
        <f t="shared" si="97"/>
        <v>32165.461538461539</v>
      </c>
      <c r="J156" s="17">
        <f t="shared" si="97"/>
        <v>31934.23076923077</v>
      </c>
      <c r="K156" s="17">
        <f t="shared" si="97"/>
        <v>32666.307692307691</v>
      </c>
      <c r="L156" s="17">
        <f t="shared" si="97"/>
        <v>36064.307692307695</v>
      </c>
      <c r="M156" s="17">
        <f t="shared" si="98"/>
        <v>37213.076923076922</v>
      </c>
      <c r="N156" s="17">
        <f t="shared" si="98"/>
        <v>43526.307692307695</v>
      </c>
      <c r="O156" s="17">
        <f t="shared" si="98"/>
        <v>45447.461538461539</v>
      </c>
      <c r="P156" s="17">
        <f t="shared" si="98"/>
        <v>46890.307692307695</v>
      </c>
      <c r="Q156" s="17">
        <f t="shared" si="99"/>
        <v>52868.153846153844</v>
      </c>
      <c r="R156" s="17">
        <f t="shared" si="99"/>
        <v>48378.923076923078</v>
      </c>
      <c r="S156" s="17">
        <f t="shared" si="99"/>
        <v>49032</v>
      </c>
      <c r="T156" s="17">
        <f t="shared" si="99"/>
        <v>47557.846153846156</v>
      </c>
      <c r="U156" s="17">
        <f t="shared" si="100"/>
        <v>54474.384615384617</v>
      </c>
      <c r="V156" s="17">
        <f t="shared" si="100"/>
        <v>53688.076923076922</v>
      </c>
      <c r="W156" s="17">
        <f t="shared" si="100"/>
        <v>54450</v>
      </c>
      <c r="X156" s="17">
        <f t="shared" si="100"/>
        <v>53055.615384615383</v>
      </c>
      <c r="Y156" s="17">
        <f t="shared" si="92"/>
        <v>55771.307692307695</v>
      </c>
      <c r="Z156" s="17">
        <f t="shared" si="92"/>
        <v>57974.230769230766</v>
      </c>
      <c r="AA156" s="17">
        <f t="shared" si="92"/>
        <v>56584.076923076922</v>
      </c>
      <c r="AB156" s="17">
        <f t="shared" si="92"/>
        <v>59937.461538461539</v>
      </c>
      <c r="AD156" s="52">
        <f t="shared" si="90"/>
        <v>3513425314.1775155</v>
      </c>
      <c r="AE156" s="52">
        <f t="shared" si="90"/>
        <v>3540890798.224853</v>
      </c>
      <c r="AF156" s="52">
        <f t="shared" si="90"/>
        <v>3454301697.0946755</v>
      </c>
      <c r="AG156" s="52">
        <f t="shared" si="90"/>
        <v>3066424702.0177517</v>
      </c>
      <c r="AH156" s="52">
        <f t="shared" si="90"/>
        <v>2940517473.5207109</v>
      </c>
      <c r="AI156" s="52">
        <f t="shared" si="90"/>
        <v>2295685054.0177517</v>
      </c>
      <c r="AJ156" s="52">
        <f t="shared" si="90"/>
        <v>2115278215.4082844</v>
      </c>
      <c r="AK156" s="52">
        <f t="shared" si="90"/>
        <v>1984640815.8639057</v>
      </c>
      <c r="AL156" s="52">
        <f t="shared" si="90"/>
        <v>1487757645.2130184</v>
      </c>
      <c r="AM156" s="52">
        <f t="shared" si="90"/>
        <v>1854223222.0177519</v>
      </c>
      <c r="AN156" s="52">
        <f t="shared" si="90"/>
        <v>1798405842.609468</v>
      </c>
      <c r="AO156" s="52">
        <f t="shared" si="90"/>
        <v>1925609670.8224854</v>
      </c>
      <c r="AP156" s="52">
        <f t="shared" si="90"/>
        <v>1366428285.8224854</v>
      </c>
      <c r="AQ156" s="52">
        <f t="shared" si="90"/>
        <v>1425178656.2130182</v>
      </c>
      <c r="AR156" s="52">
        <f t="shared" si="90"/>
        <v>1368231646.3017755</v>
      </c>
      <c r="AS156" s="52">
        <f t="shared" si="109"/>
        <v>1473331456.0000005</v>
      </c>
      <c r="AT156" s="52">
        <f t="shared" si="110"/>
        <v>1272228173.6331363</v>
      </c>
      <c r="AU156" s="52">
        <f t="shared" si="111"/>
        <v>1119931967.455622</v>
      </c>
      <c r="AV156" s="52">
        <f t="shared" si="112"/>
        <v>1214908561.4437873</v>
      </c>
      <c r="AW156" s="52">
        <f t="shared" si="113"/>
        <v>992385696.94674587</v>
      </c>
      <c r="AY156" s="17">
        <f t="shared" si="114"/>
        <v>10105.538461538461</v>
      </c>
      <c r="AZ156" s="17">
        <f t="shared" si="115"/>
        <v>7284.9230769230771</v>
      </c>
      <c r="BA156" s="17">
        <f t="shared" si="101"/>
        <v>4794.2307692307695</v>
      </c>
      <c r="BB156" s="17">
        <f t="shared" si="101"/>
        <v>5048.1538461538457</v>
      </c>
      <c r="BC156" s="17">
        <f t="shared" si="101"/>
        <v>5246.2307692307695</v>
      </c>
      <c r="BD156" s="17">
        <f t="shared" si="101"/>
        <v>4160.2307692307695</v>
      </c>
      <c r="BE156" s="17">
        <f t="shared" si="102"/>
        <v>4338.7692307692305</v>
      </c>
      <c r="BF156" s="17">
        <f t="shared" si="102"/>
        <v>4295.6923076923076</v>
      </c>
      <c r="BG156" s="17">
        <f t="shared" si="102"/>
        <v>4246.5384615384619</v>
      </c>
      <c r="BH156" s="17">
        <f t="shared" si="102"/>
        <v>4129.3076923076924</v>
      </c>
      <c r="BI156" s="17">
        <f t="shared" si="103"/>
        <v>4028.9230769230771</v>
      </c>
      <c r="BJ156" s="17">
        <f t="shared" si="103"/>
        <v>3101.3076923076924</v>
      </c>
      <c r="BK156" s="17">
        <f t="shared" si="103"/>
        <v>3945.4615384615386</v>
      </c>
      <c r="BL156" s="17">
        <f t="shared" si="103"/>
        <v>3956.2307692307691</v>
      </c>
      <c r="BM156" s="17">
        <f t="shared" si="104"/>
        <v>7688</v>
      </c>
      <c r="BN156" s="17">
        <f t="shared" si="104"/>
        <v>7688</v>
      </c>
      <c r="BO156" s="17">
        <f t="shared" si="104"/>
        <v>7738.6923076923076</v>
      </c>
      <c r="BP156" s="17">
        <f t="shared" si="104"/>
        <v>7082</v>
      </c>
      <c r="BQ156" s="17">
        <f t="shared" si="93"/>
        <v>9239.0769230769238</v>
      </c>
      <c r="BR156" s="17">
        <f t="shared" si="93"/>
        <v>9094</v>
      </c>
      <c r="BS156" s="17">
        <f t="shared" si="93"/>
        <v>9550.6153846153848</v>
      </c>
      <c r="BT156" s="17">
        <f t="shared" si="93"/>
        <v>10013.076923076924</v>
      </c>
      <c r="BU156" s="17">
        <f t="shared" si="94"/>
        <v>10060.615384615385</v>
      </c>
      <c r="BV156" s="17">
        <f t="shared" si="94"/>
        <v>11431.923076923076</v>
      </c>
      <c r="BW156" s="17">
        <f t="shared" si="94"/>
        <v>12169.615384615385</v>
      </c>
      <c r="BX156" s="17">
        <f t="shared" si="94"/>
        <v>12362.76923076923</v>
      </c>
      <c r="BY156" s="17">
        <f t="shared" si="95"/>
        <v>13188.846153846154</v>
      </c>
      <c r="BZ156" s="17">
        <f t="shared" si="95"/>
        <v>9644.0769230769238</v>
      </c>
      <c r="CA156" s="17">
        <f t="shared" si="95"/>
        <v>10424.307692307691</v>
      </c>
      <c r="CB156" s="17">
        <f t="shared" si="95"/>
        <v>10019.846153846154</v>
      </c>
      <c r="CC156" s="17">
        <f t="shared" si="96"/>
        <v>10213.923076923076</v>
      </c>
      <c r="CF156" s="16">
        <f t="shared" si="116"/>
        <v>28209989.402366854</v>
      </c>
      <c r="CG156" s="16">
        <f t="shared" si="117"/>
        <v>25577139.147928994</v>
      </c>
      <c r="CH156" s="16">
        <f t="shared" si="106"/>
        <v>23612871.248520702</v>
      </c>
      <c r="CI156" s="16">
        <f t="shared" si="105"/>
        <v>35346683.556213006</v>
      </c>
      <c r="CJ156" s="16">
        <f t="shared" si="105"/>
        <v>33255627.360946741</v>
      </c>
      <c r="CK156" s="16">
        <f t="shared" si="105"/>
        <v>33754312.331360944</v>
      </c>
      <c r="CL156" s="16">
        <f t="shared" si="105"/>
        <v>34327880.999999993</v>
      </c>
      <c r="CM156" s="16">
        <f t="shared" si="105"/>
        <v>35715334.207100585</v>
      </c>
      <c r="CN156" s="16">
        <f t="shared" si="105"/>
        <v>36925254.532544367</v>
      </c>
      <c r="CO156" s="16">
        <f t="shared" si="86"/>
        <v>49059248.668639041</v>
      </c>
      <c r="CP156" s="16">
        <f t="shared" si="86"/>
        <v>37946547.698224835</v>
      </c>
      <c r="CQ156" s="16">
        <f t="shared" si="86"/>
        <v>37813985.094674543</v>
      </c>
      <c r="CR156" s="16">
        <f t="shared" si="86"/>
        <v>5844492.2130177487</v>
      </c>
      <c r="CS156" s="16">
        <f t="shared" si="86"/>
        <v>5844492.2130177487</v>
      </c>
      <c r="CT156" s="16">
        <f t="shared" si="91"/>
        <v>5601960.7159763286</v>
      </c>
      <c r="CU156" s="16">
        <f t="shared" si="91"/>
        <v>9141784.8284023628</v>
      </c>
      <c r="CV156" s="16">
        <f t="shared" si="91"/>
        <v>750755.59763313388</v>
      </c>
      <c r="CW156" s="16">
        <f t="shared" si="91"/>
        <v>1023210.0591715965</v>
      </c>
      <c r="CX156" s="16">
        <f t="shared" si="91"/>
        <v>307939.62130177434</v>
      </c>
      <c r="CY156" s="16">
        <f t="shared" si="91"/>
        <v>8549.1360946743225</v>
      </c>
      <c r="CZ156" s="16">
        <f t="shared" si="91"/>
        <v>2018.0828402366235</v>
      </c>
      <c r="DA156" s="16">
        <f t="shared" si="91"/>
        <v>1759296.1479289937</v>
      </c>
      <c r="DB156" s="16">
        <f t="shared" si="91"/>
        <v>4260413.5443787007</v>
      </c>
      <c r="DC156" s="16">
        <f t="shared" si="91"/>
        <v>5095090.7455621315</v>
      </c>
      <c r="DD156" s="16">
        <f t="shared" si="91"/>
        <v>9506786.3254437931</v>
      </c>
      <c r="DE156" s="16">
        <f t="shared" si="91"/>
        <v>212946.75147928877</v>
      </c>
      <c r="DF156" s="16">
        <f t="shared" si="91"/>
        <v>101613.82248520693</v>
      </c>
      <c r="DG156" s="16">
        <f t="shared" si="91"/>
        <v>7343.1715976329679</v>
      </c>
      <c r="DH156" s="16">
        <f t="shared" si="91"/>
        <v>11747.224852070976</v>
      </c>
    </row>
    <row r="157" spans="1:112">
      <c r="A157" s="5">
        <v>38626</v>
      </c>
      <c r="B157" s="10">
        <v>114278</v>
      </c>
      <c r="C157" s="17">
        <v>84281</v>
      </c>
      <c r="D157" s="10">
        <v>34769</v>
      </c>
      <c r="E157" s="17">
        <v>0</v>
      </c>
      <c r="G157" s="17">
        <f t="shared" si="107"/>
        <v>93531</v>
      </c>
      <c r="H157" s="17">
        <f t="shared" si="108"/>
        <v>32165.461538461539</v>
      </c>
      <c r="I157" s="17">
        <f t="shared" si="97"/>
        <v>31934.23076923077</v>
      </c>
      <c r="J157" s="17">
        <f t="shared" si="97"/>
        <v>32666.307692307691</v>
      </c>
      <c r="K157" s="17">
        <f t="shared" si="97"/>
        <v>36064.307692307695</v>
      </c>
      <c r="L157" s="17">
        <f t="shared" si="97"/>
        <v>37213.076923076922</v>
      </c>
      <c r="M157" s="17">
        <f t="shared" si="98"/>
        <v>43526.307692307695</v>
      </c>
      <c r="N157" s="17">
        <f t="shared" si="98"/>
        <v>45447.461538461539</v>
      </c>
      <c r="O157" s="17">
        <f t="shared" si="98"/>
        <v>46890.307692307695</v>
      </c>
      <c r="P157" s="17">
        <f t="shared" si="98"/>
        <v>52868.153846153844</v>
      </c>
      <c r="Q157" s="17">
        <f t="shared" si="99"/>
        <v>48378.923076923078</v>
      </c>
      <c r="R157" s="17">
        <f t="shared" si="99"/>
        <v>49032</v>
      </c>
      <c r="S157" s="17">
        <f t="shared" si="99"/>
        <v>47557.846153846156</v>
      </c>
      <c r="T157" s="17">
        <f t="shared" si="99"/>
        <v>54474.384615384617</v>
      </c>
      <c r="U157" s="17">
        <f t="shared" si="100"/>
        <v>53688.076923076922</v>
      </c>
      <c r="V157" s="17">
        <f t="shared" si="100"/>
        <v>54450</v>
      </c>
      <c r="W157" s="17">
        <f t="shared" si="100"/>
        <v>53055.615384615383</v>
      </c>
      <c r="X157" s="17">
        <f t="shared" si="100"/>
        <v>55771.307692307695</v>
      </c>
      <c r="Y157" s="17">
        <f t="shared" si="92"/>
        <v>57974.230769230766</v>
      </c>
      <c r="Z157" s="17">
        <f t="shared" si="92"/>
        <v>56584.076923076922</v>
      </c>
      <c r="AA157" s="17">
        <f t="shared" si="92"/>
        <v>59937.461538461539</v>
      </c>
      <c r="AB157" s="17">
        <f t="shared" si="92"/>
        <v>61009.538461538461</v>
      </c>
      <c r="AD157" s="52">
        <f t="shared" ref="AD157:AR173" si="118">POWER($G157-I157,2)</f>
        <v>3794161979.6686397</v>
      </c>
      <c r="AE157" s="52">
        <f t="shared" si="118"/>
        <v>3704510769.7100596</v>
      </c>
      <c r="AF157" s="52">
        <f t="shared" si="118"/>
        <v>3302420724.7869821</v>
      </c>
      <c r="AG157" s="52">
        <f t="shared" si="118"/>
        <v>3171708459.698225</v>
      </c>
      <c r="AH157" s="52">
        <f t="shared" si="118"/>
        <v>2500469252.7869821</v>
      </c>
      <c r="AI157" s="52">
        <f t="shared" si="118"/>
        <v>2312026670.9822483</v>
      </c>
      <c r="AJ157" s="52">
        <f t="shared" si="118"/>
        <v>2175354178.9408283</v>
      </c>
      <c r="AK157" s="52">
        <f t="shared" si="118"/>
        <v>1653467057.3313611</v>
      </c>
      <c r="AL157" s="52">
        <f t="shared" si="118"/>
        <v>2038710050.4674556</v>
      </c>
      <c r="AM157" s="52">
        <f t="shared" si="118"/>
        <v>1980161001</v>
      </c>
      <c r="AN157" s="52">
        <f t="shared" si="118"/>
        <v>2113530874.56213</v>
      </c>
      <c r="AO157" s="52">
        <f t="shared" si="118"/>
        <v>1525419205.301775</v>
      </c>
      <c r="AP157" s="52">
        <f t="shared" si="118"/>
        <v>1587458519.3136096</v>
      </c>
      <c r="AQ157" s="52">
        <f t="shared" si="118"/>
        <v>1527324561</v>
      </c>
      <c r="AR157" s="52">
        <f t="shared" si="118"/>
        <v>1638256759.7633138</v>
      </c>
      <c r="AS157" s="52">
        <f t="shared" si="109"/>
        <v>1425794363.1715975</v>
      </c>
      <c r="AT157" s="52">
        <f t="shared" si="110"/>
        <v>1264283838.1301777</v>
      </c>
      <c r="AU157" s="52">
        <f t="shared" si="111"/>
        <v>1365075124.852071</v>
      </c>
      <c r="AV157" s="52">
        <f t="shared" si="112"/>
        <v>1128525826.366864</v>
      </c>
      <c r="AW157" s="52">
        <f t="shared" si="113"/>
        <v>1057645460.5976331</v>
      </c>
      <c r="AY157" s="17">
        <f t="shared" si="114"/>
        <v>11925.307692307691</v>
      </c>
      <c r="AZ157" s="17">
        <f t="shared" si="115"/>
        <v>4794.2307692307695</v>
      </c>
      <c r="BA157" s="17">
        <f t="shared" si="101"/>
        <v>5048.1538461538457</v>
      </c>
      <c r="BB157" s="17">
        <f t="shared" si="101"/>
        <v>5246.2307692307695</v>
      </c>
      <c r="BC157" s="17">
        <f t="shared" si="101"/>
        <v>4160.2307692307695</v>
      </c>
      <c r="BD157" s="17">
        <f t="shared" si="101"/>
        <v>4338.7692307692305</v>
      </c>
      <c r="BE157" s="17">
        <f t="shared" si="102"/>
        <v>4295.6923076923076</v>
      </c>
      <c r="BF157" s="17">
        <f t="shared" si="102"/>
        <v>4246.5384615384619</v>
      </c>
      <c r="BG157" s="17">
        <f t="shared" si="102"/>
        <v>4129.3076923076924</v>
      </c>
      <c r="BH157" s="17">
        <f t="shared" si="102"/>
        <v>4028.9230769230771</v>
      </c>
      <c r="BI157" s="17">
        <f t="shared" si="103"/>
        <v>3101.3076923076924</v>
      </c>
      <c r="BJ157" s="17">
        <f t="shared" si="103"/>
        <v>3945.4615384615386</v>
      </c>
      <c r="BK157" s="17">
        <f t="shared" si="103"/>
        <v>3956.2307692307691</v>
      </c>
      <c r="BL157" s="17">
        <f t="shared" si="103"/>
        <v>7688</v>
      </c>
      <c r="BM157" s="17">
        <f t="shared" si="104"/>
        <v>7688</v>
      </c>
      <c r="BN157" s="17">
        <f t="shared" si="104"/>
        <v>7738.6923076923076</v>
      </c>
      <c r="BO157" s="17">
        <f t="shared" si="104"/>
        <v>7082</v>
      </c>
      <c r="BP157" s="17">
        <f t="shared" si="104"/>
        <v>9239.0769230769238</v>
      </c>
      <c r="BQ157" s="17">
        <f t="shared" si="93"/>
        <v>9094</v>
      </c>
      <c r="BR157" s="17">
        <f t="shared" si="93"/>
        <v>9550.6153846153848</v>
      </c>
      <c r="BS157" s="17">
        <f t="shared" si="93"/>
        <v>10013.076923076924</v>
      </c>
      <c r="BT157" s="17">
        <f t="shared" si="93"/>
        <v>10060.615384615385</v>
      </c>
      <c r="BU157" s="17">
        <f t="shared" si="94"/>
        <v>11431.923076923076</v>
      </c>
      <c r="BV157" s="17">
        <f t="shared" si="94"/>
        <v>12169.615384615385</v>
      </c>
      <c r="BW157" s="17">
        <f t="shared" si="94"/>
        <v>12362.76923076923</v>
      </c>
      <c r="BX157" s="17">
        <f t="shared" si="94"/>
        <v>13188.846153846154</v>
      </c>
      <c r="BY157" s="17">
        <f t="shared" si="95"/>
        <v>9644.0769230769238</v>
      </c>
      <c r="BZ157" s="17">
        <f t="shared" si="95"/>
        <v>10424.307692307691</v>
      </c>
      <c r="CA157" s="17">
        <f t="shared" si="95"/>
        <v>10019.846153846154</v>
      </c>
      <c r="CB157" s="17">
        <f t="shared" si="95"/>
        <v>10213.923076923076</v>
      </c>
      <c r="CC157" s="17">
        <f t="shared" si="96"/>
        <v>7841.1538461538457</v>
      </c>
      <c r="CF157" s="16">
        <f t="shared" si="116"/>
        <v>47295245.023668632</v>
      </c>
      <c r="CG157" s="16">
        <f t="shared" si="117"/>
        <v>44610068.544378683</v>
      </c>
      <c r="CH157" s="16">
        <f t="shared" si="106"/>
        <v>60296419.621301755</v>
      </c>
      <c r="CI157" s="16">
        <f t="shared" si="105"/>
        <v>57555565.828402355</v>
      </c>
      <c r="CJ157" s="16">
        <f t="shared" si="105"/>
        <v>58211030.917159751</v>
      </c>
      <c r="CK157" s="16">
        <f t="shared" si="105"/>
        <v>58963496.899408266</v>
      </c>
      <c r="CL157" s="16">
        <f t="shared" si="105"/>
        <v>60777615.999999985</v>
      </c>
      <c r="CM157" s="16">
        <f t="shared" si="105"/>
        <v>62352889.994082823</v>
      </c>
      <c r="CN157" s="16">
        <f t="shared" si="105"/>
        <v>77862976</v>
      </c>
      <c r="CO157" s="16">
        <f t="shared" si="86"/>
        <v>63677944.639053233</v>
      </c>
      <c r="CP157" s="16">
        <f t="shared" si="86"/>
        <v>63506187.005917139</v>
      </c>
      <c r="CQ157" s="16">
        <f t="shared" si="86"/>
        <v>17954776.479289934</v>
      </c>
      <c r="CR157" s="16">
        <f t="shared" si="86"/>
        <v>17954776.479289934</v>
      </c>
      <c r="CS157" s="16">
        <f t="shared" si="86"/>
        <v>17527748.378698219</v>
      </c>
      <c r="CT157" s="16">
        <f t="shared" si="91"/>
        <v>23457629.402366854</v>
      </c>
      <c r="CU157" s="16">
        <f t="shared" si="91"/>
        <v>7215835.7455621222</v>
      </c>
      <c r="CV157" s="16">
        <f t="shared" si="91"/>
        <v>8016303.2485207049</v>
      </c>
      <c r="CW157" s="16">
        <f t="shared" si="91"/>
        <v>5639163.5562130129</v>
      </c>
      <c r="CX157" s="16">
        <f t="shared" ref="CT157:DH174" si="119">POWER($AY157-BS157,2)</f>
        <v>3656626.5147928935</v>
      </c>
      <c r="CY157" s="16">
        <f t="shared" si="119"/>
        <v>3477077.4023668603</v>
      </c>
      <c r="CZ157" s="16">
        <f t="shared" si="119"/>
        <v>243428.37869822473</v>
      </c>
      <c r="DA157" s="16">
        <f t="shared" si="119"/>
        <v>59686.248520710535</v>
      </c>
      <c r="DB157" s="16">
        <f t="shared" si="119"/>
        <v>191372.59763313658</v>
      </c>
      <c r="DC157" s="16">
        <f t="shared" si="119"/>
        <v>1596529.4437869855</v>
      </c>
      <c r="DD157" s="16">
        <f t="shared" si="119"/>
        <v>5204013.8224852001</v>
      </c>
      <c r="DE157" s="16">
        <f t="shared" si="119"/>
        <v>2253001</v>
      </c>
      <c r="DF157" s="16">
        <f t="shared" si="119"/>
        <v>3630783.6745562083</v>
      </c>
      <c r="DG157" s="16">
        <f t="shared" si="119"/>
        <v>2928837.3017751477</v>
      </c>
      <c r="DH157" s="16">
        <f t="shared" si="119"/>
        <v>16680312.639053252</v>
      </c>
    </row>
    <row r="158" spans="1:112">
      <c r="A158" s="5">
        <v>38657</v>
      </c>
      <c r="B158" s="10">
        <v>190800</v>
      </c>
      <c r="C158" s="17">
        <v>23595</v>
      </c>
      <c r="D158" s="10">
        <v>14048</v>
      </c>
      <c r="E158" s="17">
        <v>4599</v>
      </c>
      <c r="G158" s="17">
        <f t="shared" si="107"/>
        <v>100313.38461538461</v>
      </c>
      <c r="H158" s="17">
        <f t="shared" si="108"/>
        <v>31934.23076923077</v>
      </c>
      <c r="I158" s="17">
        <f t="shared" si="97"/>
        <v>32666.307692307691</v>
      </c>
      <c r="J158" s="17">
        <f t="shared" si="97"/>
        <v>36064.307692307695</v>
      </c>
      <c r="K158" s="17">
        <f t="shared" si="97"/>
        <v>37213.076923076922</v>
      </c>
      <c r="L158" s="17">
        <f t="shared" si="97"/>
        <v>43526.307692307695</v>
      </c>
      <c r="M158" s="17">
        <f t="shared" si="98"/>
        <v>45447.461538461539</v>
      </c>
      <c r="N158" s="17">
        <f t="shared" si="98"/>
        <v>46890.307692307695</v>
      </c>
      <c r="O158" s="17">
        <f t="shared" si="98"/>
        <v>52868.153846153844</v>
      </c>
      <c r="P158" s="17">
        <f t="shared" si="98"/>
        <v>48378.923076923078</v>
      </c>
      <c r="Q158" s="17">
        <f t="shared" si="99"/>
        <v>49032</v>
      </c>
      <c r="R158" s="17">
        <f t="shared" si="99"/>
        <v>47557.846153846156</v>
      </c>
      <c r="S158" s="17">
        <f t="shared" si="99"/>
        <v>54474.384615384617</v>
      </c>
      <c r="T158" s="17">
        <f t="shared" si="99"/>
        <v>53688.076923076922</v>
      </c>
      <c r="U158" s="17">
        <f t="shared" si="100"/>
        <v>54450</v>
      </c>
      <c r="V158" s="17">
        <f t="shared" si="100"/>
        <v>53055.615384615383</v>
      </c>
      <c r="W158" s="17">
        <f t="shared" si="100"/>
        <v>55771.307692307695</v>
      </c>
      <c r="X158" s="17">
        <f t="shared" si="100"/>
        <v>57974.230769230766</v>
      </c>
      <c r="Y158" s="17">
        <f t="shared" si="92"/>
        <v>56584.076923076922</v>
      </c>
      <c r="Z158" s="17">
        <f t="shared" si="92"/>
        <v>59937.461538461539</v>
      </c>
      <c r="AA158" s="17">
        <f t="shared" si="92"/>
        <v>61009.538461538461</v>
      </c>
      <c r="AB158" s="17">
        <f t="shared" si="92"/>
        <v>56184</v>
      </c>
      <c r="AD158" s="52">
        <f t="shared" si="118"/>
        <v>4576127016.2366867</v>
      </c>
      <c r="AE158" s="52">
        <f t="shared" si="118"/>
        <v>4127943885.4674544</v>
      </c>
      <c r="AF158" s="52">
        <f t="shared" si="118"/>
        <v>3981648830.863905</v>
      </c>
      <c r="AG158" s="52">
        <f t="shared" si="118"/>
        <v>3224772105.4674544</v>
      </c>
      <c r="AH158" s="52">
        <f t="shared" si="118"/>
        <v>3010269515.0828395</v>
      </c>
      <c r="AI158" s="52">
        <f t="shared" si="118"/>
        <v>2854025147.9289932</v>
      </c>
      <c r="AJ158" s="52">
        <f t="shared" si="118"/>
        <v>2251049922.7455616</v>
      </c>
      <c r="AK158" s="52">
        <f t="shared" si="118"/>
        <v>2697188295.2899404</v>
      </c>
      <c r="AL158" s="52">
        <f t="shared" si="118"/>
        <v>2629780408.0710053</v>
      </c>
      <c r="AM158" s="52">
        <f t="shared" si="118"/>
        <v>2783146838.3668633</v>
      </c>
      <c r="AN158" s="52">
        <f t="shared" si="118"/>
        <v>2101213920.9999993</v>
      </c>
      <c r="AO158" s="52">
        <f t="shared" si="118"/>
        <v>2173919317.4023666</v>
      </c>
      <c r="AP158" s="52">
        <f t="shared" si="118"/>
        <v>2103450048.3786976</v>
      </c>
      <c r="AQ158" s="52">
        <f t="shared" si="118"/>
        <v>2233296752.6686387</v>
      </c>
      <c r="AR158" s="52">
        <f t="shared" si="118"/>
        <v>1983996616.6213009</v>
      </c>
      <c r="AS158" s="52">
        <f t="shared" si="109"/>
        <v>1792603948.4082839</v>
      </c>
      <c r="AT158" s="52">
        <f t="shared" si="110"/>
        <v>1912252351.2485204</v>
      </c>
      <c r="AU158" s="52">
        <f t="shared" si="111"/>
        <v>1630215164.3136089</v>
      </c>
      <c r="AV158" s="52">
        <f t="shared" si="112"/>
        <v>1544792322.4852066</v>
      </c>
      <c r="AW158" s="52">
        <f t="shared" si="113"/>
        <v>1947402586.5325439</v>
      </c>
      <c r="AY158" s="17">
        <f t="shared" si="114"/>
        <v>12032</v>
      </c>
      <c r="AZ158" s="17">
        <f t="shared" si="115"/>
        <v>5048.1538461538457</v>
      </c>
      <c r="BA158" s="17">
        <f t="shared" si="101"/>
        <v>5246.2307692307695</v>
      </c>
      <c r="BB158" s="17">
        <f t="shared" si="101"/>
        <v>4160.2307692307695</v>
      </c>
      <c r="BC158" s="17">
        <f t="shared" si="101"/>
        <v>4338.7692307692305</v>
      </c>
      <c r="BD158" s="17">
        <f t="shared" si="101"/>
        <v>4295.6923076923076</v>
      </c>
      <c r="BE158" s="17">
        <f t="shared" si="102"/>
        <v>4246.5384615384619</v>
      </c>
      <c r="BF158" s="17">
        <f t="shared" si="102"/>
        <v>4129.3076923076924</v>
      </c>
      <c r="BG158" s="17">
        <f t="shared" si="102"/>
        <v>4028.9230769230771</v>
      </c>
      <c r="BH158" s="17">
        <f t="shared" si="102"/>
        <v>3101.3076923076924</v>
      </c>
      <c r="BI158" s="17">
        <f t="shared" si="103"/>
        <v>3945.4615384615386</v>
      </c>
      <c r="BJ158" s="17">
        <f t="shared" si="103"/>
        <v>3956.2307692307691</v>
      </c>
      <c r="BK158" s="17">
        <f t="shared" si="103"/>
        <v>7688</v>
      </c>
      <c r="BL158" s="17">
        <f t="shared" si="103"/>
        <v>7688</v>
      </c>
      <c r="BM158" s="17">
        <f t="shared" si="104"/>
        <v>7738.6923076923076</v>
      </c>
      <c r="BN158" s="17">
        <f t="shared" si="104"/>
        <v>7082</v>
      </c>
      <c r="BO158" s="17">
        <f t="shared" si="104"/>
        <v>9239.0769230769238</v>
      </c>
      <c r="BP158" s="17">
        <f t="shared" si="104"/>
        <v>9094</v>
      </c>
      <c r="BQ158" s="17">
        <f t="shared" si="93"/>
        <v>9550.6153846153848</v>
      </c>
      <c r="BR158" s="17">
        <f t="shared" si="93"/>
        <v>10013.076923076924</v>
      </c>
      <c r="BS158" s="17">
        <f t="shared" si="93"/>
        <v>10060.615384615385</v>
      </c>
      <c r="BT158" s="17">
        <f t="shared" si="93"/>
        <v>11431.923076923076</v>
      </c>
      <c r="BU158" s="17">
        <f t="shared" si="94"/>
        <v>12169.615384615385</v>
      </c>
      <c r="BV158" s="17">
        <f t="shared" si="94"/>
        <v>12362.76923076923</v>
      </c>
      <c r="BW158" s="17">
        <f t="shared" si="94"/>
        <v>13188.846153846154</v>
      </c>
      <c r="BX158" s="17">
        <f t="shared" si="94"/>
        <v>9644.0769230769238</v>
      </c>
      <c r="BY158" s="17">
        <f t="shared" si="95"/>
        <v>10424.307692307691</v>
      </c>
      <c r="BZ158" s="17">
        <f t="shared" si="95"/>
        <v>10019.846153846154</v>
      </c>
      <c r="CA158" s="17">
        <f t="shared" si="95"/>
        <v>10213.923076923076</v>
      </c>
      <c r="CB158" s="17">
        <f t="shared" si="95"/>
        <v>7841.1538461538457</v>
      </c>
      <c r="CC158" s="17">
        <f t="shared" si="96"/>
        <v>7917.4615384615381</v>
      </c>
      <c r="CF158" s="16">
        <f t="shared" si="116"/>
        <v>46046664.053254433</v>
      </c>
      <c r="CG158" s="16">
        <f t="shared" si="117"/>
        <v>61964750.822485201</v>
      </c>
      <c r="CH158" s="16">
        <f t="shared" si="106"/>
        <v>59185799.668639056</v>
      </c>
      <c r="CI158" s="16">
        <f t="shared" si="105"/>
        <v>59850456.710059173</v>
      </c>
      <c r="CJ158" s="16">
        <f t="shared" si="105"/>
        <v>60613411.366863899</v>
      </c>
      <c r="CK158" s="16">
        <f t="shared" si="105"/>
        <v>62452545.710059173</v>
      </c>
      <c r="CL158" s="16">
        <f t="shared" si="105"/>
        <v>64049240.236686386</v>
      </c>
      <c r="CM158" s="16">
        <f t="shared" si="105"/>
        <v>79757265.094674572</v>
      </c>
      <c r="CN158" s="16">
        <f t="shared" si="105"/>
        <v>65392104.289940819</v>
      </c>
      <c r="CO158" s="16">
        <f t="shared" si="86"/>
        <v>65218048.668639049</v>
      </c>
      <c r="CP158" s="16">
        <f t="shared" si="86"/>
        <v>18870336</v>
      </c>
      <c r="CQ158" s="16">
        <f t="shared" si="86"/>
        <v>18870336</v>
      </c>
      <c r="CR158" s="16">
        <f t="shared" si="86"/>
        <v>18432490.940828402</v>
      </c>
      <c r="CS158" s="16">
        <f t="shared" si="86"/>
        <v>24502500</v>
      </c>
      <c r="CT158" s="16">
        <f t="shared" si="119"/>
        <v>7800419.3136094632</v>
      </c>
      <c r="CU158" s="16">
        <f t="shared" si="119"/>
        <v>8631844</v>
      </c>
      <c r="CV158" s="16">
        <f t="shared" si="119"/>
        <v>6157269.6094674552</v>
      </c>
      <c r="CW158" s="16">
        <f t="shared" si="119"/>
        <v>4076050.3905325416</v>
      </c>
      <c r="CX158" s="16">
        <f t="shared" si="119"/>
        <v>3886357.3017751472</v>
      </c>
      <c r="CY158" s="16">
        <f t="shared" si="119"/>
        <v>360092.31360946828</v>
      </c>
      <c r="CZ158" s="16">
        <f t="shared" si="119"/>
        <v>18937.994082840276</v>
      </c>
      <c r="DA158" s="16">
        <f t="shared" si="119"/>
        <v>109408.28402366846</v>
      </c>
      <c r="DB158" s="16">
        <f t="shared" si="119"/>
        <v>1338293.0236686401</v>
      </c>
      <c r="DC158" s="16">
        <f t="shared" si="119"/>
        <v>5702176.6213017721</v>
      </c>
      <c r="DD158" s="16">
        <f t="shared" si="119"/>
        <v>2584674.5562130203</v>
      </c>
      <c r="DE158" s="16">
        <f t="shared" si="119"/>
        <v>4048763.1005917145</v>
      </c>
      <c r="DF158" s="16">
        <f t="shared" si="119"/>
        <v>3305403.6982248547</v>
      </c>
      <c r="DG158" s="16">
        <f t="shared" si="119"/>
        <v>17563191.485207103</v>
      </c>
      <c r="DH158" s="16">
        <f t="shared" si="119"/>
        <v>16929426.751479294</v>
      </c>
    </row>
    <row r="159" spans="1:112">
      <c r="A159" s="5">
        <v>38687</v>
      </c>
      <c r="B159" s="10">
        <v>83448</v>
      </c>
      <c r="C159" s="17">
        <v>33843</v>
      </c>
      <c r="D159" s="10">
        <v>9264</v>
      </c>
      <c r="E159" s="17">
        <v>9007</v>
      </c>
      <c r="G159" s="17">
        <f t="shared" si="107"/>
        <v>101079.23076923077</v>
      </c>
      <c r="H159" s="17">
        <f t="shared" si="108"/>
        <v>32666.307692307691</v>
      </c>
      <c r="I159" s="17">
        <f t="shared" si="97"/>
        <v>36064.307692307695</v>
      </c>
      <c r="J159" s="17">
        <f t="shared" si="97"/>
        <v>37213.076923076922</v>
      </c>
      <c r="K159" s="17">
        <f t="shared" si="97"/>
        <v>43526.307692307695</v>
      </c>
      <c r="L159" s="17">
        <f t="shared" si="97"/>
        <v>45447.461538461539</v>
      </c>
      <c r="M159" s="17">
        <f t="shared" si="98"/>
        <v>46890.307692307695</v>
      </c>
      <c r="N159" s="17">
        <f t="shared" si="98"/>
        <v>52868.153846153844</v>
      </c>
      <c r="O159" s="17">
        <f t="shared" si="98"/>
        <v>48378.923076923078</v>
      </c>
      <c r="P159" s="17">
        <f t="shared" si="98"/>
        <v>49032</v>
      </c>
      <c r="Q159" s="17">
        <f t="shared" si="99"/>
        <v>47557.846153846156</v>
      </c>
      <c r="R159" s="17">
        <f t="shared" si="99"/>
        <v>54474.384615384617</v>
      </c>
      <c r="S159" s="17">
        <f t="shared" si="99"/>
        <v>53688.076923076922</v>
      </c>
      <c r="T159" s="17">
        <f t="shared" si="99"/>
        <v>54450</v>
      </c>
      <c r="U159" s="17">
        <f t="shared" si="100"/>
        <v>53055.615384615383</v>
      </c>
      <c r="V159" s="17">
        <f t="shared" si="100"/>
        <v>55771.307692307695</v>
      </c>
      <c r="W159" s="17">
        <f t="shared" si="100"/>
        <v>57974.230769230766</v>
      </c>
      <c r="X159" s="17">
        <f t="shared" si="100"/>
        <v>56584.076923076922</v>
      </c>
      <c r="Y159" s="17">
        <f t="shared" si="92"/>
        <v>59937.461538461539</v>
      </c>
      <c r="Z159" s="17">
        <f t="shared" si="92"/>
        <v>61009.538461538461</v>
      </c>
      <c r="AA159" s="17">
        <f t="shared" si="92"/>
        <v>56184</v>
      </c>
      <c r="AB159" s="17">
        <f t="shared" si="92"/>
        <v>57826.153846153844</v>
      </c>
      <c r="AD159" s="52">
        <f t="shared" si="118"/>
        <v>4226940222.6982241</v>
      </c>
      <c r="AE159" s="52">
        <f t="shared" si="118"/>
        <v>4078885607.1005917</v>
      </c>
      <c r="AF159" s="52">
        <f t="shared" si="118"/>
        <v>3312338954.6982241</v>
      </c>
      <c r="AG159" s="52">
        <f t="shared" si="118"/>
        <v>3094893747.7455616</v>
      </c>
      <c r="AH159" s="52">
        <f t="shared" si="118"/>
        <v>2936439384.2366858</v>
      </c>
      <c r="AI159" s="52">
        <f t="shared" si="118"/>
        <v>2324307938.08284</v>
      </c>
      <c r="AJ159" s="52">
        <f t="shared" si="118"/>
        <v>2777322430.863905</v>
      </c>
      <c r="AK159" s="52">
        <f t="shared" si="118"/>
        <v>2708914230.7455616</v>
      </c>
      <c r="AL159" s="52">
        <f t="shared" si="118"/>
        <v>2864538611.1479282</v>
      </c>
      <c r="AM159" s="52">
        <f t="shared" si="118"/>
        <v>2172011685.0236683</v>
      </c>
      <c r="AN159" s="52">
        <f t="shared" si="118"/>
        <v>2245921462.8698225</v>
      </c>
      <c r="AO159" s="52">
        <f t="shared" si="118"/>
        <v>2174285162.130177</v>
      </c>
      <c r="AP159" s="52">
        <f t="shared" si="118"/>
        <v>2306267634.6094675</v>
      </c>
      <c r="AQ159" s="52">
        <f t="shared" si="118"/>
        <v>2052807893.544378</v>
      </c>
      <c r="AR159" s="52">
        <f t="shared" si="118"/>
        <v>1858041025</v>
      </c>
      <c r="AS159" s="52">
        <f t="shared" si="109"/>
        <v>1979818715.7928991</v>
      </c>
      <c r="AT159" s="52">
        <f t="shared" si="110"/>
        <v>1692645175.4378695</v>
      </c>
      <c r="AU159" s="52">
        <f t="shared" si="111"/>
        <v>1605580241.6331358</v>
      </c>
      <c r="AV159" s="52">
        <f t="shared" si="112"/>
        <v>2015581745.822485</v>
      </c>
      <c r="AW159" s="52">
        <f t="shared" si="113"/>
        <v>1870828663.3136094</v>
      </c>
      <c r="AY159" s="17">
        <f t="shared" si="114"/>
        <v>12313.461538461539</v>
      </c>
      <c r="AZ159" s="17">
        <f t="shared" si="115"/>
        <v>5246.2307692307695</v>
      </c>
      <c r="BA159" s="17">
        <f t="shared" si="101"/>
        <v>4160.2307692307695</v>
      </c>
      <c r="BB159" s="17">
        <f t="shared" si="101"/>
        <v>4338.7692307692305</v>
      </c>
      <c r="BC159" s="17">
        <f t="shared" si="101"/>
        <v>4295.6923076923076</v>
      </c>
      <c r="BD159" s="17">
        <f t="shared" si="101"/>
        <v>4246.5384615384619</v>
      </c>
      <c r="BE159" s="17">
        <f t="shared" si="102"/>
        <v>4129.3076923076924</v>
      </c>
      <c r="BF159" s="17">
        <f t="shared" si="102"/>
        <v>4028.9230769230771</v>
      </c>
      <c r="BG159" s="17">
        <f t="shared" si="102"/>
        <v>3101.3076923076924</v>
      </c>
      <c r="BH159" s="17">
        <f t="shared" si="102"/>
        <v>3945.4615384615386</v>
      </c>
      <c r="BI159" s="17">
        <f t="shared" si="103"/>
        <v>3956.2307692307691</v>
      </c>
      <c r="BJ159" s="17">
        <f t="shared" si="103"/>
        <v>7688</v>
      </c>
      <c r="BK159" s="17">
        <f t="shared" si="103"/>
        <v>7688</v>
      </c>
      <c r="BL159" s="17">
        <f t="shared" si="103"/>
        <v>7738.6923076923076</v>
      </c>
      <c r="BM159" s="17">
        <f t="shared" si="104"/>
        <v>7082</v>
      </c>
      <c r="BN159" s="17">
        <f t="shared" si="104"/>
        <v>9239.0769230769238</v>
      </c>
      <c r="BO159" s="17">
        <f t="shared" si="104"/>
        <v>9094</v>
      </c>
      <c r="BP159" s="17">
        <f t="shared" si="104"/>
        <v>9550.6153846153848</v>
      </c>
      <c r="BQ159" s="17">
        <f t="shared" si="93"/>
        <v>10013.076923076924</v>
      </c>
      <c r="BR159" s="17">
        <f t="shared" si="93"/>
        <v>10060.615384615385</v>
      </c>
      <c r="BS159" s="17">
        <f t="shared" si="93"/>
        <v>11431.923076923076</v>
      </c>
      <c r="BT159" s="17">
        <f t="shared" si="93"/>
        <v>12169.615384615385</v>
      </c>
      <c r="BU159" s="17">
        <f t="shared" si="94"/>
        <v>12362.76923076923</v>
      </c>
      <c r="BV159" s="17">
        <f t="shared" si="94"/>
        <v>13188.846153846154</v>
      </c>
      <c r="BW159" s="17">
        <f t="shared" si="94"/>
        <v>9644.0769230769238</v>
      </c>
      <c r="BX159" s="17">
        <f t="shared" si="94"/>
        <v>10424.307692307691</v>
      </c>
      <c r="BY159" s="17">
        <f t="shared" si="95"/>
        <v>10019.846153846154</v>
      </c>
      <c r="BZ159" s="17">
        <f t="shared" si="95"/>
        <v>10213.923076923076</v>
      </c>
      <c r="CA159" s="17">
        <f t="shared" si="95"/>
        <v>7841.1538461538457</v>
      </c>
      <c r="CB159" s="17">
        <f t="shared" si="95"/>
        <v>7917.4615384615381</v>
      </c>
      <c r="CC159" s="17">
        <f t="shared" si="96"/>
        <v>7389.0769230769229</v>
      </c>
      <c r="CF159" s="16">
        <f t="shared" si="116"/>
        <v>66475171.976331368</v>
      </c>
      <c r="CG159" s="16">
        <f t="shared" si="117"/>
        <v>63595717.402366877</v>
      </c>
      <c r="CH159" s="16">
        <f t="shared" si="106"/>
        <v>64284623.437869832</v>
      </c>
      <c r="CI159" s="16">
        <f t="shared" si="105"/>
        <v>65075247.928994089</v>
      </c>
      <c r="CJ159" s="16">
        <f t="shared" si="105"/>
        <v>66980374.177514799</v>
      </c>
      <c r="CK159" s="16">
        <f t="shared" si="105"/>
        <v>68633577.520710051</v>
      </c>
      <c r="CL159" s="16">
        <f t="shared" si="105"/>
        <v>84863778.485207126</v>
      </c>
      <c r="CM159" s="16">
        <f t="shared" si="105"/>
        <v>70023424</v>
      </c>
      <c r="CN159" s="16">
        <f t="shared" si="105"/>
        <v>69843306.130177513</v>
      </c>
      <c r="CO159" s="16">
        <f t="shared" si="86"/>
        <v>21394894.443786986</v>
      </c>
      <c r="CP159" s="16">
        <f t="shared" si="86"/>
        <v>21394894.443786986</v>
      </c>
      <c r="CQ159" s="16">
        <f t="shared" si="86"/>
        <v>20928513.514792904</v>
      </c>
      <c r="CR159" s="16">
        <f t="shared" si="86"/>
        <v>27368189.828402374</v>
      </c>
      <c r="CS159" s="16">
        <f t="shared" si="86"/>
        <v>9451840.7633136082</v>
      </c>
      <c r="CT159" s="16">
        <f t="shared" si="119"/>
        <v>10364932.59763314</v>
      </c>
      <c r="CU159" s="16">
        <f t="shared" si="119"/>
        <v>7633318.8698224872</v>
      </c>
      <c r="CV159" s="16">
        <f t="shared" si="119"/>
        <v>5291769.3786982242</v>
      </c>
      <c r="CW159" s="16">
        <f t="shared" si="119"/>
        <v>5075315.7928994102</v>
      </c>
      <c r="CX159" s="16">
        <f t="shared" si="119"/>
        <v>777110.0591715998</v>
      </c>
      <c r="CY159" s="16">
        <f t="shared" si="119"/>
        <v>20691.715976331481</v>
      </c>
      <c r="CZ159" s="16">
        <f t="shared" si="119"/>
        <v>2431.2485207099762</v>
      </c>
      <c r="DA159" s="16">
        <f t="shared" si="119"/>
        <v>766298.22485207079</v>
      </c>
      <c r="DB159" s="16">
        <f t="shared" si="119"/>
        <v>7125614.2248520702</v>
      </c>
      <c r="DC159" s="16">
        <f t="shared" si="119"/>
        <v>3568902.254437875</v>
      </c>
      <c r="DD159" s="16">
        <f t="shared" si="119"/>
        <v>5260671.5325443791</v>
      </c>
      <c r="DE159" s="16">
        <f t="shared" si="119"/>
        <v>4408061.7514792951</v>
      </c>
      <c r="DF159" s="16">
        <f t="shared" si="119"/>
        <v>20001536.094674565</v>
      </c>
      <c r="DG159" s="16">
        <f t="shared" si="119"/>
        <v>19324816.000000007</v>
      </c>
      <c r="DH159" s="16">
        <f t="shared" si="119"/>
        <v>24249563.840236694</v>
      </c>
    </row>
    <row r="160" spans="1:112">
      <c r="A160" s="5">
        <v>38718</v>
      </c>
      <c r="B160" s="10">
        <v>80967</v>
      </c>
      <c r="C160" s="17">
        <v>69917</v>
      </c>
      <c r="D160" s="10">
        <v>3121</v>
      </c>
      <c r="E160" s="17">
        <v>5094</v>
      </c>
      <c r="G160" s="17">
        <f t="shared" si="107"/>
        <v>102715.30769230769</v>
      </c>
      <c r="H160" s="17">
        <f t="shared" si="108"/>
        <v>36064.307692307695</v>
      </c>
      <c r="I160" s="17">
        <f t="shared" si="97"/>
        <v>37213.076923076922</v>
      </c>
      <c r="J160" s="17">
        <f t="shared" si="97"/>
        <v>43526.307692307695</v>
      </c>
      <c r="K160" s="17">
        <f t="shared" si="97"/>
        <v>45447.461538461539</v>
      </c>
      <c r="L160" s="17">
        <f t="shared" si="97"/>
        <v>46890.307692307695</v>
      </c>
      <c r="M160" s="17">
        <f t="shared" si="98"/>
        <v>52868.153846153844</v>
      </c>
      <c r="N160" s="17">
        <f t="shared" si="98"/>
        <v>48378.923076923078</v>
      </c>
      <c r="O160" s="17">
        <f t="shared" si="98"/>
        <v>49032</v>
      </c>
      <c r="P160" s="17">
        <f t="shared" si="98"/>
        <v>47557.846153846156</v>
      </c>
      <c r="Q160" s="17">
        <f t="shared" si="99"/>
        <v>54474.384615384617</v>
      </c>
      <c r="R160" s="17">
        <f t="shared" si="99"/>
        <v>53688.076923076922</v>
      </c>
      <c r="S160" s="17">
        <f t="shared" si="99"/>
        <v>54450</v>
      </c>
      <c r="T160" s="17">
        <f t="shared" si="99"/>
        <v>53055.615384615383</v>
      </c>
      <c r="U160" s="17">
        <f t="shared" si="100"/>
        <v>55771.307692307695</v>
      </c>
      <c r="V160" s="17">
        <f t="shared" si="100"/>
        <v>57974.230769230766</v>
      </c>
      <c r="W160" s="17">
        <f t="shared" si="100"/>
        <v>56584.076923076922</v>
      </c>
      <c r="X160" s="17">
        <f t="shared" si="100"/>
        <v>59937.461538461539</v>
      </c>
      <c r="Y160" s="17">
        <f t="shared" si="92"/>
        <v>61009.538461538461</v>
      </c>
      <c r="Z160" s="17">
        <f t="shared" si="92"/>
        <v>56184</v>
      </c>
      <c r="AA160" s="17">
        <f t="shared" si="92"/>
        <v>57826.153846153844</v>
      </c>
      <c r="AB160" s="17">
        <f t="shared" si="92"/>
        <v>61762.307692307695</v>
      </c>
      <c r="AD160" s="52">
        <f t="shared" si="118"/>
        <v>4290542235.7455616</v>
      </c>
      <c r="AE160" s="52">
        <f t="shared" si="118"/>
        <v>3503337720.999999</v>
      </c>
      <c r="AF160" s="52">
        <f t="shared" si="118"/>
        <v>3279606203.1005912</v>
      </c>
      <c r="AG160" s="52">
        <f t="shared" si="118"/>
        <v>3116430624.999999</v>
      </c>
      <c r="AH160" s="52">
        <f t="shared" si="118"/>
        <v>2484738746.56213</v>
      </c>
      <c r="AI160" s="52">
        <f t="shared" si="118"/>
        <v>2952442693.0710053</v>
      </c>
      <c r="AJ160" s="52">
        <f t="shared" si="118"/>
        <v>2881897524.7869816</v>
      </c>
      <c r="AK160" s="52">
        <f t="shared" si="118"/>
        <v>3042345563.3668633</v>
      </c>
      <c r="AL160" s="52">
        <f t="shared" si="118"/>
        <v>2327186659.3136086</v>
      </c>
      <c r="AM160" s="52">
        <f t="shared" si="118"/>
        <v>2403669356.8994079</v>
      </c>
      <c r="AN160" s="52">
        <f t="shared" si="118"/>
        <v>2329539926.6331358</v>
      </c>
      <c r="AO160" s="52">
        <f t="shared" si="118"/>
        <v>2466085040.0946741</v>
      </c>
      <c r="AP160" s="52">
        <f t="shared" si="118"/>
        <v>2203739135.9999995</v>
      </c>
      <c r="AQ160" s="52">
        <f t="shared" si="118"/>
        <v>2001763964.2366862</v>
      </c>
      <c r="AR160" s="52">
        <f t="shared" si="118"/>
        <v>2128090452.2840233</v>
      </c>
      <c r="AS160" s="52">
        <f t="shared" si="109"/>
        <v>1829944121.5621297</v>
      </c>
      <c r="AT160" s="52">
        <f t="shared" si="110"/>
        <v>1739371187.1301773</v>
      </c>
      <c r="AU160" s="52">
        <f t="shared" si="111"/>
        <v>2165162595.5562124</v>
      </c>
      <c r="AV160" s="52">
        <f t="shared" si="112"/>
        <v>2015036133.0236685</v>
      </c>
      <c r="AW160" s="52">
        <f t="shared" si="113"/>
        <v>1677148208.9999995</v>
      </c>
      <c r="AY160" s="17">
        <f t="shared" si="114"/>
        <v>12355.692307692309</v>
      </c>
      <c r="AZ160" s="17">
        <f t="shared" si="115"/>
        <v>4160.2307692307695</v>
      </c>
      <c r="BA160" s="17">
        <f t="shared" si="101"/>
        <v>4338.7692307692305</v>
      </c>
      <c r="BB160" s="17">
        <f t="shared" si="101"/>
        <v>4295.6923076923076</v>
      </c>
      <c r="BC160" s="17">
        <f t="shared" si="101"/>
        <v>4246.5384615384619</v>
      </c>
      <c r="BD160" s="17">
        <f t="shared" si="101"/>
        <v>4129.3076923076924</v>
      </c>
      <c r="BE160" s="17">
        <f t="shared" si="102"/>
        <v>4028.9230769230771</v>
      </c>
      <c r="BF160" s="17">
        <f t="shared" si="102"/>
        <v>3101.3076923076924</v>
      </c>
      <c r="BG160" s="17">
        <f t="shared" si="102"/>
        <v>3945.4615384615386</v>
      </c>
      <c r="BH160" s="17">
        <f t="shared" si="102"/>
        <v>3956.2307692307691</v>
      </c>
      <c r="BI160" s="17">
        <f t="shared" si="103"/>
        <v>7688</v>
      </c>
      <c r="BJ160" s="17">
        <f t="shared" si="103"/>
        <v>7688</v>
      </c>
      <c r="BK160" s="17">
        <f t="shared" si="103"/>
        <v>7738.6923076923076</v>
      </c>
      <c r="BL160" s="17">
        <f t="shared" si="103"/>
        <v>7082</v>
      </c>
      <c r="BM160" s="17">
        <f t="shared" si="104"/>
        <v>9239.0769230769238</v>
      </c>
      <c r="BN160" s="17">
        <f t="shared" si="104"/>
        <v>9094</v>
      </c>
      <c r="BO160" s="17">
        <f t="shared" si="104"/>
        <v>9550.6153846153848</v>
      </c>
      <c r="BP160" s="17">
        <f t="shared" si="104"/>
        <v>10013.076923076924</v>
      </c>
      <c r="BQ160" s="17">
        <f t="shared" si="93"/>
        <v>10060.615384615385</v>
      </c>
      <c r="BR160" s="17">
        <f t="shared" si="93"/>
        <v>11431.923076923076</v>
      </c>
      <c r="BS160" s="17">
        <f t="shared" si="93"/>
        <v>12169.615384615385</v>
      </c>
      <c r="BT160" s="17">
        <f t="shared" si="93"/>
        <v>12362.76923076923</v>
      </c>
      <c r="BU160" s="17">
        <f t="shared" si="94"/>
        <v>13188.846153846154</v>
      </c>
      <c r="BV160" s="17">
        <f t="shared" si="94"/>
        <v>9644.0769230769238</v>
      </c>
      <c r="BW160" s="17">
        <f t="shared" si="94"/>
        <v>10424.307692307691</v>
      </c>
      <c r="BX160" s="17">
        <f t="shared" si="94"/>
        <v>10019.846153846154</v>
      </c>
      <c r="BY160" s="17">
        <f t="shared" si="95"/>
        <v>10213.923076923076</v>
      </c>
      <c r="BZ160" s="17">
        <f t="shared" si="95"/>
        <v>7841.1538461538457</v>
      </c>
      <c r="CA160" s="17">
        <f t="shared" si="95"/>
        <v>7917.4615384615381</v>
      </c>
      <c r="CB160" s="17">
        <f t="shared" si="95"/>
        <v>7389.0769230769229</v>
      </c>
      <c r="CC160" s="17">
        <f t="shared" si="96"/>
        <v>7135.5384615384619</v>
      </c>
      <c r="CF160" s="16">
        <f t="shared" si="116"/>
        <v>64271055.621301793</v>
      </c>
      <c r="CG160" s="16">
        <f t="shared" si="117"/>
        <v>64963600.000000015</v>
      </c>
      <c r="CH160" s="16">
        <f t="shared" si="106"/>
        <v>65758376.100591727</v>
      </c>
      <c r="CI160" s="16">
        <f t="shared" si="105"/>
        <v>67673403.840236709</v>
      </c>
      <c r="CJ160" s="16">
        <f t="shared" si="105"/>
        <v>69335085.822485209</v>
      </c>
      <c r="CK160" s="16">
        <f t="shared" si="105"/>
        <v>85643634.609467492</v>
      </c>
      <c r="CL160" s="16">
        <f t="shared" si="105"/>
        <v>70731981.591715977</v>
      </c>
      <c r="CM160" s="16">
        <f t="shared" si="105"/>
        <v>70550954.136094689</v>
      </c>
      <c r="CN160" s="16">
        <f t="shared" si="105"/>
        <v>21787351.479289949</v>
      </c>
      <c r="CO160" s="16">
        <f t="shared" si="86"/>
        <v>21787351.479289949</v>
      </c>
      <c r="CP160" s="16">
        <f t="shared" si="86"/>
        <v>21316689.000000007</v>
      </c>
      <c r="CQ160" s="16">
        <f t="shared" si="86"/>
        <v>27811830.556213025</v>
      </c>
      <c r="CR160" s="16">
        <f t="shared" si="86"/>
        <v>9713291.4556213021</v>
      </c>
      <c r="CS160" s="16">
        <f t="shared" ref="CO160:CS211" si="120">POWER($AY160-BN160,2)</f>
        <v>10638636.710059177</v>
      </c>
      <c r="CT160" s="16">
        <f t="shared" si="119"/>
        <v>7868456.5443787025</v>
      </c>
      <c r="CU160" s="16">
        <f t="shared" si="119"/>
        <v>5487846.8402366871</v>
      </c>
      <c r="CV160" s="16">
        <f t="shared" si="119"/>
        <v>5267378.0828402396</v>
      </c>
      <c r="CW160" s="16">
        <f t="shared" si="119"/>
        <v>853349.59171597916</v>
      </c>
      <c r="CX160" s="16">
        <f t="shared" si="119"/>
        <v>34624.621301775405</v>
      </c>
      <c r="CY160" s="16">
        <f t="shared" si="119"/>
        <v>50.082840236670549</v>
      </c>
      <c r="CZ160" s="16">
        <f t="shared" si="119"/>
        <v>694145.33136094606</v>
      </c>
      <c r="DA160" s="16">
        <f t="shared" si="119"/>
        <v>7352857.9940828411</v>
      </c>
      <c r="DB160" s="16">
        <f t="shared" si="119"/>
        <v>3730246.5325443852</v>
      </c>
      <c r="DC160" s="16">
        <f t="shared" si="119"/>
        <v>5456177.2544378722</v>
      </c>
      <c r="DD160" s="16">
        <f t="shared" si="119"/>
        <v>4587175.4378698291</v>
      </c>
      <c r="DE160" s="16">
        <f t="shared" si="119"/>
        <v>20381057.52071007</v>
      </c>
      <c r="DF160" s="16">
        <f t="shared" si="119"/>
        <v>19697892.360946756</v>
      </c>
      <c r="DG160" s="16">
        <f t="shared" si="119"/>
        <v>24667268.378698234</v>
      </c>
      <c r="DH160" s="16">
        <f t="shared" si="119"/>
        <v>27250006.177514799</v>
      </c>
    </row>
    <row r="161" spans="1:112">
      <c r="A161" s="5">
        <v>38749</v>
      </c>
      <c r="B161" s="10">
        <v>42160</v>
      </c>
      <c r="C161" s="17">
        <v>47075</v>
      </c>
      <c r="D161" s="10">
        <v>11041</v>
      </c>
      <c r="E161" s="17">
        <v>2719</v>
      </c>
      <c r="G161" s="17">
        <f t="shared" si="107"/>
        <v>98436.153846153844</v>
      </c>
      <c r="H161" s="17">
        <f t="shared" si="108"/>
        <v>37213.076923076922</v>
      </c>
      <c r="I161" s="17">
        <f t="shared" si="97"/>
        <v>43526.307692307695</v>
      </c>
      <c r="J161" s="17">
        <f t="shared" si="97"/>
        <v>45447.461538461539</v>
      </c>
      <c r="K161" s="17">
        <f t="shared" si="97"/>
        <v>46890.307692307695</v>
      </c>
      <c r="L161" s="17">
        <f t="shared" si="97"/>
        <v>52868.153846153844</v>
      </c>
      <c r="M161" s="17">
        <f t="shared" si="98"/>
        <v>48378.923076923078</v>
      </c>
      <c r="N161" s="17">
        <f t="shared" si="98"/>
        <v>49032</v>
      </c>
      <c r="O161" s="17">
        <f t="shared" si="98"/>
        <v>47557.846153846156</v>
      </c>
      <c r="P161" s="17">
        <f t="shared" si="98"/>
        <v>54474.384615384617</v>
      </c>
      <c r="Q161" s="17">
        <f t="shared" si="99"/>
        <v>53688.076923076922</v>
      </c>
      <c r="R161" s="17">
        <f t="shared" si="99"/>
        <v>54450</v>
      </c>
      <c r="S161" s="17">
        <f t="shared" si="99"/>
        <v>53055.615384615383</v>
      </c>
      <c r="T161" s="17">
        <f t="shared" si="99"/>
        <v>55771.307692307695</v>
      </c>
      <c r="U161" s="17">
        <f t="shared" si="100"/>
        <v>57974.230769230766</v>
      </c>
      <c r="V161" s="17">
        <f t="shared" si="100"/>
        <v>56584.076923076922</v>
      </c>
      <c r="W161" s="17">
        <f t="shared" si="100"/>
        <v>59937.461538461539</v>
      </c>
      <c r="X161" s="17">
        <f t="shared" si="100"/>
        <v>61009.538461538461</v>
      </c>
      <c r="Y161" s="17">
        <f t="shared" si="92"/>
        <v>56184</v>
      </c>
      <c r="Z161" s="17">
        <f t="shared" si="92"/>
        <v>57826.153846153844</v>
      </c>
      <c r="AA161" s="17">
        <f t="shared" si="92"/>
        <v>61762.307692307695</v>
      </c>
      <c r="AB161" s="17">
        <f t="shared" si="92"/>
        <v>67935.61538461539</v>
      </c>
      <c r="AD161" s="52">
        <f t="shared" si="118"/>
        <v>3015091204.6390529</v>
      </c>
      <c r="AE161" s="52">
        <f t="shared" si="118"/>
        <v>2807801512.4792895</v>
      </c>
      <c r="AF161" s="52">
        <f t="shared" si="118"/>
        <v>2656974255.7159758</v>
      </c>
      <c r="AG161" s="52">
        <f t="shared" si="118"/>
        <v>2076442624</v>
      </c>
      <c r="AH161" s="52">
        <f t="shared" si="118"/>
        <v>2505726352.2840233</v>
      </c>
      <c r="AI161" s="52">
        <f t="shared" si="118"/>
        <v>2440770417.2544374</v>
      </c>
      <c r="AJ161" s="52">
        <f t="shared" si="118"/>
        <v>2588602193.6331358</v>
      </c>
      <c r="AK161" s="52">
        <f t="shared" si="118"/>
        <v>1932637153.8994079</v>
      </c>
      <c r="AL161" s="52">
        <f t="shared" si="118"/>
        <v>2002390388.3136094</v>
      </c>
      <c r="AM161" s="52">
        <f t="shared" si="118"/>
        <v>1934781730.1775146</v>
      </c>
      <c r="AN161" s="52">
        <f t="shared" si="118"/>
        <v>2059393271.0591714</v>
      </c>
      <c r="AO161" s="52">
        <f t="shared" si="118"/>
        <v>1820289097.3313606</v>
      </c>
      <c r="AP161" s="52">
        <f t="shared" si="118"/>
        <v>1637167219.0828404</v>
      </c>
      <c r="AQ161" s="52">
        <f t="shared" si="118"/>
        <v>1751596342.7751479</v>
      </c>
      <c r="AR161" s="52">
        <f t="shared" si="118"/>
        <v>1482149309.4023666</v>
      </c>
      <c r="AS161" s="52">
        <f t="shared" si="109"/>
        <v>1400751539.147929</v>
      </c>
      <c r="AT161" s="52">
        <f t="shared" si="110"/>
        <v>1785244504.6390531</v>
      </c>
      <c r="AU161" s="52">
        <f t="shared" si="111"/>
        <v>1649172100</v>
      </c>
      <c r="AV161" s="52">
        <f t="shared" si="112"/>
        <v>1344970991.715976</v>
      </c>
      <c r="AW161" s="52">
        <f t="shared" si="113"/>
        <v>930282846.4437865</v>
      </c>
      <c r="AY161" s="17">
        <f t="shared" si="114"/>
        <v>12098.692307692309</v>
      </c>
      <c r="AZ161" s="17">
        <f t="shared" si="115"/>
        <v>4338.7692307692305</v>
      </c>
      <c r="BA161" s="17">
        <f t="shared" si="101"/>
        <v>4295.6923076923076</v>
      </c>
      <c r="BB161" s="17">
        <f t="shared" si="101"/>
        <v>4246.5384615384619</v>
      </c>
      <c r="BC161" s="17">
        <f t="shared" si="101"/>
        <v>4129.3076923076924</v>
      </c>
      <c r="BD161" s="17">
        <f t="shared" si="101"/>
        <v>4028.9230769230771</v>
      </c>
      <c r="BE161" s="17">
        <f t="shared" si="102"/>
        <v>3101.3076923076924</v>
      </c>
      <c r="BF161" s="17">
        <f t="shared" si="102"/>
        <v>3945.4615384615386</v>
      </c>
      <c r="BG161" s="17">
        <f t="shared" si="102"/>
        <v>3956.2307692307691</v>
      </c>
      <c r="BH161" s="17">
        <f t="shared" si="102"/>
        <v>7688</v>
      </c>
      <c r="BI161" s="17">
        <f t="shared" si="103"/>
        <v>7688</v>
      </c>
      <c r="BJ161" s="17">
        <f t="shared" si="103"/>
        <v>7738.6923076923076</v>
      </c>
      <c r="BK161" s="17">
        <f t="shared" si="103"/>
        <v>7082</v>
      </c>
      <c r="BL161" s="17">
        <f t="shared" si="103"/>
        <v>9239.0769230769238</v>
      </c>
      <c r="BM161" s="17">
        <f t="shared" si="104"/>
        <v>9094</v>
      </c>
      <c r="BN161" s="17">
        <f t="shared" si="104"/>
        <v>9550.6153846153848</v>
      </c>
      <c r="BO161" s="17">
        <f t="shared" si="104"/>
        <v>10013.076923076924</v>
      </c>
      <c r="BP161" s="17">
        <f t="shared" si="104"/>
        <v>10060.615384615385</v>
      </c>
      <c r="BQ161" s="17">
        <f t="shared" si="93"/>
        <v>11431.923076923076</v>
      </c>
      <c r="BR161" s="17">
        <f t="shared" si="93"/>
        <v>12169.615384615385</v>
      </c>
      <c r="BS161" s="17">
        <f t="shared" si="93"/>
        <v>12362.76923076923</v>
      </c>
      <c r="BT161" s="17">
        <f t="shared" si="93"/>
        <v>13188.846153846154</v>
      </c>
      <c r="BU161" s="17">
        <f t="shared" si="94"/>
        <v>9644.0769230769238</v>
      </c>
      <c r="BV161" s="17">
        <f t="shared" si="94"/>
        <v>10424.307692307691</v>
      </c>
      <c r="BW161" s="17">
        <f t="shared" si="94"/>
        <v>10019.846153846154</v>
      </c>
      <c r="BX161" s="17">
        <f t="shared" si="94"/>
        <v>10213.923076923076</v>
      </c>
      <c r="BY161" s="17">
        <f t="shared" si="95"/>
        <v>7841.1538461538457</v>
      </c>
      <c r="BZ161" s="17">
        <f t="shared" si="95"/>
        <v>7917.4615384615381</v>
      </c>
      <c r="CA161" s="17">
        <f t="shared" si="95"/>
        <v>7389.0769230769229</v>
      </c>
      <c r="CB161" s="17">
        <f t="shared" si="95"/>
        <v>7135.5384615384619</v>
      </c>
      <c r="CC161" s="17">
        <f t="shared" si="96"/>
        <v>8396.1538461538457</v>
      </c>
      <c r="CF161" s="16">
        <f t="shared" si="116"/>
        <v>60886809.000000015</v>
      </c>
      <c r="CG161" s="16">
        <f t="shared" si="117"/>
        <v>61656320.023668647</v>
      </c>
      <c r="CH161" s="16">
        <f t="shared" si="106"/>
        <v>63511091.147929005</v>
      </c>
      <c r="CI161" s="16">
        <f t="shared" si="105"/>
        <v>65121175.437869832</v>
      </c>
      <c r="CJ161" s="16">
        <f t="shared" si="105"/>
        <v>80952929.917159796</v>
      </c>
      <c r="CK161" s="16">
        <f t="shared" si="105"/>
        <v>66475171.976331368</v>
      </c>
      <c r="CL161" s="16">
        <f t="shared" si="105"/>
        <v>66299679.90532545</v>
      </c>
      <c r="CM161" s="16">
        <f t="shared" si="105"/>
        <v>19454206.633136101</v>
      </c>
      <c r="CN161" s="16">
        <f t="shared" si="105"/>
        <v>19454206.633136101</v>
      </c>
      <c r="CO161" s="16">
        <f t="shared" si="120"/>
        <v>19009600.000000007</v>
      </c>
      <c r="CP161" s="16">
        <f t="shared" si="120"/>
        <v>25167201.710059181</v>
      </c>
      <c r="CQ161" s="16">
        <f t="shared" si="120"/>
        <v>8177400.1479289951</v>
      </c>
      <c r="CR161" s="16">
        <f t="shared" si="120"/>
        <v>9028175.8639053311</v>
      </c>
      <c r="CS161" s="16">
        <f t="shared" si="120"/>
        <v>6492696.0059171636</v>
      </c>
      <c r="CT161" s="16">
        <f t="shared" si="119"/>
        <v>4349791.5325443791</v>
      </c>
      <c r="CU161" s="16">
        <f t="shared" si="119"/>
        <v>4153757.5443787011</v>
      </c>
      <c r="CV161" s="16">
        <f t="shared" si="119"/>
        <v>444581.20710059378</v>
      </c>
      <c r="CW161" s="16">
        <f t="shared" si="119"/>
        <v>5030.0828402365869</v>
      </c>
      <c r="CX161" s="16">
        <f t="shared" si="119"/>
        <v>69736.621301774561</v>
      </c>
      <c r="CY161" s="16">
        <f t="shared" si="119"/>
        <v>1188435.4082840227</v>
      </c>
      <c r="CZ161" s="16">
        <f t="shared" si="119"/>
        <v>6025136.6863905331</v>
      </c>
      <c r="DA161" s="16">
        <f t="shared" si="119"/>
        <v>2803563.8402366922</v>
      </c>
      <c r="DB161" s="16">
        <f t="shared" si="119"/>
        <v>4321601.3313609483</v>
      </c>
      <c r="DC161" s="16">
        <f t="shared" si="119"/>
        <v>3552355.0532544437</v>
      </c>
      <c r="DD161" s="16">
        <f t="shared" si="119"/>
        <v>18126633.751479302</v>
      </c>
      <c r="DE161" s="16">
        <f t="shared" si="119"/>
        <v>17482690.74556214</v>
      </c>
      <c r="DF161" s="16">
        <f t="shared" si="119"/>
        <v>22180477.071005926</v>
      </c>
      <c r="DG161" s="16">
        <f t="shared" si="119"/>
        <v>24632896.100591719</v>
      </c>
      <c r="DH161" s="16">
        <f t="shared" si="119"/>
        <v>13708791.059171608</v>
      </c>
    </row>
    <row r="162" spans="1:112">
      <c r="A162" s="5">
        <v>38777</v>
      </c>
      <c r="B162" s="10">
        <v>81632</v>
      </c>
      <c r="C162" s="17">
        <v>96487</v>
      </c>
      <c r="D162" s="10">
        <v>6258</v>
      </c>
      <c r="E162" s="17">
        <v>933</v>
      </c>
      <c r="G162" s="17">
        <f t="shared" si="107"/>
        <v>100469.69230769231</v>
      </c>
      <c r="H162" s="17">
        <f t="shared" si="108"/>
        <v>43526.307692307695</v>
      </c>
      <c r="I162" s="17">
        <f t="shared" si="97"/>
        <v>45447.461538461539</v>
      </c>
      <c r="J162" s="17">
        <f t="shared" si="97"/>
        <v>46890.307692307695</v>
      </c>
      <c r="K162" s="17">
        <f t="shared" si="97"/>
        <v>52868.153846153844</v>
      </c>
      <c r="L162" s="17">
        <f t="shared" si="97"/>
        <v>48378.923076923078</v>
      </c>
      <c r="M162" s="17">
        <f t="shared" si="98"/>
        <v>49032</v>
      </c>
      <c r="N162" s="17">
        <f t="shared" si="98"/>
        <v>47557.846153846156</v>
      </c>
      <c r="O162" s="17">
        <f t="shared" si="98"/>
        <v>54474.384615384617</v>
      </c>
      <c r="P162" s="17">
        <f t="shared" si="98"/>
        <v>53688.076923076922</v>
      </c>
      <c r="Q162" s="17">
        <f t="shared" si="99"/>
        <v>54450</v>
      </c>
      <c r="R162" s="17">
        <f t="shared" si="99"/>
        <v>53055.615384615383</v>
      </c>
      <c r="S162" s="17">
        <f t="shared" si="99"/>
        <v>55771.307692307695</v>
      </c>
      <c r="T162" s="17">
        <f t="shared" si="99"/>
        <v>57974.230769230766</v>
      </c>
      <c r="U162" s="17">
        <f t="shared" si="100"/>
        <v>56584.076923076922</v>
      </c>
      <c r="V162" s="17">
        <f t="shared" si="100"/>
        <v>59937.461538461539</v>
      </c>
      <c r="W162" s="17">
        <f t="shared" si="100"/>
        <v>61009.538461538461</v>
      </c>
      <c r="X162" s="17">
        <f t="shared" si="100"/>
        <v>56184</v>
      </c>
      <c r="Y162" s="17">
        <f t="shared" si="92"/>
        <v>57826.153846153844</v>
      </c>
      <c r="Z162" s="17">
        <f t="shared" si="92"/>
        <v>61762.307692307695</v>
      </c>
      <c r="AA162" s="17">
        <f t="shared" si="92"/>
        <v>67935.61538461539</v>
      </c>
      <c r="AB162" s="17">
        <f t="shared" si="92"/>
        <v>64691.153846153844</v>
      </c>
      <c r="AD162" s="52">
        <f t="shared" si="118"/>
        <v>3027445878.8224854</v>
      </c>
      <c r="AE162" s="52">
        <f t="shared" si="118"/>
        <v>2870750455.7633138</v>
      </c>
      <c r="AF162" s="52">
        <f t="shared" si="118"/>
        <v>2265906463.9053259</v>
      </c>
      <c r="AG162" s="52">
        <f t="shared" si="118"/>
        <v>2713448239.0532546</v>
      </c>
      <c r="AH162" s="52">
        <f t="shared" si="118"/>
        <v>2645836189.9408288</v>
      </c>
      <c r="AI162" s="52">
        <f t="shared" si="118"/>
        <v>2799663463.4082842</v>
      </c>
      <c r="AJ162" s="52">
        <f t="shared" si="118"/>
        <v>2115568329.7100594</v>
      </c>
      <c r="AK162" s="52">
        <f t="shared" si="118"/>
        <v>2188519537.9940834</v>
      </c>
      <c r="AL162" s="52">
        <f t="shared" si="118"/>
        <v>2117812080.0946751</v>
      </c>
      <c r="AM162" s="52">
        <f t="shared" si="118"/>
        <v>2248094690.4674563</v>
      </c>
      <c r="AN162" s="52">
        <f t="shared" si="118"/>
        <v>1997945587.2248523</v>
      </c>
      <c r="AO162" s="52">
        <f t="shared" si="118"/>
        <v>1805864251.3668647</v>
      </c>
      <c r="AP162" s="52">
        <f t="shared" si="118"/>
        <v>1925947237.6863911</v>
      </c>
      <c r="AQ162" s="52">
        <f t="shared" si="118"/>
        <v>1642861731.1301777</v>
      </c>
      <c r="AR162" s="52">
        <f t="shared" si="118"/>
        <v>1557103741.5621307</v>
      </c>
      <c r="AS162" s="52">
        <f t="shared" si="109"/>
        <v>1961222543.171598</v>
      </c>
      <c r="AT162" s="52">
        <f t="shared" si="110"/>
        <v>1818471372.5207107</v>
      </c>
      <c r="AU162" s="52">
        <f t="shared" si="111"/>
        <v>1498261623.7633138</v>
      </c>
      <c r="AV162" s="52">
        <f t="shared" si="112"/>
        <v>1058466161.2366863</v>
      </c>
      <c r="AW162" s="52">
        <f t="shared" si="113"/>
        <v>1280103814.4437876</v>
      </c>
      <c r="AY162" s="17">
        <f t="shared" si="114"/>
        <v>11825.846153846154</v>
      </c>
      <c r="AZ162" s="17">
        <f t="shared" si="115"/>
        <v>4295.6923076923076</v>
      </c>
      <c r="BA162" s="17">
        <f t="shared" si="101"/>
        <v>4246.5384615384619</v>
      </c>
      <c r="BB162" s="17">
        <f t="shared" si="101"/>
        <v>4129.3076923076924</v>
      </c>
      <c r="BC162" s="17">
        <f t="shared" si="101"/>
        <v>4028.9230769230771</v>
      </c>
      <c r="BD162" s="17">
        <f t="shared" si="101"/>
        <v>3101.3076923076924</v>
      </c>
      <c r="BE162" s="17">
        <f t="shared" si="102"/>
        <v>3945.4615384615386</v>
      </c>
      <c r="BF162" s="17">
        <f t="shared" si="102"/>
        <v>3956.2307692307691</v>
      </c>
      <c r="BG162" s="17">
        <f t="shared" si="102"/>
        <v>7688</v>
      </c>
      <c r="BH162" s="17">
        <f t="shared" si="102"/>
        <v>7688</v>
      </c>
      <c r="BI162" s="17">
        <f t="shared" si="103"/>
        <v>7738.6923076923076</v>
      </c>
      <c r="BJ162" s="17">
        <f t="shared" si="103"/>
        <v>7082</v>
      </c>
      <c r="BK162" s="17">
        <f t="shared" si="103"/>
        <v>9239.0769230769238</v>
      </c>
      <c r="BL162" s="17">
        <f t="shared" si="103"/>
        <v>9094</v>
      </c>
      <c r="BM162" s="17">
        <f t="shared" si="104"/>
        <v>9550.6153846153848</v>
      </c>
      <c r="BN162" s="17">
        <f t="shared" si="104"/>
        <v>10013.076923076924</v>
      </c>
      <c r="BO162" s="17">
        <f t="shared" si="104"/>
        <v>10060.615384615385</v>
      </c>
      <c r="BP162" s="17">
        <f t="shared" si="104"/>
        <v>11431.923076923076</v>
      </c>
      <c r="BQ162" s="17">
        <f t="shared" si="93"/>
        <v>12169.615384615385</v>
      </c>
      <c r="BR162" s="17">
        <f t="shared" si="93"/>
        <v>12362.76923076923</v>
      </c>
      <c r="BS162" s="17">
        <f t="shared" si="93"/>
        <v>13188.846153846154</v>
      </c>
      <c r="BT162" s="17">
        <f t="shared" si="93"/>
        <v>9644.0769230769238</v>
      </c>
      <c r="BU162" s="17">
        <f t="shared" si="94"/>
        <v>10424.307692307691</v>
      </c>
      <c r="BV162" s="17">
        <f t="shared" si="94"/>
        <v>10019.846153846154</v>
      </c>
      <c r="BW162" s="17">
        <f t="shared" si="94"/>
        <v>10213.923076923076</v>
      </c>
      <c r="BX162" s="17">
        <f t="shared" si="94"/>
        <v>7841.1538461538457</v>
      </c>
      <c r="BY162" s="17">
        <f t="shared" si="95"/>
        <v>7917.4615384615381</v>
      </c>
      <c r="BZ162" s="17">
        <f t="shared" si="95"/>
        <v>7389.0769230769229</v>
      </c>
      <c r="CA162" s="17">
        <f t="shared" si="95"/>
        <v>7135.5384615384619</v>
      </c>
      <c r="CB162" s="17">
        <f t="shared" si="95"/>
        <v>8396.1538461538457</v>
      </c>
      <c r="CC162" s="17">
        <f t="shared" si="96"/>
        <v>8015.2307692307695</v>
      </c>
      <c r="CF162" s="16">
        <f t="shared" si="116"/>
        <v>57445905.094674557</v>
      </c>
      <c r="CG162" s="16">
        <f t="shared" si="117"/>
        <v>59236704.289940834</v>
      </c>
      <c r="CH162" s="16">
        <f t="shared" si="106"/>
        <v>60792009.467455626</v>
      </c>
      <c r="CI162" s="16">
        <f t="shared" si="105"/>
        <v>76117571.366863891</v>
      </c>
      <c r="CJ162" s="16">
        <f t="shared" si="105"/>
        <v>62100461.686390534</v>
      </c>
      <c r="CK162" s="16">
        <f t="shared" si="105"/>
        <v>61930846.30177515</v>
      </c>
      <c r="CL162" s="16">
        <f t="shared" si="105"/>
        <v>17121770.792899411</v>
      </c>
      <c r="CM162" s="16">
        <f t="shared" si="105"/>
        <v>17121770.792899411</v>
      </c>
      <c r="CN162" s="16">
        <f t="shared" si="105"/>
        <v>16704826.562130181</v>
      </c>
      <c r="CO162" s="16">
        <f t="shared" si="120"/>
        <v>22504076.331360951</v>
      </c>
      <c r="CP162" s="16">
        <f t="shared" si="120"/>
        <v>6691375.0532544367</v>
      </c>
      <c r="CQ162" s="16">
        <f t="shared" si="120"/>
        <v>7462983.4082840262</v>
      </c>
      <c r="CR162" s="16">
        <f t="shared" si="120"/>
        <v>5176675.0532544395</v>
      </c>
      <c r="CS162" s="16">
        <f t="shared" si="120"/>
        <v>3286132.2840236677</v>
      </c>
      <c r="CT162" s="16">
        <f t="shared" si="119"/>
        <v>3116039.6686390541</v>
      </c>
      <c r="CU162" s="16">
        <f t="shared" si="119"/>
        <v>155175.39053254525</v>
      </c>
      <c r="CV162" s="16">
        <f t="shared" si="119"/>
        <v>118177.28402366844</v>
      </c>
      <c r="CW162" s="16">
        <f t="shared" si="119"/>
        <v>288286.39053254365</v>
      </c>
      <c r="CX162" s="16">
        <f t="shared" si="119"/>
        <v>1857769</v>
      </c>
      <c r="CY162" s="16">
        <f t="shared" si="119"/>
        <v>4760116.9763313597</v>
      </c>
      <c r="CZ162" s="16">
        <f t="shared" si="119"/>
        <v>1964310.0591716012</v>
      </c>
      <c r="DA162" s="16">
        <f t="shared" si="119"/>
        <v>3261636</v>
      </c>
      <c r="DB162" s="16">
        <f t="shared" si="119"/>
        <v>2598296.0059171636</v>
      </c>
      <c r="DC162" s="16">
        <f t="shared" si="119"/>
        <v>15877772.786982255</v>
      </c>
      <c r="DD162" s="16">
        <f t="shared" si="119"/>
        <v>15275470.301775154</v>
      </c>
      <c r="DE162" s="16">
        <f t="shared" si="119"/>
        <v>19684921.207100596</v>
      </c>
      <c r="DF162" s="16">
        <f t="shared" si="119"/>
        <v>21998986.24852071</v>
      </c>
      <c r="DG162" s="16">
        <f t="shared" si="119"/>
        <v>11762789.325443793</v>
      </c>
      <c r="DH162" s="16">
        <f t="shared" si="119"/>
        <v>14520789.609467456</v>
      </c>
    </row>
    <row r="163" spans="1:112">
      <c r="A163" s="5">
        <v>38808</v>
      </c>
      <c r="B163" s="10">
        <v>192986</v>
      </c>
      <c r="C163" s="17">
        <v>39387</v>
      </c>
      <c r="D163" s="10">
        <v>4292</v>
      </c>
      <c r="E163" s="17">
        <v>5774</v>
      </c>
      <c r="G163" s="17">
        <f t="shared" si="107"/>
        <v>109291.46153846153</v>
      </c>
      <c r="H163" s="17">
        <f t="shared" si="108"/>
        <v>45447.461538461539</v>
      </c>
      <c r="I163" s="17">
        <f t="shared" si="97"/>
        <v>46890.307692307695</v>
      </c>
      <c r="J163" s="17">
        <f t="shared" si="97"/>
        <v>52868.153846153844</v>
      </c>
      <c r="K163" s="17">
        <f t="shared" si="97"/>
        <v>48378.923076923078</v>
      </c>
      <c r="L163" s="17">
        <f t="shared" si="97"/>
        <v>49032</v>
      </c>
      <c r="M163" s="17">
        <f t="shared" si="98"/>
        <v>47557.846153846156</v>
      </c>
      <c r="N163" s="17">
        <f t="shared" si="98"/>
        <v>54474.384615384617</v>
      </c>
      <c r="O163" s="17">
        <f t="shared" si="98"/>
        <v>53688.076923076922</v>
      </c>
      <c r="P163" s="17">
        <f t="shared" si="98"/>
        <v>54450</v>
      </c>
      <c r="Q163" s="17">
        <f t="shared" si="99"/>
        <v>53055.615384615383</v>
      </c>
      <c r="R163" s="17">
        <f t="shared" si="99"/>
        <v>55771.307692307695</v>
      </c>
      <c r="S163" s="17">
        <f t="shared" si="99"/>
        <v>57974.230769230766</v>
      </c>
      <c r="T163" s="17">
        <f t="shared" si="99"/>
        <v>56584.076923076922</v>
      </c>
      <c r="U163" s="17">
        <f t="shared" si="100"/>
        <v>59937.461538461539</v>
      </c>
      <c r="V163" s="17">
        <f t="shared" si="100"/>
        <v>61009.538461538461</v>
      </c>
      <c r="W163" s="17">
        <f t="shared" si="100"/>
        <v>56184</v>
      </c>
      <c r="X163" s="17">
        <f t="shared" si="100"/>
        <v>57826.153846153844</v>
      </c>
      <c r="Y163" s="17">
        <f t="shared" si="92"/>
        <v>61762.307692307695</v>
      </c>
      <c r="Z163" s="17">
        <f t="shared" si="92"/>
        <v>67935.61538461539</v>
      </c>
      <c r="AA163" s="17">
        <f t="shared" si="92"/>
        <v>64691.153846153844</v>
      </c>
      <c r="AB163" s="17">
        <f t="shared" si="92"/>
        <v>63447.615384615383</v>
      </c>
      <c r="AD163" s="52">
        <f t="shared" si="118"/>
        <v>3893904001.3313599</v>
      </c>
      <c r="AE163" s="52">
        <f t="shared" si="118"/>
        <v>3183589650.9408278</v>
      </c>
      <c r="AF163" s="52">
        <f t="shared" si="118"/>
        <v>3710337341.8284016</v>
      </c>
      <c r="AG163" s="52">
        <f t="shared" si="118"/>
        <v>3631202704.9053245</v>
      </c>
      <c r="AH163" s="52">
        <f t="shared" si="118"/>
        <v>3811039268.4556203</v>
      </c>
      <c r="AI163" s="52">
        <f t="shared" si="118"/>
        <v>3004911922.3905315</v>
      </c>
      <c r="AJ163" s="52">
        <f t="shared" si="118"/>
        <v>3091736380.6863899</v>
      </c>
      <c r="AK163" s="52">
        <f t="shared" si="118"/>
        <v>3007585903.6745553</v>
      </c>
      <c r="AL163" s="52">
        <f t="shared" si="118"/>
        <v>3162470392.6390529</v>
      </c>
      <c r="AM163" s="52">
        <f t="shared" si="118"/>
        <v>2864406867.7159753</v>
      </c>
      <c r="AN163" s="52">
        <f t="shared" si="118"/>
        <v>2633458173.822485</v>
      </c>
      <c r="AO163" s="52">
        <f t="shared" si="118"/>
        <v>2778068392.9940825</v>
      </c>
      <c r="AP163" s="52">
        <f t="shared" si="118"/>
        <v>2435817315.999999</v>
      </c>
      <c r="AQ163" s="52">
        <f t="shared" si="118"/>
        <v>2331144096.0059166</v>
      </c>
      <c r="AR163" s="52">
        <f t="shared" si="118"/>
        <v>2820402471.0591707</v>
      </c>
      <c r="AS163" s="52">
        <f t="shared" si="109"/>
        <v>2648677895.863905</v>
      </c>
      <c r="AT163" s="52">
        <f t="shared" si="110"/>
        <v>2259020465.3313599</v>
      </c>
      <c r="AU163" s="52">
        <f t="shared" si="111"/>
        <v>1710306011.1005907</v>
      </c>
      <c r="AV163" s="52">
        <f t="shared" si="112"/>
        <v>1989187446.2485204</v>
      </c>
      <c r="AW163" s="52">
        <f t="shared" si="113"/>
        <v>2101658230.1775143</v>
      </c>
      <c r="AY163" s="17">
        <f t="shared" si="114"/>
        <v>12019.307692307691</v>
      </c>
      <c r="AZ163" s="17">
        <f t="shared" si="115"/>
        <v>4246.5384615384619</v>
      </c>
      <c r="BA163" s="17">
        <f t="shared" si="101"/>
        <v>4129.3076923076924</v>
      </c>
      <c r="BB163" s="17">
        <f t="shared" si="101"/>
        <v>4028.9230769230771</v>
      </c>
      <c r="BC163" s="17">
        <f t="shared" si="101"/>
        <v>3101.3076923076924</v>
      </c>
      <c r="BD163" s="17">
        <f t="shared" si="101"/>
        <v>3945.4615384615386</v>
      </c>
      <c r="BE163" s="17">
        <f t="shared" si="102"/>
        <v>3956.2307692307691</v>
      </c>
      <c r="BF163" s="17">
        <f t="shared" si="102"/>
        <v>7688</v>
      </c>
      <c r="BG163" s="17">
        <f t="shared" si="102"/>
        <v>7688</v>
      </c>
      <c r="BH163" s="17">
        <f t="shared" si="102"/>
        <v>7738.6923076923076</v>
      </c>
      <c r="BI163" s="17">
        <f t="shared" si="103"/>
        <v>7082</v>
      </c>
      <c r="BJ163" s="17">
        <f t="shared" si="103"/>
        <v>9239.0769230769238</v>
      </c>
      <c r="BK163" s="17">
        <f t="shared" si="103"/>
        <v>9094</v>
      </c>
      <c r="BL163" s="17">
        <f t="shared" si="103"/>
        <v>9550.6153846153848</v>
      </c>
      <c r="BM163" s="17">
        <f t="shared" si="104"/>
        <v>10013.076923076924</v>
      </c>
      <c r="BN163" s="17">
        <f t="shared" si="104"/>
        <v>10060.615384615385</v>
      </c>
      <c r="BO163" s="17">
        <f t="shared" si="104"/>
        <v>11431.923076923076</v>
      </c>
      <c r="BP163" s="17">
        <f t="shared" si="104"/>
        <v>12169.615384615385</v>
      </c>
      <c r="BQ163" s="17">
        <f t="shared" si="93"/>
        <v>12362.76923076923</v>
      </c>
      <c r="BR163" s="17">
        <f t="shared" si="93"/>
        <v>13188.846153846154</v>
      </c>
      <c r="BS163" s="17">
        <f t="shared" si="93"/>
        <v>9644.0769230769238</v>
      </c>
      <c r="BT163" s="17">
        <f t="shared" si="93"/>
        <v>10424.307692307691</v>
      </c>
      <c r="BU163" s="17">
        <f t="shared" si="94"/>
        <v>10019.846153846154</v>
      </c>
      <c r="BV163" s="17">
        <f t="shared" si="94"/>
        <v>10213.923076923076</v>
      </c>
      <c r="BW163" s="17">
        <f t="shared" si="94"/>
        <v>7841.1538461538457</v>
      </c>
      <c r="BX163" s="17">
        <f t="shared" si="94"/>
        <v>7917.4615384615381</v>
      </c>
      <c r="BY163" s="17">
        <f t="shared" si="95"/>
        <v>7389.0769230769229</v>
      </c>
      <c r="BZ163" s="17">
        <f t="shared" si="95"/>
        <v>7135.5384615384619</v>
      </c>
      <c r="CA163" s="17">
        <f t="shared" si="95"/>
        <v>8396.1538461538457</v>
      </c>
      <c r="CB163" s="17">
        <f t="shared" si="95"/>
        <v>8015.2307692307695</v>
      </c>
      <c r="CC163" s="17">
        <f t="shared" si="96"/>
        <v>11047.76923076923</v>
      </c>
      <c r="CF163" s="16">
        <f t="shared" si="116"/>
        <v>62252099.999999985</v>
      </c>
      <c r="CG163" s="16">
        <f t="shared" si="117"/>
        <v>63846246.301775128</v>
      </c>
      <c r="CH163" s="16">
        <f t="shared" si="106"/>
        <v>79530724</v>
      </c>
      <c r="CI163" s="16">
        <f t="shared" si="105"/>
        <v>65186991.715976305</v>
      </c>
      <c r="CJ163" s="16">
        <f t="shared" si="105"/>
        <v>65013209.467455603</v>
      </c>
      <c r="CK163" s="16">
        <f t="shared" si="105"/>
        <v>18760226.325443778</v>
      </c>
      <c r="CL163" s="16">
        <f t="shared" si="105"/>
        <v>18760226.325443778</v>
      </c>
      <c r="CM163" s="16">
        <f t="shared" si="105"/>
        <v>18323668.071005911</v>
      </c>
      <c r="CN163" s="16">
        <f t="shared" si="105"/>
        <v>24377007.248520702</v>
      </c>
      <c r="CO163" s="16">
        <f t="shared" si="120"/>
        <v>7729683.1301775062</v>
      </c>
      <c r="CP163" s="16">
        <f t="shared" si="120"/>
        <v>8557425.0946745519</v>
      </c>
      <c r="CQ163" s="16">
        <f t="shared" si="120"/>
        <v>6094441.7100591669</v>
      </c>
      <c r="CR163" s="16">
        <f t="shared" si="120"/>
        <v>4024961.8994082781</v>
      </c>
      <c r="CS163" s="16">
        <f t="shared" si="120"/>
        <v>3836475.5562130138</v>
      </c>
      <c r="CT163" s="16">
        <f t="shared" si="119"/>
        <v>345020.68639053236</v>
      </c>
      <c r="CU163" s="16">
        <f t="shared" si="119"/>
        <v>22592.4023668642</v>
      </c>
      <c r="CV163" s="16">
        <f t="shared" si="119"/>
        <v>117965.82840236725</v>
      </c>
      <c r="CW163" s="16">
        <f t="shared" si="119"/>
        <v>1367820.2130177545</v>
      </c>
      <c r="CX163" s="16">
        <f t="shared" si="119"/>
        <v>5641721.2071005842</v>
      </c>
      <c r="CY163" s="16">
        <f t="shared" si="119"/>
        <v>2544025</v>
      </c>
      <c r="CZ163" s="16">
        <f t="shared" si="119"/>
        <v>3997846.4437869773</v>
      </c>
      <c r="DA163" s="16">
        <f t="shared" si="119"/>
        <v>3259413.6094674552</v>
      </c>
      <c r="DB163" s="16">
        <f t="shared" si="119"/>
        <v>17456969.562130176</v>
      </c>
      <c r="DC163" s="16">
        <f t="shared" si="119"/>
        <v>16825141.86982248</v>
      </c>
      <c r="DD163" s="16">
        <f t="shared" si="119"/>
        <v>21439036.976331357</v>
      </c>
      <c r="DE163" s="16">
        <f t="shared" si="119"/>
        <v>23851201.899408273</v>
      </c>
      <c r="DF163" s="16">
        <f t="shared" si="119"/>
        <v>13127243.792899406</v>
      </c>
      <c r="DG163" s="16">
        <f t="shared" si="119"/>
        <v>16032632.005917151</v>
      </c>
      <c r="DH163" s="16">
        <f t="shared" si="119"/>
        <v>943886.98224851966</v>
      </c>
    </row>
    <row r="164" spans="1:112">
      <c r="A164" s="5">
        <v>38838</v>
      </c>
      <c r="B164" s="10">
        <v>67136</v>
      </c>
      <c r="C164" s="17">
        <v>38825</v>
      </c>
      <c r="D164" s="10">
        <v>3994</v>
      </c>
      <c r="E164" s="17">
        <v>2751</v>
      </c>
      <c r="G164" s="17">
        <f t="shared" si="107"/>
        <v>108729.61538461539</v>
      </c>
      <c r="H164" s="17">
        <f t="shared" si="108"/>
        <v>46890.307692307695</v>
      </c>
      <c r="I164" s="17">
        <f t="shared" si="97"/>
        <v>52868.153846153844</v>
      </c>
      <c r="J164" s="17">
        <f t="shared" si="97"/>
        <v>48378.923076923078</v>
      </c>
      <c r="K164" s="17">
        <f t="shared" si="97"/>
        <v>49032</v>
      </c>
      <c r="L164" s="17">
        <f t="shared" si="97"/>
        <v>47557.846153846156</v>
      </c>
      <c r="M164" s="17">
        <f t="shared" si="98"/>
        <v>54474.384615384617</v>
      </c>
      <c r="N164" s="17">
        <f t="shared" si="98"/>
        <v>53688.076923076922</v>
      </c>
      <c r="O164" s="17">
        <f t="shared" si="98"/>
        <v>54450</v>
      </c>
      <c r="P164" s="17">
        <f t="shared" si="98"/>
        <v>53055.615384615383</v>
      </c>
      <c r="Q164" s="17">
        <f t="shared" si="99"/>
        <v>55771.307692307695</v>
      </c>
      <c r="R164" s="17">
        <f t="shared" si="99"/>
        <v>57974.230769230766</v>
      </c>
      <c r="S164" s="17">
        <f t="shared" si="99"/>
        <v>56584.076923076922</v>
      </c>
      <c r="T164" s="17">
        <f t="shared" si="99"/>
        <v>59937.461538461539</v>
      </c>
      <c r="U164" s="17">
        <f t="shared" si="100"/>
        <v>61009.538461538461</v>
      </c>
      <c r="V164" s="17">
        <f t="shared" si="100"/>
        <v>56184</v>
      </c>
      <c r="W164" s="17">
        <f t="shared" si="100"/>
        <v>57826.153846153844</v>
      </c>
      <c r="X164" s="17">
        <f t="shared" si="100"/>
        <v>61762.307692307695</v>
      </c>
      <c r="Y164" s="17">
        <f t="shared" si="92"/>
        <v>67935.61538461539</v>
      </c>
      <c r="Z164" s="17">
        <f t="shared" si="92"/>
        <v>64691.153846153844</v>
      </c>
      <c r="AA164" s="17">
        <f t="shared" si="92"/>
        <v>63447.615384615383</v>
      </c>
      <c r="AB164" s="17">
        <f t="shared" si="92"/>
        <v>66926.923076923078</v>
      </c>
      <c r="AD164" s="52">
        <f t="shared" si="118"/>
        <v>3120502885.2130184</v>
      </c>
      <c r="AE164" s="52">
        <f t="shared" si="118"/>
        <v>3642206062.0177522</v>
      </c>
      <c r="AF164" s="52">
        <f t="shared" si="118"/>
        <v>3563805282.609468</v>
      </c>
      <c r="AG164" s="52">
        <f t="shared" si="118"/>
        <v>3741985350.8224854</v>
      </c>
      <c r="AH164" s="52">
        <f t="shared" si="118"/>
        <v>2943630065.8224854</v>
      </c>
      <c r="AI164" s="52">
        <f t="shared" si="118"/>
        <v>3029570956.2130184</v>
      </c>
      <c r="AJ164" s="52">
        <f t="shared" si="118"/>
        <v>2946276646.3017759</v>
      </c>
      <c r="AK164" s="52">
        <f t="shared" si="118"/>
        <v>3099594276.000001</v>
      </c>
      <c r="AL164" s="52">
        <f t="shared" si="118"/>
        <v>2804582353.6331363</v>
      </c>
      <c r="AM164" s="52">
        <f t="shared" si="118"/>
        <v>2576109067.4556222</v>
      </c>
      <c r="AN164" s="52">
        <f t="shared" si="118"/>
        <v>2719157181.4437876</v>
      </c>
      <c r="AO164" s="52">
        <f t="shared" si="118"/>
        <v>2380674276.9467459</v>
      </c>
      <c r="AP164" s="52">
        <f t="shared" si="118"/>
        <v>2277205741.5443792</v>
      </c>
      <c r="AQ164" s="52">
        <f t="shared" si="118"/>
        <v>2761041696.1479297</v>
      </c>
      <c r="AR164" s="52">
        <f t="shared" si="118"/>
        <v>2591162396.5976338</v>
      </c>
      <c r="AS164" s="52">
        <f t="shared" si="109"/>
        <v>2205927991.8639054</v>
      </c>
      <c r="AT164" s="52">
        <f t="shared" si="110"/>
        <v>1664150436</v>
      </c>
      <c r="AU164" s="52">
        <f t="shared" si="111"/>
        <v>1939386094.674557</v>
      </c>
      <c r="AV164" s="52">
        <f t="shared" si="112"/>
        <v>2050459524.0000007</v>
      </c>
      <c r="AW164" s="52">
        <f t="shared" si="113"/>
        <v>1747465084.171598</v>
      </c>
      <c r="AY164" s="17">
        <f t="shared" si="114"/>
        <v>10338.461538461539</v>
      </c>
      <c r="AZ164" s="17">
        <f t="shared" si="115"/>
        <v>4129.3076923076924</v>
      </c>
      <c r="BA164" s="17">
        <f t="shared" si="101"/>
        <v>4028.9230769230771</v>
      </c>
      <c r="BB164" s="17">
        <f t="shared" si="101"/>
        <v>3101.3076923076924</v>
      </c>
      <c r="BC164" s="17">
        <f t="shared" si="101"/>
        <v>3945.4615384615386</v>
      </c>
      <c r="BD164" s="17">
        <f t="shared" si="101"/>
        <v>3956.2307692307691</v>
      </c>
      <c r="BE164" s="17">
        <f t="shared" si="102"/>
        <v>7688</v>
      </c>
      <c r="BF164" s="17">
        <f t="shared" si="102"/>
        <v>7688</v>
      </c>
      <c r="BG164" s="17">
        <f t="shared" si="102"/>
        <v>7738.6923076923076</v>
      </c>
      <c r="BH164" s="17">
        <f t="shared" si="102"/>
        <v>7082</v>
      </c>
      <c r="BI164" s="17">
        <f t="shared" si="103"/>
        <v>9239.0769230769238</v>
      </c>
      <c r="BJ164" s="17">
        <f t="shared" si="103"/>
        <v>9094</v>
      </c>
      <c r="BK164" s="17">
        <f t="shared" si="103"/>
        <v>9550.6153846153848</v>
      </c>
      <c r="BL164" s="17">
        <f t="shared" si="103"/>
        <v>10013.076923076924</v>
      </c>
      <c r="BM164" s="17">
        <f t="shared" si="104"/>
        <v>10060.615384615385</v>
      </c>
      <c r="BN164" s="17">
        <f t="shared" si="104"/>
        <v>11431.923076923076</v>
      </c>
      <c r="BO164" s="17">
        <f t="shared" si="104"/>
        <v>12169.615384615385</v>
      </c>
      <c r="BP164" s="17">
        <f t="shared" si="104"/>
        <v>12362.76923076923</v>
      </c>
      <c r="BQ164" s="17">
        <f t="shared" si="93"/>
        <v>13188.846153846154</v>
      </c>
      <c r="BR164" s="17">
        <f t="shared" si="93"/>
        <v>9644.0769230769238</v>
      </c>
      <c r="BS164" s="17">
        <f t="shared" si="93"/>
        <v>10424.307692307691</v>
      </c>
      <c r="BT164" s="17">
        <f t="shared" si="93"/>
        <v>10019.846153846154</v>
      </c>
      <c r="BU164" s="17">
        <f t="shared" si="94"/>
        <v>10213.923076923076</v>
      </c>
      <c r="BV164" s="17">
        <f t="shared" si="94"/>
        <v>7841.1538461538457</v>
      </c>
      <c r="BW164" s="17">
        <f t="shared" si="94"/>
        <v>7917.4615384615381</v>
      </c>
      <c r="BX164" s="17">
        <f t="shared" si="94"/>
        <v>7389.0769230769229</v>
      </c>
      <c r="BY164" s="17">
        <f t="shared" si="95"/>
        <v>7135.5384615384619</v>
      </c>
      <c r="BZ164" s="17">
        <f t="shared" si="95"/>
        <v>8396.1538461538457</v>
      </c>
      <c r="CA164" s="17">
        <f t="shared" si="95"/>
        <v>8015.2307692307695</v>
      </c>
      <c r="CB164" s="17">
        <f t="shared" si="95"/>
        <v>11047.76923076923</v>
      </c>
      <c r="CC164" s="17">
        <f t="shared" si="96"/>
        <v>10813.307692307691</v>
      </c>
      <c r="CF164" s="16">
        <f t="shared" si="116"/>
        <v>39810275.597633138</v>
      </c>
      <c r="CG164" s="16">
        <f t="shared" si="117"/>
        <v>52376395.792899415</v>
      </c>
      <c r="CH164" s="16">
        <f t="shared" si="106"/>
        <v>40870449</v>
      </c>
      <c r="CI164" s="16">
        <f t="shared" si="105"/>
        <v>40732869.591715977</v>
      </c>
      <c r="CJ164" s="16">
        <f t="shared" si="105"/>
        <v>7024946.3668639082</v>
      </c>
      <c r="CK164" s="16">
        <f t="shared" si="105"/>
        <v>7024946.3668639082</v>
      </c>
      <c r="CL164" s="16">
        <f t="shared" si="105"/>
        <v>6758800.0532544414</v>
      </c>
      <c r="CM164" s="16">
        <f t="shared" si="105"/>
        <v>10604541.751479294</v>
      </c>
      <c r="CN164" s="16">
        <f t="shared" si="105"/>
        <v>1208646.5325443784</v>
      </c>
      <c r="CO164" s="16">
        <f t="shared" si="120"/>
        <v>1548684.5207100606</v>
      </c>
      <c r="CP164" s="16">
        <f t="shared" si="120"/>
        <v>620701.56213017821</v>
      </c>
      <c r="CQ164" s="16">
        <f t="shared" si="120"/>
        <v>105875.14792899399</v>
      </c>
      <c r="CR164" s="16">
        <f t="shared" si="120"/>
        <v>77198.485207100821</v>
      </c>
      <c r="CS164" s="16">
        <f t="shared" si="120"/>
        <v>1195658.1360946719</v>
      </c>
      <c r="CT164" s="16">
        <f t="shared" si="119"/>
        <v>3353124.408284022</v>
      </c>
      <c r="CU164" s="16">
        <f t="shared" si="119"/>
        <v>4097821.6331360913</v>
      </c>
      <c r="CV164" s="16">
        <f t="shared" si="119"/>
        <v>8124692.4556213012</v>
      </c>
      <c r="CW164" s="16">
        <f t="shared" si="119"/>
        <v>482169.99408284004</v>
      </c>
      <c r="CX164" s="16">
        <f t="shared" si="119"/>
        <v>7369.5621301772744</v>
      </c>
      <c r="CY164" s="16">
        <f t="shared" si="119"/>
        <v>101515.76331360955</v>
      </c>
      <c r="CZ164" s="16">
        <f t="shared" si="119"/>
        <v>15509.828402367177</v>
      </c>
      <c r="DA164" s="16">
        <f t="shared" si="119"/>
        <v>6236545.7100591762</v>
      </c>
      <c r="DB164" s="16">
        <f t="shared" si="119"/>
        <v>5861241.0000000047</v>
      </c>
      <c r="DC164" s="16">
        <f t="shared" si="119"/>
        <v>8698869.6094674598</v>
      </c>
      <c r="DD164" s="16">
        <f t="shared" si="119"/>
        <v>10258716.236686392</v>
      </c>
      <c r="DE164" s="16">
        <f t="shared" si="119"/>
        <v>3772559.1715976368</v>
      </c>
      <c r="DF164" s="16">
        <f t="shared" si="119"/>
        <v>5397401.2071005926</v>
      </c>
      <c r="DG164" s="16">
        <f t="shared" si="119"/>
        <v>503117.40236686269</v>
      </c>
      <c r="DH164" s="16">
        <f t="shared" si="119"/>
        <v>225478.86982248389</v>
      </c>
    </row>
    <row r="165" spans="1:112">
      <c r="A165" s="5">
        <v>38869</v>
      </c>
      <c r="B165" s="10">
        <v>59321</v>
      </c>
      <c r="C165" s="17">
        <v>105378</v>
      </c>
      <c r="D165" s="10">
        <v>10336</v>
      </c>
      <c r="E165" s="17">
        <v>6014</v>
      </c>
      <c r="G165" s="17">
        <f t="shared" si="107"/>
        <v>105797.30769230769</v>
      </c>
      <c r="H165" s="17">
        <f t="shared" si="108"/>
        <v>52868.153846153844</v>
      </c>
      <c r="I165" s="17">
        <f t="shared" si="97"/>
        <v>48378.923076923078</v>
      </c>
      <c r="J165" s="17">
        <f t="shared" si="97"/>
        <v>49032</v>
      </c>
      <c r="K165" s="17">
        <f t="shared" si="97"/>
        <v>47557.846153846156</v>
      </c>
      <c r="L165" s="17">
        <f t="shared" si="97"/>
        <v>54474.384615384617</v>
      </c>
      <c r="M165" s="17">
        <f t="shared" si="98"/>
        <v>53688.076923076922</v>
      </c>
      <c r="N165" s="17">
        <f t="shared" si="98"/>
        <v>54450</v>
      </c>
      <c r="O165" s="17">
        <f t="shared" si="98"/>
        <v>53055.615384615383</v>
      </c>
      <c r="P165" s="17">
        <f t="shared" si="98"/>
        <v>55771.307692307695</v>
      </c>
      <c r="Q165" s="17">
        <f t="shared" si="99"/>
        <v>57974.230769230766</v>
      </c>
      <c r="R165" s="17">
        <f t="shared" si="99"/>
        <v>56584.076923076922</v>
      </c>
      <c r="S165" s="17">
        <f t="shared" si="99"/>
        <v>59937.461538461539</v>
      </c>
      <c r="T165" s="17">
        <f t="shared" si="99"/>
        <v>61009.538461538461</v>
      </c>
      <c r="U165" s="17">
        <f t="shared" si="100"/>
        <v>56184</v>
      </c>
      <c r="V165" s="17">
        <f t="shared" si="100"/>
        <v>57826.153846153844</v>
      </c>
      <c r="W165" s="17">
        <f t="shared" si="100"/>
        <v>61762.307692307695</v>
      </c>
      <c r="X165" s="17">
        <f t="shared" si="100"/>
        <v>67935.61538461539</v>
      </c>
      <c r="Y165" s="17">
        <f t="shared" si="92"/>
        <v>64691.153846153844</v>
      </c>
      <c r="Z165" s="17">
        <f t="shared" si="92"/>
        <v>63447.615384615383</v>
      </c>
      <c r="AA165" s="17">
        <f t="shared" si="92"/>
        <v>66926.923076923078</v>
      </c>
      <c r="AB165" s="17">
        <f t="shared" si="92"/>
        <v>73745.153846153844</v>
      </c>
      <c r="AD165" s="52">
        <f t="shared" si="118"/>
        <v>3296870891.8402362</v>
      </c>
      <c r="AE165" s="52">
        <f t="shared" si="118"/>
        <v>3222300157.4023662</v>
      </c>
      <c r="AF165" s="52">
        <f t="shared" si="118"/>
        <v>3391834880.2899399</v>
      </c>
      <c r="AG165" s="52">
        <f t="shared" si="118"/>
        <v>2634042433.1597629</v>
      </c>
      <c r="AH165" s="52">
        <f t="shared" si="118"/>
        <v>2715371931.3609462</v>
      </c>
      <c r="AI165" s="52">
        <f t="shared" si="118"/>
        <v>2636546007.2485204</v>
      </c>
      <c r="AJ165" s="52">
        <f t="shared" si="118"/>
        <v>2781686107.4792895</v>
      </c>
      <c r="AK165" s="52">
        <f t="shared" si="118"/>
        <v>2502600675.999999</v>
      </c>
      <c r="AL165" s="52">
        <f t="shared" si="118"/>
        <v>2287046686.3905325</v>
      </c>
      <c r="AM165" s="52">
        <f t="shared" si="118"/>
        <v>2421942082.7455616</v>
      </c>
      <c r="AN165" s="52">
        <f t="shared" si="118"/>
        <v>2103125489.2544374</v>
      </c>
      <c r="AO165" s="52">
        <f t="shared" si="118"/>
        <v>2005944272.6686387</v>
      </c>
      <c r="AP165" s="52">
        <f t="shared" si="118"/>
        <v>2461480300.171597</v>
      </c>
      <c r="AQ165" s="52">
        <f t="shared" si="118"/>
        <v>2301231601.3313608</v>
      </c>
      <c r="AR165" s="52">
        <f t="shared" si="118"/>
        <v>1939081224.9999993</v>
      </c>
      <c r="AS165" s="52">
        <f t="shared" si="109"/>
        <v>1433507744.4023662</v>
      </c>
      <c r="AT165" s="52">
        <f t="shared" si="110"/>
        <v>1689715884.0236685</v>
      </c>
      <c r="AU165" s="52">
        <f t="shared" si="111"/>
        <v>1793496438.5562127</v>
      </c>
      <c r="AV165" s="52">
        <f t="shared" si="112"/>
        <v>1510906800.1479285</v>
      </c>
      <c r="AW165" s="52">
        <f t="shared" si="113"/>
        <v>1027340566.1775147</v>
      </c>
      <c r="AY165" s="17">
        <f t="shared" si="114"/>
        <v>10920.153846153846</v>
      </c>
      <c r="AZ165" s="17">
        <f t="shared" si="115"/>
        <v>4028.9230769230771</v>
      </c>
      <c r="BA165" s="17">
        <f t="shared" si="101"/>
        <v>3101.3076923076924</v>
      </c>
      <c r="BB165" s="17">
        <f t="shared" si="101"/>
        <v>3945.4615384615386</v>
      </c>
      <c r="BC165" s="17">
        <f t="shared" si="101"/>
        <v>3956.2307692307691</v>
      </c>
      <c r="BD165" s="17">
        <f t="shared" si="101"/>
        <v>7688</v>
      </c>
      <c r="BE165" s="17">
        <f t="shared" si="102"/>
        <v>7688</v>
      </c>
      <c r="BF165" s="17">
        <f t="shared" si="102"/>
        <v>7738.6923076923076</v>
      </c>
      <c r="BG165" s="17">
        <f t="shared" si="102"/>
        <v>7082</v>
      </c>
      <c r="BH165" s="17">
        <f t="shared" si="102"/>
        <v>9239.0769230769238</v>
      </c>
      <c r="BI165" s="17">
        <f t="shared" si="103"/>
        <v>9094</v>
      </c>
      <c r="BJ165" s="17">
        <f t="shared" si="103"/>
        <v>9550.6153846153848</v>
      </c>
      <c r="BK165" s="17">
        <f t="shared" si="103"/>
        <v>10013.076923076924</v>
      </c>
      <c r="BL165" s="17">
        <f t="shared" si="103"/>
        <v>10060.615384615385</v>
      </c>
      <c r="BM165" s="17">
        <f t="shared" si="104"/>
        <v>11431.923076923076</v>
      </c>
      <c r="BN165" s="17">
        <f t="shared" si="104"/>
        <v>12169.615384615385</v>
      </c>
      <c r="BO165" s="17">
        <f t="shared" si="104"/>
        <v>12362.76923076923</v>
      </c>
      <c r="BP165" s="17">
        <f t="shared" si="104"/>
        <v>13188.846153846154</v>
      </c>
      <c r="BQ165" s="17">
        <f t="shared" si="93"/>
        <v>9644.0769230769238</v>
      </c>
      <c r="BR165" s="17">
        <f t="shared" si="93"/>
        <v>10424.307692307691</v>
      </c>
      <c r="BS165" s="17">
        <f t="shared" si="93"/>
        <v>10019.846153846154</v>
      </c>
      <c r="BT165" s="17">
        <f t="shared" si="93"/>
        <v>10213.923076923076</v>
      </c>
      <c r="BU165" s="17">
        <f t="shared" si="94"/>
        <v>7841.1538461538457</v>
      </c>
      <c r="BV165" s="17">
        <f t="shared" si="94"/>
        <v>7917.4615384615381</v>
      </c>
      <c r="BW165" s="17">
        <f t="shared" si="94"/>
        <v>7389.0769230769229</v>
      </c>
      <c r="BX165" s="17">
        <f t="shared" si="94"/>
        <v>7135.5384615384619</v>
      </c>
      <c r="BY165" s="17">
        <f t="shared" si="95"/>
        <v>8396.1538461538457</v>
      </c>
      <c r="BZ165" s="17">
        <f t="shared" si="95"/>
        <v>8015.2307692307695</v>
      </c>
      <c r="CA165" s="17">
        <f t="shared" si="95"/>
        <v>11047.76923076923</v>
      </c>
      <c r="CB165" s="17">
        <f t="shared" si="95"/>
        <v>10813.307692307691</v>
      </c>
      <c r="CC165" s="17">
        <f t="shared" si="96"/>
        <v>12735.307692307691</v>
      </c>
      <c r="CF165" s="16">
        <f t="shared" si="116"/>
        <v>61134355.177514784</v>
      </c>
      <c r="CG165" s="16">
        <f t="shared" si="117"/>
        <v>48646332.786982238</v>
      </c>
      <c r="CH165" s="16">
        <f t="shared" si="106"/>
        <v>48496224.621301763</v>
      </c>
      <c r="CI165" s="16">
        <f t="shared" si="105"/>
        <v>10446818.485207098</v>
      </c>
      <c r="CJ165" s="16">
        <f t="shared" si="105"/>
        <v>10446818.485207098</v>
      </c>
      <c r="CK165" s="16">
        <f t="shared" si="105"/>
        <v>10121697.520710057</v>
      </c>
      <c r="CL165" s="16">
        <f t="shared" si="105"/>
        <v>14731424.94674556</v>
      </c>
      <c r="CM165" s="16">
        <f t="shared" si="105"/>
        <v>2826019.6213017716</v>
      </c>
      <c r="CN165" s="16">
        <f t="shared" si="105"/>
        <v>3334837.8698224835</v>
      </c>
      <c r="CO165" s="16">
        <f t="shared" si="120"/>
        <v>1875635.5976331346</v>
      </c>
      <c r="CP165" s="16">
        <f t="shared" si="120"/>
        <v>822788.54437869624</v>
      </c>
      <c r="CQ165" s="16">
        <f t="shared" si="120"/>
        <v>738806.3668639044</v>
      </c>
      <c r="CR165" s="16">
        <f t="shared" si="120"/>
        <v>261907.74556212989</v>
      </c>
      <c r="CS165" s="16">
        <f t="shared" si="120"/>
        <v>1561154.1360946759</v>
      </c>
      <c r="CT165" s="16">
        <f t="shared" si="119"/>
        <v>2081139.1479289944</v>
      </c>
      <c r="CU165" s="16">
        <f t="shared" si="119"/>
        <v>5146964.7869822523</v>
      </c>
      <c r="CV165" s="16">
        <f t="shared" si="119"/>
        <v>1628372.3136094646</v>
      </c>
      <c r="CW165" s="16">
        <f t="shared" si="119"/>
        <v>245863.40828402407</v>
      </c>
      <c r="CX165" s="16">
        <f t="shared" si="119"/>
        <v>810553.9408284009</v>
      </c>
      <c r="CY165" s="16">
        <f t="shared" si="119"/>
        <v>498761.8994082844</v>
      </c>
      <c r="CZ165" s="16">
        <f t="shared" si="119"/>
        <v>9480241</v>
      </c>
      <c r="DA165" s="16">
        <f t="shared" si="119"/>
        <v>9016161.0946745556</v>
      </c>
      <c r="DB165" s="16">
        <f t="shared" si="119"/>
        <v>12468504.23668639</v>
      </c>
      <c r="DC165" s="16">
        <f t="shared" si="119"/>
        <v>14323313.609467451</v>
      </c>
      <c r="DD165" s="16">
        <f t="shared" si="119"/>
        <v>6370576</v>
      </c>
      <c r="DE165" s="16">
        <f t="shared" si="119"/>
        <v>8438578.0828402322</v>
      </c>
      <c r="DF165" s="16">
        <f t="shared" si="119"/>
        <v>16285.686390532581</v>
      </c>
      <c r="DG165" s="16">
        <f t="shared" si="119"/>
        <v>11416.100591716066</v>
      </c>
      <c r="DH165" s="16">
        <f t="shared" si="119"/>
        <v>3294783.485207099</v>
      </c>
    </row>
    <row r="166" spans="1:112">
      <c r="A166" s="5">
        <v>38899</v>
      </c>
      <c r="B166" s="10">
        <v>137880</v>
      </c>
      <c r="C166" s="17">
        <v>3406</v>
      </c>
      <c r="D166" s="10">
        <v>5935</v>
      </c>
      <c r="E166" s="17">
        <v>535</v>
      </c>
      <c r="G166" s="17">
        <f t="shared" si="107"/>
        <v>108360.38461538461</v>
      </c>
      <c r="H166" s="17">
        <f t="shared" si="108"/>
        <v>48378.923076923078</v>
      </c>
      <c r="I166" s="17">
        <f t="shared" si="97"/>
        <v>49032</v>
      </c>
      <c r="J166" s="17">
        <f t="shared" si="97"/>
        <v>47557.846153846156</v>
      </c>
      <c r="K166" s="17">
        <f t="shared" si="97"/>
        <v>54474.384615384617</v>
      </c>
      <c r="L166" s="17">
        <f t="shared" si="97"/>
        <v>53688.076923076922</v>
      </c>
      <c r="M166" s="17">
        <f t="shared" si="98"/>
        <v>54450</v>
      </c>
      <c r="N166" s="17">
        <f t="shared" si="98"/>
        <v>53055.615384615383</v>
      </c>
      <c r="O166" s="17">
        <f t="shared" si="98"/>
        <v>55771.307692307695</v>
      </c>
      <c r="P166" s="17">
        <f t="shared" si="98"/>
        <v>57974.230769230766</v>
      </c>
      <c r="Q166" s="17">
        <f t="shared" si="99"/>
        <v>56584.076923076922</v>
      </c>
      <c r="R166" s="17">
        <f t="shared" si="99"/>
        <v>59937.461538461539</v>
      </c>
      <c r="S166" s="17">
        <f t="shared" si="99"/>
        <v>61009.538461538461</v>
      </c>
      <c r="T166" s="17">
        <f t="shared" si="99"/>
        <v>56184</v>
      </c>
      <c r="U166" s="17">
        <f t="shared" si="100"/>
        <v>57826.153846153844</v>
      </c>
      <c r="V166" s="17">
        <f t="shared" si="100"/>
        <v>61762.307692307695</v>
      </c>
      <c r="W166" s="17">
        <f t="shared" si="100"/>
        <v>67935.61538461539</v>
      </c>
      <c r="X166" s="17">
        <f t="shared" si="100"/>
        <v>64691.153846153844</v>
      </c>
      <c r="Y166" s="17">
        <f t="shared" si="92"/>
        <v>63447.615384615383</v>
      </c>
      <c r="Z166" s="17">
        <f t="shared" si="92"/>
        <v>66926.923076923078</v>
      </c>
      <c r="AA166" s="17">
        <f t="shared" si="92"/>
        <v>73745.153846153844</v>
      </c>
      <c r="AB166" s="17">
        <f t="shared" si="92"/>
        <v>67581.230769230766</v>
      </c>
      <c r="AD166" s="52">
        <f t="shared" si="118"/>
        <v>3519857221.0710053</v>
      </c>
      <c r="AE166" s="52">
        <f t="shared" si="118"/>
        <v>3696948683.3668628</v>
      </c>
      <c r="AF166" s="52">
        <f t="shared" si="118"/>
        <v>2903700995.999999</v>
      </c>
      <c r="AG166" s="52">
        <f t="shared" si="118"/>
        <v>2989061228.4023662</v>
      </c>
      <c r="AH166" s="52">
        <f t="shared" si="118"/>
        <v>2906329569.3786974</v>
      </c>
      <c r="AI166" s="52">
        <f t="shared" si="118"/>
        <v>3058617499.6686387</v>
      </c>
      <c r="AJ166" s="52">
        <f t="shared" si="118"/>
        <v>2765611011.6213007</v>
      </c>
      <c r="AK166" s="52">
        <f t="shared" si="118"/>
        <v>2538764499.4082837</v>
      </c>
      <c r="AL166" s="52">
        <f t="shared" si="118"/>
        <v>2680786038.2485204</v>
      </c>
      <c r="AM166" s="52">
        <f t="shared" si="118"/>
        <v>2344779479.3136086</v>
      </c>
      <c r="AN166" s="52">
        <f t="shared" si="118"/>
        <v>2242102631.4852066</v>
      </c>
      <c r="AO166" s="52">
        <f t="shared" si="118"/>
        <v>2722375111.5325437</v>
      </c>
      <c r="AP166" s="52">
        <f t="shared" si="118"/>
        <v>2553708479.4378695</v>
      </c>
      <c r="AQ166" s="52">
        <f t="shared" si="118"/>
        <v>2171380772.9289932</v>
      </c>
      <c r="AR166" s="52">
        <f t="shared" si="118"/>
        <v>1634161967.3609459</v>
      </c>
      <c r="AS166" s="52">
        <f t="shared" si="109"/>
        <v>1907001715.976331</v>
      </c>
      <c r="AT166" s="52">
        <f t="shared" si="110"/>
        <v>2017156839.976331</v>
      </c>
      <c r="AU166" s="52">
        <f t="shared" si="111"/>
        <v>1716731735.059171</v>
      </c>
      <c r="AV166" s="52">
        <f t="shared" si="112"/>
        <v>1198214201.2071004</v>
      </c>
      <c r="AW166" s="52">
        <f t="shared" si="113"/>
        <v>1662939388.4082839</v>
      </c>
      <c r="AY166" s="17">
        <f t="shared" si="114"/>
        <v>8647.3076923076915</v>
      </c>
      <c r="AZ166" s="17">
        <f t="shared" si="115"/>
        <v>3101.3076923076924</v>
      </c>
      <c r="BA166" s="17">
        <f t="shared" si="101"/>
        <v>3945.4615384615386</v>
      </c>
      <c r="BB166" s="17">
        <f t="shared" si="101"/>
        <v>3956.2307692307691</v>
      </c>
      <c r="BC166" s="17">
        <f t="shared" si="101"/>
        <v>7688</v>
      </c>
      <c r="BD166" s="17">
        <f t="shared" si="101"/>
        <v>7688</v>
      </c>
      <c r="BE166" s="17">
        <f t="shared" si="102"/>
        <v>7738.6923076923076</v>
      </c>
      <c r="BF166" s="17">
        <f t="shared" si="102"/>
        <v>7082</v>
      </c>
      <c r="BG166" s="17">
        <f t="shared" si="102"/>
        <v>9239.0769230769238</v>
      </c>
      <c r="BH166" s="17">
        <f t="shared" si="102"/>
        <v>9094</v>
      </c>
      <c r="BI166" s="17">
        <f t="shared" si="103"/>
        <v>9550.6153846153848</v>
      </c>
      <c r="BJ166" s="17">
        <f t="shared" si="103"/>
        <v>10013.076923076924</v>
      </c>
      <c r="BK166" s="17">
        <f t="shared" si="103"/>
        <v>10060.615384615385</v>
      </c>
      <c r="BL166" s="17">
        <f t="shared" si="103"/>
        <v>11431.923076923076</v>
      </c>
      <c r="BM166" s="17">
        <f t="shared" si="104"/>
        <v>12169.615384615385</v>
      </c>
      <c r="BN166" s="17">
        <f t="shared" si="104"/>
        <v>12362.76923076923</v>
      </c>
      <c r="BO166" s="17">
        <f t="shared" si="104"/>
        <v>13188.846153846154</v>
      </c>
      <c r="BP166" s="17">
        <f t="shared" si="104"/>
        <v>9644.0769230769238</v>
      </c>
      <c r="BQ166" s="17">
        <f t="shared" si="93"/>
        <v>10424.307692307691</v>
      </c>
      <c r="BR166" s="17">
        <f t="shared" si="93"/>
        <v>10019.846153846154</v>
      </c>
      <c r="BS166" s="17">
        <f t="shared" si="93"/>
        <v>10213.923076923076</v>
      </c>
      <c r="BT166" s="17">
        <f t="shared" si="93"/>
        <v>7841.1538461538457</v>
      </c>
      <c r="BU166" s="17">
        <f t="shared" si="94"/>
        <v>7917.4615384615381</v>
      </c>
      <c r="BV166" s="17">
        <f t="shared" si="94"/>
        <v>7389.0769230769229</v>
      </c>
      <c r="BW166" s="17">
        <f t="shared" si="94"/>
        <v>7135.5384615384619</v>
      </c>
      <c r="BX166" s="17">
        <f t="shared" si="94"/>
        <v>8396.1538461538457</v>
      </c>
      <c r="BY166" s="17">
        <f t="shared" si="95"/>
        <v>8015.2307692307695</v>
      </c>
      <c r="BZ166" s="17">
        <f t="shared" si="95"/>
        <v>11047.76923076923</v>
      </c>
      <c r="CA166" s="17">
        <f t="shared" si="95"/>
        <v>10813.307692307691</v>
      </c>
      <c r="CB166" s="17">
        <f t="shared" si="95"/>
        <v>12735.307692307691</v>
      </c>
      <c r="CC166" s="17">
        <f t="shared" si="96"/>
        <v>12800.384615384615</v>
      </c>
      <c r="CF166" s="16">
        <f t="shared" si="116"/>
        <v>22107357.254437856</v>
      </c>
      <c r="CG166" s="16">
        <f t="shared" si="117"/>
        <v>22006202.698224843</v>
      </c>
      <c r="CH166" s="16">
        <f t="shared" si="106"/>
        <v>920271.24852070841</v>
      </c>
      <c r="CI166" s="16">
        <f t="shared" si="105"/>
        <v>920271.24852070841</v>
      </c>
      <c r="CJ166" s="16">
        <f t="shared" si="105"/>
        <v>825581.91715976188</v>
      </c>
      <c r="CK166" s="16">
        <f t="shared" si="105"/>
        <v>2450188.1715976307</v>
      </c>
      <c r="CL166" s="16">
        <f t="shared" si="105"/>
        <v>350190.82248520892</v>
      </c>
      <c r="CM166" s="16">
        <f t="shared" si="105"/>
        <v>199534.01775148005</v>
      </c>
      <c r="CN166" s="16">
        <f t="shared" si="105"/>
        <v>815964.78698225028</v>
      </c>
      <c r="CO166" s="16">
        <f t="shared" si="120"/>
        <v>1865325.5917159806</v>
      </c>
      <c r="CP166" s="16">
        <f t="shared" si="120"/>
        <v>1997438.6331360973</v>
      </c>
      <c r="CQ166" s="16">
        <f t="shared" si="120"/>
        <v>7754082.8402366871</v>
      </c>
      <c r="CR166" s="16">
        <f t="shared" si="120"/>
        <v>12406651.479289947</v>
      </c>
      <c r="CS166" s="16">
        <f t="shared" si="120"/>
        <v>13804654.443786986</v>
      </c>
      <c r="CT166" s="16">
        <f t="shared" si="119"/>
        <v>20625571.597633146</v>
      </c>
      <c r="CU166" s="16">
        <f t="shared" si="119"/>
        <v>993548.89940828714</v>
      </c>
      <c r="CV166" s="16">
        <f t="shared" si="119"/>
        <v>3157729</v>
      </c>
      <c r="CW166" s="16">
        <f t="shared" si="119"/>
        <v>1883861.8284023702</v>
      </c>
      <c r="CX166" s="16">
        <f t="shared" si="119"/>
        <v>2454283.7633136101</v>
      </c>
      <c r="CY166" s="16">
        <f t="shared" si="119"/>
        <v>649884.02366863843</v>
      </c>
      <c r="CZ166" s="16">
        <f t="shared" si="119"/>
        <v>532675.40828402294</v>
      </c>
      <c r="DA166" s="16">
        <f t="shared" si="119"/>
        <v>1583144.6686390517</v>
      </c>
      <c r="DB166" s="16">
        <f t="shared" si="119"/>
        <v>2285446.2071005879</v>
      </c>
      <c r="DC166" s="16">
        <f t="shared" si="119"/>
        <v>63078.254437869611</v>
      </c>
      <c r="DD166" s="16">
        <f t="shared" si="119"/>
        <v>399521.23668638914</v>
      </c>
      <c r="DE166" s="16">
        <f t="shared" si="119"/>
        <v>5762215.5976331392</v>
      </c>
      <c r="DF166" s="16">
        <f t="shared" si="119"/>
        <v>4691556</v>
      </c>
      <c r="DG166" s="16">
        <f t="shared" si="119"/>
        <v>16711744</v>
      </c>
      <c r="DH166" s="16">
        <f t="shared" si="119"/>
        <v>17248047.928994089</v>
      </c>
    </row>
    <row r="167" spans="1:112">
      <c r="A167" s="5">
        <v>38930</v>
      </c>
      <c r="B167" s="10">
        <v>58966</v>
      </c>
      <c r="C167" s="17">
        <v>19897</v>
      </c>
      <c r="D167" s="10">
        <v>9072</v>
      </c>
      <c r="E167" s="17">
        <v>11826</v>
      </c>
      <c r="G167" s="17">
        <f t="shared" si="107"/>
        <v>105083.61538461539</v>
      </c>
      <c r="H167" s="17">
        <f t="shared" si="108"/>
        <v>49032</v>
      </c>
      <c r="I167" s="17">
        <f t="shared" si="97"/>
        <v>47557.846153846156</v>
      </c>
      <c r="J167" s="17">
        <f t="shared" si="97"/>
        <v>54474.384615384617</v>
      </c>
      <c r="K167" s="17">
        <f t="shared" si="97"/>
        <v>53688.076923076922</v>
      </c>
      <c r="L167" s="17">
        <f t="shared" si="97"/>
        <v>54450</v>
      </c>
      <c r="M167" s="17">
        <f t="shared" si="98"/>
        <v>53055.615384615383</v>
      </c>
      <c r="N167" s="17">
        <f t="shared" si="98"/>
        <v>55771.307692307695</v>
      </c>
      <c r="O167" s="17">
        <f t="shared" si="98"/>
        <v>57974.230769230766</v>
      </c>
      <c r="P167" s="17">
        <f t="shared" si="98"/>
        <v>56584.076923076922</v>
      </c>
      <c r="Q167" s="17">
        <f t="shared" si="99"/>
        <v>59937.461538461539</v>
      </c>
      <c r="R167" s="17">
        <f t="shared" si="99"/>
        <v>61009.538461538461</v>
      </c>
      <c r="S167" s="17">
        <f t="shared" si="99"/>
        <v>56184</v>
      </c>
      <c r="T167" s="17">
        <f t="shared" si="99"/>
        <v>57826.153846153844</v>
      </c>
      <c r="U167" s="17">
        <f t="shared" si="100"/>
        <v>61762.307692307695</v>
      </c>
      <c r="V167" s="17">
        <f t="shared" si="100"/>
        <v>67935.61538461539</v>
      </c>
      <c r="W167" s="17">
        <f t="shared" si="100"/>
        <v>64691.153846153844</v>
      </c>
      <c r="X167" s="17">
        <f t="shared" si="100"/>
        <v>63447.615384615383</v>
      </c>
      <c r="Y167" s="17">
        <f t="shared" si="92"/>
        <v>66926.923076923078</v>
      </c>
      <c r="Z167" s="17">
        <f t="shared" si="92"/>
        <v>73745.153846153844</v>
      </c>
      <c r="AA167" s="17">
        <f t="shared" si="92"/>
        <v>67581.230769230766</v>
      </c>
      <c r="AB167" s="17">
        <f t="shared" si="92"/>
        <v>76021.923076923078</v>
      </c>
      <c r="AD167" s="52">
        <f t="shared" si="118"/>
        <v>3309214125.5917163</v>
      </c>
      <c r="AE167" s="52">
        <f t="shared" si="118"/>
        <v>2561294239.0532546</v>
      </c>
      <c r="AF167" s="52">
        <f t="shared" si="118"/>
        <v>2641501373.7514801</v>
      </c>
      <c r="AG167" s="52">
        <f t="shared" si="118"/>
        <v>2563763006.9171605</v>
      </c>
      <c r="AH167" s="52">
        <f t="shared" si="118"/>
        <v>2706912784.000001</v>
      </c>
      <c r="AI167" s="52">
        <f t="shared" si="118"/>
        <v>2431703689.9408288</v>
      </c>
      <c r="AJ167" s="52">
        <f t="shared" si="118"/>
        <v>2219294118.8402376</v>
      </c>
      <c r="AK167" s="52">
        <f t="shared" si="118"/>
        <v>2352205230.9822493</v>
      </c>
      <c r="AL167" s="52">
        <f t="shared" si="118"/>
        <v>2038175207.1005921</v>
      </c>
      <c r="AM167" s="52">
        <f t="shared" si="118"/>
        <v>1942524256.6213024</v>
      </c>
      <c r="AN167" s="52">
        <f t="shared" si="118"/>
        <v>2391172384.7633142</v>
      </c>
      <c r="AO167" s="52">
        <f t="shared" si="118"/>
        <v>2233267671.0591722</v>
      </c>
      <c r="AP167" s="52">
        <f t="shared" si="118"/>
        <v>1876735700.171598</v>
      </c>
      <c r="AQ167" s="52">
        <f t="shared" si="118"/>
        <v>1379973904</v>
      </c>
      <c r="AR167" s="52">
        <f t="shared" si="118"/>
        <v>1631550949.1360953</v>
      </c>
      <c r="AS167" s="52">
        <f t="shared" si="109"/>
        <v>1733556496.0000007</v>
      </c>
      <c r="AT167" s="52">
        <f t="shared" si="110"/>
        <v>1455933167.8639057</v>
      </c>
      <c r="AU167" s="52">
        <f t="shared" si="111"/>
        <v>982099171.5976336</v>
      </c>
      <c r="AV167" s="52">
        <f t="shared" si="112"/>
        <v>1406428851.8402374</v>
      </c>
      <c r="AW167" s="52">
        <f t="shared" si="113"/>
        <v>844581959.78698254</v>
      </c>
      <c r="AY167" s="17">
        <f t="shared" si="114"/>
        <v>9281.3846153846152</v>
      </c>
      <c r="AZ167" s="17">
        <f t="shared" si="115"/>
        <v>3945.4615384615386</v>
      </c>
      <c r="BA167" s="17">
        <f t="shared" si="101"/>
        <v>3956.2307692307691</v>
      </c>
      <c r="BB167" s="17">
        <f t="shared" si="101"/>
        <v>7688</v>
      </c>
      <c r="BC167" s="17">
        <f t="shared" si="101"/>
        <v>7688</v>
      </c>
      <c r="BD167" s="17">
        <f t="shared" si="101"/>
        <v>7738.6923076923076</v>
      </c>
      <c r="BE167" s="17">
        <f t="shared" si="102"/>
        <v>7082</v>
      </c>
      <c r="BF167" s="17">
        <f t="shared" si="102"/>
        <v>9239.0769230769238</v>
      </c>
      <c r="BG167" s="17">
        <f t="shared" si="102"/>
        <v>9094</v>
      </c>
      <c r="BH167" s="17">
        <f t="shared" si="102"/>
        <v>9550.6153846153848</v>
      </c>
      <c r="BI167" s="17">
        <f t="shared" si="103"/>
        <v>10013.076923076924</v>
      </c>
      <c r="BJ167" s="17">
        <f t="shared" si="103"/>
        <v>10060.615384615385</v>
      </c>
      <c r="BK167" s="17">
        <f t="shared" si="103"/>
        <v>11431.923076923076</v>
      </c>
      <c r="BL167" s="17">
        <f t="shared" si="103"/>
        <v>12169.615384615385</v>
      </c>
      <c r="BM167" s="17">
        <f t="shared" si="104"/>
        <v>12362.76923076923</v>
      </c>
      <c r="BN167" s="17">
        <f t="shared" si="104"/>
        <v>13188.846153846154</v>
      </c>
      <c r="BO167" s="17">
        <f t="shared" si="104"/>
        <v>9644.0769230769238</v>
      </c>
      <c r="BP167" s="17">
        <f t="shared" si="104"/>
        <v>10424.307692307691</v>
      </c>
      <c r="BQ167" s="17">
        <f t="shared" si="93"/>
        <v>10019.846153846154</v>
      </c>
      <c r="BR167" s="17">
        <f t="shared" si="93"/>
        <v>10213.923076923076</v>
      </c>
      <c r="BS167" s="17">
        <f t="shared" si="93"/>
        <v>7841.1538461538457</v>
      </c>
      <c r="BT167" s="17">
        <f t="shared" si="93"/>
        <v>7917.4615384615381</v>
      </c>
      <c r="BU167" s="17">
        <f t="shared" si="94"/>
        <v>7389.0769230769229</v>
      </c>
      <c r="BV167" s="17">
        <f t="shared" si="94"/>
        <v>7135.5384615384619</v>
      </c>
      <c r="BW167" s="17">
        <f t="shared" si="94"/>
        <v>8396.1538461538457</v>
      </c>
      <c r="BX167" s="17">
        <f t="shared" si="94"/>
        <v>8015.2307692307695</v>
      </c>
      <c r="BY167" s="17">
        <f t="shared" si="95"/>
        <v>11047.76923076923</v>
      </c>
      <c r="BZ167" s="17">
        <f t="shared" si="95"/>
        <v>10813.307692307691</v>
      </c>
      <c r="CA167" s="17">
        <f t="shared" si="95"/>
        <v>12735.307692307691</v>
      </c>
      <c r="CB167" s="17">
        <f t="shared" si="95"/>
        <v>12800.384615384615</v>
      </c>
      <c r="CC167" s="17">
        <f t="shared" si="96"/>
        <v>13717.692307692309</v>
      </c>
      <c r="CF167" s="16">
        <f t="shared" si="116"/>
        <v>28357263.485207096</v>
      </c>
      <c r="CG167" s="16">
        <f t="shared" si="117"/>
        <v>2538874.5325443782</v>
      </c>
      <c r="CH167" s="16">
        <f t="shared" si="106"/>
        <v>2538874.5325443782</v>
      </c>
      <c r="CI167" s="16">
        <f t="shared" si="105"/>
        <v>2379899.5562130176</v>
      </c>
      <c r="CJ167" s="16">
        <f t="shared" si="105"/>
        <v>4837292.6863905322</v>
      </c>
      <c r="CK167" s="16">
        <f t="shared" si="105"/>
        <v>1789.9408284022959</v>
      </c>
      <c r="CL167" s="16">
        <f t="shared" si="105"/>
        <v>35112.994082840181</v>
      </c>
      <c r="CM167" s="16">
        <f t="shared" si="105"/>
        <v>72485.20710059187</v>
      </c>
      <c r="CN167" s="16">
        <f t="shared" si="105"/>
        <v>535373.63313609594</v>
      </c>
      <c r="CO167" s="16">
        <f t="shared" si="120"/>
        <v>607200.59171597671</v>
      </c>
      <c r="CP167" s="16">
        <f t="shared" si="120"/>
        <v>4624815.6745562106</v>
      </c>
      <c r="CQ167" s="16">
        <f t="shared" si="120"/>
        <v>8341876.9763313625</v>
      </c>
      <c r="CR167" s="16">
        <f t="shared" si="120"/>
        <v>9494931.1479289941</v>
      </c>
      <c r="CS167" s="16">
        <f t="shared" si="120"/>
        <v>15268255.674556218</v>
      </c>
      <c r="CT167" s="16">
        <f t="shared" si="119"/>
        <v>131545.71005917221</v>
      </c>
      <c r="CU167" s="16">
        <f t="shared" si="119"/>
        <v>1306273.159763312</v>
      </c>
      <c r="CV167" s="16">
        <f t="shared" si="119"/>
        <v>545325.44378698303</v>
      </c>
      <c r="CW167" s="16">
        <f t="shared" si="119"/>
        <v>869627.98224851966</v>
      </c>
      <c r="CX167" s="16">
        <f t="shared" si="119"/>
        <v>2074264.6686390541</v>
      </c>
      <c r="CY167" s="16">
        <f t="shared" si="119"/>
        <v>1860286.1597633143</v>
      </c>
      <c r="CZ167" s="16">
        <f t="shared" si="119"/>
        <v>3580828.402366864</v>
      </c>
      <c r="DA167" s="16">
        <f t="shared" si="119"/>
        <v>4604655.7159763295</v>
      </c>
      <c r="DB167" s="16">
        <f t="shared" si="119"/>
        <v>783633.51479289995</v>
      </c>
      <c r="DC167" s="16">
        <f t="shared" si="119"/>
        <v>1603145.5621301765</v>
      </c>
      <c r="DD167" s="16">
        <f t="shared" si="119"/>
        <v>3120114.6094674552</v>
      </c>
      <c r="DE167" s="16">
        <f t="shared" si="119"/>
        <v>2346788.3136094655</v>
      </c>
      <c r="DF167" s="16">
        <f t="shared" si="119"/>
        <v>11929584.62130177</v>
      </c>
      <c r="DG167" s="16">
        <f t="shared" si="119"/>
        <v>12383361</v>
      </c>
      <c r="DH167" s="16">
        <f t="shared" si="119"/>
        <v>19680825.940828413</v>
      </c>
    </row>
    <row r="168" spans="1:112">
      <c r="A168" s="5">
        <v>38961</v>
      </c>
      <c r="B168" s="10">
        <v>37733</v>
      </c>
      <c r="C168" s="17">
        <v>31152</v>
      </c>
      <c r="D168" s="10">
        <v>8554</v>
      </c>
      <c r="E168" s="17">
        <v>2021</v>
      </c>
      <c r="G168" s="17">
        <f t="shared" si="107"/>
        <v>94952.538461538468</v>
      </c>
      <c r="H168" s="17">
        <f t="shared" si="108"/>
        <v>47557.846153846156</v>
      </c>
      <c r="I168" s="17">
        <f t="shared" si="97"/>
        <v>54474.384615384617</v>
      </c>
      <c r="J168" s="17">
        <f t="shared" si="97"/>
        <v>53688.076923076922</v>
      </c>
      <c r="K168" s="17">
        <f t="shared" si="97"/>
        <v>54450</v>
      </c>
      <c r="L168" s="17">
        <f t="shared" si="97"/>
        <v>53055.615384615383</v>
      </c>
      <c r="M168" s="17">
        <f t="shared" si="98"/>
        <v>55771.307692307695</v>
      </c>
      <c r="N168" s="17">
        <f t="shared" si="98"/>
        <v>57974.230769230766</v>
      </c>
      <c r="O168" s="17">
        <f t="shared" si="98"/>
        <v>56584.076923076922</v>
      </c>
      <c r="P168" s="17">
        <f t="shared" si="98"/>
        <v>59937.461538461539</v>
      </c>
      <c r="Q168" s="17">
        <f t="shared" si="99"/>
        <v>61009.538461538461</v>
      </c>
      <c r="R168" s="17">
        <f t="shared" si="99"/>
        <v>56184</v>
      </c>
      <c r="S168" s="17">
        <f t="shared" si="99"/>
        <v>57826.153846153844</v>
      </c>
      <c r="T168" s="17">
        <f t="shared" si="99"/>
        <v>61762.307692307695</v>
      </c>
      <c r="U168" s="17">
        <f t="shared" si="100"/>
        <v>67935.61538461539</v>
      </c>
      <c r="V168" s="17">
        <f t="shared" si="100"/>
        <v>64691.153846153844</v>
      </c>
      <c r="W168" s="17">
        <f t="shared" si="100"/>
        <v>63447.615384615383</v>
      </c>
      <c r="X168" s="17">
        <f t="shared" si="100"/>
        <v>66926.923076923078</v>
      </c>
      <c r="Y168" s="17">
        <f t="shared" si="92"/>
        <v>73745.153846153844</v>
      </c>
      <c r="Z168" s="17">
        <f t="shared" si="92"/>
        <v>67581.230769230766</v>
      </c>
      <c r="AA168" s="17">
        <f t="shared" si="92"/>
        <v>76021.923076923078</v>
      </c>
      <c r="AB168" s="17">
        <f t="shared" si="92"/>
        <v>79154.923076923078</v>
      </c>
      <c r="AD168" s="52">
        <f t="shared" si="118"/>
        <v>1638480938.7928998</v>
      </c>
      <c r="AE168" s="52">
        <f t="shared" si="118"/>
        <v>1702755786.0591722</v>
      </c>
      <c r="AF168" s="52">
        <f t="shared" si="118"/>
        <v>1640455621.828403</v>
      </c>
      <c r="AG168" s="52">
        <f t="shared" si="118"/>
        <v>1755352163.3136101</v>
      </c>
      <c r="AH168" s="52">
        <f t="shared" si="118"/>
        <v>1535168844.5917163</v>
      </c>
      <c r="AI168" s="52">
        <f t="shared" si="118"/>
        <v>1367395239.786983</v>
      </c>
      <c r="AJ168" s="52">
        <f t="shared" si="118"/>
        <v>1472138840.828403</v>
      </c>
      <c r="AK168" s="52">
        <f t="shared" si="118"/>
        <v>1226055611.9289944</v>
      </c>
      <c r="AL168" s="52">
        <f t="shared" si="118"/>
        <v>1152127249.0000005</v>
      </c>
      <c r="AM168" s="52">
        <f t="shared" si="118"/>
        <v>1502999574.4437876</v>
      </c>
      <c r="AN168" s="52">
        <f t="shared" si="118"/>
        <v>1378368434.6094682</v>
      </c>
      <c r="AO168" s="52">
        <f t="shared" si="118"/>
        <v>1101591418.5147932</v>
      </c>
      <c r="AP168" s="52">
        <f t="shared" si="118"/>
        <v>729914132.54437876</v>
      </c>
      <c r="AQ168" s="52">
        <f t="shared" si="118"/>
        <v>915751398.84023726</v>
      </c>
      <c r="AR168" s="52">
        <f t="shared" si="118"/>
        <v>992560178.0828408</v>
      </c>
      <c r="AS168" s="52">
        <f t="shared" si="109"/>
        <v>785435117.68639088</v>
      </c>
      <c r="AT168" s="52">
        <f t="shared" si="110"/>
        <v>449753162.22485244</v>
      </c>
      <c r="AU168" s="52">
        <f t="shared" si="111"/>
        <v>749188484.78698277</v>
      </c>
      <c r="AV168" s="52">
        <f t="shared" si="112"/>
        <v>358368198.8402369</v>
      </c>
      <c r="AW168" s="52">
        <f t="shared" si="113"/>
        <v>249564651.84023687</v>
      </c>
      <c r="AY168" s="17">
        <f t="shared" si="114"/>
        <v>9613.9230769230762</v>
      </c>
      <c r="AZ168" s="17">
        <f t="shared" si="115"/>
        <v>3956.2307692307691</v>
      </c>
      <c r="BA168" s="17">
        <f t="shared" si="101"/>
        <v>7688</v>
      </c>
      <c r="BB168" s="17">
        <f t="shared" si="101"/>
        <v>7688</v>
      </c>
      <c r="BC168" s="17">
        <f t="shared" si="101"/>
        <v>7738.6923076923076</v>
      </c>
      <c r="BD168" s="17">
        <f t="shared" si="101"/>
        <v>7082</v>
      </c>
      <c r="BE168" s="17">
        <f t="shared" si="102"/>
        <v>9239.0769230769238</v>
      </c>
      <c r="BF168" s="17">
        <f t="shared" si="102"/>
        <v>9094</v>
      </c>
      <c r="BG168" s="17">
        <f t="shared" si="102"/>
        <v>9550.6153846153848</v>
      </c>
      <c r="BH168" s="17">
        <f t="shared" si="102"/>
        <v>10013.076923076924</v>
      </c>
      <c r="BI168" s="17">
        <f t="shared" si="103"/>
        <v>10060.615384615385</v>
      </c>
      <c r="BJ168" s="17">
        <f t="shared" si="103"/>
        <v>11431.923076923076</v>
      </c>
      <c r="BK168" s="17">
        <f t="shared" si="103"/>
        <v>12169.615384615385</v>
      </c>
      <c r="BL168" s="17">
        <f t="shared" si="103"/>
        <v>12362.76923076923</v>
      </c>
      <c r="BM168" s="17">
        <f t="shared" si="104"/>
        <v>13188.846153846154</v>
      </c>
      <c r="BN168" s="17">
        <f t="shared" si="104"/>
        <v>9644.0769230769238</v>
      </c>
      <c r="BO168" s="17">
        <f t="shared" si="104"/>
        <v>10424.307692307691</v>
      </c>
      <c r="BP168" s="17">
        <f t="shared" si="104"/>
        <v>10019.846153846154</v>
      </c>
      <c r="BQ168" s="17">
        <f t="shared" si="93"/>
        <v>10213.923076923076</v>
      </c>
      <c r="BR168" s="17">
        <f t="shared" si="93"/>
        <v>7841.1538461538457</v>
      </c>
      <c r="BS168" s="17">
        <f t="shared" si="93"/>
        <v>7917.4615384615381</v>
      </c>
      <c r="BT168" s="17">
        <f t="shared" si="93"/>
        <v>7389.0769230769229</v>
      </c>
      <c r="BU168" s="17">
        <f t="shared" si="94"/>
        <v>7135.5384615384619</v>
      </c>
      <c r="BV168" s="17">
        <f t="shared" si="94"/>
        <v>8396.1538461538457</v>
      </c>
      <c r="BW168" s="17">
        <f t="shared" si="94"/>
        <v>8015.2307692307695</v>
      </c>
      <c r="BX168" s="17">
        <f t="shared" si="94"/>
        <v>11047.76923076923</v>
      </c>
      <c r="BY168" s="17">
        <f t="shared" si="95"/>
        <v>10813.307692307691</v>
      </c>
      <c r="BZ168" s="17">
        <f t="shared" si="95"/>
        <v>12735.307692307691</v>
      </c>
      <c r="CA168" s="17">
        <f t="shared" si="95"/>
        <v>12800.384615384615</v>
      </c>
      <c r="CB168" s="17">
        <f t="shared" si="95"/>
        <v>13717.692307692309</v>
      </c>
      <c r="CC168" s="17">
        <f t="shared" si="96"/>
        <v>14041.692307692309</v>
      </c>
      <c r="CF168" s="16">
        <f t="shared" si="116"/>
        <v>3709179.6982248495</v>
      </c>
      <c r="CG168" s="16">
        <f t="shared" si="117"/>
        <v>3709179.6982248495</v>
      </c>
      <c r="CH168" s="16">
        <f t="shared" si="106"/>
        <v>3516490.4378698203</v>
      </c>
      <c r="CI168" s="16">
        <f t="shared" si="105"/>
        <v>6410634.4674556181</v>
      </c>
      <c r="CJ168" s="16">
        <f t="shared" si="105"/>
        <v>140509.6390532534</v>
      </c>
      <c r="CK168" s="16">
        <f t="shared" si="105"/>
        <v>270320.00591715903</v>
      </c>
      <c r="CL168" s="16">
        <f t="shared" si="105"/>
        <v>4007.8639053253373</v>
      </c>
      <c r="CM168" s="16">
        <f t="shared" si="105"/>
        <v>159323.7928994094</v>
      </c>
      <c r="CN168" s="16">
        <f t="shared" si="105"/>
        <v>199534.01775148005</v>
      </c>
      <c r="CO168" s="16">
        <f t="shared" si="120"/>
        <v>3305124</v>
      </c>
      <c r="CP168" s="16">
        <f t="shared" si="120"/>
        <v>6531563.1715976372</v>
      </c>
      <c r="CQ168" s="16">
        <f t="shared" si="120"/>
        <v>7556155.1775147952</v>
      </c>
      <c r="CR168" s="16">
        <f t="shared" si="120"/>
        <v>12780075.005917167</v>
      </c>
      <c r="CS168" s="16">
        <f t="shared" si="120"/>
        <v>909.25443786990684</v>
      </c>
      <c r="CT168" s="16">
        <f t="shared" si="119"/>
        <v>656723.22485207079</v>
      </c>
      <c r="CU168" s="16">
        <f t="shared" si="119"/>
        <v>164773.54437869912</v>
      </c>
      <c r="CV168" s="16">
        <f t="shared" si="119"/>
        <v>360000</v>
      </c>
      <c r="CW168" s="16">
        <f t="shared" si="119"/>
        <v>3142710.7455621292</v>
      </c>
      <c r="CX168" s="16">
        <f t="shared" si="119"/>
        <v>2877981.7514792886</v>
      </c>
      <c r="CY168" s="16">
        <f t="shared" si="119"/>
        <v>4949940.4082840215</v>
      </c>
      <c r="CZ168" s="16">
        <f t="shared" si="119"/>
        <v>6142390.3017751426</v>
      </c>
      <c r="DA168" s="16">
        <f t="shared" si="119"/>
        <v>1482961.8994082834</v>
      </c>
      <c r="DB168" s="16">
        <f t="shared" si="119"/>
        <v>2555817.0946745533</v>
      </c>
      <c r="DC168" s="16">
        <f t="shared" si="119"/>
        <v>2055914.7928994095</v>
      </c>
      <c r="DD168" s="16">
        <f t="shared" si="119"/>
        <v>1438523.4556213014</v>
      </c>
      <c r="DE168" s="16">
        <f t="shared" si="119"/>
        <v>9743041.9171597622</v>
      </c>
      <c r="DF168" s="16">
        <f t="shared" si="119"/>
        <v>10153537.136094678</v>
      </c>
      <c r="DG168" s="16">
        <f t="shared" si="119"/>
        <v>16840921.899408296</v>
      </c>
      <c r="DH168" s="16">
        <f t="shared" si="119"/>
        <v>19605140.36094676</v>
      </c>
    </row>
    <row r="169" spans="1:112">
      <c r="A169" s="5">
        <v>38991</v>
      </c>
      <c r="B169" s="10">
        <v>212808</v>
      </c>
      <c r="C169" s="17">
        <v>114924</v>
      </c>
      <c r="D169" s="10">
        <v>11009</v>
      </c>
      <c r="E169" s="17">
        <v>48671</v>
      </c>
      <c r="G169" s="17">
        <f t="shared" si="107"/>
        <v>104624.23076923077</v>
      </c>
      <c r="H169" s="17">
        <f t="shared" si="108"/>
        <v>54474.384615384617</v>
      </c>
      <c r="I169" s="17">
        <f t="shared" si="97"/>
        <v>53688.076923076922</v>
      </c>
      <c r="J169" s="17">
        <f t="shared" si="97"/>
        <v>54450</v>
      </c>
      <c r="K169" s="17">
        <f t="shared" si="97"/>
        <v>53055.615384615383</v>
      </c>
      <c r="L169" s="17">
        <f t="shared" si="97"/>
        <v>55771.307692307695</v>
      </c>
      <c r="M169" s="17">
        <f t="shared" si="98"/>
        <v>57974.230769230766</v>
      </c>
      <c r="N169" s="17">
        <f t="shared" si="98"/>
        <v>56584.076923076922</v>
      </c>
      <c r="O169" s="17">
        <f t="shared" si="98"/>
        <v>59937.461538461539</v>
      </c>
      <c r="P169" s="17">
        <f t="shared" si="98"/>
        <v>61009.538461538461</v>
      </c>
      <c r="Q169" s="17">
        <f t="shared" si="99"/>
        <v>56184</v>
      </c>
      <c r="R169" s="17">
        <f t="shared" si="99"/>
        <v>57826.153846153844</v>
      </c>
      <c r="S169" s="17">
        <f t="shared" si="99"/>
        <v>61762.307692307695</v>
      </c>
      <c r="T169" s="17">
        <f t="shared" si="99"/>
        <v>67935.61538461539</v>
      </c>
      <c r="U169" s="17">
        <f t="shared" si="100"/>
        <v>64691.153846153844</v>
      </c>
      <c r="V169" s="17">
        <f t="shared" si="100"/>
        <v>63447.615384615383</v>
      </c>
      <c r="W169" s="17">
        <f t="shared" si="100"/>
        <v>66926.923076923078</v>
      </c>
      <c r="X169" s="17">
        <f t="shared" si="100"/>
        <v>73745.153846153844</v>
      </c>
      <c r="Y169" s="17">
        <f t="shared" si="92"/>
        <v>67581.230769230766</v>
      </c>
      <c r="Z169" s="17">
        <f t="shared" si="92"/>
        <v>76021.923076923078</v>
      </c>
      <c r="AA169" s="17">
        <f t="shared" si="92"/>
        <v>79154.923076923078</v>
      </c>
      <c r="AB169" s="17">
        <f t="shared" si="92"/>
        <v>81125.461538461532</v>
      </c>
      <c r="AD169" s="52">
        <f t="shared" si="118"/>
        <v>2594491768.6390529</v>
      </c>
      <c r="AE169" s="52">
        <f t="shared" si="118"/>
        <v>2517453433.2840233</v>
      </c>
      <c r="AF169" s="52">
        <f t="shared" si="118"/>
        <v>2659322092.6863904</v>
      </c>
      <c r="AG169" s="52">
        <f t="shared" si="118"/>
        <v>2386608093.1597629</v>
      </c>
      <c r="AH169" s="52">
        <f t="shared" si="118"/>
        <v>2176222500</v>
      </c>
      <c r="AI169" s="52">
        <f t="shared" si="118"/>
        <v>2307856381.56213</v>
      </c>
      <c r="AJ169" s="52">
        <f t="shared" si="118"/>
        <v>1996907344.2840233</v>
      </c>
      <c r="AK169" s="52">
        <f t="shared" si="118"/>
        <v>1902241385.0946743</v>
      </c>
      <c r="AL169" s="52">
        <f t="shared" si="118"/>
        <v>2346455956.9763312</v>
      </c>
      <c r="AM169" s="52">
        <f t="shared" si="118"/>
        <v>2190060003.6982245</v>
      </c>
      <c r="AN169" s="52">
        <f t="shared" si="118"/>
        <v>1837144449.8520706</v>
      </c>
      <c r="AO169" s="52">
        <f t="shared" si="118"/>
        <v>1346054498.8402359</v>
      </c>
      <c r="AP169" s="52">
        <f t="shared" si="118"/>
        <v>1594650632.5443785</v>
      </c>
      <c r="AQ169" s="52">
        <f t="shared" si="118"/>
        <v>1695513654.5325441</v>
      </c>
      <c r="AR169" s="52">
        <f t="shared" si="118"/>
        <v>1421087007.2485204</v>
      </c>
      <c r="AS169" s="52">
        <f t="shared" si="109"/>
        <v>953517391.62130165</v>
      </c>
      <c r="AT169" s="52">
        <f t="shared" si="110"/>
        <v>1372183849</v>
      </c>
      <c r="AU169" s="52">
        <f t="shared" si="111"/>
        <v>818092005.32544351</v>
      </c>
      <c r="AV169" s="52">
        <f t="shared" si="112"/>
        <v>648685634.32544351</v>
      </c>
      <c r="AW169" s="52">
        <f t="shared" si="113"/>
        <v>552192155.36094689</v>
      </c>
      <c r="AY169" s="17">
        <f t="shared" si="114"/>
        <v>10130.23076923077</v>
      </c>
      <c r="AZ169" s="17">
        <f t="shared" si="115"/>
        <v>7688</v>
      </c>
      <c r="BA169" s="17">
        <f t="shared" si="101"/>
        <v>7688</v>
      </c>
      <c r="BB169" s="17">
        <f t="shared" si="101"/>
        <v>7738.6923076923076</v>
      </c>
      <c r="BC169" s="17">
        <f t="shared" si="101"/>
        <v>7082</v>
      </c>
      <c r="BD169" s="17">
        <f t="shared" si="101"/>
        <v>9239.0769230769238</v>
      </c>
      <c r="BE169" s="17">
        <f t="shared" si="102"/>
        <v>9094</v>
      </c>
      <c r="BF169" s="17">
        <f t="shared" si="102"/>
        <v>9550.6153846153848</v>
      </c>
      <c r="BG169" s="17">
        <f t="shared" si="102"/>
        <v>10013.076923076924</v>
      </c>
      <c r="BH169" s="17">
        <f t="shared" si="102"/>
        <v>10060.615384615385</v>
      </c>
      <c r="BI169" s="17">
        <f t="shared" si="103"/>
        <v>11431.923076923076</v>
      </c>
      <c r="BJ169" s="17">
        <f t="shared" si="103"/>
        <v>12169.615384615385</v>
      </c>
      <c r="BK169" s="17">
        <f t="shared" si="103"/>
        <v>12362.76923076923</v>
      </c>
      <c r="BL169" s="17">
        <f t="shared" si="103"/>
        <v>13188.846153846154</v>
      </c>
      <c r="BM169" s="17">
        <f t="shared" si="104"/>
        <v>9644.0769230769238</v>
      </c>
      <c r="BN169" s="17">
        <f t="shared" si="104"/>
        <v>10424.307692307691</v>
      </c>
      <c r="BO169" s="17">
        <f t="shared" si="104"/>
        <v>10019.846153846154</v>
      </c>
      <c r="BP169" s="17">
        <f t="shared" si="104"/>
        <v>10213.923076923076</v>
      </c>
      <c r="BQ169" s="17">
        <f t="shared" si="93"/>
        <v>7841.1538461538457</v>
      </c>
      <c r="BR169" s="17">
        <f t="shared" si="93"/>
        <v>7917.4615384615381</v>
      </c>
      <c r="BS169" s="17">
        <f t="shared" si="93"/>
        <v>7389.0769230769229</v>
      </c>
      <c r="BT169" s="17">
        <f t="shared" si="93"/>
        <v>7135.5384615384619</v>
      </c>
      <c r="BU169" s="17">
        <f t="shared" si="94"/>
        <v>8396.1538461538457</v>
      </c>
      <c r="BV169" s="17">
        <f t="shared" si="94"/>
        <v>8015.2307692307695</v>
      </c>
      <c r="BW169" s="17">
        <f t="shared" si="94"/>
        <v>11047.76923076923</v>
      </c>
      <c r="BX169" s="17">
        <f t="shared" si="94"/>
        <v>10813.307692307691</v>
      </c>
      <c r="BY169" s="17">
        <f t="shared" si="95"/>
        <v>12735.307692307691</v>
      </c>
      <c r="BZ169" s="17">
        <f t="shared" si="95"/>
        <v>12800.384615384615</v>
      </c>
      <c r="CA169" s="17">
        <f t="shared" si="95"/>
        <v>13717.692307692309</v>
      </c>
      <c r="CB169" s="17">
        <f t="shared" si="95"/>
        <v>14041.692307692309</v>
      </c>
      <c r="CC169" s="17">
        <f t="shared" si="96"/>
        <v>13835.307692307691</v>
      </c>
      <c r="CF169" s="16">
        <f t="shared" si="116"/>
        <v>5964491.1301775165</v>
      </c>
      <c r="CG169" s="16">
        <f t="shared" si="117"/>
        <v>5719456.2130177533</v>
      </c>
      <c r="CH169" s="16">
        <f t="shared" si="106"/>
        <v>9291710.8224852085</v>
      </c>
      <c r="CI169" s="16">
        <f t="shared" si="105"/>
        <v>794155.17751479219</v>
      </c>
      <c r="CJ169" s="16">
        <f t="shared" si="105"/>
        <v>1073774.2071005923</v>
      </c>
      <c r="CK169" s="16">
        <f t="shared" si="105"/>
        <v>335953.99408284039</v>
      </c>
      <c r="CL169" s="16">
        <f t="shared" si="105"/>
        <v>13725.023668638954</v>
      </c>
      <c r="CM169" s="16">
        <f t="shared" si="105"/>
        <v>4846.3017751479483</v>
      </c>
      <c r="CN169" s="16">
        <f t="shared" si="105"/>
        <v>1694402.863905323</v>
      </c>
      <c r="CO169" s="16">
        <f t="shared" si="120"/>
        <v>4159089.6094674552</v>
      </c>
      <c r="CP169" s="16">
        <f t="shared" si="120"/>
        <v>4984227.9822485186</v>
      </c>
      <c r="CQ169" s="16">
        <f t="shared" si="120"/>
        <v>9355128.0710059181</v>
      </c>
      <c r="CR169" s="16">
        <f t="shared" si="120"/>
        <v>236345.5621301771</v>
      </c>
      <c r="CS169" s="16">
        <f t="shared" si="120"/>
        <v>86481.236686389879</v>
      </c>
      <c r="CT169" s="16">
        <f t="shared" si="119"/>
        <v>12184.763313609437</v>
      </c>
      <c r="CU169" s="16">
        <f t="shared" si="119"/>
        <v>7004.402366863741</v>
      </c>
      <c r="CV169" s="16">
        <f t="shared" si="119"/>
        <v>5239873.1597633166</v>
      </c>
      <c r="CW169" s="16">
        <f t="shared" si="119"/>
        <v>4896347.6686390564</v>
      </c>
      <c r="CX169" s="16">
        <f t="shared" si="119"/>
        <v>7513924.4082840262</v>
      </c>
      <c r="CY169" s="16">
        <f t="shared" si="119"/>
        <v>8968182.0177514795</v>
      </c>
      <c r="CZ169" s="16">
        <f t="shared" si="119"/>
        <v>3007022.7751479317</v>
      </c>
      <c r="DA169" s="16">
        <f t="shared" si="119"/>
        <v>4473225</v>
      </c>
      <c r="DB169" s="16">
        <f t="shared" si="119"/>
        <v>841876.82840236579</v>
      </c>
      <c r="DC169" s="16">
        <f t="shared" si="119"/>
        <v>466594.08284023515</v>
      </c>
      <c r="DD169" s="16">
        <f t="shared" si="119"/>
        <v>6786425.7751479233</v>
      </c>
      <c r="DE169" s="16">
        <f t="shared" si="119"/>
        <v>7129721.5621301755</v>
      </c>
      <c r="DF169" s="16">
        <f t="shared" si="119"/>
        <v>12869880.289940832</v>
      </c>
      <c r="DG169" s="16">
        <f t="shared" si="119"/>
        <v>15299531.36686391</v>
      </c>
      <c r="DH169" s="16">
        <f t="shared" si="119"/>
        <v>13727595.005917152</v>
      </c>
    </row>
    <row r="170" spans="1:112">
      <c r="A170" s="5">
        <v>39022</v>
      </c>
      <c r="B170" s="10">
        <v>137861</v>
      </c>
      <c r="C170" s="17">
        <v>74059</v>
      </c>
      <c r="D170" s="10">
        <v>39741</v>
      </c>
      <c r="E170" s="17">
        <v>0</v>
      </c>
      <c r="G170" s="17">
        <f t="shared" si="107"/>
        <v>106438.30769230769</v>
      </c>
      <c r="H170" s="17">
        <f t="shared" si="108"/>
        <v>53688.076923076922</v>
      </c>
      <c r="I170" s="17">
        <f t="shared" si="97"/>
        <v>54450</v>
      </c>
      <c r="J170" s="17">
        <f t="shared" si="97"/>
        <v>53055.615384615383</v>
      </c>
      <c r="K170" s="17">
        <f t="shared" si="97"/>
        <v>55771.307692307695</v>
      </c>
      <c r="L170" s="17">
        <f t="shared" si="97"/>
        <v>57974.230769230766</v>
      </c>
      <c r="M170" s="17">
        <f t="shared" si="98"/>
        <v>56584.076923076922</v>
      </c>
      <c r="N170" s="17">
        <f t="shared" si="98"/>
        <v>59937.461538461539</v>
      </c>
      <c r="O170" s="17">
        <f t="shared" si="98"/>
        <v>61009.538461538461</v>
      </c>
      <c r="P170" s="17">
        <f t="shared" si="98"/>
        <v>56184</v>
      </c>
      <c r="Q170" s="17">
        <f t="shared" si="99"/>
        <v>57826.153846153844</v>
      </c>
      <c r="R170" s="17">
        <f t="shared" si="99"/>
        <v>61762.307692307695</v>
      </c>
      <c r="S170" s="17">
        <f t="shared" si="99"/>
        <v>67935.61538461539</v>
      </c>
      <c r="T170" s="17">
        <f t="shared" si="99"/>
        <v>64691.153846153844</v>
      </c>
      <c r="U170" s="17">
        <f t="shared" si="100"/>
        <v>63447.615384615383</v>
      </c>
      <c r="V170" s="17">
        <f t="shared" si="100"/>
        <v>66926.923076923078</v>
      </c>
      <c r="W170" s="17">
        <f t="shared" si="100"/>
        <v>73745.153846153844</v>
      </c>
      <c r="X170" s="17">
        <f t="shared" si="100"/>
        <v>67581.230769230766</v>
      </c>
      <c r="Y170" s="17">
        <f t="shared" si="92"/>
        <v>76021.923076923078</v>
      </c>
      <c r="Z170" s="17">
        <f t="shared" si="92"/>
        <v>79154.923076923078</v>
      </c>
      <c r="AA170" s="17">
        <f t="shared" si="92"/>
        <v>81125.461538461532</v>
      </c>
      <c r="AB170" s="17">
        <f t="shared" si="92"/>
        <v>86082.307692307688</v>
      </c>
      <c r="AD170" s="52">
        <f t="shared" si="118"/>
        <v>2702784136.7100587</v>
      </c>
      <c r="AE170" s="52">
        <f t="shared" si="118"/>
        <v>2849711838.0177512</v>
      </c>
      <c r="AF170" s="52">
        <f t="shared" si="118"/>
        <v>2567144888.999999</v>
      </c>
      <c r="AG170" s="52">
        <f t="shared" si="118"/>
        <v>2348766752.0059171</v>
      </c>
      <c r="AH170" s="52">
        <f t="shared" si="118"/>
        <v>2485444325.5917158</v>
      </c>
      <c r="AI170" s="52">
        <f t="shared" si="118"/>
        <v>2162328693.0236683</v>
      </c>
      <c r="AJ170" s="52">
        <f t="shared" si="118"/>
        <v>2063773073.822485</v>
      </c>
      <c r="AK170" s="52">
        <f t="shared" si="118"/>
        <v>2525495441.6331358</v>
      </c>
      <c r="AL170" s="52">
        <f t="shared" si="118"/>
        <v>2363141501.56213</v>
      </c>
      <c r="AM170" s="52">
        <f t="shared" si="118"/>
        <v>1995944975.9999993</v>
      </c>
      <c r="AN170" s="52">
        <f t="shared" si="118"/>
        <v>1482457314.9408276</v>
      </c>
      <c r="AO170" s="52">
        <f t="shared" si="118"/>
        <v>1742824854.2544377</v>
      </c>
      <c r="AP170" s="52">
        <f t="shared" si="118"/>
        <v>1848199625.0946743</v>
      </c>
      <c r="AQ170" s="52">
        <f t="shared" si="118"/>
        <v>1561149514.2248516</v>
      </c>
      <c r="AR170" s="52">
        <f t="shared" si="118"/>
        <v>1068842308.4082838</v>
      </c>
      <c r="AS170" s="52">
        <f t="shared" si="109"/>
        <v>1509872427.0059171</v>
      </c>
      <c r="AT170" s="52">
        <f t="shared" si="110"/>
        <v>925156453.07100558</v>
      </c>
      <c r="AU170" s="52">
        <f t="shared" si="111"/>
        <v>744383076.07100558</v>
      </c>
      <c r="AV170" s="52">
        <f t="shared" si="112"/>
        <v>640740180.40828419</v>
      </c>
      <c r="AW170" s="52">
        <f t="shared" si="113"/>
        <v>414366736</v>
      </c>
      <c r="AY170" s="17">
        <f t="shared" si="114"/>
        <v>10512.692307692309</v>
      </c>
      <c r="AZ170" s="17">
        <f t="shared" si="115"/>
        <v>7688</v>
      </c>
      <c r="BA170" s="17">
        <f t="shared" si="101"/>
        <v>7738.6923076923076</v>
      </c>
      <c r="BB170" s="17">
        <f t="shared" si="101"/>
        <v>7082</v>
      </c>
      <c r="BC170" s="17">
        <f t="shared" si="101"/>
        <v>9239.0769230769238</v>
      </c>
      <c r="BD170" s="17">
        <f t="shared" si="101"/>
        <v>9094</v>
      </c>
      <c r="BE170" s="17">
        <f t="shared" si="102"/>
        <v>9550.6153846153848</v>
      </c>
      <c r="BF170" s="17">
        <f t="shared" si="102"/>
        <v>10013.076923076924</v>
      </c>
      <c r="BG170" s="17">
        <f t="shared" si="102"/>
        <v>10060.615384615385</v>
      </c>
      <c r="BH170" s="17">
        <f t="shared" si="102"/>
        <v>11431.923076923076</v>
      </c>
      <c r="BI170" s="17">
        <f t="shared" si="103"/>
        <v>12169.615384615385</v>
      </c>
      <c r="BJ170" s="17">
        <f t="shared" si="103"/>
        <v>12362.76923076923</v>
      </c>
      <c r="BK170" s="17">
        <f t="shared" si="103"/>
        <v>13188.846153846154</v>
      </c>
      <c r="BL170" s="17">
        <f t="shared" si="103"/>
        <v>9644.0769230769238</v>
      </c>
      <c r="BM170" s="17">
        <f t="shared" si="104"/>
        <v>10424.307692307691</v>
      </c>
      <c r="BN170" s="17">
        <f t="shared" si="104"/>
        <v>10019.846153846154</v>
      </c>
      <c r="BO170" s="17">
        <f t="shared" si="104"/>
        <v>10213.923076923076</v>
      </c>
      <c r="BP170" s="17">
        <f t="shared" si="104"/>
        <v>7841.1538461538457</v>
      </c>
      <c r="BQ170" s="17">
        <f t="shared" si="93"/>
        <v>7917.4615384615381</v>
      </c>
      <c r="BR170" s="17">
        <f t="shared" si="93"/>
        <v>7389.0769230769229</v>
      </c>
      <c r="BS170" s="17">
        <f t="shared" si="93"/>
        <v>7135.5384615384619</v>
      </c>
      <c r="BT170" s="17">
        <f t="shared" si="93"/>
        <v>8396.1538461538457</v>
      </c>
      <c r="BU170" s="17">
        <f t="shared" si="94"/>
        <v>8015.2307692307695</v>
      </c>
      <c r="BV170" s="17">
        <f t="shared" si="94"/>
        <v>11047.76923076923</v>
      </c>
      <c r="BW170" s="17">
        <f t="shared" si="94"/>
        <v>10813.307692307691</v>
      </c>
      <c r="BX170" s="17">
        <f t="shared" si="94"/>
        <v>12735.307692307691</v>
      </c>
      <c r="BY170" s="17">
        <f t="shared" si="95"/>
        <v>12800.384615384615</v>
      </c>
      <c r="BZ170" s="17">
        <f t="shared" si="95"/>
        <v>13717.692307692309</v>
      </c>
      <c r="CA170" s="17">
        <f t="shared" si="95"/>
        <v>14041.692307692309</v>
      </c>
      <c r="CB170" s="17">
        <f t="shared" si="95"/>
        <v>13835.307692307691</v>
      </c>
      <c r="CC170" s="17">
        <f t="shared" si="96"/>
        <v>14458.538461538461</v>
      </c>
      <c r="CF170" s="16">
        <f t="shared" si="116"/>
        <v>7695076.0000000047</v>
      </c>
      <c r="CG170" s="16">
        <f t="shared" si="117"/>
        <v>11769649.710059177</v>
      </c>
      <c r="CH170" s="16">
        <f t="shared" si="106"/>
        <v>1622096.1479289944</v>
      </c>
      <c r="CI170" s="16">
        <f t="shared" si="105"/>
        <v>2012687.8639053279</v>
      </c>
      <c r="CJ170" s="16">
        <f t="shared" si="105"/>
        <v>925592.00591716112</v>
      </c>
      <c r="CK170" s="16">
        <f t="shared" si="105"/>
        <v>249615.53254437883</v>
      </c>
      <c r="CL170" s="16">
        <f t="shared" si="105"/>
        <v>204373.54437869886</v>
      </c>
      <c r="CM170" s="16">
        <f t="shared" si="105"/>
        <v>844985.20710058883</v>
      </c>
      <c r="CN170" s="16">
        <f t="shared" si="105"/>
        <v>2745394.0828402345</v>
      </c>
      <c r="CO170" s="16">
        <f t="shared" si="120"/>
        <v>3422784.6213017711</v>
      </c>
      <c r="CP170" s="16">
        <f t="shared" si="120"/>
        <v>7161799.4082840215</v>
      </c>
      <c r="CQ170" s="16">
        <f t="shared" si="120"/>
        <v>754492.68639053276</v>
      </c>
      <c r="CR170" s="16">
        <f t="shared" si="120"/>
        <v>7811.8402366866876</v>
      </c>
      <c r="CS170" s="16">
        <f t="shared" si="120"/>
        <v>242897.33136094717</v>
      </c>
      <c r="CT170" s="16">
        <f t="shared" si="119"/>
        <v>89263.053254438782</v>
      </c>
      <c r="CU170" s="16">
        <f t="shared" si="119"/>
        <v>7137117.7514792969</v>
      </c>
      <c r="CV170" s="16">
        <f t="shared" si="119"/>
        <v>6735222.7455621362</v>
      </c>
      <c r="CW170" s="16">
        <f t="shared" si="119"/>
        <v>9756973.0710059237</v>
      </c>
      <c r="CX170" s="16">
        <f t="shared" si="119"/>
        <v>11405168.100591719</v>
      </c>
      <c r="CY170" s="16">
        <f t="shared" si="119"/>
        <v>4479735.0591716031</v>
      </c>
      <c r="CZ170" s="16">
        <f t="shared" si="119"/>
        <v>6237314.1360946773</v>
      </c>
      <c r="DA170" s="16">
        <f t="shared" si="119"/>
        <v>286307.31360946625</v>
      </c>
      <c r="DB170" s="16">
        <f t="shared" si="119"/>
        <v>90369.609467454618</v>
      </c>
      <c r="DC170" s="16">
        <f t="shared" si="119"/>
        <v>4940019.1479289867</v>
      </c>
      <c r="DD170" s="16">
        <f t="shared" si="119"/>
        <v>5233536.0946745519</v>
      </c>
      <c r="DE170" s="16">
        <f t="shared" si="119"/>
        <v>10272025</v>
      </c>
      <c r="DF170" s="16">
        <f t="shared" si="119"/>
        <v>12453841</v>
      </c>
      <c r="DG170" s="16">
        <f t="shared" si="119"/>
        <v>11039772.994082829</v>
      </c>
      <c r="DH170" s="16">
        <f t="shared" si="119"/>
        <v>15569701.869822474</v>
      </c>
    </row>
    <row r="171" spans="1:112">
      <c r="A171" s="5">
        <v>39052</v>
      </c>
      <c r="B171" s="10">
        <v>76416</v>
      </c>
      <c r="C171" s="17">
        <v>33500</v>
      </c>
      <c r="D171" s="10">
        <v>2865</v>
      </c>
      <c r="E171" s="17">
        <v>5258</v>
      </c>
      <c r="G171" s="17">
        <f t="shared" si="107"/>
        <v>97639.538461538468</v>
      </c>
      <c r="H171" s="17">
        <f t="shared" si="108"/>
        <v>54450</v>
      </c>
      <c r="I171" s="17">
        <f t="shared" si="97"/>
        <v>53055.615384615383</v>
      </c>
      <c r="J171" s="17">
        <f t="shared" si="97"/>
        <v>55771.307692307695</v>
      </c>
      <c r="K171" s="17">
        <f t="shared" si="97"/>
        <v>57974.230769230766</v>
      </c>
      <c r="L171" s="17">
        <f t="shared" si="97"/>
        <v>56584.076923076922</v>
      </c>
      <c r="M171" s="17">
        <f t="shared" si="98"/>
        <v>59937.461538461539</v>
      </c>
      <c r="N171" s="17">
        <f t="shared" si="98"/>
        <v>61009.538461538461</v>
      </c>
      <c r="O171" s="17">
        <f t="shared" si="98"/>
        <v>56184</v>
      </c>
      <c r="P171" s="17">
        <f t="shared" si="98"/>
        <v>57826.153846153844</v>
      </c>
      <c r="Q171" s="17">
        <f t="shared" si="99"/>
        <v>61762.307692307695</v>
      </c>
      <c r="R171" s="17">
        <f t="shared" si="99"/>
        <v>67935.61538461539</v>
      </c>
      <c r="S171" s="17">
        <f t="shared" si="99"/>
        <v>64691.153846153844</v>
      </c>
      <c r="T171" s="17">
        <f t="shared" si="99"/>
        <v>63447.615384615383</v>
      </c>
      <c r="U171" s="17">
        <f t="shared" si="100"/>
        <v>66926.923076923078</v>
      </c>
      <c r="V171" s="17">
        <f t="shared" si="100"/>
        <v>73745.153846153844</v>
      </c>
      <c r="W171" s="17">
        <f t="shared" si="100"/>
        <v>67581.230769230766</v>
      </c>
      <c r="X171" s="17">
        <f t="shared" si="100"/>
        <v>76021.923076923078</v>
      </c>
      <c r="Y171" s="17">
        <f t="shared" si="92"/>
        <v>79154.923076923078</v>
      </c>
      <c r="Z171" s="17">
        <f t="shared" si="92"/>
        <v>81125.461538461532</v>
      </c>
      <c r="AA171" s="17">
        <f t="shared" si="92"/>
        <v>86082.307692307688</v>
      </c>
      <c r="AB171" s="17">
        <f t="shared" si="92"/>
        <v>88863.153846153844</v>
      </c>
      <c r="AD171" s="52">
        <f t="shared" si="118"/>
        <v>1987726196.9289949</v>
      </c>
      <c r="AE171" s="52">
        <f t="shared" si="118"/>
        <v>1752948747.7455626</v>
      </c>
      <c r="AF171" s="52">
        <f t="shared" si="118"/>
        <v>1573336634.3254447</v>
      </c>
      <c r="AG171" s="52">
        <f t="shared" si="118"/>
        <v>1685550922.1360953</v>
      </c>
      <c r="AH171" s="52">
        <f t="shared" si="118"/>
        <v>1421446604.3136098</v>
      </c>
      <c r="AI171" s="52">
        <f t="shared" si="118"/>
        <v>1341756900.0000005</v>
      </c>
      <c r="AJ171" s="52">
        <f t="shared" si="118"/>
        <v>1718561669.1360953</v>
      </c>
      <c r="AK171" s="52">
        <f t="shared" si="118"/>
        <v>1585105594.5325451</v>
      </c>
      <c r="AL171" s="52">
        <f t="shared" si="118"/>
        <v>1287175687.6686394</v>
      </c>
      <c r="AM171" s="52">
        <f t="shared" si="118"/>
        <v>882323046.15976334</v>
      </c>
      <c r="AN171" s="52">
        <f t="shared" si="118"/>
        <v>1085596048.7633142</v>
      </c>
      <c r="AO171" s="52">
        <f t="shared" si="118"/>
        <v>1169087603.6982255</v>
      </c>
      <c r="AP171" s="52">
        <f t="shared" si="118"/>
        <v>943264743.76331401</v>
      </c>
      <c r="AQ171" s="52">
        <f t="shared" si="118"/>
        <v>570941616.14792943</v>
      </c>
      <c r="AR171" s="52">
        <f t="shared" si="118"/>
        <v>903501861.32544434</v>
      </c>
      <c r="AS171" s="52">
        <f t="shared" si="109"/>
        <v>467321294.91716003</v>
      </c>
      <c r="AT171" s="52">
        <f t="shared" si="110"/>
        <v>341681005.91715997</v>
      </c>
      <c r="AU171" s="52">
        <f t="shared" si="111"/>
        <v>272714736.62130225</v>
      </c>
      <c r="AV171" s="52">
        <f t="shared" si="112"/>
        <v>133569583.05325469</v>
      </c>
      <c r="AW171" s="52">
        <f t="shared" si="113"/>
        <v>77024926.917159915</v>
      </c>
      <c r="AY171" s="17">
        <f t="shared" si="114"/>
        <v>9652.461538461539</v>
      </c>
      <c r="AZ171" s="17">
        <f t="shared" si="115"/>
        <v>7738.6923076923076</v>
      </c>
      <c r="BA171" s="17">
        <f t="shared" si="101"/>
        <v>7082</v>
      </c>
      <c r="BB171" s="17">
        <f t="shared" si="101"/>
        <v>9239.0769230769238</v>
      </c>
      <c r="BC171" s="17">
        <f t="shared" si="101"/>
        <v>9094</v>
      </c>
      <c r="BD171" s="17">
        <f t="shared" si="101"/>
        <v>9550.6153846153848</v>
      </c>
      <c r="BE171" s="17">
        <f t="shared" si="102"/>
        <v>10013.076923076924</v>
      </c>
      <c r="BF171" s="17">
        <f t="shared" si="102"/>
        <v>10060.615384615385</v>
      </c>
      <c r="BG171" s="17">
        <f t="shared" si="102"/>
        <v>11431.923076923076</v>
      </c>
      <c r="BH171" s="17">
        <f t="shared" si="102"/>
        <v>12169.615384615385</v>
      </c>
      <c r="BI171" s="17">
        <f t="shared" si="103"/>
        <v>12362.76923076923</v>
      </c>
      <c r="BJ171" s="17">
        <f t="shared" si="103"/>
        <v>13188.846153846154</v>
      </c>
      <c r="BK171" s="17">
        <f t="shared" si="103"/>
        <v>9644.0769230769238</v>
      </c>
      <c r="BL171" s="17">
        <f t="shared" si="103"/>
        <v>10424.307692307691</v>
      </c>
      <c r="BM171" s="17">
        <f t="shared" si="104"/>
        <v>10019.846153846154</v>
      </c>
      <c r="BN171" s="17">
        <f t="shared" si="104"/>
        <v>10213.923076923076</v>
      </c>
      <c r="BO171" s="17">
        <f t="shared" si="104"/>
        <v>7841.1538461538457</v>
      </c>
      <c r="BP171" s="17">
        <f t="shared" si="104"/>
        <v>7917.4615384615381</v>
      </c>
      <c r="BQ171" s="17">
        <f t="shared" si="93"/>
        <v>7389.0769230769229</v>
      </c>
      <c r="BR171" s="17">
        <f t="shared" si="93"/>
        <v>7135.5384615384619</v>
      </c>
      <c r="BS171" s="17">
        <f t="shared" si="93"/>
        <v>8396.1538461538457</v>
      </c>
      <c r="BT171" s="17">
        <f t="shared" si="93"/>
        <v>8015.2307692307695</v>
      </c>
      <c r="BU171" s="17">
        <f t="shared" si="94"/>
        <v>11047.76923076923</v>
      </c>
      <c r="BV171" s="17">
        <f t="shared" si="94"/>
        <v>10813.307692307691</v>
      </c>
      <c r="BW171" s="17">
        <f t="shared" si="94"/>
        <v>12735.307692307691</v>
      </c>
      <c r="BX171" s="17">
        <f t="shared" si="94"/>
        <v>12800.384615384615</v>
      </c>
      <c r="BY171" s="17">
        <f t="shared" si="95"/>
        <v>13717.692307692309</v>
      </c>
      <c r="BZ171" s="17">
        <f t="shared" si="95"/>
        <v>14041.692307692309</v>
      </c>
      <c r="CA171" s="17">
        <f t="shared" si="95"/>
        <v>13835.307692307691</v>
      </c>
      <c r="CB171" s="17">
        <f t="shared" si="95"/>
        <v>14458.538461538461</v>
      </c>
      <c r="CC171" s="17">
        <f t="shared" si="96"/>
        <v>16048.615384615385</v>
      </c>
      <c r="CF171" s="16">
        <f t="shared" si="116"/>
        <v>6607272.5207100622</v>
      </c>
      <c r="CG171" s="16">
        <f t="shared" si="117"/>
        <v>170886.84023668629</v>
      </c>
      <c r="CH171" s="16">
        <f t="shared" si="106"/>
        <v>311879.28994082904</v>
      </c>
      <c r="CI171" s="16">
        <f t="shared" si="105"/>
        <v>10372.639053254523</v>
      </c>
      <c r="CJ171" s="16">
        <f t="shared" si="105"/>
        <v>130043.45562130188</v>
      </c>
      <c r="CK171" s="16">
        <f t="shared" si="105"/>
        <v>166589.56213017716</v>
      </c>
      <c r="CL171" s="16">
        <f t="shared" si="105"/>
        <v>3166483.3668639008</v>
      </c>
      <c r="CM171" s="16">
        <f t="shared" si="105"/>
        <v>6336063.4852070985</v>
      </c>
      <c r="CN171" s="16">
        <f t="shared" si="105"/>
        <v>7345767.7869822439</v>
      </c>
      <c r="CO171" s="16">
        <f t="shared" si="120"/>
        <v>12506016.147928992</v>
      </c>
      <c r="CP171" s="16">
        <f t="shared" si="120"/>
        <v>70.301775147926648</v>
      </c>
      <c r="CQ171" s="16">
        <f t="shared" si="120"/>
        <v>595746.48520709842</v>
      </c>
      <c r="CR171" s="16">
        <f t="shared" si="120"/>
        <v>134971.45562130166</v>
      </c>
      <c r="CS171" s="16">
        <f t="shared" si="120"/>
        <v>315239.05917159619</v>
      </c>
      <c r="CT171" s="16">
        <f t="shared" si="119"/>
        <v>3280835.5562130213</v>
      </c>
      <c r="CU171" s="16">
        <f t="shared" si="119"/>
        <v>3010225.0000000033</v>
      </c>
      <c r="CV171" s="16">
        <f t="shared" si="119"/>
        <v>5122909.9171597669</v>
      </c>
      <c r="CW171" s="16">
        <f t="shared" si="119"/>
        <v>6334901.7751479298</v>
      </c>
      <c r="CX171" s="16">
        <f t="shared" si="119"/>
        <v>1578309.0177514818</v>
      </c>
      <c r="CY171" s="16">
        <f t="shared" si="119"/>
        <v>2680524.5917159771</v>
      </c>
      <c r="CZ171" s="16">
        <f t="shared" si="119"/>
        <v>1946883.5562130155</v>
      </c>
      <c r="DA171" s="16">
        <f t="shared" si="119"/>
        <v>1347563.7928994051</v>
      </c>
      <c r="DB171" s="16">
        <f t="shared" si="119"/>
        <v>9503940.408284016</v>
      </c>
      <c r="DC171" s="16">
        <f t="shared" si="119"/>
        <v>9909419.6982248481</v>
      </c>
      <c r="DD171" s="16">
        <f t="shared" si="119"/>
        <v>16526101.207100594</v>
      </c>
      <c r="DE171" s="16">
        <f t="shared" si="119"/>
        <v>19265346.745562132</v>
      </c>
      <c r="DF171" s="16">
        <f t="shared" si="119"/>
        <v>17496201.946745552</v>
      </c>
      <c r="DG171" s="16">
        <f t="shared" si="119"/>
        <v>23098375.390532535</v>
      </c>
      <c r="DH171" s="16">
        <f t="shared" si="119"/>
        <v>40910784.023668632</v>
      </c>
    </row>
    <row r="172" spans="1:112">
      <c r="A172" s="5">
        <v>39083</v>
      </c>
      <c r="B172" s="10">
        <v>68219</v>
      </c>
      <c r="C172" s="17">
        <v>15716</v>
      </c>
      <c r="D172" s="10">
        <v>9262</v>
      </c>
      <c r="E172" s="17">
        <v>470</v>
      </c>
      <c r="G172" s="17">
        <f t="shared" si="107"/>
        <v>96468.076923076922</v>
      </c>
      <c r="H172" s="17">
        <f t="shared" si="108"/>
        <v>53055.615384615383</v>
      </c>
      <c r="I172" s="17">
        <f t="shared" si="97"/>
        <v>55771.307692307695</v>
      </c>
      <c r="J172" s="17">
        <f t="shared" si="97"/>
        <v>57974.230769230766</v>
      </c>
      <c r="K172" s="17">
        <f t="shared" si="97"/>
        <v>56584.076923076922</v>
      </c>
      <c r="L172" s="17">
        <f t="shared" si="97"/>
        <v>59937.461538461539</v>
      </c>
      <c r="M172" s="17">
        <f t="shared" si="98"/>
        <v>61009.538461538461</v>
      </c>
      <c r="N172" s="17">
        <f t="shared" si="98"/>
        <v>56184</v>
      </c>
      <c r="O172" s="17">
        <f t="shared" si="98"/>
        <v>57826.153846153844</v>
      </c>
      <c r="P172" s="17">
        <f t="shared" si="98"/>
        <v>61762.307692307695</v>
      </c>
      <c r="Q172" s="17">
        <f t="shared" si="99"/>
        <v>67935.61538461539</v>
      </c>
      <c r="R172" s="17">
        <f t="shared" si="99"/>
        <v>64691.153846153844</v>
      </c>
      <c r="S172" s="17">
        <f t="shared" si="99"/>
        <v>63447.615384615383</v>
      </c>
      <c r="T172" s="17">
        <f t="shared" si="99"/>
        <v>66926.923076923078</v>
      </c>
      <c r="U172" s="17">
        <f t="shared" si="100"/>
        <v>73745.153846153844</v>
      </c>
      <c r="V172" s="17">
        <f t="shared" si="100"/>
        <v>67581.230769230766</v>
      </c>
      <c r="W172" s="17">
        <f t="shared" si="100"/>
        <v>76021.923076923078</v>
      </c>
      <c r="X172" s="17">
        <f t="shared" si="100"/>
        <v>79154.923076923078</v>
      </c>
      <c r="Y172" s="17">
        <f t="shared" si="92"/>
        <v>81125.461538461532</v>
      </c>
      <c r="Z172" s="17">
        <f t="shared" si="92"/>
        <v>86082.307692307688</v>
      </c>
      <c r="AA172" s="17">
        <f t="shared" si="92"/>
        <v>88863.153846153844</v>
      </c>
      <c r="AB172" s="17">
        <f t="shared" si="92"/>
        <v>99784.307692307688</v>
      </c>
      <c r="AD172" s="52">
        <f t="shared" si="118"/>
        <v>1656227025.822485</v>
      </c>
      <c r="AE172" s="52">
        <f t="shared" si="118"/>
        <v>1481776191.7159765</v>
      </c>
      <c r="AF172" s="52">
        <f t="shared" si="118"/>
        <v>1590733456</v>
      </c>
      <c r="AG172" s="52">
        <f t="shared" si="118"/>
        <v>1334485860.3786981</v>
      </c>
      <c r="AH172" s="52">
        <f t="shared" si="118"/>
        <v>1257307949.8284023</v>
      </c>
      <c r="AI172" s="52">
        <f t="shared" si="118"/>
        <v>1622806853.5443785</v>
      </c>
      <c r="AJ172" s="52">
        <f t="shared" si="118"/>
        <v>1493198219.0828402</v>
      </c>
      <c r="AK172" s="52">
        <f t="shared" si="118"/>
        <v>1204490417.8994081</v>
      </c>
      <c r="AL172" s="52">
        <f t="shared" si="118"/>
        <v>814101361.44378662</v>
      </c>
      <c r="AM172" s="52">
        <f t="shared" si="118"/>
        <v>1009772840.2366865</v>
      </c>
      <c r="AN172" s="52">
        <f t="shared" si="118"/>
        <v>1090350880.2130177</v>
      </c>
      <c r="AO172" s="52">
        <f t="shared" si="118"/>
        <v>872679770.56213009</v>
      </c>
      <c r="AP172" s="52">
        <f t="shared" si="118"/>
        <v>516331233.15976334</v>
      </c>
      <c r="AQ172" s="52">
        <f t="shared" si="118"/>
        <v>834449880.71597648</v>
      </c>
      <c r="AR172" s="52">
        <f t="shared" si="118"/>
        <v>418045207.1005916</v>
      </c>
      <c r="AS172" s="52">
        <f t="shared" si="109"/>
        <v>299745296.10059166</v>
      </c>
      <c r="AT172" s="52">
        <f t="shared" si="110"/>
        <v>235395846.84023687</v>
      </c>
      <c r="AU172" s="52">
        <f t="shared" si="111"/>
        <v>107864202.51479296</v>
      </c>
      <c r="AV172" s="52">
        <f t="shared" si="112"/>
        <v>57834855.005917177</v>
      </c>
      <c r="AW172" s="52">
        <f t="shared" si="113"/>
        <v>10997386.514792876</v>
      </c>
      <c r="AY172" s="17">
        <f t="shared" si="114"/>
        <v>9652.3076923076915</v>
      </c>
      <c r="AZ172" s="17">
        <f t="shared" si="115"/>
        <v>7082</v>
      </c>
      <c r="BA172" s="17">
        <f t="shared" si="101"/>
        <v>9239.0769230769238</v>
      </c>
      <c r="BB172" s="17">
        <f t="shared" si="101"/>
        <v>9094</v>
      </c>
      <c r="BC172" s="17">
        <f t="shared" si="101"/>
        <v>9550.6153846153848</v>
      </c>
      <c r="BD172" s="17">
        <f t="shared" si="101"/>
        <v>10013.076923076924</v>
      </c>
      <c r="BE172" s="17">
        <f t="shared" si="102"/>
        <v>10060.615384615385</v>
      </c>
      <c r="BF172" s="17">
        <f t="shared" si="102"/>
        <v>11431.923076923076</v>
      </c>
      <c r="BG172" s="17">
        <f t="shared" si="102"/>
        <v>12169.615384615385</v>
      </c>
      <c r="BH172" s="17">
        <f t="shared" si="102"/>
        <v>12362.76923076923</v>
      </c>
      <c r="BI172" s="17">
        <f t="shared" si="103"/>
        <v>13188.846153846154</v>
      </c>
      <c r="BJ172" s="17">
        <f t="shared" si="103"/>
        <v>9644.0769230769238</v>
      </c>
      <c r="BK172" s="17">
        <f t="shared" si="103"/>
        <v>10424.307692307691</v>
      </c>
      <c r="BL172" s="17">
        <f t="shared" si="103"/>
        <v>10019.846153846154</v>
      </c>
      <c r="BM172" s="17">
        <f t="shared" si="104"/>
        <v>10213.923076923076</v>
      </c>
      <c r="BN172" s="17">
        <f t="shared" si="104"/>
        <v>7841.1538461538457</v>
      </c>
      <c r="BO172" s="17">
        <f t="shared" si="104"/>
        <v>7917.4615384615381</v>
      </c>
      <c r="BP172" s="17">
        <f t="shared" si="104"/>
        <v>7389.0769230769229</v>
      </c>
      <c r="BQ172" s="17">
        <f t="shared" si="93"/>
        <v>7135.5384615384619</v>
      </c>
      <c r="BR172" s="17">
        <f t="shared" si="93"/>
        <v>8396.1538461538457</v>
      </c>
      <c r="BS172" s="17">
        <f t="shared" si="93"/>
        <v>8015.2307692307695</v>
      </c>
      <c r="BT172" s="17">
        <f t="shared" si="93"/>
        <v>11047.76923076923</v>
      </c>
      <c r="BU172" s="17">
        <f t="shared" si="94"/>
        <v>10813.307692307691</v>
      </c>
      <c r="BV172" s="17">
        <f t="shared" si="94"/>
        <v>12735.307692307691</v>
      </c>
      <c r="BW172" s="17">
        <f t="shared" si="94"/>
        <v>12800.384615384615</v>
      </c>
      <c r="BX172" s="17">
        <f t="shared" si="94"/>
        <v>13717.692307692309</v>
      </c>
      <c r="BY172" s="17">
        <f t="shared" si="95"/>
        <v>14041.692307692309</v>
      </c>
      <c r="BZ172" s="17">
        <f t="shared" si="95"/>
        <v>13835.307692307691</v>
      </c>
      <c r="CA172" s="17">
        <f t="shared" si="95"/>
        <v>14458.538461538461</v>
      </c>
      <c r="CB172" s="17">
        <f t="shared" si="95"/>
        <v>16048.615384615385</v>
      </c>
      <c r="CC172" s="17">
        <f t="shared" si="96"/>
        <v>18077.307692307691</v>
      </c>
      <c r="CF172" s="16">
        <f t="shared" si="116"/>
        <v>170759.66863905199</v>
      </c>
      <c r="CG172" s="16">
        <f t="shared" si="117"/>
        <v>311707.47928993992</v>
      </c>
      <c r="CH172" s="16">
        <f t="shared" si="106"/>
        <v>10341.325443786784</v>
      </c>
      <c r="CI172" s="16">
        <f t="shared" si="105"/>
        <v>130154.4378698236</v>
      </c>
      <c r="CJ172" s="16">
        <f t="shared" si="105"/>
        <v>166715.17159763395</v>
      </c>
      <c r="CK172" s="16">
        <f t="shared" si="105"/>
        <v>3167030.9171597636</v>
      </c>
      <c r="CL172" s="16">
        <f t="shared" si="105"/>
        <v>6336838.0177514842</v>
      </c>
      <c r="CM172" s="16">
        <f t="shared" si="105"/>
        <v>7346601.7514792932</v>
      </c>
      <c r="CN172" s="16">
        <f t="shared" si="105"/>
        <v>12507104.289940838</v>
      </c>
      <c r="CO172" s="16">
        <f t="shared" si="120"/>
        <v>67.74556213015218</v>
      </c>
      <c r="CP172" s="16">
        <f t="shared" si="120"/>
        <v>595984</v>
      </c>
      <c r="CQ172" s="16">
        <f t="shared" si="120"/>
        <v>135084.52071006011</v>
      </c>
      <c r="CR172" s="16">
        <f t="shared" si="120"/>
        <v>315411.84023668652</v>
      </c>
      <c r="CS172" s="16">
        <f t="shared" si="120"/>
        <v>3280278.2544378685</v>
      </c>
      <c r="CT172" s="16">
        <f t="shared" si="119"/>
        <v>3009691.177514791</v>
      </c>
      <c r="CU172" s="16">
        <f t="shared" si="119"/>
        <v>5122213.5147928968</v>
      </c>
      <c r="CV172" s="16">
        <f t="shared" si="119"/>
        <v>6334127.36094674</v>
      </c>
      <c r="CW172" s="16">
        <f t="shared" si="119"/>
        <v>1577922.4852070995</v>
      </c>
      <c r="CX172" s="16">
        <f t="shared" si="119"/>
        <v>2680020.8520710021</v>
      </c>
      <c r="CY172" s="16">
        <f t="shared" si="119"/>
        <v>1947312.9053254453</v>
      </c>
      <c r="CZ172" s="16">
        <f t="shared" si="119"/>
        <v>1347921</v>
      </c>
      <c r="DA172" s="16">
        <f t="shared" si="119"/>
        <v>9504889</v>
      </c>
      <c r="DB172" s="16">
        <f t="shared" si="119"/>
        <v>9910388.3136094715</v>
      </c>
      <c r="DC172" s="16">
        <f t="shared" si="119"/>
        <v>16527352.071005931</v>
      </c>
      <c r="DD172" s="16">
        <f t="shared" si="119"/>
        <v>19266697.301775161</v>
      </c>
      <c r="DE172" s="16">
        <f t="shared" si="119"/>
        <v>17497489</v>
      </c>
      <c r="DF172" s="16">
        <f t="shared" si="119"/>
        <v>23099854.207100593</v>
      </c>
      <c r="DG172" s="16">
        <f t="shared" si="119"/>
        <v>40912752.094674572</v>
      </c>
      <c r="DH172" s="16">
        <f t="shared" si="119"/>
        <v>70980625</v>
      </c>
    </row>
    <row r="173" spans="1:112">
      <c r="A173" s="5">
        <v>39114</v>
      </c>
      <c r="B173" s="10">
        <v>75259</v>
      </c>
      <c r="C173" s="17">
        <v>105221</v>
      </c>
      <c r="D173" s="10">
        <v>1867</v>
      </c>
      <c r="E173" s="17">
        <v>33136</v>
      </c>
      <c r="G173" s="17">
        <f t="shared" si="107"/>
        <v>96029</v>
      </c>
      <c r="H173" s="17">
        <f t="shared" si="108"/>
        <v>55771.307692307695</v>
      </c>
      <c r="I173" s="17">
        <f t="shared" si="97"/>
        <v>57974.230769230766</v>
      </c>
      <c r="J173" s="17">
        <f t="shared" si="97"/>
        <v>56584.076923076922</v>
      </c>
      <c r="K173" s="17">
        <f t="shared" si="97"/>
        <v>59937.461538461539</v>
      </c>
      <c r="L173" s="17">
        <f t="shared" si="97"/>
        <v>61009.538461538461</v>
      </c>
      <c r="M173" s="17">
        <f t="shared" si="98"/>
        <v>56184</v>
      </c>
      <c r="N173" s="17">
        <f t="shared" si="98"/>
        <v>57826.153846153844</v>
      </c>
      <c r="O173" s="17">
        <f t="shared" si="98"/>
        <v>61762.307692307695</v>
      </c>
      <c r="P173" s="17">
        <f t="shared" si="98"/>
        <v>67935.61538461539</v>
      </c>
      <c r="Q173" s="17">
        <f t="shared" si="99"/>
        <v>64691.153846153844</v>
      </c>
      <c r="R173" s="17">
        <f t="shared" si="99"/>
        <v>63447.615384615383</v>
      </c>
      <c r="S173" s="17">
        <f t="shared" si="99"/>
        <v>66926.923076923078</v>
      </c>
      <c r="T173" s="17">
        <f t="shared" si="99"/>
        <v>73745.153846153844</v>
      </c>
      <c r="U173" s="17">
        <f t="shared" si="100"/>
        <v>67581.230769230766</v>
      </c>
      <c r="V173" s="17">
        <f t="shared" si="100"/>
        <v>76021.923076923078</v>
      </c>
      <c r="W173" s="17">
        <f t="shared" si="100"/>
        <v>79154.923076923078</v>
      </c>
      <c r="X173" s="17">
        <f t="shared" si="100"/>
        <v>81125.461538461532</v>
      </c>
      <c r="Y173" s="17">
        <f t="shared" si="92"/>
        <v>86082.307692307688</v>
      </c>
      <c r="Z173" s="17">
        <f t="shared" si="92"/>
        <v>88863.153846153844</v>
      </c>
      <c r="AA173" s="17">
        <f t="shared" si="92"/>
        <v>99784.307692307688</v>
      </c>
      <c r="AB173" s="17">
        <f t="shared" si="92"/>
        <v>110817.23076923077</v>
      </c>
      <c r="AD173" s="52">
        <f t="shared" si="118"/>
        <v>1448165461.2071009</v>
      </c>
      <c r="AE173" s="52">
        <f t="shared" si="118"/>
        <v>1555901956.5443788</v>
      </c>
      <c r="AF173" s="52">
        <f t="shared" si="118"/>
        <v>1302599148.52071</v>
      </c>
      <c r="AG173" s="52">
        <f t="shared" si="118"/>
        <v>1226362686.4437871</v>
      </c>
      <c r="AH173" s="52">
        <f t="shared" si="118"/>
        <v>1587624025</v>
      </c>
      <c r="AI173" s="52">
        <f t="shared" si="118"/>
        <v>1459457454.2544379</v>
      </c>
      <c r="AJ173" s="52">
        <f t="shared" si="118"/>
        <v>1174206201.7100589</v>
      </c>
      <c r="AK173" s="52">
        <f t="shared" si="118"/>
        <v>789238259.14792871</v>
      </c>
      <c r="AL173" s="52">
        <f t="shared" si="118"/>
        <v>982060601.56213033</v>
      </c>
      <c r="AM173" s="52">
        <f t="shared" si="118"/>
        <v>1061546623.4556214</v>
      </c>
      <c r="AN173" s="52">
        <f t="shared" si="118"/>
        <v>846930881.23668635</v>
      </c>
      <c r="AO173" s="52">
        <f t="shared" si="118"/>
        <v>496569799.40828413</v>
      </c>
      <c r="AP173" s="52">
        <f t="shared" si="118"/>
        <v>809275574.20710075</v>
      </c>
      <c r="AQ173" s="52">
        <f t="shared" si="118"/>
        <v>400283127.00591713</v>
      </c>
      <c r="AR173" s="52">
        <f t="shared" si="118"/>
        <v>284734472.00591713</v>
      </c>
      <c r="AS173" s="52">
        <f t="shared" si="109"/>
        <v>222115458.6745564</v>
      </c>
      <c r="AT173" s="52">
        <f t="shared" si="110"/>
        <v>98936687.863905415</v>
      </c>
      <c r="AU173" s="52">
        <f t="shared" si="111"/>
        <v>51349351.100591749</v>
      </c>
      <c r="AV173" s="52">
        <f t="shared" si="112"/>
        <v>14102335.863905292</v>
      </c>
      <c r="AW173" s="52">
        <f t="shared" si="113"/>
        <v>218691769.28402358</v>
      </c>
      <c r="AY173" s="17">
        <f t="shared" si="114"/>
        <v>9555.8461538461543</v>
      </c>
      <c r="AZ173" s="17">
        <f t="shared" si="115"/>
        <v>9239.0769230769238</v>
      </c>
      <c r="BA173" s="17">
        <f t="shared" si="101"/>
        <v>9094</v>
      </c>
      <c r="BB173" s="17">
        <f t="shared" si="101"/>
        <v>9550.6153846153848</v>
      </c>
      <c r="BC173" s="17">
        <f t="shared" si="101"/>
        <v>10013.076923076924</v>
      </c>
      <c r="BD173" s="17">
        <f t="shared" si="101"/>
        <v>10060.615384615385</v>
      </c>
      <c r="BE173" s="17">
        <f t="shared" si="102"/>
        <v>11431.923076923076</v>
      </c>
      <c r="BF173" s="17">
        <f t="shared" si="102"/>
        <v>12169.615384615385</v>
      </c>
      <c r="BG173" s="17">
        <f t="shared" si="102"/>
        <v>12362.76923076923</v>
      </c>
      <c r="BH173" s="17">
        <f t="shared" si="102"/>
        <v>13188.846153846154</v>
      </c>
      <c r="BI173" s="17">
        <f t="shared" si="103"/>
        <v>9644.0769230769238</v>
      </c>
      <c r="BJ173" s="17">
        <f t="shared" si="103"/>
        <v>10424.307692307691</v>
      </c>
      <c r="BK173" s="17">
        <f t="shared" si="103"/>
        <v>10019.846153846154</v>
      </c>
      <c r="BL173" s="17">
        <f t="shared" si="103"/>
        <v>10213.923076923076</v>
      </c>
      <c r="BM173" s="17">
        <f t="shared" si="104"/>
        <v>7841.1538461538457</v>
      </c>
      <c r="BN173" s="17">
        <f t="shared" si="104"/>
        <v>7917.4615384615381</v>
      </c>
      <c r="BO173" s="17">
        <f t="shared" si="104"/>
        <v>7389.0769230769229</v>
      </c>
      <c r="BP173" s="17">
        <f t="shared" si="104"/>
        <v>7135.5384615384619</v>
      </c>
      <c r="BQ173" s="17">
        <f t="shared" si="93"/>
        <v>8396.1538461538457</v>
      </c>
      <c r="BR173" s="17">
        <f t="shared" si="93"/>
        <v>8015.2307692307695</v>
      </c>
      <c r="BS173" s="17">
        <f t="shared" si="93"/>
        <v>11047.76923076923</v>
      </c>
      <c r="BT173" s="17">
        <f t="shared" si="93"/>
        <v>10813.307692307691</v>
      </c>
      <c r="BU173" s="17">
        <f t="shared" si="94"/>
        <v>12735.307692307691</v>
      </c>
      <c r="BV173" s="17">
        <f t="shared" si="94"/>
        <v>12800.384615384615</v>
      </c>
      <c r="BW173" s="17">
        <f t="shared" si="94"/>
        <v>13717.692307692309</v>
      </c>
      <c r="BX173" s="17">
        <f t="shared" si="94"/>
        <v>14041.692307692309</v>
      </c>
      <c r="BY173" s="17">
        <f t="shared" si="95"/>
        <v>13835.307692307691</v>
      </c>
      <c r="BZ173" s="17">
        <f t="shared" si="95"/>
        <v>14458.538461538461</v>
      </c>
      <c r="CA173" s="17">
        <f t="shared" si="95"/>
        <v>16048.615384615385</v>
      </c>
      <c r="CB173" s="17">
        <f t="shared" si="95"/>
        <v>18077.307692307691</v>
      </c>
      <c r="CC173" s="17">
        <f t="shared" si="96"/>
        <v>17844.692307692309</v>
      </c>
      <c r="CF173" s="16">
        <f t="shared" si="116"/>
        <v>213301.86982248561</v>
      </c>
      <c r="CG173" s="16">
        <f t="shared" si="117"/>
        <v>27.360946745565059</v>
      </c>
      <c r="CH173" s="16">
        <f t="shared" si="106"/>
        <v>209059.97633136119</v>
      </c>
      <c r="CI173" s="16">
        <f t="shared" si="105"/>
        <v>254791.97633136067</v>
      </c>
      <c r="CJ173" s="16">
        <f t="shared" si="105"/>
        <v>3519664.6213017711</v>
      </c>
      <c r="CK173" s="16">
        <f t="shared" si="105"/>
        <v>6831789.5917159747</v>
      </c>
      <c r="CL173" s="16">
        <f t="shared" si="105"/>
        <v>7878817.1597633101</v>
      </c>
      <c r="CM173" s="16">
        <f t="shared" si="105"/>
        <v>13198689</v>
      </c>
      <c r="CN173" s="16">
        <f t="shared" si="105"/>
        <v>7784.6686390533041</v>
      </c>
      <c r="CO173" s="16">
        <f t="shared" si="120"/>
        <v>754225.44378698012</v>
      </c>
      <c r="CP173" s="16">
        <f t="shared" si="120"/>
        <v>215296</v>
      </c>
      <c r="CQ173" s="16">
        <f t="shared" si="120"/>
        <v>433065.23668638908</v>
      </c>
      <c r="CR173" s="16">
        <f t="shared" si="120"/>
        <v>2940169.7100591743</v>
      </c>
      <c r="CS173" s="16">
        <f t="shared" si="120"/>
        <v>2684304.1479289965</v>
      </c>
      <c r="CT173" s="16">
        <f t="shared" si="119"/>
        <v>4694888.8994082864</v>
      </c>
      <c r="CU173" s="16">
        <f t="shared" si="119"/>
        <v>5857889.3254437875</v>
      </c>
      <c r="CV173" s="16">
        <f t="shared" si="119"/>
        <v>1344886.2485207119</v>
      </c>
      <c r="CW173" s="16">
        <f t="shared" si="119"/>
        <v>2373495.7633136101</v>
      </c>
      <c r="CX173" s="16">
        <f t="shared" si="119"/>
        <v>2225834.467455619</v>
      </c>
      <c r="CY173" s="16">
        <f t="shared" si="119"/>
        <v>1581209.5207100559</v>
      </c>
      <c r="CZ173" s="16">
        <f t="shared" si="119"/>
        <v>10108975.674556205</v>
      </c>
      <c r="DA173" s="16">
        <f t="shared" si="119"/>
        <v>10527029.828402363</v>
      </c>
      <c r="DB173" s="16">
        <f t="shared" si="119"/>
        <v>17320963.408284027</v>
      </c>
      <c r="DC173" s="16">
        <f t="shared" si="119"/>
        <v>20122815.715976335</v>
      </c>
      <c r="DD173" s="16">
        <f t="shared" si="119"/>
        <v>18313791.059171587</v>
      </c>
      <c r="DE173" s="16">
        <f t="shared" si="119"/>
        <v>24036391.863905314</v>
      </c>
      <c r="DF173" s="16">
        <f t="shared" si="119"/>
        <v>42156052.284023665</v>
      </c>
      <c r="DG173" s="16">
        <f t="shared" si="119"/>
        <v>72615306.751479268</v>
      </c>
      <c r="DH173" s="16">
        <f t="shared" si="119"/>
        <v>68704970.562130183</v>
      </c>
    </row>
    <row r="174" spans="1:112">
      <c r="A174" s="5">
        <v>39142</v>
      </c>
      <c r="B174" s="10">
        <v>87880</v>
      </c>
      <c r="C174" s="17">
        <v>75713</v>
      </c>
      <c r="D174" s="10">
        <v>7795</v>
      </c>
      <c r="E174" s="17">
        <v>833</v>
      </c>
      <c r="G174" s="17">
        <f t="shared" si="107"/>
        <v>99545.923076923078</v>
      </c>
      <c r="H174" s="17">
        <f t="shared" si="108"/>
        <v>57974.230769230766</v>
      </c>
      <c r="I174" s="17">
        <f t="shared" si="97"/>
        <v>56584.076923076922</v>
      </c>
      <c r="J174" s="17">
        <f t="shared" si="97"/>
        <v>59937.461538461539</v>
      </c>
      <c r="K174" s="17">
        <f t="shared" si="97"/>
        <v>61009.538461538461</v>
      </c>
      <c r="L174" s="17">
        <f t="shared" si="97"/>
        <v>56184</v>
      </c>
      <c r="M174" s="17">
        <f t="shared" si="98"/>
        <v>57826.153846153844</v>
      </c>
      <c r="N174" s="17">
        <f t="shared" si="98"/>
        <v>61762.307692307695</v>
      </c>
      <c r="O174" s="17">
        <f t="shared" si="98"/>
        <v>67935.61538461539</v>
      </c>
      <c r="P174" s="17">
        <f t="shared" si="98"/>
        <v>64691.153846153844</v>
      </c>
      <c r="Q174" s="17">
        <f t="shared" si="99"/>
        <v>63447.615384615383</v>
      </c>
      <c r="R174" s="17">
        <f t="shared" si="99"/>
        <v>66926.923076923078</v>
      </c>
      <c r="S174" s="17">
        <f t="shared" si="99"/>
        <v>73745.153846153844</v>
      </c>
      <c r="T174" s="17">
        <f t="shared" si="99"/>
        <v>67581.230769230766</v>
      </c>
      <c r="U174" s="17">
        <f t="shared" si="100"/>
        <v>76021.923076923078</v>
      </c>
      <c r="V174" s="17">
        <f t="shared" si="100"/>
        <v>79154.923076923078</v>
      </c>
      <c r="W174" s="17">
        <f t="shared" si="100"/>
        <v>81125.461538461532</v>
      </c>
      <c r="X174" s="17">
        <f t="shared" si="100"/>
        <v>86082.307692307688</v>
      </c>
      <c r="Y174" s="17">
        <f t="shared" si="92"/>
        <v>88863.153846153844</v>
      </c>
      <c r="Z174" s="17">
        <f t="shared" si="92"/>
        <v>99784.307692307688</v>
      </c>
      <c r="AA174" s="17">
        <f t="shared" si="92"/>
        <v>110817.23076923077</v>
      </c>
      <c r="AB174" s="17">
        <f t="shared" si="92"/>
        <v>111884.69230769231</v>
      </c>
      <c r="AD174" s="52">
        <f t="shared" ref="AD174:AR190" si="121">POWER($G174-I174,2)</f>
        <v>1845720224.9467459</v>
      </c>
      <c r="AE174" s="52">
        <f t="shared" si="121"/>
        <v>1568830225.4437871</v>
      </c>
      <c r="AF174" s="52">
        <f t="shared" si="121"/>
        <v>1485052939.2248521</v>
      </c>
      <c r="AG174" s="52">
        <f t="shared" si="121"/>
        <v>1880256372.9289942</v>
      </c>
      <c r="AH174" s="52">
        <f t="shared" si="121"/>
        <v>1740539144.6686394</v>
      </c>
      <c r="AI174" s="52">
        <f t="shared" si="121"/>
        <v>1427601591.5325441</v>
      </c>
      <c r="AJ174" s="52">
        <f t="shared" si="121"/>
        <v>999211552.40236664</v>
      </c>
      <c r="AK174" s="52">
        <f t="shared" si="121"/>
        <v>1214854938.1301777</v>
      </c>
      <c r="AL174" s="52">
        <f t="shared" si="121"/>
        <v>1303087818.2485209</v>
      </c>
      <c r="AM174" s="52">
        <f t="shared" si="121"/>
        <v>1063999161</v>
      </c>
      <c r="AN174" s="52">
        <f t="shared" si="121"/>
        <v>665679692.89940846</v>
      </c>
      <c r="AO174" s="52">
        <f t="shared" si="121"/>
        <v>1021741554.3254441</v>
      </c>
      <c r="AP174" s="52">
        <f t="shared" si="121"/>
        <v>553378576</v>
      </c>
      <c r="AQ174" s="52">
        <f t="shared" si="121"/>
        <v>415792881</v>
      </c>
      <c r="AR174" s="52">
        <f t="shared" si="121"/>
        <v>339313403.28994113</v>
      </c>
      <c r="AS174" s="52">
        <f t="shared" si="109"/>
        <v>181268939.22485223</v>
      </c>
      <c r="AT174" s="52">
        <f t="shared" si="110"/>
        <v>114121558.43786989</v>
      </c>
      <c r="AU174" s="52">
        <f t="shared" si="111"/>
        <v>56827.224852068335</v>
      </c>
      <c r="AV174" s="52">
        <f t="shared" si="112"/>
        <v>127042377.09467445</v>
      </c>
      <c r="AW174" s="52">
        <f t="shared" si="113"/>
        <v>152245226.13017759</v>
      </c>
      <c r="AY174" s="17">
        <f t="shared" si="114"/>
        <v>9306.1538461538457</v>
      </c>
      <c r="AZ174" s="17">
        <f t="shared" si="115"/>
        <v>9094</v>
      </c>
      <c r="BA174" s="17">
        <f t="shared" si="101"/>
        <v>9550.6153846153848</v>
      </c>
      <c r="BB174" s="17">
        <f t="shared" si="101"/>
        <v>10013.076923076924</v>
      </c>
      <c r="BC174" s="17">
        <f t="shared" si="101"/>
        <v>10060.615384615385</v>
      </c>
      <c r="BD174" s="17">
        <f t="shared" si="101"/>
        <v>11431.923076923076</v>
      </c>
      <c r="BE174" s="17">
        <f t="shared" si="102"/>
        <v>12169.615384615385</v>
      </c>
      <c r="BF174" s="17">
        <f t="shared" si="102"/>
        <v>12362.76923076923</v>
      </c>
      <c r="BG174" s="17">
        <f t="shared" si="102"/>
        <v>13188.846153846154</v>
      </c>
      <c r="BH174" s="17">
        <f t="shared" si="102"/>
        <v>9644.0769230769238</v>
      </c>
      <c r="BI174" s="17">
        <f t="shared" si="103"/>
        <v>10424.307692307691</v>
      </c>
      <c r="BJ174" s="17">
        <f t="shared" si="103"/>
        <v>10019.846153846154</v>
      </c>
      <c r="BK174" s="17">
        <f t="shared" si="103"/>
        <v>10213.923076923076</v>
      </c>
      <c r="BL174" s="17">
        <f t="shared" si="103"/>
        <v>7841.1538461538457</v>
      </c>
      <c r="BM174" s="17">
        <f t="shared" si="104"/>
        <v>7917.4615384615381</v>
      </c>
      <c r="BN174" s="17">
        <f t="shared" si="104"/>
        <v>7389.0769230769229</v>
      </c>
      <c r="BO174" s="17">
        <f t="shared" si="104"/>
        <v>7135.5384615384619</v>
      </c>
      <c r="BP174" s="17">
        <f t="shared" si="104"/>
        <v>8396.1538461538457</v>
      </c>
      <c r="BQ174" s="17">
        <f t="shared" si="93"/>
        <v>8015.2307692307695</v>
      </c>
      <c r="BR174" s="17">
        <f t="shared" si="93"/>
        <v>11047.76923076923</v>
      </c>
      <c r="BS174" s="17">
        <f t="shared" si="93"/>
        <v>10813.307692307691</v>
      </c>
      <c r="BT174" s="17">
        <f t="shared" si="93"/>
        <v>12735.307692307691</v>
      </c>
      <c r="BU174" s="17">
        <f t="shared" si="94"/>
        <v>12800.384615384615</v>
      </c>
      <c r="BV174" s="17">
        <f t="shared" si="94"/>
        <v>13717.692307692309</v>
      </c>
      <c r="BW174" s="17">
        <f t="shared" si="94"/>
        <v>14041.692307692309</v>
      </c>
      <c r="BX174" s="17">
        <f t="shared" si="94"/>
        <v>13835.307692307691</v>
      </c>
      <c r="BY174" s="17">
        <f t="shared" si="95"/>
        <v>14458.538461538461</v>
      </c>
      <c r="BZ174" s="17">
        <f t="shared" si="95"/>
        <v>16048.615384615385</v>
      </c>
      <c r="CA174" s="17">
        <f t="shared" si="95"/>
        <v>18077.307692307691</v>
      </c>
      <c r="CB174" s="17">
        <f t="shared" si="95"/>
        <v>17844.692307692309</v>
      </c>
      <c r="CC174" s="17">
        <f t="shared" si="96"/>
        <v>21572.23076923077</v>
      </c>
      <c r="CF174" s="16">
        <f t="shared" si="116"/>
        <v>59761.44378698252</v>
      </c>
      <c r="CG174" s="16">
        <f t="shared" si="117"/>
        <v>499740.23668639211</v>
      </c>
      <c r="CH174" s="16">
        <f t="shared" si="106"/>
        <v>569212.21301775228</v>
      </c>
      <c r="CI174" s="16">
        <f t="shared" si="105"/>
        <v>4518894.8224852057</v>
      </c>
      <c r="CJ174" s="16">
        <f t="shared" si="105"/>
        <v>8199411.9822485242</v>
      </c>
      <c r="CK174" s="16">
        <f t="shared" si="105"/>
        <v>9342897.6094674561</v>
      </c>
      <c r="CL174" s="16">
        <f t="shared" si="105"/>
        <v>15075299.556213025</v>
      </c>
      <c r="CM174" s="16">
        <f t="shared" si="105"/>
        <v>114192.00591716052</v>
      </c>
      <c r="CN174" s="16">
        <f t="shared" si="105"/>
        <v>1250268.0236686382</v>
      </c>
      <c r="CO174" s="16">
        <f t="shared" si="120"/>
        <v>509356.71005917282</v>
      </c>
      <c r="CP174" s="16">
        <f t="shared" si="120"/>
        <v>824044.97633136041</v>
      </c>
      <c r="CQ174" s="16">
        <f t="shared" si="120"/>
        <v>2146225</v>
      </c>
      <c r="CR174" s="16">
        <f t="shared" si="120"/>
        <v>1928466.3254437868</v>
      </c>
      <c r="CS174" s="16">
        <f t="shared" si="120"/>
        <v>3675183.9289940819</v>
      </c>
      <c r="CT174" s="16">
        <f t="shared" si="119"/>
        <v>4711571.1479289904</v>
      </c>
      <c r="CU174" s="16">
        <f t="shared" si="119"/>
        <v>828100</v>
      </c>
      <c r="CV174" s="16">
        <f t="shared" si="119"/>
        <v>1666482.3905325425</v>
      </c>
      <c r="CW174" s="16">
        <f t="shared" si="119"/>
        <v>3033224.1479289946</v>
      </c>
      <c r="CX174" s="16">
        <f t="shared" ref="CT174:DH191" si="122">POWER($AY174-BS174,2)</f>
        <v>2271512.71597633</v>
      </c>
      <c r="CY174" s="16">
        <f t="shared" si="122"/>
        <v>11759096.100591714</v>
      </c>
      <c r="CZ174" s="16">
        <f t="shared" si="122"/>
        <v>12209648.668639055</v>
      </c>
      <c r="DA174" s="16">
        <f t="shared" si="122"/>
        <v>19461671.597633146</v>
      </c>
      <c r="DB174" s="16">
        <f t="shared" si="122"/>
        <v>22425324.52071007</v>
      </c>
      <c r="DC174" s="16">
        <f t="shared" si="122"/>
        <v>20513234.562130176</v>
      </c>
      <c r="DD174" s="16">
        <f t="shared" si="122"/>
        <v>26547067.22485207</v>
      </c>
      <c r="DE174" s="16">
        <f t="shared" si="122"/>
        <v>45460787.597633146</v>
      </c>
      <c r="DF174" s="16">
        <f t="shared" si="122"/>
        <v>76933139.7928994</v>
      </c>
      <c r="DG174" s="16">
        <f t="shared" si="122"/>
        <v>72906639.059171617</v>
      </c>
      <c r="DH174" s="16">
        <f t="shared" si="122"/>
        <v>150456643.08284026</v>
      </c>
    </row>
    <row r="175" spans="1:112">
      <c r="A175" s="5">
        <v>39173</v>
      </c>
      <c r="B175" s="10">
        <v>138187</v>
      </c>
      <c r="C175" s="17">
        <v>78415</v>
      </c>
      <c r="D175" s="10">
        <v>17286</v>
      </c>
      <c r="E175" s="17">
        <v>6869</v>
      </c>
      <c r="G175" s="17">
        <f t="shared" si="107"/>
        <v>103896.30769230769</v>
      </c>
      <c r="H175" s="17">
        <f t="shared" si="108"/>
        <v>56584.076923076922</v>
      </c>
      <c r="I175" s="17">
        <f t="shared" si="97"/>
        <v>59937.461538461539</v>
      </c>
      <c r="J175" s="17">
        <f t="shared" si="97"/>
        <v>61009.538461538461</v>
      </c>
      <c r="K175" s="17">
        <f t="shared" si="97"/>
        <v>56184</v>
      </c>
      <c r="L175" s="17">
        <f t="shared" si="97"/>
        <v>57826.153846153844</v>
      </c>
      <c r="M175" s="17">
        <f t="shared" si="98"/>
        <v>61762.307692307695</v>
      </c>
      <c r="N175" s="17">
        <f t="shared" si="98"/>
        <v>67935.61538461539</v>
      </c>
      <c r="O175" s="17">
        <f t="shared" si="98"/>
        <v>64691.153846153844</v>
      </c>
      <c r="P175" s="17">
        <f t="shared" si="98"/>
        <v>63447.615384615383</v>
      </c>
      <c r="Q175" s="17">
        <f t="shared" si="99"/>
        <v>66926.923076923078</v>
      </c>
      <c r="R175" s="17">
        <f t="shared" si="99"/>
        <v>73745.153846153844</v>
      </c>
      <c r="S175" s="17">
        <f t="shared" si="99"/>
        <v>67581.230769230766</v>
      </c>
      <c r="T175" s="17">
        <f t="shared" si="99"/>
        <v>76021.923076923078</v>
      </c>
      <c r="U175" s="17">
        <f t="shared" si="100"/>
        <v>79154.923076923078</v>
      </c>
      <c r="V175" s="17">
        <f t="shared" si="100"/>
        <v>81125.461538461532</v>
      </c>
      <c r="W175" s="17">
        <f t="shared" si="100"/>
        <v>86082.307692307688</v>
      </c>
      <c r="X175" s="17">
        <f t="shared" si="100"/>
        <v>88863.153846153844</v>
      </c>
      <c r="Y175" s="17">
        <f t="shared" si="92"/>
        <v>99784.307692307688</v>
      </c>
      <c r="Z175" s="17">
        <f t="shared" si="92"/>
        <v>110817.23076923077</v>
      </c>
      <c r="AA175" s="17">
        <f t="shared" si="92"/>
        <v>111884.69230769231</v>
      </c>
      <c r="AB175" s="17">
        <f t="shared" si="92"/>
        <v>110088.07692307692</v>
      </c>
      <c r="AD175" s="52">
        <f t="shared" si="121"/>
        <v>1932380155.1775143</v>
      </c>
      <c r="AE175" s="52">
        <f t="shared" si="121"/>
        <v>1839274975.0532541</v>
      </c>
      <c r="AF175" s="52">
        <f t="shared" si="121"/>
        <v>2276464305.3254433</v>
      </c>
      <c r="AG175" s="52">
        <f t="shared" si="121"/>
        <v>2122459075.4082837</v>
      </c>
      <c r="AH175" s="52">
        <f t="shared" si="121"/>
        <v>1775273955.9999993</v>
      </c>
      <c r="AI175" s="52">
        <f t="shared" si="121"/>
        <v>1293171391.2485199</v>
      </c>
      <c r="AJ175" s="52">
        <f t="shared" si="121"/>
        <v>1537044088.1005917</v>
      </c>
      <c r="AK175" s="52">
        <f t="shared" si="121"/>
        <v>1636096709.4023666</v>
      </c>
      <c r="AL175" s="52">
        <f t="shared" si="121"/>
        <v>1366735398.8402362</v>
      </c>
      <c r="AM175" s="52">
        <f t="shared" si="121"/>
        <v>909092078.25443769</v>
      </c>
      <c r="AN175" s="52">
        <f t="shared" si="121"/>
        <v>1318784811.9289939</v>
      </c>
      <c r="AO175" s="52">
        <f t="shared" si="121"/>
        <v>776981317.68639016</v>
      </c>
      <c r="AP175" s="52">
        <f t="shared" si="121"/>
        <v>612136112.68639028</v>
      </c>
      <c r="AQ175" s="52">
        <f t="shared" si="121"/>
        <v>518511434.56213027</v>
      </c>
      <c r="AR175" s="52">
        <f t="shared" si="121"/>
        <v>317338596</v>
      </c>
      <c r="AS175" s="52">
        <f t="shared" si="109"/>
        <v>225995714.56213012</v>
      </c>
      <c r="AT175" s="52">
        <f t="shared" si="110"/>
        <v>16908544</v>
      </c>
      <c r="AU175" s="52">
        <f t="shared" si="111"/>
        <v>47899176.236686409</v>
      </c>
      <c r="AV175" s="52">
        <f t="shared" si="112"/>
        <v>63814288.763313755</v>
      </c>
      <c r="AW175" s="52">
        <f t="shared" si="113"/>
        <v>38338006.20710063</v>
      </c>
      <c r="AY175" s="17">
        <f t="shared" si="114"/>
        <v>10154.461538461539</v>
      </c>
      <c r="AZ175" s="17">
        <f t="shared" si="115"/>
        <v>9550.6153846153848</v>
      </c>
      <c r="BA175" s="17">
        <f t="shared" si="101"/>
        <v>10013.076923076924</v>
      </c>
      <c r="BB175" s="17">
        <f t="shared" si="101"/>
        <v>10060.615384615385</v>
      </c>
      <c r="BC175" s="17">
        <f t="shared" si="101"/>
        <v>11431.923076923076</v>
      </c>
      <c r="BD175" s="17">
        <f t="shared" si="101"/>
        <v>12169.615384615385</v>
      </c>
      <c r="BE175" s="17">
        <f t="shared" si="102"/>
        <v>12362.76923076923</v>
      </c>
      <c r="BF175" s="17">
        <f t="shared" si="102"/>
        <v>13188.846153846154</v>
      </c>
      <c r="BG175" s="17">
        <f t="shared" si="102"/>
        <v>9644.0769230769238</v>
      </c>
      <c r="BH175" s="17">
        <f t="shared" si="102"/>
        <v>10424.307692307691</v>
      </c>
      <c r="BI175" s="17">
        <f t="shared" si="103"/>
        <v>10019.846153846154</v>
      </c>
      <c r="BJ175" s="17">
        <f t="shared" si="103"/>
        <v>10213.923076923076</v>
      </c>
      <c r="BK175" s="17">
        <f t="shared" si="103"/>
        <v>7841.1538461538457</v>
      </c>
      <c r="BL175" s="17">
        <f t="shared" si="103"/>
        <v>7917.4615384615381</v>
      </c>
      <c r="BM175" s="17">
        <f t="shared" si="104"/>
        <v>7389.0769230769229</v>
      </c>
      <c r="BN175" s="17">
        <f t="shared" si="104"/>
        <v>7135.5384615384619</v>
      </c>
      <c r="BO175" s="17">
        <f t="shared" si="104"/>
        <v>8396.1538461538457</v>
      </c>
      <c r="BP175" s="17">
        <f t="shared" si="104"/>
        <v>8015.2307692307695</v>
      </c>
      <c r="BQ175" s="17">
        <f t="shared" si="93"/>
        <v>11047.76923076923</v>
      </c>
      <c r="BR175" s="17">
        <f t="shared" si="93"/>
        <v>10813.307692307691</v>
      </c>
      <c r="BS175" s="17">
        <f t="shared" si="93"/>
        <v>12735.307692307691</v>
      </c>
      <c r="BT175" s="17">
        <f t="shared" si="93"/>
        <v>12800.384615384615</v>
      </c>
      <c r="BU175" s="17">
        <f t="shared" si="94"/>
        <v>13717.692307692309</v>
      </c>
      <c r="BV175" s="17">
        <f t="shared" si="94"/>
        <v>14041.692307692309</v>
      </c>
      <c r="BW175" s="17">
        <f t="shared" si="94"/>
        <v>13835.307692307691</v>
      </c>
      <c r="BX175" s="17">
        <f t="shared" si="94"/>
        <v>14458.538461538461</v>
      </c>
      <c r="BY175" s="17">
        <f t="shared" si="95"/>
        <v>16048.615384615385</v>
      </c>
      <c r="BZ175" s="17">
        <f t="shared" si="95"/>
        <v>18077.307692307691</v>
      </c>
      <c r="CA175" s="17">
        <f t="shared" si="95"/>
        <v>17844.692307692309</v>
      </c>
      <c r="CB175" s="17">
        <f t="shared" si="95"/>
        <v>21572.23076923077</v>
      </c>
      <c r="CC175" s="17">
        <f t="shared" si="96"/>
        <v>20695.846153846152</v>
      </c>
      <c r="CF175" s="16">
        <f t="shared" si="116"/>
        <v>19989.609467455582</v>
      </c>
      <c r="CG175" s="16">
        <f t="shared" si="117"/>
        <v>8807.1005917160546</v>
      </c>
      <c r="CH175" s="16">
        <f t="shared" si="106"/>
        <v>1631907.9822485175</v>
      </c>
      <c r="CI175" s="16">
        <f t="shared" si="105"/>
        <v>4060845.0236686375</v>
      </c>
      <c r="CJ175" s="16">
        <f t="shared" si="105"/>
        <v>4876622.8639053218</v>
      </c>
      <c r="CK175" s="16">
        <f t="shared" si="105"/>
        <v>9207489.9940828402</v>
      </c>
      <c r="CL175" s="16">
        <f t="shared" si="105"/>
        <v>260492.45562130163</v>
      </c>
      <c r="CM175" s="16">
        <f t="shared" si="105"/>
        <v>72816.946745561378</v>
      </c>
      <c r="CN175" s="16">
        <f t="shared" si="105"/>
        <v>18121.301775147967</v>
      </c>
      <c r="CO175" s="16">
        <f t="shared" si="120"/>
        <v>3535.6745562128681</v>
      </c>
      <c r="CP175" s="16">
        <f t="shared" si="120"/>
        <v>5351392.4792899452</v>
      </c>
      <c r="CQ175" s="16">
        <f t="shared" si="120"/>
        <v>5004169.0000000037</v>
      </c>
      <c r="CR175" s="16">
        <f t="shared" si="120"/>
        <v>7647352.0710059218</v>
      </c>
      <c r="CS175" s="16">
        <f t="shared" si="120"/>
        <v>9113896.5443786997</v>
      </c>
      <c r="CT175" s="16">
        <f t="shared" si="122"/>
        <v>3091645.9408284058</v>
      </c>
      <c r="CU175" s="16">
        <f t="shared" si="122"/>
        <v>4576308.2840236695</v>
      </c>
      <c r="CV175" s="16">
        <f t="shared" si="122"/>
        <v>797998.63313609315</v>
      </c>
      <c r="CW175" s="16">
        <f t="shared" si="122"/>
        <v>434078.25443786796</v>
      </c>
      <c r="CX175" s="16">
        <f t="shared" si="122"/>
        <v>6660766.8698224779</v>
      </c>
      <c r="CY175" s="16">
        <f t="shared" si="122"/>
        <v>7000908.9289940791</v>
      </c>
      <c r="CZ175" s="16">
        <f t="shared" si="122"/>
        <v>12696613.514792901</v>
      </c>
      <c r="DA175" s="16">
        <f t="shared" si="122"/>
        <v>15110563.05325444</v>
      </c>
      <c r="DB175" s="16">
        <f t="shared" si="122"/>
        <v>13548628.408284014</v>
      </c>
      <c r="DC175" s="16">
        <f t="shared" si="122"/>
        <v>18525078.159763303</v>
      </c>
      <c r="DD175" s="16">
        <f t="shared" si="122"/>
        <v>34741049.562130176</v>
      </c>
      <c r="DE175" s="16">
        <f t="shared" si="122"/>
        <v>62771491.177514769</v>
      </c>
      <c r="DF175" s="16">
        <f t="shared" si="122"/>
        <v>59139649.284023672</v>
      </c>
      <c r="DG175" s="16">
        <f t="shared" si="122"/>
        <v>130365454.20710059</v>
      </c>
      <c r="DH175" s="16">
        <f t="shared" si="122"/>
        <v>111120789.60946742</v>
      </c>
    </row>
    <row r="176" spans="1:112">
      <c r="A176" s="5">
        <v>39203</v>
      </c>
      <c r="B176" s="10">
        <v>177481</v>
      </c>
      <c r="C176" s="17">
        <v>82981</v>
      </c>
      <c r="D176" s="10">
        <v>31363</v>
      </c>
      <c r="E176" s="17">
        <v>11786</v>
      </c>
      <c r="G176" s="17">
        <f t="shared" si="107"/>
        <v>102703.61538461539</v>
      </c>
      <c r="H176" s="17">
        <f t="shared" si="108"/>
        <v>59937.461538461539</v>
      </c>
      <c r="I176" s="17">
        <f t="shared" si="97"/>
        <v>61009.538461538461</v>
      </c>
      <c r="J176" s="17">
        <f t="shared" si="97"/>
        <v>56184</v>
      </c>
      <c r="K176" s="17">
        <f t="shared" si="97"/>
        <v>57826.153846153844</v>
      </c>
      <c r="L176" s="17">
        <f t="shared" si="97"/>
        <v>61762.307692307695</v>
      </c>
      <c r="M176" s="17">
        <f t="shared" si="98"/>
        <v>67935.61538461539</v>
      </c>
      <c r="N176" s="17">
        <f t="shared" si="98"/>
        <v>64691.153846153844</v>
      </c>
      <c r="O176" s="17">
        <f t="shared" si="98"/>
        <v>63447.615384615383</v>
      </c>
      <c r="P176" s="17">
        <f t="shared" si="98"/>
        <v>66926.923076923078</v>
      </c>
      <c r="Q176" s="17">
        <f t="shared" si="99"/>
        <v>73745.153846153844</v>
      </c>
      <c r="R176" s="17">
        <f t="shared" si="99"/>
        <v>67581.230769230766</v>
      </c>
      <c r="S176" s="17">
        <f t="shared" si="99"/>
        <v>76021.923076923078</v>
      </c>
      <c r="T176" s="17">
        <f t="shared" si="99"/>
        <v>79154.923076923078</v>
      </c>
      <c r="U176" s="17">
        <f t="shared" si="100"/>
        <v>81125.461538461532</v>
      </c>
      <c r="V176" s="17">
        <f t="shared" si="100"/>
        <v>86082.307692307688</v>
      </c>
      <c r="W176" s="17">
        <f t="shared" si="100"/>
        <v>88863.153846153844</v>
      </c>
      <c r="X176" s="17">
        <f t="shared" si="100"/>
        <v>99784.307692307688</v>
      </c>
      <c r="Y176" s="17">
        <f t="shared" si="92"/>
        <v>110817.23076923077</v>
      </c>
      <c r="Z176" s="17">
        <f t="shared" si="92"/>
        <v>111884.69230769231</v>
      </c>
      <c r="AA176" s="17">
        <f t="shared" si="92"/>
        <v>110088.07692307692</v>
      </c>
      <c r="AB176" s="17">
        <f t="shared" si="92"/>
        <v>108623.53846153847</v>
      </c>
      <c r="AD176" s="52">
        <f t="shared" si="121"/>
        <v>1738396050.4674561</v>
      </c>
      <c r="AE176" s="52">
        <f t="shared" si="121"/>
        <v>2164074615.5325451</v>
      </c>
      <c r="AF176" s="52">
        <f t="shared" si="121"/>
        <v>2013986554.1360953</v>
      </c>
      <c r="AG176" s="52">
        <f t="shared" si="121"/>
        <v>1676190675.5562131</v>
      </c>
      <c r="AH176" s="52">
        <f t="shared" si="121"/>
        <v>1208813824</v>
      </c>
      <c r="AI176" s="52">
        <f t="shared" si="121"/>
        <v>1444947232.2130184</v>
      </c>
      <c r="AJ176" s="52">
        <f t="shared" si="121"/>
        <v>1541033536.0000005</v>
      </c>
      <c r="AK176" s="52">
        <f t="shared" si="121"/>
        <v>1279971712.4792902</v>
      </c>
      <c r="AL176" s="52">
        <f t="shared" si="121"/>
        <v>838592494.67455661</v>
      </c>
      <c r="AM176" s="52">
        <f t="shared" si="121"/>
        <v>1233581901.0710065</v>
      </c>
      <c r="AN176" s="52">
        <f t="shared" si="121"/>
        <v>711912704.40236712</v>
      </c>
      <c r="AO176" s="52">
        <f t="shared" si="121"/>
        <v>554540909.40236712</v>
      </c>
      <c r="AP176" s="52">
        <f t="shared" si="121"/>
        <v>465616723.40828454</v>
      </c>
      <c r="AQ176" s="52">
        <f t="shared" si="121"/>
        <v>276267869.40236717</v>
      </c>
      <c r="AR176" s="52">
        <f t="shared" si="121"/>
        <v>191558375.59763336</v>
      </c>
      <c r="AS176" s="52">
        <f t="shared" si="109"/>
        <v>8522357.4023669232</v>
      </c>
      <c r="AT176" s="52">
        <f t="shared" si="110"/>
        <v>65830754.609467313</v>
      </c>
      <c r="AU176" s="52">
        <f t="shared" si="111"/>
        <v>84292173.467455596</v>
      </c>
      <c r="AV176" s="52">
        <f t="shared" si="112"/>
        <v>54530272.21301765</v>
      </c>
      <c r="AW176" s="52">
        <f t="shared" si="113"/>
        <v>35045489.236686401</v>
      </c>
      <c r="AY176" s="17">
        <f t="shared" si="114"/>
        <v>12236.846153846154</v>
      </c>
      <c r="AZ176" s="17">
        <f t="shared" si="115"/>
        <v>10013.076923076924</v>
      </c>
      <c r="BA176" s="17">
        <f t="shared" si="101"/>
        <v>10060.615384615385</v>
      </c>
      <c r="BB176" s="17">
        <f t="shared" si="101"/>
        <v>11431.923076923076</v>
      </c>
      <c r="BC176" s="17">
        <f t="shared" si="101"/>
        <v>12169.615384615385</v>
      </c>
      <c r="BD176" s="17">
        <f t="shared" si="101"/>
        <v>12362.76923076923</v>
      </c>
      <c r="BE176" s="17">
        <f t="shared" si="102"/>
        <v>13188.846153846154</v>
      </c>
      <c r="BF176" s="17">
        <f t="shared" si="102"/>
        <v>9644.0769230769238</v>
      </c>
      <c r="BG176" s="17">
        <f t="shared" si="102"/>
        <v>10424.307692307691</v>
      </c>
      <c r="BH176" s="17">
        <f t="shared" si="102"/>
        <v>10019.846153846154</v>
      </c>
      <c r="BI176" s="17">
        <f t="shared" si="103"/>
        <v>10213.923076923076</v>
      </c>
      <c r="BJ176" s="17">
        <f t="shared" si="103"/>
        <v>7841.1538461538457</v>
      </c>
      <c r="BK176" s="17">
        <f t="shared" si="103"/>
        <v>7917.4615384615381</v>
      </c>
      <c r="BL176" s="17">
        <f t="shared" si="103"/>
        <v>7389.0769230769229</v>
      </c>
      <c r="BM176" s="17">
        <f t="shared" si="104"/>
        <v>7135.5384615384619</v>
      </c>
      <c r="BN176" s="17">
        <f t="shared" si="104"/>
        <v>8396.1538461538457</v>
      </c>
      <c r="BO176" s="17">
        <f t="shared" si="104"/>
        <v>8015.2307692307695</v>
      </c>
      <c r="BP176" s="17">
        <f t="shared" si="104"/>
        <v>11047.76923076923</v>
      </c>
      <c r="BQ176" s="17">
        <f t="shared" si="93"/>
        <v>10813.307692307691</v>
      </c>
      <c r="BR176" s="17">
        <f t="shared" si="93"/>
        <v>12735.307692307691</v>
      </c>
      <c r="BS176" s="17">
        <f t="shared" si="93"/>
        <v>12800.384615384615</v>
      </c>
      <c r="BT176" s="17">
        <f t="shared" si="93"/>
        <v>13717.692307692309</v>
      </c>
      <c r="BU176" s="17">
        <f t="shared" si="94"/>
        <v>14041.692307692309</v>
      </c>
      <c r="BV176" s="17">
        <f t="shared" si="94"/>
        <v>13835.307692307691</v>
      </c>
      <c r="BW176" s="17">
        <f t="shared" si="94"/>
        <v>14458.538461538461</v>
      </c>
      <c r="BX176" s="17">
        <f t="shared" si="94"/>
        <v>16048.615384615385</v>
      </c>
      <c r="BY176" s="17">
        <f t="shared" si="95"/>
        <v>18077.307692307691</v>
      </c>
      <c r="BZ176" s="17">
        <f t="shared" si="95"/>
        <v>17844.692307692309</v>
      </c>
      <c r="CA176" s="17">
        <f t="shared" si="95"/>
        <v>21572.23076923077</v>
      </c>
      <c r="CB176" s="17">
        <f t="shared" si="95"/>
        <v>20695.846153846152</v>
      </c>
      <c r="CC176" s="17">
        <f t="shared" si="96"/>
        <v>17069.461538461539</v>
      </c>
      <c r="CF176" s="16">
        <f t="shared" si="116"/>
        <v>4735980.3609467465</v>
      </c>
      <c r="CG176" s="16">
        <f t="shared" si="117"/>
        <v>647901.15976331546</v>
      </c>
      <c r="CH176" s="16">
        <f t="shared" si="106"/>
        <v>4519.9763313609847</v>
      </c>
      <c r="CI176" s="16">
        <f t="shared" si="105"/>
        <v>15856.621301774972</v>
      </c>
      <c r="CJ176" s="16">
        <f t="shared" si="105"/>
        <v>906304</v>
      </c>
      <c r="CK176" s="16">
        <f t="shared" si="105"/>
        <v>6722452.2840236668</v>
      </c>
      <c r="CL176" s="16">
        <f t="shared" si="105"/>
        <v>3285295.6745562176</v>
      </c>
      <c r="CM176" s="16">
        <f t="shared" si="105"/>
        <v>4915089</v>
      </c>
      <c r="CN176" s="16">
        <f t="shared" si="105"/>
        <v>4092217.7751479335</v>
      </c>
      <c r="CO176" s="16">
        <f t="shared" si="120"/>
        <v>19322110.863905333</v>
      </c>
      <c r="CP176" s="16">
        <f t="shared" si="120"/>
        <v>18657083.45562131</v>
      </c>
      <c r="CQ176" s="16">
        <f t="shared" si="120"/>
        <v>23500866.514792904</v>
      </c>
      <c r="CR176" s="16">
        <f t="shared" si="120"/>
        <v>26023340.171597634</v>
      </c>
      <c r="CS176" s="16">
        <f t="shared" si="120"/>
        <v>14750917.402366871</v>
      </c>
      <c r="CT176" s="16">
        <f t="shared" si="122"/>
        <v>17822036.455621302</v>
      </c>
      <c r="CU176" s="16">
        <f t="shared" si="122"/>
        <v>1413903.9289940845</v>
      </c>
      <c r="CV176" s="16">
        <f t="shared" si="122"/>
        <v>2026461.7514792935</v>
      </c>
      <c r="CW176" s="16">
        <f t="shared" si="122"/>
        <v>248463.90532544252</v>
      </c>
      <c r="CX176" s="16">
        <f t="shared" si="122"/>
        <v>317575.59763313545</v>
      </c>
      <c r="CY176" s="16">
        <f t="shared" si="122"/>
        <v>2192905.3313609478</v>
      </c>
      <c r="CZ176" s="16">
        <f t="shared" si="122"/>
        <v>3257469.6390532558</v>
      </c>
      <c r="DA176" s="16">
        <f t="shared" si="122"/>
        <v>2555079.2899408243</v>
      </c>
      <c r="DB176" s="16">
        <f t="shared" si="122"/>
        <v>4935916.7100591669</v>
      </c>
      <c r="DC176" s="16">
        <f t="shared" si="122"/>
        <v>14529584.668639051</v>
      </c>
      <c r="DD176" s="16">
        <f t="shared" si="122"/>
        <v>34110990.982248507</v>
      </c>
      <c r="DE176" s="16">
        <f t="shared" si="122"/>
        <v>31447938.485207107</v>
      </c>
      <c r="DF176" s="16">
        <f t="shared" si="122"/>
        <v>87149405.917159766</v>
      </c>
      <c r="DG176" s="16">
        <f t="shared" si="122"/>
        <v>71554680.99999997</v>
      </c>
      <c r="DH176" s="16">
        <f t="shared" si="122"/>
        <v>23354171.455621302</v>
      </c>
    </row>
    <row r="177" spans="1:112">
      <c r="A177" s="5">
        <v>39234</v>
      </c>
      <c r="B177" s="10">
        <v>80021</v>
      </c>
      <c r="C177" s="17">
        <v>52762</v>
      </c>
      <c r="D177" s="10">
        <v>11224</v>
      </c>
      <c r="E177" s="17">
        <v>3369</v>
      </c>
      <c r="G177" s="17">
        <f t="shared" si="107"/>
        <v>103694.76923076923</v>
      </c>
      <c r="H177" s="17">
        <f t="shared" si="108"/>
        <v>61009.538461538461</v>
      </c>
      <c r="I177" s="17">
        <f t="shared" si="97"/>
        <v>56184</v>
      </c>
      <c r="J177" s="17">
        <f t="shared" si="97"/>
        <v>57826.153846153844</v>
      </c>
      <c r="K177" s="17">
        <f t="shared" si="97"/>
        <v>61762.307692307695</v>
      </c>
      <c r="L177" s="17">
        <f t="shared" si="97"/>
        <v>67935.61538461539</v>
      </c>
      <c r="M177" s="17">
        <f t="shared" si="98"/>
        <v>64691.153846153844</v>
      </c>
      <c r="N177" s="17">
        <f t="shared" si="98"/>
        <v>63447.615384615383</v>
      </c>
      <c r="O177" s="17">
        <f t="shared" si="98"/>
        <v>66926.923076923078</v>
      </c>
      <c r="P177" s="17">
        <f t="shared" si="98"/>
        <v>73745.153846153844</v>
      </c>
      <c r="Q177" s="17">
        <f t="shared" si="99"/>
        <v>67581.230769230766</v>
      </c>
      <c r="R177" s="17">
        <f t="shared" si="99"/>
        <v>76021.923076923078</v>
      </c>
      <c r="S177" s="17">
        <f t="shared" si="99"/>
        <v>79154.923076923078</v>
      </c>
      <c r="T177" s="17">
        <f t="shared" si="99"/>
        <v>81125.461538461532</v>
      </c>
      <c r="U177" s="17">
        <f t="shared" si="100"/>
        <v>86082.307692307688</v>
      </c>
      <c r="V177" s="17">
        <f t="shared" si="100"/>
        <v>88863.153846153844</v>
      </c>
      <c r="W177" s="17">
        <f t="shared" si="100"/>
        <v>99784.307692307688</v>
      </c>
      <c r="X177" s="17">
        <f t="shared" si="100"/>
        <v>110817.23076923077</v>
      </c>
      <c r="Y177" s="17">
        <f t="shared" si="92"/>
        <v>111884.69230769231</v>
      </c>
      <c r="Z177" s="17">
        <f t="shared" si="92"/>
        <v>110088.07692307692</v>
      </c>
      <c r="AA177" s="17">
        <f t="shared" si="92"/>
        <v>108623.53846153847</v>
      </c>
      <c r="AB177" s="17">
        <f t="shared" si="92"/>
        <v>106441.46153846153</v>
      </c>
      <c r="AD177" s="52">
        <f t="shared" si="121"/>
        <v>2257273192.8994088</v>
      </c>
      <c r="AE177" s="52">
        <f t="shared" si="121"/>
        <v>2103929877.3017757</v>
      </c>
      <c r="AF177" s="52">
        <f t="shared" si="121"/>
        <v>1758331330.6745563</v>
      </c>
      <c r="AG177" s="52">
        <f t="shared" si="121"/>
        <v>1278717083.7928991</v>
      </c>
      <c r="AH177" s="52">
        <f t="shared" si="121"/>
        <v>1521282013.0710063</v>
      </c>
      <c r="AI177" s="52">
        <f t="shared" si="121"/>
        <v>1619833392.7159767</v>
      </c>
      <c r="AJ177" s="52">
        <f t="shared" si="121"/>
        <v>1351874510.7928996</v>
      </c>
      <c r="AK177" s="52">
        <f t="shared" si="121"/>
        <v>896979461.68639088</v>
      </c>
      <c r="AL177" s="52">
        <f t="shared" si="121"/>
        <v>1304187660.2130182</v>
      </c>
      <c r="AM177" s="52">
        <f t="shared" si="121"/>
        <v>765786414.25443804</v>
      </c>
      <c r="AN177" s="52">
        <f t="shared" si="121"/>
        <v>602204049.25443792</v>
      </c>
      <c r="AO177" s="52">
        <f t="shared" si="121"/>
        <v>509373649.71005964</v>
      </c>
      <c r="AP177" s="52">
        <f t="shared" si="121"/>
        <v>310198801.44378728</v>
      </c>
      <c r="AQ177" s="52">
        <f t="shared" si="121"/>
        <v>219976814.91715991</v>
      </c>
      <c r="AR177" s="52">
        <f t="shared" si="121"/>
        <v>15291709.443787044</v>
      </c>
      <c r="AS177" s="52">
        <f t="shared" si="109"/>
        <v>50729458.36686381</v>
      </c>
      <c r="AT177" s="52">
        <f t="shared" si="110"/>
        <v>67074840.005917177</v>
      </c>
      <c r="AU177" s="52">
        <f t="shared" si="111"/>
        <v>40874383.24852065</v>
      </c>
      <c r="AV177" s="52">
        <f t="shared" si="112"/>
        <v>24292766.130177546</v>
      </c>
      <c r="AW177" s="52">
        <f t="shared" si="113"/>
        <v>7544318.6331360396</v>
      </c>
      <c r="AY177" s="17">
        <f t="shared" si="114"/>
        <v>12793</v>
      </c>
      <c r="AZ177" s="17">
        <f t="shared" si="115"/>
        <v>10060.615384615385</v>
      </c>
      <c r="BA177" s="17">
        <f t="shared" si="101"/>
        <v>11431.923076923076</v>
      </c>
      <c r="BB177" s="17">
        <f t="shared" si="101"/>
        <v>12169.615384615385</v>
      </c>
      <c r="BC177" s="17">
        <f t="shared" si="101"/>
        <v>12362.76923076923</v>
      </c>
      <c r="BD177" s="17">
        <f t="shared" si="101"/>
        <v>13188.846153846154</v>
      </c>
      <c r="BE177" s="17">
        <f t="shared" si="102"/>
        <v>9644.0769230769238</v>
      </c>
      <c r="BF177" s="17">
        <f t="shared" si="102"/>
        <v>10424.307692307691</v>
      </c>
      <c r="BG177" s="17">
        <f t="shared" si="102"/>
        <v>10019.846153846154</v>
      </c>
      <c r="BH177" s="17">
        <f t="shared" si="102"/>
        <v>10213.923076923076</v>
      </c>
      <c r="BI177" s="17">
        <f t="shared" si="103"/>
        <v>7841.1538461538457</v>
      </c>
      <c r="BJ177" s="17">
        <f t="shared" si="103"/>
        <v>7917.4615384615381</v>
      </c>
      <c r="BK177" s="17">
        <f t="shared" si="103"/>
        <v>7389.0769230769229</v>
      </c>
      <c r="BL177" s="17">
        <f t="shared" si="103"/>
        <v>7135.5384615384619</v>
      </c>
      <c r="BM177" s="17">
        <f t="shared" si="104"/>
        <v>8396.1538461538457</v>
      </c>
      <c r="BN177" s="17">
        <f t="shared" si="104"/>
        <v>8015.2307692307695</v>
      </c>
      <c r="BO177" s="17">
        <f t="shared" si="104"/>
        <v>11047.76923076923</v>
      </c>
      <c r="BP177" s="17">
        <f t="shared" si="104"/>
        <v>10813.307692307691</v>
      </c>
      <c r="BQ177" s="17">
        <f t="shared" si="93"/>
        <v>12735.307692307691</v>
      </c>
      <c r="BR177" s="17">
        <f t="shared" si="93"/>
        <v>12800.384615384615</v>
      </c>
      <c r="BS177" s="17">
        <f t="shared" si="93"/>
        <v>13717.692307692309</v>
      </c>
      <c r="BT177" s="17">
        <f t="shared" si="93"/>
        <v>14041.692307692309</v>
      </c>
      <c r="BU177" s="17">
        <f t="shared" si="94"/>
        <v>13835.307692307691</v>
      </c>
      <c r="BV177" s="17">
        <f t="shared" si="94"/>
        <v>14458.538461538461</v>
      </c>
      <c r="BW177" s="17">
        <f t="shared" si="94"/>
        <v>16048.615384615385</v>
      </c>
      <c r="BX177" s="17">
        <f t="shared" si="94"/>
        <v>18077.307692307691</v>
      </c>
      <c r="BY177" s="17">
        <f t="shared" si="95"/>
        <v>17844.692307692309</v>
      </c>
      <c r="BZ177" s="17">
        <f t="shared" si="95"/>
        <v>21572.23076923077</v>
      </c>
      <c r="CA177" s="17">
        <f t="shared" si="95"/>
        <v>20695.846153846152</v>
      </c>
      <c r="CB177" s="17">
        <f t="shared" si="95"/>
        <v>17069.461538461539</v>
      </c>
      <c r="CC177" s="17">
        <f t="shared" si="96"/>
        <v>16657.923076923078</v>
      </c>
      <c r="CF177" s="16">
        <f t="shared" si="116"/>
        <v>1852530.3905325462</v>
      </c>
      <c r="CG177" s="16">
        <f t="shared" si="117"/>
        <v>388608.37869822467</v>
      </c>
      <c r="CH177" s="16">
        <f t="shared" si="106"/>
        <v>185098.51479289966</v>
      </c>
      <c r="CI177" s="16">
        <f t="shared" si="105"/>
        <v>156694.17751479323</v>
      </c>
      <c r="CJ177" s="16">
        <f t="shared" si="105"/>
        <v>9915716.5443786941</v>
      </c>
      <c r="CK177" s="16">
        <f t="shared" si="105"/>
        <v>5610703.2485207142</v>
      </c>
      <c r="CL177" s="16">
        <f t="shared" si="105"/>
        <v>7690382.2544378676</v>
      </c>
      <c r="CM177" s="16">
        <f t="shared" si="105"/>
        <v>6651637.7751479326</v>
      </c>
      <c r="CN177" s="16">
        <f t="shared" si="105"/>
        <v>24520780.331360951</v>
      </c>
      <c r="CO177" s="16">
        <f t="shared" si="120"/>
        <v>23770875.28994083</v>
      </c>
      <c r="CP177" s="16">
        <f t="shared" si="120"/>
        <v>29202384.621301778</v>
      </c>
      <c r="CQ177" s="16">
        <f t="shared" si="120"/>
        <v>32006871.059171595</v>
      </c>
      <c r="CR177" s="16">
        <f t="shared" si="120"/>
        <v>19332256.100591719</v>
      </c>
      <c r="CS177" s="16">
        <f t="shared" si="120"/>
        <v>22827078.822485205</v>
      </c>
      <c r="CT177" s="16">
        <f t="shared" si="122"/>
        <v>3045830.4378698235</v>
      </c>
      <c r="CU177" s="16">
        <f t="shared" si="122"/>
        <v>3919181.6331360978</v>
      </c>
      <c r="CV177" s="16">
        <f t="shared" si="122"/>
        <v>3328.402366864002</v>
      </c>
      <c r="CW177" s="16">
        <f t="shared" si="122"/>
        <v>54.532544378696159</v>
      </c>
      <c r="CX177" s="16">
        <f t="shared" si="122"/>
        <v>855055.86390532705</v>
      </c>
      <c r="CY177" s="16">
        <f t="shared" si="122"/>
        <v>1559232.4792899429</v>
      </c>
      <c r="CZ177" s="16">
        <f t="shared" si="122"/>
        <v>1086405.3254437852</v>
      </c>
      <c r="DA177" s="16">
        <f t="shared" si="122"/>
        <v>2774018.3668639036</v>
      </c>
      <c r="DB177" s="16">
        <f t="shared" si="122"/>
        <v>10599031.53254438</v>
      </c>
      <c r="DC177" s="16">
        <f t="shared" si="122"/>
        <v>27923907.786982238</v>
      </c>
      <c r="DD177" s="16">
        <f t="shared" si="122"/>
        <v>25519595.171597641</v>
      </c>
      <c r="DE177" s="16">
        <f t="shared" si="122"/>
        <v>77074892.899408296</v>
      </c>
      <c r="DF177" s="16">
        <f t="shared" si="122"/>
        <v>62454977.331360921</v>
      </c>
      <c r="DG177" s="16">
        <f t="shared" si="122"/>
        <v>18288123.289940834</v>
      </c>
      <c r="DH177" s="16">
        <f t="shared" si="122"/>
        <v>14937630.390532553</v>
      </c>
    </row>
    <row r="178" spans="1:112">
      <c r="A178" s="5">
        <v>39264</v>
      </c>
      <c r="B178" s="10">
        <v>118985</v>
      </c>
      <c r="C178" s="17">
        <v>42646</v>
      </c>
      <c r="D178" s="10">
        <v>7702</v>
      </c>
      <c r="E178" s="17">
        <v>23841</v>
      </c>
      <c r="G178" s="17">
        <f t="shared" si="107"/>
        <v>108284.30769230769</v>
      </c>
      <c r="H178" s="17">
        <f t="shared" si="108"/>
        <v>56184</v>
      </c>
      <c r="I178" s="17">
        <f t="shared" si="97"/>
        <v>57826.153846153844</v>
      </c>
      <c r="J178" s="17">
        <f t="shared" si="97"/>
        <v>61762.307692307695</v>
      </c>
      <c r="K178" s="17">
        <f t="shared" si="97"/>
        <v>67935.61538461539</v>
      </c>
      <c r="L178" s="17">
        <f t="shared" si="97"/>
        <v>64691.153846153844</v>
      </c>
      <c r="M178" s="17">
        <f t="shared" si="98"/>
        <v>63447.615384615383</v>
      </c>
      <c r="N178" s="17">
        <f t="shared" si="98"/>
        <v>66926.923076923078</v>
      </c>
      <c r="O178" s="17">
        <f t="shared" si="98"/>
        <v>73745.153846153844</v>
      </c>
      <c r="P178" s="17">
        <f t="shared" si="98"/>
        <v>67581.230769230766</v>
      </c>
      <c r="Q178" s="17">
        <f t="shared" si="99"/>
        <v>76021.923076923078</v>
      </c>
      <c r="R178" s="17">
        <f t="shared" si="99"/>
        <v>79154.923076923078</v>
      </c>
      <c r="S178" s="17">
        <f t="shared" si="99"/>
        <v>81125.461538461532</v>
      </c>
      <c r="T178" s="17">
        <f t="shared" si="99"/>
        <v>86082.307692307688</v>
      </c>
      <c r="U178" s="17">
        <f t="shared" si="100"/>
        <v>88863.153846153844</v>
      </c>
      <c r="V178" s="17">
        <f t="shared" si="100"/>
        <v>99784.307692307688</v>
      </c>
      <c r="W178" s="17">
        <f t="shared" si="100"/>
        <v>110817.23076923077</v>
      </c>
      <c r="X178" s="17">
        <f t="shared" si="100"/>
        <v>111884.69230769231</v>
      </c>
      <c r="Y178" s="17">
        <f t="shared" si="92"/>
        <v>110088.07692307692</v>
      </c>
      <c r="Z178" s="17">
        <f t="shared" si="92"/>
        <v>108623.53846153847</v>
      </c>
      <c r="AA178" s="17">
        <f t="shared" si="92"/>
        <v>106441.46153846153</v>
      </c>
      <c r="AB178" s="17">
        <f t="shared" si="92"/>
        <v>101941</v>
      </c>
      <c r="AD178" s="52">
        <f t="shared" si="121"/>
        <v>2546025289.56213</v>
      </c>
      <c r="AE178" s="52">
        <f t="shared" si="121"/>
        <v>2164296483.9999995</v>
      </c>
      <c r="AF178" s="52">
        <f t="shared" si="121"/>
        <v>1628016970.9408276</v>
      </c>
      <c r="AG178" s="52">
        <f t="shared" si="121"/>
        <v>1900363062.2544377</v>
      </c>
      <c r="AH178" s="52">
        <f t="shared" si="121"/>
        <v>2010328977.0946743</v>
      </c>
      <c r="AI178" s="52">
        <f t="shared" si="121"/>
        <v>1710433262.2248516</v>
      </c>
      <c r="AJ178" s="52">
        <f t="shared" si="121"/>
        <v>1192953148.4082839</v>
      </c>
      <c r="AK178" s="52">
        <f t="shared" si="121"/>
        <v>1656740471.0059171</v>
      </c>
      <c r="AL178" s="52">
        <f t="shared" si="121"/>
        <v>1040861461.0710056</v>
      </c>
      <c r="AM178" s="52">
        <f t="shared" si="121"/>
        <v>848521048.07100558</v>
      </c>
      <c r="AN178" s="52">
        <f t="shared" si="121"/>
        <v>737602924.40828419</v>
      </c>
      <c r="AO178" s="52">
        <f t="shared" si="121"/>
        <v>492928804</v>
      </c>
      <c r="AP178" s="52">
        <f t="shared" si="121"/>
        <v>377181216.71597624</v>
      </c>
      <c r="AQ178" s="52">
        <f t="shared" si="121"/>
        <v>72250000</v>
      </c>
      <c r="AR178" s="52">
        <f t="shared" si="121"/>
        <v>6415699.3136094734</v>
      </c>
      <c r="AS178" s="52">
        <f t="shared" si="109"/>
        <v>12962769.378698289</v>
      </c>
      <c r="AT178" s="52">
        <f t="shared" si="110"/>
        <v>3253583.4378698347</v>
      </c>
      <c r="AU178" s="52">
        <f t="shared" si="111"/>
        <v>115077.51479290701</v>
      </c>
      <c r="AV178" s="52">
        <f t="shared" si="112"/>
        <v>3396081.9467455703</v>
      </c>
      <c r="AW178" s="52">
        <f t="shared" si="113"/>
        <v>40237552.479289882</v>
      </c>
      <c r="AY178" s="17">
        <f t="shared" si="114"/>
        <v>12590.384615384615</v>
      </c>
      <c r="AZ178" s="17">
        <f t="shared" si="115"/>
        <v>11431.923076923076</v>
      </c>
      <c r="BA178" s="17">
        <f t="shared" si="101"/>
        <v>12169.615384615385</v>
      </c>
      <c r="BB178" s="17">
        <f t="shared" si="101"/>
        <v>12362.76923076923</v>
      </c>
      <c r="BC178" s="17">
        <f t="shared" si="101"/>
        <v>13188.846153846154</v>
      </c>
      <c r="BD178" s="17">
        <f t="shared" si="101"/>
        <v>9644.0769230769238</v>
      </c>
      <c r="BE178" s="17">
        <f t="shared" si="102"/>
        <v>10424.307692307691</v>
      </c>
      <c r="BF178" s="17">
        <f t="shared" si="102"/>
        <v>10019.846153846154</v>
      </c>
      <c r="BG178" s="17">
        <f t="shared" si="102"/>
        <v>10213.923076923076</v>
      </c>
      <c r="BH178" s="17">
        <f t="shared" si="102"/>
        <v>7841.1538461538457</v>
      </c>
      <c r="BI178" s="17">
        <f t="shared" si="103"/>
        <v>7917.4615384615381</v>
      </c>
      <c r="BJ178" s="17">
        <f t="shared" si="103"/>
        <v>7389.0769230769229</v>
      </c>
      <c r="BK178" s="17">
        <f t="shared" si="103"/>
        <v>7135.5384615384619</v>
      </c>
      <c r="BL178" s="17">
        <f t="shared" si="103"/>
        <v>8396.1538461538457</v>
      </c>
      <c r="BM178" s="17">
        <f t="shared" si="104"/>
        <v>8015.2307692307695</v>
      </c>
      <c r="BN178" s="17">
        <f t="shared" si="104"/>
        <v>11047.76923076923</v>
      </c>
      <c r="BO178" s="17">
        <f t="shared" si="104"/>
        <v>10813.307692307691</v>
      </c>
      <c r="BP178" s="17">
        <f t="shared" si="104"/>
        <v>12735.307692307691</v>
      </c>
      <c r="BQ178" s="17">
        <f t="shared" si="93"/>
        <v>12800.384615384615</v>
      </c>
      <c r="BR178" s="17">
        <f t="shared" si="93"/>
        <v>13717.692307692309</v>
      </c>
      <c r="BS178" s="17">
        <f t="shared" si="93"/>
        <v>14041.692307692309</v>
      </c>
      <c r="BT178" s="17">
        <f t="shared" si="93"/>
        <v>13835.307692307691</v>
      </c>
      <c r="BU178" s="17">
        <f t="shared" si="94"/>
        <v>14458.538461538461</v>
      </c>
      <c r="BV178" s="17">
        <f t="shared" si="94"/>
        <v>16048.615384615385</v>
      </c>
      <c r="BW178" s="17">
        <f t="shared" si="94"/>
        <v>18077.307692307691</v>
      </c>
      <c r="BX178" s="17">
        <f t="shared" si="94"/>
        <v>17844.692307692309</v>
      </c>
      <c r="BY178" s="17">
        <f t="shared" si="95"/>
        <v>21572.23076923077</v>
      </c>
      <c r="BZ178" s="17">
        <f t="shared" si="95"/>
        <v>20695.846153846152</v>
      </c>
      <c r="CA178" s="17">
        <f t="shared" si="95"/>
        <v>17069.461538461539</v>
      </c>
      <c r="CB178" s="17">
        <f t="shared" si="95"/>
        <v>16657.923076923078</v>
      </c>
      <c r="CC178" s="17">
        <f t="shared" si="96"/>
        <v>14047.615384615385</v>
      </c>
      <c r="CF178" s="16">
        <f t="shared" si="116"/>
        <v>177046.74556212995</v>
      </c>
      <c r="CG178" s="16">
        <f t="shared" si="117"/>
        <v>51808.763313609532</v>
      </c>
      <c r="CH178" s="16">
        <f t="shared" si="106"/>
        <v>358156.21301775216</v>
      </c>
      <c r="CI178" s="16">
        <f t="shared" si="105"/>
        <v>8680729.0177514739</v>
      </c>
      <c r="CJ178" s="16">
        <f t="shared" si="105"/>
        <v>4691889.2366863936</v>
      </c>
      <c r="CK178" s="16">
        <f t="shared" si="105"/>
        <v>6607667.9822485177</v>
      </c>
      <c r="CL178" s="16">
        <f t="shared" si="105"/>
        <v>5647569.4437869852</v>
      </c>
      <c r="CM178" s="16">
        <f t="shared" si="105"/>
        <v>22555192.899408288</v>
      </c>
      <c r="CN178" s="16">
        <f t="shared" si="105"/>
        <v>21836210.082840238</v>
      </c>
      <c r="CO178" s="16">
        <f t="shared" si="120"/>
        <v>27053601.710059173</v>
      </c>
      <c r="CP178" s="16">
        <f t="shared" si="120"/>
        <v>29755346.562130172</v>
      </c>
      <c r="CQ178" s="16">
        <f t="shared" si="120"/>
        <v>17591571.745562132</v>
      </c>
      <c r="CR178" s="16">
        <f t="shared" si="120"/>
        <v>20932032.715976328</v>
      </c>
      <c r="CS178" s="16">
        <f t="shared" si="120"/>
        <v>2379662.2248520716</v>
      </c>
      <c r="CT178" s="16">
        <f t="shared" si="122"/>
        <v>3158002.3905325467</v>
      </c>
      <c r="CU178" s="16">
        <f t="shared" si="122"/>
        <v>21002.698224851869</v>
      </c>
      <c r="CV178" s="16">
        <f t="shared" si="122"/>
        <v>44100</v>
      </c>
      <c r="CW178" s="16">
        <f t="shared" si="122"/>
        <v>1270822.6331360969</v>
      </c>
      <c r="CX178" s="16">
        <f t="shared" si="122"/>
        <v>2106294.0177514823</v>
      </c>
      <c r="CY178" s="16">
        <f t="shared" si="122"/>
        <v>1549833.4674556195</v>
      </c>
      <c r="CZ178" s="16">
        <f t="shared" si="122"/>
        <v>3489998.7928994065</v>
      </c>
      <c r="DA178" s="16">
        <f t="shared" si="122"/>
        <v>11959360.05325444</v>
      </c>
      <c r="DB178" s="16">
        <f t="shared" si="122"/>
        <v>30106324.852070998</v>
      </c>
      <c r="DC178" s="16">
        <f t="shared" si="122"/>
        <v>27607749.325443797</v>
      </c>
      <c r="DD178" s="16">
        <f t="shared" si="122"/>
        <v>80673560.331360951</v>
      </c>
      <c r="DE178" s="16">
        <f t="shared" si="122"/>
        <v>65698506.751479268</v>
      </c>
      <c r="DF178" s="16">
        <f t="shared" si="122"/>
        <v>20062130.082840241</v>
      </c>
      <c r="DG178" s="16">
        <f t="shared" si="122"/>
        <v>16544869.136094686</v>
      </c>
      <c r="DH178" s="16">
        <f t="shared" si="122"/>
        <v>2123521.5147929001</v>
      </c>
    </row>
    <row r="179" spans="1:112">
      <c r="A179" s="5">
        <v>39295</v>
      </c>
      <c r="B179" s="10">
        <v>190125</v>
      </c>
      <c r="C179" s="17">
        <v>24754</v>
      </c>
      <c r="D179" s="10">
        <v>84911</v>
      </c>
      <c r="E179" s="17">
        <v>10125</v>
      </c>
      <c r="G179" s="17">
        <f t="shared" si="107"/>
        <v>112303.15384615384</v>
      </c>
      <c r="H179" s="17">
        <f t="shared" si="108"/>
        <v>57826.153846153844</v>
      </c>
      <c r="I179" s="17">
        <f t="shared" si="97"/>
        <v>61762.307692307695</v>
      </c>
      <c r="J179" s="17">
        <f t="shared" si="97"/>
        <v>67935.61538461539</v>
      </c>
      <c r="K179" s="17">
        <f t="shared" si="97"/>
        <v>64691.153846153844</v>
      </c>
      <c r="L179" s="17">
        <f t="shared" si="97"/>
        <v>63447.615384615383</v>
      </c>
      <c r="M179" s="17">
        <f t="shared" si="98"/>
        <v>66926.923076923078</v>
      </c>
      <c r="N179" s="17">
        <f t="shared" si="98"/>
        <v>73745.153846153844</v>
      </c>
      <c r="O179" s="17">
        <f t="shared" si="98"/>
        <v>67581.230769230766</v>
      </c>
      <c r="P179" s="17">
        <f t="shared" si="98"/>
        <v>76021.923076923078</v>
      </c>
      <c r="Q179" s="17">
        <f t="shared" si="99"/>
        <v>79154.923076923078</v>
      </c>
      <c r="R179" s="17">
        <f t="shared" si="99"/>
        <v>81125.461538461532</v>
      </c>
      <c r="S179" s="17">
        <f t="shared" si="99"/>
        <v>86082.307692307688</v>
      </c>
      <c r="T179" s="17">
        <f t="shared" si="99"/>
        <v>88863.153846153844</v>
      </c>
      <c r="U179" s="17">
        <f t="shared" si="100"/>
        <v>99784.307692307688</v>
      </c>
      <c r="V179" s="17">
        <f t="shared" si="100"/>
        <v>110817.23076923077</v>
      </c>
      <c r="W179" s="17">
        <f t="shared" si="100"/>
        <v>111884.69230769231</v>
      </c>
      <c r="X179" s="17">
        <f t="shared" si="100"/>
        <v>110088.07692307692</v>
      </c>
      <c r="Y179" s="17">
        <f t="shared" si="92"/>
        <v>108623.53846153847</v>
      </c>
      <c r="Z179" s="17">
        <f t="shared" si="92"/>
        <v>106441.46153846153</v>
      </c>
      <c r="AA179" s="17">
        <f t="shared" si="92"/>
        <v>101941</v>
      </c>
      <c r="AB179" s="17">
        <f t="shared" si="92"/>
        <v>107215.38461538461</v>
      </c>
      <c r="AD179" s="52">
        <f t="shared" si="121"/>
        <v>2554377129.9467449</v>
      </c>
      <c r="AE179" s="52">
        <f t="shared" si="121"/>
        <v>1968478469.1360941</v>
      </c>
      <c r="AF179" s="52">
        <f t="shared" si="121"/>
        <v>2266902544</v>
      </c>
      <c r="AG179" s="52">
        <f t="shared" si="121"/>
        <v>2386863638.3668637</v>
      </c>
      <c r="AH179" s="52">
        <f t="shared" si="121"/>
        <v>2059002318.822485</v>
      </c>
      <c r="AI179" s="52">
        <f t="shared" si="121"/>
        <v>1486719364</v>
      </c>
      <c r="AJ179" s="52">
        <f t="shared" si="121"/>
        <v>2000050403.698225</v>
      </c>
      <c r="AK179" s="52">
        <f t="shared" si="121"/>
        <v>1316327706.1301773</v>
      </c>
      <c r="AL179" s="52">
        <f t="shared" si="121"/>
        <v>1098805203.1301773</v>
      </c>
      <c r="AM179" s="52">
        <f t="shared" si="121"/>
        <v>972048497.63313639</v>
      </c>
      <c r="AN179" s="52">
        <f t="shared" si="121"/>
        <v>687532773.02366877</v>
      </c>
      <c r="AO179" s="52">
        <f t="shared" si="121"/>
        <v>549433600</v>
      </c>
      <c r="AP179" s="52">
        <f t="shared" si="121"/>
        <v>156721509.02366871</v>
      </c>
      <c r="AQ179" s="52">
        <f t="shared" si="121"/>
        <v>2207967.3905325476</v>
      </c>
      <c r="AR179" s="52">
        <f t="shared" si="121"/>
        <v>175110.059171592</v>
      </c>
      <c r="AS179" s="52">
        <f t="shared" si="109"/>
        <v>4906565.7751479242</v>
      </c>
      <c r="AT179" s="52">
        <f t="shared" si="110"/>
        <v>13539569.378698159</v>
      </c>
      <c r="AU179" s="52">
        <f t="shared" si="111"/>
        <v>34359436.710059226</v>
      </c>
      <c r="AV179" s="52">
        <f t="shared" si="112"/>
        <v>107374232.33136091</v>
      </c>
      <c r="AW179" s="52">
        <f t="shared" si="113"/>
        <v>25885395.745562166</v>
      </c>
      <c r="AY179" s="17">
        <f t="shared" si="114"/>
        <v>18665.461538461539</v>
      </c>
      <c r="AZ179" s="17">
        <f t="shared" si="115"/>
        <v>12169.615384615385</v>
      </c>
      <c r="BA179" s="17">
        <f t="shared" si="101"/>
        <v>12362.76923076923</v>
      </c>
      <c r="BB179" s="17">
        <f t="shared" si="101"/>
        <v>13188.846153846154</v>
      </c>
      <c r="BC179" s="17">
        <f t="shared" si="101"/>
        <v>9644.0769230769238</v>
      </c>
      <c r="BD179" s="17">
        <f t="shared" si="101"/>
        <v>10424.307692307691</v>
      </c>
      <c r="BE179" s="17">
        <f t="shared" si="102"/>
        <v>10019.846153846154</v>
      </c>
      <c r="BF179" s="17">
        <f t="shared" si="102"/>
        <v>10213.923076923076</v>
      </c>
      <c r="BG179" s="17">
        <f t="shared" si="102"/>
        <v>7841.1538461538457</v>
      </c>
      <c r="BH179" s="17">
        <f t="shared" si="102"/>
        <v>7917.4615384615381</v>
      </c>
      <c r="BI179" s="17">
        <f t="shared" si="103"/>
        <v>7389.0769230769229</v>
      </c>
      <c r="BJ179" s="17">
        <f t="shared" si="103"/>
        <v>7135.5384615384619</v>
      </c>
      <c r="BK179" s="17">
        <f t="shared" si="103"/>
        <v>8396.1538461538457</v>
      </c>
      <c r="BL179" s="17">
        <f t="shared" si="103"/>
        <v>8015.2307692307695</v>
      </c>
      <c r="BM179" s="17">
        <f t="shared" si="104"/>
        <v>11047.76923076923</v>
      </c>
      <c r="BN179" s="17">
        <f t="shared" si="104"/>
        <v>10813.307692307691</v>
      </c>
      <c r="BO179" s="17">
        <f t="shared" si="104"/>
        <v>12735.307692307691</v>
      </c>
      <c r="BP179" s="17">
        <f t="shared" si="104"/>
        <v>12800.384615384615</v>
      </c>
      <c r="BQ179" s="17">
        <f t="shared" si="93"/>
        <v>13717.692307692309</v>
      </c>
      <c r="BR179" s="17">
        <f t="shared" si="93"/>
        <v>14041.692307692309</v>
      </c>
      <c r="BS179" s="17">
        <f t="shared" si="93"/>
        <v>13835.307692307691</v>
      </c>
      <c r="BT179" s="17">
        <f t="shared" si="93"/>
        <v>14458.538461538461</v>
      </c>
      <c r="BU179" s="17">
        <f t="shared" si="94"/>
        <v>16048.615384615385</v>
      </c>
      <c r="BV179" s="17">
        <f t="shared" si="94"/>
        <v>18077.307692307691</v>
      </c>
      <c r="BW179" s="17">
        <f t="shared" si="94"/>
        <v>17844.692307692309</v>
      </c>
      <c r="BX179" s="17">
        <f t="shared" si="94"/>
        <v>21572.23076923077</v>
      </c>
      <c r="BY179" s="17">
        <f t="shared" si="95"/>
        <v>20695.846153846152</v>
      </c>
      <c r="BZ179" s="17">
        <f t="shared" si="95"/>
        <v>17069.461538461539</v>
      </c>
      <c r="CA179" s="17">
        <f t="shared" si="95"/>
        <v>16657.923076923078</v>
      </c>
      <c r="CB179" s="17">
        <f t="shared" si="95"/>
        <v>14047.615384615385</v>
      </c>
      <c r="CC179" s="17">
        <f t="shared" si="96"/>
        <v>14657.76923076923</v>
      </c>
      <c r="CF179" s="16">
        <f t="shared" si="116"/>
        <v>39723930.325443797</v>
      </c>
      <c r="CG179" s="16">
        <f t="shared" si="117"/>
        <v>29993316.071005918</v>
      </c>
      <c r="CH179" s="16">
        <f t="shared" si="106"/>
        <v>81385380.378698215</v>
      </c>
      <c r="CI179" s="16">
        <f t="shared" si="105"/>
        <v>67916616.715976357</v>
      </c>
      <c r="CJ179" s="16">
        <f t="shared" si="105"/>
        <v>74746665.37869823</v>
      </c>
      <c r="CK179" s="16">
        <f t="shared" si="105"/>
        <v>71428502.366863921</v>
      </c>
      <c r="CL179" s="16">
        <f t="shared" si="105"/>
        <v>117165637.0177515</v>
      </c>
      <c r="CM179" s="16">
        <f t="shared" si="105"/>
        <v>115519504</v>
      </c>
      <c r="CN179" s="16">
        <f t="shared" si="105"/>
        <v>127156849.99408288</v>
      </c>
      <c r="CO179" s="16">
        <f t="shared" si="120"/>
        <v>132939126.15976334</v>
      </c>
      <c r="CP179" s="16">
        <f t="shared" si="120"/>
        <v>105458680.47928996</v>
      </c>
      <c r="CQ179" s="16">
        <f t="shared" si="120"/>
        <v>113427415.43786983</v>
      </c>
      <c r="CR179" s="16">
        <f t="shared" si="120"/>
        <v>58029236.094674572</v>
      </c>
      <c r="CS179" s="16">
        <f t="shared" si="120"/>
        <v>61656320.023668662</v>
      </c>
      <c r="CT179" s="16">
        <f t="shared" si="122"/>
        <v>35166724.63905327</v>
      </c>
      <c r="CU179" s="16">
        <f t="shared" si="122"/>
        <v>34399127.313609473</v>
      </c>
      <c r="CV179" s="16">
        <f t="shared" si="122"/>
        <v>24480420.360946741</v>
      </c>
      <c r="CW179" s="16">
        <f t="shared" si="122"/>
        <v>21379241.899408281</v>
      </c>
      <c r="CX179" s="16">
        <f t="shared" si="122"/>
        <v>23330386.177514806</v>
      </c>
      <c r="CY179" s="16">
        <f t="shared" si="122"/>
        <v>17698201.775147937</v>
      </c>
      <c r="CZ179" s="16">
        <f t="shared" si="122"/>
        <v>6847883.7928994102</v>
      </c>
      <c r="DA179" s="16">
        <f t="shared" si="122"/>
        <v>345924.94674556376</v>
      </c>
      <c r="DB179" s="16">
        <f t="shared" si="122"/>
        <v>673662.13017751428</v>
      </c>
      <c r="DC179" s="16">
        <f t="shared" si="122"/>
        <v>8449307.3609467447</v>
      </c>
      <c r="DD179" s="16">
        <f t="shared" si="122"/>
        <v>4122461.6863905247</v>
      </c>
      <c r="DE179" s="16">
        <f t="shared" si="122"/>
        <v>2547216</v>
      </c>
      <c r="DF179" s="16">
        <f t="shared" si="122"/>
        <v>4030210.6745562106</v>
      </c>
      <c r="DG179" s="16">
        <f t="shared" si="122"/>
        <v>21324503.100591719</v>
      </c>
      <c r="DH179" s="16">
        <f t="shared" si="122"/>
        <v>16061597.633136101</v>
      </c>
    </row>
    <row r="180" spans="1:112">
      <c r="A180" s="5">
        <v>39326</v>
      </c>
      <c r="B180" s="10">
        <v>104024</v>
      </c>
      <c r="C180" s="17">
        <v>71067</v>
      </c>
      <c r="D180" s="10">
        <v>6373</v>
      </c>
      <c r="E180" s="17">
        <v>14337</v>
      </c>
      <c r="G180" s="17">
        <f t="shared" si="107"/>
        <v>115769.15384615384</v>
      </c>
      <c r="H180" s="17">
        <f t="shared" si="108"/>
        <v>61762.307692307695</v>
      </c>
      <c r="I180" s="17">
        <f t="shared" si="97"/>
        <v>67935.61538461539</v>
      </c>
      <c r="J180" s="17">
        <f t="shared" si="97"/>
        <v>64691.153846153844</v>
      </c>
      <c r="K180" s="17">
        <f t="shared" si="97"/>
        <v>63447.615384615383</v>
      </c>
      <c r="L180" s="17">
        <f t="shared" si="97"/>
        <v>66926.923076923078</v>
      </c>
      <c r="M180" s="17">
        <f t="shared" si="98"/>
        <v>73745.153846153844</v>
      </c>
      <c r="N180" s="17">
        <f t="shared" si="98"/>
        <v>67581.230769230766</v>
      </c>
      <c r="O180" s="17">
        <f t="shared" si="98"/>
        <v>76021.923076923078</v>
      </c>
      <c r="P180" s="17">
        <f t="shared" si="98"/>
        <v>79154.923076923078</v>
      </c>
      <c r="Q180" s="17">
        <f t="shared" si="99"/>
        <v>81125.461538461532</v>
      </c>
      <c r="R180" s="17">
        <f t="shared" si="99"/>
        <v>86082.307692307688</v>
      </c>
      <c r="S180" s="17">
        <f t="shared" si="99"/>
        <v>88863.153846153844</v>
      </c>
      <c r="T180" s="17">
        <f t="shared" si="99"/>
        <v>99784.307692307688</v>
      </c>
      <c r="U180" s="17">
        <f t="shared" si="100"/>
        <v>110817.23076923077</v>
      </c>
      <c r="V180" s="17">
        <f t="shared" si="100"/>
        <v>111884.69230769231</v>
      </c>
      <c r="W180" s="17">
        <f t="shared" si="100"/>
        <v>110088.07692307692</v>
      </c>
      <c r="X180" s="17">
        <f t="shared" si="100"/>
        <v>108623.53846153847</v>
      </c>
      <c r="Y180" s="17">
        <f t="shared" si="92"/>
        <v>106441.46153846153</v>
      </c>
      <c r="Z180" s="17">
        <f t="shared" si="92"/>
        <v>101941</v>
      </c>
      <c r="AA180" s="17">
        <f t="shared" si="92"/>
        <v>107215.38461538461</v>
      </c>
      <c r="AB180" s="17">
        <f t="shared" si="92"/>
        <v>99787.846153846156</v>
      </c>
      <c r="AD180" s="52">
        <f t="shared" si="121"/>
        <v>2288047401.7514787</v>
      </c>
      <c r="AE180" s="52">
        <f t="shared" si="121"/>
        <v>2608962084</v>
      </c>
      <c r="AF180" s="52">
        <f t="shared" si="121"/>
        <v>2737543386.9822483</v>
      </c>
      <c r="AG180" s="52">
        <f t="shared" si="121"/>
        <v>2385563506.5147924</v>
      </c>
      <c r="AH180" s="52">
        <f t="shared" si="121"/>
        <v>1766016576</v>
      </c>
      <c r="AI180" s="52">
        <f t="shared" si="121"/>
        <v>2322075930.4674559</v>
      </c>
      <c r="AJ180" s="52">
        <f t="shared" si="121"/>
        <v>1579842353.822485</v>
      </c>
      <c r="AK180" s="52">
        <f t="shared" si="121"/>
        <v>1340601894.822485</v>
      </c>
      <c r="AL180" s="52">
        <f t="shared" si="121"/>
        <v>1200185416.7100594</v>
      </c>
      <c r="AM180" s="52">
        <f t="shared" si="121"/>
        <v>881308834.56213033</v>
      </c>
      <c r="AN180" s="52">
        <f t="shared" si="121"/>
        <v>723932836</v>
      </c>
      <c r="AO180" s="52">
        <f t="shared" si="121"/>
        <v>255515306.56213024</v>
      </c>
      <c r="AP180" s="52">
        <f t="shared" si="121"/>
        <v>24521542.159763325</v>
      </c>
      <c r="AQ180" s="52">
        <f t="shared" si="121"/>
        <v>15089041.44378693</v>
      </c>
      <c r="AR180" s="52">
        <f t="shared" si="121"/>
        <v>32274635.005917147</v>
      </c>
      <c r="AS180" s="52">
        <f t="shared" si="109"/>
        <v>51059819.224851944</v>
      </c>
      <c r="AT180" s="52">
        <f t="shared" si="110"/>
        <v>87005843.786982328</v>
      </c>
      <c r="AU180" s="52">
        <f t="shared" si="111"/>
        <v>191217838.79289934</v>
      </c>
      <c r="AV180" s="52">
        <f t="shared" si="112"/>
        <v>73166968.0532545</v>
      </c>
      <c r="AW180" s="52">
        <f t="shared" si="113"/>
        <v>255402195.55621287</v>
      </c>
      <c r="AY180" s="17">
        <f t="shared" si="114"/>
        <v>18457.846153846152</v>
      </c>
      <c r="AZ180" s="17">
        <f t="shared" si="115"/>
        <v>12362.76923076923</v>
      </c>
      <c r="BA180" s="17">
        <f t="shared" si="101"/>
        <v>13188.846153846154</v>
      </c>
      <c r="BB180" s="17">
        <f t="shared" si="101"/>
        <v>9644.0769230769238</v>
      </c>
      <c r="BC180" s="17">
        <f t="shared" si="101"/>
        <v>10424.307692307691</v>
      </c>
      <c r="BD180" s="17">
        <f t="shared" si="101"/>
        <v>10019.846153846154</v>
      </c>
      <c r="BE180" s="17">
        <f t="shared" si="102"/>
        <v>10213.923076923076</v>
      </c>
      <c r="BF180" s="17">
        <f t="shared" si="102"/>
        <v>7841.1538461538457</v>
      </c>
      <c r="BG180" s="17">
        <f t="shared" si="102"/>
        <v>7917.4615384615381</v>
      </c>
      <c r="BH180" s="17">
        <f t="shared" si="102"/>
        <v>7389.0769230769229</v>
      </c>
      <c r="BI180" s="17">
        <f t="shared" si="103"/>
        <v>7135.5384615384619</v>
      </c>
      <c r="BJ180" s="17">
        <f t="shared" si="103"/>
        <v>8396.1538461538457</v>
      </c>
      <c r="BK180" s="17">
        <f t="shared" si="103"/>
        <v>8015.2307692307695</v>
      </c>
      <c r="BL180" s="17">
        <f t="shared" si="103"/>
        <v>11047.76923076923</v>
      </c>
      <c r="BM180" s="17">
        <f t="shared" si="104"/>
        <v>10813.307692307691</v>
      </c>
      <c r="BN180" s="17">
        <f t="shared" si="104"/>
        <v>12735.307692307691</v>
      </c>
      <c r="BO180" s="17">
        <f t="shared" si="104"/>
        <v>12800.384615384615</v>
      </c>
      <c r="BP180" s="17">
        <f t="shared" si="104"/>
        <v>13717.692307692309</v>
      </c>
      <c r="BQ180" s="17">
        <f t="shared" si="93"/>
        <v>14041.692307692309</v>
      </c>
      <c r="BR180" s="17">
        <f t="shared" si="93"/>
        <v>13835.307692307691</v>
      </c>
      <c r="BS180" s="17">
        <f t="shared" si="93"/>
        <v>14458.538461538461</v>
      </c>
      <c r="BT180" s="17">
        <f t="shared" si="93"/>
        <v>16048.615384615385</v>
      </c>
      <c r="BU180" s="17">
        <f t="shared" si="94"/>
        <v>18077.307692307691</v>
      </c>
      <c r="BV180" s="17">
        <f t="shared" si="94"/>
        <v>17844.692307692309</v>
      </c>
      <c r="BW180" s="17">
        <f t="shared" si="94"/>
        <v>21572.23076923077</v>
      </c>
      <c r="BX180" s="17">
        <f t="shared" si="94"/>
        <v>20695.846153846152</v>
      </c>
      <c r="BY180" s="17">
        <f t="shared" si="95"/>
        <v>17069.461538461539</v>
      </c>
      <c r="BZ180" s="17">
        <f t="shared" si="95"/>
        <v>16657.923076923078</v>
      </c>
      <c r="CA180" s="17">
        <f t="shared" si="95"/>
        <v>14047.615384615385</v>
      </c>
      <c r="CB180" s="17">
        <f t="shared" si="95"/>
        <v>14657.76923076923</v>
      </c>
      <c r="CC180" s="17">
        <f t="shared" si="96"/>
        <v>12984.923076923076</v>
      </c>
      <c r="CF180" s="16">
        <f t="shared" si="116"/>
        <v>27762360.999999981</v>
      </c>
      <c r="CG180" s="16">
        <f t="shared" si="117"/>
        <v>77682528.053254396</v>
      </c>
      <c r="CH180" s="16">
        <f t="shared" si="106"/>
        <v>64537740.213017739</v>
      </c>
      <c r="CI180" s="16">
        <f t="shared" si="105"/>
        <v>71199843.99999997</v>
      </c>
      <c r="CJ180" s="16">
        <f t="shared" si="105"/>
        <v>67962267.698224843</v>
      </c>
      <c r="CK180" s="16">
        <f t="shared" si="105"/>
        <v>112714155.55621299</v>
      </c>
      <c r="CL180" s="16">
        <f t="shared" si="105"/>
        <v>111099707.84023665</v>
      </c>
      <c r="CM180" s="16">
        <f t="shared" si="105"/>
        <v>122517652.28402366</v>
      </c>
      <c r="CN180" s="16">
        <f t="shared" si="105"/>
        <v>128194651.47928992</v>
      </c>
      <c r="CO180" s="16">
        <f t="shared" si="120"/>
        <v>101237652.09467454</v>
      </c>
      <c r="CP180" s="16">
        <f t="shared" si="120"/>
        <v>109048216.07100588</v>
      </c>
      <c r="CQ180" s="16">
        <f t="shared" si="120"/>
        <v>54909240.005917147</v>
      </c>
      <c r="CR180" s="16">
        <f t="shared" si="120"/>
        <v>58438968.289940819</v>
      </c>
      <c r="CS180" s="16">
        <f t="shared" si="120"/>
        <v>32747446.443786975</v>
      </c>
      <c r="CT180" s="16">
        <f t="shared" si="122"/>
        <v>32006871.059171584</v>
      </c>
      <c r="CU180" s="16">
        <f t="shared" si="122"/>
        <v>22469058.485207081</v>
      </c>
      <c r="CV180" s="16">
        <f t="shared" si="122"/>
        <v>19502414.792899389</v>
      </c>
      <c r="CW180" s="16">
        <f t="shared" si="122"/>
        <v>21367861.828402363</v>
      </c>
      <c r="CX180" s="16">
        <f t="shared" si="122"/>
        <v>15994462.017751472</v>
      </c>
      <c r="CY180" s="16">
        <f t="shared" si="122"/>
        <v>5804392.8994082762</v>
      </c>
      <c r="CZ180" s="16">
        <f t="shared" si="122"/>
        <v>144809.52071005874</v>
      </c>
      <c r="DA180" s="16">
        <f t="shared" si="122"/>
        <v>375957.63905325171</v>
      </c>
      <c r="DB180" s="16">
        <f t="shared" si="122"/>
        <v>9699391.5325443894</v>
      </c>
      <c r="DC180" s="16">
        <f t="shared" si="122"/>
        <v>5008644</v>
      </c>
      <c r="DD180" s="16">
        <f t="shared" si="122"/>
        <v>1927611.840236681</v>
      </c>
      <c r="DE180" s="16">
        <f t="shared" si="122"/>
        <v>3239723.0828402275</v>
      </c>
      <c r="DF180" s="16">
        <f t="shared" si="122"/>
        <v>19450135.43786981</v>
      </c>
      <c r="DG180" s="16">
        <f t="shared" si="122"/>
        <v>14440584.621301766</v>
      </c>
      <c r="DH180" s="16">
        <f t="shared" si="122"/>
        <v>29952887.005917151</v>
      </c>
    </row>
    <row r="181" spans="1:112">
      <c r="A181" s="5">
        <v>39356</v>
      </c>
      <c r="B181" s="10">
        <v>123450</v>
      </c>
      <c r="C181" s="17">
        <v>111405</v>
      </c>
      <c r="D181" s="10">
        <v>3354</v>
      </c>
      <c r="E181" s="17">
        <v>12760</v>
      </c>
      <c r="G181" s="17">
        <f t="shared" si="107"/>
        <v>122362.76923076923</v>
      </c>
      <c r="H181" s="17">
        <f t="shared" si="108"/>
        <v>67935.61538461539</v>
      </c>
      <c r="I181" s="17">
        <f t="shared" si="97"/>
        <v>64691.153846153844</v>
      </c>
      <c r="J181" s="17">
        <f t="shared" si="97"/>
        <v>63447.615384615383</v>
      </c>
      <c r="K181" s="17">
        <f t="shared" si="97"/>
        <v>66926.923076923078</v>
      </c>
      <c r="L181" s="17">
        <f t="shared" si="97"/>
        <v>73745.153846153844</v>
      </c>
      <c r="M181" s="17">
        <f t="shared" si="98"/>
        <v>67581.230769230766</v>
      </c>
      <c r="N181" s="17">
        <f t="shared" si="98"/>
        <v>76021.923076923078</v>
      </c>
      <c r="O181" s="17">
        <f t="shared" si="98"/>
        <v>79154.923076923078</v>
      </c>
      <c r="P181" s="17">
        <f t="shared" si="98"/>
        <v>81125.461538461532</v>
      </c>
      <c r="Q181" s="17">
        <f t="shared" si="99"/>
        <v>86082.307692307688</v>
      </c>
      <c r="R181" s="17">
        <f t="shared" si="99"/>
        <v>88863.153846153844</v>
      </c>
      <c r="S181" s="17">
        <f t="shared" si="99"/>
        <v>99784.307692307688</v>
      </c>
      <c r="T181" s="17">
        <f t="shared" si="99"/>
        <v>110817.23076923077</v>
      </c>
      <c r="U181" s="17">
        <f t="shared" si="100"/>
        <v>111884.69230769231</v>
      </c>
      <c r="V181" s="17">
        <f t="shared" si="100"/>
        <v>110088.07692307692</v>
      </c>
      <c r="W181" s="17">
        <f t="shared" si="100"/>
        <v>108623.53846153847</v>
      </c>
      <c r="X181" s="17">
        <f t="shared" si="100"/>
        <v>106441.46153846153</v>
      </c>
      <c r="Y181" s="17">
        <f t="shared" si="92"/>
        <v>101941</v>
      </c>
      <c r="Z181" s="17">
        <f t="shared" si="92"/>
        <v>107215.38461538461</v>
      </c>
      <c r="AA181" s="17">
        <f t="shared" si="92"/>
        <v>99787.846153846156</v>
      </c>
      <c r="AB181" s="17">
        <f t="shared" si="92"/>
        <v>105391.76923076923</v>
      </c>
      <c r="AD181" s="52">
        <f t="shared" si="121"/>
        <v>3326015221.0710068</v>
      </c>
      <c r="AE181" s="52">
        <f t="shared" si="121"/>
        <v>3470995352.7159767</v>
      </c>
      <c r="AF181" s="52">
        <f t="shared" si="121"/>
        <v>3073133038.7928996</v>
      </c>
      <c r="AG181" s="52">
        <f t="shared" si="121"/>
        <v>2363672525.6863909</v>
      </c>
      <c r="AH181" s="52">
        <f t="shared" si="121"/>
        <v>3001016956.2130184</v>
      </c>
      <c r="AI181" s="52">
        <f t="shared" si="121"/>
        <v>2147474022.2544382</v>
      </c>
      <c r="AJ181" s="52">
        <f t="shared" si="121"/>
        <v>1866917969.2544382</v>
      </c>
      <c r="AK181" s="52">
        <f t="shared" si="121"/>
        <v>1700515545.7100601</v>
      </c>
      <c r="AL181" s="52">
        <f t="shared" si="121"/>
        <v>1316271889.4437876</v>
      </c>
      <c r="AM181" s="52">
        <f t="shared" si="121"/>
        <v>1122224230.91716</v>
      </c>
      <c r="AN181" s="52">
        <f t="shared" si="121"/>
        <v>509786925.44378734</v>
      </c>
      <c r="AO181" s="52">
        <f t="shared" si="121"/>
        <v>133299458.36686406</v>
      </c>
      <c r="AP181" s="52">
        <f t="shared" si="121"/>
        <v>109790096.00591713</v>
      </c>
      <c r="AQ181" s="52">
        <f t="shared" si="121"/>
        <v>150668071.24852082</v>
      </c>
      <c r="AR181" s="52">
        <f t="shared" si="121"/>
        <v>188766462.13017741</v>
      </c>
      <c r="AS181" s="52">
        <f t="shared" si="109"/>
        <v>253488038.63313642</v>
      </c>
      <c r="AT181" s="52">
        <f t="shared" si="110"/>
        <v>417048658.51479304</v>
      </c>
      <c r="AU181" s="52">
        <f t="shared" si="111"/>
        <v>229443260.68639082</v>
      </c>
      <c r="AV181" s="52">
        <f t="shared" si="112"/>
        <v>509627151.92899412</v>
      </c>
      <c r="AW181" s="52">
        <f t="shared" si="113"/>
        <v>288014841</v>
      </c>
      <c r="AY181" s="17">
        <f t="shared" si="114"/>
        <v>18057.846153846152</v>
      </c>
      <c r="AZ181" s="17">
        <f t="shared" si="115"/>
        <v>13188.846153846154</v>
      </c>
      <c r="BA181" s="17">
        <f t="shared" si="101"/>
        <v>9644.0769230769238</v>
      </c>
      <c r="BB181" s="17">
        <f t="shared" si="101"/>
        <v>10424.307692307691</v>
      </c>
      <c r="BC181" s="17">
        <f t="shared" si="101"/>
        <v>10019.846153846154</v>
      </c>
      <c r="BD181" s="17">
        <f t="shared" si="101"/>
        <v>10213.923076923076</v>
      </c>
      <c r="BE181" s="17">
        <f t="shared" si="102"/>
        <v>7841.1538461538457</v>
      </c>
      <c r="BF181" s="17">
        <f t="shared" si="102"/>
        <v>7917.4615384615381</v>
      </c>
      <c r="BG181" s="17">
        <f t="shared" si="102"/>
        <v>7389.0769230769229</v>
      </c>
      <c r="BH181" s="17">
        <f t="shared" si="102"/>
        <v>7135.5384615384619</v>
      </c>
      <c r="BI181" s="17">
        <f t="shared" si="103"/>
        <v>8396.1538461538457</v>
      </c>
      <c r="BJ181" s="17">
        <f t="shared" si="103"/>
        <v>8015.2307692307695</v>
      </c>
      <c r="BK181" s="17">
        <f t="shared" si="103"/>
        <v>11047.76923076923</v>
      </c>
      <c r="BL181" s="17">
        <f t="shared" si="103"/>
        <v>10813.307692307691</v>
      </c>
      <c r="BM181" s="17">
        <f t="shared" si="104"/>
        <v>12735.307692307691</v>
      </c>
      <c r="BN181" s="17">
        <f t="shared" si="104"/>
        <v>12800.384615384615</v>
      </c>
      <c r="BO181" s="17">
        <f t="shared" si="104"/>
        <v>13717.692307692309</v>
      </c>
      <c r="BP181" s="17">
        <f t="shared" si="104"/>
        <v>14041.692307692309</v>
      </c>
      <c r="BQ181" s="17">
        <f t="shared" si="93"/>
        <v>13835.307692307691</v>
      </c>
      <c r="BR181" s="17">
        <f t="shared" si="93"/>
        <v>14458.538461538461</v>
      </c>
      <c r="BS181" s="17">
        <f t="shared" si="93"/>
        <v>16048.615384615385</v>
      </c>
      <c r="BT181" s="17">
        <f t="shared" si="93"/>
        <v>18077.307692307691</v>
      </c>
      <c r="BU181" s="17">
        <f t="shared" si="94"/>
        <v>17844.692307692309</v>
      </c>
      <c r="BV181" s="17">
        <f t="shared" si="94"/>
        <v>21572.23076923077</v>
      </c>
      <c r="BW181" s="17">
        <f t="shared" si="94"/>
        <v>20695.846153846152</v>
      </c>
      <c r="BX181" s="17">
        <f t="shared" si="94"/>
        <v>17069.461538461539</v>
      </c>
      <c r="BY181" s="17">
        <f t="shared" si="95"/>
        <v>16657.923076923078</v>
      </c>
      <c r="BZ181" s="17">
        <f t="shared" si="95"/>
        <v>14047.615384615385</v>
      </c>
      <c r="CA181" s="17">
        <f t="shared" si="95"/>
        <v>14657.76923076923</v>
      </c>
      <c r="CB181" s="17">
        <f t="shared" si="95"/>
        <v>12984.923076923076</v>
      </c>
      <c r="CC181" s="17">
        <f t="shared" si="96"/>
        <v>12938.538461538461</v>
      </c>
      <c r="CF181" s="16">
        <f t="shared" si="116"/>
        <v>70791512.668639019</v>
      </c>
      <c r="CG181" s="16">
        <f t="shared" si="117"/>
        <v>58270909.443786971</v>
      </c>
      <c r="CH181" s="16">
        <f t="shared" si="106"/>
        <v>64609443.99999997</v>
      </c>
      <c r="CI181" s="16">
        <f t="shared" si="105"/>
        <v>61527129.236686379</v>
      </c>
      <c r="CJ181" s="16">
        <f t="shared" si="105"/>
        <v>104380801.71005915</v>
      </c>
      <c r="CK181" s="16">
        <f t="shared" si="105"/>
        <v>102827400.14792895</v>
      </c>
      <c r="CL181" s="16">
        <f t="shared" si="105"/>
        <v>113822636.89940828</v>
      </c>
      <c r="CM181" s="16">
        <f t="shared" si="105"/>
        <v>119296805.32544377</v>
      </c>
      <c r="CN181" s="16">
        <f t="shared" si="105"/>
        <v>93348298.248520687</v>
      </c>
      <c r="CO181" s="16">
        <f t="shared" si="120"/>
        <v>100854123.76331358</v>
      </c>
      <c r="CP181" s="16">
        <f t="shared" si="120"/>
        <v>49141178.467455603</v>
      </c>
      <c r="CQ181" s="16">
        <f t="shared" si="120"/>
        <v>52483337.520710051</v>
      </c>
      <c r="CR181" s="16">
        <f t="shared" si="120"/>
        <v>28329415.674556207</v>
      </c>
      <c r="CS181" s="16">
        <f t="shared" si="120"/>
        <v>27640901.828402355</v>
      </c>
      <c r="CT181" s="16">
        <f t="shared" si="122"/>
        <v>18836935.408284005</v>
      </c>
      <c r="CU181" s="16">
        <f t="shared" si="122"/>
        <v>16129491.715976313</v>
      </c>
      <c r="CV181" s="16">
        <f t="shared" si="122"/>
        <v>17829831.059171595</v>
      </c>
      <c r="CW181" s="16">
        <f t="shared" si="122"/>
        <v>12955015.86390532</v>
      </c>
      <c r="CX181" s="16">
        <f t="shared" si="122"/>
        <v>4037008.2840236626</v>
      </c>
      <c r="CY181" s="16">
        <f t="shared" si="122"/>
        <v>378.75147928996262</v>
      </c>
      <c r="CZ181" s="16">
        <f t="shared" si="122"/>
        <v>45434.562130176557</v>
      </c>
      <c r="DA181" s="16">
        <f t="shared" si="122"/>
        <v>12350899.224852083</v>
      </c>
      <c r="DB181" s="16">
        <f t="shared" si="122"/>
        <v>6959044</v>
      </c>
      <c r="DC181" s="16">
        <f t="shared" si="122"/>
        <v>976904.14792899019</v>
      </c>
      <c r="DD181" s="16">
        <f t="shared" si="122"/>
        <v>1959784.6213017681</v>
      </c>
      <c r="DE181" s="16">
        <f t="shared" si="122"/>
        <v>16081950.822485195</v>
      </c>
      <c r="DF181" s="16">
        <f t="shared" si="122"/>
        <v>11560523.082840228</v>
      </c>
      <c r="DG181" s="16">
        <f t="shared" si="122"/>
        <v>25734548.54437869</v>
      </c>
      <c r="DH181" s="16">
        <f t="shared" si="122"/>
        <v>26207311.248520702</v>
      </c>
    </row>
    <row r="182" spans="1:112">
      <c r="A182" s="5">
        <v>39387</v>
      </c>
      <c r="B182" s="10">
        <v>54270</v>
      </c>
      <c r="C182" s="17">
        <v>72746</v>
      </c>
      <c r="D182" s="10">
        <v>288</v>
      </c>
      <c r="E182" s="17">
        <v>2589</v>
      </c>
      <c r="G182" s="17">
        <f t="shared" si="107"/>
        <v>110167.53846153847</v>
      </c>
      <c r="H182" s="17">
        <f t="shared" si="108"/>
        <v>64691.153846153844</v>
      </c>
      <c r="I182" s="17">
        <f t="shared" si="97"/>
        <v>63447.615384615383</v>
      </c>
      <c r="J182" s="17">
        <f t="shared" si="97"/>
        <v>66926.923076923078</v>
      </c>
      <c r="K182" s="17">
        <f t="shared" si="97"/>
        <v>73745.153846153844</v>
      </c>
      <c r="L182" s="17">
        <f t="shared" si="97"/>
        <v>67581.230769230766</v>
      </c>
      <c r="M182" s="17">
        <f t="shared" si="98"/>
        <v>76021.923076923078</v>
      </c>
      <c r="N182" s="17">
        <f t="shared" si="98"/>
        <v>79154.923076923078</v>
      </c>
      <c r="O182" s="17">
        <f t="shared" si="98"/>
        <v>81125.461538461532</v>
      </c>
      <c r="P182" s="17">
        <f t="shared" si="98"/>
        <v>86082.307692307688</v>
      </c>
      <c r="Q182" s="17">
        <f t="shared" si="99"/>
        <v>88863.153846153844</v>
      </c>
      <c r="R182" s="17">
        <f t="shared" si="99"/>
        <v>99784.307692307688</v>
      </c>
      <c r="S182" s="17">
        <f t="shared" si="99"/>
        <v>110817.23076923077</v>
      </c>
      <c r="T182" s="17">
        <f t="shared" si="99"/>
        <v>111884.69230769231</v>
      </c>
      <c r="U182" s="17">
        <f t="shared" si="100"/>
        <v>110088.07692307692</v>
      </c>
      <c r="V182" s="17">
        <f t="shared" si="100"/>
        <v>108623.53846153847</v>
      </c>
      <c r="W182" s="17">
        <f t="shared" si="100"/>
        <v>106441.46153846153</v>
      </c>
      <c r="X182" s="17">
        <f t="shared" si="100"/>
        <v>101941</v>
      </c>
      <c r="Y182" s="17">
        <f t="shared" si="92"/>
        <v>107215.38461538461</v>
      </c>
      <c r="Z182" s="17">
        <f t="shared" si="92"/>
        <v>99787.846153846156</v>
      </c>
      <c r="AA182" s="17">
        <f t="shared" si="92"/>
        <v>105391.76923076923</v>
      </c>
      <c r="AB182" s="17">
        <f t="shared" si="92"/>
        <v>100105</v>
      </c>
      <c r="AD182" s="52">
        <f t="shared" si="121"/>
        <v>2182751212.3136101</v>
      </c>
      <c r="AE182" s="52">
        <f t="shared" si="121"/>
        <v>1869750818.8402371</v>
      </c>
      <c r="AF182" s="52">
        <f t="shared" si="121"/>
        <v>1326590101.0710065</v>
      </c>
      <c r="AG182" s="52">
        <f t="shared" si="121"/>
        <v>1813593602.8639061</v>
      </c>
      <c r="AH182" s="52">
        <f t="shared" si="121"/>
        <v>1165923049.9940832</v>
      </c>
      <c r="AI182" s="52">
        <f t="shared" si="121"/>
        <v>961782312.99408317</v>
      </c>
      <c r="AJ182" s="52">
        <f t="shared" si="121"/>
        <v>843442232.00591791</v>
      </c>
      <c r="AK182" s="52">
        <f t="shared" si="121"/>
        <v>580098341.20710111</v>
      </c>
      <c r="AL182" s="52">
        <f t="shared" si="121"/>
        <v>453876803.84023708</v>
      </c>
      <c r="AM182" s="52">
        <f t="shared" si="121"/>
        <v>107811481.20710082</v>
      </c>
      <c r="AN182" s="52">
        <f t="shared" si="121"/>
        <v>422100.09467454313</v>
      </c>
      <c r="AO182" s="52">
        <f t="shared" si="121"/>
        <v>2948617.331360939</v>
      </c>
      <c r="AP182" s="52">
        <f t="shared" si="121"/>
        <v>6314.1360946758014</v>
      </c>
      <c r="AQ182" s="52">
        <f t="shared" si="121"/>
        <v>2383936</v>
      </c>
      <c r="AR182" s="52">
        <f t="shared" si="121"/>
        <v>13883649.23668649</v>
      </c>
      <c r="AS182" s="52">
        <f t="shared" si="109"/>
        <v>67675935.059171706</v>
      </c>
      <c r="AT182" s="52">
        <f t="shared" si="110"/>
        <v>8715212.33136102</v>
      </c>
      <c r="AU182" s="52">
        <f t="shared" si="111"/>
        <v>107738012.40236695</v>
      </c>
      <c r="AV182" s="52">
        <f t="shared" si="112"/>
        <v>22807971.745562162</v>
      </c>
      <c r="AW182" s="52">
        <f t="shared" si="113"/>
        <v>101254680.28994097</v>
      </c>
      <c r="AY182" s="17">
        <f t="shared" si="114"/>
        <v>17233.153846153848</v>
      </c>
      <c r="AZ182" s="17">
        <f t="shared" si="115"/>
        <v>9644.0769230769238</v>
      </c>
      <c r="BA182" s="17">
        <f t="shared" si="101"/>
        <v>10424.307692307691</v>
      </c>
      <c r="BB182" s="17">
        <f t="shared" si="101"/>
        <v>10019.846153846154</v>
      </c>
      <c r="BC182" s="17">
        <f t="shared" si="101"/>
        <v>10213.923076923076</v>
      </c>
      <c r="BD182" s="17">
        <f t="shared" si="101"/>
        <v>7841.1538461538457</v>
      </c>
      <c r="BE182" s="17">
        <f t="shared" si="102"/>
        <v>7917.4615384615381</v>
      </c>
      <c r="BF182" s="17">
        <f t="shared" si="102"/>
        <v>7389.0769230769229</v>
      </c>
      <c r="BG182" s="17">
        <f t="shared" si="102"/>
        <v>7135.5384615384619</v>
      </c>
      <c r="BH182" s="17">
        <f t="shared" si="102"/>
        <v>8396.1538461538457</v>
      </c>
      <c r="BI182" s="17">
        <f t="shared" si="103"/>
        <v>8015.2307692307695</v>
      </c>
      <c r="BJ182" s="17">
        <f t="shared" si="103"/>
        <v>11047.76923076923</v>
      </c>
      <c r="BK182" s="17">
        <f t="shared" si="103"/>
        <v>10813.307692307691</v>
      </c>
      <c r="BL182" s="17">
        <f t="shared" si="103"/>
        <v>12735.307692307691</v>
      </c>
      <c r="BM182" s="17">
        <f t="shared" si="104"/>
        <v>12800.384615384615</v>
      </c>
      <c r="BN182" s="17">
        <f t="shared" si="104"/>
        <v>13717.692307692309</v>
      </c>
      <c r="BO182" s="17">
        <f t="shared" si="104"/>
        <v>14041.692307692309</v>
      </c>
      <c r="BP182" s="17">
        <f t="shared" si="104"/>
        <v>13835.307692307691</v>
      </c>
      <c r="BQ182" s="17">
        <f t="shared" si="93"/>
        <v>14458.538461538461</v>
      </c>
      <c r="BR182" s="17">
        <f t="shared" si="93"/>
        <v>16048.615384615385</v>
      </c>
      <c r="BS182" s="17">
        <f t="shared" si="93"/>
        <v>18077.307692307691</v>
      </c>
      <c r="BT182" s="17">
        <f t="shared" si="93"/>
        <v>17844.692307692309</v>
      </c>
      <c r="BU182" s="17">
        <f t="shared" si="94"/>
        <v>21572.23076923077</v>
      </c>
      <c r="BV182" s="17">
        <f t="shared" si="94"/>
        <v>20695.846153846152</v>
      </c>
      <c r="BW182" s="17">
        <f t="shared" si="94"/>
        <v>17069.461538461539</v>
      </c>
      <c r="BX182" s="17">
        <f t="shared" si="94"/>
        <v>16657.923076923078</v>
      </c>
      <c r="BY182" s="17">
        <f t="shared" si="95"/>
        <v>14047.615384615385</v>
      </c>
      <c r="BZ182" s="17">
        <f t="shared" si="95"/>
        <v>14657.76923076923</v>
      </c>
      <c r="CA182" s="17">
        <f t="shared" si="95"/>
        <v>12984.923076923076</v>
      </c>
      <c r="CB182" s="17">
        <f t="shared" si="95"/>
        <v>12938.538461538461</v>
      </c>
      <c r="CC182" s="17">
        <f t="shared" si="96"/>
        <v>12914.692307692309</v>
      </c>
      <c r="CF182" s="16">
        <f t="shared" si="116"/>
        <v>46360385.946745589</v>
      </c>
      <c r="CG182" s="16">
        <f t="shared" si="117"/>
        <v>52031807.86390534</v>
      </c>
      <c r="CH182" s="16">
        <f t="shared" si="106"/>
        <v>49269600.591716006</v>
      </c>
      <c r="CI182" s="16">
        <f t="shared" si="105"/>
        <v>88209664.00000003</v>
      </c>
      <c r="CJ182" s="16">
        <f t="shared" si="105"/>
        <v>86782123.171597645</v>
      </c>
      <c r="CK182" s="16">
        <f t="shared" si="105"/>
        <v>96905850.46745567</v>
      </c>
      <c r="CL182" s="16">
        <f t="shared" si="105"/>
        <v>101961836.45562135</v>
      </c>
      <c r="CM182" s="16">
        <f t="shared" si="105"/>
        <v>78092569.00000003</v>
      </c>
      <c r="CN182" s="16">
        <f t="shared" si="105"/>
        <v>84970105.852071032</v>
      </c>
      <c r="CO182" s="16">
        <f t="shared" si="120"/>
        <v>38258982.840236709</v>
      </c>
      <c r="CP182" s="16">
        <f t="shared" si="120"/>
        <v>41214424.639053285</v>
      </c>
      <c r="CQ182" s="16">
        <f t="shared" si="120"/>
        <v>20230620.023668658</v>
      </c>
      <c r="CR182" s="16">
        <f t="shared" si="120"/>
        <v>19649443.053254452</v>
      </c>
      <c r="CS182" s="16">
        <f t="shared" si="120"/>
        <v>12358469.82840237</v>
      </c>
      <c r="CT182" s="16">
        <f t="shared" si="122"/>
        <v>10185426.751479294</v>
      </c>
      <c r="CU182" s="16">
        <f t="shared" si="122"/>
        <v>11545358.485207116</v>
      </c>
      <c r="CV182" s="16">
        <f t="shared" si="122"/>
        <v>7698490.5325443894</v>
      </c>
      <c r="CW182" s="16">
        <f t="shared" si="122"/>
        <v>1403131.3668639082</v>
      </c>
      <c r="CX182" s="16">
        <f t="shared" si="122"/>
        <v>712595.71597632754</v>
      </c>
      <c r="CY182" s="16">
        <f t="shared" si="122"/>
        <v>373979.2899408277</v>
      </c>
      <c r="CZ182" s="16">
        <f t="shared" si="122"/>
        <v>18827588.544378687</v>
      </c>
      <c r="DA182" s="16">
        <f t="shared" si="122"/>
        <v>11990238.017751459</v>
      </c>
      <c r="DB182" s="16">
        <f t="shared" si="122"/>
        <v>26795.171597633413</v>
      </c>
      <c r="DC182" s="16">
        <f t="shared" si="122"/>
        <v>330890.43786982278</v>
      </c>
      <c r="DD182" s="16">
        <f t="shared" si="122"/>
        <v>10147655.289940836</v>
      </c>
      <c r="DE182" s="16">
        <f t="shared" si="122"/>
        <v>6632605.9171597715</v>
      </c>
      <c r="DF182" s="16">
        <f t="shared" si="122"/>
        <v>18047464.668639071</v>
      </c>
      <c r="DG182" s="16">
        <f t="shared" si="122"/>
        <v>18443721.301775165</v>
      </c>
      <c r="DH182" s="16">
        <f t="shared" si="122"/>
        <v>18649110.059171602</v>
      </c>
    </row>
    <row r="183" spans="1:112">
      <c r="A183" s="5">
        <v>39417</v>
      </c>
      <c r="B183" s="10">
        <v>51111</v>
      </c>
      <c r="C183" s="17">
        <v>57893</v>
      </c>
      <c r="D183" s="10">
        <v>12641</v>
      </c>
      <c r="E183" s="17">
        <v>10143</v>
      </c>
      <c r="G183" s="17">
        <f t="shared" si="107"/>
        <v>103494.46153846153</v>
      </c>
      <c r="H183" s="17">
        <f t="shared" si="108"/>
        <v>63447.615384615383</v>
      </c>
      <c r="I183" s="17">
        <f t="shared" si="97"/>
        <v>66926.923076923078</v>
      </c>
      <c r="J183" s="17">
        <f t="shared" si="97"/>
        <v>73745.153846153844</v>
      </c>
      <c r="K183" s="17">
        <f t="shared" si="97"/>
        <v>67581.230769230766</v>
      </c>
      <c r="L183" s="17">
        <f t="shared" si="97"/>
        <v>76021.923076923078</v>
      </c>
      <c r="M183" s="17">
        <f t="shared" si="98"/>
        <v>79154.923076923078</v>
      </c>
      <c r="N183" s="17">
        <f t="shared" si="98"/>
        <v>81125.461538461532</v>
      </c>
      <c r="O183" s="17">
        <f t="shared" si="98"/>
        <v>86082.307692307688</v>
      </c>
      <c r="P183" s="17">
        <f t="shared" si="98"/>
        <v>88863.153846153844</v>
      </c>
      <c r="Q183" s="17">
        <f t="shared" si="99"/>
        <v>99784.307692307688</v>
      </c>
      <c r="R183" s="17">
        <f t="shared" si="99"/>
        <v>110817.23076923077</v>
      </c>
      <c r="S183" s="17">
        <f t="shared" si="99"/>
        <v>111884.69230769231</v>
      </c>
      <c r="T183" s="17">
        <f t="shared" si="99"/>
        <v>110088.07692307692</v>
      </c>
      <c r="U183" s="17">
        <f t="shared" si="100"/>
        <v>108623.53846153847</v>
      </c>
      <c r="V183" s="17">
        <f t="shared" si="100"/>
        <v>106441.46153846153</v>
      </c>
      <c r="W183" s="17">
        <f t="shared" si="100"/>
        <v>101941</v>
      </c>
      <c r="X183" s="17">
        <f t="shared" si="100"/>
        <v>107215.38461538461</v>
      </c>
      <c r="Y183" s="17">
        <f t="shared" si="92"/>
        <v>99787.846153846156</v>
      </c>
      <c r="Z183" s="17">
        <f t="shared" si="92"/>
        <v>105391.76923076923</v>
      </c>
      <c r="AA183" s="17">
        <f t="shared" si="92"/>
        <v>100105</v>
      </c>
      <c r="AB183" s="17">
        <f t="shared" si="92"/>
        <v>99568.153846153844</v>
      </c>
      <c r="AD183" s="52">
        <f t="shared" si="121"/>
        <v>1337184869.1360941</v>
      </c>
      <c r="AE183" s="52">
        <f t="shared" si="121"/>
        <v>885021308.17159736</v>
      </c>
      <c r="AF183" s="52">
        <f t="shared" si="121"/>
        <v>1289760144.2840235</v>
      </c>
      <c r="AG183" s="52">
        <f t="shared" si="121"/>
        <v>754740369.52070963</v>
      </c>
      <c r="AH183" s="52">
        <f t="shared" si="121"/>
        <v>592413132.52070963</v>
      </c>
      <c r="AI183" s="52">
        <f t="shared" si="121"/>
        <v>500372161</v>
      </c>
      <c r="AJ183" s="52">
        <f t="shared" si="121"/>
        <v>303183101.56213009</v>
      </c>
      <c r="AK183" s="52">
        <f t="shared" si="121"/>
        <v>214075164.78698212</v>
      </c>
      <c r="AL183" s="52">
        <f t="shared" si="121"/>
        <v>13765241.562130161</v>
      </c>
      <c r="AM183" s="52">
        <f t="shared" si="121"/>
        <v>53622949.207100637</v>
      </c>
      <c r="AN183" s="52">
        <f t="shared" si="121"/>
        <v>70395972.360946938</v>
      </c>
      <c r="AO183" s="52">
        <f t="shared" si="121"/>
        <v>43475763.840236761</v>
      </c>
      <c r="AP183" s="52">
        <f t="shared" si="121"/>
        <v>26307430.082840376</v>
      </c>
      <c r="AQ183" s="52">
        <f t="shared" si="121"/>
        <v>8684809</v>
      </c>
      <c r="AR183" s="52">
        <f t="shared" si="121"/>
        <v>2413242.751479269</v>
      </c>
      <c r="AS183" s="52">
        <f t="shared" si="109"/>
        <v>13845268.544378707</v>
      </c>
      <c r="AT183" s="52">
        <f t="shared" si="110"/>
        <v>13738997.609467389</v>
      </c>
      <c r="AU183" s="52">
        <f t="shared" si="111"/>
        <v>3599776.4792899792</v>
      </c>
      <c r="AV183" s="52">
        <f t="shared" si="112"/>
        <v>11488449.520710014</v>
      </c>
      <c r="AW183" s="52">
        <f t="shared" si="113"/>
        <v>15415892.09467452</v>
      </c>
      <c r="AY183" s="17">
        <f t="shared" si="114"/>
        <v>15148.538461538461</v>
      </c>
      <c r="AZ183" s="17">
        <f t="shared" si="115"/>
        <v>10424.307692307691</v>
      </c>
      <c r="BA183" s="17">
        <f t="shared" si="101"/>
        <v>10019.846153846154</v>
      </c>
      <c r="BB183" s="17">
        <f t="shared" si="101"/>
        <v>10213.923076923076</v>
      </c>
      <c r="BC183" s="17">
        <f t="shared" si="101"/>
        <v>7841.1538461538457</v>
      </c>
      <c r="BD183" s="17">
        <f t="shared" si="101"/>
        <v>7917.4615384615381</v>
      </c>
      <c r="BE183" s="17">
        <f t="shared" si="102"/>
        <v>7389.0769230769229</v>
      </c>
      <c r="BF183" s="17">
        <f t="shared" si="102"/>
        <v>7135.5384615384619</v>
      </c>
      <c r="BG183" s="17">
        <f t="shared" si="102"/>
        <v>8396.1538461538457</v>
      </c>
      <c r="BH183" s="17">
        <f t="shared" si="102"/>
        <v>8015.2307692307695</v>
      </c>
      <c r="BI183" s="17">
        <f t="shared" si="103"/>
        <v>11047.76923076923</v>
      </c>
      <c r="BJ183" s="17">
        <f t="shared" si="103"/>
        <v>10813.307692307691</v>
      </c>
      <c r="BK183" s="17">
        <f t="shared" si="103"/>
        <v>12735.307692307691</v>
      </c>
      <c r="BL183" s="17">
        <f t="shared" si="103"/>
        <v>12800.384615384615</v>
      </c>
      <c r="BM183" s="17">
        <f t="shared" si="104"/>
        <v>13717.692307692309</v>
      </c>
      <c r="BN183" s="17">
        <f t="shared" si="104"/>
        <v>14041.692307692309</v>
      </c>
      <c r="BO183" s="17">
        <f t="shared" si="104"/>
        <v>13835.307692307691</v>
      </c>
      <c r="BP183" s="17">
        <f t="shared" si="104"/>
        <v>14458.538461538461</v>
      </c>
      <c r="BQ183" s="17">
        <f t="shared" si="93"/>
        <v>16048.615384615385</v>
      </c>
      <c r="BR183" s="17">
        <f t="shared" si="93"/>
        <v>18077.307692307691</v>
      </c>
      <c r="BS183" s="17">
        <f t="shared" si="93"/>
        <v>17844.692307692309</v>
      </c>
      <c r="BT183" s="17">
        <f t="shared" si="93"/>
        <v>21572.23076923077</v>
      </c>
      <c r="BU183" s="17">
        <f t="shared" si="94"/>
        <v>20695.846153846152</v>
      </c>
      <c r="BV183" s="17">
        <f t="shared" si="94"/>
        <v>17069.461538461539</v>
      </c>
      <c r="BW183" s="17">
        <f t="shared" si="94"/>
        <v>16657.923076923078</v>
      </c>
      <c r="BX183" s="17">
        <f t="shared" si="94"/>
        <v>14047.615384615385</v>
      </c>
      <c r="BY183" s="17">
        <f t="shared" si="95"/>
        <v>14657.76923076923</v>
      </c>
      <c r="BZ183" s="17">
        <f t="shared" si="95"/>
        <v>12984.923076923076</v>
      </c>
      <c r="CA183" s="17">
        <f t="shared" si="95"/>
        <v>12938.538461538461</v>
      </c>
      <c r="CB183" s="17">
        <f t="shared" si="95"/>
        <v>12914.692307692309</v>
      </c>
      <c r="CC183" s="17">
        <f t="shared" si="96"/>
        <v>15359.538461538461</v>
      </c>
      <c r="CF183" s="16">
        <f t="shared" si="116"/>
        <v>26303484.786982238</v>
      </c>
      <c r="CG183" s="16">
        <f t="shared" si="117"/>
        <v>24350428.994082842</v>
      </c>
      <c r="CH183" s="16">
        <f t="shared" si="106"/>
        <v>53397869.917159759</v>
      </c>
      <c r="CI183" s="16">
        <f t="shared" si="105"/>
        <v>52288473.467455618</v>
      </c>
      <c r="CJ183" s="16">
        <f t="shared" si="105"/>
        <v>60209243.366863899</v>
      </c>
      <c r="CK183" s="16">
        <f t="shared" si="105"/>
        <v>64208168.999999985</v>
      </c>
      <c r="CL183" s="16">
        <f t="shared" si="105"/>
        <v>45594697.994082838</v>
      </c>
      <c r="CM183" s="16">
        <f t="shared" si="105"/>
        <v>50884078.633136086</v>
      </c>
      <c r="CN183" s="16">
        <f t="shared" si="105"/>
        <v>16816308.284023665</v>
      </c>
      <c r="CO183" s="16">
        <f t="shared" si="120"/>
        <v>18794225.822485209</v>
      </c>
      <c r="CP183" s="16">
        <f t="shared" si="120"/>
        <v>5823682.7455621315</v>
      </c>
      <c r="CQ183" s="16">
        <f t="shared" si="120"/>
        <v>5513826.4852070985</v>
      </c>
      <c r="CR183" s="16">
        <f t="shared" si="120"/>
        <v>2047320.7159763274</v>
      </c>
      <c r="CS183" s="16">
        <f t="shared" si="120"/>
        <v>1225108.4082840206</v>
      </c>
      <c r="CT183" s="16">
        <f t="shared" si="122"/>
        <v>1724575.0532544386</v>
      </c>
      <c r="CU183" s="16">
        <f t="shared" si="122"/>
        <v>476100</v>
      </c>
      <c r="CV183" s="16">
        <f t="shared" si="122"/>
        <v>810138.46745562251</v>
      </c>
      <c r="CW183" s="16">
        <f t="shared" si="122"/>
        <v>8577689.2071005907</v>
      </c>
      <c r="CX183" s="16">
        <f t="shared" si="122"/>
        <v>7269245.5621301848</v>
      </c>
      <c r="CY183" s="16">
        <f t="shared" si="122"/>
        <v>41263822.863905333</v>
      </c>
      <c r="CZ183" s="16">
        <f t="shared" si="122"/>
        <v>30772622.633136086</v>
      </c>
      <c r="DA183" s="16">
        <f t="shared" si="122"/>
        <v>3689945.4674556255</v>
      </c>
      <c r="DB183" s="16">
        <f t="shared" si="122"/>
        <v>2278241.9171597683</v>
      </c>
      <c r="DC183" s="16">
        <f t="shared" si="122"/>
        <v>1212031.6213017737</v>
      </c>
      <c r="DD183" s="16">
        <f t="shared" si="122"/>
        <v>240854.4378698222</v>
      </c>
      <c r="DE183" s="16">
        <f t="shared" si="122"/>
        <v>4681231.5325443791</v>
      </c>
      <c r="DF183" s="16">
        <f t="shared" si="122"/>
        <v>4884100</v>
      </c>
      <c r="DG183" s="16">
        <f t="shared" si="122"/>
        <v>4990068.6390532479</v>
      </c>
      <c r="DH183" s="16">
        <f t="shared" si="122"/>
        <v>44521</v>
      </c>
    </row>
    <row r="184" spans="1:112">
      <c r="A184" s="5">
        <v>39448</v>
      </c>
      <c r="B184" s="10">
        <v>340927</v>
      </c>
      <c r="C184" s="17">
        <v>78731</v>
      </c>
      <c r="D184" s="10">
        <v>85138</v>
      </c>
      <c r="E184" s="17">
        <v>0</v>
      </c>
      <c r="G184" s="17">
        <f t="shared" si="107"/>
        <v>123841.46153846153</v>
      </c>
      <c r="H184" s="17">
        <f t="shared" si="108"/>
        <v>66926.923076923078</v>
      </c>
      <c r="I184" s="17">
        <f t="shared" si="97"/>
        <v>73745.153846153844</v>
      </c>
      <c r="J184" s="17">
        <f t="shared" si="97"/>
        <v>67581.230769230766</v>
      </c>
      <c r="K184" s="17">
        <f t="shared" si="97"/>
        <v>76021.923076923078</v>
      </c>
      <c r="L184" s="17">
        <f t="shared" si="97"/>
        <v>79154.923076923078</v>
      </c>
      <c r="M184" s="17">
        <f t="shared" si="98"/>
        <v>81125.461538461532</v>
      </c>
      <c r="N184" s="17">
        <f t="shared" si="98"/>
        <v>86082.307692307688</v>
      </c>
      <c r="O184" s="17">
        <f t="shared" si="98"/>
        <v>88863.153846153844</v>
      </c>
      <c r="P184" s="17">
        <f t="shared" si="98"/>
        <v>99784.307692307688</v>
      </c>
      <c r="Q184" s="17">
        <f t="shared" si="99"/>
        <v>110817.23076923077</v>
      </c>
      <c r="R184" s="17">
        <f t="shared" si="99"/>
        <v>111884.69230769231</v>
      </c>
      <c r="S184" s="17">
        <f t="shared" si="99"/>
        <v>110088.07692307692</v>
      </c>
      <c r="T184" s="17">
        <f t="shared" si="99"/>
        <v>108623.53846153847</v>
      </c>
      <c r="U184" s="17">
        <f t="shared" si="100"/>
        <v>106441.46153846153</v>
      </c>
      <c r="V184" s="17">
        <f t="shared" si="100"/>
        <v>101941</v>
      </c>
      <c r="W184" s="17">
        <f t="shared" si="100"/>
        <v>107215.38461538461</v>
      </c>
      <c r="X184" s="17">
        <f t="shared" si="100"/>
        <v>99787.846153846156</v>
      </c>
      <c r="Y184" s="17">
        <f t="shared" si="92"/>
        <v>105391.76923076923</v>
      </c>
      <c r="Z184" s="17">
        <f t="shared" si="92"/>
        <v>100105</v>
      </c>
      <c r="AA184" s="17">
        <f t="shared" si="92"/>
        <v>99568.153846153844</v>
      </c>
      <c r="AB184" s="17">
        <f t="shared" si="92"/>
        <v>98574</v>
      </c>
      <c r="AD184" s="52">
        <f t="shared" si="121"/>
        <v>2509640044.4023666</v>
      </c>
      <c r="AE184" s="52">
        <f t="shared" si="121"/>
        <v>3165213566.2071004</v>
      </c>
      <c r="AF184" s="52">
        <f t="shared" si="121"/>
        <v>2286708258.6745553</v>
      </c>
      <c r="AG184" s="52">
        <f t="shared" si="121"/>
        <v>1996886719.6745555</v>
      </c>
      <c r="AH184" s="52">
        <f t="shared" si="121"/>
        <v>1824656656</v>
      </c>
      <c r="AI184" s="52">
        <f t="shared" si="121"/>
        <v>1425753699.1775146</v>
      </c>
      <c r="AJ184" s="52">
        <f t="shared" si="121"/>
        <v>1223482009.0177512</v>
      </c>
      <c r="AK184" s="52">
        <f t="shared" si="121"/>
        <v>578746651.17751467</v>
      </c>
      <c r="AL184" s="52">
        <f t="shared" si="121"/>
        <v>169630587.13017744</v>
      </c>
      <c r="AM184" s="52">
        <f t="shared" si="121"/>
        <v>142964330.43786955</v>
      </c>
      <c r="AN184" s="52">
        <f t="shared" si="121"/>
        <v>189155588.37869808</v>
      </c>
      <c r="AO184" s="52">
        <f t="shared" si="121"/>
        <v>231585182.77514753</v>
      </c>
      <c r="AP184" s="52">
        <f t="shared" si="121"/>
        <v>302760000</v>
      </c>
      <c r="AQ184" s="52">
        <f t="shared" si="121"/>
        <v>479630215.59763283</v>
      </c>
      <c r="AR184" s="52">
        <f t="shared" si="121"/>
        <v>276426433.85207099</v>
      </c>
      <c r="AS184" s="52">
        <f t="shared" si="109"/>
        <v>578576413.07100546</v>
      </c>
      <c r="AT184" s="52">
        <f t="shared" si="110"/>
        <v>340391146.24852031</v>
      </c>
      <c r="AU184" s="52">
        <f t="shared" si="111"/>
        <v>563419606.36686361</v>
      </c>
      <c r="AV184" s="52">
        <f t="shared" si="112"/>
        <v>589193466.32544363</v>
      </c>
      <c r="AW184" s="52">
        <f t="shared" si="113"/>
        <v>638444612.59763277</v>
      </c>
      <c r="AY184" s="17">
        <f t="shared" si="114"/>
        <v>21477.23076923077</v>
      </c>
      <c r="AZ184" s="17">
        <f t="shared" si="115"/>
        <v>10019.846153846154</v>
      </c>
      <c r="BA184" s="17">
        <f t="shared" si="101"/>
        <v>10213.923076923076</v>
      </c>
      <c r="BB184" s="17">
        <f t="shared" si="101"/>
        <v>7841.1538461538457</v>
      </c>
      <c r="BC184" s="17">
        <f t="shared" si="101"/>
        <v>7917.4615384615381</v>
      </c>
      <c r="BD184" s="17">
        <f t="shared" si="101"/>
        <v>7389.0769230769229</v>
      </c>
      <c r="BE184" s="17">
        <f t="shared" si="102"/>
        <v>7135.5384615384619</v>
      </c>
      <c r="BF184" s="17">
        <f t="shared" si="102"/>
        <v>8396.1538461538457</v>
      </c>
      <c r="BG184" s="17">
        <f t="shared" si="102"/>
        <v>8015.2307692307695</v>
      </c>
      <c r="BH184" s="17">
        <f t="shared" si="102"/>
        <v>11047.76923076923</v>
      </c>
      <c r="BI184" s="17">
        <f t="shared" si="103"/>
        <v>10813.307692307691</v>
      </c>
      <c r="BJ184" s="17">
        <f t="shared" si="103"/>
        <v>12735.307692307691</v>
      </c>
      <c r="BK184" s="17">
        <f t="shared" si="103"/>
        <v>12800.384615384615</v>
      </c>
      <c r="BL184" s="17">
        <f t="shared" si="103"/>
        <v>13717.692307692309</v>
      </c>
      <c r="BM184" s="17">
        <f t="shared" si="104"/>
        <v>14041.692307692309</v>
      </c>
      <c r="BN184" s="17">
        <f t="shared" si="104"/>
        <v>13835.307692307691</v>
      </c>
      <c r="BO184" s="17">
        <f t="shared" si="104"/>
        <v>14458.538461538461</v>
      </c>
      <c r="BP184" s="17">
        <f t="shared" si="104"/>
        <v>16048.615384615385</v>
      </c>
      <c r="BQ184" s="17">
        <f t="shared" si="93"/>
        <v>18077.307692307691</v>
      </c>
      <c r="BR184" s="17">
        <f t="shared" si="93"/>
        <v>17844.692307692309</v>
      </c>
      <c r="BS184" s="17">
        <f t="shared" si="93"/>
        <v>21572.23076923077</v>
      </c>
      <c r="BT184" s="17">
        <f t="shared" si="93"/>
        <v>20695.846153846152</v>
      </c>
      <c r="BU184" s="17">
        <f t="shared" si="94"/>
        <v>17069.461538461539</v>
      </c>
      <c r="BV184" s="17">
        <f t="shared" si="94"/>
        <v>16657.923076923078</v>
      </c>
      <c r="BW184" s="17">
        <f t="shared" si="94"/>
        <v>14047.615384615385</v>
      </c>
      <c r="BX184" s="17">
        <f t="shared" si="94"/>
        <v>14657.76923076923</v>
      </c>
      <c r="BY184" s="17">
        <f t="shared" si="95"/>
        <v>12984.923076923076</v>
      </c>
      <c r="BZ184" s="17">
        <f t="shared" si="95"/>
        <v>12938.538461538461</v>
      </c>
      <c r="CA184" s="17">
        <f t="shared" si="95"/>
        <v>12914.692307692309</v>
      </c>
      <c r="CB184" s="17">
        <f t="shared" si="95"/>
        <v>15359.538461538461</v>
      </c>
      <c r="CC184" s="17">
        <f t="shared" si="96"/>
        <v>13796.692307692309</v>
      </c>
      <c r="CF184" s="16">
        <f t="shared" si="116"/>
        <v>126862100.17159766</v>
      </c>
      <c r="CG184" s="16">
        <f t="shared" si="117"/>
        <v>185942593.85207102</v>
      </c>
      <c r="CH184" s="16">
        <f t="shared" si="106"/>
        <v>183867341.59171596</v>
      </c>
      <c r="CI184" s="16">
        <f t="shared" si="105"/>
        <v>198476078.79289946</v>
      </c>
      <c r="CJ184" s="16">
        <f t="shared" si="105"/>
        <v>205684138.24852073</v>
      </c>
      <c r="CK184" s="16">
        <f t="shared" si="105"/>
        <v>171114573.46745563</v>
      </c>
      <c r="CL184" s="16">
        <f t="shared" si="105"/>
        <v>181225444</v>
      </c>
      <c r="CM184" s="16">
        <f t="shared" si="105"/>
        <v>108773667.98224853</v>
      </c>
      <c r="CN184" s="16">
        <f t="shared" si="105"/>
        <v>113719255.39053257</v>
      </c>
      <c r="CO184" s="16">
        <f t="shared" si="120"/>
        <v>76421219.082840249</v>
      </c>
      <c r="CP184" s="16">
        <f t="shared" si="120"/>
        <v>75287659.177514806</v>
      </c>
      <c r="CQ184" s="16">
        <f t="shared" si="120"/>
        <v>60210437.136094667</v>
      </c>
      <c r="CR184" s="16">
        <f t="shared" si="120"/>
        <v>55287232.213017747</v>
      </c>
      <c r="CS184" s="16">
        <f t="shared" si="120"/>
        <v>58398988.313609481</v>
      </c>
      <c r="CT184" s="16">
        <f t="shared" si="122"/>
        <v>49262041.710059181</v>
      </c>
      <c r="CU184" s="16">
        <f t="shared" si="122"/>
        <v>29469864.994082842</v>
      </c>
      <c r="CV184" s="16">
        <f t="shared" si="122"/>
        <v>11559476.928994091</v>
      </c>
      <c r="CW184" s="16">
        <f t="shared" si="122"/>
        <v>13195335.674556209</v>
      </c>
      <c r="CX184" s="16">
        <f t="shared" si="122"/>
        <v>9025</v>
      </c>
      <c r="CY184" s="16">
        <f t="shared" si="122"/>
        <v>610561.91715976596</v>
      </c>
      <c r="CZ184" s="16">
        <f t="shared" si="122"/>
        <v>19428429.591715973</v>
      </c>
      <c r="DA184" s="16">
        <f t="shared" si="122"/>
        <v>23225726.633136086</v>
      </c>
      <c r="DB184" s="16">
        <f t="shared" si="122"/>
        <v>55199184.763313614</v>
      </c>
      <c r="DC184" s="16">
        <f t="shared" si="122"/>
        <v>46505055.674556218</v>
      </c>
      <c r="DD184" s="16">
        <f t="shared" si="122"/>
        <v>72119289.940828413</v>
      </c>
      <c r="DE184" s="16">
        <f t="shared" si="122"/>
        <v>72909266.325443804</v>
      </c>
      <c r="DF184" s="16">
        <f t="shared" si="122"/>
        <v>73317064.905325428</v>
      </c>
      <c r="DG184" s="16">
        <f t="shared" si="122"/>
        <v>37426159.171597645</v>
      </c>
      <c r="DH184" s="16">
        <f t="shared" si="122"/>
        <v>58990671.059171587</v>
      </c>
    </row>
    <row r="185" spans="1:112">
      <c r="A185" s="5">
        <v>39479</v>
      </c>
      <c r="B185" s="10">
        <v>75754</v>
      </c>
      <c r="C185" s="17">
        <v>104353</v>
      </c>
      <c r="D185" s="10">
        <v>18768</v>
      </c>
      <c r="E185" s="17">
        <v>2993</v>
      </c>
      <c r="G185" s="17">
        <f t="shared" si="107"/>
        <v>124421.07692307692</v>
      </c>
      <c r="H185" s="17">
        <f t="shared" si="108"/>
        <v>73745.153846153844</v>
      </c>
      <c r="I185" s="17">
        <f t="shared" si="97"/>
        <v>67581.230769230766</v>
      </c>
      <c r="J185" s="17">
        <f t="shared" si="97"/>
        <v>76021.923076923078</v>
      </c>
      <c r="K185" s="17">
        <f t="shared" si="97"/>
        <v>79154.923076923078</v>
      </c>
      <c r="L185" s="17">
        <f t="shared" si="97"/>
        <v>81125.461538461532</v>
      </c>
      <c r="M185" s="17">
        <f t="shared" si="98"/>
        <v>86082.307692307688</v>
      </c>
      <c r="N185" s="17">
        <f t="shared" si="98"/>
        <v>88863.153846153844</v>
      </c>
      <c r="O185" s="17">
        <f t="shared" si="98"/>
        <v>99784.307692307688</v>
      </c>
      <c r="P185" s="17">
        <f t="shared" si="98"/>
        <v>110817.23076923077</v>
      </c>
      <c r="Q185" s="17">
        <f t="shared" si="99"/>
        <v>111884.69230769231</v>
      </c>
      <c r="R185" s="17">
        <f t="shared" si="99"/>
        <v>110088.07692307692</v>
      </c>
      <c r="S185" s="17">
        <f t="shared" si="99"/>
        <v>108623.53846153847</v>
      </c>
      <c r="T185" s="17">
        <f t="shared" si="99"/>
        <v>106441.46153846153</v>
      </c>
      <c r="U185" s="17">
        <f t="shared" si="100"/>
        <v>101941</v>
      </c>
      <c r="V185" s="17">
        <f t="shared" si="100"/>
        <v>107215.38461538461</v>
      </c>
      <c r="W185" s="17">
        <f t="shared" si="100"/>
        <v>99787.846153846156</v>
      </c>
      <c r="X185" s="17">
        <f t="shared" si="100"/>
        <v>105391.76923076923</v>
      </c>
      <c r="Y185" s="17">
        <f t="shared" si="92"/>
        <v>100105</v>
      </c>
      <c r="Z185" s="17">
        <f t="shared" si="92"/>
        <v>99568.153846153844</v>
      </c>
      <c r="AA185" s="17">
        <f t="shared" si="92"/>
        <v>98574</v>
      </c>
      <c r="AB185" s="17">
        <f t="shared" si="92"/>
        <v>90568.923076923078</v>
      </c>
      <c r="AD185" s="52">
        <f t="shared" si="121"/>
        <v>3230768110.7928996</v>
      </c>
      <c r="AE185" s="52">
        <f t="shared" si="121"/>
        <v>2342478093.0236683</v>
      </c>
      <c r="AF185" s="52">
        <f t="shared" si="121"/>
        <v>2049024684.0236685</v>
      </c>
      <c r="AG185" s="52">
        <f t="shared" si="121"/>
        <v>1874510311.5325449</v>
      </c>
      <c r="AH185" s="52">
        <f t="shared" si="121"/>
        <v>1469861226.1301777</v>
      </c>
      <c r="AI185" s="52">
        <f t="shared" si="121"/>
        <v>1264365893.5443788</v>
      </c>
      <c r="AJ185" s="52">
        <f t="shared" si="121"/>
        <v>606970398.13017774</v>
      </c>
      <c r="AK185" s="52">
        <f t="shared" si="121"/>
        <v>185064630.17751485</v>
      </c>
      <c r="AL185" s="52">
        <f t="shared" si="121"/>
        <v>157160939.22485194</v>
      </c>
      <c r="AM185" s="52">
        <f t="shared" si="121"/>
        <v>205434889</v>
      </c>
      <c r="AN185" s="52">
        <f t="shared" si="121"/>
        <v>249562221.44378674</v>
      </c>
      <c r="AO185" s="52">
        <f t="shared" si="121"/>
        <v>323266569.37869841</v>
      </c>
      <c r="AP185" s="52">
        <f t="shared" si="121"/>
        <v>505353858.46745557</v>
      </c>
      <c r="AQ185" s="52">
        <f t="shared" si="121"/>
        <v>296035847.78698242</v>
      </c>
      <c r="AR185" s="52">
        <f t="shared" si="121"/>
        <v>606796058.13017738</v>
      </c>
      <c r="AS185" s="52">
        <f t="shared" si="109"/>
        <v>362114551.24852055</v>
      </c>
      <c r="AT185" s="52">
        <f t="shared" si="110"/>
        <v>591271596.92899406</v>
      </c>
      <c r="AU185" s="52">
        <f t="shared" si="111"/>
        <v>617667785.46745563</v>
      </c>
      <c r="AV185" s="52">
        <f t="shared" si="112"/>
        <v>668071385.46745551</v>
      </c>
      <c r="AW185" s="52">
        <f t="shared" si="113"/>
        <v>1145968320.0236685</v>
      </c>
      <c r="AY185" s="17">
        <f t="shared" si="114"/>
        <v>22208.461538461539</v>
      </c>
      <c r="AZ185" s="17">
        <f t="shared" si="115"/>
        <v>10213.923076923076</v>
      </c>
      <c r="BA185" s="17">
        <f t="shared" si="101"/>
        <v>7841.1538461538457</v>
      </c>
      <c r="BB185" s="17">
        <f t="shared" si="101"/>
        <v>7917.4615384615381</v>
      </c>
      <c r="BC185" s="17">
        <f t="shared" si="101"/>
        <v>7389.0769230769229</v>
      </c>
      <c r="BD185" s="17">
        <f t="shared" si="101"/>
        <v>7135.5384615384619</v>
      </c>
      <c r="BE185" s="17">
        <f t="shared" si="102"/>
        <v>8396.1538461538457</v>
      </c>
      <c r="BF185" s="17">
        <f t="shared" si="102"/>
        <v>8015.2307692307695</v>
      </c>
      <c r="BG185" s="17">
        <f t="shared" si="102"/>
        <v>11047.76923076923</v>
      </c>
      <c r="BH185" s="17">
        <f t="shared" si="102"/>
        <v>10813.307692307691</v>
      </c>
      <c r="BI185" s="17">
        <f t="shared" si="103"/>
        <v>12735.307692307691</v>
      </c>
      <c r="BJ185" s="17">
        <f t="shared" si="103"/>
        <v>12800.384615384615</v>
      </c>
      <c r="BK185" s="17">
        <f t="shared" si="103"/>
        <v>13717.692307692309</v>
      </c>
      <c r="BL185" s="17">
        <f t="shared" si="103"/>
        <v>14041.692307692309</v>
      </c>
      <c r="BM185" s="17">
        <f t="shared" si="104"/>
        <v>13835.307692307691</v>
      </c>
      <c r="BN185" s="17">
        <f t="shared" si="104"/>
        <v>14458.538461538461</v>
      </c>
      <c r="BO185" s="17">
        <f t="shared" si="104"/>
        <v>16048.615384615385</v>
      </c>
      <c r="BP185" s="17">
        <f t="shared" si="104"/>
        <v>18077.307692307691</v>
      </c>
      <c r="BQ185" s="17">
        <f t="shared" si="93"/>
        <v>17844.692307692309</v>
      </c>
      <c r="BR185" s="17">
        <f t="shared" si="93"/>
        <v>21572.23076923077</v>
      </c>
      <c r="BS185" s="17">
        <f t="shared" si="93"/>
        <v>20695.846153846152</v>
      </c>
      <c r="BT185" s="17">
        <f t="shared" si="93"/>
        <v>17069.461538461539</v>
      </c>
      <c r="BU185" s="17">
        <f t="shared" si="94"/>
        <v>16657.923076923078</v>
      </c>
      <c r="BV185" s="17">
        <f t="shared" si="94"/>
        <v>14047.615384615385</v>
      </c>
      <c r="BW185" s="17">
        <f t="shared" si="94"/>
        <v>14657.76923076923</v>
      </c>
      <c r="BX185" s="17">
        <f t="shared" si="94"/>
        <v>12984.923076923076</v>
      </c>
      <c r="BY185" s="17">
        <f t="shared" si="95"/>
        <v>12938.538461538461</v>
      </c>
      <c r="BZ185" s="17">
        <f t="shared" si="95"/>
        <v>12914.692307692309</v>
      </c>
      <c r="CA185" s="17">
        <f t="shared" si="95"/>
        <v>15359.538461538461</v>
      </c>
      <c r="CB185" s="17">
        <f t="shared" si="95"/>
        <v>13796.692307692309</v>
      </c>
      <c r="CC185" s="17">
        <f t="shared" si="96"/>
        <v>11768</v>
      </c>
      <c r="CF185" s="16">
        <f t="shared" si="116"/>
        <v>206419530.3254438</v>
      </c>
      <c r="CG185" s="16">
        <f t="shared" si="117"/>
        <v>204232681</v>
      </c>
      <c r="CH185" s="16">
        <f t="shared" si="106"/>
        <v>219614160.37869829</v>
      </c>
      <c r="CI185" s="16">
        <f t="shared" si="105"/>
        <v>227193010.08284026</v>
      </c>
      <c r="CJ185" s="16">
        <f t="shared" si="105"/>
        <v>190779843.78698227</v>
      </c>
      <c r="CK185" s="16">
        <f t="shared" si="105"/>
        <v>201447799.66863906</v>
      </c>
      <c r="CL185" s="16">
        <f t="shared" si="105"/>
        <v>124561052.78698227</v>
      </c>
      <c r="CM185" s="16">
        <f t="shared" si="105"/>
        <v>129849531.17751482</v>
      </c>
      <c r="CN185" s="16">
        <f t="shared" si="105"/>
        <v>89740643.79289943</v>
      </c>
      <c r="CO185" s="16">
        <f t="shared" si="120"/>
        <v>88511911.390532553</v>
      </c>
      <c r="CP185" s="16">
        <f t="shared" si="120"/>
        <v>72093162.130177513</v>
      </c>
      <c r="CQ185" s="16">
        <f t="shared" si="120"/>
        <v>66696119.668639049</v>
      </c>
      <c r="CR185" s="16">
        <f t="shared" si="120"/>
        <v>70109705.331360966</v>
      </c>
      <c r="CS185" s="16">
        <f t="shared" si="120"/>
        <v>60061307.698224872</v>
      </c>
      <c r="CT185" s="16">
        <f t="shared" si="122"/>
        <v>37943704.639053263</v>
      </c>
      <c r="CU185" s="16">
        <f t="shared" si="122"/>
        <v>17066432.100591727</v>
      </c>
      <c r="CV185" s="16">
        <f t="shared" si="122"/>
        <v>19042481.899408281</v>
      </c>
      <c r="CW185" s="16">
        <f t="shared" si="122"/>
        <v>404789.59171597671</v>
      </c>
      <c r="CX185" s="16">
        <f t="shared" si="122"/>
        <v>2288005.3017751537</v>
      </c>
      <c r="CY185" s="16">
        <f t="shared" si="122"/>
        <v>26409321</v>
      </c>
      <c r="CZ185" s="16">
        <f t="shared" si="122"/>
        <v>30808477.213017747</v>
      </c>
      <c r="DA185" s="16">
        <f t="shared" si="122"/>
        <v>66599409.946745567</v>
      </c>
      <c r="DB185" s="16">
        <f t="shared" si="122"/>
        <v>57012954.325443797</v>
      </c>
      <c r="DC185" s="16">
        <f t="shared" si="122"/>
        <v>85073661.751479313</v>
      </c>
      <c r="DD185" s="16">
        <f t="shared" si="122"/>
        <v>85931473.852071032</v>
      </c>
      <c r="DE185" s="16">
        <f t="shared" si="122"/>
        <v>86374146.514792889</v>
      </c>
      <c r="DF185" s="16">
        <f t="shared" si="122"/>
        <v>46907747.313609481</v>
      </c>
      <c r="DG185" s="16">
        <f t="shared" si="122"/>
        <v>70757861.591715977</v>
      </c>
      <c r="DH185" s="16">
        <f t="shared" si="122"/>
        <v>109003237.13609469</v>
      </c>
    </row>
    <row r="186" spans="1:112">
      <c r="A186" s="5">
        <v>39508</v>
      </c>
      <c r="B186" s="10">
        <v>119960</v>
      </c>
      <c r="C186" s="17">
        <v>25090</v>
      </c>
      <c r="D186" s="10">
        <v>1151</v>
      </c>
      <c r="E186" s="17">
        <v>2290</v>
      </c>
      <c r="G186" s="17">
        <f t="shared" si="107"/>
        <v>127859.61538461539</v>
      </c>
      <c r="H186" s="17">
        <f t="shared" si="108"/>
        <v>67581.230769230766</v>
      </c>
      <c r="I186" s="17">
        <f t="shared" si="97"/>
        <v>76021.923076923078</v>
      </c>
      <c r="J186" s="17">
        <f t="shared" si="97"/>
        <v>79154.923076923078</v>
      </c>
      <c r="K186" s="17">
        <f t="shared" si="97"/>
        <v>81125.461538461532</v>
      </c>
      <c r="L186" s="17">
        <f t="shared" si="97"/>
        <v>86082.307692307688</v>
      </c>
      <c r="M186" s="17">
        <f t="shared" si="98"/>
        <v>88863.153846153844</v>
      </c>
      <c r="N186" s="17">
        <f t="shared" si="98"/>
        <v>99784.307692307688</v>
      </c>
      <c r="O186" s="17">
        <f t="shared" si="98"/>
        <v>110817.23076923077</v>
      </c>
      <c r="P186" s="17">
        <f t="shared" si="98"/>
        <v>111884.69230769231</v>
      </c>
      <c r="Q186" s="17">
        <f t="shared" si="99"/>
        <v>110088.07692307692</v>
      </c>
      <c r="R186" s="17">
        <f t="shared" si="99"/>
        <v>108623.53846153847</v>
      </c>
      <c r="S186" s="17">
        <f t="shared" si="99"/>
        <v>106441.46153846153</v>
      </c>
      <c r="T186" s="17">
        <f t="shared" si="99"/>
        <v>101941</v>
      </c>
      <c r="U186" s="17">
        <f t="shared" si="100"/>
        <v>107215.38461538461</v>
      </c>
      <c r="V186" s="17">
        <f t="shared" si="100"/>
        <v>99787.846153846156</v>
      </c>
      <c r="W186" s="17">
        <f t="shared" si="100"/>
        <v>105391.76923076923</v>
      </c>
      <c r="X186" s="17">
        <f t="shared" si="100"/>
        <v>100105</v>
      </c>
      <c r="Y186" s="17">
        <f t="shared" si="92"/>
        <v>99568.153846153844</v>
      </c>
      <c r="Z186" s="17">
        <f t="shared" si="92"/>
        <v>98574</v>
      </c>
      <c r="AA186" s="17">
        <f t="shared" si="92"/>
        <v>90568.923076923078</v>
      </c>
      <c r="AB186" s="17">
        <f t="shared" si="92"/>
        <v>79208.076923076922</v>
      </c>
      <c r="AD186" s="52">
        <f t="shared" si="121"/>
        <v>2687146343.7869825</v>
      </c>
      <c r="AE186" s="52">
        <f t="shared" si="121"/>
        <v>2372147052.7869825</v>
      </c>
      <c r="AF186" s="52">
        <f t="shared" si="121"/>
        <v>2184081135.7159777</v>
      </c>
      <c r="AG186" s="52">
        <f t="shared" si="121"/>
        <v>1745343438.0177524</v>
      </c>
      <c r="AH186" s="52">
        <f t="shared" si="121"/>
        <v>1520724012.5207107</v>
      </c>
      <c r="AI186" s="52">
        <f t="shared" si="121"/>
        <v>788222902.01775205</v>
      </c>
      <c r="AJ186" s="52">
        <f t="shared" si="121"/>
        <v>290442873.37869853</v>
      </c>
      <c r="AK186" s="52">
        <f t="shared" si="121"/>
        <v>255198167.31360951</v>
      </c>
      <c r="AL186" s="52">
        <f t="shared" si="121"/>
        <v>315827579.28994107</v>
      </c>
      <c r="AM186" s="52">
        <f t="shared" si="121"/>
        <v>370026655.39053249</v>
      </c>
      <c r="AN186" s="52">
        <f t="shared" si="121"/>
        <v>458737314.17751533</v>
      </c>
      <c r="AO186" s="52">
        <f t="shared" si="121"/>
        <v>671774623.4556216</v>
      </c>
      <c r="AP186" s="52">
        <f t="shared" si="121"/>
        <v>426184264.0532549</v>
      </c>
      <c r="AQ186" s="52">
        <f t="shared" si="121"/>
        <v>788024227.74556231</v>
      </c>
      <c r="AR186" s="52">
        <f t="shared" si="121"/>
        <v>504804110.79289949</v>
      </c>
      <c r="AS186" s="52">
        <f t="shared" si="109"/>
        <v>770318675.14792931</v>
      </c>
      <c r="AT186" s="52">
        <f t="shared" si="110"/>
        <v>800406795.98224902</v>
      </c>
      <c r="AU186" s="52">
        <f t="shared" si="111"/>
        <v>857647268.4556216</v>
      </c>
      <c r="AV186" s="52">
        <f t="shared" si="112"/>
        <v>1390595732.7869825</v>
      </c>
      <c r="AW186" s="52">
        <f t="shared" si="113"/>
        <v>2366972194.6745567</v>
      </c>
      <c r="AY186" s="17">
        <f t="shared" si="114"/>
        <v>22153.384615384617</v>
      </c>
      <c r="AZ186" s="17">
        <f t="shared" si="115"/>
        <v>7841.1538461538457</v>
      </c>
      <c r="BA186" s="17">
        <f t="shared" si="101"/>
        <v>7917.4615384615381</v>
      </c>
      <c r="BB186" s="17">
        <f t="shared" si="101"/>
        <v>7389.0769230769229</v>
      </c>
      <c r="BC186" s="17">
        <f t="shared" si="101"/>
        <v>7135.5384615384619</v>
      </c>
      <c r="BD186" s="17">
        <f t="shared" si="101"/>
        <v>8396.1538461538457</v>
      </c>
      <c r="BE186" s="17">
        <f t="shared" si="102"/>
        <v>8015.2307692307695</v>
      </c>
      <c r="BF186" s="17">
        <f t="shared" si="102"/>
        <v>11047.76923076923</v>
      </c>
      <c r="BG186" s="17">
        <f t="shared" si="102"/>
        <v>10813.307692307691</v>
      </c>
      <c r="BH186" s="17">
        <f t="shared" si="102"/>
        <v>12735.307692307691</v>
      </c>
      <c r="BI186" s="17">
        <f t="shared" si="103"/>
        <v>12800.384615384615</v>
      </c>
      <c r="BJ186" s="17">
        <f t="shared" si="103"/>
        <v>13717.692307692309</v>
      </c>
      <c r="BK186" s="17">
        <f t="shared" si="103"/>
        <v>14041.692307692309</v>
      </c>
      <c r="BL186" s="17">
        <f t="shared" si="103"/>
        <v>13835.307692307691</v>
      </c>
      <c r="BM186" s="17">
        <f t="shared" si="104"/>
        <v>14458.538461538461</v>
      </c>
      <c r="BN186" s="17">
        <f t="shared" si="104"/>
        <v>16048.615384615385</v>
      </c>
      <c r="BO186" s="17">
        <f t="shared" si="104"/>
        <v>18077.307692307691</v>
      </c>
      <c r="BP186" s="17">
        <f t="shared" si="104"/>
        <v>17844.692307692309</v>
      </c>
      <c r="BQ186" s="17">
        <f t="shared" si="93"/>
        <v>21572.23076923077</v>
      </c>
      <c r="BR186" s="17">
        <f t="shared" si="93"/>
        <v>20695.846153846152</v>
      </c>
      <c r="BS186" s="17">
        <f t="shared" si="93"/>
        <v>17069.461538461539</v>
      </c>
      <c r="BT186" s="17">
        <f t="shared" si="93"/>
        <v>16657.923076923078</v>
      </c>
      <c r="BU186" s="17">
        <f t="shared" si="94"/>
        <v>14047.615384615385</v>
      </c>
      <c r="BV186" s="17">
        <f t="shared" si="94"/>
        <v>14657.76923076923</v>
      </c>
      <c r="BW186" s="17">
        <f t="shared" si="94"/>
        <v>12984.923076923076</v>
      </c>
      <c r="BX186" s="17">
        <f t="shared" si="94"/>
        <v>12938.538461538461</v>
      </c>
      <c r="BY186" s="17">
        <f t="shared" si="95"/>
        <v>12914.692307692309</v>
      </c>
      <c r="BZ186" s="17">
        <f t="shared" si="95"/>
        <v>15359.538461538461</v>
      </c>
      <c r="CA186" s="17">
        <f t="shared" si="95"/>
        <v>13796.692307692309</v>
      </c>
      <c r="CB186" s="17">
        <f t="shared" si="95"/>
        <v>11768</v>
      </c>
      <c r="CC186" s="17">
        <f t="shared" si="96"/>
        <v>12249.384615384615</v>
      </c>
      <c r="CF186" s="16">
        <f t="shared" si="116"/>
        <v>202661505.85207105</v>
      </c>
      <c r="CG186" s="16">
        <f t="shared" si="117"/>
        <v>217984781.63313618</v>
      </c>
      <c r="CH186" s="16">
        <f t="shared" si="106"/>
        <v>225535703.10059178</v>
      </c>
      <c r="CI186" s="16">
        <f t="shared" si="105"/>
        <v>189261398.43786988</v>
      </c>
      <c r="CJ186" s="16">
        <f t="shared" si="105"/>
        <v>199887394.17751482</v>
      </c>
      <c r="CK186" s="16">
        <f t="shared" si="105"/>
        <v>123334693.07100596</v>
      </c>
      <c r="CL186" s="16">
        <f t="shared" si="105"/>
        <v>128597344.62130183</v>
      </c>
      <c r="CM186" s="16">
        <f t="shared" si="105"/>
        <v>88700172.928994134</v>
      </c>
      <c r="CN186" s="16">
        <f t="shared" si="105"/>
        <v>87478609.00000003</v>
      </c>
      <c r="CO186" s="16">
        <f t="shared" si="120"/>
        <v>71160904.710059181</v>
      </c>
      <c r="CP186" s="16">
        <f t="shared" si="120"/>
        <v>65799552.094674572</v>
      </c>
      <c r="CQ186" s="16">
        <f t="shared" si="120"/>
        <v>69190403.698224887</v>
      </c>
      <c r="CR186" s="16">
        <f t="shared" si="120"/>
        <v>59210657.331360981</v>
      </c>
      <c r="CS186" s="16">
        <f t="shared" si="120"/>
        <v>37268207.360946767</v>
      </c>
      <c r="CT186" s="16">
        <f t="shared" si="122"/>
        <v>16614403.082840256</v>
      </c>
      <c r="CU186" s="16">
        <f t="shared" si="122"/>
        <v>18564829.402366873</v>
      </c>
      <c r="CV186" s="16">
        <f t="shared" si="122"/>
        <v>337739.79289940989</v>
      </c>
      <c r="CW186" s="16">
        <f t="shared" si="122"/>
        <v>2124418.3668639143</v>
      </c>
      <c r="CX186" s="16">
        <f t="shared" si="122"/>
        <v>25846273.852071017</v>
      </c>
      <c r="CY186" s="16">
        <f t="shared" si="122"/>
        <v>30200097.520710066</v>
      </c>
      <c r="CZ186" s="16">
        <f t="shared" si="122"/>
        <v>65703494.822485231</v>
      </c>
      <c r="DA186" s="16">
        <f t="shared" si="122"/>
        <v>56184249.994082868</v>
      </c>
      <c r="DB186" s="16">
        <f t="shared" si="122"/>
        <v>84060686.98224856</v>
      </c>
      <c r="DC186" s="16">
        <f t="shared" si="122"/>
        <v>84913389.6390533</v>
      </c>
      <c r="DD186" s="16">
        <f t="shared" si="122"/>
        <v>85353435.556213036</v>
      </c>
      <c r="DE186" s="16">
        <f t="shared" si="122"/>
        <v>46156345.562130205</v>
      </c>
      <c r="DF186" s="16">
        <f t="shared" si="122"/>
        <v>69834306.325443804</v>
      </c>
      <c r="DG186" s="16">
        <f t="shared" si="122"/>
        <v>107856213.60946749</v>
      </c>
      <c r="DH186" s="16">
        <f t="shared" si="122"/>
        <v>98089216.00000003</v>
      </c>
    </row>
    <row r="187" spans="1:112">
      <c r="A187" s="5">
        <v>39539</v>
      </c>
      <c r="B187" s="10">
        <v>229752</v>
      </c>
      <c r="C187" s="17">
        <v>185442</v>
      </c>
      <c r="D187" s="10">
        <v>5986</v>
      </c>
      <c r="E187" s="17">
        <v>1825</v>
      </c>
      <c r="G187" s="17">
        <f t="shared" si="107"/>
        <v>138772.84615384616</v>
      </c>
      <c r="H187" s="17">
        <f t="shared" si="108"/>
        <v>76021.923076923078</v>
      </c>
      <c r="I187" s="17">
        <f t="shared" si="97"/>
        <v>79154.923076923078</v>
      </c>
      <c r="J187" s="17">
        <f t="shared" si="97"/>
        <v>81125.461538461532</v>
      </c>
      <c r="K187" s="17">
        <f t="shared" si="97"/>
        <v>86082.307692307688</v>
      </c>
      <c r="L187" s="17">
        <f t="shared" si="97"/>
        <v>88863.153846153844</v>
      </c>
      <c r="M187" s="17">
        <f t="shared" si="98"/>
        <v>99784.307692307688</v>
      </c>
      <c r="N187" s="17">
        <f t="shared" si="98"/>
        <v>110817.23076923077</v>
      </c>
      <c r="O187" s="17">
        <f t="shared" si="98"/>
        <v>111884.69230769231</v>
      </c>
      <c r="P187" s="17">
        <f t="shared" si="98"/>
        <v>110088.07692307692</v>
      </c>
      <c r="Q187" s="17">
        <f t="shared" si="99"/>
        <v>108623.53846153847</v>
      </c>
      <c r="R187" s="17">
        <f t="shared" si="99"/>
        <v>106441.46153846153</v>
      </c>
      <c r="S187" s="17">
        <f t="shared" si="99"/>
        <v>101941</v>
      </c>
      <c r="T187" s="17">
        <f t="shared" si="99"/>
        <v>107215.38461538461</v>
      </c>
      <c r="U187" s="17">
        <f t="shared" si="100"/>
        <v>99787.846153846156</v>
      </c>
      <c r="V187" s="17">
        <f t="shared" si="100"/>
        <v>105391.76923076923</v>
      </c>
      <c r="W187" s="17">
        <f t="shared" si="100"/>
        <v>100105</v>
      </c>
      <c r="X187" s="17">
        <f t="shared" si="100"/>
        <v>99568.153846153844</v>
      </c>
      <c r="Y187" s="17">
        <f t="shared" si="92"/>
        <v>98574</v>
      </c>
      <c r="Z187" s="17">
        <f t="shared" si="92"/>
        <v>90568.923076923078</v>
      </c>
      <c r="AA187" s="17">
        <f t="shared" si="92"/>
        <v>79208.076923076922</v>
      </c>
      <c r="AB187" s="17">
        <f t="shared" si="92"/>
        <v>82298.230769230766</v>
      </c>
      <c r="AD187" s="52">
        <f t="shared" si="121"/>
        <v>3554296752.0059171</v>
      </c>
      <c r="AE187" s="52">
        <f t="shared" si="121"/>
        <v>3323220952.9940839</v>
      </c>
      <c r="AF187" s="52">
        <f t="shared" si="121"/>
        <v>2776292843.3668647</v>
      </c>
      <c r="AG187" s="52">
        <f t="shared" si="121"/>
        <v>2490977386.2485213</v>
      </c>
      <c r="AH187" s="52">
        <f t="shared" si="121"/>
        <v>1520106131.3668644</v>
      </c>
      <c r="AI187" s="52">
        <f t="shared" si="121"/>
        <v>781516431.53254473</v>
      </c>
      <c r="AJ187" s="52">
        <f t="shared" si="121"/>
        <v>722972817.2544378</v>
      </c>
      <c r="AK187" s="52">
        <f t="shared" si="121"/>
        <v>822815985.82248545</v>
      </c>
      <c r="AL187" s="52">
        <f t="shared" si="121"/>
        <v>908980754.32544351</v>
      </c>
      <c r="AM187" s="52">
        <f t="shared" si="121"/>
        <v>1045318431.1479295</v>
      </c>
      <c r="AN187" s="52">
        <f t="shared" si="121"/>
        <v>1356584891.1005919</v>
      </c>
      <c r="AO187" s="52">
        <f t="shared" si="121"/>
        <v>995873378.75147974</v>
      </c>
      <c r="AP187" s="52">
        <f t="shared" si="121"/>
        <v>1519830225</v>
      </c>
      <c r="AQ187" s="52">
        <f t="shared" si="121"/>
        <v>1114296296.5443785</v>
      </c>
      <c r="AR187" s="52">
        <f t="shared" si="121"/>
        <v>1495202326.177515</v>
      </c>
      <c r="AS187" s="52">
        <f t="shared" si="109"/>
        <v>1537007898.9408288</v>
      </c>
      <c r="AT187" s="52">
        <f t="shared" si="110"/>
        <v>1615947232.1005919</v>
      </c>
      <c r="AU187" s="52">
        <f t="shared" si="111"/>
        <v>2323618200.0059171</v>
      </c>
      <c r="AV187" s="52">
        <f t="shared" si="112"/>
        <v>3547961733.5147934</v>
      </c>
      <c r="AW187" s="52">
        <f t="shared" si="113"/>
        <v>3189382182.8402371</v>
      </c>
      <c r="AY187" s="17">
        <f t="shared" si="114"/>
        <v>22014.23076923077</v>
      </c>
      <c r="AZ187" s="17">
        <f t="shared" si="115"/>
        <v>7917.4615384615381</v>
      </c>
      <c r="BA187" s="17">
        <f t="shared" si="101"/>
        <v>7389.0769230769229</v>
      </c>
      <c r="BB187" s="17">
        <f t="shared" si="101"/>
        <v>7135.5384615384619</v>
      </c>
      <c r="BC187" s="17">
        <f t="shared" si="101"/>
        <v>8396.1538461538457</v>
      </c>
      <c r="BD187" s="17">
        <f t="shared" si="101"/>
        <v>8015.2307692307695</v>
      </c>
      <c r="BE187" s="17">
        <f t="shared" si="102"/>
        <v>11047.76923076923</v>
      </c>
      <c r="BF187" s="17">
        <f t="shared" si="102"/>
        <v>10813.307692307691</v>
      </c>
      <c r="BG187" s="17">
        <f t="shared" si="102"/>
        <v>12735.307692307691</v>
      </c>
      <c r="BH187" s="17">
        <f t="shared" si="102"/>
        <v>12800.384615384615</v>
      </c>
      <c r="BI187" s="17">
        <f t="shared" si="103"/>
        <v>13717.692307692309</v>
      </c>
      <c r="BJ187" s="17">
        <f t="shared" si="103"/>
        <v>14041.692307692309</v>
      </c>
      <c r="BK187" s="17">
        <f t="shared" si="103"/>
        <v>13835.307692307691</v>
      </c>
      <c r="BL187" s="17">
        <f t="shared" si="103"/>
        <v>14458.538461538461</v>
      </c>
      <c r="BM187" s="17">
        <f t="shared" si="104"/>
        <v>16048.615384615385</v>
      </c>
      <c r="BN187" s="17">
        <f t="shared" si="104"/>
        <v>18077.307692307691</v>
      </c>
      <c r="BO187" s="17">
        <f t="shared" si="104"/>
        <v>17844.692307692309</v>
      </c>
      <c r="BP187" s="17">
        <f t="shared" si="104"/>
        <v>21572.23076923077</v>
      </c>
      <c r="BQ187" s="17">
        <f t="shared" si="93"/>
        <v>20695.846153846152</v>
      </c>
      <c r="BR187" s="17">
        <f t="shared" si="93"/>
        <v>17069.461538461539</v>
      </c>
      <c r="BS187" s="17">
        <f t="shared" si="93"/>
        <v>16657.923076923078</v>
      </c>
      <c r="BT187" s="17">
        <f t="shared" si="93"/>
        <v>14047.615384615385</v>
      </c>
      <c r="BU187" s="17">
        <f t="shared" si="94"/>
        <v>14657.76923076923</v>
      </c>
      <c r="BV187" s="17">
        <f t="shared" si="94"/>
        <v>12984.923076923076</v>
      </c>
      <c r="BW187" s="17">
        <f t="shared" si="94"/>
        <v>12938.538461538461</v>
      </c>
      <c r="BX187" s="17">
        <f t="shared" si="94"/>
        <v>12914.692307692309</v>
      </c>
      <c r="BY187" s="17">
        <f t="shared" si="95"/>
        <v>15359.538461538461</v>
      </c>
      <c r="BZ187" s="17">
        <f t="shared" si="95"/>
        <v>13796.692307692309</v>
      </c>
      <c r="CA187" s="17">
        <f t="shared" si="95"/>
        <v>11768</v>
      </c>
      <c r="CB187" s="17">
        <f t="shared" si="95"/>
        <v>12249.384615384615</v>
      </c>
      <c r="CC187" s="17">
        <f t="shared" si="96"/>
        <v>7154.7692307692305</v>
      </c>
      <c r="CF187" s="16">
        <f t="shared" si="116"/>
        <v>213895125.02366868</v>
      </c>
      <c r="CG187" s="16">
        <f t="shared" si="117"/>
        <v>221375484.78698227</v>
      </c>
      <c r="CH187" s="16">
        <f t="shared" si="106"/>
        <v>185452019.08284026</v>
      </c>
      <c r="CI187" s="16">
        <f t="shared" si="105"/>
        <v>195972001</v>
      </c>
      <c r="CJ187" s="16">
        <f t="shared" si="105"/>
        <v>120263278.67455623</v>
      </c>
      <c r="CK187" s="16">
        <f t="shared" si="105"/>
        <v>125460677.77514796</v>
      </c>
      <c r="CL187" s="16">
        <f t="shared" si="105"/>
        <v>86098413.46745564</v>
      </c>
      <c r="CM187" s="16">
        <f t="shared" si="105"/>
        <v>84894960.946745574</v>
      </c>
      <c r="CN187" s="16">
        <f t="shared" si="105"/>
        <v>68832550.443786979</v>
      </c>
      <c r="CO187" s="16">
        <f t="shared" si="120"/>
        <v>63561369.520710051</v>
      </c>
      <c r="CP187" s="16">
        <f t="shared" si="120"/>
        <v>66894782.698224872</v>
      </c>
      <c r="CQ187" s="16">
        <f t="shared" si="120"/>
        <v>57088486.248520724</v>
      </c>
      <c r="CR187" s="16">
        <f t="shared" si="120"/>
        <v>35588566.917159766</v>
      </c>
      <c r="CS187" s="16">
        <f t="shared" si="120"/>
        <v>15499363.313609477</v>
      </c>
      <c r="CT187" s="16">
        <f t="shared" si="122"/>
        <v>17385050.982248515</v>
      </c>
      <c r="CU187" s="16">
        <f t="shared" si="122"/>
        <v>195364</v>
      </c>
      <c r="CV187" s="16">
        <f t="shared" si="122"/>
        <v>1738137.9940828446</v>
      </c>
      <c r="CW187" s="16">
        <f t="shared" si="122"/>
        <v>24450742.745562129</v>
      </c>
      <c r="CX187" s="16">
        <f t="shared" si="122"/>
        <v>28690032.094674546</v>
      </c>
      <c r="CY187" s="16">
        <f t="shared" si="122"/>
        <v>63466960.686390534</v>
      </c>
      <c r="CZ187" s="16">
        <f t="shared" si="122"/>
        <v>54117526.366863914</v>
      </c>
      <c r="DA187" s="16">
        <f t="shared" si="122"/>
        <v>81528397.402366877</v>
      </c>
      <c r="DB187" s="16">
        <f t="shared" si="122"/>
        <v>82368190.86390534</v>
      </c>
      <c r="DC187" s="16">
        <f t="shared" si="122"/>
        <v>82801600.213017747</v>
      </c>
      <c r="DD187" s="16">
        <f t="shared" si="122"/>
        <v>44284929.710059181</v>
      </c>
      <c r="DE187" s="16">
        <f t="shared" si="122"/>
        <v>67527938.366863891</v>
      </c>
      <c r="DF187" s="16">
        <f t="shared" si="122"/>
        <v>104985244.97633137</v>
      </c>
      <c r="DG187" s="16">
        <f t="shared" si="122"/>
        <v>95352220.408284038</v>
      </c>
      <c r="DH187" s="16">
        <f t="shared" si="122"/>
        <v>220803597.21301776</v>
      </c>
    </row>
    <row r="188" spans="1:112">
      <c r="A188" s="5">
        <v>39569</v>
      </c>
      <c r="B188" s="10">
        <v>69967</v>
      </c>
      <c r="C188" s="17">
        <v>119144</v>
      </c>
      <c r="D188" s="10">
        <v>18571</v>
      </c>
      <c r="E188" s="17">
        <v>0</v>
      </c>
      <c r="G188" s="17">
        <f t="shared" si="107"/>
        <v>133525.15384615384</v>
      </c>
      <c r="H188" s="17">
        <f t="shared" si="108"/>
        <v>79154.923076923078</v>
      </c>
      <c r="I188" s="17">
        <f t="shared" si="97"/>
        <v>81125.461538461532</v>
      </c>
      <c r="J188" s="17">
        <f t="shared" si="97"/>
        <v>86082.307692307688</v>
      </c>
      <c r="K188" s="17">
        <f t="shared" si="97"/>
        <v>88863.153846153844</v>
      </c>
      <c r="L188" s="17">
        <f t="shared" si="97"/>
        <v>99784.307692307688</v>
      </c>
      <c r="M188" s="17">
        <f t="shared" si="98"/>
        <v>110817.23076923077</v>
      </c>
      <c r="N188" s="17">
        <f t="shared" si="98"/>
        <v>111884.69230769231</v>
      </c>
      <c r="O188" s="17">
        <f t="shared" si="98"/>
        <v>110088.07692307692</v>
      </c>
      <c r="P188" s="17">
        <f t="shared" si="98"/>
        <v>108623.53846153847</v>
      </c>
      <c r="Q188" s="17">
        <f t="shared" si="99"/>
        <v>106441.46153846153</v>
      </c>
      <c r="R188" s="17">
        <f t="shared" si="99"/>
        <v>101941</v>
      </c>
      <c r="S188" s="17">
        <f t="shared" si="99"/>
        <v>107215.38461538461</v>
      </c>
      <c r="T188" s="17">
        <f t="shared" si="99"/>
        <v>99787.846153846156</v>
      </c>
      <c r="U188" s="17">
        <f t="shared" si="100"/>
        <v>105391.76923076923</v>
      </c>
      <c r="V188" s="17">
        <f t="shared" si="100"/>
        <v>100105</v>
      </c>
      <c r="W188" s="17">
        <f t="shared" si="100"/>
        <v>99568.153846153844</v>
      </c>
      <c r="X188" s="17">
        <f t="shared" si="100"/>
        <v>98574</v>
      </c>
      <c r="Y188" s="17">
        <f t="shared" si="92"/>
        <v>90568.923076923078</v>
      </c>
      <c r="Z188" s="17">
        <f t="shared" si="92"/>
        <v>79208.076923076922</v>
      </c>
      <c r="AA188" s="17">
        <f t="shared" si="92"/>
        <v>82298.230769230766</v>
      </c>
      <c r="AB188" s="17">
        <f t="shared" si="92"/>
        <v>79974.61538461539</v>
      </c>
      <c r="AD188" s="52">
        <f t="shared" si="121"/>
        <v>2745727753.9408288</v>
      </c>
      <c r="AE188" s="52">
        <f t="shared" si="121"/>
        <v>2250823651.177515</v>
      </c>
      <c r="AF188" s="52">
        <f t="shared" si="121"/>
        <v>1994694244</v>
      </c>
      <c r="AG188" s="52">
        <f t="shared" si="121"/>
        <v>1138444699.177515</v>
      </c>
      <c r="AH188" s="52">
        <f t="shared" si="121"/>
        <v>515649770.46745569</v>
      </c>
      <c r="AI188" s="52">
        <f t="shared" si="121"/>
        <v>468309575.59763283</v>
      </c>
      <c r="AJ188" s="52">
        <f t="shared" si="121"/>
        <v>549296574.69822478</v>
      </c>
      <c r="AK188" s="52">
        <f t="shared" si="121"/>
        <v>620090448.76331317</v>
      </c>
      <c r="AL188" s="52">
        <f t="shared" si="121"/>
        <v>733526389.01775169</v>
      </c>
      <c r="AM188" s="52">
        <f t="shared" si="121"/>
        <v>997558774.17751467</v>
      </c>
      <c r="AN188" s="52">
        <f t="shared" si="121"/>
        <v>692203956.97633159</v>
      </c>
      <c r="AO188" s="52">
        <f t="shared" si="121"/>
        <v>1138205930.3254435</v>
      </c>
      <c r="AP188" s="52">
        <f t="shared" si="121"/>
        <v>791487329.91715944</v>
      </c>
      <c r="AQ188" s="52">
        <f t="shared" si="121"/>
        <v>1116906683.1005917</v>
      </c>
      <c r="AR188" s="52">
        <f t="shared" si="121"/>
        <v>1153077849</v>
      </c>
      <c r="AS188" s="52">
        <f t="shared" si="109"/>
        <v>1221583155.1775146</v>
      </c>
      <c r="AT188" s="52">
        <f t="shared" si="110"/>
        <v>1845237761.8994081</v>
      </c>
      <c r="AU188" s="52">
        <f t="shared" si="111"/>
        <v>2950344845.4674554</v>
      </c>
      <c r="AV188" s="52">
        <f t="shared" si="112"/>
        <v>2624197647.9289942</v>
      </c>
      <c r="AW188" s="52">
        <f t="shared" si="113"/>
        <v>2867660169.520709</v>
      </c>
      <c r="AY188" s="17">
        <f t="shared" si="114"/>
        <v>22113.076923076922</v>
      </c>
      <c r="AZ188" s="17">
        <f t="shared" si="115"/>
        <v>7389.0769230769229</v>
      </c>
      <c r="BA188" s="17">
        <f t="shared" si="101"/>
        <v>7135.5384615384619</v>
      </c>
      <c r="BB188" s="17">
        <f t="shared" si="101"/>
        <v>8396.1538461538457</v>
      </c>
      <c r="BC188" s="17">
        <f t="shared" si="101"/>
        <v>8015.2307692307695</v>
      </c>
      <c r="BD188" s="17">
        <f t="shared" si="101"/>
        <v>11047.76923076923</v>
      </c>
      <c r="BE188" s="17">
        <f t="shared" si="102"/>
        <v>10813.307692307691</v>
      </c>
      <c r="BF188" s="17">
        <f t="shared" si="102"/>
        <v>12735.307692307691</v>
      </c>
      <c r="BG188" s="17">
        <f t="shared" si="102"/>
        <v>12800.384615384615</v>
      </c>
      <c r="BH188" s="17">
        <f t="shared" si="102"/>
        <v>13717.692307692309</v>
      </c>
      <c r="BI188" s="17">
        <f t="shared" si="103"/>
        <v>14041.692307692309</v>
      </c>
      <c r="BJ188" s="17">
        <f t="shared" si="103"/>
        <v>13835.307692307691</v>
      </c>
      <c r="BK188" s="17">
        <f t="shared" si="103"/>
        <v>14458.538461538461</v>
      </c>
      <c r="BL188" s="17">
        <f t="shared" si="103"/>
        <v>16048.615384615385</v>
      </c>
      <c r="BM188" s="17">
        <f t="shared" si="104"/>
        <v>18077.307692307691</v>
      </c>
      <c r="BN188" s="17">
        <f t="shared" si="104"/>
        <v>17844.692307692309</v>
      </c>
      <c r="BO188" s="17">
        <f t="shared" si="104"/>
        <v>21572.23076923077</v>
      </c>
      <c r="BP188" s="17">
        <f t="shared" si="104"/>
        <v>20695.846153846152</v>
      </c>
      <c r="BQ188" s="17">
        <f t="shared" si="93"/>
        <v>17069.461538461539</v>
      </c>
      <c r="BR188" s="17">
        <f t="shared" si="93"/>
        <v>16657.923076923078</v>
      </c>
      <c r="BS188" s="17">
        <f t="shared" si="93"/>
        <v>14047.615384615385</v>
      </c>
      <c r="BT188" s="17">
        <f t="shared" si="93"/>
        <v>14657.76923076923</v>
      </c>
      <c r="BU188" s="17">
        <f t="shared" si="94"/>
        <v>12984.923076923076</v>
      </c>
      <c r="BV188" s="17">
        <f t="shared" si="94"/>
        <v>12938.538461538461</v>
      </c>
      <c r="BW188" s="17">
        <f t="shared" si="94"/>
        <v>12914.692307692309</v>
      </c>
      <c r="BX188" s="17">
        <f t="shared" si="94"/>
        <v>15359.538461538461</v>
      </c>
      <c r="BY188" s="17">
        <f t="shared" si="95"/>
        <v>13796.692307692309</v>
      </c>
      <c r="BZ188" s="17">
        <f t="shared" si="95"/>
        <v>11768</v>
      </c>
      <c r="CA188" s="17">
        <f t="shared" si="95"/>
        <v>12249.384615384615</v>
      </c>
      <c r="CB188" s="17">
        <f t="shared" si="95"/>
        <v>7154.7692307692305</v>
      </c>
      <c r="CC188" s="17">
        <f t="shared" si="96"/>
        <v>6872.3076923076924</v>
      </c>
      <c r="CF188" s="16">
        <f t="shared" si="116"/>
        <v>224326658.36686388</v>
      </c>
      <c r="CG188" s="16">
        <f t="shared" si="117"/>
        <v>188153978.69822484</v>
      </c>
      <c r="CH188" s="16">
        <f t="shared" si="106"/>
        <v>198749266.17751476</v>
      </c>
      <c r="CI188" s="16">
        <f t="shared" si="105"/>
        <v>122441034.32544377</v>
      </c>
      <c r="CJ188" s="16">
        <f t="shared" si="105"/>
        <v>127684784.66863905</v>
      </c>
      <c r="CK188" s="16">
        <f t="shared" si="105"/>
        <v>87942555.745562121</v>
      </c>
      <c r="CL188" s="16">
        <f t="shared" si="105"/>
        <v>86726238.017751455</v>
      </c>
      <c r="CM188" s="16">
        <f t="shared" si="105"/>
        <v>70482482.840236649</v>
      </c>
      <c r="CN188" s="16">
        <f t="shared" ref="CI188:CN231" si="123">POWER($AY188-BI188,2)</f>
        <v>65147249.609467424</v>
      </c>
      <c r="CO188" s="16">
        <f t="shared" si="120"/>
        <v>68521463.437869817</v>
      </c>
      <c r="CP188" s="16">
        <f t="shared" si="120"/>
        <v>58591959.059171587</v>
      </c>
      <c r="CQ188" s="16">
        <f t="shared" si="120"/>
        <v>36777693.751479276</v>
      </c>
      <c r="CR188" s="16">
        <f t="shared" si="120"/>
        <v>16287433.284023667</v>
      </c>
      <c r="CS188" s="16">
        <f t="shared" si="120"/>
        <v>18219107.224852055</v>
      </c>
      <c r="CT188" s="16">
        <f t="shared" si="122"/>
        <v>292514.562130176</v>
      </c>
      <c r="CU188" s="16">
        <f t="shared" si="122"/>
        <v>2008543.0532544386</v>
      </c>
      <c r="CV188" s="16">
        <f t="shared" si="122"/>
        <v>25438056.147928976</v>
      </c>
      <c r="CW188" s="16">
        <f t="shared" si="122"/>
        <v>29758703.485207077</v>
      </c>
      <c r="CX188" s="16">
        <f t="shared" si="122"/>
        <v>65051669.828402348</v>
      </c>
      <c r="CY188" s="16">
        <f t="shared" si="122"/>
        <v>55581612.786982238</v>
      </c>
      <c r="CZ188" s="16">
        <f t="shared" si="122"/>
        <v>83323192.63905324</v>
      </c>
      <c r="DA188" s="16">
        <f t="shared" si="122"/>
        <v>84172155.982248515</v>
      </c>
      <c r="DB188" s="16">
        <f t="shared" si="122"/>
        <v>84610279.532544345</v>
      </c>
      <c r="DC188" s="16">
        <f t="shared" si="122"/>
        <v>45610281.751479283</v>
      </c>
      <c r="DD188" s="16">
        <f t="shared" si="122"/>
        <v>69162253.071005881</v>
      </c>
      <c r="DE188" s="16">
        <f t="shared" si="122"/>
        <v>107020616.54437867</v>
      </c>
      <c r="DF188" s="16">
        <f t="shared" si="122"/>
        <v>97292425.940828383</v>
      </c>
      <c r="DG188" s="16">
        <f t="shared" si="122"/>
        <v>223750969.01775146</v>
      </c>
      <c r="DH188" s="16">
        <f t="shared" si="122"/>
        <v>232281046.74556214</v>
      </c>
    </row>
    <row r="189" spans="1:112">
      <c r="A189" s="5">
        <v>39600</v>
      </c>
      <c r="B189" s="10">
        <v>56470</v>
      </c>
      <c r="C189" s="17">
        <v>108598</v>
      </c>
      <c r="D189" s="10">
        <v>4450</v>
      </c>
      <c r="E189" s="17">
        <v>8490</v>
      </c>
      <c r="G189" s="17">
        <f t="shared" si="107"/>
        <v>124216.61538461539</v>
      </c>
      <c r="H189" s="17">
        <f t="shared" si="108"/>
        <v>81125.461538461532</v>
      </c>
      <c r="I189" s="17">
        <f t="shared" si="97"/>
        <v>86082.307692307688</v>
      </c>
      <c r="J189" s="17">
        <f t="shared" si="97"/>
        <v>88863.153846153844</v>
      </c>
      <c r="K189" s="17">
        <f t="shared" si="97"/>
        <v>99784.307692307688</v>
      </c>
      <c r="L189" s="17">
        <f t="shared" si="97"/>
        <v>110817.23076923077</v>
      </c>
      <c r="M189" s="17">
        <f t="shared" si="98"/>
        <v>111884.69230769231</v>
      </c>
      <c r="N189" s="17">
        <f t="shared" si="98"/>
        <v>110088.07692307692</v>
      </c>
      <c r="O189" s="17">
        <f t="shared" si="98"/>
        <v>108623.53846153847</v>
      </c>
      <c r="P189" s="17">
        <f t="shared" si="98"/>
        <v>106441.46153846153</v>
      </c>
      <c r="Q189" s="17">
        <f t="shared" si="99"/>
        <v>101941</v>
      </c>
      <c r="R189" s="17">
        <f t="shared" si="99"/>
        <v>107215.38461538461</v>
      </c>
      <c r="S189" s="17">
        <f t="shared" si="99"/>
        <v>99787.846153846156</v>
      </c>
      <c r="T189" s="17">
        <f t="shared" si="99"/>
        <v>105391.76923076923</v>
      </c>
      <c r="U189" s="17">
        <f t="shared" si="100"/>
        <v>100105</v>
      </c>
      <c r="V189" s="17">
        <f t="shared" si="100"/>
        <v>99568.153846153844</v>
      </c>
      <c r="W189" s="17">
        <f t="shared" si="100"/>
        <v>98574</v>
      </c>
      <c r="X189" s="17">
        <f t="shared" si="100"/>
        <v>90568.923076923078</v>
      </c>
      <c r="Y189" s="17">
        <f t="shared" si="92"/>
        <v>79208.076923076922</v>
      </c>
      <c r="Z189" s="17">
        <f t="shared" si="92"/>
        <v>82298.230769230766</v>
      </c>
      <c r="AA189" s="17">
        <f t="shared" si="92"/>
        <v>79974.61538461539</v>
      </c>
      <c r="AB189" s="17">
        <f t="shared" si="92"/>
        <v>77462.923076923078</v>
      </c>
      <c r="AD189" s="52">
        <f t="shared" si="121"/>
        <v>1454225423.1715984</v>
      </c>
      <c r="AE189" s="52">
        <f t="shared" si="121"/>
        <v>1249867242.7514799</v>
      </c>
      <c r="AF189" s="52">
        <f t="shared" si="121"/>
        <v>596937659.17159808</v>
      </c>
      <c r="AG189" s="52">
        <f t="shared" si="121"/>
        <v>179543508.07100615</v>
      </c>
      <c r="AH189" s="52">
        <f t="shared" si="121"/>
        <v>152076326.77514794</v>
      </c>
      <c r="AI189" s="52">
        <f t="shared" si="121"/>
        <v>199615599.0591718</v>
      </c>
      <c r="AJ189" s="52">
        <f t="shared" si="121"/>
        <v>243144047.92899406</v>
      </c>
      <c r="AK189" s="52">
        <f t="shared" si="121"/>
        <v>315956094.25443828</v>
      </c>
      <c r="AL189" s="52">
        <f t="shared" si="121"/>
        <v>496203040.76331383</v>
      </c>
      <c r="AM189" s="52">
        <f t="shared" si="121"/>
        <v>289041847.66863942</v>
      </c>
      <c r="AN189" s="52">
        <f t="shared" si="121"/>
        <v>596764766.13017774</v>
      </c>
      <c r="AO189" s="52">
        <f t="shared" si="121"/>
        <v>354374832.71597642</v>
      </c>
      <c r="AP189" s="52">
        <f t="shared" si="121"/>
        <v>581369996.4556216</v>
      </c>
      <c r="AQ189" s="52">
        <f t="shared" si="121"/>
        <v>607546656.21301818</v>
      </c>
      <c r="AR189" s="52">
        <f t="shared" si="121"/>
        <v>657543723.76331389</v>
      </c>
      <c r="AS189" s="52">
        <f t="shared" si="109"/>
        <v>1132167197.6331365</v>
      </c>
      <c r="AT189" s="52">
        <f t="shared" si="110"/>
        <v>2025768534.4437876</v>
      </c>
      <c r="AU189" s="52">
        <f t="shared" si="111"/>
        <v>1757150968.7633142</v>
      </c>
      <c r="AV189" s="52">
        <f t="shared" si="112"/>
        <v>1957354564</v>
      </c>
      <c r="AW189" s="52">
        <f t="shared" si="113"/>
        <v>2185907744.4023671</v>
      </c>
      <c r="AY189" s="17">
        <f t="shared" si="114"/>
        <v>20042.846153846152</v>
      </c>
      <c r="AZ189" s="17">
        <f t="shared" si="115"/>
        <v>7135.5384615384619</v>
      </c>
      <c r="BA189" s="17">
        <f t="shared" si="101"/>
        <v>8396.1538461538457</v>
      </c>
      <c r="BB189" s="17">
        <f t="shared" si="101"/>
        <v>8015.2307692307695</v>
      </c>
      <c r="BC189" s="17">
        <f t="shared" si="101"/>
        <v>11047.76923076923</v>
      </c>
      <c r="BD189" s="17">
        <f t="shared" si="101"/>
        <v>10813.307692307691</v>
      </c>
      <c r="BE189" s="17">
        <f t="shared" si="102"/>
        <v>12735.307692307691</v>
      </c>
      <c r="BF189" s="17">
        <f t="shared" si="102"/>
        <v>12800.384615384615</v>
      </c>
      <c r="BG189" s="17">
        <f t="shared" si="102"/>
        <v>13717.692307692309</v>
      </c>
      <c r="BH189" s="17">
        <f t="shared" si="102"/>
        <v>14041.692307692309</v>
      </c>
      <c r="BI189" s="17">
        <f t="shared" si="103"/>
        <v>13835.307692307691</v>
      </c>
      <c r="BJ189" s="17">
        <f t="shared" si="103"/>
        <v>14458.538461538461</v>
      </c>
      <c r="BK189" s="17">
        <f t="shared" si="103"/>
        <v>16048.615384615385</v>
      </c>
      <c r="BL189" s="17">
        <f t="shared" si="103"/>
        <v>18077.307692307691</v>
      </c>
      <c r="BM189" s="17">
        <f t="shared" si="104"/>
        <v>17844.692307692309</v>
      </c>
      <c r="BN189" s="17">
        <f t="shared" si="104"/>
        <v>21572.23076923077</v>
      </c>
      <c r="BO189" s="17">
        <f t="shared" si="104"/>
        <v>20695.846153846152</v>
      </c>
      <c r="BP189" s="17">
        <f t="shared" si="104"/>
        <v>17069.461538461539</v>
      </c>
      <c r="BQ189" s="17">
        <f t="shared" si="93"/>
        <v>16657.923076923078</v>
      </c>
      <c r="BR189" s="17">
        <f t="shared" si="93"/>
        <v>14047.615384615385</v>
      </c>
      <c r="BS189" s="17">
        <f t="shared" si="93"/>
        <v>14657.76923076923</v>
      </c>
      <c r="BT189" s="17">
        <f t="shared" si="93"/>
        <v>12984.923076923076</v>
      </c>
      <c r="BU189" s="17">
        <f t="shared" si="94"/>
        <v>12938.538461538461</v>
      </c>
      <c r="BV189" s="17">
        <f t="shared" si="94"/>
        <v>12914.692307692309</v>
      </c>
      <c r="BW189" s="17">
        <f t="shared" si="94"/>
        <v>15359.538461538461</v>
      </c>
      <c r="BX189" s="17">
        <f t="shared" si="94"/>
        <v>13796.692307692309</v>
      </c>
      <c r="BY189" s="17">
        <f t="shared" si="95"/>
        <v>11768</v>
      </c>
      <c r="BZ189" s="17">
        <f t="shared" si="95"/>
        <v>12249.384615384615</v>
      </c>
      <c r="CA189" s="17">
        <f t="shared" si="95"/>
        <v>7154.7692307692305</v>
      </c>
      <c r="CB189" s="17">
        <f t="shared" si="95"/>
        <v>6872.3076923076924</v>
      </c>
      <c r="CC189" s="17">
        <f t="shared" si="96"/>
        <v>6742.6923076923076</v>
      </c>
      <c r="CF189" s="16">
        <f t="shared" si="116"/>
        <v>135645441.71005914</v>
      </c>
      <c r="CG189" s="16">
        <f t="shared" si="117"/>
        <v>144663531.84023663</v>
      </c>
      <c r="CH189" s="16">
        <f t="shared" si="106"/>
        <v>80911408.852070987</v>
      </c>
      <c r="CI189" s="16">
        <f t="shared" si="123"/>
        <v>85184380.213017747</v>
      </c>
      <c r="CJ189" s="16">
        <f t="shared" si="123"/>
        <v>53400118.366863899</v>
      </c>
      <c r="CK189" s="16">
        <f t="shared" si="123"/>
        <v>52453249.13609466</v>
      </c>
      <c r="CL189" s="16">
        <f t="shared" si="123"/>
        <v>40007571.177514762</v>
      </c>
      <c r="CM189" s="16">
        <f t="shared" si="123"/>
        <v>36013847.485207073</v>
      </c>
      <c r="CN189" s="16">
        <f t="shared" si="123"/>
        <v>38533533.751479283</v>
      </c>
      <c r="CO189" s="16">
        <f t="shared" si="120"/>
        <v>31184492.402366854</v>
      </c>
      <c r="CP189" s="16">
        <f t="shared" si="120"/>
        <v>15953879.43786981</v>
      </c>
      <c r="CQ189" s="16">
        <f t="shared" si="120"/>
        <v>3863341.4437869801</v>
      </c>
      <c r="CR189" s="16">
        <f t="shared" si="120"/>
        <v>4831880.3313609371</v>
      </c>
      <c r="CS189" s="16">
        <f t="shared" si="120"/>
        <v>2339017.3017751533</v>
      </c>
      <c r="CT189" s="16">
        <f t="shared" si="122"/>
        <v>426409</v>
      </c>
      <c r="CU189" s="16">
        <f t="shared" si="122"/>
        <v>8841016.071005905</v>
      </c>
      <c r="CV189" s="16">
        <f t="shared" si="122"/>
        <v>11457704.236686373</v>
      </c>
      <c r="CW189" s="16">
        <f t="shared" si="122"/>
        <v>35942791.976331346</v>
      </c>
      <c r="CX189" s="16">
        <f t="shared" si="122"/>
        <v>28999053.467455611</v>
      </c>
      <c r="CY189" s="16">
        <f t="shared" si="122"/>
        <v>49814278.159763306</v>
      </c>
      <c r="CZ189" s="16">
        <f t="shared" si="122"/>
        <v>50471187.786982238</v>
      </c>
      <c r="DA189" s="16">
        <f t="shared" si="122"/>
        <v>50810577.254437841</v>
      </c>
      <c r="DB189" s="16">
        <f t="shared" si="122"/>
        <v>21933370.940828394</v>
      </c>
      <c r="DC189" s="16">
        <f t="shared" si="122"/>
        <v>39014437.869822457</v>
      </c>
      <c r="DD189" s="16">
        <f t="shared" si="122"/>
        <v>68473078.869822457</v>
      </c>
      <c r="DE189" s="16">
        <f t="shared" si="122"/>
        <v>60738042.751479268</v>
      </c>
      <c r="DF189" s="16">
        <f t="shared" si="122"/>
        <v>166102526.77514791</v>
      </c>
      <c r="DG189" s="16">
        <f t="shared" si="122"/>
        <v>173463083.36686388</v>
      </c>
      <c r="DH189" s="16">
        <f t="shared" si="122"/>
        <v>176894092.33136088</v>
      </c>
    </row>
    <row r="190" spans="1:112">
      <c r="A190" s="5">
        <v>39630</v>
      </c>
      <c r="B190" s="10">
        <v>226905</v>
      </c>
      <c r="C190" s="17">
        <v>117201</v>
      </c>
      <c r="D190" s="10">
        <v>77127</v>
      </c>
      <c r="E190" s="17">
        <v>19757</v>
      </c>
      <c r="G190" s="17">
        <f t="shared" si="107"/>
        <v>135515.38461538462</v>
      </c>
      <c r="H190" s="17">
        <f t="shared" si="108"/>
        <v>86082.307692307688</v>
      </c>
      <c r="I190" s="17">
        <f t="shared" si="97"/>
        <v>88863.153846153844</v>
      </c>
      <c r="J190" s="17">
        <f t="shared" si="97"/>
        <v>99784.307692307688</v>
      </c>
      <c r="K190" s="17">
        <f t="shared" si="97"/>
        <v>110817.23076923077</v>
      </c>
      <c r="L190" s="17">
        <f t="shared" si="97"/>
        <v>111884.69230769231</v>
      </c>
      <c r="M190" s="17">
        <f t="shared" si="98"/>
        <v>110088.07692307692</v>
      </c>
      <c r="N190" s="17">
        <f t="shared" si="98"/>
        <v>108623.53846153847</v>
      </c>
      <c r="O190" s="17">
        <f t="shared" si="98"/>
        <v>106441.46153846153</v>
      </c>
      <c r="P190" s="17">
        <f t="shared" si="98"/>
        <v>101941</v>
      </c>
      <c r="Q190" s="17">
        <f t="shared" si="99"/>
        <v>107215.38461538461</v>
      </c>
      <c r="R190" s="17">
        <f t="shared" si="99"/>
        <v>99787.846153846156</v>
      </c>
      <c r="S190" s="17">
        <f t="shared" si="99"/>
        <v>105391.76923076923</v>
      </c>
      <c r="T190" s="17">
        <f t="shared" si="99"/>
        <v>100105</v>
      </c>
      <c r="U190" s="17">
        <f t="shared" si="100"/>
        <v>99568.153846153844</v>
      </c>
      <c r="V190" s="17">
        <f t="shared" si="100"/>
        <v>98574</v>
      </c>
      <c r="W190" s="17">
        <f t="shared" si="100"/>
        <v>90568.923076923078</v>
      </c>
      <c r="X190" s="17">
        <f t="shared" si="100"/>
        <v>79208.076923076922</v>
      </c>
      <c r="Y190" s="17">
        <f t="shared" si="92"/>
        <v>82298.230769230766</v>
      </c>
      <c r="Z190" s="17">
        <f t="shared" si="92"/>
        <v>79974.61538461539</v>
      </c>
      <c r="AA190" s="17">
        <f t="shared" si="92"/>
        <v>77462.923076923078</v>
      </c>
      <c r="AB190" s="17">
        <f t="shared" si="92"/>
        <v>80651.076923076922</v>
      </c>
      <c r="AD190" s="52">
        <f t="shared" si="121"/>
        <v>2176430635.745563</v>
      </c>
      <c r="AE190" s="52">
        <f t="shared" si="121"/>
        <v>1276709858.0828412</v>
      </c>
      <c r="AF190" s="52">
        <f t="shared" si="121"/>
        <v>609998803.40828466</v>
      </c>
      <c r="AG190" s="52">
        <f t="shared" si="121"/>
        <v>558409618.94082856</v>
      </c>
      <c r="AH190" s="52">
        <f t="shared" si="121"/>
        <v>646547976.47929049</v>
      </c>
      <c r="AI190" s="52">
        <f t="shared" si="121"/>
        <v>723171389.56213033</v>
      </c>
      <c r="AJ190" s="52">
        <f t="shared" si="121"/>
        <v>845293003.08284116</v>
      </c>
      <c r="AK190" s="52">
        <f t="shared" si="121"/>
        <v>1127239302.3017757</v>
      </c>
      <c r="AL190" s="52">
        <f t="shared" si="121"/>
        <v>800890000.00000083</v>
      </c>
      <c r="AM190" s="52">
        <f t="shared" si="121"/>
        <v>1276457004.5207105</v>
      </c>
      <c r="AN190" s="52">
        <f t="shared" si="121"/>
        <v>907432203.84023702</v>
      </c>
      <c r="AO190" s="52">
        <f t="shared" si="121"/>
        <v>1253895338.609468</v>
      </c>
      <c r="AP190" s="52">
        <f t="shared" si="121"/>
        <v>1292203399.9763322</v>
      </c>
      <c r="AQ190" s="52">
        <f t="shared" si="121"/>
        <v>1364665897.3017757</v>
      </c>
      <c r="AR190" s="52">
        <f t="shared" si="121"/>
        <v>2020184404.828403</v>
      </c>
      <c r="AS190" s="52">
        <f t="shared" si="109"/>
        <v>3170512899.5562143</v>
      </c>
      <c r="AT190" s="52">
        <f t="shared" si="110"/>
        <v>2832065463.4852085</v>
      </c>
      <c r="AU190" s="52">
        <f t="shared" si="111"/>
        <v>3084777046.7455626</v>
      </c>
      <c r="AV190" s="52">
        <f t="shared" si="112"/>
        <v>3370088290.6745572</v>
      </c>
      <c r="AW190" s="52">
        <f t="shared" si="113"/>
        <v>3010092258.5562143</v>
      </c>
      <c r="AY190" s="17">
        <f t="shared" si="114"/>
        <v>25112.307692307691</v>
      </c>
      <c r="AZ190" s="17">
        <f t="shared" si="115"/>
        <v>8396.1538461538457</v>
      </c>
      <c r="BA190" s="17">
        <f t="shared" si="101"/>
        <v>8015.2307692307695</v>
      </c>
      <c r="BB190" s="17">
        <f t="shared" si="101"/>
        <v>11047.76923076923</v>
      </c>
      <c r="BC190" s="17">
        <f t="shared" si="101"/>
        <v>10813.307692307691</v>
      </c>
      <c r="BD190" s="17">
        <f t="shared" si="101"/>
        <v>12735.307692307691</v>
      </c>
      <c r="BE190" s="17">
        <f t="shared" si="102"/>
        <v>12800.384615384615</v>
      </c>
      <c r="BF190" s="17">
        <f t="shared" si="102"/>
        <v>13717.692307692309</v>
      </c>
      <c r="BG190" s="17">
        <f t="shared" si="102"/>
        <v>14041.692307692309</v>
      </c>
      <c r="BH190" s="17">
        <f t="shared" si="102"/>
        <v>13835.307692307691</v>
      </c>
      <c r="BI190" s="17">
        <f t="shared" si="103"/>
        <v>14458.538461538461</v>
      </c>
      <c r="BJ190" s="17">
        <f t="shared" si="103"/>
        <v>16048.615384615385</v>
      </c>
      <c r="BK190" s="17">
        <f t="shared" si="103"/>
        <v>18077.307692307691</v>
      </c>
      <c r="BL190" s="17">
        <f t="shared" si="103"/>
        <v>17844.692307692309</v>
      </c>
      <c r="BM190" s="17">
        <f t="shared" si="104"/>
        <v>21572.23076923077</v>
      </c>
      <c r="BN190" s="17">
        <f t="shared" si="104"/>
        <v>20695.846153846152</v>
      </c>
      <c r="BO190" s="17">
        <f t="shared" si="104"/>
        <v>17069.461538461539</v>
      </c>
      <c r="BP190" s="17">
        <f t="shared" si="104"/>
        <v>16657.923076923078</v>
      </c>
      <c r="BQ190" s="17">
        <f t="shared" si="93"/>
        <v>14047.615384615385</v>
      </c>
      <c r="BR190" s="17">
        <f t="shared" si="93"/>
        <v>14657.76923076923</v>
      </c>
      <c r="BS190" s="17">
        <f t="shared" si="93"/>
        <v>12984.923076923076</v>
      </c>
      <c r="BT190" s="17">
        <f t="shared" si="93"/>
        <v>12938.538461538461</v>
      </c>
      <c r="BU190" s="17">
        <f t="shared" si="94"/>
        <v>12914.692307692309</v>
      </c>
      <c r="BV190" s="17">
        <f t="shared" si="94"/>
        <v>15359.538461538461</v>
      </c>
      <c r="BW190" s="17">
        <f t="shared" si="94"/>
        <v>13796.692307692309</v>
      </c>
      <c r="BX190" s="17">
        <f t="shared" si="94"/>
        <v>11768</v>
      </c>
      <c r="BY190" s="17">
        <f t="shared" si="95"/>
        <v>12249.384615384615</v>
      </c>
      <c r="BZ190" s="17">
        <f t="shared" si="95"/>
        <v>7154.7692307692305</v>
      </c>
      <c r="CA190" s="17">
        <f t="shared" si="95"/>
        <v>6872.3076923076924</v>
      </c>
      <c r="CB190" s="17">
        <f t="shared" si="95"/>
        <v>6742.6923076923076</v>
      </c>
      <c r="CC190" s="17">
        <f t="shared" si="96"/>
        <v>6344.1538461538457</v>
      </c>
      <c r="CF190" s="16">
        <f t="shared" si="116"/>
        <v>292310039.31360942</v>
      </c>
      <c r="CG190" s="16">
        <f t="shared" si="117"/>
        <v>197811242.13609466</v>
      </c>
      <c r="CH190" s="16">
        <f t="shared" si="106"/>
        <v>204461401</v>
      </c>
      <c r="CI190" s="16">
        <f t="shared" si="123"/>
        <v>153190129</v>
      </c>
      <c r="CJ190" s="16">
        <f t="shared" si="123"/>
        <v>151583449.85207099</v>
      </c>
      <c r="CK190" s="16">
        <f t="shared" si="123"/>
        <v>129837259.76331358</v>
      </c>
      <c r="CL190" s="16">
        <f t="shared" si="123"/>
        <v>122558524.99408281</v>
      </c>
      <c r="CM190" s="16">
        <f t="shared" si="123"/>
        <v>127170729</v>
      </c>
      <c r="CN190" s="16">
        <f t="shared" si="123"/>
        <v>113502798.82248521</v>
      </c>
      <c r="CO190" s="16">
        <f t="shared" si="120"/>
        <v>82150518.248520687</v>
      </c>
      <c r="CP190" s="16">
        <f t="shared" si="120"/>
        <v>49491225</v>
      </c>
      <c r="CQ190" s="16">
        <f t="shared" si="120"/>
        <v>52818233.3786982</v>
      </c>
      <c r="CR190" s="16">
        <f t="shared" si="120"/>
        <v>12532144.621301766</v>
      </c>
      <c r="CS190" s="16">
        <f t="shared" si="120"/>
        <v>19505132.520710066</v>
      </c>
      <c r="CT190" s="16">
        <f t="shared" si="122"/>
        <v>64687374.254437849</v>
      </c>
      <c r="CU190" s="16">
        <f t="shared" si="122"/>
        <v>71476619.22485204</v>
      </c>
      <c r="CV190" s="16">
        <f t="shared" si="122"/>
        <v>122427415.86390531</v>
      </c>
      <c r="CW190" s="16">
        <f t="shared" si="122"/>
        <v>109297374.44378696</v>
      </c>
      <c r="CX190" s="16">
        <f t="shared" si="122"/>
        <v>147073457.60946745</v>
      </c>
      <c r="CY190" s="16">
        <f t="shared" si="122"/>
        <v>148200657.28402367</v>
      </c>
      <c r="CZ190" s="16">
        <f t="shared" si="122"/>
        <v>148781821.07100588</v>
      </c>
      <c r="DA190" s="16">
        <f t="shared" si="122"/>
        <v>95116507.668639049</v>
      </c>
      <c r="DB190" s="16">
        <f t="shared" si="122"/>
        <v>128043151.53254434</v>
      </c>
      <c r="DC190" s="16">
        <f t="shared" si="122"/>
        <v>178070547.78698224</v>
      </c>
      <c r="DD190" s="16">
        <f t="shared" si="122"/>
        <v>165454790.0828402</v>
      </c>
      <c r="DE190" s="16">
        <f t="shared" si="122"/>
        <v>322473187.59763312</v>
      </c>
      <c r="DF190" s="16">
        <f t="shared" si="122"/>
        <v>332697600</v>
      </c>
      <c r="DG190" s="16">
        <f t="shared" si="122"/>
        <v>337442769.37869817</v>
      </c>
      <c r="DH190" s="16">
        <f t="shared" si="122"/>
        <v>352243598.79289931</v>
      </c>
    </row>
    <row r="191" spans="1:112">
      <c r="A191" s="5">
        <v>39661</v>
      </c>
      <c r="B191" s="10">
        <v>78166</v>
      </c>
      <c r="C191" s="17">
        <v>78797</v>
      </c>
      <c r="D191" s="10">
        <v>23706</v>
      </c>
      <c r="E191" s="17">
        <v>18889</v>
      </c>
      <c r="G191" s="17">
        <f t="shared" si="107"/>
        <v>132375.46153846153</v>
      </c>
      <c r="H191" s="17">
        <f t="shared" si="108"/>
        <v>88863.153846153844</v>
      </c>
      <c r="I191" s="17">
        <f t="shared" si="97"/>
        <v>99784.307692307688</v>
      </c>
      <c r="J191" s="17">
        <f t="shared" si="97"/>
        <v>110817.23076923077</v>
      </c>
      <c r="K191" s="17">
        <f t="shared" si="97"/>
        <v>111884.69230769231</v>
      </c>
      <c r="L191" s="17">
        <f t="shared" si="97"/>
        <v>110088.07692307692</v>
      </c>
      <c r="M191" s="17">
        <f t="shared" si="98"/>
        <v>108623.53846153847</v>
      </c>
      <c r="N191" s="17">
        <f t="shared" si="98"/>
        <v>106441.46153846153</v>
      </c>
      <c r="O191" s="17">
        <f t="shared" si="98"/>
        <v>101941</v>
      </c>
      <c r="P191" s="17">
        <f t="shared" si="98"/>
        <v>107215.38461538461</v>
      </c>
      <c r="Q191" s="17">
        <f t="shared" si="99"/>
        <v>99787.846153846156</v>
      </c>
      <c r="R191" s="17">
        <f t="shared" si="99"/>
        <v>105391.76923076923</v>
      </c>
      <c r="S191" s="17">
        <f t="shared" si="99"/>
        <v>100105</v>
      </c>
      <c r="T191" s="17">
        <f t="shared" si="99"/>
        <v>99568.153846153844</v>
      </c>
      <c r="U191" s="17">
        <f t="shared" si="100"/>
        <v>98574</v>
      </c>
      <c r="V191" s="17">
        <f t="shared" si="100"/>
        <v>90568.923076923078</v>
      </c>
      <c r="W191" s="17">
        <f t="shared" si="100"/>
        <v>79208.076923076922</v>
      </c>
      <c r="X191" s="17">
        <f t="shared" si="100"/>
        <v>82298.230769230766</v>
      </c>
      <c r="Y191" s="17">
        <f t="shared" si="92"/>
        <v>79974.61538461539</v>
      </c>
      <c r="Z191" s="17">
        <f t="shared" si="92"/>
        <v>77462.923076923078</v>
      </c>
      <c r="AA191" s="17">
        <f t="shared" si="92"/>
        <v>80651.076923076922</v>
      </c>
      <c r="AB191" s="17">
        <f t="shared" si="92"/>
        <v>81002.307692307688</v>
      </c>
      <c r="AD191" s="52">
        <f t="shared" ref="AD191:AR207" si="124">POWER($G191-I191,2)</f>
        <v>1062183309.0236685</v>
      </c>
      <c r="AE191" s="52">
        <f t="shared" si="124"/>
        <v>464757313.89940816</v>
      </c>
      <c r="AF191" s="52">
        <f t="shared" si="124"/>
        <v>419871623.66863859</v>
      </c>
      <c r="AG191" s="52">
        <f t="shared" si="124"/>
        <v>496727512.99408257</v>
      </c>
      <c r="AH191" s="52">
        <f t="shared" si="124"/>
        <v>564153849.85207033</v>
      </c>
      <c r="AI191" s="52">
        <f t="shared" si="124"/>
        <v>672572356</v>
      </c>
      <c r="AJ191" s="52">
        <f t="shared" si="124"/>
        <v>926256449.13609421</v>
      </c>
      <c r="AK191" s="52">
        <f t="shared" si="124"/>
        <v>633029470.77514791</v>
      </c>
      <c r="AL191" s="52">
        <f t="shared" si="124"/>
        <v>1061952676.4556208</v>
      </c>
      <c r="AM191" s="52">
        <f t="shared" si="124"/>
        <v>728119650.55621243</v>
      </c>
      <c r="AN191" s="52">
        <f t="shared" si="124"/>
        <v>1041382687.9053251</v>
      </c>
      <c r="AO191" s="52">
        <f t="shared" si="124"/>
        <v>1076319438.0177512</v>
      </c>
      <c r="AP191" s="52">
        <f t="shared" si="124"/>
        <v>1142538802.1360943</v>
      </c>
      <c r="AQ191" s="52">
        <f t="shared" si="124"/>
        <v>1747786658.1360941</v>
      </c>
      <c r="AR191" s="52">
        <f t="shared" si="124"/>
        <v>2826770786.8402362</v>
      </c>
      <c r="AS191" s="52">
        <f t="shared" si="109"/>
        <v>2507729041.5147924</v>
      </c>
      <c r="AT191" s="52">
        <f t="shared" si="110"/>
        <v>2745848677.6390519</v>
      </c>
      <c r="AU191" s="52">
        <f t="shared" si="111"/>
        <v>3015386880.2899399</v>
      </c>
      <c r="AV191" s="52">
        <f t="shared" si="112"/>
        <v>2675411963.8402362</v>
      </c>
      <c r="AW191" s="52">
        <f t="shared" si="113"/>
        <v>2639200936.1005917</v>
      </c>
      <c r="AY191" s="17">
        <f t="shared" si="114"/>
        <v>26343.384615384617</v>
      </c>
      <c r="AZ191" s="17">
        <f t="shared" si="115"/>
        <v>8015.2307692307695</v>
      </c>
      <c r="BA191" s="17">
        <f t="shared" si="101"/>
        <v>11047.76923076923</v>
      </c>
      <c r="BB191" s="17">
        <f t="shared" si="101"/>
        <v>10813.307692307691</v>
      </c>
      <c r="BC191" s="17">
        <f t="shared" si="101"/>
        <v>12735.307692307691</v>
      </c>
      <c r="BD191" s="17">
        <f t="shared" si="101"/>
        <v>12800.384615384615</v>
      </c>
      <c r="BE191" s="17">
        <f t="shared" si="102"/>
        <v>13717.692307692309</v>
      </c>
      <c r="BF191" s="17">
        <f t="shared" si="102"/>
        <v>14041.692307692309</v>
      </c>
      <c r="BG191" s="17">
        <f t="shared" si="102"/>
        <v>13835.307692307691</v>
      </c>
      <c r="BH191" s="17">
        <f t="shared" si="102"/>
        <v>14458.538461538461</v>
      </c>
      <c r="BI191" s="17">
        <f t="shared" si="103"/>
        <v>16048.615384615385</v>
      </c>
      <c r="BJ191" s="17">
        <f t="shared" si="103"/>
        <v>18077.307692307691</v>
      </c>
      <c r="BK191" s="17">
        <f t="shared" si="103"/>
        <v>17844.692307692309</v>
      </c>
      <c r="BL191" s="17">
        <f t="shared" si="103"/>
        <v>21572.23076923077</v>
      </c>
      <c r="BM191" s="17">
        <f t="shared" si="104"/>
        <v>20695.846153846152</v>
      </c>
      <c r="BN191" s="17">
        <f t="shared" si="104"/>
        <v>17069.461538461539</v>
      </c>
      <c r="BO191" s="17">
        <f t="shared" si="104"/>
        <v>16657.923076923078</v>
      </c>
      <c r="BP191" s="17">
        <f t="shared" si="104"/>
        <v>14047.615384615385</v>
      </c>
      <c r="BQ191" s="17">
        <f t="shared" si="93"/>
        <v>14657.76923076923</v>
      </c>
      <c r="BR191" s="17">
        <f t="shared" si="93"/>
        <v>12984.923076923076</v>
      </c>
      <c r="BS191" s="17">
        <f t="shared" si="93"/>
        <v>12938.538461538461</v>
      </c>
      <c r="BT191" s="17">
        <f t="shared" si="93"/>
        <v>12914.692307692309</v>
      </c>
      <c r="BU191" s="17">
        <f t="shared" si="94"/>
        <v>15359.538461538461</v>
      </c>
      <c r="BV191" s="17">
        <f t="shared" si="94"/>
        <v>13796.692307692309</v>
      </c>
      <c r="BW191" s="17">
        <f t="shared" si="94"/>
        <v>11768</v>
      </c>
      <c r="BX191" s="17">
        <f t="shared" si="94"/>
        <v>12249.384615384615</v>
      </c>
      <c r="BY191" s="17">
        <f t="shared" si="95"/>
        <v>7154.7692307692305</v>
      </c>
      <c r="BZ191" s="17">
        <f t="shared" si="95"/>
        <v>6872.3076923076924</v>
      </c>
      <c r="CA191" s="17">
        <f t="shared" si="95"/>
        <v>6742.6923076923076</v>
      </c>
      <c r="CB191" s="17">
        <f t="shared" si="95"/>
        <v>6344.1538461538457</v>
      </c>
      <c r="CC191" s="17">
        <f t="shared" si="96"/>
        <v>6050.9230769230771</v>
      </c>
      <c r="CF191" s="16">
        <f t="shared" si="116"/>
        <v>233955849.9940829</v>
      </c>
      <c r="CG191" s="16">
        <f t="shared" si="117"/>
        <v>241183289.23668647</v>
      </c>
      <c r="CH191" s="16">
        <f t="shared" si="106"/>
        <v>185179757.54437876</v>
      </c>
      <c r="CI191" s="16">
        <f t="shared" si="123"/>
        <v>183412849.00000006</v>
      </c>
      <c r="CJ191" s="16">
        <f t="shared" si="123"/>
        <v>159408106.24852073</v>
      </c>
      <c r="CK191" s="16">
        <f t="shared" si="123"/>
        <v>151331633.63313612</v>
      </c>
      <c r="CL191" s="16">
        <f t="shared" si="123"/>
        <v>156451988.31360954</v>
      </c>
      <c r="CM191" s="16">
        <f t="shared" si="123"/>
        <v>141249568.10059178</v>
      </c>
      <c r="CN191" s="16">
        <f t="shared" si="123"/>
        <v>105982273.51479293</v>
      </c>
      <c r="CO191" s="16">
        <f t="shared" si="120"/>
        <v>68328027.698224887</v>
      </c>
      <c r="CP191" s="16">
        <f t="shared" si="120"/>
        <v>72227770.940828413</v>
      </c>
      <c r="CQ191" s="16">
        <f t="shared" si="120"/>
        <v>22763909.023668654</v>
      </c>
      <c r="CR191" s="16">
        <f t="shared" si="120"/>
        <v>31894690.674556248</v>
      </c>
      <c r="CS191" s="16">
        <f t="shared" si="120"/>
        <v>86005649.236686409</v>
      </c>
      <c r="CT191" s="16">
        <f t="shared" si="122"/>
        <v>93808165.213017762</v>
      </c>
      <c r="CU191" s="16">
        <f t="shared" si="122"/>
        <v>151185940.97633141</v>
      </c>
      <c r="CV191" s="16">
        <f t="shared" si="122"/>
        <v>136553606.9171598</v>
      </c>
      <c r="CW191" s="16">
        <f t="shared" si="122"/>
        <v>178448494.67455629</v>
      </c>
      <c r="CX191" s="16">
        <f t="shared" ref="CT191:DH208" si="125">POWER($AY191-BS191,2)</f>
        <v>179689900.4082841</v>
      </c>
      <c r="CY191" s="16">
        <f t="shared" si="125"/>
        <v>180329777.09467459</v>
      </c>
      <c r="CZ191" s="16">
        <f t="shared" si="125"/>
        <v>120644876.331361</v>
      </c>
      <c r="DA191" s="16">
        <f t="shared" si="125"/>
        <v>157419487.86390534</v>
      </c>
      <c r="DB191" s="16">
        <f t="shared" si="125"/>
        <v>212441836.68639058</v>
      </c>
      <c r="DC191" s="16">
        <f t="shared" si="125"/>
        <v>198640836.00000006</v>
      </c>
      <c r="DD191" s="16">
        <f t="shared" si="125"/>
        <v>368202960.37869829</v>
      </c>
      <c r="DE191" s="16">
        <f t="shared" si="125"/>
        <v>379122836.54437882</v>
      </c>
      <c r="DF191" s="16">
        <f t="shared" si="125"/>
        <v>384187138.94082844</v>
      </c>
      <c r="DG191" s="16">
        <f t="shared" si="125"/>
        <v>399969231.36094689</v>
      </c>
      <c r="DH191" s="16">
        <f t="shared" si="125"/>
        <v>411783995.28994083</v>
      </c>
    </row>
    <row r="192" spans="1:112">
      <c r="A192" s="5">
        <v>39692</v>
      </c>
      <c r="B192" s="10">
        <v>84631</v>
      </c>
      <c r="C192" s="17">
        <v>166729</v>
      </c>
      <c r="D192" s="10">
        <v>8246</v>
      </c>
      <c r="E192" s="17">
        <v>49548</v>
      </c>
      <c r="G192" s="17">
        <f t="shared" si="107"/>
        <v>124260.53846153847</v>
      </c>
      <c r="H192" s="17">
        <f t="shared" si="108"/>
        <v>99784.307692307688</v>
      </c>
      <c r="I192" s="17">
        <f t="shared" si="97"/>
        <v>110817.23076923077</v>
      </c>
      <c r="J192" s="17">
        <f t="shared" si="97"/>
        <v>111884.69230769231</v>
      </c>
      <c r="K192" s="17">
        <f t="shared" si="97"/>
        <v>110088.07692307692</v>
      </c>
      <c r="L192" s="17">
        <f t="shared" si="97"/>
        <v>108623.53846153847</v>
      </c>
      <c r="M192" s="17">
        <f t="shared" si="98"/>
        <v>106441.46153846153</v>
      </c>
      <c r="N192" s="17">
        <f t="shared" si="98"/>
        <v>101941</v>
      </c>
      <c r="O192" s="17">
        <f t="shared" si="98"/>
        <v>107215.38461538461</v>
      </c>
      <c r="P192" s="17">
        <f t="shared" si="98"/>
        <v>99787.846153846156</v>
      </c>
      <c r="Q192" s="17">
        <f t="shared" si="99"/>
        <v>105391.76923076923</v>
      </c>
      <c r="R192" s="17">
        <f t="shared" si="99"/>
        <v>100105</v>
      </c>
      <c r="S192" s="17">
        <f t="shared" si="99"/>
        <v>99568.153846153844</v>
      </c>
      <c r="T192" s="17">
        <f t="shared" si="99"/>
        <v>98574</v>
      </c>
      <c r="U192" s="17">
        <f t="shared" si="100"/>
        <v>90568.923076923078</v>
      </c>
      <c r="V192" s="17">
        <f t="shared" si="100"/>
        <v>79208.076923076922</v>
      </c>
      <c r="W192" s="17">
        <f t="shared" si="100"/>
        <v>82298.230769230766</v>
      </c>
      <c r="X192" s="17">
        <f t="shared" si="100"/>
        <v>79974.61538461539</v>
      </c>
      <c r="Y192" s="17">
        <f t="shared" si="92"/>
        <v>77462.923076923078</v>
      </c>
      <c r="Z192" s="17">
        <f t="shared" si="92"/>
        <v>80651.076923076922</v>
      </c>
      <c r="AA192" s="17">
        <f t="shared" si="92"/>
        <v>81002.307692307688</v>
      </c>
      <c r="AB192" s="17">
        <f t="shared" si="92"/>
        <v>82595.538461538468</v>
      </c>
      <c r="AD192" s="52">
        <f t="shared" si="124"/>
        <v>180722521.71005943</v>
      </c>
      <c r="AE192" s="52">
        <f t="shared" si="124"/>
        <v>153161568.02366871</v>
      </c>
      <c r="AF192" s="52">
        <f t="shared" si="124"/>
        <v>200858666.05917183</v>
      </c>
      <c r="AG192" s="52">
        <f t="shared" si="124"/>
        <v>244515769</v>
      </c>
      <c r="AH192" s="52">
        <f t="shared" si="124"/>
        <v>317519502.39053303</v>
      </c>
      <c r="AI192" s="52">
        <f t="shared" si="124"/>
        <v>498161797.13609499</v>
      </c>
      <c r="AJ192" s="52">
        <f t="shared" si="124"/>
        <v>290537269.6390537</v>
      </c>
      <c r="AK192" s="52">
        <f t="shared" si="124"/>
        <v>598912668.78698242</v>
      </c>
      <c r="AL192" s="52">
        <f t="shared" si="124"/>
        <v>356030452.28402382</v>
      </c>
      <c r="AM192" s="52">
        <f t="shared" si="124"/>
        <v>583490038.3668642</v>
      </c>
      <c r="AN192" s="52">
        <f t="shared" si="124"/>
        <v>609713857.99408329</v>
      </c>
      <c r="AO192" s="52">
        <f t="shared" si="124"/>
        <v>659798258.13609505</v>
      </c>
      <c r="AP192" s="52">
        <f t="shared" si="124"/>
        <v>1135124947.2248526</v>
      </c>
      <c r="AQ192" s="52">
        <f t="shared" si="124"/>
        <v>2029724290.674557</v>
      </c>
      <c r="AR192" s="52">
        <f t="shared" si="124"/>
        <v>1760835266.8639061</v>
      </c>
      <c r="AS192" s="52">
        <f t="shared" si="109"/>
        <v>1961242982.7751479</v>
      </c>
      <c r="AT192" s="52">
        <f t="shared" si="110"/>
        <v>2190016805.6863909</v>
      </c>
      <c r="AU192" s="52">
        <f t="shared" si="111"/>
        <v>1901785135.674557</v>
      </c>
      <c r="AV192" s="52">
        <f t="shared" si="112"/>
        <v>1871274529.2840247</v>
      </c>
      <c r="AW192" s="52">
        <f t="shared" si="113"/>
        <v>1735972225</v>
      </c>
      <c r="AY192" s="17">
        <f t="shared" si="114"/>
        <v>20446.076923076922</v>
      </c>
      <c r="AZ192" s="17">
        <f t="shared" si="115"/>
        <v>11047.76923076923</v>
      </c>
      <c r="BA192" s="17">
        <f t="shared" si="101"/>
        <v>10813.307692307691</v>
      </c>
      <c r="BB192" s="17">
        <f t="shared" si="101"/>
        <v>12735.307692307691</v>
      </c>
      <c r="BC192" s="17">
        <f t="shared" si="101"/>
        <v>12800.384615384615</v>
      </c>
      <c r="BD192" s="17">
        <f t="shared" si="101"/>
        <v>13717.692307692309</v>
      </c>
      <c r="BE192" s="17">
        <f t="shared" si="102"/>
        <v>14041.692307692309</v>
      </c>
      <c r="BF192" s="17">
        <f t="shared" si="102"/>
        <v>13835.307692307691</v>
      </c>
      <c r="BG192" s="17">
        <f t="shared" si="102"/>
        <v>14458.538461538461</v>
      </c>
      <c r="BH192" s="17">
        <f t="shared" si="102"/>
        <v>16048.615384615385</v>
      </c>
      <c r="BI192" s="17">
        <f t="shared" si="103"/>
        <v>18077.307692307691</v>
      </c>
      <c r="BJ192" s="17">
        <f t="shared" si="103"/>
        <v>17844.692307692309</v>
      </c>
      <c r="BK192" s="17">
        <f t="shared" si="103"/>
        <v>21572.23076923077</v>
      </c>
      <c r="BL192" s="17">
        <f t="shared" si="103"/>
        <v>20695.846153846152</v>
      </c>
      <c r="BM192" s="17">
        <f t="shared" si="104"/>
        <v>17069.461538461539</v>
      </c>
      <c r="BN192" s="17">
        <f t="shared" si="104"/>
        <v>16657.923076923078</v>
      </c>
      <c r="BO192" s="17">
        <f t="shared" si="104"/>
        <v>14047.615384615385</v>
      </c>
      <c r="BP192" s="17">
        <f t="shared" si="104"/>
        <v>14657.76923076923</v>
      </c>
      <c r="BQ192" s="17">
        <f t="shared" si="93"/>
        <v>12984.923076923076</v>
      </c>
      <c r="BR192" s="17">
        <f t="shared" si="93"/>
        <v>12938.538461538461</v>
      </c>
      <c r="BS192" s="17">
        <f t="shared" si="93"/>
        <v>12914.692307692309</v>
      </c>
      <c r="BT192" s="17">
        <f t="shared" si="93"/>
        <v>15359.538461538461</v>
      </c>
      <c r="BU192" s="17">
        <f t="shared" si="94"/>
        <v>13796.692307692309</v>
      </c>
      <c r="BV192" s="17">
        <f t="shared" si="94"/>
        <v>11768</v>
      </c>
      <c r="BW192" s="17">
        <f t="shared" si="94"/>
        <v>12249.384615384615</v>
      </c>
      <c r="BX192" s="17">
        <f t="shared" si="94"/>
        <v>7154.7692307692305</v>
      </c>
      <c r="BY192" s="17">
        <f t="shared" si="95"/>
        <v>6872.3076923076924</v>
      </c>
      <c r="BZ192" s="17">
        <f t="shared" si="95"/>
        <v>6742.6923076923076</v>
      </c>
      <c r="CA192" s="17">
        <f t="shared" si="95"/>
        <v>6344.1538461538457</v>
      </c>
      <c r="CB192" s="17">
        <f t="shared" si="95"/>
        <v>6050.9230769230771</v>
      </c>
      <c r="CC192" s="17">
        <f t="shared" si="96"/>
        <v>6363.2307692307695</v>
      </c>
      <c r="CF192" s="16">
        <f t="shared" si="116"/>
        <v>92790243.053254426</v>
      </c>
      <c r="CG192" s="16">
        <f t="shared" si="117"/>
        <v>59455962.130177513</v>
      </c>
      <c r="CH192" s="16">
        <f t="shared" si="106"/>
        <v>58456610.863905311</v>
      </c>
      <c r="CI192" s="16">
        <f t="shared" si="123"/>
        <v>45271159.532544352</v>
      </c>
      <c r="CJ192" s="16">
        <f t="shared" si="123"/>
        <v>41016142.30177512</v>
      </c>
      <c r="CK192" s="16">
        <f t="shared" si="123"/>
        <v>43702269.822485201</v>
      </c>
      <c r="CL192" s="16">
        <f t="shared" si="123"/>
        <v>35850616.828402363</v>
      </c>
      <c r="CM192" s="16">
        <f t="shared" si="123"/>
        <v>19337667.982248511</v>
      </c>
      <c r="CN192" s="16">
        <f t="shared" si="123"/>
        <v>5611067.6686390517</v>
      </c>
      <c r="CO192" s="16">
        <f t="shared" si="120"/>
        <v>6767201.9171597529</v>
      </c>
      <c r="CP192" s="16">
        <f t="shared" si="120"/>
        <v>1268222.4852071037</v>
      </c>
      <c r="CQ192" s="16">
        <f t="shared" si="120"/>
        <v>62384.668639053118</v>
      </c>
      <c r="CR192" s="16">
        <f t="shared" si="120"/>
        <v>11401531.455621291</v>
      </c>
      <c r="CS192" s="16">
        <f t="shared" si="120"/>
        <v>14350109.562130161</v>
      </c>
      <c r="CT192" s="16">
        <f t="shared" si="125"/>
        <v>40940310.05917158</v>
      </c>
      <c r="CU192" s="16">
        <f t="shared" si="125"/>
        <v>33504505.940828394</v>
      </c>
      <c r="CV192" s="16">
        <f t="shared" si="125"/>
        <v>55668816.715976328</v>
      </c>
      <c r="CW192" s="16">
        <f t="shared" si="125"/>
        <v>56363133.751479283</v>
      </c>
      <c r="CX192" s="16">
        <f t="shared" si="125"/>
        <v>56721754.22485204</v>
      </c>
      <c r="CY192" s="16">
        <f t="shared" si="125"/>
        <v>25872873.520710055</v>
      </c>
      <c r="CZ192" s="16">
        <f t="shared" si="125"/>
        <v>44214315.763313584</v>
      </c>
      <c r="DA192" s="16">
        <f t="shared" si="125"/>
        <v>75309019.082840219</v>
      </c>
      <c r="DB192" s="16">
        <f t="shared" si="125"/>
        <v>67185764.786982238</v>
      </c>
      <c r="DC192" s="16">
        <f t="shared" si="125"/>
        <v>176658860.1715976</v>
      </c>
      <c r="DD192" s="16">
        <f t="shared" si="125"/>
        <v>184247211.1301775</v>
      </c>
      <c r="DE192" s="16">
        <f t="shared" si="125"/>
        <v>187782749.91715971</v>
      </c>
      <c r="DF192" s="16">
        <f t="shared" si="125"/>
        <v>198864234.4674556</v>
      </c>
      <c r="DG192" s="16">
        <f t="shared" si="125"/>
        <v>207220454.2544378</v>
      </c>
      <c r="DH192" s="16">
        <f t="shared" si="125"/>
        <v>198326555.79289937</v>
      </c>
    </row>
    <row r="193" spans="1:112">
      <c r="A193" s="5">
        <v>39722</v>
      </c>
      <c r="B193" s="10">
        <v>104667</v>
      </c>
      <c r="C193" s="17">
        <v>214495</v>
      </c>
      <c r="D193" s="10">
        <v>2021</v>
      </c>
      <c r="E193" s="17">
        <v>11289</v>
      </c>
      <c r="G193" s="17">
        <f t="shared" si="107"/>
        <v>124310</v>
      </c>
      <c r="H193" s="17">
        <f t="shared" si="108"/>
        <v>110817.23076923077</v>
      </c>
      <c r="I193" s="17">
        <f t="shared" si="97"/>
        <v>111884.69230769231</v>
      </c>
      <c r="J193" s="17">
        <f t="shared" si="97"/>
        <v>110088.07692307692</v>
      </c>
      <c r="K193" s="17">
        <f t="shared" si="97"/>
        <v>108623.53846153847</v>
      </c>
      <c r="L193" s="17">
        <f t="shared" si="97"/>
        <v>106441.46153846153</v>
      </c>
      <c r="M193" s="17">
        <f t="shared" si="98"/>
        <v>101941</v>
      </c>
      <c r="N193" s="17">
        <f t="shared" si="98"/>
        <v>107215.38461538461</v>
      </c>
      <c r="O193" s="17">
        <f t="shared" si="98"/>
        <v>99787.846153846156</v>
      </c>
      <c r="P193" s="17">
        <f t="shared" si="98"/>
        <v>105391.76923076923</v>
      </c>
      <c r="Q193" s="17">
        <f t="shared" si="99"/>
        <v>100105</v>
      </c>
      <c r="R193" s="17">
        <f t="shared" si="99"/>
        <v>99568.153846153844</v>
      </c>
      <c r="S193" s="17">
        <f t="shared" si="99"/>
        <v>98574</v>
      </c>
      <c r="T193" s="17">
        <f t="shared" si="99"/>
        <v>90568.923076923078</v>
      </c>
      <c r="U193" s="17">
        <f t="shared" si="100"/>
        <v>79208.076923076922</v>
      </c>
      <c r="V193" s="17">
        <f t="shared" si="100"/>
        <v>82298.230769230766</v>
      </c>
      <c r="W193" s="17">
        <f t="shared" si="100"/>
        <v>79974.61538461539</v>
      </c>
      <c r="X193" s="17">
        <f t="shared" si="100"/>
        <v>77462.923076923078</v>
      </c>
      <c r="Y193" s="17">
        <f t="shared" si="92"/>
        <v>80651.076923076922</v>
      </c>
      <c r="Z193" s="17">
        <f t="shared" si="92"/>
        <v>81002.307692307688</v>
      </c>
      <c r="AA193" s="17">
        <f t="shared" si="92"/>
        <v>82595.538461538468</v>
      </c>
      <c r="AB193" s="17">
        <f t="shared" si="92"/>
        <v>77908.769230769234</v>
      </c>
      <c r="AD193" s="52">
        <f t="shared" si="124"/>
        <v>154388271.24852061</v>
      </c>
      <c r="AE193" s="52">
        <f t="shared" si="124"/>
        <v>202263096.00591719</v>
      </c>
      <c r="AF193" s="52">
        <f t="shared" si="124"/>
        <v>246065075.59763291</v>
      </c>
      <c r="AG193" s="52">
        <f t="shared" si="124"/>
        <v>319284666.75147951</v>
      </c>
      <c r="AH193" s="52">
        <f t="shared" si="124"/>
        <v>500372161</v>
      </c>
      <c r="AI193" s="52">
        <f t="shared" si="124"/>
        <v>292225875.14792919</v>
      </c>
      <c r="AJ193" s="52">
        <f t="shared" si="124"/>
        <v>601336029.2544378</v>
      </c>
      <c r="AK193" s="52">
        <f t="shared" si="124"/>
        <v>357899455.43786967</v>
      </c>
      <c r="AL193" s="52">
        <f t="shared" si="124"/>
        <v>585882025</v>
      </c>
      <c r="AM193" s="52">
        <f t="shared" si="124"/>
        <v>612158951.10059178</v>
      </c>
      <c r="AN193" s="52">
        <f t="shared" si="124"/>
        <v>662341696</v>
      </c>
      <c r="AO193" s="52">
        <f t="shared" si="124"/>
        <v>1138460271.9289939</v>
      </c>
      <c r="AP193" s="52">
        <f t="shared" si="124"/>
        <v>2034183465.2366865</v>
      </c>
      <c r="AQ193" s="52">
        <f t="shared" si="124"/>
        <v>1764988753.8994086</v>
      </c>
      <c r="AR193" s="52">
        <f t="shared" si="124"/>
        <v>1965626328.9940825</v>
      </c>
      <c r="AS193" s="52">
        <f t="shared" si="109"/>
        <v>2194648616.2366862</v>
      </c>
      <c r="AT193" s="52">
        <f t="shared" si="110"/>
        <v>1906101564.2366865</v>
      </c>
      <c r="AU193" s="52">
        <f t="shared" si="111"/>
        <v>1875556213.0177519</v>
      </c>
      <c r="AV193" s="52">
        <f t="shared" si="112"/>
        <v>1740096301.4437864</v>
      </c>
      <c r="AW193" s="52">
        <f t="shared" si="113"/>
        <v>2153074216.8994079</v>
      </c>
      <c r="AY193" s="17">
        <f t="shared" si="114"/>
        <v>20111.307692307691</v>
      </c>
      <c r="AZ193" s="17">
        <f t="shared" si="115"/>
        <v>10813.307692307691</v>
      </c>
      <c r="BA193" s="17">
        <f t="shared" si="101"/>
        <v>12735.307692307691</v>
      </c>
      <c r="BB193" s="17">
        <f t="shared" si="101"/>
        <v>12800.384615384615</v>
      </c>
      <c r="BC193" s="17">
        <f t="shared" si="101"/>
        <v>13717.692307692309</v>
      </c>
      <c r="BD193" s="17">
        <f t="shared" si="101"/>
        <v>14041.692307692309</v>
      </c>
      <c r="BE193" s="17">
        <f t="shared" si="102"/>
        <v>13835.307692307691</v>
      </c>
      <c r="BF193" s="17">
        <f t="shared" si="102"/>
        <v>14458.538461538461</v>
      </c>
      <c r="BG193" s="17">
        <f t="shared" si="102"/>
        <v>16048.615384615385</v>
      </c>
      <c r="BH193" s="17">
        <f t="shared" si="102"/>
        <v>18077.307692307691</v>
      </c>
      <c r="BI193" s="17">
        <f t="shared" si="103"/>
        <v>17844.692307692309</v>
      </c>
      <c r="BJ193" s="17">
        <f t="shared" si="103"/>
        <v>21572.23076923077</v>
      </c>
      <c r="BK193" s="17">
        <f t="shared" si="103"/>
        <v>20695.846153846152</v>
      </c>
      <c r="BL193" s="17">
        <f t="shared" si="103"/>
        <v>17069.461538461539</v>
      </c>
      <c r="BM193" s="17">
        <f t="shared" si="104"/>
        <v>16657.923076923078</v>
      </c>
      <c r="BN193" s="17">
        <f t="shared" si="104"/>
        <v>14047.615384615385</v>
      </c>
      <c r="BO193" s="17">
        <f t="shared" si="104"/>
        <v>14657.76923076923</v>
      </c>
      <c r="BP193" s="17">
        <f t="shared" si="104"/>
        <v>12984.923076923076</v>
      </c>
      <c r="BQ193" s="17">
        <f t="shared" si="93"/>
        <v>12938.538461538461</v>
      </c>
      <c r="BR193" s="17">
        <f t="shared" si="93"/>
        <v>12914.692307692309</v>
      </c>
      <c r="BS193" s="17">
        <f t="shared" si="93"/>
        <v>15359.538461538461</v>
      </c>
      <c r="BT193" s="17">
        <f t="shared" si="93"/>
        <v>13796.692307692309</v>
      </c>
      <c r="BU193" s="17">
        <f t="shared" si="94"/>
        <v>11768</v>
      </c>
      <c r="BV193" s="17">
        <f t="shared" si="94"/>
        <v>12249.384615384615</v>
      </c>
      <c r="BW193" s="17">
        <f t="shared" si="94"/>
        <v>7154.7692307692305</v>
      </c>
      <c r="BX193" s="17">
        <f t="shared" si="94"/>
        <v>6872.3076923076924</v>
      </c>
      <c r="BY193" s="17">
        <f t="shared" si="95"/>
        <v>6742.6923076923076</v>
      </c>
      <c r="BZ193" s="17">
        <f t="shared" si="95"/>
        <v>6344.1538461538457</v>
      </c>
      <c r="CA193" s="17">
        <f t="shared" si="95"/>
        <v>6050.9230769230771</v>
      </c>
      <c r="CB193" s="17">
        <f t="shared" si="95"/>
        <v>6363.2307692307695</v>
      </c>
      <c r="CC193" s="17">
        <f t="shared" si="96"/>
        <v>6436.3076923076924</v>
      </c>
      <c r="CF193" s="16">
        <f t="shared" si="116"/>
        <v>54405376</v>
      </c>
      <c r="CG193" s="16">
        <f t="shared" si="117"/>
        <v>53449596.236686379</v>
      </c>
      <c r="CH193" s="16">
        <f t="shared" si="106"/>
        <v>40878317.686390512</v>
      </c>
      <c r="CI193" s="16">
        <f t="shared" si="123"/>
        <v>36840230.917159744</v>
      </c>
      <c r="CJ193" s="16">
        <f t="shared" si="123"/>
        <v>39388176</v>
      </c>
      <c r="CK193" s="16">
        <f t="shared" si="123"/>
        <v>31953799.976331357</v>
      </c>
      <c r="CL193" s="16">
        <f t="shared" si="123"/>
        <v>16505468.78698224</v>
      </c>
      <c r="CM193" s="16">
        <f t="shared" si="123"/>
        <v>4137156</v>
      </c>
      <c r="CN193" s="16">
        <f t="shared" si="123"/>
        <v>5137545.3017751407</v>
      </c>
      <c r="CO193" s="16">
        <f t="shared" si="120"/>
        <v>2134296.2366863936</v>
      </c>
      <c r="CP193" s="16">
        <f t="shared" si="120"/>
        <v>341685.21301775082</v>
      </c>
      <c r="CQ193" s="16">
        <f t="shared" si="120"/>
        <v>9252828.02366863</v>
      </c>
      <c r="CR193" s="16">
        <f t="shared" si="120"/>
        <v>11925865.301775135</v>
      </c>
      <c r="CS193" s="16">
        <f t="shared" si="120"/>
        <v>36768364.402366854</v>
      </c>
      <c r="CT193" s="16">
        <f t="shared" si="125"/>
        <v>29741081.751479283</v>
      </c>
      <c r="CU193" s="16">
        <f t="shared" si="125"/>
        <v>50785357.686390534</v>
      </c>
      <c r="CV193" s="16">
        <f t="shared" si="125"/>
        <v>51448618.437869817</v>
      </c>
      <c r="CW193" s="16">
        <f t="shared" si="125"/>
        <v>51791272.994082816</v>
      </c>
      <c r="CX193" s="16">
        <f t="shared" si="125"/>
        <v>22579310.822485205</v>
      </c>
      <c r="CY193" s="16">
        <f t="shared" si="125"/>
        <v>39874367.45562128</v>
      </c>
      <c r="CZ193" s="16">
        <f t="shared" si="125"/>
        <v>69610783.248520702</v>
      </c>
      <c r="DA193" s="16">
        <f t="shared" si="125"/>
        <v>61809834.467455611</v>
      </c>
      <c r="DB193" s="16">
        <f t="shared" si="125"/>
        <v>167871888.90532544</v>
      </c>
      <c r="DC193" s="16">
        <f t="shared" si="125"/>
        <v>175271121</v>
      </c>
      <c r="DD193" s="16">
        <f t="shared" si="125"/>
        <v>178719877.3017751</v>
      </c>
      <c r="DE193" s="16">
        <f t="shared" si="125"/>
        <v>189534525.02366862</v>
      </c>
      <c r="DF193" s="16">
        <f t="shared" si="125"/>
        <v>197694415.53254431</v>
      </c>
      <c r="DG193" s="16">
        <f t="shared" si="125"/>
        <v>189009619.0828402</v>
      </c>
      <c r="DH193" s="16">
        <f t="shared" si="125"/>
        <v>187005625</v>
      </c>
    </row>
    <row r="194" spans="1:112">
      <c r="A194" s="5">
        <v>39753</v>
      </c>
      <c r="B194" s="10">
        <v>98310</v>
      </c>
      <c r="C194" s="17">
        <v>125282</v>
      </c>
      <c r="D194" s="10">
        <v>5008</v>
      </c>
      <c r="E194" s="17">
        <v>37746</v>
      </c>
      <c r="G194" s="17">
        <f t="shared" si="107"/>
        <v>122376.15384615384</v>
      </c>
      <c r="H194" s="17">
        <f t="shared" si="108"/>
        <v>111884.69230769231</v>
      </c>
      <c r="I194" s="17">
        <f t="shared" si="97"/>
        <v>110088.07692307692</v>
      </c>
      <c r="J194" s="17">
        <f t="shared" si="97"/>
        <v>108623.53846153847</v>
      </c>
      <c r="K194" s="17">
        <f t="shared" si="97"/>
        <v>106441.46153846153</v>
      </c>
      <c r="L194" s="17">
        <f t="shared" si="97"/>
        <v>101941</v>
      </c>
      <c r="M194" s="17">
        <f t="shared" si="98"/>
        <v>107215.38461538461</v>
      </c>
      <c r="N194" s="17">
        <f t="shared" si="98"/>
        <v>99787.846153846156</v>
      </c>
      <c r="O194" s="17">
        <f t="shared" si="98"/>
        <v>105391.76923076923</v>
      </c>
      <c r="P194" s="17">
        <f t="shared" si="98"/>
        <v>100105</v>
      </c>
      <c r="Q194" s="17">
        <f t="shared" si="99"/>
        <v>99568.153846153844</v>
      </c>
      <c r="R194" s="17">
        <f t="shared" si="99"/>
        <v>98574</v>
      </c>
      <c r="S194" s="17">
        <f t="shared" si="99"/>
        <v>90568.923076923078</v>
      </c>
      <c r="T194" s="17">
        <f t="shared" si="99"/>
        <v>79208.076923076922</v>
      </c>
      <c r="U194" s="17">
        <f t="shared" si="100"/>
        <v>82298.230769230766</v>
      </c>
      <c r="V194" s="17">
        <f t="shared" si="100"/>
        <v>79974.61538461539</v>
      </c>
      <c r="W194" s="17">
        <f t="shared" si="100"/>
        <v>77462.923076923078</v>
      </c>
      <c r="X194" s="17">
        <f t="shared" si="100"/>
        <v>80651.076923076922</v>
      </c>
      <c r="Y194" s="17">
        <f t="shared" si="92"/>
        <v>81002.307692307688</v>
      </c>
      <c r="Z194" s="17">
        <f t="shared" si="92"/>
        <v>82595.538461538468</v>
      </c>
      <c r="AA194" s="17">
        <f t="shared" si="92"/>
        <v>77908.769230769234</v>
      </c>
      <c r="AB194" s="17">
        <f t="shared" si="92"/>
        <v>68209.61538461539</v>
      </c>
      <c r="AD194" s="52">
        <f t="shared" si="124"/>
        <v>150996834.4674556</v>
      </c>
      <c r="AE194" s="52">
        <f t="shared" si="124"/>
        <v>189134429.91715953</v>
      </c>
      <c r="AF194" s="52">
        <f t="shared" si="124"/>
        <v>253914418.94082853</v>
      </c>
      <c r="AG194" s="52">
        <f t="shared" si="124"/>
        <v>417595512.71597624</v>
      </c>
      <c r="AH194" s="52">
        <f t="shared" si="124"/>
        <v>229848923.66863915</v>
      </c>
      <c r="AI194" s="52">
        <f t="shared" si="124"/>
        <v>510231644.40236664</v>
      </c>
      <c r="AJ194" s="52">
        <f t="shared" si="124"/>
        <v>288469320.76331341</v>
      </c>
      <c r="AK194" s="52">
        <f t="shared" si="124"/>
        <v>496004293.63905317</v>
      </c>
      <c r="AL194" s="52">
        <f t="shared" si="124"/>
        <v>520204864</v>
      </c>
      <c r="AM194" s="52">
        <f t="shared" si="124"/>
        <v>566542527.71597624</v>
      </c>
      <c r="AN194" s="52">
        <f t="shared" si="124"/>
        <v>1011699929.2071004</v>
      </c>
      <c r="AO194" s="52">
        <f t="shared" si="124"/>
        <v>1863482865.2366862</v>
      </c>
      <c r="AP194" s="52">
        <f t="shared" si="124"/>
        <v>1606239918.1597633</v>
      </c>
      <c r="AQ194" s="52">
        <f t="shared" si="124"/>
        <v>1797890463.9053247</v>
      </c>
      <c r="AR194" s="52">
        <f t="shared" si="124"/>
        <v>2017198298.1301773</v>
      </c>
      <c r="AS194" s="52">
        <f t="shared" si="109"/>
        <v>1740982044.2366862</v>
      </c>
      <c r="AT194" s="52">
        <f t="shared" si="110"/>
        <v>1711795145.5621305</v>
      </c>
      <c r="AU194" s="52">
        <f t="shared" si="111"/>
        <v>1582497360.3786974</v>
      </c>
      <c r="AV194" s="52">
        <f t="shared" si="112"/>
        <v>1977348294.5325439</v>
      </c>
      <c r="AW194" s="52">
        <f t="shared" si="113"/>
        <v>2934013888.9053245</v>
      </c>
      <c r="AY194" s="17">
        <f t="shared" si="114"/>
        <v>20238.538461538461</v>
      </c>
      <c r="AZ194" s="17">
        <f t="shared" si="115"/>
        <v>12735.307692307691</v>
      </c>
      <c r="BA194" s="17">
        <f t="shared" si="101"/>
        <v>12800.384615384615</v>
      </c>
      <c r="BB194" s="17">
        <f t="shared" si="101"/>
        <v>13717.692307692309</v>
      </c>
      <c r="BC194" s="17">
        <f t="shared" si="101"/>
        <v>14041.692307692309</v>
      </c>
      <c r="BD194" s="17">
        <f t="shared" si="101"/>
        <v>13835.307692307691</v>
      </c>
      <c r="BE194" s="17">
        <f t="shared" si="102"/>
        <v>14458.538461538461</v>
      </c>
      <c r="BF194" s="17">
        <f t="shared" si="102"/>
        <v>16048.615384615385</v>
      </c>
      <c r="BG194" s="17">
        <f t="shared" si="102"/>
        <v>18077.307692307691</v>
      </c>
      <c r="BH194" s="17">
        <f t="shared" si="102"/>
        <v>17844.692307692309</v>
      </c>
      <c r="BI194" s="17">
        <f t="shared" si="103"/>
        <v>21572.23076923077</v>
      </c>
      <c r="BJ194" s="17">
        <f t="shared" si="103"/>
        <v>20695.846153846152</v>
      </c>
      <c r="BK194" s="17">
        <f t="shared" si="103"/>
        <v>17069.461538461539</v>
      </c>
      <c r="BL194" s="17">
        <f t="shared" si="103"/>
        <v>16657.923076923078</v>
      </c>
      <c r="BM194" s="17">
        <f t="shared" si="104"/>
        <v>14047.615384615385</v>
      </c>
      <c r="BN194" s="17">
        <f t="shared" si="104"/>
        <v>14657.76923076923</v>
      </c>
      <c r="BO194" s="17">
        <f t="shared" si="104"/>
        <v>12984.923076923076</v>
      </c>
      <c r="BP194" s="17">
        <f t="shared" si="104"/>
        <v>12938.538461538461</v>
      </c>
      <c r="BQ194" s="17">
        <f t="shared" si="93"/>
        <v>12914.692307692309</v>
      </c>
      <c r="BR194" s="17">
        <f t="shared" si="93"/>
        <v>15359.538461538461</v>
      </c>
      <c r="BS194" s="17">
        <f t="shared" si="93"/>
        <v>13796.692307692309</v>
      </c>
      <c r="BT194" s="17">
        <f t="shared" si="93"/>
        <v>11768</v>
      </c>
      <c r="BU194" s="17">
        <f t="shared" si="94"/>
        <v>12249.384615384615</v>
      </c>
      <c r="BV194" s="17">
        <f t="shared" si="94"/>
        <v>7154.7692307692305</v>
      </c>
      <c r="BW194" s="17">
        <f t="shared" si="94"/>
        <v>6872.3076923076924</v>
      </c>
      <c r="BX194" s="17">
        <f t="shared" si="94"/>
        <v>6742.6923076923076</v>
      </c>
      <c r="BY194" s="17">
        <f t="shared" si="95"/>
        <v>6344.1538461538457</v>
      </c>
      <c r="BZ194" s="17">
        <f t="shared" si="95"/>
        <v>6050.9230769230771</v>
      </c>
      <c r="CA194" s="17">
        <f t="shared" si="95"/>
        <v>6363.2307692307695</v>
      </c>
      <c r="CB194" s="17">
        <f t="shared" si="95"/>
        <v>6436.3076923076924</v>
      </c>
      <c r="CC194" s="17">
        <f t="shared" si="96"/>
        <v>6185.0769230769229</v>
      </c>
      <c r="CF194" s="16">
        <f t="shared" si="116"/>
        <v>55326132.639053248</v>
      </c>
      <c r="CG194" s="16">
        <f t="shared" si="117"/>
        <v>42521434.562130161</v>
      </c>
      <c r="CH194" s="16">
        <f t="shared" si="106"/>
        <v>38400902.254437849</v>
      </c>
      <c r="CI194" s="16">
        <f t="shared" si="123"/>
        <v>41001364.284023672</v>
      </c>
      <c r="CJ194" s="16">
        <f t="shared" si="123"/>
        <v>33408400</v>
      </c>
      <c r="CK194" s="16">
        <f t="shared" si="123"/>
        <v>17555455.390532538</v>
      </c>
      <c r="CL194" s="16">
        <f t="shared" si="123"/>
        <v>4670918.4378698235</v>
      </c>
      <c r="CM194" s="16">
        <f t="shared" si="123"/>
        <v>5730499.4082840169</v>
      </c>
      <c r="CN194" s="16">
        <f t="shared" si="123"/>
        <v>1778735.1715976354</v>
      </c>
      <c r="CO194" s="16">
        <f t="shared" si="120"/>
        <v>209130.32544378622</v>
      </c>
      <c r="CP194" s="16">
        <f t="shared" si="120"/>
        <v>10043048.54437869</v>
      </c>
      <c r="CQ194" s="16">
        <f t="shared" si="120"/>
        <v>12820806.532544367</v>
      </c>
      <c r="CR194" s="16">
        <f t="shared" si="120"/>
        <v>38327528.54437869</v>
      </c>
      <c r="CS194" s="16">
        <f t="shared" si="120"/>
        <v>31144985.207100589</v>
      </c>
      <c r="CT194" s="16">
        <f t="shared" si="125"/>
        <v>52614936.147928998</v>
      </c>
      <c r="CU194" s="16">
        <f t="shared" si="125"/>
        <v>53290000</v>
      </c>
      <c r="CV194" s="16">
        <f t="shared" si="125"/>
        <v>53638722.485207081</v>
      </c>
      <c r="CW194" s="16">
        <f t="shared" si="125"/>
        <v>23804641</v>
      </c>
      <c r="CX194" s="16">
        <f t="shared" si="125"/>
        <v>41497381.869822465</v>
      </c>
      <c r="CY194" s="16">
        <f t="shared" si="125"/>
        <v>71750021.828402355</v>
      </c>
      <c r="CZ194" s="16">
        <f t="shared" si="125"/>
        <v>63826579.177514784</v>
      </c>
      <c r="DA194" s="16">
        <f t="shared" si="125"/>
        <v>171185017.28402367</v>
      </c>
      <c r="DB194" s="16">
        <f t="shared" si="125"/>
        <v>178656124.97633138</v>
      </c>
      <c r="DC194" s="16">
        <f t="shared" si="125"/>
        <v>182137863.40828398</v>
      </c>
      <c r="DD194" s="16">
        <f t="shared" si="125"/>
        <v>193053923.84023669</v>
      </c>
      <c r="DE194" s="16">
        <f t="shared" si="125"/>
        <v>201288430.3017751</v>
      </c>
      <c r="DF194" s="16">
        <f t="shared" si="125"/>
        <v>192524163.55621299</v>
      </c>
      <c r="DG194" s="16">
        <f t="shared" si="125"/>
        <v>190501574.2071006</v>
      </c>
      <c r="DH194" s="16">
        <f t="shared" si="125"/>
        <v>197499781.21301776</v>
      </c>
    </row>
    <row r="195" spans="1:112">
      <c r="A195" s="5">
        <v>39783</v>
      </c>
      <c r="B195" s="10">
        <v>85874</v>
      </c>
      <c r="C195" s="17">
        <v>49390</v>
      </c>
      <c r="D195" s="10">
        <v>17356</v>
      </c>
      <c r="E195" s="17">
        <v>3435</v>
      </c>
      <c r="G195" s="17">
        <f t="shared" si="107"/>
        <v>124807.23076923077</v>
      </c>
      <c r="H195" s="17">
        <f t="shared" si="108"/>
        <v>110088.07692307692</v>
      </c>
      <c r="I195" s="17">
        <f t="shared" si="97"/>
        <v>108623.53846153847</v>
      </c>
      <c r="J195" s="17">
        <f t="shared" si="97"/>
        <v>106441.46153846153</v>
      </c>
      <c r="K195" s="17">
        <f t="shared" si="97"/>
        <v>101941</v>
      </c>
      <c r="L195" s="17">
        <f t="shared" si="97"/>
        <v>107215.38461538461</v>
      </c>
      <c r="M195" s="17">
        <f t="shared" si="98"/>
        <v>99787.846153846156</v>
      </c>
      <c r="N195" s="17">
        <f t="shared" si="98"/>
        <v>105391.76923076923</v>
      </c>
      <c r="O195" s="17">
        <f t="shared" si="98"/>
        <v>100105</v>
      </c>
      <c r="P195" s="17">
        <f t="shared" si="98"/>
        <v>99568.153846153844</v>
      </c>
      <c r="Q195" s="17">
        <f t="shared" si="99"/>
        <v>98574</v>
      </c>
      <c r="R195" s="17">
        <f t="shared" si="99"/>
        <v>90568.923076923078</v>
      </c>
      <c r="S195" s="17">
        <f t="shared" si="99"/>
        <v>79208.076923076922</v>
      </c>
      <c r="T195" s="17">
        <f t="shared" si="99"/>
        <v>82298.230769230766</v>
      </c>
      <c r="U195" s="17">
        <f t="shared" si="100"/>
        <v>79974.61538461539</v>
      </c>
      <c r="V195" s="17">
        <f t="shared" si="100"/>
        <v>77462.923076923078</v>
      </c>
      <c r="W195" s="17">
        <f t="shared" si="100"/>
        <v>80651.076923076922</v>
      </c>
      <c r="X195" s="17">
        <f t="shared" si="100"/>
        <v>81002.307692307688</v>
      </c>
      <c r="Y195" s="17">
        <f t="shared" si="92"/>
        <v>82595.538461538468</v>
      </c>
      <c r="Z195" s="17">
        <f t="shared" si="92"/>
        <v>77908.769230769234</v>
      </c>
      <c r="AA195" s="17">
        <f t="shared" si="92"/>
        <v>68209.61538461539</v>
      </c>
      <c r="AB195" s="17">
        <f t="shared" si="92"/>
        <v>66627.153846153844</v>
      </c>
      <c r="AD195" s="52">
        <f t="shared" si="124"/>
        <v>261911896.71005884</v>
      </c>
      <c r="AE195" s="52">
        <f t="shared" si="124"/>
        <v>337301479.43786997</v>
      </c>
      <c r="AF195" s="52">
        <f t="shared" si="124"/>
        <v>522864509.59171581</v>
      </c>
      <c r="AG195" s="52">
        <f t="shared" si="124"/>
        <v>309473051.10059178</v>
      </c>
      <c r="AH195" s="52">
        <f t="shared" si="124"/>
        <v>625969606.53254414</v>
      </c>
      <c r="AI195" s="52">
        <f t="shared" si="124"/>
        <v>376960146.75147903</v>
      </c>
      <c r="AJ195" s="52">
        <f t="shared" si="124"/>
        <v>610200204.97633123</v>
      </c>
      <c r="AK195" s="52">
        <f t="shared" si="124"/>
        <v>637011003.92899406</v>
      </c>
      <c r="AL195" s="52">
        <f t="shared" si="124"/>
        <v>688182396.59171581</v>
      </c>
      <c r="AM195" s="52">
        <f t="shared" si="124"/>
        <v>1172261713.6331358</v>
      </c>
      <c r="AN195" s="52">
        <f t="shared" si="124"/>
        <v>2079282831.4852068</v>
      </c>
      <c r="AO195" s="52">
        <f t="shared" si="124"/>
        <v>1807015081</v>
      </c>
      <c r="AP195" s="52">
        <f t="shared" si="124"/>
        <v>2009963402.2248514</v>
      </c>
      <c r="AQ195" s="52">
        <f t="shared" si="124"/>
        <v>2241483470.863905</v>
      </c>
      <c r="AR195" s="52">
        <f t="shared" si="124"/>
        <v>1949765922.4852068</v>
      </c>
      <c r="AS195" s="52">
        <f t="shared" si="109"/>
        <v>1918871285.7751479</v>
      </c>
      <c r="AT195" s="52">
        <f t="shared" si="110"/>
        <v>1781826967.4792891</v>
      </c>
      <c r="AU195" s="52">
        <f t="shared" si="111"/>
        <v>2199465694.6745558</v>
      </c>
      <c r="AV195" s="52">
        <f t="shared" si="112"/>
        <v>3203290067.2248511</v>
      </c>
      <c r="AW195" s="52">
        <f t="shared" si="113"/>
        <v>3384921350.7751479</v>
      </c>
      <c r="AY195" s="17">
        <f t="shared" si="114"/>
        <v>21551.461538461539</v>
      </c>
      <c r="AZ195" s="17">
        <f t="shared" si="115"/>
        <v>12800.384615384615</v>
      </c>
      <c r="BA195" s="17">
        <f t="shared" si="101"/>
        <v>13717.692307692309</v>
      </c>
      <c r="BB195" s="17">
        <f t="shared" si="101"/>
        <v>14041.692307692309</v>
      </c>
      <c r="BC195" s="17">
        <f t="shared" si="101"/>
        <v>13835.307692307691</v>
      </c>
      <c r="BD195" s="17">
        <f t="shared" si="101"/>
        <v>14458.538461538461</v>
      </c>
      <c r="BE195" s="17">
        <f t="shared" si="102"/>
        <v>16048.615384615385</v>
      </c>
      <c r="BF195" s="17">
        <f t="shared" si="102"/>
        <v>18077.307692307691</v>
      </c>
      <c r="BG195" s="17">
        <f t="shared" si="102"/>
        <v>17844.692307692309</v>
      </c>
      <c r="BH195" s="17">
        <f t="shared" si="102"/>
        <v>21572.23076923077</v>
      </c>
      <c r="BI195" s="17">
        <f t="shared" si="103"/>
        <v>20695.846153846152</v>
      </c>
      <c r="BJ195" s="17">
        <f t="shared" si="103"/>
        <v>17069.461538461539</v>
      </c>
      <c r="BK195" s="17">
        <f t="shared" si="103"/>
        <v>16657.923076923078</v>
      </c>
      <c r="BL195" s="17">
        <f t="shared" si="103"/>
        <v>14047.615384615385</v>
      </c>
      <c r="BM195" s="17">
        <f t="shared" si="104"/>
        <v>14657.76923076923</v>
      </c>
      <c r="BN195" s="17">
        <f t="shared" si="104"/>
        <v>12984.923076923076</v>
      </c>
      <c r="BO195" s="17">
        <f t="shared" si="104"/>
        <v>12938.538461538461</v>
      </c>
      <c r="BP195" s="17">
        <f t="shared" si="104"/>
        <v>12914.692307692309</v>
      </c>
      <c r="BQ195" s="17">
        <f t="shared" si="93"/>
        <v>15359.538461538461</v>
      </c>
      <c r="BR195" s="17">
        <f t="shared" si="93"/>
        <v>13796.692307692309</v>
      </c>
      <c r="BS195" s="17">
        <f t="shared" si="93"/>
        <v>11768</v>
      </c>
      <c r="BT195" s="17">
        <f t="shared" si="93"/>
        <v>12249.384615384615</v>
      </c>
      <c r="BU195" s="17">
        <f t="shared" si="94"/>
        <v>7154.7692307692305</v>
      </c>
      <c r="BV195" s="17">
        <f t="shared" si="94"/>
        <v>6872.3076923076924</v>
      </c>
      <c r="BW195" s="17">
        <f t="shared" si="94"/>
        <v>6742.6923076923076</v>
      </c>
      <c r="BX195" s="17">
        <f t="shared" si="94"/>
        <v>6344.1538461538457</v>
      </c>
      <c r="BY195" s="17">
        <f t="shared" si="95"/>
        <v>6050.9230769230771</v>
      </c>
      <c r="BZ195" s="17">
        <f t="shared" si="95"/>
        <v>6363.2307692307695</v>
      </c>
      <c r="CA195" s="17">
        <f t="shared" si="95"/>
        <v>6436.3076923076924</v>
      </c>
      <c r="CB195" s="17">
        <f t="shared" si="95"/>
        <v>6185.0769230769229</v>
      </c>
      <c r="CC195" s="17">
        <f t="shared" si="96"/>
        <v>11153.615384615385</v>
      </c>
      <c r="CF195" s="16">
        <f t="shared" si="116"/>
        <v>61367940.360946745</v>
      </c>
      <c r="CG195" s="16">
        <f t="shared" si="117"/>
        <v>56396633.899408281</v>
      </c>
      <c r="CH195" s="16">
        <f t="shared" si="106"/>
        <v>59539030.177514814</v>
      </c>
      <c r="CI195" s="16">
        <f t="shared" si="123"/>
        <v>50309557.775147945</v>
      </c>
      <c r="CJ195" s="16">
        <f t="shared" si="123"/>
        <v>30281315.792899411</v>
      </c>
      <c r="CK195" s="16">
        <f t="shared" si="123"/>
        <v>12069744.946745573</v>
      </c>
      <c r="CL195" s="16">
        <f t="shared" si="123"/>
        <v>13740138.130177513</v>
      </c>
      <c r="CM195" s="16">
        <f t="shared" si="123"/>
        <v>431.36094674555051</v>
      </c>
      <c r="CN195" s="16">
        <f t="shared" si="123"/>
        <v>732077.68639053591</v>
      </c>
      <c r="CO195" s="16">
        <f t="shared" si="120"/>
        <v>20088324</v>
      </c>
      <c r="CP195" s="16">
        <f t="shared" si="120"/>
        <v>23946718.674556207</v>
      </c>
      <c r="CQ195" s="16">
        <f t="shared" si="120"/>
        <v>56307707.100591719</v>
      </c>
      <c r="CR195" s="16">
        <f t="shared" si="120"/>
        <v>47522993.633136109</v>
      </c>
      <c r="CS195" s="16">
        <f t="shared" si="120"/>
        <v>73385581.213017777</v>
      </c>
      <c r="CT195" s="16">
        <f t="shared" si="125"/>
        <v>74182443.928994104</v>
      </c>
      <c r="CU195" s="16">
        <f t="shared" si="125"/>
        <v>74593782.745562121</v>
      </c>
      <c r="CV195" s="16">
        <f t="shared" si="125"/>
        <v>38339911.390532561</v>
      </c>
      <c r="CW195" s="16">
        <f t="shared" si="125"/>
        <v>60136445.822485201</v>
      </c>
      <c r="CX195" s="16">
        <f t="shared" si="125"/>
        <v>95716119.674556226</v>
      </c>
      <c r="CY195" s="16">
        <f t="shared" si="125"/>
        <v>86528635.082840249</v>
      </c>
      <c r="CZ195" s="16">
        <f t="shared" si="125"/>
        <v>207264749.40236688</v>
      </c>
      <c r="DA195" s="16">
        <f t="shared" si="125"/>
        <v>215477557.63905329</v>
      </c>
      <c r="DB195" s="16">
        <f t="shared" si="125"/>
        <v>219299646.1301775</v>
      </c>
      <c r="DC195" s="16">
        <f t="shared" si="125"/>
        <v>231262207.24852073</v>
      </c>
      <c r="DD195" s="16">
        <f t="shared" si="125"/>
        <v>240266692.59763312</v>
      </c>
      <c r="DE195" s="16">
        <f t="shared" si="125"/>
        <v>230682353.89940828</v>
      </c>
      <c r="DF195" s="16">
        <f t="shared" si="125"/>
        <v>228467875.79289946</v>
      </c>
      <c r="DG195" s="16">
        <f t="shared" si="125"/>
        <v>236125776.14792904</v>
      </c>
      <c r="DH195" s="16">
        <f t="shared" si="125"/>
        <v>108115204.63905327</v>
      </c>
    </row>
    <row r="196" spans="1:112">
      <c r="A196" s="5">
        <v>39814</v>
      </c>
      <c r="B196" s="10">
        <v>38310</v>
      </c>
      <c r="C196" s="17">
        <v>38854</v>
      </c>
      <c r="D196" s="10">
        <v>8283</v>
      </c>
      <c r="E196" s="17">
        <v>22068</v>
      </c>
      <c r="G196" s="17">
        <f t="shared" si="107"/>
        <v>123822.53846153847</v>
      </c>
      <c r="H196" s="17">
        <f t="shared" si="108"/>
        <v>108623.53846153847</v>
      </c>
      <c r="I196" s="17">
        <f t="shared" si="97"/>
        <v>106441.46153846153</v>
      </c>
      <c r="J196" s="17">
        <f t="shared" si="97"/>
        <v>101941</v>
      </c>
      <c r="K196" s="17">
        <f t="shared" si="97"/>
        <v>107215.38461538461</v>
      </c>
      <c r="L196" s="17">
        <f t="shared" si="97"/>
        <v>99787.846153846156</v>
      </c>
      <c r="M196" s="17">
        <f t="shared" si="98"/>
        <v>105391.76923076923</v>
      </c>
      <c r="N196" s="17">
        <f t="shared" si="98"/>
        <v>100105</v>
      </c>
      <c r="O196" s="17">
        <f t="shared" si="98"/>
        <v>99568.153846153844</v>
      </c>
      <c r="P196" s="17">
        <f t="shared" si="98"/>
        <v>98574</v>
      </c>
      <c r="Q196" s="17">
        <f t="shared" si="99"/>
        <v>90568.923076923078</v>
      </c>
      <c r="R196" s="17">
        <f t="shared" si="99"/>
        <v>79208.076923076922</v>
      </c>
      <c r="S196" s="17">
        <f t="shared" si="99"/>
        <v>82298.230769230766</v>
      </c>
      <c r="T196" s="17">
        <f t="shared" si="99"/>
        <v>79974.61538461539</v>
      </c>
      <c r="U196" s="17">
        <f t="shared" si="100"/>
        <v>77462.923076923078</v>
      </c>
      <c r="V196" s="17">
        <f t="shared" si="100"/>
        <v>80651.076923076922</v>
      </c>
      <c r="W196" s="17">
        <f t="shared" si="100"/>
        <v>81002.307692307688</v>
      </c>
      <c r="X196" s="17">
        <f t="shared" si="100"/>
        <v>82595.538461538468</v>
      </c>
      <c r="Y196" s="17">
        <f t="shared" si="92"/>
        <v>77908.769230769234</v>
      </c>
      <c r="Z196" s="17">
        <f t="shared" si="92"/>
        <v>68209.61538461539</v>
      </c>
      <c r="AA196" s="17">
        <f t="shared" si="92"/>
        <v>66627.153846153844</v>
      </c>
      <c r="AB196" s="17">
        <f t="shared" si="92"/>
        <v>61567.615384615383</v>
      </c>
      <c r="AD196" s="52">
        <f t="shared" si="124"/>
        <v>302101835.00591761</v>
      </c>
      <c r="AE196" s="52">
        <f t="shared" si="124"/>
        <v>478801725.44378728</v>
      </c>
      <c r="AF196" s="52">
        <f t="shared" si="124"/>
        <v>275797558.86982292</v>
      </c>
      <c r="AG196" s="52">
        <f t="shared" si="124"/>
        <v>577666434.32544398</v>
      </c>
      <c r="AH196" s="52">
        <f t="shared" si="124"/>
        <v>339693254.43786997</v>
      </c>
      <c r="AI196" s="52">
        <f t="shared" si="124"/>
        <v>562521630.67455649</v>
      </c>
      <c r="AJ196" s="52">
        <f t="shared" si="124"/>
        <v>588275173.0710063</v>
      </c>
      <c r="AK196" s="52">
        <f t="shared" si="124"/>
        <v>637488694.44378734</v>
      </c>
      <c r="AL196" s="52">
        <f t="shared" si="124"/>
        <v>1105802936.1479294</v>
      </c>
      <c r="AM196" s="52">
        <f t="shared" si="124"/>
        <v>1990450178.3668647</v>
      </c>
      <c r="AN196" s="52">
        <f t="shared" si="124"/>
        <v>1724268129.3254447</v>
      </c>
      <c r="AO196" s="52">
        <f t="shared" si="124"/>
        <v>1922640358.1597633</v>
      </c>
      <c r="AP196" s="52">
        <f t="shared" si="124"/>
        <v>2149213938.609468</v>
      </c>
      <c r="AQ196" s="52">
        <f t="shared" si="124"/>
        <v>1863775091.3668647</v>
      </c>
      <c r="AR196" s="52">
        <f t="shared" si="124"/>
        <v>1833572163.1301785</v>
      </c>
      <c r="AS196" s="52">
        <f t="shared" si="109"/>
        <v>1699665529</v>
      </c>
      <c r="AT196" s="52">
        <f t="shared" si="110"/>
        <v>2108074204.9763317</v>
      </c>
      <c r="AU196" s="52">
        <f t="shared" si="111"/>
        <v>3092797213.1597633</v>
      </c>
      <c r="AV196" s="52">
        <f t="shared" si="112"/>
        <v>3271312021.3017764</v>
      </c>
      <c r="AW196" s="52">
        <f t="shared" si="113"/>
        <v>3875675447.3136106</v>
      </c>
      <c r="AY196" s="17">
        <f t="shared" si="114"/>
        <v>21216.23076923077</v>
      </c>
      <c r="AZ196" s="17">
        <f t="shared" si="115"/>
        <v>13717.692307692309</v>
      </c>
      <c r="BA196" s="17">
        <f t="shared" si="101"/>
        <v>14041.692307692309</v>
      </c>
      <c r="BB196" s="17">
        <f t="shared" si="101"/>
        <v>13835.307692307691</v>
      </c>
      <c r="BC196" s="17">
        <f t="shared" si="101"/>
        <v>14458.538461538461</v>
      </c>
      <c r="BD196" s="17">
        <f t="shared" si="101"/>
        <v>16048.615384615385</v>
      </c>
      <c r="BE196" s="17">
        <f t="shared" si="102"/>
        <v>18077.307692307691</v>
      </c>
      <c r="BF196" s="17">
        <f t="shared" si="102"/>
        <v>17844.692307692309</v>
      </c>
      <c r="BG196" s="17">
        <f t="shared" si="102"/>
        <v>21572.23076923077</v>
      </c>
      <c r="BH196" s="17">
        <f t="shared" si="102"/>
        <v>20695.846153846152</v>
      </c>
      <c r="BI196" s="17">
        <f t="shared" si="103"/>
        <v>17069.461538461539</v>
      </c>
      <c r="BJ196" s="17">
        <f t="shared" si="103"/>
        <v>16657.923076923078</v>
      </c>
      <c r="BK196" s="17">
        <f t="shared" si="103"/>
        <v>14047.615384615385</v>
      </c>
      <c r="BL196" s="17">
        <f t="shared" si="103"/>
        <v>14657.76923076923</v>
      </c>
      <c r="BM196" s="17">
        <f t="shared" si="104"/>
        <v>12984.923076923076</v>
      </c>
      <c r="BN196" s="17">
        <f t="shared" si="104"/>
        <v>12938.538461538461</v>
      </c>
      <c r="BO196" s="17">
        <f t="shared" si="104"/>
        <v>12914.692307692309</v>
      </c>
      <c r="BP196" s="17">
        <f t="shared" si="104"/>
        <v>15359.538461538461</v>
      </c>
      <c r="BQ196" s="17">
        <f t="shared" si="93"/>
        <v>13796.692307692309</v>
      </c>
      <c r="BR196" s="17">
        <f t="shared" si="93"/>
        <v>11768</v>
      </c>
      <c r="BS196" s="17">
        <f t="shared" si="93"/>
        <v>12249.384615384615</v>
      </c>
      <c r="BT196" s="17">
        <f t="shared" si="93"/>
        <v>7154.7692307692305</v>
      </c>
      <c r="BU196" s="17">
        <f t="shared" si="94"/>
        <v>6872.3076923076924</v>
      </c>
      <c r="BV196" s="17">
        <f t="shared" si="94"/>
        <v>6742.6923076923076</v>
      </c>
      <c r="BW196" s="17">
        <f t="shared" si="94"/>
        <v>6344.1538461538457</v>
      </c>
      <c r="BX196" s="17">
        <f t="shared" si="94"/>
        <v>6050.9230769230771</v>
      </c>
      <c r="BY196" s="17">
        <f t="shared" si="95"/>
        <v>6363.2307692307695</v>
      </c>
      <c r="BZ196" s="17">
        <f t="shared" si="95"/>
        <v>6436.3076923076924</v>
      </c>
      <c r="CA196" s="17">
        <f t="shared" si="95"/>
        <v>6185.0769230769229</v>
      </c>
      <c r="CB196" s="17">
        <f t="shared" si="95"/>
        <v>11153.615384615385</v>
      </c>
      <c r="CC196" s="17">
        <f t="shared" si="96"/>
        <v>10702.307692307691</v>
      </c>
      <c r="CF196" s="16">
        <f t="shared" si="116"/>
        <v>51474002.136094667</v>
      </c>
      <c r="CG196" s="16">
        <f t="shared" si="117"/>
        <v>54478025.46745564</v>
      </c>
      <c r="CH196" s="16">
        <f t="shared" si="106"/>
        <v>45666405.325443797</v>
      </c>
      <c r="CI196" s="16">
        <f t="shared" si="123"/>
        <v>26704248.76331361</v>
      </c>
      <c r="CJ196" s="16">
        <f t="shared" si="123"/>
        <v>9852838.0828402434</v>
      </c>
      <c r="CK196" s="16">
        <f t="shared" si="123"/>
        <v>11367271.597633133</v>
      </c>
      <c r="CL196" s="16">
        <f t="shared" si="123"/>
        <v>126736</v>
      </c>
      <c r="CM196" s="16">
        <f t="shared" si="123"/>
        <v>270800.14792899584</v>
      </c>
      <c r="CN196" s="16">
        <f t="shared" si="123"/>
        <v>17195695.053254437</v>
      </c>
      <c r="CO196" s="16">
        <f t="shared" si="120"/>
        <v>20778169.01775147</v>
      </c>
      <c r="CP196" s="16">
        <f t="shared" si="120"/>
        <v>51389046.532544382</v>
      </c>
      <c r="CQ196" s="16">
        <f t="shared" si="120"/>
        <v>43013417.751479298</v>
      </c>
      <c r="CR196" s="16">
        <f t="shared" si="120"/>
        <v>67754426.325443804</v>
      </c>
      <c r="CS196" s="16">
        <f t="shared" si="120"/>
        <v>68520189.940828413</v>
      </c>
      <c r="CT196" s="16">
        <f t="shared" si="125"/>
        <v>68915540.828402355</v>
      </c>
      <c r="CU196" s="16">
        <f t="shared" si="125"/>
        <v>34300844.786982261</v>
      </c>
      <c r="CV196" s="16">
        <f t="shared" si="125"/>
        <v>55049550.982248515</v>
      </c>
      <c r="CW196" s="16">
        <f t="shared" si="125"/>
        <v>89269064.668639064</v>
      </c>
      <c r="CX196" s="16">
        <f t="shared" si="125"/>
        <v>80404329.946745574</v>
      </c>
      <c r="CY196" s="16">
        <f t="shared" si="125"/>
        <v>197724700.59763315</v>
      </c>
      <c r="CZ196" s="16">
        <f t="shared" si="125"/>
        <v>205748129.23668641</v>
      </c>
      <c r="DA196" s="16">
        <f t="shared" si="125"/>
        <v>209483315.59763312</v>
      </c>
      <c r="DB196" s="16">
        <f t="shared" si="125"/>
        <v>221178672.00591719</v>
      </c>
      <c r="DC196" s="16">
        <f t="shared" si="125"/>
        <v>229986557.40236685</v>
      </c>
      <c r="DD196" s="16">
        <f t="shared" si="125"/>
        <v>220611609</v>
      </c>
      <c r="DE196" s="16">
        <f t="shared" si="125"/>
        <v>218446126.15976334</v>
      </c>
      <c r="DF196" s="16">
        <f t="shared" si="125"/>
        <v>225935585.9467456</v>
      </c>
      <c r="DG196" s="16">
        <f t="shared" si="125"/>
        <v>101256228.37869823</v>
      </c>
      <c r="DH196" s="16">
        <f t="shared" si="125"/>
        <v>110542578.46745564</v>
      </c>
    </row>
    <row r="197" spans="1:112">
      <c r="A197" s="5">
        <v>39845</v>
      </c>
      <c r="B197" s="10">
        <v>94147</v>
      </c>
      <c r="C197" s="17">
        <v>50364</v>
      </c>
      <c r="D197" s="10">
        <v>14633</v>
      </c>
      <c r="E197" s="17">
        <v>4212</v>
      </c>
      <c r="G197" s="17">
        <f t="shared" si="107"/>
        <v>104839.46153846153</v>
      </c>
      <c r="H197" s="17">
        <f t="shared" si="108"/>
        <v>106441.46153846153</v>
      </c>
      <c r="I197" s="17">
        <f t="shared" si="97"/>
        <v>101941</v>
      </c>
      <c r="J197" s="17">
        <f t="shared" si="97"/>
        <v>107215.38461538461</v>
      </c>
      <c r="K197" s="17">
        <f t="shared" si="97"/>
        <v>99787.846153846156</v>
      </c>
      <c r="L197" s="17">
        <f t="shared" si="97"/>
        <v>105391.76923076923</v>
      </c>
      <c r="M197" s="17">
        <f t="shared" si="98"/>
        <v>100105</v>
      </c>
      <c r="N197" s="17">
        <f t="shared" si="98"/>
        <v>99568.153846153844</v>
      </c>
      <c r="O197" s="17">
        <f t="shared" si="98"/>
        <v>98574</v>
      </c>
      <c r="P197" s="17">
        <f t="shared" si="98"/>
        <v>90568.923076923078</v>
      </c>
      <c r="Q197" s="17">
        <f t="shared" si="99"/>
        <v>79208.076923076922</v>
      </c>
      <c r="R197" s="17">
        <f t="shared" si="99"/>
        <v>82298.230769230766</v>
      </c>
      <c r="S197" s="17">
        <f t="shared" si="99"/>
        <v>79974.61538461539</v>
      </c>
      <c r="T197" s="17">
        <f t="shared" si="99"/>
        <v>77462.923076923078</v>
      </c>
      <c r="U197" s="17">
        <f t="shared" si="100"/>
        <v>80651.076923076922</v>
      </c>
      <c r="V197" s="17">
        <f t="shared" si="100"/>
        <v>81002.307692307688</v>
      </c>
      <c r="W197" s="17">
        <f t="shared" si="100"/>
        <v>82595.538461538468</v>
      </c>
      <c r="X197" s="17">
        <f t="shared" si="100"/>
        <v>77908.769230769234</v>
      </c>
      <c r="Y197" s="17">
        <f t="shared" si="92"/>
        <v>68209.61538461539</v>
      </c>
      <c r="Z197" s="17">
        <f t="shared" si="92"/>
        <v>66627.153846153844</v>
      </c>
      <c r="AA197" s="17">
        <f t="shared" si="92"/>
        <v>61567.615384615383</v>
      </c>
      <c r="AB197" s="17">
        <f t="shared" si="92"/>
        <v>65034.230769230766</v>
      </c>
      <c r="AD197" s="52">
        <f t="shared" si="124"/>
        <v>8401079.2899407893</v>
      </c>
      <c r="AE197" s="52">
        <f t="shared" si="124"/>
        <v>5645010.4674556265</v>
      </c>
      <c r="AF197" s="52">
        <f t="shared" si="124"/>
        <v>25518817.994082749</v>
      </c>
      <c r="AG197" s="52">
        <f t="shared" si="124"/>
        <v>305043.78698225965</v>
      </c>
      <c r="AH197" s="52">
        <f t="shared" si="124"/>
        <v>22415126.059171535</v>
      </c>
      <c r="AI197" s="52">
        <f t="shared" si="124"/>
        <v>27786684.786982201</v>
      </c>
      <c r="AJ197" s="52">
        <f t="shared" si="124"/>
        <v>39256008.289940745</v>
      </c>
      <c r="AK197" s="52">
        <f t="shared" si="124"/>
        <v>203648267.98224831</v>
      </c>
      <c r="AL197" s="52">
        <f t="shared" si="124"/>
        <v>656967877.30177486</v>
      </c>
      <c r="AM197" s="52">
        <f t="shared" si="124"/>
        <v>508107084.59171581</v>
      </c>
      <c r="AN197" s="52">
        <f t="shared" si="124"/>
        <v>618260574.25443721</v>
      </c>
      <c r="AO197" s="52">
        <f t="shared" si="124"/>
        <v>749474858.13609421</v>
      </c>
      <c r="AP197" s="52">
        <f t="shared" si="124"/>
        <v>585077950.30177486</v>
      </c>
      <c r="AQ197" s="52">
        <f t="shared" si="124"/>
        <v>568209903.48520696</v>
      </c>
      <c r="AR197" s="52">
        <f t="shared" si="124"/>
        <v>494792113.85207039</v>
      </c>
      <c r="AS197" s="52">
        <f t="shared" si="109"/>
        <v>725262188.17159712</v>
      </c>
      <c r="AT197" s="52">
        <f t="shared" si="110"/>
        <v>1341745629.254437</v>
      </c>
      <c r="AU197" s="52">
        <f t="shared" si="111"/>
        <v>1460180459.1715972</v>
      </c>
      <c r="AV197" s="52">
        <f t="shared" si="112"/>
        <v>1872452669.5621297</v>
      </c>
      <c r="AW197" s="52">
        <f t="shared" si="113"/>
        <v>1584456396.5917158</v>
      </c>
      <c r="AY197" s="17">
        <f t="shared" si="114"/>
        <v>15792.76923076923</v>
      </c>
      <c r="AZ197" s="17">
        <f t="shared" si="115"/>
        <v>14041.692307692309</v>
      </c>
      <c r="BA197" s="17">
        <f t="shared" si="101"/>
        <v>13835.307692307691</v>
      </c>
      <c r="BB197" s="17">
        <f t="shared" si="101"/>
        <v>14458.538461538461</v>
      </c>
      <c r="BC197" s="17">
        <f t="shared" si="101"/>
        <v>16048.615384615385</v>
      </c>
      <c r="BD197" s="17">
        <f t="shared" si="101"/>
        <v>18077.307692307691</v>
      </c>
      <c r="BE197" s="17">
        <f t="shared" si="102"/>
        <v>17844.692307692309</v>
      </c>
      <c r="BF197" s="17">
        <f t="shared" si="102"/>
        <v>21572.23076923077</v>
      </c>
      <c r="BG197" s="17">
        <f t="shared" si="102"/>
        <v>20695.846153846152</v>
      </c>
      <c r="BH197" s="17">
        <f t="shared" si="102"/>
        <v>17069.461538461539</v>
      </c>
      <c r="BI197" s="17">
        <f t="shared" si="103"/>
        <v>16657.923076923078</v>
      </c>
      <c r="BJ197" s="17">
        <f t="shared" si="103"/>
        <v>14047.615384615385</v>
      </c>
      <c r="BK197" s="17">
        <f t="shared" si="103"/>
        <v>14657.76923076923</v>
      </c>
      <c r="BL197" s="17">
        <f t="shared" si="103"/>
        <v>12984.923076923076</v>
      </c>
      <c r="BM197" s="17">
        <f t="shared" si="104"/>
        <v>12938.538461538461</v>
      </c>
      <c r="BN197" s="17">
        <f t="shared" si="104"/>
        <v>12914.692307692309</v>
      </c>
      <c r="BO197" s="17">
        <f t="shared" si="104"/>
        <v>15359.538461538461</v>
      </c>
      <c r="BP197" s="17">
        <f t="shared" si="104"/>
        <v>13796.692307692309</v>
      </c>
      <c r="BQ197" s="17">
        <f t="shared" si="93"/>
        <v>11768</v>
      </c>
      <c r="BR197" s="17">
        <f t="shared" si="93"/>
        <v>12249.384615384615</v>
      </c>
      <c r="BS197" s="17">
        <f t="shared" si="93"/>
        <v>7154.7692307692305</v>
      </c>
      <c r="BT197" s="17">
        <f t="shared" si="93"/>
        <v>6872.3076923076924</v>
      </c>
      <c r="BU197" s="17">
        <f t="shared" si="94"/>
        <v>6742.6923076923076</v>
      </c>
      <c r="BV197" s="17">
        <f t="shared" si="94"/>
        <v>6344.1538461538457</v>
      </c>
      <c r="BW197" s="17">
        <f t="shared" si="94"/>
        <v>6050.9230769230771</v>
      </c>
      <c r="BX197" s="17">
        <f t="shared" si="94"/>
        <v>6363.2307692307695</v>
      </c>
      <c r="BY197" s="17">
        <f t="shared" si="95"/>
        <v>6436.3076923076924</v>
      </c>
      <c r="BZ197" s="17">
        <f t="shared" si="95"/>
        <v>6185.0769230769229</v>
      </c>
      <c r="CA197" s="17">
        <f t="shared" si="95"/>
        <v>11153.615384615385</v>
      </c>
      <c r="CB197" s="17">
        <f t="shared" si="95"/>
        <v>10702.307692307691</v>
      </c>
      <c r="CC197" s="17">
        <f t="shared" si="96"/>
        <v>10847.538461538461</v>
      </c>
      <c r="CF197" s="16">
        <f t="shared" si="116"/>
        <v>3831655.6745562153</v>
      </c>
      <c r="CG197" s="16">
        <f t="shared" si="117"/>
        <v>1780171.7455621308</v>
      </c>
      <c r="CH197" s="16">
        <f t="shared" si="106"/>
        <v>65457.25443787004</v>
      </c>
      <c r="CI197" s="16">
        <f t="shared" si="123"/>
        <v>5219115.9822485186</v>
      </c>
      <c r="CJ197" s="16">
        <f t="shared" si="123"/>
        <v>4210388.3136094725</v>
      </c>
      <c r="CK197" s="16">
        <f t="shared" si="123"/>
        <v>33402175.674556218</v>
      </c>
      <c r="CL197" s="16">
        <f t="shared" si="123"/>
        <v>24040163.313609455</v>
      </c>
      <c r="CM197" s="16">
        <f t="shared" si="123"/>
        <v>1629943.2485207121</v>
      </c>
      <c r="CN197" s="16">
        <f t="shared" si="123"/>
        <v>748491.17751479533</v>
      </c>
      <c r="CO197" s="16">
        <f t="shared" si="120"/>
        <v>3045561.9467455605</v>
      </c>
      <c r="CP197" s="16">
        <f t="shared" si="120"/>
        <v>1288225</v>
      </c>
      <c r="CQ197" s="16">
        <f t="shared" si="120"/>
        <v>7884000.0236686412</v>
      </c>
      <c r="CR197" s="16">
        <f t="shared" si="120"/>
        <v>8146633.2840236705</v>
      </c>
      <c r="CS197" s="16">
        <f t="shared" si="120"/>
        <v>8283326.7751479223</v>
      </c>
      <c r="CT197" s="16">
        <f t="shared" si="125"/>
        <v>187688.89940828425</v>
      </c>
      <c r="CU197" s="16">
        <f t="shared" si="125"/>
        <v>3984323.0828402322</v>
      </c>
      <c r="CV197" s="16">
        <f t="shared" si="125"/>
        <v>16198767.360946743</v>
      </c>
      <c r="CW197" s="16">
        <f t="shared" si="125"/>
        <v>12555574.532544378</v>
      </c>
      <c r="CX197" s="16">
        <f t="shared" si="125"/>
        <v>74615044</v>
      </c>
      <c r="CY197" s="16">
        <f t="shared" si="125"/>
        <v>79574634.059171602</v>
      </c>
      <c r="CZ197" s="16">
        <f t="shared" si="125"/>
        <v>81903892.313609451</v>
      </c>
      <c r="DA197" s="16">
        <f t="shared" si="125"/>
        <v>89276332.686390534</v>
      </c>
      <c r="DB197" s="16">
        <f t="shared" si="125"/>
        <v>94903566.485207066</v>
      </c>
      <c r="DC197" s="16">
        <f t="shared" si="125"/>
        <v>88916195.597633123</v>
      </c>
      <c r="DD197" s="16">
        <f t="shared" si="125"/>
        <v>87543372.520710066</v>
      </c>
      <c r="DE197" s="16">
        <f t="shared" si="125"/>
        <v>92307751.479289964</v>
      </c>
      <c r="DF197" s="16">
        <f t="shared" si="125"/>
        <v>21521748.40828402</v>
      </c>
      <c r="DG197" s="16">
        <f t="shared" si="125"/>
        <v>25912798.674556218</v>
      </c>
      <c r="DH197" s="16">
        <f t="shared" si="125"/>
        <v>24455307.360946748</v>
      </c>
    </row>
    <row r="198" spans="1:112">
      <c r="A198" s="5">
        <v>39873</v>
      </c>
      <c r="B198" s="10">
        <v>134854</v>
      </c>
      <c r="C198" s="17">
        <v>45847</v>
      </c>
      <c r="D198" s="10">
        <v>1107</v>
      </c>
      <c r="E198" s="17">
        <v>310</v>
      </c>
      <c r="G198" s="17">
        <f t="shared" si="107"/>
        <v>109385.61538461539</v>
      </c>
      <c r="H198" s="17">
        <f t="shared" si="108"/>
        <v>101941</v>
      </c>
      <c r="I198" s="17">
        <f t="shared" si="97"/>
        <v>107215.38461538461</v>
      </c>
      <c r="J198" s="17">
        <f t="shared" si="97"/>
        <v>99787.846153846156</v>
      </c>
      <c r="K198" s="17">
        <f t="shared" si="97"/>
        <v>105391.76923076923</v>
      </c>
      <c r="L198" s="17">
        <f t="shared" si="97"/>
        <v>100105</v>
      </c>
      <c r="M198" s="17">
        <f t="shared" si="98"/>
        <v>99568.153846153844</v>
      </c>
      <c r="N198" s="17">
        <f t="shared" si="98"/>
        <v>98574</v>
      </c>
      <c r="O198" s="17">
        <f t="shared" si="98"/>
        <v>90568.923076923078</v>
      </c>
      <c r="P198" s="17">
        <f t="shared" si="98"/>
        <v>79208.076923076922</v>
      </c>
      <c r="Q198" s="17">
        <f t="shared" si="99"/>
        <v>82298.230769230766</v>
      </c>
      <c r="R198" s="17">
        <f t="shared" si="99"/>
        <v>79974.61538461539</v>
      </c>
      <c r="S198" s="17">
        <f t="shared" si="99"/>
        <v>77462.923076923078</v>
      </c>
      <c r="T198" s="17">
        <f t="shared" si="99"/>
        <v>80651.076923076922</v>
      </c>
      <c r="U198" s="17">
        <f t="shared" si="100"/>
        <v>81002.307692307688</v>
      </c>
      <c r="V198" s="17">
        <f t="shared" si="100"/>
        <v>82595.538461538468</v>
      </c>
      <c r="W198" s="17">
        <f t="shared" si="100"/>
        <v>77908.769230769234</v>
      </c>
      <c r="X198" s="17">
        <f t="shared" si="100"/>
        <v>68209.61538461539</v>
      </c>
      <c r="Y198" s="17">
        <f t="shared" si="92"/>
        <v>66627.153846153844</v>
      </c>
      <c r="Z198" s="17">
        <f t="shared" si="92"/>
        <v>61567.615384615383</v>
      </c>
      <c r="AA198" s="17">
        <f t="shared" si="92"/>
        <v>65034.230769230766</v>
      </c>
      <c r="AB198" s="17">
        <f t="shared" si="92"/>
        <v>61788.615384615383</v>
      </c>
      <c r="AD198" s="52">
        <f t="shared" si="124"/>
        <v>4709901.591716025</v>
      </c>
      <c r="AE198" s="52">
        <f t="shared" si="124"/>
        <v>92117174.20710066</v>
      </c>
      <c r="AF198" s="52">
        <f t="shared" si="124"/>
        <v>15950807.100591734</v>
      </c>
      <c r="AG198" s="52">
        <f t="shared" si="124"/>
        <v>86129821.91715987</v>
      </c>
      <c r="AH198" s="52">
        <f t="shared" si="124"/>
        <v>96382551.059171751</v>
      </c>
      <c r="AI198" s="52">
        <f t="shared" si="124"/>
        <v>116891027.22485219</v>
      </c>
      <c r="AJ198" s="52">
        <f t="shared" si="124"/>
        <v>354067909.40236706</v>
      </c>
      <c r="AK198" s="52">
        <f t="shared" si="124"/>
        <v>910683827.5976336</v>
      </c>
      <c r="AL198" s="52">
        <f t="shared" si="124"/>
        <v>733726405.30177557</v>
      </c>
      <c r="AM198" s="52">
        <f t="shared" si="124"/>
        <v>865006921</v>
      </c>
      <c r="AN198" s="52">
        <f t="shared" si="124"/>
        <v>1019058284.171598</v>
      </c>
      <c r="AO198" s="52">
        <f t="shared" si="124"/>
        <v>825673700.59763348</v>
      </c>
      <c r="AP198" s="52">
        <f t="shared" si="124"/>
        <v>805612155.55621362</v>
      </c>
      <c r="AQ198" s="52">
        <f t="shared" si="124"/>
        <v>717708221.54437864</v>
      </c>
      <c r="AR198" s="52">
        <f t="shared" si="124"/>
        <v>990791843.79289961</v>
      </c>
      <c r="AS198" s="52">
        <f t="shared" si="109"/>
        <v>1695462976</v>
      </c>
      <c r="AT198" s="52">
        <f t="shared" si="110"/>
        <v>1828286033.1360953</v>
      </c>
      <c r="AU198" s="52">
        <f t="shared" si="111"/>
        <v>2286561124.0000005</v>
      </c>
      <c r="AV198" s="52">
        <f t="shared" si="112"/>
        <v>1967045317.3017759</v>
      </c>
      <c r="AW198" s="52">
        <f t="shared" si="113"/>
        <v>2265474409.0000005</v>
      </c>
      <c r="AY198" s="17">
        <f t="shared" si="114"/>
        <v>14434.23076923077</v>
      </c>
      <c r="AZ198" s="17">
        <f t="shared" si="115"/>
        <v>13835.307692307691</v>
      </c>
      <c r="BA198" s="17">
        <f t="shared" si="101"/>
        <v>14458.538461538461</v>
      </c>
      <c r="BB198" s="17">
        <f t="shared" si="101"/>
        <v>16048.615384615385</v>
      </c>
      <c r="BC198" s="17">
        <f t="shared" si="101"/>
        <v>18077.307692307691</v>
      </c>
      <c r="BD198" s="17">
        <f t="shared" si="101"/>
        <v>17844.692307692309</v>
      </c>
      <c r="BE198" s="17">
        <f t="shared" si="102"/>
        <v>21572.23076923077</v>
      </c>
      <c r="BF198" s="17">
        <f t="shared" si="102"/>
        <v>20695.846153846152</v>
      </c>
      <c r="BG198" s="17">
        <f t="shared" si="102"/>
        <v>17069.461538461539</v>
      </c>
      <c r="BH198" s="17">
        <f t="shared" si="102"/>
        <v>16657.923076923078</v>
      </c>
      <c r="BI198" s="17">
        <f t="shared" si="103"/>
        <v>14047.615384615385</v>
      </c>
      <c r="BJ198" s="17">
        <f t="shared" si="103"/>
        <v>14657.76923076923</v>
      </c>
      <c r="BK198" s="17">
        <f t="shared" si="103"/>
        <v>12984.923076923076</v>
      </c>
      <c r="BL198" s="17">
        <f t="shared" si="103"/>
        <v>12938.538461538461</v>
      </c>
      <c r="BM198" s="17">
        <f t="shared" si="104"/>
        <v>12914.692307692309</v>
      </c>
      <c r="BN198" s="17">
        <f t="shared" si="104"/>
        <v>15359.538461538461</v>
      </c>
      <c r="BO198" s="17">
        <f t="shared" si="104"/>
        <v>13796.692307692309</v>
      </c>
      <c r="BP198" s="17">
        <f t="shared" si="104"/>
        <v>11768</v>
      </c>
      <c r="BQ198" s="17">
        <f t="shared" si="93"/>
        <v>12249.384615384615</v>
      </c>
      <c r="BR198" s="17">
        <f t="shared" si="93"/>
        <v>7154.7692307692305</v>
      </c>
      <c r="BS198" s="17">
        <f t="shared" si="93"/>
        <v>6872.3076923076924</v>
      </c>
      <c r="BT198" s="17">
        <f t="shared" si="93"/>
        <v>6742.6923076923076</v>
      </c>
      <c r="BU198" s="17">
        <f t="shared" si="94"/>
        <v>6344.1538461538457</v>
      </c>
      <c r="BV198" s="17">
        <f t="shared" si="94"/>
        <v>6050.9230769230771</v>
      </c>
      <c r="BW198" s="17">
        <f t="shared" si="94"/>
        <v>6363.2307692307695</v>
      </c>
      <c r="BX198" s="17">
        <f t="shared" si="94"/>
        <v>6436.3076923076924</v>
      </c>
      <c r="BY198" s="17">
        <f t="shared" si="95"/>
        <v>6185.0769230769229</v>
      </c>
      <c r="BZ198" s="17">
        <f t="shared" si="95"/>
        <v>11153.615384615385</v>
      </c>
      <c r="CA198" s="17">
        <f t="shared" si="95"/>
        <v>10702.307692307691</v>
      </c>
      <c r="CB198" s="17">
        <f t="shared" si="95"/>
        <v>10847.538461538461</v>
      </c>
      <c r="CC198" s="17">
        <f t="shared" si="96"/>
        <v>10847.538461538461</v>
      </c>
      <c r="CF198" s="16">
        <f t="shared" si="116"/>
        <v>590.86390532540292</v>
      </c>
      <c r="CG198" s="16">
        <f t="shared" si="117"/>
        <v>2606237.6863905322</v>
      </c>
      <c r="CH198" s="16">
        <f t="shared" si="106"/>
        <v>13272009.467455612</v>
      </c>
      <c r="CI198" s="16">
        <f t="shared" si="123"/>
        <v>11631247.905325448</v>
      </c>
      <c r="CJ198" s="16">
        <f t="shared" si="123"/>
        <v>50951044</v>
      </c>
      <c r="CK198" s="16">
        <f t="shared" si="123"/>
        <v>39207827.224852048</v>
      </c>
      <c r="CL198" s="16">
        <f t="shared" si="123"/>
        <v>6944441.2071005935</v>
      </c>
      <c r="CM198" s="16">
        <f t="shared" si="123"/>
        <v>4944807.4792899443</v>
      </c>
      <c r="CN198" s="16">
        <f t="shared" si="123"/>
        <v>149471.4556213019</v>
      </c>
      <c r="CO198" s="16">
        <f t="shared" si="120"/>
        <v>49969.443786981996</v>
      </c>
      <c r="CP198" s="16">
        <f t="shared" si="120"/>
        <v>2100492.7869822513</v>
      </c>
      <c r="CQ198" s="16">
        <f t="shared" si="120"/>
        <v>2237095.4792899434</v>
      </c>
      <c r="CR198" s="16">
        <f t="shared" si="120"/>
        <v>2308997.1360946731</v>
      </c>
      <c r="CS198" s="16">
        <f t="shared" si="120"/>
        <v>856194.3254437854</v>
      </c>
      <c r="CT198" s="16">
        <f t="shared" si="125"/>
        <v>406455.2899408277</v>
      </c>
      <c r="CU198" s="16">
        <f t="shared" si="125"/>
        <v>7108786.5147929005</v>
      </c>
      <c r="CV198" s="16">
        <f t="shared" si="125"/>
        <v>4773552.7159763332</v>
      </c>
      <c r="CW198" s="16">
        <f t="shared" si="125"/>
        <v>52990560.289940834</v>
      </c>
      <c r="CX198" s="16">
        <f t="shared" si="125"/>
        <v>57182680.621301778</v>
      </c>
      <c r="CY198" s="16">
        <f t="shared" si="125"/>
        <v>59159763.90532545</v>
      </c>
      <c r="CZ198" s="16">
        <f t="shared" si="125"/>
        <v>65449344.621301785</v>
      </c>
      <c r="DA198" s="16">
        <f t="shared" si="125"/>
        <v>70279847.863905311</v>
      </c>
      <c r="DB198" s="16">
        <f t="shared" si="125"/>
        <v>65141041</v>
      </c>
      <c r="DC198" s="16">
        <f t="shared" si="125"/>
        <v>63966773.544378698</v>
      </c>
      <c r="DD198" s="16">
        <f t="shared" si="125"/>
        <v>68048539.177514821</v>
      </c>
      <c r="DE198" s="16">
        <f t="shared" si="125"/>
        <v>10762437.301775148</v>
      </c>
      <c r="DF198" s="16">
        <f t="shared" si="125"/>
        <v>13927249.852071015</v>
      </c>
      <c r="DG198" s="16">
        <f t="shared" si="125"/>
        <v>12864361.710059177</v>
      </c>
      <c r="DH198" s="16">
        <f t="shared" si="125"/>
        <v>12864361.710059177</v>
      </c>
    </row>
    <row r="199" spans="1:112">
      <c r="A199" s="5">
        <v>39904</v>
      </c>
      <c r="B199" s="10">
        <v>21356</v>
      </c>
      <c r="C199" s="17">
        <v>93657</v>
      </c>
      <c r="D199" s="10">
        <v>4294</v>
      </c>
      <c r="E199" s="17">
        <v>10392</v>
      </c>
      <c r="G199" s="17">
        <f t="shared" si="107"/>
        <v>101800.69230769231</v>
      </c>
      <c r="H199" s="17">
        <f t="shared" si="108"/>
        <v>107215.38461538461</v>
      </c>
      <c r="I199" s="17">
        <f t="shared" si="97"/>
        <v>99787.846153846156</v>
      </c>
      <c r="J199" s="17">
        <f t="shared" si="97"/>
        <v>105391.76923076923</v>
      </c>
      <c r="K199" s="17">
        <f t="shared" si="97"/>
        <v>100105</v>
      </c>
      <c r="L199" s="17">
        <f t="shared" si="97"/>
        <v>99568.153846153844</v>
      </c>
      <c r="M199" s="17">
        <f t="shared" si="98"/>
        <v>98574</v>
      </c>
      <c r="N199" s="17">
        <f t="shared" si="98"/>
        <v>90568.923076923078</v>
      </c>
      <c r="O199" s="17">
        <f t="shared" si="98"/>
        <v>79208.076923076922</v>
      </c>
      <c r="P199" s="17">
        <f t="shared" si="98"/>
        <v>82298.230769230766</v>
      </c>
      <c r="Q199" s="17">
        <f t="shared" si="99"/>
        <v>79974.61538461539</v>
      </c>
      <c r="R199" s="17">
        <f t="shared" si="99"/>
        <v>77462.923076923078</v>
      </c>
      <c r="S199" s="17">
        <f t="shared" si="99"/>
        <v>80651.076923076922</v>
      </c>
      <c r="T199" s="17">
        <f t="shared" si="99"/>
        <v>81002.307692307688</v>
      </c>
      <c r="U199" s="17">
        <f t="shared" si="100"/>
        <v>82595.538461538468</v>
      </c>
      <c r="V199" s="17">
        <f t="shared" si="100"/>
        <v>77908.769230769234</v>
      </c>
      <c r="W199" s="17">
        <f t="shared" si="100"/>
        <v>68209.61538461539</v>
      </c>
      <c r="X199" s="17">
        <f t="shared" si="100"/>
        <v>66627.153846153844</v>
      </c>
      <c r="Y199" s="17">
        <f t="shared" si="92"/>
        <v>61567.615384615383</v>
      </c>
      <c r="Z199" s="17">
        <f t="shared" si="92"/>
        <v>65034.230769230766</v>
      </c>
      <c r="AA199" s="17">
        <f t="shared" si="92"/>
        <v>61788.615384615383</v>
      </c>
      <c r="AB199" s="17">
        <f t="shared" si="92"/>
        <v>59617.230769230766</v>
      </c>
      <c r="AD199" s="52">
        <f t="shared" si="124"/>
        <v>4051549.6390532632</v>
      </c>
      <c r="AE199" s="52">
        <f t="shared" si="124"/>
        <v>12895833.467455612</v>
      </c>
      <c r="AF199" s="52">
        <f t="shared" si="124"/>
        <v>2875372.4023668789</v>
      </c>
      <c r="AG199" s="52">
        <f t="shared" si="124"/>
        <v>4984227.9822485503</v>
      </c>
      <c r="AH199" s="52">
        <f t="shared" si="124"/>
        <v>10411543.248520739</v>
      </c>
      <c r="AI199" s="52">
        <f t="shared" si="124"/>
        <v>126152640.05325451</v>
      </c>
      <c r="AJ199" s="52">
        <f t="shared" si="124"/>
        <v>510426269.91716003</v>
      </c>
      <c r="AK199" s="52">
        <f t="shared" si="124"/>
        <v>380346006.05917192</v>
      </c>
      <c r="AL199" s="52">
        <f t="shared" si="124"/>
        <v>476377633.85207093</v>
      </c>
      <c r="AM199" s="52">
        <f t="shared" si="124"/>
        <v>592327011.13017774</v>
      </c>
      <c r="AN199" s="52">
        <f t="shared" si="124"/>
        <v>447306230.91715997</v>
      </c>
      <c r="AO199" s="52">
        <f t="shared" si="124"/>
        <v>432572802.6094678</v>
      </c>
      <c r="AP199" s="52">
        <f t="shared" si="124"/>
        <v>368837934.2544378</v>
      </c>
      <c r="AQ199" s="52">
        <f t="shared" si="124"/>
        <v>570823988.31360948</v>
      </c>
      <c r="AR199" s="52">
        <f t="shared" si="124"/>
        <v>1128360448.852071</v>
      </c>
      <c r="AS199" s="52">
        <f t="shared" si="109"/>
        <v>1237177807.9053259</v>
      </c>
      <c r="AT199" s="52">
        <f t="shared" si="110"/>
        <v>1618700478.6982253</v>
      </c>
      <c r="AU199" s="52">
        <f t="shared" si="111"/>
        <v>1351772694.0591722</v>
      </c>
      <c r="AV199" s="52">
        <f t="shared" si="112"/>
        <v>1600966299.6982253</v>
      </c>
      <c r="AW199" s="52">
        <f t="shared" si="113"/>
        <v>1779444427.3668647</v>
      </c>
      <c r="AY199" s="17">
        <f t="shared" si="114"/>
        <v>14676</v>
      </c>
      <c r="AZ199" s="17">
        <f t="shared" si="115"/>
        <v>14458.538461538461</v>
      </c>
      <c r="BA199" s="17">
        <f t="shared" si="101"/>
        <v>16048.615384615385</v>
      </c>
      <c r="BB199" s="17">
        <f t="shared" si="101"/>
        <v>18077.307692307691</v>
      </c>
      <c r="BC199" s="17">
        <f t="shared" si="101"/>
        <v>17844.692307692309</v>
      </c>
      <c r="BD199" s="17">
        <f t="shared" si="101"/>
        <v>21572.23076923077</v>
      </c>
      <c r="BE199" s="17">
        <f t="shared" si="102"/>
        <v>20695.846153846152</v>
      </c>
      <c r="BF199" s="17">
        <f t="shared" si="102"/>
        <v>17069.461538461539</v>
      </c>
      <c r="BG199" s="17">
        <f t="shared" si="102"/>
        <v>16657.923076923078</v>
      </c>
      <c r="BH199" s="17">
        <f t="shared" si="102"/>
        <v>14047.615384615385</v>
      </c>
      <c r="BI199" s="17">
        <f t="shared" si="103"/>
        <v>14657.76923076923</v>
      </c>
      <c r="BJ199" s="17">
        <f t="shared" si="103"/>
        <v>12984.923076923076</v>
      </c>
      <c r="BK199" s="17">
        <f t="shared" si="103"/>
        <v>12938.538461538461</v>
      </c>
      <c r="BL199" s="17">
        <f t="shared" si="103"/>
        <v>12914.692307692309</v>
      </c>
      <c r="BM199" s="17">
        <f t="shared" si="104"/>
        <v>15359.538461538461</v>
      </c>
      <c r="BN199" s="17">
        <f t="shared" si="104"/>
        <v>13796.692307692309</v>
      </c>
      <c r="BO199" s="17">
        <f t="shared" si="104"/>
        <v>11768</v>
      </c>
      <c r="BP199" s="17">
        <f t="shared" si="104"/>
        <v>12249.384615384615</v>
      </c>
      <c r="BQ199" s="17">
        <f t="shared" si="93"/>
        <v>7154.7692307692305</v>
      </c>
      <c r="BR199" s="17">
        <f t="shared" si="93"/>
        <v>6872.3076923076924</v>
      </c>
      <c r="BS199" s="17">
        <f t="shared" si="93"/>
        <v>6742.6923076923076</v>
      </c>
      <c r="BT199" s="17">
        <f t="shared" si="93"/>
        <v>6344.1538461538457</v>
      </c>
      <c r="BU199" s="17">
        <f t="shared" si="94"/>
        <v>6050.9230769230771</v>
      </c>
      <c r="BV199" s="17">
        <f t="shared" si="94"/>
        <v>6363.2307692307695</v>
      </c>
      <c r="BW199" s="17">
        <f t="shared" si="94"/>
        <v>6436.3076923076924</v>
      </c>
      <c r="BX199" s="17">
        <f t="shared" si="94"/>
        <v>6185.0769230769229</v>
      </c>
      <c r="BY199" s="17">
        <f t="shared" si="95"/>
        <v>11153.615384615385</v>
      </c>
      <c r="BZ199" s="17">
        <f t="shared" si="95"/>
        <v>10702.307692307691</v>
      </c>
      <c r="CA199" s="17">
        <f t="shared" si="95"/>
        <v>10847.538461538461</v>
      </c>
      <c r="CB199" s="17">
        <f t="shared" si="95"/>
        <v>10847.538461538461</v>
      </c>
      <c r="CC199" s="17">
        <f t="shared" si="96"/>
        <v>9995.0769230769238</v>
      </c>
      <c r="CF199" s="16">
        <f t="shared" si="116"/>
        <v>1884072.9940828406</v>
      </c>
      <c r="CG199" s="16">
        <f t="shared" si="117"/>
        <v>11568894.017751474</v>
      </c>
      <c r="CH199" s="16">
        <f t="shared" si="106"/>
        <v>10040610.940828407</v>
      </c>
      <c r="CI199" s="16">
        <f t="shared" si="123"/>
        <v>47557998.822485209</v>
      </c>
      <c r="CJ199" s="16">
        <f t="shared" si="123"/>
        <v>36238547.715976313</v>
      </c>
      <c r="CK199" s="16">
        <f t="shared" si="123"/>
        <v>5728658.1360946773</v>
      </c>
      <c r="CL199" s="16">
        <f t="shared" si="123"/>
        <v>3928019.082840241</v>
      </c>
      <c r="CM199" s="16">
        <f t="shared" si="123"/>
        <v>394867.22485207085</v>
      </c>
      <c r="CN199" s="16">
        <f t="shared" si="123"/>
        <v>332.36094674557233</v>
      </c>
      <c r="CO199" s="16">
        <f t="shared" si="120"/>
        <v>2859741.1597633162</v>
      </c>
      <c r="CP199" s="16">
        <f t="shared" si="120"/>
        <v>3018772.5976331378</v>
      </c>
      <c r="CQ199" s="16">
        <f t="shared" si="120"/>
        <v>3102204.7869822457</v>
      </c>
      <c r="CR199" s="16">
        <f t="shared" si="120"/>
        <v>467224.82840236608</v>
      </c>
      <c r="CS199" s="16">
        <f t="shared" si="120"/>
        <v>773182.01775147778</v>
      </c>
      <c r="CT199" s="16">
        <f t="shared" si="125"/>
        <v>8456464</v>
      </c>
      <c r="CU199" s="16">
        <f t="shared" si="125"/>
        <v>5888462.2248520721</v>
      </c>
      <c r="CV199" s="16">
        <f t="shared" si="125"/>
        <v>56568912.284023672</v>
      </c>
      <c r="CW199" s="16">
        <f t="shared" si="125"/>
        <v>60897613.633136094</v>
      </c>
      <c r="CX199" s="16">
        <f t="shared" si="125"/>
        <v>62937370.940828405</v>
      </c>
      <c r="CY199" s="16">
        <f t="shared" si="125"/>
        <v>69419660.331360951</v>
      </c>
      <c r="CZ199" s="16">
        <f t="shared" si="125"/>
        <v>74391951.92899406</v>
      </c>
      <c r="DA199" s="16">
        <f t="shared" si="125"/>
        <v>69102132.284023657</v>
      </c>
      <c r="DB199" s="16">
        <f t="shared" si="125"/>
        <v>67892529.325443804</v>
      </c>
      <c r="DC199" s="16">
        <f t="shared" si="125"/>
        <v>72095774.698224872</v>
      </c>
      <c r="DD199" s="16">
        <f t="shared" si="125"/>
        <v>12407193.378698224</v>
      </c>
      <c r="DE199" s="16">
        <f t="shared" si="125"/>
        <v>15790230.556213025</v>
      </c>
      <c r="DF199" s="16">
        <f t="shared" si="125"/>
        <v>14657117.751479294</v>
      </c>
      <c r="DG199" s="16">
        <f t="shared" si="125"/>
        <v>14657117.751479294</v>
      </c>
      <c r="DH199" s="16">
        <f t="shared" si="125"/>
        <v>21911040.852070998</v>
      </c>
    </row>
    <row r="200" spans="1:112">
      <c r="A200" s="5">
        <v>39934</v>
      </c>
      <c r="B200" s="10">
        <v>332313</v>
      </c>
      <c r="C200" s="17">
        <v>88884</v>
      </c>
      <c r="D200" s="10">
        <v>48983</v>
      </c>
      <c r="E200" s="17">
        <v>22496</v>
      </c>
      <c r="G200" s="17">
        <f t="shared" si="107"/>
        <v>109690</v>
      </c>
      <c r="H200" s="17">
        <f t="shared" si="108"/>
        <v>99787.846153846156</v>
      </c>
      <c r="I200" s="17">
        <f t="shared" si="97"/>
        <v>105391.76923076923</v>
      </c>
      <c r="J200" s="17">
        <f t="shared" si="97"/>
        <v>100105</v>
      </c>
      <c r="K200" s="17">
        <f t="shared" si="97"/>
        <v>99568.153846153844</v>
      </c>
      <c r="L200" s="17">
        <f t="shared" si="97"/>
        <v>98574</v>
      </c>
      <c r="M200" s="17">
        <f t="shared" si="98"/>
        <v>90568.923076923078</v>
      </c>
      <c r="N200" s="17">
        <f t="shared" si="98"/>
        <v>79208.076923076922</v>
      </c>
      <c r="O200" s="17">
        <f t="shared" si="98"/>
        <v>82298.230769230766</v>
      </c>
      <c r="P200" s="17">
        <f t="shared" si="98"/>
        <v>79974.61538461539</v>
      </c>
      <c r="Q200" s="17">
        <f t="shared" si="99"/>
        <v>77462.923076923078</v>
      </c>
      <c r="R200" s="17">
        <f t="shared" si="99"/>
        <v>80651.076923076922</v>
      </c>
      <c r="S200" s="17">
        <f t="shared" si="99"/>
        <v>81002.307692307688</v>
      </c>
      <c r="T200" s="17">
        <f t="shared" si="99"/>
        <v>82595.538461538468</v>
      </c>
      <c r="U200" s="17">
        <f t="shared" si="100"/>
        <v>77908.769230769234</v>
      </c>
      <c r="V200" s="17">
        <f t="shared" si="100"/>
        <v>68209.61538461539</v>
      </c>
      <c r="W200" s="17">
        <f t="shared" si="100"/>
        <v>66627.153846153844</v>
      </c>
      <c r="X200" s="17">
        <f t="shared" si="100"/>
        <v>61567.615384615383</v>
      </c>
      <c r="Y200" s="17">
        <f t="shared" si="92"/>
        <v>65034.230769230766</v>
      </c>
      <c r="Z200" s="17">
        <f t="shared" si="92"/>
        <v>61788.615384615383</v>
      </c>
      <c r="AA200" s="17">
        <f t="shared" si="92"/>
        <v>59617.230769230766</v>
      </c>
      <c r="AB200" s="17">
        <f t="shared" si="92"/>
        <v>47284.769230769234</v>
      </c>
      <c r="AD200" s="52">
        <f t="shared" si="124"/>
        <v>18474787.745562103</v>
      </c>
      <c r="AE200" s="52">
        <f t="shared" si="124"/>
        <v>91872225</v>
      </c>
      <c r="AF200" s="52">
        <f t="shared" si="124"/>
        <v>102451769.56213023</v>
      </c>
      <c r="AG200" s="52">
        <f t="shared" si="124"/>
        <v>123565456</v>
      </c>
      <c r="AH200" s="52">
        <f t="shared" si="124"/>
        <v>365615582.69822478</v>
      </c>
      <c r="AI200" s="52">
        <f t="shared" si="124"/>
        <v>929147634.46745574</v>
      </c>
      <c r="AJ200" s="52">
        <f t="shared" si="124"/>
        <v>750309021.59171617</v>
      </c>
      <c r="AK200" s="52">
        <f t="shared" si="124"/>
        <v>883004082.84023631</v>
      </c>
      <c r="AL200" s="52">
        <f t="shared" si="124"/>
        <v>1038584487.0059171</v>
      </c>
      <c r="AM200" s="52">
        <f t="shared" si="124"/>
        <v>843259053.46745574</v>
      </c>
      <c r="AN200" s="52">
        <f t="shared" si="124"/>
        <v>822983689.94082868</v>
      </c>
      <c r="AO200" s="52">
        <f t="shared" si="124"/>
        <v>734109846.0591712</v>
      </c>
      <c r="AP200" s="52">
        <f t="shared" si="124"/>
        <v>1010046629.2071004</v>
      </c>
      <c r="AQ200" s="52">
        <f t="shared" si="124"/>
        <v>1720622307.8402362</v>
      </c>
      <c r="AR200" s="52">
        <f t="shared" si="124"/>
        <v>1854408718.8698227</v>
      </c>
      <c r="AS200" s="52">
        <f t="shared" si="109"/>
        <v>2315763901.0710063</v>
      </c>
      <c r="AT200" s="52">
        <f t="shared" si="110"/>
        <v>1994137725.5917163</v>
      </c>
      <c r="AU200" s="52">
        <f t="shared" si="111"/>
        <v>2294542648.0710063</v>
      </c>
      <c r="AV200" s="52">
        <f t="shared" si="112"/>
        <v>2507282218.43787</v>
      </c>
      <c r="AW200" s="52">
        <f t="shared" si="113"/>
        <v>3894412827.3609462</v>
      </c>
      <c r="AY200" s="17">
        <f t="shared" si="114"/>
        <v>17983.461538461539</v>
      </c>
      <c r="AZ200" s="17">
        <f t="shared" si="115"/>
        <v>16048.615384615385</v>
      </c>
      <c r="BA200" s="17">
        <f t="shared" si="101"/>
        <v>18077.307692307691</v>
      </c>
      <c r="BB200" s="17">
        <f t="shared" si="101"/>
        <v>17844.692307692309</v>
      </c>
      <c r="BC200" s="17">
        <f t="shared" si="101"/>
        <v>21572.23076923077</v>
      </c>
      <c r="BD200" s="17">
        <f t="shared" si="101"/>
        <v>20695.846153846152</v>
      </c>
      <c r="BE200" s="17">
        <f t="shared" si="102"/>
        <v>17069.461538461539</v>
      </c>
      <c r="BF200" s="17">
        <f t="shared" si="102"/>
        <v>16657.923076923078</v>
      </c>
      <c r="BG200" s="17">
        <f t="shared" si="102"/>
        <v>14047.615384615385</v>
      </c>
      <c r="BH200" s="17">
        <f t="shared" si="102"/>
        <v>14657.76923076923</v>
      </c>
      <c r="BI200" s="17">
        <f t="shared" si="103"/>
        <v>12984.923076923076</v>
      </c>
      <c r="BJ200" s="17">
        <f t="shared" si="103"/>
        <v>12938.538461538461</v>
      </c>
      <c r="BK200" s="17">
        <f t="shared" si="103"/>
        <v>12914.692307692309</v>
      </c>
      <c r="BL200" s="17">
        <f t="shared" si="103"/>
        <v>15359.538461538461</v>
      </c>
      <c r="BM200" s="17">
        <f t="shared" si="104"/>
        <v>13796.692307692309</v>
      </c>
      <c r="BN200" s="17">
        <f t="shared" si="104"/>
        <v>11768</v>
      </c>
      <c r="BO200" s="17">
        <f t="shared" si="104"/>
        <v>12249.384615384615</v>
      </c>
      <c r="BP200" s="17">
        <f t="shared" si="104"/>
        <v>7154.7692307692305</v>
      </c>
      <c r="BQ200" s="17">
        <f t="shared" si="93"/>
        <v>6872.3076923076924</v>
      </c>
      <c r="BR200" s="17">
        <f t="shared" si="93"/>
        <v>6742.6923076923076</v>
      </c>
      <c r="BS200" s="17">
        <f t="shared" si="93"/>
        <v>6344.1538461538457</v>
      </c>
      <c r="BT200" s="17">
        <f t="shared" si="93"/>
        <v>6050.9230769230771</v>
      </c>
      <c r="BU200" s="17">
        <f t="shared" si="94"/>
        <v>6363.2307692307695</v>
      </c>
      <c r="BV200" s="17">
        <f t="shared" si="94"/>
        <v>6436.3076923076924</v>
      </c>
      <c r="BW200" s="17">
        <f t="shared" si="94"/>
        <v>6185.0769230769229</v>
      </c>
      <c r="BX200" s="17">
        <f t="shared" si="94"/>
        <v>11153.615384615385</v>
      </c>
      <c r="BY200" s="17">
        <f t="shared" si="95"/>
        <v>10702.307692307691</v>
      </c>
      <c r="BZ200" s="17">
        <f t="shared" si="95"/>
        <v>10847.538461538461</v>
      </c>
      <c r="CA200" s="17">
        <f t="shared" si="95"/>
        <v>10847.538461538461</v>
      </c>
      <c r="CB200" s="17">
        <f t="shared" si="95"/>
        <v>9995.0769230769238</v>
      </c>
      <c r="CC200" s="17">
        <f t="shared" si="96"/>
        <v>9965.6153846153848</v>
      </c>
      <c r="CF200" s="16">
        <f t="shared" si="116"/>
        <v>8807.1005917157145</v>
      </c>
      <c r="CG200" s="16">
        <f t="shared" si="117"/>
        <v>19256.899408283945</v>
      </c>
      <c r="CH200" s="16">
        <f t="shared" si="106"/>
        <v>12879264.591715975</v>
      </c>
      <c r="CI200" s="16">
        <f t="shared" si="123"/>
        <v>7357030.301775137</v>
      </c>
      <c r="CJ200" s="16">
        <f t="shared" si="123"/>
        <v>835396</v>
      </c>
      <c r="CK200" s="16">
        <f t="shared" si="123"/>
        <v>1757052.2130177501</v>
      </c>
      <c r="CL200" s="16">
        <f t="shared" si="123"/>
        <v>15490884.946745565</v>
      </c>
      <c r="CM200" s="16">
        <f t="shared" si="123"/>
        <v>11060229.325443793</v>
      </c>
      <c r="CN200" s="16">
        <f t="shared" si="123"/>
        <v>24985386.751479302</v>
      </c>
      <c r="CO200" s="16">
        <f t="shared" si="120"/>
        <v>25451248.852071017</v>
      </c>
      <c r="CP200" s="16">
        <f t="shared" si="120"/>
        <v>25692421.514792897</v>
      </c>
      <c r="CQ200" s="16">
        <f t="shared" si="120"/>
        <v>6884972.3136094734</v>
      </c>
      <c r="CR200" s="16">
        <f t="shared" si="120"/>
        <v>17529036.591715973</v>
      </c>
      <c r="CS200" s="16">
        <f t="shared" si="120"/>
        <v>38631962.136094682</v>
      </c>
      <c r="CT200" s="16">
        <f t="shared" si="125"/>
        <v>32879638.159763321</v>
      </c>
      <c r="CU200" s="16">
        <f t="shared" si="125"/>
        <v>117260577.09467457</v>
      </c>
      <c r="CV200" s="16">
        <f t="shared" si="125"/>
        <v>123457739.79289944</v>
      </c>
      <c r="CW200" s="16">
        <f t="shared" si="125"/>
        <v>126354892.89940828</v>
      </c>
      <c r="CX200" s="16">
        <f t="shared" si="125"/>
        <v>135473483.55621305</v>
      </c>
      <c r="CY200" s="16">
        <f t="shared" si="125"/>
        <v>142385474.13609466</v>
      </c>
      <c r="CZ200" s="16">
        <f t="shared" si="125"/>
        <v>135029763.13017753</v>
      </c>
      <c r="DA200" s="16">
        <f t="shared" si="125"/>
        <v>133336761.94674559</v>
      </c>
      <c r="DB200" s="16">
        <f t="shared" si="125"/>
        <v>139201879.5325444</v>
      </c>
      <c r="DC200" s="16">
        <f t="shared" si="125"/>
        <v>46646798.485207103</v>
      </c>
      <c r="DD200" s="16">
        <f t="shared" si="125"/>
        <v>53015201.331360966</v>
      </c>
      <c r="DE200" s="16">
        <f t="shared" si="125"/>
        <v>50921398.159763329</v>
      </c>
      <c r="DF200" s="16">
        <f t="shared" si="125"/>
        <v>50921398.159763329</v>
      </c>
      <c r="DG200" s="16">
        <f t="shared" si="125"/>
        <v>63814288.763313606</v>
      </c>
      <c r="DH200" s="16">
        <f t="shared" si="125"/>
        <v>64285856.946745567</v>
      </c>
    </row>
    <row r="201" spans="1:112">
      <c r="A201" s="5">
        <v>39965</v>
      </c>
      <c r="B201" s="10">
        <v>37377</v>
      </c>
      <c r="C201" s="17">
        <v>191995</v>
      </c>
      <c r="D201" s="10">
        <v>1754</v>
      </c>
      <c r="E201" s="17">
        <v>26373</v>
      </c>
      <c r="G201" s="17">
        <f t="shared" si="107"/>
        <v>107183.07692307692</v>
      </c>
      <c r="H201" s="17">
        <f t="shared" si="108"/>
        <v>105391.76923076923</v>
      </c>
      <c r="I201" s="17">
        <f t="shared" si="97"/>
        <v>100105</v>
      </c>
      <c r="J201" s="17">
        <f t="shared" si="97"/>
        <v>99568.153846153844</v>
      </c>
      <c r="K201" s="17">
        <f t="shared" si="97"/>
        <v>98574</v>
      </c>
      <c r="L201" s="17">
        <f t="shared" si="97"/>
        <v>90568.923076923078</v>
      </c>
      <c r="M201" s="17">
        <f t="shared" si="98"/>
        <v>79208.076923076922</v>
      </c>
      <c r="N201" s="17">
        <f t="shared" si="98"/>
        <v>82298.230769230766</v>
      </c>
      <c r="O201" s="17">
        <f t="shared" si="98"/>
        <v>79974.61538461539</v>
      </c>
      <c r="P201" s="17">
        <f t="shared" si="98"/>
        <v>77462.923076923078</v>
      </c>
      <c r="Q201" s="17">
        <f t="shared" si="99"/>
        <v>80651.076923076922</v>
      </c>
      <c r="R201" s="17">
        <f t="shared" si="99"/>
        <v>81002.307692307688</v>
      </c>
      <c r="S201" s="17">
        <f t="shared" si="99"/>
        <v>82595.538461538468</v>
      </c>
      <c r="T201" s="17">
        <f t="shared" si="99"/>
        <v>77908.769230769234</v>
      </c>
      <c r="U201" s="17">
        <f t="shared" si="100"/>
        <v>68209.61538461539</v>
      </c>
      <c r="V201" s="17">
        <f t="shared" si="100"/>
        <v>66627.153846153844</v>
      </c>
      <c r="W201" s="17">
        <f t="shared" si="100"/>
        <v>61567.615384615383</v>
      </c>
      <c r="X201" s="17">
        <f t="shared" si="100"/>
        <v>65034.230769230766</v>
      </c>
      <c r="Y201" s="17">
        <f t="shared" si="92"/>
        <v>61788.615384615383</v>
      </c>
      <c r="Z201" s="17">
        <f t="shared" si="92"/>
        <v>59617.230769230766</v>
      </c>
      <c r="AA201" s="17">
        <f t="shared" si="92"/>
        <v>47284.769230769234</v>
      </c>
      <c r="AB201" s="17">
        <f t="shared" si="92"/>
        <v>50065.230769230766</v>
      </c>
      <c r="AD201" s="52">
        <f t="shared" si="124"/>
        <v>50099172.928994067</v>
      </c>
      <c r="AE201" s="52">
        <f t="shared" si="124"/>
        <v>57987053.46745564</v>
      </c>
      <c r="AF201" s="52">
        <f t="shared" si="124"/>
        <v>74116205.467455596</v>
      </c>
      <c r="AG201" s="52">
        <f t="shared" si="124"/>
        <v>276030108.02366859</v>
      </c>
      <c r="AH201" s="52">
        <f t="shared" si="124"/>
        <v>782600625</v>
      </c>
      <c r="AI201" s="52">
        <f t="shared" si="124"/>
        <v>619255568.10059178</v>
      </c>
      <c r="AJ201" s="52">
        <f t="shared" si="124"/>
        <v>740300379.28994048</v>
      </c>
      <c r="AK201" s="52">
        <f t="shared" si="124"/>
        <v>883287544.63905311</v>
      </c>
      <c r="AL201" s="52">
        <f t="shared" si="124"/>
        <v>703947024</v>
      </c>
      <c r="AM201" s="52">
        <f t="shared" si="124"/>
        <v>685432677.51479304</v>
      </c>
      <c r="AN201" s="52">
        <f t="shared" si="124"/>
        <v>604547047.59763277</v>
      </c>
      <c r="AO201" s="52">
        <f t="shared" si="124"/>
        <v>856985090.86390507</v>
      </c>
      <c r="AP201" s="52">
        <f t="shared" si="124"/>
        <v>1518930704.2899404</v>
      </c>
      <c r="AQ201" s="52">
        <f t="shared" si="124"/>
        <v>1644782896.6213019</v>
      </c>
      <c r="AR201" s="52">
        <f t="shared" si="124"/>
        <v>2080770331.366864</v>
      </c>
      <c r="AS201" s="52">
        <f t="shared" si="109"/>
        <v>1776525232.1005919</v>
      </c>
      <c r="AT201" s="52">
        <f t="shared" si="110"/>
        <v>2060657138.366864</v>
      </c>
      <c r="AU201" s="52">
        <f t="shared" si="111"/>
        <v>2262509720.3313613</v>
      </c>
      <c r="AV201" s="52">
        <f t="shared" si="112"/>
        <v>3587807264.4023662</v>
      </c>
      <c r="AW201" s="52">
        <f t="shared" si="113"/>
        <v>3262448349.2544379</v>
      </c>
      <c r="AY201" s="17">
        <f t="shared" si="114"/>
        <v>16689.846153846152</v>
      </c>
      <c r="AZ201" s="17">
        <f t="shared" si="115"/>
        <v>18077.307692307691</v>
      </c>
      <c r="BA201" s="17">
        <f t="shared" si="101"/>
        <v>17844.692307692309</v>
      </c>
      <c r="BB201" s="17">
        <f t="shared" si="101"/>
        <v>21572.23076923077</v>
      </c>
      <c r="BC201" s="17">
        <f t="shared" si="101"/>
        <v>20695.846153846152</v>
      </c>
      <c r="BD201" s="17">
        <f t="shared" si="101"/>
        <v>17069.461538461539</v>
      </c>
      <c r="BE201" s="17">
        <f t="shared" si="102"/>
        <v>16657.923076923078</v>
      </c>
      <c r="BF201" s="17">
        <f t="shared" si="102"/>
        <v>14047.615384615385</v>
      </c>
      <c r="BG201" s="17">
        <f t="shared" si="102"/>
        <v>14657.76923076923</v>
      </c>
      <c r="BH201" s="17">
        <f t="shared" si="102"/>
        <v>12984.923076923076</v>
      </c>
      <c r="BI201" s="17">
        <f t="shared" si="103"/>
        <v>12938.538461538461</v>
      </c>
      <c r="BJ201" s="17">
        <f t="shared" si="103"/>
        <v>12914.692307692309</v>
      </c>
      <c r="BK201" s="17">
        <f t="shared" si="103"/>
        <v>15359.538461538461</v>
      </c>
      <c r="BL201" s="17">
        <f t="shared" si="103"/>
        <v>13796.692307692309</v>
      </c>
      <c r="BM201" s="17">
        <f t="shared" si="104"/>
        <v>11768</v>
      </c>
      <c r="BN201" s="17">
        <f t="shared" si="104"/>
        <v>12249.384615384615</v>
      </c>
      <c r="BO201" s="17">
        <f t="shared" si="104"/>
        <v>7154.7692307692305</v>
      </c>
      <c r="BP201" s="17">
        <f t="shared" si="104"/>
        <v>6872.3076923076924</v>
      </c>
      <c r="BQ201" s="17">
        <f t="shared" si="93"/>
        <v>6742.6923076923076</v>
      </c>
      <c r="BR201" s="17">
        <f t="shared" si="93"/>
        <v>6344.1538461538457</v>
      </c>
      <c r="BS201" s="17">
        <f t="shared" si="93"/>
        <v>6050.9230769230771</v>
      </c>
      <c r="BT201" s="17">
        <f t="shared" si="93"/>
        <v>6363.2307692307695</v>
      </c>
      <c r="BU201" s="17">
        <f t="shared" si="94"/>
        <v>6436.3076923076924</v>
      </c>
      <c r="BV201" s="17">
        <f t="shared" si="94"/>
        <v>6185.0769230769229</v>
      </c>
      <c r="BW201" s="17">
        <f t="shared" si="94"/>
        <v>11153.615384615385</v>
      </c>
      <c r="BX201" s="17">
        <f t="shared" si="94"/>
        <v>10702.307692307691</v>
      </c>
      <c r="BY201" s="17">
        <f t="shared" si="95"/>
        <v>10847.538461538461</v>
      </c>
      <c r="BZ201" s="17">
        <f t="shared" si="95"/>
        <v>10847.538461538461</v>
      </c>
      <c r="CA201" s="17">
        <f t="shared" si="95"/>
        <v>9995.0769230769238</v>
      </c>
      <c r="CB201" s="17">
        <f t="shared" si="95"/>
        <v>9965.6153846153848</v>
      </c>
      <c r="CC201" s="17">
        <f t="shared" si="96"/>
        <v>9796.0769230769238</v>
      </c>
      <c r="CF201" s="16">
        <f t="shared" si="116"/>
        <v>1333669.6390532595</v>
      </c>
      <c r="CG201" s="16">
        <f t="shared" si="117"/>
        <v>23837679.532544397</v>
      </c>
      <c r="CH201" s="16">
        <f t="shared" si="106"/>
        <v>16048036</v>
      </c>
      <c r="CI201" s="16">
        <f t="shared" si="123"/>
        <v>144107.84023668789</v>
      </c>
      <c r="CJ201" s="16">
        <f t="shared" si="123"/>
        <v>1019.0828402365256</v>
      </c>
      <c r="CK201" s="16">
        <f t="shared" si="123"/>
        <v>6981383.4378698142</v>
      </c>
      <c r="CL201" s="16">
        <f t="shared" si="123"/>
        <v>4129336.6213017707</v>
      </c>
      <c r="CM201" s="16">
        <f t="shared" si="123"/>
        <v>13726455.005917154</v>
      </c>
      <c r="CN201" s="16">
        <f t="shared" si="123"/>
        <v>14072309.402366858</v>
      </c>
      <c r="CO201" s="16">
        <f t="shared" si="120"/>
        <v>14251786.562130161</v>
      </c>
      <c r="CP201" s="16">
        <f t="shared" si="120"/>
        <v>1769718.5562130155</v>
      </c>
      <c r="CQ201" s="16">
        <f t="shared" si="120"/>
        <v>8370339.1775147803</v>
      </c>
      <c r="CR201" s="16">
        <f t="shared" si="120"/>
        <v>24224569.562130164</v>
      </c>
      <c r="CS201" s="16">
        <f t="shared" si="120"/>
        <v>19717698.674556203</v>
      </c>
      <c r="CT201" s="16">
        <f t="shared" si="125"/>
        <v>90917691.92899406</v>
      </c>
      <c r="CU201" s="16">
        <f t="shared" si="125"/>
        <v>96384061.443786964</v>
      </c>
      <c r="CV201" s="16">
        <f t="shared" si="125"/>
        <v>98945869.639053211</v>
      </c>
      <c r="CW201" s="16">
        <f t="shared" si="125"/>
        <v>107033349.32544376</v>
      </c>
      <c r="CX201" s="16">
        <f t="shared" si="125"/>
        <v>113186684.23668633</v>
      </c>
      <c r="CY201" s="16">
        <f t="shared" si="125"/>
        <v>106638985.30177511</v>
      </c>
      <c r="CZ201" s="16">
        <f t="shared" si="125"/>
        <v>105135050.98224851</v>
      </c>
      <c r="DA201" s="16">
        <f t="shared" si="125"/>
        <v>110350176.59171598</v>
      </c>
      <c r="DB201" s="16">
        <f t="shared" si="125"/>
        <v>30649851.130177498</v>
      </c>
      <c r="DC201" s="16">
        <f t="shared" si="125"/>
        <v>35850616.828402363</v>
      </c>
      <c r="DD201" s="16">
        <f t="shared" si="125"/>
        <v>34132559.171597622</v>
      </c>
      <c r="DE201" s="16">
        <f t="shared" si="125"/>
        <v>34132559.171597622</v>
      </c>
      <c r="DF201" s="16">
        <f t="shared" si="125"/>
        <v>44819935.053254411</v>
      </c>
      <c r="DG201" s="16">
        <f t="shared" si="125"/>
        <v>45215279.437869802</v>
      </c>
      <c r="DH201" s="16">
        <f t="shared" si="125"/>
        <v>47524054.207100563</v>
      </c>
    </row>
    <row r="202" spans="1:112">
      <c r="A202" s="5">
        <v>39995</v>
      </c>
      <c r="B202" s="10">
        <v>148662</v>
      </c>
      <c r="C202" s="17">
        <v>39870</v>
      </c>
      <c r="D202" s="10">
        <v>2977</v>
      </c>
      <c r="E202" s="17">
        <v>5466</v>
      </c>
      <c r="G202" s="17">
        <f t="shared" si="107"/>
        <v>114274.76923076923</v>
      </c>
      <c r="H202" s="17">
        <f t="shared" si="108"/>
        <v>100105</v>
      </c>
      <c r="I202" s="17">
        <f t="shared" si="97"/>
        <v>99568.153846153844</v>
      </c>
      <c r="J202" s="17">
        <f t="shared" si="97"/>
        <v>98574</v>
      </c>
      <c r="K202" s="17">
        <f t="shared" si="97"/>
        <v>90568.923076923078</v>
      </c>
      <c r="L202" s="17">
        <f t="shared" si="97"/>
        <v>79208.076923076922</v>
      </c>
      <c r="M202" s="17">
        <f t="shared" si="98"/>
        <v>82298.230769230766</v>
      </c>
      <c r="N202" s="17">
        <f t="shared" si="98"/>
        <v>79974.61538461539</v>
      </c>
      <c r="O202" s="17">
        <f t="shared" si="98"/>
        <v>77462.923076923078</v>
      </c>
      <c r="P202" s="17">
        <f t="shared" si="98"/>
        <v>80651.076923076922</v>
      </c>
      <c r="Q202" s="17">
        <f t="shared" si="99"/>
        <v>81002.307692307688</v>
      </c>
      <c r="R202" s="17">
        <f t="shared" si="99"/>
        <v>82595.538461538468</v>
      </c>
      <c r="S202" s="17">
        <f t="shared" si="99"/>
        <v>77908.769230769234</v>
      </c>
      <c r="T202" s="17">
        <f t="shared" si="99"/>
        <v>68209.61538461539</v>
      </c>
      <c r="U202" s="17">
        <f t="shared" si="100"/>
        <v>66627.153846153844</v>
      </c>
      <c r="V202" s="17">
        <f t="shared" si="100"/>
        <v>61567.615384615383</v>
      </c>
      <c r="W202" s="17">
        <f t="shared" si="100"/>
        <v>65034.230769230766</v>
      </c>
      <c r="X202" s="17">
        <f t="shared" si="100"/>
        <v>61788.615384615383</v>
      </c>
      <c r="Y202" s="17">
        <f t="shared" si="92"/>
        <v>59617.230769230766</v>
      </c>
      <c r="Z202" s="17">
        <f t="shared" si="92"/>
        <v>47284.769230769234</v>
      </c>
      <c r="AA202" s="17">
        <f t="shared" si="92"/>
        <v>50065.230769230766</v>
      </c>
      <c r="AB202" s="17">
        <f t="shared" si="92"/>
        <v>54343</v>
      </c>
      <c r="AD202" s="52">
        <f t="shared" si="124"/>
        <v>216284536.07100609</v>
      </c>
      <c r="AE202" s="52">
        <f t="shared" si="124"/>
        <v>246514154.43786994</v>
      </c>
      <c r="AF202" s="52">
        <f t="shared" si="124"/>
        <v>561967141.86982262</v>
      </c>
      <c r="AG202" s="52">
        <f t="shared" si="124"/>
        <v>1229672909.4023671</v>
      </c>
      <c r="AH202" s="52">
        <f t="shared" si="124"/>
        <v>1022499011.9822489</v>
      </c>
      <c r="AI202" s="52">
        <f t="shared" si="124"/>
        <v>1176500553.8698223</v>
      </c>
      <c r="AJ202" s="52">
        <f t="shared" si="124"/>
        <v>1355112017.2544379</v>
      </c>
      <c r="AK202" s="52">
        <f t="shared" si="124"/>
        <v>1130552684.4023671</v>
      </c>
      <c r="AL202" s="52">
        <f t="shared" si="124"/>
        <v>1107056696.828403</v>
      </c>
      <c r="AM202" s="52">
        <f t="shared" si="124"/>
        <v>1003573662.1301773</v>
      </c>
      <c r="AN202" s="52">
        <f t="shared" si="124"/>
        <v>1322485956</v>
      </c>
      <c r="AO202" s="52">
        <f t="shared" si="124"/>
        <v>2121998398.8698223</v>
      </c>
      <c r="AP202" s="52">
        <f t="shared" si="124"/>
        <v>2270295251.8402371</v>
      </c>
      <c r="AQ202" s="52">
        <f t="shared" si="124"/>
        <v>2778044066.5621309</v>
      </c>
      <c r="AR202" s="52">
        <f t="shared" si="124"/>
        <v>2424630627.9822493</v>
      </c>
      <c r="AS202" s="52">
        <f t="shared" si="109"/>
        <v>2754796345.5621309</v>
      </c>
      <c r="AT202" s="52">
        <f t="shared" si="110"/>
        <v>2987446510.6745567</v>
      </c>
      <c r="AU202" s="52">
        <f t="shared" si="111"/>
        <v>4487660100</v>
      </c>
      <c r="AV202" s="52">
        <f t="shared" si="112"/>
        <v>4122864829.4437881</v>
      </c>
      <c r="AW202" s="52">
        <f t="shared" si="113"/>
        <v>3591816963.130178</v>
      </c>
      <c r="AY202" s="17">
        <f t="shared" si="114"/>
        <v>16576.538461538461</v>
      </c>
      <c r="AZ202" s="17">
        <f t="shared" si="115"/>
        <v>17844.692307692309</v>
      </c>
      <c r="BA202" s="17">
        <f t="shared" si="101"/>
        <v>21572.23076923077</v>
      </c>
      <c r="BB202" s="17">
        <f t="shared" si="101"/>
        <v>20695.846153846152</v>
      </c>
      <c r="BC202" s="17">
        <f t="shared" si="101"/>
        <v>17069.461538461539</v>
      </c>
      <c r="BD202" s="17">
        <f t="shared" si="101"/>
        <v>16657.923076923078</v>
      </c>
      <c r="BE202" s="17">
        <f t="shared" si="102"/>
        <v>14047.615384615385</v>
      </c>
      <c r="BF202" s="17">
        <f t="shared" si="102"/>
        <v>14657.76923076923</v>
      </c>
      <c r="BG202" s="17">
        <f t="shared" si="102"/>
        <v>12984.923076923076</v>
      </c>
      <c r="BH202" s="17">
        <f t="shared" si="102"/>
        <v>12938.538461538461</v>
      </c>
      <c r="BI202" s="17">
        <f t="shared" si="103"/>
        <v>12914.692307692309</v>
      </c>
      <c r="BJ202" s="17">
        <f t="shared" si="103"/>
        <v>15359.538461538461</v>
      </c>
      <c r="BK202" s="17">
        <f t="shared" si="103"/>
        <v>13796.692307692309</v>
      </c>
      <c r="BL202" s="17">
        <f t="shared" si="103"/>
        <v>11768</v>
      </c>
      <c r="BM202" s="17">
        <f t="shared" si="104"/>
        <v>12249.384615384615</v>
      </c>
      <c r="BN202" s="17">
        <f t="shared" si="104"/>
        <v>7154.7692307692305</v>
      </c>
      <c r="BO202" s="17">
        <f t="shared" si="104"/>
        <v>6872.3076923076924</v>
      </c>
      <c r="BP202" s="17">
        <f t="shared" si="104"/>
        <v>6742.6923076923076</v>
      </c>
      <c r="BQ202" s="17">
        <f t="shared" si="93"/>
        <v>6344.1538461538457</v>
      </c>
      <c r="BR202" s="17">
        <f t="shared" si="93"/>
        <v>6050.9230769230771</v>
      </c>
      <c r="BS202" s="17">
        <f t="shared" si="93"/>
        <v>6363.2307692307695</v>
      </c>
      <c r="BT202" s="17">
        <f t="shared" si="93"/>
        <v>6436.3076923076924</v>
      </c>
      <c r="BU202" s="17">
        <f t="shared" si="94"/>
        <v>6185.0769230769229</v>
      </c>
      <c r="BV202" s="17">
        <f t="shared" si="94"/>
        <v>11153.615384615385</v>
      </c>
      <c r="BW202" s="17">
        <f t="shared" si="94"/>
        <v>10702.307692307691</v>
      </c>
      <c r="BX202" s="17">
        <f t="shared" si="94"/>
        <v>10847.538461538461</v>
      </c>
      <c r="BY202" s="17">
        <f t="shared" si="95"/>
        <v>10847.538461538461</v>
      </c>
      <c r="BZ202" s="17">
        <f t="shared" si="95"/>
        <v>9995.0769230769238</v>
      </c>
      <c r="CA202" s="17">
        <f t="shared" si="95"/>
        <v>9965.6153846153848</v>
      </c>
      <c r="CB202" s="17">
        <f t="shared" si="95"/>
        <v>9796.0769230769238</v>
      </c>
      <c r="CC202" s="17">
        <f t="shared" si="96"/>
        <v>9959.3846153846152</v>
      </c>
      <c r="CF202" s="16">
        <f t="shared" si="116"/>
        <v>24956941.633136105</v>
      </c>
      <c r="CG202" s="16">
        <f t="shared" si="117"/>
        <v>16968695.863905318</v>
      </c>
      <c r="CH202" s="16">
        <f t="shared" si="106"/>
        <v>242973.1597633147</v>
      </c>
      <c r="CI202" s="16">
        <f t="shared" si="123"/>
        <v>6623.4556213020487</v>
      </c>
      <c r="CJ202" s="16">
        <f t="shared" si="123"/>
        <v>6395451.9289940791</v>
      </c>
      <c r="CK202" s="16">
        <f t="shared" si="123"/>
        <v>3681675.3609467447</v>
      </c>
      <c r="CL202" s="16">
        <f t="shared" si="123"/>
        <v>12899701.071005918</v>
      </c>
      <c r="CM202" s="16">
        <f t="shared" si="123"/>
        <v>13235044</v>
      </c>
      <c r="CN202" s="16">
        <f t="shared" si="123"/>
        <v>13409117.25443786</v>
      </c>
      <c r="CO202" s="16">
        <f t="shared" si="120"/>
        <v>1481089</v>
      </c>
      <c r="CP202" s="16">
        <f t="shared" si="120"/>
        <v>7727544.6390532469</v>
      </c>
      <c r="CQ202" s="16">
        <f t="shared" si="120"/>
        <v>23122042.136094671</v>
      </c>
      <c r="CR202" s="16">
        <f t="shared" si="120"/>
        <v>18724260.40828402</v>
      </c>
      <c r="CS202" s="16">
        <f t="shared" si="120"/>
        <v>88769735.437869817</v>
      </c>
      <c r="CT202" s="16">
        <f t="shared" si="125"/>
        <v>94172094.822485209</v>
      </c>
      <c r="CU202" s="16">
        <f t="shared" si="125"/>
        <v>96704530.177514762</v>
      </c>
      <c r="CV202" s="16">
        <f t="shared" si="125"/>
        <v>104701694.91715977</v>
      </c>
      <c r="CW202" s="16">
        <f t="shared" si="125"/>
        <v>110788579.22485204</v>
      </c>
      <c r="CX202" s="16">
        <f t="shared" si="125"/>
        <v>104311654.01775146</v>
      </c>
      <c r="CY202" s="16">
        <f t="shared" si="125"/>
        <v>102824280.05325444</v>
      </c>
      <c r="CZ202" s="16">
        <f t="shared" si="125"/>
        <v>107982472.90532546</v>
      </c>
      <c r="DA202" s="16">
        <f t="shared" si="125"/>
        <v>29408094.698224846</v>
      </c>
      <c r="DB202" s="16">
        <f t="shared" si="125"/>
        <v>34506587.13017752</v>
      </c>
      <c r="DC202" s="16">
        <f t="shared" si="125"/>
        <v>32821441</v>
      </c>
      <c r="DD202" s="16">
        <f t="shared" si="125"/>
        <v>32821441</v>
      </c>
      <c r="DE202" s="16">
        <f t="shared" si="125"/>
        <v>43315635.982248507</v>
      </c>
      <c r="DF202" s="16">
        <f t="shared" si="125"/>
        <v>43704303.928994074</v>
      </c>
      <c r="DG202" s="16">
        <f t="shared" si="125"/>
        <v>45974658.674556196</v>
      </c>
      <c r="DH202" s="16">
        <f t="shared" si="125"/>
        <v>43786725.023668632</v>
      </c>
    </row>
    <row r="203" spans="1:112">
      <c r="A203" s="5">
        <v>40026</v>
      </c>
      <c r="B203" s="10">
        <v>51865</v>
      </c>
      <c r="C203" s="17">
        <v>110222</v>
      </c>
      <c r="D203" s="10">
        <v>3748</v>
      </c>
      <c r="E203" s="17">
        <v>68215</v>
      </c>
      <c r="G203" s="17">
        <f t="shared" si="107"/>
        <v>100810.15384615384</v>
      </c>
      <c r="H203" s="17">
        <f t="shared" si="108"/>
        <v>99568.153846153844</v>
      </c>
      <c r="I203" s="17">
        <f t="shared" si="97"/>
        <v>98574</v>
      </c>
      <c r="J203" s="17">
        <f t="shared" si="97"/>
        <v>90568.923076923078</v>
      </c>
      <c r="K203" s="17">
        <f t="shared" si="97"/>
        <v>79208.076923076922</v>
      </c>
      <c r="L203" s="17">
        <f t="shared" si="97"/>
        <v>82298.230769230766</v>
      </c>
      <c r="M203" s="17">
        <f t="shared" si="98"/>
        <v>79974.61538461539</v>
      </c>
      <c r="N203" s="17">
        <f t="shared" si="98"/>
        <v>77462.923076923078</v>
      </c>
      <c r="O203" s="17">
        <f t="shared" si="98"/>
        <v>80651.076923076922</v>
      </c>
      <c r="P203" s="17">
        <f t="shared" si="98"/>
        <v>81002.307692307688</v>
      </c>
      <c r="Q203" s="17">
        <f t="shared" si="99"/>
        <v>82595.538461538468</v>
      </c>
      <c r="R203" s="17">
        <f t="shared" si="99"/>
        <v>77908.769230769234</v>
      </c>
      <c r="S203" s="17">
        <f t="shared" si="99"/>
        <v>68209.61538461539</v>
      </c>
      <c r="T203" s="17">
        <f t="shared" si="99"/>
        <v>66627.153846153844</v>
      </c>
      <c r="U203" s="17">
        <f t="shared" si="100"/>
        <v>61567.615384615383</v>
      </c>
      <c r="V203" s="17">
        <f t="shared" si="100"/>
        <v>65034.230769230766</v>
      </c>
      <c r="W203" s="17">
        <f t="shared" si="100"/>
        <v>61788.615384615383</v>
      </c>
      <c r="X203" s="17">
        <f t="shared" si="100"/>
        <v>59617.230769230766</v>
      </c>
      <c r="Y203" s="17">
        <f t="shared" si="92"/>
        <v>47284.769230769234</v>
      </c>
      <c r="Z203" s="17">
        <f t="shared" si="92"/>
        <v>50065.230769230766</v>
      </c>
      <c r="AA203" s="17">
        <f t="shared" si="92"/>
        <v>54343</v>
      </c>
      <c r="AB203" s="17">
        <f t="shared" si="92"/>
        <v>55821.769230769234</v>
      </c>
      <c r="AD203" s="52">
        <f t="shared" si="124"/>
        <v>5000384.0236686291</v>
      </c>
      <c r="AE203" s="52">
        <f t="shared" si="124"/>
        <v>104882807.66863899</v>
      </c>
      <c r="AF203" s="52">
        <f t="shared" si="124"/>
        <v>466649727.39053249</v>
      </c>
      <c r="AG203" s="52">
        <f t="shared" si="124"/>
        <v>342691296.00591719</v>
      </c>
      <c r="AH203" s="52">
        <f t="shared" si="124"/>
        <v>434119662.98224819</v>
      </c>
      <c r="AI203" s="52">
        <f t="shared" si="124"/>
        <v>545093184.59171581</v>
      </c>
      <c r="AJ203" s="52">
        <f t="shared" si="124"/>
        <v>406388382.39053249</v>
      </c>
      <c r="AK203" s="52">
        <f t="shared" si="124"/>
        <v>392350769.25443798</v>
      </c>
      <c r="AL203" s="52">
        <f t="shared" si="124"/>
        <v>331772213.60946715</v>
      </c>
      <c r="AM203" s="52">
        <f t="shared" si="124"/>
        <v>524473417.30177492</v>
      </c>
      <c r="AN203" s="52">
        <f t="shared" si="124"/>
        <v>1062795107.9822481</v>
      </c>
      <c r="AO203" s="52">
        <f t="shared" si="124"/>
        <v>1168477489</v>
      </c>
      <c r="AP203" s="52">
        <f t="shared" si="124"/>
        <v>1539976824.9053254</v>
      </c>
      <c r="AQ203" s="52">
        <f t="shared" si="124"/>
        <v>1279916672.0059173</v>
      </c>
      <c r="AR203" s="52">
        <f t="shared" si="124"/>
        <v>1522680463.9053254</v>
      </c>
      <c r="AS203" s="52">
        <f t="shared" si="109"/>
        <v>1696856911.6213019</v>
      </c>
      <c r="AT203" s="52">
        <f t="shared" si="110"/>
        <v>2864966798.2248516</v>
      </c>
      <c r="AU203" s="52">
        <f t="shared" si="111"/>
        <v>2575047218.0828404</v>
      </c>
      <c r="AV203" s="52">
        <f t="shared" si="112"/>
        <v>2159196386.56213</v>
      </c>
      <c r="AW203" s="52">
        <f t="shared" si="113"/>
        <v>2023954750.3017747</v>
      </c>
      <c r="AY203" s="17">
        <f t="shared" si="114"/>
        <v>10932</v>
      </c>
      <c r="AZ203" s="17">
        <f t="shared" si="115"/>
        <v>21572.23076923077</v>
      </c>
      <c r="BA203" s="17">
        <f t="shared" si="101"/>
        <v>20695.846153846152</v>
      </c>
      <c r="BB203" s="17">
        <f t="shared" si="101"/>
        <v>17069.461538461539</v>
      </c>
      <c r="BC203" s="17">
        <f t="shared" si="101"/>
        <v>16657.923076923078</v>
      </c>
      <c r="BD203" s="17">
        <f t="shared" si="101"/>
        <v>14047.615384615385</v>
      </c>
      <c r="BE203" s="17">
        <f t="shared" si="102"/>
        <v>14657.76923076923</v>
      </c>
      <c r="BF203" s="17">
        <f t="shared" si="102"/>
        <v>12984.923076923076</v>
      </c>
      <c r="BG203" s="17">
        <f t="shared" si="102"/>
        <v>12938.538461538461</v>
      </c>
      <c r="BH203" s="17">
        <f t="shared" si="102"/>
        <v>12914.692307692309</v>
      </c>
      <c r="BI203" s="17">
        <f t="shared" si="103"/>
        <v>15359.538461538461</v>
      </c>
      <c r="BJ203" s="17">
        <f t="shared" si="103"/>
        <v>13796.692307692309</v>
      </c>
      <c r="BK203" s="17">
        <f t="shared" si="103"/>
        <v>11768</v>
      </c>
      <c r="BL203" s="17">
        <f t="shared" si="103"/>
        <v>12249.384615384615</v>
      </c>
      <c r="BM203" s="17">
        <f t="shared" si="104"/>
        <v>7154.7692307692305</v>
      </c>
      <c r="BN203" s="17">
        <f t="shared" si="104"/>
        <v>6872.3076923076924</v>
      </c>
      <c r="BO203" s="17">
        <f t="shared" si="104"/>
        <v>6742.6923076923076</v>
      </c>
      <c r="BP203" s="17">
        <f t="shared" si="104"/>
        <v>6344.1538461538457</v>
      </c>
      <c r="BQ203" s="17">
        <f t="shared" si="93"/>
        <v>6050.9230769230771</v>
      </c>
      <c r="BR203" s="17">
        <f t="shared" si="93"/>
        <v>6363.2307692307695</v>
      </c>
      <c r="BS203" s="17">
        <f t="shared" si="93"/>
        <v>6436.3076923076924</v>
      </c>
      <c r="BT203" s="17">
        <f t="shared" si="93"/>
        <v>6185.0769230769229</v>
      </c>
      <c r="BU203" s="17">
        <f t="shared" si="94"/>
        <v>11153.615384615385</v>
      </c>
      <c r="BV203" s="17">
        <f t="shared" si="94"/>
        <v>10702.307692307691</v>
      </c>
      <c r="BW203" s="17">
        <f t="shared" si="94"/>
        <v>10847.538461538461</v>
      </c>
      <c r="BX203" s="17">
        <f t="shared" si="94"/>
        <v>10847.538461538461</v>
      </c>
      <c r="BY203" s="17">
        <f t="shared" si="95"/>
        <v>9995.0769230769238</v>
      </c>
      <c r="BZ203" s="17">
        <f t="shared" si="95"/>
        <v>9965.6153846153848</v>
      </c>
      <c r="CA203" s="17">
        <f t="shared" si="95"/>
        <v>9796.0769230769238</v>
      </c>
      <c r="CB203" s="17">
        <f t="shared" si="95"/>
        <v>9959.3846153846152</v>
      </c>
      <c r="CC203" s="17">
        <f t="shared" si="96"/>
        <v>9901.0769230769238</v>
      </c>
      <c r="CF203" s="16">
        <f t="shared" si="116"/>
        <v>95332691.715976298</v>
      </c>
      <c r="CG203" s="16">
        <f t="shared" si="117"/>
        <v>37668434.136094682</v>
      </c>
      <c r="CH203" s="16">
        <f t="shared" si="106"/>
        <v>32786195.082840249</v>
      </c>
      <c r="CI203" s="16">
        <f t="shared" si="123"/>
        <v>9707059.2248520721</v>
      </c>
      <c r="CJ203" s="16">
        <f t="shared" si="123"/>
        <v>13881356.360946743</v>
      </c>
      <c r="CK203" s="16">
        <f t="shared" si="123"/>
        <v>4214493.159763311</v>
      </c>
      <c r="CL203" s="16">
        <f t="shared" si="123"/>
        <v>4026196.5976331336</v>
      </c>
      <c r="CM203" s="16">
        <f t="shared" si="123"/>
        <v>3931068.7869822518</v>
      </c>
      <c r="CN203" s="16">
        <f t="shared" si="123"/>
        <v>19603096.828402363</v>
      </c>
      <c r="CO203" s="16">
        <f t="shared" si="120"/>
        <v>8206462.0177514842</v>
      </c>
      <c r="CP203" s="16">
        <f t="shared" si="120"/>
        <v>698896</v>
      </c>
      <c r="CQ203" s="16">
        <f t="shared" si="120"/>
        <v>1735502.2248520707</v>
      </c>
      <c r="CR203" s="16">
        <f t="shared" si="120"/>
        <v>14267472.28402367</v>
      </c>
      <c r="CS203" s="16">
        <f t="shared" si="120"/>
        <v>16481101.633136094</v>
      </c>
      <c r="CT203" s="16">
        <f t="shared" si="125"/>
        <v>17550298.940828402</v>
      </c>
      <c r="CU203" s="16">
        <f t="shared" si="125"/>
        <v>21048332.331360951</v>
      </c>
      <c r="CV203" s="16">
        <f t="shared" si="125"/>
        <v>23824911.928994082</v>
      </c>
      <c r="CW203" s="16">
        <f t="shared" si="125"/>
        <v>20873652.284023665</v>
      </c>
      <c r="CX203" s="16">
        <f t="shared" si="125"/>
        <v>20211249.325443786</v>
      </c>
      <c r="CY203" s="16">
        <f t="shared" si="125"/>
        <v>22533278.698224854</v>
      </c>
      <c r="CZ203" s="16">
        <f t="shared" si="125"/>
        <v>49113.378698224915</v>
      </c>
      <c r="DA203" s="16">
        <f t="shared" si="125"/>
        <v>52758.556213018135</v>
      </c>
      <c r="DB203" s="16">
        <f t="shared" si="125"/>
        <v>7133.7514792900356</v>
      </c>
      <c r="DC203" s="16">
        <f t="shared" si="125"/>
        <v>7133.7514792900356</v>
      </c>
      <c r="DD203" s="16">
        <f t="shared" si="125"/>
        <v>877824.85207100457</v>
      </c>
      <c r="DE203" s="16">
        <f t="shared" si="125"/>
        <v>933899.22485207068</v>
      </c>
      <c r="DF203" s="16">
        <f t="shared" si="125"/>
        <v>1290321.236686389</v>
      </c>
      <c r="DG203" s="16">
        <f t="shared" si="125"/>
        <v>945980.68639053276</v>
      </c>
      <c r="DH203" s="16">
        <f t="shared" si="125"/>
        <v>1062802.390532543</v>
      </c>
    </row>
    <row r="204" spans="1:112">
      <c r="A204" s="5">
        <v>40057</v>
      </c>
      <c r="B204" s="10">
        <v>117137</v>
      </c>
      <c r="C204" s="17">
        <v>65873</v>
      </c>
      <c r="D204" s="10">
        <v>26045</v>
      </c>
      <c r="E204" s="17">
        <v>7496</v>
      </c>
      <c r="G204" s="17">
        <f t="shared" si="107"/>
        <v>103807.92307692308</v>
      </c>
      <c r="H204" s="17">
        <f t="shared" si="108"/>
        <v>98574</v>
      </c>
      <c r="I204" s="17">
        <f t="shared" si="97"/>
        <v>90568.923076923078</v>
      </c>
      <c r="J204" s="17">
        <f t="shared" si="97"/>
        <v>79208.076923076922</v>
      </c>
      <c r="K204" s="17">
        <f t="shared" si="97"/>
        <v>82298.230769230766</v>
      </c>
      <c r="L204" s="17">
        <f t="shared" si="97"/>
        <v>79974.61538461539</v>
      </c>
      <c r="M204" s="17">
        <f t="shared" si="98"/>
        <v>77462.923076923078</v>
      </c>
      <c r="N204" s="17">
        <f t="shared" si="98"/>
        <v>80651.076923076922</v>
      </c>
      <c r="O204" s="17">
        <f t="shared" si="98"/>
        <v>81002.307692307688</v>
      </c>
      <c r="P204" s="17">
        <f t="shared" si="98"/>
        <v>82595.538461538468</v>
      </c>
      <c r="Q204" s="17">
        <f t="shared" si="99"/>
        <v>77908.769230769234</v>
      </c>
      <c r="R204" s="17">
        <f t="shared" si="99"/>
        <v>68209.61538461539</v>
      </c>
      <c r="S204" s="17">
        <f t="shared" si="99"/>
        <v>66627.153846153844</v>
      </c>
      <c r="T204" s="17">
        <f t="shared" si="99"/>
        <v>61567.615384615383</v>
      </c>
      <c r="U204" s="17">
        <f t="shared" si="100"/>
        <v>65034.230769230766</v>
      </c>
      <c r="V204" s="17">
        <f t="shared" si="100"/>
        <v>61788.615384615383</v>
      </c>
      <c r="W204" s="17">
        <f t="shared" si="100"/>
        <v>59617.230769230766</v>
      </c>
      <c r="X204" s="17">
        <f t="shared" si="100"/>
        <v>47284.769230769234</v>
      </c>
      <c r="Y204" s="17">
        <f t="shared" si="92"/>
        <v>50065.230769230766</v>
      </c>
      <c r="Z204" s="17">
        <f t="shared" si="92"/>
        <v>54343</v>
      </c>
      <c r="AA204" s="17">
        <f t="shared" si="92"/>
        <v>55821.769230769234</v>
      </c>
      <c r="AB204" s="17">
        <f t="shared" si="92"/>
        <v>58004.461538461539</v>
      </c>
      <c r="AD204" s="52">
        <f t="shared" si="124"/>
        <v>175271121</v>
      </c>
      <c r="AE204" s="52">
        <f t="shared" si="124"/>
        <v>605152430.79289949</v>
      </c>
      <c r="AF204" s="52">
        <f t="shared" si="124"/>
        <v>462666863.17159784</v>
      </c>
      <c r="AG204" s="52">
        <f t="shared" si="124"/>
        <v>568026555.55621278</v>
      </c>
      <c r="AH204" s="52">
        <f t="shared" si="124"/>
        <v>694059025</v>
      </c>
      <c r="AI204" s="52">
        <f t="shared" si="124"/>
        <v>536239523.79289949</v>
      </c>
      <c r="AJ204" s="52">
        <f t="shared" si="124"/>
        <v>520096093.07100618</v>
      </c>
      <c r="AK204" s="52">
        <f t="shared" si="124"/>
        <v>449965261.0710057</v>
      </c>
      <c r="AL204" s="52">
        <f t="shared" si="124"/>
        <v>670766169.9467454</v>
      </c>
      <c r="AM204" s="52">
        <f t="shared" si="124"/>
        <v>1267239510.5562127</v>
      </c>
      <c r="AN204" s="52">
        <f t="shared" si="124"/>
        <v>1382409600.5917163</v>
      </c>
      <c r="AO204" s="52">
        <f t="shared" si="124"/>
        <v>1784243593.9408286</v>
      </c>
      <c r="AP204" s="52">
        <f t="shared" si="124"/>
        <v>1503399215.171598</v>
      </c>
      <c r="AQ204" s="52">
        <f t="shared" si="124"/>
        <v>1765622218.9408286</v>
      </c>
      <c r="AR204" s="52">
        <f t="shared" si="124"/>
        <v>1952817286.6331365</v>
      </c>
      <c r="AS204" s="52">
        <f t="shared" si="109"/>
        <v>3194866920.7159762</v>
      </c>
      <c r="AT204" s="52">
        <f t="shared" si="110"/>
        <v>2888276976.4792905</v>
      </c>
      <c r="AU204" s="52">
        <f t="shared" si="111"/>
        <v>2446778615.0059171</v>
      </c>
      <c r="AV204" s="52">
        <f t="shared" si="112"/>
        <v>2302670960.9467454</v>
      </c>
      <c r="AW204" s="52">
        <f t="shared" si="113"/>
        <v>2097957088.9053254</v>
      </c>
      <c r="AY204" s="17">
        <f t="shared" si="114"/>
        <v>11111.923076923076</v>
      </c>
      <c r="AZ204" s="17">
        <f t="shared" si="115"/>
        <v>20695.846153846152</v>
      </c>
      <c r="BA204" s="17">
        <f t="shared" si="101"/>
        <v>17069.461538461539</v>
      </c>
      <c r="BB204" s="17">
        <f t="shared" si="101"/>
        <v>16657.923076923078</v>
      </c>
      <c r="BC204" s="17">
        <f t="shared" si="101"/>
        <v>14047.615384615385</v>
      </c>
      <c r="BD204" s="17">
        <f t="shared" si="101"/>
        <v>14657.76923076923</v>
      </c>
      <c r="BE204" s="17">
        <f t="shared" si="102"/>
        <v>12984.923076923076</v>
      </c>
      <c r="BF204" s="17">
        <f t="shared" si="102"/>
        <v>12938.538461538461</v>
      </c>
      <c r="BG204" s="17">
        <f t="shared" si="102"/>
        <v>12914.692307692309</v>
      </c>
      <c r="BH204" s="17">
        <f t="shared" si="102"/>
        <v>15359.538461538461</v>
      </c>
      <c r="BI204" s="17">
        <f t="shared" si="103"/>
        <v>13796.692307692309</v>
      </c>
      <c r="BJ204" s="17">
        <f t="shared" si="103"/>
        <v>11768</v>
      </c>
      <c r="BK204" s="17">
        <f t="shared" si="103"/>
        <v>12249.384615384615</v>
      </c>
      <c r="BL204" s="17">
        <f t="shared" si="103"/>
        <v>7154.7692307692305</v>
      </c>
      <c r="BM204" s="17">
        <f t="shared" si="104"/>
        <v>6872.3076923076924</v>
      </c>
      <c r="BN204" s="17">
        <f t="shared" si="104"/>
        <v>6742.6923076923076</v>
      </c>
      <c r="BO204" s="17">
        <f t="shared" si="104"/>
        <v>6344.1538461538457</v>
      </c>
      <c r="BP204" s="17">
        <f t="shared" si="104"/>
        <v>6050.9230769230771</v>
      </c>
      <c r="BQ204" s="17">
        <f t="shared" si="93"/>
        <v>6363.2307692307695</v>
      </c>
      <c r="BR204" s="17">
        <f t="shared" si="93"/>
        <v>6436.3076923076924</v>
      </c>
      <c r="BS204" s="17">
        <f t="shared" si="93"/>
        <v>6185.0769230769229</v>
      </c>
      <c r="BT204" s="17">
        <f t="shared" si="93"/>
        <v>11153.615384615385</v>
      </c>
      <c r="BU204" s="17">
        <f t="shared" si="94"/>
        <v>10702.307692307691</v>
      </c>
      <c r="BV204" s="17">
        <f t="shared" si="94"/>
        <v>10847.538461538461</v>
      </c>
      <c r="BW204" s="17">
        <f t="shared" si="94"/>
        <v>10847.538461538461</v>
      </c>
      <c r="BX204" s="17">
        <f t="shared" si="94"/>
        <v>9995.0769230769238</v>
      </c>
      <c r="BY204" s="17">
        <f t="shared" si="95"/>
        <v>9965.6153846153848</v>
      </c>
      <c r="BZ204" s="17">
        <f t="shared" si="95"/>
        <v>9796.0769230769238</v>
      </c>
      <c r="CA204" s="17">
        <f t="shared" si="95"/>
        <v>9959.3846153846152</v>
      </c>
      <c r="CB204" s="17">
        <f t="shared" si="95"/>
        <v>9901.0769230769238</v>
      </c>
      <c r="CC204" s="17">
        <f t="shared" si="96"/>
        <v>10599.307692307691</v>
      </c>
      <c r="CF204" s="16">
        <f t="shared" si="116"/>
        <v>35492264.520710073</v>
      </c>
      <c r="CG204" s="16">
        <f t="shared" si="117"/>
        <v>30758116.000000019</v>
      </c>
      <c r="CH204" s="16">
        <f t="shared" si="106"/>
        <v>8618289.3254437912</v>
      </c>
      <c r="CI204" s="16">
        <f t="shared" si="123"/>
        <v>12573024.946745565</v>
      </c>
      <c r="CJ204" s="16">
        <f t="shared" si="123"/>
        <v>3508129</v>
      </c>
      <c r="CK204" s="16">
        <f t="shared" si="123"/>
        <v>3336523.7633136101</v>
      </c>
      <c r="CL204" s="16">
        <f t="shared" si="123"/>
        <v>3249976.8994082897</v>
      </c>
      <c r="CM204" s="16">
        <f t="shared" si="123"/>
        <v>18042236.455621302</v>
      </c>
      <c r="CN204" s="16">
        <f t="shared" si="123"/>
        <v>7207985.822485215</v>
      </c>
      <c r="CO204" s="16">
        <f t="shared" si="120"/>
        <v>430436.92899408378</v>
      </c>
      <c r="CP204" s="16">
        <f t="shared" si="120"/>
        <v>1293818.7514792911</v>
      </c>
      <c r="CQ204" s="16">
        <f t="shared" si="120"/>
        <v>15659066.562130174</v>
      </c>
      <c r="CR204" s="16">
        <f t="shared" si="120"/>
        <v>17974338.609467451</v>
      </c>
      <c r="CS204" s="16">
        <f t="shared" si="120"/>
        <v>19090177.514792893</v>
      </c>
      <c r="CT204" s="16">
        <f t="shared" si="125"/>
        <v>22731623.437869821</v>
      </c>
      <c r="CU204" s="16">
        <f t="shared" si="125"/>
        <v>25613720.999999993</v>
      </c>
      <c r="CV204" s="16">
        <f t="shared" si="125"/>
        <v>22550078.633136086</v>
      </c>
      <c r="CW204" s="16">
        <f t="shared" si="125"/>
        <v>21861379.224852063</v>
      </c>
      <c r="CX204" s="16">
        <f t="shared" si="125"/>
        <v>24273813.023668636</v>
      </c>
      <c r="CY204" s="16">
        <f t="shared" si="125"/>
        <v>1738.2485207101292</v>
      </c>
      <c r="CZ204" s="16">
        <f t="shared" si="125"/>
        <v>167784.76331360958</v>
      </c>
      <c r="DA204" s="16">
        <f t="shared" si="125"/>
        <v>69899.224852070925</v>
      </c>
      <c r="DB204" s="16">
        <f t="shared" si="125"/>
        <v>69899.224852070925</v>
      </c>
      <c r="DC204" s="16">
        <f t="shared" si="125"/>
        <v>1247345.3313609436</v>
      </c>
      <c r="DD204" s="16">
        <f t="shared" si="125"/>
        <v>1314021.3254437852</v>
      </c>
      <c r="DE204" s="16">
        <f t="shared" si="125"/>
        <v>1731451.1005917124</v>
      </c>
      <c r="DF204" s="16">
        <f t="shared" si="125"/>
        <v>1328344.9053254426</v>
      </c>
      <c r="DG204" s="16">
        <f t="shared" si="125"/>
        <v>1466148.4082840204</v>
      </c>
      <c r="DH204" s="16">
        <f t="shared" si="125"/>
        <v>262774.53254437883</v>
      </c>
    </row>
    <row r="205" spans="1:112">
      <c r="A205" s="5">
        <v>40087</v>
      </c>
      <c r="B205" s="10">
        <v>119203</v>
      </c>
      <c r="C205" s="17">
        <v>62663</v>
      </c>
      <c r="D205" s="10">
        <v>7853</v>
      </c>
      <c r="E205" s="17">
        <v>2405</v>
      </c>
      <c r="G205" s="17">
        <f t="shared" si="107"/>
        <v>106467.30769230769</v>
      </c>
      <c r="H205" s="17">
        <f t="shared" si="108"/>
        <v>90568.923076923078</v>
      </c>
      <c r="I205" s="17">
        <f t="shared" si="97"/>
        <v>79208.076923076922</v>
      </c>
      <c r="J205" s="17">
        <f t="shared" si="97"/>
        <v>82298.230769230766</v>
      </c>
      <c r="K205" s="17">
        <f t="shared" si="97"/>
        <v>79974.61538461539</v>
      </c>
      <c r="L205" s="17">
        <f t="shared" si="97"/>
        <v>77462.923076923078</v>
      </c>
      <c r="M205" s="17">
        <f t="shared" si="98"/>
        <v>80651.076923076922</v>
      </c>
      <c r="N205" s="17">
        <f t="shared" si="98"/>
        <v>81002.307692307688</v>
      </c>
      <c r="O205" s="17">
        <f t="shared" si="98"/>
        <v>82595.538461538468</v>
      </c>
      <c r="P205" s="17">
        <f t="shared" si="98"/>
        <v>77908.769230769234</v>
      </c>
      <c r="Q205" s="17">
        <f t="shared" si="99"/>
        <v>68209.61538461539</v>
      </c>
      <c r="R205" s="17">
        <f t="shared" si="99"/>
        <v>66627.153846153844</v>
      </c>
      <c r="S205" s="17">
        <f t="shared" si="99"/>
        <v>61567.615384615383</v>
      </c>
      <c r="T205" s="17">
        <f t="shared" si="99"/>
        <v>65034.230769230766</v>
      </c>
      <c r="U205" s="17">
        <f t="shared" si="100"/>
        <v>61788.615384615383</v>
      </c>
      <c r="V205" s="17">
        <f t="shared" si="100"/>
        <v>59617.230769230766</v>
      </c>
      <c r="W205" s="17">
        <f t="shared" si="100"/>
        <v>47284.769230769234</v>
      </c>
      <c r="X205" s="17">
        <f t="shared" si="100"/>
        <v>50065.230769230766</v>
      </c>
      <c r="Y205" s="17">
        <f t="shared" si="92"/>
        <v>54343</v>
      </c>
      <c r="Z205" s="17">
        <f t="shared" si="92"/>
        <v>55821.769230769234</v>
      </c>
      <c r="AA205" s="17">
        <f t="shared" si="92"/>
        <v>58004.461538461539</v>
      </c>
      <c r="AB205" s="17">
        <f t="shared" si="92"/>
        <v>53509.307692307695</v>
      </c>
      <c r="AD205" s="52">
        <f t="shared" si="124"/>
        <v>743065662.13017738</v>
      </c>
      <c r="AE205" s="52">
        <f t="shared" si="124"/>
        <v>584144279.31360936</v>
      </c>
      <c r="AF205" s="52">
        <f t="shared" si="124"/>
        <v>701862745.71005869</v>
      </c>
      <c r="AG205" s="52">
        <f t="shared" si="124"/>
        <v>841254326.91715944</v>
      </c>
      <c r="AH205" s="52">
        <f t="shared" si="124"/>
        <v>666477771.13017738</v>
      </c>
      <c r="AI205" s="52">
        <f t="shared" si="124"/>
        <v>648466225</v>
      </c>
      <c r="AJ205" s="52">
        <f t="shared" si="124"/>
        <v>569861366.20710003</v>
      </c>
      <c r="AK205" s="52">
        <f t="shared" si="124"/>
        <v>815590119.0591712</v>
      </c>
      <c r="AL205" s="52">
        <f t="shared" si="124"/>
        <v>1463651020.7100585</v>
      </c>
      <c r="AM205" s="52">
        <f t="shared" si="124"/>
        <v>1587237858.4852068</v>
      </c>
      <c r="AN205" s="52">
        <f t="shared" si="124"/>
        <v>2015982369.3254435</v>
      </c>
      <c r="AO205" s="52">
        <f t="shared" si="124"/>
        <v>1716699863.3136094</v>
      </c>
      <c r="AP205" s="52">
        <f t="shared" si="124"/>
        <v>1996185546.3254435</v>
      </c>
      <c r="AQ205" s="52">
        <f t="shared" si="124"/>
        <v>2194929707.6982245</v>
      </c>
      <c r="AR205" s="52">
        <f t="shared" si="124"/>
        <v>3502572858.7514782</v>
      </c>
      <c r="AS205" s="52">
        <f t="shared" si="109"/>
        <v>3181194281.2366862</v>
      </c>
      <c r="AT205" s="52">
        <f t="shared" si="110"/>
        <v>2716943452.4023662</v>
      </c>
      <c r="AU205" s="52">
        <f t="shared" si="111"/>
        <v>2564970566.0591707</v>
      </c>
      <c r="AV205" s="52">
        <f t="shared" si="112"/>
        <v>2348647457.3313603</v>
      </c>
      <c r="AW205" s="52">
        <f t="shared" si="113"/>
        <v>2804549763.999999</v>
      </c>
      <c r="AY205" s="17">
        <f t="shared" si="114"/>
        <v>11081.692307692309</v>
      </c>
      <c r="AZ205" s="17">
        <f t="shared" si="115"/>
        <v>17069.461538461539</v>
      </c>
      <c r="BA205" s="17">
        <f t="shared" si="101"/>
        <v>16657.923076923078</v>
      </c>
      <c r="BB205" s="17">
        <f t="shared" si="101"/>
        <v>14047.615384615385</v>
      </c>
      <c r="BC205" s="17">
        <f t="shared" si="101"/>
        <v>14657.76923076923</v>
      </c>
      <c r="BD205" s="17">
        <f t="shared" si="101"/>
        <v>12984.923076923076</v>
      </c>
      <c r="BE205" s="17">
        <f t="shared" si="102"/>
        <v>12938.538461538461</v>
      </c>
      <c r="BF205" s="17">
        <f t="shared" si="102"/>
        <v>12914.692307692309</v>
      </c>
      <c r="BG205" s="17">
        <f t="shared" si="102"/>
        <v>15359.538461538461</v>
      </c>
      <c r="BH205" s="17">
        <f t="shared" si="102"/>
        <v>13796.692307692309</v>
      </c>
      <c r="BI205" s="17">
        <f t="shared" si="103"/>
        <v>11768</v>
      </c>
      <c r="BJ205" s="17">
        <f t="shared" si="103"/>
        <v>12249.384615384615</v>
      </c>
      <c r="BK205" s="17">
        <f t="shared" si="103"/>
        <v>7154.7692307692305</v>
      </c>
      <c r="BL205" s="17">
        <f t="shared" si="103"/>
        <v>6872.3076923076924</v>
      </c>
      <c r="BM205" s="17">
        <f t="shared" si="104"/>
        <v>6742.6923076923076</v>
      </c>
      <c r="BN205" s="17">
        <f t="shared" si="104"/>
        <v>6344.1538461538457</v>
      </c>
      <c r="BO205" s="17">
        <f t="shared" si="104"/>
        <v>6050.9230769230771</v>
      </c>
      <c r="BP205" s="17">
        <f t="shared" si="104"/>
        <v>6363.2307692307695</v>
      </c>
      <c r="BQ205" s="17">
        <f t="shared" si="93"/>
        <v>6436.3076923076924</v>
      </c>
      <c r="BR205" s="17">
        <f t="shared" si="93"/>
        <v>6185.0769230769229</v>
      </c>
      <c r="BS205" s="17">
        <f t="shared" si="93"/>
        <v>11153.615384615385</v>
      </c>
      <c r="BT205" s="17">
        <f t="shared" si="93"/>
        <v>10702.307692307691</v>
      </c>
      <c r="BU205" s="17">
        <f t="shared" si="94"/>
        <v>10847.538461538461</v>
      </c>
      <c r="BV205" s="17">
        <f t="shared" si="94"/>
        <v>10847.538461538461</v>
      </c>
      <c r="BW205" s="17">
        <f t="shared" si="94"/>
        <v>9995.0769230769238</v>
      </c>
      <c r="BX205" s="17">
        <f t="shared" si="94"/>
        <v>9965.6153846153848</v>
      </c>
      <c r="BY205" s="17">
        <f t="shared" si="95"/>
        <v>9796.0769230769238</v>
      </c>
      <c r="BZ205" s="17">
        <f t="shared" si="95"/>
        <v>9959.3846153846152</v>
      </c>
      <c r="CA205" s="17">
        <f t="shared" si="95"/>
        <v>9901.0769230769238</v>
      </c>
      <c r="CB205" s="17">
        <f t="shared" si="95"/>
        <v>10599.307692307691</v>
      </c>
      <c r="CC205" s="17">
        <f t="shared" si="96"/>
        <v>9472.3846153846152</v>
      </c>
      <c r="CF205" s="16">
        <f t="shared" si="116"/>
        <v>31094349.59171598</v>
      </c>
      <c r="CG205" s="16">
        <f t="shared" si="117"/>
        <v>8796699.6982248481</v>
      </c>
      <c r="CH205" s="16">
        <f t="shared" si="106"/>
        <v>12788326.159763306</v>
      </c>
      <c r="CI205" s="16">
        <f t="shared" si="123"/>
        <v>3622287.3609467396</v>
      </c>
      <c r="CJ205" s="16">
        <f t="shared" si="123"/>
        <v>3447877.6390532493</v>
      </c>
      <c r="CK205" s="16">
        <f t="shared" si="123"/>
        <v>3359889</v>
      </c>
      <c r="CL205" s="16">
        <f t="shared" si="123"/>
        <v>18299967.71597632</v>
      </c>
      <c r="CM205" s="16">
        <f t="shared" si="123"/>
        <v>7371225</v>
      </c>
      <c r="CN205" s="16">
        <f t="shared" si="123"/>
        <v>471018.24852070893</v>
      </c>
      <c r="CO205" s="16">
        <f t="shared" si="120"/>
        <v>1363505.3254437847</v>
      </c>
      <c r="CP205" s="16">
        <f t="shared" si="120"/>
        <v>15420724.852071015</v>
      </c>
      <c r="CQ205" s="16">
        <f t="shared" si="120"/>
        <v>17718918.840236694</v>
      </c>
      <c r="CR205" s="16">
        <f t="shared" si="120"/>
        <v>18826921.000000007</v>
      </c>
      <c r="CS205" s="16">
        <f t="shared" si="120"/>
        <v>22444270.674556226</v>
      </c>
      <c r="CT205" s="16">
        <f t="shared" si="125"/>
        <v>25308639.053254444</v>
      </c>
      <c r="CU205" s="16">
        <f t="shared" si="125"/>
        <v>22263879.289940834</v>
      </c>
      <c r="CV205" s="16">
        <f t="shared" si="125"/>
        <v>21579598.224852078</v>
      </c>
      <c r="CW205" s="16">
        <f t="shared" si="125"/>
        <v>23976842.224852081</v>
      </c>
      <c r="CX205" s="16">
        <f t="shared" si="125"/>
        <v>5172.9289940827393</v>
      </c>
      <c r="CY205" s="16">
        <f t="shared" si="125"/>
        <v>143932.68639053381</v>
      </c>
      <c r="CZ205" s="16">
        <f t="shared" si="125"/>
        <v>54828.023668639711</v>
      </c>
      <c r="DA205" s="16">
        <f t="shared" si="125"/>
        <v>54828.023668639711</v>
      </c>
      <c r="DB205" s="16">
        <f t="shared" si="125"/>
        <v>1180732.9940828406</v>
      </c>
      <c r="DC205" s="16">
        <f t="shared" si="125"/>
        <v>1245627.6982248537</v>
      </c>
      <c r="DD205" s="16">
        <f t="shared" si="125"/>
        <v>1652806.9171597636</v>
      </c>
      <c r="DE205" s="16">
        <f t="shared" si="125"/>
        <v>1259574.5562130199</v>
      </c>
      <c r="DF205" s="16">
        <f t="shared" si="125"/>
        <v>1393852.6863905329</v>
      </c>
      <c r="DG205" s="16">
        <f t="shared" si="125"/>
        <v>232694.91715976494</v>
      </c>
      <c r="DH205" s="16">
        <f t="shared" si="125"/>
        <v>2589871.2485207133</v>
      </c>
    </row>
    <row r="206" spans="1:112">
      <c r="A206" s="5">
        <v>40118</v>
      </c>
      <c r="B206" s="10">
        <v>79933</v>
      </c>
      <c r="C206" s="17">
        <v>66804</v>
      </c>
      <c r="D206" s="10">
        <v>35159</v>
      </c>
      <c r="E206" s="17">
        <v>5939</v>
      </c>
      <c r="G206" s="17">
        <f t="shared" si="107"/>
        <v>104564.69230769231</v>
      </c>
      <c r="H206" s="17">
        <f t="shared" si="108"/>
        <v>79208.076923076922</v>
      </c>
      <c r="I206" s="17">
        <f t="shared" si="97"/>
        <v>82298.230769230766</v>
      </c>
      <c r="J206" s="17">
        <f t="shared" si="97"/>
        <v>79974.61538461539</v>
      </c>
      <c r="K206" s="17">
        <f t="shared" si="97"/>
        <v>77462.923076923078</v>
      </c>
      <c r="L206" s="17">
        <f t="shared" si="97"/>
        <v>80651.076923076922</v>
      </c>
      <c r="M206" s="17">
        <f t="shared" si="98"/>
        <v>81002.307692307688</v>
      </c>
      <c r="N206" s="17">
        <f t="shared" si="98"/>
        <v>82595.538461538468</v>
      </c>
      <c r="O206" s="17">
        <f t="shared" si="98"/>
        <v>77908.769230769234</v>
      </c>
      <c r="P206" s="17">
        <f t="shared" si="98"/>
        <v>68209.61538461539</v>
      </c>
      <c r="Q206" s="17">
        <f t="shared" si="99"/>
        <v>66627.153846153844</v>
      </c>
      <c r="R206" s="17">
        <f t="shared" si="99"/>
        <v>61567.615384615383</v>
      </c>
      <c r="S206" s="17">
        <f t="shared" si="99"/>
        <v>65034.230769230766</v>
      </c>
      <c r="T206" s="17">
        <f t="shared" si="99"/>
        <v>61788.615384615383</v>
      </c>
      <c r="U206" s="17">
        <f t="shared" si="100"/>
        <v>59617.230769230766</v>
      </c>
      <c r="V206" s="17">
        <f t="shared" si="100"/>
        <v>47284.769230769234</v>
      </c>
      <c r="W206" s="17">
        <f t="shared" si="100"/>
        <v>50065.230769230766</v>
      </c>
      <c r="X206" s="17">
        <f t="shared" si="100"/>
        <v>54343</v>
      </c>
      <c r="Y206" s="17">
        <f t="shared" si="92"/>
        <v>55821.769230769234</v>
      </c>
      <c r="Z206" s="17">
        <f t="shared" si="92"/>
        <v>58004.461538461539</v>
      </c>
      <c r="AA206" s="17">
        <f t="shared" si="92"/>
        <v>53509.307692307695</v>
      </c>
      <c r="AB206" s="17">
        <f t="shared" ref="AB206:AB242" si="126">AA207</f>
        <v>53370.769230769234</v>
      </c>
      <c r="AD206" s="52">
        <f t="shared" si="124"/>
        <v>495795309.44378734</v>
      </c>
      <c r="AE206" s="52">
        <f t="shared" si="124"/>
        <v>604671883.0828402</v>
      </c>
      <c r="AF206" s="52">
        <f t="shared" si="124"/>
        <v>734505895.43787003</v>
      </c>
      <c r="AG206" s="52">
        <f t="shared" si="124"/>
        <v>571861000.76331389</v>
      </c>
      <c r="AH206" s="52">
        <f t="shared" si="124"/>
        <v>555185968.76331401</v>
      </c>
      <c r="AI206" s="52">
        <f t="shared" si="124"/>
        <v>482643720.71597624</v>
      </c>
      <c r="AJ206" s="52">
        <f t="shared" si="124"/>
        <v>710538235.08284032</v>
      </c>
      <c r="AK206" s="52">
        <f t="shared" si="124"/>
        <v>1321691618.0828402</v>
      </c>
      <c r="AL206" s="52">
        <f t="shared" si="124"/>
        <v>1439256824.5207105</v>
      </c>
      <c r="AM206" s="52">
        <f t="shared" si="124"/>
        <v>1848748623.9289947</v>
      </c>
      <c r="AN206" s="52">
        <f t="shared" si="124"/>
        <v>1562657389.4437876</v>
      </c>
      <c r="AO206" s="52">
        <f t="shared" si="124"/>
        <v>1829792756.9289947</v>
      </c>
      <c r="AP206" s="52">
        <f t="shared" si="124"/>
        <v>2020274298.7514801</v>
      </c>
      <c r="AQ206" s="52">
        <f t="shared" si="124"/>
        <v>3280989587.698225</v>
      </c>
      <c r="AR206" s="52">
        <f t="shared" si="124"/>
        <v>2970191307.9822493</v>
      </c>
      <c r="AS206" s="52">
        <f t="shared" si="109"/>
        <v>2522218378.2485213</v>
      </c>
      <c r="AT206" s="52">
        <f t="shared" si="110"/>
        <v>2375872550.0828404</v>
      </c>
      <c r="AU206" s="52">
        <f t="shared" si="111"/>
        <v>2167855089.2840242</v>
      </c>
      <c r="AV206" s="52">
        <f t="shared" si="112"/>
        <v>2606652298.2248521</v>
      </c>
      <c r="AW206" s="52">
        <f t="shared" si="113"/>
        <v>2620817760.0059171</v>
      </c>
      <c r="AY206" s="17">
        <f t="shared" si="114"/>
        <v>13630.76923076923</v>
      </c>
      <c r="AZ206" s="17">
        <f t="shared" si="115"/>
        <v>16657.923076923078</v>
      </c>
      <c r="BA206" s="17">
        <f t="shared" si="101"/>
        <v>14047.615384615385</v>
      </c>
      <c r="BB206" s="17">
        <f t="shared" si="101"/>
        <v>14657.76923076923</v>
      </c>
      <c r="BC206" s="17">
        <f t="shared" si="101"/>
        <v>12984.923076923076</v>
      </c>
      <c r="BD206" s="17">
        <f t="shared" si="101"/>
        <v>12938.538461538461</v>
      </c>
      <c r="BE206" s="17">
        <f t="shared" si="102"/>
        <v>12914.692307692309</v>
      </c>
      <c r="BF206" s="17">
        <f t="shared" si="102"/>
        <v>15359.538461538461</v>
      </c>
      <c r="BG206" s="17">
        <f t="shared" si="102"/>
        <v>13796.692307692309</v>
      </c>
      <c r="BH206" s="17">
        <f t="shared" si="102"/>
        <v>11768</v>
      </c>
      <c r="BI206" s="17">
        <f t="shared" si="103"/>
        <v>12249.384615384615</v>
      </c>
      <c r="BJ206" s="17">
        <f t="shared" si="103"/>
        <v>7154.7692307692305</v>
      </c>
      <c r="BK206" s="17">
        <f t="shared" si="103"/>
        <v>6872.3076923076924</v>
      </c>
      <c r="BL206" s="17">
        <f t="shared" si="103"/>
        <v>6742.6923076923076</v>
      </c>
      <c r="BM206" s="17">
        <f t="shared" si="104"/>
        <v>6344.1538461538457</v>
      </c>
      <c r="BN206" s="17">
        <f t="shared" si="104"/>
        <v>6050.9230769230771</v>
      </c>
      <c r="BO206" s="17">
        <f t="shared" si="104"/>
        <v>6363.2307692307695</v>
      </c>
      <c r="BP206" s="17">
        <f t="shared" si="104"/>
        <v>6436.3076923076924</v>
      </c>
      <c r="BQ206" s="17">
        <f t="shared" si="93"/>
        <v>6185.0769230769229</v>
      </c>
      <c r="BR206" s="17">
        <f t="shared" si="93"/>
        <v>11153.615384615385</v>
      </c>
      <c r="BS206" s="17">
        <f t="shared" si="93"/>
        <v>10702.307692307691</v>
      </c>
      <c r="BT206" s="17">
        <f t="shared" ref="BT206:BW242" si="127">BS207</f>
        <v>10847.538461538461</v>
      </c>
      <c r="BU206" s="17">
        <f t="shared" si="94"/>
        <v>10847.538461538461</v>
      </c>
      <c r="BV206" s="17">
        <f t="shared" si="94"/>
        <v>9995.0769230769238</v>
      </c>
      <c r="BW206" s="17">
        <f t="shared" si="94"/>
        <v>9965.6153846153848</v>
      </c>
      <c r="BX206" s="17">
        <f t="shared" ref="BX206:CA238" si="128">BW207</f>
        <v>9796.0769230769238</v>
      </c>
      <c r="BY206" s="17">
        <f t="shared" si="95"/>
        <v>9959.3846153846152</v>
      </c>
      <c r="BZ206" s="17">
        <f t="shared" si="95"/>
        <v>9901.0769230769238</v>
      </c>
      <c r="CA206" s="17">
        <f t="shared" si="95"/>
        <v>10599.307692307691</v>
      </c>
      <c r="CB206" s="17">
        <f t="shared" ref="CB206:CC234" si="129">CA207</f>
        <v>9472.3846153846152</v>
      </c>
      <c r="CC206" s="17">
        <f t="shared" si="96"/>
        <v>12774.461538461539</v>
      </c>
      <c r="CF206" s="16">
        <f t="shared" si="116"/>
        <v>173760.7159763317</v>
      </c>
      <c r="CG206" s="16">
        <f t="shared" si="117"/>
        <v>1054729</v>
      </c>
      <c r="CH206" s="16">
        <f t="shared" si="106"/>
        <v>417117.25443787035</v>
      </c>
      <c r="CI206" s="16">
        <f t="shared" si="123"/>
        <v>479183.4378698229</v>
      </c>
      <c r="CJ206" s="16">
        <f t="shared" si="123"/>
        <v>512766.15976331203</v>
      </c>
      <c r="CK206" s="16">
        <f t="shared" si="123"/>
        <v>2988643.0532544367</v>
      </c>
      <c r="CL206" s="16">
        <f t="shared" si="123"/>
        <v>27530.467455621674</v>
      </c>
      <c r="CM206" s="16">
        <f t="shared" si="123"/>
        <v>3469909.2071005907</v>
      </c>
      <c r="CN206" s="16">
        <f t="shared" si="123"/>
        <v>1908223.4556213014</v>
      </c>
      <c r="CO206" s="16">
        <f t="shared" si="120"/>
        <v>41938576</v>
      </c>
      <c r="CP206" s="16">
        <f t="shared" si="120"/>
        <v>45676802.366863899</v>
      </c>
      <c r="CQ206" s="16">
        <f t="shared" si="120"/>
        <v>47445603.69822485</v>
      </c>
      <c r="CR206" s="16">
        <f t="shared" si="120"/>
        <v>53094763.763313614</v>
      </c>
      <c r="CS206" s="16">
        <f t="shared" si="120"/>
        <v>57454067.715976328</v>
      </c>
      <c r="CT206" s="16">
        <f t="shared" si="125"/>
        <v>52817115.289940819</v>
      </c>
      <c r="CU206" s="16">
        <f t="shared" si="125"/>
        <v>51760276.828402363</v>
      </c>
      <c r="CV206" s="16">
        <f t="shared" si="125"/>
        <v>55438333.940828398</v>
      </c>
      <c r="CW206" s="16">
        <f t="shared" si="125"/>
        <v>6136291.1775147906</v>
      </c>
      <c r="CX206" s="16">
        <f t="shared" si="125"/>
        <v>8575886.9822485242</v>
      </c>
      <c r="CY206" s="16">
        <f t="shared" si="125"/>
        <v>7746373.5147929005</v>
      </c>
      <c r="CZ206" s="16">
        <f t="shared" si="125"/>
        <v>7746373.5147929005</v>
      </c>
      <c r="DA206" s="16">
        <f t="shared" si="125"/>
        <v>13218258.55621301</v>
      </c>
      <c r="DB206" s="16">
        <f t="shared" si="125"/>
        <v>13433352.715976328</v>
      </c>
      <c r="DC206" s="16">
        <f t="shared" si="125"/>
        <v>14704865.094674548</v>
      </c>
      <c r="DD206" s="16">
        <f t="shared" si="125"/>
        <v>13479064.994082838</v>
      </c>
      <c r="DE206" s="16">
        <f t="shared" si="125"/>
        <v>13910604.710059164</v>
      </c>
      <c r="DF206" s="16">
        <f t="shared" si="125"/>
        <v>9189759.0591716003</v>
      </c>
      <c r="DG206" s="16">
        <f t="shared" si="125"/>
        <v>17292162.609467454</v>
      </c>
      <c r="DH206" s="16">
        <f t="shared" si="125"/>
        <v>733262.86390532402</v>
      </c>
    </row>
    <row r="207" spans="1:112">
      <c r="A207" s="5">
        <v>40148</v>
      </c>
      <c r="B207" s="10">
        <v>32395</v>
      </c>
      <c r="C207" s="17">
        <v>165454</v>
      </c>
      <c r="D207" s="10">
        <v>153</v>
      </c>
      <c r="E207" s="17">
        <v>3812</v>
      </c>
      <c r="G207" s="17">
        <f t="shared" si="107"/>
        <v>99494.307692307688</v>
      </c>
      <c r="H207" s="17">
        <f t="shared" si="108"/>
        <v>82298.230769230766</v>
      </c>
      <c r="I207" s="17">
        <f t="shared" si="97"/>
        <v>79974.61538461539</v>
      </c>
      <c r="J207" s="17">
        <f t="shared" si="97"/>
        <v>77462.923076923078</v>
      </c>
      <c r="K207" s="17">
        <f t="shared" si="97"/>
        <v>80651.076923076922</v>
      </c>
      <c r="L207" s="17">
        <f t="shared" ref="L207:O258" si="130">K208</f>
        <v>81002.307692307688</v>
      </c>
      <c r="M207" s="17">
        <f t="shared" si="98"/>
        <v>82595.538461538468</v>
      </c>
      <c r="N207" s="17">
        <f t="shared" si="98"/>
        <v>77908.769230769234</v>
      </c>
      <c r="O207" s="17">
        <f t="shared" si="98"/>
        <v>68209.61538461539</v>
      </c>
      <c r="P207" s="17">
        <f t="shared" ref="P207:S254" si="131">O208</f>
        <v>66627.153846153844</v>
      </c>
      <c r="Q207" s="17">
        <f t="shared" si="99"/>
        <v>61567.615384615383</v>
      </c>
      <c r="R207" s="17">
        <f t="shared" si="99"/>
        <v>65034.230769230766</v>
      </c>
      <c r="S207" s="17">
        <f t="shared" si="99"/>
        <v>61788.615384615383</v>
      </c>
      <c r="T207" s="17">
        <f t="shared" ref="T207:W250" si="132">S208</f>
        <v>59617.230769230766</v>
      </c>
      <c r="U207" s="17">
        <f t="shared" si="100"/>
        <v>47284.769230769234</v>
      </c>
      <c r="V207" s="17">
        <f t="shared" si="100"/>
        <v>50065.230769230766</v>
      </c>
      <c r="W207" s="17">
        <f t="shared" si="100"/>
        <v>54343</v>
      </c>
      <c r="X207" s="17">
        <f t="shared" ref="X207:AA246" si="133">W208</f>
        <v>55821.769230769234</v>
      </c>
      <c r="Y207" s="17">
        <f t="shared" si="133"/>
        <v>58004.461538461539</v>
      </c>
      <c r="Z207" s="17">
        <f t="shared" si="133"/>
        <v>53509.307692307695</v>
      </c>
      <c r="AA207" s="17">
        <f t="shared" si="133"/>
        <v>53370.769230769234</v>
      </c>
      <c r="AB207" s="17">
        <f t="shared" si="126"/>
        <v>49235.384615384617</v>
      </c>
      <c r="AD207" s="52">
        <f t="shared" si="124"/>
        <v>381018387.78698188</v>
      </c>
      <c r="AE207" s="52">
        <f t="shared" si="124"/>
        <v>485381908.07100564</v>
      </c>
      <c r="AF207" s="52">
        <f t="shared" si="124"/>
        <v>355067345.82248509</v>
      </c>
      <c r="AG207" s="52">
        <f t="shared" si="124"/>
        <v>341954064</v>
      </c>
      <c r="AH207" s="52">
        <f t="shared" si="124"/>
        <v>285568401.5147925</v>
      </c>
      <c r="AI207" s="52">
        <f t="shared" si="124"/>
        <v>465935470.6745559</v>
      </c>
      <c r="AJ207" s="52">
        <f t="shared" si="124"/>
        <v>978731972.78698158</v>
      </c>
      <c r="AK207" s="52">
        <f t="shared" si="124"/>
        <v>1080249801.9467454</v>
      </c>
      <c r="AL207" s="52">
        <f t="shared" si="124"/>
        <v>1438433989.4023666</v>
      </c>
      <c r="AM207" s="52">
        <f t="shared" si="124"/>
        <v>1187496901.5443785</v>
      </c>
      <c r="AN207" s="52">
        <f t="shared" si="124"/>
        <v>1421719232.4023666</v>
      </c>
      <c r="AO207" s="52">
        <f t="shared" si="124"/>
        <v>1590181263.9289939</v>
      </c>
      <c r="AP207" s="52">
        <f t="shared" si="124"/>
        <v>2725835906.3668633</v>
      </c>
      <c r="AQ207" s="52">
        <f t="shared" si="124"/>
        <v>2443233645.4674554</v>
      </c>
      <c r="AR207" s="52">
        <f t="shared" si="124"/>
        <v>2038640586.3254433</v>
      </c>
      <c r="AS207" s="52">
        <f t="shared" si="109"/>
        <v>1907290615.6745555</v>
      </c>
      <c r="AT207" s="52">
        <f t="shared" si="110"/>
        <v>1721407333.869822</v>
      </c>
      <c r="AU207" s="52">
        <f t="shared" si="111"/>
        <v>2114620224.9999993</v>
      </c>
      <c r="AV207" s="52">
        <f t="shared" si="112"/>
        <v>2127380800.213017</v>
      </c>
      <c r="AW207" s="52">
        <f t="shared" si="113"/>
        <v>2525959348.8520703</v>
      </c>
      <c r="AY207" s="17">
        <f t="shared" si="114"/>
        <v>13257.307692307691</v>
      </c>
      <c r="AZ207" s="17">
        <f t="shared" si="115"/>
        <v>14047.615384615385</v>
      </c>
      <c r="BA207" s="17">
        <f t="shared" si="101"/>
        <v>14657.76923076923</v>
      </c>
      <c r="BB207" s="17">
        <f t="shared" si="101"/>
        <v>12984.923076923076</v>
      </c>
      <c r="BC207" s="17">
        <f t="shared" si="101"/>
        <v>12938.538461538461</v>
      </c>
      <c r="BD207" s="17">
        <f t="shared" ref="BD207:BG258" si="134">BC208</f>
        <v>12914.692307692309</v>
      </c>
      <c r="BE207" s="17">
        <f t="shared" si="102"/>
        <v>15359.538461538461</v>
      </c>
      <c r="BF207" s="17">
        <f t="shared" si="102"/>
        <v>13796.692307692309</v>
      </c>
      <c r="BG207" s="17">
        <f t="shared" si="102"/>
        <v>11768</v>
      </c>
      <c r="BH207" s="17">
        <f t="shared" ref="BH207:BK254" si="135">BG208</f>
        <v>12249.384615384615</v>
      </c>
      <c r="BI207" s="17">
        <f t="shared" si="103"/>
        <v>7154.7692307692305</v>
      </c>
      <c r="BJ207" s="17">
        <f t="shared" si="103"/>
        <v>6872.3076923076924</v>
      </c>
      <c r="BK207" s="17">
        <f t="shared" si="103"/>
        <v>6742.6923076923076</v>
      </c>
      <c r="BL207" s="17">
        <f t="shared" ref="BL207:BO250" si="136">BK208</f>
        <v>6344.1538461538457</v>
      </c>
      <c r="BM207" s="17">
        <f t="shared" si="104"/>
        <v>6050.9230769230771</v>
      </c>
      <c r="BN207" s="17">
        <f t="shared" si="104"/>
        <v>6363.2307692307695</v>
      </c>
      <c r="BO207" s="17">
        <f t="shared" si="104"/>
        <v>6436.3076923076924</v>
      </c>
      <c r="BP207" s="17">
        <f t="shared" ref="BP207:BS246" si="137">BO208</f>
        <v>6185.0769230769229</v>
      </c>
      <c r="BQ207" s="17">
        <f t="shared" si="137"/>
        <v>11153.615384615385</v>
      </c>
      <c r="BR207" s="17">
        <f t="shared" si="137"/>
        <v>10702.307692307691</v>
      </c>
      <c r="BS207" s="17">
        <f t="shared" si="137"/>
        <v>10847.538461538461</v>
      </c>
      <c r="BT207" s="17">
        <f t="shared" si="127"/>
        <v>10847.538461538461</v>
      </c>
      <c r="BU207" s="17">
        <f t="shared" si="127"/>
        <v>9995.0769230769238</v>
      </c>
      <c r="BV207" s="17">
        <f t="shared" si="127"/>
        <v>9965.6153846153848</v>
      </c>
      <c r="BW207" s="17">
        <f t="shared" si="127"/>
        <v>9796.0769230769238</v>
      </c>
      <c r="BX207" s="17">
        <f t="shared" si="128"/>
        <v>9959.3846153846152</v>
      </c>
      <c r="BY207" s="17">
        <f t="shared" si="128"/>
        <v>9901.0769230769238</v>
      </c>
      <c r="BZ207" s="17">
        <f t="shared" si="128"/>
        <v>10599.307692307691</v>
      </c>
      <c r="CA207" s="17">
        <f t="shared" si="128"/>
        <v>9472.3846153846152</v>
      </c>
      <c r="CB207" s="17">
        <f t="shared" si="129"/>
        <v>12774.461538461539</v>
      </c>
      <c r="CC207" s="17">
        <f t="shared" si="129"/>
        <v>13013.384615384615</v>
      </c>
      <c r="CF207" s="16">
        <f t="shared" si="116"/>
        <v>1961292.5207100608</v>
      </c>
      <c r="CG207" s="16">
        <f t="shared" si="117"/>
        <v>74193.378698224769</v>
      </c>
      <c r="CH207" s="16">
        <f t="shared" si="106"/>
        <v>101613.82248520693</v>
      </c>
      <c r="CI207" s="16">
        <f t="shared" si="123"/>
        <v>117385.30177514679</v>
      </c>
      <c r="CJ207" s="16">
        <f t="shared" si="123"/>
        <v>4419374.2071005926</v>
      </c>
      <c r="CK207" s="16">
        <f t="shared" si="123"/>
        <v>290935.76331361127</v>
      </c>
      <c r="CL207" s="16">
        <f t="shared" si="123"/>
        <v>2218037.4023668612</v>
      </c>
      <c r="CM207" s="16">
        <f t="shared" si="123"/>
        <v>1015908.9289940814</v>
      </c>
      <c r="CN207" s="16">
        <f t="shared" si="123"/>
        <v>37240975.674556203</v>
      </c>
      <c r="CO207" s="16">
        <f t="shared" si="120"/>
        <v>40768224.999999985</v>
      </c>
      <c r="CP207" s="16">
        <f t="shared" si="120"/>
        <v>42440213.609467447</v>
      </c>
      <c r="CQ207" s="16">
        <f t="shared" si="120"/>
        <v>47791696.100591712</v>
      </c>
      <c r="CR207" s="16">
        <f t="shared" si="120"/>
        <v>51931979.224852055</v>
      </c>
      <c r="CS207" s="16">
        <f t="shared" si="120"/>
        <v>47528296.621301763</v>
      </c>
      <c r="CT207" s="16">
        <f t="shared" si="125"/>
        <v>46526040.999999985</v>
      </c>
      <c r="CU207" s="16">
        <f t="shared" si="125"/>
        <v>50016448.053254426</v>
      </c>
      <c r="CV207" s="16">
        <f t="shared" si="125"/>
        <v>4425521.3254437828</v>
      </c>
      <c r="CW207" s="16">
        <f t="shared" si="125"/>
        <v>6528025</v>
      </c>
      <c r="CX207" s="16">
        <f t="shared" si="125"/>
        <v>5806987.7455621287</v>
      </c>
      <c r="CY207" s="16">
        <f t="shared" si="125"/>
        <v>5806987.7455621287</v>
      </c>
      <c r="CZ207" s="16">
        <f t="shared" si="125"/>
        <v>10642149.591715965</v>
      </c>
      <c r="DA207" s="16">
        <f t="shared" si="125"/>
        <v>10835238.248520704</v>
      </c>
      <c r="DB207" s="16">
        <f t="shared" si="125"/>
        <v>11980118.437869811</v>
      </c>
      <c r="DC207" s="16">
        <f t="shared" si="125"/>
        <v>10876296.62130177</v>
      </c>
      <c r="DD207" s="16">
        <f t="shared" si="125"/>
        <v>11264284.976331351</v>
      </c>
      <c r="DE207" s="16">
        <f t="shared" si="125"/>
        <v>7064964</v>
      </c>
      <c r="DF207" s="16">
        <f t="shared" si="125"/>
        <v>14325642.698224846</v>
      </c>
      <c r="DG207" s="16">
        <f t="shared" si="125"/>
        <v>233140.40828402233</v>
      </c>
      <c r="DH207" s="16">
        <f t="shared" si="125"/>
        <v>59498.467455620957</v>
      </c>
    </row>
    <row r="208" spans="1:112">
      <c r="A208" s="5">
        <v>40179</v>
      </c>
      <c r="B208" s="10">
        <v>32232</v>
      </c>
      <c r="C208" s="17">
        <v>19183</v>
      </c>
      <c r="D208" s="10">
        <v>1008</v>
      </c>
      <c r="E208" s="17">
        <v>11367</v>
      </c>
      <c r="G208" s="17">
        <f t="shared" si="107"/>
        <v>95368</v>
      </c>
      <c r="H208" s="17">
        <f t="shared" si="108"/>
        <v>79974.61538461539</v>
      </c>
      <c r="I208" s="17">
        <f t="shared" ref="I208:K261" si="138">H209</f>
        <v>77462.923076923078</v>
      </c>
      <c r="J208" s="17">
        <f t="shared" si="138"/>
        <v>80651.076923076922</v>
      </c>
      <c r="K208" s="17">
        <f t="shared" si="138"/>
        <v>81002.307692307688</v>
      </c>
      <c r="L208" s="17">
        <f t="shared" si="130"/>
        <v>82595.538461538468</v>
      </c>
      <c r="M208" s="17">
        <f t="shared" si="130"/>
        <v>77908.769230769234</v>
      </c>
      <c r="N208" s="17">
        <f t="shared" si="130"/>
        <v>68209.61538461539</v>
      </c>
      <c r="O208" s="17">
        <f t="shared" si="130"/>
        <v>66627.153846153844</v>
      </c>
      <c r="P208" s="17">
        <f t="shared" si="131"/>
        <v>61567.615384615383</v>
      </c>
      <c r="Q208" s="17">
        <f t="shared" si="131"/>
        <v>65034.230769230766</v>
      </c>
      <c r="R208" s="17">
        <f t="shared" si="131"/>
        <v>61788.615384615383</v>
      </c>
      <c r="S208" s="17">
        <f t="shared" si="131"/>
        <v>59617.230769230766</v>
      </c>
      <c r="T208" s="17">
        <f t="shared" si="132"/>
        <v>47284.769230769234</v>
      </c>
      <c r="U208" s="17">
        <f t="shared" si="132"/>
        <v>50065.230769230766</v>
      </c>
      <c r="V208" s="17">
        <f t="shared" si="132"/>
        <v>54343</v>
      </c>
      <c r="W208" s="17">
        <f t="shared" si="132"/>
        <v>55821.769230769234</v>
      </c>
      <c r="X208" s="17">
        <f t="shared" si="133"/>
        <v>58004.461538461539</v>
      </c>
      <c r="Y208" s="17">
        <f t="shared" si="133"/>
        <v>53509.307692307695</v>
      </c>
      <c r="Z208" s="17">
        <f t="shared" si="133"/>
        <v>53370.769230769234</v>
      </c>
      <c r="AA208" s="17">
        <f t="shared" si="133"/>
        <v>49235.384615384617</v>
      </c>
      <c r="AB208" s="17">
        <f t="shared" si="126"/>
        <v>50565.461538461539</v>
      </c>
      <c r="AD208" s="52">
        <f t="shared" ref="AD208:AR224" si="139">POWER($G208-I208,2)</f>
        <v>320591779.62130171</v>
      </c>
      <c r="AE208" s="52">
        <f t="shared" si="139"/>
        <v>216587824.85207105</v>
      </c>
      <c r="AF208" s="52">
        <f t="shared" si="139"/>
        <v>206373115.47929007</v>
      </c>
      <c r="AG208" s="52">
        <f t="shared" si="139"/>
        <v>163135773.75147912</v>
      </c>
      <c r="AH208" s="52">
        <f t="shared" si="139"/>
        <v>304824739.05325431</v>
      </c>
      <c r="AI208" s="52">
        <f t="shared" si="139"/>
        <v>737577854.91715944</v>
      </c>
      <c r="AJ208" s="52">
        <f t="shared" si="139"/>
        <v>826036237.63905334</v>
      </c>
      <c r="AK208" s="52">
        <f t="shared" si="139"/>
        <v>1142466000.1479292</v>
      </c>
      <c r="AL208" s="52">
        <f t="shared" si="139"/>
        <v>920137555.74556231</v>
      </c>
      <c r="AM208" s="52">
        <f t="shared" si="139"/>
        <v>1127575071.1479292</v>
      </c>
      <c r="AN208" s="52">
        <f t="shared" si="139"/>
        <v>1278117500.5917163</v>
      </c>
      <c r="AO208" s="52">
        <f t="shared" si="139"/>
        <v>2311997081.2071004</v>
      </c>
      <c r="AP208" s="52">
        <f t="shared" si="139"/>
        <v>2052340899.9763317</v>
      </c>
      <c r="AQ208" s="52">
        <f t="shared" si="139"/>
        <v>1683050625</v>
      </c>
      <c r="AR208" s="52">
        <f t="shared" si="139"/>
        <v>1563904368.0532541</v>
      </c>
      <c r="AS208" s="52">
        <f t="shared" si="109"/>
        <v>1396034006.366864</v>
      </c>
      <c r="AT208" s="52">
        <f t="shared" si="110"/>
        <v>1752150121.7100589</v>
      </c>
      <c r="AU208" s="52">
        <f t="shared" si="111"/>
        <v>1763767392.2840233</v>
      </c>
      <c r="AV208" s="52">
        <f t="shared" si="112"/>
        <v>2128218202.2248518</v>
      </c>
      <c r="AW208" s="52">
        <f t="shared" si="113"/>
        <v>2007267452.5976331</v>
      </c>
      <c r="AY208" s="17">
        <f t="shared" si="114"/>
        <v>11999.76923076923</v>
      </c>
      <c r="AZ208" s="17">
        <f t="shared" si="115"/>
        <v>14657.76923076923</v>
      </c>
      <c r="BA208" s="17">
        <f t="shared" ref="BA208:BC261" si="140">AZ209</f>
        <v>12984.923076923076</v>
      </c>
      <c r="BB208" s="17">
        <f t="shared" si="140"/>
        <v>12938.538461538461</v>
      </c>
      <c r="BC208" s="17">
        <f t="shared" si="140"/>
        <v>12914.692307692309</v>
      </c>
      <c r="BD208" s="17">
        <f t="shared" si="134"/>
        <v>15359.538461538461</v>
      </c>
      <c r="BE208" s="17">
        <f t="shared" si="134"/>
        <v>13796.692307692309</v>
      </c>
      <c r="BF208" s="17">
        <f t="shared" si="134"/>
        <v>11768</v>
      </c>
      <c r="BG208" s="17">
        <f t="shared" si="134"/>
        <v>12249.384615384615</v>
      </c>
      <c r="BH208" s="17">
        <f t="shared" si="135"/>
        <v>7154.7692307692305</v>
      </c>
      <c r="BI208" s="17">
        <f t="shared" si="135"/>
        <v>6872.3076923076924</v>
      </c>
      <c r="BJ208" s="17">
        <f t="shared" si="135"/>
        <v>6742.6923076923076</v>
      </c>
      <c r="BK208" s="17">
        <f t="shared" si="135"/>
        <v>6344.1538461538457</v>
      </c>
      <c r="BL208" s="17">
        <f t="shared" si="136"/>
        <v>6050.9230769230771</v>
      </c>
      <c r="BM208" s="17">
        <f t="shared" si="136"/>
        <v>6363.2307692307695</v>
      </c>
      <c r="BN208" s="17">
        <f t="shared" si="136"/>
        <v>6436.3076923076924</v>
      </c>
      <c r="BO208" s="17">
        <f t="shared" si="136"/>
        <v>6185.0769230769229</v>
      </c>
      <c r="BP208" s="17">
        <f t="shared" si="137"/>
        <v>11153.615384615385</v>
      </c>
      <c r="BQ208" s="17">
        <f t="shared" si="137"/>
        <v>10702.307692307691</v>
      </c>
      <c r="BR208" s="17">
        <f t="shared" si="137"/>
        <v>10847.538461538461</v>
      </c>
      <c r="BS208" s="17">
        <f t="shared" si="137"/>
        <v>10847.538461538461</v>
      </c>
      <c r="BT208" s="17">
        <f t="shared" si="127"/>
        <v>9995.0769230769238</v>
      </c>
      <c r="BU208" s="17">
        <f t="shared" si="127"/>
        <v>9965.6153846153848</v>
      </c>
      <c r="BV208" s="17">
        <f t="shared" si="127"/>
        <v>9796.0769230769238</v>
      </c>
      <c r="BW208" s="17">
        <f t="shared" si="127"/>
        <v>9959.3846153846152</v>
      </c>
      <c r="BX208" s="17">
        <f t="shared" si="128"/>
        <v>9901.0769230769238</v>
      </c>
      <c r="BY208" s="17">
        <f t="shared" si="128"/>
        <v>10599.307692307691</v>
      </c>
      <c r="BZ208" s="17">
        <f t="shared" si="128"/>
        <v>9472.3846153846152</v>
      </c>
      <c r="CA208" s="17">
        <f t="shared" si="128"/>
        <v>12774.461538461539</v>
      </c>
      <c r="CB208" s="17">
        <f t="shared" si="129"/>
        <v>13013.384615384615</v>
      </c>
      <c r="CC208" s="17">
        <f t="shared" si="129"/>
        <v>8113.1538461538457</v>
      </c>
      <c r="CF208" s="16">
        <f t="shared" si="116"/>
        <v>970528.10059171519</v>
      </c>
      <c r="CG208" s="16">
        <f t="shared" si="117"/>
        <v>881287.66863905278</v>
      </c>
      <c r="CH208" s="16">
        <f t="shared" si="106"/>
        <v>837084.23668639257</v>
      </c>
      <c r="CI208" s="16">
        <f t="shared" si="123"/>
        <v>11288049.284023667</v>
      </c>
      <c r="CJ208" s="16">
        <f t="shared" si="123"/>
        <v>3228932.5443787021</v>
      </c>
      <c r="CK208" s="16">
        <f t="shared" si="123"/>
        <v>53716.97633136082</v>
      </c>
      <c r="CL208" s="16">
        <f t="shared" si="123"/>
        <v>62307.840236686461</v>
      </c>
      <c r="CM208" s="16">
        <f t="shared" si="123"/>
        <v>23474025</v>
      </c>
      <c r="CN208" s="16">
        <f t="shared" si="123"/>
        <v>26290861.828402363</v>
      </c>
      <c r="CO208" s="16">
        <f t="shared" si="120"/>
        <v>27636857.775147926</v>
      </c>
      <c r="CP208" s="16">
        <f t="shared" si="120"/>
        <v>31985985.378698226</v>
      </c>
      <c r="CQ208" s="16">
        <f t="shared" si="120"/>
        <v>35388770.562130168</v>
      </c>
      <c r="CR208" s="16">
        <f t="shared" si="120"/>
        <v>31770565.828402359</v>
      </c>
      <c r="CS208" s="16">
        <f t="shared" si="120"/>
        <v>30952104.289940823</v>
      </c>
      <c r="CT208" s="16">
        <f t="shared" si="125"/>
        <v>33810646.633136094</v>
      </c>
      <c r="CU208" s="16">
        <f t="shared" si="125"/>
        <v>715976.33136094606</v>
      </c>
      <c r="CV208" s="16">
        <f t="shared" si="125"/>
        <v>1683406.4437869836</v>
      </c>
      <c r="CW208" s="16">
        <f t="shared" si="125"/>
        <v>1327635.7455621308</v>
      </c>
      <c r="CX208" s="16">
        <f t="shared" ref="CT208:DH225" si="141">POWER($AY208-BS208,2)</f>
        <v>1327635.7455621308</v>
      </c>
      <c r="CY208" s="16">
        <f t="shared" si="141"/>
        <v>4018791.2485207063</v>
      </c>
      <c r="CZ208" s="16">
        <f t="shared" si="141"/>
        <v>4137781.8698224835</v>
      </c>
      <c r="DA208" s="16">
        <f t="shared" si="141"/>
        <v>4856259.7869822439</v>
      </c>
      <c r="DB208" s="16">
        <f t="shared" si="141"/>
        <v>4163169.3786982242</v>
      </c>
      <c r="DC208" s="16">
        <f t="shared" si="141"/>
        <v>4404509.4023668598</v>
      </c>
      <c r="DD208" s="16">
        <f t="shared" si="141"/>
        <v>1961292.5207100608</v>
      </c>
      <c r="DE208" s="16">
        <f t="shared" si="141"/>
        <v>6387672.9940828392</v>
      </c>
      <c r="DF208" s="16">
        <f t="shared" si="141"/>
        <v>600148.17159763444</v>
      </c>
      <c r="DG208" s="16">
        <f t="shared" si="141"/>
        <v>1027416.1479289944</v>
      </c>
      <c r="DH208" s="16">
        <f t="shared" si="141"/>
        <v>15105779.147928996</v>
      </c>
    </row>
    <row r="209" spans="1:112">
      <c r="A209" s="5">
        <v>40210</v>
      </c>
      <c r="B209" s="10">
        <v>85689</v>
      </c>
      <c r="C209" s="17">
        <v>6202</v>
      </c>
      <c r="D209" s="10">
        <v>25112</v>
      </c>
      <c r="E209" s="17">
        <v>321</v>
      </c>
      <c r="G209" s="17">
        <f t="shared" si="107"/>
        <v>99012.538461538468</v>
      </c>
      <c r="H209" s="17">
        <f t="shared" si="108"/>
        <v>77462.923076923078</v>
      </c>
      <c r="I209" s="17">
        <f t="shared" si="138"/>
        <v>80651.076923076922</v>
      </c>
      <c r="J209" s="17">
        <f t="shared" si="138"/>
        <v>81002.307692307688</v>
      </c>
      <c r="K209" s="17">
        <f t="shared" si="138"/>
        <v>82595.538461538468</v>
      </c>
      <c r="L209" s="17">
        <f t="shared" si="130"/>
        <v>77908.769230769234</v>
      </c>
      <c r="M209" s="17">
        <f t="shared" si="130"/>
        <v>68209.61538461539</v>
      </c>
      <c r="N209" s="17">
        <f t="shared" si="130"/>
        <v>66627.153846153844</v>
      </c>
      <c r="O209" s="17">
        <f t="shared" si="130"/>
        <v>61567.615384615383</v>
      </c>
      <c r="P209" s="17">
        <f t="shared" si="131"/>
        <v>65034.230769230766</v>
      </c>
      <c r="Q209" s="17">
        <f t="shared" si="131"/>
        <v>61788.615384615383</v>
      </c>
      <c r="R209" s="17">
        <f t="shared" si="131"/>
        <v>59617.230769230766</v>
      </c>
      <c r="S209" s="17">
        <f t="shared" si="131"/>
        <v>47284.769230769234</v>
      </c>
      <c r="T209" s="17">
        <f t="shared" si="132"/>
        <v>50065.230769230766</v>
      </c>
      <c r="U209" s="17">
        <f t="shared" si="132"/>
        <v>54343</v>
      </c>
      <c r="V209" s="17">
        <f t="shared" si="132"/>
        <v>55821.769230769234</v>
      </c>
      <c r="W209" s="17">
        <f t="shared" si="132"/>
        <v>58004.461538461539</v>
      </c>
      <c r="X209" s="17">
        <f t="shared" si="133"/>
        <v>53509.307692307695</v>
      </c>
      <c r="Y209" s="17">
        <f t="shared" si="133"/>
        <v>53370.769230769234</v>
      </c>
      <c r="Z209" s="17">
        <f t="shared" si="133"/>
        <v>49235.384615384617</v>
      </c>
      <c r="AA209" s="17">
        <f t="shared" si="133"/>
        <v>50565.461538461539</v>
      </c>
      <c r="AB209" s="17">
        <f t="shared" si="126"/>
        <v>51221.692307692305</v>
      </c>
      <c r="AD209" s="52">
        <f t="shared" si="139"/>
        <v>337143269.82840264</v>
      </c>
      <c r="AE209" s="52">
        <f t="shared" si="139"/>
        <v>324368412.36094713</v>
      </c>
      <c r="AF209" s="52">
        <f t="shared" si="139"/>
        <v>269517889</v>
      </c>
      <c r="AG209" s="52">
        <f t="shared" si="139"/>
        <v>445369075.74556226</v>
      </c>
      <c r="AH209" s="52">
        <f t="shared" si="139"/>
        <v>948820070.08284032</v>
      </c>
      <c r="AI209" s="52">
        <f t="shared" si="139"/>
        <v>1048813136.6863911</v>
      </c>
      <c r="AJ209" s="52">
        <f t="shared" si="139"/>
        <v>1402122264.2366869</v>
      </c>
      <c r="AK209" s="52">
        <f t="shared" si="139"/>
        <v>1154525393.6331367</v>
      </c>
      <c r="AL209" s="52">
        <f t="shared" si="139"/>
        <v>1385620449.2366869</v>
      </c>
      <c r="AM209" s="52">
        <f t="shared" si="139"/>
        <v>1551990268.1715984</v>
      </c>
      <c r="AN209" s="52">
        <f t="shared" si="139"/>
        <v>2675762109.5917163</v>
      </c>
      <c r="AO209" s="52">
        <f t="shared" si="139"/>
        <v>2395838930.3254447</v>
      </c>
      <c r="AP209" s="52">
        <f t="shared" si="139"/>
        <v>1995367666.3668644</v>
      </c>
      <c r="AQ209" s="52">
        <f t="shared" si="139"/>
        <v>1865442546.7455623</v>
      </c>
      <c r="AR209" s="52">
        <f t="shared" si="139"/>
        <v>1681662372.9289947</v>
      </c>
      <c r="AS209" s="52">
        <f t="shared" si="109"/>
        <v>2070544010.4378703</v>
      </c>
      <c r="AT209" s="52">
        <f t="shared" si="110"/>
        <v>2083171098.5147932</v>
      </c>
      <c r="AU209" s="52">
        <f t="shared" si="111"/>
        <v>2477765045.0236692</v>
      </c>
      <c r="AV209" s="52">
        <f t="shared" si="112"/>
        <v>2347119262.390533</v>
      </c>
      <c r="AW209" s="52">
        <f t="shared" si="113"/>
        <v>2283964976.1005926</v>
      </c>
      <c r="AY209" s="17">
        <f t="shared" si="114"/>
        <v>13294.307692307691</v>
      </c>
      <c r="AZ209" s="17">
        <f t="shared" si="115"/>
        <v>12984.923076923076</v>
      </c>
      <c r="BA209" s="17">
        <f t="shared" si="140"/>
        <v>12938.538461538461</v>
      </c>
      <c r="BB209" s="17">
        <f t="shared" si="140"/>
        <v>12914.692307692309</v>
      </c>
      <c r="BC209" s="17">
        <f t="shared" si="140"/>
        <v>15359.538461538461</v>
      </c>
      <c r="BD209" s="17">
        <f t="shared" si="134"/>
        <v>13796.692307692309</v>
      </c>
      <c r="BE209" s="17">
        <f t="shared" si="134"/>
        <v>11768</v>
      </c>
      <c r="BF209" s="17">
        <f t="shared" si="134"/>
        <v>12249.384615384615</v>
      </c>
      <c r="BG209" s="17">
        <f t="shared" si="134"/>
        <v>7154.7692307692305</v>
      </c>
      <c r="BH209" s="17">
        <f t="shared" si="135"/>
        <v>6872.3076923076924</v>
      </c>
      <c r="BI209" s="17">
        <f t="shared" si="135"/>
        <v>6742.6923076923076</v>
      </c>
      <c r="BJ209" s="17">
        <f t="shared" si="135"/>
        <v>6344.1538461538457</v>
      </c>
      <c r="BK209" s="17">
        <f t="shared" si="135"/>
        <v>6050.9230769230771</v>
      </c>
      <c r="BL209" s="17">
        <f t="shared" si="136"/>
        <v>6363.2307692307695</v>
      </c>
      <c r="BM209" s="17">
        <f t="shared" si="136"/>
        <v>6436.3076923076924</v>
      </c>
      <c r="BN209" s="17">
        <f t="shared" si="136"/>
        <v>6185.0769230769229</v>
      </c>
      <c r="BO209" s="17">
        <f t="shared" si="136"/>
        <v>11153.615384615385</v>
      </c>
      <c r="BP209" s="17">
        <f t="shared" si="137"/>
        <v>10702.307692307691</v>
      </c>
      <c r="BQ209" s="17">
        <f t="shared" si="137"/>
        <v>10847.538461538461</v>
      </c>
      <c r="BR209" s="17">
        <f t="shared" si="137"/>
        <v>10847.538461538461</v>
      </c>
      <c r="BS209" s="17">
        <f t="shared" si="137"/>
        <v>9995.0769230769238</v>
      </c>
      <c r="BT209" s="17">
        <f t="shared" si="127"/>
        <v>9965.6153846153848</v>
      </c>
      <c r="BU209" s="17">
        <f t="shared" si="127"/>
        <v>9796.0769230769238</v>
      </c>
      <c r="BV209" s="17">
        <f t="shared" si="127"/>
        <v>9959.3846153846152</v>
      </c>
      <c r="BW209" s="17">
        <f t="shared" si="127"/>
        <v>9901.0769230769238</v>
      </c>
      <c r="BX209" s="17">
        <f t="shared" si="128"/>
        <v>10599.307692307691</v>
      </c>
      <c r="BY209" s="17">
        <f t="shared" si="128"/>
        <v>9472.3846153846152</v>
      </c>
      <c r="BZ209" s="17">
        <f t="shared" si="128"/>
        <v>12774.461538461539</v>
      </c>
      <c r="CA209" s="17">
        <f t="shared" si="128"/>
        <v>13013.384615384615</v>
      </c>
      <c r="CB209" s="17">
        <f t="shared" si="129"/>
        <v>8113.1538461538457</v>
      </c>
      <c r="CC209" s="17">
        <f t="shared" si="129"/>
        <v>5320.2307692307695</v>
      </c>
      <c r="CF209" s="16">
        <f t="shared" si="116"/>
        <v>126571.74556212997</v>
      </c>
      <c r="CG209" s="16">
        <f t="shared" si="117"/>
        <v>144107.84023668512</v>
      </c>
      <c r="CH209" s="16">
        <f t="shared" si="106"/>
        <v>4265178.1301775156</v>
      </c>
      <c r="CI209" s="16">
        <f t="shared" si="123"/>
        <v>252390.30177514962</v>
      </c>
      <c r="CJ209" s="16">
        <f t="shared" si="123"/>
        <v>2329615.1715976307</v>
      </c>
      <c r="CK209" s="16">
        <f t="shared" si="123"/>
        <v>1091864.236686389</v>
      </c>
      <c r="CL209" s="16">
        <f t="shared" si="123"/>
        <v>37693932.520710051</v>
      </c>
      <c r="CM209" s="16">
        <f t="shared" si="123"/>
        <v>41242083.999999985</v>
      </c>
      <c r="CN209" s="16">
        <f t="shared" si="123"/>
        <v>42923664.147928983</v>
      </c>
      <c r="CO209" s="16">
        <f t="shared" si="120"/>
        <v>48304638.485207096</v>
      </c>
      <c r="CP209" s="16">
        <f t="shared" si="120"/>
        <v>52466620.686390519</v>
      </c>
      <c r="CQ209" s="16">
        <f t="shared" si="120"/>
        <v>48039827.313609451</v>
      </c>
      <c r="CR209" s="16">
        <f t="shared" si="120"/>
        <v>47032163.999999985</v>
      </c>
      <c r="CS209" s="16">
        <f t="shared" si="120"/>
        <v>50541162.130177505</v>
      </c>
      <c r="CT209" s="16">
        <f t="shared" si="141"/>
        <v>4582563.5562130138</v>
      </c>
      <c r="CU209" s="16">
        <f t="shared" si="141"/>
        <v>6718464</v>
      </c>
      <c r="CV209" s="16">
        <f t="shared" si="141"/>
        <v>5986679.6686390517</v>
      </c>
      <c r="CW209" s="16">
        <f t="shared" si="141"/>
        <v>5986679.6686390517</v>
      </c>
      <c r="CX209" s="16">
        <f t="shared" si="141"/>
        <v>10884923.668639043</v>
      </c>
      <c r="CY209" s="16">
        <f t="shared" si="141"/>
        <v>11080192.479289934</v>
      </c>
      <c r="CZ209" s="16">
        <f t="shared" si="141"/>
        <v>12237618.514792889</v>
      </c>
      <c r="DA209" s="16">
        <f t="shared" si="141"/>
        <v>11121711.928994078</v>
      </c>
      <c r="DB209" s="16">
        <f t="shared" si="141"/>
        <v>11514015.053254427</v>
      </c>
      <c r="DC209" s="16">
        <f t="shared" si="141"/>
        <v>7263025</v>
      </c>
      <c r="DD209" s="16">
        <f t="shared" si="141"/>
        <v>14607096.005917154</v>
      </c>
      <c r="DE209" s="16">
        <f t="shared" si="141"/>
        <v>270240.02366863762</v>
      </c>
      <c r="DF209" s="16">
        <f t="shared" si="141"/>
        <v>78917.775147928594</v>
      </c>
      <c r="DG209" s="16">
        <f t="shared" si="141"/>
        <v>26844355.177514788</v>
      </c>
      <c r="DH209" s="16">
        <f t="shared" si="141"/>
        <v>63585902.775147907</v>
      </c>
    </row>
    <row r="210" spans="1:112">
      <c r="A210" s="5">
        <v>40238</v>
      </c>
      <c r="B210" s="10">
        <v>73897</v>
      </c>
      <c r="C210" s="17">
        <v>91810</v>
      </c>
      <c r="D210" s="10">
        <v>1086</v>
      </c>
      <c r="E210" s="17">
        <v>3609</v>
      </c>
      <c r="G210" s="17">
        <f t="shared" si="107"/>
        <v>97454.846153846156</v>
      </c>
      <c r="H210" s="17">
        <f t="shared" si="108"/>
        <v>80651.076923076922</v>
      </c>
      <c r="I210" s="17">
        <f t="shared" si="138"/>
        <v>81002.307692307688</v>
      </c>
      <c r="J210" s="17">
        <f t="shared" si="138"/>
        <v>82595.538461538468</v>
      </c>
      <c r="K210" s="17">
        <f t="shared" si="138"/>
        <v>77908.769230769234</v>
      </c>
      <c r="L210" s="17">
        <f t="shared" si="130"/>
        <v>68209.61538461539</v>
      </c>
      <c r="M210" s="17">
        <f t="shared" si="130"/>
        <v>66627.153846153844</v>
      </c>
      <c r="N210" s="17">
        <f t="shared" si="130"/>
        <v>61567.615384615383</v>
      </c>
      <c r="O210" s="17">
        <f t="shared" si="130"/>
        <v>65034.230769230766</v>
      </c>
      <c r="P210" s="17">
        <f t="shared" si="131"/>
        <v>61788.615384615383</v>
      </c>
      <c r="Q210" s="17">
        <f t="shared" si="131"/>
        <v>59617.230769230766</v>
      </c>
      <c r="R210" s="17">
        <f t="shared" si="131"/>
        <v>47284.769230769234</v>
      </c>
      <c r="S210" s="17">
        <f t="shared" si="131"/>
        <v>50065.230769230766</v>
      </c>
      <c r="T210" s="17">
        <f t="shared" si="132"/>
        <v>54343</v>
      </c>
      <c r="U210" s="17">
        <f t="shared" si="132"/>
        <v>55821.769230769234</v>
      </c>
      <c r="V210" s="17">
        <f t="shared" si="132"/>
        <v>58004.461538461539</v>
      </c>
      <c r="W210" s="17">
        <f t="shared" si="132"/>
        <v>53509.307692307695</v>
      </c>
      <c r="X210" s="17">
        <f t="shared" si="133"/>
        <v>53370.769230769234</v>
      </c>
      <c r="Y210" s="17">
        <f t="shared" si="133"/>
        <v>49235.384615384617</v>
      </c>
      <c r="Z210" s="17">
        <f t="shared" si="133"/>
        <v>50565.461538461539</v>
      </c>
      <c r="AA210" s="17">
        <f t="shared" si="133"/>
        <v>51221.692307692305</v>
      </c>
      <c r="AB210" s="17">
        <f t="shared" si="126"/>
        <v>46986.538461538461</v>
      </c>
      <c r="AD210" s="52">
        <f t="shared" si="139"/>
        <v>270686021.82840258</v>
      </c>
      <c r="AE210" s="52">
        <f t="shared" si="139"/>
        <v>220799025.09467441</v>
      </c>
      <c r="AF210" s="52">
        <f t="shared" si="139"/>
        <v>382049123.0828402</v>
      </c>
      <c r="AG210" s="52">
        <f t="shared" si="139"/>
        <v>855283522.74556196</v>
      </c>
      <c r="AH210" s="52">
        <f t="shared" si="139"/>
        <v>950346613.01775181</v>
      </c>
      <c r="AI210" s="52">
        <f t="shared" si="139"/>
        <v>1287893332.284024</v>
      </c>
      <c r="AJ210" s="52">
        <f t="shared" si="139"/>
        <v>1051096301.9171602</v>
      </c>
      <c r="AK210" s="52">
        <f t="shared" si="139"/>
        <v>1272080017.284024</v>
      </c>
      <c r="AL210" s="52">
        <f t="shared" si="139"/>
        <v>1431685137.9940832</v>
      </c>
      <c r="AM210" s="52">
        <f t="shared" si="139"/>
        <v>2517036618.4674554</v>
      </c>
      <c r="AN210" s="52">
        <f t="shared" si="139"/>
        <v>2245775646.3017755</v>
      </c>
      <c r="AO210" s="52">
        <f t="shared" si="139"/>
        <v>1858631278.7928996</v>
      </c>
      <c r="AP210" s="52">
        <f t="shared" si="139"/>
        <v>1733313094.0828402</v>
      </c>
      <c r="AQ210" s="52">
        <f t="shared" si="139"/>
        <v>1556332846.3017752</v>
      </c>
      <c r="AR210" s="52">
        <f t="shared" si="139"/>
        <v>1931210350.6745563</v>
      </c>
      <c r="AS210" s="52">
        <f t="shared" si="109"/>
        <v>1943405838.1597631</v>
      </c>
      <c r="AT210" s="52">
        <f t="shared" si="110"/>
        <v>2325116471.0591717</v>
      </c>
      <c r="AU210" s="52">
        <f t="shared" si="111"/>
        <v>2198614389.6094675</v>
      </c>
      <c r="AV210" s="52">
        <f t="shared" si="112"/>
        <v>2137504514.5621307</v>
      </c>
      <c r="AW210" s="52">
        <f t="shared" si="113"/>
        <v>2547050081.3254442</v>
      </c>
      <c r="AY210" s="17">
        <f t="shared" si="114"/>
        <v>12252.23076923077</v>
      </c>
      <c r="AZ210" s="17">
        <f t="shared" si="115"/>
        <v>12938.538461538461</v>
      </c>
      <c r="BA210" s="17">
        <f t="shared" si="140"/>
        <v>12914.692307692309</v>
      </c>
      <c r="BB210" s="17">
        <f t="shared" si="140"/>
        <v>15359.538461538461</v>
      </c>
      <c r="BC210" s="17">
        <f t="shared" si="140"/>
        <v>13796.692307692309</v>
      </c>
      <c r="BD210" s="17">
        <f t="shared" si="134"/>
        <v>11768</v>
      </c>
      <c r="BE210" s="17">
        <f t="shared" si="134"/>
        <v>12249.384615384615</v>
      </c>
      <c r="BF210" s="17">
        <f t="shared" si="134"/>
        <v>7154.7692307692305</v>
      </c>
      <c r="BG210" s="17">
        <f t="shared" si="134"/>
        <v>6872.3076923076924</v>
      </c>
      <c r="BH210" s="17">
        <f t="shared" si="135"/>
        <v>6742.6923076923076</v>
      </c>
      <c r="BI210" s="17">
        <f t="shared" si="135"/>
        <v>6344.1538461538457</v>
      </c>
      <c r="BJ210" s="17">
        <f t="shared" si="135"/>
        <v>6050.9230769230771</v>
      </c>
      <c r="BK210" s="17">
        <f t="shared" si="135"/>
        <v>6363.2307692307695</v>
      </c>
      <c r="BL210" s="17">
        <f t="shared" si="136"/>
        <v>6436.3076923076924</v>
      </c>
      <c r="BM210" s="17">
        <f t="shared" si="136"/>
        <v>6185.0769230769229</v>
      </c>
      <c r="BN210" s="17">
        <f t="shared" si="136"/>
        <v>11153.615384615385</v>
      </c>
      <c r="BO210" s="17">
        <f t="shared" si="136"/>
        <v>10702.307692307691</v>
      </c>
      <c r="BP210" s="17">
        <f t="shared" si="137"/>
        <v>10847.538461538461</v>
      </c>
      <c r="BQ210" s="17">
        <f t="shared" si="137"/>
        <v>10847.538461538461</v>
      </c>
      <c r="BR210" s="17">
        <f t="shared" si="137"/>
        <v>9995.0769230769238</v>
      </c>
      <c r="BS210" s="17">
        <f t="shared" si="137"/>
        <v>9965.6153846153848</v>
      </c>
      <c r="BT210" s="17">
        <f t="shared" si="127"/>
        <v>9796.0769230769238</v>
      </c>
      <c r="BU210" s="17">
        <f t="shared" si="127"/>
        <v>9959.3846153846152</v>
      </c>
      <c r="BV210" s="17">
        <f t="shared" si="127"/>
        <v>9901.0769230769238</v>
      </c>
      <c r="BW210" s="17">
        <f t="shared" si="127"/>
        <v>10599.307692307691</v>
      </c>
      <c r="BX210" s="17">
        <f t="shared" si="128"/>
        <v>9472.3846153846152</v>
      </c>
      <c r="BY210" s="17">
        <f t="shared" si="128"/>
        <v>12774.461538461539</v>
      </c>
      <c r="BZ210" s="17">
        <f t="shared" si="128"/>
        <v>13013.384615384615</v>
      </c>
      <c r="CA210" s="17">
        <f t="shared" si="128"/>
        <v>8113.1538461538457</v>
      </c>
      <c r="CB210" s="17">
        <f t="shared" si="129"/>
        <v>5320.2307692307695</v>
      </c>
      <c r="CC210" s="17">
        <f t="shared" si="129"/>
        <v>5007.3846153846152</v>
      </c>
      <c r="CF210" s="16">
        <f t="shared" si="116"/>
        <v>438855.28994082916</v>
      </c>
      <c r="CG210" s="16">
        <f t="shared" si="117"/>
        <v>9655361.0946745519</v>
      </c>
      <c r="CH210" s="16">
        <f t="shared" si="106"/>
        <v>2385361.4437869838</v>
      </c>
      <c r="CI210" s="16">
        <f t="shared" si="123"/>
        <v>234479.43786982275</v>
      </c>
      <c r="CJ210" s="16">
        <f t="shared" si="123"/>
        <v>8.1005917159787213</v>
      </c>
      <c r="CK210" s="16">
        <f t="shared" si="123"/>
        <v>25984114.136094682</v>
      </c>
      <c r="CL210" s="16">
        <f t="shared" si="123"/>
        <v>28943572.31360947</v>
      </c>
      <c r="CM210" s="16">
        <f t="shared" si="123"/>
        <v>30355014.059171602</v>
      </c>
      <c r="CN210" s="16">
        <f t="shared" si="123"/>
        <v>34905372.928994089</v>
      </c>
      <c r="CO210" s="16">
        <f t="shared" si="120"/>
        <v>38456217.094674557</v>
      </c>
      <c r="CP210" s="16">
        <f t="shared" si="120"/>
        <v>34680321</v>
      </c>
      <c r="CQ210" s="16">
        <f t="shared" si="120"/>
        <v>33824961.236686394</v>
      </c>
      <c r="CR210" s="16">
        <f t="shared" si="120"/>
        <v>36810355.792899415</v>
      </c>
      <c r="CS210" s="16">
        <f t="shared" si="120"/>
        <v>1206955.7633136099</v>
      </c>
      <c r="CT210" s="16">
        <f t="shared" si="141"/>
        <v>2402261.5443787016</v>
      </c>
      <c r="CU210" s="16">
        <f t="shared" si="141"/>
        <v>1973160.4792899431</v>
      </c>
      <c r="CV210" s="16">
        <f t="shared" si="141"/>
        <v>1973160.4792899431</v>
      </c>
      <c r="CW210" s="16">
        <f t="shared" si="141"/>
        <v>5094743.4852070985</v>
      </c>
      <c r="CX210" s="16">
        <f t="shared" si="141"/>
        <v>5228609.9171597641</v>
      </c>
      <c r="CY210" s="16">
        <f t="shared" si="141"/>
        <v>6032691.7159763295</v>
      </c>
      <c r="CZ210" s="16">
        <f t="shared" si="141"/>
        <v>5257143.4852071023</v>
      </c>
      <c r="DA210" s="16">
        <f t="shared" si="141"/>
        <v>5527924.4082840215</v>
      </c>
      <c r="DB210" s="16">
        <f t="shared" si="141"/>
        <v>2732154.6982248556</v>
      </c>
      <c r="DC210" s="16">
        <f t="shared" si="141"/>
        <v>7727544.6390532572</v>
      </c>
      <c r="DD210" s="16">
        <f t="shared" si="141"/>
        <v>272724.97633136122</v>
      </c>
      <c r="DE210" s="16">
        <f t="shared" si="141"/>
        <v>579355.1775147923</v>
      </c>
      <c r="DF210" s="16">
        <f t="shared" si="141"/>
        <v>17131957.775147934</v>
      </c>
      <c r="DG210" s="16">
        <f t="shared" si="141"/>
        <v>48052624</v>
      </c>
      <c r="DH210" s="16">
        <f t="shared" si="141"/>
        <v>52487795.792899415</v>
      </c>
    </row>
    <row r="211" spans="1:112">
      <c r="A211" s="5">
        <v>40269</v>
      </c>
      <c r="B211" s="10">
        <v>37237</v>
      </c>
      <c r="C211" s="17">
        <v>50413</v>
      </c>
      <c r="D211" s="10">
        <v>429</v>
      </c>
      <c r="E211" s="17">
        <v>0</v>
      </c>
      <c r="G211" s="17">
        <f t="shared" si="107"/>
        <v>89945.846153846156</v>
      </c>
      <c r="H211" s="17">
        <f t="shared" si="108"/>
        <v>81002.307692307688</v>
      </c>
      <c r="I211" s="17">
        <f t="shared" si="138"/>
        <v>82595.538461538468</v>
      </c>
      <c r="J211" s="17">
        <f t="shared" si="138"/>
        <v>77908.769230769234</v>
      </c>
      <c r="K211" s="17">
        <f t="shared" si="138"/>
        <v>68209.61538461539</v>
      </c>
      <c r="L211" s="17">
        <f t="shared" si="130"/>
        <v>66627.153846153844</v>
      </c>
      <c r="M211" s="17">
        <f t="shared" si="130"/>
        <v>61567.615384615383</v>
      </c>
      <c r="N211" s="17">
        <f t="shared" si="130"/>
        <v>65034.230769230766</v>
      </c>
      <c r="O211" s="17">
        <f t="shared" si="130"/>
        <v>61788.615384615383</v>
      </c>
      <c r="P211" s="17">
        <f t="shared" si="131"/>
        <v>59617.230769230766</v>
      </c>
      <c r="Q211" s="17">
        <f t="shared" si="131"/>
        <v>47284.769230769234</v>
      </c>
      <c r="R211" s="17">
        <f t="shared" si="131"/>
        <v>50065.230769230766</v>
      </c>
      <c r="S211" s="17">
        <f t="shared" si="131"/>
        <v>54343</v>
      </c>
      <c r="T211" s="17">
        <f t="shared" si="132"/>
        <v>55821.769230769234</v>
      </c>
      <c r="U211" s="17">
        <f t="shared" si="132"/>
        <v>58004.461538461539</v>
      </c>
      <c r="V211" s="17">
        <f t="shared" si="132"/>
        <v>53509.307692307695</v>
      </c>
      <c r="W211" s="17">
        <f t="shared" si="132"/>
        <v>53370.769230769234</v>
      </c>
      <c r="X211" s="17">
        <f t="shared" si="133"/>
        <v>49235.384615384617</v>
      </c>
      <c r="Y211" s="17">
        <f t="shared" si="133"/>
        <v>50565.461538461539</v>
      </c>
      <c r="Z211" s="17">
        <f t="shared" si="133"/>
        <v>51221.692307692305</v>
      </c>
      <c r="AA211" s="17">
        <f t="shared" si="133"/>
        <v>46986.538461538461</v>
      </c>
      <c r="AB211" s="17">
        <f t="shared" si="126"/>
        <v>47824.538461538461</v>
      </c>
      <c r="AD211" s="52">
        <f t="shared" si="139"/>
        <v>54027023.17159757</v>
      </c>
      <c r="AE211" s="52">
        <f t="shared" si="139"/>
        <v>144891220.85207099</v>
      </c>
      <c r="AF211" s="52">
        <f t="shared" si="139"/>
        <v>472463728.05325431</v>
      </c>
      <c r="AG211" s="52">
        <f t="shared" si="139"/>
        <v>543761410.94082856</v>
      </c>
      <c r="AH211" s="52">
        <f t="shared" si="139"/>
        <v>805323981.59171617</v>
      </c>
      <c r="AI211" s="52">
        <f t="shared" si="139"/>
        <v>620588581.07100618</v>
      </c>
      <c r="AJ211" s="52">
        <f t="shared" si="139"/>
        <v>792829644.59171617</v>
      </c>
      <c r="AK211" s="52">
        <f t="shared" si="139"/>
        <v>919824911.14792931</v>
      </c>
      <c r="AL211" s="52">
        <f t="shared" si="139"/>
        <v>1819967484.2366862</v>
      </c>
      <c r="AM211" s="52">
        <f t="shared" si="139"/>
        <v>1590463483.4556217</v>
      </c>
      <c r="AN211" s="52">
        <f t="shared" si="139"/>
        <v>1267562654.2544379</v>
      </c>
      <c r="AO211" s="52">
        <f t="shared" si="139"/>
        <v>1164452625.852071</v>
      </c>
      <c r="AP211" s="52">
        <f t="shared" si="139"/>
        <v>1020252051.1479291</v>
      </c>
      <c r="AQ211" s="52">
        <f t="shared" si="139"/>
        <v>1327621335.0591714</v>
      </c>
      <c r="AR211" s="52">
        <f t="shared" si="139"/>
        <v>1337736251.9289939</v>
      </c>
      <c r="AS211" s="52">
        <f t="shared" si="109"/>
        <v>1657341678.6745563</v>
      </c>
      <c r="AT211" s="52">
        <f t="shared" si="110"/>
        <v>1550814692.4556215</v>
      </c>
      <c r="AU211" s="52">
        <f t="shared" si="111"/>
        <v>1499560091.1005921</v>
      </c>
      <c r="AV211" s="52">
        <f t="shared" si="112"/>
        <v>1845502117.4023671</v>
      </c>
      <c r="AW211" s="52">
        <f t="shared" si="113"/>
        <v>1774204561.7100594</v>
      </c>
      <c r="AY211" s="17">
        <f t="shared" si="114"/>
        <v>12200.076923076924</v>
      </c>
      <c r="AZ211" s="17">
        <f t="shared" si="115"/>
        <v>12914.692307692309</v>
      </c>
      <c r="BA211" s="17">
        <f t="shared" si="140"/>
        <v>15359.538461538461</v>
      </c>
      <c r="BB211" s="17">
        <f t="shared" si="140"/>
        <v>13796.692307692309</v>
      </c>
      <c r="BC211" s="17">
        <f t="shared" si="140"/>
        <v>11768</v>
      </c>
      <c r="BD211" s="17">
        <f t="shared" si="134"/>
        <v>12249.384615384615</v>
      </c>
      <c r="BE211" s="17">
        <f t="shared" si="134"/>
        <v>7154.7692307692305</v>
      </c>
      <c r="BF211" s="17">
        <f t="shared" si="134"/>
        <v>6872.3076923076924</v>
      </c>
      <c r="BG211" s="17">
        <f t="shared" si="134"/>
        <v>6742.6923076923076</v>
      </c>
      <c r="BH211" s="17">
        <f t="shared" si="135"/>
        <v>6344.1538461538457</v>
      </c>
      <c r="BI211" s="17">
        <f t="shared" si="135"/>
        <v>6050.9230769230771</v>
      </c>
      <c r="BJ211" s="17">
        <f t="shared" si="135"/>
        <v>6363.2307692307695</v>
      </c>
      <c r="BK211" s="17">
        <f t="shared" si="135"/>
        <v>6436.3076923076924</v>
      </c>
      <c r="BL211" s="17">
        <f t="shared" si="136"/>
        <v>6185.0769230769229</v>
      </c>
      <c r="BM211" s="17">
        <f t="shared" si="136"/>
        <v>11153.615384615385</v>
      </c>
      <c r="BN211" s="17">
        <f t="shared" si="136"/>
        <v>10702.307692307691</v>
      </c>
      <c r="BO211" s="17">
        <f t="shared" si="136"/>
        <v>10847.538461538461</v>
      </c>
      <c r="BP211" s="17">
        <f t="shared" si="137"/>
        <v>10847.538461538461</v>
      </c>
      <c r="BQ211" s="17">
        <f t="shared" si="137"/>
        <v>9995.0769230769238</v>
      </c>
      <c r="BR211" s="17">
        <f t="shared" si="137"/>
        <v>9965.6153846153848</v>
      </c>
      <c r="BS211" s="17">
        <f t="shared" si="137"/>
        <v>9796.0769230769238</v>
      </c>
      <c r="BT211" s="17">
        <f t="shared" si="127"/>
        <v>9959.3846153846152</v>
      </c>
      <c r="BU211" s="17">
        <f t="shared" si="127"/>
        <v>9901.0769230769238</v>
      </c>
      <c r="BV211" s="17">
        <f t="shared" si="127"/>
        <v>10599.307692307691</v>
      </c>
      <c r="BW211" s="17">
        <f t="shared" si="127"/>
        <v>9472.3846153846152</v>
      </c>
      <c r="BX211" s="17">
        <f t="shared" si="128"/>
        <v>12774.461538461539</v>
      </c>
      <c r="BY211" s="17">
        <f t="shared" si="128"/>
        <v>13013.384615384615</v>
      </c>
      <c r="BZ211" s="17">
        <f t="shared" si="128"/>
        <v>8113.1538461538457</v>
      </c>
      <c r="CA211" s="17">
        <f t="shared" si="128"/>
        <v>5320.2307692307695</v>
      </c>
      <c r="CB211" s="17">
        <f t="shared" si="129"/>
        <v>5007.3846153846152</v>
      </c>
      <c r="CC211" s="17">
        <f t="shared" si="129"/>
        <v>5029.9230769230771</v>
      </c>
      <c r="CF211" s="16">
        <f t="shared" si="116"/>
        <v>9982197.2130177431</v>
      </c>
      <c r="CG211" s="16">
        <f t="shared" si="117"/>
        <v>2549180.6863905331</v>
      </c>
      <c r="CH211" s="16">
        <f t="shared" ref="CH211:CH261" si="142">POWER($AY211-BC211,2)</f>
        <v>186690.4674556219</v>
      </c>
      <c r="CI211" s="16">
        <f t="shared" si="123"/>
        <v>2431.2485207099762</v>
      </c>
      <c r="CJ211" s="16">
        <f t="shared" si="123"/>
        <v>25455129.710059181</v>
      </c>
      <c r="CK211" s="16">
        <f t="shared" si="123"/>
        <v>28385124.976331368</v>
      </c>
      <c r="CL211" s="16">
        <f t="shared" si="123"/>
        <v>29783046.840236694</v>
      </c>
      <c r="CM211" s="16">
        <f t="shared" si="123"/>
        <v>34291835.082840249</v>
      </c>
      <c r="CN211" s="16">
        <f t="shared" si="123"/>
        <v>37812093.023668647</v>
      </c>
      <c r="CO211" s="16">
        <f t="shared" si="120"/>
        <v>34068773.023668647</v>
      </c>
      <c r="CP211" s="16">
        <f t="shared" si="120"/>
        <v>33221035.745562136</v>
      </c>
      <c r="CQ211" s="16">
        <f t="shared" si="120"/>
        <v>36180225.000000007</v>
      </c>
      <c r="CR211" s="16">
        <f t="shared" si="120"/>
        <v>1095081.7514792911</v>
      </c>
      <c r="CS211" s="16">
        <f t="shared" ref="CO211:CS254" si="143">POWER($AY211-BN211,2)</f>
        <v>2243312.6686390578</v>
      </c>
      <c r="CT211" s="16">
        <f t="shared" si="141"/>
        <v>1829360.2899408317</v>
      </c>
      <c r="CU211" s="16">
        <f t="shared" si="141"/>
        <v>1829360.2899408317</v>
      </c>
      <c r="CV211" s="16">
        <f t="shared" si="141"/>
        <v>4862025</v>
      </c>
      <c r="CW211" s="16">
        <f t="shared" si="141"/>
        <v>4992818.3668639082</v>
      </c>
      <c r="CX211" s="16">
        <f t="shared" si="141"/>
        <v>5779216</v>
      </c>
      <c r="CY211" s="16">
        <f t="shared" si="141"/>
        <v>5020702.0177514832</v>
      </c>
      <c r="CZ211" s="16">
        <f t="shared" si="141"/>
        <v>5285401</v>
      </c>
      <c r="DA211" s="16">
        <f t="shared" si="141"/>
        <v>2562462.1301775197</v>
      </c>
      <c r="DB211" s="16">
        <f t="shared" si="141"/>
        <v>7440305.3254437912</v>
      </c>
      <c r="DC211" s="16">
        <f t="shared" si="141"/>
        <v>329917.68639053236</v>
      </c>
      <c r="DD211" s="16">
        <f t="shared" si="141"/>
        <v>661469.40236686252</v>
      </c>
      <c r="DE211" s="16">
        <f t="shared" si="141"/>
        <v>16702940.236686399</v>
      </c>
      <c r="DF211" s="16">
        <f t="shared" si="141"/>
        <v>47332283.100591719</v>
      </c>
      <c r="DG211" s="16">
        <f t="shared" si="141"/>
        <v>51734822.633136109</v>
      </c>
      <c r="DH211" s="16">
        <f t="shared" si="141"/>
        <v>51411106.177514799</v>
      </c>
    </row>
    <row r="212" spans="1:112">
      <c r="A212" s="5">
        <v>40299</v>
      </c>
      <c r="B212" s="10">
        <v>58911</v>
      </c>
      <c r="C212" s="17">
        <v>114369</v>
      </c>
      <c r="D212" s="10">
        <v>9430</v>
      </c>
      <c r="E212" s="17">
        <v>42175</v>
      </c>
      <c r="G212" s="17">
        <f t="shared" si="107"/>
        <v>92834.692307692312</v>
      </c>
      <c r="H212" s="17">
        <f t="shared" si="108"/>
        <v>82595.538461538468</v>
      </c>
      <c r="I212" s="17">
        <f t="shared" si="138"/>
        <v>77908.769230769234</v>
      </c>
      <c r="J212" s="17">
        <f t="shared" si="138"/>
        <v>68209.61538461539</v>
      </c>
      <c r="K212" s="17">
        <f t="shared" si="138"/>
        <v>66627.153846153844</v>
      </c>
      <c r="L212" s="17">
        <f t="shared" si="130"/>
        <v>61567.615384615383</v>
      </c>
      <c r="M212" s="17">
        <f t="shared" si="130"/>
        <v>65034.230769230766</v>
      </c>
      <c r="N212" s="17">
        <f t="shared" si="130"/>
        <v>61788.615384615383</v>
      </c>
      <c r="O212" s="17">
        <f t="shared" si="130"/>
        <v>59617.230769230766</v>
      </c>
      <c r="P212" s="17">
        <f t="shared" si="131"/>
        <v>47284.769230769234</v>
      </c>
      <c r="Q212" s="17">
        <f t="shared" si="131"/>
        <v>50065.230769230766</v>
      </c>
      <c r="R212" s="17">
        <f t="shared" si="131"/>
        <v>54343</v>
      </c>
      <c r="S212" s="17">
        <f t="shared" si="131"/>
        <v>55821.769230769234</v>
      </c>
      <c r="T212" s="17">
        <f t="shared" si="132"/>
        <v>58004.461538461539</v>
      </c>
      <c r="U212" s="17">
        <f t="shared" si="132"/>
        <v>53509.307692307695</v>
      </c>
      <c r="V212" s="17">
        <f t="shared" si="132"/>
        <v>53370.769230769234</v>
      </c>
      <c r="W212" s="17">
        <f t="shared" si="132"/>
        <v>49235.384615384617</v>
      </c>
      <c r="X212" s="17">
        <f t="shared" si="133"/>
        <v>50565.461538461539</v>
      </c>
      <c r="Y212" s="17">
        <f t="shared" si="133"/>
        <v>51221.692307692305</v>
      </c>
      <c r="Z212" s="17">
        <f t="shared" si="133"/>
        <v>46986.538461538461</v>
      </c>
      <c r="AA212" s="17">
        <f t="shared" si="133"/>
        <v>47824.538461538461</v>
      </c>
      <c r="AB212" s="17">
        <f t="shared" si="126"/>
        <v>46056.692307692305</v>
      </c>
      <c r="AD212" s="52">
        <f t="shared" si="139"/>
        <v>222783179.69822487</v>
      </c>
      <c r="AE212" s="52">
        <f t="shared" si="139"/>
        <v>606394413.46745563</v>
      </c>
      <c r="AF212" s="52">
        <f t="shared" si="139"/>
        <v>686835072.21301806</v>
      </c>
      <c r="AG212" s="52">
        <f t="shared" si="139"/>
        <v>977630099.31360984</v>
      </c>
      <c r="AH212" s="52">
        <f t="shared" si="139"/>
        <v>772865661.75147974</v>
      </c>
      <c r="AI212" s="52">
        <f t="shared" si="139"/>
        <v>963858892.31360984</v>
      </c>
      <c r="AJ212" s="52">
        <f t="shared" si="139"/>
        <v>1103399751.0591722</v>
      </c>
      <c r="AK212" s="52">
        <f t="shared" si="139"/>
        <v>2074795492.3136096</v>
      </c>
      <c r="AL212" s="52">
        <f t="shared" si="139"/>
        <v>1829226840.2899415</v>
      </c>
      <c r="AM212" s="52">
        <f t="shared" si="139"/>
        <v>1481610376.7100594</v>
      </c>
      <c r="AN212" s="52">
        <f t="shared" si="139"/>
        <v>1369956474.698225</v>
      </c>
      <c r="AO212" s="52">
        <f t="shared" si="139"/>
        <v>1213144975.43787</v>
      </c>
      <c r="AP212" s="52">
        <f t="shared" si="139"/>
        <v>1546485875.1479292</v>
      </c>
      <c r="AQ212" s="52">
        <f t="shared" si="139"/>
        <v>1557401224.6213019</v>
      </c>
      <c r="AR212" s="52">
        <f t="shared" si="139"/>
        <v>1900899631.2485209</v>
      </c>
      <c r="AS212" s="52">
        <f t="shared" si="109"/>
        <v>1786687869.8224854</v>
      </c>
      <c r="AT212" s="52">
        <f t="shared" si="110"/>
        <v>1731641769.0000007</v>
      </c>
      <c r="AU212" s="52">
        <f t="shared" si="111"/>
        <v>2102053211.1005921</v>
      </c>
      <c r="AV212" s="52">
        <f t="shared" si="112"/>
        <v>2025913949.2544384</v>
      </c>
      <c r="AW212" s="52">
        <f t="shared" si="113"/>
        <v>2188181284.0000005</v>
      </c>
      <c r="AY212" s="17">
        <f t="shared" si="114"/>
        <v>12595.153846153846</v>
      </c>
      <c r="AZ212" s="17">
        <f t="shared" si="115"/>
        <v>15359.538461538461</v>
      </c>
      <c r="BA212" s="17">
        <f t="shared" si="140"/>
        <v>13796.692307692309</v>
      </c>
      <c r="BB212" s="17">
        <f t="shared" si="140"/>
        <v>11768</v>
      </c>
      <c r="BC212" s="17">
        <f t="shared" si="140"/>
        <v>12249.384615384615</v>
      </c>
      <c r="BD212" s="17">
        <f t="shared" si="134"/>
        <v>7154.7692307692305</v>
      </c>
      <c r="BE212" s="17">
        <f t="shared" si="134"/>
        <v>6872.3076923076924</v>
      </c>
      <c r="BF212" s="17">
        <f t="shared" si="134"/>
        <v>6742.6923076923076</v>
      </c>
      <c r="BG212" s="17">
        <f t="shared" si="134"/>
        <v>6344.1538461538457</v>
      </c>
      <c r="BH212" s="17">
        <f t="shared" si="135"/>
        <v>6050.9230769230771</v>
      </c>
      <c r="BI212" s="17">
        <f t="shared" si="135"/>
        <v>6363.2307692307695</v>
      </c>
      <c r="BJ212" s="17">
        <f t="shared" si="135"/>
        <v>6436.3076923076924</v>
      </c>
      <c r="BK212" s="17">
        <f t="shared" si="135"/>
        <v>6185.0769230769229</v>
      </c>
      <c r="BL212" s="17">
        <f t="shared" si="136"/>
        <v>11153.615384615385</v>
      </c>
      <c r="BM212" s="17">
        <f t="shared" si="136"/>
        <v>10702.307692307691</v>
      </c>
      <c r="BN212" s="17">
        <f t="shared" si="136"/>
        <v>10847.538461538461</v>
      </c>
      <c r="BO212" s="17">
        <f t="shared" si="136"/>
        <v>10847.538461538461</v>
      </c>
      <c r="BP212" s="17">
        <f t="shared" si="137"/>
        <v>9995.0769230769238</v>
      </c>
      <c r="BQ212" s="17">
        <f t="shared" si="137"/>
        <v>9965.6153846153848</v>
      </c>
      <c r="BR212" s="17">
        <f t="shared" si="137"/>
        <v>9796.0769230769238</v>
      </c>
      <c r="BS212" s="17">
        <f t="shared" si="137"/>
        <v>9959.3846153846152</v>
      </c>
      <c r="BT212" s="17">
        <f t="shared" si="127"/>
        <v>9901.0769230769238</v>
      </c>
      <c r="BU212" s="17">
        <f t="shared" si="127"/>
        <v>10599.307692307691</v>
      </c>
      <c r="BV212" s="17">
        <f t="shared" si="127"/>
        <v>9472.3846153846152</v>
      </c>
      <c r="BW212" s="17">
        <f t="shared" si="127"/>
        <v>12774.461538461539</v>
      </c>
      <c r="BX212" s="17">
        <f t="shared" si="128"/>
        <v>13013.384615384615</v>
      </c>
      <c r="BY212" s="17">
        <f t="shared" si="128"/>
        <v>8113.1538461538457</v>
      </c>
      <c r="BZ212" s="17">
        <f t="shared" si="128"/>
        <v>5320.2307692307695</v>
      </c>
      <c r="CA212" s="17">
        <f t="shared" si="128"/>
        <v>5007.3846153846152</v>
      </c>
      <c r="CB212" s="17">
        <f t="shared" si="129"/>
        <v>5029.9230769230771</v>
      </c>
      <c r="CC212" s="17">
        <f t="shared" si="129"/>
        <v>4980.5384615384619</v>
      </c>
      <c r="CF212" s="16">
        <f t="shared" si="116"/>
        <v>1443694.674556216</v>
      </c>
      <c r="CG212" s="16">
        <f t="shared" si="117"/>
        <v>684183.48520709993</v>
      </c>
      <c r="CH212" s="16">
        <f t="shared" si="142"/>
        <v>119556.36094674536</v>
      </c>
      <c r="CI212" s="16">
        <f t="shared" si="123"/>
        <v>29597784.763313606</v>
      </c>
      <c r="CJ212" s="16">
        <f t="shared" si="123"/>
        <v>32750968.100591712</v>
      </c>
      <c r="CK212" s="16">
        <f t="shared" si="123"/>
        <v>34251306.059171595</v>
      </c>
      <c r="CL212" s="16">
        <f t="shared" si="123"/>
        <v>39075001</v>
      </c>
      <c r="CM212" s="16">
        <f t="shared" si="123"/>
        <v>42826956.360946737</v>
      </c>
      <c r="CN212" s="16">
        <f t="shared" si="123"/>
        <v>38836865.236686379</v>
      </c>
      <c r="CO212" s="16">
        <f t="shared" si="143"/>
        <v>37931385.94674556</v>
      </c>
      <c r="CP212" s="16">
        <f t="shared" si="143"/>
        <v>41089086.159763314</v>
      </c>
      <c r="CQ212" s="16">
        <f t="shared" si="143"/>
        <v>2078033.1360946728</v>
      </c>
      <c r="CR212" s="16">
        <f t="shared" si="143"/>
        <v>3582866.5621301793</v>
      </c>
      <c r="CS212" s="16">
        <f t="shared" si="143"/>
        <v>3054159.5325443791</v>
      </c>
      <c r="CT212" s="16">
        <f t="shared" si="141"/>
        <v>3054159.5325443791</v>
      </c>
      <c r="CU212" s="16">
        <f t="shared" si="141"/>
        <v>6760400.0059171543</v>
      </c>
      <c r="CV212" s="16">
        <f t="shared" si="141"/>
        <v>6914472.5207100566</v>
      </c>
      <c r="CW212" s="16">
        <f t="shared" si="141"/>
        <v>7834831.6213017693</v>
      </c>
      <c r="CX212" s="16">
        <f t="shared" si="141"/>
        <v>6947279.4378698207</v>
      </c>
      <c r="CY212" s="16">
        <f t="shared" si="141"/>
        <v>7258050.4674556153</v>
      </c>
      <c r="CZ212" s="16">
        <f t="shared" si="141"/>
        <v>3983401.8698224868</v>
      </c>
      <c r="DA212" s="16">
        <f t="shared" si="141"/>
        <v>9751687.6686390508</v>
      </c>
      <c r="DB212" s="16">
        <f t="shared" si="141"/>
        <v>32151.248520710411</v>
      </c>
      <c r="DC212" s="16">
        <f t="shared" si="141"/>
        <v>174916.97633136119</v>
      </c>
      <c r="DD212" s="16">
        <f t="shared" si="141"/>
        <v>20088324</v>
      </c>
      <c r="DE212" s="16">
        <f t="shared" si="141"/>
        <v>52924505.775147922</v>
      </c>
      <c r="DF212" s="16">
        <f t="shared" si="141"/>
        <v>57574241.899408281</v>
      </c>
      <c r="DG212" s="16">
        <f t="shared" si="141"/>
        <v>57232716.591715969</v>
      </c>
      <c r="DH212" s="16">
        <f t="shared" si="141"/>
        <v>57982367.455621287</v>
      </c>
    </row>
    <row r="213" spans="1:112">
      <c r="A213" s="5">
        <v>40330</v>
      </c>
      <c r="B213" s="10">
        <v>64571</v>
      </c>
      <c r="C213" s="17">
        <v>27956</v>
      </c>
      <c r="D213" s="10">
        <v>5619</v>
      </c>
      <c r="E213" s="17">
        <v>2179</v>
      </c>
      <c r="G213" s="17">
        <f t="shared" si="107"/>
        <v>72239.153846153844</v>
      </c>
      <c r="H213" s="17">
        <f t="shared" si="108"/>
        <v>77908.769230769234</v>
      </c>
      <c r="I213" s="17">
        <f t="shared" si="138"/>
        <v>68209.61538461539</v>
      </c>
      <c r="J213" s="17">
        <f t="shared" si="138"/>
        <v>66627.153846153844</v>
      </c>
      <c r="K213" s="17">
        <f t="shared" si="138"/>
        <v>61567.615384615383</v>
      </c>
      <c r="L213" s="17">
        <f t="shared" si="130"/>
        <v>65034.230769230766</v>
      </c>
      <c r="M213" s="17">
        <f t="shared" si="130"/>
        <v>61788.615384615383</v>
      </c>
      <c r="N213" s="17">
        <f t="shared" si="130"/>
        <v>59617.230769230766</v>
      </c>
      <c r="O213" s="17">
        <f t="shared" si="130"/>
        <v>47284.769230769234</v>
      </c>
      <c r="P213" s="17">
        <f t="shared" si="131"/>
        <v>50065.230769230766</v>
      </c>
      <c r="Q213" s="17">
        <f t="shared" si="131"/>
        <v>54343</v>
      </c>
      <c r="R213" s="17">
        <f t="shared" si="131"/>
        <v>55821.769230769234</v>
      </c>
      <c r="S213" s="17">
        <f t="shared" si="131"/>
        <v>58004.461538461539</v>
      </c>
      <c r="T213" s="17">
        <f t="shared" si="132"/>
        <v>53509.307692307695</v>
      </c>
      <c r="U213" s="17">
        <f t="shared" si="132"/>
        <v>53370.769230769234</v>
      </c>
      <c r="V213" s="17">
        <f t="shared" si="132"/>
        <v>49235.384615384617</v>
      </c>
      <c r="W213" s="17">
        <f t="shared" si="132"/>
        <v>50565.461538461539</v>
      </c>
      <c r="X213" s="17">
        <f t="shared" si="133"/>
        <v>51221.692307692305</v>
      </c>
      <c r="Y213" s="17">
        <f t="shared" si="133"/>
        <v>46986.538461538461</v>
      </c>
      <c r="Z213" s="17">
        <f t="shared" si="133"/>
        <v>47824.538461538461</v>
      </c>
      <c r="AA213" s="17">
        <f t="shared" si="133"/>
        <v>46056.692307692305</v>
      </c>
      <c r="AB213" s="17">
        <f t="shared" si="126"/>
        <v>51826.307692307695</v>
      </c>
      <c r="AD213" s="52">
        <f t="shared" si="139"/>
        <v>16237180.213017689</v>
      </c>
      <c r="AE213" s="52">
        <f t="shared" si="139"/>
        <v>31494544</v>
      </c>
      <c r="AF213" s="52">
        <f t="shared" si="139"/>
        <v>113881733.13609466</v>
      </c>
      <c r="AG213" s="52">
        <f t="shared" si="139"/>
        <v>51910916.544378713</v>
      </c>
      <c r="AH213" s="52">
        <f t="shared" si="139"/>
        <v>109213754.13609466</v>
      </c>
      <c r="AI213" s="52">
        <f t="shared" si="139"/>
        <v>159312942.15976334</v>
      </c>
      <c r="AJ213" s="52">
        <f t="shared" si="139"/>
        <v>622721311.53254414</v>
      </c>
      <c r="AK213" s="52">
        <f t="shared" si="139"/>
        <v>491682864.62130183</v>
      </c>
      <c r="AL213" s="52">
        <f t="shared" si="139"/>
        <v>320272322.48520702</v>
      </c>
      <c r="AM213" s="52">
        <f t="shared" si="139"/>
        <v>269530517.60946727</v>
      </c>
      <c r="AN213" s="52">
        <f t="shared" si="139"/>
        <v>202626465.09467447</v>
      </c>
      <c r="AO213" s="52">
        <f t="shared" si="139"/>
        <v>350807136.9467454</v>
      </c>
      <c r="AP213" s="52">
        <f t="shared" si="139"/>
        <v>356015937.99408263</v>
      </c>
      <c r="AQ213" s="52">
        <f t="shared" si="139"/>
        <v>529173398.82248503</v>
      </c>
      <c r="AR213" s="52">
        <f t="shared" si="139"/>
        <v>469748938.24852061</v>
      </c>
      <c r="AS213" s="52">
        <f t="shared" si="109"/>
        <v>441733689.52071011</v>
      </c>
      <c r="AT213" s="52">
        <f t="shared" si="110"/>
        <v>637694583.76331353</v>
      </c>
      <c r="AU213" s="52">
        <f t="shared" si="111"/>
        <v>596073444.37869811</v>
      </c>
      <c r="AV213" s="52">
        <f t="shared" si="112"/>
        <v>685521292.21301782</v>
      </c>
      <c r="AW213" s="52">
        <f t="shared" si="113"/>
        <v>416684288.10059148</v>
      </c>
      <c r="AY213" s="17">
        <f t="shared" si="114"/>
        <v>9259.461538461539</v>
      </c>
      <c r="AZ213" s="17">
        <f t="shared" si="115"/>
        <v>13796.692307692309</v>
      </c>
      <c r="BA213" s="17">
        <f t="shared" si="140"/>
        <v>11768</v>
      </c>
      <c r="BB213" s="17">
        <f t="shared" si="140"/>
        <v>12249.384615384615</v>
      </c>
      <c r="BC213" s="17">
        <f t="shared" si="140"/>
        <v>7154.7692307692305</v>
      </c>
      <c r="BD213" s="17">
        <f t="shared" si="134"/>
        <v>6872.3076923076924</v>
      </c>
      <c r="BE213" s="17">
        <f t="shared" si="134"/>
        <v>6742.6923076923076</v>
      </c>
      <c r="BF213" s="17">
        <f t="shared" si="134"/>
        <v>6344.1538461538457</v>
      </c>
      <c r="BG213" s="17">
        <f t="shared" si="134"/>
        <v>6050.9230769230771</v>
      </c>
      <c r="BH213" s="17">
        <f t="shared" si="135"/>
        <v>6363.2307692307695</v>
      </c>
      <c r="BI213" s="17">
        <f t="shared" si="135"/>
        <v>6436.3076923076924</v>
      </c>
      <c r="BJ213" s="17">
        <f t="shared" si="135"/>
        <v>6185.0769230769229</v>
      </c>
      <c r="BK213" s="17">
        <f t="shared" si="135"/>
        <v>11153.615384615385</v>
      </c>
      <c r="BL213" s="17">
        <f t="shared" si="136"/>
        <v>10702.307692307691</v>
      </c>
      <c r="BM213" s="17">
        <f t="shared" si="136"/>
        <v>10847.538461538461</v>
      </c>
      <c r="BN213" s="17">
        <f t="shared" si="136"/>
        <v>10847.538461538461</v>
      </c>
      <c r="BO213" s="17">
        <f t="shared" si="136"/>
        <v>9995.0769230769238</v>
      </c>
      <c r="BP213" s="17">
        <f t="shared" si="137"/>
        <v>9965.6153846153848</v>
      </c>
      <c r="BQ213" s="17">
        <f t="shared" si="137"/>
        <v>9796.0769230769238</v>
      </c>
      <c r="BR213" s="17">
        <f t="shared" si="137"/>
        <v>9959.3846153846152</v>
      </c>
      <c r="BS213" s="17">
        <f t="shared" si="137"/>
        <v>9901.0769230769238</v>
      </c>
      <c r="BT213" s="17">
        <f t="shared" si="127"/>
        <v>10599.307692307691</v>
      </c>
      <c r="BU213" s="17">
        <f t="shared" si="127"/>
        <v>9472.3846153846152</v>
      </c>
      <c r="BV213" s="17">
        <f t="shared" si="127"/>
        <v>12774.461538461539</v>
      </c>
      <c r="BW213" s="17">
        <f t="shared" si="127"/>
        <v>13013.384615384615</v>
      </c>
      <c r="BX213" s="17">
        <f t="shared" si="128"/>
        <v>8113.1538461538457</v>
      </c>
      <c r="BY213" s="17">
        <f t="shared" si="128"/>
        <v>5320.2307692307695</v>
      </c>
      <c r="BZ213" s="17">
        <f t="shared" si="128"/>
        <v>5007.3846153846152</v>
      </c>
      <c r="CA213" s="17">
        <f t="shared" si="128"/>
        <v>5029.9230769230771</v>
      </c>
      <c r="CB213" s="17">
        <f t="shared" si="129"/>
        <v>4980.5384615384619</v>
      </c>
      <c r="CC213" s="17">
        <f t="shared" si="129"/>
        <v>5215.5384615384619</v>
      </c>
      <c r="CF213" s="16">
        <f t="shared" si="116"/>
        <v>6292765.2130177487</v>
      </c>
      <c r="CG213" s="16">
        <f t="shared" si="117"/>
        <v>8939640.0059171561</v>
      </c>
      <c r="CH213" s="16">
        <f t="shared" si="142"/>
        <v>4429729.7100591753</v>
      </c>
      <c r="CI213" s="16">
        <f t="shared" si="123"/>
        <v>5698503.4852071032</v>
      </c>
      <c r="CJ213" s="16">
        <f t="shared" si="123"/>
        <v>6334127.3609467484</v>
      </c>
      <c r="CK213" s="16">
        <f t="shared" si="123"/>
        <v>8499018.9408284072</v>
      </c>
      <c r="CL213" s="16">
        <f t="shared" si="123"/>
        <v>10294719.0591716</v>
      </c>
      <c r="CM213" s="16">
        <f t="shared" si="123"/>
        <v>8388152.6686390545</v>
      </c>
      <c r="CN213" s="16">
        <f t="shared" si="123"/>
        <v>7970197.6390532572</v>
      </c>
      <c r="CO213" s="16">
        <f t="shared" si="143"/>
        <v>9451840.7633136138</v>
      </c>
      <c r="CP213" s="16">
        <f t="shared" si="143"/>
        <v>3587818.7928994065</v>
      </c>
      <c r="CQ213" s="16">
        <f t="shared" si="143"/>
        <v>2081805.0236686349</v>
      </c>
      <c r="CR213" s="16">
        <f t="shared" si="143"/>
        <v>2521988.3136094641</v>
      </c>
      <c r="CS213" s="16">
        <f t="shared" si="143"/>
        <v>2521988.3136094641</v>
      </c>
      <c r="CT213" s="16">
        <f t="shared" si="141"/>
        <v>541129.99408284039</v>
      </c>
      <c r="CU213" s="16">
        <f t="shared" si="141"/>
        <v>498653.25443786924</v>
      </c>
      <c r="CV213" s="16">
        <f t="shared" si="141"/>
        <v>287956.07100591733</v>
      </c>
      <c r="CW213" s="16">
        <f t="shared" si="141"/>
        <v>489892.31360946648</v>
      </c>
      <c r="CX213" s="16">
        <f t="shared" si="141"/>
        <v>411670.30177514808</v>
      </c>
      <c r="CY213" s="16">
        <f t="shared" si="141"/>
        <v>1795187.7159763277</v>
      </c>
      <c r="CZ213" s="16">
        <f t="shared" si="141"/>
        <v>45336.236686390235</v>
      </c>
      <c r="DA213" s="16">
        <f t="shared" si="141"/>
        <v>12355225</v>
      </c>
      <c r="DB213" s="16">
        <f t="shared" si="141"/>
        <v>14091938.467455616</v>
      </c>
      <c r="DC213" s="16">
        <f t="shared" si="141"/>
        <v>1314021.3254437891</v>
      </c>
      <c r="DD213" s="16">
        <f t="shared" si="141"/>
        <v>15517539.05325444</v>
      </c>
      <c r="DE213" s="16">
        <f t="shared" si="141"/>
        <v>18080158.159763321</v>
      </c>
      <c r="DF213" s="16">
        <f t="shared" si="141"/>
        <v>17888995.597633138</v>
      </c>
      <c r="DG213" s="16">
        <f t="shared" si="141"/>
        <v>18309182.698224854</v>
      </c>
      <c r="DH213" s="16">
        <f t="shared" si="141"/>
        <v>16353313.852071008</v>
      </c>
    </row>
    <row r="214" spans="1:112">
      <c r="A214" s="5">
        <v>40360</v>
      </c>
      <c r="B214" s="10">
        <v>35109</v>
      </c>
      <c r="C214" s="17">
        <v>65906</v>
      </c>
      <c r="D214" s="10">
        <v>2142</v>
      </c>
      <c r="E214" s="17">
        <v>0</v>
      </c>
      <c r="G214" s="17">
        <f t="shared" si="107"/>
        <v>72064.692307692312</v>
      </c>
      <c r="H214" s="17">
        <f t="shared" si="108"/>
        <v>68209.61538461539</v>
      </c>
      <c r="I214" s="17">
        <f t="shared" si="138"/>
        <v>66627.153846153844</v>
      </c>
      <c r="J214" s="17">
        <f t="shared" si="138"/>
        <v>61567.615384615383</v>
      </c>
      <c r="K214" s="17">
        <f t="shared" si="138"/>
        <v>65034.230769230766</v>
      </c>
      <c r="L214" s="17">
        <f t="shared" si="130"/>
        <v>61788.615384615383</v>
      </c>
      <c r="M214" s="17">
        <f t="shared" si="130"/>
        <v>59617.230769230766</v>
      </c>
      <c r="N214" s="17">
        <f t="shared" si="130"/>
        <v>47284.769230769234</v>
      </c>
      <c r="O214" s="17">
        <f t="shared" si="130"/>
        <v>50065.230769230766</v>
      </c>
      <c r="P214" s="17">
        <f t="shared" si="131"/>
        <v>54343</v>
      </c>
      <c r="Q214" s="17">
        <f t="shared" si="131"/>
        <v>55821.769230769234</v>
      </c>
      <c r="R214" s="17">
        <f t="shared" si="131"/>
        <v>58004.461538461539</v>
      </c>
      <c r="S214" s="17">
        <f t="shared" si="131"/>
        <v>53509.307692307695</v>
      </c>
      <c r="T214" s="17">
        <f t="shared" si="132"/>
        <v>53370.769230769234</v>
      </c>
      <c r="U214" s="17">
        <f t="shared" si="132"/>
        <v>49235.384615384617</v>
      </c>
      <c r="V214" s="17">
        <f t="shared" si="132"/>
        <v>50565.461538461539</v>
      </c>
      <c r="W214" s="17">
        <f t="shared" si="132"/>
        <v>51221.692307692305</v>
      </c>
      <c r="X214" s="17">
        <f t="shared" si="133"/>
        <v>46986.538461538461</v>
      </c>
      <c r="Y214" s="17">
        <f t="shared" si="133"/>
        <v>47824.538461538461</v>
      </c>
      <c r="Z214" s="17">
        <f t="shared" si="133"/>
        <v>46056.692307692305</v>
      </c>
      <c r="AA214" s="17">
        <f t="shared" si="133"/>
        <v>51826.307692307695</v>
      </c>
      <c r="AB214" s="17">
        <f t="shared" si="126"/>
        <v>50430.846153846156</v>
      </c>
      <c r="AD214" s="52">
        <f t="shared" si="139"/>
        <v>29566824.520710133</v>
      </c>
      <c r="AE214" s="52">
        <f t="shared" si="139"/>
        <v>110188623.92899421</v>
      </c>
      <c r="AF214" s="52">
        <f t="shared" si="139"/>
        <v>49427389.44378709</v>
      </c>
      <c r="AG214" s="52">
        <f t="shared" si="139"/>
        <v>105597756.92899421</v>
      </c>
      <c r="AH214" s="52">
        <f t="shared" si="139"/>
        <v>154939298.75147948</v>
      </c>
      <c r="AI214" s="52">
        <f t="shared" si="139"/>
        <v>614044587.6982249</v>
      </c>
      <c r="AJ214" s="52">
        <f t="shared" si="139"/>
        <v>483976307.98224884</v>
      </c>
      <c r="AK214" s="52">
        <f t="shared" si="139"/>
        <v>314058378.24852085</v>
      </c>
      <c r="AL214" s="52">
        <f t="shared" si="139"/>
        <v>263832550.08284026</v>
      </c>
      <c r="AM214" s="52">
        <f t="shared" si="139"/>
        <v>197690089.28402379</v>
      </c>
      <c r="AN214" s="52">
        <f t="shared" si="139"/>
        <v>344302298.22485214</v>
      </c>
      <c r="AO214" s="52">
        <f t="shared" si="139"/>
        <v>349462760.00591719</v>
      </c>
      <c r="AP214" s="52">
        <f t="shared" si="139"/>
        <v>521177289.71005929</v>
      </c>
      <c r="AQ214" s="52">
        <f t="shared" si="139"/>
        <v>462216923.66863924</v>
      </c>
      <c r="AR214" s="52">
        <f t="shared" si="139"/>
        <v>434430649.0000003</v>
      </c>
      <c r="AS214" s="52">
        <f t="shared" si="109"/>
        <v>628913800.33136117</v>
      </c>
      <c r="AT214" s="52">
        <f t="shared" si="110"/>
        <v>587585058.48520732</v>
      </c>
      <c r="AU214" s="52">
        <f t="shared" si="111"/>
        <v>676416064.00000036</v>
      </c>
      <c r="AV214" s="52">
        <f t="shared" si="112"/>
        <v>409592211.84023678</v>
      </c>
      <c r="AW214" s="52">
        <f t="shared" si="113"/>
        <v>468023299.40828413</v>
      </c>
      <c r="AY214" s="17">
        <f t="shared" si="114"/>
        <v>9289.3076923076915</v>
      </c>
      <c r="AZ214" s="17">
        <f t="shared" si="115"/>
        <v>11768</v>
      </c>
      <c r="BA214" s="17">
        <f t="shared" si="140"/>
        <v>12249.384615384615</v>
      </c>
      <c r="BB214" s="17">
        <f t="shared" si="140"/>
        <v>7154.7692307692305</v>
      </c>
      <c r="BC214" s="17">
        <f t="shared" si="140"/>
        <v>6872.3076923076924</v>
      </c>
      <c r="BD214" s="17">
        <f t="shared" si="134"/>
        <v>6742.6923076923076</v>
      </c>
      <c r="BE214" s="17">
        <f t="shared" si="134"/>
        <v>6344.1538461538457</v>
      </c>
      <c r="BF214" s="17">
        <f t="shared" si="134"/>
        <v>6050.9230769230771</v>
      </c>
      <c r="BG214" s="17">
        <f t="shared" si="134"/>
        <v>6363.2307692307695</v>
      </c>
      <c r="BH214" s="17">
        <f t="shared" si="135"/>
        <v>6436.3076923076924</v>
      </c>
      <c r="BI214" s="17">
        <f t="shared" si="135"/>
        <v>6185.0769230769229</v>
      </c>
      <c r="BJ214" s="17">
        <f t="shared" si="135"/>
        <v>11153.615384615385</v>
      </c>
      <c r="BK214" s="17">
        <f t="shared" si="135"/>
        <v>10702.307692307691</v>
      </c>
      <c r="BL214" s="17">
        <f t="shared" si="136"/>
        <v>10847.538461538461</v>
      </c>
      <c r="BM214" s="17">
        <f t="shared" si="136"/>
        <v>10847.538461538461</v>
      </c>
      <c r="BN214" s="17">
        <f t="shared" si="136"/>
        <v>9995.0769230769238</v>
      </c>
      <c r="BO214" s="17">
        <f t="shared" si="136"/>
        <v>9965.6153846153848</v>
      </c>
      <c r="BP214" s="17">
        <f t="shared" si="137"/>
        <v>9796.0769230769238</v>
      </c>
      <c r="BQ214" s="17">
        <f t="shared" si="137"/>
        <v>9959.3846153846152</v>
      </c>
      <c r="BR214" s="17">
        <f t="shared" si="137"/>
        <v>9901.0769230769238</v>
      </c>
      <c r="BS214" s="17">
        <f t="shared" si="137"/>
        <v>10599.307692307691</v>
      </c>
      <c r="BT214" s="17">
        <f t="shared" si="127"/>
        <v>9472.3846153846152</v>
      </c>
      <c r="BU214" s="17">
        <f t="shared" si="127"/>
        <v>12774.461538461539</v>
      </c>
      <c r="BV214" s="17">
        <f t="shared" si="127"/>
        <v>13013.384615384615</v>
      </c>
      <c r="BW214" s="17">
        <f t="shared" si="127"/>
        <v>8113.1538461538457</v>
      </c>
      <c r="BX214" s="17">
        <f t="shared" si="128"/>
        <v>5320.2307692307695</v>
      </c>
      <c r="BY214" s="17">
        <f t="shared" si="128"/>
        <v>5007.3846153846152</v>
      </c>
      <c r="BZ214" s="17">
        <f t="shared" si="128"/>
        <v>5029.9230769230771</v>
      </c>
      <c r="CA214" s="17">
        <f t="shared" si="128"/>
        <v>4980.5384615384619</v>
      </c>
      <c r="CB214" s="17">
        <f t="shared" si="129"/>
        <v>5215.5384615384619</v>
      </c>
      <c r="CC214" s="17">
        <f t="shared" si="129"/>
        <v>5090.9230769230771</v>
      </c>
      <c r="CF214" s="16">
        <f t="shared" si="116"/>
        <v>8762055.3905325476</v>
      </c>
      <c r="CG214" s="16">
        <f t="shared" si="117"/>
        <v>4556254.4437869797</v>
      </c>
      <c r="CH214" s="16">
        <f t="shared" si="142"/>
        <v>5841888.9999999953</v>
      </c>
      <c r="CI214" s="16">
        <f t="shared" si="123"/>
        <v>6485249.9171597594</v>
      </c>
      <c r="CJ214" s="16">
        <f t="shared" si="123"/>
        <v>8673931.1775147896</v>
      </c>
      <c r="CK214" s="16">
        <f t="shared" si="123"/>
        <v>10487134.917159757</v>
      </c>
      <c r="CL214" s="16">
        <f t="shared" si="123"/>
        <v>8561926.1597633064</v>
      </c>
      <c r="CM214" s="16">
        <f t="shared" si="123"/>
        <v>8139608.9999999944</v>
      </c>
      <c r="CN214" s="16">
        <f t="shared" si="123"/>
        <v>9636248.6686390489</v>
      </c>
      <c r="CO214" s="16">
        <f t="shared" si="143"/>
        <v>3475643.1715976368</v>
      </c>
      <c r="CP214" s="16">
        <f t="shared" si="143"/>
        <v>1996569</v>
      </c>
      <c r="CQ214" s="16">
        <f t="shared" si="143"/>
        <v>2428083.1301775156</v>
      </c>
      <c r="CR214" s="16">
        <f t="shared" si="143"/>
        <v>2428083.1301775156</v>
      </c>
      <c r="CS214" s="16">
        <f t="shared" si="143"/>
        <v>498110.20710059389</v>
      </c>
      <c r="CT214" s="16">
        <f t="shared" si="141"/>
        <v>457392.09467455756</v>
      </c>
      <c r="CU214" s="16">
        <f t="shared" si="141"/>
        <v>256815.05325443944</v>
      </c>
      <c r="CV214" s="16">
        <f t="shared" si="141"/>
        <v>449003.08284023765</v>
      </c>
      <c r="CW214" s="16">
        <f t="shared" si="141"/>
        <v>374261.59171597823</v>
      </c>
      <c r="CX214" s="16">
        <f t="shared" si="141"/>
        <v>1716100</v>
      </c>
      <c r="CY214" s="16">
        <f t="shared" si="141"/>
        <v>33517.159763313866</v>
      </c>
      <c r="CZ214" s="16">
        <f t="shared" si="141"/>
        <v>12146297.331360957</v>
      </c>
      <c r="DA214" s="16">
        <f t="shared" si="141"/>
        <v>13868748.928994088</v>
      </c>
      <c r="DB214" s="16">
        <f t="shared" si="141"/>
        <v>1383337.8698224842</v>
      </c>
      <c r="DC214" s="16">
        <f t="shared" si="141"/>
        <v>15753571.621301766</v>
      </c>
      <c r="DD214" s="16">
        <f t="shared" si="141"/>
        <v>18334865.236686386</v>
      </c>
      <c r="DE214" s="16">
        <f t="shared" si="141"/>
        <v>18142357.301775139</v>
      </c>
      <c r="DF214" s="16">
        <f t="shared" si="141"/>
        <v>18565492.284023657</v>
      </c>
      <c r="DG214" s="16">
        <f t="shared" si="141"/>
        <v>16595595.745562121</v>
      </c>
      <c r="DH214" s="16">
        <f t="shared" si="141"/>
        <v>17626433.378698215</v>
      </c>
    </row>
    <row r="215" spans="1:112">
      <c r="A215" s="5">
        <v>40391</v>
      </c>
      <c r="B215" s="10">
        <v>27683</v>
      </c>
      <c r="C215" s="17">
        <v>19298</v>
      </c>
      <c r="D215" s="10">
        <v>3771</v>
      </c>
      <c r="E215" s="17">
        <v>11724</v>
      </c>
      <c r="G215" s="17">
        <f t="shared" si="107"/>
        <v>62758.615384615383</v>
      </c>
      <c r="H215" s="17">
        <f t="shared" si="108"/>
        <v>66627.153846153844</v>
      </c>
      <c r="I215" s="17">
        <f t="shared" si="138"/>
        <v>61567.615384615383</v>
      </c>
      <c r="J215" s="17">
        <f t="shared" si="138"/>
        <v>65034.230769230766</v>
      </c>
      <c r="K215" s="17">
        <f t="shared" si="138"/>
        <v>61788.615384615383</v>
      </c>
      <c r="L215" s="17">
        <f t="shared" si="130"/>
        <v>59617.230769230766</v>
      </c>
      <c r="M215" s="17">
        <f t="shared" si="130"/>
        <v>47284.769230769234</v>
      </c>
      <c r="N215" s="17">
        <f t="shared" si="130"/>
        <v>50065.230769230766</v>
      </c>
      <c r="O215" s="17">
        <f t="shared" si="130"/>
        <v>54343</v>
      </c>
      <c r="P215" s="17">
        <f t="shared" si="131"/>
        <v>55821.769230769234</v>
      </c>
      <c r="Q215" s="17">
        <f t="shared" si="131"/>
        <v>58004.461538461539</v>
      </c>
      <c r="R215" s="17">
        <f t="shared" si="131"/>
        <v>53509.307692307695</v>
      </c>
      <c r="S215" s="17">
        <f t="shared" si="131"/>
        <v>53370.769230769234</v>
      </c>
      <c r="T215" s="17">
        <f t="shared" si="132"/>
        <v>49235.384615384617</v>
      </c>
      <c r="U215" s="17">
        <f t="shared" si="132"/>
        <v>50565.461538461539</v>
      </c>
      <c r="V215" s="17">
        <f t="shared" si="132"/>
        <v>51221.692307692305</v>
      </c>
      <c r="W215" s="17">
        <f t="shared" si="132"/>
        <v>46986.538461538461</v>
      </c>
      <c r="X215" s="17">
        <f t="shared" si="133"/>
        <v>47824.538461538461</v>
      </c>
      <c r="Y215" s="17">
        <f t="shared" si="133"/>
        <v>46056.692307692305</v>
      </c>
      <c r="Z215" s="17">
        <f t="shared" si="133"/>
        <v>51826.307692307695</v>
      </c>
      <c r="AA215" s="17">
        <f t="shared" si="133"/>
        <v>50430.846153846156</v>
      </c>
      <c r="AB215" s="17">
        <f t="shared" si="126"/>
        <v>59476.384615384617</v>
      </c>
      <c r="AD215" s="52">
        <f t="shared" si="139"/>
        <v>1418481</v>
      </c>
      <c r="AE215" s="52">
        <f t="shared" si="139"/>
        <v>5178425.3786982168</v>
      </c>
      <c r="AF215" s="52">
        <f t="shared" si="139"/>
        <v>940900</v>
      </c>
      <c r="AG215" s="52">
        <f t="shared" si="139"/>
        <v>9868297.3017751593</v>
      </c>
      <c r="AH215" s="52">
        <f t="shared" si="139"/>
        <v>239439914.79289925</v>
      </c>
      <c r="AI215" s="52">
        <f t="shared" si="139"/>
        <v>161122012.99408287</v>
      </c>
      <c r="AJ215" s="52">
        <f t="shared" si="139"/>
        <v>70822582.301775113</v>
      </c>
      <c r="AK215" s="52">
        <f t="shared" si="139"/>
        <v>48119834.562130108</v>
      </c>
      <c r="AL215" s="52">
        <f t="shared" si="139"/>
        <v>22601978.792899389</v>
      </c>
      <c r="AM215" s="52">
        <f t="shared" si="139"/>
        <v>85549692.786982164</v>
      </c>
      <c r="AN215" s="52">
        <f t="shared" si="139"/>
        <v>88131655.408283934</v>
      </c>
      <c r="AO215" s="52">
        <f t="shared" si="139"/>
        <v>182877770.43786973</v>
      </c>
      <c r="AP215" s="52">
        <f t="shared" si="139"/>
        <v>148673000.71597627</v>
      </c>
      <c r="AQ215" s="52">
        <f t="shared" si="139"/>
        <v>133100594.08284026</v>
      </c>
      <c r="AR215" s="52">
        <f t="shared" si="139"/>
        <v>248758410.4674556</v>
      </c>
      <c r="AS215" s="52">
        <f t="shared" si="109"/>
        <v>223026653.54437867</v>
      </c>
      <c r="AT215" s="52">
        <f t="shared" si="110"/>
        <v>278954234.46745569</v>
      </c>
      <c r="AU215" s="52">
        <f t="shared" si="111"/>
        <v>119515351.47928984</v>
      </c>
      <c r="AV215" s="52">
        <f t="shared" si="112"/>
        <v>151973894.20710048</v>
      </c>
      <c r="AW215" s="52">
        <f t="shared" si="113"/>
        <v>10773038.822485184</v>
      </c>
      <c r="AY215" s="17">
        <f t="shared" si="114"/>
        <v>9350.3846153846152</v>
      </c>
      <c r="AZ215" s="17">
        <f t="shared" si="115"/>
        <v>12249.384615384615</v>
      </c>
      <c r="BA215" s="17">
        <f t="shared" si="140"/>
        <v>7154.7692307692305</v>
      </c>
      <c r="BB215" s="17">
        <f t="shared" si="140"/>
        <v>6872.3076923076924</v>
      </c>
      <c r="BC215" s="17">
        <f t="shared" si="140"/>
        <v>6742.6923076923076</v>
      </c>
      <c r="BD215" s="17">
        <f t="shared" si="134"/>
        <v>6344.1538461538457</v>
      </c>
      <c r="BE215" s="17">
        <f t="shared" si="134"/>
        <v>6050.9230769230771</v>
      </c>
      <c r="BF215" s="17">
        <f t="shared" si="134"/>
        <v>6363.2307692307695</v>
      </c>
      <c r="BG215" s="17">
        <f t="shared" si="134"/>
        <v>6436.3076923076924</v>
      </c>
      <c r="BH215" s="17">
        <f t="shared" si="135"/>
        <v>6185.0769230769229</v>
      </c>
      <c r="BI215" s="17">
        <f t="shared" si="135"/>
        <v>11153.615384615385</v>
      </c>
      <c r="BJ215" s="17">
        <f t="shared" si="135"/>
        <v>10702.307692307691</v>
      </c>
      <c r="BK215" s="17">
        <f t="shared" si="135"/>
        <v>10847.538461538461</v>
      </c>
      <c r="BL215" s="17">
        <f t="shared" si="136"/>
        <v>10847.538461538461</v>
      </c>
      <c r="BM215" s="17">
        <f t="shared" si="136"/>
        <v>9995.0769230769238</v>
      </c>
      <c r="BN215" s="17">
        <f t="shared" si="136"/>
        <v>9965.6153846153848</v>
      </c>
      <c r="BO215" s="17">
        <f t="shared" si="136"/>
        <v>9796.0769230769238</v>
      </c>
      <c r="BP215" s="17">
        <f t="shared" si="137"/>
        <v>9959.3846153846152</v>
      </c>
      <c r="BQ215" s="17">
        <f t="shared" si="137"/>
        <v>9901.0769230769238</v>
      </c>
      <c r="BR215" s="17">
        <f t="shared" si="137"/>
        <v>10599.307692307691</v>
      </c>
      <c r="BS215" s="17">
        <f t="shared" si="137"/>
        <v>9472.3846153846152</v>
      </c>
      <c r="BT215" s="17">
        <f t="shared" si="127"/>
        <v>12774.461538461539</v>
      </c>
      <c r="BU215" s="17">
        <f t="shared" si="127"/>
        <v>13013.384615384615</v>
      </c>
      <c r="BV215" s="17">
        <f t="shared" si="127"/>
        <v>8113.1538461538457</v>
      </c>
      <c r="BW215" s="17">
        <f t="shared" si="127"/>
        <v>5320.2307692307695</v>
      </c>
      <c r="BX215" s="17">
        <f t="shared" si="128"/>
        <v>5007.3846153846152</v>
      </c>
      <c r="BY215" s="17">
        <f t="shared" si="128"/>
        <v>5029.9230769230771</v>
      </c>
      <c r="BZ215" s="17">
        <f t="shared" si="128"/>
        <v>4980.5384615384619</v>
      </c>
      <c r="CA215" s="17">
        <f t="shared" si="128"/>
        <v>5215.5384615384619</v>
      </c>
      <c r="CB215" s="17">
        <f t="shared" si="129"/>
        <v>5090.9230769230771</v>
      </c>
      <c r="CC215" s="17">
        <f t="shared" si="129"/>
        <v>4907.0769230769229</v>
      </c>
      <c r="CF215" s="16">
        <f t="shared" si="116"/>
        <v>4820726.9171597641</v>
      </c>
      <c r="CG215" s="16">
        <f t="shared" si="117"/>
        <v>6140865.2366863899</v>
      </c>
      <c r="CH215" s="16">
        <f t="shared" si="142"/>
        <v>6800059.1715976326</v>
      </c>
      <c r="CI215" s="16">
        <f t="shared" si="123"/>
        <v>9037423.4378698245</v>
      </c>
      <c r="CJ215" s="16">
        <f t="shared" si="123"/>
        <v>10886446.443786981</v>
      </c>
      <c r="CK215" s="16">
        <f t="shared" si="123"/>
        <v>8923088.1005917136</v>
      </c>
      <c r="CL215" s="16">
        <f t="shared" si="123"/>
        <v>8491844.313609466</v>
      </c>
      <c r="CM215" s="16">
        <f t="shared" si="123"/>
        <v>10019172.786982249</v>
      </c>
      <c r="CN215" s="16">
        <f t="shared" si="123"/>
        <v>3251641.2071005926</v>
      </c>
      <c r="CO215" s="16">
        <f t="shared" si="143"/>
        <v>1827696.005917158</v>
      </c>
      <c r="CP215" s="16">
        <f t="shared" si="143"/>
        <v>2241469.639053253</v>
      </c>
      <c r="CQ215" s="16">
        <f t="shared" si="143"/>
        <v>2241469.639053253</v>
      </c>
      <c r="CR215" s="16">
        <f t="shared" si="143"/>
        <v>415628.17159763421</v>
      </c>
      <c r="CS215" s="16">
        <f t="shared" si="143"/>
        <v>378508.89940828434</v>
      </c>
      <c r="CT215" s="16">
        <f t="shared" si="141"/>
        <v>198641.63313609542</v>
      </c>
      <c r="CU215" s="16">
        <f t="shared" si="141"/>
        <v>370881</v>
      </c>
      <c r="CV215" s="16">
        <f t="shared" si="141"/>
        <v>303262.01775148022</v>
      </c>
      <c r="CW215" s="16">
        <f t="shared" si="141"/>
        <v>1559808.8520710042</v>
      </c>
      <c r="CX215" s="16">
        <f t="shared" si="141"/>
        <v>14884</v>
      </c>
      <c r="CY215" s="16">
        <f t="shared" si="141"/>
        <v>11724302.775147934</v>
      </c>
      <c r="CZ215" s="16">
        <f t="shared" si="141"/>
        <v>13417569</v>
      </c>
      <c r="DA215" s="16">
        <f t="shared" si="141"/>
        <v>1530739.9763313616</v>
      </c>
      <c r="DB215" s="16">
        <f t="shared" si="141"/>
        <v>16242140.023668636</v>
      </c>
      <c r="DC215" s="16">
        <f t="shared" si="141"/>
        <v>18861649</v>
      </c>
      <c r="DD215" s="16">
        <f t="shared" si="141"/>
        <v>18666387.905325443</v>
      </c>
      <c r="DE215" s="16">
        <f t="shared" si="141"/>
        <v>19095555.40828402</v>
      </c>
      <c r="DF215" s="16">
        <f t="shared" si="141"/>
        <v>17096952.715976328</v>
      </c>
      <c r="DG215" s="16">
        <f t="shared" si="141"/>
        <v>18143012.597633135</v>
      </c>
      <c r="DH215" s="16">
        <f t="shared" si="141"/>
        <v>19742983.24852071</v>
      </c>
    </row>
    <row r="216" spans="1:112">
      <c r="A216" s="5">
        <v>40422</v>
      </c>
      <c r="B216" s="10">
        <v>56204</v>
      </c>
      <c r="C216" s="17">
        <v>44448</v>
      </c>
      <c r="D216" s="10">
        <v>373</v>
      </c>
      <c r="E216" s="17">
        <v>1985</v>
      </c>
      <c r="G216" s="17">
        <f t="shared" si="107"/>
        <v>63092.384615384617</v>
      </c>
      <c r="H216" s="17">
        <f t="shared" si="108"/>
        <v>61567.615384615383</v>
      </c>
      <c r="I216" s="17">
        <f t="shared" si="138"/>
        <v>65034.230769230766</v>
      </c>
      <c r="J216" s="17">
        <f t="shared" si="138"/>
        <v>61788.615384615383</v>
      </c>
      <c r="K216" s="17">
        <f t="shared" si="138"/>
        <v>59617.230769230766</v>
      </c>
      <c r="L216" s="17">
        <f t="shared" si="130"/>
        <v>47284.769230769234</v>
      </c>
      <c r="M216" s="17">
        <f t="shared" si="130"/>
        <v>50065.230769230766</v>
      </c>
      <c r="N216" s="17">
        <f t="shared" si="130"/>
        <v>54343</v>
      </c>
      <c r="O216" s="17">
        <f t="shared" si="130"/>
        <v>55821.769230769234</v>
      </c>
      <c r="P216" s="17">
        <f t="shared" si="131"/>
        <v>58004.461538461539</v>
      </c>
      <c r="Q216" s="17">
        <f t="shared" si="131"/>
        <v>53509.307692307695</v>
      </c>
      <c r="R216" s="17">
        <f t="shared" si="131"/>
        <v>53370.769230769234</v>
      </c>
      <c r="S216" s="17">
        <f t="shared" si="131"/>
        <v>49235.384615384617</v>
      </c>
      <c r="T216" s="17">
        <f t="shared" si="132"/>
        <v>50565.461538461539</v>
      </c>
      <c r="U216" s="17">
        <f t="shared" si="132"/>
        <v>51221.692307692305</v>
      </c>
      <c r="V216" s="17">
        <f t="shared" si="132"/>
        <v>46986.538461538461</v>
      </c>
      <c r="W216" s="17">
        <f t="shared" si="132"/>
        <v>47824.538461538461</v>
      </c>
      <c r="X216" s="17">
        <f t="shared" si="133"/>
        <v>46056.692307692305</v>
      </c>
      <c r="Y216" s="17">
        <f t="shared" si="133"/>
        <v>51826.307692307695</v>
      </c>
      <c r="Z216" s="17">
        <f t="shared" si="133"/>
        <v>50430.846153846156</v>
      </c>
      <c r="AA216" s="17">
        <f t="shared" si="133"/>
        <v>59476.384615384617</v>
      </c>
      <c r="AB216" s="17">
        <f t="shared" si="126"/>
        <v>51571.846153846156</v>
      </c>
      <c r="AD216" s="52">
        <f t="shared" si="139"/>
        <v>3770766.4852070808</v>
      </c>
      <c r="AE216" s="52">
        <f t="shared" si="139"/>
        <v>1699814.2071006005</v>
      </c>
      <c r="AF216" s="52">
        <f t="shared" si="139"/>
        <v>12076694.254437905</v>
      </c>
      <c r="AG216" s="52">
        <f t="shared" si="139"/>
        <v>249880704.14792895</v>
      </c>
      <c r="AH216" s="52">
        <f t="shared" si="139"/>
        <v>169706737.33136109</v>
      </c>
      <c r="AI216" s="52">
        <f t="shared" si="139"/>
        <v>76551731.147929028</v>
      </c>
      <c r="AJ216" s="52">
        <f t="shared" si="139"/>
        <v>52861848.071005896</v>
      </c>
      <c r="AK216" s="52">
        <f t="shared" si="139"/>
        <v>25886961.236686401</v>
      </c>
      <c r="AL216" s="52">
        <f t="shared" si="139"/>
        <v>91835363.313609451</v>
      </c>
      <c r="AM216" s="52">
        <f t="shared" si="139"/>
        <v>94509805.686390504</v>
      </c>
      <c r="AN216" s="52">
        <f t="shared" si="139"/>
        <v>192016449</v>
      </c>
      <c r="AO216" s="52">
        <f t="shared" si="139"/>
        <v>156923801.77514794</v>
      </c>
      <c r="AP216" s="52">
        <f t="shared" si="139"/>
        <v>140913335.86390543</v>
      </c>
      <c r="AQ216" s="52">
        <f t="shared" si="139"/>
        <v>259398280.33136103</v>
      </c>
      <c r="AR216" s="52">
        <f t="shared" si="139"/>
        <v>233107126.17751485</v>
      </c>
      <c r="AS216" s="52">
        <f t="shared" si="109"/>
        <v>290214812.402367</v>
      </c>
      <c r="AT216" s="52">
        <f t="shared" si="110"/>
        <v>126924489.23668636</v>
      </c>
      <c r="AU216" s="52">
        <f t="shared" si="111"/>
        <v>160314556.21301773</v>
      </c>
      <c r="AV216" s="52">
        <f t="shared" si="112"/>
        <v>13075456</v>
      </c>
      <c r="AW216" s="52">
        <f t="shared" si="113"/>
        <v>132722806.44378696</v>
      </c>
      <c r="AY216" s="17">
        <f t="shared" si="114"/>
        <v>9090.7692307692305</v>
      </c>
      <c r="AZ216" s="17">
        <f t="shared" si="115"/>
        <v>7154.7692307692305</v>
      </c>
      <c r="BA216" s="17">
        <f t="shared" si="140"/>
        <v>6872.3076923076924</v>
      </c>
      <c r="BB216" s="17">
        <f t="shared" si="140"/>
        <v>6742.6923076923076</v>
      </c>
      <c r="BC216" s="17">
        <f t="shared" si="140"/>
        <v>6344.1538461538457</v>
      </c>
      <c r="BD216" s="17">
        <f t="shared" si="134"/>
        <v>6050.9230769230771</v>
      </c>
      <c r="BE216" s="17">
        <f t="shared" si="134"/>
        <v>6363.2307692307695</v>
      </c>
      <c r="BF216" s="17">
        <f t="shared" si="134"/>
        <v>6436.3076923076924</v>
      </c>
      <c r="BG216" s="17">
        <f t="shared" si="134"/>
        <v>6185.0769230769229</v>
      </c>
      <c r="BH216" s="17">
        <f t="shared" si="135"/>
        <v>11153.615384615385</v>
      </c>
      <c r="BI216" s="17">
        <f t="shared" si="135"/>
        <v>10702.307692307691</v>
      </c>
      <c r="BJ216" s="17">
        <f t="shared" si="135"/>
        <v>10847.538461538461</v>
      </c>
      <c r="BK216" s="17">
        <f t="shared" si="135"/>
        <v>10847.538461538461</v>
      </c>
      <c r="BL216" s="17">
        <f t="shared" si="136"/>
        <v>9995.0769230769238</v>
      </c>
      <c r="BM216" s="17">
        <f t="shared" si="136"/>
        <v>9965.6153846153848</v>
      </c>
      <c r="BN216" s="17">
        <f t="shared" si="136"/>
        <v>9796.0769230769238</v>
      </c>
      <c r="BO216" s="17">
        <f t="shared" si="136"/>
        <v>9959.3846153846152</v>
      </c>
      <c r="BP216" s="17">
        <f t="shared" si="137"/>
        <v>9901.0769230769238</v>
      </c>
      <c r="BQ216" s="17">
        <f t="shared" si="137"/>
        <v>10599.307692307691</v>
      </c>
      <c r="BR216" s="17">
        <f t="shared" si="137"/>
        <v>9472.3846153846152</v>
      </c>
      <c r="BS216" s="17">
        <f t="shared" si="137"/>
        <v>12774.461538461539</v>
      </c>
      <c r="BT216" s="17">
        <f t="shared" si="127"/>
        <v>13013.384615384615</v>
      </c>
      <c r="BU216" s="17">
        <f t="shared" si="127"/>
        <v>8113.1538461538457</v>
      </c>
      <c r="BV216" s="17">
        <f t="shared" si="127"/>
        <v>5320.2307692307695</v>
      </c>
      <c r="BW216" s="17">
        <f t="shared" si="127"/>
        <v>5007.3846153846152</v>
      </c>
      <c r="BX216" s="17">
        <f t="shared" si="128"/>
        <v>5029.9230769230771</v>
      </c>
      <c r="BY216" s="17">
        <f t="shared" si="128"/>
        <v>4980.5384615384619</v>
      </c>
      <c r="BZ216" s="17">
        <f t="shared" si="128"/>
        <v>5215.5384615384619</v>
      </c>
      <c r="CA216" s="17">
        <f t="shared" si="128"/>
        <v>5090.9230769230771</v>
      </c>
      <c r="CB216" s="17">
        <f t="shared" si="129"/>
        <v>4907.0769230769229</v>
      </c>
      <c r="CC216" s="17">
        <f t="shared" si="129"/>
        <v>5466.9230769230771</v>
      </c>
      <c r="CF216" s="16">
        <f t="shared" si="116"/>
        <v>4921571.5976331346</v>
      </c>
      <c r="CG216" s="16">
        <f t="shared" si="117"/>
        <v>5513465.2366863899</v>
      </c>
      <c r="CH216" s="16">
        <f t="shared" si="142"/>
        <v>7543896.0710059181</v>
      </c>
      <c r="CI216" s="16">
        <f t="shared" si="123"/>
        <v>9240664.6390532516</v>
      </c>
      <c r="CJ216" s="16">
        <f t="shared" si="123"/>
        <v>7439466.0591715947</v>
      </c>
      <c r="CK216" s="16">
        <f t="shared" si="123"/>
        <v>7046166.0591715956</v>
      </c>
      <c r="CL216" s="16">
        <f t="shared" si="123"/>
        <v>8443047.7869822476</v>
      </c>
      <c r="CM216" s="16">
        <f t="shared" si="123"/>
        <v>4255334.2544378713</v>
      </c>
      <c r="CN216" s="16">
        <f t="shared" si="123"/>
        <v>2597056.2130177496</v>
      </c>
      <c r="CO216" s="16">
        <f t="shared" si="143"/>
        <v>3086238.1301775137</v>
      </c>
      <c r="CP216" s="16">
        <f t="shared" si="143"/>
        <v>3086238.1301775137</v>
      </c>
      <c r="CQ216" s="16">
        <f t="shared" si="143"/>
        <v>817772.40236686566</v>
      </c>
      <c r="CR216" s="16">
        <f t="shared" si="143"/>
        <v>765355.79289940908</v>
      </c>
      <c r="CS216" s="16">
        <f t="shared" si="143"/>
        <v>497458.94082840375</v>
      </c>
      <c r="CT216" s="16">
        <f t="shared" si="141"/>
        <v>754492.68639053276</v>
      </c>
      <c r="CU216" s="16">
        <f t="shared" si="141"/>
        <v>656598.5562130193</v>
      </c>
      <c r="CV216" s="16">
        <f t="shared" si="141"/>
        <v>2275688.2899408266</v>
      </c>
      <c r="CW216" s="16">
        <f t="shared" si="141"/>
        <v>145630.30177514802</v>
      </c>
      <c r="CX216" s="16">
        <f t="shared" si="141"/>
        <v>13569589.017751485</v>
      </c>
      <c r="CY216" s="16">
        <f t="shared" si="141"/>
        <v>15386911.455621302</v>
      </c>
      <c r="CZ216" s="16">
        <f t="shared" si="141"/>
        <v>955731.84023668664</v>
      </c>
      <c r="DA216" s="16">
        <f t="shared" si="141"/>
        <v>14216960.289940825</v>
      </c>
      <c r="DB216" s="16">
        <f t="shared" si="141"/>
        <v>16674029.917159762</v>
      </c>
      <c r="DC216" s="16">
        <f t="shared" si="141"/>
        <v>16490471.485207096</v>
      </c>
      <c r="DD216" s="16">
        <f t="shared" si="141"/>
        <v>16893996.976331357</v>
      </c>
      <c r="DE216" s="16">
        <f t="shared" si="141"/>
        <v>15017413.514792895</v>
      </c>
      <c r="DF216" s="16">
        <f t="shared" si="141"/>
        <v>15998769.254437866</v>
      </c>
      <c r="DG216" s="16">
        <f t="shared" si="141"/>
        <v>17503281.325443786</v>
      </c>
      <c r="DH216" s="16">
        <f t="shared" si="141"/>
        <v>13132260.946745558</v>
      </c>
    </row>
    <row r="217" spans="1:112">
      <c r="A217" s="5">
        <v>40452</v>
      </c>
      <c r="B217" s="10">
        <v>28419</v>
      </c>
      <c r="C217" s="17">
        <v>110939</v>
      </c>
      <c r="D217" s="10">
        <v>0</v>
      </c>
      <c r="E217" s="17">
        <v>3824</v>
      </c>
      <c r="G217" s="17">
        <f t="shared" ref="G217:G263" si="144">AVERAGE(B205:B217)</f>
        <v>56267.923076923078</v>
      </c>
      <c r="H217" s="17">
        <f t="shared" ref="H217:H263" si="145">AVERAGE(C205:C217)</f>
        <v>65034.230769230766</v>
      </c>
      <c r="I217" s="17">
        <f t="shared" si="138"/>
        <v>61788.615384615383</v>
      </c>
      <c r="J217" s="17">
        <f t="shared" si="138"/>
        <v>59617.230769230766</v>
      </c>
      <c r="K217" s="17">
        <f t="shared" si="138"/>
        <v>47284.769230769234</v>
      </c>
      <c r="L217" s="17">
        <f t="shared" si="130"/>
        <v>50065.230769230766</v>
      </c>
      <c r="M217" s="17">
        <f t="shared" si="130"/>
        <v>54343</v>
      </c>
      <c r="N217" s="17">
        <f t="shared" si="130"/>
        <v>55821.769230769234</v>
      </c>
      <c r="O217" s="17">
        <f t="shared" si="130"/>
        <v>58004.461538461539</v>
      </c>
      <c r="P217" s="17">
        <f t="shared" si="131"/>
        <v>53509.307692307695</v>
      </c>
      <c r="Q217" s="17">
        <f t="shared" si="131"/>
        <v>53370.769230769234</v>
      </c>
      <c r="R217" s="17">
        <f t="shared" si="131"/>
        <v>49235.384615384617</v>
      </c>
      <c r="S217" s="17">
        <f t="shared" si="131"/>
        <v>50565.461538461539</v>
      </c>
      <c r="T217" s="17">
        <f t="shared" si="132"/>
        <v>51221.692307692305</v>
      </c>
      <c r="U217" s="17">
        <f t="shared" si="132"/>
        <v>46986.538461538461</v>
      </c>
      <c r="V217" s="17">
        <f t="shared" si="132"/>
        <v>47824.538461538461</v>
      </c>
      <c r="W217" s="17">
        <f t="shared" si="132"/>
        <v>46056.692307692305</v>
      </c>
      <c r="X217" s="17">
        <f t="shared" si="133"/>
        <v>51826.307692307695</v>
      </c>
      <c r="Y217" s="17">
        <f t="shared" si="133"/>
        <v>50430.846153846156</v>
      </c>
      <c r="Z217" s="17">
        <f t="shared" si="133"/>
        <v>59476.384615384617</v>
      </c>
      <c r="AA217" s="17">
        <f t="shared" si="133"/>
        <v>51571.846153846156</v>
      </c>
      <c r="AB217" s="17">
        <f t="shared" si="126"/>
        <v>46448.384615384617</v>
      </c>
      <c r="AD217" s="52">
        <f t="shared" si="139"/>
        <v>30478043.556212988</v>
      </c>
      <c r="AE217" s="52">
        <f t="shared" si="139"/>
        <v>11217862.01775145</v>
      </c>
      <c r="AF217" s="52">
        <f t="shared" si="139"/>
        <v>80697053.023668602</v>
      </c>
      <c r="AG217" s="52">
        <f t="shared" si="139"/>
        <v>38473391.863905378</v>
      </c>
      <c r="AH217" s="52">
        <f t="shared" si="139"/>
        <v>3705328.85207101</v>
      </c>
      <c r="AI217" s="52">
        <f t="shared" si="139"/>
        <v>199053.25443786781</v>
      </c>
      <c r="AJ217" s="52">
        <f t="shared" si="139"/>
        <v>3015565.8284023651</v>
      </c>
      <c r="AK217" s="52">
        <f t="shared" si="139"/>
        <v>7609958.8402366769</v>
      </c>
      <c r="AL217" s="52">
        <f t="shared" si="139"/>
        <v>8393500.4082840104</v>
      </c>
      <c r="AM217" s="52">
        <f t="shared" si="139"/>
        <v>49456597.213017747</v>
      </c>
      <c r="AN217" s="52">
        <f t="shared" si="139"/>
        <v>32518067.597633142</v>
      </c>
      <c r="AO217" s="52">
        <f t="shared" si="139"/>
        <v>25464444.976331402</v>
      </c>
      <c r="AP217" s="52">
        <f t="shared" si="139"/>
        <v>86144100.37869826</v>
      </c>
      <c r="AQ217" s="52">
        <f t="shared" si="139"/>
        <v>71290743.763313636</v>
      </c>
      <c r="AR217" s="52">
        <f t="shared" si="139"/>
        <v>104269233.82248528</v>
      </c>
      <c r="AS217" s="52">
        <f t="shared" ref="AS217:AS248" si="146">POWER($G217-X217,2)</f>
        <v>19727947.224852055</v>
      </c>
      <c r="AT217" s="52">
        <f t="shared" ref="AT217:AT247" si="147">POWER($G217-Y217,2)</f>
        <v>34071467.005917147</v>
      </c>
      <c r="AU217" s="52">
        <f t="shared" ref="AU217:AU246" si="148">POWER($G217-Z217,2)</f>
        <v>10294225.443786986</v>
      </c>
      <c r="AV217" s="52">
        <f t="shared" ref="AV217:AV245" si="149">POWER($G217-AA217,2)</f>
        <v>22053138.467455611</v>
      </c>
      <c r="AW217" s="52">
        <f t="shared" ref="AW217:AW244" si="150">POWER($G217-AB217,2)</f>
        <v>96423335.597633123</v>
      </c>
      <c r="AY217" s="17">
        <f t="shared" ref="AY217:AY263" si="151">AVERAGE(D205:D217)</f>
        <v>7087.3076923076924</v>
      </c>
      <c r="AZ217" s="17">
        <f t="shared" ref="AZ217:AZ263" si="152">AVERAGE(E205:E217)</f>
        <v>6872.3076923076924</v>
      </c>
      <c r="BA217" s="17">
        <f t="shared" si="140"/>
        <v>6742.6923076923076</v>
      </c>
      <c r="BB217" s="17">
        <f t="shared" si="140"/>
        <v>6344.1538461538457</v>
      </c>
      <c r="BC217" s="17">
        <f t="shared" si="140"/>
        <v>6050.9230769230771</v>
      </c>
      <c r="BD217" s="17">
        <f t="shared" si="134"/>
        <v>6363.2307692307695</v>
      </c>
      <c r="BE217" s="17">
        <f t="shared" si="134"/>
        <v>6436.3076923076924</v>
      </c>
      <c r="BF217" s="17">
        <f t="shared" si="134"/>
        <v>6185.0769230769229</v>
      </c>
      <c r="BG217" s="17">
        <f t="shared" si="134"/>
        <v>11153.615384615385</v>
      </c>
      <c r="BH217" s="17">
        <f t="shared" si="135"/>
        <v>10702.307692307691</v>
      </c>
      <c r="BI217" s="17">
        <f t="shared" si="135"/>
        <v>10847.538461538461</v>
      </c>
      <c r="BJ217" s="17">
        <f t="shared" si="135"/>
        <v>10847.538461538461</v>
      </c>
      <c r="BK217" s="17">
        <f t="shared" si="135"/>
        <v>9995.0769230769238</v>
      </c>
      <c r="BL217" s="17">
        <f t="shared" si="136"/>
        <v>9965.6153846153848</v>
      </c>
      <c r="BM217" s="17">
        <f t="shared" si="136"/>
        <v>9796.0769230769238</v>
      </c>
      <c r="BN217" s="17">
        <f t="shared" si="136"/>
        <v>9959.3846153846152</v>
      </c>
      <c r="BO217" s="17">
        <f t="shared" si="136"/>
        <v>9901.0769230769238</v>
      </c>
      <c r="BP217" s="17">
        <f t="shared" si="137"/>
        <v>10599.307692307691</v>
      </c>
      <c r="BQ217" s="17">
        <f t="shared" si="137"/>
        <v>9472.3846153846152</v>
      </c>
      <c r="BR217" s="17">
        <f t="shared" si="137"/>
        <v>12774.461538461539</v>
      </c>
      <c r="BS217" s="17">
        <f t="shared" si="137"/>
        <v>13013.384615384615</v>
      </c>
      <c r="BT217" s="17">
        <f t="shared" si="127"/>
        <v>8113.1538461538457</v>
      </c>
      <c r="BU217" s="17">
        <f t="shared" si="127"/>
        <v>5320.2307692307695</v>
      </c>
      <c r="BV217" s="17">
        <f t="shared" si="127"/>
        <v>5007.3846153846152</v>
      </c>
      <c r="BW217" s="17">
        <f t="shared" si="127"/>
        <v>5029.9230769230771</v>
      </c>
      <c r="BX217" s="17">
        <f t="shared" si="128"/>
        <v>4980.5384615384619</v>
      </c>
      <c r="BY217" s="17">
        <f t="shared" si="128"/>
        <v>5215.5384615384619</v>
      </c>
      <c r="BZ217" s="17">
        <f t="shared" si="128"/>
        <v>5090.9230769230771</v>
      </c>
      <c r="CA217" s="17">
        <f t="shared" si="128"/>
        <v>4907.0769230769229</v>
      </c>
      <c r="CB217" s="17">
        <f t="shared" si="129"/>
        <v>5466.9230769230771</v>
      </c>
      <c r="CC217" s="17">
        <f t="shared" si="129"/>
        <v>4780.3846153846152</v>
      </c>
      <c r="CF217" s="16">
        <f t="shared" ref="CF217:CF263" si="153">POWER($AY217-BA217,2)</f>
        <v>118759.76331360957</v>
      </c>
      <c r="CG217" s="16">
        <f t="shared" ref="CG217:CG262" si="154">POWER($AY217-BB217,2)</f>
        <v>552277.6390532552</v>
      </c>
      <c r="CH217" s="16">
        <f t="shared" si="142"/>
        <v>1074093.0710059169</v>
      </c>
      <c r="CI217" s="16">
        <f t="shared" si="123"/>
        <v>524287.39053254406</v>
      </c>
      <c r="CJ217" s="16">
        <f t="shared" si="123"/>
        <v>423801</v>
      </c>
      <c r="CK217" s="16">
        <f t="shared" si="123"/>
        <v>814020.36094674608</v>
      </c>
      <c r="CL217" s="16">
        <f t="shared" si="123"/>
        <v>16534858.248520711</v>
      </c>
      <c r="CM217" s="16">
        <f t="shared" si="123"/>
        <v>13068224.999999993</v>
      </c>
      <c r="CN217" s="16">
        <f t="shared" si="123"/>
        <v>14139335.437869817</v>
      </c>
      <c r="CO217" s="16">
        <f t="shared" si="143"/>
        <v>14139335.437869817</v>
      </c>
      <c r="CP217" s="16">
        <f t="shared" si="143"/>
        <v>8455121.8994082883</v>
      </c>
      <c r="CQ217" s="16">
        <f t="shared" si="143"/>
        <v>8284655.1715976335</v>
      </c>
      <c r="CR217" s="16">
        <f t="shared" si="143"/>
        <v>7337430.7455621334</v>
      </c>
      <c r="CS217" s="16">
        <f t="shared" si="143"/>
        <v>8248825.8520710049</v>
      </c>
      <c r="CT217" s="16">
        <f t="shared" si="141"/>
        <v>7917297.2840236723</v>
      </c>
      <c r="CU217" s="16">
        <f t="shared" si="141"/>
        <v>12334143.999999994</v>
      </c>
      <c r="CV217" s="16">
        <f t="shared" si="141"/>
        <v>5688591.9289940819</v>
      </c>
      <c r="CW217" s="16">
        <f t="shared" si="141"/>
        <v>32343718.869822491</v>
      </c>
      <c r="CX217" s="16">
        <f t="shared" si="141"/>
        <v>35118387.69822485</v>
      </c>
      <c r="CY217" s="16">
        <f t="shared" si="141"/>
        <v>1052360.3313609457</v>
      </c>
      <c r="CZ217" s="16">
        <f t="shared" si="141"/>
        <v>3122560.8520710054</v>
      </c>
      <c r="DA217" s="16">
        <f t="shared" si="141"/>
        <v>4326080.0059171608</v>
      </c>
      <c r="DB217" s="16">
        <f t="shared" si="141"/>
        <v>4232831.4556213012</v>
      </c>
      <c r="DC217" s="16">
        <f t="shared" si="141"/>
        <v>4438476.5917159747</v>
      </c>
      <c r="DD217" s="16">
        <f t="shared" si="141"/>
        <v>3503520.0532544367</v>
      </c>
      <c r="DE217" s="16">
        <f t="shared" si="141"/>
        <v>3985551.5325443782</v>
      </c>
      <c r="DF217" s="16">
        <f t="shared" si="141"/>
        <v>4753406.2071005926</v>
      </c>
      <c r="DG217" s="16">
        <f t="shared" si="141"/>
        <v>2625646.3017751477</v>
      </c>
      <c r="DH217" s="16">
        <f t="shared" si="141"/>
        <v>5321894.0828402378</v>
      </c>
    </row>
    <row r="218" spans="1:112">
      <c r="A218" s="5">
        <v>40483</v>
      </c>
      <c r="B218" s="10">
        <v>133424</v>
      </c>
      <c r="C218" s="17">
        <v>20470</v>
      </c>
      <c r="D218" s="10">
        <v>412</v>
      </c>
      <c r="E218" s="17">
        <v>720</v>
      </c>
      <c r="G218" s="17">
        <f t="shared" si="144"/>
        <v>57361.846153846156</v>
      </c>
      <c r="H218" s="17">
        <f t="shared" si="145"/>
        <v>61788.615384615383</v>
      </c>
      <c r="I218" s="17">
        <f t="shared" si="138"/>
        <v>59617.230769230766</v>
      </c>
      <c r="J218" s="17">
        <f t="shared" si="138"/>
        <v>47284.769230769234</v>
      </c>
      <c r="K218" s="17">
        <f t="shared" si="138"/>
        <v>50065.230769230766</v>
      </c>
      <c r="L218" s="17">
        <f t="shared" si="130"/>
        <v>54343</v>
      </c>
      <c r="M218" s="17">
        <f t="shared" si="130"/>
        <v>55821.769230769234</v>
      </c>
      <c r="N218" s="17">
        <f t="shared" si="130"/>
        <v>58004.461538461539</v>
      </c>
      <c r="O218" s="17">
        <f t="shared" si="130"/>
        <v>53509.307692307695</v>
      </c>
      <c r="P218" s="17">
        <f t="shared" si="131"/>
        <v>53370.769230769234</v>
      </c>
      <c r="Q218" s="17">
        <f t="shared" si="131"/>
        <v>49235.384615384617</v>
      </c>
      <c r="R218" s="17">
        <f t="shared" si="131"/>
        <v>50565.461538461539</v>
      </c>
      <c r="S218" s="17">
        <f t="shared" si="131"/>
        <v>51221.692307692305</v>
      </c>
      <c r="T218" s="17">
        <f t="shared" si="132"/>
        <v>46986.538461538461</v>
      </c>
      <c r="U218" s="17">
        <f t="shared" si="132"/>
        <v>47824.538461538461</v>
      </c>
      <c r="V218" s="17">
        <f t="shared" si="132"/>
        <v>46056.692307692305</v>
      </c>
      <c r="W218" s="17">
        <f t="shared" si="132"/>
        <v>51826.307692307695</v>
      </c>
      <c r="X218" s="17">
        <f t="shared" si="133"/>
        <v>50430.846153846156</v>
      </c>
      <c r="Y218" s="17">
        <f t="shared" si="133"/>
        <v>59476.384615384617</v>
      </c>
      <c r="Z218" s="17">
        <f t="shared" si="133"/>
        <v>51571.846153846156</v>
      </c>
      <c r="AA218" s="17">
        <f t="shared" si="133"/>
        <v>46448.384615384617</v>
      </c>
      <c r="AB218" s="17">
        <f t="shared" si="126"/>
        <v>44201.923076923078</v>
      </c>
      <c r="AD218" s="52">
        <f t="shared" si="139"/>
        <v>5086759.763313584</v>
      </c>
      <c r="AE218" s="52">
        <f t="shared" si="139"/>
        <v>101547479.31360945</v>
      </c>
      <c r="AF218" s="52">
        <f t="shared" si="139"/>
        <v>53240596.071006</v>
      </c>
      <c r="AG218" s="52">
        <f t="shared" si="139"/>
        <v>9113432.1005917303</v>
      </c>
      <c r="AH218" s="52">
        <f t="shared" si="139"/>
        <v>2371836.9289940796</v>
      </c>
      <c r="AI218" s="52">
        <f t="shared" si="139"/>
        <v>412954.53254437656</v>
      </c>
      <c r="AJ218" s="52">
        <f t="shared" si="139"/>
        <v>14842052.597633133</v>
      </c>
      <c r="AK218" s="52">
        <f t="shared" si="139"/>
        <v>15928695.005917151</v>
      </c>
      <c r="AL218" s="52">
        <f t="shared" si="139"/>
        <v>66039377.136094682</v>
      </c>
      <c r="AM218" s="52">
        <f t="shared" si="139"/>
        <v>46190843.840236709</v>
      </c>
      <c r="AN218" s="52">
        <f t="shared" si="139"/>
        <v>37701489.254437931</v>
      </c>
      <c r="AO218" s="52">
        <f t="shared" si="139"/>
        <v>107647009.71005923</v>
      </c>
      <c r="AP218" s="52">
        <f t="shared" si="139"/>
        <v>90960238.01775153</v>
      </c>
      <c r="AQ218" s="52">
        <f t="shared" si="139"/>
        <v>127806503.48520721</v>
      </c>
      <c r="AR218" s="52">
        <f t="shared" si="139"/>
        <v>30642186.059171591</v>
      </c>
      <c r="AS218" s="52">
        <f t="shared" si="146"/>
        <v>48038761</v>
      </c>
      <c r="AT218" s="52">
        <f t="shared" si="147"/>
        <v>4471272.9053254416</v>
      </c>
      <c r="AU218" s="52">
        <f t="shared" si="148"/>
        <v>33524100</v>
      </c>
      <c r="AV218" s="52">
        <f t="shared" si="149"/>
        <v>119103642.7514793</v>
      </c>
      <c r="AW218" s="52">
        <f t="shared" si="150"/>
        <v>173183575.39053258</v>
      </c>
      <c r="AY218" s="17">
        <f t="shared" si="151"/>
        <v>6514.9230769230771</v>
      </c>
      <c r="AZ218" s="17">
        <f t="shared" si="152"/>
        <v>6742.6923076923076</v>
      </c>
      <c r="BA218" s="17">
        <f t="shared" si="140"/>
        <v>6344.1538461538457</v>
      </c>
      <c r="BB218" s="17">
        <f t="shared" si="140"/>
        <v>6050.9230769230771</v>
      </c>
      <c r="BC218" s="17">
        <f t="shared" si="140"/>
        <v>6363.2307692307695</v>
      </c>
      <c r="BD218" s="17">
        <f t="shared" si="134"/>
        <v>6436.3076923076924</v>
      </c>
      <c r="BE218" s="17">
        <f t="shared" si="134"/>
        <v>6185.0769230769229</v>
      </c>
      <c r="BF218" s="17">
        <f t="shared" si="134"/>
        <v>11153.615384615385</v>
      </c>
      <c r="BG218" s="17">
        <f t="shared" si="134"/>
        <v>10702.307692307691</v>
      </c>
      <c r="BH218" s="17">
        <f t="shared" si="135"/>
        <v>10847.538461538461</v>
      </c>
      <c r="BI218" s="17">
        <f t="shared" si="135"/>
        <v>10847.538461538461</v>
      </c>
      <c r="BJ218" s="17">
        <f t="shared" si="135"/>
        <v>9995.0769230769238</v>
      </c>
      <c r="BK218" s="17">
        <f t="shared" si="135"/>
        <v>9965.6153846153848</v>
      </c>
      <c r="BL218" s="17">
        <f t="shared" si="136"/>
        <v>9796.0769230769238</v>
      </c>
      <c r="BM218" s="17">
        <f t="shared" si="136"/>
        <v>9959.3846153846152</v>
      </c>
      <c r="BN218" s="17">
        <f t="shared" si="136"/>
        <v>9901.0769230769238</v>
      </c>
      <c r="BO218" s="17">
        <f t="shared" si="136"/>
        <v>10599.307692307691</v>
      </c>
      <c r="BP218" s="17">
        <f t="shared" si="137"/>
        <v>9472.3846153846152</v>
      </c>
      <c r="BQ218" s="17">
        <f t="shared" si="137"/>
        <v>12774.461538461539</v>
      </c>
      <c r="BR218" s="17">
        <f t="shared" si="137"/>
        <v>13013.384615384615</v>
      </c>
      <c r="BS218" s="17">
        <f t="shared" si="137"/>
        <v>8113.1538461538457</v>
      </c>
      <c r="BT218" s="17">
        <f t="shared" si="127"/>
        <v>5320.2307692307695</v>
      </c>
      <c r="BU218" s="17">
        <f t="shared" si="127"/>
        <v>5007.3846153846152</v>
      </c>
      <c r="BV218" s="17">
        <f t="shared" si="127"/>
        <v>5029.9230769230771</v>
      </c>
      <c r="BW218" s="17">
        <f t="shared" si="127"/>
        <v>4980.5384615384619</v>
      </c>
      <c r="BX218" s="17">
        <f t="shared" si="128"/>
        <v>5215.5384615384619</v>
      </c>
      <c r="BY218" s="17">
        <f t="shared" si="128"/>
        <v>5090.9230769230771</v>
      </c>
      <c r="BZ218" s="17">
        <f t="shared" si="128"/>
        <v>4907.0769230769229</v>
      </c>
      <c r="CA218" s="17">
        <f t="shared" si="128"/>
        <v>5466.9230769230771</v>
      </c>
      <c r="CB218" s="17">
        <f t="shared" si="129"/>
        <v>4780.3846153846152</v>
      </c>
      <c r="CC218" s="17">
        <f t="shared" si="129"/>
        <v>4758.2307692307695</v>
      </c>
      <c r="CF218" s="16">
        <f t="shared" si="153"/>
        <v>29162.13017751501</v>
      </c>
      <c r="CG218" s="16">
        <f t="shared" si="154"/>
        <v>215296</v>
      </c>
      <c r="CH218" s="16">
        <f t="shared" si="142"/>
        <v>23010.556213017731</v>
      </c>
      <c r="CI218" s="16">
        <f t="shared" si="123"/>
        <v>6180.3786982248739</v>
      </c>
      <c r="CJ218" s="16">
        <f t="shared" si="123"/>
        <v>108798.48520710086</v>
      </c>
      <c r="CK218" s="16">
        <f t="shared" si="123"/>
        <v>21517466.325443786</v>
      </c>
      <c r="CL218" s="16">
        <f t="shared" si="123"/>
        <v>17534189.917159755</v>
      </c>
      <c r="CM218" s="16">
        <f t="shared" si="123"/>
        <v>18771556.071005911</v>
      </c>
      <c r="CN218" s="16">
        <f t="shared" si="123"/>
        <v>18771556.071005911</v>
      </c>
      <c r="CO218" s="16">
        <f t="shared" si="143"/>
        <v>12111470.792899411</v>
      </c>
      <c r="CP218" s="16">
        <f t="shared" si="143"/>
        <v>11907277.402366864</v>
      </c>
      <c r="CQ218" s="16">
        <f t="shared" si="143"/>
        <v>10765970.562130181</v>
      </c>
      <c r="CR218" s="16">
        <f t="shared" si="143"/>
        <v>11864315.289940827</v>
      </c>
      <c r="CS218" s="16">
        <f t="shared" si="143"/>
        <v>11466037.869822489</v>
      </c>
      <c r="CT218" s="16">
        <f t="shared" si="141"/>
        <v>16682197.686390525</v>
      </c>
      <c r="CU218" s="16">
        <f t="shared" si="141"/>
        <v>8746578.7514792886</v>
      </c>
      <c r="CV218" s="16">
        <f t="shared" si="141"/>
        <v>39181821.751479298</v>
      </c>
      <c r="CW218" s="16">
        <f t="shared" si="141"/>
        <v>42230002.366863899</v>
      </c>
      <c r="CX218" s="16">
        <f t="shared" si="141"/>
        <v>2554341.5917159743</v>
      </c>
      <c r="CY218" s="16">
        <f t="shared" si="141"/>
        <v>1427289.7100591715</v>
      </c>
      <c r="CZ218" s="16">
        <f t="shared" si="141"/>
        <v>2272672.2130177524</v>
      </c>
      <c r="DA218" s="16">
        <f t="shared" si="141"/>
        <v>2205225</v>
      </c>
      <c r="DB218" s="16">
        <f t="shared" si="141"/>
        <v>2354336.1479289937</v>
      </c>
      <c r="DC218" s="16">
        <f t="shared" si="141"/>
        <v>1688400.3786982244</v>
      </c>
      <c r="DD218" s="16">
        <f t="shared" si="141"/>
        <v>2027776</v>
      </c>
      <c r="DE218" s="16">
        <f t="shared" si="141"/>
        <v>2585169.2544378713</v>
      </c>
      <c r="DF218" s="16">
        <f t="shared" si="141"/>
        <v>1098304</v>
      </c>
      <c r="DG218" s="16">
        <f t="shared" si="141"/>
        <v>3008623.6745562144</v>
      </c>
      <c r="DH218" s="16">
        <f t="shared" si="141"/>
        <v>3085967.8639053251</v>
      </c>
    </row>
    <row r="219" spans="1:112">
      <c r="A219" s="5">
        <v>40513</v>
      </c>
      <c r="B219" s="10">
        <v>22076</v>
      </c>
      <c r="C219" s="17">
        <v>38576</v>
      </c>
      <c r="D219" s="10">
        <v>1102</v>
      </c>
      <c r="E219" s="17">
        <v>758</v>
      </c>
      <c r="G219" s="17">
        <f t="shared" si="144"/>
        <v>52911.307692307695</v>
      </c>
      <c r="H219" s="17">
        <f t="shared" si="145"/>
        <v>59617.230769230766</v>
      </c>
      <c r="I219" s="17">
        <f t="shared" si="138"/>
        <v>47284.769230769234</v>
      </c>
      <c r="J219" s="17">
        <f t="shared" si="138"/>
        <v>50065.230769230766</v>
      </c>
      <c r="K219" s="17">
        <f t="shared" si="138"/>
        <v>54343</v>
      </c>
      <c r="L219" s="17">
        <f t="shared" si="130"/>
        <v>55821.769230769234</v>
      </c>
      <c r="M219" s="17">
        <f t="shared" si="130"/>
        <v>58004.461538461539</v>
      </c>
      <c r="N219" s="17">
        <f t="shared" si="130"/>
        <v>53509.307692307695</v>
      </c>
      <c r="O219" s="17">
        <f t="shared" si="130"/>
        <v>53370.769230769234</v>
      </c>
      <c r="P219" s="17">
        <f t="shared" si="131"/>
        <v>49235.384615384617</v>
      </c>
      <c r="Q219" s="17">
        <f t="shared" si="131"/>
        <v>50565.461538461539</v>
      </c>
      <c r="R219" s="17">
        <f t="shared" si="131"/>
        <v>51221.692307692305</v>
      </c>
      <c r="S219" s="17">
        <f t="shared" si="131"/>
        <v>46986.538461538461</v>
      </c>
      <c r="T219" s="17">
        <f t="shared" si="132"/>
        <v>47824.538461538461</v>
      </c>
      <c r="U219" s="17">
        <f t="shared" si="132"/>
        <v>46056.692307692305</v>
      </c>
      <c r="V219" s="17">
        <f t="shared" si="132"/>
        <v>51826.307692307695</v>
      </c>
      <c r="W219" s="17">
        <f t="shared" si="132"/>
        <v>50430.846153846156</v>
      </c>
      <c r="X219" s="17">
        <f t="shared" si="133"/>
        <v>59476.384615384617</v>
      </c>
      <c r="Y219" s="17">
        <f t="shared" si="133"/>
        <v>51571.846153846156</v>
      </c>
      <c r="Z219" s="17">
        <f t="shared" si="133"/>
        <v>46448.384615384617</v>
      </c>
      <c r="AA219" s="17">
        <f t="shared" si="133"/>
        <v>44201.923076923078</v>
      </c>
      <c r="AB219" s="17">
        <f t="shared" si="126"/>
        <v>44540.846153846156</v>
      </c>
      <c r="AD219" s="52">
        <f t="shared" si="139"/>
        <v>31657935.059171591</v>
      </c>
      <c r="AE219" s="52">
        <f t="shared" si="139"/>
        <v>8100153.8520710412</v>
      </c>
      <c r="AF219" s="52">
        <f t="shared" si="139"/>
        <v>2049742.8639053174</v>
      </c>
      <c r="AG219" s="52">
        <f t="shared" si="139"/>
        <v>8470786.3668639082</v>
      </c>
      <c r="AH219" s="52">
        <f t="shared" si="139"/>
        <v>25940216.100591693</v>
      </c>
      <c r="AI219" s="52">
        <f t="shared" si="139"/>
        <v>357604</v>
      </c>
      <c r="AJ219" s="52">
        <f t="shared" si="139"/>
        <v>211104.9053254443</v>
      </c>
      <c r="AK219" s="52">
        <f t="shared" si="139"/>
        <v>13512410.467455629</v>
      </c>
      <c r="AL219" s="52">
        <f t="shared" si="139"/>
        <v>5502994.1775148036</v>
      </c>
      <c r="AM219" s="52">
        <f t="shared" si="139"/>
        <v>2854800.1479290128</v>
      </c>
      <c r="AN219" s="52">
        <f t="shared" si="139"/>
        <v>35102890.437869862</v>
      </c>
      <c r="AO219" s="52">
        <f t="shared" si="139"/>
        <v>25875221.207100626</v>
      </c>
      <c r="AP219" s="52">
        <f t="shared" si="139"/>
        <v>46985752.071005993</v>
      </c>
      <c r="AQ219" s="52">
        <f t="shared" si="139"/>
        <v>1177225</v>
      </c>
      <c r="AR219" s="52">
        <f t="shared" si="139"/>
        <v>6152689.4437869852</v>
      </c>
      <c r="AS219" s="52">
        <f t="shared" si="146"/>
        <v>43100235.005917147</v>
      </c>
      <c r="AT219" s="52">
        <f t="shared" si="147"/>
        <v>1794157.2130177531</v>
      </c>
      <c r="AU219" s="52">
        <f t="shared" si="148"/>
        <v>41769374.698224865</v>
      </c>
      <c r="AV219" s="52">
        <f t="shared" si="149"/>
        <v>75853380.37869826</v>
      </c>
      <c r="AW219" s="52">
        <f t="shared" si="150"/>
        <v>70064626.366863921</v>
      </c>
      <c r="AY219" s="17">
        <f t="shared" si="151"/>
        <v>3895.1538461538462</v>
      </c>
      <c r="AZ219" s="17">
        <f t="shared" si="152"/>
        <v>6344.1538461538457</v>
      </c>
      <c r="BA219" s="17">
        <f t="shared" si="140"/>
        <v>6050.9230769230771</v>
      </c>
      <c r="BB219" s="17">
        <f t="shared" si="140"/>
        <v>6363.2307692307695</v>
      </c>
      <c r="BC219" s="17">
        <f t="shared" si="140"/>
        <v>6436.3076923076924</v>
      </c>
      <c r="BD219" s="17">
        <f t="shared" si="134"/>
        <v>6185.0769230769229</v>
      </c>
      <c r="BE219" s="17">
        <f t="shared" si="134"/>
        <v>11153.615384615385</v>
      </c>
      <c r="BF219" s="17">
        <f t="shared" si="134"/>
        <v>10702.307692307691</v>
      </c>
      <c r="BG219" s="17">
        <f t="shared" si="134"/>
        <v>10847.538461538461</v>
      </c>
      <c r="BH219" s="17">
        <f t="shared" si="135"/>
        <v>10847.538461538461</v>
      </c>
      <c r="BI219" s="17">
        <f t="shared" si="135"/>
        <v>9995.0769230769238</v>
      </c>
      <c r="BJ219" s="17">
        <f t="shared" si="135"/>
        <v>9965.6153846153848</v>
      </c>
      <c r="BK219" s="17">
        <f t="shared" si="135"/>
        <v>9796.0769230769238</v>
      </c>
      <c r="BL219" s="17">
        <f t="shared" si="136"/>
        <v>9959.3846153846152</v>
      </c>
      <c r="BM219" s="17">
        <f t="shared" si="136"/>
        <v>9901.0769230769238</v>
      </c>
      <c r="BN219" s="17">
        <f t="shared" si="136"/>
        <v>10599.307692307691</v>
      </c>
      <c r="BO219" s="17">
        <f t="shared" si="136"/>
        <v>9472.3846153846152</v>
      </c>
      <c r="BP219" s="17">
        <f t="shared" si="137"/>
        <v>12774.461538461539</v>
      </c>
      <c r="BQ219" s="17">
        <f t="shared" si="137"/>
        <v>13013.384615384615</v>
      </c>
      <c r="BR219" s="17">
        <f t="shared" si="137"/>
        <v>8113.1538461538457</v>
      </c>
      <c r="BS219" s="17">
        <f t="shared" si="137"/>
        <v>5320.2307692307695</v>
      </c>
      <c r="BT219" s="17">
        <f t="shared" si="127"/>
        <v>5007.3846153846152</v>
      </c>
      <c r="BU219" s="17">
        <f t="shared" si="127"/>
        <v>5029.9230769230771</v>
      </c>
      <c r="BV219" s="17">
        <f t="shared" si="127"/>
        <v>4980.5384615384619</v>
      </c>
      <c r="BW219" s="17">
        <f t="shared" si="127"/>
        <v>5215.5384615384619</v>
      </c>
      <c r="BX219" s="17">
        <f t="shared" si="128"/>
        <v>5090.9230769230771</v>
      </c>
      <c r="BY219" s="17">
        <f t="shared" si="128"/>
        <v>4907.0769230769229</v>
      </c>
      <c r="BZ219" s="17">
        <f t="shared" si="128"/>
        <v>5466.9230769230771</v>
      </c>
      <c r="CA219" s="17">
        <f t="shared" si="128"/>
        <v>4780.3846153846152</v>
      </c>
      <c r="CB219" s="17">
        <f t="shared" si="129"/>
        <v>4758.2307692307695</v>
      </c>
      <c r="CC219" s="17">
        <f t="shared" si="129"/>
        <v>1783.0769230769231</v>
      </c>
      <c r="CF219" s="16">
        <f t="shared" si="153"/>
        <v>4647340.9763313616</v>
      </c>
      <c r="CG219" s="16">
        <f t="shared" si="154"/>
        <v>6091403.6982248537</v>
      </c>
      <c r="CH219" s="16">
        <f t="shared" si="142"/>
        <v>6457462.8698224854</v>
      </c>
      <c r="CI219" s="16">
        <f t="shared" si="123"/>
        <v>5243747.6982248509</v>
      </c>
      <c r="CJ219" s="16">
        <f t="shared" si="123"/>
        <v>52685263.90532545</v>
      </c>
      <c r="CK219" s="16">
        <f t="shared" si="123"/>
        <v>46337343.485207096</v>
      </c>
      <c r="CL219" s="16">
        <f t="shared" si="123"/>
        <v>48335651.840236686</v>
      </c>
      <c r="CM219" s="16">
        <f t="shared" si="123"/>
        <v>48335651.840236686</v>
      </c>
      <c r="CN219" s="16">
        <f t="shared" si="123"/>
        <v>37209061.544378713</v>
      </c>
      <c r="CO219" s="16">
        <f t="shared" si="143"/>
        <v>36850503.289940834</v>
      </c>
      <c r="CP219" s="16">
        <f t="shared" si="143"/>
        <v>34820893.159763329</v>
      </c>
      <c r="CQ219" s="16">
        <f t="shared" si="143"/>
        <v>36774894.822485209</v>
      </c>
      <c r="CR219" s="16">
        <f t="shared" si="143"/>
        <v>36071112.005917177</v>
      </c>
      <c r="CS219" s="16">
        <f t="shared" si="143"/>
        <v>44945678.7928994</v>
      </c>
      <c r="CT219" s="16">
        <f t="shared" si="141"/>
        <v>31105503.05325444</v>
      </c>
      <c r="CU219" s="16">
        <f t="shared" si="141"/>
        <v>78842105.094674572</v>
      </c>
      <c r="CV219" s="16">
        <f t="shared" si="141"/>
        <v>83142132.360946745</v>
      </c>
      <c r="CW219" s="16">
        <f t="shared" si="141"/>
        <v>17791524</v>
      </c>
      <c r="CX219" s="16">
        <f t="shared" si="141"/>
        <v>2030844.2366863913</v>
      </c>
      <c r="CY219" s="16">
        <f t="shared" si="141"/>
        <v>1237057.2840236682</v>
      </c>
      <c r="CZ219" s="16">
        <f t="shared" si="141"/>
        <v>1287701.2071005921</v>
      </c>
      <c r="DA219" s="16">
        <f t="shared" si="141"/>
        <v>1178059.7633136101</v>
      </c>
      <c r="DB219" s="16">
        <f t="shared" si="141"/>
        <v>1743415.5325443796</v>
      </c>
      <c r="DC219" s="16">
        <f t="shared" si="141"/>
        <v>1429864.0532544383</v>
      </c>
      <c r="DD219" s="16">
        <f t="shared" si="141"/>
        <v>1023988.313609467</v>
      </c>
      <c r="DE219" s="16">
        <f t="shared" si="141"/>
        <v>2470458.5147929001</v>
      </c>
      <c r="DF219" s="16">
        <f t="shared" si="141"/>
        <v>783633.51479289914</v>
      </c>
      <c r="DG219" s="16">
        <f t="shared" si="141"/>
        <v>744901.77514792944</v>
      </c>
      <c r="DH219" s="16">
        <f t="shared" si="141"/>
        <v>4460868.9289940819</v>
      </c>
    </row>
    <row r="220" spans="1:112">
      <c r="A220" s="5">
        <v>40544</v>
      </c>
      <c r="B220" s="10">
        <v>158642</v>
      </c>
      <c r="C220" s="17">
        <v>5132</v>
      </c>
      <c r="D220" s="10">
        <v>104693</v>
      </c>
      <c r="E220" s="17">
        <v>0</v>
      </c>
      <c r="G220" s="17">
        <f t="shared" si="144"/>
        <v>62622.615384615383</v>
      </c>
      <c r="H220" s="17">
        <f t="shared" si="145"/>
        <v>47284.769230769234</v>
      </c>
      <c r="I220" s="17">
        <f t="shared" si="138"/>
        <v>50065.230769230766</v>
      </c>
      <c r="J220" s="17">
        <f t="shared" si="138"/>
        <v>54343</v>
      </c>
      <c r="K220" s="17">
        <f t="shared" si="138"/>
        <v>55821.769230769234</v>
      </c>
      <c r="L220" s="17">
        <f t="shared" si="130"/>
        <v>58004.461538461539</v>
      </c>
      <c r="M220" s="17">
        <f t="shared" si="130"/>
        <v>53509.307692307695</v>
      </c>
      <c r="N220" s="17">
        <f t="shared" si="130"/>
        <v>53370.769230769234</v>
      </c>
      <c r="O220" s="17">
        <f t="shared" si="130"/>
        <v>49235.384615384617</v>
      </c>
      <c r="P220" s="17">
        <f t="shared" si="131"/>
        <v>50565.461538461539</v>
      </c>
      <c r="Q220" s="17">
        <f t="shared" si="131"/>
        <v>51221.692307692305</v>
      </c>
      <c r="R220" s="17">
        <f t="shared" si="131"/>
        <v>46986.538461538461</v>
      </c>
      <c r="S220" s="17">
        <f t="shared" si="131"/>
        <v>47824.538461538461</v>
      </c>
      <c r="T220" s="17">
        <f t="shared" si="132"/>
        <v>46056.692307692305</v>
      </c>
      <c r="U220" s="17">
        <f t="shared" si="132"/>
        <v>51826.307692307695</v>
      </c>
      <c r="V220" s="17">
        <f t="shared" si="132"/>
        <v>50430.846153846156</v>
      </c>
      <c r="W220" s="17">
        <f t="shared" si="132"/>
        <v>59476.384615384617</v>
      </c>
      <c r="X220" s="17">
        <f t="shared" si="133"/>
        <v>51571.846153846156</v>
      </c>
      <c r="Y220" s="17">
        <f t="shared" si="133"/>
        <v>46448.384615384617</v>
      </c>
      <c r="Z220" s="17">
        <f t="shared" si="133"/>
        <v>44201.923076923078</v>
      </c>
      <c r="AA220" s="17">
        <f t="shared" si="133"/>
        <v>44540.846153846156</v>
      </c>
      <c r="AB220" s="17">
        <f t="shared" si="126"/>
        <v>45913</v>
      </c>
      <c r="AD220" s="52">
        <f t="shared" si="139"/>
        <v>157687908.37869826</v>
      </c>
      <c r="AE220" s="52">
        <f t="shared" si="139"/>
        <v>68552030.917159736</v>
      </c>
      <c r="AF220" s="52">
        <f t="shared" si="139"/>
        <v>46251508.408283956</v>
      </c>
      <c r="AG220" s="52">
        <f t="shared" si="139"/>
        <v>21327344.946745541</v>
      </c>
      <c r="AH220" s="52">
        <f t="shared" si="139"/>
        <v>83052377.094674468</v>
      </c>
      <c r="AI220" s="52">
        <f t="shared" si="139"/>
        <v>85596657.254437774</v>
      </c>
      <c r="AJ220" s="52">
        <f t="shared" si="139"/>
        <v>179217947.66863897</v>
      </c>
      <c r="AK220" s="52">
        <f t="shared" si="139"/>
        <v>145374958.86982244</v>
      </c>
      <c r="AL220" s="52">
        <f t="shared" si="139"/>
        <v>129981047.00591719</v>
      </c>
      <c r="AM220" s="52">
        <f t="shared" si="139"/>
        <v>244486901.54437867</v>
      </c>
      <c r="AN220" s="52">
        <f t="shared" si="139"/>
        <v>218983080.62130174</v>
      </c>
      <c r="AO220" s="52">
        <f t="shared" si="139"/>
        <v>274429807.39053255</v>
      </c>
      <c r="AP220" s="52">
        <f t="shared" si="139"/>
        <v>116560259.78698215</v>
      </c>
      <c r="AQ220" s="52">
        <f t="shared" si="139"/>
        <v>148639236.97633126</v>
      </c>
      <c r="AR220" s="52">
        <f t="shared" si="139"/>
        <v>9898768.0532544162</v>
      </c>
      <c r="AS220" s="52">
        <f t="shared" si="146"/>
        <v>122119500.59171589</v>
      </c>
      <c r="AT220" s="52">
        <f t="shared" si="147"/>
        <v>261605740.97633126</v>
      </c>
      <c r="AU220" s="52">
        <f t="shared" si="148"/>
        <v>339321905.09467447</v>
      </c>
      <c r="AV220" s="52">
        <f t="shared" si="149"/>
        <v>326950378.51479274</v>
      </c>
      <c r="AW220" s="52">
        <f t="shared" si="150"/>
        <v>279211246.3017751</v>
      </c>
      <c r="AY220" s="17">
        <f t="shared" si="151"/>
        <v>11936.692307692309</v>
      </c>
      <c r="AZ220" s="17">
        <f t="shared" si="152"/>
        <v>6050.9230769230771</v>
      </c>
      <c r="BA220" s="17">
        <f t="shared" si="140"/>
        <v>6363.2307692307695</v>
      </c>
      <c r="BB220" s="17">
        <f t="shared" si="140"/>
        <v>6436.3076923076924</v>
      </c>
      <c r="BC220" s="17">
        <f t="shared" si="140"/>
        <v>6185.0769230769229</v>
      </c>
      <c r="BD220" s="17">
        <f t="shared" si="134"/>
        <v>11153.615384615385</v>
      </c>
      <c r="BE220" s="17">
        <f t="shared" si="134"/>
        <v>10702.307692307691</v>
      </c>
      <c r="BF220" s="17">
        <f t="shared" si="134"/>
        <v>10847.538461538461</v>
      </c>
      <c r="BG220" s="17">
        <f t="shared" si="134"/>
        <v>10847.538461538461</v>
      </c>
      <c r="BH220" s="17">
        <f t="shared" si="135"/>
        <v>9995.0769230769238</v>
      </c>
      <c r="BI220" s="17">
        <f t="shared" si="135"/>
        <v>9965.6153846153848</v>
      </c>
      <c r="BJ220" s="17">
        <f t="shared" si="135"/>
        <v>9796.0769230769238</v>
      </c>
      <c r="BK220" s="17">
        <f t="shared" si="135"/>
        <v>9959.3846153846152</v>
      </c>
      <c r="BL220" s="17">
        <f t="shared" si="136"/>
        <v>9901.0769230769238</v>
      </c>
      <c r="BM220" s="17">
        <f t="shared" si="136"/>
        <v>10599.307692307691</v>
      </c>
      <c r="BN220" s="17">
        <f t="shared" si="136"/>
        <v>9472.3846153846152</v>
      </c>
      <c r="BO220" s="17">
        <f t="shared" si="136"/>
        <v>12774.461538461539</v>
      </c>
      <c r="BP220" s="17">
        <f t="shared" si="137"/>
        <v>13013.384615384615</v>
      </c>
      <c r="BQ220" s="17">
        <f t="shared" si="137"/>
        <v>8113.1538461538457</v>
      </c>
      <c r="BR220" s="17">
        <f t="shared" si="137"/>
        <v>5320.2307692307695</v>
      </c>
      <c r="BS220" s="17">
        <f t="shared" si="137"/>
        <v>5007.3846153846152</v>
      </c>
      <c r="BT220" s="17">
        <f t="shared" si="127"/>
        <v>5029.9230769230771</v>
      </c>
      <c r="BU220" s="17">
        <f t="shared" si="127"/>
        <v>4980.5384615384619</v>
      </c>
      <c r="BV220" s="17">
        <f t="shared" si="127"/>
        <v>5215.5384615384619</v>
      </c>
      <c r="BW220" s="17">
        <f t="shared" si="127"/>
        <v>5090.9230769230771</v>
      </c>
      <c r="BX220" s="17">
        <f t="shared" si="128"/>
        <v>4907.0769230769229</v>
      </c>
      <c r="BY220" s="17">
        <f t="shared" si="128"/>
        <v>5466.9230769230771</v>
      </c>
      <c r="BZ220" s="17">
        <f t="shared" si="128"/>
        <v>4780.3846153846152</v>
      </c>
      <c r="CA220" s="17">
        <f t="shared" si="128"/>
        <v>4758.2307692307695</v>
      </c>
      <c r="CB220" s="17">
        <f t="shared" si="129"/>
        <v>1783.0769230769231</v>
      </c>
      <c r="CC220" s="17">
        <f t="shared" si="129"/>
        <v>1645.7692307692307</v>
      </c>
      <c r="CF220" s="16">
        <f t="shared" si="153"/>
        <v>31063473.520710066</v>
      </c>
      <c r="CG220" s="16">
        <f t="shared" si="154"/>
        <v>30254230.917159773</v>
      </c>
      <c r="CH220" s="16">
        <f t="shared" si="142"/>
        <v>33081079.532544389</v>
      </c>
      <c r="CI220" s="16">
        <f t="shared" si="123"/>
        <v>613209.46745562239</v>
      </c>
      <c r="CJ220" s="16">
        <f t="shared" si="123"/>
        <v>1523705.3786982291</v>
      </c>
      <c r="CK220" s="16">
        <f t="shared" si="123"/>
        <v>1186256.1005917189</v>
      </c>
      <c r="CL220" s="16">
        <f t="shared" si="123"/>
        <v>1186256.1005917189</v>
      </c>
      <c r="CM220" s="16">
        <f t="shared" si="123"/>
        <v>3769870.3017751486</v>
      </c>
      <c r="CN220" s="16">
        <f t="shared" si="123"/>
        <v>3885144.2366863932</v>
      </c>
      <c r="CO220" s="16">
        <f t="shared" si="143"/>
        <v>4582234.2248520711</v>
      </c>
      <c r="CP220" s="16">
        <f t="shared" si="143"/>
        <v>3909745.7100591753</v>
      </c>
      <c r="CQ220" s="16">
        <f t="shared" si="143"/>
        <v>4143729.9940828406</v>
      </c>
      <c r="CR220" s="16">
        <f t="shared" si="143"/>
        <v>1788597.6094674601</v>
      </c>
      <c r="CS220" s="16">
        <f t="shared" si="143"/>
        <v>6072812.4023668692</v>
      </c>
      <c r="CT220" s="16">
        <f t="shared" si="141"/>
        <v>701857.28402366815</v>
      </c>
      <c r="CU220" s="16">
        <f t="shared" si="141"/>
        <v>1159266.3254437849</v>
      </c>
      <c r="CV220" s="16">
        <f t="shared" si="141"/>
        <v>14619446.366863916</v>
      </c>
      <c r="CW220" s="16">
        <f t="shared" si="141"/>
        <v>43777563.289940834</v>
      </c>
      <c r="CX220" s="16">
        <f t="shared" si="141"/>
        <v>48015305.094674572</v>
      </c>
      <c r="CY220" s="16">
        <f t="shared" si="141"/>
        <v>47703461.2071006</v>
      </c>
      <c r="CZ220" s="16">
        <f t="shared" si="141"/>
        <v>48388076.331360951</v>
      </c>
      <c r="DA220" s="16">
        <f t="shared" si="141"/>
        <v>45173909.023668647</v>
      </c>
      <c r="DB220" s="16">
        <f t="shared" si="141"/>
        <v>46864556.360946752</v>
      </c>
      <c r="DC220" s="16">
        <f t="shared" si="141"/>
        <v>49415492.455621317</v>
      </c>
      <c r="DD220" s="16">
        <f t="shared" si="141"/>
        <v>41857913.899408296</v>
      </c>
      <c r="DE220" s="16">
        <f t="shared" si="141"/>
        <v>51212739.786982261</v>
      </c>
      <c r="DF220" s="16">
        <f t="shared" si="141"/>
        <v>51530310.059171602</v>
      </c>
      <c r="DG220" s="16">
        <f t="shared" si="141"/>
        <v>103095905.37869823</v>
      </c>
      <c r="DH220" s="16">
        <f t="shared" si="141"/>
        <v>105903097.77514794</v>
      </c>
    </row>
    <row r="221" spans="1:112">
      <c r="A221" s="5">
        <v>40575</v>
      </c>
      <c r="B221" s="10">
        <v>48172</v>
      </c>
      <c r="C221" s="17">
        <v>55329</v>
      </c>
      <c r="D221" s="10">
        <v>9038</v>
      </c>
      <c r="E221" s="17">
        <v>15427</v>
      </c>
      <c r="G221" s="17">
        <f t="shared" si="144"/>
        <v>63848.769230769234</v>
      </c>
      <c r="H221" s="17">
        <f t="shared" si="145"/>
        <v>50065.230769230766</v>
      </c>
      <c r="I221" s="17">
        <f t="shared" si="138"/>
        <v>54343</v>
      </c>
      <c r="J221" s="17">
        <f t="shared" si="138"/>
        <v>55821.769230769234</v>
      </c>
      <c r="K221" s="17">
        <f t="shared" si="138"/>
        <v>58004.461538461539</v>
      </c>
      <c r="L221" s="17">
        <f t="shared" si="130"/>
        <v>53509.307692307695</v>
      </c>
      <c r="M221" s="17">
        <f t="shared" si="130"/>
        <v>53370.769230769234</v>
      </c>
      <c r="N221" s="17">
        <f t="shared" si="130"/>
        <v>49235.384615384617</v>
      </c>
      <c r="O221" s="17">
        <f t="shared" si="130"/>
        <v>50565.461538461539</v>
      </c>
      <c r="P221" s="17">
        <f t="shared" si="131"/>
        <v>51221.692307692305</v>
      </c>
      <c r="Q221" s="17">
        <f t="shared" si="131"/>
        <v>46986.538461538461</v>
      </c>
      <c r="R221" s="17">
        <f t="shared" si="131"/>
        <v>47824.538461538461</v>
      </c>
      <c r="S221" s="17">
        <f t="shared" si="131"/>
        <v>46056.692307692305</v>
      </c>
      <c r="T221" s="17">
        <f t="shared" si="132"/>
        <v>51826.307692307695</v>
      </c>
      <c r="U221" s="17">
        <f t="shared" si="132"/>
        <v>50430.846153846156</v>
      </c>
      <c r="V221" s="17">
        <f t="shared" si="132"/>
        <v>59476.384615384617</v>
      </c>
      <c r="W221" s="17">
        <f t="shared" si="132"/>
        <v>51571.846153846156</v>
      </c>
      <c r="X221" s="17">
        <f t="shared" si="133"/>
        <v>46448.384615384617</v>
      </c>
      <c r="Y221" s="17">
        <f t="shared" si="133"/>
        <v>44201.923076923078</v>
      </c>
      <c r="Z221" s="17">
        <f t="shared" si="133"/>
        <v>44540.846153846156</v>
      </c>
      <c r="AA221" s="17">
        <f t="shared" si="133"/>
        <v>45913</v>
      </c>
      <c r="AB221" s="17">
        <f t="shared" si="126"/>
        <v>43868.615384615383</v>
      </c>
      <c r="AD221" s="52">
        <f t="shared" si="139"/>
        <v>90359648.668639123</v>
      </c>
      <c r="AE221" s="52">
        <f t="shared" si="139"/>
        <v>64432729</v>
      </c>
      <c r="AF221" s="52">
        <f t="shared" si="139"/>
        <v>34155932.402366899</v>
      </c>
      <c r="AG221" s="52">
        <f t="shared" si="139"/>
        <v>106904464.90532546</v>
      </c>
      <c r="AH221" s="52">
        <f t="shared" si="139"/>
        <v>109788484</v>
      </c>
      <c r="AI221" s="52">
        <f t="shared" si="139"/>
        <v>213551009.91715983</v>
      </c>
      <c r="AJ221" s="52">
        <f t="shared" si="139"/>
        <v>176446263.24852079</v>
      </c>
      <c r="AK221" s="52">
        <f t="shared" si="139"/>
        <v>159443071.62130192</v>
      </c>
      <c r="AL221" s="52">
        <f t="shared" si="139"/>
        <v>284334826.51479304</v>
      </c>
      <c r="AM221" s="52">
        <f t="shared" si="139"/>
        <v>256775971.74556226</v>
      </c>
      <c r="AN221" s="52">
        <f t="shared" si="139"/>
        <v>316558001.23668659</v>
      </c>
      <c r="AO221" s="52">
        <f t="shared" si="139"/>
        <v>144539581.44378701</v>
      </c>
      <c r="AP221" s="52">
        <f t="shared" si="139"/>
        <v>180040659.69822487</v>
      </c>
      <c r="AQ221" s="52">
        <f t="shared" si="139"/>
        <v>19117747.224852085</v>
      </c>
      <c r="AR221" s="52">
        <f t="shared" si="139"/>
        <v>150722840.23668641</v>
      </c>
      <c r="AS221" s="52">
        <f t="shared" si="146"/>
        <v>302773384.76331365</v>
      </c>
      <c r="AT221" s="52">
        <f t="shared" si="147"/>
        <v>385998563.79289949</v>
      </c>
      <c r="AU221" s="52">
        <f t="shared" si="148"/>
        <v>372795893.54437876</v>
      </c>
      <c r="AV221" s="52">
        <f t="shared" si="149"/>
        <v>321691817.8994084</v>
      </c>
      <c r="AW221" s="52">
        <f t="shared" si="150"/>
        <v>399206547.71597654</v>
      </c>
      <c r="AY221" s="17">
        <f t="shared" si="151"/>
        <v>12554.384615384615</v>
      </c>
      <c r="AZ221" s="17">
        <f t="shared" si="152"/>
        <v>6363.2307692307695</v>
      </c>
      <c r="BA221" s="17">
        <f t="shared" si="140"/>
        <v>6436.3076923076924</v>
      </c>
      <c r="BB221" s="17">
        <f t="shared" si="140"/>
        <v>6185.0769230769229</v>
      </c>
      <c r="BC221" s="17">
        <f t="shared" si="140"/>
        <v>11153.615384615385</v>
      </c>
      <c r="BD221" s="17">
        <f t="shared" si="134"/>
        <v>10702.307692307691</v>
      </c>
      <c r="BE221" s="17">
        <f t="shared" si="134"/>
        <v>10847.538461538461</v>
      </c>
      <c r="BF221" s="17">
        <f t="shared" si="134"/>
        <v>10847.538461538461</v>
      </c>
      <c r="BG221" s="17">
        <f t="shared" si="134"/>
        <v>9995.0769230769238</v>
      </c>
      <c r="BH221" s="17">
        <f t="shared" si="135"/>
        <v>9965.6153846153848</v>
      </c>
      <c r="BI221" s="17">
        <f t="shared" si="135"/>
        <v>9796.0769230769238</v>
      </c>
      <c r="BJ221" s="17">
        <f t="shared" si="135"/>
        <v>9959.3846153846152</v>
      </c>
      <c r="BK221" s="17">
        <f t="shared" si="135"/>
        <v>9901.0769230769238</v>
      </c>
      <c r="BL221" s="17">
        <f t="shared" si="136"/>
        <v>10599.307692307691</v>
      </c>
      <c r="BM221" s="17">
        <f t="shared" si="136"/>
        <v>9472.3846153846152</v>
      </c>
      <c r="BN221" s="17">
        <f t="shared" si="136"/>
        <v>12774.461538461539</v>
      </c>
      <c r="BO221" s="17">
        <f t="shared" si="136"/>
        <v>13013.384615384615</v>
      </c>
      <c r="BP221" s="17">
        <f t="shared" si="137"/>
        <v>8113.1538461538457</v>
      </c>
      <c r="BQ221" s="17">
        <f t="shared" si="137"/>
        <v>5320.2307692307695</v>
      </c>
      <c r="BR221" s="17">
        <f t="shared" si="137"/>
        <v>5007.3846153846152</v>
      </c>
      <c r="BS221" s="17">
        <f t="shared" si="137"/>
        <v>5029.9230769230771</v>
      </c>
      <c r="BT221" s="17">
        <f t="shared" si="127"/>
        <v>4980.5384615384619</v>
      </c>
      <c r="BU221" s="17">
        <f t="shared" si="127"/>
        <v>5215.5384615384619</v>
      </c>
      <c r="BV221" s="17">
        <f t="shared" si="127"/>
        <v>5090.9230769230771</v>
      </c>
      <c r="BW221" s="17">
        <f t="shared" si="127"/>
        <v>4907.0769230769229</v>
      </c>
      <c r="BX221" s="17">
        <f t="shared" si="128"/>
        <v>5466.9230769230771</v>
      </c>
      <c r="BY221" s="17">
        <f t="shared" si="128"/>
        <v>4780.3846153846152</v>
      </c>
      <c r="BZ221" s="17">
        <f t="shared" si="128"/>
        <v>4758.2307692307695</v>
      </c>
      <c r="CA221" s="17">
        <f t="shared" si="128"/>
        <v>1783.0769230769231</v>
      </c>
      <c r="CB221" s="17">
        <f t="shared" si="129"/>
        <v>1645.7692307692307</v>
      </c>
      <c r="CC221" s="17">
        <f t="shared" si="129"/>
        <v>1577.4615384615386</v>
      </c>
      <c r="CF221" s="16">
        <f t="shared" si="153"/>
        <v>37430865.236686386</v>
      </c>
      <c r="CG221" s="16">
        <f t="shared" si="154"/>
        <v>40568080.479289941</v>
      </c>
      <c r="CH221" s="16">
        <f t="shared" si="142"/>
        <v>1962154.4378698217</v>
      </c>
      <c r="CI221" s="16">
        <f t="shared" si="123"/>
        <v>3430188.9289940856</v>
      </c>
      <c r="CJ221" s="16">
        <f t="shared" si="123"/>
        <v>2913323.7928994098</v>
      </c>
      <c r="CK221" s="16">
        <f t="shared" si="123"/>
        <v>2913323.7928994098</v>
      </c>
      <c r="CL221" s="16">
        <f t="shared" si="123"/>
        <v>6550055.8639053209</v>
      </c>
      <c r="CM221" s="16">
        <f t="shared" si="123"/>
        <v>6701726.1301775137</v>
      </c>
      <c r="CN221" s="16">
        <f t="shared" si="123"/>
        <v>7608261.3254437819</v>
      </c>
      <c r="CO221" s="16">
        <f t="shared" si="143"/>
        <v>6734025</v>
      </c>
      <c r="CP221" s="16">
        <f t="shared" si="143"/>
        <v>7040041.7100591669</v>
      </c>
      <c r="CQ221" s="16">
        <f t="shared" si="143"/>
        <v>3822325.7751479317</v>
      </c>
      <c r="CR221" s="16">
        <f t="shared" si="143"/>
        <v>9498724</v>
      </c>
      <c r="CS221" s="16">
        <f t="shared" si="143"/>
        <v>48433.852071006222</v>
      </c>
      <c r="CT221" s="16">
        <f t="shared" si="141"/>
        <v>210681</v>
      </c>
      <c r="CU221" s="16">
        <f t="shared" si="141"/>
        <v>19724530.745562132</v>
      </c>
      <c r="CV221" s="16">
        <f t="shared" si="141"/>
        <v>52332981.86982248</v>
      </c>
      <c r="CW221" s="16">
        <f t="shared" si="141"/>
        <v>56957209</v>
      </c>
      <c r="CX221" s="16">
        <f t="shared" si="141"/>
        <v>56617521.443786979</v>
      </c>
      <c r="CY221" s="16">
        <f t="shared" si="141"/>
        <v>57363145.562130168</v>
      </c>
      <c r="CZ221" s="16">
        <f t="shared" si="141"/>
        <v>53858662.86982248</v>
      </c>
      <c r="DA221" s="16">
        <f t="shared" si="141"/>
        <v>55703258.136094667</v>
      </c>
      <c r="DB221" s="16">
        <f t="shared" si="141"/>
        <v>58481314.940828405</v>
      </c>
      <c r="DC221" s="16">
        <f t="shared" si="141"/>
        <v>50232111.059171595</v>
      </c>
      <c r="DD221" s="16">
        <f t="shared" si="141"/>
        <v>60435076</v>
      </c>
      <c r="DE221" s="16">
        <f t="shared" si="141"/>
        <v>60780014.7928994</v>
      </c>
      <c r="DF221" s="16">
        <f t="shared" si="141"/>
        <v>116021069.40236685</v>
      </c>
      <c r="DG221" s="16">
        <f t="shared" si="141"/>
        <v>118997889.60946746</v>
      </c>
      <c r="DH221" s="16">
        <f t="shared" si="141"/>
        <v>120492840.23668638</v>
      </c>
    </row>
    <row r="222" spans="1:112">
      <c r="A222" s="5">
        <v>40603</v>
      </c>
      <c r="B222" s="10">
        <v>20819</v>
      </c>
      <c r="C222" s="17">
        <v>61813</v>
      </c>
      <c r="D222" s="10">
        <v>3010</v>
      </c>
      <c r="E222" s="17">
        <v>1271</v>
      </c>
      <c r="G222" s="17">
        <f t="shared" si="144"/>
        <v>58858.769230769234</v>
      </c>
      <c r="H222" s="17">
        <f t="shared" si="145"/>
        <v>54343</v>
      </c>
      <c r="I222" s="17">
        <f t="shared" si="138"/>
        <v>55821.769230769234</v>
      </c>
      <c r="J222" s="17">
        <f t="shared" si="138"/>
        <v>58004.461538461539</v>
      </c>
      <c r="K222" s="17">
        <f t="shared" si="138"/>
        <v>53509.307692307695</v>
      </c>
      <c r="L222" s="17">
        <f t="shared" si="130"/>
        <v>53370.769230769234</v>
      </c>
      <c r="M222" s="17">
        <f t="shared" si="130"/>
        <v>49235.384615384617</v>
      </c>
      <c r="N222" s="17">
        <f t="shared" si="130"/>
        <v>50565.461538461539</v>
      </c>
      <c r="O222" s="17">
        <f t="shared" si="130"/>
        <v>51221.692307692305</v>
      </c>
      <c r="P222" s="17">
        <f t="shared" si="131"/>
        <v>46986.538461538461</v>
      </c>
      <c r="Q222" s="17">
        <f t="shared" si="131"/>
        <v>47824.538461538461</v>
      </c>
      <c r="R222" s="17">
        <f t="shared" si="131"/>
        <v>46056.692307692305</v>
      </c>
      <c r="S222" s="17">
        <f t="shared" si="131"/>
        <v>51826.307692307695</v>
      </c>
      <c r="T222" s="17">
        <f t="shared" si="132"/>
        <v>50430.846153846156</v>
      </c>
      <c r="U222" s="17">
        <f t="shared" si="132"/>
        <v>59476.384615384617</v>
      </c>
      <c r="V222" s="17">
        <f t="shared" si="132"/>
        <v>51571.846153846156</v>
      </c>
      <c r="W222" s="17">
        <f t="shared" si="132"/>
        <v>46448.384615384617</v>
      </c>
      <c r="X222" s="17">
        <f t="shared" si="133"/>
        <v>44201.923076923078</v>
      </c>
      <c r="Y222" s="17">
        <f t="shared" si="133"/>
        <v>44540.846153846156</v>
      </c>
      <c r="Z222" s="17">
        <f t="shared" si="133"/>
        <v>45913</v>
      </c>
      <c r="AA222" s="17">
        <f t="shared" si="133"/>
        <v>43868.615384615383</v>
      </c>
      <c r="AB222" s="17">
        <f t="shared" si="126"/>
        <v>45050.230769230766</v>
      </c>
      <c r="AD222" s="52">
        <f t="shared" si="139"/>
        <v>9223369</v>
      </c>
      <c r="AE222" s="52">
        <f t="shared" si="139"/>
        <v>729841.63313609944</v>
      </c>
      <c r="AF222" s="52">
        <f t="shared" si="139"/>
        <v>28616738.751479294</v>
      </c>
      <c r="AG222" s="52">
        <f t="shared" si="139"/>
        <v>30118144</v>
      </c>
      <c r="AH222" s="52">
        <f t="shared" si="139"/>
        <v>92609531.455621332</v>
      </c>
      <c r="AI222" s="52">
        <f t="shared" si="139"/>
        <v>68778952.479289994</v>
      </c>
      <c r="AJ222" s="52">
        <f t="shared" si="139"/>
        <v>58324943.928994179</v>
      </c>
      <c r="AK222" s="52">
        <f t="shared" si="139"/>
        <v>140949863.43786991</v>
      </c>
      <c r="AL222" s="52">
        <f t="shared" si="139"/>
        <v>121754248.66863914</v>
      </c>
      <c r="AM222" s="52">
        <f t="shared" si="139"/>
        <v>163893173.54437885</v>
      </c>
      <c r="AN222" s="52">
        <f t="shared" si="139"/>
        <v>49455515.289940834</v>
      </c>
      <c r="AO222" s="52">
        <f t="shared" si="139"/>
        <v>71029887.390532568</v>
      </c>
      <c r="AP222" s="52">
        <f t="shared" si="139"/>
        <v>381448.76331360737</v>
      </c>
      <c r="AQ222" s="52">
        <f t="shared" si="139"/>
        <v>53099247.928994097</v>
      </c>
      <c r="AR222" s="52">
        <f t="shared" si="139"/>
        <v>154017646.30177519</v>
      </c>
      <c r="AS222" s="52">
        <f t="shared" si="146"/>
        <v>214823139.17751485</v>
      </c>
      <c r="AT222" s="52">
        <f t="shared" si="147"/>
        <v>205002921.23668641</v>
      </c>
      <c r="AU222" s="52">
        <f t="shared" si="148"/>
        <v>167592940.97633144</v>
      </c>
      <c r="AV222" s="52">
        <f t="shared" si="149"/>
        <v>224704712.33136109</v>
      </c>
      <c r="AW222" s="52">
        <f t="shared" si="150"/>
        <v>190675734.44378716</v>
      </c>
      <c r="AY222" s="17">
        <f t="shared" si="151"/>
        <v>10854.23076923077</v>
      </c>
      <c r="AZ222" s="17">
        <f t="shared" si="152"/>
        <v>6436.3076923076924</v>
      </c>
      <c r="BA222" s="17">
        <f t="shared" si="140"/>
        <v>6185.0769230769229</v>
      </c>
      <c r="BB222" s="17">
        <f t="shared" si="140"/>
        <v>11153.615384615385</v>
      </c>
      <c r="BC222" s="17">
        <f t="shared" si="140"/>
        <v>10702.307692307691</v>
      </c>
      <c r="BD222" s="17">
        <f t="shared" si="134"/>
        <v>10847.538461538461</v>
      </c>
      <c r="BE222" s="17">
        <f t="shared" si="134"/>
        <v>10847.538461538461</v>
      </c>
      <c r="BF222" s="17">
        <f t="shared" si="134"/>
        <v>9995.0769230769238</v>
      </c>
      <c r="BG222" s="17">
        <f t="shared" si="134"/>
        <v>9965.6153846153848</v>
      </c>
      <c r="BH222" s="17">
        <f t="shared" si="135"/>
        <v>9796.0769230769238</v>
      </c>
      <c r="BI222" s="17">
        <f t="shared" si="135"/>
        <v>9959.3846153846152</v>
      </c>
      <c r="BJ222" s="17">
        <f t="shared" si="135"/>
        <v>9901.0769230769238</v>
      </c>
      <c r="BK222" s="17">
        <f t="shared" si="135"/>
        <v>10599.307692307691</v>
      </c>
      <c r="BL222" s="17">
        <f t="shared" si="136"/>
        <v>9472.3846153846152</v>
      </c>
      <c r="BM222" s="17">
        <f t="shared" si="136"/>
        <v>12774.461538461539</v>
      </c>
      <c r="BN222" s="17">
        <f t="shared" si="136"/>
        <v>13013.384615384615</v>
      </c>
      <c r="BO222" s="17">
        <f t="shared" si="136"/>
        <v>8113.1538461538457</v>
      </c>
      <c r="BP222" s="17">
        <f t="shared" si="137"/>
        <v>5320.2307692307695</v>
      </c>
      <c r="BQ222" s="17">
        <f t="shared" si="137"/>
        <v>5007.3846153846152</v>
      </c>
      <c r="BR222" s="17">
        <f t="shared" si="137"/>
        <v>5029.9230769230771</v>
      </c>
      <c r="BS222" s="17">
        <f t="shared" si="137"/>
        <v>4980.5384615384619</v>
      </c>
      <c r="BT222" s="17">
        <f t="shared" si="127"/>
        <v>5215.5384615384619</v>
      </c>
      <c r="BU222" s="17">
        <f t="shared" si="127"/>
        <v>5090.9230769230771</v>
      </c>
      <c r="BV222" s="17">
        <f t="shared" si="127"/>
        <v>4907.0769230769229</v>
      </c>
      <c r="BW222" s="17">
        <f t="shared" si="127"/>
        <v>5466.9230769230771</v>
      </c>
      <c r="BX222" s="17">
        <f t="shared" si="128"/>
        <v>4780.3846153846152</v>
      </c>
      <c r="BY222" s="17">
        <f t="shared" si="128"/>
        <v>4758.2307692307695</v>
      </c>
      <c r="BZ222" s="17">
        <f t="shared" si="128"/>
        <v>1783.0769230769231</v>
      </c>
      <c r="CA222" s="17">
        <f t="shared" si="128"/>
        <v>1645.7692307692307</v>
      </c>
      <c r="CB222" s="17">
        <f t="shared" si="129"/>
        <v>1577.4615384615386</v>
      </c>
      <c r="CC222" s="17">
        <f t="shared" si="129"/>
        <v>3414.0769230769229</v>
      </c>
      <c r="CF222" s="16">
        <f t="shared" si="153"/>
        <v>21800997.639053259</v>
      </c>
      <c r="CG222" s="16">
        <f t="shared" si="154"/>
        <v>89631.147928994003</v>
      </c>
      <c r="CH222" s="16">
        <f t="shared" si="142"/>
        <v>23080.621301775489</v>
      </c>
      <c r="CI222" s="16">
        <f t="shared" si="123"/>
        <v>44.786982248531949</v>
      </c>
      <c r="CJ222" s="16">
        <f t="shared" si="123"/>
        <v>44.786982248531949</v>
      </c>
      <c r="CK222" s="16">
        <f t="shared" si="123"/>
        <v>738145.33136094606</v>
      </c>
      <c r="CL222" s="16">
        <f t="shared" si="123"/>
        <v>789637.30177514814</v>
      </c>
      <c r="CM222" s="16">
        <f t="shared" si="123"/>
        <v>1119689.5621301767</v>
      </c>
      <c r="CN222" s="16">
        <f t="shared" si="123"/>
        <v>800749.6390532552</v>
      </c>
      <c r="CO222" s="16">
        <f t="shared" si="143"/>
        <v>908502.25443786907</v>
      </c>
      <c r="CP222" s="16">
        <f t="shared" si="143"/>
        <v>64985.775147929562</v>
      </c>
      <c r="CQ222" s="16">
        <f t="shared" si="143"/>
        <v>1909498.7928994095</v>
      </c>
      <c r="CR222" s="16">
        <f t="shared" si="143"/>
        <v>3687286.207100593</v>
      </c>
      <c r="CS222" s="16">
        <f t="shared" si="143"/>
        <v>4661945.3313609445</v>
      </c>
      <c r="CT222" s="16">
        <f t="shared" si="141"/>
        <v>7513502.6982248556</v>
      </c>
      <c r="CU222" s="16">
        <f t="shared" si="141"/>
        <v>30625156</v>
      </c>
      <c r="CV222" s="16">
        <f t="shared" si="141"/>
        <v>34185609.946745567</v>
      </c>
      <c r="CW222" s="16">
        <f t="shared" si="141"/>
        <v>33922560.094674557</v>
      </c>
      <c r="CX222" s="16">
        <f t="shared" si="141"/>
        <v>34500261.325443789</v>
      </c>
      <c r="CY222" s="16">
        <f t="shared" si="141"/>
        <v>31794850.940828402</v>
      </c>
      <c r="CZ222" s="16">
        <f t="shared" si="141"/>
        <v>33215715.556213018</v>
      </c>
      <c r="DA222" s="16">
        <f t="shared" si="141"/>
        <v>35368638.869822495</v>
      </c>
      <c r="DB222" s="16">
        <f t="shared" si="141"/>
        <v>29023084.171597634</v>
      </c>
      <c r="DC222" s="16">
        <f t="shared" si="141"/>
        <v>36891607.100591719</v>
      </c>
      <c r="DD222" s="16">
        <f t="shared" si="141"/>
        <v>37161216</v>
      </c>
      <c r="DE222" s="16">
        <f t="shared" si="141"/>
        <v>82285832.100591704</v>
      </c>
      <c r="DF222" s="16">
        <f t="shared" si="141"/>
        <v>84795763.905325457</v>
      </c>
      <c r="DG222" s="16">
        <f t="shared" si="141"/>
        <v>86058447.360946745</v>
      </c>
      <c r="DH222" s="16">
        <f t="shared" si="141"/>
        <v>55355889.254437879</v>
      </c>
    </row>
    <row r="223" spans="1:112">
      <c r="A223" s="5">
        <v>40634</v>
      </c>
      <c r="B223" s="10">
        <v>27722</v>
      </c>
      <c r="C223" s="17">
        <v>111034</v>
      </c>
      <c r="D223" s="10">
        <v>91</v>
      </c>
      <c r="E223" s="17">
        <v>343</v>
      </c>
      <c r="G223" s="17">
        <f t="shared" si="144"/>
        <v>55306.846153846156</v>
      </c>
      <c r="H223" s="17">
        <f t="shared" si="145"/>
        <v>55821.769230769234</v>
      </c>
      <c r="I223" s="17">
        <f t="shared" si="138"/>
        <v>58004.461538461539</v>
      </c>
      <c r="J223" s="17">
        <f t="shared" si="138"/>
        <v>53509.307692307695</v>
      </c>
      <c r="K223" s="17">
        <f t="shared" si="138"/>
        <v>53370.769230769234</v>
      </c>
      <c r="L223" s="17">
        <f t="shared" si="130"/>
        <v>49235.384615384617</v>
      </c>
      <c r="M223" s="17">
        <f t="shared" si="130"/>
        <v>50565.461538461539</v>
      </c>
      <c r="N223" s="17">
        <f t="shared" si="130"/>
        <v>51221.692307692305</v>
      </c>
      <c r="O223" s="17">
        <f t="shared" si="130"/>
        <v>46986.538461538461</v>
      </c>
      <c r="P223" s="17">
        <f t="shared" si="131"/>
        <v>47824.538461538461</v>
      </c>
      <c r="Q223" s="17">
        <f t="shared" si="131"/>
        <v>46056.692307692305</v>
      </c>
      <c r="R223" s="17">
        <f t="shared" si="131"/>
        <v>51826.307692307695</v>
      </c>
      <c r="S223" s="17">
        <f t="shared" si="131"/>
        <v>50430.846153846156</v>
      </c>
      <c r="T223" s="17">
        <f t="shared" si="132"/>
        <v>59476.384615384617</v>
      </c>
      <c r="U223" s="17">
        <f t="shared" si="132"/>
        <v>51571.846153846156</v>
      </c>
      <c r="V223" s="17">
        <f t="shared" si="132"/>
        <v>46448.384615384617</v>
      </c>
      <c r="W223" s="17">
        <f t="shared" si="132"/>
        <v>44201.923076923078</v>
      </c>
      <c r="X223" s="17">
        <f t="shared" si="133"/>
        <v>44540.846153846156</v>
      </c>
      <c r="Y223" s="17">
        <f t="shared" si="133"/>
        <v>45913</v>
      </c>
      <c r="Z223" s="17">
        <f t="shared" si="133"/>
        <v>43868.615384615383</v>
      </c>
      <c r="AA223" s="17">
        <f t="shared" si="133"/>
        <v>45050.230769230766</v>
      </c>
      <c r="AB223" s="17">
        <f t="shared" si="126"/>
        <v>43117.153846153844</v>
      </c>
      <c r="AD223" s="52">
        <f t="shared" si="139"/>
        <v>7277128.7633136008</v>
      </c>
      <c r="AE223" s="52">
        <f t="shared" si="139"/>
        <v>3231144.5207100571</v>
      </c>
      <c r="AF223" s="52">
        <f t="shared" si="139"/>
        <v>3748393.8520710017</v>
      </c>
      <c r="AG223" s="52">
        <f t="shared" si="139"/>
        <v>36862645.213017762</v>
      </c>
      <c r="AH223" s="52">
        <f t="shared" si="139"/>
        <v>22480728.071005933</v>
      </c>
      <c r="AI223" s="52">
        <f t="shared" si="139"/>
        <v>16688481.946745602</v>
      </c>
      <c r="AJ223" s="52">
        <f t="shared" si="139"/>
        <v>69227520.094674602</v>
      </c>
      <c r="AK223" s="52">
        <f t="shared" si="139"/>
        <v>55984928.402366906</v>
      </c>
      <c r="AL223" s="52">
        <f t="shared" si="139"/>
        <v>85565346.177514881</v>
      </c>
      <c r="AM223" s="52">
        <f t="shared" si="139"/>
        <v>12114147.982248517</v>
      </c>
      <c r="AN223" s="52">
        <f t="shared" si="139"/>
        <v>23775376</v>
      </c>
      <c r="AO223" s="52">
        <f t="shared" si="139"/>
        <v>17385050.982248515</v>
      </c>
      <c r="AP223" s="52">
        <f t="shared" si="139"/>
        <v>13950225</v>
      </c>
      <c r="AQ223" s="52">
        <f t="shared" si="139"/>
        <v>78472340.82840237</v>
      </c>
      <c r="AR223" s="52">
        <f t="shared" si="139"/>
        <v>123319316.54437873</v>
      </c>
      <c r="AS223" s="52">
        <f t="shared" si="146"/>
        <v>115906756</v>
      </c>
      <c r="AT223" s="52">
        <f t="shared" si="147"/>
        <v>88244345.562130213</v>
      </c>
      <c r="AU223" s="52">
        <f t="shared" si="148"/>
        <v>130833123.1301776</v>
      </c>
      <c r="AV223" s="52">
        <f t="shared" si="149"/>
        <v>105198159.1479291</v>
      </c>
      <c r="AW223" s="52">
        <f t="shared" si="150"/>
        <v>148588598.55621314</v>
      </c>
      <c r="AY223" s="17">
        <f t="shared" si="151"/>
        <v>10777.692307692309</v>
      </c>
      <c r="AZ223" s="17">
        <f t="shared" si="152"/>
        <v>6185.0769230769229</v>
      </c>
      <c r="BA223" s="17">
        <f t="shared" si="140"/>
        <v>11153.615384615385</v>
      </c>
      <c r="BB223" s="17">
        <f t="shared" si="140"/>
        <v>10702.307692307691</v>
      </c>
      <c r="BC223" s="17">
        <f t="shared" si="140"/>
        <v>10847.538461538461</v>
      </c>
      <c r="BD223" s="17">
        <f t="shared" si="134"/>
        <v>10847.538461538461</v>
      </c>
      <c r="BE223" s="17">
        <f t="shared" si="134"/>
        <v>9995.0769230769238</v>
      </c>
      <c r="BF223" s="17">
        <f t="shared" si="134"/>
        <v>9965.6153846153848</v>
      </c>
      <c r="BG223" s="17">
        <f t="shared" si="134"/>
        <v>9796.0769230769238</v>
      </c>
      <c r="BH223" s="17">
        <f t="shared" si="135"/>
        <v>9959.3846153846152</v>
      </c>
      <c r="BI223" s="17">
        <f t="shared" si="135"/>
        <v>9901.0769230769238</v>
      </c>
      <c r="BJ223" s="17">
        <f t="shared" si="135"/>
        <v>10599.307692307691</v>
      </c>
      <c r="BK223" s="17">
        <f t="shared" si="135"/>
        <v>9472.3846153846152</v>
      </c>
      <c r="BL223" s="17">
        <f t="shared" si="136"/>
        <v>12774.461538461539</v>
      </c>
      <c r="BM223" s="17">
        <f t="shared" si="136"/>
        <v>13013.384615384615</v>
      </c>
      <c r="BN223" s="17">
        <f t="shared" si="136"/>
        <v>8113.1538461538457</v>
      </c>
      <c r="BO223" s="17">
        <f t="shared" si="136"/>
        <v>5320.2307692307695</v>
      </c>
      <c r="BP223" s="17">
        <f t="shared" si="137"/>
        <v>5007.3846153846152</v>
      </c>
      <c r="BQ223" s="17">
        <f t="shared" si="137"/>
        <v>5029.9230769230771</v>
      </c>
      <c r="BR223" s="17">
        <f t="shared" si="137"/>
        <v>4980.5384615384619</v>
      </c>
      <c r="BS223" s="17">
        <f t="shared" si="137"/>
        <v>5215.5384615384619</v>
      </c>
      <c r="BT223" s="17">
        <f t="shared" si="127"/>
        <v>5090.9230769230771</v>
      </c>
      <c r="BU223" s="17">
        <f t="shared" si="127"/>
        <v>4907.0769230769229</v>
      </c>
      <c r="BV223" s="17">
        <f t="shared" si="127"/>
        <v>5466.9230769230771</v>
      </c>
      <c r="BW223" s="17">
        <f t="shared" si="127"/>
        <v>4780.3846153846152</v>
      </c>
      <c r="BX223" s="17">
        <f t="shared" si="128"/>
        <v>4758.2307692307695</v>
      </c>
      <c r="BY223" s="17">
        <f t="shared" si="128"/>
        <v>1783.0769230769231</v>
      </c>
      <c r="BZ223" s="17">
        <f t="shared" si="128"/>
        <v>1645.7692307692307</v>
      </c>
      <c r="CA223" s="17">
        <f t="shared" si="128"/>
        <v>1577.4615384615386</v>
      </c>
      <c r="CB223" s="17">
        <f t="shared" si="129"/>
        <v>3414.0769230769229</v>
      </c>
      <c r="CC223" s="17">
        <f t="shared" si="129"/>
        <v>4738.7692307692305</v>
      </c>
      <c r="CF223" s="16">
        <f t="shared" si="153"/>
        <v>141318.15976331307</v>
      </c>
      <c r="CG223" s="16">
        <f t="shared" si="154"/>
        <v>5682.8402366866439</v>
      </c>
      <c r="CH223" s="16">
        <f t="shared" si="142"/>
        <v>4878.4852071003961</v>
      </c>
      <c r="CI223" s="16">
        <f t="shared" si="123"/>
        <v>4878.4852071003961</v>
      </c>
      <c r="CJ223" s="16">
        <f t="shared" si="123"/>
        <v>612486.84023668664</v>
      </c>
      <c r="CK223" s="16">
        <f t="shared" si="123"/>
        <v>659468.92899408401</v>
      </c>
      <c r="CL223" s="16">
        <f t="shared" si="123"/>
        <v>963568.76331360976</v>
      </c>
      <c r="CM223" s="16">
        <f t="shared" si="123"/>
        <v>669627.47928994242</v>
      </c>
      <c r="CN223" s="16">
        <f t="shared" si="123"/>
        <v>768454.53254437889</v>
      </c>
      <c r="CO223" s="16">
        <f t="shared" si="143"/>
        <v>31821.071005917758</v>
      </c>
      <c r="CP223" s="16">
        <f t="shared" si="143"/>
        <v>1703828.1715976356</v>
      </c>
      <c r="CQ223" s="16">
        <f t="shared" si="143"/>
        <v>3987087.3609467442</v>
      </c>
      <c r="CR223" s="16">
        <f t="shared" si="143"/>
        <v>4998320.0946745519</v>
      </c>
      <c r="CS223" s="16">
        <f t="shared" si="143"/>
        <v>7099765.213017758</v>
      </c>
      <c r="CT223" s="16">
        <f t="shared" si="141"/>
        <v>29783886.44378699</v>
      </c>
      <c r="CU223" s="16">
        <f t="shared" si="141"/>
        <v>33296450.863905337</v>
      </c>
      <c r="CV223" s="16">
        <f t="shared" si="141"/>
        <v>33036851.13017752</v>
      </c>
      <c r="CW223" s="16">
        <f t="shared" si="141"/>
        <v>33606992.715976335</v>
      </c>
      <c r="CX223" s="16">
        <f t="shared" si="141"/>
        <v>30937555.408284031</v>
      </c>
      <c r="CY223" s="16">
        <f t="shared" si="141"/>
        <v>32339344.284023676</v>
      </c>
      <c r="CZ223" s="16">
        <f t="shared" si="141"/>
        <v>34464124.994082853</v>
      </c>
      <c r="DA223" s="16">
        <f t="shared" si="141"/>
        <v>28204269.822485212</v>
      </c>
      <c r="DB223" s="16">
        <f t="shared" si="141"/>
        <v>35967699.556213029</v>
      </c>
      <c r="DC223" s="16">
        <f t="shared" si="141"/>
        <v>36233917.213017762</v>
      </c>
      <c r="DD223" s="16">
        <f t="shared" si="141"/>
        <v>80903105.917159766</v>
      </c>
      <c r="DE223" s="16">
        <f t="shared" si="141"/>
        <v>83392019.082840264</v>
      </c>
      <c r="DF223" s="16">
        <f t="shared" si="141"/>
        <v>84644246.2071006</v>
      </c>
      <c r="DG223" s="16">
        <f t="shared" si="141"/>
        <v>54222831.532544397</v>
      </c>
      <c r="DH223" s="16">
        <f t="shared" si="141"/>
        <v>36468591.928994097</v>
      </c>
    </row>
    <row r="224" spans="1:112">
      <c r="A224" s="5">
        <v>40664</v>
      </c>
      <c r="B224" s="10">
        <v>34388</v>
      </c>
      <c r="C224" s="17">
        <v>78788</v>
      </c>
      <c r="D224" s="10">
        <v>5324</v>
      </c>
      <c r="E224" s="17">
        <v>64591</v>
      </c>
      <c r="G224" s="17">
        <f t="shared" si="144"/>
        <v>55087.692307692305</v>
      </c>
      <c r="H224" s="17">
        <f t="shared" si="145"/>
        <v>58004.461538461539</v>
      </c>
      <c r="I224" s="17">
        <f t="shared" si="138"/>
        <v>53509.307692307695</v>
      </c>
      <c r="J224" s="17">
        <f t="shared" si="138"/>
        <v>53370.769230769234</v>
      </c>
      <c r="K224" s="17">
        <f t="shared" si="138"/>
        <v>49235.384615384617</v>
      </c>
      <c r="L224" s="17">
        <f t="shared" si="130"/>
        <v>50565.461538461539</v>
      </c>
      <c r="M224" s="17">
        <f t="shared" si="130"/>
        <v>51221.692307692305</v>
      </c>
      <c r="N224" s="17">
        <f t="shared" si="130"/>
        <v>46986.538461538461</v>
      </c>
      <c r="O224" s="17">
        <f t="shared" si="130"/>
        <v>47824.538461538461</v>
      </c>
      <c r="P224" s="17">
        <f t="shared" si="131"/>
        <v>46056.692307692305</v>
      </c>
      <c r="Q224" s="17">
        <f t="shared" si="131"/>
        <v>51826.307692307695</v>
      </c>
      <c r="R224" s="17">
        <f t="shared" si="131"/>
        <v>50430.846153846156</v>
      </c>
      <c r="S224" s="17">
        <f t="shared" si="131"/>
        <v>59476.384615384617</v>
      </c>
      <c r="T224" s="17">
        <f t="shared" si="132"/>
        <v>51571.846153846156</v>
      </c>
      <c r="U224" s="17">
        <f t="shared" si="132"/>
        <v>46448.384615384617</v>
      </c>
      <c r="V224" s="17">
        <f t="shared" si="132"/>
        <v>44201.923076923078</v>
      </c>
      <c r="W224" s="17">
        <f t="shared" si="132"/>
        <v>44540.846153846156</v>
      </c>
      <c r="X224" s="17">
        <f t="shared" si="133"/>
        <v>45913</v>
      </c>
      <c r="Y224" s="17">
        <f t="shared" si="133"/>
        <v>43868.615384615383</v>
      </c>
      <c r="Z224" s="17">
        <f t="shared" si="133"/>
        <v>45050.230769230766</v>
      </c>
      <c r="AA224" s="17">
        <f t="shared" si="133"/>
        <v>43117.153846153844</v>
      </c>
      <c r="AB224" s="17">
        <f t="shared" si="126"/>
        <v>41472</v>
      </c>
      <c r="AD224" s="52">
        <f t="shared" si="139"/>
        <v>2491297.9940828225</v>
      </c>
      <c r="AE224" s="52">
        <f t="shared" si="139"/>
        <v>2947824.8520709849</v>
      </c>
      <c r="AF224" s="52">
        <f t="shared" si="139"/>
        <v>34249505.325443737</v>
      </c>
      <c r="AG224" s="52">
        <f t="shared" si="139"/>
        <v>20450571.130177483</v>
      </c>
      <c r="AH224" s="52">
        <f t="shared" si="139"/>
        <v>14945956</v>
      </c>
      <c r="AI224" s="52">
        <f t="shared" si="139"/>
        <v>65628693.639053218</v>
      </c>
      <c r="AJ224" s="52">
        <f t="shared" si="139"/>
        <v>52753403.792899378</v>
      </c>
      <c r="AK224" s="52">
        <f t="shared" si="139"/>
        <v>81558961</v>
      </c>
      <c r="AL224" s="52">
        <f t="shared" si="139"/>
        <v>10636629.609467419</v>
      </c>
      <c r="AM224" s="52">
        <f t="shared" si="139"/>
        <v>21686216.100591671</v>
      </c>
      <c r="AN224" s="52">
        <f t="shared" si="139"/>
        <v>19260620.171597671</v>
      </c>
      <c r="AO224" s="52">
        <f t="shared" si="139"/>
        <v>12361174.177514758</v>
      </c>
      <c r="AP224" s="52">
        <f t="shared" si="139"/>
        <v>74637637.402366787</v>
      </c>
      <c r="AQ224" s="52">
        <f t="shared" si="139"/>
        <v>118499971.74556205</v>
      </c>
      <c r="AR224" s="52">
        <f t="shared" si="139"/>
        <v>111235963.7928993</v>
      </c>
      <c r="AS224" s="52">
        <f t="shared" si="146"/>
        <v>84174978.940828353</v>
      </c>
      <c r="AT224" s="52">
        <f t="shared" si="147"/>
        <v>125867687.00591713</v>
      </c>
      <c r="AU224" s="52">
        <f t="shared" si="148"/>
        <v>100750634.13609469</v>
      </c>
      <c r="AV224" s="52">
        <f t="shared" si="149"/>
        <v>143293791.05917159</v>
      </c>
      <c r="AW224" s="52">
        <f t="shared" si="150"/>
        <v>185387077.0177514</v>
      </c>
      <c r="AY224" s="17">
        <f t="shared" si="151"/>
        <v>11154.23076923077</v>
      </c>
      <c r="AZ224" s="17">
        <f t="shared" si="152"/>
        <v>11153.615384615385</v>
      </c>
      <c r="BA224" s="17">
        <f t="shared" si="140"/>
        <v>10702.307692307691</v>
      </c>
      <c r="BB224" s="17">
        <f t="shared" si="140"/>
        <v>10847.538461538461</v>
      </c>
      <c r="BC224" s="17">
        <f t="shared" si="140"/>
        <v>10847.538461538461</v>
      </c>
      <c r="BD224" s="17">
        <f t="shared" si="134"/>
        <v>9995.0769230769238</v>
      </c>
      <c r="BE224" s="17">
        <f t="shared" si="134"/>
        <v>9965.6153846153848</v>
      </c>
      <c r="BF224" s="17">
        <f t="shared" si="134"/>
        <v>9796.0769230769238</v>
      </c>
      <c r="BG224" s="17">
        <f t="shared" si="134"/>
        <v>9959.3846153846152</v>
      </c>
      <c r="BH224" s="17">
        <f t="shared" si="135"/>
        <v>9901.0769230769238</v>
      </c>
      <c r="BI224" s="17">
        <f t="shared" si="135"/>
        <v>10599.307692307691</v>
      </c>
      <c r="BJ224" s="17">
        <f t="shared" si="135"/>
        <v>9472.3846153846152</v>
      </c>
      <c r="BK224" s="17">
        <f t="shared" si="135"/>
        <v>12774.461538461539</v>
      </c>
      <c r="BL224" s="17">
        <f t="shared" si="136"/>
        <v>13013.384615384615</v>
      </c>
      <c r="BM224" s="17">
        <f t="shared" si="136"/>
        <v>8113.1538461538457</v>
      </c>
      <c r="BN224" s="17">
        <f t="shared" si="136"/>
        <v>5320.2307692307695</v>
      </c>
      <c r="BO224" s="17">
        <f t="shared" si="136"/>
        <v>5007.3846153846152</v>
      </c>
      <c r="BP224" s="17">
        <f t="shared" si="137"/>
        <v>5029.9230769230771</v>
      </c>
      <c r="BQ224" s="17">
        <f t="shared" si="137"/>
        <v>4980.5384615384619</v>
      </c>
      <c r="BR224" s="17">
        <f t="shared" si="137"/>
        <v>5215.5384615384619</v>
      </c>
      <c r="BS224" s="17">
        <f t="shared" si="137"/>
        <v>5090.9230769230771</v>
      </c>
      <c r="BT224" s="17">
        <f t="shared" si="127"/>
        <v>4907.0769230769229</v>
      </c>
      <c r="BU224" s="17">
        <f t="shared" si="127"/>
        <v>5466.9230769230771</v>
      </c>
      <c r="BV224" s="17">
        <f t="shared" si="127"/>
        <v>4780.3846153846152</v>
      </c>
      <c r="BW224" s="17">
        <f t="shared" si="127"/>
        <v>4758.2307692307695</v>
      </c>
      <c r="BX224" s="17">
        <f t="shared" si="128"/>
        <v>1783.0769230769231</v>
      </c>
      <c r="BY224" s="17">
        <f t="shared" si="128"/>
        <v>1645.7692307692307</v>
      </c>
      <c r="BZ224" s="17">
        <f t="shared" si="128"/>
        <v>1577.4615384615386</v>
      </c>
      <c r="CA224" s="17">
        <f t="shared" si="128"/>
        <v>3414.0769230769229</v>
      </c>
      <c r="CB224" s="17">
        <f t="shared" si="129"/>
        <v>4738.7692307692305</v>
      </c>
      <c r="CC224" s="17">
        <f t="shared" si="129"/>
        <v>5190.6153846153848</v>
      </c>
      <c r="CF224" s="16">
        <f t="shared" si="153"/>
        <v>204234.4674556223</v>
      </c>
      <c r="CG224" s="16">
        <f t="shared" si="154"/>
        <v>94060.171597633656</v>
      </c>
      <c r="CH224" s="16">
        <f t="shared" si="142"/>
        <v>94060.171597633656</v>
      </c>
      <c r="CI224" s="16">
        <f t="shared" si="123"/>
        <v>1343637.6390532535</v>
      </c>
      <c r="CJ224" s="16">
        <f t="shared" si="123"/>
        <v>1412806.5325443791</v>
      </c>
      <c r="CK224" s="16">
        <f t="shared" si="123"/>
        <v>1844581.869822484</v>
      </c>
      <c r="CL224" s="16">
        <f t="shared" si="123"/>
        <v>1427657.3313609478</v>
      </c>
      <c r="CM224" s="16">
        <f t="shared" si="123"/>
        <v>1570394.5621301765</v>
      </c>
      <c r="CN224" s="16">
        <f t="shared" si="123"/>
        <v>307939.62130177638</v>
      </c>
      <c r="CO224" s="16">
        <f t="shared" si="143"/>
        <v>2828606.4852071018</v>
      </c>
      <c r="CP224" s="16">
        <f t="shared" si="143"/>
        <v>2625147.7455621311</v>
      </c>
      <c r="CQ224" s="16">
        <f t="shared" si="143"/>
        <v>3456453.0236686375</v>
      </c>
      <c r="CR224" s="16">
        <f t="shared" si="143"/>
        <v>9248148.8520710096</v>
      </c>
      <c r="CS224" s="16">
        <f t="shared" si="143"/>
        <v>34035556</v>
      </c>
      <c r="CT224" s="16">
        <f t="shared" si="141"/>
        <v>37783717.639053263</v>
      </c>
      <c r="CU224" s="16">
        <f t="shared" si="141"/>
        <v>37507144.710059173</v>
      </c>
      <c r="CV224" s="16">
        <f t="shared" si="141"/>
        <v>38114476.710059173</v>
      </c>
      <c r="CW224" s="16">
        <f t="shared" si="141"/>
        <v>35268066.325443789</v>
      </c>
      <c r="CX224" s="16">
        <f t="shared" si="141"/>
        <v>36763700.171597637</v>
      </c>
      <c r="CY224" s="16">
        <f t="shared" si="141"/>
        <v>39026931.177514799</v>
      </c>
      <c r="CZ224" s="16">
        <f t="shared" si="141"/>
        <v>32345468.786982249</v>
      </c>
      <c r="DA224" s="16">
        <f t="shared" si="141"/>
        <v>40625914.792899415</v>
      </c>
      <c r="DB224" s="16">
        <f t="shared" si="141"/>
        <v>40908816</v>
      </c>
      <c r="DC224" s="16">
        <f t="shared" si="141"/>
        <v>87818524.408284009</v>
      </c>
      <c r="DD224" s="16">
        <f t="shared" si="141"/>
        <v>90410840.82840237</v>
      </c>
      <c r="DE224" s="16">
        <f t="shared" si="141"/>
        <v>91714508.899408281</v>
      </c>
      <c r="DF224" s="16">
        <f t="shared" si="141"/>
        <v>59909981.562130183</v>
      </c>
      <c r="DG224" s="16">
        <f t="shared" si="141"/>
        <v>41158146.751479298</v>
      </c>
      <c r="DH224" s="16">
        <f t="shared" si="141"/>
        <v>35564708.455621302</v>
      </c>
    </row>
    <row r="225" spans="1:112">
      <c r="A225" s="5">
        <v>40695</v>
      </c>
      <c r="B225" s="10">
        <v>64651</v>
      </c>
      <c r="C225" s="17">
        <v>55932</v>
      </c>
      <c r="D225" s="10">
        <v>31051</v>
      </c>
      <c r="E225" s="17">
        <v>36308</v>
      </c>
      <c r="G225" s="17">
        <f t="shared" si="144"/>
        <v>55529.230769230766</v>
      </c>
      <c r="H225" s="17">
        <f t="shared" si="145"/>
        <v>53509.307692307695</v>
      </c>
      <c r="I225" s="17">
        <f t="shared" si="138"/>
        <v>53370.769230769234</v>
      </c>
      <c r="J225" s="17">
        <f t="shared" si="138"/>
        <v>49235.384615384617</v>
      </c>
      <c r="K225" s="17">
        <f t="shared" si="138"/>
        <v>50565.461538461539</v>
      </c>
      <c r="L225" s="17">
        <f t="shared" si="130"/>
        <v>51221.692307692305</v>
      </c>
      <c r="M225" s="17">
        <f t="shared" si="130"/>
        <v>46986.538461538461</v>
      </c>
      <c r="N225" s="17">
        <f t="shared" si="130"/>
        <v>47824.538461538461</v>
      </c>
      <c r="O225" s="17">
        <f t="shared" si="130"/>
        <v>46056.692307692305</v>
      </c>
      <c r="P225" s="17">
        <f t="shared" si="131"/>
        <v>51826.307692307695</v>
      </c>
      <c r="Q225" s="17">
        <f t="shared" si="131"/>
        <v>50430.846153846156</v>
      </c>
      <c r="R225" s="17">
        <f t="shared" si="131"/>
        <v>59476.384615384617</v>
      </c>
      <c r="S225" s="17">
        <f t="shared" si="131"/>
        <v>51571.846153846156</v>
      </c>
      <c r="T225" s="17">
        <f t="shared" si="132"/>
        <v>46448.384615384617</v>
      </c>
      <c r="U225" s="17">
        <f t="shared" si="132"/>
        <v>44201.923076923078</v>
      </c>
      <c r="V225" s="17">
        <f t="shared" si="132"/>
        <v>44540.846153846156</v>
      </c>
      <c r="W225" s="17">
        <f t="shared" si="132"/>
        <v>45913</v>
      </c>
      <c r="X225" s="17">
        <f t="shared" si="133"/>
        <v>43868.615384615383</v>
      </c>
      <c r="Y225" s="17">
        <f t="shared" si="133"/>
        <v>45050.230769230766</v>
      </c>
      <c r="Z225" s="17">
        <f t="shared" si="133"/>
        <v>43117.153846153844</v>
      </c>
      <c r="AA225" s="17">
        <f t="shared" si="133"/>
        <v>41472</v>
      </c>
      <c r="AB225" s="17">
        <f t="shared" si="126"/>
        <v>42307.307692307695</v>
      </c>
      <c r="AD225" s="52">
        <f t="shared" ref="AD225:AR241" si="155">POWER($G225-I225,2)</f>
        <v>4658956.2130177226</v>
      </c>
      <c r="AE225" s="52">
        <f t="shared" si="155"/>
        <v>39612499.408283964</v>
      </c>
      <c r="AF225" s="52">
        <f t="shared" si="155"/>
        <v>24639004.976331323</v>
      </c>
      <c r="AG225" s="52">
        <f t="shared" si="155"/>
        <v>18554887.597633131</v>
      </c>
      <c r="AH225" s="52">
        <f t="shared" si="155"/>
        <v>72977591.863905281</v>
      </c>
      <c r="AI225" s="52">
        <f t="shared" si="155"/>
        <v>59362283.556212977</v>
      </c>
      <c r="AJ225" s="52">
        <f t="shared" si="155"/>
        <v>89728984.905325428</v>
      </c>
      <c r="AK225" s="52">
        <f t="shared" si="155"/>
        <v>13711639.313609421</v>
      </c>
      <c r="AL225" s="52">
        <f t="shared" si="155"/>
        <v>25993525.686390474</v>
      </c>
      <c r="AM225" s="52">
        <f t="shared" si="155"/>
        <v>15580023.48520714</v>
      </c>
      <c r="AN225" s="52">
        <f t="shared" si="155"/>
        <v>15660892.994082795</v>
      </c>
      <c r="AO225" s="52">
        <f t="shared" si="155"/>
        <v>82461766.869822398</v>
      </c>
      <c r="AP225" s="52">
        <f t="shared" si="155"/>
        <v>128307899.55621292</v>
      </c>
      <c r="AQ225" s="52">
        <f t="shared" si="155"/>
        <v>120744596.45562118</v>
      </c>
      <c r="AR225" s="52">
        <f t="shared" si="155"/>
        <v>92471894.207100525</v>
      </c>
      <c r="AS225" s="52">
        <f t="shared" si="146"/>
        <v>135969951.14792895</v>
      </c>
      <c r="AT225" s="52">
        <f t="shared" si="147"/>
        <v>109809441</v>
      </c>
      <c r="AU225" s="52">
        <f t="shared" si="148"/>
        <v>154059653.54437867</v>
      </c>
      <c r="AV225" s="52">
        <f t="shared" si="149"/>
        <v>197605736.89940819</v>
      </c>
      <c r="AW225" s="52">
        <f t="shared" si="150"/>
        <v>174819249.85207084</v>
      </c>
      <c r="AY225" s="17">
        <f t="shared" si="151"/>
        <v>12817.384615384615</v>
      </c>
      <c r="AZ225" s="17">
        <f t="shared" si="152"/>
        <v>10702.307692307691</v>
      </c>
      <c r="BA225" s="17">
        <f t="shared" si="140"/>
        <v>10847.538461538461</v>
      </c>
      <c r="BB225" s="17">
        <f t="shared" si="140"/>
        <v>10847.538461538461</v>
      </c>
      <c r="BC225" s="17">
        <f t="shared" si="140"/>
        <v>9995.0769230769238</v>
      </c>
      <c r="BD225" s="17">
        <f t="shared" si="134"/>
        <v>9965.6153846153848</v>
      </c>
      <c r="BE225" s="17">
        <f t="shared" si="134"/>
        <v>9796.0769230769238</v>
      </c>
      <c r="BF225" s="17">
        <f t="shared" si="134"/>
        <v>9959.3846153846152</v>
      </c>
      <c r="BG225" s="17">
        <f t="shared" si="134"/>
        <v>9901.0769230769238</v>
      </c>
      <c r="BH225" s="17">
        <f t="shared" si="135"/>
        <v>10599.307692307691</v>
      </c>
      <c r="BI225" s="17">
        <f t="shared" si="135"/>
        <v>9472.3846153846152</v>
      </c>
      <c r="BJ225" s="17">
        <f t="shared" si="135"/>
        <v>12774.461538461539</v>
      </c>
      <c r="BK225" s="17">
        <f t="shared" si="135"/>
        <v>13013.384615384615</v>
      </c>
      <c r="BL225" s="17">
        <f t="shared" si="136"/>
        <v>8113.1538461538457</v>
      </c>
      <c r="BM225" s="17">
        <f t="shared" si="136"/>
        <v>5320.2307692307695</v>
      </c>
      <c r="BN225" s="17">
        <f t="shared" si="136"/>
        <v>5007.3846153846152</v>
      </c>
      <c r="BO225" s="17">
        <f t="shared" si="136"/>
        <v>5029.9230769230771</v>
      </c>
      <c r="BP225" s="17">
        <f t="shared" si="137"/>
        <v>4980.5384615384619</v>
      </c>
      <c r="BQ225" s="17">
        <f t="shared" si="137"/>
        <v>5215.5384615384619</v>
      </c>
      <c r="BR225" s="17">
        <f t="shared" si="137"/>
        <v>5090.9230769230771</v>
      </c>
      <c r="BS225" s="17">
        <f t="shared" si="137"/>
        <v>4907.0769230769229</v>
      </c>
      <c r="BT225" s="17">
        <f t="shared" si="127"/>
        <v>5466.9230769230771</v>
      </c>
      <c r="BU225" s="17">
        <f t="shared" si="127"/>
        <v>4780.3846153846152</v>
      </c>
      <c r="BV225" s="17">
        <f t="shared" si="127"/>
        <v>4758.2307692307695</v>
      </c>
      <c r="BW225" s="17">
        <f t="shared" si="127"/>
        <v>1783.0769230769231</v>
      </c>
      <c r="BX225" s="17">
        <f t="shared" si="128"/>
        <v>1645.7692307692307</v>
      </c>
      <c r="BY225" s="17">
        <f t="shared" si="128"/>
        <v>1577.4615384615386</v>
      </c>
      <c r="BZ225" s="17">
        <f t="shared" si="128"/>
        <v>3414.0769230769229</v>
      </c>
      <c r="CA225" s="17">
        <f t="shared" si="128"/>
        <v>4738.7692307692305</v>
      </c>
      <c r="CB225" s="17">
        <f t="shared" si="129"/>
        <v>5190.6153846153848</v>
      </c>
      <c r="CC225" s="17">
        <f t="shared" si="129"/>
        <v>6323.3846153846152</v>
      </c>
      <c r="CF225" s="16">
        <f t="shared" si="153"/>
        <v>3880293.8698224868</v>
      </c>
      <c r="CG225" s="16">
        <f t="shared" si="154"/>
        <v>3880293.8698224868</v>
      </c>
      <c r="CH225" s="16">
        <f t="shared" si="142"/>
        <v>7965420.7100591669</v>
      </c>
      <c r="CI225" s="16">
        <f t="shared" si="123"/>
        <v>8132587.7455621287</v>
      </c>
      <c r="CJ225" s="16">
        <f t="shared" si="123"/>
        <v>9128300.1715976279</v>
      </c>
      <c r="CK225" s="16">
        <f t="shared" si="123"/>
        <v>8168164</v>
      </c>
      <c r="CL225" s="16">
        <f t="shared" si="123"/>
        <v>8504850.556213012</v>
      </c>
      <c r="CM225" s="16">
        <f t="shared" si="123"/>
        <v>4919865.2366863936</v>
      </c>
      <c r="CN225" s="16">
        <f t="shared" si="123"/>
        <v>11189025</v>
      </c>
      <c r="CO225" s="16">
        <f t="shared" si="143"/>
        <v>1842.3905325443186</v>
      </c>
      <c r="CP225" s="16">
        <f t="shared" si="143"/>
        <v>38416</v>
      </c>
      <c r="CQ225" s="16">
        <f t="shared" si="143"/>
        <v>22129787.130177516</v>
      </c>
      <c r="CR225" s="16">
        <f t="shared" si="143"/>
        <v>56207315.7928994</v>
      </c>
      <c r="CS225" s="16">
        <f t="shared" si="143"/>
        <v>60996100</v>
      </c>
      <c r="CT225" s="16">
        <f t="shared" si="141"/>
        <v>60644557.213017747</v>
      </c>
      <c r="CU225" s="16">
        <f t="shared" si="141"/>
        <v>61416157.639053248</v>
      </c>
      <c r="CV225" s="16">
        <f t="shared" si="141"/>
        <v>57788064.946745552</v>
      </c>
      <c r="CW225" s="16">
        <f t="shared" si="141"/>
        <v>59698207.905325435</v>
      </c>
      <c r="CX225" s="16">
        <f t="shared" ref="CT225:DH242" si="156">POWER($AY225-BS225,2)</f>
        <v>62572967.786982253</v>
      </c>
      <c r="CY225" s="16">
        <f t="shared" si="156"/>
        <v>54029284.828402363</v>
      </c>
      <c r="CZ225" s="16">
        <f t="shared" si="156"/>
        <v>64593369</v>
      </c>
      <c r="DA225" s="16">
        <f t="shared" si="156"/>
        <v>64949960.715976328</v>
      </c>
      <c r="DB225" s="16">
        <f t="shared" si="156"/>
        <v>121755946.24852069</v>
      </c>
      <c r="DC225" s="16">
        <f t="shared" si="156"/>
        <v>124804990.30177516</v>
      </c>
      <c r="DD225" s="16">
        <f t="shared" si="156"/>
        <v>126335870.77514791</v>
      </c>
      <c r="DE225" s="16">
        <f t="shared" si="156"/>
        <v>88422195.556213006</v>
      </c>
      <c r="DF225" s="16">
        <f t="shared" si="156"/>
        <v>65264026.532544382</v>
      </c>
      <c r="DG225" s="16">
        <f t="shared" si="156"/>
        <v>58167608.899408281</v>
      </c>
      <c r="DH225" s="16">
        <f t="shared" si="156"/>
        <v>42172036</v>
      </c>
    </row>
    <row r="226" spans="1:112">
      <c r="A226" s="5">
        <v>40725</v>
      </c>
      <c r="B226" s="10">
        <v>53976</v>
      </c>
      <c r="C226" s="17">
        <v>26155</v>
      </c>
      <c r="D226" s="10">
        <v>14657</v>
      </c>
      <c r="E226" s="17">
        <v>4067</v>
      </c>
      <c r="G226" s="17">
        <f t="shared" si="144"/>
        <v>54714.230769230766</v>
      </c>
      <c r="H226" s="17">
        <f t="shared" si="145"/>
        <v>53370.769230769234</v>
      </c>
      <c r="I226" s="17">
        <f t="shared" si="138"/>
        <v>49235.384615384617</v>
      </c>
      <c r="J226" s="17">
        <f t="shared" si="138"/>
        <v>50565.461538461539</v>
      </c>
      <c r="K226" s="17">
        <f t="shared" si="138"/>
        <v>51221.692307692305</v>
      </c>
      <c r="L226" s="17">
        <f t="shared" si="130"/>
        <v>46986.538461538461</v>
      </c>
      <c r="M226" s="17">
        <f t="shared" si="130"/>
        <v>47824.538461538461</v>
      </c>
      <c r="N226" s="17">
        <f t="shared" si="130"/>
        <v>46056.692307692305</v>
      </c>
      <c r="O226" s="17">
        <f t="shared" si="130"/>
        <v>51826.307692307695</v>
      </c>
      <c r="P226" s="17">
        <f t="shared" si="131"/>
        <v>50430.846153846156</v>
      </c>
      <c r="Q226" s="17">
        <f t="shared" si="131"/>
        <v>59476.384615384617</v>
      </c>
      <c r="R226" s="17">
        <f t="shared" si="131"/>
        <v>51571.846153846156</v>
      </c>
      <c r="S226" s="17">
        <f t="shared" si="131"/>
        <v>46448.384615384617</v>
      </c>
      <c r="T226" s="17">
        <f t="shared" si="132"/>
        <v>44201.923076923078</v>
      </c>
      <c r="U226" s="17">
        <f t="shared" si="132"/>
        <v>44540.846153846156</v>
      </c>
      <c r="V226" s="17">
        <f t="shared" si="132"/>
        <v>45913</v>
      </c>
      <c r="W226" s="17">
        <f t="shared" si="132"/>
        <v>43868.615384615383</v>
      </c>
      <c r="X226" s="17">
        <f t="shared" si="133"/>
        <v>45050.230769230766</v>
      </c>
      <c r="Y226" s="17">
        <f t="shared" si="133"/>
        <v>43117.153846153844</v>
      </c>
      <c r="Z226" s="17">
        <f t="shared" si="133"/>
        <v>41472</v>
      </c>
      <c r="AA226" s="17">
        <f t="shared" si="133"/>
        <v>42307.307692307695</v>
      </c>
      <c r="AB226" s="17">
        <f t="shared" si="126"/>
        <v>38035.153846153844</v>
      </c>
      <c r="AD226" s="52">
        <f t="shared" si="155"/>
        <v>30017755.177514739</v>
      </c>
      <c r="AE226" s="52">
        <f t="shared" si="155"/>
        <v>17212286.130177483</v>
      </c>
      <c r="AF226" s="52">
        <f t="shared" si="155"/>
        <v>12197824.905325441</v>
      </c>
      <c r="AG226" s="52">
        <f t="shared" si="155"/>
        <v>59717228.402366817</v>
      </c>
      <c r="AH226" s="52">
        <f t="shared" si="155"/>
        <v>47467860.09467452</v>
      </c>
      <c r="AI226" s="52">
        <f t="shared" si="155"/>
        <v>74952972.213017747</v>
      </c>
      <c r="AJ226" s="52">
        <f t="shared" si="155"/>
        <v>8340099.6982248165</v>
      </c>
      <c r="AK226" s="52">
        <f t="shared" si="155"/>
        <v>18347383.763313562</v>
      </c>
      <c r="AL226" s="52">
        <f t="shared" si="155"/>
        <v>22678109.254437916</v>
      </c>
      <c r="AM226" s="52">
        <f t="shared" si="155"/>
        <v>9874581.0710058827</v>
      </c>
      <c r="AN226" s="52">
        <f t="shared" si="155"/>
        <v>68324212.639053166</v>
      </c>
      <c r="AO226" s="52">
        <f t="shared" si="155"/>
        <v>110508613.01775138</v>
      </c>
      <c r="AP226" s="52">
        <f t="shared" si="155"/>
        <v>103497754.53254427</v>
      </c>
      <c r="AQ226" s="52">
        <f t="shared" si="155"/>
        <v>77461663.053254381</v>
      </c>
      <c r="AR226" s="52">
        <f t="shared" si="155"/>
        <v>117627373.07100588</v>
      </c>
      <c r="AS226" s="52">
        <f t="shared" si="146"/>
        <v>93392896</v>
      </c>
      <c r="AT226" s="52">
        <f t="shared" si="147"/>
        <v>134492193.15976328</v>
      </c>
      <c r="AU226" s="52">
        <f t="shared" si="148"/>
        <v>175356675.74556205</v>
      </c>
      <c r="AV226" s="52">
        <f t="shared" si="149"/>
        <v>153931740.23668623</v>
      </c>
      <c r="AW226" s="52">
        <f t="shared" si="150"/>
        <v>278191607.00591713</v>
      </c>
      <c r="AY226" s="17">
        <f t="shared" si="151"/>
        <v>13512.615384615385</v>
      </c>
      <c r="AZ226" s="17">
        <f t="shared" si="152"/>
        <v>10847.538461538461</v>
      </c>
      <c r="BA226" s="17">
        <f t="shared" si="140"/>
        <v>10847.538461538461</v>
      </c>
      <c r="BB226" s="17">
        <f t="shared" si="140"/>
        <v>9995.0769230769238</v>
      </c>
      <c r="BC226" s="17">
        <f t="shared" si="140"/>
        <v>9965.6153846153848</v>
      </c>
      <c r="BD226" s="17">
        <f t="shared" si="134"/>
        <v>9796.0769230769238</v>
      </c>
      <c r="BE226" s="17">
        <f t="shared" si="134"/>
        <v>9959.3846153846152</v>
      </c>
      <c r="BF226" s="17">
        <f t="shared" si="134"/>
        <v>9901.0769230769238</v>
      </c>
      <c r="BG226" s="17">
        <f t="shared" si="134"/>
        <v>10599.307692307691</v>
      </c>
      <c r="BH226" s="17">
        <f t="shared" si="135"/>
        <v>9472.3846153846152</v>
      </c>
      <c r="BI226" s="17">
        <f t="shared" si="135"/>
        <v>12774.461538461539</v>
      </c>
      <c r="BJ226" s="17">
        <f t="shared" si="135"/>
        <v>13013.384615384615</v>
      </c>
      <c r="BK226" s="17">
        <f t="shared" si="135"/>
        <v>8113.1538461538457</v>
      </c>
      <c r="BL226" s="17">
        <f t="shared" si="136"/>
        <v>5320.2307692307695</v>
      </c>
      <c r="BM226" s="17">
        <f t="shared" si="136"/>
        <v>5007.3846153846152</v>
      </c>
      <c r="BN226" s="17">
        <f t="shared" si="136"/>
        <v>5029.9230769230771</v>
      </c>
      <c r="BO226" s="17">
        <f t="shared" si="136"/>
        <v>4980.5384615384619</v>
      </c>
      <c r="BP226" s="17">
        <f t="shared" si="137"/>
        <v>5215.5384615384619</v>
      </c>
      <c r="BQ226" s="17">
        <f t="shared" si="137"/>
        <v>5090.9230769230771</v>
      </c>
      <c r="BR226" s="17">
        <f t="shared" si="137"/>
        <v>4907.0769230769229</v>
      </c>
      <c r="BS226" s="17">
        <f t="shared" si="137"/>
        <v>5466.9230769230771</v>
      </c>
      <c r="BT226" s="17">
        <f t="shared" si="127"/>
        <v>4780.3846153846152</v>
      </c>
      <c r="BU226" s="17">
        <f t="shared" si="127"/>
        <v>4758.2307692307695</v>
      </c>
      <c r="BV226" s="17">
        <f t="shared" si="127"/>
        <v>1783.0769230769231</v>
      </c>
      <c r="BW226" s="17">
        <f t="shared" si="127"/>
        <v>1645.7692307692307</v>
      </c>
      <c r="BX226" s="17">
        <f t="shared" si="128"/>
        <v>1577.4615384615386</v>
      </c>
      <c r="BY226" s="17">
        <f t="shared" si="128"/>
        <v>3414.0769230769229</v>
      </c>
      <c r="BZ226" s="17">
        <f t="shared" si="128"/>
        <v>4738.7692307692305</v>
      </c>
      <c r="CA226" s="17">
        <f t="shared" si="128"/>
        <v>5190.6153846153848</v>
      </c>
      <c r="CB226" s="17">
        <f t="shared" si="129"/>
        <v>6323.3846153846152</v>
      </c>
      <c r="CC226" s="17">
        <f t="shared" si="129"/>
        <v>5983.4615384615381</v>
      </c>
      <c r="CF226" s="16">
        <f t="shared" si="153"/>
        <v>7102635.0059171636</v>
      </c>
      <c r="CG226" s="16">
        <f t="shared" si="154"/>
        <v>12373076.828402363</v>
      </c>
      <c r="CH226" s="16">
        <f t="shared" si="142"/>
        <v>12581209</v>
      </c>
      <c r="CI226" s="16">
        <f t="shared" si="123"/>
        <v>13812658.136094671</v>
      </c>
      <c r="CJ226" s="16">
        <f t="shared" si="123"/>
        <v>12625448.899408286</v>
      </c>
      <c r="CK226" s="16">
        <f t="shared" si="123"/>
        <v>13043210.059171593</v>
      </c>
      <c r="CL226" s="16">
        <f t="shared" si="123"/>
        <v>8487361.7100591771</v>
      </c>
      <c r="CM226" s="16">
        <f t="shared" si="123"/>
        <v>16323464.668639056</v>
      </c>
      <c r="CN226" s="16">
        <f t="shared" si="123"/>
        <v>544871.10059171531</v>
      </c>
      <c r="CO226" s="16">
        <f t="shared" si="143"/>
        <v>249231.36094674584</v>
      </c>
      <c r="CP226" s="16">
        <f t="shared" si="143"/>
        <v>29154184.90532545</v>
      </c>
      <c r="CQ226" s="16">
        <f t="shared" si="143"/>
        <v>67115165.686390534</v>
      </c>
      <c r="CR226" s="16">
        <f t="shared" si="143"/>
        <v>72338950.437869832</v>
      </c>
      <c r="CS226" s="16">
        <f t="shared" si="143"/>
        <v>71956068.786982268</v>
      </c>
      <c r="CT226" s="16">
        <f t="shared" si="156"/>
        <v>72796336.621301755</v>
      </c>
      <c r="CU226" s="16">
        <f t="shared" si="156"/>
        <v>68841485.467455596</v>
      </c>
      <c r="CV226" s="16">
        <f t="shared" si="156"/>
        <v>70924901.325443804</v>
      </c>
      <c r="CW226" s="16">
        <f t="shared" si="156"/>
        <v>74055292.213017747</v>
      </c>
      <c r="CX226" s="16">
        <f t="shared" si="156"/>
        <v>64733164.710059173</v>
      </c>
      <c r="CY226" s="16">
        <f t="shared" si="156"/>
        <v>76251854.2071006</v>
      </c>
      <c r="CZ226" s="16">
        <f t="shared" si="156"/>
        <v>76639249.994082838</v>
      </c>
      <c r="DA226" s="16">
        <f t="shared" si="156"/>
        <v>137582072.52071005</v>
      </c>
      <c r="DB226" s="16">
        <f t="shared" si="156"/>
        <v>140822037.63905326</v>
      </c>
      <c r="DC226" s="16">
        <f t="shared" si="156"/>
        <v>142447897.33136094</v>
      </c>
      <c r="DD226" s="16">
        <f t="shared" si="156"/>
        <v>101980479.05917159</v>
      </c>
      <c r="DE226" s="16">
        <f t="shared" si="156"/>
        <v>76980376.331360951</v>
      </c>
      <c r="DF226" s="16">
        <f t="shared" si="156"/>
        <v>69255684</v>
      </c>
      <c r="DG226" s="16">
        <f t="shared" si="156"/>
        <v>51685039.05325444</v>
      </c>
      <c r="DH226" s="16">
        <f t="shared" si="156"/>
        <v>56688157.639053263</v>
      </c>
    </row>
    <row r="227" spans="1:112">
      <c r="A227" s="5">
        <v>40756</v>
      </c>
      <c r="B227" s="10">
        <v>40443</v>
      </c>
      <c r="C227" s="17">
        <v>12146</v>
      </c>
      <c r="D227" s="10">
        <v>7791</v>
      </c>
      <c r="E227" s="17">
        <v>0</v>
      </c>
      <c r="G227" s="17">
        <f t="shared" si="144"/>
        <v>55124.538461538461</v>
      </c>
      <c r="H227" s="17">
        <f t="shared" si="145"/>
        <v>49235.384615384617</v>
      </c>
      <c r="I227" s="17">
        <f t="shared" si="138"/>
        <v>50565.461538461539</v>
      </c>
      <c r="J227" s="17">
        <f t="shared" si="138"/>
        <v>51221.692307692305</v>
      </c>
      <c r="K227" s="17">
        <f t="shared" si="138"/>
        <v>46986.538461538461</v>
      </c>
      <c r="L227" s="17">
        <f t="shared" si="130"/>
        <v>47824.538461538461</v>
      </c>
      <c r="M227" s="17">
        <f t="shared" si="130"/>
        <v>46056.692307692305</v>
      </c>
      <c r="N227" s="17">
        <f t="shared" si="130"/>
        <v>51826.307692307695</v>
      </c>
      <c r="O227" s="17">
        <f t="shared" si="130"/>
        <v>50430.846153846156</v>
      </c>
      <c r="P227" s="17">
        <f t="shared" si="131"/>
        <v>59476.384615384617</v>
      </c>
      <c r="Q227" s="17">
        <f t="shared" si="131"/>
        <v>51571.846153846156</v>
      </c>
      <c r="R227" s="17">
        <f t="shared" si="131"/>
        <v>46448.384615384617</v>
      </c>
      <c r="S227" s="17">
        <f t="shared" si="131"/>
        <v>44201.923076923078</v>
      </c>
      <c r="T227" s="17">
        <f t="shared" si="132"/>
        <v>44540.846153846156</v>
      </c>
      <c r="U227" s="17">
        <f t="shared" si="132"/>
        <v>45913</v>
      </c>
      <c r="V227" s="17">
        <f t="shared" si="132"/>
        <v>43868.615384615383</v>
      </c>
      <c r="W227" s="17">
        <f t="shared" si="132"/>
        <v>45050.230769230766</v>
      </c>
      <c r="X227" s="17">
        <f t="shared" si="133"/>
        <v>43117.153846153844</v>
      </c>
      <c r="Y227" s="17">
        <f t="shared" si="133"/>
        <v>41472</v>
      </c>
      <c r="Z227" s="17">
        <f t="shared" si="133"/>
        <v>42307.307692307695</v>
      </c>
      <c r="AA227" s="17">
        <f t="shared" si="133"/>
        <v>38035.153846153844</v>
      </c>
      <c r="AB227" s="17">
        <f t="shared" si="126"/>
        <v>39654.846153846156</v>
      </c>
      <c r="AD227" s="52">
        <f t="shared" si="155"/>
        <v>20785182.390532535</v>
      </c>
      <c r="AE227" s="52">
        <f t="shared" si="155"/>
        <v>15232208.100591734</v>
      </c>
      <c r="AF227" s="52">
        <f t="shared" si="155"/>
        <v>66227044</v>
      </c>
      <c r="AG227" s="52">
        <f t="shared" si="155"/>
        <v>53290000</v>
      </c>
      <c r="AH227" s="52">
        <f t="shared" si="155"/>
        <v>82225833.869822532</v>
      </c>
      <c r="AI227" s="52">
        <f t="shared" si="155"/>
        <v>10878326.20710057</v>
      </c>
      <c r="AJ227" s="52">
        <f t="shared" si="155"/>
        <v>22030747.479289915</v>
      </c>
      <c r="AK227" s="52">
        <f t="shared" si="155"/>
        <v>18938564.946745582</v>
      </c>
      <c r="AL227" s="52">
        <f t="shared" si="155"/>
        <v>12621622.633136075</v>
      </c>
      <c r="AM227" s="52">
        <f t="shared" si="155"/>
        <v>75275645.562130138</v>
      </c>
      <c r="AN227" s="52">
        <f t="shared" si="155"/>
        <v>119303526.84023665</v>
      </c>
      <c r="AO227" s="52">
        <f t="shared" si="155"/>
        <v>112014542.86390527</v>
      </c>
      <c r="AP227" s="52">
        <f t="shared" si="155"/>
        <v>84852440.828402355</v>
      </c>
      <c r="AQ227" s="52">
        <f t="shared" si="155"/>
        <v>126695804.3136095</v>
      </c>
      <c r="AR227" s="52">
        <f t="shared" si="155"/>
        <v>101491675.47928999</v>
      </c>
      <c r="AS227" s="52">
        <f t="shared" si="146"/>
        <v>144177285.30177519</v>
      </c>
      <c r="AT227" s="52">
        <f t="shared" si="147"/>
        <v>186391806.44378698</v>
      </c>
      <c r="AU227" s="52">
        <f t="shared" si="148"/>
        <v>164281404.5917159</v>
      </c>
      <c r="AV227" s="52">
        <f t="shared" si="149"/>
        <v>292047066.53254443</v>
      </c>
      <c r="AW227" s="52">
        <f t="shared" si="150"/>
        <v>239311380.09467447</v>
      </c>
      <c r="AY227" s="17">
        <f t="shared" si="151"/>
        <v>13947.153846153846</v>
      </c>
      <c r="AZ227" s="17">
        <f t="shared" si="152"/>
        <v>10847.538461538461</v>
      </c>
      <c r="BA227" s="17">
        <f t="shared" si="140"/>
        <v>9995.0769230769238</v>
      </c>
      <c r="BB227" s="17">
        <f t="shared" si="140"/>
        <v>9965.6153846153848</v>
      </c>
      <c r="BC227" s="17">
        <f t="shared" si="140"/>
        <v>9796.0769230769238</v>
      </c>
      <c r="BD227" s="17">
        <f t="shared" si="134"/>
        <v>9959.3846153846152</v>
      </c>
      <c r="BE227" s="17">
        <f t="shared" si="134"/>
        <v>9901.0769230769238</v>
      </c>
      <c r="BF227" s="17">
        <f t="shared" si="134"/>
        <v>10599.307692307691</v>
      </c>
      <c r="BG227" s="17">
        <f t="shared" si="134"/>
        <v>9472.3846153846152</v>
      </c>
      <c r="BH227" s="17">
        <f t="shared" si="135"/>
        <v>12774.461538461539</v>
      </c>
      <c r="BI227" s="17">
        <f t="shared" si="135"/>
        <v>13013.384615384615</v>
      </c>
      <c r="BJ227" s="17">
        <f t="shared" si="135"/>
        <v>8113.1538461538457</v>
      </c>
      <c r="BK227" s="17">
        <f t="shared" si="135"/>
        <v>5320.2307692307695</v>
      </c>
      <c r="BL227" s="17">
        <f t="shared" si="136"/>
        <v>5007.3846153846152</v>
      </c>
      <c r="BM227" s="17">
        <f t="shared" si="136"/>
        <v>5029.9230769230771</v>
      </c>
      <c r="BN227" s="17">
        <f t="shared" si="136"/>
        <v>4980.5384615384619</v>
      </c>
      <c r="BO227" s="17">
        <f t="shared" si="136"/>
        <v>5215.5384615384619</v>
      </c>
      <c r="BP227" s="17">
        <f t="shared" si="137"/>
        <v>5090.9230769230771</v>
      </c>
      <c r="BQ227" s="17">
        <f t="shared" si="137"/>
        <v>4907.0769230769229</v>
      </c>
      <c r="BR227" s="17">
        <f t="shared" si="137"/>
        <v>5466.9230769230771</v>
      </c>
      <c r="BS227" s="17">
        <f t="shared" si="137"/>
        <v>4780.3846153846152</v>
      </c>
      <c r="BT227" s="17">
        <f t="shared" si="127"/>
        <v>4758.2307692307695</v>
      </c>
      <c r="BU227" s="17">
        <f t="shared" si="127"/>
        <v>1783.0769230769231</v>
      </c>
      <c r="BV227" s="17">
        <f t="shared" si="127"/>
        <v>1645.7692307692307</v>
      </c>
      <c r="BW227" s="17">
        <f t="shared" si="127"/>
        <v>1577.4615384615386</v>
      </c>
      <c r="BX227" s="17">
        <f t="shared" si="128"/>
        <v>3414.0769230769229</v>
      </c>
      <c r="BY227" s="17">
        <f t="shared" si="128"/>
        <v>4738.7692307692305</v>
      </c>
      <c r="BZ227" s="17">
        <f t="shared" si="128"/>
        <v>5190.6153846153848</v>
      </c>
      <c r="CA227" s="17">
        <f t="shared" si="128"/>
        <v>6323.3846153846152</v>
      </c>
      <c r="CB227" s="17">
        <f t="shared" si="129"/>
        <v>5983.4615384615381</v>
      </c>
      <c r="CC227" s="17">
        <f t="shared" si="129"/>
        <v>5983.4615384615381</v>
      </c>
      <c r="CF227" s="16">
        <f t="shared" si="153"/>
        <v>15618912.005917151</v>
      </c>
      <c r="CG227" s="16">
        <f t="shared" si="154"/>
        <v>15852648.520710055</v>
      </c>
      <c r="CH227" s="16">
        <f t="shared" si="142"/>
        <v>17231439.621301766</v>
      </c>
      <c r="CI227" s="16">
        <f t="shared" si="123"/>
        <v>15902303.437869821</v>
      </c>
      <c r="CJ227" s="16">
        <f t="shared" si="123"/>
        <v>16370738.467455612</v>
      </c>
      <c r="CK227" s="16">
        <f t="shared" si="123"/>
        <v>11208073.869822487</v>
      </c>
      <c r="CL227" s="16">
        <f t="shared" si="123"/>
        <v>20023559.668639049</v>
      </c>
      <c r="CM227" s="16">
        <f t="shared" si="123"/>
        <v>1375207.2485207077</v>
      </c>
      <c r="CN227" s="16">
        <f t="shared" si="123"/>
        <v>871924.97633136041</v>
      </c>
      <c r="CO227" s="16">
        <f t="shared" si="143"/>
        <v>34035556</v>
      </c>
      <c r="CP227" s="16">
        <f t="shared" si="143"/>
        <v>74423801.775147915</v>
      </c>
      <c r="CQ227" s="16">
        <f t="shared" si="143"/>
        <v>79919473.899408281</v>
      </c>
      <c r="CR227" s="16">
        <f t="shared" si="143"/>
        <v>79517004.591715977</v>
      </c>
      <c r="CS227" s="16">
        <f t="shared" si="143"/>
        <v>80400191.455621272</v>
      </c>
      <c r="CT227" s="16">
        <f t="shared" si="156"/>
        <v>76241107.22485204</v>
      </c>
      <c r="CU227" s="16">
        <f t="shared" si="156"/>
        <v>78432823.437869832</v>
      </c>
      <c r="CV227" s="16">
        <f t="shared" si="156"/>
        <v>81722990.775147915</v>
      </c>
      <c r="CW227" s="16">
        <f t="shared" si="156"/>
        <v>71914313.899408296</v>
      </c>
      <c r="CX227" s="16">
        <f t="shared" si="156"/>
        <v>84029658.130177513</v>
      </c>
      <c r="CY227" s="16">
        <f t="shared" si="156"/>
        <v>84436307.313609451</v>
      </c>
      <c r="CZ227" s="16">
        <f t="shared" si="156"/>
        <v>147964767.39053252</v>
      </c>
      <c r="DA227" s="16">
        <f t="shared" si="156"/>
        <v>151324063.4556213</v>
      </c>
      <c r="DB227" s="16">
        <f t="shared" si="156"/>
        <v>153009287.78698224</v>
      </c>
      <c r="DC227" s="16">
        <f t="shared" si="156"/>
        <v>110945709.4674556</v>
      </c>
      <c r="DD227" s="16">
        <f t="shared" si="156"/>
        <v>84794347.22485207</v>
      </c>
      <c r="DE227" s="16">
        <f t="shared" si="156"/>
        <v>76676965.828402355</v>
      </c>
      <c r="DF227" s="16">
        <f t="shared" si="156"/>
        <v>58121857.284023665</v>
      </c>
      <c r="DG227" s="16">
        <f t="shared" si="156"/>
        <v>63420395.17159763</v>
      </c>
      <c r="DH227" s="16">
        <f t="shared" si="156"/>
        <v>63420395.17159763</v>
      </c>
    </row>
    <row r="228" spans="1:112">
      <c r="A228" s="5">
        <v>40787</v>
      </c>
      <c r="B228" s="10">
        <v>71210</v>
      </c>
      <c r="C228" s="17">
        <v>36589</v>
      </c>
      <c r="D228" s="10">
        <v>7412</v>
      </c>
      <c r="E228" s="17">
        <v>642</v>
      </c>
      <c r="G228" s="17">
        <f t="shared" si="144"/>
        <v>58472.769230769234</v>
      </c>
      <c r="H228" s="17">
        <f t="shared" si="145"/>
        <v>50565.461538461539</v>
      </c>
      <c r="I228" s="17">
        <f t="shared" si="138"/>
        <v>51221.692307692305</v>
      </c>
      <c r="J228" s="17">
        <f t="shared" si="138"/>
        <v>46986.538461538461</v>
      </c>
      <c r="K228" s="17">
        <f t="shared" si="138"/>
        <v>47824.538461538461</v>
      </c>
      <c r="L228" s="17">
        <f t="shared" si="130"/>
        <v>46056.692307692305</v>
      </c>
      <c r="M228" s="17">
        <f t="shared" si="130"/>
        <v>51826.307692307695</v>
      </c>
      <c r="N228" s="17">
        <f t="shared" si="130"/>
        <v>50430.846153846156</v>
      </c>
      <c r="O228" s="17">
        <f t="shared" si="130"/>
        <v>59476.384615384617</v>
      </c>
      <c r="P228" s="17">
        <f t="shared" si="131"/>
        <v>51571.846153846156</v>
      </c>
      <c r="Q228" s="17">
        <f t="shared" si="131"/>
        <v>46448.384615384617</v>
      </c>
      <c r="R228" s="17">
        <f t="shared" si="131"/>
        <v>44201.923076923078</v>
      </c>
      <c r="S228" s="17">
        <f t="shared" si="131"/>
        <v>44540.846153846156</v>
      </c>
      <c r="T228" s="17">
        <f t="shared" si="132"/>
        <v>45913</v>
      </c>
      <c r="U228" s="17">
        <f t="shared" si="132"/>
        <v>43868.615384615383</v>
      </c>
      <c r="V228" s="17">
        <f t="shared" si="132"/>
        <v>45050.230769230766</v>
      </c>
      <c r="W228" s="17">
        <f t="shared" si="132"/>
        <v>43117.153846153844</v>
      </c>
      <c r="X228" s="17">
        <f t="shared" si="133"/>
        <v>41472</v>
      </c>
      <c r="Y228" s="17">
        <f t="shared" si="133"/>
        <v>42307.307692307695</v>
      </c>
      <c r="Z228" s="17">
        <f t="shared" si="133"/>
        <v>38035.153846153844</v>
      </c>
      <c r="AA228" s="17">
        <f t="shared" si="133"/>
        <v>39654.846153846156</v>
      </c>
      <c r="AB228" s="17">
        <f t="shared" si="126"/>
        <v>31176.307692307691</v>
      </c>
      <c r="AD228" s="52">
        <f t="shared" si="155"/>
        <v>52578116.544378787</v>
      </c>
      <c r="AE228" s="52">
        <f t="shared" si="155"/>
        <v>131933497.28402376</v>
      </c>
      <c r="AF228" s="52">
        <f t="shared" si="155"/>
        <v>113384818.51479298</v>
      </c>
      <c r="AG228" s="52">
        <f t="shared" si="155"/>
        <v>154158966.15976346</v>
      </c>
      <c r="AH228" s="52">
        <f t="shared" si="155"/>
        <v>44175450.98224853</v>
      </c>
      <c r="AI228" s="52">
        <f t="shared" si="155"/>
        <v>64672526.775147945</v>
      </c>
      <c r="AJ228" s="52">
        <f t="shared" si="155"/>
        <v>1007243.840236683</v>
      </c>
      <c r="AK228" s="52">
        <f t="shared" si="155"/>
        <v>47622739.313609481</v>
      </c>
      <c r="AL228" s="52">
        <f t="shared" si="155"/>
        <v>144585825.37869826</v>
      </c>
      <c r="AM228" s="52">
        <f t="shared" si="155"/>
        <v>203657049.94674563</v>
      </c>
      <c r="AN228" s="52">
        <f t="shared" si="155"/>
        <v>194098480.6213018</v>
      </c>
      <c r="AO228" s="52">
        <f t="shared" si="155"/>
        <v>157747803.13017759</v>
      </c>
      <c r="AP228" s="52">
        <f t="shared" si="155"/>
        <v>213281309.56213033</v>
      </c>
      <c r="AQ228" s="52">
        <f t="shared" si="155"/>
        <v>180164538.75147948</v>
      </c>
      <c r="AR228" s="52">
        <f t="shared" si="155"/>
        <v>235794923.84023687</v>
      </c>
      <c r="AS228" s="52">
        <f t="shared" si="146"/>
        <v>289026154.43786997</v>
      </c>
      <c r="AT228" s="52">
        <f t="shared" si="147"/>
        <v>261322146.7514793</v>
      </c>
      <c r="AU228" s="52">
        <f t="shared" si="148"/>
        <v>417696122.60946769</v>
      </c>
      <c r="AV228" s="52">
        <f t="shared" si="149"/>
        <v>354114228.92899412</v>
      </c>
      <c r="AW228" s="52">
        <f t="shared" si="150"/>
        <v>745096812.52071023</v>
      </c>
      <c r="AY228" s="17">
        <f t="shared" si="151"/>
        <v>14227.23076923077</v>
      </c>
      <c r="AZ228" s="17">
        <f t="shared" si="152"/>
        <v>9995.0769230769238</v>
      </c>
      <c r="BA228" s="17">
        <f t="shared" si="140"/>
        <v>9965.6153846153848</v>
      </c>
      <c r="BB228" s="17">
        <f t="shared" si="140"/>
        <v>9796.0769230769238</v>
      </c>
      <c r="BC228" s="17">
        <f t="shared" si="140"/>
        <v>9959.3846153846152</v>
      </c>
      <c r="BD228" s="17">
        <f t="shared" si="134"/>
        <v>9901.0769230769238</v>
      </c>
      <c r="BE228" s="17">
        <f t="shared" si="134"/>
        <v>10599.307692307691</v>
      </c>
      <c r="BF228" s="17">
        <f t="shared" si="134"/>
        <v>9472.3846153846152</v>
      </c>
      <c r="BG228" s="17">
        <f t="shared" si="134"/>
        <v>12774.461538461539</v>
      </c>
      <c r="BH228" s="17">
        <f t="shared" si="135"/>
        <v>13013.384615384615</v>
      </c>
      <c r="BI228" s="17">
        <f t="shared" si="135"/>
        <v>8113.1538461538457</v>
      </c>
      <c r="BJ228" s="17">
        <f t="shared" si="135"/>
        <v>5320.2307692307695</v>
      </c>
      <c r="BK228" s="17">
        <f t="shared" si="135"/>
        <v>5007.3846153846152</v>
      </c>
      <c r="BL228" s="17">
        <f t="shared" si="136"/>
        <v>5029.9230769230771</v>
      </c>
      <c r="BM228" s="17">
        <f t="shared" si="136"/>
        <v>4980.5384615384619</v>
      </c>
      <c r="BN228" s="17">
        <f t="shared" si="136"/>
        <v>5215.5384615384619</v>
      </c>
      <c r="BO228" s="17">
        <f t="shared" si="136"/>
        <v>5090.9230769230771</v>
      </c>
      <c r="BP228" s="17">
        <f t="shared" si="137"/>
        <v>4907.0769230769229</v>
      </c>
      <c r="BQ228" s="17">
        <f t="shared" si="137"/>
        <v>5466.9230769230771</v>
      </c>
      <c r="BR228" s="17">
        <f t="shared" si="137"/>
        <v>4780.3846153846152</v>
      </c>
      <c r="BS228" s="17">
        <f t="shared" si="137"/>
        <v>4758.2307692307695</v>
      </c>
      <c r="BT228" s="17">
        <f t="shared" si="127"/>
        <v>1783.0769230769231</v>
      </c>
      <c r="BU228" s="17">
        <f t="shared" si="127"/>
        <v>1645.7692307692307</v>
      </c>
      <c r="BV228" s="17">
        <f t="shared" si="127"/>
        <v>1577.4615384615386</v>
      </c>
      <c r="BW228" s="17">
        <f t="shared" si="127"/>
        <v>3414.0769230769229</v>
      </c>
      <c r="BX228" s="17">
        <f t="shared" si="128"/>
        <v>4738.7692307692305</v>
      </c>
      <c r="BY228" s="17">
        <f t="shared" si="128"/>
        <v>5190.6153846153848</v>
      </c>
      <c r="BZ228" s="17">
        <f t="shared" si="128"/>
        <v>6323.3846153846152</v>
      </c>
      <c r="CA228" s="17">
        <f t="shared" si="128"/>
        <v>5983.4615384615381</v>
      </c>
      <c r="CB228" s="17">
        <f t="shared" si="129"/>
        <v>5983.4615384615381</v>
      </c>
      <c r="CC228" s="17">
        <f t="shared" si="129"/>
        <v>6017.3846153846152</v>
      </c>
      <c r="CF228" s="16">
        <f t="shared" si="153"/>
        <v>18161365.686390534</v>
      </c>
      <c r="CG228" s="16">
        <f t="shared" si="154"/>
        <v>19635124.40828402</v>
      </c>
      <c r="CH228" s="16">
        <f t="shared" si="142"/>
        <v>18214510.792899411</v>
      </c>
      <c r="CI228" s="16">
        <f t="shared" si="123"/>
        <v>18715607.100591712</v>
      </c>
      <c r="CJ228" s="16">
        <f t="shared" si="123"/>
        <v>13161825.852071013</v>
      </c>
      <c r="CK228" s="16">
        <f t="shared" si="123"/>
        <v>22608561.946745567</v>
      </c>
      <c r="CL228" s="16">
        <f t="shared" si="123"/>
        <v>2110538.4378698217</v>
      </c>
      <c r="CM228" s="16">
        <f t="shared" si="123"/>
        <v>1473422.4852071016</v>
      </c>
      <c r="CN228" s="16">
        <f t="shared" si="123"/>
        <v>37381936.621301785</v>
      </c>
      <c r="CO228" s="16">
        <f t="shared" si="143"/>
        <v>79334649</v>
      </c>
      <c r="CP228" s="16">
        <f t="shared" si="143"/>
        <v>85005563.100591719</v>
      </c>
      <c r="CQ228" s="16">
        <f t="shared" si="143"/>
        <v>84590468.786982238</v>
      </c>
      <c r="CR228" s="16">
        <f t="shared" si="143"/>
        <v>85501318.633136109</v>
      </c>
      <c r="CS228" s="16">
        <f t="shared" si="143"/>
        <v>81210598.248520732</v>
      </c>
      <c r="CT228" s="16">
        <f t="shared" si="156"/>
        <v>83472118.248520702</v>
      </c>
      <c r="CU228" s="16">
        <f t="shared" si="156"/>
        <v>86865267.715976357</v>
      </c>
      <c r="CV228" s="16">
        <f t="shared" si="156"/>
        <v>76742990.863905311</v>
      </c>
      <c r="CW228" s="16">
        <f t="shared" si="156"/>
        <v>89242902.254437879</v>
      </c>
      <c r="CX228" s="16">
        <f t="shared" si="156"/>
        <v>89661961</v>
      </c>
      <c r="CY228" s="16">
        <f t="shared" si="156"/>
        <v>154856964.94674554</v>
      </c>
      <c r="CZ228" s="16">
        <f t="shared" si="156"/>
        <v>158293174.44378701</v>
      </c>
      <c r="DA228" s="16">
        <f t="shared" si="156"/>
        <v>160016661.59171596</v>
      </c>
      <c r="DB228" s="16">
        <f t="shared" si="156"/>
        <v>116924296.10059175</v>
      </c>
      <c r="DC228" s="16">
        <f t="shared" si="156"/>
        <v>90030902.366863921</v>
      </c>
      <c r="DD228" s="16">
        <f t="shared" si="156"/>
        <v>81660417.609467462</v>
      </c>
      <c r="DE228" s="16">
        <f t="shared" si="156"/>
        <v>62470784.023668647</v>
      </c>
      <c r="DF228" s="16">
        <f t="shared" si="156"/>
        <v>67959731.130177513</v>
      </c>
      <c r="DG228" s="16">
        <f t="shared" si="156"/>
        <v>67959731.130177513</v>
      </c>
      <c r="DH228" s="16">
        <f t="shared" si="156"/>
        <v>67401573.869822487</v>
      </c>
    </row>
    <row r="229" spans="1:112">
      <c r="A229" s="5">
        <v>40817</v>
      </c>
      <c r="B229" s="10">
        <v>56616</v>
      </c>
      <c r="C229" s="17">
        <v>52979</v>
      </c>
      <c r="D229" s="10">
        <v>2184</v>
      </c>
      <c r="E229" s="17">
        <v>1602</v>
      </c>
      <c r="G229" s="17">
        <f t="shared" si="144"/>
        <v>58504.461538461539</v>
      </c>
      <c r="H229" s="17">
        <f t="shared" si="145"/>
        <v>51221.692307692305</v>
      </c>
      <c r="I229" s="17">
        <f t="shared" si="138"/>
        <v>46986.538461538461</v>
      </c>
      <c r="J229" s="17">
        <f t="shared" si="138"/>
        <v>47824.538461538461</v>
      </c>
      <c r="K229" s="17">
        <f t="shared" si="138"/>
        <v>46056.692307692305</v>
      </c>
      <c r="L229" s="17">
        <f t="shared" si="130"/>
        <v>51826.307692307695</v>
      </c>
      <c r="M229" s="17">
        <f t="shared" si="130"/>
        <v>50430.846153846156</v>
      </c>
      <c r="N229" s="17">
        <f t="shared" si="130"/>
        <v>59476.384615384617</v>
      </c>
      <c r="O229" s="17">
        <f t="shared" si="130"/>
        <v>51571.846153846156</v>
      </c>
      <c r="P229" s="17">
        <f t="shared" si="131"/>
        <v>46448.384615384617</v>
      </c>
      <c r="Q229" s="17">
        <f t="shared" si="131"/>
        <v>44201.923076923078</v>
      </c>
      <c r="R229" s="17">
        <f t="shared" si="131"/>
        <v>44540.846153846156</v>
      </c>
      <c r="S229" s="17">
        <f t="shared" si="131"/>
        <v>45913</v>
      </c>
      <c r="T229" s="17">
        <f t="shared" si="132"/>
        <v>43868.615384615383</v>
      </c>
      <c r="U229" s="17">
        <f t="shared" si="132"/>
        <v>45050.230769230766</v>
      </c>
      <c r="V229" s="17">
        <f t="shared" si="132"/>
        <v>43117.153846153844</v>
      </c>
      <c r="W229" s="17">
        <f t="shared" si="132"/>
        <v>41472</v>
      </c>
      <c r="X229" s="17">
        <f t="shared" si="133"/>
        <v>42307.307692307695</v>
      </c>
      <c r="Y229" s="17">
        <f t="shared" si="133"/>
        <v>38035.153846153844</v>
      </c>
      <c r="Z229" s="17">
        <f t="shared" si="133"/>
        <v>39654.846153846156</v>
      </c>
      <c r="AA229" s="17">
        <f t="shared" si="133"/>
        <v>31176.307692307691</v>
      </c>
      <c r="AB229" s="17">
        <f t="shared" si="126"/>
        <v>32598.384615384617</v>
      </c>
      <c r="AD229" s="52">
        <f t="shared" si="155"/>
        <v>132662552.00591719</v>
      </c>
      <c r="AE229" s="52">
        <f t="shared" si="155"/>
        <v>114060756.9289941</v>
      </c>
      <c r="AF229" s="52">
        <f t="shared" si="155"/>
        <v>154946958.8224853</v>
      </c>
      <c r="AG229" s="52">
        <f t="shared" si="155"/>
        <v>44597738.792899378</v>
      </c>
      <c r="AH229" s="52">
        <f t="shared" si="155"/>
        <v>65183265.3786982</v>
      </c>
      <c r="AI229" s="52">
        <f t="shared" si="155"/>
        <v>944634.46745562344</v>
      </c>
      <c r="AJ229" s="52">
        <f t="shared" si="155"/>
        <v>48061156.071005896</v>
      </c>
      <c r="AK229" s="52">
        <f t="shared" si="155"/>
        <v>145348990.77514791</v>
      </c>
      <c r="AL229" s="52">
        <f t="shared" si="155"/>
        <v>204562606.44378698</v>
      </c>
      <c r="AM229" s="52">
        <f t="shared" si="155"/>
        <v>194982554.60946742</v>
      </c>
      <c r="AN229" s="52">
        <f t="shared" si="155"/>
        <v>158544903.67455623</v>
      </c>
      <c r="AO229" s="52">
        <f t="shared" si="155"/>
        <v>214207992.63905331</v>
      </c>
      <c r="AP229" s="52">
        <f t="shared" si="155"/>
        <v>181016325.59171608</v>
      </c>
      <c r="AQ229" s="52">
        <f t="shared" si="155"/>
        <v>236769238.01775157</v>
      </c>
      <c r="AR229" s="52">
        <f t="shared" si="155"/>
        <v>290104746.05917162</v>
      </c>
      <c r="AS229" s="52">
        <f t="shared" si="146"/>
        <v>262347792.71597627</v>
      </c>
      <c r="AT229" s="52">
        <f t="shared" si="147"/>
        <v>418992557.402367</v>
      </c>
      <c r="AU229" s="52">
        <f t="shared" si="148"/>
        <v>355308000.14792895</v>
      </c>
      <c r="AV229" s="52">
        <f t="shared" si="149"/>
        <v>746827992.63905334</v>
      </c>
      <c r="AW229" s="52">
        <f t="shared" si="150"/>
        <v>671124821.54437864</v>
      </c>
      <c r="AY229" s="17">
        <f t="shared" si="151"/>
        <v>14366.538461538461</v>
      </c>
      <c r="AZ229" s="17">
        <f t="shared" si="152"/>
        <v>9965.6153846153848</v>
      </c>
      <c r="BA229" s="17">
        <f t="shared" si="140"/>
        <v>9796.0769230769238</v>
      </c>
      <c r="BB229" s="17">
        <f t="shared" si="140"/>
        <v>9959.3846153846152</v>
      </c>
      <c r="BC229" s="17">
        <f t="shared" si="140"/>
        <v>9901.0769230769238</v>
      </c>
      <c r="BD229" s="17">
        <f t="shared" si="134"/>
        <v>10599.307692307691</v>
      </c>
      <c r="BE229" s="17">
        <f t="shared" si="134"/>
        <v>9472.3846153846152</v>
      </c>
      <c r="BF229" s="17">
        <f t="shared" si="134"/>
        <v>12774.461538461539</v>
      </c>
      <c r="BG229" s="17">
        <f t="shared" si="134"/>
        <v>13013.384615384615</v>
      </c>
      <c r="BH229" s="17">
        <f t="shared" si="135"/>
        <v>8113.1538461538457</v>
      </c>
      <c r="BI229" s="17">
        <f t="shared" si="135"/>
        <v>5320.2307692307695</v>
      </c>
      <c r="BJ229" s="17">
        <f t="shared" si="135"/>
        <v>5007.3846153846152</v>
      </c>
      <c r="BK229" s="17">
        <f t="shared" si="135"/>
        <v>5029.9230769230771</v>
      </c>
      <c r="BL229" s="17">
        <f t="shared" si="136"/>
        <v>4980.5384615384619</v>
      </c>
      <c r="BM229" s="17">
        <f t="shared" si="136"/>
        <v>5215.5384615384619</v>
      </c>
      <c r="BN229" s="17">
        <f t="shared" si="136"/>
        <v>5090.9230769230771</v>
      </c>
      <c r="BO229" s="17">
        <f t="shared" si="136"/>
        <v>4907.0769230769229</v>
      </c>
      <c r="BP229" s="17">
        <f t="shared" si="137"/>
        <v>5466.9230769230771</v>
      </c>
      <c r="BQ229" s="17">
        <f t="shared" si="137"/>
        <v>4780.3846153846152</v>
      </c>
      <c r="BR229" s="17">
        <f t="shared" si="137"/>
        <v>4758.2307692307695</v>
      </c>
      <c r="BS229" s="17">
        <f t="shared" si="137"/>
        <v>1783.0769230769231</v>
      </c>
      <c r="BT229" s="17">
        <f t="shared" si="127"/>
        <v>1645.7692307692307</v>
      </c>
      <c r="BU229" s="17">
        <f t="shared" si="127"/>
        <v>1577.4615384615386</v>
      </c>
      <c r="BV229" s="17">
        <f t="shared" si="127"/>
        <v>3414.0769230769229</v>
      </c>
      <c r="BW229" s="17">
        <f t="shared" si="127"/>
        <v>4738.7692307692305</v>
      </c>
      <c r="BX229" s="17">
        <f t="shared" si="128"/>
        <v>5190.6153846153848</v>
      </c>
      <c r="BY229" s="17">
        <f t="shared" si="128"/>
        <v>6323.3846153846152</v>
      </c>
      <c r="BZ229" s="17">
        <f t="shared" si="128"/>
        <v>5983.4615384615381</v>
      </c>
      <c r="CA229" s="17">
        <f t="shared" si="128"/>
        <v>5983.4615384615381</v>
      </c>
      <c r="CB229" s="17">
        <f t="shared" si="129"/>
        <v>6017.3846153846152</v>
      </c>
      <c r="CC229" s="17">
        <f t="shared" si="129"/>
        <v>5514.0769230769229</v>
      </c>
      <c r="CF229" s="16">
        <f t="shared" si="153"/>
        <v>20889118.674556203</v>
      </c>
      <c r="CG229" s="16">
        <f t="shared" si="154"/>
        <v>19423005.023668636</v>
      </c>
      <c r="CH229" s="16">
        <f t="shared" si="142"/>
        <v>19940346.751479279</v>
      </c>
      <c r="CI229" s="16">
        <f t="shared" si="123"/>
        <v>14192027.668639055</v>
      </c>
      <c r="CJ229" s="16">
        <f t="shared" si="123"/>
        <v>23952741.86982248</v>
      </c>
      <c r="CK229" s="16">
        <f t="shared" si="123"/>
        <v>2534708.9289940791</v>
      </c>
      <c r="CL229" s="16">
        <f t="shared" si="123"/>
        <v>1831025.3313609457</v>
      </c>
      <c r="CM229" s="16">
        <f t="shared" si="123"/>
        <v>39104819.14792899</v>
      </c>
      <c r="CN229" s="16">
        <f t="shared" si="123"/>
        <v>81835682.863905311</v>
      </c>
      <c r="CO229" s="16">
        <f t="shared" si="143"/>
        <v>87593760.715976328</v>
      </c>
      <c r="CP229" s="16">
        <f t="shared" si="143"/>
        <v>87172386.840236649</v>
      </c>
      <c r="CQ229" s="16">
        <f t="shared" si="143"/>
        <v>88096996</v>
      </c>
      <c r="CR229" s="16">
        <f t="shared" si="143"/>
        <v>83740801</v>
      </c>
      <c r="CS229" s="16">
        <f t="shared" si="143"/>
        <v>86037040.763313577</v>
      </c>
      <c r="CT229" s="16">
        <f t="shared" si="156"/>
        <v>89481412.597633153</v>
      </c>
      <c r="CU229" s="16">
        <f t="shared" si="156"/>
        <v>79203153.994082808</v>
      </c>
      <c r="CV229" s="16">
        <f t="shared" si="156"/>
        <v>91894345.562130168</v>
      </c>
      <c r="CW229" s="16">
        <f t="shared" si="156"/>
        <v>92319576.710059151</v>
      </c>
      <c r="CX229" s="16">
        <f t="shared" si="156"/>
        <v>158343504.2899408</v>
      </c>
      <c r="CY229" s="16">
        <f t="shared" si="156"/>
        <v>161817969.82248521</v>
      </c>
      <c r="CZ229" s="16">
        <f t="shared" si="156"/>
        <v>163560488.54437867</v>
      </c>
      <c r="DA229" s="16">
        <f t="shared" si="156"/>
        <v>119956413.7514793</v>
      </c>
      <c r="DB229" s="16">
        <f t="shared" si="156"/>
        <v>92693940.360946745</v>
      </c>
      <c r="DC229" s="16">
        <f t="shared" si="156"/>
        <v>84197564.313609451</v>
      </c>
      <c r="DD229" s="16">
        <f t="shared" si="156"/>
        <v>64692323.7928994</v>
      </c>
      <c r="DE229" s="16">
        <f t="shared" si="156"/>
        <v>70275978.698224828</v>
      </c>
      <c r="DF229" s="16">
        <f t="shared" si="156"/>
        <v>70275978.698224828</v>
      </c>
      <c r="DG229" s="16">
        <f t="shared" si="156"/>
        <v>69708369.94674556</v>
      </c>
      <c r="DH229" s="16">
        <f t="shared" si="156"/>
        <v>78366075.289940834</v>
      </c>
    </row>
    <row r="230" spans="1:112">
      <c r="A230" s="5">
        <v>40848</v>
      </c>
      <c r="B230" s="10">
        <v>30889</v>
      </c>
      <c r="C230" s="17">
        <v>55882</v>
      </c>
      <c r="D230" s="10">
        <v>5231</v>
      </c>
      <c r="E230" s="17">
        <v>1620</v>
      </c>
      <c r="G230" s="17">
        <f t="shared" si="144"/>
        <v>58694.461538461539</v>
      </c>
      <c r="H230" s="17">
        <f t="shared" si="145"/>
        <v>46986.538461538461</v>
      </c>
      <c r="I230" s="17">
        <f t="shared" si="138"/>
        <v>47824.538461538461</v>
      </c>
      <c r="J230" s="17">
        <f t="shared" si="138"/>
        <v>46056.692307692305</v>
      </c>
      <c r="K230" s="17">
        <f t="shared" si="138"/>
        <v>51826.307692307695</v>
      </c>
      <c r="L230" s="17">
        <f t="shared" si="130"/>
        <v>50430.846153846156</v>
      </c>
      <c r="M230" s="17">
        <f t="shared" si="130"/>
        <v>59476.384615384617</v>
      </c>
      <c r="N230" s="17">
        <f t="shared" si="130"/>
        <v>51571.846153846156</v>
      </c>
      <c r="O230" s="17">
        <f t="shared" si="130"/>
        <v>46448.384615384617</v>
      </c>
      <c r="P230" s="17">
        <f t="shared" si="131"/>
        <v>44201.923076923078</v>
      </c>
      <c r="Q230" s="17">
        <f t="shared" si="131"/>
        <v>44540.846153846156</v>
      </c>
      <c r="R230" s="17">
        <f t="shared" si="131"/>
        <v>45913</v>
      </c>
      <c r="S230" s="17">
        <f t="shared" si="131"/>
        <v>43868.615384615383</v>
      </c>
      <c r="T230" s="17">
        <f t="shared" si="132"/>
        <v>45050.230769230766</v>
      </c>
      <c r="U230" s="17">
        <f t="shared" si="132"/>
        <v>43117.153846153844</v>
      </c>
      <c r="V230" s="17">
        <f t="shared" si="132"/>
        <v>41472</v>
      </c>
      <c r="W230" s="17">
        <f t="shared" si="132"/>
        <v>42307.307692307695</v>
      </c>
      <c r="X230" s="17">
        <f t="shared" si="133"/>
        <v>38035.153846153844</v>
      </c>
      <c r="Y230" s="17">
        <f t="shared" si="133"/>
        <v>39654.846153846156</v>
      </c>
      <c r="Z230" s="17">
        <f t="shared" si="133"/>
        <v>31176.307692307691</v>
      </c>
      <c r="AA230" s="17">
        <f t="shared" si="133"/>
        <v>32598.384615384617</v>
      </c>
      <c r="AB230" s="17">
        <f t="shared" si="126"/>
        <v>39140.692307692305</v>
      </c>
      <c r="AD230" s="52">
        <f t="shared" si="155"/>
        <v>118155227.69822487</v>
      </c>
      <c r="AE230" s="52">
        <f t="shared" si="155"/>
        <v>159713211.13017759</v>
      </c>
      <c r="AF230" s="52">
        <f t="shared" si="155"/>
        <v>47171537.254437841</v>
      </c>
      <c r="AG230" s="52">
        <f t="shared" si="155"/>
        <v>68287339.22485204</v>
      </c>
      <c r="AH230" s="52">
        <f t="shared" si="155"/>
        <v>611403.69822485384</v>
      </c>
      <c r="AI230" s="52">
        <f t="shared" si="155"/>
        <v>50731649.917159736</v>
      </c>
      <c r="AJ230" s="52">
        <f t="shared" si="155"/>
        <v>149966400.00591713</v>
      </c>
      <c r="AK230" s="52">
        <f t="shared" si="155"/>
        <v>210033671.05917159</v>
      </c>
      <c r="AL230" s="52">
        <f t="shared" si="155"/>
        <v>200324828.45562124</v>
      </c>
      <c r="AM230" s="52">
        <f t="shared" si="155"/>
        <v>163365759.05917162</v>
      </c>
      <c r="AN230" s="52">
        <f t="shared" si="155"/>
        <v>219805714.17751485</v>
      </c>
      <c r="AO230" s="52">
        <f t="shared" si="155"/>
        <v>186165033.28402376</v>
      </c>
      <c r="AP230" s="52">
        <f t="shared" si="155"/>
        <v>242652514.9408285</v>
      </c>
      <c r="AQ230" s="52">
        <f t="shared" si="155"/>
        <v>296613181.44378698</v>
      </c>
      <c r="AR230" s="52">
        <f t="shared" si="155"/>
        <v>268538811.17751473</v>
      </c>
      <c r="AS230" s="52">
        <f t="shared" si="146"/>
        <v>426806994.32544392</v>
      </c>
      <c r="AT230" s="52">
        <f t="shared" si="147"/>
        <v>362506953.99408275</v>
      </c>
      <c r="AU230" s="52">
        <f t="shared" si="148"/>
        <v>757248791.10059178</v>
      </c>
      <c r="AV230" s="52">
        <f t="shared" si="149"/>
        <v>681005230.77514791</v>
      </c>
      <c r="AW230" s="52">
        <f t="shared" si="150"/>
        <v>382349891.13017762</v>
      </c>
      <c r="AY230" s="17">
        <f t="shared" si="151"/>
        <v>14768.923076923076</v>
      </c>
      <c r="AZ230" s="17">
        <f t="shared" si="152"/>
        <v>9796.0769230769238</v>
      </c>
      <c r="BA230" s="17">
        <f t="shared" si="140"/>
        <v>9959.3846153846152</v>
      </c>
      <c r="BB230" s="17">
        <f t="shared" si="140"/>
        <v>9901.0769230769238</v>
      </c>
      <c r="BC230" s="17">
        <f t="shared" si="140"/>
        <v>10599.307692307691</v>
      </c>
      <c r="BD230" s="17">
        <f t="shared" si="134"/>
        <v>9472.3846153846152</v>
      </c>
      <c r="BE230" s="17">
        <f t="shared" si="134"/>
        <v>12774.461538461539</v>
      </c>
      <c r="BF230" s="17">
        <f t="shared" si="134"/>
        <v>13013.384615384615</v>
      </c>
      <c r="BG230" s="17">
        <f t="shared" si="134"/>
        <v>8113.1538461538457</v>
      </c>
      <c r="BH230" s="17">
        <f t="shared" si="135"/>
        <v>5320.2307692307695</v>
      </c>
      <c r="BI230" s="17">
        <f t="shared" si="135"/>
        <v>5007.3846153846152</v>
      </c>
      <c r="BJ230" s="17">
        <f t="shared" si="135"/>
        <v>5029.9230769230771</v>
      </c>
      <c r="BK230" s="17">
        <f t="shared" si="135"/>
        <v>4980.5384615384619</v>
      </c>
      <c r="BL230" s="17">
        <f t="shared" si="136"/>
        <v>5215.5384615384619</v>
      </c>
      <c r="BM230" s="17">
        <f t="shared" si="136"/>
        <v>5090.9230769230771</v>
      </c>
      <c r="BN230" s="17">
        <f t="shared" si="136"/>
        <v>4907.0769230769229</v>
      </c>
      <c r="BO230" s="17">
        <f t="shared" si="136"/>
        <v>5466.9230769230771</v>
      </c>
      <c r="BP230" s="17">
        <f t="shared" si="137"/>
        <v>4780.3846153846152</v>
      </c>
      <c r="BQ230" s="17">
        <f t="shared" si="137"/>
        <v>4758.2307692307695</v>
      </c>
      <c r="BR230" s="17">
        <f t="shared" si="137"/>
        <v>1783.0769230769231</v>
      </c>
      <c r="BS230" s="17">
        <f t="shared" si="137"/>
        <v>1645.7692307692307</v>
      </c>
      <c r="BT230" s="17">
        <f t="shared" si="127"/>
        <v>1577.4615384615386</v>
      </c>
      <c r="BU230" s="17">
        <f t="shared" si="127"/>
        <v>3414.0769230769229</v>
      </c>
      <c r="BV230" s="17">
        <f t="shared" si="127"/>
        <v>4738.7692307692305</v>
      </c>
      <c r="BW230" s="17">
        <f t="shared" si="127"/>
        <v>5190.6153846153848</v>
      </c>
      <c r="BX230" s="17">
        <f t="shared" si="128"/>
        <v>6323.3846153846152</v>
      </c>
      <c r="BY230" s="17">
        <f t="shared" si="128"/>
        <v>5983.4615384615381</v>
      </c>
      <c r="BZ230" s="17">
        <f t="shared" si="128"/>
        <v>5983.4615384615381</v>
      </c>
      <c r="CA230" s="17">
        <f t="shared" si="128"/>
        <v>6017.3846153846152</v>
      </c>
      <c r="CB230" s="17">
        <f t="shared" si="129"/>
        <v>5514.0769230769229</v>
      </c>
      <c r="CC230" s="17">
        <f t="shared" si="129"/>
        <v>5758.3846153846152</v>
      </c>
      <c r="CF230" s="16">
        <f t="shared" si="153"/>
        <v>23131660.213017747</v>
      </c>
      <c r="CG230" s="16">
        <f t="shared" si="154"/>
        <v>23695926.17751478</v>
      </c>
      <c r="CH230" s="16">
        <f t="shared" si="142"/>
        <v>17385692.455621302</v>
      </c>
      <c r="CI230" s="16">
        <f t="shared" si="123"/>
        <v>28053319.674556207</v>
      </c>
      <c r="CJ230" s="16">
        <f t="shared" si="123"/>
        <v>3977876.8284023618</v>
      </c>
      <c r="CK230" s="16">
        <f t="shared" si="123"/>
        <v>3081915.2899408266</v>
      </c>
      <c r="CL230" s="16">
        <f t="shared" si="123"/>
        <v>44299264.053254433</v>
      </c>
      <c r="CM230" s="16">
        <f t="shared" si="123"/>
        <v>89277786.325443774</v>
      </c>
      <c r="CN230" s="16">
        <f t="shared" si="123"/>
        <v>95287633.13609466</v>
      </c>
      <c r="CO230" s="16">
        <f t="shared" si="143"/>
        <v>94848121</v>
      </c>
      <c r="CP230" s="16">
        <f t="shared" si="143"/>
        <v>95812473.378698185</v>
      </c>
      <c r="CQ230" s="16">
        <f t="shared" si="143"/>
        <v>91267157.609467417</v>
      </c>
      <c r="CR230" s="16">
        <f t="shared" si="143"/>
        <v>93663684</v>
      </c>
      <c r="CS230" s="16">
        <f t="shared" si="143"/>
        <v>97256009.562130153</v>
      </c>
      <c r="CT230" s="16">
        <f t="shared" si="156"/>
        <v>86527204</v>
      </c>
      <c r="CU230" s="16">
        <f t="shared" si="156"/>
        <v>99770900.597633123</v>
      </c>
      <c r="CV230" s="16">
        <f t="shared" si="156"/>
        <v>100213960.47928992</v>
      </c>
      <c r="CW230" s="16">
        <f t="shared" si="156"/>
        <v>168632200.33136091</v>
      </c>
      <c r="CX230" s="16">
        <f t="shared" si="156"/>
        <v>172217166.86982247</v>
      </c>
      <c r="CY230" s="16">
        <f t="shared" si="156"/>
        <v>174014657.52071002</v>
      </c>
      <c r="CZ230" s="16">
        <f t="shared" si="156"/>
        <v>128932531.17751476</v>
      </c>
      <c r="DA230" s="16">
        <f t="shared" si="156"/>
        <v>100603986.17751479</v>
      </c>
      <c r="DB230" s="16">
        <f t="shared" si="156"/>
        <v>91743978.248520687</v>
      </c>
      <c r="DC230" s="16">
        <f t="shared" si="156"/>
        <v>71327119.905325428</v>
      </c>
      <c r="DD230" s="16">
        <f t="shared" si="156"/>
        <v>77184334.443786994</v>
      </c>
      <c r="DE230" s="16">
        <f t="shared" si="156"/>
        <v>77184334.443786994</v>
      </c>
      <c r="DF230" s="16">
        <f t="shared" si="156"/>
        <v>76589425.443786979</v>
      </c>
      <c r="DG230" s="16">
        <f t="shared" si="156"/>
        <v>85652177.331360921</v>
      </c>
      <c r="DH230" s="16">
        <f t="shared" si="156"/>
        <v>81189803.366863891</v>
      </c>
    </row>
    <row r="231" spans="1:112">
      <c r="A231" s="5">
        <v>40878</v>
      </c>
      <c r="B231" s="10">
        <v>45423</v>
      </c>
      <c r="C231" s="17">
        <v>31364</v>
      </c>
      <c r="D231" s="10">
        <v>0</v>
      </c>
      <c r="E231" s="17">
        <v>2843</v>
      </c>
      <c r="G231" s="17">
        <f t="shared" si="144"/>
        <v>51925.153846153844</v>
      </c>
      <c r="H231" s="17">
        <f t="shared" si="145"/>
        <v>47824.538461538461</v>
      </c>
      <c r="I231" s="17">
        <f t="shared" si="138"/>
        <v>46056.692307692305</v>
      </c>
      <c r="J231" s="17">
        <f t="shared" si="138"/>
        <v>51826.307692307695</v>
      </c>
      <c r="K231" s="17">
        <f t="shared" si="138"/>
        <v>50430.846153846156</v>
      </c>
      <c r="L231" s="17">
        <f t="shared" si="130"/>
        <v>59476.384615384617</v>
      </c>
      <c r="M231" s="17">
        <f t="shared" si="130"/>
        <v>51571.846153846156</v>
      </c>
      <c r="N231" s="17">
        <f t="shared" si="130"/>
        <v>46448.384615384617</v>
      </c>
      <c r="O231" s="17">
        <f t="shared" si="130"/>
        <v>44201.923076923078</v>
      </c>
      <c r="P231" s="17">
        <f t="shared" si="131"/>
        <v>44540.846153846156</v>
      </c>
      <c r="Q231" s="17">
        <f t="shared" si="131"/>
        <v>45913</v>
      </c>
      <c r="R231" s="17">
        <f t="shared" si="131"/>
        <v>43868.615384615383</v>
      </c>
      <c r="S231" s="17">
        <f t="shared" si="131"/>
        <v>45050.230769230766</v>
      </c>
      <c r="T231" s="17">
        <f t="shared" si="132"/>
        <v>43117.153846153844</v>
      </c>
      <c r="U231" s="17">
        <f t="shared" si="132"/>
        <v>41472</v>
      </c>
      <c r="V231" s="17">
        <f t="shared" si="132"/>
        <v>42307.307692307695</v>
      </c>
      <c r="W231" s="17">
        <f t="shared" si="132"/>
        <v>38035.153846153844</v>
      </c>
      <c r="X231" s="17">
        <f t="shared" si="133"/>
        <v>39654.846153846156</v>
      </c>
      <c r="Y231" s="17">
        <f t="shared" si="133"/>
        <v>31176.307692307691</v>
      </c>
      <c r="Z231" s="17">
        <f t="shared" si="133"/>
        <v>32598.384615384617</v>
      </c>
      <c r="AA231" s="17">
        <f t="shared" si="133"/>
        <v>39140.692307692305</v>
      </c>
      <c r="AB231" s="17">
        <f t="shared" si="126"/>
        <v>42577.538461538461</v>
      </c>
      <c r="AD231" s="52">
        <f t="shared" si="155"/>
        <v>34438840.82840237</v>
      </c>
      <c r="AE231" s="52">
        <f t="shared" si="155"/>
        <v>9770.5621301765186</v>
      </c>
      <c r="AF231" s="52">
        <f t="shared" si="155"/>
        <v>2232955.4792899275</v>
      </c>
      <c r="AG231" s="52">
        <f t="shared" si="155"/>
        <v>57021086.130177572</v>
      </c>
      <c r="AH231" s="52">
        <f t="shared" si="155"/>
        <v>124826.32544378382</v>
      </c>
      <c r="AI231" s="52">
        <f t="shared" si="155"/>
        <v>29995001.207100548</v>
      </c>
      <c r="AJ231" s="52">
        <f t="shared" si="155"/>
        <v>59648293.514792845</v>
      </c>
      <c r="AK231" s="52">
        <f t="shared" si="155"/>
        <v>54528000.09467449</v>
      </c>
      <c r="AL231" s="52">
        <f t="shared" si="155"/>
        <v>36145993.869822457</v>
      </c>
      <c r="AM231" s="52">
        <f t="shared" si="155"/>
        <v>64907811.982248515</v>
      </c>
      <c r="AN231" s="52">
        <f t="shared" si="155"/>
        <v>47264567.313609481</v>
      </c>
      <c r="AO231" s="52">
        <f t="shared" si="155"/>
        <v>77580864</v>
      </c>
      <c r="AP231" s="52">
        <f t="shared" si="155"/>
        <v>109268425.33136091</v>
      </c>
      <c r="AQ231" s="52">
        <f t="shared" si="155"/>
        <v>92502964.639053151</v>
      </c>
      <c r="AR231" s="52">
        <f t="shared" si="155"/>
        <v>192932100</v>
      </c>
      <c r="AS231" s="52">
        <f t="shared" si="146"/>
        <v>150560450.86390522</v>
      </c>
      <c r="AT231" s="52">
        <f t="shared" si="147"/>
        <v>430514616.7159763</v>
      </c>
      <c r="AU231" s="52">
        <f t="shared" si="148"/>
        <v>373524008.89940816</v>
      </c>
      <c r="AV231" s="52">
        <f t="shared" si="149"/>
        <v>163442456.82840237</v>
      </c>
      <c r="AW231" s="52">
        <f t="shared" si="150"/>
        <v>87377913.3786982</v>
      </c>
      <c r="AY231" s="17">
        <f t="shared" si="151"/>
        <v>14737.23076923077</v>
      </c>
      <c r="AZ231" s="17">
        <f t="shared" si="152"/>
        <v>9959.3846153846152</v>
      </c>
      <c r="BA231" s="17">
        <f t="shared" si="140"/>
        <v>9901.0769230769238</v>
      </c>
      <c r="BB231" s="17">
        <f t="shared" si="140"/>
        <v>10599.307692307691</v>
      </c>
      <c r="BC231" s="17">
        <f t="shared" si="140"/>
        <v>9472.3846153846152</v>
      </c>
      <c r="BD231" s="17">
        <f t="shared" si="134"/>
        <v>12774.461538461539</v>
      </c>
      <c r="BE231" s="17">
        <f t="shared" si="134"/>
        <v>13013.384615384615</v>
      </c>
      <c r="BF231" s="17">
        <f t="shared" si="134"/>
        <v>8113.1538461538457</v>
      </c>
      <c r="BG231" s="17">
        <f t="shared" si="134"/>
        <v>5320.2307692307695</v>
      </c>
      <c r="BH231" s="17">
        <f t="shared" si="135"/>
        <v>5007.3846153846152</v>
      </c>
      <c r="BI231" s="17">
        <f t="shared" si="135"/>
        <v>5029.9230769230771</v>
      </c>
      <c r="BJ231" s="17">
        <f t="shared" si="135"/>
        <v>4980.5384615384619</v>
      </c>
      <c r="BK231" s="17">
        <f t="shared" si="135"/>
        <v>5215.5384615384619</v>
      </c>
      <c r="BL231" s="17">
        <f t="shared" si="136"/>
        <v>5090.9230769230771</v>
      </c>
      <c r="BM231" s="17">
        <f t="shared" si="136"/>
        <v>4907.0769230769229</v>
      </c>
      <c r="BN231" s="17">
        <f t="shared" si="136"/>
        <v>5466.9230769230771</v>
      </c>
      <c r="BO231" s="17">
        <f t="shared" si="136"/>
        <v>4780.3846153846152</v>
      </c>
      <c r="BP231" s="17">
        <f t="shared" si="137"/>
        <v>4758.2307692307695</v>
      </c>
      <c r="BQ231" s="17">
        <f t="shared" si="137"/>
        <v>1783.0769230769231</v>
      </c>
      <c r="BR231" s="17">
        <f t="shared" si="137"/>
        <v>1645.7692307692307</v>
      </c>
      <c r="BS231" s="17">
        <f t="shared" si="137"/>
        <v>1577.4615384615386</v>
      </c>
      <c r="BT231" s="17">
        <f t="shared" si="127"/>
        <v>3414.0769230769229</v>
      </c>
      <c r="BU231" s="17">
        <f t="shared" si="127"/>
        <v>4738.7692307692305</v>
      </c>
      <c r="BV231" s="17">
        <f t="shared" si="127"/>
        <v>5190.6153846153848</v>
      </c>
      <c r="BW231" s="17">
        <f t="shared" si="127"/>
        <v>6323.3846153846152</v>
      </c>
      <c r="BX231" s="17">
        <f t="shared" si="128"/>
        <v>5983.4615384615381</v>
      </c>
      <c r="BY231" s="17">
        <f t="shared" si="128"/>
        <v>5983.4615384615381</v>
      </c>
      <c r="BZ231" s="17">
        <f t="shared" si="128"/>
        <v>6017.3846153846152</v>
      </c>
      <c r="CA231" s="17">
        <f t="shared" si="128"/>
        <v>5514.0769230769229</v>
      </c>
      <c r="CB231" s="17">
        <f t="shared" si="129"/>
        <v>5758.3846153846152</v>
      </c>
      <c r="CC231" s="17">
        <f t="shared" si="129"/>
        <v>5791.1538461538457</v>
      </c>
      <c r="CF231" s="16">
        <f t="shared" si="153"/>
        <v>23388384.023668636</v>
      </c>
      <c r="CG231" s="16">
        <f t="shared" si="154"/>
        <v>17122407.390532553</v>
      </c>
      <c r="CH231" s="16">
        <f t="shared" si="142"/>
        <v>27718605.023668643</v>
      </c>
      <c r="CI231" s="16">
        <f t="shared" si="123"/>
        <v>3852463.0532544367</v>
      </c>
      <c r="CJ231" s="16">
        <f t="shared" si="123"/>
        <v>2971645.5621301788</v>
      </c>
      <c r="CK231" s="16">
        <f t="shared" ref="CI231:CN260" si="157">POWER($AY231-BF231,2)</f>
        <v>43878395.082840249</v>
      </c>
      <c r="CL231" s="16">
        <f t="shared" si="157"/>
        <v>88679889</v>
      </c>
      <c r="CM231" s="16">
        <f t="shared" si="157"/>
        <v>94669906.177514806</v>
      </c>
      <c r="CN231" s="16">
        <f t="shared" si="157"/>
        <v>94231822.633136079</v>
      </c>
      <c r="CO231" s="16">
        <f t="shared" si="143"/>
        <v>95193044.786982268</v>
      </c>
      <c r="CP231" s="16">
        <f t="shared" si="143"/>
        <v>90662624.402366877</v>
      </c>
      <c r="CQ231" s="16">
        <f t="shared" si="143"/>
        <v>93051252.094674543</v>
      </c>
      <c r="CR231" s="16">
        <f t="shared" si="143"/>
        <v>96631924.639053285</v>
      </c>
      <c r="CS231" s="16">
        <f t="shared" si="143"/>
        <v>85938604.710059151</v>
      </c>
      <c r="CT231" s="16">
        <f t="shared" si="156"/>
        <v>99138785.331360951</v>
      </c>
      <c r="CU231" s="16">
        <f t="shared" si="156"/>
        <v>99580441</v>
      </c>
      <c r="CV231" s="16">
        <f t="shared" si="156"/>
        <v>167810101.86982247</v>
      </c>
      <c r="CW231" s="16">
        <f t="shared" si="156"/>
        <v>171386365.21301776</v>
      </c>
      <c r="CX231" s="16">
        <f t="shared" si="156"/>
        <v>173179526.20710057</v>
      </c>
      <c r="CY231" s="16">
        <f t="shared" si="156"/>
        <v>128213813.02366868</v>
      </c>
      <c r="CZ231" s="16">
        <f t="shared" si="156"/>
        <v>99969233.136094689</v>
      </c>
      <c r="DA231" s="16">
        <f t="shared" si="156"/>
        <v>91137865.301775157</v>
      </c>
      <c r="DB231" s="16">
        <f t="shared" si="156"/>
        <v>70792807.100591719</v>
      </c>
      <c r="DC231" s="16">
        <f t="shared" si="156"/>
        <v>76628475.745562121</v>
      </c>
      <c r="DD231" s="16">
        <f t="shared" si="156"/>
        <v>76628475.745562121</v>
      </c>
      <c r="DE231" s="16">
        <f t="shared" si="156"/>
        <v>76035716.946745574</v>
      </c>
      <c r="DF231" s="16">
        <f t="shared" si="156"/>
        <v>85066566.869822517</v>
      </c>
      <c r="DG231" s="16">
        <f t="shared" si="156"/>
        <v>80619678.254437879</v>
      </c>
      <c r="DH231" s="16">
        <f t="shared" si="156"/>
        <v>80032292.313609481</v>
      </c>
    </row>
    <row r="232" spans="1:112">
      <c r="A232" s="5">
        <v>40909</v>
      </c>
      <c r="B232" s="10">
        <v>63697</v>
      </c>
      <c r="C232" s="17">
        <v>15594</v>
      </c>
      <c r="D232" s="10">
        <v>6549</v>
      </c>
      <c r="E232" s="17">
        <v>0</v>
      </c>
      <c r="G232" s="17">
        <f t="shared" si="144"/>
        <v>55126.769230769234</v>
      </c>
      <c r="H232" s="17">
        <f t="shared" si="145"/>
        <v>46056.692307692305</v>
      </c>
      <c r="I232" s="17">
        <f t="shared" si="138"/>
        <v>51826.307692307695</v>
      </c>
      <c r="J232" s="17">
        <f t="shared" si="138"/>
        <v>50430.846153846156</v>
      </c>
      <c r="K232" s="17">
        <f t="shared" si="138"/>
        <v>59476.384615384617</v>
      </c>
      <c r="L232" s="17">
        <f t="shared" si="130"/>
        <v>51571.846153846156</v>
      </c>
      <c r="M232" s="17">
        <f t="shared" si="130"/>
        <v>46448.384615384617</v>
      </c>
      <c r="N232" s="17">
        <f t="shared" si="130"/>
        <v>44201.923076923078</v>
      </c>
      <c r="O232" s="17">
        <f t="shared" si="130"/>
        <v>44540.846153846156</v>
      </c>
      <c r="P232" s="17">
        <f t="shared" si="131"/>
        <v>45913</v>
      </c>
      <c r="Q232" s="17">
        <f t="shared" si="131"/>
        <v>43868.615384615383</v>
      </c>
      <c r="R232" s="17">
        <f t="shared" si="131"/>
        <v>45050.230769230766</v>
      </c>
      <c r="S232" s="17">
        <f t="shared" si="131"/>
        <v>43117.153846153844</v>
      </c>
      <c r="T232" s="17">
        <f t="shared" si="132"/>
        <v>41472</v>
      </c>
      <c r="U232" s="17">
        <f t="shared" si="132"/>
        <v>42307.307692307695</v>
      </c>
      <c r="V232" s="17">
        <f t="shared" si="132"/>
        <v>38035.153846153844</v>
      </c>
      <c r="W232" s="17">
        <f t="shared" si="132"/>
        <v>39654.846153846156</v>
      </c>
      <c r="X232" s="17">
        <f t="shared" si="133"/>
        <v>31176.307692307691</v>
      </c>
      <c r="Y232" s="17">
        <f t="shared" si="133"/>
        <v>32598.384615384617</v>
      </c>
      <c r="Z232" s="17">
        <f t="shared" si="133"/>
        <v>39140.692307692305</v>
      </c>
      <c r="AA232" s="17">
        <f t="shared" si="133"/>
        <v>42577.538461538461</v>
      </c>
      <c r="AB232" s="17">
        <f t="shared" si="126"/>
        <v>42571.923076923078</v>
      </c>
      <c r="AD232" s="52">
        <f t="shared" si="155"/>
        <v>10893046.366863908</v>
      </c>
      <c r="AE232" s="52">
        <f t="shared" si="155"/>
        <v>22051693.544378709</v>
      </c>
      <c r="AF232" s="52">
        <f t="shared" si="155"/>
        <v>18919153.994082827</v>
      </c>
      <c r="AG232" s="52">
        <f t="shared" si="155"/>
        <v>12637478.082840245</v>
      </c>
      <c r="AH232" s="52">
        <f t="shared" si="155"/>
        <v>75314359.532544404</v>
      </c>
      <c r="AI232" s="52">
        <f t="shared" si="155"/>
        <v>119352263.48520716</v>
      </c>
      <c r="AJ232" s="52">
        <f t="shared" si="155"/>
        <v>112061767.39053257</v>
      </c>
      <c r="AK232" s="52">
        <f t="shared" si="155"/>
        <v>84893543.437869892</v>
      </c>
      <c r="AL232" s="52">
        <f t="shared" si="155"/>
        <v>126746028.02366875</v>
      </c>
      <c r="AM232" s="52">
        <f t="shared" si="155"/>
        <v>101536627.36686404</v>
      </c>
      <c r="AN232" s="52">
        <f t="shared" si="155"/>
        <v>144230861.68639067</v>
      </c>
      <c r="AO232" s="52">
        <f t="shared" si="155"/>
        <v>186452722.74556223</v>
      </c>
      <c r="AP232" s="52">
        <f t="shared" si="155"/>
        <v>164338594.13609469</v>
      </c>
      <c r="AQ232" s="52">
        <f t="shared" si="155"/>
        <v>292123316.45562148</v>
      </c>
      <c r="AR232" s="52">
        <f t="shared" si="155"/>
        <v>239380403.69822487</v>
      </c>
      <c r="AS232" s="52">
        <f t="shared" si="146"/>
        <v>573624607.90532565</v>
      </c>
      <c r="AT232" s="52">
        <f t="shared" si="147"/>
        <v>507528113.37869829</v>
      </c>
      <c r="AU232" s="52">
        <f t="shared" si="148"/>
        <v>255554655.39053273</v>
      </c>
      <c r="AV232" s="52">
        <f t="shared" si="149"/>
        <v>157483192.89940837</v>
      </c>
      <c r="AW232" s="52">
        <f t="shared" si="150"/>
        <v>157624161.9467456</v>
      </c>
      <c r="AY232" s="17">
        <f t="shared" si="151"/>
        <v>15156.23076923077</v>
      </c>
      <c r="AZ232" s="17">
        <f t="shared" si="152"/>
        <v>9901.0769230769238</v>
      </c>
      <c r="BA232" s="17">
        <f t="shared" si="140"/>
        <v>10599.307692307691</v>
      </c>
      <c r="BB232" s="17">
        <f t="shared" si="140"/>
        <v>9472.3846153846152</v>
      </c>
      <c r="BC232" s="17">
        <f t="shared" si="140"/>
        <v>12774.461538461539</v>
      </c>
      <c r="BD232" s="17">
        <f t="shared" si="134"/>
        <v>13013.384615384615</v>
      </c>
      <c r="BE232" s="17">
        <f t="shared" si="134"/>
        <v>8113.1538461538457</v>
      </c>
      <c r="BF232" s="17">
        <f t="shared" si="134"/>
        <v>5320.2307692307695</v>
      </c>
      <c r="BG232" s="17">
        <f t="shared" si="134"/>
        <v>5007.3846153846152</v>
      </c>
      <c r="BH232" s="17">
        <f t="shared" si="135"/>
        <v>5029.9230769230771</v>
      </c>
      <c r="BI232" s="17">
        <f t="shared" si="135"/>
        <v>4980.5384615384619</v>
      </c>
      <c r="BJ232" s="17">
        <f t="shared" si="135"/>
        <v>5215.5384615384619</v>
      </c>
      <c r="BK232" s="17">
        <f t="shared" si="135"/>
        <v>5090.9230769230771</v>
      </c>
      <c r="BL232" s="17">
        <f t="shared" si="136"/>
        <v>4907.0769230769229</v>
      </c>
      <c r="BM232" s="17">
        <f t="shared" si="136"/>
        <v>5466.9230769230771</v>
      </c>
      <c r="BN232" s="17">
        <f t="shared" si="136"/>
        <v>4780.3846153846152</v>
      </c>
      <c r="BO232" s="17">
        <f t="shared" si="136"/>
        <v>4758.2307692307695</v>
      </c>
      <c r="BP232" s="17">
        <f t="shared" si="137"/>
        <v>1783.0769230769231</v>
      </c>
      <c r="BQ232" s="17">
        <f t="shared" si="137"/>
        <v>1645.7692307692307</v>
      </c>
      <c r="BR232" s="17">
        <f t="shared" si="137"/>
        <v>1577.4615384615386</v>
      </c>
      <c r="BS232" s="17">
        <f t="shared" si="137"/>
        <v>3414.0769230769229</v>
      </c>
      <c r="BT232" s="17">
        <f t="shared" si="127"/>
        <v>4738.7692307692305</v>
      </c>
      <c r="BU232" s="17">
        <f t="shared" si="127"/>
        <v>5190.6153846153848</v>
      </c>
      <c r="BV232" s="17">
        <f t="shared" si="127"/>
        <v>6323.3846153846152</v>
      </c>
      <c r="BW232" s="17">
        <f t="shared" si="127"/>
        <v>5983.4615384615381</v>
      </c>
      <c r="BX232" s="17">
        <f t="shared" si="128"/>
        <v>5983.4615384615381</v>
      </c>
      <c r="BY232" s="17">
        <f t="shared" si="128"/>
        <v>6017.3846153846152</v>
      </c>
      <c r="BZ232" s="17">
        <f t="shared" si="128"/>
        <v>5514.0769230769229</v>
      </c>
      <c r="CA232" s="17">
        <f t="shared" si="128"/>
        <v>5758.3846153846152</v>
      </c>
      <c r="CB232" s="17">
        <f t="shared" si="129"/>
        <v>5791.1538461538457</v>
      </c>
      <c r="CC232" s="17">
        <f t="shared" si="129"/>
        <v>6132.7692307692305</v>
      </c>
      <c r="CF232" s="16">
        <f t="shared" si="153"/>
        <v>20765547.928994093</v>
      </c>
      <c r="CG232" s="16">
        <f t="shared" si="154"/>
        <v>32306107.100591719</v>
      </c>
      <c r="CH232" s="16">
        <f t="shared" si="142"/>
        <v>5672824.6686390517</v>
      </c>
      <c r="CI232" s="16">
        <f t="shared" si="157"/>
        <v>4591789.6390532563</v>
      </c>
      <c r="CJ232" s="16">
        <f t="shared" si="157"/>
        <v>49604932.544378705</v>
      </c>
      <c r="CK232" s="16">
        <f t="shared" si="157"/>
        <v>96746896</v>
      </c>
      <c r="CL232" s="16">
        <f t="shared" si="157"/>
        <v>102999078.25443788</v>
      </c>
      <c r="CM232" s="16">
        <f t="shared" si="157"/>
        <v>102542107.47928992</v>
      </c>
      <c r="CN232" s="16">
        <f t="shared" si="157"/>
        <v>103544713.94082841</v>
      </c>
      <c r="CO232" s="16">
        <f t="shared" si="143"/>
        <v>98817363.556213036</v>
      </c>
      <c r="CP232" s="16">
        <f t="shared" si="143"/>
        <v>101310418.94082838</v>
      </c>
      <c r="CQ232" s="16">
        <f t="shared" si="143"/>
        <v>105045154.56213021</v>
      </c>
      <c r="CR232" s="16">
        <f t="shared" si="143"/>
        <v>93882683.556213006</v>
      </c>
      <c r="CS232" s="16">
        <f t="shared" si="143"/>
        <v>107658183.40828404</v>
      </c>
      <c r="CT232" s="16">
        <f t="shared" si="156"/>
        <v>108118404</v>
      </c>
      <c r="CU232" s="16">
        <f t="shared" si="156"/>
        <v>178841243.7928994</v>
      </c>
      <c r="CV232" s="16">
        <f t="shared" si="156"/>
        <v>182532570.98224854</v>
      </c>
      <c r="CW232" s="16">
        <f t="shared" si="156"/>
        <v>184382973.82248521</v>
      </c>
      <c r="CX232" s="16">
        <f t="shared" si="156"/>
        <v>137878176.9467456</v>
      </c>
      <c r="CY232" s="16">
        <f t="shared" si="156"/>
        <v>108523504.90532546</v>
      </c>
      <c r="CZ232" s="16">
        <f t="shared" si="156"/>
        <v>99313489.994082838</v>
      </c>
      <c r="DA232" s="16">
        <f t="shared" si="156"/>
        <v>78019171.177514806</v>
      </c>
      <c r="DB232" s="16">
        <f t="shared" si="156"/>
        <v>84139695.360946745</v>
      </c>
      <c r="DC232" s="16">
        <f t="shared" si="156"/>
        <v>84139695.360946745</v>
      </c>
      <c r="DD232" s="16">
        <f t="shared" si="156"/>
        <v>83518509.023668647</v>
      </c>
      <c r="DE232" s="16">
        <f t="shared" si="156"/>
        <v>92971130.79289943</v>
      </c>
      <c r="DF232" s="16">
        <f t="shared" si="156"/>
        <v>88319512.331360951</v>
      </c>
      <c r="DG232" s="16">
        <f t="shared" si="156"/>
        <v>87704665.775147945</v>
      </c>
      <c r="DH232" s="16">
        <f t="shared" si="156"/>
        <v>81422858.136094689</v>
      </c>
    </row>
    <row r="233" spans="1:112">
      <c r="A233" s="5">
        <v>40940</v>
      </c>
      <c r="B233" s="10">
        <v>86673</v>
      </c>
      <c r="C233" s="17">
        <v>80137</v>
      </c>
      <c r="D233" s="10">
        <v>0</v>
      </c>
      <c r="E233" s="17">
        <v>9077</v>
      </c>
      <c r="G233" s="17">
        <f t="shared" si="144"/>
        <v>49590.692307692305</v>
      </c>
      <c r="H233" s="17">
        <f t="shared" si="145"/>
        <v>51826.307692307695</v>
      </c>
      <c r="I233" s="17">
        <f t="shared" si="138"/>
        <v>50430.846153846156</v>
      </c>
      <c r="J233" s="17">
        <f t="shared" si="138"/>
        <v>59476.384615384617</v>
      </c>
      <c r="K233" s="17">
        <f t="shared" si="138"/>
        <v>51571.846153846156</v>
      </c>
      <c r="L233" s="17">
        <f t="shared" si="130"/>
        <v>46448.384615384617</v>
      </c>
      <c r="M233" s="17">
        <f t="shared" si="130"/>
        <v>44201.923076923078</v>
      </c>
      <c r="N233" s="17">
        <f t="shared" si="130"/>
        <v>44540.846153846156</v>
      </c>
      <c r="O233" s="17">
        <f t="shared" si="130"/>
        <v>45913</v>
      </c>
      <c r="P233" s="17">
        <f t="shared" si="131"/>
        <v>43868.615384615383</v>
      </c>
      <c r="Q233" s="17">
        <f t="shared" si="131"/>
        <v>45050.230769230766</v>
      </c>
      <c r="R233" s="17">
        <f t="shared" si="131"/>
        <v>43117.153846153844</v>
      </c>
      <c r="S233" s="17">
        <f t="shared" si="131"/>
        <v>41472</v>
      </c>
      <c r="T233" s="17">
        <f t="shared" si="132"/>
        <v>42307.307692307695</v>
      </c>
      <c r="U233" s="17">
        <f t="shared" si="132"/>
        <v>38035.153846153844</v>
      </c>
      <c r="V233" s="17">
        <f t="shared" si="132"/>
        <v>39654.846153846156</v>
      </c>
      <c r="W233" s="17">
        <f t="shared" si="132"/>
        <v>31176.307692307691</v>
      </c>
      <c r="X233" s="17">
        <f t="shared" si="133"/>
        <v>32598.384615384617</v>
      </c>
      <c r="Y233" s="17">
        <f t="shared" si="133"/>
        <v>39140.692307692305</v>
      </c>
      <c r="Z233" s="17">
        <f t="shared" si="133"/>
        <v>42577.538461538461</v>
      </c>
      <c r="AA233" s="17">
        <f t="shared" si="133"/>
        <v>42571.923076923078</v>
      </c>
      <c r="AB233" s="17">
        <f t="shared" si="126"/>
        <v>42466.615384615383</v>
      </c>
      <c r="AD233" s="52">
        <f t="shared" si="155"/>
        <v>705858.48520710901</v>
      </c>
      <c r="AE233" s="52">
        <f t="shared" si="155"/>
        <v>97726912.402366951</v>
      </c>
      <c r="AF233" s="52">
        <f t="shared" si="155"/>
        <v>3924970.5621301974</v>
      </c>
      <c r="AG233" s="52">
        <f t="shared" si="155"/>
        <v>9874097.6331360657</v>
      </c>
      <c r="AH233" s="52">
        <f t="shared" si="155"/>
        <v>29038833.822485164</v>
      </c>
      <c r="AI233" s="52">
        <f t="shared" si="155"/>
        <v>25500946.177514743</v>
      </c>
      <c r="AJ233" s="52">
        <f t="shared" si="155"/>
        <v>13525420.710059151</v>
      </c>
      <c r="AK233" s="52">
        <f t="shared" si="155"/>
        <v>32742164.313609455</v>
      </c>
      <c r="AL233" s="52">
        <f t="shared" si="155"/>
        <v>20615790.982248526</v>
      </c>
      <c r="AM233" s="52">
        <f t="shared" si="155"/>
        <v>41906700.213017747</v>
      </c>
      <c r="AN233" s="52">
        <f t="shared" si="155"/>
        <v>65913164.786982201</v>
      </c>
      <c r="AO233" s="52">
        <f t="shared" si="155"/>
        <v>53047691.45562122</v>
      </c>
      <c r="AP233" s="52">
        <f t="shared" si="155"/>
        <v>133530469.13609466</v>
      </c>
      <c r="AQ233" s="52">
        <f t="shared" si="155"/>
        <v>98721038.792899311</v>
      </c>
      <c r="AR233" s="52">
        <f t="shared" si="155"/>
        <v>339089560.76331353</v>
      </c>
      <c r="AS233" s="52">
        <f t="shared" si="146"/>
        <v>288738520.71005905</v>
      </c>
      <c r="AT233" s="52">
        <f t="shared" si="147"/>
        <v>109202500</v>
      </c>
      <c r="AU233" s="52">
        <f t="shared" si="148"/>
        <v>49184326.869822457</v>
      </c>
      <c r="AV233" s="52">
        <f t="shared" si="149"/>
        <v>49263121.514792845</v>
      </c>
      <c r="AW233" s="52">
        <f t="shared" si="150"/>
        <v>50752472.005917147</v>
      </c>
      <c r="AY233" s="17">
        <f t="shared" si="151"/>
        <v>7102.9230769230771</v>
      </c>
      <c r="AZ233" s="17">
        <f t="shared" si="152"/>
        <v>10599.307692307691</v>
      </c>
      <c r="BA233" s="17">
        <f t="shared" si="140"/>
        <v>9472.3846153846152</v>
      </c>
      <c r="BB233" s="17">
        <f t="shared" si="140"/>
        <v>12774.461538461539</v>
      </c>
      <c r="BC233" s="17">
        <f t="shared" si="140"/>
        <v>13013.384615384615</v>
      </c>
      <c r="BD233" s="17">
        <f t="shared" si="134"/>
        <v>8113.1538461538457</v>
      </c>
      <c r="BE233" s="17">
        <f t="shared" si="134"/>
        <v>5320.2307692307695</v>
      </c>
      <c r="BF233" s="17">
        <f t="shared" si="134"/>
        <v>5007.3846153846152</v>
      </c>
      <c r="BG233" s="17">
        <f t="shared" si="134"/>
        <v>5029.9230769230771</v>
      </c>
      <c r="BH233" s="17">
        <f t="shared" si="135"/>
        <v>4980.5384615384619</v>
      </c>
      <c r="BI233" s="17">
        <f t="shared" si="135"/>
        <v>5215.5384615384619</v>
      </c>
      <c r="BJ233" s="17">
        <f t="shared" si="135"/>
        <v>5090.9230769230771</v>
      </c>
      <c r="BK233" s="17">
        <f t="shared" si="135"/>
        <v>4907.0769230769229</v>
      </c>
      <c r="BL233" s="17">
        <f t="shared" si="136"/>
        <v>5466.9230769230771</v>
      </c>
      <c r="BM233" s="17">
        <f t="shared" si="136"/>
        <v>4780.3846153846152</v>
      </c>
      <c r="BN233" s="17">
        <f t="shared" si="136"/>
        <v>4758.2307692307695</v>
      </c>
      <c r="BO233" s="17">
        <f t="shared" si="136"/>
        <v>1783.0769230769231</v>
      </c>
      <c r="BP233" s="17">
        <f t="shared" si="137"/>
        <v>1645.7692307692307</v>
      </c>
      <c r="BQ233" s="17">
        <f t="shared" si="137"/>
        <v>1577.4615384615386</v>
      </c>
      <c r="BR233" s="17">
        <f t="shared" si="137"/>
        <v>3414.0769230769229</v>
      </c>
      <c r="BS233" s="17">
        <f t="shared" si="137"/>
        <v>4738.7692307692305</v>
      </c>
      <c r="BT233" s="17">
        <f t="shared" si="127"/>
        <v>5190.6153846153848</v>
      </c>
      <c r="BU233" s="17">
        <f t="shared" si="127"/>
        <v>6323.3846153846152</v>
      </c>
      <c r="BV233" s="17">
        <f t="shared" si="127"/>
        <v>5983.4615384615381</v>
      </c>
      <c r="BW233" s="17">
        <f t="shared" si="127"/>
        <v>5983.4615384615381</v>
      </c>
      <c r="BX233" s="17">
        <f t="shared" si="128"/>
        <v>6017.3846153846152</v>
      </c>
      <c r="BY233" s="17">
        <f t="shared" si="128"/>
        <v>5514.0769230769229</v>
      </c>
      <c r="BZ233" s="17">
        <f t="shared" si="128"/>
        <v>5758.3846153846152</v>
      </c>
      <c r="CA233" s="17">
        <f t="shared" si="128"/>
        <v>5791.1538461538457</v>
      </c>
      <c r="CB233" s="17">
        <f t="shared" si="129"/>
        <v>6132.7692307692305</v>
      </c>
      <c r="CC233" s="17">
        <f t="shared" si="129"/>
        <v>6058.1538461538457</v>
      </c>
      <c r="CF233" s="16">
        <f t="shared" si="153"/>
        <v>5614347.9822485186</v>
      </c>
      <c r="CG233" s="16">
        <f t="shared" si="154"/>
        <v>32166348.520710062</v>
      </c>
      <c r="CH233" s="16">
        <f t="shared" si="142"/>
        <v>34933555.597633131</v>
      </c>
      <c r="CI233" s="16">
        <f t="shared" si="157"/>
        <v>1020566.2071005905</v>
      </c>
      <c r="CJ233" s="16">
        <f t="shared" si="157"/>
        <v>3177991.8639053251</v>
      </c>
      <c r="CK233" s="16">
        <f t="shared" si="157"/>
        <v>4391281.4437869834</v>
      </c>
      <c r="CL233" s="16">
        <f t="shared" si="157"/>
        <v>4297329</v>
      </c>
      <c r="CM233" s="16">
        <f t="shared" si="157"/>
        <v>4504516.4556213012</v>
      </c>
      <c r="CN233" s="16">
        <f t="shared" si="157"/>
        <v>3562220.6863905322</v>
      </c>
      <c r="CO233" s="16">
        <f t="shared" si="143"/>
        <v>4048144</v>
      </c>
      <c r="CP233" s="16">
        <f t="shared" si="143"/>
        <v>4821740.3313609483</v>
      </c>
      <c r="CQ233" s="16">
        <f t="shared" si="143"/>
        <v>2676496</v>
      </c>
      <c r="CR233" s="16">
        <f t="shared" si="143"/>
        <v>5394184.9053254453</v>
      </c>
      <c r="CS233" s="16">
        <f t="shared" si="143"/>
        <v>5497582.0177514786</v>
      </c>
      <c r="CT233" s="16">
        <f t="shared" si="156"/>
        <v>28300763.100591719</v>
      </c>
      <c r="CU233" s="16">
        <f t="shared" si="156"/>
        <v>29780528.100591723</v>
      </c>
      <c r="CV233" s="16">
        <f t="shared" si="156"/>
        <v>30530725.213017758</v>
      </c>
      <c r="CW233" s="16">
        <f t="shared" si="156"/>
        <v>13607585.946745565</v>
      </c>
      <c r="CX233" s="16">
        <f t="shared" si="156"/>
        <v>5589223.4082840262</v>
      </c>
      <c r="CY233" s="16">
        <f t="shared" si="156"/>
        <v>3656920.710059172</v>
      </c>
      <c r="CZ233" s="16">
        <f t="shared" si="156"/>
        <v>607680.21301775204</v>
      </c>
      <c r="DA233" s="16">
        <f t="shared" si="156"/>
        <v>1253194.1360946759</v>
      </c>
      <c r="DB233" s="16">
        <f t="shared" si="156"/>
        <v>1253194.1360946759</v>
      </c>
      <c r="DC233" s="16">
        <f t="shared" si="156"/>
        <v>1178393.7514792907</v>
      </c>
      <c r="DD233" s="16">
        <f t="shared" si="156"/>
        <v>2524432.1005917173</v>
      </c>
      <c r="DE233" s="16">
        <f t="shared" si="156"/>
        <v>1807783.6745562139</v>
      </c>
      <c r="DF233" s="16">
        <f t="shared" si="156"/>
        <v>1720738.514792901</v>
      </c>
      <c r="DG233" s="16">
        <f t="shared" si="156"/>
        <v>941198.48520710156</v>
      </c>
      <c r="DH233" s="16">
        <f t="shared" si="156"/>
        <v>1091542.7455621315</v>
      </c>
    </row>
    <row r="234" spans="1:112">
      <c r="A234" s="5">
        <v>40969</v>
      </c>
      <c r="B234" s="10">
        <v>25867</v>
      </c>
      <c r="C234" s="17">
        <v>37188</v>
      </c>
      <c r="D234" s="10">
        <v>1577</v>
      </c>
      <c r="E234" s="17">
        <v>777</v>
      </c>
      <c r="G234" s="17">
        <f t="shared" si="144"/>
        <v>47874.923076923078</v>
      </c>
      <c r="H234" s="17">
        <f t="shared" si="145"/>
        <v>50430.846153846156</v>
      </c>
      <c r="I234" s="17">
        <f t="shared" si="138"/>
        <v>59476.384615384617</v>
      </c>
      <c r="J234" s="17">
        <f t="shared" si="138"/>
        <v>51571.846153846156</v>
      </c>
      <c r="K234" s="17">
        <f t="shared" si="138"/>
        <v>46448.384615384617</v>
      </c>
      <c r="L234" s="17">
        <f t="shared" si="130"/>
        <v>44201.923076923078</v>
      </c>
      <c r="M234" s="17">
        <f t="shared" si="130"/>
        <v>44540.846153846156</v>
      </c>
      <c r="N234" s="17">
        <f t="shared" si="130"/>
        <v>45913</v>
      </c>
      <c r="O234" s="17">
        <f t="shared" si="130"/>
        <v>43868.615384615383</v>
      </c>
      <c r="P234" s="17">
        <f t="shared" si="131"/>
        <v>45050.230769230766</v>
      </c>
      <c r="Q234" s="17">
        <f t="shared" si="131"/>
        <v>43117.153846153844</v>
      </c>
      <c r="R234" s="17">
        <f t="shared" si="131"/>
        <v>41472</v>
      </c>
      <c r="S234" s="17">
        <f t="shared" si="131"/>
        <v>42307.307692307695</v>
      </c>
      <c r="T234" s="17">
        <f t="shared" si="132"/>
        <v>38035.153846153844</v>
      </c>
      <c r="U234" s="17">
        <f t="shared" si="132"/>
        <v>39654.846153846156</v>
      </c>
      <c r="V234" s="17">
        <f t="shared" si="132"/>
        <v>31176.307692307691</v>
      </c>
      <c r="W234" s="17">
        <f t="shared" si="132"/>
        <v>32598.384615384617</v>
      </c>
      <c r="X234" s="17">
        <f t="shared" si="133"/>
        <v>39140.692307692305</v>
      </c>
      <c r="Y234" s="17">
        <f t="shared" si="133"/>
        <v>42577.538461538461</v>
      </c>
      <c r="Z234" s="17">
        <f t="shared" si="133"/>
        <v>42571.923076923078</v>
      </c>
      <c r="AA234" s="17">
        <f t="shared" si="133"/>
        <v>42466.615384615383</v>
      </c>
      <c r="AB234" s="17">
        <f t="shared" si="126"/>
        <v>50715.538461538461</v>
      </c>
      <c r="AD234" s="52">
        <f t="shared" si="155"/>
        <v>134593909.82840237</v>
      </c>
      <c r="AE234" s="52">
        <f t="shared" si="155"/>
        <v>13667240.236686399</v>
      </c>
      <c r="AF234" s="52">
        <f t="shared" si="155"/>
        <v>2035011.9822485191</v>
      </c>
      <c r="AG234" s="52">
        <f t="shared" si="155"/>
        <v>13490929</v>
      </c>
      <c r="AH234" s="52">
        <f t="shared" si="155"/>
        <v>11116068.928994074</v>
      </c>
      <c r="AI234" s="52">
        <f t="shared" si="155"/>
        <v>3849142.159763318</v>
      </c>
      <c r="AJ234" s="52">
        <f t="shared" si="155"/>
        <v>16050501.32544381</v>
      </c>
      <c r="AK234" s="52">
        <f t="shared" si="155"/>
        <v>7978886.6331361197</v>
      </c>
      <c r="AL234" s="52">
        <f t="shared" si="155"/>
        <v>22636368.05325447</v>
      </c>
      <c r="AM234" s="52">
        <f t="shared" si="155"/>
        <v>40997423.928994097</v>
      </c>
      <c r="AN234" s="52">
        <f t="shared" si="155"/>
        <v>30998341.071005899</v>
      </c>
      <c r="AO234" s="52">
        <f t="shared" si="155"/>
        <v>96821058.514792964</v>
      </c>
      <c r="AP234" s="52">
        <f t="shared" si="155"/>
        <v>67569664.621301755</v>
      </c>
      <c r="AQ234" s="52">
        <f t="shared" si="155"/>
        <v>278843755.76331365</v>
      </c>
      <c r="AR234" s="52">
        <f t="shared" si="155"/>
        <v>233372627.36686388</v>
      </c>
      <c r="AS234" s="52">
        <f t="shared" si="146"/>
        <v>76286787.130177587</v>
      </c>
      <c r="AT234" s="52">
        <f t="shared" si="147"/>
        <v>28062283.763313629</v>
      </c>
      <c r="AU234" s="52">
        <f t="shared" si="148"/>
        <v>28121809</v>
      </c>
      <c r="AV234" s="52">
        <f t="shared" si="149"/>
        <v>29249792.094674587</v>
      </c>
      <c r="AW234" s="52">
        <f t="shared" si="150"/>
        <v>8069095.7633135999</v>
      </c>
      <c r="AY234" s="17">
        <f t="shared" si="151"/>
        <v>6529</v>
      </c>
      <c r="AZ234" s="17">
        <f t="shared" si="152"/>
        <v>9472.3846153846152</v>
      </c>
      <c r="BA234" s="17">
        <f t="shared" si="140"/>
        <v>12774.461538461539</v>
      </c>
      <c r="BB234" s="17">
        <f t="shared" si="140"/>
        <v>13013.384615384615</v>
      </c>
      <c r="BC234" s="17">
        <f t="shared" si="140"/>
        <v>8113.1538461538457</v>
      </c>
      <c r="BD234" s="17">
        <f t="shared" si="134"/>
        <v>5320.2307692307695</v>
      </c>
      <c r="BE234" s="17">
        <f t="shared" si="134"/>
        <v>5007.3846153846152</v>
      </c>
      <c r="BF234" s="17">
        <f t="shared" si="134"/>
        <v>5029.9230769230771</v>
      </c>
      <c r="BG234" s="17">
        <f t="shared" si="134"/>
        <v>4980.5384615384619</v>
      </c>
      <c r="BH234" s="17">
        <f t="shared" si="135"/>
        <v>5215.5384615384619</v>
      </c>
      <c r="BI234" s="17">
        <f t="shared" si="135"/>
        <v>5090.9230769230771</v>
      </c>
      <c r="BJ234" s="17">
        <f t="shared" si="135"/>
        <v>4907.0769230769229</v>
      </c>
      <c r="BK234" s="17">
        <f t="shared" si="135"/>
        <v>5466.9230769230771</v>
      </c>
      <c r="BL234" s="17">
        <f t="shared" si="136"/>
        <v>4780.3846153846152</v>
      </c>
      <c r="BM234" s="17">
        <f t="shared" si="136"/>
        <v>4758.2307692307695</v>
      </c>
      <c r="BN234" s="17">
        <f t="shared" si="136"/>
        <v>1783.0769230769231</v>
      </c>
      <c r="BO234" s="17">
        <f t="shared" si="136"/>
        <v>1645.7692307692307</v>
      </c>
      <c r="BP234" s="17">
        <f t="shared" si="137"/>
        <v>1577.4615384615386</v>
      </c>
      <c r="BQ234" s="17">
        <f t="shared" si="137"/>
        <v>3414.0769230769229</v>
      </c>
      <c r="BR234" s="17">
        <f t="shared" si="137"/>
        <v>4738.7692307692305</v>
      </c>
      <c r="BS234" s="17">
        <f t="shared" si="137"/>
        <v>5190.6153846153848</v>
      </c>
      <c r="BT234" s="17">
        <f t="shared" si="127"/>
        <v>6323.3846153846152</v>
      </c>
      <c r="BU234" s="17">
        <f t="shared" si="127"/>
        <v>5983.4615384615381</v>
      </c>
      <c r="BV234" s="17">
        <f t="shared" si="127"/>
        <v>5983.4615384615381</v>
      </c>
      <c r="BW234" s="17">
        <f t="shared" si="127"/>
        <v>6017.3846153846152</v>
      </c>
      <c r="BX234" s="17">
        <f t="shared" si="128"/>
        <v>5514.0769230769229</v>
      </c>
      <c r="BY234" s="17">
        <f t="shared" si="128"/>
        <v>5758.3846153846152</v>
      </c>
      <c r="BZ234" s="17">
        <f t="shared" si="128"/>
        <v>5791.1538461538457</v>
      </c>
      <c r="CA234" s="17">
        <f t="shared" si="128"/>
        <v>6132.7692307692305</v>
      </c>
      <c r="CB234" s="17">
        <f t="shared" si="129"/>
        <v>6058.1538461538457</v>
      </c>
      <c r="CC234" s="17">
        <f>CB235</f>
        <v>6268.5384615384619</v>
      </c>
      <c r="CF234" s="16">
        <f t="shared" si="153"/>
        <v>39005789.82840237</v>
      </c>
      <c r="CG234" s="16">
        <f t="shared" si="154"/>
        <v>42047243.840236686</v>
      </c>
      <c r="CH234" s="16">
        <f t="shared" si="142"/>
        <v>2509543.4082840225</v>
      </c>
      <c r="CI234" s="16">
        <f t="shared" si="157"/>
        <v>1461123.0532544372</v>
      </c>
      <c r="CJ234" s="16">
        <f t="shared" si="157"/>
        <v>2315313.3786982251</v>
      </c>
      <c r="CK234" s="16">
        <f t="shared" si="157"/>
        <v>2247231.6213017744</v>
      </c>
      <c r="CL234" s="16">
        <f t="shared" si="157"/>
        <v>2397733.1360946735</v>
      </c>
      <c r="CM234" s="16">
        <f t="shared" si="157"/>
        <v>1725181.2130177505</v>
      </c>
      <c r="CN234" s="16">
        <f t="shared" si="157"/>
        <v>2068065.2366863899</v>
      </c>
      <c r="CO234" s="16">
        <f t="shared" si="143"/>
        <v>2630634.4674556218</v>
      </c>
      <c r="CP234" s="16">
        <f t="shared" si="143"/>
        <v>1128007.3905325439</v>
      </c>
      <c r="CQ234" s="16">
        <f t="shared" si="143"/>
        <v>3057655.7633136101</v>
      </c>
      <c r="CR234" s="16">
        <f t="shared" si="143"/>
        <v>3135623.6686390522</v>
      </c>
      <c r="CS234" s="16">
        <f t="shared" si="143"/>
        <v>22523785.85207101</v>
      </c>
      <c r="CT234" s="16">
        <f t="shared" si="156"/>
        <v>23845942.745562132</v>
      </c>
      <c r="CU234" s="16">
        <f t="shared" si="156"/>
        <v>24517733.136094671</v>
      </c>
      <c r="CV234" s="16">
        <f t="shared" si="156"/>
        <v>9702745.7751479298</v>
      </c>
      <c r="CW234" s="16">
        <f t="shared" si="156"/>
        <v>3204926.2071005926</v>
      </c>
      <c r="CX234" s="16">
        <f t="shared" si="156"/>
        <v>1791273.3786982244</v>
      </c>
      <c r="CY234" s="16">
        <f t="shared" si="156"/>
        <v>42277.686390532603</v>
      </c>
      <c r="CZ234" s="16">
        <f t="shared" si="156"/>
        <v>297612.21301775187</v>
      </c>
      <c r="DA234" s="16">
        <f t="shared" si="156"/>
        <v>297612.21301775187</v>
      </c>
      <c r="DB234" s="16">
        <f t="shared" si="156"/>
        <v>261750.30177514808</v>
      </c>
      <c r="DC234" s="16">
        <f t="shared" si="156"/>
        <v>1030068.8520710063</v>
      </c>
      <c r="DD234" s="16">
        <f t="shared" si="156"/>
        <v>593848.07100591739</v>
      </c>
      <c r="DE234" s="16">
        <f t="shared" si="156"/>
        <v>544416.94674556272</v>
      </c>
      <c r="DF234" s="16">
        <f t="shared" si="156"/>
        <v>156998.82248520732</v>
      </c>
      <c r="DG234" s="16">
        <f t="shared" si="156"/>
        <v>221696.10059171639</v>
      </c>
      <c r="DH234" s="16">
        <f t="shared" si="156"/>
        <v>67840.213017751303</v>
      </c>
    </row>
    <row r="235" spans="1:112">
      <c r="A235" s="5">
        <v>41000</v>
      </c>
      <c r="B235" s="10">
        <v>49350</v>
      </c>
      <c r="C235" s="17">
        <v>179405</v>
      </c>
      <c r="D235" s="10">
        <v>2761</v>
      </c>
      <c r="E235" s="17">
        <v>44198</v>
      </c>
      <c r="G235" s="17">
        <f t="shared" si="144"/>
        <v>50069.615384615383</v>
      </c>
      <c r="H235" s="17">
        <f t="shared" si="145"/>
        <v>59476.384615384617</v>
      </c>
      <c r="I235" s="17">
        <f t="shared" si="138"/>
        <v>51571.846153846156</v>
      </c>
      <c r="J235" s="17">
        <f t="shared" si="138"/>
        <v>46448.384615384617</v>
      </c>
      <c r="K235" s="17">
        <f t="shared" si="138"/>
        <v>44201.923076923078</v>
      </c>
      <c r="L235" s="17">
        <f t="shared" si="130"/>
        <v>44540.846153846156</v>
      </c>
      <c r="M235" s="17">
        <f t="shared" si="130"/>
        <v>45913</v>
      </c>
      <c r="N235" s="17">
        <f t="shared" si="130"/>
        <v>43868.615384615383</v>
      </c>
      <c r="O235" s="17">
        <f t="shared" si="130"/>
        <v>45050.230769230766</v>
      </c>
      <c r="P235" s="17">
        <f t="shared" si="131"/>
        <v>43117.153846153844</v>
      </c>
      <c r="Q235" s="17">
        <f t="shared" si="131"/>
        <v>41472</v>
      </c>
      <c r="R235" s="17">
        <f t="shared" si="131"/>
        <v>42307.307692307695</v>
      </c>
      <c r="S235" s="17">
        <f t="shared" si="131"/>
        <v>38035.153846153844</v>
      </c>
      <c r="T235" s="17">
        <f t="shared" si="132"/>
        <v>39654.846153846156</v>
      </c>
      <c r="U235" s="17">
        <f t="shared" si="132"/>
        <v>31176.307692307691</v>
      </c>
      <c r="V235" s="17">
        <f t="shared" si="132"/>
        <v>32598.384615384617</v>
      </c>
      <c r="W235" s="17">
        <f t="shared" si="132"/>
        <v>39140.692307692305</v>
      </c>
      <c r="X235" s="17">
        <f t="shared" si="133"/>
        <v>42577.538461538461</v>
      </c>
      <c r="Y235" s="17">
        <f t="shared" si="133"/>
        <v>42571.923076923078</v>
      </c>
      <c r="Z235" s="17">
        <f t="shared" si="133"/>
        <v>42466.615384615383</v>
      </c>
      <c r="AA235" s="17">
        <f t="shared" si="133"/>
        <v>50715.538461538461</v>
      </c>
      <c r="AB235" s="17">
        <f t="shared" si="126"/>
        <v>45892.692307692305</v>
      </c>
      <c r="AD235" s="52">
        <f t="shared" si="155"/>
        <v>2256697.2840236803</v>
      </c>
      <c r="AE235" s="52">
        <f t="shared" si="155"/>
        <v>13113312.284023644</v>
      </c>
      <c r="AF235" s="52">
        <f t="shared" si="155"/>
        <v>34429813.017751448</v>
      </c>
      <c r="AG235" s="52">
        <f t="shared" si="155"/>
        <v>30567289.207100548</v>
      </c>
      <c r="AH235" s="52">
        <f t="shared" si="155"/>
        <v>17277451.455621287</v>
      </c>
      <c r="AI235" s="52">
        <f t="shared" si="155"/>
        <v>38452401</v>
      </c>
      <c r="AJ235" s="52">
        <f t="shared" si="155"/>
        <v>25194221.917159781</v>
      </c>
      <c r="AK235" s="52">
        <f t="shared" si="155"/>
        <v>48336721.443786994</v>
      </c>
      <c r="AL235" s="52">
        <f t="shared" si="155"/>
        <v>73918990.301775113</v>
      </c>
      <c r="AM235" s="52">
        <f t="shared" si="155"/>
        <v>60253420.710059099</v>
      </c>
      <c r="AN235" s="52">
        <f t="shared" si="155"/>
        <v>144828264.52071008</v>
      </c>
      <c r="AO235" s="52">
        <f t="shared" si="155"/>
        <v>108467418.13017744</v>
      </c>
      <c r="AP235" s="52">
        <f t="shared" si="155"/>
        <v>356957075.55621296</v>
      </c>
      <c r="AQ235" s="52">
        <f t="shared" si="155"/>
        <v>305243904.59171587</v>
      </c>
      <c r="AR235" s="52">
        <f t="shared" si="155"/>
        <v>119441359.6213018</v>
      </c>
      <c r="AS235" s="52">
        <f t="shared" si="146"/>
        <v>56131216.621301755</v>
      </c>
      <c r="AT235" s="52">
        <f t="shared" si="147"/>
        <v>56215389.940828361</v>
      </c>
      <c r="AU235" s="52">
        <f t="shared" si="148"/>
        <v>57805609</v>
      </c>
      <c r="AV235" s="52">
        <f t="shared" si="149"/>
        <v>417216.62130177661</v>
      </c>
      <c r="AW235" s="52">
        <f t="shared" si="150"/>
        <v>17446686.390532553</v>
      </c>
      <c r="AY235" s="17">
        <f t="shared" si="151"/>
        <v>6509.8461538461543</v>
      </c>
      <c r="AZ235" s="17">
        <f t="shared" si="152"/>
        <v>12774.461538461539</v>
      </c>
      <c r="BA235" s="17">
        <f t="shared" si="140"/>
        <v>13013.384615384615</v>
      </c>
      <c r="BB235" s="17">
        <f t="shared" si="140"/>
        <v>8113.1538461538457</v>
      </c>
      <c r="BC235" s="17">
        <f t="shared" si="140"/>
        <v>5320.2307692307695</v>
      </c>
      <c r="BD235" s="17">
        <f t="shared" si="134"/>
        <v>5007.3846153846152</v>
      </c>
      <c r="BE235" s="17">
        <f t="shared" si="134"/>
        <v>5029.9230769230771</v>
      </c>
      <c r="BF235" s="17">
        <f t="shared" si="134"/>
        <v>4980.5384615384619</v>
      </c>
      <c r="BG235" s="17">
        <f t="shared" si="134"/>
        <v>5215.5384615384619</v>
      </c>
      <c r="BH235" s="17">
        <f t="shared" si="135"/>
        <v>5090.9230769230771</v>
      </c>
      <c r="BI235" s="17">
        <f t="shared" si="135"/>
        <v>4907.0769230769229</v>
      </c>
      <c r="BJ235" s="17">
        <f t="shared" si="135"/>
        <v>5466.9230769230771</v>
      </c>
      <c r="BK235" s="17">
        <f t="shared" si="135"/>
        <v>4780.3846153846152</v>
      </c>
      <c r="BL235" s="17">
        <f t="shared" si="136"/>
        <v>4758.2307692307695</v>
      </c>
      <c r="BM235" s="17">
        <f t="shared" si="136"/>
        <v>1783.0769230769231</v>
      </c>
      <c r="BN235" s="17">
        <f t="shared" si="136"/>
        <v>1645.7692307692307</v>
      </c>
      <c r="BO235" s="17">
        <f t="shared" si="136"/>
        <v>1577.4615384615386</v>
      </c>
      <c r="BP235" s="17">
        <f t="shared" si="137"/>
        <v>3414.0769230769229</v>
      </c>
      <c r="BQ235" s="17">
        <f t="shared" si="137"/>
        <v>4738.7692307692305</v>
      </c>
      <c r="BR235" s="17">
        <f t="shared" si="137"/>
        <v>5190.6153846153848</v>
      </c>
      <c r="BS235" s="17">
        <f t="shared" si="137"/>
        <v>6323.3846153846152</v>
      </c>
      <c r="BT235" s="17">
        <f t="shared" si="127"/>
        <v>5983.4615384615381</v>
      </c>
      <c r="BU235" s="17">
        <f t="shared" si="127"/>
        <v>5983.4615384615381</v>
      </c>
      <c r="BV235" s="17">
        <f t="shared" si="127"/>
        <v>6017.3846153846152</v>
      </c>
      <c r="BW235" s="17">
        <f t="shared" si="127"/>
        <v>5514.0769230769229</v>
      </c>
      <c r="BX235" s="17">
        <f t="shared" si="128"/>
        <v>5758.3846153846152</v>
      </c>
      <c r="BY235" s="17">
        <f t="shared" si="128"/>
        <v>5791.1538461538457</v>
      </c>
      <c r="BZ235" s="17">
        <f t="shared" si="128"/>
        <v>6132.7692307692305</v>
      </c>
      <c r="CA235" s="17">
        <f t="shared" si="128"/>
        <v>6058.1538461538457</v>
      </c>
      <c r="CB235" s="17">
        <f>CA236</f>
        <v>6268.5384615384619</v>
      </c>
      <c r="CC235" s="17"/>
      <c r="CF235" s="16">
        <f t="shared" si="153"/>
        <v>42296012.520710051</v>
      </c>
      <c r="CG235" s="16">
        <f t="shared" si="154"/>
        <v>2570595.5562130152</v>
      </c>
      <c r="CH235" s="16">
        <f t="shared" si="142"/>
        <v>1415184.7633136099</v>
      </c>
      <c r="CI235" s="16">
        <f t="shared" si="157"/>
        <v>2257390.6745562148</v>
      </c>
      <c r="CJ235" s="16">
        <f t="shared" si="157"/>
        <v>2190172.3136094683</v>
      </c>
      <c r="CK235" s="16">
        <f t="shared" si="157"/>
        <v>2338782.0177514795</v>
      </c>
      <c r="CL235" s="16">
        <f t="shared" si="157"/>
        <v>1675232.402366864</v>
      </c>
      <c r="CM235" s="16">
        <f t="shared" si="157"/>
        <v>2013342.6982248526</v>
      </c>
      <c r="CN235" s="16">
        <f t="shared" si="157"/>
        <v>2568869.207100594</v>
      </c>
      <c r="CO235" s="16">
        <f t="shared" si="143"/>
        <v>1087688.5443786986</v>
      </c>
      <c r="CP235" s="16">
        <f t="shared" si="143"/>
        <v>2991037.2130177533</v>
      </c>
      <c r="CQ235" s="16">
        <f t="shared" si="143"/>
        <v>3068156.4556213021</v>
      </c>
      <c r="CR235" s="16">
        <f t="shared" si="143"/>
        <v>22342347.360946752</v>
      </c>
      <c r="CS235" s="16">
        <f t="shared" si="143"/>
        <v>23659244.313609473</v>
      </c>
      <c r="CT235" s="16">
        <f t="shared" si="156"/>
        <v>24328417.994082838</v>
      </c>
      <c r="CU235" s="16">
        <f t="shared" si="156"/>
        <v>9583787.1301775184</v>
      </c>
      <c r="CV235" s="16">
        <f t="shared" si="156"/>
        <v>3136713.4674556237</v>
      </c>
      <c r="CW235" s="16">
        <f t="shared" si="156"/>
        <v>1740369.8224852078</v>
      </c>
      <c r="CX235" s="16">
        <f t="shared" si="156"/>
        <v>34767.905325443993</v>
      </c>
      <c r="CY235" s="16">
        <f t="shared" si="156"/>
        <v>277080.76331361028</v>
      </c>
      <c r="CZ235" s="16">
        <f t="shared" si="156"/>
        <v>277080.76331361028</v>
      </c>
      <c r="DA235" s="16">
        <f t="shared" si="156"/>
        <v>242518.36686390589</v>
      </c>
      <c r="DB235" s="16">
        <f t="shared" si="156"/>
        <v>991556.36094674678</v>
      </c>
      <c r="DC235" s="16">
        <f t="shared" si="156"/>
        <v>564694.44378698315</v>
      </c>
      <c r="DD235" s="16">
        <f t="shared" si="156"/>
        <v>516518.63313609589</v>
      </c>
      <c r="DE235" s="16">
        <f t="shared" si="156"/>
        <v>142187.00591716028</v>
      </c>
      <c r="DF235" s="16">
        <f t="shared" si="156"/>
        <v>204025.94082840314</v>
      </c>
      <c r="DG235" s="16">
        <f t="shared" si="156"/>
        <v>58229.402366863942</v>
      </c>
      <c r="DH235" s="16">
        <f t="shared" si="156"/>
        <v>42378096.946745567</v>
      </c>
    </row>
    <row r="236" spans="1:112">
      <c r="A236" s="5">
        <v>41030</v>
      </c>
      <c r="B236" s="10">
        <v>77559</v>
      </c>
      <c r="C236" s="17">
        <v>8275</v>
      </c>
      <c r="D236" s="10">
        <v>8792</v>
      </c>
      <c r="E236" s="17">
        <v>3449</v>
      </c>
      <c r="G236" s="17">
        <f t="shared" si="144"/>
        <v>53903.230769230766</v>
      </c>
      <c r="H236" s="17">
        <f t="shared" si="145"/>
        <v>51571.846153846156</v>
      </c>
      <c r="I236" s="17">
        <f t="shared" si="138"/>
        <v>46448.384615384617</v>
      </c>
      <c r="J236" s="17">
        <f t="shared" si="138"/>
        <v>44201.923076923078</v>
      </c>
      <c r="K236" s="17">
        <f t="shared" si="138"/>
        <v>44540.846153846156</v>
      </c>
      <c r="L236" s="17">
        <f t="shared" si="130"/>
        <v>45913</v>
      </c>
      <c r="M236" s="17">
        <f t="shared" si="130"/>
        <v>43868.615384615383</v>
      </c>
      <c r="N236" s="17">
        <f t="shared" si="130"/>
        <v>45050.230769230766</v>
      </c>
      <c r="O236" s="17">
        <f t="shared" si="130"/>
        <v>43117.153846153844</v>
      </c>
      <c r="P236" s="17">
        <f t="shared" si="131"/>
        <v>41472</v>
      </c>
      <c r="Q236" s="17">
        <f t="shared" si="131"/>
        <v>42307.307692307695</v>
      </c>
      <c r="R236" s="17">
        <f t="shared" si="131"/>
        <v>38035.153846153844</v>
      </c>
      <c r="S236" s="17">
        <f t="shared" si="131"/>
        <v>39654.846153846156</v>
      </c>
      <c r="T236" s="17">
        <f t="shared" si="132"/>
        <v>31176.307692307691</v>
      </c>
      <c r="U236" s="17">
        <f t="shared" si="132"/>
        <v>32598.384615384617</v>
      </c>
      <c r="V236" s="17">
        <f t="shared" si="132"/>
        <v>39140.692307692305</v>
      </c>
      <c r="W236" s="17">
        <f t="shared" si="132"/>
        <v>42577.538461538461</v>
      </c>
      <c r="X236" s="17">
        <f t="shared" si="133"/>
        <v>42571.923076923078</v>
      </c>
      <c r="Y236" s="17">
        <f t="shared" si="133"/>
        <v>42466.615384615383</v>
      </c>
      <c r="Z236" s="17">
        <f t="shared" si="133"/>
        <v>50715.538461538461</v>
      </c>
      <c r="AA236" s="17">
        <f t="shared" si="133"/>
        <v>45892.692307692305</v>
      </c>
      <c r="AB236" s="17">
        <f t="shared" si="126"/>
        <v>44364.384615384617</v>
      </c>
      <c r="AD236" s="52">
        <f t="shared" si="155"/>
        <v>55574731.177514717</v>
      </c>
      <c r="AE236" s="52">
        <f t="shared" si="155"/>
        <v>94115370.940828308</v>
      </c>
      <c r="AF236" s="52">
        <f t="shared" si="155"/>
        <v>87654245.68639043</v>
      </c>
      <c r="AG236" s="52">
        <f t="shared" si="155"/>
        <v>63843787.745562077</v>
      </c>
      <c r="AH236" s="52">
        <f t="shared" si="155"/>
        <v>100693505.91715974</v>
      </c>
      <c r="AI236" s="52">
        <f t="shared" si="155"/>
        <v>78375609</v>
      </c>
      <c r="AJ236" s="52">
        <f t="shared" si="155"/>
        <v>116339455.39053252</v>
      </c>
      <c r="AK236" s="52">
        <f t="shared" si="155"/>
        <v>154535498.43786973</v>
      </c>
      <c r="AL236" s="52">
        <f t="shared" si="155"/>
        <v>134465432.00591701</v>
      </c>
      <c r="AM236" s="52">
        <f t="shared" si="155"/>
        <v>251795865.23668635</v>
      </c>
      <c r="AN236" s="52">
        <f t="shared" si="155"/>
        <v>203016464.14792883</v>
      </c>
      <c r="AO236" s="52">
        <f t="shared" si="155"/>
        <v>516513032.54437858</v>
      </c>
      <c r="AP236" s="52">
        <f t="shared" si="155"/>
        <v>453896469.63905305</v>
      </c>
      <c r="AQ236" s="52">
        <f t="shared" si="155"/>
        <v>217932541.82840234</v>
      </c>
      <c r="AR236" s="52">
        <f t="shared" si="155"/>
        <v>128271306.24852064</v>
      </c>
      <c r="AS236" s="52">
        <f t="shared" si="146"/>
        <v>128398534.01775138</v>
      </c>
      <c r="AT236" s="52">
        <f t="shared" si="147"/>
        <v>130796171.45562126</v>
      </c>
      <c r="AU236" s="52">
        <f t="shared" si="148"/>
        <v>10161382.248520693</v>
      </c>
      <c r="AV236" s="52">
        <f t="shared" si="149"/>
        <v>64168726.443786971</v>
      </c>
      <c r="AW236" s="52">
        <f t="shared" si="150"/>
        <v>90989585.94674547</v>
      </c>
      <c r="AY236" s="17">
        <f t="shared" si="151"/>
        <v>7179.1538461538457</v>
      </c>
      <c r="AZ236" s="17">
        <f t="shared" si="152"/>
        <v>13013.384615384615</v>
      </c>
      <c r="BA236" s="17">
        <f t="shared" si="140"/>
        <v>8113.1538461538457</v>
      </c>
      <c r="BB236" s="17">
        <f t="shared" si="140"/>
        <v>5320.2307692307695</v>
      </c>
      <c r="BC236" s="17">
        <f t="shared" si="140"/>
        <v>5007.3846153846152</v>
      </c>
      <c r="BD236" s="17">
        <f t="shared" si="134"/>
        <v>5029.9230769230771</v>
      </c>
      <c r="BE236" s="17">
        <f t="shared" si="134"/>
        <v>4980.5384615384619</v>
      </c>
      <c r="BF236" s="17">
        <f t="shared" si="134"/>
        <v>5215.5384615384619</v>
      </c>
      <c r="BG236" s="17">
        <f t="shared" si="134"/>
        <v>5090.9230769230771</v>
      </c>
      <c r="BH236" s="17">
        <f t="shared" si="135"/>
        <v>4907.0769230769229</v>
      </c>
      <c r="BI236" s="17">
        <f t="shared" si="135"/>
        <v>5466.9230769230771</v>
      </c>
      <c r="BJ236" s="17">
        <f t="shared" si="135"/>
        <v>4780.3846153846152</v>
      </c>
      <c r="BK236" s="17">
        <f t="shared" si="135"/>
        <v>4758.2307692307695</v>
      </c>
      <c r="BL236" s="17">
        <f t="shared" si="136"/>
        <v>1783.0769230769231</v>
      </c>
      <c r="BM236" s="17">
        <f t="shared" si="136"/>
        <v>1645.7692307692307</v>
      </c>
      <c r="BN236" s="17">
        <f t="shared" si="136"/>
        <v>1577.4615384615386</v>
      </c>
      <c r="BO236" s="17">
        <f t="shared" si="136"/>
        <v>3414.0769230769229</v>
      </c>
      <c r="BP236" s="17">
        <f t="shared" si="137"/>
        <v>4738.7692307692305</v>
      </c>
      <c r="BQ236" s="17">
        <f t="shared" si="137"/>
        <v>5190.6153846153848</v>
      </c>
      <c r="BR236" s="17">
        <f t="shared" si="137"/>
        <v>6323.3846153846152</v>
      </c>
      <c r="BS236" s="17">
        <f t="shared" si="137"/>
        <v>5983.4615384615381</v>
      </c>
      <c r="BT236" s="17">
        <f t="shared" si="127"/>
        <v>5983.4615384615381</v>
      </c>
      <c r="BU236" s="17">
        <f t="shared" si="127"/>
        <v>6017.3846153846152</v>
      </c>
      <c r="BV236" s="17">
        <f t="shared" si="127"/>
        <v>5514.0769230769229</v>
      </c>
      <c r="BW236" s="17">
        <f t="shared" si="127"/>
        <v>5758.3846153846152</v>
      </c>
      <c r="BX236" s="17">
        <f t="shared" si="128"/>
        <v>5791.1538461538457</v>
      </c>
      <c r="BY236" s="17">
        <f t="shared" si="128"/>
        <v>6132.7692307692305</v>
      </c>
      <c r="BZ236" s="17">
        <f t="shared" si="128"/>
        <v>6058.1538461538457</v>
      </c>
      <c r="CA236" s="17">
        <f>BZ237</f>
        <v>6268.5384615384619</v>
      </c>
      <c r="CB236" s="17"/>
      <c r="CC236" s="17"/>
      <c r="CF236" s="16">
        <f t="shared" si="153"/>
        <v>872356</v>
      </c>
      <c r="CG236" s="16">
        <f t="shared" si="154"/>
        <v>3455595.005917157</v>
      </c>
      <c r="CH236" s="16">
        <f t="shared" si="142"/>
        <v>4716581.5917159747</v>
      </c>
      <c r="CI236" s="16">
        <f t="shared" si="157"/>
        <v>4619192.8994082818</v>
      </c>
      <c r="CJ236" s="16">
        <f t="shared" si="157"/>
        <v>4833909.6094674524</v>
      </c>
      <c r="CK236" s="16">
        <f t="shared" si="157"/>
        <v>3855785.3786982219</v>
      </c>
      <c r="CL236" s="16">
        <f t="shared" si="157"/>
        <v>4360707.7455621278</v>
      </c>
      <c r="CM236" s="16">
        <f t="shared" si="157"/>
        <v>5162333.5443786969</v>
      </c>
      <c r="CN236" s="16">
        <f t="shared" si="157"/>
        <v>2931734.2071005898</v>
      </c>
      <c r="CO236" s="16">
        <f t="shared" si="143"/>
        <v>5754093.8224852057</v>
      </c>
      <c r="CP236" s="16">
        <f t="shared" si="143"/>
        <v>5860868.5443786951</v>
      </c>
      <c r="CQ236" s="16">
        <f t="shared" si="143"/>
        <v>29117646.15976331</v>
      </c>
      <c r="CR236" s="16">
        <f t="shared" si="143"/>
        <v>30618345.301775146</v>
      </c>
      <c r="CS236" s="16">
        <f t="shared" si="143"/>
        <v>31378956.710059162</v>
      </c>
      <c r="CT236" s="16">
        <f t="shared" si="156"/>
        <v>14175804.236686388</v>
      </c>
      <c r="CU236" s="16">
        <f t="shared" si="156"/>
        <v>5955477.0710059162</v>
      </c>
      <c r="CV236" s="16">
        <f t="shared" si="156"/>
        <v>3954285.2130177491</v>
      </c>
      <c r="CW236" s="16">
        <f t="shared" si="156"/>
        <v>732340.97633136052</v>
      </c>
      <c r="CX236" s="16">
        <f t="shared" si="156"/>
        <v>1429680.0946745561</v>
      </c>
      <c r="CY236" s="16">
        <f t="shared" si="156"/>
        <v>1429680.0946745561</v>
      </c>
      <c r="CZ236" s="16">
        <f t="shared" si="156"/>
        <v>1349707.7455621294</v>
      </c>
      <c r="DA236" s="16">
        <f t="shared" si="156"/>
        <v>2772481.1597633129</v>
      </c>
      <c r="DB236" s="16">
        <f t="shared" si="156"/>
        <v>2018585.2071005909</v>
      </c>
      <c r="DC236" s="16">
        <f t="shared" si="156"/>
        <v>1926544</v>
      </c>
      <c r="DD236" s="16">
        <f t="shared" si="156"/>
        <v>1094920.7633136092</v>
      </c>
      <c r="DE236" s="16">
        <f t="shared" si="156"/>
        <v>1256641</v>
      </c>
      <c r="DF236" s="16">
        <f t="shared" si="156"/>
        <v>829220.3786982235</v>
      </c>
      <c r="DG236" s="16">
        <f t="shared" si="156"/>
        <v>51540249.94674556</v>
      </c>
      <c r="DH236" s="16"/>
    </row>
    <row r="237" spans="1:112">
      <c r="A237" s="5">
        <v>41061</v>
      </c>
      <c r="B237" s="10">
        <v>104721</v>
      </c>
      <c r="C237" s="17">
        <v>12183</v>
      </c>
      <c r="D237" s="10">
        <v>5529</v>
      </c>
      <c r="E237" s="17">
        <v>888</v>
      </c>
      <c r="G237" s="17">
        <f t="shared" si="144"/>
        <v>59313.461538461539</v>
      </c>
      <c r="H237" s="17">
        <f t="shared" si="145"/>
        <v>46448.384615384617</v>
      </c>
      <c r="I237" s="17">
        <f t="shared" si="138"/>
        <v>44201.923076923078</v>
      </c>
      <c r="J237" s="17">
        <f t="shared" si="138"/>
        <v>44540.846153846156</v>
      </c>
      <c r="K237" s="17">
        <f t="shared" si="138"/>
        <v>45913</v>
      </c>
      <c r="L237" s="17">
        <f t="shared" si="130"/>
        <v>43868.615384615383</v>
      </c>
      <c r="M237" s="17">
        <f t="shared" si="130"/>
        <v>45050.230769230766</v>
      </c>
      <c r="N237" s="17">
        <f t="shared" si="130"/>
        <v>43117.153846153844</v>
      </c>
      <c r="O237" s="17">
        <f t="shared" si="130"/>
        <v>41472</v>
      </c>
      <c r="P237" s="17">
        <f t="shared" si="131"/>
        <v>42307.307692307695</v>
      </c>
      <c r="Q237" s="17">
        <f t="shared" si="131"/>
        <v>38035.153846153844</v>
      </c>
      <c r="R237" s="17">
        <f t="shared" si="131"/>
        <v>39654.846153846156</v>
      </c>
      <c r="S237" s="17">
        <f t="shared" si="131"/>
        <v>31176.307692307691</v>
      </c>
      <c r="T237" s="17">
        <f t="shared" si="132"/>
        <v>32598.384615384617</v>
      </c>
      <c r="U237" s="17">
        <f t="shared" si="132"/>
        <v>39140.692307692305</v>
      </c>
      <c r="V237" s="17">
        <f t="shared" si="132"/>
        <v>42577.538461538461</v>
      </c>
      <c r="W237" s="17">
        <f t="shared" si="132"/>
        <v>42571.923076923078</v>
      </c>
      <c r="X237" s="17">
        <f t="shared" si="133"/>
        <v>42466.615384615383</v>
      </c>
      <c r="Y237" s="17">
        <f t="shared" si="133"/>
        <v>50715.538461538461</v>
      </c>
      <c r="Z237" s="17">
        <f t="shared" si="133"/>
        <v>45892.692307692305</v>
      </c>
      <c r="AA237" s="17">
        <f t="shared" si="133"/>
        <v>44364.384615384617</v>
      </c>
      <c r="AB237" s="17">
        <f t="shared" si="126"/>
        <v>45744.615384615383</v>
      </c>
      <c r="AD237" s="52">
        <f t="shared" si="155"/>
        <v>228358594.6745562</v>
      </c>
      <c r="AE237" s="52">
        <f t="shared" si="155"/>
        <v>218230165.3017751</v>
      </c>
      <c r="AF237" s="52">
        <f t="shared" si="155"/>
        <v>179572369.44378701</v>
      </c>
      <c r="AG237" s="52">
        <f t="shared" si="155"/>
        <v>238543272.71597639</v>
      </c>
      <c r="AH237" s="52">
        <f t="shared" si="155"/>
        <v>203439751.97633147</v>
      </c>
      <c r="AI237" s="52">
        <f t="shared" si="155"/>
        <v>262320382.86390543</v>
      </c>
      <c r="AJ237" s="52">
        <f t="shared" si="155"/>
        <v>318317749.8284024</v>
      </c>
      <c r="AK237" s="52">
        <f t="shared" si="155"/>
        <v>289209268.63905317</v>
      </c>
      <c r="AL237" s="52">
        <f t="shared" si="155"/>
        <v>452766378.24852085</v>
      </c>
      <c r="AM237" s="52">
        <f t="shared" si="155"/>
        <v>386461158.8402366</v>
      </c>
      <c r="AN237" s="52">
        <f t="shared" si="155"/>
        <v>791699426.56213021</v>
      </c>
      <c r="AO237" s="52">
        <f t="shared" si="155"/>
        <v>713695335.00591707</v>
      </c>
      <c r="AP237" s="52">
        <f t="shared" si="155"/>
        <v>406940618.43786997</v>
      </c>
      <c r="AQ237" s="52">
        <f t="shared" si="155"/>
        <v>280091121.23668641</v>
      </c>
      <c r="AR237" s="52">
        <f t="shared" si="155"/>
        <v>280279110.05917156</v>
      </c>
      <c r="AS237" s="52">
        <f t="shared" si="146"/>
        <v>283816225.331361</v>
      </c>
      <c r="AT237" s="52">
        <f t="shared" si="147"/>
        <v>73924281.236686409</v>
      </c>
      <c r="AU237" s="52">
        <f t="shared" si="148"/>
        <v>180117046.74556223</v>
      </c>
      <c r="AV237" s="52">
        <f t="shared" si="149"/>
        <v>223474900.85207099</v>
      </c>
      <c r="AW237" s="52">
        <f t="shared" si="150"/>
        <v>184113585.94674563</v>
      </c>
      <c r="AY237" s="17">
        <f t="shared" si="151"/>
        <v>7194.9230769230771</v>
      </c>
      <c r="AZ237" s="17">
        <f t="shared" si="152"/>
        <v>8113.1538461538457</v>
      </c>
      <c r="BA237" s="17">
        <f t="shared" si="140"/>
        <v>5320.2307692307695</v>
      </c>
      <c r="BB237" s="17">
        <f t="shared" si="140"/>
        <v>5007.3846153846152</v>
      </c>
      <c r="BC237" s="17">
        <f t="shared" si="140"/>
        <v>5029.9230769230771</v>
      </c>
      <c r="BD237" s="17">
        <f t="shared" si="134"/>
        <v>4980.5384615384619</v>
      </c>
      <c r="BE237" s="17">
        <f t="shared" si="134"/>
        <v>5215.5384615384619</v>
      </c>
      <c r="BF237" s="17">
        <f t="shared" si="134"/>
        <v>5090.9230769230771</v>
      </c>
      <c r="BG237" s="17">
        <f t="shared" si="134"/>
        <v>4907.0769230769229</v>
      </c>
      <c r="BH237" s="17">
        <f t="shared" si="135"/>
        <v>5466.9230769230771</v>
      </c>
      <c r="BI237" s="17">
        <f t="shared" si="135"/>
        <v>4780.3846153846152</v>
      </c>
      <c r="BJ237" s="17">
        <f t="shared" si="135"/>
        <v>4758.2307692307695</v>
      </c>
      <c r="BK237" s="17">
        <f t="shared" si="135"/>
        <v>1783.0769230769231</v>
      </c>
      <c r="BL237" s="17">
        <f t="shared" si="136"/>
        <v>1645.7692307692307</v>
      </c>
      <c r="BM237" s="17">
        <f t="shared" si="136"/>
        <v>1577.4615384615386</v>
      </c>
      <c r="BN237" s="17">
        <f t="shared" si="136"/>
        <v>3414.0769230769229</v>
      </c>
      <c r="BO237" s="17">
        <f t="shared" si="136"/>
        <v>4738.7692307692305</v>
      </c>
      <c r="BP237" s="17">
        <f t="shared" si="137"/>
        <v>5190.6153846153848</v>
      </c>
      <c r="BQ237" s="17">
        <f t="shared" si="137"/>
        <v>6323.3846153846152</v>
      </c>
      <c r="BR237" s="17">
        <f t="shared" si="137"/>
        <v>5983.4615384615381</v>
      </c>
      <c r="BS237" s="17">
        <f t="shared" si="137"/>
        <v>5983.4615384615381</v>
      </c>
      <c r="BT237" s="17">
        <f t="shared" si="127"/>
        <v>6017.3846153846152</v>
      </c>
      <c r="BU237" s="17">
        <f t="shared" si="127"/>
        <v>5514.0769230769229</v>
      </c>
      <c r="BV237" s="17">
        <f t="shared" si="127"/>
        <v>5758.3846153846152</v>
      </c>
      <c r="BW237" s="17">
        <f t="shared" si="127"/>
        <v>5791.1538461538457</v>
      </c>
      <c r="BX237" s="17">
        <f t="shared" si="128"/>
        <v>6132.7692307692305</v>
      </c>
      <c r="BY237" s="17">
        <f t="shared" si="128"/>
        <v>6058.1538461538457</v>
      </c>
      <c r="BZ237" s="17">
        <f>BY238</f>
        <v>6268.5384615384619</v>
      </c>
      <c r="CA237" s="17"/>
      <c r="CB237" s="17"/>
      <c r="CC237" s="17"/>
      <c r="CF237" s="16">
        <f t="shared" si="153"/>
        <v>3514471.2485207096</v>
      </c>
      <c r="CG237" s="16">
        <f t="shared" si="154"/>
        <v>4785324.5207100604</v>
      </c>
      <c r="CH237" s="16">
        <f t="shared" si="142"/>
        <v>4687225</v>
      </c>
      <c r="CI237" s="16">
        <f t="shared" si="157"/>
        <v>4903499.2248520702</v>
      </c>
      <c r="CJ237" s="16">
        <f t="shared" si="157"/>
        <v>3917963.4556213012</v>
      </c>
      <c r="CK237" s="16">
        <f t="shared" si="157"/>
        <v>4426816</v>
      </c>
      <c r="CL237" s="16">
        <f t="shared" si="157"/>
        <v>5234240.0236686412</v>
      </c>
      <c r="CM237" s="16">
        <f t="shared" si="157"/>
        <v>2985984</v>
      </c>
      <c r="CN237" s="16">
        <f t="shared" si="157"/>
        <v>5829995.9822485223</v>
      </c>
      <c r="CO237" s="16">
        <f t="shared" si="143"/>
        <v>5937469.4023668636</v>
      </c>
      <c r="CP237" s="16">
        <f t="shared" si="143"/>
        <v>29288078.792899411</v>
      </c>
      <c r="CQ237" s="16">
        <f t="shared" si="143"/>
        <v>30793108.408284031</v>
      </c>
      <c r="CR237" s="16">
        <f t="shared" si="143"/>
        <v>31555874.136094682</v>
      </c>
      <c r="CS237" s="16">
        <f t="shared" si="143"/>
        <v>14294797.639053257</v>
      </c>
      <c r="CT237" s="16">
        <f t="shared" si="156"/>
        <v>6032691.7159763342</v>
      </c>
      <c r="CU237" s="16">
        <f t="shared" si="156"/>
        <v>4017249.325443787</v>
      </c>
      <c r="CV237" s="16">
        <f t="shared" si="156"/>
        <v>759579.28994082904</v>
      </c>
      <c r="CW237" s="16">
        <f t="shared" si="156"/>
        <v>1467639.0591715991</v>
      </c>
      <c r="CX237" s="16">
        <f t="shared" si="156"/>
        <v>1467639.0591715991</v>
      </c>
      <c r="CY237" s="16">
        <f t="shared" si="156"/>
        <v>1386596.8284023677</v>
      </c>
      <c r="CZ237" s="16">
        <f t="shared" si="156"/>
        <v>2825243.7928994098</v>
      </c>
      <c r="DA237" s="16">
        <f t="shared" si="156"/>
        <v>2063642.7514792909</v>
      </c>
      <c r="DB237" s="16">
        <f t="shared" si="156"/>
        <v>1970568.0532544397</v>
      </c>
      <c r="DC237" s="16">
        <f t="shared" si="156"/>
        <v>1128170.7928994093</v>
      </c>
      <c r="DD237" s="16">
        <f t="shared" si="156"/>
        <v>1292244.28402367</v>
      </c>
      <c r="DE237" s="16">
        <f t="shared" si="156"/>
        <v>858188.45562130155</v>
      </c>
      <c r="DF237" s="16">
        <f t="shared" si="156"/>
        <v>51766918.082840241</v>
      </c>
      <c r="DG237" s="16"/>
      <c r="DH237" s="16"/>
    </row>
    <row r="238" spans="1:112">
      <c r="A238" s="5">
        <v>41091</v>
      </c>
      <c r="B238" s="10">
        <v>39830</v>
      </c>
      <c r="C238" s="17">
        <v>26728</v>
      </c>
      <c r="D238" s="10">
        <v>3067</v>
      </c>
      <c r="E238" s="17">
        <v>0</v>
      </c>
      <c r="G238" s="17">
        <f t="shared" si="144"/>
        <v>57404.153846153844</v>
      </c>
      <c r="H238" s="17">
        <f t="shared" si="145"/>
        <v>44201.923076923078</v>
      </c>
      <c r="I238" s="17">
        <f t="shared" si="138"/>
        <v>44540.846153846156</v>
      </c>
      <c r="J238" s="17">
        <f t="shared" si="138"/>
        <v>45913</v>
      </c>
      <c r="K238" s="17">
        <f t="shared" si="138"/>
        <v>43868.615384615383</v>
      </c>
      <c r="L238" s="17">
        <f t="shared" si="130"/>
        <v>45050.230769230766</v>
      </c>
      <c r="M238" s="17">
        <f t="shared" si="130"/>
        <v>43117.153846153844</v>
      </c>
      <c r="N238" s="17">
        <f t="shared" si="130"/>
        <v>41472</v>
      </c>
      <c r="O238" s="17">
        <f t="shared" si="130"/>
        <v>42307.307692307695</v>
      </c>
      <c r="P238" s="17">
        <f t="shared" si="131"/>
        <v>38035.153846153844</v>
      </c>
      <c r="Q238" s="17">
        <f t="shared" si="131"/>
        <v>39654.846153846156</v>
      </c>
      <c r="R238" s="17">
        <f t="shared" si="131"/>
        <v>31176.307692307691</v>
      </c>
      <c r="S238" s="17">
        <f t="shared" si="131"/>
        <v>32598.384615384617</v>
      </c>
      <c r="T238" s="17">
        <f t="shared" si="132"/>
        <v>39140.692307692305</v>
      </c>
      <c r="U238" s="17">
        <f t="shared" si="132"/>
        <v>42577.538461538461</v>
      </c>
      <c r="V238" s="17">
        <f t="shared" si="132"/>
        <v>42571.923076923078</v>
      </c>
      <c r="W238" s="17">
        <f t="shared" si="132"/>
        <v>42466.615384615383</v>
      </c>
      <c r="X238" s="17">
        <f t="shared" si="133"/>
        <v>50715.538461538461</v>
      </c>
      <c r="Y238" s="17">
        <f t="shared" si="133"/>
        <v>45892.692307692305</v>
      </c>
      <c r="Z238" s="17">
        <f t="shared" si="133"/>
        <v>44364.384615384617</v>
      </c>
      <c r="AA238" s="17">
        <f t="shared" si="133"/>
        <v>45744.615384615383</v>
      </c>
      <c r="AB238" s="17">
        <f t="shared" si="126"/>
        <v>47414.153846153844</v>
      </c>
      <c r="AD238" s="52">
        <f t="shared" si="155"/>
        <v>165464684.78698212</v>
      </c>
      <c r="AE238" s="52">
        <f t="shared" si="155"/>
        <v>132046616.71597628</v>
      </c>
      <c r="AF238" s="52">
        <f t="shared" si="155"/>
        <v>183210801.44378698</v>
      </c>
      <c r="AG238" s="52">
        <f t="shared" si="155"/>
        <v>152619415.39053258</v>
      </c>
      <c r="AH238" s="52">
        <f t="shared" si="155"/>
        <v>204118369</v>
      </c>
      <c r="AI238" s="52">
        <f t="shared" si="155"/>
        <v>253833526.17751473</v>
      </c>
      <c r="AJ238" s="52">
        <f t="shared" si="155"/>
        <v>227914763.79289925</v>
      </c>
      <c r="AK238" s="52">
        <f t="shared" si="155"/>
        <v>375158161</v>
      </c>
      <c r="AL238" s="52">
        <f t="shared" si="155"/>
        <v>315037923.55621284</v>
      </c>
      <c r="AM238" s="52">
        <f t="shared" si="155"/>
        <v>687899913.86982238</v>
      </c>
      <c r="AN238" s="52">
        <f t="shared" si="155"/>
        <v>615326187.13017738</v>
      </c>
      <c r="AO238" s="52">
        <f t="shared" si="155"/>
        <v>333554027.36686391</v>
      </c>
      <c r="AP238" s="52">
        <f t="shared" si="155"/>
        <v>219828523.76331356</v>
      </c>
      <c r="AQ238" s="52">
        <f t="shared" si="155"/>
        <v>219995069.59171587</v>
      </c>
      <c r="AR238" s="52">
        <f t="shared" si="155"/>
        <v>223130055.2899408</v>
      </c>
      <c r="AS238" s="52">
        <f t="shared" si="146"/>
        <v>44737575.763313584</v>
      </c>
      <c r="AT238" s="52">
        <f t="shared" si="147"/>
        <v>132513746.7514793</v>
      </c>
      <c r="AU238" s="52">
        <f t="shared" si="148"/>
        <v>170035581.59171587</v>
      </c>
      <c r="AV238" s="52">
        <f t="shared" si="149"/>
        <v>135944837.13609466</v>
      </c>
      <c r="AW238" s="52">
        <f t="shared" si="150"/>
        <v>99800100</v>
      </c>
      <c r="AY238" s="17">
        <f t="shared" si="151"/>
        <v>5042.3076923076924</v>
      </c>
      <c r="AZ238" s="17">
        <f t="shared" si="152"/>
        <v>5320.2307692307695</v>
      </c>
      <c r="BA238" s="17">
        <f t="shared" si="140"/>
        <v>5007.3846153846152</v>
      </c>
      <c r="BB238" s="17">
        <f t="shared" si="140"/>
        <v>5029.9230769230771</v>
      </c>
      <c r="BC238" s="17">
        <f t="shared" si="140"/>
        <v>4980.5384615384619</v>
      </c>
      <c r="BD238" s="17">
        <f t="shared" si="134"/>
        <v>5215.5384615384619</v>
      </c>
      <c r="BE238" s="17">
        <f t="shared" si="134"/>
        <v>5090.9230769230771</v>
      </c>
      <c r="BF238" s="17">
        <f t="shared" si="134"/>
        <v>4907.0769230769229</v>
      </c>
      <c r="BG238" s="17">
        <f t="shared" si="134"/>
        <v>5466.9230769230771</v>
      </c>
      <c r="BH238" s="17">
        <f t="shared" si="135"/>
        <v>4780.3846153846152</v>
      </c>
      <c r="BI238" s="17">
        <f t="shared" si="135"/>
        <v>4758.2307692307695</v>
      </c>
      <c r="BJ238" s="17">
        <f t="shared" si="135"/>
        <v>1783.0769230769231</v>
      </c>
      <c r="BK238" s="17">
        <f t="shared" si="135"/>
        <v>1645.7692307692307</v>
      </c>
      <c r="BL238" s="17">
        <f t="shared" si="136"/>
        <v>1577.4615384615386</v>
      </c>
      <c r="BM238" s="17">
        <f t="shared" si="136"/>
        <v>3414.0769230769229</v>
      </c>
      <c r="BN238" s="17">
        <f t="shared" si="136"/>
        <v>4738.7692307692305</v>
      </c>
      <c r="BO238" s="17">
        <f t="shared" si="136"/>
        <v>5190.6153846153848</v>
      </c>
      <c r="BP238" s="17">
        <f t="shared" si="137"/>
        <v>6323.3846153846152</v>
      </c>
      <c r="BQ238" s="17">
        <f t="shared" si="137"/>
        <v>5983.4615384615381</v>
      </c>
      <c r="BR238" s="17">
        <f t="shared" si="137"/>
        <v>5983.4615384615381</v>
      </c>
      <c r="BS238" s="17">
        <f t="shared" si="137"/>
        <v>6017.3846153846152</v>
      </c>
      <c r="BT238" s="17">
        <f t="shared" si="127"/>
        <v>5514.0769230769229</v>
      </c>
      <c r="BU238" s="17">
        <f t="shared" si="127"/>
        <v>5758.3846153846152</v>
      </c>
      <c r="BV238" s="17">
        <f t="shared" si="127"/>
        <v>5791.1538461538457</v>
      </c>
      <c r="BW238" s="17">
        <f t="shared" si="127"/>
        <v>6132.7692307692305</v>
      </c>
      <c r="BX238" s="17">
        <f t="shared" si="128"/>
        <v>6058.1538461538457</v>
      </c>
      <c r="BY238" s="17">
        <f>BX239</f>
        <v>6268.5384615384619</v>
      </c>
      <c r="BZ238" s="17"/>
      <c r="CA238" s="17"/>
      <c r="CB238" s="17"/>
      <c r="CC238" s="17"/>
      <c r="CF238" s="16">
        <f t="shared" si="153"/>
        <v>1219.6213017751627</v>
      </c>
      <c r="CG238" s="16">
        <f t="shared" si="154"/>
        <v>153.37869822484859</v>
      </c>
      <c r="CH238" s="16">
        <f t="shared" si="142"/>
        <v>3815.4378698224505</v>
      </c>
      <c r="CI238" s="16">
        <f t="shared" si="157"/>
        <v>30008.89940828412</v>
      </c>
      <c r="CJ238" s="16">
        <f t="shared" si="157"/>
        <v>2363.4556213017886</v>
      </c>
      <c r="CK238" s="16">
        <f t="shared" si="157"/>
        <v>18287.360946745637</v>
      </c>
      <c r="CL238" s="16">
        <f t="shared" si="157"/>
        <v>180298.22485207111</v>
      </c>
      <c r="CM238" s="16">
        <f t="shared" si="157"/>
        <v>68603.698224852182</v>
      </c>
      <c r="CN238" s="16">
        <f t="shared" si="157"/>
        <v>80699.698224851949</v>
      </c>
      <c r="CO238" s="16">
        <f t="shared" si="143"/>
        <v>10622585.207100594</v>
      </c>
      <c r="CP238" s="16">
        <f t="shared" si="143"/>
        <v>11536473.520710062</v>
      </c>
      <c r="CQ238" s="16">
        <f t="shared" si="143"/>
        <v>12005158.869822485</v>
      </c>
      <c r="CR238" s="16">
        <f t="shared" si="143"/>
        <v>2651135.4378698235</v>
      </c>
      <c r="CS238" s="16">
        <f t="shared" si="143"/>
        <v>92135.597633136305</v>
      </c>
      <c r="CT238" s="16">
        <f t="shared" si="156"/>
        <v>21995.171597633158</v>
      </c>
      <c r="CU238" s="16">
        <f t="shared" si="156"/>
        <v>1641158.0828402361</v>
      </c>
      <c r="CV238" s="16">
        <f t="shared" si="156"/>
        <v>885770.5621301767</v>
      </c>
      <c r="CW238" s="16">
        <f t="shared" si="156"/>
        <v>885770.5621301767</v>
      </c>
      <c r="CX238" s="16">
        <f t="shared" si="156"/>
        <v>950775.00591715937</v>
      </c>
      <c r="CY238" s="16">
        <f t="shared" si="156"/>
        <v>222566.20710059145</v>
      </c>
      <c r="CZ238" s="16">
        <f t="shared" si="156"/>
        <v>512766.15976331331</v>
      </c>
      <c r="DA238" s="16">
        <f t="shared" si="156"/>
        <v>560770.56213017681</v>
      </c>
      <c r="DB238" s="16">
        <f t="shared" si="156"/>
        <v>1189106.3668639045</v>
      </c>
      <c r="DC238" s="16">
        <f t="shared" si="156"/>
        <v>1031943.4082840227</v>
      </c>
      <c r="DD238" s="16">
        <f t="shared" si="156"/>
        <v>1503641.8994082848</v>
      </c>
      <c r="DE238" s="16">
        <f t="shared" si="156"/>
        <v>25424866.863905326</v>
      </c>
      <c r="DF238" s="16"/>
      <c r="DG238" s="16"/>
      <c r="DH238" s="16"/>
    </row>
    <row r="239" spans="1:112">
      <c r="A239" s="5">
        <v>41122</v>
      </c>
      <c r="B239" s="10">
        <v>42282</v>
      </c>
      <c r="C239" s="17">
        <v>30561</v>
      </c>
      <c r="D239" s="10">
        <v>1868</v>
      </c>
      <c r="E239" s="17">
        <v>0</v>
      </c>
      <c r="G239" s="17">
        <f t="shared" si="144"/>
        <v>56504.615384615383</v>
      </c>
      <c r="H239" s="17">
        <f t="shared" si="145"/>
        <v>44540.846153846156</v>
      </c>
      <c r="I239" s="17">
        <f t="shared" si="138"/>
        <v>45913</v>
      </c>
      <c r="J239" s="17">
        <f t="shared" si="138"/>
        <v>43868.615384615383</v>
      </c>
      <c r="K239" s="17">
        <f t="shared" si="138"/>
        <v>45050.230769230766</v>
      </c>
      <c r="L239" s="17">
        <f t="shared" si="130"/>
        <v>43117.153846153844</v>
      </c>
      <c r="M239" s="17">
        <f t="shared" si="130"/>
        <v>41472</v>
      </c>
      <c r="N239" s="17">
        <f t="shared" si="130"/>
        <v>42307.307692307695</v>
      </c>
      <c r="O239" s="17">
        <f t="shared" si="130"/>
        <v>38035.153846153844</v>
      </c>
      <c r="P239" s="17">
        <f t="shared" si="131"/>
        <v>39654.846153846156</v>
      </c>
      <c r="Q239" s="17">
        <f t="shared" si="131"/>
        <v>31176.307692307691</v>
      </c>
      <c r="R239" s="17">
        <f t="shared" si="131"/>
        <v>32598.384615384617</v>
      </c>
      <c r="S239" s="17">
        <f t="shared" si="131"/>
        <v>39140.692307692305</v>
      </c>
      <c r="T239" s="17">
        <f t="shared" si="132"/>
        <v>42577.538461538461</v>
      </c>
      <c r="U239" s="17">
        <f t="shared" si="132"/>
        <v>42571.923076923078</v>
      </c>
      <c r="V239" s="17">
        <f t="shared" si="132"/>
        <v>42466.615384615383</v>
      </c>
      <c r="W239" s="17">
        <f t="shared" si="132"/>
        <v>50715.538461538461</v>
      </c>
      <c r="X239" s="17">
        <f t="shared" si="133"/>
        <v>45892.692307692305</v>
      </c>
      <c r="Y239" s="17">
        <f t="shared" si="133"/>
        <v>44364.384615384617</v>
      </c>
      <c r="Z239" s="17">
        <f t="shared" si="133"/>
        <v>45744.615384615383</v>
      </c>
      <c r="AA239" s="17">
        <f t="shared" si="133"/>
        <v>47414.153846153844</v>
      </c>
      <c r="AB239" s="17">
        <f t="shared" si="126"/>
        <v>48239.923076923078</v>
      </c>
      <c r="AD239" s="52">
        <f t="shared" si="155"/>
        <v>112182316.45562127</v>
      </c>
      <c r="AE239" s="52">
        <f t="shared" si="155"/>
        <v>159668496</v>
      </c>
      <c r="AF239" s="52">
        <f t="shared" si="155"/>
        <v>131202926.9171598</v>
      </c>
      <c r="AG239" s="52">
        <f t="shared" si="155"/>
        <v>179224126.44378701</v>
      </c>
      <c r="AH239" s="52">
        <f t="shared" si="155"/>
        <v>225979525.3017751</v>
      </c>
      <c r="AI239" s="52">
        <f t="shared" si="155"/>
        <v>201563545.71005905</v>
      </c>
      <c r="AJ239" s="52">
        <f t="shared" si="155"/>
        <v>341121009.52071005</v>
      </c>
      <c r="AK239" s="52">
        <f t="shared" si="155"/>
        <v>283914723.13017738</v>
      </c>
      <c r="AL239" s="52">
        <f t="shared" si="155"/>
        <v>641523170.55621302</v>
      </c>
      <c r="AM239" s="52">
        <f t="shared" si="155"/>
        <v>571507869.59171581</v>
      </c>
      <c r="AN239" s="52">
        <f t="shared" si="155"/>
        <v>301505824.62130183</v>
      </c>
      <c r="AO239" s="52">
        <f t="shared" si="155"/>
        <v>193963471.62130174</v>
      </c>
      <c r="AP239" s="52">
        <f t="shared" si="155"/>
        <v>194119914.94082832</v>
      </c>
      <c r="AQ239" s="52">
        <f t="shared" si="155"/>
        <v>197065444</v>
      </c>
      <c r="AR239" s="52">
        <f t="shared" si="155"/>
        <v>33513411.621301763</v>
      </c>
      <c r="AS239" s="52">
        <f t="shared" si="146"/>
        <v>112612911.39053257</v>
      </c>
      <c r="AT239" s="52">
        <f t="shared" si="147"/>
        <v>147385203.13017744</v>
      </c>
      <c r="AU239" s="52">
        <f t="shared" si="148"/>
        <v>115777600</v>
      </c>
      <c r="AV239" s="52">
        <f t="shared" si="149"/>
        <v>82636490.98224853</v>
      </c>
      <c r="AW239" s="52">
        <f t="shared" si="150"/>
        <v>68305138.940828353</v>
      </c>
      <c r="AY239" s="17">
        <f t="shared" si="151"/>
        <v>4058.5384615384614</v>
      </c>
      <c r="AZ239" s="17">
        <f t="shared" si="152"/>
        <v>5007.3846153846152</v>
      </c>
      <c r="BA239" s="17">
        <f t="shared" si="140"/>
        <v>5029.9230769230771</v>
      </c>
      <c r="BB239" s="17">
        <f t="shared" si="140"/>
        <v>4980.5384615384619</v>
      </c>
      <c r="BC239" s="17">
        <f t="shared" si="140"/>
        <v>5215.5384615384619</v>
      </c>
      <c r="BD239" s="17">
        <f t="shared" si="134"/>
        <v>5090.9230769230771</v>
      </c>
      <c r="BE239" s="17">
        <f t="shared" si="134"/>
        <v>4907.0769230769229</v>
      </c>
      <c r="BF239" s="17">
        <f t="shared" si="134"/>
        <v>5466.9230769230771</v>
      </c>
      <c r="BG239" s="17">
        <f t="shared" si="134"/>
        <v>4780.3846153846152</v>
      </c>
      <c r="BH239" s="17">
        <f t="shared" si="135"/>
        <v>4758.2307692307695</v>
      </c>
      <c r="BI239" s="17">
        <f t="shared" si="135"/>
        <v>1783.0769230769231</v>
      </c>
      <c r="BJ239" s="17">
        <f t="shared" si="135"/>
        <v>1645.7692307692307</v>
      </c>
      <c r="BK239" s="17">
        <f t="shared" si="135"/>
        <v>1577.4615384615386</v>
      </c>
      <c r="BL239" s="17">
        <f t="shared" si="136"/>
        <v>3414.0769230769229</v>
      </c>
      <c r="BM239" s="17">
        <f t="shared" si="136"/>
        <v>4738.7692307692305</v>
      </c>
      <c r="BN239" s="17">
        <f t="shared" si="136"/>
        <v>5190.6153846153848</v>
      </c>
      <c r="BO239" s="17">
        <f t="shared" si="136"/>
        <v>6323.3846153846152</v>
      </c>
      <c r="BP239" s="17">
        <f t="shared" si="137"/>
        <v>5983.4615384615381</v>
      </c>
      <c r="BQ239" s="17">
        <f t="shared" si="137"/>
        <v>5983.4615384615381</v>
      </c>
      <c r="BR239" s="17">
        <f t="shared" si="137"/>
        <v>6017.3846153846152</v>
      </c>
      <c r="BS239" s="17">
        <f t="shared" si="137"/>
        <v>5514.0769230769229</v>
      </c>
      <c r="BT239" s="17">
        <f t="shared" si="127"/>
        <v>5758.3846153846152</v>
      </c>
      <c r="BU239" s="17">
        <f t="shared" si="127"/>
        <v>5791.1538461538457</v>
      </c>
      <c r="BV239" s="17">
        <f t="shared" si="127"/>
        <v>6132.7692307692305</v>
      </c>
      <c r="BW239" s="17">
        <f t="shared" si="127"/>
        <v>6058.1538461538457</v>
      </c>
      <c r="BX239" s="17">
        <f>BW240</f>
        <v>6268.5384615384619</v>
      </c>
      <c r="BY239" s="17"/>
      <c r="BZ239" s="17"/>
      <c r="CA239" s="17"/>
      <c r="CB239" s="17"/>
      <c r="CC239" s="17"/>
      <c r="CF239" s="16">
        <f t="shared" si="153"/>
        <v>943588.07100591774</v>
      </c>
      <c r="CG239" s="16">
        <f t="shared" si="154"/>
        <v>850084.00000000081</v>
      </c>
      <c r="CH239" s="16">
        <f t="shared" si="142"/>
        <v>1338649.0000000012</v>
      </c>
      <c r="CI239" s="16">
        <f t="shared" si="157"/>
        <v>1065817.9940828409</v>
      </c>
      <c r="CJ239" s="16">
        <f t="shared" si="157"/>
        <v>720017.52071005898</v>
      </c>
      <c r="CK239" s="16">
        <f t="shared" si="157"/>
        <v>1983547.2248520718</v>
      </c>
      <c r="CL239" s="16">
        <f t="shared" si="157"/>
        <v>521061.86982248514</v>
      </c>
      <c r="CM239" s="16">
        <f t="shared" si="157"/>
        <v>489569.3254437875</v>
      </c>
      <c r="CN239" s="16">
        <f t="shared" si="157"/>
        <v>5177725.2130177496</v>
      </c>
      <c r="CO239" s="16">
        <f t="shared" si="143"/>
        <v>5821455.3609467437</v>
      </c>
      <c r="CP239" s="16">
        <f t="shared" si="143"/>
        <v>6155742.6982248509</v>
      </c>
      <c r="CQ239" s="16">
        <f t="shared" si="143"/>
        <v>415330.67455621314</v>
      </c>
      <c r="CR239" s="16">
        <f t="shared" si="143"/>
        <v>462713.89940828376</v>
      </c>
      <c r="CS239" s="16">
        <f t="shared" si="143"/>
        <v>1281598.1597633141</v>
      </c>
      <c r="CT239" s="16">
        <f t="shared" si="156"/>
        <v>5129528.1005917154</v>
      </c>
      <c r="CU239" s="16">
        <f t="shared" si="156"/>
        <v>3705328.8520710049</v>
      </c>
      <c r="CV239" s="16">
        <f t="shared" si="156"/>
        <v>3705328.8520710049</v>
      </c>
      <c r="CW239" s="16">
        <f t="shared" si="156"/>
        <v>3837078.2544378699</v>
      </c>
      <c r="CX239" s="16">
        <f t="shared" si="156"/>
        <v>2118592.213017751</v>
      </c>
      <c r="CY239" s="16">
        <f t="shared" si="156"/>
        <v>2889476.9467455619</v>
      </c>
      <c r="CZ239" s="16">
        <f t="shared" si="156"/>
        <v>3001956.0710059162</v>
      </c>
      <c r="DA239" s="16">
        <f t="shared" si="156"/>
        <v>4302433.2840236677</v>
      </c>
      <c r="DB239" s="16">
        <f t="shared" si="156"/>
        <v>3998461.6863905312</v>
      </c>
      <c r="DC239" s="16">
        <f t="shared" si="156"/>
        <v>4884100.0000000019</v>
      </c>
      <c r="DD239" s="16">
        <f t="shared" si="156"/>
        <v>16471734.443786981</v>
      </c>
      <c r="DE239" s="16"/>
      <c r="DF239" s="16"/>
      <c r="DG239" s="16"/>
      <c r="DH239" s="16"/>
    </row>
    <row r="240" spans="1:112">
      <c r="A240" s="5">
        <v>41153</v>
      </c>
      <c r="B240" s="10">
        <v>54741</v>
      </c>
      <c r="C240" s="17">
        <v>29984</v>
      </c>
      <c r="D240" s="10">
        <v>5420</v>
      </c>
      <c r="E240" s="17">
        <v>293</v>
      </c>
      <c r="G240" s="17">
        <f t="shared" si="144"/>
        <v>57604.461538461539</v>
      </c>
      <c r="H240" s="17">
        <f t="shared" si="145"/>
        <v>45913</v>
      </c>
      <c r="I240" s="17">
        <f t="shared" si="138"/>
        <v>43868.615384615383</v>
      </c>
      <c r="J240" s="17">
        <f t="shared" si="138"/>
        <v>45050.230769230766</v>
      </c>
      <c r="K240" s="17">
        <f t="shared" si="138"/>
        <v>43117.153846153844</v>
      </c>
      <c r="L240" s="17">
        <f t="shared" si="130"/>
        <v>41472</v>
      </c>
      <c r="M240" s="17">
        <f t="shared" si="130"/>
        <v>42307.307692307695</v>
      </c>
      <c r="N240" s="17">
        <f t="shared" si="130"/>
        <v>38035.153846153844</v>
      </c>
      <c r="O240" s="17">
        <f t="shared" si="130"/>
        <v>39654.846153846156</v>
      </c>
      <c r="P240" s="17">
        <f t="shared" si="131"/>
        <v>31176.307692307691</v>
      </c>
      <c r="Q240" s="17">
        <f t="shared" si="131"/>
        <v>32598.384615384617</v>
      </c>
      <c r="R240" s="17">
        <f t="shared" si="131"/>
        <v>39140.692307692305</v>
      </c>
      <c r="S240" s="17">
        <f t="shared" si="131"/>
        <v>42577.538461538461</v>
      </c>
      <c r="T240" s="17">
        <f t="shared" si="132"/>
        <v>42571.923076923078</v>
      </c>
      <c r="U240" s="17">
        <f t="shared" si="132"/>
        <v>42466.615384615383</v>
      </c>
      <c r="V240" s="17">
        <f t="shared" si="132"/>
        <v>50715.538461538461</v>
      </c>
      <c r="W240" s="17">
        <f t="shared" si="132"/>
        <v>45892.692307692305</v>
      </c>
      <c r="X240" s="17">
        <f t="shared" si="133"/>
        <v>44364.384615384617</v>
      </c>
      <c r="Y240" s="17">
        <f t="shared" si="133"/>
        <v>45744.615384615383</v>
      </c>
      <c r="Z240" s="17">
        <f t="shared" si="133"/>
        <v>47414.153846153844</v>
      </c>
      <c r="AA240" s="17">
        <f t="shared" si="133"/>
        <v>48239.923076923078</v>
      </c>
      <c r="AB240" s="17">
        <f t="shared" si="126"/>
        <v>45330.538461538461</v>
      </c>
      <c r="AD240" s="52">
        <f t="shared" si="155"/>
        <v>188673469.56213024</v>
      </c>
      <c r="AE240" s="52">
        <f t="shared" si="155"/>
        <v>157608710.20710069</v>
      </c>
      <c r="AF240" s="52">
        <f t="shared" si="155"/>
        <v>209882084.17159772</v>
      </c>
      <c r="AG240" s="52">
        <f t="shared" si="155"/>
        <v>260256315.28994083</v>
      </c>
      <c r="AH240" s="52">
        <f t="shared" si="155"/>
        <v>234002915.79289934</v>
      </c>
      <c r="AI240" s="52">
        <f t="shared" si="155"/>
        <v>382957803.55621314</v>
      </c>
      <c r="AJ240" s="52">
        <f t="shared" si="155"/>
        <v>322188692.45562124</v>
      </c>
      <c r="AK240" s="52">
        <f t="shared" si="155"/>
        <v>698447315.71597636</v>
      </c>
      <c r="AL240" s="52">
        <f t="shared" si="155"/>
        <v>625303883.0828402</v>
      </c>
      <c r="AM240" s="52">
        <f t="shared" si="155"/>
        <v>340910774.20710069</v>
      </c>
      <c r="AN240" s="52">
        <f t="shared" si="155"/>
        <v>225808417.15976334</v>
      </c>
      <c r="AO240" s="52">
        <f t="shared" si="155"/>
        <v>225977212.59763312</v>
      </c>
      <c r="AP240" s="52">
        <f t="shared" si="155"/>
        <v>229154386.17751485</v>
      </c>
      <c r="AQ240" s="52">
        <f t="shared" si="155"/>
        <v>47457261.159763329</v>
      </c>
      <c r="AR240" s="52">
        <f t="shared" si="155"/>
        <v>137165538.51479298</v>
      </c>
      <c r="AS240" s="52">
        <f t="shared" si="146"/>
        <v>175299636.92899406</v>
      </c>
      <c r="AT240" s="52">
        <f t="shared" si="147"/>
        <v>140655950.79289946</v>
      </c>
      <c r="AU240" s="52">
        <f t="shared" si="148"/>
        <v>103842370.86390539</v>
      </c>
      <c r="AV240" s="52">
        <f t="shared" si="149"/>
        <v>87694580.597633123</v>
      </c>
      <c r="AW240" s="52">
        <f t="shared" si="150"/>
        <v>150649187.69822487</v>
      </c>
      <c r="AY240" s="17">
        <f t="shared" si="151"/>
        <v>3876.1538461538462</v>
      </c>
      <c r="AZ240" s="17">
        <f t="shared" si="152"/>
        <v>5029.9230769230771</v>
      </c>
      <c r="BA240" s="17">
        <f t="shared" si="140"/>
        <v>4980.5384615384619</v>
      </c>
      <c r="BB240" s="17">
        <f t="shared" si="140"/>
        <v>5215.5384615384619</v>
      </c>
      <c r="BC240" s="17">
        <f t="shared" si="140"/>
        <v>5090.9230769230771</v>
      </c>
      <c r="BD240" s="17">
        <f t="shared" si="134"/>
        <v>4907.0769230769229</v>
      </c>
      <c r="BE240" s="17">
        <f t="shared" si="134"/>
        <v>5466.9230769230771</v>
      </c>
      <c r="BF240" s="17">
        <f t="shared" si="134"/>
        <v>4780.3846153846152</v>
      </c>
      <c r="BG240" s="17">
        <f t="shared" si="134"/>
        <v>4758.2307692307695</v>
      </c>
      <c r="BH240" s="17">
        <f t="shared" si="135"/>
        <v>1783.0769230769231</v>
      </c>
      <c r="BI240" s="17">
        <f t="shared" si="135"/>
        <v>1645.7692307692307</v>
      </c>
      <c r="BJ240" s="17">
        <f t="shared" si="135"/>
        <v>1577.4615384615386</v>
      </c>
      <c r="BK240" s="17">
        <f t="shared" si="135"/>
        <v>3414.0769230769229</v>
      </c>
      <c r="BL240" s="17">
        <f t="shared" si="136"/>
        <v>4738.7692307692305</v>
      </c>
      <c r="BM240" s="17">
        <f t="shared" si="136"/>
        <v>5190.6153846153848</v>
      </c>
      <c r="BN240" s="17">
        <f t="shared" si="136"/>
        <v>6323.3846153846152</v>
      </c>
      <c r="BO240" s="17">
        <f t="shared" si="136"/>
        <v>5983.4615384615381</v>
      </c>
      <c r="BP240" s="17">
        <f t="shared" si="137"/>
        <v>5983.4615384615381</v>
      </c>
      <c r="BQ240" s="17">
        <f t="shared" si="137"/>
        <v>6017.3846153846152</v>
      </c>
      <c r="BR240" s="17">
        <f t="shared" si="137"/>
        <v>5514.0769230769229</v>
      </c>
      <c r="BS240" s="17">
        <f t="shared" si="137"/>
        <v>5758.3846153846152</v>
      </c>
      <c r="BT240" s="17">
        <f t="shared" si="127"/>
        <v>5791.1538461538457</v>
      </c>
      <c r="BU240" s="17">
        <f t="shared" si="127"/>
        <v>6132.7692307692305</v>
      </c>
      <c r="BV240" s="17">
        <f t="shared" si="127"/>
        <v>6058.1538461538457</v>
      </c>
      <c r="BW240" s="17">
        <f>BV241</f>
        <v>6268.5384615384619</v>
      </c>
      <c r="BX240" s="17"/>
      <c r="BY240" s="17"/>
      <c r="BZ240" s="17"/>
      <c r="CA240" s="17"/>
      <c r="CB240" s="17"/>
      <c r="CC240" s="17"/>
      <c r="CF240" s="16">
        <f t="shared" si="153"/>
        <v>1219665.3786982256</v>
      </c>
      <c r="CG240" s="16">
        <f t="shared" si="154"/>
        <v>1793951.1479289948</v>
      </c>
      <c r="CH240" s="16">
        <f t="shared" si="142"/>
        <v>1475664.2840236691</v>
      </c>
      <c r="CI240" s="16">
        <f t="shared" si="157"/>
        <v>1062802.3905325439</v>
      </c>
      <c r="CJ240" s="16">
        <f t="shared" si="157"/>
        <v>2530546.7455621306</v>
      </c>
      <c r="CK240" s="16">
        <f t="shared" si="157"/>
        <v>817633.28402366827</v>
      </c>
      <c r="CL240" s="16">
        <f t="shared" si="157"/>
        <v>778059.69822485256</v>
      </c>
      <c r="CM240" s="16">
        <f t="shared" si="157"/>
        <v>4380971.0059171589</v>
      </c>
      <c r="CN240" s="16">
        <f t="shared" si="157"/>
        <v>4974615.5325443782</v>
      </c>
      <c r="CO240" s="16">
        <f t="shared" si="143"/>
        <v>5283986.3254437866</v>
      </c>
      <c r="CP240" s="16">
        <f t="shared" si="143"/>
        <v>213515.08284023692</v>
      </c>
      <c r="CQ240" s="16">
        <f t="shared" si="143"/>
        <v>744105.30177514744</v>
      </c>
      <c r="CR240" s="16">
        <f t="shared" si="143"/>
        <v>1727809.1360946749</v>
      </c>
      <c r="CS240" s="16">
        <f t="shared" si="143"/>
        <v>5988938.4378698217</v>
      </c>
      <c r="CT240" s="16">
        <f t="shared" si="156"/>
        <v>4440745.7100591697</v>
      </c>
      <c r="CU240" s="16">
        <f t="shared" si="156"/>
        <v>4440745.7100591697</v>
      </c>
      <c r="CV240" s="16">
        <f t="shared" si="156"/>
        <v>4584869.2071005907</v>
      </c>
      <c r="CW240" s="16">
        <f t="shared" si="156"/>
        <v>2682792.0059171589</v>
      </c>
      <c r="CX240" s="16">
        <f t="shared" si="156"/>
        <v>3542792.6686390527</v>
      </c>
      <c r="CY240" s="16">
        <f t="shared" si="156"/>
        <v>3667224.9999999981</v>
      </c>
      <c r="CZ240" s="16">
        <f t="shared" si="156"/>
        <v>5092312.9940828392</v>
      </c>
      <c r="DA240" s="16">
        <f t="shared" si="156"/>
        <v>4761123.9999999981</v>
      </c>
      <c r="DB240" s="16">
        <f t="shared" si="156"/>
        <v>5723504.147928996</v>
      </c>
      <c r="DC240" s="16">
        <f t="shared" si="156"/>
        <v>15024568.639053255</v>
      </c>
      <c r="DD240" s="16"/>
      <c r="DE240" s="16"/>
      <c r="DF240" s="16"/>
      <c r="DG240" s="16"/>
      <c r="DH240" s="16"/>
    </row>
    <row r="241" spans="1:112">
      <c r="A241" s="5">
        <v>41183</v>
      </c>
      <c r="B241" s="10">
        <v>74260</v>
      </c>
      <c r="C241" s="17">
        <v>10012</v>
      </c>
      <c r="D241" s="10">
        <v>51067</v>
      </c>
      <c r="E241" s="17">
        <v>0</v>
      </c>
      <c r="G241" s="17">
        <f t="shared" si="144"/>
        <v>57839.076923076922</v>
      </c>
      <c r="H241" s="17">
        <f t="shared" si="145"/>
        <v>43868.615384615383</v>
      </c>
      <c r="I241" s="17">
        <f t="shared" si="138"/>
        <v>45050.230769230766</v>
      </c>
      <c r="J241" s="17">
        <f t="shared" si="138"/>
        <v>43117.153846153844</v>
      </c>
      <c r="K241" s="17">
        <f t="shared" si="138"/>
        <v>41472</v>
      </c>
      <c r="L241" s="17">
        <f t="shared" si="130"/>
        <v>42307.307692307695</v>
      </c>
      <c r="M241" s="17">
        <f t="shared" si="130"/>
        <v>38035.153846153844</v>
      </c>
      <c r="N241" s="17">
        <f t="shared" si="130"/>
        <v>39654.846153846156</v>
      </c>
      <c r="O241" s="17">
        <f t="shared" si="130"/>
        <v>31176.307692307691</v>
      </c>
      <c r="P241" s="17">
        <f t="shared" si="131"/>
        <v>32598.384615384617</v>
      </c>
      <c r="Q241" s="17">
        <f t="shared" si="131"/>
        <v>39140.692307692305</v>
      </c>
      <c r="R241" s="17">
        <f t="shared" si="131"/>
        <v>42577.538461538461</v>
      </c>
      <c r="S241" s="17">
        <f t="shared" si="131"/>
        <v>42571.923076923078</v>
      </c>
      <c r="T241" s="17">
        <f t="shared" si="132"/>
        <v>42466.615384615383</v>
      </c>
      <c r="U241" s="17">
        <f t="shared" si="132"/>
        <v>50715.538461538461</v>
      </c>
      <c r="V241" s="17">
        <f t="shared" si="132"/>
        <v>45892.692307692305</v>
      </c>
      <c r="W241" s="17">
        <f t="shared" si="132"/>
        <v>44364.384615384617</v>
      </c>
      <c r="X241" s="17">
        <f t="shared" si="133"/>
        <v>45744.615384615383</v>
      </c>
      <c r="Y241" s="17">
        <f t="shared" si="133"/>
        <v>47414.153846153844</v>
      </c>
      <c r="Z241" s="17">
        <f t="shared" si="133"/>
        <v>48239.923076923078</v>
      </c>
      <c r="AA241" s="17">
        <f t="shared" si="133"/>
        <v>45330.538461538461</v>
      </c>
      <c r="AB241" s="17">
        <f t="shared" si="126"/>
        <v>43927.923076923078</v>
      </c>
      <c r="AD241" s="52">
        <f t="shared" si="155"/>
        <v>163554585.94674563</v>
      </c>
      <c r="AE241" s="52">
        <f t="shared" si="155"/>
        <v>216735019.08284026</v>
      </c>
      <c r="AF241" s="52">
        <f t="shared" si="155"/>
        <v>267881207.00591713</v>
      </c>
      <c r="AG241" s="52">
        <f t="shared" si="155"/>
        <v>241235855.4378697</v>
      </c>
      <c r="AH241" s="52">
        <f t="shared" si="155"/>
        <v>392195369.23668641</v>
      </c>
      <c r="AI241" s="52">
        <f t="shared" si="155"/>
        <v>330666248.66863894</v>
      </c>
      <c r="AJ241" s="52">
        <f t="shared" si="155"/>
        <v>710903263.05325437</v>
      </c>
      <c r="AK241" s="52">
        <f t="shared" si="155"/>
        <v>637092548.17159748</v>
      </c>
      <c r="AL241" s="52">
        <f t="shared" si="155"/>
        <v>349629587.22485214</v>
      </c>
      <c r="AM241" s="52">
        <f t="shared" si="155"/>
        <v>232914556.21301773</v>
      </c>
      <c r="AN241" s="52">
        <f t="shared" si="155"/>
        <v>233085986.56213012</v>
      </c>
      <c r="AO241" s="52">
        <f t="shared" si="155"/>
        <v>236312573.7514793</v>
      </c>
      <c r="AP241" s="52">
        <f t="shared" si="155"/>
        <v>50744800.213017747</v>
      </c>
      <c r="AQ241" s="52">
        <f t="shared" si="155"/>
        <v>142716105.37869826</v>
      </c>
      <c r="AR241" s="52">
        <f t="shared" si="155"/>
        <v>181567332.78698218</v>
      </c>
      <c r="AS241" s="52">
        <f t="shared" si="146"/>
        <v>146275999.90532544</v>
      </c>
      <c r="AT241" s="52">
        <f t="shared" si="147"/>
        <v>108679021.15976334</v>
      </c>
      <c r="AU241" s="52">
        <f t="shared" si="148"/>
        <v>92143754.562130138</v>
      </c>
      <c r="AV241" s="52">
        <f t="shared" si="149"/>
        <v>156463534.44378698</v>
      </c>
      <c r="AW241" s="52">
        <f t="shared" si="150"/>
        <v>193520201.33136088</v>
      </c>
      <c r="AY241" s="17">
        <f t="shared" si="151"/>
        <v>7234.2307692307695</v>
      </c>
      <c r="AZ241" s="17">
        <f t="shared" si="152"/>
        <v>4980.5384615384619</v>
      </c>
      <c r="BA241" s="17">
        <f t="shared" si="140"/>
        <v>5215.5384615384619</v>
      </c>
      <c r="BB241" s="17">
        <f t="shared" si="140"/>
        <v>5090.9230769230771</v>
      </c>
      <c r="BC241" s="17">
        <f t="shared" si="140"/>
        <v>4907.0769230769229</v>
      </c>
      <c r="BD241" s="17">
        <f t="shared" si="134"/>
        <v>5466.9230769230771</v>
      </c>
      <c r="BE241" s="17">
        <f t="shared" si="134"/>
        <v>4780.3846153846152</v>
      </c>
      <c r="BF241" s="17">
        <f t="shared" si="134"/>
        <v>4758.2307692307695</v>
      </c>
      <c r="BG241" s="17">
        <f t="shared" si="134"/>
        <v>1783.0769230769231</v>
      </c>
      <c r="BH241" s="17">
        <f t="shared" si="135"/>
        <v>1645.7692307692307</v>
      </c>
      <c r="BI241" s="17">
        <f t="shared" si="135"/>
        <v>1577.4615384615386</v>
      </c>
      <c r="BJ241" s="17">
        <f t="shared" si="135"/>
        <v>3414.0769230769229</v>
      </c>
      <c r="BK241" s="17">
        <f t="shared" si="135"/>
        <v>4738.7692307692305</v>
      </c>
      <c r="BL241" s="17">
        <f t="shared" si="136"/>
        <v>5190.6153846153848</v>
      </c>
      <c r="BM241" s="17">
        <f t="shared" si="136"/>
        <v>6323.3846153846152</v>
      </c>
      <c r="BN241" s="17">
        <f t="shared" si="136"/>
        <v>5983.4615384615381</v>
      </c>
      <c r="BO241" s="17">
        <f t="shared" si="136"/>
        <v>5983.4615384615381</v>
      </c>
      <c r="BP241" s="17">
        <f t="shared" si="137"/>
        <v>6017.3846153846152</v>
      </c>
      <c r="BQ241" s="17">
        <f t="shared" si="137"/>
        <v>5514.0769230769229</v>
      </c>
      <c r="BR241" s="17">
        <f t="shared" si="137"/>
        <v>5758.3846153846152</v>
      </c>
      <c r="BS241" s="17">
        <f t="shared" si="137"/>
        <v>5791.1538461538457</v>
      </c>
      <c r="BT241" s="17">
        <f t="shared" si="127"/>
        <v>6132.7692307692305</v>
      </c>
      <c r="BU241" s="17">
        <f t="shared" si="127"/>
        <v>6058.1538461538457</v>
      </c>
      <c r="BV241" s="17">
        <f>BU242</f>
        <v>6268.5384615384619</v>
      </c>
      <c r="BW241" s="17"/>
      <c r="BX241" s="17"/>
      <c r="BY241" s="17"/>
      <c r="BZ241" s="17"/>
      <c r="CA241" s="17"/>
      <c r="CB241" s="17"/>
      <c r="CC241" s="17"/>
      <c r="CF241" s="16">
        <f t="shared" si="153"/>
        <v>4075118.6331360945</v>
      </c>
      <c r="CG241" s="16">
        <f t="shared" si="154"/>
        <v>4593767.8639053255</v>
      </c>
      <c r="CH241" s="16">
        <f t="shared" si="142"/>
        <v>5415645.0236686412</v>
      </c>
      <c r="CI241" s="16">
        <f t="shared" si="157"/>
        <v>3123376.479289941</v>
      </c>
      <c r="CJ241" s="16">
        <f t="shared" si="157"/>
        <v>6021360.9467455642</v>
      </c>
      <c r="CK241" s="16">
        <f t="shared" si="157"/>
        <v>6130576</v>
      </c>
      <c r="CL241" s="16">
        <f t="shared" si="157"/>
        <v>29715078.254437875</v>
      </c>
      <c r="CM241" s="16">
        <f t="shared" si="157"/>
        <v>31230902.36686391</v>
      </c>
      <c r="CN241" s="16">
        <f t="shared" si="157"/>
        <v>31999038.130177513</v>
      </c>
      <c r="CO241" s="16">
        <f t="shared" si="143"/>
        <v>14593575.408284027</v>
      </c>
      <c r="CP241" s="16">
        <f t="shared" si="143"/>
        <v>6227328.2899408313</v>
      </c>
      <c r="CQ241" s="16">
        <f t="shared" si="143"/>
        <v>4176363.8402366871</v>
      </c>
      <c r="CR241" s="16">
        <f t="shared" si="143"/>
        <v>829640.71597633208</v>
      </c>
      <c r="CS241" s="16">
        <f t="shared" si="143"/>
        <v>1564423.6686390548</v>
      </c>
      <c r="CT241" s="16">
        <f t="shared" si="156"/>
        <v>1564423.6686390548</v>
      </c>
      <c r="CU241" s="16">
        <f t="shared" si="156"/>
        <v>1480714.5621301786</v>
      </c>
      <c r="CV241" s="16">
        <f t="shared" si="156"/>
        <v>2958929.2544378713</v>
      </c>
      <c r="CW241" s="16">
        <f t="shared" si="156"/>
        <v>2178121.8698224863</v>
      </c>
      <c r="CX241" s="16">
        <f t="shared" si="156"/>
        <v>2082471.0059171617</v>
      </c>
      <c r="CY241" s="16">
        <f t="shared" si="156"/>
        <v>1213217.5207100604</v>
      </c>
      <c r="CZ241" s="16">
        <f t="shared" si="156"/>
        <v>1383156.9289940845</v>
      </c>
      <c r="DA241" s="16">
        <f t="shared" si="156"/>
        <v>932561.63313609455</v>
      </c>
      <c r="DB241" s="16">
        <f t="shared" si="156"/>
        <v>52334094.822485209</v>
      </c>
      <c r="DC241" s="16"/>
      <c r="DD241" s="16"/>
      <c r="DE241" s="16"/>
      <c r="DF241" s="16"/>
      <c r="DG241" s="16"/>
      <c r="DH241" s="16"/>
    </row>
    <row r="242" spans="1:112">
      <c r="A242" s="5">
        <v>41214</v>
      </c>
      <c r="B242" s="10">
        <v>42680</v>
      </c>
      <c r="C242" s="17">
        <v>68340</v>
      </c>
      <c r="D242" s="10">
        <v>1442</v>
      </c>
      <c r="E242" s="17">
        <v>4657</v>
      </c>
      <c r="G242" s="17">
        <f t="shared" si="144"/>
        <v>56767.076923076922</v>
      </c>
      <c r="H242" s="17">
        <f t="shared" si="145"/>
        <v>45050.230769230766</v>
      </c>
      <c r="I242" s="17">
        <f t="shared" si="138"/>
        <v>43117.153846153844</v>
      </c>
      <c r="J242" s="17">
        <f t="shared" si="138"/>
        <v>41472</v>
      </c>
      <c r="K242" s="17">
        <f t="shared" si="138"/>
        <v>42307.307692307695</v>
      </c>
      <c r="L242" s="17">
        <f t="shared" si="130"/>
        <v>38035.153846153844</v>
      </c>
      <c r="M242" s="17">
        <f t="shared" si="130"/>
        <v>39654.846153846156</v>
      </c>
      <c r="N242" s="17">
        <f t="shared" si="130"/>
        <v>31176.307692307691</v>
      </c>
      <c r="O242" s="17">
        <f t="shared" si="130"/>
        <v>32598.384615384617</v>
      </c>
      <c r="P242" s="17">
        <f t="shared" si="131"/>
        <v>39140.692307692305</v>
      </c>
      <c r="Q242" s="17">
        <f t="shared" si="131"/>
        <v>42577.538461538461</v>
      </c>
      <c r="R242" s="17">
        <f t="shared" si="131"/>
        <v>42571.923076923078</v>
      </c>
      <c r="S242" s="17">
        <f t="shared" si="131"/>
        <v>42466.615384615383</v>
      </c>
      <c r="T242" s="17">
        <f t="shared" si="132"/>
        <v>50715.538461538461</v>
      </c>
      <c r="U242" s="17">
        <f t="shared" si="132"/>
        <v>45892.692307692305</v>
      </c>
      <c r="V242" s="17">
        <f t="shared" si="132"/>
        <v>44364.384615384617</v>
      </c>
      <c r="W242" s="17">
        <f t="shared" si="132"/>
        <v>45744.615384615383</v>
      </c>
      <c r="X242" s="17">
        <f t="shared" si="133"/>
        <v>47414.153846153844</v>
      </c>
      <c r="Y242" s="17">
        <f t="shared" si="133"/>
        <v>48239.923076923078</v>
      </c>
      <c r="Z242" s="17">
        <f t="shared" si="133"/>
        <v>45330.538461538461</v>
      </c>
      <c r="AA242" s="17">
        <f t="shared" si="133"/>
        <v>43927.923076923078</v>
      </c>
      <c r="AB242" s="17">
        <f t="shared" si="126"/>
        <v>44408.769230769234</v>
      </c>
      <c r="AD242" s="52">
        <f t="shared" ref="AD242:AR258" si="158">POWER($G242-I242,2)</f>
        <v>186320400.00591719</v>
      </c>
      <c r="AE242" s="52">
        <f t="shared" si="158"/>
        <v>233939378.0828402</v>
      </c>
      <c r="AF242" s="52">
        <f t="shared" si="158"/>
        <v>209084926.20710048</v>
      </c>
      <c r="AG242" s="52">
        <f t="shared" si="158"/>
        <v>350884942.15976334</v>
      </c>
      <c r="AH242" s="52">
        <f t="shared" si="158"/>
        <v>292828441.89940816</v>
      </c>
      <c r="AI242" s="52">
        <f t="shared" si="158"/>
        <v>654887469.82248521</v>
      </c>
      <c r="AJ242" s="52">
        <f t="shared" si="158"/>
        <v>584125687.86390519</v>
      </c>
      <c r="AK242" s="52">
        <f t="shared" si="158"/>
        <v>310689434.60946751</v>
      </c>
      <c r="AL242" s="52">
        <f t="shared" si="158"/>
        <v>201343001.75147927</v>
      </c>
      <c r="AM242" s="52">
        <f t="shared" si="158"/>
        <v>201502392.71597627</v>
      </c>
      <c r="AN242" s="52">
        <f t="shared" si="158"/>
        <v>204503200.21301776</v>
      </c>
      <c r="AO242" s="52">
        <f t="shared" si="158"/>
        <v>36621117.751479283</v>
      </c>
      <c r="AP242" s="52">
        <f t="shared" si="158"/>
        <v>118252240.76331365</v>
      </c>
      <c r="AQ242" s="52">
        <f t="shared" si="158"/>
        <v>153826776.47928986</v>
      </c>
      <c r="AR242" s="52">
        <f t="shared" si="158"/>
        <v>121494658.36686392</v>
      </c>
      <c r="AS242" s="52">
        <f t="shared" si="146"/>
        <v>87477170.082840264</v>
      </c>
      <c r="AT242" s="52">
        <f t="shared" si="147"/>
        <v>72712352.715976298</v>
      </c>
      <c r="AU242" s="52">
        <f t="shared" si="148"/>
        <v>130794411.98224851</v>
      </c>
      <c r="AV242" s="52">
        <f t="shared" si="149"/>
        <v>164843871.48520705</v>
      </c>
      <c r="AW242" s="52">
        <f t="shared" si="150"/>
        <v>152727769.01775137</v>
      </c>
      <c r="AY242" s="17">
        <f t="shared" si="151"/>
        <v>7177.1538461538457</v>
      </c>
      <c r="AZ242" s="17">
        <f t="shared" si="152"/>
        <v>5215.5384615384619</v>
      </c>
      <c r="BA242" s="17">
        <f t="shared" si="140"/>
        <v>5090.9230769230771</v>
      </c>
      <c r="BB242" s="17">
        <f t="shared" si="140"/>
        <v>4907.0769230769229</v>
      </c>
      <c r="BC242" s="17">
        <f t="shared" si="140"/>
        <v>5466.9230769230771</v>
      </c>
      <c r="BD242" s="17">
        <f t="shared" si="134"/>
        <v>4780.3846153846152</v>
      </c>
      <c r="BE242" s="17">
        <f t="shared" si="134"/>
        <v>4758.2307692307695</v>
      </c>
      <c r="BF242" s="17">
        <f t="shared" si="134"/>
        <v>1783.0769230769231</v>
      </c>
      <c r="BG242" s="17">
        <f t="shared" si="134"/>
        <v>1645.7692307692307</v>
      </c>
      <c r="BH242" s="17">
        <f t="shared" si="135"/>
        <v>1577.4615384615386</v>
      </c>
      <c r="BI242" s="17">
        <f t="shared" si="135"/>
        <v>3414.0769230769229</v>
      </c>
      <c r="BJ242" s="17">
        <f t="shared" si="135"/>
        <v>4738.7692307692305</v>
      </c>
      <c r="BK242" s="17">
        <f t="shared" si="135"/>
        <v>5190.6153846153848</v>
      </c>
      <c r="BL242" s="17">
        <f t="shared" si="136"/>
        <v>6323.3846153846152</v>
      </c>
      <c r="BM242" s="17">
        <f t="shared" si="136"/>
        <v>5983.4615384615381</v>
      </c>
      <c r="BN242" s="17">
        <f t="shared" si="136"/>
        <v>5983.4615384615381</v>
      </c>
      <c r="BO242" s="17">
        <f t="shared" si="136"/>
        <v>6017.3846153846152</v>
      </c>
      <c r="BP242" s="17">
        <f t="shared" si="137"/>
        <v>5514.0769230769229</v>
      </c>
      <c r="BQ242" s="17">
        <f t="shared" si="137"/>
        <v>5758.3846153846152</v>
      </c>
      <c r="BR242" s="17">
        <f t="shared" si="137"/>
        <v>5791.1538461538457</v>
      </c>
      <c r="BS242" s="17">
        <f t="shared" si="137"/>
        <v>6132.7692307692305</v>
      </c>
      <c r="BT242" s="17">
        <f t="shared" si="127"/>
        <v>6058.1538461538457</v>
      </c>
      <c r="BU242" s="17">
        <f>BT243</f>
        <v>6268.5384615384619</v>
      </c>
      <c r="BV242" s="17"/>
      <c r="BW242" s="17"/>
      <c r="BX242" s="17"/>
      <c r="BY242" s="17"/>
      <c r="BZ242" s="17"/>
      <c r="CA242" s="17"/>
      <c r="CB242" s="17"/>
      <c r="CC242" s="17"/>
      <c r="CF242" s="16">
        <f t="shared" si="153"/>
        <v>4352358.8224852048</v>
      </c>
      <c r="CG242" s="16">
        <f t="shared" si="154"/>
        <v>5153249.2366863899</v>
      </c>
      <c r="CH242" s="16">
        <f t="shared" si="142"/>
        <v>2924889.2840236663</v>
      </c>
      <c r="CI242" s="16">
        <f t="shared" si="157"/>
        <v>5744502.7455621287</v>
      </c>
      <c r="CJ242" s="16">
        <f t="shared" si="157"/>
        <v>5851188.8520710021</v>
      </c>
      <c r="CK242" s="16">
        <f t="shared" si="157"/>
        <v>29096065.852071002</v>
      </c>
      <c r="CL242" s="16">
        <f t="shared" si="157"/>
        <v>30596215.763313606</v>
      </c>
      <c r="CM242" s="16">
        <f t="shared" si="157"/>
        <v>31356553.94082839</v>
      </c>
      <c r="CN242" s="16">
        <f t="shared" si="157"/>
        <v>14160747.928994082</v>
      </c>
      <c r="CO242" s="16">
        <f t="shared" si="143"/>
        <v>5945719.5325443782</v>
      </c>
      <c r="CP242" s="16">
        <f t="shared" si="143"/>
        <v>3946335.0591715956</v>
      </c>
      <c r="CQ242" s="16">
        <f t="shared" si="143"/>
        <v>728921.89940828353</v>
      </c>
      <c r="CR242" s="16">
        <f t="shared" si="143"/>
        <v>1424901.3254437868</v>
      </c>
      <c r="CS242" s="16">
        <f t="shared" si="143"/>
        <v>1424901.3254437868</v>
      </c>
      <c r="CT242" s="16">
        <f t="shared" si="156"/>
        <v>1345064.6686390527</v>
      </c>
      <c r="CU242" s="16">
        <f t="shared" si="156"/>
        <v>2765824.8520710054</v>
      </c>
      <c r="CV242" s="16">
        <f t="shared" si="156"/>
        <v>2012906.1301775139</v>
      </c>
      <c r="CW242" s="16">
        <f t="shared" si="156"/>
        <v>1920996</v>
      </c>
      <c r="CX242" s="16">
        <f t="shared" ref="CT242:DA249" si="159">POWER($AY242-BS242,2)</f>
        <v>1090739.2248520707</v>
      </c>
      <c r="CY242" s="16">
        <f t="shared" si="159"/>
        <v>1252161</v>
      </c>
      <c r="CZ242" s="16">
        <f t="shared" si="159"/>
        <v>825581.91715976188</v>
      </c>
      <c r="DA242" s="16">
        <f t="shared" si="159"/>
        <v>51511537.331360944</v>
      </c>
      <c r="DB242" s="16"/>
      <c r="DC242" s="16"/>
      <c r="DD242" s="16"/>
      <c r="DE242" s="16"/>
      <c r="DF242" s="16"/>
      <c r="DG242" s="16"/>
      <c r="DH242" s="16"/>
    </row>
    <row r="243" spans="1:112">
      <c r="A243" s="5">
        <v>41244</v>
      </c>
      <c r="B243" s="10">
        <v>120667</v>
      </c>
      <c r="C243" s="17">
        <v>30752</v>
      </c>
      <c r="D243" s="10">
        <v>38200</v>
      </c>
      <c r="E243" s="17">
        <v>0</v>
      </c>
      <c r="G243" s="17">
        <f t="shared" si="144"/>
        <v>63673.076923076922</v>
      </c>
      <c r="H243" s="17">
        <f t="shared" si="145"/>
        <v>43117.153846153844</v>
      </c>
      <c r="I243" s="17">
        <f t="shared" si="138"/>
        <v>41472</v>
      </c>
      <c r="J243" s="17">
        <f t="shared" si="138"/>
        <v>42307.307692307695</v>
      </c>
      <c r="K243" s="17">
        <f t="shared" si="138"/>
        <v>38035.153846153844</v>
      </c>
      <c r="L243" s="17">
        <f t="shared" si="130"/>
        <v>39654.846153846156</v>
      </c>
      <c r="M243" s="17">
        <f t="shared" si="130"/>
        <v>31176.307692307691</v>
      </c>
      <c r="N243" s="17">
        <f t="shared" si="130"/>
        <v>32598.384615384617</v>
      </c>
      <c r="O243" s="17">
        <f t="shared" si="130"/>
        <v>39140.692307692305</v>
      </c>
      <c r="P243" s="17">
        <f t="shared" si="131"/>
        <v>42577.538461538461</v>
      </c>
      <c r="Q243" s="17">
        <f t="shared" si="131"/>
        <v>42571.923076923078</v>
      </c>
      <c r="R243" s="17">
        <f t="shared" si="131"/>
        <v>42466.615384615383</v>
      </c>
      <c r="S243" s="17">
        <f t="shared" si="131"/>
        <v>50715.538461538461</v>
      </c>
      <c r="T243" s="17">
        <f t="shared" si="132"/>
        <v>45892.692307692305</v>
      </c>
      <c r="U243" s="17">
        <f t="shared" si="132"/>
        <v>44364.384615384617</v>
      </c>
      <c r="V243" s="17">
        <f t="shared" si="132"/>
        <v>45744.615384615383</v>
      </c>
      <c r="W243" s="17">
        <f t="shared" si="132"/>
        <v>47414.153846153844</v>
      </c>
      <c r="X243" s="17">
        <f t="shared" si="133"/>
        <v>48239.923076923078</v>
      </c>
      <c r="Y243" s="17">
        <f t="shared" si="133"/>
        <v>45330.538461538461</v>
      </c>
      <c r="Z243" s="17">
        <f t="shared" si="133"/>
        <v>43927.923076923078</v>
      </c>
      <c r="AA243" s="17">
        <f t="shared" si="133"/>
        <v>44408.769230769234</v>
      </c>
      <c r="AB243" s="17">
        <f>AA244</f>
        <v>41233.307692307695</v>
      </c>
      <c r="AD243" s="52">
        <f t="shared" si="158"/>
        <v>492887816.54437864</v>
      </c>
      <c r="AE243" s="52">
        <f t="shared" si="158"/>
        <v>456496094.82248503</v>
      </c>
      <c r="AF243" s="52">
        <f t="shared" si="158"/>
        <v>657303099.6982249</v>
      </c>
      <c r="AG243" s="52">
        <f t="shared" si="158"/>
        <v>576875409.28402352</v>
      </c>
      <c r="AH243" s="52">
        <f t="shared" si="158"/>
        <v>1056040010.4378698</v>
      </c>
      <c r="AI243" s="52">
        <f t="shared" si="158"/>
        <v>965636502.01775134</v>
      </c>
      <c r="AJ243" s="52">
        <f t="shared" si="158"/>
        <v>601837894.9171598</v>
      </c>
      <c r="AK243" s="52">
        <f t="shared" si="158"/>
        <v>445021742.98224849</v>
      </c>
      <c r="AL243" s="52">
        <f t="shared" si="158"/>
        <v>445258693.63905317</v>
      </c>
      <c r="AM243" s="52">
        <f t="shared" si="158"/>
        <v>449714010.98224854</v>
      </c>
      <c r="AN243" s="52">
        <f t="shared" si="158"/>
        <v>167897802.98224851</v>
      </c>
      <c r="AO243" s="52">
        <f t="shared" si="158"/>
        <v>316142077.071006</v>
      </c>
      <c r="AP243" s="52">
        <f t="shared" si="158"/>
        <v>372825598.63313597</v>
      </c>
      <c r="AQ243" s="52">
        <f t="shared" si="158"/>
        <v>321429733.13609469</v>
      </c>
      <c r="AR243" s="52">
        <f t="shared" si="158"/>
        <v>264352579.6213018</v>
      </c>
      <c r="AS243" s="52">
        <f t="shared" si="146"/>
        <v>238182237.6390532</v>
      </c>
      <c r="AT243" s="52">
        <f t="shared" si="147"/>
        <v>336448717.2130177</v>
      </c>
      <c r="AU243" s="52">
        <f t="shared" si="148"/>
        <v>389871100.40828395</v>
      </c>
      <c r="AV243" s="52">
        <f t="shared" si="149"/>
        <v>371113550.86390513</v>
      </c>
      <c r="AW243" s="52">
        <f t="shared" si="150"/>
        <v>503543243.13017732</v>
      </c>
      <c r="AY243" s="17">
        <f t="shared" si="151"/>
        <v>9713.2307692307695</v>
      </c>
      <c r="AZ243" s="17">
        <f t="shared" si="152"/>
        <v>5090.9230769230771</v>
      </c>
      <c r="BA243" s="17">
        <f t="shared" si="140"/>
        <v>4907.0769230769229</v>
      </c>
      <c r="BB243" s="17">
        <f t="shared" si="140"/>
        <v>5466.9230769230771</v>
      </c>
      <c r="BC243" s="17">
        <f t="shared" si="140"/>
        <v>4780.3846153846152</v>
      </c>
      <c r="BD243" s="17">
        <f t="shared" si="134"/>
        <v>4758.2307692307695</v>
      </c>
      <c r="BE243" s="17">
        <f t="shared" si="134"/>
        <v>1783.0769230769231</v>
      </c>
      <c r="BF243" s="17">
        <f t="shared" si="134"/>
        <v>1645.7692307692307</v>
      </c>
      <c r="BG243" s="17">
        <f t="shared" si="134"/>
        <v>1577.4615384615386</v>
      </c>
      <c r="BH243" s="17">
        <f t="shared" si="135"/>
        <v>3414.0769230769229</v>
      </c>
      <c r="BI243" s="17">
        <f t="shared" si="135"/>
        <v>4738.7692307692305</v>
      </c>
      <c r="BJ243" s="17">
        <f t="shared" si="135"/>
        <v>5190.6153846153848</v>
      </c>
      <c r="BK243" s="17">
        <f t="shared" si="135"/>
        <v>6323.3846153846152</v>
      </c>
      <c r="BL243" s="17">
        <f t="shared" si="136"/>
        <v>5983.4615384615381</v>
      </c>
      <c r="BM243" s="17">
        <f t="shared" si="136"/>
        <v>5983.4615384615381</v>
      </c>
      <c r="BN243" s="17">
        <f t="shared" si="136"/>
        <v>6017.3846153846152</v>
      </c>
      <c r="BO243" s="17">
        <f t="shared" si="136"/>
        <v>5514.0769230769229</v>
      </c>
      <c r="BP243" s="17">
        <f t="shared" si="137"/>
        <v>5758.3846153846152</v>
      </c>
      <c r="BQ243" s="17">
        <f t="shared" si="137"/>
        <v>5791.1538461538457</v>
      </c>
      <c r="BR243" s="17">
        <f t="shared" si="137"/>
        <v>6132.7692307692305</v>
      </c>
      <c r="BS243" s="17">
        <f t="shared" si="137"/>
        <v>6058.1538461538457</v>
      </c>
      <c r="BT243" s="17">
        <f>BS244</f>
        <v>6268.5384615384619</v>
      </c>
      <c r="BU243" s="17"/>
      <c r="BV243" s="17"/>
      <c r="BW243" s="17"/>
      <c r="BX243" s="17"/>
      <c r="BY243" s="17"/>
      <c r="BZ243" s="17"/>
      <c r="CA243" s="17"/>
      <c r="CB243" s="17"/>
      <c r="CC243" s="17"/>
      <c r="CF243" s="16">
        <f t="shared" si="153"/>
        <v>23099114.792899411</v>
      </c>
      <c r="CG243" s="16">
        <f t="shared" si="154"/>
        <v>18031129.017751481</v>
      </c>
      <c r="CH243" s="16">
        <f t="shared" si="142"/>
        <v>24332971.177514795</v>
      </c>
      <c r="CI243" s="16">
        <f t="shared" si="157"/>
        <v>24552025</v>
      </c>
      <c r="CJ243" s="16">
        <f t="shared" si="157"/>
        <v>62887340.023668647</v>
      </c>
      <c r="CK243" s="16">
        <f t="shared" si="157"/>
        <v>65083935.674556226</v>
      </c>
      <c r="CL243" s="16">
        <f t="shared" si="157"/>
        <v>66190740.976331353</v>
      </c>
      <c r="CM243" s="16">
        <f t="shared" si="157"/>
        <v>39679339.177514799</v>
      </c>
      <c r="CN243" s="16">
        <f t="shared" si="157"/>
        <v>24745267.597633142</v>
      </c>
      <c r="CO243" s="16">
        <f t="shared" si="143"/>
        <v>20454049.917159766</v>
      </c>
      <c r="CP243" s="16">
        <f t="shared" si="143"/>
        <v>11491056.946745565</v>
      </c>
      <c r="CQ243" s="16">
        <f t="shared" si="143"/>
        <v>13911178.514792904</v>
      </c>
      <c r="CR243" s="16">
        <f t="shared" si="143"/>
        <v>13911178.514792904</v>
      </c>
      <c r="CS243" s="16">
        <f t="shared" si="143"/>
        <v>13659278.792899411</v>
      </c>
      <c r="CT243" s="16">
        <f t="shared" si="159"/>
        <v>17632893.023668643</v>
      </c>
      <c r="CU243" s="16">
        <f t="shared" si="159"/>
        <v>15640808.100591719</v>
      </c>
      <c r="CV243" s="16">
        <f t="shared" si="159"/>
        <v>15382687.390532549</v>
      </c>
      <c r="CW243" s="16">
        <f t="shared" si="159"/>
        <v>12819704.82840237</v>
      </c>
      <c r="CX243" s="16">
        <f t="shared" si="159"/>
        <v>13359587.313609473</v>
      </c>
      <c r="CY243" s="16">
        <f t="shared" si="159"/>
        <v>11865905.094674556</v>
      </c>
      <c r="CZ243" s="16">
        <f t="shared" si="159"/>
        <v>94346851.976331368</v>
      </c>
      <c r="DA243" s="16"/>
      <c r="DB243" s="16"/>
      <c r="DC243" s="16"/>
      <c r="DD243" s="16"/>
      <c r="DE243" s="16"/>
      <c r="DF243" s="16"/>
      <c r="DG243" s="16"/>
      <c r="DH243" s="16"/>
    </row>
    <row r="244" spans="1:112">
      <c r="A244" s="5">
        <v>41275</v>
      </c>
      <c r="B244" s="10">
        <v>150976</v>
      </c>
      <c r="C244" s="17">
        <v>9977</v>
      </c>
      <c r="D244" s="10">
        <v>5504</v>
      </c>
      <c r="E244" s="17">
        <v>453</v>
      </c>
      <c r="G244" s="17">
        <f t="shared" si="144"/>
        <v>71792.538461538468</v>
      </c>
      <c r="H244" s="17">
        <f t="shared" si="145"/>
        <v>41472</v>
      </c>
      <c r="I244" s="17">
        <f t="shared" si="138"/>
        <v>42307.307692307695</v>
      </c>
      <c r="J244" s="17">
        <f t="shared" si="138"/>
        <v>38035.153846153844</v>
      </c>
      <c r="K244" s="17">
        <f t="shared" si="138"/>
        <v>39654.846153846156</v>
      </c>
      <c r="L244" s="17">
        <f t="shared" si="130"/>
        <v>31176.307692307691</v>
      </c>
      <c r="M244" s="17">
        <f t="shared" si="130"/>
        <v>32598.384615384617</v>
      </c>
      <c r="N244" s="17">
        <f t="shared" si="130"/>
        <v>39140.692307692305</v>
      </c>
      <c r="O244" s="17">
        <f t="shared" si="130"/>
        <v>42577.538461538461</v>
      </c>
      <c r="P244" s="17">
        <f t="shared" si="131"/>
        <v>42571.923076923078</v>
      </c>
      <c r="Q244" s="17">
        <f t="shared" si="131"/>
        <v>42466.615384615383</v>
      </c>
      <c r="R244" s="17">
        <f t="shared" si="131"/>
        <v>50715.538461538461</v>
      </c>
      <c r="S244" s="17">
        <f t="shared" si="131"/>
        <v>45892.692307692305</v>
      </c>
      <c r="T244" s="17">
        <f t="shared" si="132"/>
        <v>44364.384615384617</v>
      </c>
      <c r="U244" s="17">
        <f t="shared" si="132"/>
        <v>45744.615384615383</v>
      </c>
      <c r="V244" s="17">
        <f t="shared" si="132"/>
        <v>47414.153846153844</v>
      </c>
      <c r="W244" s="17">
        <f t="shared" si="132"/>
        <v>48239.923076923078</v>
      </c>
      <c r="X244" s="17">
        <f t="shared" si="133"/>
        <v>45330.538461538461</v>
      </c>
      <c r="Y244" s="17">
        <f t="shared" si="133"/>
        <v>43927.923076923078</v>
      </c>
      <c r="Z244" s="17">
        <f t="shared" si="133"/>
        <v>44408.769230769234</v>
      </c>
      <c r="AA244" s="17">
        <f>Z245</f>
        <v>41233.307692307695</v>
      </c>
      <c r="AB244" s="17"/>
      <c r="AD244" s="52">
        <f t="shared" si="158"/>
        <v>869378833.51479316</v>
      </c>
      <c r="AE244" s="52">
        <f t="shared" si="158"/>
        <v>1139561016.0710065</v>
      </c>
      <c r="AF244" s="52">
        <f t="shared" si="158"/>
        <v>1032831266.8639057</v>
      </c>
      <c r="AG244" s="52">
        <f t="shared" si="158"/>
        <v>1649678201.8994093</v>
      </c>
      <c r="AH244" s="52">
        <f t="shared" si="158"/>
        <v>1536181695.7159767</v>
      </c>
      <c r="AI244" s="52">
        <f t="shared" si="158"/>
        <v>1066143057.2544385</v>
      </c>
      <c r="AJ244" s="52">
        <f t="shared" si="158"/>
        <v>853516225.00000048</v>
      </c>
      <c r="AK244" s="52">
        <f t="shared" si="158"/>
        <v>853844363.4556216</v>
      </c>
      <c r="AL244" s="52">
        <f t="shared" si="158"/>
        <v>860009764.31360996</v>
      </c>
      <c r="AM244" s="52">
        <f t="shared" si="158"/>
        <v>444239929.0000003</v>
      </c>
      <c r="AN244" s="52">
        <f t="shared" si="158"/>
        <v>670802030.79289985</v>
      </c>
      <c r="AO244" s="52">
        <f t="shared" si="158"/>
        <v>752303623.40828431</v>
      </c>
      <c r="AP244" s="52">
        <f t="shared" si="158"/>
        <v>678494296.62130225</v>
      </c>
      <c r="AQ244" s="52">
        <f t="shared" si="158"/>
        <v>594305636.45562172</v>
      </c>
      <c r="AR244" s="52">
        <f t="shared" si="158"/>
        <v>554725691.4556216</v>
      </c>
      <c r="AS244" s="52">
        <f t="shared" si="146"/>
        <v>700237444.00000036</v>
      </c>
      <c r="AT244" s="52">
        <f t="shared" si="147"/>
        <v>776436790.53254473</v>
      </c>
      <c r="AU244" s="52">
        <f t="shared" si="148"/>
        <v>749870817.28402388</v>
      </c>
      <c r="AV244" s="52">
        <f t="shared" si="149"/>
        <v>933866585.20710087</v>
      </c>
      <c r="AW244" s="52">
        <f t="shared" si="150"/>
        <v>5154168578.7514801</v>
      </c>
      <c r="AY244" s="17">
        <f t="shared" si="151"/>
        <v>10136.615384615385</v>
      </c>
      <c r="AZ244" s="17">
        <f t="shared" si="152"/>
        <v>4907.0769230769229</v>
      </c>
      <c r="BA244" s="17">
        <f t="shared" si="140"/>
        <v>5466.9230769230771</v>
      </c>
      <c r="BB244" s="17">
        <f t="shared" si="140"/>
        <v>4780.3846153846152</v>
      </c>
      <c r="BC244" s="17">
        <f t="shared" si="140"/>
        <v>4758.2307692307695</v>
      </c>
      <c r="BD244" s="17">
        <f t="shared" si="134"/>
        <v>1783.0769230769231</v>
      </c>
      <c r="BE244" s="17">
        <f t="shared" si="134"/>
        <v>1645.7692307692307</v>
      </c>
      <c r="BF244" s="17">
        <f t="shared" si="134"/>
        <v>1577.4615384615386</v>
      </c>
      <c r="BG244" s="17">
        <f t="shared" si="134"/>
        <v>3414.0769230769229</v>
      </c>
      <c r="BH244" s="17">
        <f t="shared" si="135"/>
        <v>4738.7692307692305</v>
      </c>
      <c r="BI244" s="17">
        <f t="shared" si="135"/>
        <v>5190.6153846153848</v>
      </c>
      <c r="BJ244" s="17">
        <f t="shared" si="135"/>
        <v>6323.3846153846152</v>
      </c>
      <c r="BK244" s="17">
        <f t="shared" si="135"/>
        <v>5983.4615384615381</v>
      </c>
      <c r="BL244" s="17">
        <f t="shared" si="136"/>
        <v>5983.4615384615381</v>
      </c>
      <c r="BM244" s="17">
        <f t="shared" si="136"/>
        <v>6017.3846153846152</v>
      </c>
      <c r="BN244" s="17">
        <f t="shared" si="136"/>
        <v>5514.0769230769229</v>
      </c>
      <c r="BO244" s="17">
        <f t="shared" si="136"/>
        <v>5758.3846153846152</v>
      </c>
      <c r="BP244" s="17">
        <f t="shared" si="137"/>
        <v>5791.1538461538457</v>
      </c>
      <c r="BQ244" s="17">
        <f t="shared" si="137"/>
        <v>6132.7692307692305</v>
      </c>
      <c r="BR244" s="17">
        <f t="shared" si="137"/>
        <v>6058.1538461538457</v>
      </c>
      <c r="BS244" s="17">
        <f>BR245</f>
        <v>6268.5384615384619</v>
      </c>
      <c r="BT244" s="17"/>
      <c r="BU244" s="17"/>
      <c r="BV244" s="17"/>
      <c r="BW244" s="17"/>
      <c r="BX244" s="17"/>
      <c r="BY244" s="17"/>
      <c r="BZ244" s="17"/>
      <c r="CA244" s="17"/>
      <c r="CB244" s="17"/>
      <c r="CC244" s="17"/>
      <c r="CF244" s="16">
        <f t="shared" si="153"/>
        <v>21806026.24852071</v>
      </c>
      <c r="CG244" s="16">
        <f t="shared" si="154"/>
        <v>28689208.05325444</v>
      </c>
      <c r="CH244" s="16">
        <f t="shared" si="142"/>
        <v>28927021.071005914</v>
      </c>
      <c r="CI244" s="16">
        <f t="shared" si="157"/>
        <v>69781604.828402355</v>
      </c>
      <c r="CJ244" s="16">
        <f t="shared" si="157"/>
        <v>72094468.408284023</v>
      </c>
      <c r="CK244" s="16">
        <f t="shared" si="157"/>
        <v>73259114.562130168</v>
      </c>
      <c r="CL244" s="16">
        <f t="shared" si="157"/>
        <v>45192523.366863906</v>
      </c>
      <c r="CM244" s="16">
        <f t="shared" si="157"/>
        <v>29136743.100591719</v>
      </c>
      <c r="CN244" s="16">
        <f t="shared" si="157"/>
        <v>24462916</v>
      </c>
      <c r="CO244" s="16">
        <f t="shared" si="143"/>
        <v>14540728.899408286</v>
      </c>
      <c r="CP244" s="16">
        <f t="shared" si="143"/>
        <v>17248686.869822491</v>
      </c>
      <c r="CQ244" s="16">
        <f t="shared" si="143"/>
        <v>17248686.869822491</v>
      </c>
      <c r="CR244" s="16">
        <f t="shared" si="143"/>
        <v>16968062.130177516</v>
      </c>
      <c r="CS244" s="16">
        <f t="shared" si="143"/>
        <v>21367861.82840237</v>
      </c>
      <c r="CT244" s="16">
        <f t="shared" si="159"/>
        <v>19168904.668639056</v>
      </c>
      <c r="CU244" s="16">
        <f t="shared" si="159"/>
        <v>18883035.982248526</v>
      </c>
      <c r="CV244" s="16">
        <f t="shared" si="159"/>
        <v>16030784.023668643</v>
      </c>
      <c r="CW244" s="16">
        <f t="shared" si="159"/>
        <v>16633848.520710064</v>
      </c>
      <c r="CX244" s="16">
        <f t="shared" si="159"/>
        <v>14962019.082840236</v>
      </c>
      <c r="CY244" s="16">
        <f t="shared" si="159"/>
        <v>102750971.4556213</v>
      </c>
      <c r="CZ244" s="16"/>
      <c r="DA244" s="16"/>
      <c r="DB244" s="16"/>
      <c r="DC244" s="16"/>
      <c r="DD244" s="16"/>
      <c r="DE244" s="16"/>
      <c r="DF244" s="16"/>
      <c r="DG244" s="16"/>
      <c r="DH244" s="16"/>
    </row>
    <row r="245" spans="1:112">
      <c r="A245" s="5">
        <v>41306</v>
      </c>
      <c r="B245" s="10">
        <v>78456</v>
      </c>
      <c r="C245" s="17">
        <v>26453</v>
      </c>
      <c r="D245" s="10">
        <v>266</v>
      </c>
      <c r="E245" s="17">
        <v>7278</v>
      </c>
      <c r="G245" s="17">
        <f t="shared" si="144"/>
        <v>72927.846153846156</v>
      </c>
      <c r="H245" s="17">
        <f t="shared" si="145"/>
        <v>42307.307692307695</v>
      </c>
      <c r="I245" s="17">
        <f t="shared" si="138"/>
        <v>38035.153846153844</v>
      </c>
      <c r="J245" s="17">
        <f t="shared" si="138"/>
        <v>39654.846153846156</v>
      </c>
      <c r="K245" s="17">
        <f t="shared" si="138"/>
        <v>31176.307692307691</v>
      </c>
      <c r="L245" s="17">
        <f t="shared" si="130"/>
        <v>32598.384615384617</v>
      </c>
      <c r="M245" s="17">
        <f t="shared" si="130"/>
        <v>39140.692307692305</v>
      </c>
      <c r="N245" s="17">
        <f t="shared" si="130"/>
        <v>42577.538461538461</v>
      </c>
      <c r="O245" s="17">
        <f t="shared" si="130"/>
        <v>42571.923076923078</v>
      </c>
      <c r="P245" s="17">
        <f t="shared" si="131"/>
        <v>42466.615384615383</v>
      </c>
      <c r="Q245" s="17">
        <f t="shared" si="131"/>
        <v>50715.538461538461</v>
      </c>
      <c r="R245" s="17">
        <f t="shared" si="131"/>
        <v>45892.692307692305</v>
      </c>
      <c r="S245" s="17">
        <f t="shared" si="131"/>
        <v>44364.384615384617</v>
      </c>
      <c r="T245" s="17">
        <f t="shared" si="132"/>
        <v>45744.615384615383</v>
      </c>
      <c r="U245" s="17">
        <f t="shared" si="132"/>
        <v>47414.153846153844</v>
      </c>
      <c r="V245" s="17">
        <f t="shared" si="132"/>
        <v>48239.923076923078</v>
      </c>
      <c r="W245" s="17">
        <f t="shared" si="132"/>
        <v>45330.538461538461</v>
      </c>
      <c r="X245" s="17">
        <f t="shared" si="133"/>
        <v>43927.923076923078</v>
      </c>
      <c r="Y245" s="17">
        <f t="shared" si="133"/>
        <v>44408.769230769234</v>
      </c>
      <c r="Z245" s="17">
        <f>Y246</f>
        <v>41233.307692307695</v>
      </c>
      <c r="AA245" s="17"/>
      <c r="AB245" s="17"/>
      <c r="AD245" s="52">
        <f t="shared" si="158"/>
        <v>1217499976.4792902</v>
      </c>
      <c r="AE245" s="52">
        <f t="shared" si="158"/>
        <v>1107092529</v>
      </c>
      <c r="AF245" s="52">
        <f t="shared" si="158"/>
        <v>1743190963.9053259</v>
      </c>
      <c r="AG245" s="52">
        <f t="shared" si="158"/>
        <v>1626465467.9822485</v>
      </c>
      <c r="AH245" s="52">
        <f t="shared" si="158"/>
        <v>1141571765.023669</v>
      </c>
      <c r="AI245" s="52">
        <f t="shared" si="158"/>
        <v>921141177.01775169</v>
      </c>
      <c r="AJ245" s="52">
        <f t="shared" si="158"/>
        <v>921482065.85207105</v>
      </c>
      <c r="AK245" s="52">
        <f t="shared" si="158"/>
        <v>927886579.97633159</v>
      </c>
      <c r="AL245" s="52">
        <f t="shared" si="158"/>
        <v>493386613.01775157</v>
      </c>
      <c r="AM245" s="52">
        <f t="shared" si="158"/>
        <v>730899543.48520732</v>
      </c>
      <c r="AN245" s="52">
        <f t="shared" si="158"/>
        <v>815871335.05917168</v>
      </c>
      <c r="AO245" s="52">
        <f t="shared" si="158"/>
        <v>738928035.0532546</v>
      </c>
      <c r="AP245" s="52">
        <f t="shared" si="158"/>
        <v>650948495.17159784</v>
      </c>
      <c r="AQ245" s="52">
        <f t="shared" si="158"/>
        <v>609493545.85207105</v>
      </c>
      <c r="AR245" s="52">
        <f t="shared" si="158"/>
        <v>761611391.86390543</v>
      </c>
      <c r="AS245" s="52">
        <f t="shared" si="146"/>
        <v>840995538.46745574</v>
      </c>
      <c r="AT245" s="52">
        <f t="shared" si="147"/>
        <v>813337748.54437864</v>
      </c>
      <c r="AU245" s="52">
        <f t="shared" si="148"/>
        <v>1004543768.2899408</v>
      </c>
      <c r="AV245" s="52">
        <f t="shared" si="149"/>
        <v>5318470744.6390533</v>
      </c>
      <c r="AW245" s="52"/>
      <c r="AY245" s="17">
        <f t="shared" si="151"/>
        <v>9653.3076923076915</v>
      </c>
      <c r="AZ245" s="17">
        <f t="shared" si="152"/>
        <v>5466.9230769230771</v>
      </c>
      <c r="BA245" s="17">
        <f t="shared" si="140"/>
        <v>4780.3846153846152</v>
      </c>
      <c r="BB245" s="17">
        <f t="shared" si="140"/>
        <v>4758.2307692307695</v>
      </c>
      <c r="BC245" s="17">
        <f t="shared" si="140"/>
        <v>1783.0769230769231</v>
      </c>
      <c r="BD245" s="17">
        <f t="shared" si="134"/>
        <v>1645.7692307692307</v>
      </c>
      <c r="BE245" s="17">
        <f t="shared" si="134"/>
        <v>1577.4615384615386</v>
      </c>
      <c r="BF245" s="17">
        <f t="shared" si="134"/>
        <v>3414.0769230769229</v>
      </c>
      <c r="BG245" s="17">
        <f t="shared" si="134"/>
        <v>4738.7692307692305</v>
      </c>
      <c r="BH245" s="17">
        <f t="shared" si="135"/>
        <v>5190.6153846153848</v>
      </c>
      <c r="BI245" s="17">
        <f t="shared" si="135"/>
        <v>6323.3846153846152</v>
      </c>
      <c r="BJ245" s="17">
        <f t="shared" si="135"/>
        <v>5983.4615384615381</v>
      </c>
      <c r="BK245" s="17">
        <f t="shared" si="135"/>
        <v>5983.4615384615381</v>
      </c>
      <c r="BL245" s="17">
        <f t="shared" si="136"/>
        <v>6017.3846153846152</v>
      </c>
      <c r="BM245" s="17">
        <f t="shared" si="136"/>
        <v>5514.0769230769229</v>
      </c>
      <c r="BN245" s="17">
        <f t="shared" si="136"/>
        <v>5758.3846153846152</v>
      </c>
      <c r="BO245" s="17">
        <f t="shared" si="136"/>
        <v>5791.1538461538457</v>
      </c>
      <c r="BP245" s="17">
        <f t="shared" si="137"/>
        <v>6132.7692307692305</v>
      </c>
      <c r="BQ245" s="17">
        <f t="shared" si="137"/>
        <v>6058.1538461538457</v>
      </c>
      <c r="BR245" s="17">
        <f>BQ246</f>
        <v>6268.5384615384619</v>
      </c>
      <c r="BS245" s="17"/>
      <c r="BT245" s="17"/>
      <c r="BU245" s="17"/>
      <c r="BV245" s="17"/>
      <c r="BW245" s="17"/>
      <c r="BX245" s="17"/>
      <c r="BY245" s="17"/>
      <c r="BZ245" s="17"/>
      <c r="CA245" s="17"/>
      <c r="CB245" s="17"/>
      <c r="CC245" s="17"/>
      <c r="CF245" s="16">
        <f t="shared" si="153"/>
        <v>23745379.313609462</v>
      </c>
      <c r="CG245" s="16">
        <f t="shared" si="154"/>
        <v>23961778.082840227</v>
      </c>
      <c r="CH245" s="16">
        <f t="shared" si="142"/>
        <v>61940532.360946737</v>
      </c>
      <c r="CI245" s="16">
        <f t="shared" si="157"/>
        <v>64120672.213017739</v>
      </c>
      <c r="CJ245" s="16">
        <f t="shared" si="157"/>
        <v>65219291.100591697</v>
      </c>
      <c r="CK245" s="16">
        <f t="shared" si="157"/>
        <v>38928000.591715969</v>
      </c>
      <c r="CL245" s="16">
        <f t="shared" si="157"/>
        <v>24152688.289940823</v>
      </c>
      <c r="CM245" s="16">
        <f t="shared" si="157"/>
        <v>19915622.633136086</v>
      </c>
      <c r="CN245" s="16">
        <f t="shared" si="157"/>
        <v>11088387.698224848</v>
      </c>
      <c r="CO245" s="16">
        <f t="shared" si="143"/>
        <v>13467770.792899406</v>
      </c>
      <c r="CP245" s="16">
        <f t="shared" si="143"/>
        <v>13467770.792899406</v>
      </c>
      <c r="CQ245" s="16">
        <f t="shared" si="143"/>
        <v>13219936.62130177</v>
      </c>
      <c r="CR245" s="16">
        <f t="shared" si="143"/>
        <v>17133231.360946741</v>
      </c>
      <c r="CS245" s="16">
        <f t="shared" si="143"/>
        <v>15170425.775147924</v>
      </c>
      <c r="CT245" s="16">
        <f t="shared" si="159"/>
        <v>14916232.331360944</v>
      </c>
      <c r="CU245" s="16">
        <f t="shared" si="159"/>
        <v>12394191.059171593</v>
      </c>
      <c r="CV245" s="16">
        <f t="shared" si="159"/>
        <v>12925131.17751479</v>
      </c>
      <c r="CW245" s="16">
        <f t="shared" si="159"/>
        <v>11456662.745562121</v>
      </c>
      <c r="CX245" s="16">
        <f t="shared" si="159"/>
        <v>93186349.402366847</v>
      </c>
      <c r="CY245" s="16"/>
      <c r="CZ245" s="16"/>
      <c r="DA245" s="16"/>
      <c r="DB245" s="16"/>
      <c r="DC245" s="16"/>
      <c r="DD245" s="16"/>
      <c r="DE245" s="16"/>
      <c r="DF245" s="16"/>
      <c r="DG245" s="16"/>
      <c r="DH245" s="16"/>
    </row>
    <row r="246" spans="1:112">
      <c r="A246" s="5">
        <v>41334</v>
      </c>
      <c r="B246" s="10">
        <v>164634</v>
      </c>
      <c r="C246" s="17">
        <v>24599</v>
      </c>
      <c r="D246" s="10">
        <v>12172</v>
      </c>
      <c r="E246" s="17">
        <v>152</v>
      </c>
      <c r="G246" s="17">
        <f t="shared" si="144"/>
        <v>78924.846153846156</v>
      </c>
      <c r="H246" s="17">
        <f t="shared" si="145"/>
        <v>38035.153846153844</v>
      </c>
      <c r="I246" s="17">
        <f t="shared" si="138"/>
        <v>39654.846153846156</v>
      </c>
      <c r="J246" s="17">
        <f t="shared" si="138"/>
        <v>31176.307692307691</v>
      </c>
      <c r="K246" s="17">
        <f t="shared" si="138"/>
        <v>32598.384615384617</v>
      </c>
      <c r="L246" s="17">
        <f t="shared" si="130"/>
        <v>39140.692307692305</v>
      </c>
      <c r="M246" s="17">
        <f t="shared" si="130"/>
        <v>42577.538461538461</v>
      </c>
      <c r="N246" s="17">
        <f t="shared" si="130"/>
        <v>42571.923076923078</v>
      </c>
      <c r="O246" s="17">
        <f t="shared" si="130"/>
        <v>42466.615384615383</v>
      </c>
      <c r="P246" s="17">
        <f t="shared" si="131"/>
        <v>50715.538461538461</v>
      </c>
      <c r="Q246" s="17">
        <f t="shared" si="131"/>
        <v>45892.692307692305</v>
      </c>
      <c r="R246" s="17">
        <f t="shared" si="131"/>
        <v>44364.384615384617</v>
      </c>
      <c r="S246" s="17">
        <f t="shared" si="131"/>
        <v>45744.615384615383</v>
      </c>
      <c r="T246" s="17">
        <f t="shared" si="132"/>
        <v>47414.153846153844</v>
      </c>
      <c r="U246" s="17">
        <f t="shared" si="132"/>
        <v>48239.923076923078</v>
      </c>
      <c r="V246" s="17">
        <f t="shared" si="132"/>
        <v>45330.538461538461</v>
      </c>
      <c r="W246" s="17">
        <f t="shared" si="132"/>
        <v>43927.923076923078</v>
      </c>
      <c r="X246" s="17">
        <f t="shared" si="133"/>
        <v>44408.769230769234</v>
      </c>
      <c r="Y246" s="17">
        <f>X247</f>
        <v>41233.307692307695</v>
      </c>
      <c r="Z246" s="17"/>
      <c r="AA246" s="17"/>
      <c r="AB246" s="17"/>
      <c r="AD246" s="52">
        <f t="shared" si="158"/>
        <v>1542132900</v>
      </c>
      <c r="AE246" s="52">
        <f t="shared" si="158"/>
        <v>2279922925.2130184</v>
      </c>
      <c r="AF246" s="52">
        <f t="shared" si="158"/>
        <v>2146141038.6745563</v>
      </c>
      <c r="AG246" s="52">
        <f t="shared" si="158"/>
        <v>1582778897.2544382</v>
      </c>
      <c r="AH246" s="52">
        <f t="shared" si="158"/>
        <v>1321126776.4792902</v>
      </c>
      <c r="AI246" s="52">
        <f t="shared" si="158"/>
        <v>1321535016.2366865</v>
      </c>
      <c r="AJ246" s="52">
        <f t="shared" si="158"/>
        <v>1329202590.8224854</v>
      </c>
      <c r="AK246" s="52">
        <f t="shared" si="158"/>
        <v>795765040.47929013</v>
      </c>
      <c r="AL246" s="52">
        <f t="shared" si="158"/>
        <v>1091123187.7159767</v>
      </c>
      <c r="AM246" s="52">
        <f t="shared" si="158"/>
        <v>1194425501.7514794</v>
      </c>
      <c r="AN246" s="52">
        <f t="shared" si="158"/>
        <v>1100927713.8994086</v>
      </c>
      <c r="AO246" s="52">
        <f t="shared" si="158"/>
        <v>992923729.7100594</v>
      </c>
      <c r="AP246" s="52">
        <f t="shared" si="158"/>
        <v>941564504.23668647</v>
      </c>
      <c r="AQ246" s="52">
        <f t="shared" si="158"/>
        <v>1128577509.325444</v>
      </c>
      <c r="AR246" s="52">
        <f t="shared" si="158"/>
        <v>1224784624.852071</v>
      </c>
      <c r="AS246" s="52">
        <f t="shared" si="146"/>
        <v>1191359566.1597633</v>
      </c>
      <c r="AT246" s="52">
        <f t="shared" si="147"/>
        <v>1420652071.5976331</v>
      </c>
      <c r="AU246" s="52">
        <f t="shared" si="148"/>
        <v>6229131340.4082842</v>
      </c>
      <c r="AV246" s="52"/>
      <c r="AW246" s="52"/>
      <c r="AY246" s="17">
        <f t="shared" si="151"/>
        <v>10589.615384615385</v>
      </c>
      <c r="AZ246" s="17">
        <f t="shared" si="152"/>
        <v>4780.3846153846152</v>
      </c>
      <c r="BA246" s="17">
        <f t="shared" si="140"/>
        <v>4758.2307692307695</v>
      </c>
      <c r="BB246" s="17">
        <f t="shared" si="140"/>
        <v>1783.0769230769231</v>
      </c>
      <c r="BC246" s="17">
        <f t="shared" si="140"/>
        <v>1645.7692307692307</v>
      </c>
      <c r="BD246" s="17">
        <f t="shared" si="134"/>
        <v>1577.4615384615386</v>
      </c>
      <c r="BE246" s="17">
        <f t="shared" si="134"/>
        <v>3414.0769230769229</v>
      </c>
      <c r="BF246" s="17">
        <f t="shared" si="134"/>
        <v>4738.7692307692305</v>
      </c>
      <c r="BG246" s="17">
        <f t="shared" si="134"/>
        <v>5190.6153846153848</v>
      </c>
      <c r="BH246" s="17">
        <f t="shared" si="135"/>
        <v>6323.3846153846152</v>
      </c>
      <c r="BI246" s="17">
        <f t="shared" si="135"/>
        <v>5983.4615384615381</v>
      </c>
      <c r="BJ246" s="17">
        <f t="shared" si="135"/>
        <v>5983.4615384615381</v>
      </c>
      <c r="BK246" s="17">
        <f t="shared" si="135"/>
        <v>6017.3846153846152</v>
      </c>
      <c r="BL246" s="17">
        <f t="shared" si="136"/>
        <v>5514.0769230769229</v>
      </c>
      <c r="BM246" s="17">
        <f t="shared" si="136"/>
        <v>5758.3846153846152</v>
      </c>
      <c r="BN246" s="17">
        <f t="shared" si="136"/>
        <v>5791.1538461538457</v>
      </c>
      <c r="BO246" s="17">
        <f t="shared" si="136"/>
        <v>6132.7692307692305</v>
      </c>
      <c r="BP246" s="17">
        <f t="shared" si="137"/>
        <v>6058.1538461538457</v>
      </c>
      <c r="BQ246" s="17">
        <f>BP247</f>
        <v>6268.5384615384619</v>
      </c>
      <c r="BR246" s="17"/>
      <c r="BS246" s="17"/>
      <c r="BT246" s="17"/>
      <c r="BU246" s="17"/>
      <c r="BV246" s="17"/>
      <c r="BW246" s="17"/>
      <c r="BX246" s="17"/>
      <c r="BY246" s="17"/>
      <c r="BZ246" s="17"/>
      <c r="CA246" s="17"/>
      <c r="CB246" s="17"/>
      <c r="CC246" s="17"/>
      <c r="CF246" s="16">
        <f t="shared" si="153"/>
        <v>34005046.532544374</v>
      </c>
      <c r="CG246" s="16">
        <f t="shared" si="154"/>
        <v>77555119.674556196</v>
      </c>
      <c r="CH246" s="16">
        <f t="shared" si="142"/>
        <v>79992384.023668647</v>
      </c>
      <c r="CI246" s="16">
        <f t="shared" si="157"/>
        <v>81218916.94674556</v>
      </c>
      <c r="CJ246" s="16">
        <f t="shared" si="157"/>
        <v>51488352.213017754</v>
      </c>
      <c r="CK246" s="16">
        <f t="shared" si="157"/>
        <v>34232400.715976335</v>
      </c>
      <c r="CL246" s="16">
        <f t="shared" si="157"/>
        <v>29149201</v>
      </c>
      <c r="CM246" s="16">
        <f t="shared" si="157"/>
        <v>18200724.976331364</v>
      </c>
      <c r="CN246" s="16">
        <f t="shared" si="157"/>
        <v>21216653.254437875</v>
      </c>
      <c r="CO246" s="16">
        <f t="shared" si="143"/>
        <v>21216653.254437875</v>
      </c>
      <c r="CP246" s="16">
        <f t="shared" si="143"/>
        <v>20905294.207100593</v>
      </c>
      <c r="CQ246" s="16">
        <f t="shared" si="143"/>
        <v>25761090.674556218</v>
      </c>
      <c r="CR246" s="16">
        <f t="shared" si="143"/>
        <v>23340790.745562132</v>
      </c>
      <c r="CS246" s="16">
        <f t="shared" si="143"/>
        <v>23025233.136094678</v>
      </c>
      <c r="CT246" s="16">
        <f t="shared" si="159"/>
        <v>19863477.639053259</v>
      </c>
      <c r="CU246" s="16">
        <f t="shared" si="159"/>
        <v>20534143.674556218</v>
      </c>
      <c r="CV246" s="16">
        <f t="shared" si="159"/>
        <v>18671705.775147926</v>
      </c>
      <c r="CW246" s="16">
        <f t="shared" si="159"/>
        <v>112139953.99408284</v>
      </c>
      <c r="CX246" s="16"/>
      <c r="CY246" s="16"/>
      <c r="CZ246" s="16"/>
      <c r="DA246" s="16"/>
      <c r="DB246" s="16"/>
      <c r="DC246" s="16"/>
      <c r="DD246" s="16"/>
      <c r="DE246" s="16"/>
      <c r="DF246" s="16"/>
      <c r="DG246" s="16"/>
      <c r="DH246" s="16"/>
    </row>
    <row r="247" spans="1:112">
      <c r="A247" s="5">
        <v>41365</v>
      </c>
      <c r="B247" s="10">
        <v>43340</v>
      </c>
      <c r="C247" s="17">
        <v>58244</v>
      </c>
      <c r="D247" s="10">
        <v>0</v>
      </c>
      <c r="E247" s="17">
        <v>489</v>
      </c>
      <c r="G247" s="17">
        <f t="shared" si="144"/>
        <v>80268.923076923078</v>
      </c>
      <c r="H247" s="17">
        <f t="shared" si="145"/>
        <v>39654.846153846156</v>
      </c>
      <c r="I247" s="17">
        <f t="shared" si="138"/>
        <v>31176.307692307691</v>
      </c>
      <c r="J247" s="17">
        <f t="shared" si="138"/>
        <v>32598.384615384617</v>
      </c>
      <c r="K247" s="17">
        <f t="shared" si="138"/>
        <v>39140.692307692305</v>
      </c>
      <c r="L247" s="17">
        <f t="shared" si="130"/>
        <v>42577.538461538461</v>
      </c>
      <c r="M247" s="17">
        <f t="shared" si="130"/>
        <v>42571.923076923078</v>
      </c>
      <c r="N247" s="17">
        <f t="shared" si="130"/>
        <v>42466.615384615383</v>
      </c>
      <c r="O247" s="17">
        <f t="shared" si="130"/>
        <v>50715.538461538461</v>
      </c>
      <c r="P247" s="17">
        <f t="shared" si="131"/>
        <v>45892.692307692305</v>
      </c>
      <c r="Q247" s="17">
        <f t="shared" si="131"/>
        <v>44364.384615384617</v>
      </c>
      <c r="R247" s="17">
        <f t="shared" si="131"/>
        <v>45744.615384615383</v>
      </c>
      <c r="S247" s="17">
        <f t="shared" si="131"/>
        <v>47414.153846153844</v>
      </c>
      <c r="T247" s="17">
        <f t="shared" si="132"/>
        <v>48239.923076923078</v>
      </c>
      <c r="U247" s="17">
        <f t="shared" si="132"/>
        <v>45330.538461538461</v>
      </c>
      <c r="V247" s="17">
        <f t="shared" si="132"/>
        <v>43927.923076923078</v>
      </c>
      <c r="W247" s="17">
        <f t="shared" si="132"/>
        <v>44408.769230769234</v>
      </c>
      <c r="X247" s="17">
        <f>W248</f>
        <v>41233.307692307695</v>
      </c>
      <c r="Y247" s="17"/>
      <c r="Z247" s="17"/>
      <c r="AA247" s="17"/>
      <c r="AB247" s="17"/>
      <c r="AD247" s="52">
        <f t="shared" si="158"/>
        <v>2410084885.3017759</v>
      </c>
      <c r="AE247" s="52">
        <f t="shared" si="158"/>
        <v>2272480237.2130175</v>
      </c>
      <c r="AF247" s="52">
        <f t="shared" si="158"/>
        <v>1691531366.2071009</v>
      </c>
      <c r="AG247" s="52">
        <f t="shared" si="158"/>
        <v>1420640474.2248521</v>
      </c>
      <c r="AH247" s="52">
        <f t="shared" si="158"/>
        <v>1421063809</v>
      </c>
      <c r="AI247" s="52">
        <f t="shared" si="158"/>
        <v>1429014466.8639054</v>
      </c>
      <c r="AJ247" s="52">
        <f t="shared" si="158"/>
        <v>873402542.2248522</v>
      </c>
      <c r="AK247" s="52">
        <f t="shared" si="158"/>
        <v>1181725241.8994086</v>
      </c>
      <c r="AL247" s="52">
        <f t="shared" si="158"/>
        <v>1289135882.1360946</v>
      </c>
      <c r="AM247" s="52">
        <f t="shared" si="158"/>
        <v>1191927821.6331363</v>
      </c>
      <c r="AN247" s="52">
        <f t="shared" si="158"/>
        <v>1079435861.2071009</v>
      </c>
      <c r="AO247" s="52">
        <f t="shared" si="158"/>
        <v>1025856841</v>
      </c>
      <c r="AP247" s="52">
        <f t="shared" si="158"/>
        <v>1220690719.5325446</v>
      </c>
      <c r="AQ247" s="52">
        <f t="shared" si="158"/>
        <v>1320668281</v>
      </c>
      <c r="AR247" s="52">
        <f t="shared" si="158"/>
        <v>1285950633.8698223</v>
      </c>
      <c r="AS247" s="52">
        <f t="shared" si="146"/>
        <v>1523779268.4556212</v>
      </c>
      <c r="AT247" s="52">
        <f t="shared" si="147"/>
        <v>6443100011.9289942</v>
      </c>
      <c r="AU247" s="52"/>
      <c r="AV247" s="52"/>
      <c r="AW247" s="52"/>
      <c r="AY247" s="17">
        <f t="shared" si="151"/>
        <v>10468.307692307691</v>
      </c>
      <c r="AZ247" s="17">
        <f t="shared" si="152"/>
        <v>4758.2307692307695</v>
      </c>
      <c r="BA247" s="17">
        <f t="shared" si="140"/>
        <v>1783.0769230769231</v>
      </c>
      <c r="BB247" s="17">
        <f t="shared" si="140"/>
        <v>1645.7692307692307</v>
      </c>
      <c r="BC247" s="17">
        <f t="shared" si="140"/>
        <v>1577.4615384615386</v>
      </c>
      <c r="BD247" s="17">
        <f t="shared" si="134"/>
        <v>3414.0769230769229</v>
      </c>
      <c r="BE247" s="17">
        <f t="shared" si="134"/>
        <v>4738.7692307692305</v>
      </c>
      <c r="BF247" s="17">
        <f t="shared" si="134"/>
        <v>5190.6153846153848</v>
      </c>
      <c r="BG247" s="17">
        <f t="shared" si="134"/>
        <v>6323.3846153846152</v>
      </c>
      <c r="BH247" s="17">
        <f t="shared" si="135"/>
        <v>5983.4615384615381</v>
      </c>
      <c r="BI247" s="17">
        <f t="shared" si="135"/>
        <v>5983.4615384615381</v>
      </c>
      <c r="BJ247" s="17">
        <f t="shared" si="135"/>
        <v>6017.3846153846152</v>
      </c>
      <c r="BK247" s="17">
        <f t="shared" si="135"/>
        <v>5514.0769230769229</v>
      </c>
      <c r="BL247" s="17">
        <f t="shared" si="136"/>
        <v>5758.3846153846152</v>
      </c>
      <c r="BM247" s="17">
        <f t="shared" si="136"/>
        <v>5791.1538461538457</v>
      </c>
      <c r="BN247" s="17">
        <f t="shared" si="136"/>
        <v>6132.7692307692305</v>
      </c>
      <c r="BO247" s="17">
        <f t="shared" si="136"/>
        <v>6058.1538461538457</v>
      </c>
      <c r="BP247" s="17">
        <f>BO248</f>
        <v>6268.5384615384619</v>
      </c>
      <c r="BQ247" s="17"/>
      <c r="BR247" s="17"/>
      <c r="BS247" s="17"/>
      <c r="BT247" s="17"/>
      <c r="BU247" s="17"/>
      <c r="BV247" s="17"/>
      <c r="BW247" s="17"/>
      <c r="BX247" s="17"/>
      <c r="BY247" s="17"/>
      <c r="BZ247" s="17"/>
      <c r="CA247" s="17"/>
      <c r="CB247" s="17"/>
      <c r="CC247" s="17"/>
      <c r="CF247" s="16">
        <f t="shared" si="153"/>
        <v>75433233.514792874</v>
      </c>
      <c r="CG247" s="16">
        <f t="shared" si="154"/>
        <v>77837184.905325428</v>
      </c>
      <c r="CH247" s="16">
        <f t="shared" si="142"/>
        <v>79047145.331360921</v>
      </c>
      <c r="CI247" s="16">
        <f t="shared" si="157"/>
        <v>49762171.745562121</v>
      </c>
      <c r="CJ247" s="16">
        <f t="shared" si="157"/>
        <v>32827610.982248515</v>
      </c>
      <c r="CK247" s="16">
        <f t="shared" si="157"/>
        <v>27854036.094674546</v>
      </c>
      <c r="CL247" s="16">
        <f t="shared" si="157"/>
        <v>17180387.313609462</v>
      </c>
      <c r="CM247" s="16">
        <f t="shared" si="157"/>
        <v>20113845.023668636</v>
      </c>
      <c r="CN247" s="16">
        <f t="shared" si="157"/>
        <v>20113845.023668636</v>
      </c>
      <c r="CO247" s="16">
        <f t="shared" si="143"/>
        <v>19810716.236686386</v>
      </c>
      <c r="CP247" s="16">
        <f t="shared" si="143"/>
        <v>24544402.514792893</v>
      </c>
      <c r="CQ247" s="16">
        <f t="shared" si="143"/>
        <v>22183375.390532538</v>
      </c>
      <c r="CR247" s="16">
        <f t="shared" si="143"/>
        <v>21875768.100591712</v>
      </c>
      <c r="CS247" s="16">
        <f t="shared" si="143"/>
        <v>18796893.751479287</v>
      </c>
      <c r="CT247" s="16">
        <f t="shared" si="159"/>
        <v>19449456.94674556</v>
      </c>
      <c r="CU247" s="16">
        <f t="shared" si="159"/>
        <v>17638061.591715965</v>
      </c>
      <c r="CV247" s="16">
        <f t="shared" si="159"/>
        <v>109585465.94082838</v>
      </c>
      <c r="CW247" s="16"/>
      <c r="CX247" s="16"/>
      <c r="CY247" s="16"/>
      <c r="CZ247" s="16"/>
      <c r="DA247" s="16"/>
      <c r="DB247" s="16"/>
      <c r="DC247" s="16"/>
      <c r="DD247" s="16"/>
      <c r="DE247" s="16"/>
      <c r="DF247" s="16"/>
      <c r="DG247" s="16"/>
      <c r="DH247" s="16"/>
    </row>
    <row r="248" spans="1:112">
      <c r="A248" s="5">
        <v>41395</v>
      </c>
      <c r="B248" s="10">
        <v>171171</v>
      </c>
      <c r="C248" s="17">
        <v>69184</v>
      </c>
      <c r="D248" s="10">
        <v>29230</v>
      </c>
      <c r="E248" s="17">
        <v>5521</v>
      </c>
      <c r="G248" s="17">
        <f t="shared" si="144"/>
        <v>89639.769230769234</v>
      </c>
      <c r="H248" s="17">
        <f t="shared" si="145"/>
        <v>31176.307692307691</v>
      </c>
      <c r="I248" s="17">
        <f t="shared" si="138"/>
        <v>32598.384615384617</v>
      </c>
      <c r="J248" s="17">
        <f t="shared" si="138"/>
        <v>39140.692307692305</v>
      </c>
      <c r="K248" s="17">
        <f t="shared" si="138"/>
        <v>42577.538461538461</v>
      </c>
      <c r="L248" s="17">
        <f t="shared" si="130"/>
        <v>42571.923076923078</v>
      </c>
      <c r="M248" s="17">
        <f t="shared" si="130"/>
        <v>42466.615384615383</v>
      </c>
      <c r="N248" s="17">
        <f t="shared" si="130"/>
        <v>50715.538461538461</v>
      </c>
      <c r="O248" s="17">
        <f t="shared" si="130"/>
        <v>45892.692307692305</v>
      </c>
      <c r="P248" s="17">
        <f t="shared" si="131"/>
        <v>44364.384615384617</v>
      </c>
      <c r="Q248" s="17">
        <f t="shared" si="131"/>
        <v>45744.615384615383</v>
      </c>
      <c r="R248" s="17">
        <f t="shared" si="131"/>
        <v>47414.153846153844</v>
      </c>
      <c r="S248" s="17">
        <f t="shared" si="131"/>
        <v>48239.923076923078</v>
      </c>
      <c r="T248" s="17">
        <f t="shared" si="132"/>
        <v>45330.538461538461</v>
      </c>
      <c r="U248" s="17">
        <f t="shared" si="132"/>
        <v>43927.923076923078</v>
      </c>
      <c r="V248" s="17">
        <f t="shared" si="132"/>
        <v>44408.769230769234</v>
      </c>
      <c r="W248" s="17">
        <f>V249</f>
        <v>41233.307692307695</v>
      </c>
      <c r="X248" s="17"/>
      <c r="Y248" s="17"/>
      <c r="Z248" s="17"/>
      <c r="AA248" s="17"/>
      <c r="AB248" s="17"/>
      <c r="AD248" s="52">
        <f t="shared" si="158"/>
        <v>3253719558.8402367</v>
      </c>
      <c r="AE248" s="52">
        <f t="shared" si="158"/>
        <v>2550156770.0828409</v>
      </c>
      <c r="AF248" s="52">
        <f t="shared" si="158"/>
        <v>2214853564.9763317</v>
      </c>
      <c r="AG248" s="52">
        <f t="shared" si="158"/>
        <v>2215382141.5621305</v>
      </c>
      <c r="AH248" s="52">
        <f t="shared" si="158"/>
        <v>2225306443.7929001</v>
      </c>
      <c r="AI248" s="52">
        <f t="shared" si="158"/>
        <v>1515095740.9763317</v>
      </c>
      <c r="AJ248" s="52">
        <f t="shared" si="158"/>
        <v>1913806739.3136101</v>
      </c>
      <c r="AK248" s="52">
        <f t="shared" si="158"/>
        <v>2049860452.0710061</v>
      </c>
      <c r="AL248" s="52">
        <f t="shared" si="158"/>
        <v>1926784531.1775153</v>
      </c>
      <c r="AM248" s="52">
        <f t="shared" si="158"/>
        <v>1783002594.609468</v>
      </c>
      <c r="AN248" s="52">
        <f t="shared" si="158"/>
        <v>1713947261.5621305</v>
      </c>
      <c r="AO248" s="52">
        <f t="shared" si="158"/>
        <v>1963307931.3609471</v>
      </c>
      <c r="AP248" s="52">
        <f t="shared" si="158"/>
        <v>2089572878.7928996</v>
      </c>
      <c r="AQ248" s="52">
        <f t="shared" si="158"/>
        <v>2045843361</v>
      </c>
      <c r="AR248" s="52">
        <f t="shared" si="158"/>
        <v>2343185518.6745563</v>
      </c>
      <c r="AS248" s="52">
        <f t="shared" si="146"/>
        <v>8035288227.7455626</v>
      </c>
      <c r="AT248" s="52"/>
      <c r="AU248" s="52"/>
      <c r="AV248" s="52"/>
      <c r="AW248" s="52"/>
      <c r="AY248" s="17">
        <f t="shared" si="151"/>
        <v>12504.384615384615</v>
      </c>
      <c r="AZ248" s="17">
        <f t="shared" si="152"/>
        <v>1783.0769230769231</v>
      </c>
      <c r="BA248" s="17">
        <f t="shared" si="140"/>
        <v>1645.7692307692307</v>
      </c>
      <c r="BB248" s="17">
        <f t="shared" si="140"/>
        <v>1577.4615384615386</v>
      </c>
      <c r="BC248" s="17">
        <f t="shared" si="140"/>
        <v>3414.0769230769229</v>
      </c>
      <c r="BD248" s="17">
        <f t="shared" si="134"/>
        <v>4738.7692307692305</v>
      </c>
      <c r="BE248" s="17">
        <f t="shared" si="134"/>
        <v>5190.6153846153848</v>
      </c>
      <c r="BF248" s="17">
        <f t="shared" si="134"/>
        <v>6323.3846153846152</v>
      </c>
      <c r="BG248" s="17">
        <f t="shared" si="134"/>
        <v>5983.4615384615381</v>
      </c>
      <c r="BH248" s="17">
        <f t="shared" si="135"/>
        <v>5983.4615384615381</v>
      </c>
      <c r="BI248" s="17">
        <f t="shared" si="135"/>
        <v>6017.3846153846152</v>
      </c>
      <c r="BJ248" s="17">
        <f t="shared" si="135"/>
        <v>5514.0769230769229</v>
      </c>
      <c r="BK248" s="17">
        <f t="shared" si="135"/>
        <v>5758.3846153846152</v>
      </c>
      <c r="BL248" s="17">
        <f t="shared" si="136"/>
        <v>5791.1538461538457</v>
      </c>
      <c r="BM248" s="17">
        <f t="shared" si="136"/>
        <v>6132.7692307692305</v>
      </c>
      <c r="BN248" s="17">
        <f t="shared" si="136"/>
        <v>6058.1538461538457</v>
      </c>
      <c r="BO248" s="17">
        <f>BN249</f>
        <v>6268.5384615384619</v>
      </c>
      <c r="BP248" s="17"/>
      <c r="BQ248" s="17"/>
      <c r="BR248" s="17"/>
      <c r="BS248" s="17"/>
      <c r="BT248" s="17"/>
      <c r="BU248" s="17"/>
      <c r="BV248" s="17"/>
      <c r="BW248" s="17"/>
      <c r="BX248" s="17"/>
      <c r="BY248" s="17"/>
      <c r="BZ248" s="17"/>
      <c r="CA248" s="17"/>
      <c r="CB248" s="17"/>
      <c r="CC248" s="17"/>
      <c r="CF248" s="16">
        <f t="shared" si="153"/>
        <v>117909528.07100593</v>
      </c>
      <c r="CG248" s="16">
        <f t="shared" si="154"/>
        <v>119397647.92899407</v>
      </c>
      <c r="CH248" s="16">
        <f t="shared" si="142"/>
        <v>82633693.940828383</v>
      </c>
      <c r="CI248" s="16">
        <f t="shared" si="157"/>
        <v>60304782.30177515</v>
      </c>
      <c r="CJ248" s="16">
        <f t="shared" si="157"/>
        <v>53491220.360946745</v>
      </c>
      <c r="CK248" s="16">
        <f t="shared" si="157"/>
        <v>38204761</v>
      </c>
      <c r="CL248" s="16">
        <f t="shared" si="157"/>
        <v>42522437.77514793</v>
      </c>
      <c r="CM248" s="16">
        <f t="shared" si="157"/>
        <v>42522437.77514793</v>
      </c>
      <c r="CN248" s="16">
        <f t="shared" si="157"/>
        <v>42081169</v>
      </c>
      <c r="CO248" s="16">
        <f t="shared" si="143"/>
        <v>48864401.633136094</v>
      </c>
      <c r="CP248" s="16">
        <f t="shared" si="143"/>
        <v>45508516</v>
      </c>
      <c r="CQ248" s="16">
        <f t="shared" si="143"/>
        <v>45067467.360946752</v>
      </c>
      <c r="CR248" s="16">
        <f t="shared" si="143"/>
        <v>40597482.609467454</v>
      </c>
      <c r="CS248" s="16">
        <f t="shared" si="143"/>
        <v>41553891.13017752</v>
      </c>
      <c r="CT248" s="16">
        <f t="shared" si="159"/>
        <v>38885777.254437864</v>
      </c>
      <c r="CU248" s="16">
        <f t="shared" si="159"/>
        <v>156359634.60946745</v>
      </c>
      <c r="CV248" s="16"/>
      <c r="CW248" s="16"/>
      <c r="CX248" s="16"/>
      <c r="CY248" s="16"/>
      <c r="CZ248" s="16"/>
      <c r="DA248" s="16"/>
      <c r="DB248" s="16"/>
      <c r="DC248" s="16"/>
      <c r="DD248" s="16"/>
      <c r="DE248" s="16"/>
      <c r="DF248" s="16"/>
      <c r="DG248" s="16"/>
      <c r="DH248" s="16"/>
    </row>
    <row r="249" spans="1:112">
      <c r="A249" s="5">
        <v>41426</v>
      </c>
      <c r="B249" s="10">
        <v>27438</v>
      </c>
      <c r="C249" s="17">
        <v>26762</v>
      </c>
      <c r="D249" s="10">
        <v>3611</v>
      </c>
      <c r="E249" s="17">
        <v>1664</v>
      </c>
      <c r="G249" s="17">
        <f t="shared" si="144"/>
        <v>85784.307692307688</v>
      </c>
      <c r="H249" s="17">
        <f t="shared" si="145"/>
        <v>32598.384615384617</v>
      </c>
      <c r="I249" s="17">
        <f t="shared" si="138"/>
        <v>39140.692307692305</v>
      </c>
      <c r="J249" s="17">
        <f t="shared" si="138"/>
        <v>42577.538461538461</v>
      </c>
      <c r="K249" s="17">
        <f t="shared" si="138"/>
        <v>42571.923076923078</v>
      </c>
      <c r="L249" s="17">
        <f t="shared" si="130"/>
        <v>42466.615384615383</v>
      </c>
      <c r="M249" s="17">
        <f t="shared" si="130"/>
        <v>50715.538461538461</v>
      </c>
      <c r="N249" s="17">
        <f t="shared" si="130"/>
        <v>45892.692307692305</v>
      </c>
      <c r="O249" s="17">
        <f t="shared" si="130"/>
        <v>44364.384615384617</v>
      </c>
      <c r="P249" s="17">
        <f t="shared" si="131"/>
        <v>45744.615384615383</v>
      </c>
      <c r="Q249" s="17">
        <f t="shared" si="131"/>
        <v>47414.153846153844</v>
      </c>
      <c r="R249" s="17">
        <f t="shared" si="131"/>
        <v>48239.923076923078</v>
      </c>
      <c r="S249" s="17">
        <f t="shared" si="131"/>
        <v>45330.538461538461</v>
      </c>
      <c r="T249" s="17">
        <f t="shared" si="132"/>
        <v>43927.923076923078</v>
      </c>
      <c r="U249" s="17">
        <f t="shared" si="132"/>
        <v>44408.769230769234</v>
      </c>
      <c r="V249" s="17">
        <f>U250</f>
        <v>41233.307692307695</v>
      </c>
      <c r="W249" s="17"/>
      <c r="X249" s="17"/>
      <c r="Y249" s="17"/>
      <c r="Z249" s="17"/>
      <c r="AA249" s="17"/>
      <c r="AB249" s="17"/>
      <c r="AD249" s="52">
        <f t="shared" si="158"/>
        <v>2175626856.1479287</v>
      </c>
      <c r="AE249" s="52">
        <f t="shared" si="158"/>
        <v>1866824907.3609464</v>
      </c>
      <c r="AF249" s="52">
        <f t="shared" si="158"/>
        <v>1867310184.1479285</v>
      </c>
      <c r="AG249" s="52">
        <f t="shared" si="158"/>
        <v>1876422466.8639052</v>
      </c>
      <c r="AH249" s="52">
        <f t="shared" si="158"/>
        <v>1229818575.3609464</v>
      </c>
      <c r="AI249" s="52">
        <f t="shared" si="158"/>
        <v>1591340977.9940827</v>
      </c>
      <c r="AJ249" s="52">
        <f t="shared" si="158"/>
        <v>1715610027.6982243</v>
      </c>
      <c r="AK249" s="52">
        <f t="shared" si="158"/>
        <v>1603176960.0946743</v>
      </c>
      <c r="AL249" s="52">
        <f t="shared" si="158"/>
        <v>1472268706.1775146</v>
      </c>
      <c r="AM249" s="52">
        <f t="shared" si="158"/>
        <v>1409580816.1479285</v>
      </c>
      <c r="AN249" s="52">
        <f t="shared" si="158"/>
        <v>1636507444.976331</v>
      </c>
      <c r="AO249" s="52">
        <f t="shared" si="158"/>
        <v>1751956933.0710053</v>
      </c>
      <c r="AP249" s="52">
        <f t="shared" si="158"/>
        <v>1711935182.9822478</v>
      </c>
      <c r="AQ249" s="52">
        <f t="shared" si="158"/>
        <v>1984791600.9999993</v>
      </c>
      <c r="AR249" s="52">
        <f t="shared" si="158"/>
        <v>7358947446.2485199</v>
      </c>
      <c r="AS249" s="52"/>
      <c r="AT249" s="52"/>
      <c r="AU249" s="52"/>
      <c r="AV249" s="52"/>
      <c r="AW249" s="52"/>
      <c r="AY249" s="17">
        <f t="shared" si="151"/>
        <v>12105.846153846154</v>
      </c>
      <c r="AZ249" s="17">
        <f t="shared" si="152"/>
        <v>1645.7692307692307</v>
      </c>
      <c r="BA249" s="17">
        <f t="shared" si="140"/>
        <v>1577.4615384615386</v>
      </c>
      <c r="BB249" s="17">
        <f t="shared" si="140"/>
        <v>3414.0769230769229</v>
      </c>
      <c r="BC249" s="17">
        <f t="shared" si="140"/>
        <v>4738.7692307692305</v>
      </c>
      <c r="BD249" s="17">
        <f t="shared" si="134"/>
        <v>5190.6153846153848</v>
      </c>
      <c r="BE249" s="17">
        <f t="shared" si="134"/>
        <v>6323.3846153846152</v>
      </c>
      <c r="BF249" s="17">
        <f t="shared" si="134"/>
        <v>5983.4615384615381</v>
      </c>
      <c r="BG249" s="17">
        <f t="shared" si="134"/>
        <v>5983.4615384615381</v>
      </c>
      <c r="BH249" s="17">
        <f t="shared" si="135"/>
        <v>6017.3846153846152</v>
      </c>
      <c r="BI249" s="17">
        <f t="shared" si="135"/>
        <v>5514.0769230769229</v>
      </c>
      <c r="BJ249" s="17">
        <f t="shared" si="135"/>
        <v>5758.3846153846152</v>
      </c>
      <c r="BK249" s="17">
        <f t="shared" si="135"/>
        <v>5791.1538461538457</v>
      </c>
      <c r="BL249" s="17">
        <f t="shared" si="136"/>
        <v>6132.7692307692305</v>
      </c>
      <c r="BM249" s="17">
        <f t="shared" si="136"/>
        <v>6058.1538461538457</v>
      </c>
      <c r="BN249" s="17">
        <f>BM250</f>
        <v>6268.5384615384619</v>
      </c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F249" s="16">
        <f t="shared" si="153"/>
        <v>110846882.60946745</v>
      </c>
      <c r="CG249" s="16">
        <f t="shared" si="154"/>
        <v>75546852.360946745</v>
      </c>
      <c r="CH249" s="16">
        <f t="shared" si="142"/>
        <v>54273822.390532553</v>
      </c>
      <c r="CI249" s="16">
        <f t="shared" si="157"/>
        <v>47820416.591715977</v>
      </c>
      <c r="CJ249" s="16">
        <f t="shared" si="157"/>
        <v>33436861.44378699</v>
      </c>
      <c r="CK249" s="16">
        <f t="shared" si="157"/>
        <v>37483593.378698237</v>
      </c>
      <c r="CL249" s="16">
        <f t="shared" si="157"/>
        <v>37483593.378698237</v>
      </c>
      <c r="CM249" s="16">
        <f t="shared" si="157"/>
        <v>37069363.90532545</v>
      </c>
      <c r="CN249" s="16">
        <f t="shared" si="157"/>
        <v>43451421.591715984</v>
      </c>
      <c r="CO249" s="16">
        <f t="shared" si="143"/>
        <v>40290267.98224853</v>
      </c>
      <c r="CP249" s="16">
        <f t="shared" si="143"/>
        <v>39875338.940828413</v>
      </c>
      <c r="CQ249" s="16">
        <f t="shared" si="143"/>
        <v>35677647.928994089</v>
      </c>
      <c r="CR249" s="16">
        <f t="shared" si="143"/>
        <v>36574582.248520717</v>
      </c>
      <c r="CS249" s="16">
        <f t="shared" si="143"/>
        <v>34074161.094674557</v>
      </c>
      <c r="CT249" s="16">
        <f t="shared" si="159"/>
        <v>146551511.10059172</v>
      </c>
      <c r="CU249" s="16"/>
      <c r="CV249" s="16"/>
      <c r="CW249" s="16"/>
      <c r="CX249" s="16"/>
      <c r="CY249" s="16"/>
      <c r="CZ249" s="16"/>
      <c r="DA249" s="16"/>
      <c r="DB249" s="16"/>
      <c r="DC249" s="16"/>
      <c r="DD249" s="16"/>
      <c r="DE249" s="16"/>
      <c r="DF249" s="16"/>
      <c r="DG249" s="16"/>
      <c r="DH249" s="16"/>
    </row>
    <row r="250" spans="1:112">
      <c r="A250" s="5">
        <v>41456</v>
      </c>
      <c r="B250" s="10">
        <v>48557</v>
      </c>
      <c r="C250" s="17">
        <v>97233</v>
      </c>
      <c r="D250" s="10">
        <v>1432</v>
      </c>
      <c r="E250" s="17">
        <v>0</v>
      </c>
      <c r="G250" s="17">
        <f t="shared" si="144"/>
        <v>81464</v>
      </c>
      <c r="H250" s="17">
        <f t="shared" si="145"/>
        <v>39140.692307692305</v>
      </c>
      <c r="I250" s="17">
        <f t="shared" si="138"/>
        <v>42577.538461538461</v>
      </c>
      <c r="J250" s="17">
        <f t="shared" si="138"/>
        <v>42571.923076923078</v>
      </c>
      <c r="K250" s="17">
        <f t="shared" si="138"/>
        <v>42466.615384615383</v>
      </c>
      <c r="L250" s="17">
        <f t="shared" si="130"/>
        <v>50715.538461538461</v>
      </c>
      <c r="M250" s="17">
        <f t="shared" si="130"/>
        <v>45892.692307692305</v>
      </c>
      <c r="N250" s="17">
        <f t="shared" si="130"/>
        <v>44364.384615384617</v>
      </c>
      <c r="O250" s="17">
        <f t="shared" si="130"/>
        <v>45744.615384615383</v>
      </c>
      <c r="P250" s="17">
        <f t="shared" si="131"/>
        <v>47414.153846153844</v>
      </c>
      <c r="Q250" s="17">
        <f t="shared" si="131"/>
        <v>48239.923076923078</v>
      </c>
      <c r="R250" s="17">
        <f t="shared" si="131"/>
        <v>45330.538461538461</v>
      </c>
      <c r="S250" s="17">
        <f t="shared" si="131"/>
        <v>43927.923076923078</v>
      </c>
      <c r="T250" s="17">
        <f t="shared" si="132"/>
        <v>44408.769230769234</v>
      </c>
      <c r="U250" s="17">
        <f>T251</f>
        <v>41233.307692307695</v>
      </c>
      <c r="V250" s="17"/>
      <c r="W250" s="17"/>
      <c r="X250" s="17"/>
      <c r="Y250" s="17"/>
      <c r="Z250" s="17"/>
      <c r="AA250" s="17"/>
      <c r="AB250" s="17"/>
      <c r="AD250" s="52">
        <f t="shared" si="158"/>
        <v>1512156890.9822485</v>
      </c>
      <c r="AE250" s="52">
        <f t="shared" si="158"/>
        <v>1512593647.3905325</v>
      </c>
      <c r="AF250" s="52">
        <f t="shared" si="158"/>
        <v>1520796006.8402369</v>
      </c>
      <c r="AG250" s="52">
        <f t="shared" si="158"/>
        <v>945467886.98224854</v>
      </c>
      <c r="AH250" s="52">
        <f t="shared" si="158"/>
        <v>1265317930.9408286</v>
      </c>
      <c r="AI250" s="52">
        <f t="shared" si="158"/>
        <v>1376381461.6863904</v>
      </c>
      <c r="AJ250" s="52">
        <f t="shared" si="158"/>
        <v>1275874437.3017752</v>
      </c>
      <c r="AK250" s="52">
        <f t="shared" si="158"/>
        <v>1159392023.1005919</v>
      </c>
      <c r="AL250" s="52">
        <f t="shared" si="158"/>
        <v>1103839287.3905325</v>
      </c>
      <c r="AM250" s="52">
        <f t="shared" si="158"/>
        <v>1305627042.7514794</v>
      </c>
      <c r="AN250" s="52">
        <f t="shared" si="158"/>
        <v>1408957070.7751479</v>
      </c>
      <c r="AO250" s="52">
        <f t="shared" si="158"/>
        <v>1373090127.3609464</v>
      </c>
      <c r="AP250" s="52">
        <f t="shared" si="158"/>
        <v>1618508603.5562129</v>
      </c>
      <c r="AQ250" s="52">
        <f t="shared" si="158"/>
        <v>6636383296</v>
      </c>
      <c r="AR250" s="52"/>
      <c r="AS250" s="52"/>
      <c r="AT250" s="52"/>
      <c r="AU250" s="52"/>
      <c r="AV250" s="52"/>
      <c r="AW250" s="52"/>
      <c r="AY250" s="17">
        <f t="shared" si="151"/>
        <v>11790.692307692309</v>
      </c>
      <c r="AZ250" s="17">
        <f t="shared" si="152"/>
        <v>1577.4615384615386</v>
      </c>
      <c r="BA250" s="17">
        <f t="shared" si="140"/>
        <v>3414.0769230769229</v>
      </c>
      <c r="BB250" s="17">
        <f t="shared" si="140"/>
        <v>4738.7692307692305</v>
      </c>
      <c r="BC250" s="17">
        <f t="shared" si="140"/>
        <v>5190.6153846153848</v>
      </c>
      <c r="BD250" s="17">
        <f t="shared" si="134"/>
        <v>6323.3846153846152</v>
      </c>
      <c r="BE250" s="17">
        <f t="shared" si="134"/>
        <v>5983.4615384615381</v>
      </c>
      <c r="BF250" s="17">
        <f t="shared" si="134"/>
        <v>5983.4615384615381</v>
      </c>
      <c r="BG250" s="17">
        <f t="shared" si="134"/>
        <v>6017.3846153846152</v>
      </c>
      <c r="BH250" s="17">
        <f t="shared" si="135"/>
        <v>5514.0769230769229</v>
      </c>
      <c r="BI250" s="17">
        <f t="shared" si="135"/>
        <v>5758.3846153846152</v>
      </c>
      <c r="BJ250" s="17">
        <f t="shared" si="135"/>
        <v>5791.1538461538457</v>
      </c>
      <c r="BK250" s="17">
        <f t="shared" si="135"/>
        <v>6132.7692307692305</v>
      </c>
      <c r="BL250" s="17">
        <f t="shared" si="136"/>
        <v>6058.1538461538457</v>
      </c>
      <c r="BM250" s="17">
        <f>BL251</f>
        <v>6268.5384615384619</v>
      </c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F250" s="16">
        <f t="shared" si="153"/>
        <v>70167685.301775187</v>
      </c>
      <c r="CG250" s="16">
        <f t="shared" si="154"/>
        <v>49729619.082840249</v>
      </c>
      <c r="CH250" s="16">
        <f t="shared" si="142"/>
        <v>43561015.390532553</v>
      </c>
      <c r="CI250" s="16">
        <f t="shared" si="157"/>
        <v>29891453.402366873</v>
      </c>
      <c r="CJ250" s="16">
        <f t="shared" si="157"/>
        <v>33723929.207100607</v>
      </c>
      <c r="CK250" s="16">
        <f t="shared" si="157"/>
        <v>33723929.207100607</v>
      </c>
      <c r="CL250" s="16">
        <f t="shared" si="157"/>
        <v>33331081.710059185</v>
      </c>
      <c r="CM250" s="16">
        <f t="shared" si="157"/>
        <v>39395900.686390549</v>
      </c>
      <c r="CN250" s="16">
        <f t="shared" si="157"/>
        <v>36388736.094674565</v>
      </c>
      <c r="CO250" s="16">
        <f t="shared" si="143"/>
        <v>35994461.751479305</v>
      </c>
      <c r="CP250" s="16">
        <f t="shared" si="143"/>
        <v>32012093.544378709</v>
      </c>
      <c r="CQ250" s="16">
        <f t="shared" si="143"/>
        <v>32861997.213017765</v>
      </c>
      <c r="CR250" s="16">
        <f t="shared" si="143"/>
        <v>30494183.100591723</v>
      </c>
      <c r="CS250" s="16">
        <f t="shared" si="143"/>
        <v>139020425.09467459</v>
      </c>
      <c r="CT250" s="16"/>
      <c r="CU250" s="16"/>
      <c r="CV250" s="16"/>
      <c r="CW250" s="16"/>
      <c r="CX250" s="16"/>
      <c r="CY250" s="16"/>
      <c r="CZ250" s="16"/>
      <c r="DA250" s="16"/>
      <c r="DB250" s="16"/>
      <c r="DC250" s="16"/>
      <c r="DD250" s="16"/>
      <c r="DE250" s="16"/>
      <c r="DF250" s="16"/>
      <c r="DG250" s="16"/>
      <c r="DH250" s="16"/>
    </row>
    <row r="251" spans="1:112">
      <c r="A251" s="5">
        <v>41487</v>
      </c>
      <c r="B251" s="10">
        <v>151055</v>
      </c>
      <c r="C251" s="17">
        <v>71407</v>
      </c>
      <c r="D251" s="10">
        <v>113152</v>
      </c>
      <c r="E251" s="17">
        <v>23876</v>
      </c>
      <c r="G251" s="17">
        <f t="shared" si="144"/>
        <v>90019.769230769234</v>
      </c>
      <c r="H251" s="17">
        <f t="shared" si="145"/>
        <v>42577.538461538461</v>
      </c>
      <c r="I251" s="17">
        <f t="shared" si="138"/>
        <v>42571.923076923078</v>
      </c>
      <c r="J251" s="17">
        <f t="shared" si="138"/>
        <v>42466.615384615383</v>
      </c>
      <c r="K251" s="17">
        <f t="shared" si="138"/>
        <v>50715.538461538461</v>
      </c>
      <c r="L251" s="17">
        <f t="shared" si="130"/>
        <v>45892.692307692305</v>
      </c>
      <c r="M251" s="17">
        <f t="shared" si="130"/>
        <v>44364.384615384617</v>
      </c>
      <c r="N251" s="17">
        <f t="shared" si="130"/>
        <v>45744.615384615383</v>
      </c>
      <c r="O251" s="17">
        <f t="shared" si="130"/>
        <v>47414.153846153844</v>
      </c>
      <c r="P251" s="17">
        <f t="shared" si="131"/>
        <v>48239.923076923078</v>
      </c>
      <c r="Q251" s="17">
        <f t="shared" si="131"/>
        <v>45330.538461538461</v>
      </c>
      <c r="R251" s="17">
        <f t="shared" si="131"/>
        <v>43927.923076923078</v>
      </c>
      <c r="S251" s="17">
        <f t="shared" si="131"/>
        <v>44408.769230769234</v>
      </c>
      <c r="T251" s="17">
        <f>S252</f>
        <v>41233.307692307695</v>
      </c>
      <c r="U251" s="17"/>
      <c r="V251" s="17"/>
      <c r="W251" s="17"/>
      <c r="X251" s="17"/>
      <c r="Y251" s="17"/>
      <c r="Z251" s="17"/>
      <c r="AA251" s="17"/>
      <c r="AB251" s="17"/>
      <c r="AD251" s="52">
        <f t="shared" si="158"/>
        <v>2251298104.6390533</v>
      </c>
      <c r="AE251" s="52">
        <f t="shared" si="158"/>
        <v>2261302440.7159767</v>
      </c>
      <c r="AF251" s="52">
        <f t="shared" si="158"/>
        <v>1544822556.3609471</v>
      </c>
      <c r="AG251" s="52">
        <f t="shared" si="158"/>
        <v>1947198917.7751484</v>
      </c>
      <c r="AH251" s="52">
        <f t="shared" si="158"/>
        <v>2084414144.3786983</v>
      </c>
      <c r="AI251" s="52">
        <f t="shared" si="158"/>
        <v>1960289248.1005921</v>
      </c>
      <c r="AJ251" s="52">
        <f t="shared" si="158"/>
        <v>1815238462.3017757</v>
      </c>
      <c r="AK251" s="52">
        <f t="shared" si="158"/>
        <v>1745555544.6390533</v>
      </c>
      <c r="AL251" s="52">
        <f t="shared" si="158"/>
        <v>1997127346.7455626</v>
      </c>
      <c r="AM251" s="52">
        <f t="shared" si="158"/>
        <v>2124458281.8698227</v>
      </c>
      <c r="AN251" s="52">
        <f t="shared" si="158"/>
        <v>2080363321</v>
      </c>
      <c r="AO251" s="52">
        <f t="shared" si="158"/>
        <v>2380118829.4437871</v>
      </c>
      <c r="AP251" s="52">
        <f t="shared" si="158"/>
        <v>8103558852.3609476</v>
      </c>
      <c r="AQ251" s="52"/>
      <c r="AR251" s="52"/>
      <c r="AS251" s="52"/>
      <c r="AT251" s="52"/>
      <c r="AU251" s="52"/>
      <c r="AV251" s="52"/>
      <c r="AW251" s="52"/>
      <c r="AY251" s="17">
        <f t="shared" si="151"/>
        <v>20258.76923076923</v>
      </c>
      <c r="AZ251" s="17">
        <f t="shared" si="152"/>
        <v>3414.0769230769229</v>
      </c>
      <c r="BA251" s="17">
        <f t="shared" si="140"/>
        <v>4738.7692307692305</v>
      </c>
      <c r="BB251" s="17">
        <f t="shared" si="140"/>
        <v>5190.6153846153848</v>
      </c>
      <c r="BC251" s="17">
        <f t="shared" si="140"/>
        <v>6323.3846153846152</v>
      </c>
      <c r="BD251" s="17">
        <f t="shared" si="134"/>
        <v>5983.4615384615381</v>
      </c>
      <c r="BE251" s="17">
        <f t="shared" si="134"/>
        <v>5983.4615384615381</v>
      </c>
      <c r="BF251" s="17">
        <f t="shared" si="134"/>
        <v>6017.3846153846152</v>
      </c>
      <c r="BG251" s="17">
        <f t="shared" si="134"/>
        <v>5514.0769230769229</v>
      </c>
      <c r="BH251" s="17">
        <f t="shared" si="135"/>
        <v>5758.3846153846152</v>
      </c>
      <c r="BI251" s="17">
        <f t="shared" si="135"/>
        <v>5791.1538461538457</v>
      </c>
      <c r="BJ251" s="17">
        <f t="shared" si="135"/>
        <v>6132.7692307692305</v>
      </c>
      <c r="BK251" s="17">
        <f t="shared" si="135"/>
        <v>6058.1538461538457</v>
      </c>
      <c r="BL251" s="17">
        <f>BK252</f>
        <v>6268.5384615384619</v>
      </c>
      <c r="BM251" s="17"/>
      <c r="BN251" s="17"/>
      <c r="BO251" s="17"/>
      <c r="BP251" s="17"/>
      <c r="BQ251" s="17"/>
      <c r="BR251" s="17"/>
      <c r="BS251" s="17"/>
      <c r="BT251" s="17"/>
      <c r="BU251" s="17"/>
      <c r="BV251" s="17"/>
      <c r="BW251" s="17"/>
      <c r="BX251" s="17"/>
      <c r="BY251" s="17"/>
      <c r="BZ251" s="17"/>
      <c r="CA251" s="17"/>
      <c r="CB251" s="17"/>
      <c r="CC251" s="17"/>
      <c r="CF251" s="16">
        <f t="shared" si="153"/>
        <v>240870400</v>
      </c>
      <c r="CG251" s="16">
        <f t="shared" si="154"/>
        <v>227049260.33136094</v>
      </c>
      <c r="CH251" s="16">
        <f t="shared" si="142"/>
        <v>194194944.37869823</v>
      </c>
      <c r="CI251" s="16">
        <f t="shared" si="157"/>
        <v>203784409.71005914</v>
      </c>
      <c r="CJ251" s="16">
        <f t="shared" si="157"/>
        <v>203784409.71005914</v>
      </c>
      <c r="CK251" s="16">
        <f t="shared" si="157"/>
        <v>202817035.76331359</v>
      </c>
      <c r="CL251" s="16">
        <f t="shared" si="157"/>
        <v>217405951.24852073</v>
      </c>
      <c r="CM251" s="16">
        <f t="shared" si="157"/>
        <v>210261153.99408284</v>
      </c>
      <c r="CN251" s="16">
        <f t="shared" si="157"/>
        <v>209311894.91715977</v>
      </c>
      <c r="CO251" s="16">
        <f t="shared" si="143"/>
        <v>199543876</v>
      </c>
      <c r="CP251" s="16">
        <f t="shared" si="143"/>
        <v>201657477.30177516</v>
      </c>
      <c r="CQ251" s="16">
        <f t="shared" si="143"/>
        <v>195726556.97633138</v>
      </c>
      <c r="CR251" s="16">
        <f t="shared" si="143"/>
        <v>410417730.74556214</v>
      </c>
      <c r="CS251" s="16"/>
      <c r="CT251" s="16"/>
      <c r="CU251" s="16"/>
      <c r="CV251" s="16"/>
      <c r="CW251" s="16"/>
      <c r="CX251" s="16"/>
      <c r="CY251" s="16"/>
      <c r="CZ251" s="16"/>
      <c r="DA251" s="16"/>
      <c r="DB251" s="16"/>
      <c r="DC251" s="16"/>
      <c r="DD251" s="16"/>
      <c r="DE251" s="16"/>
      <c r="DF251" s="16"/>
      <c r="DG251" s="16"/>
      <c r="DH251" s="16"/>
    </row>
    <row r="252" spans="1:112">
      <c r="A252" s="5">
        <v>41518</v>
      </c>
      <c r="B252" s="10">
        <v>38281</v>
      </c>
      <c r="C252" s="17">
        <v>30488</v>
      </c>
      <c r="D252" s="10">
        <v>2284</v>
      </c>
      <c r="E252" s="17">
        <v>17221</v>
      </c>
      <c r="G252" s="17">
        <f t="shared" si="144"/>
        <v>89712</v>
      </c>
      <c r="H252" s="17">
        <f t="shared" si="145"/>
        <v>42571.923076923078</v>
      </c>
      <c r="I252" s="17">
        <f t="shared" si="138"/>
        <v>42466.615384615383</v>
      </c>
      <c r="J252" s="17">
        <f t="shared" si="138"/>
        <v>50715.538461538461</v>
      </c>
      <c r="K252" s="17">
        <f t="shared" si="138"/>
        <v>45892.692307692305</v>
      </c>
      <c r="L252" s="17">
        <f t="shared" si="130"/>
        <v>44364.384615384617</v>
      </c>
      <c r="M252" s="17">
        <f t="shared" si="130"/>
        <v>45744.615384615383</v>
      </c>
      <c r="N252" s="17">
        <f t="shared" si="130"/>
        <v>47414.153846153844</v>
      </c>
      <c r="O252" s="17">
        <f t="shared" si="130"/>
        <v>48239.923076923078</v>
      </c>
      <c r="P252" s="17">
        <f t="shared" si="131"/>
        <v>45330.538461538461</v>
      </c>
      <c r="Q252" s="17">
        <f t="shared" si="131"/>
        <v>43927.923076923078</v>
      </c>
      <c r="R252" s="17">
        <f t="shared" si="131"/>
        <v>44408.769230769234</v>
      </c>
      <c r="S252" s="17">
        <f>R253</f>
        <v>41233.307692307695</v>
      </c>
      <c r="T252" s="17"/>
      <c r="U252" s="17"/>
      <c r="V252" s="17"/>
      <c r="W252" s="17"/>
      <c r="X252" s="17"/>
      <c r="Y252" s="17"/>
      <c r="Z252" s="17"/>
      <c r="AA252" s="17"/>
      <c r="AB252" s="17"/>
      <c r="AD252" s="52">
        <f t="shared" si="158"/>
        <v>2232126367.4556212</v>
      </c>
      <c r="AE252" s="52">
        <f t="shared" si="158"/>
        <v>1520724012.52071</v>
      </c>
      <c r="AF252" s="52">
        <f t="shared" si="158"/>
        <v>1920131726.6331363</v>
      </c>
      <c r="AG252" s="52">
        <f t="shared" si="158"/>
        <v>2056406221.0710058</v>
      </c>
      <c r="AH252" s="52">
        <f t="shared" si="158"/>
        <v>1933130909.9171598</v>
      </c>
      <c r="AI252" s="52">
        <f t="shared" si="158"/>
        <v>1789107789.2544382</v>
      </c>
      <c r="AJ252" s="52">
        <f t="shared" si="158"/>
        <v>1719933164.3136094</v>
      </c>
      <c r="AK252" s="52">
        <f t="shared" si="158"/>
        <v>1969714128.2899408</v>
      </c>
      <c r="AL252" s="52">
        <f t="shared" si="158"/>
        <v>2096181699.6982248</v>
      </c>
      <c r="AM252" s="52">
        <f t="shared" si="158"/>
        <v>2052382718.1301773</v>
      </c>
      <c r="AN252" s="52">
        <f t="shared" si="158"/>
        <v>2350183607.863905</v>
      </c>
      <c r="AO252" s="52">
        <f t="shared" si="158"/>
        <v>8048242944</v>
      </c>
      <c r="AP252" s="52"/>
      <c r="AQ252" s="52"/>
      <c r="AR252" s="52"/>
      <c r="AS252" s="52"/>
      <c r="AT252" s="52"/>
      <c r="AU252" s="52"/>
      <c r="AV252" s="52"/>
      <c r="AW252" s="52"/>
      <c r="AY252" s="17">
        <f t="shared" si="151"/>
        <v>20290.76923076923</v>
      </c>
      <c r="AZ252" s="17">
        <f t="shared" si="152"/>
        <v>4738.7692307692305</v>
      </c>
      <c r="BA252" s="17">
        <f t="shared" si="140"/>
        <v>5190.6153846153848</v>
      </c>
      <c r="BB252" s="17">
        <f t="shared" si="140"/>
        <v>6323.3846153846152</v>
      </c>
      <c r="BC252" s="17">
        <f t="shared" si="140"/>
        <v>5983.4615384615381</v>
      </c>
      <c r="BD252" s="17">
        <f t="shared" si="134"/>
        <v>5983.4615384615381</v>
      </c>
      <c r="BE252" s="17">
        <f t="shared" si="134"/>
        <v>6017.3846153846152</v>
      </c>
      <c r="BF252" s="17">
        <f t="shared" si="134"/>
        <v>5514.0769230769229</v>
      </c>
      <c r="BG252" s="17">
        <f t="shared" si="134"/>
        <v>5758.3846153846152</v>
      </c>
      <c r="BH252" s="17">
        <f t="shared" si="135"/>
        <v>5791.1538461538457</v>
      </c>
      <c r="BI252" s="17">
        <f t="shared" si="135"/>
        <v>6132.7692307692305</v>
      </c>
      <c r="BJ252" s="17">
        <f t="shared" si="135"/>
        <v>6058.1538461538457</v>
      </c>
      <c r="BK252" s="17">
        <f>BJ253</f>
        <v>6268.5384615384619</v>
      </c>
      <c r="BL252" s="17"/>
      <c r="BM252" s="17"/>
      <c r="BN252" s="17"/>
      <c r="BO252" s="17"/>
      <c r="BP252" s="17"/>
      <c r="BQ252" s="17"/>
      <c r="BR252" s="17"/>
      <c r="BS252" s="17"/>
      <c r="BT252" s="17"/>
      <c r="BU252" s="17"/>
      <c r="BV252" s="17"/>
      <c r="BW252" s="17"/>
      <c r="BX252" s="17"/>
      <c r="BY252" s="17"/>
      <c r="BZ252" s="17"/>
      <c r="CA252" s="17"/>
      <c r="CB252" s="17"/>
      <c r="CC252" s="17"/>
      <c r="CF252" s="16">
        <f t="shared" si="153"/>
        <v>228014646.17751479</v>
      </c>
      <c r="CG252" s="16">
        <f t="shared" si="154"/>
        <v>195087832.99408284</v>
      </c>
      <c r="CH252" s="16">
        <f t="shared" si="142"/>
        <v>204699053.40236685</v>
      </c>
      <c r="CI252" s="16">
        <f t="shared" si="157"/>
        <v>204699053.40236685</v>
      </c>
      <c r="CJ252" s="16">
        <f t="shared" si="157"/>
        <v>203729508.37869823</v>
      </c>
      <c r="CK252" s="16">
        <f t="shared" si="157"/>
        <v>218350635.55621305</v>
      </c>
      <c r="CL252" s="16">
        <f t="shared" si="157"/>
        <v>211190202.60946745</v>
      </c>
      <c r="CM252" s="16">
        <f t="shared" si="157"/>
        <v>210238846.30177516</v>
      </c>
      <c r="CN252" s="16">
        <f t="shared" si="157"/>
        <v>200448964</v>
      </c>
      <c r="CO252" s="16">
        <f t="shared" si="143"/>
        <v>202567340.68639055</v>
      </c>
      <c r="CP252" s="16">
        <f t="shared" si="143"/>
        <v>196622955.74556214</v>
      </c>
      <c r="CQ252" s="16">
        <f t="shared" si="143"/>
        <v>411715315.97633135</v>
      </c>
      <c r="CR252" s="16"/>
      <c r="CS252" s="16"/>
      <c r="CT252" s="16"/>
      <c r="CU252" s="16"/>
      <c r="CV252" s="16"/>
      <c r="CW252" s="16"/>
      <c r="CX252" s="16"/>
      <c r="CY252" s="16"/>
      <c r="CZ252" s="16"/>
      <c r="DA252" s="16"/>
      <c r="DB252" s="16"/>
      <c r="DC252" s="16"/>
      <c r="DD252" s="16"/>
      <c r="DE252" s="16"/>
      <c r="DF252" s="16"/>
      <c r="DG252" s="16"/>
      <c r="DH252" s="16"/>
    </row>
    <row r="253" spans="1:112">
      <c r="A253" s="5">
        <v>41548</v>
      </c>
      <c r="B253" s="10">
        <v>143268</v>
      </c>
      <c r="C253" s="17">
        <v>28615</v>
      </c>
      <c r="D253" s="10">
        <v>4694</v>
      </c>
      <c r="E253" s="17">
        <v>6167</v>
      </c>
      <c r="G253" s="17">
        <f t="shared" si="144"/>
        <v>96521.769230769234</v>
      </c>
      <c r="H253" s="17">
        <f t="shared" si="145"/>
        <v>42466.615384615383</v>
      </c>
      <c r="I253" s="17">
        <f t="shared" si="138"/>
        <v>50715.538461538461</v>
      </c>
      <c r="J253" s="17">
        <f t="shared" si="138"/>
        <v>45892.692307692305</v>
      </c>
      <c r="K253" s="17">
        <f t="shared" si="138"/>
        <v>44364.384615384617</v>
      </c>
      <c r="L253" s="17">
        <f t="shared" si="130"/>
        <v>45744.615384615383</v>
      </c>
      <c r="M253" s="17">
        <f t="shared" si="130"/>
        <v>47414.153846153844</v>
      </c>
      <c r="N253" s="17">
        <f t="shared" si="130"/>
        <v>48239.923076923078</v>
      </c>
      <c r="O253" s="17">
        <f t="shared" si="130"/>
        <v>45330.538461538461</v>
      </c>
      <c r="P253" s="17">
        <f t="shared" si="131"/>
        <v>43927.923076923078</v>
      </c>
      <c r="Q253" s="17">
        <f t="shared" si="131"/>
        <v>44408.769230769234</v>
      </c>
      <c r="R253" s="17">
        <f>Q254</f>
        <v>41233.307692307695</v>
      </c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D253" s="52">
        <f t="shared" si="158"/>
        <v>2098210777.284024</v>
      </c>
      <c r="AE253" s="52">
        <f t="shared" si="158"/>
        <v>2563303430.0828409</v>
      </c>
      <c r="AF253" s="52">
        <f t="shared" si="158"/>
        <v>2720392769.91716</v>
      </c>
      <c r="AG253" s="52">
        <f t="shared" si="158"/>
        <v>2578319352.7159767</v>
      </c>
      <c r="AH253" s="52">
        <f t="shared" si="158"/>
        <v>2411557888.7633142</v>
      </c>
      <c r="AI253" s="52">
        <f t="shared" si="158"/>
        <v>2331136668.0236688</v>
      </c>
      <c r="AJ253" s="52">
        <f t="shared" si="158"/>
        <v>2620542107.6686397</v>
      </c>
      <c r="AK253" s="52">
        <f t="shared" si="158"/>
        <v>2766112653.2544379</v>
      </c>
      <c r="AL253" s="52">
        <f t="shared" si="158"/>
        <v>2715764769</v>
      </c>
      <c r="AM253" s="52">
        <f t="shared" si="158"/>
        <v>3056813979.2899408</v>
      </c>
      <c r="AN253" s="52">
        <f t="shared" si="158"/>
        <v>9316451935.43787</v>
      </c>
      <c r="AO253" s="52"/>
      <c r="AP253" s="52"/>
      <c r="AQ253" s="52"/>
      <c r="AR253" s="52"/>
      <c r="AS253" s="52"/>
      <c r="AT253" s="52"/>
      <c r="AU253" s="52"/>
      <c r="AV253" s="52"/>
      <c r="AW253" s="52"/>
      <c r="AY253" s="17">
        <f t="shared" si="151"/>
        <v>20234.923076923078</v>
      </c>
      <c r="AZ253" s="17">
        <f t="shared" si="152"/>
        <v>5190.6153846153848</v>
      </c>
      <c r="BA253" s="17">
        <f t="shared" si="140"/>
        <v>6323.3846153846152</v>
      </c>
      <c r="BB253" s="17">
        <f t="shared" si="140"/>
        <v>5983.4615384615381</v>
      </c>
      <c r="BC253" s="17">
        <f t="shared" si="140"/>
        <v>5983.4615384615381</v>
      </c>
      <c r="BD253" s="17">
        <f t="shared" si="134"/>
        <v>6017.3846153846152</v>
      </c>
      <c r="BE253" s="17">
        <f t="shared" si="134"/>
        <v>5514.0769230769229</v>
      </c>
      <c r="BF253" s="17">
        <f t="shared" si="134"/>
        <v>5758.3846153846152</v>
      </c>
      <c r="BG253" s="17">
        <f t="shared" si="134"/>
        <v>5791.1538461538457</v>
      </c>
      <c r="BH253" s="17">
        <f t="shared" si="135"/>
        <v>6132.7692307692305</v>
      </c>
      <c r="BI253" s="17">
        <f t="shared" si="135"/>
        <v>6058.1538461538457</v>
      </c>
      <c r="BJ253" s="17">
        <f>BI254</f>
        <v>6268.5384615384619</v>
      </c>
      <c r="BK253" s="17"/>
      <c r="BL253" s="17"/>
      <c r="BM253" s="17"/>
      <c r="BN253" s="17"/>
      <c r="BO253" s="17"/>
      <c r="BP253" s="17"/>
      <c r="BQ253" s="17"/>
      <c r="BR253" s="17"/>
      <c r="BS253" s="17"/>
      <c r="BT253" s="17"/>
      <c r="BU253" s="17"/>
      <c r="BV253" s="17"/>
      <c r="BW253" s="17"/>
      <c r="BX253" s="17"/>
      <c r="BY253" s="17"/>
      <c r="BZ253" s="17"/>
      <c r="CA253" s="17"/>
      <c r="CB253" s="17"/>
      <c r="CC253" s="17"/>
      <c r="CF253" s="16">
        <f t="shared" si="153"/>
        <v>193530902.36686394</v>
      </c>
      <c r="CG253" s="16">
        <f t="shared" si="154"/>
        <v>203104155.98224854</v>
      </c>
      <c r="CH253" s="16">
        <f t="shared" si="142"/>
        <v>203104155.98224854</v>
      </c>
      <c r="CI253" s="16">
        <f t="shared" si="157"/>
        <v>202138399.90532547</v>
      </c>
      <c r="CJ253" s="16">
        <f t="shared" si="157"/>
        <v>216703311.48520717</v>
      </c>
      <c r="CK253" s="16">
        <f t="shared" si="157"/>
        <v>209570165.8284024</v>
      </c>
      <c r="CL253" s="16">
        <f t="shared" si="157"/>
        <v>208622469.59171602</v>
      </c>
      <c r="CM253" s="16">
        <f t="shared" si="157"/>
        <v>198870743.10059175</v>
      </c>
      <c r="CN253" s="16">
        <f t="shared" si="157"/>
        <v>200980785.82248524</v>
      </c>
      <c r="CO253" s="16">
        <f t="shared" si="143"/>
        <v>195059899.22485211</v>
      </c>
      <c r="CP253" s="16">
        <f t="shared" si="143"/>
        <v>409452111.92899412</v>
      </c>
      <c r="CQ253" s="16"/>
      <c r="CR253" s="16"/>
      <c r="CS253" s="16"/>
      <c r="CT253" s="16"/>
      <c r="CU253" s="16"/>
      <c r="CV253" s="16"/>
      <c r="CW253" s="16"/>
      <c r="CX253" s="16"/>
      <c r="CY253" s="16"/>
      <c r="CZ253" s="16"/>
      <c r="DA253" s="16"/>
      <c r="DB253" s="16"/>
      <c r="DC253" s="16"/>
      <c r="DD253" s="16"/>
      <c r="DE253" s="16"/>
      <c r="DF253" s="16"/>
      <c r="DG253" s="16"/>
      <c r="DH253" s="16"/>
    </row>
    <row r="254" spans="1:112">
      <c r="A254" s="5">
        <v>41579</v>
      </c>
      <c r="B254" s="10">
        <v>131356</v>
      </c>
      <c r="C254" s="17">
        <v>117248</v>
      </c>
      <c r="D254" s="10">
        <v>8250</v>
      </c>
      <c r="E254" s="17">
        <v>14726</v>
      </c>
      <c r="G254" s="17">
        <f t="shared" si="144"/>
        <v>100913.76923076923</v>
      </c>
      <c r="H254" s="17">
        <f t="shared" si="145"/>
        <v>50715.538461538461</v>
      </c>
      <c r="I254" s="17">
        <f t="shared" si="138"/>
        <v>45892.692307692305</v>
      </c>
      <c r="J254" s="17">
        <f t="shared" si="138"/>
        <v>44364.384615384617</v>
      </c>
      <c r="K254" s="17">
        <f t="shared" si="138"/>
        <v>45744.615384615383</v>
      </c>
      <c r="L254" s="17">
        <f t="shared" si="130"/>
        <v>47414.153846153844</v>
      </c>
      <c r="M254" s="17">
        <f t="shared" si="130"/>
        <v>48239.923076923078</v>
      </c>
      <c r="N254" s="17">
        <f t="shared" si="130"/>
        <v>45330.538461538461</v>
      </c>
      <c r="O254" s="17">
        <f t="shared" si="130"/>
        <v>43927.923076923078</v>
      </c>
      <c r="P254" s="17">
        <f t="shared" si="131"/>
        <v>44408.769230769234</v>
      </c>
      <c r="Q254" s="17">
        <f>P255</f>
        <v>41233.307692307695</v>
      </c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D254" s="52">
        <f t="shared" si="158"/>
        <v>3027318905.7751484</v>
      </c>
      <c r="AE254" s="52">
        <f t="shared" si="158"/>
        <v>3197832900.3786983</v>
      </c>
      <c r="AF254" s="52">
        <f t="shared" si="158"/>
        <v>3043635536.1005921</v>
      </c>
      <c r="AG254" s="52">
        <f t="shared" si="158"/>
        <v>2862208846.3017759</v>
      </c>
      <c r="AH254" s="52">
        <f t="shared" si="158"/>
        <v>2774534068.6390533</v>
      </c>
      <c r="AI254" s="52">
        <f t="shared" si="158"/>
        <v>3089495542.7455626</v>
      </c>
      <c r="AJ254" s="52">
        <f t="shared" si="158"/>
        <v>3247386661.8698225</v>
      </c>
      <c r="AK254" s="52">
        <f t="shared" si="158"/>
        <v>3192815025</v>
      </c>
      <c r="AL254" s="52">
        <f t="shared" si="158"/>
        <v>3561757489.4437871</v>
      </c>
      <c r="AM254" s="52">
        <f t="shared" si="158"/>
        <v>10183588820.360947</v>
      </c>
      <c r="AN254" s="52"/>
      <c r="AO254" s="52"/>
      <c r="AP254" s="52"/>
      <c r="AQ254" s="52"/>
      <c r="AR254" s="52"/>
      <c r="AS254" s="52"/>
      <c r="AT254" s="52"/>
      <c r="AU254" s="52"/>
      <c r="AV254" s="52"/>
      <c r="AW254" s="52"/>
      <c r="AY254" s="17">
        <f t="shared" si="151"/>
        <v>16941.307692307691</v>
      </c>
      <c r="AZ254" s="17">
        <f t="shared" si="152"/>
        <v>6323.3846153846152</v>
      </c>
      <c r="BA254" s="17">
        <f t="shared" si="140"/>
        <v>5983.4615384615381</v>
      </c>
      <c r="BB254" s="17">
        <f t="shared" si="140"/>
        <v>5983.4615384615381</v>
      </c>
      <c r="BC254" s="17">
        <f t="shared" si="140"/>
        <v>6017.3846153846152</v>
      </c>
      <c r="BD254" s="17">
        <f t="shared" si="134"/>
        <v>5514.0769230769229</v>
      </c>
      <c r="BE254" s="17">
        <f t="shared" si="134"/>
        <v>5758.3846153846152</v>
      </c>
      <c r="BF254" s="17">
        <f t="shared" si="134"/>
        <v>5791.1538461538457</v>
      </c>
      <c r="BG254" s="17">
        <f t="shared" si="134"/>
        <v>6132.7692307692305</v>
      </c>
      <c r="BH254" s="17">
        <f t="shared" si="135"/>
        <v>6058.1538461538457</v>
      </c>
      <c r="BI254" s="17">
        <f>BH255</f>
        <v>6268.5384615384619</v>
      </c>
      <c r="BJ254" s="17"/>
      <c r="BK254" s="17"/>
      <c r="BL254" s="17"/>
      <c r="BM254" s="17"/>
      <c r="BN254" s="17"/>
      <c r="BO254" s="17"/>
      <c r="BP254" s="17"/>
      <c r="BQ254" s="17"/>
      <c r="BR254" s="17"/>
      <c r="BS254" s="17"/>
      <c r="BT254" s="17"/>
      <c r="BU254" s="17"/>
      <c r="BV254" s="17"/>
      <c r="BW254" s="17"/>
      <c r="BX254" s="17"/>
      <c r="BY254" s="17"/>
      <c r="BZ254" s="17"/>
      <c r="CA254" s="17"/>
      <c r="CB254" s="17"/>
      <c r="CC254" s="17"/>
      <c r="CF254" s="16">
        <f t="shared" si="153"/>
        <v>120074392.33136092</v>
      </c>
      <c r="CG254" s="16">
        <f t="shared" si="154"/>
        <v>120074392.33136092</v>
      </c>
      <c r="CH254" s="16">
        <f t="shared" si="142"/>
        <v>119332095.39053252</v>
      </c>
      <c r="CI254" s="16">
        <f t="shared" si="157"/>
        <v>130581603.05325444</v>
      </c>
      <c r="CJ254" s="16">
        <f t="shared" si="157"/>
        <v>125057768.54437868</v>
      </c>
      <c r="CK254" s="16">
        <f t="shared" si="157"/>
        <v>124325930.7928994</v>
      </c>
      <c r="CL254" s="16">
        <f t="shared" si="157"/>
        <v>116824503.6745562</v>
      </c>
      <c r="CM254" s="16">
        <f t="shared" si="157"/>
        <v>118443037.63905324</v>
      </c>
      <c r="CN254" s="16">
        <f t="shared" si="157"/>
        <v>113908003.05325443</v>
      </c>
      <c r="CO254" s="16">
        <f t="shared" si="143"/>
        <v>287007906.32544374</v>
      </c>
      <c r="CP254" s="16"/>
      <c r="CQ254" s="16"/>
      <c r="CR254" s="16"/>
      <c r="CS254" s="16"/>
      <c r="CT254" s="16"/>
      <c r="CU254" s="16"/>
      <c r="CV254" s="16"/>
      <c r="CW254" s="16"/>
      <c r="CX254" s="16"/>
      <c r="CY254" s="16"/>
      <c r="CZ254" s="16"/>
      <c r="DA254" s="16"/>
      <c r="DB254" s="16"/>
      <c r="DC254" s="16"/>
      <c r="DD254" s="16"/>
      <c r="DE254" s="16"/>
      <c r="DF254" s="16"/>
      <c r="DG254" s="16"/>
      <c r="DH254" s="16"/>
    </row>
    <row r="255" spans="1:112">
      <c r="A255" s="5">
        <v>41609</v>
      </c>
      <c r="B255" s="109">
        <v>99782</v>
      </c>
      <c r="C255" s="17">
        <v>5643</v>
      </c>
      <c r="D255" s="109">
        <v>1520</v>
      </c>
      <c r="E255" s="17">
        <v>238</v>
      </c>
      <c r="G255" s="17">
        <f t="shared" si="144"/>
        <v>105306.23076923077</v>
      </c>
      <c r="H255" s="17">
        <f t="shared" si="145"/>
        <v>45892.692307692305</v>
      </c>
      <c r="I255" s="17">
        <f t="shared" si="138"/>
        <v>44364.384615384617</v>
      </c>
      <c r="J255" s="17">
        <f t="shared" si="138"/>
        <v>45744.615384615383</v>
      </c>
      <c r="K255" s="17">
        <f t="shared" si="138"/>
        <v>47414.153846153844</v>
      </c>
      <c r="L255" s="17">
        <f t="shared" si="130"/>
        <v>48239.923076923078</v>
      </c>
      <c r="M255" s="17">
        <f t="shared" si="130"/>
        <v>45330.538461538461</v>
      </c>
      <c r="N255" s="17">
        <f t="shared" si="130"/>
        <v>43927.923076923078</v>
      </c>
      <c r="O255" s="17">
        <f t="shared" si="130"/>
        <v>44408.769230769234</v>
      </c>
      <c r="P255" s="17">
        <f>O256</f>
        <v>41233.307692307695</v>
      </c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D255" s="52">
        <f t="shared" si="158"/>
        <v>3713908612.6390529</v>
      </c>
      <c r="AE255" s="52">
        <f t="shared" si="158"/>
        <v>3547586027.2248521</v>
      </c>
      <c r="AF255" s="52">
        <f t="shared" si="158"/>
        <v>3351492570.4674554</v>
      </c>
      <c r="AG255" s="52">
        <f t="shared" si="158"/>
        <v>3256563473.6331358</v>
      </c>
      <c r="AH255" s="52">
        <f t="shared" si="158"/>
        <v>3597083667.7869821</v>
      </c>
      <c r="AI255" s="52">
        <f t="shared" si="158"/>
        <v>3767296655.171597</v>
      </c>
      <c r="AJ255" s="52">
        <f t="shared" si="158"/>
        <v>3708500821.8284016</v>
      </c>
      <c r="AK255" s="52">
        <f t="shared" si="158"/>
        <v>4105339471.6213012</v>
      </c>
      <c r="AL255" s="52">
        <f t="shared" si="158"/>
        <v>11089402238.822485</v>
      </c>
      <c r="AM255" s="52"/>
      <c r="AN255" s="52"/>
      <c r="AO255" s="52"/>
      <c r="AP255" s="52"/>
      <c r="AQ255" s="52"/>
      <c r="AR255" s="52"/>
      <c r="AS255" s="52"/>
      <c r="AT255" s="52"/>
      <c r="AU255" s="52"/>
      <c r="AV255" s="52"/>
      <c r="AW255" s="52"/>
      <c r="AY255" s="17">
        <f t="shared" si="151"/>
        <v>16947.307692307691</v>
      </c>
      <c r="AZ255" s="17">
        <f t="shared" si="152"/>
        <v>5983.4615384615381</v>
      </c>
      <c r="BA255" s="17">
        <f t="shared" si="140"/>
        <v>5983.4615384615381</v>
      </c>
      <c r="BB255" s="17">
        <f t="shared" si="140"/>
        <v>6017.3846153846152</v>
      </c>
      <c r="BC255" s="17">
        <f t="shared" si="140"/>
        <v>5514.0769230769229</v>
      </c>
      <c r="BD255" s="17">
        <f t="shared" si="134"/>
        <v>5758.3846153846152</v>
      </c>
      <c r="BE255" s="17">
        <f t="shared" si="134"/>
        <v>5791.1538461538457</v>
      </c>
      <c r="BF255" s="17">
        <f t="shared" si="134"/>
        <v>6132.7692307692305</v>
      </c>
      <c r="BG255" s="17">
        <f t="shared" si="134"/>
        <v>6058.1538461538457</v>
      </c>
      <c r="BH255" s="17">
        <f>BG256</f>
        <v>6268.5384615384619</v>
      </c>
      <c r="BI255" s="17"/>
      <c r="BJ255" s="17"/>
      <c r="BK255" s="17"/>
      <c r="BL255" s="17"/>
      <c r="BM255" s="17"/>
      <c r="BN255" s="17"/>
      <c r="BO255" s="17"/>
      <c r="BP255" s="17"/>
      <c r="BQ255" s="17"/>
      <c r="BR255" s="17"/>
      <c r="BS255" s="17"/>
      <c r="BT255" s="17"/>
      <c r="BU255" s="17"/>
      <c r="BV255" s="17"/>
      <c r="BW255" s="17"/>
      <c r="BX255" s="17"/>
      <c r="BY255" s="17"/>
      <c r="BZ255" s="17"/>
      <c r="CA255" s="17"/>
      <c r="CB255" s="17"/>
      <c r="CC255" s="17"/>
      <c r="CF255" s="16">
        <f t="shared" si="153"/>
        <v>120205922.48520707</v>
      </c>
      <c r="CG255" s="16">
        <f t="shared" si="154"/>
        <v>119463218.46745561</v>
      </c>
      <c r="CH255" s="16">
        <f t="shared" si="142"/>
        <v>130718765.82248521</v>
      </c>
      <c r="CI255" s="16">
        <f t="shared" si="157"/>
        <v>125191999.62130176</v>
      </c>
      <c r="CJ255" s="16">
        <f t="shared" si="157"/>
        <v>124459768.63905324</v>
      </c>
      <c r="CK255" s="16">
        <f t="shared" si="157"/>
        <v>116954242.13609466</v>
      </c>
      <c r="CL255" s="16">
        <f t="shared" si="157"/>
        <v>118573671.4852071</v>
      </c>
      <c r="CM255" s="16">
        <f t="shared" si="157"/>
        <v>114036112.28402366</v>
      </c>
      <c r="CN255" s="16">
        <f t="shared" si="157"/>
        <v>287211238.01775146</v>
      </c>
      <c r="CO255" s="16"/>
      <c r="CP255" s="16"/>
      <c r="CQ255" s="16"/>
      <c r="CR255" s="16"/>
      <c r="CS255" s="16"/>
      <c r="CT255" s="16"/>
      <c r="CU255" s="16"/>
      <c r="CV255" s="16"/>
      <c r="CW255" s="16"/>
      <c r="CX255" s="16"/>
      <c r="CY255" s="16"/>
      <c r="CZ255" s="16"/>
      <c r="DA255" s="16"/>
      <c r="DB255" s="16"/>
      <c r="DC255" s="16"/>
      <c r="DD255" s="16"/>
      <c r="DE255" s="16"/>
      <c r="DF255" s="16"/>
      <c r="DG255" s="16"/>
      <c r="DH255" s="16"/>
    </row>
    <row r="256" spans="1:112">
      <c r="A256" s="5">
        <v>41640</v>
      </c>
      <c r="B256" s="109">
        <v>10977</v>
      </c>
      <c r="C256" s="17">
        <v>10884</v>
      </c>
      <c r="D256" s="109">
        <v>267</v>
      </c>
      <c r="E256" s="17">
        <v>0</v>
      </c>
      <c r="G256" s="17">
        <f t="shared" si="144"/>
        <v>96868.538461538468</v>
      </c>
      <c r="H256" s="17">
        <f t="shared" si="145"/>
        <v>44364.384615384617</v>
      </c>
      <c r="I256" s="17">
        <f t="shared" si="138"/>
        <v>45744.615384615383</v>
      </c>
      <c r="J256" s="17">
        <f t="shared" si="138"/>
        <v>47414.153846153844</v>
      </c>
      <c r="K256" s="17">
        <f t="shared" si="138"/>
        <v>48239.923076923078</v>
      </c>
      <c r="L256" s="17">
        <f t="shared" si="130"/>
        <v>45330.538461538461</v>
      </c>
      <c r="M256" s="17">
        <f t="shared" si="130"/>
        <v>43927.923076923078</v>
      </c>
      <c r="N256" s="17">
        <f t="shared" si="130"/>
        <v>44408.769230769234</v>
      </c>
      <c r="O256" s="17">
        <f>N257</f>
        <v>41233.307692307695</v>
      </c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D256" s="52">
        <f t="shared" si="158"/>
        <v>2613655510.7751489</v>
      </c>
      <c r="AE256" s="52">
        <f t="shared" si="158"/>
        <v>2445736157.6863914</v>
      </c>
      <c r="AF256" s="52">
        <f t="shared" si="158"/>
        <v>2364742234.2248526</v>
      </c>
      <c r="AG256" s="52">
        <f t="shared" si="158"/>
        <v>2656165444.000001</v>
      </c>
      <c r="AH256" s="52">
        <f t="shared" si="158"/>
        <v>2802708757.3017759</v>
      </c>
      <c r="AI256" s="52">
        <f t="shared" si="158"/>
        <v>2752027387.7455626</v>
      </c>
      <c r="AJ256" s="52">
        <f t="shared" si="158"/>
        <v>3095278902.7455626</v>
      </c>
      <c r="AK256" s="52">
        <f t="shared" si="158"/>
        <v>9383513743.6745567</v>
      </c>
      <c r="AL256" s="52"/>
      <c r="AM256" s="52"/>
      <c r="AN256" s="52"/>
      <c r="AO256" s="52"/>
      <c r="AP256" s="52"/>
      <c r="AQ256" s="52"/>
      <c r="AR256" s="52"/>
      <c r="AS256" s="52"/>
      <c r="AT256" s="52"/>
      <c r="AU256" s="52"/>
      <c r="AV256" s="52"/>
      <c r="AW256" s="52"/>
      <c r="AY256" s="17">
        <f t="shared" si="151"/>
        <v>14029.384615384615</v>
      </c>
      <c r="AZ256" s="17">
        <f t="shared" si="152"/>
        <v>5983.4615384615381</v>
      </c>
      <c r="BA256" s="17">
        <f t="shared" si="140"/>
        <v>6017.3846153846152</v>
      </c>
      <c r="BB256" s="17">
        <f t="shared" si="140"/>
        <v>5514.0769230769229</v>
      </c>
      <c r="BC256" s="17">
        <f t="shared" si="140"/>
        <v>5758.3846153846152</v>
      </c>
      <c r="BD256" s="17">
        <f t="shared" si="134"/>
        <v>5791.1538461538457</v>
      </c>
      <c r="BE256" s="17">
        <f t="shared" si="134"/>
        <v>6132.7692307692305</v>
      </c>
      <c r="BF256" s="17">
        <f t="shared" si="134"/>
        <v>6058.1538461538457</v>
      </c>
      <c r="BG256" s="17">
        <f>BF257</f>
        <v>6268.5384615384619</v>
      </c>
      <c r="BH256" s="17"/>
      <c r="BI256" s="17"/>
      <c r="BJ256" s="17"/>
      <c r="BK256" s="17"/>
      <c r="BL256" s="17"/>
      <c r="BM256" s="17"/>
      <c r="BN256" s="17"/>
      <c r="BO256" s="17"/>
      <c r="BP256" s="17"/>
      <c r="BQ256" s="17"/>
      <c r="BR256" s="17"/>
      <c r="BS256" s="17"/>
      <c r="BT256" s="17"/>
      <c r="BU256" s="17"/>
      <c r="BV256" s="17"/>
      <c r="BW256" s="17"/>
      <c r="BX256" s="17"/>
      <c r="BY256" s="17"/>
      <c r="BZ256" s="17"/>
      <c r="CA256" s="17"/>
      <c r="CB256" s="17"/>
      <c r="CC256" s="17"/>
      <c r="CF256" s="16">
        <f t="shared" si="153"/>
        <v>64192144</v>
      </c>
      <c r="CG256" s="16">
        <f t="shared" si="154"/>
        <v>72510465.094674543</v>
      </c>
      <c r="CH256" s="16">
        <f t="shared" si="142"/>
        <v>68409441</v>
      </c>
      <c r="CI256" s="16">
        <f t="shared" si="157"/>
        <v>67868446.2071006</v>
      </c>
      <c r="CJ256" s="16">
        <f t="shared" si="157"/>
        <v>62356534.532544382</v>
      </c>
      <c r="CK256" s="16">
        <f t="shared" si="157"/>
        <v>63540519.976331368</v>
      </c>
      <c r="CL256" s="16">
        <f t="shared" si="157"/>
        <v>60230733.023668632</v>
      </c>
      <c r="CM256" s="16">
        <f t="shared" si="157"/>
        <v>196823632.68639052</v>
      </c>
      <c r="CN256" s="16"/>
      <c r="CO256" s="16"/>
      <c r="CP256" s="16"/>
      <c r="CQ256" s="16"/>
      <c r="CR256" s="16"/>
      <c r="CS256" s="16"/>
      <c r="CT256" s="16"/>
      <c r="CU256" s="16"/>
      <c r="CV256" s="16"/>
      <c r="CW256" s="16"/>
      <c r="CX256" s="16"/>
      <c r="CY256" s="16"/>
      <c r="CZ256" s="16"/>
      <c r="DA256" s="16"/>
      <c r="DB256" s="16"/>
      <c r="DC256" s="16"/>
      <c r="DD256" s="16"/>
      <c r="DE256" s="16"/>
      <c r="DF256" s="16"/>
      <c r="DG256" s="16"/>
      <c r="DH256" s="16"/>
    </row>
    <row r="257" spans="1:112">
      <c r="A257" s="5">
        <v>41671</v>
      </c>
      <c r="B257" s="109">
        <v>81290</v>
      </c>
      <c r="C257" s="17">
        <v>27920</v>
      </c>
      <c r="D257" s="109">
        <v>1897</v>
      </c>
      <c r="E257" s="17">
        <v>894</v>
      </c>
      <c r="G257" s="17">
        <f t="shared" si="144"/>
        <v>91508.076923076922</v>
      </c>
      <c r="H257" s="17">
        <f t="shared" si="145"/>
        <v>45744.615384615383</v>
      </c>
      <c r="I257" s="17">
        <f t="shared" si="138"/>
        <v>47414.153846153844</v>
      </c>
      <c r="J257" s="17">
        <f t="shared" si="138"/>
        <v>48239.923076923078</v>
      </c>
      <c r="K257" s="17">
        <f t="shared" si="138"/>
        <v>45330.538461538461</v>
      </c>
      <c r="L257" s="17">
        <f t="shared" si="130"/>
        <v>43927.923076923078</v>
      </c>
      <c r="M257" s="17">
        <f t="shared" si="130"/>
        <v>44408.769230769234</v>
      </c>
      <c r="N257" s="17">
        <f>M258</f>
        <v>41233.307692307695</v>
      </c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D257" s="52">
        <f t="shared" si="158"/>
        <v>1944274052.3136096</v>
      </c>
      <c r="AE257" s="52">
        <f t="shared" si="158"/>
        <v>1872133137.2544377</v>
      </c>
      <c r="AF257" s="52">
        <f t="shared" si="158"/>
        <v>2132365058.366864</v>
      </c>
      <c r="AG257" s="52">
        <f t="shared" si="158"/>
        <v>2263871040.0236683</v>
      </c>
      <c r="AH257" s="52">
        <f t="shared" si="158"/>
        <v>2218344785.0946741</v>
      </c>
      <c r="AI257" s="52">
        <f t="shared" si="158"/>
        <v>2527552421.2071004</v>
      </c>
      <c r="AJ257" s="52">
        <f t="shared" si="158"/>
        <v>8373728142.1597633</v>
      </c>
      <c r="AK257" s="52"/>
      <c r="AL257" s="52"/>
      <c r="AM257" s="52"/>
      <c r="AN257" s="52"/>
      <c r="AO257" s="52"/>
      <c r="AP257" s="52"/>
      <c r="AQ257" s="52"/>
      <c r="AR257" s="52"/>
      <c r="AS257" s="52"/>
      <c r="AT257" s="52"/>
      <c r="AU257" s="52"/>
      <c r="AV257" s="52"/>
      <c r="AW257" s="52"/>
      <c r="AY257" s="17">
        <f t="shared" si="151"/>
        <v>13751.923076923076</v>
      </c>
      <c r="AZ257" s="17">
        <f t="shared" si="152"/>
        <v>6017.3846153846152</v>
      </c>
      <c r="BA257" s="17">
        <f t="shared" si="140"/>
        <v>5514.0769230769229</v>
      </c>
      <c r="BB257" s="17">
        <f t="shared" si="140"/>
        <v>5758.3846153846152</v>
      </c>
      <c r="BC257" s="17">
        <f t="shared" si="140"/>
        <v>5791.1538461538457</v>
      </c>
      <c r="BD257" s="17">
        <f t="shared" si="134"/>
        <v>6132.7692307692305</v>
      </c>
      <c r="BE257" s="17">
        <f t="shared" si="134"/>
        <v>6058.1538461538457</v>
      </c>
      <c r="BF257" s="17">
        <f>BE258</f>
        <v>6268.5384615384619</v>
      </c>
      <c r="BG257" s="17"/>
      <c r="BH257" s="17"/>
      <c r="BI257" s="17"/>
      <c r="BJ257" s="17"/>
      <c r="BK257" s="17"/>
      <c r="BL257" s="17"/>
      <c r="BM257" s="17"/>
      <c r="BN257" s="17"/>
      <c r="BO257" s="17"/>
      <c r="BP257" s="17"/>
      <c r="BQ257" s="17"/>
      <c r="BR257" s="17"/>
      <c r="BS257" s="17"/>
      <c r="BT257" s="17"/>
      <c r="BU257" s="17"/>
      <c r="BV257" s="17"/>
      <c r="BW257" s="17"/>
      <c r="BX257" s="17"/>
      <c r="BY257" s="17"/>
      <c r="BZ257" s="17"/>
      <c r="CA257" s="17"/>
      <c r="CB257" s="17"/>
      <c r="CC257" s="17"/>
      <c r="CF257" s="16">
        <f t="shared" si="153"/>
        <v>67862109.254437849</v>
      </c>
      <c r="CG257" s="16">
        <f t="shared" si="154"/>
        <v>63896657.136094667</v>
      </c>
      <c r="CH257" s="16">
        <f t="shared" si="142"/>
        <v>63373846.745562129</v>
      </c>
      <c r="CI257" s="16">
        <f t="shared" si="157"/>
        <v>58051505.331360944</v>
      </c>
      <c r="CJ257" s="16">
        <f t="shared" si="157"/>
        <v>59194084.976331353</v>
      </c>
      <c r="CK257" s="16">
        <f t="shared" si="157"/>
        <v>56001045.301775135</v>
      </c>
      <c r="CL257" s="16">
        <f t="shared" si="157"/>
        <v>189115388.31360945</v>
      </c>
      <c r="CM257" s="16"/>
      <c r="CN257" s="16"/>
      <c r="CO257" s="16"/>
      <c r="CP257" s="16"/>
      <c r="CQ257" s="16"/>
      <c r="CR257" s="16"/>
      <c r="CS257" s="16"/>
      <c r="CT257" s="16"/>
      <c r="CU257" s="16"/>
      <c r="CV257" s="16"/>
      <c r="CW257" s="16"/>
      <c r="CX257" s="16"/>
      <c r="CY257" s="16"/>
      <c r="CZ257" s="16"/>
      <c r="DA257" s="16"/>
      <c r="DB257" s="16"/>
      <c r="DC257" s="16"/>
      <c r="DD257" s="16"/>
      <c r="DE257" s="16"/>
      <c r="DF257" s="16"/>
      <c r="DG257" s="16"/>
      <c r="DH257" s="16"/>
    </row>
    <row r="258" spans="1:112">
      <c r="A258" s="5">
        <v>41699</v>
      </c>
      <c r="B258" s="17">
        <v>47303</v>
      </c>
      <c r="C258" s="17">
        <v>48157</v>
      </c>
      <c r="D258" s="17">
        <v>7024</v>
      </c>
      <c r="E258" s="17">
        <v>735</v>
      </c>
      <c r="G258" s="17">
        <f t="shared" si="144"/>
        <v>89111.692307692312</v>
      </c>
      <c r="H258" s="17">
        <f t="shared" si="145"/>
        <v>47414.153846153844</v>
      </c>
      <c r="I258" s="17">
        <f t="shared" si="138"/>
        <v>48239.923076923078</v>
      </c>
      <c r="J258" s="17">
        <f t="shared" si="138"/>
        <v>45330.538461538461</v>
      </c>
      <c r="K258" s="17">
        <f t="shared" si="138"/>
        <v>43927.923076923078</v>
      </c>
      <c r="L258" s="17">
        <f t="shared" si="130"/>
        <v>44408.769230769234</v>
      </c>
      <c r="M258" s="17">
        <f>L259</f>
        <v>41233.307692307695</v>
      </c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D258" s="52">
        <f t="shared" si="158"/>
        <v>1670501520.0532546</v>
      </c>
      <c r="AE258" s="52">
        <f t="shared" si="158"/>
        <v>1916789432.1005921</v>
      </c>
      <c r="AF258" s="52">
        <f t="shared" si="158"/>
        <v>2041573001.8994086</v>
      </c>
      <c r="AG258" s="52">
        <f t="shared" si="158"/>
        <v>1998351331.6213019</v>
      </c>
      <c r="AH258" s="52">
        <f t="shared" si="158"/>
        <v>2292339713.3786983</v>
      </c>
      <c r="AI258" s="52">
        <f t="shared" si="158"/>
        <v>7940893705.9408293</v>
      </c>
      <c r="AJ258" s="52"/>
      <c r="AK258" s="52"/>
      <c r="AL258" s="52"/>
      <c r="AM258" s="52"/>
      <c r="AN258" s="52"/>
      <c r="AO258" s="52"/>
      <c r="AP258" s="52"/>
      <c r="AQ258" s="52"/>
      <c r="AR258" s="52"/>
      <c r="AS258" s="52"/>
      <c r="AT258" s="52"/>
      <c r="AU258" s="52"/>
      <c r="AV258" s="52"/>
      <c r="AW258" s="52"/>
      <c r="AY258" s="17">
        <f t="shared" si="151"/>
        <v>14271.76923076923</v>
      </c>
      <c r="AZ258" s="17">
        <f t="shared" si="152"/>
        <v>5514.0769230769229</v>
      </c>
      <c r="BA258" s="17">
        <f t="shared" si="140"/>
        <v>5758.3846153846152</v>
      </c>
      <c r="BB258" s="17">
        <f t="shared" si="140"/>
        <v>5791.1538461538457</v>
      </c>
      <c r="BC258" s="17">
        <f t="shared" si="140"/>
        <v>6132.7692307692305</v>
      </c>
      <c r="BD258" s="17">
        <f t="shared" si="134"/>
        <v>6058.1538461538457</v>
      </c>
      <c r="BE258" s="17">
        <f>BD259</f>
        <v>6268.5384615384619</v>
      </c>
      <c r="BF258" s="17"/>
      <c r="BG258" s="17"/>
      <c r="BH258" s="17"/>
      <c r="BI258" s="17"/>
      <c r="BJ258" s="17"/>
      <c r="BK258" s="17"/>
      <c r="BL258" s="17"/>
      <c r="BM258" s="17"/>
      <c r="BN258" s="17"/>
      <c r="BO258" s="17"/>
      <c r="BP258" s="17"/>
      <c r="BQ258" s="17"/>
      <c r="BR258" s="17"/>
      <c r="BS258" s="17"/>
      <c r="BT258" s="17"/>
      <c r="BU258" s="17"/>
      <c r="BV258" s="17"/>
      <c r="BW258" s="17"/>
      <c r="BX258" s="17"/>
      <c r="BY258" s="17"/>
      <c r="BZ258" s="17"/>
      <c r="CA258" s="17"/>
      <c r="CB258" s="17"/>
      <c r="CC258" s="17"/>
      <c r="CF258" s="16">
        <f t="shared" si="153"/>
        <v>72477717.609467447</v>
      </c>
      <c r="CG258" s="16">
        <f t="shared" si="154"/>
        <v>71920837.301775157</v>
      </c>
      <c r="CH258" s="16">
        <f t="shared" si="142"/>
        <v>66243321</v>
      </c>
      <c r="CI258" s="16">
        <f t="shared" si="157"/>
        <v>67463477.686390534</v>
      </c>
      <c r="CJ258" s="16">
        <f t="shared" si="157"/>
        <v>64051702.745562121</v>
      </c>
      <c r="CK258" s="16">
        <f t="shared" si="157"/>
        <v>203683396.97633135</v>
      </c>
      <c r="CL258" s="16"/>
      <c r="CM258" s="16"/>
      <c r="CN258" s="16"/>
      <c r="CO258" s="16"/>
      <c r="CP258" s="16"/>
      <c r="CQ258" s="16"/>
      <c r="CR258" s="16"/>
      <c r="CS258" s="16"/>
      <c r="CT258" s="16"/>
      <c r="CU258" s="16"/>
      <c r="CV258" s="16"/>
      <c r="CW258" s="16"/>
      <c r="CX258" s="16"/>
      <c r="CY258" s="16"/>
      <c r="CZ258" s="16"/>
      <c r="DA258" s="16"/>
      <c r="DB258" s="16"/>
      <c r="DC258" s="16"/>
      <c r="DD258" s="16"/>
      <c r="DE258" s="16"/>
      <c r="DF258" s="16"/>
      <c r="DG258" s="16"/>
      <c r="DH258" s="16"/>
    </row>
    <row r="259" spans="1:112">
      <c r="A259" s="5">
        <v>41730</v>
      </c>
      <c r="B259" s="17">
        <v>55998</v>
      </c>
      <c r="C259" s="17">
        <v>35334</v>
      </c>
      <c r="D259" s="17">
        <v>3701</v>
      </c>
      <c r="E259" s="17">
        <v>3328</v>
      </c>
      <c r="G259" s="17">
        <f t="shared" si="144"/>
        <v>80755.076923076922</v>
      </c>
      <c r="H259" s="17">
        <f t="shared" si="145"/>
        <v>48239.923076923078</v>
      </c>
      <c r="I259" s="17">
        <f t="shared" si="138"/>
        <v>45330.538461538461</v>
      </c>
      <c r="J259" s="17">
        <f t="shared" si="138"/>
        <v>43927.923076923078</v>
      </c>
      <c r="K259" s="17">
        <f t="shared" si="138"/>
        <v>44408.769230769234</v>
      </c>
      <c r="L259" s="17">
        <f>K260</f>
        <v>41233.307692307695</v>
      </c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D259" s="52">
        <f t="shared" ref="AD259:AH263" si="160">POWER($G259-I259,2)</f>
        <v>1254897925.2130177</v>
      </c>
      <c r="AE259" s="52">
        <f t="shared" si="160"/>
        <v>1356239260.4082839</v>
      </c>
      <c r="AF259" s="52">
        <f t="shared" si="160"/>
        <v>1321054082.863905</v>
      </c>
      <c r="AG259" s="52">
        <f t="shared" si="160"/>
        <v>1561970243.1301773</v>
      </c>
      <c r="AH259" s="52">
        <f t="shared" si="160"/>
        <v>6521382448.8520708</v>
      </c>
      <c r="AI259" s="52"/>
      <c r="AJ259" s="52"/>
      <c r="AK259" s="52"/>
      <c r="AL259" s="52"/>
      <c r="AM259" s="52"/>
      <c r="AN259" s="52"/>
      <c r="AO259" s="52"/>
      <c r="AP259" s="52"/>
      <c r="AQ259" s="52"/>
      <c r="AR259" s="52"/>
      <c r="AS259" s="52"/>
      <c r="AT259" s="52"/>
      <c r="AU259" s="52"/>
      <c r="AV259" s="52"/>
      <c r="AW259" s="52"/>
      <c r="AY259" s="17">
        <f t="shared" si="151"/>
        <v>13620.153846153846</v>
      </c>
      <c r="AZ259" s="17">
        <f t="shared" si="152"/>
        <v>5758.3846153846152</v>
      </c>
      <c r="BA259" s="17">
        <f t="shared" si="140"/>
        <v>5791.1538461538457</v>
      </c>
      <c r="BB259" s="17">
        <f t="shared" si="140"/>
        <v>6132.7692307692305</v>
      </c>
      <c r="BC259" s="17">
        <f t="shared" si="140"/>
        <v>6058.1538461538457</v>
      </c>
      <c r="BD259" s="17">
        <f>BC260</f>
        <v>6268.5384615384619</v>
      </c>
      <c r="BE259" s="17"/>
      <c r="BF259" s="17"/>
      <c r="BG259" s="17"/>
      <c r="BH259" s="17"/>
      <c r="BI259" s="17"/>
      <c r="BJ259" s="17"/>
      <c r="BK259" s="17"/>
      <c r="BL259" s="17"/>
      <c r="BM259" s="17"/>
      <c r="BN259" s="17"/>
      <c r="BO259" s="17"/>
      <c r="BP259" s="17"/>
      <c r="BQ259" s="17"/>
      <c r="BR259" s="17"/>
      <c r="BS259" s="17"/>
      <c r="BT259" s="17"/>
      <c r="BU259" s="17"/>
      <c r="BV259" s="17"/>
      <c r="BW259" s="17"/>
      <c r="BX259" s="17"/>
      <c r="BY259" s="17"/>
      <c r="BZ259" s="17"/>
      <c r="CA259" s="17"/>
      <c r="CB259" s="17"/>
      <c r="CC259" s="17"/>
      <c r="CF259" s="16">
        <f t="shared" si="153"/>
        <v>61293241</v>
      </c>
      <c r="CG259" s="16">
        <f t="shared" si="154"/>
        <v>56060928.378698222</v>
      </c>
      <c r="CH259" s="16">
        <f t="shared" si="142"/>
        <v>57183844</v>
      </c>
      <c r="CI259" s="16">
        <f t="shared" si="157"/>
        <v>54046248.763313599</v>
      </c>
      <c r="CJ259" s="16">
        <f t="shared" si="157"/>
        <v>185508590.7928994</v>
      </c>
      <c r="CK259" s="16"/>
      <c r="CL259" s="16"/>
      <c r="CM259" s="16"/>
      <c r="CN259" s="16"/>
      <c r="CO259" s="16"/>
      <c r="CP259" s="16"/>
      <c r="CQ259" s="16"/>
      <c r="CR259" s="16"/>
      <c r="CS259" s="16"/>
      <c r="CT259" s="16"/>
      <c r="CU259" s="16"/>
      <c r="CV259" s="16"/>
      <c r="CW259" s="16"/>
      <c r="CX259" s="16"/>
      <c r="CY259" s="16"/>
      <c r="CZ259" s="16"/>
      <c r="DA259" s="16"/>
      <c r="DB259" s="16"/>
      <c r="DC259" s="16"/>
      <c r="DD259" s="16"/>
      <c r="DE259" s="16"/>
      <c r="DF259" s="16"/>
      <c r="DG259" s="16"/>
      <c r="DH259" s="16"/>
    </row>
    <row r="260" spans="1:112">
      <c r="A260" s="5">
        <v>41760</v>
      </c>
      <c r="B260" s="17">
        <v>33920</v>
      </c>
      <c r="C260" s="17">
        <v>20422</v>
      </c>
      <c r="D260" s="17">
        <v>14540</v>
      </c>
      <c r="E260" s="17">
        <v>915</v>
      </c>
      <c r="G260" s="17">
        <f t="shared" si="144"/>
        <v>80030.461538461532</v>
      </c>
      <c r="H260" s="17">
        <f t="shared" si="145"/>
        <v>45330.538461538461</v>
      </c>
      <c r="I260" s="17">
        <f t="shared" si="138"/>
        <v>43927.923076923078</v>
      </c>
      <c r="J260" s="17">
        <f t="shared" si="138"/>
        <v>44408.769230769234</v>
      </c>
      <c r="K260" s="17">
        <f>J261</f>
        <v>41233.307692307695</v>
      </c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D260" s="52">
        <f t="shared" si="160"/>
        <v>1303393283.3668633</v>
      </c>
      <c r="AE260" s="52">
        <f t="shared" si="160"/>
        <v>1268904962.8639047</v>
      </c>
      <c r="AF260" s="52">
        <f t="shared" si="160"/>
        <v>1505219146.5621295</v>
      </c>
      <c r="AG260" s="52">
        <f t="shared" si="160"/>
        <v>6404874774.0591707</v>
      </c>
      <c r="AH260" s="52"/>
      <c r="AI260" s="52"/>
      <c r="AJ260" s="52"/>
      <c r="AK260" s="52"/>
      <c r="AL260" s="52"/>
      <c r="AM260" s="52"/>
      <c r="AN260" s="52"/>
      <c r="AO260" s="52"/>
      <c r="AP260" s="52"/>
      <c r="AQ260" s="52"/>
      <c r="AR260" s="52"/>
      <c r="AS260" s="52"/>
      <c r="AT260" s="52"/>
      <c r="AU260" s="52"/>
      <c r="AV260" s="52"/>
      <c r="AW260" s="52"/>
      <c r="AY260" s="17">
        <f t="shared" si="151"/>
        <v>14738.615384615385</v>
      </c>
      <c r="AZ260" s="17">
        <f t="shared" si="152"/>
        <v>5791.1538461538457</v>
      </c>
      <c r="BA260" s="17">
        <f t="shared" si="140"/>
        <v>6132.7692307692305</v>
      </c>
      <c r="BB260" s="17">
        <f t="shared" si="140"/>
        <v>6058.1538461538457</v>
      </c>
      <c r="BC260" s="17">
        <f>BB261</f>
        <v>6268.5384615384619</v>
      </c>
      <c r="BD260" s="17"/>
      <c r="BE260" s="17"/>
      <c r="BF260" s="17"/>
      <c r="BG260" s="17"/>
      <c r="BH260" s="17"/>
      <c r="BI260" s="17"/>
      <c r="BJ260" s="17"/>
      <c r="BK260" s="17"/>
      <c r="BL260" s="17"/>
      <c r="BM260" s="17"/>
      <c r="BN260" s="17"/>
      <c r="BO260" s="17"/>
      <c r="BP260" s="17"/>
      <c r="BQ260" s="17"/>
      <c r="BR260" s="17"/>
      <c r="BS260" s="17"/>
      <c r="BT260" s="17"/>
      <c r="BU260" s="17"/>
      <c r="BV260" s="17"/>
      <c r="BW260" s="17"/>
      <c r="BX260" s="17"/>
      <c r="BY260" s="17"/>
      <c r="BZ260" s="17"/>
      <c r="CA260" s="17"/>
      <c r="CB260" s="17"/>
      <c r="CC260" s="17"/>
      <c r="CF260" s="16">
        <f t="shared" si="153"/>
        <v>74060588.023668647</v>
      </c>
      <c r="CG260" s="16">
        <f t="shared" si="154"/>
        <v>75350412.520710066</v>
      </c>
      <c r="CH260" s="16">
        <f t="shared" si="142"/>
        <v>71742203.082840219</v>
      </c>
      <c r="CI260" s="16">
        <f t="shared" si="157"/>
        <v>217226783.4556213</v>
      </c>
      <c r="CJ260" s="16"/>
      <c r="CK260" s="16"/>
      <c r="CL260" s="16"/>
      <c r="CM260" s="16"/>
      <c r="CN260" s="16"/>
      <c r="CO260" s="16"/>
      <c r="CP260" s="16"/>
      <c r="CQ260" s="16"/>
      <c r="CR260" s="16"/>
      <c r="CS260" s="16"/>
      <c r="CT260" s="16"/>
      <c r="CU260" s="16"/>
      <c r="CV260" s="16"/>
      <c r="CW260" s="16"/>
      <c r="CX260" s="16"/>
      <c r="CY260" s="16"/>
      <c r="CZ260" s="16"/>
      <c r="DA260" s="16"/>
      <c r="DB260" s="16"/>
      <c r="DC260" s="16"/>
      <c r="DD260" s="16"/>
      <c r="DE260" s="16"/>
      <c r="DF260" s="16"/>
      <c r="DG260" s="16"/>
      <c r="DH260" s="16"/>
    </row>
    <row r="261" spans="1:112">
      <c r="A261" s="5">
        <v>41791</v>
      </c>
      <c r="B261" s="17">
        <v>94665</v>
      </c>
      <c r="C261" s="17">
        <v>50950</v>
      </c>
      <c r="D261" s="17">
        <v>5244</v>
      </c>
      <c r="E261" s="17">
        <v>9962</v>
      </c>
      <c r="G261" s="17">
        <f t="shared" si="144"/>
        <v>74145.38461538461</v>
      </c>
      <c r="H261" s="17">
        <f t="shared" si="145"/>
        <v>43927.923076923078</v>
      </c>
      <c r="I261" s="17">
        <f t="shared" si="138"/>
        <v>44408.769230769234</v>
      </c>
      <c r="J261" s="17">
        <f>I262</f>
        <v>41233.307692307695</v>
      </c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D261" s="52">
        <f t="shared" si="160"/>
        <v>884266294.5325439</v>
      </c>
      <c r="AE261" s="52">
        <f t="shared" si="160"/>
        <v>1083204807.390532</v>
      </c>
      <c r="AF261" s="52">
        <f t="shared" si="160"/>
        <v>5497538059.7633123</v>
      </c>
      <c r="AG261" s="52"/>
      <c r="AH261" s="52"/>
      <c r="AI261" s="52"/>
      <c r="AJ261" s="52"/>
      <c r="AK261" s="52"/>
      <c r="AL261" s="52"/>
      <c r="AM261" s="52"/>
      <c r="AN261" s="52"/>
      <c r="AO261" s="52"/>
      <c r="AP261" s="52"/>
      <c r="AQ261" s="52"/>
      <c r="AR261" s="52"/>
      <c r="AS261" s="52"/>
      <c r="AT261" s="52"/>
      <c r="AU261" s="52"/>
      <c r="AV261" s="52"/>
      <c r="AW261" s="52"/>
      <c r="AY261" s="17">
        <f t="shared" si="151"/>
        <v>12893.538461538461</v>
      </c>
      <c r="AZ261" s="17">
        <f t="shared" si="152"/>
        <v>6132.7692307692305</v>
      </c>
      <c r="BA261" s="17">
        <f t="shared" si="140"/>
        <v>6058.1538461538457</v>
      </c>
      <c r="BB261" s="17">
        <f>BA262</f>
        <v>6268.5384615384619</v>
      </c>
      <c r="BC261" s="17"/>
      <c r="BD261" s="17"/>
      <c r="BE261" s="17"/>
      <c r="BF261" s="17"/>
      <c r="BG261" s="17"/>
      <c r="BH261" s="17"/>
      <c r="BI261" s="17"/>
      <c r="BJ261" s="17"/>
      <c r="BK261" s="17"/>
      <c r="BL261" s="17"/>
      <c r="BM261" s="17"/>
      <c r="BN261" s="17"/>
      <c r="BO261" s="17"/>
      <c r="BP261" s="17"/>
      <c r="BQ261" s="17"/>
      <c r="BR261" s="17"/>
      <c r="BS261" s="17"/>
      <c r="BT261" s="17"/>
      <c r="BU261" s="17"/>
      <c r="BV261" s="17"/>
      <c r="BW261" s="17"/>
      <c r="BX261" s="17"/>
      <c r="BY261" s="17"/>
      <c r="BZ261" s="17"/>
      <c r="CA261" s="17"/>
      <c r="CB261" s="17"/>
      <c r="CC261" s="17"/>
      <c r="CF261" s="16">
        <f t="shared" si="153"/>
        <v>46722482.840236686</v>
      </c>
      <c r="CG261" s="16">
        <f t="shared" si="154"/>
        <v>43890624.999999985</v>
      </c>
      <c r="CH261" s="16">
        <f t="shared" si="142"/>
        <v>166243334.05917159</v>
      </c>
      <c r="CI261" s="16"/>
      <c r="CJ261" s="16"/>
      <c r="CK261" s="16"/>
      <c r="CL261" s="16"/>
      <c r="CM261" s="16"/>
      <c r="CN261" s="16"/>
      <c r="CO261" s="16"/>
      <c r="CP261" s="16"/>
      <c r="CQ261" s="16"/>
      <c r="CR261" s="16"/>
      <c r="CS261" s="16"/>
      <c r="CT261" s="16"/>
      <c r="CU261" s="16"/>
      <c r="CV261" s="16"/>
      <c r="CW261" s="16"/>
      <c r="CX261" s="16"/>
      <c r="CY261" s="16"/>
      <c r="CZ261" s="16"/>
      <c r="DA261" s="16"/>
      <c r="DB261" s="16"/>
      <c r="DC261" s="16"/>
      <c r="DD261" s="16"/>
      <c r="DE261" s="16"/>
      <c r="DF261" s="16"/>
      <c r="DG261" s="16"/>
      <c r="DH261" s="16"/>
    </row>
    <row r="262" spans="1:112">
      <c r="A262" s="5">
        <v>41821</v>
      </c>
      <c r="B262" s="17">
        <v>48465</v>
      </c>
      <c r="C262" s="17">
        <v>33013</v>
      </c>
      <c r="D262" s="17">
        <v>4271</v>
      </c>
      <c r="E262" s="17">
        <v>694</v>
      </c>
      <c r="G262" s="17">
        <f t="shared" si="144"/>
        <v>75762.846153846156</v>
      </c>
      <c r="H262" s="17">
        <f t="shared" si="145"/>
        <v>44408.769230769234</v>
      </c>
      <c r="I262" s="17">
        <f>H263</f>
        <v>41233.307692307695</v>
      </c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D262" s="52">
        <f t="shared" si="160"/>
        <v>1192289026.366864</v>
      </c>
      <c r="AE262" s="52">
        <f t="shared" si="160"/>
        <v>5740008857.3313608</v>
      </c>
      <c r="AF262" s="52"/>
      <c r="AG262" s="52"/>
      <c r="AH262" s="52"/>
      <c r="AI262" s="52"/>
      <c r="AJ262" s="52"/>
      <c r="AK262" s="52"/>
      <c r="AL262" s="52"/>
      <c r="AM262" s="52"/>
      <c r="AN262" s="52"/>
      <c r="AO262" s="52"/>
      <c r="AP262" s="52"/>
      <c r="AQ262" s="52"/>
      <c r="AR262" s="52"/>
      <c r="AS262" s="52"/>
      <c r="AT262" s="52"/>
      <c r="AU262" s="52"/>
      <c r="AV262" s="52"/>
      <c r="AW262" s="52"/>
      <c r="AY262" s="17">
        <f t="shared" si="151"/>
        <v>12944.307692307691</v>
      </c>
      <c r="AZ262" s="17">
        <f t="shared" si="152"/>
        <v>6058.1538461538457</v>
      </c>
      <c r="BA262" s="17">
        <f>AZ263</f>
        <v>6268.5384615384619</v>
      </c>
      <c r="BB262" s="17"/>
      <c r="BC262" s="17"/>
      <c r="BD262" s="17"/>
      <c r="BE262" s="17"/>
      <c r="BF262" s="17"/>
      <c r="BG262" s="17"/>
      <c r="BH262" s="17"/>
      <c r="BI262" s="17"/>
      <c r="BJ262" s="17"/>
      <c r="BK262" s="17"/>
      <c r="BL262" s="17"/>
      <c r="BM262" s="17"/>
      <c r="BN262" s="17"/>
      <c r="BO262" s="17"/>
      <c r="BP262" s="17"/>
      <c r="BQ262" s="17"/>
      <c r="BR262" s="17"/>
      <c r="BS262" s="17"/>
      <c r="BT262" s="17"/>
      <c r="BU262" s="17"/>
      <c r="BV262" s="17"/>
      <c r="BW262" s="17"/>
      <c r="BX262" s="17"/>
      <c r="BY262" s="17"/>
      <c r="BZ262" s="17"/>
      <c r="CA262" s="17"/>
      <c r="CB262" s="17"/>
      <c r="CC262" s="17"/>
      <c r="CF262" s="16">
        <f t="shared" si="153"/>
        <v>44565894.822485194</v>
      </c>
      <c r="CG262" s="16">
        <f t="shared" si="154"/>
        <v>167555101.63313606</v>
      </c>
      <c r="CH262" s="16"/>
      <c r="CI262" s="16"/>
      <c r="CJ262" s="16"/>
      <c r="CK262" s="16"/>
      <c r="CL262" s="16"/>
      <c r="CM262" s="16"/>
      <c r="CN262" s="16"/>
      <c r="CO262" s="16"/>
      <c r="CP262" s="16"/>
      <c r="CQ262" s="16"/>
      <c r="CR262" s="16"/>
      <c r="CS262" s="16"/>
      <c r="CT262" s="16"/>
      <c r="CU262" s="16"/>
      <c r="CV262" s="16"/>
      <c r="CW262" s="16"/>
      <c r="CX262" s="16"/>
      <c r="CY262" s="16"/>
      <c r="CZ262" s="16"/>
      <c r="DA262" s="16"/>
      <c r="DB262" s="16"/>
      <c r="DC262" s="16"/>
      <c r="DD262" s="16"/>
      <c r="DE262" s="16"/>
      <c r="DF262" s="16"/>
      <c r="DG262" s="16"/>
      <c r="DH262" s="16"/>
    </row>
    <row r="263" spans="1:112">
      <c r="A263" s="5">
        <v>41852</v>
      </c>
      <c r="B263" s="114">
        <v>34994</v>
      </c>
      <c r="C263" s="114">
        <v>55952</v>
      </c>
      <c r="D263" s="114">
        <v>20688</v>
      </c>
      <c r="E263" s="114">
        <v>2735</v>
      </c>
      <c r="G263" s="17">
        <f t="shared" si="144"/>
        <v>74719.538461538468</v>
      </c>
      <c r="H263" s="17">
        <f t="shared" si="145"/>
        <v>41233.307692307695</v>
      </c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D263" s="52">
        <f t="shared" si="160"/>
        <v>5583009427.9053268</v>
      </c>
      <c r="AE263" s="52"/>
      <c r="AF263" s="52"/>
      <c r="AG263" s="52"/>
      <c r="AH263" s="52"/>
      <c r="AI263" s="52"/>
      <c r="AJ263" s="52"/>
      <c r="AK263" s="52"/>
      <c r="AL263" s="52"/>
      <c r="AM263" s="52"/>
      <c r="AN263" s="52"/>
      <c r="AO263" s="52"/>
      <c r="AP263" s="52"/>
      <c r="AQ263" s="52"/>
      <c r="AR263" s="52"/>
      <c r="AS263" s="52"/>
      <c r="AT263" s="52"/>
      <c r="AU263" s="52"/>
      <c r="AV263" s="52"/>
      <c r="AW263" s="52"/>
      <c r="AY263" s="17">
        <f t="shared" si="151"/>
        <v>14425.538461538461</v>
      </c>
      <c r="AZ263" s="17">
        <f t="shared" si="152"/>
        <v>6268.5384615384619</v>
      </c>
      <c r="BA263" s="17"/>
      <c r="BB263" s="17"/>
      <c r="BC263" s="17"/>
      <c r="BD263" s="17"/>
      <c r="BE263" s="17"/>
      <c r="BF263" s="17"/>
      <c r="BG263" s="17"/>
      <c r="BH263" s="17"/>
      <c r="BI263" s="17"/>
      <c r="BJ263" s="17"/>
      <c r="BK263" s="17"/>
      <c r="BL263" s="17"/>
      <c r="BM263" s="17"/>
      <c r="BN263" s="17"/>
      <c r="BO263" s="17"/>
      <c r="BP263" s="17"/>
      <c r="BQ263" s="17"/>
      <c r="BR263" s="17"/>
      <c r="BS263" s="17"/>
      <c r="BT263" s="17"/>
      <c r="BU263" s="17"/>
      <c r="BV263" s="17"/>
      <c r="BW263" s="17"/>
      <c r="BX263" s="17"/>
      <c r="BY263" s="17"/>
      <c r="BZ263" s="17"/>
      <c r="CA263" s="17"/>
      <c r="CB263" s="17"/>
      <c r="CC263" s="17"/>
      <c r="CF263" s="16">
        <f t="shared" si="153"/>
        <v>208096159.90532541</v>
      </c>
      <c r="CG263" s="16"/>
      <c r="CH263" s="16"/>
      <c r="CI263" s="16"/>
      <c r="CJ263" s="16"/>
      <c r="CK263" s="16"/>
      <c r="CL263" s="16"/>
      <c r="CM263" s="16"/>
      <c r="CN263" s="16"/>
      <c r="CO263" s="16"/>
      <c r="CP263" s="16"/>
      <c r="CQ263" s="16"/>
      <c r="CR263" s="16"/>
      <c r="CS263" s="16"/>
      <c r="CT263" s="16"/>
      <c r="CU263" s="16"/>
      <c r="CV263" s="16"/>
      <c r="CW263" s="16"/>
      <c r="CX263" s="16"/>
      <c r="CY263" s="16"/>
      <c r="CZ263" s="16"/>
      <c r="DA263" s="16"/>
      <c r="DB263" s="16"/>
      <c r="DC263" s="16"/>
      <c r="DD263" s="16"/>
      <c r="DE263" s="16"/>
      <c r="DF263" s="16"/>
      <c r="DG263" s="16"/>
      <c r="DH263" s="16"/>
    </row>
    <row r="264" spans="1:112">
      <c r="A264" s="5"/>
      <c r="B264" s="17"/>
      <c r="C264" s="17"/>
      <c r="D264" s="17"/>
      <c r="E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D264" s="52"/>
      <c r="AE264" s="52"/>
      <c r="AF264" s="52"/>
      <c r="AG264" s="52"/>
      <c r="AH264" s="52"/>
      <c r="AI264" s="52"/>
      <c r="AJ264" s="52"/>
      <c r="AK264" s="52"/>
      <c r="AL264" s="52"/>
      <c r="AM264" s="52"/>
      <c r="AN264" s="52"/>
      <c r="AO264" s="52"/>
      <c r="AP264" s="52"/>
      <c r="AQ264" s="52"/>
      <c r="AR264" s="52"/>
      <c r="AS264" s="52"/>
      <c r="AT264" s="52"/>
      <c r="AU264" s="52"/>
      <c r="AV264" s="52"/>
      <c r="AW264" s="52"/>
      <c r="AY264" s="17"/>
      <c r="AZ264" s="17"/>
      <c r="BA264" s="17"/>
      <c r="BB264" s="17"/>
      <c r="BC264" s="17"/>
      <c r="BD264" s="17"/>
      <c r="BE264" s="17"/>
      <c r="BF264" s="17"/>
      <c r="BG264" s="17"/>
      <c r="BH264" s="17"/>
      <c r="BI264" s="17"/>
      <c r="BJ264" s="17"/>
      <c r="BK264" s="17"/>
      <c r="BL264" s="17"/>
      <c r="BM264" s="17"/>
      <c r="BN264" s="17"/>
      <c r="BO264" s="17"/>
      <c r="BP264" s="17"/>
      <c r="BQ264" s="17"/>
      <c r="BR264" s="17"/>
      <c r="BS264" s="17"/>
      <c r="BT264" s="17"/>
      <c r="BU264" s="17"/>
      <c r="BV264" s="17"/>
      <c r="BW264" s="17"/>
      <c r="BX264" s="17"/>
      <c r="BY264" s="17"/>
      <c r="BZ264" s="17"/>
      <c r="CA264" s="17"/>
      <c r="CB264" s="17"/>
      <c r="CC264" s="17"/>
      <c r="CF264" s="16"/>
      <c r="CG264" s="16"/>
      <c r="CH264" s="16"/>
      <c r="CI264" s="16"/>
      <c r="CJ264" s="16"/>
      <c r="CK264" s="16"/>
      <c r="CL264" s="16"/>
      <c r="CM264" s="16"/>
      <c r="CN264" s="16"/>
      <c r="CO264" s="16"/>
      <c r="CP264" s="16"/>
      <c r="CQ264" s="16"/>
      <c r="CR264" s="16"/>
      <c r="CS264" s="16"/>
      <c r="CT264" s="16"/>
      <c r="CU264" s="16"/>
      <c r="CV264" s="16"/>
      <c r="CW264" s="16"/>
      <c r="CX264" s="16"/>
      <c r="CY264" s="16"/>
      <c r="CZ264" s="16"/>
      <c r="DA264" s="16"/>
      <c r="DB264" s="16"/>
      <c r="DD264" s="16"/>
      <c r="DE264" s="16"/>
      <c r="DF264" s="16"/>
      <c r="DG264" s="16"/>
      <c r="DH264" s="16"/>
    </row>
    <row r="265" spans="1:112">
      <c r="A265" s="5"/>
      <c r="B265" s="17"/>
      <c r="C265" s="17"/>
      <c r="D265" s="17"/>
      <c r="E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D265" s="52"/>
      <c r="AE265" s="52"/>
      <c r="AF265" s="52"/>
      <c r="AG265" s="52"/>
      <c r="AH265" s="52"/>
      <c r="AI265" s="52"/>
      <c r="AJ265" s="52"/>
      <c r="AK265" s="52"/>
      <c r="AL265" s="52"/>
      <c r="AM265" s="52"/>
      <c r="AN265" s="52"/>
      <c r="AO265" s="52"/>
      <c r="AP265" s="52"/>
      <c r="AQ265" s="52"/>
      <c r="AR265" s="52"/>
      <c r="AS265" s="52"/>
      <c r="AT265" s="52"/>
      <c r="AU265" s="52"/>
      <c r="AV265" s="52"/>
      <c r="AW265" s="52"/>
      <c r="AY265" s="17"/>
      <c r="AZ265" s="17"/>
      <c r="BA265" s="17"/>
      <c r="BB265" s="17"/>
      <c r="BI265" s="17"/>
      <c r="BJ265" s="17"/>
      <c r="BK265" s="17"/>
      <c r="BL265" s="17"/>
      <c r="BM265" s="17"/>
      <c r="BN265" s="17"/>
      <c r="BO265" s="17"/>
      <c r="BP265" s="17"/>
      <c r="BQ265" s="17"/>
      <c r="BR265" s="17"/>
      <c r="BS265" s="17"/>
      <c r="BT265" s="17"/>
      <c r="BU265" s="17"/>
      <c r="BV265" s="17"/>
      <c r="BW265" s="17"/>
      <c r="BX265" s="17"/>
      <c r="CA265" s="17"/>
      <c r="CC265" s="17"/>
      <c r="CF265" s="16"/>
      <c r="CG265" s="16"/>
      <c r="CH265" s="16"/>
      <c r="CI265" s="16"/>
      <c r="CJ265" s="16"/>
      <c r="CK265" s="16"/>
      <c r="CL265" s="16"/>
      <c r="CM265" s="16"/>
      <c r="CN265" s="16"/>
      <c r="CO265" s="16"/>
      <c r="CP265" s="16"/>
      <c r="CQ265" s="16"/>
      <c r="CR265" s="16"/>
      <c r="CS265" s="16"/>
      <c r="CT265" s="16"/>
      <c r="CV265" s="16"/>
      <c r="DA265" s="16"/>
      <c r="DD265" s="16"/>
      <c r="DF265" s="16"/>
      <c r="DG265" s="16"/>
      <c r="DH265" s="16"/>
    </row>
    <row r="266" spans="1:112">
      <c r="A266" s="5"/>
      <c r="B266" s="17"/>
      <c r="C266" s="17"/>
      <c r="D266" s="17"/>
      <c r="E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D266" s="52"/>
      <c r="AE266" s="52"/>
      <c r="AF266" s="52"/>
      <c r="AG266" s="52"/>
      <c r="AH266" s="52"/>
      <c r="AI266" s="52"/>
      <c r="AJ266" s="52"/>
      <c r="AK266" s="52"/>
      <c r="AL266" s="52"/>
      <c r="AM266" s="52"/>
      <c r="AN266" s="52"/>
      <c r="AO266" s="52"/>
      <c r="AP266" s="52"/>
      <c r="AQ266" s="52"/>
      <c r="AR266" s="52"/>
      <c r="AS266" s="52"/>
      <c r="AT266" s="52"/>
      <c r="AU266" s="52"/>
      <c r="AV266" s="52"/>
      <c r="AW266" s="52"/>
      <c r="AY266" s="17"/>
      <c r="AZ266" s="17"/>
      <c r="BA266" s="17"/>
      <c r="BB266" s="17"/>
      <c r="BP266" s="17"/>
      <c r="BQ266" s="17"/>
      <c r="BT266" s="17"/>
      <c r="BU266" s="17"/>
      <c r="BV266" s="17"/>
      <c r="BW266" s="17"/>
      <c r="BX266" s="17"/>
      <c r="CF266" s="16"/>
      <c r="CG266" s="16"/>
      <c r="CH266" s="16"/>
      <c r="CI266" s="16"/>
      <c r="CJ266" s="16"/>
      <c r="CK266" s="16"/>
      <c r="CL266" s="16"/>
      <c r="CM266" s="16"/>
      <c r="CN266" s="16"/>
      <c r="CO266" s="16"/>
      <c r="CP266" s="16"/>
      <c r="CQ266" s="16"/>
      <c r="CR266" s="16"/>
      <c r="CS266" s="16"/>
      <c r="CT266" s="16"/>
      <c r="DF266" s="16"/>
      <c r="DG266" s="16"/>
    </row>
    <row r="267" spans="1:112">
      <c r="A267" s="5"/>
      <c r="B267" s="17"/>
      <c r="C267" s="17"/>
      <c r="D267" s="17"/>
      <c r="E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D267" s="52"/>
      <c r="AE267" s="52"/>
      <c r="AF267" s="52"/>
      <c r="AG267" s="52"/>
      <c r="AH267" s="52"/>
      <c r="AI267" s="52"/>
      <c r="AJ267" s="52"/>
      <c r="AK267" s="52"/>
      <c r="AL267" s="52"/>
      <c r="AM267" s="52"/>
      <c r="AN267" s="52"/>
      <c r="AO267" s="52"/>
      <c r="AP267" s="52"/>
      <c r="AQ267" s="52"/>
      <c r="AR267" s="52"/>
      <c r="AS267" s="52"/>
      <c r="AT267" s="52"/>
      <c r="AU267" s="52"/>
      <c r="AV267" s="52"/>
      <c r="AW267" s="52"/>
      <c r="AY267" s="17"/>
      <c r="AZ267" s="17"/>
      <c r="BA267" s="17"/>
      <c r="BB267" s="17"/>
      <c r="BP267" s="17"/>
      <c r="BT267" s="17"/>
      <c r="BV267" s="17"/>
      <c r="BW267" s="17"/>
      <c r="BX267" s="17"/>
      <c r="CF267" s="16"/>
      <c r="CG267" s="16"/>
      <c r="CH267" s="16"/>
      <c r="CI267" s="16"/>
      <c r="CJ267" s="16"/>
      <c r="CK267" s="16"/>
      <c r="CL267" s="16"/>
      <c r="CM267" s="16"/>
      <c r="CN267" s="16"/>
      <c r="CO267" s="16"/>
      <c r="CP267" s="16"/>
      <c r="CQ267" s="16"/>
      <c r="CR267" s="16"/>
      <c r="CS267" s="16"/>
      <c r="CT267" s="16"/>
      <c r="DG267" s="16"/>
    </row>
    <row r="268" spans="1:112">
      <c r="A268" s="5"/>
      <c r="B268" s="17"/>
      <c r="C268" s="17"/>
      <c r="D268" s="17"/>
      <c r="E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D268" s="52"/>
      <c r="AE268" s="52"/>
      <c r="AF268" s="52"/>
      <c r="AG268" s="52"/>
      <c r="AH268" s="52"/>
      <c r="AI268" s="52"/>
      <c r="AJ268" s="52"/>
      <c r="AK268" s="52"/>
      <c r="AL268" s="52"/>
      <c r="AM268" s="52"/>
      <c r="AN268" s="52"/>
      <c r="AO268" s="52"/>
      <c r="AP268" s="52"/>
      <c r="AQ268" s="52"/>
      <c r="AR268" s="52"/>
      <c r="AS268" s="52"/>
      <c r="AT268" s="52"/>
      <c r="AU268" s="52"/>
      <c r="AV268" s="52"/>
      <c r="AW268" s="52"/>
      <c r="AY268" s="17"/>
      <c r="AZ268" s="17"/>
      <c r="BA268" s="17"/>
      <c r="BB268" s="17"/>
      <c r="BP268" s="17"/>
      <c r="BT268" s="17"/>
      <c r="BV268" s="17"/>
      <c r="BX268" s="17"/>
      <c r="CF268" s="16"/>
      <c r="CG268" s="16"/>
      <c r="CH268" s="16"/>
      <c r="CI268" s="16"/>
      <c r="CJ268" s="16"/>
      <c r="CK268" s="16"/>
      <c r="CL268" s="16"/>
      <c r="CM268" s="16"/>
      <c r="CN268" s="16"/>
      <c r="CO268" s="16"/>
      <c r="CP268" s="16"/>
      <c r="CQ268" s="16"/>
      <c r="CR268" s="16"/>
      <c r="CS268" s="16"/>
      <c r="CT268" s="16"/>
      <c r="DG268" s="16"/>
    </row>
    <row r="269" spans="1:112">
      <c r="A269" s="5"/>
      <c r="B269" s="17"/>
      <c r="C269" s="17"/>
      <c r="D269" s="17"/>
      <c r="E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D269" s="52"/>
      <c r="AE269" s="52"/>
      <c r="AF269" s="52"/>
      <c r="AG269" s="52"/>
      <c r="AH269" s="52"/>
      <c r="AI269" s="52"/>
      <c r="AJ269" s="52"/>
      <c r="AK269" s="52"/>
      <c r="AL269" s="52"/>
      <c r="AM269" s="52"/>
      <c r="AN269" s="52"/>
      <c r="AO269" s="52"/>
      <c r="AP269" s="52"/>
      <c r="AQ269" s="52"/>
      <c r="AR269" s="52"/>
      <c r="AS269" s="52"/>
      <c r="AT269" s="52"/>
      <c r="AU269" s="52"/>
      <c r="AV269" s="52"/>
      <c r="AW269" s="52"/>
      <c r="AY269" s="17"/>
      <c r="AZ269" s="17"/>
      <c r="BA269" s="17"/>
      <c r="BB269" s="17"/>
      <c r="BP269" s="17"/>
      <c r="BT269" s="17"/>
      <c r="BV269" s="17"/>
      <c r="BX269" s="17"/>
      <c r="CF269" s="16"/>
      <c r="CG269" s="16"/>
      <c r="CH269" s="16"/>
      <c r="CI269" s="16"/>
      <c r="CJ269" s="16"/>
      <c r="CK269" s="16"/>
      <c r="CL269" s="16"/>
      <c r="CM269" s="16"/>
      <c r="CN269" s="16"/>
      <c r="CO269" s="16"/>
      <c r="CP269" s="16"/>
      <c r="CQ269" s="16"/>
      <c r="CR269" s="16"/>
      <c r="CS269" s="16"/>
      <c r="CT269" s="16"/>
    </row>
    <row r="270" spans="1:112">
      <c r="A270" s="5"/>
      <c r="B270" s="17"/>
      <c r="C270" s="17"/>
      <c r="D270" s="17"/>
      <c r="E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D270" s="52"/>
      <c r="AE270" s="52"/>
      <c r="AF270" s="52"/>
      <c r="AG270" s="52"/>
      <c r="AH270" s="52"/>
      <c r="AI270" s="52"/>
      <c r="AJ270" s="52"/>
      <c r="AK270" s="52"/>
      <c r="AL270" s="52"/>
      <c r="AM270" s="52"/>
      <c r="AN270" s="52"/>
      <c r="AO270" s="52"/>
      <c r="AP270" s="52"/>
      <c r="AQ270" s="52"/>
      <c r="AR270" s="52"/>
      <c r="AS270" s="52"/>
      <c r="AT270" s="52"/>
      <c r="AU270" s="52"/>
      <c r="AV270" s="52"/>
      <c r="AW270" s="52"/>
      <c r="AY270" s="17"/>
      <c r="AZ270" s="17"/>
      <c r="BA270" s="17"/>
      <c r="BB270" s="17"/>
      <c r="BP270" s="17"/>
      <c r="BV270" s="17"/>
      <c r="BX270" s="17"/>
      <c r="CF270" s="16"/>
      <c r="CG270" s="16"/>
      <c r="CH270" s="16"/>
      <c r="CI270" s="16"/>
      <c r="CJ270" s="16"/>
      <c r="CK270" s="16"/>
      <c r="CL270" s="16"/>
      <c r="CM270" s="16"/>
      <c r="CN270" s="16"/>
      <c r="CO270" s="16"/>
      <c r="CP270" s="16"/>
      <c r="CQ270" s="16"/>
      <c r="CR270" s="16"/>
      <c r="CS270" s="16"/>
      <c r="CT270" s="16"/>
    </row>
    <row r="271" spans="1:112">
      <c r="A271" s="5"/>
      <c r="B271" s="17"/>
      <c r="C271" s="17"/>
      <c r="D271" s="17"/>
      <c r="E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D271" s="52"/>
      <c r="AE271" s="52"/>
      <c r="AF271" s="52"/>
      <c r="AG271" s="52"/>
      <c r="AH271" s="52"/>
      <c r="AI271" s="52"/>
      <c r="AJ271" s="52"/>
      <c r="AK271" s="52"/>
      <c r="AL271" s="52"/>
      <c r="AM271" s="52"/>
      <c r="AN271" s="52"/>
      <c r="AO271" s="52"/>
      <c r="AP271" s="52"/>
      <c r="AQ271" s="52"/>
      <c r="AR271" s="52"/>
      <c r="AS271" s="52"/>
      <c r="AT271" s="52"/>
      <c r="AU271" s="52"/>
      <c r="AV271" s="52"/>
      <c r="AW271" s="52"/>
      <c r="AY271" s="17"/>
      <c r="AZ271" s="17"/>
      <c r="BA271" s="17"/>
      <c r="BB271" s="17"/>
      <c r="BX271" s="17"/>
      <c r="CF271" s="16"/>
      <c r="CG271" s="16"/>
      <c r="CH271" s="16"/>
      <c r="CI271" s="16"/>
      <c r="CJ271" s="16"/>
      <c r="CK271" s="16"/>
      <c r="CL271" s="16"/>
      <c r="CM271" s="16"/>
      <c r="CN271" s="16"/>
      <c r="CO271" s="16"/>
      <c r="CP271" s="16"/>
      <c r="CQ271" s="16"/>
      <c r="CR271" s="16"/>
      <c r="CS271" s="16"/>
      <c r="CT271" s="16"/>
    </row>
    <row r="272" spans="1:112">
      <c r="A272" s="5"/>
      <c r="B272" s="17"/>
      <c r="C272" s="17"/>
      <c r="D272" s="17"/>
      <c r="E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D272" s="52"/>
      <c r="AE272" s="52"/>
      <c r="AF272" s="52"/>
      <c r="AG272" s="52"/>
      <c r="AH272" s="52"/>
      <c r="AI272" s="52"/>
      <c r="AJ272" s="52"/>
      <c r="AK272" s="52"/>
      <c r="AL272" s="52"/>
      <c r="AM272" s="52"/>
      <c r="AN272" s="52"/>
      <c r="AO272" s="52"/>
      <c r="AP272" s="52"/>
      <c r="AQ272" s="52"/>
      <c r="AR272" s="52"/>
      <c r="AS272" s="52"/>
      <c r="AT272" s="52"/>
      <c r="AU272" s="52"/>
      <c r="AV272" s="52"/>
      <c r="AW272" s="52"/>
      <c r="AY272" s="17"/>
      <c r="AZ272" s="17"/>
      <c r="BA272" s="17"/>
      <c r="BB272" s="17"/>
      <c r="BX272" s="17"/>
      <c r="CF272" s="16"/>
      <c r="CG272" s="16"/>
      <c r="CH272" s="16"/>
      <c r="CI272" s="16"/>
      <c r="CJ272" s="16"/>
      <c r="CK272" s="16"/>
      <c r="CL272" s="16"/>
      <c r="CM272" s="16"/>
      <c r="CN272" s="16"/>
      <c r="CO272" s="16"/>
      <c r="CP272" s="16"/>
      <c r="CQ272" s="16"/>
      <c r="CR272" s="16"/>
      <c r="CS272" s="16"/>
      <c r="CT272" s="16"/>
    </row>
    <row r="273" spans="1:98">
      <c r="A273" s="5"/>
      <c r="B273" s="17"/>
      <c r="C273" s="17"/>
      <c r="D273" s="17"/>
      <c r="E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D273" s="52"/>
      <c r="AE273" s="52"/>
      <c r="AF273" s="52"/>
      <c r="AG273" s="52"/>
      <c r="AH273" s="52"/>
      <c r="AI273" s="52"/>
      <c r="AJ273" s="52"/>
      <c r="AK273" s="52"/>
      <c r="AL273" s="52"/>
      <c r="AM273" s="52"/>
      <c r="AN273" s="52"/>
      <c r="AO273" s="52"/>
      <c r="AP273" s="52"/>
      <c r="AQ273" s="52"/>
      <c r="AR273" s="52"/>
      <c r="AS273" s="52"/>
      <c r="AT273" s="52"/>
      <c r="AU273" s="52"/>
      <c r="AV273" s="52"/>
      <c r="AW273" s="52"/>
      <c r="AY273" s="17"/>
      <c r="AZ273" s="17"/>
      <c r="BA273" s="17"/>
      <c r="BB273" s="17"/>
      <c r="CF273" s="16"/>
      <c r="CG273" s="16"/>
      <c r="CH273" s="16"/>
      <c r="CI273" s="16"/>
      <c r="CJ273" s="16"/>
      <c r="CK273" s="16"/>
      <c r="CL273" s="16"/>
      <c r="CM273" s="16"/>
      <c r="CN273" s="16"/>
      <c r="CO273" s="16"/>
      <c r="CP273" s="16"/>
      <c r="CQ273" s="16"/>
      <c r="CR273" s="16"/>
      <c r="CS273" s="16"/>
      <c r="CT273" s="16"/>
    </row>
    <row r="274" spans="1:98">
      <c r="A274" s="5"/>
      <c r="B274" s="17"/>
      <c r="C274" s="17"/>
      <c r="D274" s="17"/>
      <c r="E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D274" s="52"/>
      <c r="AE274" s="52"/>
      <c r="AF274" s="52"/>
      <c r="AG274" s="52"/>
      <c r="AH274" s="52"/>
      <c r="AI274" s="52"/>
      <c r="AJ274" s="52"/>
      <c r="AK274" s="52"/>
      <c r="AL274" s="52"/>
      <c r="AM274" s="52"/>
      <c r="AN274" s="52"/>
      <c r="AO274" s="52"/>
      <c r="AP274" s="52"/>
      <c r="AQ274" s="52"/>
      <c r="AR274" s="52"/>
      <c r="AS274" s="52"/>
      <c r="AT274" s="52"/>
      <c r="AU274" s="52"/>
      <c r="AV274" s="52"/>
      <c r="AW274" s="52"/>
      <c r="AY274" s="17"/>
      <c r="AZ274" s="17"/>
      <c r="BA274" s="17"/>
      <c r="BB274" s="17"/>
      <c r="CF274" s="16"/>
      <c r="CG274" s="16"/>
      <c r="CH274" s="16"/>
      <c r="CI274" s="16"/>
      <c r="CJ274" s="16"/>
      <c r="CK274" s="16"/>
      <c r="CL274" s="16"/>
      <c r="CM274" s="16"/>
      <c r="CN274" s="16"/>
      <c r="CO274" s="16"/>
      <c r="CP274" s="16"/>
      <c r="CQ274" s="16"/>
      <c r="CR274" s="16"/>
      <c r="CS274" s="16"/>
      <c r="CT274" s="16"/>
    </row>
    <row r="275" spans="1:98">
      <c r="A275" s="5"/>
      <c r="B275" s="17"/>
      <c r="C275" s="17"/>
      <c r="D275" s="17"/>
      <c r="E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D275" s="52"/>
      <c r="AE275" s="52"/>
      <c r="AF275" s="52"/>
      <c r="AG275" s="52"/>
      <c r="AH275" s="52"/>
      <c r="AI275" s="52"/>
      <c r="AJ275" s="52"/>
      <c r="AK275" s="52"/>
      <c r="AL275" s="52"/>
      <c r="AM275" s="52"/>
      <c r="AN275" s="52"/>
      <c r="AO275" s="52"/>
      <c r="AP275" s="52"/>
      <c r="AQ275" s="52"/>
      <c r="AR275" s="52"/>
      <c r="AS275" s="52"/>
      <c r="AT275" s="52"/>
      <c r="AU275" s="52"/>
      <c r="AV275" s="52"/>
      <c r="AW275" s="52"/>
      <c r="AY275" s="17"/>
      <c r="AZ275" s="17"/>
      <c r="BA275" s="17"/>
      <c r="BB275" s="17"/>
      <c r="CF275" s="16"/>
      <c r="CG275" s="16"/>
      <c r="CH275" s="16"/>
      <c r="CI275" s="16"/>
      <c r="CJ275" s="16"/>
      <c r="CK275" s="16"/>
      <c r="CL275" s="16"/>
      <c r="CM275" s="16"/>
      <c r="CN275" s="16"/>
      <c r="CO275" s="16"/>
      <c r="CP275" s="16"/>
      <c r="CQ275" s="16"/>
      <c r="CR275" s="16"/>
      <c r="CS275" s="16"/>
      <c r="CT275" s="16"/>
    </row>
    <row r="276" spans="1:98">
      <c r="A276" s="5"/>
      <c r="B276" s="17"/>
      <c r="C276" s="17"/>
      <c r="D276" s="17"/>
      <c r="E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D276" s="52"/>
      <c r="AE276" s="52"/>
      <c r="AF276" s="52"/>
      <c r="AG276" s="52"/>
      <c r="AH276" s="52"/>
      <c r="AI276" s="52"/>
      <c r="AJ276" s="52"/>
      <c r="AK276" s="52"/>
      <c r="AL276" s="52"/>
      <c r="AM276" s="52"/>
      <c r="AN276" s="52"/>
      <c r="AO276" s="52"/>
      <c r="AP276" s="52"/>
      <c r="AQ276" s="52"/>
      <c r="AR276" s="52"/>
      <c r="AS276" s="52"/>
      <c r="AT276" s="52"/>
      <c r="AU276" s="52"/>
      <c r="AV276" s="52"/>
      <c r="AW276" s="52"/>
      <c r="AY276" s="17"/>
      <c r="AZ276" s="17"/>
      <c r="BA276" s="17"/>
      <c r="BB276" s="17"/>
      <c r="CF276" s="16"/>
      <c r="CG276" s="16"/>
      <c r="CH276" s="16"/>
      <c r="CI276" s="16"/>
      <c r="CJ276" s="16"/>
      <c r="CK276" s="16"/>
      <c r="CL276" s="16"/>
      <c r="CM276" s="16"/>
      <c r="CN276" s="16"/>
      <c r="CO276" s="16"/>
      <c r="CP276" s="16"/>
      <c r="CQ276" s="16"/>
      <c r="CR276" s="16"/>
      <c r="CS276" s="16"/>
      <c r="CT276" s="16"/>
    </row>
    <row r="277" spans="1:98">
      <c r="A277" s="5"/>
      <c r="B277" s="17"/>
      <c r="C277" s="17"/>
      <c r="D277" s="17"/>
      <c r="E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D277" s="52"/>
      <c r="AE277" s="52"/>
      <c r="AF277" s="52"/>
      <c r="AG277" s="52"/>
      <c r="AH277" s="52"/>
      <c r="AI277" s="52"/>
      <c r="AJ277" s="52"/>
      <c r="AK277" s="52"/>
      <c r="AL277" s="52"/>
      <c r="AM277" s="52"/>
      <c r="AN277" s="52"/>
      <c r="AO277" s="52"/>
      <c r="AP277" s="52"/>
      <c r="AQ277" s="52"/>
      <c r="AR277" s="52"/>
      <c r="AS277" s="52"/>
      <c r="AT277" s="52"/>
      <c r="AU277" s="52"/>
      <c r="AV277" s="52"/>
      <c r="AW277" s="52"/>
      <c r="AY277" s="17"/>
      <c r="AZ277" s="17"/>
      <c r="BA277" s="17"/>
      <c r="BB277" s="17"/>
      <c r="CF277" s="16"/>
      <c r="CG277" s="16"/>
      <c r="CH277" s="16"/>
      <c r="CI277" s="16"/>
      <c r="CJ277" s="16"/>
      <c r="CK277" s="16"/>
      <c r="CL277" s="16"/>
      <c r="CM277" s="16"/>
      <c r="CN277" s="16"/>
      <c r="CO277" s="16"/>
      <c r="CP277" s="16"/>
      <c r="CQ277" s="16"/>
      <c r="CR277" s="16"/>
      <c r="CS277" s="16"/>
      <c r="CT277" s="16"/>
    </row>
    <row r="278" spans="1:98">
      <c r="A278" s="5"/>
      <c r="B278" s="17"/>
      <c r="C278" s="17"/>
      <c r="D278" s="17"/>
      <c r="E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D278" s="52"/>
      <c r="AE278" s="52"/>
      <c r="AF278" s="52"/>
      <c r="AG278" s="52"/>
      <c r="AH278" s="52"/>
      <c r="AI278" s="52"/>
      <c r="AJ278" s="52"/>
      <c r="AK278" s="52"/>
      <c r="AL278" s="52"/>
      <c r="AM278" s="52"/>
      <c r="AN278" s="52"/>
      <c r="AO278" s="52"/>
      <c r="AP278" s="52"/>
      <c r="AQ278" s="52"/>
      <c r="AR278" s="52"/>
      <c r="AS278" s="52"/>
      <c r="AT278" s="52"/>
      <c r="AU278" s="52"/>
      <c r="AV278" s="52"/>
      <c r="AW278" s="52"/>
      <c r="AY278" s="17"/>
      <c r="AZ278" s="17"/>
      <c r="BA278" s="17"/>
      <c r="BB278" s="17"/>
      <c r="CF278" s="16"/>
      <c r="CG278" s="16"/>
      <c r="CH278" s="16"/>
      <c r="CI278" s="16"/>
      <c r="CJ278" s="16"/>
      <c r="CK278" s="16"/>
      <c r="CL278" s="16"/>
      <c r="CM278" s="16"/>
      <c r="CN278" s="16"/>
      <c r="CO278" s="16"/>
      <c r="CP278" s="16"/>
      <c r="CQ278" s="16"/>
      <c r="CR278" s="16"/>
      <c r="CS278" s="16"/>
      <c r="CT278" s="16"/>
    </row>
    <row r="279" spans="1:98">
      <c r="A279" s="5"/>
      <c r="B279" s="17"/>
      <c r="C279" s="17"/>
      <c r="D279" s="17"/>
      <c r="E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D279" s="52"/>
      <c r="AE279" s="52"/>
      <c r="AF279" s="52"/>
      <c r="AG279" s="52"/>
      <c r="AH279" s="52"/>
      <c r="AI279" s="52"/>
      <c r="AJ279" s="52"/>
      <c r="AK279" s="52"/>
      <c r="AL279" s="52"/>
      <c r="AM279" s="52"/>
      <c r="AN279" s="52"/>
      <c r="AO279" s="52"/>
      <c r="AP279" s="52"/>
      <c r="AQ279" s="52"/>
      <c r="AR279" s="52"/>
      <c r="AS279" s="52"/>
      <c r="AT279" s="52"/>
      <c r="AU279" s="52"/>
      <c r="AV279" s="52"/>
      <c r="AW279" s="52"/>
      <c r="AY279" s="17"/>
      <c r="AZ279" s="17"/>
      <c r="BA279" s="17"/>
      <c r="BB279" s="17"/>
      <c r="CF279" s="16"/>
      <c r="CG279" s="16"/>
      <c r="CH279" s="16"/>
      <c r="CI279" s="16"/>
      <c r="CJ279" s="16"/>
      <c r="CK279" s="16"/>
      <c r="CL279" s="16"/>
      <c r="CM279" s="16"/>
      <c r="CN279" s="16"/>
      <c r="CO279" s="16"/>
      <c r="CP279" s="16"/>
      <c r="CQ279" s="16"/>
      <c r="CR279" s="16"/>
      <c r="CS279" s="16"/>
      <c r="CT279" s="16"/>
    </row>
    <row r="280" spans="1:98">
      <c r="A280" s="5"/>
      <c r="B280" s="17"/>
      <c r="C280" s="17"/>
      <c r="D280" s="17"/>
      <c r="E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D280" s="52"/>
      <c r="AE280" s="52"/>
      <c r="AF280" s="52"/>
      <c r="AG280" s="52"/>
      <c r="AH280" s="52"/>
      <c r="AI280" s="52"/>
      <c r="AJ280" s="52"/>
      <c r="AK280" s="52"/>
      <c r="AL280" s="52"/>
      <c r="AM280" s="52"/>
      <c r="AN280" s="52"/>
      <c r="AO280" s="52"/>
      <c r="AP280" s="52"/>
      <c r="AQ280" s="52"/>
      <c r="AR280" s="52"/>
      <c r="AS280" s="52"/>
      <c r="AT280" s="52"/>
      <c r="AU280" s="52"/>
      <c r="AV280" s="52"/>
      <c r="AW280" s="52"/>
      <c r="AY280" s="17"/>
      <c r="AZ280" s="17"/>
      <c r="BA280" s="17"/>
      <c r="BB280" s="17"/>
      <c r="CF280" s="16"/>
      <c r="CG280" s="16"/>
      <c r="CH280" s="16"/>
      <c r="CI280" s="16"/>
      <c r="CJ280" s="16"/>
      <c r="CK280" s="16"/>
      <c r="CL280" s="16"/>
      <c r="CM280" s="16"/>
      <c r="CN280" s="16"/>
      <c r="CO280" s="16"/>
      <c r="CP280" s="16"/>
      <c r="CQ280" s="16"/>
      <c r="CR280" s="16"/>
      <c r="CS280" s="16"/>
      <c r="CT280" s="16"/>
    </row>
    <row r="281" spans="1:98">
      <c r="A281" s="5"/>
      <c r="B281" s="17"/>
      <c r="C281" s="17"/>
      <c r="D281" s="17"/>
      <c r="E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D281" s="52"/>
      <c r="AE281" s="52"/>
      <c r="AF281" s="52"/>
      <c r="AG281" s="52"/>
      <c r="AH281" s="52"/>
      <c r="AI281" s="52"/>
      <c r="AJ281" s="52"/>
      <c r="AK281" s="52"/>
      <c r="AL281" s="52"/>
      <c r="AM281" s="52"/>
      <c r="AN281" s="52"/>
      <c r="AO281" s="52"/>
      <c r="AP281" s="52"/>
      <c r="AQ281" s="52"/>
      <c r="AR281" s="52"/>
      <c r="AS281" s="52"/>
      <c r="AT281" s="52"/>
      <c r="AU281" s="52"/>
      <c r="AV281" s="52"/>
      <c r="AW281" s="52"/>
      <c r="AY281" s="17"/>
      <c r="AZ281" s="17"/>
      <c r="BA281" s="17"/>
      <c r="BB281" s="17"/>
      <c r="CF281" s="16"/>
      <c r="CG281" s="16"/>
      <c r="CH281" s="16"/>
      <c r="CI281" s="16"/>
      <c r="CJ281" s="16"/>
      <c r="CK281" s="16"/>
      <c r="CL281" s="16"/>
      <c r="CM281" s="16"/>
      <c r="CN281" s="16"/>
      <c r="CO281" s="16"/>
      <c r="CP281" s="16"/>
      <c r="CQ281" s="16"/>
      <c r="CR281" s="16"/>
      <c r="CS281" s="16"/>
      <c r="CT281" s="16"/>
    </row>
    <row r="282" spans="1:98">
      <c r="A282" s="5"/>
      <c r="B282" s="17"/>
      <c r="C282" s="17"/>
      <c r="D282" s="17"/>
      <c r="E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D282" s="52"/>
      <c r="AE282" s="52"/>
      <c r="AF282" s="52"/>
      <c r="AG282" s="52"/>
      <c r="AH282" s="52"/>
      <c r="AI282" s="52"/>
      <c r="AJ282" s="52"/>
      <c r="AK282" s="52"/>
      <c r="AL282" s="52"/>
      <c r="AM282" s="52"/>
      <c r="AN282" s="52"/>
      <c r="AO282" s="52"/>
      <c r="AP282" s="52"/>
      <c r="AQ282" s="52"/>
      <c r="AR282" s="52"/>
      <c r="AS282" s="52"/>
      <c r="AT282" s="52"/>
      <c r="AU282" s="52"/>
      <c r="AV282" s="52"/>
      <c r="AW282" s="52"/>
      <c r="AY282" s="17"/>
      <c r="AZ282" s="17"/>
      <c r="BA282" s="17"/>
      <c r="BB282" s="17"/>
      <c r="CF282" s="16"/>
      <c r="CG282" s="16"/>
      <c r="CH282" s="16"/>
      <c r="CI282" s="16"/>
      <c r="CJ282" s="16"/>
      <c r="CK282" s="16"/>
      <c r="CL282" s="16"/>
      <c r="CM282" s="16"/>
      <c r="CN282" s="16"/>
      <c r="CO282" s="16"/>
      <c r="CP282" s="16"/>
      <c r="CQ282" s="16"/>
      <c r="CR282" s="16"/>
      <c r="CS282" s="16"/>
      <c r="CT282" s="16"/>
    </row>
    <row r="283" spans="1:98">
      <c r="A283" s="5"/>
      <c r="B283" s="17"/>
      <c r="C283" s="17"/>
      <c r="D283" s="17"/>
      <c r="E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D283" s="52"/>
      <c r="AE283" s="52"/>
      <c r="AF283" s="52"/>
      <c r="AG283" s="52"/>
      <c r="AH283" s="52"/>
      <c r="AI283" s="52"/>
      <c r="AJ283" s="52"/>
      <c r="AK283" s="52"/>
      <c r="AL283" s="52"/>
      <c r="AM283" s="52"/>
      <c r="AN283" s="52"/>
      <c r="AO283" s="52"/>
      <c r="AP283" s="52"/>
      <c r="AQ283" s="52"/>
      <c r="AR283" s="52"/>
      <c r="AS283" s="52"/>
      <c r="AT283" s="52"/>
      <c r="AU283" s="52"/>
      <c r="AV283" s="52"/>
      <c r="AW283" s="52"/>
      <c r="AY283" s="17"/>
      <c r="AZ283" s="17"/>
      <c r="BA283" s="17"/>
      <c r="BB283" s="17"/>
      <c r="CF283" s="16"/>
      <c r="CG283" s="16"/>
      <c r="CH283" s="16"/>
      <c r="CI283" s="16"/>
      <c r="CJ283" s="16"/>
      <c r="CK283" s="16"/>
      <c r="CL283" s="16"/>
      <c r="CM283" s="16"/>
      <c r="CN283" s="16"/>
      <c r="CO283" s="16"/>
      <c r="CP283" s="16"/>
      <c r="CQ283" s="16"/>
      <c r="CR283" s="16"/>
      <c r="CS283" s="16"/>
      <c r="CT283" s="16"/>
    </row>
    <row r="284" spans="1:98">
      <c r="A284" s="5"/>
      <c r="B284" s="17"/>
      <c r="C284" s="17"/>
      <c r="D284" s="17"/>
      <c r="E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D284" s="52"/>
      <c r="AE284" s="52"/>
      <c r="AF284" s="52"/>
      <c r="AG284" s="52"/>
      <c r="AH284" s="52"/>
      <c r="AI284" s="52"/>
      <c r="AJ284" s="52"/>
      <c r="AK284" s="52"/>
      <c r="AL284" s="52"/>
      <c r="AM284" s="52"/>
      <c r="AN284" s="52"/>
      <c r="AO284" s="52"/>
      <c r="AP284" s="52"/>
      <c r="AQ284" s="52"/>
      <c r="AR284" s="52"/>
      <c r="AS284" s="52"/>
      <c r="AT284" s="52"/>
      <c r="AU284" s="52"/>
      <c r="AV284" s="52"/>
      <c r="AW284" s="52"/>
      <c r="AY284" s="17"/>
      <c r="AZ284" s="17"/>
      <c r="BA284" s="17"/>
      <c r="BB284" s="17"/>
      <c r="CF284" s="16"/>
      <c r="CG284" s="16"/>
      <c r="CH284" s="16"/>
      <c r="CI284" s="16"/>
      <c r="CJ284" s="16"/>
      <c r="CK284" s="16"/>
      <c r="CL284" s="16"/>
      <c r="CM284" s="16"/>
      <c r="CN284" s="16"/>
      <c r="CO284" s="16"/>
      <c r="CP284" s="16"/>
      <c r="CQ284" s="16"/>
      <c r="CR284" s="16"/>
      <c r="CS284" s="16"/>
      <c r="CT284" s="16"/>
    </row>
    <row r="285" spans="1:98">
      <c r="A285" s="5"/>
      <c r="B285" s="17"/>
      <c r="C285" s="17"/>
      <c r="D285" s="17"/>
      <c r="E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D285" s="52"/>
      <c r="AE285" s="52"/>
      <c r="AF285" s="52"/>
      <c r="AG285" s="52"/>
      <c r="AH285" s="52"/>
      <c r="AI285" s="52"/>
      <c r="AJ285" s="52"/>
      <c r="AK285" s="52"/>
      <c r="AL285" s="52"/>
      <c r="AM285" s="52"/>
      <c r="AN285" s="52"/>
      <c r="AO285" s="52"/>
      <c r="AP285" s="52"/>
      <c r="AQ285" s="52"/>
      <c r="AR285" s="52"/>
      <c r="AS285" s="52"/>
      <c r="AT285" s="52"/>
      <c r="AU285" s="52"/>
      <c r="AV285" s="52"/>
      <c r="AW285" s="52"/>
      <c r="AY285" s="17"/>
      <c r="AZ285" s="17"/>
      <c r="BA285" s="17"/>
      <c r="BB285" s="17"/>
      <c r="CF285" s="16"/>
      <c r="CG285" s="16"/>
      <c r="CH285" s="16"/>
      <c r="CI285" s="16"/>
      <c r="CJ285" s="16"/>
      <c r="CK285" s="16"/>
      <c r="CL285" s="16"/>
      <c r="CM285" s="16"/>
      <c r="CN285" s="16"/>
      <c r="CO285" s="16"/>
      <c r="CP285" s="16"/>
      <c r="CQ285" s="16"/>
      <c r="CR285" s="16"/>
      <c r="CS285" s="16"/>
      <c r="CT285" s="16"/>
    </row>
    <row r="286" spans="1:98">
      <c r="A286" s="5"/>
      <c r="B286" s="17"/>
      <c r="C286" s="17"/>
      <c r="D286" s="17"/>
      <c r="E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D286" s="52"/>
      <c r="AE286" s="52"/>
      <c r="AF286" s="52"/>
      <c r="AG286" s="52"/>
      <c r="AH286" s="52"/>
      <c r="AI286" s="52"/>
      <c r="AJ286" s="52"/>
      <c r="AK286" s="52"/>
      <c r="AL286" s="52"/>
      <c r="AM286" s="52"/>
      <c r="AN286" s="52"/>
      <c r="AO286" s="52"/>
      <c r="AP286" s="52"/>
      <c r="AQ286" s="52"/>
      <c r="AR286" s="52"/>
      <c r="AS286" s="52"/>
      <c r="AT286" s="52"/>
      <c r="AU286" s="52"/>
      <c r="AV286" s="52"/>
      <c r="AW286" s="52"/>
      <c r="AY286" s="17"/>
      <c r="AZ286" s="17"/>
      <c r="BA286" s="17"/>
      <c r="BB286" s="17"/>
      <c r="CF286" s="16"/>
      <c r="CG286" s="16"/>
      <c r="CH286" s="16"/>
      <c r="CI286" s="16"/>
      <c r="CJ286" s="16"/>
      <c r="CK286" s="16"/>
      <c r="CL286" s="16"/>
      <c r="CM286" s="16"/>
      <c r="CN286" s="16"/>
      <c r="CO286" s="16"/>
      <c r="CP286" s="16"/>
      <c r="CQ286" s="16"/>
      <c r="CR286" s="16"/>
      <c r="CS286" s="16"/>
      <c r="CT286" s="16"/>
    </row>
    <row r="287" spans="1:98">
      <c r="A287" s="5"/>
      <c r="B287" s="17"/>
      <c r="C287" s="17"/>
      <c r="D287" s="17"/>
      <c r="E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D287" s="52"/>
      <c r="AE287" s="52"/>
      <c r="AF287" s="52"/>
      <c r="AG287" s="52"/>
      <c r="AH287" s="52"/>
      <c r="AI287" s="52"/>
      <c r="AJ287" s="52"/>
      <c r="AK287" s="52"/>
      <c r="AL287" s="52"/>
      <c r="AM287" s="52"/>
      <c r="AN287" s="52"/>
      <c r="AO287" s="52"/>
      <c r="AP287" s="52"/>
      <c r="AQ287" s="52"/>
      <c r="AR287" s="52"/>
      <c r="AS287" s="52"/>
      <c r="AT287" s="52"/>
      <c r="AU287" s="52"/>
      <c r="AV287" s="52"/>
      <c r="AW287" s="52"/>
      <c r="AY287" s="17"/>
      <c r="AZ287" s="17"/>
      <c r="BA287" s="17"/>
      <c r="BB287" s="17"/>
      <c r="CF287" s="16"/>
      <c r="CG287" s="16"/>
      <c r="CH287" s="16"/>
      <c r="CI287" s="16"/>
      <c r="CJ287" s="16"/>
      <c r="CK287" s="16"/>
      <c r="CL287" s="16"/>
      <c r="CM287" s="16"/>
      <c r="CN287" s="16"/>
      <c r="CO287" s="16"/>
      <c r="CP287" s="16"/>
      <c r="CQ287" s="16"/>
      <c r="CR287" s="16"/>
      <c r="CS287" s="16"/>
      <c r="CT287" s="16"/>
    </row>
    <row r="288" spans="1:98">
      <c r="A288" s="5"/>
      <c r="B288" s="17"/>
      <c r="C288" s="17"/>
      <c r="D288" s="17"/>
      <c r="E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D288" s="52"/>
      <c r="AE288" s="52"/>
      <c r="AF288" s="52"/>
      <c r="AG288" s="52"/>
      <c r="AH288" s="52"/>
      <c r="AI288" s="52"/>
      <c r="AJ288" s="52"/>
      <c r="AK288" s="52"/>
      <c r="AL288" s="52"/>
      <c r="AM288" s="52"/>
      <c r="AN288" s="52"/>
      <c r="AO288" s="52"/>
      <c r="AP288" s="52"/>
      <c r="AQ288" s="52"/>
      <c r="AR288" s="52"/>
      <c r="AS288" s="52"/>
      <c r="AT288" s="52"/>
      <c r="AU288" s="52"/>
      <c r="AV288" s="52"/>
      <c r="AW288" s="52"/>
      <c r="AY288" s="17"/>
      <c r="AZ288" s="17"/>
      <c r="BA288" s="17"/>
      <c r="BB288" s="17"/>
      <c r="CF288" s="16"/>
      <c r="CG288" s="16"/>
      <c r="CH288" s="16"/>
      <c r="CI288" s="16"/>
      <c r="CJ288" s="16"/>
      <c r="CK288" s="16"/>
      <c r="CL288" s="16"/>
      <c r="CM288" s="16"/>
      <c r="CN288" s="16"/>
      <c r="CO288" s="16"/>
      <c r="CP288" s="16"/>
      <c r="CQ288" s="16"/>
      <c r="CR288" s="16"/>
      <c r="CS288" s="16"/>
      <c r="CT288" s="16"/>
    </row>
    <row r="289" spans="1:112">
      <c r="A289" s="5"/>
      <c r="D289" s="11"/>
      <c r="AC289" s="53"/>
      <c r="AD289" s="52">
        <f t="shared" ref="AD289:AW289" si="161">SQRT(AVERAGE(AD16:AD261))</f>
        <v>32367.60294478053</v>
      </c>
      <c r="AE289" s="52">
        <f t="shared" si="161"/>
        <v>31955.925680568787</v>
      </c>
      <c r="AF289" s="52">
        <f t="shared" si="161"/>
        <v>31753.200745432532</v>
      </c>
      <c r="AG289" s="52">
        <f t="shared" si="161"/>
        <v>31423.626784382235</v>
      </c>
      <c r="AH289" s="52">
        <f t="shared" si="161"/>
        <v>30994.07917584079</v>
      </c>
      <c r="AI289" s="52">
        <f t="shared" si="161"/>
        <v>30645.317002561311</v>
      </c>
      <c r="AJ289" s="52">
        <f t="shared" si="161"/>
        <v>30271.989263139378</v>
      </c>
      <c r="AK289" s="52">
        <f t="shared" si="161"/>
        <v>29949.850617758926</v>
      </c>
      <c r="AL289" s="52">
        <f t="shared" si="161"/>
        <v>29688.741239796207</v>
      </c>
      <c r="AM289" s="52">
        <f t="shared" si="161"/>
        <v>29329.447203636511</v>
      </c>
      <c r="AN289" s="52">
        <f t="shared" si="161"/>
        <v>28993.031487692908</v>
      </c>
      <c r="AO289" s="52">
        <f t="shared" si="161"/>
        <v>28679.485704067181</v>
      </c>
      <c r="AP289" s="52">
        <f t="shared" si="161"/>
        <v>28484.820387685508</v>
      </c>
      <c r="AQ289" s="52">
        <f t="shared" si="161"/>
        <v>28286.886168264635</v>
      </c>
      <c r="AR289" s="52">
        <f t="shared" si="161"/>
        <v>28318.721484157253</v>
      </c>
      <c r="AS289" s="52">
        <f t="shared" si="161"/>
        <v>28413.986227349531</v>
      </c>
      <c r="AT289" s="52">
        <f t="shared" si="161"/>
        <v>28356.36373989037</v>
      </c>
      <c r="AU289" s="52">
        <f t="shared" si="161"/>
        <v>28480.826202486365</v>
      </c>
      <c r="AV289" s="52">
        <f t="shared" si="161"/>
        <v>28558.485024838828</v>
      </c>
      <c r="AW289" s="52">
        <f t="shared" si="161"/>
        <v>28752.21648948819</v>
      </c>
      <c r="AY289" s="17"/>
      <c r="AZ289" s="17"/>
      <c r="BA289" s="17"/>
      <c r="CF289" s="52">
        <f>SQRT(AVERAGE(CF16:CF261))</f>
        <v>9013.7021739806696</v>
      </c>
      <c r="CG289" s="52">
        <f t="shared" ref="CG289:DH289" si="162">SQRT(AVERAGE(CG16:CG261))</f>
        <v>9009.6946125387003</v>
      </c>
      <c r="CH289" s="52">
        <f t="shared" si="162"/>
        <v>8998.715160231146</v>
      </c>
      <c r="CI289" s="52">
        <f t="shared" si="162"/>
        <v>8981.4073081679762</v>
      </c>
      <c r="CJ289" s="52">
        <f t="shared" si="162"/>
        <v>9012.2633685296496</v>
      </c>
      <c r="CK289" s="52">
        <f t="shared" si="162"/>
        <v>9012.0948964084655</v>
      </c>
      <c r="CL289" s="52">
        <f t="shared" si="162"/>
        <v>9005.6342787897847</v>
      </c>
      <c r="CM289" s="52">
        <f t="shared" si="162"/>
        <v>8956.9766896297933</v>
      </c>
      <c r="CN289" s="52">
        <f t="shared" si="162"/>
        <v>8908.4087425897378</v>
      </c>
      <c r="CO289" s="52">
        <f t="shared" si="162"/>
        <v>8912.6561835234224</v>
      </c>
      <c r="CP289" s="52">
        <f t="shared" si="162"/>
        <v>8934.2689672026554</v>
      </c>
      <c r="CQ289" s="52">
        <f t="shared" si="162"/>
        <v>8925.3805290905912</v>
      </c>
      <c r="CR289" s="52">
        <f t="shared" si="162"/>
        <v>8909.9786916610537</v>
      </c>
      <c r="CS289" s="52">
        <f t="shared" si="162"/>
        <v>8897.8932640703679</v>
      </c>
      <c r="CT289" s="52">
        <f t="shared" si="162"/>
        <v>8924.7024404718086</v>
      </c>
      <c r="CU289" s="52">
        <f t="shared" si="162"/>
        <v>8990.5827593992708</v>
      </c>
      <c r="CV289" s="52">
        <f t="shared" si="162"/>
        <v>9041.5681150498403</v>
      </c>
      <c r="CW289" s="52">
        <f t="shared" si="162"/>
        <v>8832.7532656093972</v>
      </c>
      <c r="CX289" s="52">
        <f t="shared" si="162"/>
        <v>8618.4018976765001</v>
      </c>
      <c r="CY289" s="52">
        <f t="shared" si="162"/>
        <v>8432.1707373572899</v>
      </c>
      <c r="CZ289" s="52">
        <f t="shared" si="162"/>
        <v>8248.1953700037484</v>
      </c>
      <c r="DA289" s="52">
        <f t="shared" si="162"/>
        <v>8054.2375668481855</v>
      </c>
      <c r="DB289" s="52">
        <f t="shared" si="162"/>
        <v>7832.2585818412608</v>
      </c>
      <c r="DC289" s="52">
        <f t="shared" si="162"/>
        <v>7590.7619363547128</v>
      </c>
      <c r="DD289" s="52">
        <f t="shared" si="162"/>
        <v>7415.7188333285067</v>
      </c>
      <c r="DE289" s="52">
        <f t="shared" si="162"/>
        <v>7193.617803036278</v>
      </c>
      <c r="DF289" s="52">
        <f t="shared" si="162"/>
        <v>6932.3909239730383</v>
      </c>
      <c r="DG289" s="52">
        <f t="shared" si="162"/>
        <v>6652.5704019683008</v>
      </c>
      <c r="DH289" s="52">
        <f t="shared" si="162"/>
        <v>6321.0209485094601</v>
      </c>
    </row>
    <row r="290" spans="1:112">
      <c r="A290" s="5"/>
      <c r="D290" s="11"/>
      <c r="AE290" s="54"/>
      <c r="AF290" s="54"/>
      <c r="AG290" s="54"/>
      <c r="AH290" s="54"/>
      <c r="AI290" s="54"/>
      <c r="AJ290" s="54"/>
      <c r="AK290" s="54"/>
      <c r="AL290" s="54"/>
      <c r="AM290" s="54"/>
      <c r="AN290" s="54"/>
      <c r="AO290" s="54"/>
      <c r="AP290" s="54"/>
      <c r="AQ290" s="54"/>
      <c r="AR290" s="54"/>
      <c r="AS290" s="54"/>
      <c r="AT290" s="54"/>
      <c r="AU290" s="54"/>
      <c r="AV290" s="54"/>
      <c r="AW290" s="54"/>
      <c r="CE290" s="56"/>
      <c r="CF290" s="50"/>
      <c r="CG290" s="54">
        <f>CG289-CF289</f>
        <v>-4.0075614419693011</v>
      </c>
      <c r="CH290" s="54">
        <f t="shared" ref="CH290:DH290" si="163">CH289-CG289</f>
        <v>-10.979452307554311</v>
      </c>
      <c r="CI290" s="54">
        <f t="shared" si="163"/>
        <v>-17.307852063169776</v>
      </c>
      <c r="CJ290" s="54">
        <f t="shared" si="163"/>
        <v>30.856060361673372</v>
      </c>
      <c r="CK290" s="54">
        <f t="shared" si="163"/>
        <v>-0.16847212118409516</v>
      </c>
      <c r="CL290" s="54">
        <f t="shared" si="163"/>
        <v>-6.4606176186807716</v>
      </c>
      <c r="CM290" s="54">
        <f t="shared" si="163"/>
        <v>-48.657589159991403</v>
      </c>
      <c r="CN290" s="54">
        <f t="shared" si="163"/>
        <v>-48.567947040055515</v>
      </c>
      <c r="CO290" s="54">
        <f t="shared" si="163"/>
        <v>4.2474409336846293</v>
      </c>
      <c r="CP290" s="54">
        <f t="shared" si="163"/>
        <v>21.612783679232962</v>
      </c>
      <c r="CQ290" s="54">
        <f t="shared" si="163"/>
        <v>-8.8884381120642502</v>
      </c>
      <c r="CR290" s="54">
        <f t="shared" si="163"/>
        <v>-15.401837429537409</v>
      </c>
      <c r="CS290" s="54">
        <f t="shared" si="163"/>
        <v>-12.085427590685867</v>
      </c>
      <c r="CT290" s="54">
        <f t="shared" si="163"/>
        <v>26.809176401440709</v>
      </c>
      <c r="CU290" s="54">
        <f t="shared" si="163"/>
        <v>65.880318927462213</v>
      </c>
      <c r="CV290" s="54">
        <f t="shared" si="163"/>
        <v>50.985355650569545</v>
      </c>
      <c r="CW290" s="54">
        <f t="shared" si="163"/>
        <v>-208.81484944044314</v>
      </c>
      <c r="CX290" s="54">
        <f t="shared" si="163"/>
        <v>-214.35136793289712</v>
      </c>
      <c r="CY290" s="54">
        <f t="shared" si="163"/>
        <v>-186.23116031921018</v>
      </c>
      <c r="CZ290" s="54">
        <f t="shared" si="163"/>
        <v>-183.97536735354151</v>
      </c>
      <c r="DA290" s="54">
        <f t="shared" si="163"/>
        <v>-193.95780315556294</v>
      </c>
      <c r="DB290" s="54">
        <f t="shared" si="163"/>
        <v>-221.97898500692463</v>
      </c>
      <c r="DC290" s="54">
        <f t="shared" si="163"/>
        <v>-241.496645486548</v>
      </c>
      <c r="DD290" s="54">
        <f t="shared" si="163"/>
        <v>-175.04310302620615</v>
      </c>
      <c r="DE290" s="54">
        <f t="shared" si="163"/>
        <v>-222.10103029222864</v>
      </c>
      <c r="DF290" s="54">
        <f t="shared" si="163"/>
        <v>-261.22687906323972</v>
      </c>
      <c r="DG290" s="54">
        <f t="shared" si="163"/>
        <v>-279.82052200473754</v>
      </c>
      <c r="DH290" s="54">
        <f t="shared" si="163"/>
        <v>-331.54945345884062</v>
      </c>
    </row>
    <row r="291" spans="1:112">
      <c r="A291" s="1"/>
    </row>
    <row r="292" spans="1:112">
      <c r="A292" s="1"/>
      <c r="P292" s="144"/>
      <c r="Q292" s="144"/>
    </row>
    <row r="293" spans="1:112">
      <c r="A293" s="1"/>
    </row>
    <row r="294" spans="1:112">
      <c r="A294" s="1"/>
    </row>
    <row r="295" spans="1:112">
      <c r="A295" s="1"/>
    </row>
    <row r="296" spans="1:112">
      <c r="A296" s="1"/>
    </row>
    <row r="297" spans="1:112">
      <c r="A297" s="1"/>
    </row>
    <row r="298" spans="1:112">
      <c r="A298" s="1"/>
    </row>
    <row r="299" spans="1:112">
      <c r="A299" s="1"/>
    </row>
    <row r="300" spans="1:112">
      <c r="A300" s="1"/>
    </row>
    <row r="301" spans="1:112">
      <c r="A301" s="1"/>
    </row>
    <row r="302" spans="1:112">
      <c r="A302" s="1"/>
    </row>
    <row r="303" spans="1:112">
      <c r="A303" s="1"/>
    </row>
    <row r="304" spans="1:112">
      <c r="A304" s="1"/>
    </row>
    <row r="305" spans="1:83">
      <c r="A305" s="1"/>
    </row>
    <row r="306" spans="1:83">
      <c r="A306" s="1"/>
    </row>
    <row r="307" spans="1:83">
      <c r="A307" s="1"/>
    </row>
    <row r="308" spans="1:83">
      <c r="A308" s="1"/>
    </row>
    <row r="309" spans="1:83">
      <c r="A309" s="1"/>
    </row>
    <row r="310" spans="1:83">
      <c r="A310" s="1"/>
    </row>
    <row r="311" spans="1:83">
      <c r="A311" s="1"/>
    </row>
    <row r="312" spans="1:83">
      <c r="A312" s="1"/>
    </row>
    <row r="313" spans="1:83">
      <c r="A313" s="1"/>
    </row>
    <row r="314" spans="1:83">
      <c r="A314" s="1"/>
    </row>
    <row r="315" spans="1:83">
      <c r="A315" s="1"/>
    </row>
    <row r="316" spans="1:83">
      <c r="A316" s="1"/>
    </row>
    <row r="317" spans="1:83">
      <c r="A317" s="1"/>
    </row>
    <row r="318" spans="1:83">
      <c r="A318" s="1"/>
      <c r="CD318" s="28"/>
      <c r="CE318" s="28"/>
    </row>
    <row r="319" spans="1:83" ht="107.25" customHeight="1" thickBot="1">
      <c r="CD319" s="28"/>
      <c r="CE319" s="28"/>
    </row>
    <row r="320" spans="1:83" s="28" customFormat="1" ht="39.75" hidden="1" customHeight="1" thickBot="1">
      <c r="B320" s="64"/>
      <c r="C320" s="64"/>
      <c r="D320" s="64"/>
      <c r="E320" s="64"/>
      <c r="AC320" s="65"/>
      <c r="AD320" s="65"/>
      <c r="AE320" s="65"/>
      <c r="AF320" s="65"/>
      <c r="AG320" s="65"/>
      <c r="AH320" s="65"/>
      <c r="AI320" s="65"/>
      <c r="AJ320" s="65"/>
      <c r="AK320" s="65"/>
      <c r="AL320" s="65"/>
      <c r="AM320" s="65"/>
      <c r="AN320" s="65"/>
      <c r="AO320" s="65"/>
      <c r="AP320" s="65"/>
      <c r="AQ320" s="65"/>
      <c r="AR320" s="65"/>
      <c r="AS320" s="65"/>
      <c r="AT320" s="65"/>
      <c r="AU320" s="65"/>
      <c r="AV320" s="65"/>
      <c r="AW320" s="65"/>
      <c r="AX320" s="65"/>
      <c r="AY320" s="66"/>
      <c r="AZ320" s="67"/>
      <c r="BA320" s="67"/>
      <c r="BB320" s="67"/>
      <c r="BC320" s="67"/>
      <c r="BD320" s="67"/>
      <c r="BE320" s="67"/>
      <c r="BF320" s="67"/>
      <c r="BG320" s="67"/>
      <c r="BH320" s="67"/>
      <c r="BI320" s="67"/>
      <c r="BJ320" s="67"/>
      <c r="BK320" s="67"/>
      <c r="BL320" s="67"/>
      <c r="BM320" s="67"/>
      <c r="BN320" s="67"/>
      <c r="BO320" s="67"/>
      <c r="BP320" s="67"/>
      <c r="BQ320" s="67"/>
      <c r="BR320" s="67"/>
      <c r="BS320" s="67"/>
      <c r="BT320" s="67"/>
      <c r="BU320" s="67"/>
      <c r="BV320" s="67"/>
      <c r="BW320" s="67"/>
      <c r="BX320" s="67"/>
      <c r="BY320" s="67"/>
      <c r="BZ320" s="67"/>
      <c r="CA320" s="67"/>
      <c r="CB320" s="67"/>
      <c r="CC320" s="67"/>
      <c r="CD320" s="29"/>
      <c r="CE320" s="29"/>
    </row>
    <row r="321" spans="1:83" ht="45.75" customHeight="1">
      <c r="A321" s="133" t="s">
        <v>38</v>
      </c>
      <c r="B321" s="23">
        <v>0</v>
      </c>
      <c r="C321" s="23">
        <v>1</v>
      </c>
      <c r="D321" s="23">
        <f>C321+1</f>
        <v>2</v>
      </c>
      <c r="E321" s="23">
        <f t="shared" ref="E321:V321" si="164">D321+1</f>
        <v>3</v>
      </c>
      <c r="F321" s="23">
        <f t="shared" si="164"/>
        <v>4</v>
      </c>
      <c r="G321" s="23">
        <f>F321+1</f>
        <v>5</v>
      </c>
      <c r="H321" s="23">
        <f t="shared" si="164"/>
        <v>6</v>
      </c>
      <c r="I321" s="23">
        <f t="shared" si="164"/>
        <v>7</v>
      </c>
      <c r="J321" s="23">
        <f t="shared" si="164"/>
        <v>8</v>
      </c>
      <c r="K321" s="23">
        <f t="shared" si="164"/>
        <v>9</v>
      </c>
      <c r="L321" s="23">
        <f t="shared" si="164"/>
        <v>10</v>
      </c>
      <c r="M321" s="23">
        <f t="shared" si="164"/>
        <v>11</v>
      </c>
      <c r="N321" s="23">
        <f t="shared" si="164"/>
        <v>12</v>
      </c>
      <c r="O321" s="23">
        <f t="shared" si="164"/>
        <v>13</v>
      </c>
      <c r="P321" s="23">
        <f t="shared" si="164"/>
        <v>14</v>
      </c>
      <c r="Q321" s="23">
        <f t="shared" si="164"/>
        <v>15</v>
      </c>
      <c r="R321" s="23">
        <f t="shared" si="164"/>
        <v>16</v>
      </c>
      <c r="S321" s="23">
        <f t="shared" si="164"/>
        <v>17</v>
      </c>
      <c r="T321" s="23">
        <f t="shared" si="164"/>
        <v>18</v>
      </c>
      <c r="U321" s="23">
        <f t="shared" si="164"/>
        <v>19</v>
      </c>
      <c r="V321" s="23">
        <f t="shared" si="164"/>
        <v>20</v>
      </c>
      <c r="AY321" s="133" t="s">
        <v>38</v>
      </c>
      <c r="AZ321" s="23">
        <f>B321</f>
        <v>0</v>
      </c>
      <c r="BA321" s="23">
        <v>1</v>
      </c>
      <c r="BB321" s="23">
        <f>BA321+1</f>
        <v>2</v>
      </c>
      <c r="BC321" s="23">
        <f t="shared" ref="BC321:CC321" si="165">BB321+1</f>
        <v>3</v>
      </c>
      <c r="BD321" s="23">
        <f t="shared" si="165"/>
        <v>4</v>
      </c>
      <c r="BE321" s="23">
        <f t="shared" si="165"/>
        <v>5</v>
      </c>
      <c r="BF321" s="23">
        <f t="shared" si="165"/>
        <v>6</v>
      </c>
      <c r="BG321" s="23">
        <f t="shared" si="165"/>
        <v>7</v>
      </c>
      <c r="BH321" s="23">
        <f t="shared" si="165"/>
        <v>8</v>
      </c>
      <c r="BI321" s="23">
        <f t="shared" si="165"/>
        <v>9</v>
      </c>
      <c r="BJ321" s="23">
        <f t="shared" si="165"/>
        <v>10</v>
      </c>
      <c r="BK321" s="23">
        <f t="shared" si="165"/>
        <v>11</v>
      </c>
      <c r="BL321" s="23">
        <f t="shared" si="165"/>
        <v>12</v>
      </c>
      <c r="BM321" s="23">
        <f t="shared" si="165"/>
        <v>13</v>
      </c>
      <c r="BN321" s="23">
        <f t="shared" si="165"/>
        <v>14</v>
      </c>
      <c r="BO321" s="23">
        <f t="shared" si="165"/>
        <v>15</v>
      </c>
      <c r="BP321" s="23">
        <f t="shared" si="165"/>
        <v>16</v>
      </c>
      <c r="BQ321" s="23">
        <f t="shared" si="165"/>
        <v>17</v>
      </c>
      <c r="BR321" s="23">
        <f t="shared" si="165"/>
        <v>18</v>
      </c>
      <c r="BS321" s="23">
        <f t="shared" si="165"/>
        <v>19</v>
      </c>
      <c r="BT321" s="23">
        <f t="shared" si="165"/>
        <v>20</v>
      </c>
      <c r="BU321" s="23">
        <f t="shared" si="165"/>
        <v>21</v>
      </c>
      <c r="BV321" s="23">
        <f t="shared" si="165"/>
        <v>22</v>
      </c>
      <c r="BW321" s="23">
        <f t="shared" si="165"/>
        <v>23</v>
      </c>
      <c r="BX321" s="23">
        <f t="shared" si="165"/>
        <v>24</v>
      </c>
      <c r="BY321" s="23">
        <f t="shared" si="165"/>
        <v>25</v>
      </c>
      <c r="BZ321" s="23">
        <f t="shared" si="165"/>
        <v>26</v>
      </c>
      <c r="CA321" s="23">
        <f t="shared" si="165"/>
        <v>27</v>
      </c>
      <c r="CB321" s="23">
        <f t="shared" si="165"/>
        <v>28</v>
      </c>
      <c r="CC321" s="23">
        <f t="shared" si="165"/>
        <v>29</v>
      </c>
      <c r="CD321" s="28"/>
      <c r="CE321" s="28"/>
    </row>
    <row r="322" spans="1:83" ht="45" customHeight="1" thickBot="1">
      <c r="A322" s="134"/>
      <c r="B322" s="26">
        <f t="shared" ref="B322:V322" si="166">CORREL($G16:$G262,H16:H262)</f>
        <v>0.5874294442888055</v>
      </c>
      <c r="C322" s="26">
        <f t="shared" si="166"/>
        <v>0.61319289271664468</v>
      </c>
      <c r="D322" s="26">
        <f t="shared" si="166"/>
        <v>0.63792580899513085</v>
      </c>
      <c r="E322" s="26">
        <f t="shared" si="166"/>
        <v>0.66728919387439711</v>
      </c>
      <c r="F322" s="26">
        <f t="shared" si="166"/>
        <v>0.68807235422601487</v>
      </c>
      <c r="G322" s="26">
        <f t="shared" si="166"/>
        <v>0.71181555898512994</v>
      </c>
      <c r="H322" s="26">
        <f t="shared" si="166"/>
        <v>0.7340346056434075</v>
      </c>
      <c r="I322" s="26">
        <f t="shared" si="166"/>
        <v>0.75286487731614826</v>
      </c>
      <c r="J322" s="26">
        <f t="shared" si="166"/>
        <v>0.76910633021583996</v>
      </c>
      <c r="K322" s="26">
        <f t="shared" si="166"/>
        <v>0.78152124106486964</v>
      </c>
      <c r="L322" s="26">
        <f t="shared" si="166"/>
        <v>0.78964546522245116</v>
      </c>
      <c r="M322" s="26">
        <f t="shared" si="166"/>
        <v>0.79733255180757634</v>
      </c>
      <c r="N322" s="26">
        <f t="shared" si="166"/>
        <v>0.80392921185845212</v>
      </c>
      <c r="O322" s="26">
        <f t="shared" si="166"/>
        <v>0.80788664613113015</v>
      </c>
      <c r="P322" s="26">
        <f t="shared" si="166"/>
        <v>0.80778251329593054</v>
      </c>
      <c r="Q322" s="26">
        <f t="shared" si="166"/>
        <v>0.80283565760968523</v>
      </c>
      <c r="R322" s="26">
        <f t="shared" si="166"/>
        <v>0.79275911825751255</v>
      </c>
      <c r="S322" s="26">
        <f t="shared" si="166"/>
        <v>0.78412197224714697</v>
      </c>
      <c r="T322" s="26">
        <f t="shared" si="166"/>
        <v>0.77156600404692621</v>
      </c>
      <c r="U322" s="26">
        <f t="shared" si="166"/>
        <v>0.75960127135391609</v>
      </c>
      <c r="V322" s="26">
        <f t="shared" si="166"/>
        <v>0.74453217032839714</v>
      </c>
      <c r="AY322" s="134"/>
      <c r="AZ322" s="27">
        <f t="shared" ref="AZ322:CC322" si="167">CORREL($AY16:$AY262,AZ16:AZ262)</f>
        <v>-0.11594492020584543</v>
      </c>
      <c r="BA322" s="27">
        <f t="shared" si="167"/>
        <v>-0.11255011057448198</v>
      </c>
      <c r="BB322" s="27">
        <f t="shared" si="167"/>
        <v>-0.11052404180768501</v>
      </c>
      <c r="BC322" s="27">
        <f t="shared" si="167"/>
        <v>-9.8621720047740516E-2</v>
      </c>
      <c r="BD322" s="27">
        <f t="shared" si="167"/>
        <v>-8.8402278079268815E-2</v>
      </c>
      <c r="BE322" s="27">
        <f t="shared" si="167"/>
        <v>-9.5526511362096583E-2</v>
      </c>
      <c r="BF322" s="27">
        <f t="shared" si="167"/>
        <v>-9.0977965246312589E-2</v>
      </c>
      <c r="BG322" s="27">
        <f t="shared" si="167"/>
        <v>-8.6509753467538572E-2</v>
      </c>
      <c r="BH322" s="27">
        <f t="shared" si="167"/>
        <v>-6.9580140717210318E-2</v>
      </c>
      <c r="BI322" s="27">
        <f t="shared" si="167"/>
        <v>-5.024248158345742E-2</v>
      </c>
      <c r="BJ322" s="27">
        <f t="shared" si="167"/>
        <v>-5.0979132321093176E-2</v>
      </c>
      <c r="BK322" s="27">
        <f t="shared" si="167"/>
        <v>-5.2910275111399264E-2</v>
      </c>
      <c r="BL322" s="27">
        <f t="shared" si="167"/>
        <v>-5.4274848935124798E-2</v>
      </c>
      <c r="BM322" s="27">
        <f t="shared" si="167"/>
        <v>-5.4613665842180047E-2</v>
      </c>
      <c r="BN322" s="27">
        <f t="shared" si="167"/>
        <v>-6.4604785837362802E-2</v>
      </c>
      <c r="BO322" s="27">
        <f t="shared" si="167"/>
        <v>-6.7187015094614846E-2</v>
      </c>
      <c r="BP322" s="27">
        <f t="shared" si="167"/>
        <v>-8.0664122122577564E-2</v>
      </c>
      <c r="BQ322" s="27">
        <f t="shared" si="167"/>
        <v>-9.3262998050204826E-2</v>
      </c>
      <c r="BR322" s="27">
        <f t="shared" si="167"/>
        <v>-3.4330303065073592E-2</v>
      </c>
      <c r="BS322" s="27">
        <f t="shared" si="167"/>
        <v>2.2362927360094473E-2</v>
      </c>
      <c r="BT322" s="27">
        <f t="shared" si="167"/>
        <v>7.2633816082496125E-2</v>
      </c>
      <c r="BU322" s="27">
        <f t="shared" si="167"/>
        <v>0.11989875214704043</v>
      </c>
      <c r="BV322" s="27">
        <f t="shared" si="167"/>
        <v>0.16635833097601027</v>
      </c>
      <c r="BW322" s="27">
        <f t="shared" si="167"/>
        <v>0.22054132709534932</v>
      </c>
      <c r="BX322" s="27">
        <f t="shared" si="167"/>
        <v>0.27402396419366881</v>
      </c>
      <c r="BY322" s="27">
        <f t="shared" si="167"/>
        <v>0.31425050693760204</v>
      </c>
      <c r="BZ322" s="27">
        <f t="shared" si="167"/>
        <v>0.36456205015134985</v>
      </c>
      <c r="CA322" s="27">
        <f t="shared" si="167"/>
        <v>0.42213506778699078</v>
      </c>
      <c r="CB322" s="27">
        <f t="shared" si="167"/>
        <v>0.47897679454941039</v>
      </c>
      <c r="CC322" s="27">
        <f t="shared" si="167"/>
        <v>0.54202884160351539</v>
      </c>
    </row>
    <row r="323" spans="1:83">
      <c r="A323" s="1"/>
    </row>
    <row r="324" spans="1:83">
      <c r="A324" s="1"/>
    </row>
    <row r="325" spans="1:83">
      <c r="A325" s="1"/>
    </row>
    <row r="326" spans="1:83">
      <c r="A326" s="1"/>
      <c r="O326" s="15" t="s">
        <v>38</v>
      </c>
      <c r="BP326" s="15" t="s">
        <v>38</v>
      </c>
    </row>
    <row r="327" spans="1:83">
      <c r="A327" s="1"/>
      <c r="O327" s="103">
        <f t="array" ref="O327:O347">TRANSPOSE(B322:V322)</f>
        <v>0.5874294442888055</v>
      </c>
      <c r="P327" s="102">
        <f t="array" ref="P327:P347">TRANSPOSE(B321:V321)</f>
        <v>0</v>
      </c>
      <c r="BP327" s="97">
        <f t="array" ref="BP327:BP356">TRANSPOSE(AZ322:CC322)</f>
        <v>-0.11594492020584543</v>
      </c>
      <c r="BQ327" s="102">
        <f t="array" ref="BQ327:BQ356">TRANSPOSE(AZ321:CC321)</f>
        <v>0</v>
      </c>
    </row>
    <row r="328" spans="1:83">
      <c r="A328" s="1"/>
      <c r="O328" s="103">
        <v>0.61319289271664468</v>
      </c>
      <c r="P328" s="102">
        <v>1</v>
      </c>
      <c r="BP328" s="97">
        <v>-0.11255011057448198</v>
      </c>
      <c r="BQ328" s="102">
        <v>1</v>
      </c>
    </row>
    <row r="329" spans="1:83">
      <c r="A329" s="1"/>
      <c r="O329" s="103">
        <v>0.63792580899513085</v>
      </c>
      <c r="P329" s="102">
        <v>2</v>
      </c>
      <c r="BP329" s="97">
        <v>-0.11052404180768501</v>
      </c>
      <c r="BQ329" s="102">
        <v>2</v>
      </c>
    </row>
    <row r="330" spans="1:83">
      <c r="A330" s="1"/>
      <c r="O330" s="103">
        <v>0.66728919387439711</v>
      </c>
      <c r="P330" s="102">
        <v>3</v>
      </c>
      <c r="BP330" s="97">
        <v>-9.8621720047740516E-2</v>
      </c>
      <c r="BQ330" s="102">
        <v>3</v>
      </c>
    </row>
    <row r="331" spans="1:83">
      <c r="A331" s="1"/>
      <c r="O331" s="103">
        <v>0.68807235422601487</v>
      </c>
      <c r="P331" s="102">
        <v>4</v>
      </c>
      <c r="BP331" s="97">
        <v>-8.8402278079268815E-2</v>
      </c>
      <c r="BQ331" s="102">
        <v>4</v>
      </c>
    </row>
    <row r="332" spans="1:83">
      <c r="A332" s="1"/>
      <c r="O332" s="103">
        <v>0.71181555898512994</v>
      </c>
      <c r="P332" s="102">
        <v>5</v>
      </c>
      <c r="BP332" s="97">
        <v>-9.5526511362096583E-2</v>
      </c>
      <c r="BQ332" s="102">
        <v>5</v>
      </c>
    </row>
    <row r="333" spans="1:83">
      <c r="A333" s="1"/>
      <c r="O333" s="103">
        <v>0.7340346056434075</v>
      </c>
      <c r="P333" s="102">
        <v>6</v>
      </c>
      <c r="BP333" s="97">
        <v>-9.0977965246312589E-2</v>
      </c>
      <c r="BQ333" s="102">
        <v>6</v>
      </c>
    </row>
    <row r="334" spans="1:83">
      <c r="A334" s="1"/>
      <c r="O334" s="103">
        <v>0.75286487731614826</v>
      </c>
      <c r="P334" s="102">
        <v>7</v>
      </c>
      <c r="BP334" s="97">
        <v>-8.6509753467538572E-2</v>
      </c>
      <c r="BQ334" s="102">
        <v>7</v>
      </c>
    </row>
    <row r="335" spans="1:83">
      <c r="A335" s="1"/>
      <c r="O335" s="103">
        <v>0.76910633021583996</v>
      </c>
      <c r="P335" s="102">
        <v>8</v>
      </c>
      <c r="R335" s="106"/>
      <c r="BP335" s="97">
        <v>-6.9580140717210318E-2</v>
      </c>
      <c r="BQ335" s="102">
        <v>8</v>
      </c>
    </row>
    <row r="336" spans="1:83">
      <c r="A336" s="1"/>
      <c r="O336" s="103">
        <v>0.78152124106486964</v>
      </c>
      <c r="P336" s="102">
        <v>9</v>
      </c>
      <c r="BP336" s="97">
        <v>-5.024248158345742E-2</v>
      </c>
      <c r="BQ336" s="102">
        <v>9</v>
      </c>
      <c r="BS336" s="108"/>
    </row>
    <row r="337" spans="1:69">
      <c r="A337" s="1"/>
      <c r="O337" s="103">
        <v>0.78964546522245116</v>
      </c>
      <c r="P337" s="102">
        <v>10</v>
      </c>
      <c r="BP337" s="97">
        <v>-5.0979132321093176E-2</v>
      </c>
      <c r="BQ337" s="102">
        <v>10</v>
      </c>
    </row>
    <row r="338" spans="1:69">
      <c r="A338" s="1"/>
      <c r="O338" s="103">
        <v>0.79733255180757634</v>
      </c>
      <c r="P338" s="102">
        <v>11</v>
      </c>
      <c r="BP338" s="97">
        <v>-5.2910275111399264E-2</v>
      </c>
      <c r="BQ338" s="102">
        <v>11</v>
      </c>
    </row>
    <row r="339" spans="1:69">
      <c r="A339" s="1"/>
      <c r="O339" s="103">
        <v>0.80392921185845212</v>
      </c>
      <c r="P339" s="102">
        <v>12</v>
      </c>
      <c r="BP339" s="97">
        <v>-5.4274848935124798E-2</v>
      </c>
      <c r="BQ339" s="102">
        <v>12</v>
      </c>
    </row>
    <row r="340" spans="1:69">
      <c r="A340" s="1"/>
      <c r="O340" s="103">
        <v>0.80788664613113015</v>
      </c>
      <c r="P340" s="102">
        <v>13</v>
      </c>
      <c r="BP340" s="97">
        <v>-5.4613665842180047E-2</v>
      </c>
      <c r="BQ340" s="102">
        <v>13</v>
      </c>
    </row>
    <row r="341" spans="1:69">
      <c r="A341" s="1"/>
      <c r="O341" s="103">
        <v>0.80778251329593054</v>
      </c>
      <c r="P341" s="102">
        <v>14</v>
      </c>
      <c r="BP341" s="97">
        <v>-6.4604785837362802E-2</v>
      </c>
      <c r="BQ341" s="102">
        <v>14</v>
      </c>
    </row>
    <row r="342" spans="1:69">
      <c r="A342" s="1"/>
      <c r="O342" s="103">
        <v>0.80283565760968523</v>
      </c>
      <c r="P342" s="102">
        <v>15</v>
      </c>
      <c r="BP342" s="97">
        <v>-6.7187015094614846E-2</v>
      </c>
      <c r="BQ342" s="102">
        <v>15</v>
      </c>
    </row>
    <row r="343" spans="1:69">
      <c r="A343" s="1"/>
      <c r="O343" s="103">
        <v>0.79275911825751255</v>
      </c>
      <c r="P343" s="102">
        <v>16</v>
      </c>
      <c r="BP343" s="97">
        <v>-8.0664122122577564E-2</v>
      </c>
      <c r="BQ343" s="102">
        <v>16</v>
      </c>
    </row>
    <row r="344" spans="1:69">
      <c r="A344" s="1"/>
      <c r="O344" s="103">
        <v>0.78412197224714697</v>
      </c>
      <c r="P344" s="102">
        <v>17</v>
      </c>
      <c r="BP344" s="97">
        <v>-9.3262998050204826E-2</v>
      </c>
      <c r="BQ344" s="102">
        <v>17</v>
      </c>
    </row>
    <row r="345" spans="1:69">
      <c r="A345" s="1"/>
      <c r="O345" s="103">
        <v>0.77156600404692621</v>
      </c>
      <c r="P345" s="102">
        <v>18</v>
      </c>
      <c r="BP345" s="97">
        <v>-3.4330303065073592E-2</v>
      </c>
      <c r="BQ345" s="102">
        <v>18</v>
      </c>
    </row>
    <row r="346" spans="1:69">
      <c r="A346" s="1"/>
      <c r="O346" s="103">
        <v>0.75960127135391609</v>
      </c>
      <c r="P346" s="102">
        <v>19</v>
      </c>
      <c r="BP346" s="97">
        <v>2.2362927360094473E-2</v>
      </c>
      <c r="BQ346" s="102">
        <v>19</v>
      </c>
    </row>
    <row r="347" spans="1:69">
      <c r="A347" s="1"/>
      <c r="O347" s="103">
        <v>0.74453217032839714</v>
      </c>
      <c r="P347" s="102">
        <v>20</v>
      </c>
      <c r="BP347" s="97">
        <v>7.2633816082496125E-2</v>
      </c>
      <c r="BQ347" s="102">
        <v>20</v>
      </c>
    </row>
    <row r="348" spans="1:69">
      <c r="A348" s="1"/>
      <c r="BP348" s="97">
        <v>0.11989875214704043</v>
      </c>
      <c r="BQ348" s="102">
        <v>21</v>
      </c>
    </row>
    <row r="349" spans="1:69">
      <c r="A349" s="1"/>
      <c r="BP349" s="97">
        <v>0.16635833097601027</v>
      </c>
      <c r="BQ349" s="102">
        <v>22</v>
      </c>
    </row>
    <row r="350" spans="1:69">
      <c r="A350" s="1"/>
      <c r="BP350" s="97">
        <v>0.22054132709534932</v>
      </c>
      <c r="BQ350" s="102">
        <v>23</v>
      </c>
    </row>
    <row r="351" spans="1:69">
      <c r="A351" s="1"/>
      <c r="BP351" s="97">
        <v>0.27402396419366881</v>
      </c>
      <c r="BQ351" s="102">
        <v>24</v>
      </c>
    </row>
    <row r="352" spans="1:69">
      <c r="A352" s="1"/>
      <c r="BP352" s="97">
        <v>0.31425050693760204</v>
      </c>
      <c r="BQ352" s="102">
        <v>25</v>
      </c>
    </row>
    <row r="353" spans="1:81">
      <c r="A353" s="1"/>
      <c r="BP353" s="97">
        <v>0.36456205015134985</v>
      </c>
      <c r="BQ353" s="102">
        <v>26</v>
      </c>
    </row>
    <row r="354" spans="1:81">
      <c r="A354" s="1"/>
      <c r="BP354" s="97">
        <v>0.42213506778699078</v>
      </c>
      <c r="BQ354" s="102">
        <v>27</v>
      </c>
    </row>
    <row r="355" spans="1:81">
      <c r="A355" s="1"/>
      <c r="BP355" s="97">
        <v>0.47897679454941039</v>
      </c>
      <c r="BQ355" s="102">
        <v>28</v>
      </c>
    </row>
    <row r="356" spans="1:81">
      <c r="A356" s="1"/>
      <c r="BP356" s="97">
        <v>0.54202884160351539</v>
      </c>
      <c r="BQ356" s="102">
        <v>29</v>
      </c>
    </row>
    <row r="357" spans="1:81">
      <c r="A357" s="1"/>
    </row>
    <row r="358" spans="1:81">
      <c r="A358" s="1"/>
    </row>
    <row r="359" spans="1:81">
      <c r="A359" s="1"/>
    </row>
    <row r="360" spans="1:81">
      <c r="A360" s="1"/>
    </row>
    <row r="361" spans="1:81" s="55" customFormat="1" ht="38.25" customHeight="1">
      <c r="B361" s="71"/>
      <c r="C361" s="71"/>
      <c r="D361" s="71"/>
      <c r="E361" s="71"/>
      <c r="AC361" s="72"/>
      <c r="AD361" s="72"/>
      <c r="AE361" s="72"/>
      <c r="AF361" s="72"/>
      <c r="AG361" s="72"/>
      <c r="AH361" s="72"/>
      <c r="AI361" s="72"/>
      <c r="AJ361" s="72"/>
      <c r="AK361" s="72"/>
      <c r="AL361" s="72"/>
      <c r="AM361" s="72"/>
      <c r="AN361" s="72"/>
      <c r="AO361" s="72"/>
      <c r="AP361" s="72"/>
      <c r="AQ361" s="72"/>
      <c r="AR361" s="72"/>
      <c r="AS361" s="72"/>
      <c r="AT361" s="72"/>
      <c r="AU361" s="72"/>
      <c r="AV361" s="72"/>
      <c r="AW361" s="72"/>
      <c r="AX361" s="72"/>
      <c r="AY361" s="73"/>
      <c r="AZ361" s="70"/>
      <c r="BA361" s="74"/>
      <c r="BB361" s="74"/>
      <c r="BC361" s="74"/>
      <c r="BD361" s="74"/>
      <c r="BE361" s="74"/>
      <c r="BF361" s="74"/>
      <c r="BG361" s="74"/>
      <c r="BH361" s="74"/>
      <c r="BI361" s="74"/>
      <c r="BJ361" s="74"/>
      <c r="BK361" s="74"/>
      <c r="BL361" s="74"/>
      <c r="BM361" s="74"/>
      <c r="BN361" s="74"/>
      <c r="BO361" s="74"/>
      <c r="BP361" s="74"/>
      <c r="BQ361" s="74"/>
      <c r="BR361" s="74"/>
      <c r="BS361" s="74"/>
      <c r="BT361" s="74"/>
      <c r="BU361" s="74"/>
      <c r="BV361" s="74"/>
      <c r="BW361" s="74"/>
      <c r="BX361" s="74"/>
      <c r="BY361" s="74"/>
      <c r="BZ361" s="74"/>
      <c r="CA361" s="74"/>
      <c r="CB361" s="74"/>
      <c r="CC361" s="74"/>
    </row>
    <row r="362" spans="1:81" s="28" customFormat="1" ht="18" customHeight="1" thickBot="1">
      <c r="B362" s="64"/>
      <c r="C362" s="64"/>
      <c r="D362" s="64"/>
      <c r="E362" s="64"/>
      <c r="AC362" s="65"/>
      <c r="AD362" s="65"/>
      <c r="AE362" s="65"/>
      <c r="AF362" s="65"/>
      <c r="AG362" s="65"/>
      <c r="AH362" s="65"/>
      <c r="AI362" s="65"/>
      <c r="AJ362" s="65"/>
      <c r="AK362" s="65"/>
      <c r="AL362" s="65"/>
      <c r="AM362" s="65"/>
      <c r="AN362" s="65"/>
      <c r="AO362" s="65"/>
      <c r="AP362" s="65"/>
      <c r="AQ362" s="65"/>
      <c r="AR362" s="65"/>
      <c r="AS362" s="65"/>
      <c r="AT362" s="65"/>
      <c r="AU362" s="65"/>
      <c r="AV362" s="65"/>
      <c r="AW362" s="65"/>
      <c r="AX362" s="65"/>
      <c r="AY362" s="75"/>
      <c r="AZ362" s="67"/>
      <c r="BA362" s="67"/>
      <c r="BB362" s="67"/>
      <c r="BC362" s="67"/>
      <c r="BD362" s="67"/>
      <c r="BE362" s="67"/>
      <c r="BF362" s="67"/>
      <c r="BG362" s="67"/>
      <c r="BH362" s="67"/>
      <c r="BI362" s="67"/>
      <c r="BJ362" s="67"/>
      <c r="BK362" s="67"/>
      <c r="BL362" s="67"/>
      <c r="BM362" s="67"/>
      <c r="BN362" s="67"/>
      <c r="BO362" s="67"/>
      <c r="BP362" s="67"/>
      <c r="BQ362" s="67"/>
      <c r="BR362" s="67"/>
      <c r="BS362" s="67"/>
      <c r="BT362" s="67"/>
      <c r="BU362" s="67"/>
      <c r="BV362" s="67"/>
      <c r="BW362" s="67"/>
      <c r="BX362" s="67"/>
      <c r="BY362" s="67"/>
      <c r="BZ362" s="67"/>
      <c r="CA362" s="67"/>
      <c r="CB362" s="67"/>
      <c r="CC362" s="67"/>
    </row>
    <row r="363" spans="1:81" ht="41.25" customHeight="1">
      <c r="A363" s="133" t="s">
        <v>39</v>
      </c>
      <c r="B363" s="23"/>
      <c r="C363" s="23">
        <v>1</v>
      </c>
      <c r="D363" s="23">
        <f>C363+1</f>
        <v>2</v>
      </c>
      <c r="E363" s="23">
        <f t="shared" ref="E363:V363" si="168">D363+1</f>
        <v>3</v>
      </c>
      <c r="F363" s="23">
        <f t="shared" si="168"/>
        <v>4</v>
      </c>
      <c r="G363" s="23">
        <f>F363+1</f>
        <v>5</v>
      </c>
      <c r="H363" s="23">
        <f t="shared" si="168"/>
        <v>6</v>
      </c>
      <c r="I363" s="23">
        <f t="shared" si="168"/>
        <v>7</v>
      </c>
      <c r="J363" s="23">
        <f t="shared" si="168"/>
        <v>8</v>
      </c>
      <c r="K363" s="23">
        <f t="shared" si="168"/>
        <v>9</v>
      </c>
      <c r="L363" s="23">
        <f t="shared" si="168"/>
        <v>10</v>
      </c>
      <c r="M363" s="23">
        <f t="shared" si="168"/>
        <v>11</v>
      </c>
      <c r="N363" s="23">
        <f t="shared" si="168"/>
        <v>12</v>
      </c>
      <c r="O363" s="23">
        <f t="shared" si="168"/>
        <v>13</v>
      </c>
      <c r="P363" s="23">
        <f t="shared" si="168"/>
        <v>14</v>
      </c>
      <c r="Q363" s="23">
        <f t="shared" si="168"/>
        <v>15</v>
      </c>
      <c r="R363" s="23">
        <f t="shared" si="168"/>
        <v>16</v>
      </c>
      <c r="S363" s="23">
        <f t="shared" si="168"/>
        <v>17</v>
      </c>
      <c r="T363" s="23">
        <f t="shared" si="168"/>
        <v>18</v>
      </c>
      <c r="U363" s="23">
        <f t="shared" si="168"/>
        <v>19</v>
      </c>
      <c r="V363" s="23">
        <f t="shared" si="168"/>
        <v>20</v>
      </c>
      <c r="AY363" s="133" t="s">
        <v>39</v>
      </c>
      <c r="AZ363" s="23"/>
      <c r="BA363" s="23">
        <v>1</v>
      </c>
      <c r="BB363" s="23">
        <f>BA363+1</f>
        <v>2</v>
      </c>
      <c r="BC363" s="23">
        <f t="shared" ref="BC363:CC363" si="169">BB363+1</f>
        <v>3</v>
      </c>
      <c r="BD363" s="23">
        <f t="shared" si="169"/>
        <v>4</v>
      </c>
      <c r="BE363" s="23">
        <f t="shared" si="169"/>
        <v>5</v>
      </c>
      <c r="BF363" s="23">
        <f t="shared" si="169"/>
        <v>6</v>
      </c>
      <c r="BG363" s="23">
        <f t="shared" si="169"/>
        <v>7</v>
      </c>
      <c r="BH363" s="23">
        <f t="shared" si="169"/>
        <v>8</v>
      </c>
      <c r="BI363" s="23">
        <f t="shared" si="169"/>
        <v>9</v>
      </c>
      <c r="BJ363" s="23">
        <f t="shared" si="169"/>
        <v>10</v>
      </c>
      <c r="BK363" s="23">
        <f t="shared" si="169"/>
        <v>11</v>
      </c>
      <c r="BL363" s="23">
        <f t="shared" si="169"/>
        <v>12</v>
      </c>
      <c r="BM363" s="23">
        <f t="shared" si="169"/>
        <v>13</v>
      </c>
      <c r="BN363" s="23">
        <f t="shared" si="169"/>
        <v>14</v>
      </c>
      <c r="BO363" s="23">
        <f t="shared" si="169"/>
        <v>15</v>
      </c>
      <c r="BP363" s="23">
        <f t="shared" si="169"/>
        <v>16</v>
      </c>
      <c r="BQ363" s="23">
        <f t="shared" si="169"/>
        <v>17</v>
      </c>
      <c r="BR363" s="23">
        <f t="shared" si="169"/>
        <v>18</v>
      </c>
      <c r="BS363" s="23">
        <f t="shared" si="169"/>
        <v>19</v>
      </c>
      <c r="BT363" s="23">
        <f t="shared" si="169"/>
        <v>20</v>
      </c>
      <c r="BU363" s="23">
        <f t="shared" si="169"/>
        <v>21</v>
      </c>
      <c r="BV363" s="23">
        <f t="shared" si="169"/>
        <v>22</v>
      </c>
      <c r="BW363" s="23">
        <f t="shared" si="169"/>
        <v>23</v>
      </c>
      <c r="BX363" s="23">
        <f t="shared" si="169"/>
        <v>24</v>
      </c>
      <c r="BY363" s="23">
        <f t="shared" si="169"/>
        <v>25</v>
      </c>
      <c r="BZ363" s="23">
        <f t="shared" si="169"/>
        <v>26</v>
      </c>
      <c r="CA363" s="23">
        <f t="shared" si="169"/>
        <v>27</v>
      </c>
      <c r="CB363" s="23">
        <f t="shared" si="169"/>
        <v>28</v>
      </c>
      <c r="CC363" s="23">
        <f t="shared" si="169"/>
        <v>29</v>
      </c>
    </row>
    <row r="364" spans="1:81" ht="41.25" customHeight="1" thickBot="1">
      <c r="A364" s="134"/>
      <c r="B364" s="68"/>
      <c r="C364" s="69">
        <f>AD289</f>
        <v>32367.60294478053</v>
      </c>
      <c r="D364" s="69">
        <f>AE289</f>
        <v>31955.925680568787</v>
      </c>
      <c r="E364" s="69">
        <f>AF289</f>
        <v>31753.200745432532</v>
      </c>
      <c r="F364" s="69">
        <f>AG289</f>
        <v>31423.626784382235</v>
      </c>
      <c r="G364" s="69">
        <f t="shared" ref="G364:V364" si="170">AH289</f>
        <v>30994.07917584079</v>
      </c>
      <c r="H364" s="69">
        <f t="shared" si="170"/>
        <v>30645.317002561311</v>
      </c>
      <c r="I364" s="69">
        <f t="shared" si="170"/>
        <v>30271.989263139378</v>
      </c>
      <c r="J364" s="69">
        <f t="shared" si="170"/>
        <v>29949.850617758926</v>
      </c>
      <c r="K364" s="69">
        <f t="shared" si="170"/>
        <v>29688.741239796207</v>
      </c>
      <c r="L364" s="69">
        <f t="shared" si="170"/>
        <v>29329.447203636511</v>
      </c>
      <c r="M364" s="69">
        <f t="shared" si="170"/>
        <v>28993.031487692908</v>
      </c>
      <c r="N364" s="69">
        <f t="shared" si="170"/>
        <v>28679.485704067181</v>
      </c>
      <c r="O364" s="69">
        <f t="shared" si="170"/>
        <v>28484.820387685508</v>
      </c>
      <c r="P364" s="69">
        <f t="shared" si="170"/>
        <v>28286.886168264635</v>
      </c>
      <c r="Q364" s="69">
        <f t="shared" si="170"/>
        <v>28318.721484157253</v>
      </c>
      <c r="R364" s="69">
        <f t="shared" si="170"/>
        <v>28413.986227349531</v>
      </c>
      <c r="S364" s="69">
        <f t="shared" si="170"/>
        <v>28356.36373989037</v>
      </c>
      <c r="T364" s="69">
        <f t="shared" si="170"/>
        <v>28480.826202486365</v>
      </c>
      <c r="U364" s="69">
        <f t="shared" si="170"/>
        <v>28558.485024838828</v>
      </c>
      <c r="V364" s="69">
        <f t="shared" si="170"/>
        <v>28752.21648948819</v>
      </c>
      <c r="AY364" s="134"/>
      <c r="AZ364" s="69"/>
      <c r="BA364" s="69">
        <f>CF289</f>
        <v>9013.7021739806696</v>
      </c>
      <c r="BB364" s="69">
        <f t="shared" ref="BB364:CC364" si="171">CG289</f>
        <v>9009.6946125387003</v>
      </c>
      <c r="BC364" s="69">
        <f t="shared" si="171"/>
        <v>8998.715160231146</v>
      </c>
      <c r="BD364" s="69">
        <f t="shared" si="171"/>
        <v>8981.4073081679762</v>
      </c>
      <c r="BE364" s="69">
        <f t="shared" si="171"/>
        <v>9012.2633685296496</v>
      </c>
      <c r="BF364" s="69">
        <f t="shared" si="171"/>
        <v>9012.0948964084655</v>
      </c>
      <c r="BG364" s="69">
        <f t="shared" si="171"/>
        <v>9005.6342787897847</v>
      </c>
      <c r="BH364" s="69">
        <f t="shared" si="171"/>
        <v>8956.9766896297933</v>
      </c>
      <c r="BI364" s="69">
        <f t="shared" si="171"/>
        <v>8908.4087425897378</v>
      </c>
      <c r="BJ364" s="69">
        <f t="shared" si="171"/>
        <v>8912.6561835234224</v>
      </c>
      <c r="BK364" s="69">
        <f t="shared" si="171"/>
        <v>8934.2689672026554</v>
      </c>
      <c r="BL364" s="69">
        <f t="shared" si="171"/>
        <v>8925.3805290905912</v>
      </c>
      <c r="BM364" s="69">
        <f t="shared" si="171"/>
        <v>8909.9786916610537</v>
      </c>
      <c r="BN364" s="69">
        <f t="shared" si="171"/>
        <v>8897.8932640703679</v>
      </c>
      <c r="BO364" s="69">
        <f t="shared" si="171"/>
        <v>8924.7024404718086</v>
      </c>
      <c r="BP364" s="69">
        <f t="shared" si="171"/>
        <v>8990.5827593992708</v>
      </c>
      <c r="BQ364" s="69">
        <f t="shared" si="171"/>
        <v>9041.5681150498403</v>
      </c>
      <c r="BR364" s="69">
        <f t="shared" si="171"/>
        <v>8832.7532656093972</v>
      </c>
      <c r="BS364" s="69">
        <f t="shared" si="171"/>
        <v>8618.4018976765001</v>
      </c>
      <c r="BT364" s="69">
        <f t="shared" si="171"/>
        <v>8432.1707373572899</v>
      </c>
      <c r="BU364" s="69">
        <f t="shared" si="171"/>
        <v>8248.1953700037484</v>
      </c>
      <c r="BV364" s="69">
        <f t="shared" si="171"/>
        <v>8054.2375668481855</v>
      </c>
      <c r="BW364" s="69">
        <f t="shared" si="171"/>
        <v>7832.2585818412608</v>
      </c>
      <c r="BX364" s="69">
        <f t="shared" si="171"/>
        <v>7590.7619363547128</v>
      </c>
      <c r="BY364" s="69">
        <f t="shared" si="171"/>
        <v>7415.7188333285067</v>
      </c>
      <c r="BZ364" s="69">
        <f t="shared" si="171"/>
        <v>7193.617803036278</v>
      </c>
      <c r="CA364" s="69">
        <f t="shared" si="171"/>
        <v>6932.3909239730383</v>
      </c>
      <c r="CB364" s="69">
        <f t="shared" si="171"/>
        <v>6652.5704019683008</v>
      </c>
      <c r="CC364" s="69">
        <f t="shared" si="171"/>
        <v>6321.0209485094601</v>
      </c>
    </row>
    <row r="365" spans="1:81">
      <c r="A365" s="1"/>
    </row>
    <row r="366" spans="1:81">
      <c r="A366" s="1"/>
    </row>
    <row r="367" spans="1:81">
      <c r="A367" s="1"/>
      <c r="O367" s="15" t="s">
        <v>39</v>
      </c>
      <c r="BP367" s="15" t="s">
        <v>39</v>
      </c>
    </row>
    <row r="368" spans="1:81">
      <c r="A368" s="1"/>
      <c r="O368" s="100">
        <f t="array" ref="O368:O388">TRANSPOSE(B364:V364)</f>
        <v>0</v>
      </c>
      <c r="P368" s="102">
        <f t="array" ref="P368:P388">TRANSPOSE(B363:V363)</f>
        <v>0</v>
      </c>
      <c r="BP368" s="100">
        <f t="array" ref="BP368:BP397">TRANSPOSE(AZ364:CC364)</f>
        <v>0</v>
      </c>
      <c r="BQ368" s="102">
        <f t="array" ref="BQ368:BQ397">TRANSPOSE(AZ363:CC363)</f>
        <v>0</v>
      </c>
    </row>
    <row r="369" spans="1:71">
      <c r="A369" s="1"/>
      <c r="O369" s="100">
        <v>32367.60294478053</v>
      </c>
      <c r="P369" s="102">
        <v>1</v>
      </c>
      <c r="BP369" s="100">
        <v>9013.7021739806696</v>
      </c>
      <c r="BQ369" s="102">
        <v>1</v>
      </c>
    </row>
    <row r="370" spans="1:71">
      <c r="A370" s="1"/>
      <c r="O370" s="100">
        <v>31955.925680568787</v>
      </c>
      <c r="P370" s="102">
        <v>2</v>
      </c>
      <c r="BP370" s="100">
        <v>9009.6946125387003</v>
      </c>
      <c r="BQ370" s="102">
        <v>2</v>
      </c>
    </row>
    <row r="371" spans="1:71">
      <c r="A371" s="1"/>
      <c r="O371" s="100">
        <v>31753.200745432532</v>
      </c>
      <c r="P371" s="102">
        <v>3</v>
      </c>
      <c r="BP371" s="100">
        <v>8998.715160231146</v>
      </c>
      <c r="BQ371" s="102">
        <v>3</v>
      </c>
    </row>
    <row r="372" spans="1:71">
      <c r="A372" s="1"/>
      <c r="O372" s="100">
        <v>31423.626784382235</v>
      </c>
      <c r="P372" s="102">
        <v>4</v>
      </c>
      <c r="BP372" s="100">
        <v>8981.4073081679762</v>
      </c>
      <c r="BQ372" s="102">
        <v>4</v>
      </c>
    </row>
    <row r="373" spans="1:71">
      <c r="A373" s="1"/>
      <c r="O373" s="100">
        <v>30994.07917584079</v>
      </c>
      <c r="P373" s="102">
        <v>5</v>
      </c>
      <c r="BP373" s="100">
        <v>9012.2633685296496</v>
      </c>
      <c r="BQ373" s="102">
        <v>5</v>
      </c>
    </row>
    <row r="374" spans="1:71">
      <c r="A374" s="1"/>
      <c r="O374" s="100">
        <v>30645.317002561311</v>
      </c>
      <c r="P374" s="102">
        <v>6</v>
      </c>
      <c r="BP374" s="100">
        <v>9012.0948964084655</v>
      </c>
      <c r="BQ374" s="102">
        <v>6</v>
      </c>
    </row>
    <row r="375" spans="1:71">
      <c r="A375" s="1"/>
      <c r="O375" s="100">
        <v>30271.989263139378</v>
      </c>
      <c r="P375" s="102">
        <v>7</v>
      </c>
      <c r="BP375" s="100">
        <v>9005.6342787897847</v>
      </c>
      <c r="BQ375" s="102">
        <v>7</v>
      </c>
    </row>
    <row r="376" spans="1:71">
      <c r="A376" s="1"/>
      <c r="O376" s="100">
        <v>29949.850617758926</v>
      </c>
      <c r="P376" s="102">
        <v>8</v>
      </c>
      <c r="BP376" s="100">
        <v>8956.9766896297933</v>
      </c>
      <c r="BQ376" s="102">
        <v>8</v>
      </c>
    </row>
    <row r="377" spans="1:71">
      <c r="A377" s="1"/>
      <c r="O377" s="100">
        <v>29688.741239796207</v>
      </c>
      <c r="P377" s="102">
        <v>9</v>
      </c>
      <c r="R377" s="107"/>
      <c r="BP377" s="100">
        <v>8908.4087425897378</v>
      </c>
      <c r="BQ377" s="102">
        <v>9</v>
      </c>
    </row>
    <row r="378" spans="1:71">
      <c r="A378" s="1"/>
      <c r="O378" s="100">
        <v>29329.447203636511</v>
      </c>
      <c r="P378" s="102">
        <v>10</v>
      </c>
      <c r="BP378" s="100">
        <v>8912.6561835234224</v>
      </c>
      <c r="BQ378" s="102">
        <v>10</v>
      </c>
    </row>
    <row r="379" spans="1:71">
      <c r="O379" s="100">
        <v>28993.031487692908</v>
      </c>
      <c r="P379" s="102">
        <v>11</v>
      </c>
      <c r="BP379" s="100">
        <v>8934.2689672026554</v>
      </c>
      <c r="BQ379" s="102">
        <v>11</v>
      </c>
    </row>
    <row r="380" spans="1:71">
      <c r="O380" s="100">
        <v>28679.485704067181</v>
      </c>
      <c r="P380" s="102">
        <v>12</v>
      </c>
      <c r="BP380" s="100">
        <v>8925.3805290905912</v>
      </c>
      <c r="BQ380" s="102">
        <v>12</v>
      </c>
    </row>
    <row r="381" spans="1:71">
      <c r="O381" s="100">
        <v>28484.820387685508</v>
      </c>
      <c r="P381" s="102">
        <v>13</v>
      </c>
      <c r="BP381" s="100">
        <v>8909.9786916610537</v>
      </c>
      <c r="BQ381" s="102">
        <v>13</v>
      </c>
      <c r="BS381" s="107"/>
    </row>
    <row r="382" spans="1:71">
      <c r="O382" s="100">
        <v>28286.886168264635</v>
      </c>
      <c r="P382" s="102">
        <v>14</v>
      </c>
      <c r="BP382" s="100">
        <v>8897.8932640703679</v>
      </c>
      <c r="BQ382" s="102">
        <v>14</v>
      </c>
    </row>
    <row r="383" spans="1:71">
      <c r="O383" s="100">
        <v>28318.721484157253</v>
      </c>
      <c r="P383" s="102">
        <v>15</v>
      </c>
      <c r="BP383" s="100">
        <v>8924.7024404718086</v>
      </c>
      <c r="BQ383" s="102">
        <v>15</v>
      </c>
    </row>
    <row r="384" spans="1:71">
      <c r="O384" s="100">
        <v>28413.986227349531</v>
      </c>
      <c r="P384" s="102">
        <v>16</v>
      </c>
      <c r="BP384" s="100">
        <v>8990.5827593992708</v>
      </c>
      <c r="BQ384" s="102">
        <v>16</v>
      </c>
    </row>
    <row r="385" spans="1:69">
      <c r="O385" s="100">
        <v>28356.36373989037</v>
      </c>
      <c r="P385" s="102">
        <v>17</v>
      </c>
      <c r="BP385" s="100">
        <v>9041.5681150498403</v>
      </c>
      <c r="BQ385" s="102">
        <v>17</v>
      </c>
    </row>
    <row r="386" spans="1:69">
      <c r="O386" s="100">
        <v>28480.826202486365</v>
      </c>
      <c r="P386" s="102">
        <v>18</v>
      </c>
      <c r="BP386" s="100">
        <v>8832.7532656093972</v>
      </c>
      <c r="BQ386" s="102">
        <v>18</v>
      </c>
    </row>
    <row r="387" spans="1:69">
      <c r="O387" s="100">
        <v>28558.485024838828</v>
      </c>
      <c r="P387" s="102">
        <v>19</v>
      </c>
      <c r="BP387" s="100">
        <v>8618.4018976765001</v>
      </c>
      <c r="BQ387" s="102">
        <v>19</v>
      </c>
    </row>
    <row r="388" spans="1:69">
      <c r="O388" s="100">
        <v>28752.21648948819</v>
      </c>
      <c r="P388" s="102">
        <v>20</v>
      </c>
      <c r="BP388" s="100">
        <v>8432.1707373572899</v>
      </c>
      <c r="BQ388" s="102">
        <v>20</v>
      </c>
    </row>
    <row r="389" spans="1:69">
      <c r="BP389" s="100">
        <v>8248.1953700037484</v>
      </c>
      <c r="BQ389" s="102">
        <v>21</v>
      </c>
    </row>
    <row r="390" spans="1:69">
      <c r="BP390" s="100">
        <v>8054.2375668481855</v>
      </c>
      <c r="BQ390" s="102">
        <v>22</v>
      </c>
    </row>
    <row r="391" spans="1:69">
      <c r="BP391" s="100">
        <v>7832.2585818412608</v>
      </c>
      <c r="BQ391" s="102">
        <v>23</v>
      </c>
    </row>
    <row r="392" spans="1:69">
      <c r="BP392" s="100">
        <v>7590.7619363547128</v>
      </c>
      <c r="BQ392" s="102">
        <v>24</v>
      </c>
    </row>
    <row r="393" spans="1:69">
      <c r="BP393" s="100">
        <v>7415.7188333285067</v>
      </c>
      <c r="BQ393" s="102">
        <v>25</v>
      </c>
    </row>
    <row r="394" spans="1:69">
      <c r="BP394" s="100">
        <v>7193.617803036278</v>
      </c>
      <c r="BQ394" s="102">
        <v>26</v>
      </c>
    </row>
    <row r="395" spans="1:69">
      <c r="BP395" s="100">
        <v>6932.3909239730383</v>
      </c>
      <c r="BQ395" s="102">
        <v>27</v>
      </c>
    </row>
    <row r="396" spans="1:69">
      <c r="BP396" s="100">
        <v>6652.5704019683008</v>
      </c>
      <c r="BQ396" s="102">
        <v>28</v>
      </c>
    </row>
    <row r="397" spans="1:69">
      <c r="BP397" s="100">
        <v>6321.0209485094601</v>
      </c>
      <c r="BQ397" s="102">
        <v>29</v>
      </c>
    </row>
    <row r="400" spans="1:69" ht="21">
      <c r="A400" s="147" t="s">
        <v>67</v>
      </c>
      <c r="B400" s="148"/>
      <c r="C400" s="148"/>
      <c r="D400" s="149"/>
      <c r="E400" s="147" t="s">
        <v>68</v>
      </c>
      <c r="F400" s="148"/>
      <c r="G400" s="148"/>
      <c r="H400" s="149"/>
    </row>
    <row r="401" spans="1:8" ht="78.75" customHeight="1">
      <c r="A401" s="46" t="s">
        <v>2</v>
      </c>
      <c r="B401" s="44">
        <f>MAX(B322:V322)</f>
        <v>0.80788664613113015</v>
      </c>
      <c r="C401" s="142">
        <f>VLOOKUP(MAX(O327:O347),O327:P347,2,FALSE)</f>
        <v>13</v>
      </c>
      <c r="D401" s="143"/>
      <c r="E401" s="46" t="str">
        <f>A401</f>
        <v>SA</v>
      </c>
      <c r="F401" s="43">
        <f>MIN(C364:V364)</f>
        <v>28286.886168264635</v>
      </c>
      <c r="G401" s="142">
        <f>VLOOKUP(MIN(O369:O388),O369:P388,2,FALSE)</f>
        <v>14</v>
      </c>
      <c r="H401" s="143"/>
    </row>
    <row r="402" spans="1:8" ht="78.75" customHeight="1">
      <c r="A402" s="46" t="s">
        <v>0</v>
      </c>
      <c r="B402" s="42">
        <f>MAX(AZ322:CC322)</f>
        <v>0.54202884160351539</v>
      </c>
      <c r="C402" s="142">
        <f>VLOOKUP(MAX(BP327:BP356),BP327:BQ356,2,FALSE)</f>
        <v>29</v>
      </c>
      <c r="D402" s="143"/>
      <c r="E402" s="58" t="str">
        <f>A402</f>
        <v>KZN</v>
      </c>
      <c r="F402" s="43">
        <f>MIN(BA364:CC364)</f>
        <v>6321.0209485094601</v>
      </c>
      <c r="G402" s="142">
        <f>VLOOKUP(MIN(BP369:BP397),BP369:BQ397,2,FALSE)</f>
        <v>29</v>
      </c>
      <c r="H402" s="143"/>
    </row>
  </sheetData>
  <mergeCells count="19">
    <mergeCell ref="C401:D401"/>
    <mergeCell ref="G401:H401"/>
    <mergeCell ref="C402:D402"/>
    <mergeCell ref="G402:H402"/>
    <mergeCell ref="BB2:BP2"/>
    <mergeCell ref="P292:Q292"/>
    <mergeCell ref="I2:W2"/>
    <mergeCell ref="AY2:AZ2"/>
    <mergeCell ref="A321:A322"/>
    <mergeCell ref="AY321:AY322"/>
    <mergeCell ref="A400:D400"/>
    <mergeCell ref="E400:H400"/>
    <mergeCell ref="A363:A364"/>
    <mergeCell ref="AY363:AY364"/>
    <mergeCell ref="A1:F1"/>
    <mergeCell ref="A2:A3"/>
    <mergeCell ref="B2:C2"/>
    <mergeCell ref="D2:E2"/>
    <mergeCell ref="G2:H2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DI407"/>
  <sheetViews>
    <sheetView zoomScale="30" zoomScaleNormal="30" workbookViewId="0">
      <selection sqref="A1:F1"/>
    </sheetView>
  </sheetViews>
  <sheetFormatPr defaultColWidth="9.140625" defaultRowHeight="15"/>
  <cols>
    <col min="1" max="1" width="21.85546875" style="15" customWidth="1"/>
    <col min="2" max="5" width="16" style="10" customWidth="1"/>
    <col min="6" max="28" width="16" style="15" customWidth="1"/>
    <col min="29" max="29" width="11" style="50" customWidth="1"/>
    <col min="30" max="49" width="16" style="50" hidden="1" customWidth="1"/>
    <col min="50" max="50" width="12" style="50" customWidth="1"/>
    <col min="51" max="51" width="18.85546875" style="15" customWidth="1"/>
    <col min="52" max="52" width="16" style="15" customWidth="1"/>
    <col min="53" max="66" width="13.140625" style="15" customWidth="1"/>
    <col min="67" max="70" width="14.85546875" style="15" customWidth="1"/>
    <col min="71" max="77" width="14.28515625" style="15" customWidth="1"/>
    <col min="78" max="78" width="14.7109375" style="15" customWidth="1"/>
    <col min="79" max="79" width="14.42578125" style="15" customWidth="1"/>
    <col min="80" max="80" width="13.7109375" style="15" customWidth="1"/>
    <col min="81" max="81" width="14.28515625" style="15" customWidth="1"/>
    <col min="82" max="82" width="16" style="15" customWidth="1"/>
    <col min="83" max="83" width="9.140625" style="15" hidden="1" customWidth="1"/>
    <col min="84" max="84" width="17.7109375" style="15" hidden="1" customWidth="1"/>
    <col min="85" max="85" width="14" style="15" hidden="1" customWidth="1"/>
    <col min="86" max="86" width="15.42578125" style="15" hidden="1" customWidth="1"/>
    <col min="87" max="87" width="15.28515625" style="15" hidden="1" customWidth="1"/>
    <col min="88" max="88" width="16" style="15" hidden="1" customWidth="1"/>
    <col min="89" max="89" width="15.5703125" style="15" hidden="1" customWidth="1"/>
    <col min="90" max="90" width="16" style="15" hidden="1" customWidth="1"/>
    <col min="91" max="91" width="15.140625" style="15" hidden="1" customWidth="1"/>
    <col min="92" max="92" width="14.85546875" style="15" hidden="1" customWidth="1"/>
    <col min="93" max="93" width="15.42578125" style="15" hidden="1" customWidth="1"/>
    <col min="94" max="94" width="15.28515625" style="15" hidden="1" customWidth="1"/>
    <col min="95" max="95" width="15.140625" style="15" hidden="1" customWidth="1"/>
    <col min="96" max="96" width="13.85546875" style="15" hidden="1" customWidth="1"/>
    <col min="97" max="97" width="14.42578125" style="15" hidden="1" customWidth="1"/>
    <col min="98" max="98" width="15.140625" style="15" hidden="1" customWidth="1"/>
    <col min="99" max="99" width="14.5703125" style="15" hidden="1" customWidth="1"/>
    <col min="100" max="100" width="15" style="15" hidden="1" customWidth="1"/>
    <col min="101" max="101" width="13.7109375" style="15" hidden="1" customWidth="1"/>
    <col min="102" max="102" width="13.85546875" style="15" hidden="1" customWidth="1"/>
    <col min="103" max="103" width="14.7109375" style="15" hidden="1" customWidth="1"/>
    <col min="104" max="104" width="14.5703125" style="15" hidden="1" customWidth="1"/>
    <col min="105" max="106" width="14.140625" style="15" hidden="1" customWidth="1"/>
    <col min="107" max="107" width="14.5703125" style="15" hidden="1" customWidth="1"/>
    <col min="108" max="108" width="15" style="15" hidden="1" customWidth="1"/>
    <col min="109" max="109" width="14.85546875" style="15" hidden="1" customWidth="1"/>
    <col min="110" max="110" width="16" style="15" hidden="1" customWidth="1"/>
    <col min="111" max="111" width="15.5703125" style="15" hidden="1" customWidth="1"/>
    <col min="112" max="112" width="15.28515625" style="15" hidden="1" customWidth="1"/>
    <col min="113" max="113" width="9.140625" style="15" hidden="1" customWidth="1"/>
    <col min="114" max="115" width="9.140625" style="15" customWidth="1"/>
    <col min="116" max="16384" width="9.140625" style="15"/>
  </cols>
  <sheetData>
    <row r="1" spans="1:112" ht="42.75" customHeight="1" thickBot="1">
      <c r="A1" s="135" t="s">
        <v>78</v>
      </c>
      <c r="B1" s="136"/>
      <c r="C1" s="136"/>
      <c r="D1" s="136"/>
      <c r="E1" s="136"/>
      <c r="F1" s="137"/>
    </row>
    <row r="2" spans="1:112" ht="20.25" customHeight="1">
      <c r="A2" s="140" t="s">
        <v>37</v>
      </c>
      <c r="B2" s="139" t="s">
        <v>2</v>
      </c>
      <c r="C2" s="139"/>
      <c r="D2" s="138" t="s">
        <v>0</v>
      </c>
      <c r="E2" s="138"/>
      <c r="G2" s="139" t="s">
        <v>2</v>
      </c>
      <c r="H2" s="139"/>
      <c r="I2" s="132" t="s">
        <v>36</v>
      </c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57"/>
      <c r="Y2" s="57"/>
      <c r="Z2" s="57"/>
      <c r="AA2" s="57"/>
      <c r="AB2" s="57"/>
      <c r="AY2" s="139" t="s">
        <v>0</v>
      </c>
      <c r="AZ2" s="139"/>
      <c r="BA2" s="22"/>
      <c r="BB2" s="132" t="s">
        <v>36</v>
      </c>
      <c r="BC2" s="132"/>
      <c r="BD2" s="132"/>
      <c r="BE2" s="132"/>
      <c r="BF2" s="132"/>
      <c r="BG2" s="132"/>
      <c r="BH2" s="132"/>
      <c r="BI2" s="132"/>
      <c r="BJ2" s="132"/>
      <c r="BK2" s="132"/>
      <c r="BL2" s="132"/>
      <c r="BM2" s="132"/>
      <c r="BN2" s="132"/>
      <c r="BO2" s="132"/>
      <c r="BP2" s="132"/>
      <c r="BQ2" s="57"/>
      <c r="BR2" s="57"/>
      <c r="BS2" s="57"/>
      <c r="BT2" s="57"/>
      <c r="BU2" s="57"/>
      <c r="BV2" s="57"/>
      <c r="BW2" s="57"/>
      <c r="BX2" s="57"/>
      <c r="BY2" s="57"/>
      <c r="BZ2" s="57"/>
      <c r="CA2" s="57"/>
      <c r="CB2" s="57"/>
      <c r="CC2" s="57"/>
    </row>
    <row r="3" spans="1:112" ht="60">
      <c r="A3" s="141"/>
      <c r="B3" s="19" t="s">
        <v>1</v>
      </c>
      <c r="C3" s="19" t="s">
        <v>34</v>
      </c>
      <c r="D3" s="20" t="s">
        <v>1</v>
      </c>
      <c r="E3" s="20" t="str">
        <f>C3</f>
        <v>Buildings Completed</v>
      </c>
      <c r="G3" s="18" t="s">
        <v>35</v>
      </c>
      <c r="H3" s="18" t="s">
        <v>36</v>
      </c>
      <c r="I3" s="22" t="s">
        <v>4</v>
      </c>
      <c r="J3" s="22" t="s">
        <v>5</v>
      </c>
      <c r="K3" s="22" t="s">
        <v>6</v>
      </c>
      <c r="L3" s="22" t="s">
        <v>7</v>
      </c>
      <c r="M3" s="22" t="s">
        <v>8</v>
      </c>
      <c r="N3" s="22" t="s">
        <v>9</v>
      </c>
      <c r="O3" s="22" t="s">
        <v>10</v>
      </c>
      <c r="P3" s="22" t="s">
        <v>11</v>
      </c>
      <c r="Q3" s="22" t="s">
        <v>12</v>
      </c>
      <c r="R3" s="22" t="s">
        <v>13</v>
      </c>
      <c r="S3" s="22" t="s">
        <v>14</v>
      </c>
      <c r="T3" s="22" t="s">
        <v>15</v>
      </c>
      <c r="U3" s="22" t="s">
        <v>16</v>
      </c>
      <c r="V3" s="22" t="s">
        <v>17</v>
      </c>
      <c r="W3" s="21" t="s">
        <v>18</v>
      </c>
      <c r="X3" s="21" t="s">
        <v>40</v>
      </c>
      <c r="Y3" s="21" t="s">
        <v>41</v>
      </c>
      <c r="Z3" s="21" t="s">
        <v>42</v>
      </c>
      <c r="AA3" s="21" t="s">
        <v>43</v>
      </c>
      <c r="AB3" s="21" t="s">
        <v>44</v>
      </c>
      <c r="AD3" s="51" t="s">
        <v>19</v>
      </c>
      <c r="AE3" s="51" t="s">
        <v>20</v>
      </c>
      <c r="AF3" s="51" t="s">
        <v>21</v>
      </c>
      <c r="AG3" s="51" t="s">
        <v>22</v>
      </c>
      <c r="AH3" s="51" t="s">
        <v>23</v>
      </c>
      <c r="AI3" s="51" t="s">
        <v>24</v>
      </c>
      <c r="AJ3" s="51" t="s">
        <v>25</v>
      </c>
      <c r="AK3" s="51" t="s">
        <v>26</v>
      </c>
      <c r="AL3" s="51" t="s">
        <v>27</v>
      </c>
      <c r="AM3" s="51" t="s">
        <v>28</v>
      </c>
      <c r="AN3" s="51" t="s">
        <v>29</v>
      </c>
      <c r="AO3" s="51" t="s">
        <v>30</v>
      </c>
      <c r="AP3" s="51" t="s">
        <v>31</v>
      </c>
      <c r="AQ3" s="51" t="s">
        <v>32</v>
      </c>
      <c r="AR3" s="51" t="s">
        <v>58</v>
      </c>
      <c r="AS3" s="51" t="s">
        <v>59</v>
      </c>
      <c r="AT3" s="51" t="s">
        <v>50</v>
      </c>
      <c r="AU3" s="51" t="s">
        <v>52</v>
      </c>
      <c r="AV3" s="51" t="s">
        <v>51</v>
      </c>
      <c r="AW3" s="51" t="s">
        <v>53</v>
      </c>
      <c r="AY3" s="18" t="s">
        <v>35</v>
      </c>
      <c r="AZ3" s="18" t="s">
        <v>36</v>
      </c>
      <c r="BA3" s="22" t="s">
        <v>4</v>
      </c>
      <c r="BB3" s="22" t="s">
        <v>5</v>
      </c>
      <c r="BC3" s="22" t="s">
        <v>6</v>
      </c>
      <c r="BD3" s="22" t="s">
        <v>7</v>
      </c>
      <c r="BE3" s="22" t="s">
        <v>8</v>
      </c>
      <c r="BF3" s="22" t="s">
        <v>9</v>
      </c>
      <c r="BG3" s="22" t="s">
        <v>10</v>
      </c>
      <c r="BH3" s="22" t="s">
        <v>11</v>
      </c>
      <c r="BI3" s="22" t="s">
        <v>12</v>
      </c>
      <c r="BJ3" s="22" t="s">
        <v>13</v>
      </c>
      <c r="BK3" s="22" t="s">
        <v>14</v>
      </c>
      <c r="BL3" s="22" t="s">
        <v>15</v>
      </c>
      <c r="BM3" s="22" t="s">
        <v>16</v>
      </c>
      <c r="BN3" s="22" t="s">
        <v>17</v>
      </c>
      <c r="BO3" s="21" t="s">
        <v>18</v>
      </c>
      <c r="BP3" s="21" t="s">
        <v>40</v>
      </c>
      <c r="BQ3" s="21" t="s">
        <v>41</v>
      </c>
      <c r="BR3" s="21" t="s">
        <v>42</v>
      </c>
      <c r="BS3" s="21" t="s">
        <v>43</v>
      </c>
      <c r="BT3" s="21" t="s">
        <v>44</v>
      </c>
      <c r="BU3" s="21" t="s">
        <v>45</v>
      </c>
      <c r="BV3" s="21" t="s">
        <v>46</v>
      </c>
      <c r="BW3" s="21" t="s">
        <v>47</v>
      </c>
      <c r="BX3" s="21" t="s">
        <v>48</v>
      </c>
      <c r="BY3" s="21" t="s">
        <v>61</v>
      </c>
      <c r="BZ3" s="21" t="s">
        <v>62</v>
      </c>
      <c r="CA3" s="21" t="s">
        <v>63</v>
      </c>
      <c r="CB3" s="21" t="s">
        <v>64</v>
      </c>
      <c r="CC3" s="21" t="s">
        <v>65</v>
      </c>
      <c r="CF3" s="6" t="s">
        <v>60</v>
      </c>
      <c r="CG3" s="6" t="s">
        <v>20</v>
      </c>
      <c r="CH3" s="6" t="s">
        <v>21</v>
      </c>
      <c r="CI3" s="6" t="s">
        <v>22</v>
      </c>
      <c r="CJ3" s="6" t="s">
        <v>23</v>
      </c>
      <c r="CK3" s="6" t="s">
        <v>24</v>
      </c>
      <c r="CL3" s="6" t="s">
        <v>25</v>
      </c>
      <c r="CM3" s="6" t="s">
        <v>26</v>
      </c>
      <c r="CN3" s="6" t="s">
        <v>27</v>
      </c>
      <c r="CO3" s="6" t="s">
        <v>28</v>
      </c>
      <c r="CP3" s="6" t="s">
        <v>29</v>
      </c>
      <c r="CQ3" s="6" t="s">
        <v>30</v>
      </c>
      <c r="CR3" s="6" t="s">
        <v>31</v>
      </c>
      <c r="CS3" s="6" t="s">
        <v>32</v>
      </c>
      <c r="CT3" s="6" t="s">
        <v>33</v>
      </c>
      <c r="CU3" s="6" t="s">
        <v>49</v>
      </c>
      <c r="CV3" s="6" t="s">
        <v>50</v>
      </c>
      <c r="CW3" s="6" t="s">
        <v>52</v>
      </c>
      <c r="CX3" s="6" t="s">
        <v>51</v>
      </c>
      <c r="CY3" s="6" t="s">
        <v>53</v>
      </c>
      <c r="CZ3" s="6" t="s">
        <v>54</v>
      </c>
      <c r="DA3" s="6" t="s">
        <v>55</v>
      </c>
      <c r="DB3" s="6" t="s">
        <v>56</v>
      </c>
      <c r="DC3" s="6" t="s">
        <v>57</v>
      </c>
      <c r="DD3" s="6" t="s">
        <v>71</v>
      </c>
      <c r="DE3" s="6" t="s">
        <v>72</v>
      </c>
      <c r="DF3" s="6" t="s">
        <v>73</v>
      </c>
      <c r="DG3" s="6" t="s">
        <v>74</v>
      </c>
      <c r="DH3" s="6" t="s">
        <v>75</v>
      </c>
    </row>
    <row r="4" spans="1:112">
      <c r="A4" s="5">
        <v>33970</v>
      </c>
      <c r="B4" s="17">
        <v>28330</v>
      </c>
      <c r="C4" s="17">
        <v>41179</v>
      </c>
      <c r="D4" s="17">
        <v>11187</v>
      </c>
      <c r="E4" s="17">
        <v>6406</v>
      </c>
    </row>
    <row r="5" spans="1:112">
      <c r="A5" s="5">
        <v>34001</v>
      </c>
      <c r="B5" s="17">
        <v>47535</v>
      </c>
      <c r="C5" s="17">
        <v>76859</v>
      </c>
      <c r="D5" s="17">
        <v>21515</v>
      </c>
      <c r="E5" s="17">
        <v>14108</v>
      </c>
    </row>
    <row r="6" spans="1:112">
      <c r="A6" s="5">
        <v>34029</v>
      </c>
      <c r="B6" s="17">
        <v>66483</v>
      </c>
      <c r="C6" s="17">
        <v>63961</v>
      </c>
      <c r="D6" s="17">
        <v>17874</v>
      </c>
      <c r="E6" s="17">
        <v>1071</v>
      </c>
    </row>
    <row r="7" spans="1:112">
      <c r="A7" s="5">
        <v>34060</v>
      </c>
      <c r="B7" s="17">
        <v>67713</v>
      </c>
      <c r="C7" s="17">
        <v>53619</v>
      </c>
      <c r="D7" s="17">
        <v>20226</v>
      </c>
      <c r="E7" s="17">
        <v>7580</v>
      </c>
    </row>
    <row r="8" spans="1:112">
      <c r="A8" s="5">
        <v>34090</v>
      </c>
      <c r="B8" s="17">
        <v>78668</v>
      </c>
      <c r="C8" s="17">
        <v>61370</v>
      </c>
      <c r="D8" s="17">
        <v>21700</v>
      </c>
      <c r="E8" s="17">
        <v>9944</v>
      </c>
    </row>
    <row r="9" spans="1:112">
      <c r="A9" s="5">
        <v>34121</v>
      </c>
      <c r="B9" s="17">
        <v>70891</v>
      </c>
      <c r="C9" s="17">
        <v>69989</v>
      </c>
      <c r="D9" s="17">
        <v>25714</v>
      </c>
      <c r="E9" s="17">
        <v>23545</v>
      </c>
    </row>
    <row r="10" spans="1:112">
      <c r="A10" s="5">
        <v>34151</v>
      </c>
      <c r="B10" s="17">
        <v>65429</v>
      </c>
      <c r="C10" s="17">
        <v>60592</v>
      </c>
      <c r="D10" s="17">
        <v>15172</v>
      </c>
      <c r="E10" s="17">
        <v>21532</v>
      </c>
    </row>
    <row r="11" spans="1:112">
      <c r="A11" s="5">
        <v>34182</v>
      </c>
      <c r="B11" s="17">
        <v>113711</v>
      </c>
      <c r="C11" s="17">
        <v>47837</v>
      </c>
      <c r="D11" s="17">
        <v>45346</v>
      </c>
      <c r="E11" s="17">
        <v>7088</v>
      </c>
    </row>
    <row r="12" spans="1:112">
      <c r="A12" s="5">
        <v>34213</v>
      </c>
      <c r="B12" s="17">
        <v>48188</v>
      </c>
      <c r="C12" s="17">
        <v>34764</v>
      </c>
      <c r="D12" s="17">
        <v>21761</v>
      </c>
      <c r="E12" s="17">
        <v>7844</v>
      </c>
    </row>
    <row r="13" spans="1:112">
      <c r="A13" s="5">
        <v>34243</v>
      </c>
      <c r="B13" s="17">
        <v>60949</v>
      </c>
      <c r="C13" s="17">
        <v>75424</v>
      </c>
      <c r="D13" s="17">
        <v>13954</v>
      </c>
      <c r="E13" s="17">
        <v>18785</v>
      </c>
    </row>
    <row r="14" spans="1:112">
      <c r="A14" s="5">
        <v>34274</v>
      </c>
      <c r="B14" s="17">
        <v>89407</v>
      </c>
      <c r="C14" s="17">
        <v>38655</v>
      </c>
      <c r="D14" s="17">
        <v>11936</v>
      </c>
      <c r="E14" s="17">
        <v>10113</v>
      </c>
    </row>
    <row r="15" spans="1:112">
      <c r="A15" s="5">
        <v>34304</v>
      </c>
      <c r="B15" s="17">
        <v>26928</v>
      </c>
      <c r="C15" s="17">
        <v>38039</v>
      </c>
      <c r="D15" s="17">
        <v>4893</v>
      </c>
      <c r="E15" s="17">
        <v>600</v>
      </c>
    </row>
    <row r="16" spans="1:112">
      <c r="A16" s="5">
        <v>34335</v>
      </c>
      <c r="B16" s="17">
        <v>47749</v>
      </c>
      <c r="C16" s="17">
        <v>25631</v>
      </c>
      <c r="D16" s="17">
        <v>8330</v>
      </c>
      <c r="E16" s="17">
        <v>5439</v>
      </c>
      <c r="G16" s="17">
        <f t="shared" ref="G16:G47" si="0">AVERAGE(B4:B16)</f>
        <v>62460.076923076922</v>
      </c>
      <c r="H16" s="17">
        <f t="shared" ref="H16:H47" si="1">AVERAGE(C4:C16)</f>
        <v>52916.846153846156</v>
      </c>
      <c r="I16" s="17">
        <f t="shared" ref="I16:L79" si="2">H17</f>
        <v>54272.230769230766</v>
      </c>
      <c r="J16" s="17">
        <f t="shared" si="2"/>
        <v>54523.615384615383</v>
      </c>
      <c r="K16" s="17">
        <f t="shared" si="2"/>
        <v>52115.153846153844</v>
      </c>
      <c r="L16" s="17">
        <f t="shared" si="2"/>
        <v>51156.307692307695</v>
      </c>
      <c r="M16" s="17">
        <f t="shared" ref="M16:P79" si="3">L17</f>
        <v>49058.538461538461</v>
      </c>
      <c r="N16" s="17">
        <f t="shared" si="3"/>
        <v>47433.615384615383</v>
      </c>
      <c r="O16" s="17">
        <f t="shared" si="3"/>
        <v>45038.153846153844</v>
      </c>
      <c r="P16" s="17">
        <f t="shared" si="3"/>
        <v>45251.769230769234</v>
      </c>
      <c r="Q16" s="17">
        <f t="shared" ref="Q16:T79" si="4">P17</f>
        <v>46993.461538461539</v>
      </c>
      <c r="R16" s="17">
        <f t="shared" si="4"/>
        <v>46483.769230769234</v>
      </c>
      <c r="S16" s="17">
        <f t="shared" si="4"/>
        <v>46994.230769230766</v>
      </c>
      <c r="T16" s="17">
        <f t="shared" si="4"/>
        <v>47681.615384615383</v>
      </c>
      <c r="U16" s="17">
        <f t="shared" ref="U16:X79" si="5">T17</f>
        <v>48528.230769230766</v>
      </c>
      <c r="V16" s="17">
        <f t="shared" si="5"/>
        <v>48704.307692307695</v>
      </c>
      <c r="W16" s="17">
        <f t="shared" si="5"/>
        <v>47438.307692307695</v>
      </c>
      <c r="X16" s="17">
        <f t="shared" si="5"/>
        <v>49277.461538461539</v>
      </c>
      <c r="Y16" s="17">
        <f t="shared" ref="Y16:AB79" si="6">X17</f>
        <v>52328.846153846156</v>
      </c>
      <c r="Z16" s="17">
        <f t="shared" si="6"/>
        <v>52094.538461538461</v>
      </c>
      <c r="AA16" s="17">
        <f t="shared" si="6"/>
        <v>53420.692307692305</v>
      </c>
      <c r="AB16" s="17">
        <f t="shared" si="6"/>
        <v>55416.461538461539</v>
      </c>
      <c r="AD16" s="52">
        <f>POWER($G16-I16,2)</f>
        <v>67040824.639053293</v>
      </c>
      <c r="AE16" s="52">
        <f t="shared" ref="AE16:AT31" si="7">POWER($G16-J16,2)</f>
        <v>62987421.751479298</v>
      </c>
      <c r="AF16" s="52">
        <f t="shared" si="7"/>
        <v>107017433.46745564</v>
      </c>
      <c r="AG16" s="52">
        <f t="shared" si="7"/>
        <v>127775198.82248512</v>
      </c>
      <c r="AH16" s="52">
        <f t="shared" si="7"/>
        <v>179601233.13609466</v>
      </c>
      <c r="AI16" s="52">
        <f t="shared" si="7"/>
        <v>225794546.36686394</v>
      </c>
      <c r="AJ16" s="52">
        <f t="shared" si="7"/>
        <v>303523403.6982249</v>
      </c>
      <c r="AK16" s="52">
        <f t="shared" si="7"/>
        <v>296125853.63313591</v>
      </c>
      <c r="AL16" s="52">
        <f t="shared" si="7"/>
        <v>239216191.45562124</v>
      </c>
      <c r="AM16" s="52">
        <f t="shared" si="7"/>
        <v>255242407.4792898</v>
      </c>
      <c r="AN16" s="52">
        <f t="shared" si="7"/>
        <v>239192397.25443795</v>
      </c>
      <c r="AO16" s="52">
        <f t="shared" si="7"/>
        <v>218402925.44378701</v>
      </c>
      <c r="AP16" s="52">
        <f t="shared" si="7"/>
        <v>194096337.25443792</v>
      </c>
      <c r="AQ16" s="52">
        <f t="shared" si="7"/>
        <v>189221187.13017741</v>
      </c>
      <c r="AR16" s="52">
        <f t="shared" si="7"/>
        <v>225653550.82248509</v>
      </c>
      <c r="AS16" s="52">
        <f t="shared" si="7"/>
        <v>173781348.37869817</v>
      </c>
      <c r="AT16" s="52">
        <f t="shared" si="7"/>
        <v>102641836.89940822</v>
      </c>
      <c r="AU16" s="52">
        <f t="shared" ref="AU16:AW31" si="8">POWER($G16-Z16,2)</f>
        <v>107444387.59763312</v>
      </c>
      <c r="AV16" s="52">
        <f t="shared" si="8"/>
        <v>81710474.2248521</v>
      </c>
      <c r="AW16" s="52">
        <f t="shared" si="8"/>
        <v>49612517.686390512</v>
      </c>
      <c r="AY16" s="17">
        <f t="shared" ref="AY16" si="9">AVERAGE(D4:D16)</f>
        <v>18431.384615384617</v>
      </c>
      <c r="AZ16" s="17">
        <f t="shared" ref="AZ16" si="10">AVERAGE(E4:E16)</f>
        <v>10311.923076923076</v>
      </c>
      <c r="BA16" s="17">
        <f t="shared" ref="BA16:BD79" si="11">AZ17</f>
        <v>10688.461538461539</v>
      </c>
      <c r="BB16" s="17">
        <f t="shared" si="11"/>
        <v>11959.615384615385</v>
      </c>
      <c r="BC16" s="17">
        <f t="shared" si="11"/>
        <v>12378.76923076923</v>
      </c>
      <c r="BD16" s="17">
        <f t="shared" si="11"/>
        <v>12643.076923076924</v>
      </c>
      <c r="BE16" s="17">
        <f t="shared" ref="BE16:BH79" si="12">BD17</f>
        <v>12397.153846153846</v>
      </c>
      <c r="BF16" s="17">
        <f t="shared" si="12"/>
        <v>12044.461538461539</v>
      </c>
      <c r="BG16" s="17">
        <f t="shared" si="12"/>
        <v>11374</v>
      </c>
      <c r="BH16" s="17">
        <f t="shared" si="12"/>
        <v>11620.307692307691</v>
      </c>
      <c r="BI16" s="17">
        <f t="shared" ref="BI16:BL79" si="13">BH17</f>
        <v>11561.461538461539</v>
      </c>
      <c r="BJ16" s="17">
        <f t="shared" si="13"/>
        <v>11522.384615384615</v>
      </c>
      <c r="BK16" s="17">
        <f t="shared" si="13"/>
        <v>11484.461538461539</v>
      </c>
      <c r="BL16" s="17">
        <f t="shared" si="13"/>
        <v>12165.923076923076</v>
      </c>
      <c r="BM16" s="17">
        <f t="shared" ref="BM16:BP79" si="14">BL17</f>
        <v>12673.846153846154</v>
      </c>
      <c r="BN16" s="17">
        <f t="shared" si="14"/>
        <v>13151.23076923077</v>
      </c>
      <c r="BO16" s="17">
        <f t="shared" si="14"/>
        <v>12710.923076923076</v>
      </c>
      <c r="BP16" s="17">
        <f t="shared" si="14"/>
        <v>13425.923076923076</v>
      </c>
      <c r="BQ16" s="17">
        <f t="shared" ref="BQ16:BT79" si="15">BP17</f>
        <v>13271</v>
      </c>
      <c r="BR16" s="17">
        <f t="shared" si="15"/>
        <v>13242.538461538461</v>
      </c>
      <c r="BS16" s="17">
        <f t="shared" si="15"/>
        <v>12440.692307692309</v>
      </c>
      <c r="BT16" s="17">
        <f t="shared" si="15"/>
        <v>13811.076923076924</v>
      </c>
      <c r="BU16" s="17">
        <f t="shared" ref="BU16:BX79" si="16">BT17</f>
        <v>15732.23076923077</v>
      </c>
      <c r="BV16" s="17">
        <f t="shared" si="16"/>
        <v>16246.307692307691</v>
      </c>
      <c r="BW16" s="17">
        <f t="shared" si="16"/>
        <v>15096.461538461539</v>
      </c>
      <c r="BX16" s="17">
        <f t="shared" si="16"/>
        <v>15278.461538461539</v>
      </c>
      <c r="BY16" s="17">
        <f t="shared" ref="BY16:CB79" si="17">BX17</f>
        <v>15612.923076923076</v>
      </c>
      <c r="BZ16" s="17">
        <f t="shared" si="17"/>
        <v>15624.076923076924</v>
      </c>
      <c r="CA16" s="17">
        <f t="shared" si="17"/>
        <v>16235.461538461539</v>
      </c>
      <c r="CB16" s="17">
        <f t="shared" si="17"/>
        <v>15035.076923076924</v>
      </c>
      <c r="CC16" s="17">
        <f t="shared" ref="CC16:CC79" si="18">CB17</f>
        <v>14955.538461538461</v>
      </c>
      <c r="CF16" s="16">
        <f>POWER($AY16-BA16,2)</f>
        <v>59952857.775147945</v>
      </c>
      <c r="CG16" s="16">
        <f t="shared" ref="CG16:CV31" si="19">POWER($AY16-BB16,2)</f>
        <v>41883796.976331383</v>
      </c>
      <c r="CH16" s="16">
        <f t="shared" si="19"/>
        <v>36634152.994082861</v>
      </c>
      <c r="CI16" s="16">
        <f t="shared" si="19"/>
        <v>33504505.940828413</v>
      </c>
      <c r="CJ16" s="16">
        <f t="shared" si="19"/>
        <v>36411940.976331383</v>
      </c>
      <c r="CK16" s="16">
        <f t="shared" si="19"/>
        <v>40792786.390532561</v>
      </c>
      <c r="CL16" s="16">
        <f t="shared" si="19"/>
        <v>49806677.609467477</v>
      </c>
      <c r="CM16" s="16">
        <f t="shared" si="19"/>
        <v>46390768.852071039</v>
      </c>
      <c r="CN16" s="16">
        <f t="shared" si="19"/>
        <v>47195843.082840249</v>
      </c>
      <c r="CO16" s="16">
        <f t="shared" si="19"/>
        <v>47734281.000000022</v>
      </c>
      <c r="CP16" s="16">
        <f t="shared" si="19"/>
        <v>48259740.236686409</v>
      </c>
      <c r="CQ16" s="16">
        <f t="shared" si="19"/>
        <v>39256008.289940856</v>
      </c>
      <c r="CR16" s="16">
        <f t="shared" si="19"/>
        <v>33149249.136094689</v>
      </c>
      <c r="CS16" s="16">
        <f t="shared" si="19"/>
        <v>27880024.63905327</v>
      </c>
      <c r="CT16" s="16">
        <f t="shared" si="19"/>
        <v>32723680.21301778</v>
      </c>
      <c r="CU16" s="16">
        <f t="shared" si="19"/>
        <v>25054645.213017777</v>
      </c>
      <c r="CV16" s="16">
        <f t="shared" si="19"/>
        <v>26629569.378698241</v>
      </c>
      <c r="CW16" s="16">
        <f t="shared" ref="CW16:DH31" si="20">POWER($AY16-BR16,2)</f>
        <v>26924124.408284046</v>
      </c>
      <c r="CX16" s="16">
        <f t="shared" si="20"/>
        <v>35888394.325443797</v>
      </c>
      <c r="CY16" s="16">
        <f t="shared" si="20"/>
        <v>21347243.171597641</v>
      </c>
      <c r="CZ16" s="16">
        <f t="shared" si="20"/>
        <v>7285431.4852071078</v>
      </c>
      <c r="DA16" s="16">
        <f t="shared" si="20"/>
        <v>4774561.159763325</v>
      </c>
      <c r="DB16" s="16">
        <f t="shared" si="20"/>
        <v>11121711.928994091</v>
      </c>
      <c r="DC16" s="16">
        <f t="shared" si="20"/>
        <v>9940923.9289940894</v>
      </c>
      <c r="DD16" s="16">
        <f t="shared" si="20"/>
        <v>7943725.4437869955</v>
      </c>
      <c r="DE16" s="16">
        <f t="shared" si="20"/>
        <v>7880976.4792899461</v>
      </c>
      <c r="DF16" s="16">
        <f t="shared" si="20"/>
        <v>4822078.1597633185</v>
      </c>
      <c r="DG16" s="16">
        <f t="shared" si="20"/>
        <v>11534905.940828409</v>
      </c>
      <c r="DH16" s="16">
        <f t="shared" si="20"/>
        <v>12081506.485207116</v>
      </c>
    </row>
    <row r="17" spans="1:112">
      <c r="A17" s="5">
        <v>34366</v>
      </c>
      <c r="B17" s="17">
        <v>63148</v>
      </c>
      <c r="C17" s="17">
        <v>58799</v>
      </c>
      <c r="D17" s="17">
        <v>22160</v>
      </c>
      <c r="E17" s="17">
        <v>11301</v>
      </c>
      <c r="G17" s="17">
        <f t="shared" si="0"/>
        <v>65138.384615384617</v>
      </c>
      <c r="H17" s="17">
        <f t="shared" si="1"/>
        <v>54272.230769230766</v>
      </c>
      <c r="I17" s="17">
        <f t="shared" si="2"/>
        <v>54523.615384615383</v>
      </c>
      <c r="J17" s="17">
        <f t="shared" si="2"/>
        <v>52115.153846153844</v>
      </c>
      <c r="K17" s="17">
        <f t="shared" si="2"/>
        <v>51156.307692307695</v>
      </c>
      <c r="L17" s="17">
        <f t="shared" si="2"/>
        <v>49058.538461538461</v>
      </c>
      <c r="M17" s="17">
        <f t="shared" si="3"/>
        <v>47433.615384615383</v>
      </c>
      <c r="N17" s="17">
        <f t="shared" si="3"/>
        <v>45038.153846153844</v>
      </c>
      <c r="O17" s="17">
        <f t="shared" si="3"/>
        <v>45251.769230769234</v>
      </c>
      <c r="P17" s="17">
        <f t="shared" si="3"/>
        <v>46993.461538461539</v>
      </c>
      <c r="Q17" s="17">
        <f t="shared" si="4"/>
        <v>46483.769230769234</v>
      </c>
      <c r="R17" s="17">
        <f t="shared" si="4"/>
        <v>46994.230769230766</v>
      </c>
      <c r="S17" s="17">
        <f t="shared" si="4"/>
        <v>47681.615384615383</v>
      </c>
      <c r="T17" s="17">
        <f t="shared" si="4"/>
        <v>48528.230769230766</v>
      </c>
      <c r="U17" s="17">
        <f t="shared" si="5"/>
        <v>48704.307692307695</v>
      </c>
      <c r="V17" s="17">
        <f t="shared" si="5"/>
        <v>47438.307692307695</v>
      </c>
      <c r="W17" s="17">
        <f t="shared" si="5"/>
        <v>49277.461538461539</v>
      </c>
      <c r="X17" s="17">
        <f t="shared" si="5"/>
        <v>52328.846153846156</v>
      </c>
      <c r="Y17" s="17">
        <f t="shared" si="6"/>
        <v>52094.538461538461</v>
      </c>
      <c r="Z17" s="17">
        <f t="shared" si="6"/>
        <v>53420.692307692305</v>
      </c>
      <c r="AA17" s="17">
        <f t="shared" si="6"/>
        <v>55416.461538461539</v>
      </c>
      <c r="AB17" s="17">
        <f t="shared" si="6"/>
        <v>57687.076923076922</v>
      </c>
      <c r="AD17" s="52">
        <f t="shared" ref="AD17:AS47" si="21">POWER($G17-I17,2)</f>
        <v>112673325.82248528</v>
      </c>
      <c r="AE17" s="52">
        <f t="shared" si="7"/>
        <v>169604539.66863915</v>
      </c>
      <c r="AF17" s="52">
        <f t="shared" si="7"/>
        <v>195498475.0828402</v>
      </c>
      <c r="AG17" s="52">
        <f t="shared" si="7"/>
        <v>258561452.33136103</v>
      </c>
      <c r="AH17" s="52">
        <f t="shared" si="7"/>
        <v>313458853.51479304</v>
      </c>
      <c r="AI17" s="52">
        <f t="shared" si="7"/>
        <v>404019276.97633153</v>
      </c>
      <c r="AJ17" s="52">
        <f t="shared" si="7"/>
        <v>395477471.45562124</v>
      </c>
      <c r="AK17" s="52">
        <f t="shared" si="7"/>
        <v>329238233.46745569</v>
      </c>
      <c r="AL17" s="52">
        <f t="shared" si="7"/>
        <v>347994675.14792895</v>
      </c>
      <c r="AM17" s="52">
        <f t="shared" si="7"/>
        <v>329210318.79289961</v>
      </c>
      <c r="AN17" s="52">
        <f t="shared" si="7"/>
        <v>304738791.97633147</v>
      </c>
      <c r="AO17" s="52">
        <f t="shared" si="7"/>
        <v>275897210.79289955</v>
      </c>
      <c r="AP17" s="52">
        <f t="shared" si="7"/>
        <v>270078884.31360942</v>
      </c>
      <c r="AQ17" s="52">
        <f t="shared" si="7"/>
        <v>313292723.0828402</v>
      </c>
      <c r="AR17" s="52">
        <f t="shared" si="7"/>
        <v>251568880.85207105</v>
      </c>
      <c r="AS17" s="52">
        <f t="shared" si="7"/>
        <v>164084275.59763312</v>
      </c>
      <c r="AT17" s="52">
        <f t="shared" si="7"/>
        <v>170141922.48520717</v>
      </c>
      <c r="AU17" s="52">
        <f t="shared" si="8"/>
        <v>137304313.01775157</v>
      </c>
      <c r="AV17" s="52">
        <f t="shared" si="8"/>
        <v>94515788.313609496</v>
      </c>
      <c r="AW17" s="52">
        <f t="shared" si="8"/>
        <v>55521986.325443827</v>
      </c>
      <c r="AY17" s="17">
        <f t="shared" ref="AY17:AY48" si="22">AVERAGE(D5:D17)</f>
        <v>19275.461538461539</v>
      </c>
      <c r="AZ17" s="17">
        <f t="shared" ref="AZ17:AZ48" si="23">AVERAGE(E5:E17)</f>
        <v>10688.461538461539</v>
      </c>
      <c r="BA17" s="17">
        <f t="shared" si="11"/>
        <v>11959.615384615385</v>
      </c>
      <c r="BB17" s="17">
        <f t="shared" si="11"/>
        <v>12378.76923076923</v>
      </c>
      <c r="BC17" s="17">
        <f t="shared" si="11"/>
        <v>12643.076923076924</v>
      </c>
      <c r="BD17" s="17">
        <f t="shared" si="11"/>
        <v>12397.153846153846</v>
      </c>
      <c r="BE17" s="17">
        <f t="shared" si="12"/>
        <v>12044.461538461539</v>
      </c>
      <c r="BF17" s="17">
        <f t="shared" si="12"/>
        <v>11374</v>
      </c>
      <c r="BG17" s="17">
        <f t="shared" si="12"/>
        <v>11620.307692307691</v>
      </c>
      <c r="BH17" s="17">
        <f t="shared" si="12"/>
        <v>11561.461538461539</v>
      </c>
      <c r="BI17" s="17">
        <f t="shared" si="13"/>
        <v>11522.384615384615</v>
      </c>
      <c r="BJ17" s="17">
        <f t="shared" si="13"/>
        <v>11484.461538461539</v>
      </c>
      <c r="BK17" s="17">
        <f t="shared" si="13"/>
        <v>12165.923076923076</v>
      </c>
      <c r="BL17" s="17">
        <f t="shared" si="13"/>
        <v>12673.846153846154</v>
      </c>
      <c r="BM17" s="17">
        <f t="shared" si="14"/>
        <v>13151.23076923077</v>
      </c>
      <c r="BN17" s="17">
        <f t="shared" si="14"/>
        <v>12710.923076923076</v>
      </c>
      <c r="BO17" s="17">
        <f t="shared" si="14"/>
        <v>13425.923076923076</v>
      </c>
      <c r="BP17" s="17">
        <f t="shared" si="14"/>
        <v>13271</v>
      </c>
      <c r="BQ17" s="17">
        <f t="shared" si="15"/>
        <v>13242.538461538461</v>
      </c>
      <c r="BR17" s="17">
        <f t="shared" si="15"/>
        <v>12440.692307692309</v>
      </c>
      <c r="BS17" s="17">
        <f t="shared" si="15"/>
        <v>13811.076923076924</v>
      </c>
      <c r="BT17" s="17">
        <f t="shared" si="15"/>
        <v>15732.23076923077</v>
      </c>
      <c r="BU17" s="17">
        <f t="shared" si="16"/>
        <v>16246.307692307691</v>
      </c>
      <c r="BV17" s="17">
        <f t="shared" si="16"/>
        <v>15096.461538461539</v>
      </c>
      <c r="BW17" s="17">
        <f t="shared" si="16"/>
        <v>15278.461538461539</v>
      </c>
      <c r="BX17" s="17">
        <f t="shared" si="16"/>
        <v>15612.923076923076</v>
      </c>
      <c r="BY17" s="17">
        <f t="shared" si="17"/>
        <v>15624.076923076924</v>
      </c>
      <c r="BZ17" s="17">
        <f t="shared" si="17"/>
        <v>16235.461538461539</v>
      </c>
      <c r="CA17" s="17">
        <f t="shared" si="17"/>
        <v>15035.076923076924</v>
      </c>
      <c r="CB17" s="17">
        <f t="shared" si="17"/>
        <v>14955.538461538461</v>
      </c>
      <c r="CC17" s="17">
        <f t="shared" si="18"/>
        <v>17253.692307692309</v>
      </c>
      <c r="CF17" s="16">
        <f t="shared" ref="CF17:CU45" si="24">POWER($AY17-BA17,2)</f>
        <v>53521604.946745567</v>
      </c>
      <c r="CG17" s="16">
        <f t="shared" si="19"/>
        <v>47564364.786982261</v>
      </c>
      <c r="CH17" s="16">
        <f t="shared" si="19"/>
        <v>43988525.686390534</v>
      </c>
      <c r="CI17" s="16">
        <f t="shared" si="19"/>
        <v>47311116.710059188</v>
      </c>
      <c r="CJ17" s="16">
        <f t="shared" si="19"/>
        <v>52287361</v>
      </c>
      <c r="CK17" s="16">
        <f t="shared" si="19"/>
        <v>62433094.443786994</v>
      </c>
      <c r="CL17" s="16">
        <f t="shared" si="19"/>
        <v>58601380.408284046</v>
      </c>
      <c r="CM17" s="16">
        <f t="shared" si="19"/>
        <v>59505796</v>
      </c>
      <c r="CN17" s="16">
        <f t="shared" si="19"/>
        <v>60110201.775147937</v>
      </c>
      <c r="CO17" s="16">
        <f t="shared" si="19"/>
        <v>60699681</v>
      </c>
      <c r="CP17" s="16">
        <f t="shared" si="19"/>
        <v>50545537.136094689</v>
      </c>
      <c r="CQ17" s="16">
        <f t="shared" si="19"/>
        <v>43581325.686390534</v>
      </c>
      <c r="CR17" s="16">
        <f t="shared" si="19"/>
        <v>37506202.514792904</v>
      </c>
      <c r="CS17" s="16">
        <f t="shared" si="19"/>
        <v>43093165.213017769</v>
      </c>
      <c r="CT17" s="16">
        <f t="shared" si="19"/>
        <v>34217100.213017769</v>
      </c>
      <c r="CU17" s="16">
        <f t="shared" si="19"/>
        <v>36053558.366863914</v>
      </c>
      <c r="CV17" s="16">
        <f t="shared" si="19"/>
        <v>36396160.852071017</v>
      </c>
      <c r="CW17" s="16">
        <f t="shared" si="20"/>
        <v>46714070.437869817</v>
      </c>
      <c r="CX17" s="16">
        <f t="shared" si="20"/>
        <v>29859499.22485207</v>
      </c>
      <c r="CY17" s="16">
        <f t="shared" si="20"/>
        <v>12554484.28402367</v>
      </c>
      <c r="CZ17" s="16">
        <f t="shared" si="20"/>
        <v>9175773.0236686468</v>
      </c>
      <c r="DA17" s="16">
        <f t="shared" si="20"/>
        <v>17464041</v>
      </c>
      <c r="DB17" s="16">
        <f>POWER($AY17-BW17,2)</f>
        <v>15976009</v>
      </c>
      <c r="DC17" s="16">
        <f t="shared" si="20"/>
        <v>13414187.98224853</v>
      </c>
      <c r="DD17" s="16">
        <f t="shared" si="20"/>
        <v>13332609.609467454</v>
      </c>
      <c r="DE17" s="16">
        <f t="shared" si="20"/>
        <v>9241600</v>
      </c>
      <c r="DF17" s="16">
        <f t="shared" si="20"/>
        <v>17980861.68639053</v>
      </c>
      <c r="DG17" s="16">
        <f t="shared" si="20"/>
        <v>18661735.390532553</v>
      </c>
      <c r="DH17" s="16">
        <f t="shared" si="20"/>
        <v>4087550.8224852062</v>
      </c>
    </row>
    <row r="18" spans="1:112">
      <c r="A18" s="5">
        <v>34394</v>
      </c>
      <c r="B18" s="17">
        <v>112354</v>
      </c>
      <c r="C18" s="17">
        <v>80127</v>
      </c>
      <c r="D18" s="17">
        <v>31030</v>
      </c>
      <c r="E18" s="17">
        <v>30633</v>
      </c>
      <c r="G18" s="17">
        <f t="shared" si="0"/>
        <v>70124.461538461532</v>
      </c>
      <c r="H18" s="17">
        <f t="shared" si="1"/>
        <v>54523.615384615383</v>
      </c>
      <c r="I18" s="17">
        <f t="shared" si="2"/>
        <v>52115.153846153844</v>
      </c>
      <c r="J18" s="17">
        <f t="shared" si="2"/>
        <v>51156.307692307695</v>
      </c>
      <c r="K18" s="17">
        <f t="shared" si="2"/>
        <v>49058.538461538461</v>
      </c>
      <c r="L18" s="17">
        <f t="shared" si="2"/>
        <v>47433.615384615383</v>
      </c>
      <c r="M18" s="17">
        <f t="shared" si="3"/>
        <v>45038.153846153844</v>
      </c>
      <c r="N18" s="17">
        <f t="shared" si="3"/>
        <v>45251.769230769234</v>
      </c>
      <c r="O18" s="17">
        <f t="shared" si="3"/>
        <v>46993.461538461539</v>
      </c>
      <c r="P18" s="17">
        <f t="shared" si="3"/>
        <v>46483.769230769234</v>
      </c>
      <c r="Q18" s="17">
        <f t="shared" si="4"/>
        <v>46994.230769230766</v>
      </c>
      <c r="R18" s="17">
        <f t="shared" si="4"/>
        <v>47681.615384615383</v>
      </c>
      <c r="S18" s="17">
        <f t="shared" si="4"/>
        <v>48528.230769230766</v>
      </c>
      <c r="T18" s="17">
        <f t="shared" si="4"/>
        <v>48704.307692307695</v>
      </c>
      <c r="U18" s="17">
        <f t="shared" si="5"/>
        <v>47438.307692307695</v>
      </c>
      <c r="V18" s="17">
        <f t="shared" si="5"/>
        <v>49277.461538461539</v>
      </c>
      <c r="W18" s="17">
        <f t="shared" si="5"/>
        <v>52328.846153846156</v>
      </c>
      <c r="X18" s="17">
        <f t="shared" si="5"/>
        <v>52094.538461538461</v>
      </c>
      <c r="Y18" s="17">
        <f t="shared" si="6"/>
        <v>53420.692307692305</v>
      </c>
      <c r="Z18" s="17">
        <f t="shared" si="6"/>
        <v>55416.461538461539</v>
      </c>
      <c r="AA18" s="17">
        <f t="shared" si="6"/>
        <v>57687.076923076922</v>
      </c>
      <c r="AB18" s="17">
        <f t="shared" si="6"/>
        <v>63264.461538461539</v>
      </c>
      <c r="AD18" s="52">
        <f t="shared" si="21"/>
        <v>324335163.55621284</v>
      </c>
      <c r="AE18" s="52">
        <f t="shared" si="7"/>
        <v>359790860.33136058</v>
      </c>
      <c r="AF18" s="52">
        <f t="shared" si="7"/>
        <v>443773115.08283997</v>
      </c>
      <c r="AG18" s="52">
        <f t="shared" si="7"/>
        <v>514874499.17751455</v>
      </c>
      <c r="AH18" s="52">
        <f t="shared" si="7"/>
        <v>629322833.63313591</v>
      </c>
      <c r="AI18" s="52">
        <f t="shared" si="7"/>
        <v>618650822.63313556</v>
      </c>
      <c r="AJ18" s="52">
        <f t="shared" si="7"/>
        <v>535043160.99999964</v>
      </c>
      <c r="AK18" s="52">
        <f t="shared" si="7"/>
        <v>558882332.78698182</v>
      </c>
      <c r="AL18" s="52">
        <f t="shared" si="7"/>
        <v>535007575.43786967</v>
      </c>
      <c r="AM18" s="52">
        <f t="shared" si="7"/>
        <v>503681343.4852069</v>
      </c>
      <c r="AN18" s="52">
        <f t="shared" si="7"/>
        <v>466397183.43786967</v>
      </c>
      <c r="AO18" s="52">
        <f t="shared" si="7"/>
        <v>458822990.79289901</v>
      </c>
      <c r="AP18" s="52">
        <f t="shared" si="7"/>
        <v>514661576.33136052</v>
      </c>
      <c r="AQ18" s="52">
        <f t="shared" si="7"/>
        <v>434597408.9999997</v>
      </c>
      <c r="AR18" s="52">
        <f t="shared" si="7"/>
        <v>316683926.91715944</v>
      </c>
      <c r="AS18" s="52">
        <f t="shared" si="7"/>
        <v>325078126.1597631</v>
      </c>
      <c r="AT18" s="52">
        <f t="shared" si="7"/>
        <v>279015906.51479274</v>
      </c>
      <c r="AU18" s="52">
        <f t="shared" si="8"/>
        <v>216325263.99999979</v>
      </c>
      <c r="AV18" s="52">
        <f t="shared" si="8"/>
        <v>154688536.07100579</v>
      </c>
      <c r="AW18" s="52">
        <f t="shared" si="8"/>
        <v>47059599.999999903</v>
      </c>
      <c r="AY18" s="17">
        <f t="shared" si="22"/>
        <v>20007.384615384617</v>
      </c>
      <c r="AZ18" s="17">
        <f t="shared" si="23"/>
        <v>11959.615384615385</v>
      </c>
      <c r="BA18" s="17">
        <f t="shared" si="11"/>
        <v>12378.76923076923</v>
      </c>
      <c r="BB18" s="17">
        <f t="shared" si="11"/>
        <v>12643.076923076924</v>
      </c>
      <c r="BC18" s="17">
        <f t="shared" si="11"/>
        <v>12397.153846153846</v>
      </c>
      <c r="BD18" s="17">
        <f t="shared" si="11"/>
        <v>12044.461538461539</v>
      </c>
      <c r="BE18" s="17">
        <f t="shared" si="12"/>
        <v>11374</v>
      </c>
      <c r="BF18" s="17">
        <f t="shared" si="12"/>
        <v>11620.307692307691</v>
      </c>
      <c r="BG18" s="17">
        <f t="shared" si="12"/>
        <v>11561.461538461539</v>
      </c>
      <c r="BH18" s="17">
        <f t="shared" si="12"/>
        <v>11522.384615384615</v>
      </c>
      <c r="BI18" s="17">
        <f t="shared" si="13"/>
        <v>11484.461538461539</v>
      </c>
      <c r="BJ18" s="17">
        <f t="shared" si="13"/>
        <v>12165.923076923076</v>
      </c>
      <c r="BK18" s="17">
        <f t="shared" si="13"/>
        <v>12673.846153846154</v>
      </c>
      <c r="BL18" s="17">
        <f t="shared" si="13"/>
        <v>13151.23076923077</v>
      </c>
      <c r="BM18" s="17">
        <f t="shared" si="14"/>
        <v>12710.923076923076</v>
      </c>
      <c r="BN18" s="17">
        <f t="shared" si="14"/>
        <v>13425.923076923076</v>
      </c>
      <c r="BO18" s="17">
        <f t="shared" si="14"/>
        <v>13271</v>
      </c>
      <c r="BP18" s="17">
        <f t="shared" si="14"/>
        <v>13242.538461538461</v>
      </c>
      <c r="BQ18" s="17">
        <f t="shared" si="15"/>
        <v>12440.692307692309</v>
      </c>
      <c r="BR18" s="17">
        <f t="shared" si="15"/>
        <v>13811.076923076924</v>
      </c>
      <c r="BS18" s="17">
        <f t="shared" si="15"/>
        <v>15732.23076923077</v>
      </c>
      <c r="BT18" s="17">
        <f t="shared" si="15"/>
        <v>16246.307692307691</v>
      </c>
      <c r="BU18" s="17">
        <f t="shared" si="16"/>
        <v>15096.461538461539</v>
      </c>
      <c r="BV18" s="17">
        <f t="shared" si="16"/>
        <v>15278.461538461539</v>
      </c>
      <c r="BW18" s="17">
        <f t="shared" si="16"/>
        <v>15612.923076923076</v>
      </c>
      <c r="BX18" s="17">
        <f t="shared" si="16"/>
        <v>15624.076923076924</v>
      </c>
      <c r="BY18" s="17">
        <f t="shared" si="17"/>
        <v>16235.461538461539</v>
      </c>
      <c r="BZ18" s="17">
        <f t="shared" si="17"/>
        <v>15035.076923076924</v>
      </c>
      <c r="CA18" s="17">
        <f t="shared" si="17"/>
        <v>14955.538461538461</v>
      </c>
      <c r="CB18" s="17">
        <f t="shared" si="17"/>
        <v>17253.692307692309</v>
      </c>
      <c r="CC18" s="17">
        <f t="shared" si="18"/>
        <v>17048.076923076922</v>
      </c>
      <c r="CF18" s="16">
        <f t="shared" si="24"/>
        <v>58195772.686390564</v>
      </c>
      <c r="CG18" s="16">
        <f t="shared" si="19"/>
        <v>54233027.786982261</v>
      </c>
      <c r="CH18" s="16">
        <f t="shared" si="19"/>
        <v>57915612.360946774</v>
      </c>
      <c r="CI18" s="16">
        <f t="shared" si="19"/>
        <v>63408143.928994104</v>
      </c>
      <c r="CJ18" s="16">
        <f t="shared" si="19"/>
        <v>74535329.917159796</v>
      </c>
      <c r="CK18" s="16">
        <f t="shared" si="19"/>
        <v>70343059.313609511</v>
      </c>
      <c r="CL18" s="16">
        <f t="shared" si="19"/>
        <v>71333616.6213018</v>
      </c>
      <c r="CM18" s="16">
        <f t="shared" si="19"/>
        <v>71995225.00000003</v>
      </c>
      <c r="CN18" s="16">
        <f t="shared" si="19"/>
        <v>72640217.775147945</v>
      </c>
      <c r="CO18" s="16">
        <f t="shared" si="19"/>
        <v>61488519.059171632</v>
      </c>
      <c r="CP18" s="16">
        <f t="shared" si="19"/>
        <v>53780786.366863921</v>
      </c>
      <c r="CQ18" s="16">
        <f t="shared" si="19"/>
        <v>47006845.562130198</v>
      </c>
      <c r="CR18" s="16">
        <f t="shared" si="19"/>
        <v>53238350.982248552</v>
      </c>
      <c r="CS18" s="16">
        <f t="shared" si="19"/>
        <v>43315635.982248552</v>
      </c>
      <c r="CT18" s="16">
        <f t="shared" si="19"/>
        <v>45378877.686390556</v>
      </c>
      <c r="CU18" s="16">
        <f t="shared" si="19"/>
        <v>45763143.485207133</v>
      </c>
      <c r="CV18" s="16">
        <f t="shared" si="19"/>
        <v>57254832.479289956</v>
      </c>
      <c r="CW18" s="16">
        <f t="shared" si="20"/>
        <v>38394229.017751493</v>
      </c>
      <c r="CX18" s="16">
        <f t="shared" si="20"/>
        <v>18276940.408284035</v>
      </c>
      <c r="CY18" s="16">
        <f t="shared" si="20"/>
        <v>14145699.621301794</v>
      </c>
      <c r="CZ18" s="16">
        <f t="shared" si="20"/>
        <v>24117165.467455633</v>
      </c>
      <c r="DA18" s="16">
        <f t="shared" si="20"/>
        <v>22362713.467455633</v>
      </c>
      <c r="DB18" s="16">
        <f t="shared" si="20"/>
        <v>19311292.213017773</v>
      </c>
      <c r="DC18" s="16">
        <f t="shared" si="20"/>
        <v>19213386.325443797</v>
      </c>
      <c r="DD18" s="16">
        <f t="shared" si="20"/>
        <v>14227403.698224861</v>
      </c>
      <c r="DE18" s="16">
        <f t="shared" si="20"/>
        <v>24723843.786982257</v>
      </c>
      <c r="DF18" s="16">
        <f t="shared" si="20"/>
        <v>25521149.562130202</v>
      </c>
      <c r="DG18" s="16">
        <f t="shared" si="20"/>
        <v>7582821.3254437912</v>
      </c>
      <c r="DH18" s="16">
        <f t="shared" si="20"/>
        <v>8757502.0177514963</v>
      </c>
    </row>
    <row r="19" spans="1:112">
      <c r="A19" s="5">
        <v>34425</v>
      </c>
      <c r="B19" s="17">
        <v>67596</v>
      </c>
      <c r="C19" s="17">
        <v>32651</v>
      </c>
      <c r="D19" s="17">
        <v>15198</v>
      </c>
      <c r="E19" s="17">
        <v>6520</v>
      </c>
      <c r="G19" s="17">
        <f t="shared" si="0"/>
        <v>70210.076923076922</v>
      </c>
      <c r="H19" s="17">
        <f t="shared" si="1"/>
        <v>52115.153846153844</v>
      </c>
      <c r="I19" s="17">
        <f t="shared" si="2"/>
        <v>51156.307692307695</v>
      </c>
      <c r="J19" s="17">
        <f t="shared" si="2"/>
        <v>49058.538461538461</v>
      </c>
      <c r="K19" s="17">
        <f t="shared" si="2"/>
        <v>47433.615384615383</v>
      </c>
      <c r="L19" s="17">
        <f t="shared" si="2"/>
        <v>45038.153846153844</v>
      </c>
      <c r="M19" s="17">
        <f t="shared" si="3"/>
        <v>45251.769230769234</v>
      </c>
      <c r="N19" s="17">
        <f t="shared" si="3"/>
        <v>46993.461538461539</v>
      </c>
      <c r="O19" s="17">
        <f t="shared" si="3"/>
        <v>46483.769230769234</v>
      </c>
      <c r="P19" s="17">
        <f t="shared" si="3"/>
        <v>46994.230769230766</v>
      </c>
      <c r="Q19" s="17">
        <f t="shared" si="4"/>
        <v>47681.615384615383</v>
      </c>
      <c r="R19" s="17">
        <f t="shared" si="4"/>
        <v>48528.230769230766</v>
      </c>
      <c r="S19" s="17">
        <f t="shared" si="4"/>
        <v>48704.307692307695</v>
      </c>
      <c r="T19" s="17">
        <f t="shared" si="4"/>
        <v>47438.307692307695</v>
      </c>
      <c r="U19" s="17">
        <f t="shared" si="5"/>
        <v>49277.461538461539</v>
      </c>
      <c r="V19" s="17">
        <f t="shared" si="5"/>
        <v>52328.846153846156</v>
      </c>
      <c r="W19" s="17">
        <f t="shared" si="5"/>
        <v>52094.538461538461</v>
      </c>
      <c r="X19" s="17">
        <f t="shared" si="5"/>
        <v>53420.692307692305</v>
      </c>
      <c r="Y19" s="17">
        <f t="shared" si="6"/>
        <v>55416.461538461539</v>
      </c>
      <c r="Z19" s="17">
        <f t="shared" si="6"/>
        <v>57687.076923076922</v>
      </c>
      <c r="AA19" s="17">
        <f t="shared" si="6"/>
        <v>63264.461538461539</v>
      </c>
      <c r="AB19" s="17">
        <f t="shared" si="6"/>
        <v>64065</v>
      </c>
      <c r="AD19" s="52">
        <f t="shared" si="21"/>
        <v>363046121.89940816</v>
      </c>
      <c r="AE19" s="52">
        <f t="shared" si="7"/>
        <v>447387579.28994083</v>
      </c>
      <c r="AF19" s="52">
        <f t="shared" si="7"/>
        <v>518767200.21301776</v>
      </c>
      <c r="AG19" s="52">
        <f t="shared" si="7"/>
        <v>633625711.39053261</v>
      </c>
      <c r="AH19" s="52">
        <f t="shared" si="7"/>
        <v>622917122.86390507</v>
      </c>
      <c r="AI19" s="52">
        <f t="shared" si="7"/>
        <v>539011229.91715968</v>
      </c>
      <c r="AJ19" s="52">
        <f t="shared" si="7"/>
        <v>562937676.71005893</v>
      </c>
      <c r="AK19" s="52">
        <f t="shared" si="7"/>
        <v>538975512.63905334</v>
      </c>
      <c r="AL19" s="52">
        <f t="shared" si="7"/>
        <v>507531579.28994083</v>
      </c>
      <c r="AM19" s="52">
        <f t="shared" si="7"/>
        <v>470102452.63905334</v>
      </c>
      <c r="AN19" s="52">
        <f t="shared" si="7"/>
        <v>462498110.20710045</v>
      </c>
      <c r="AO19" s="52">
        <f t="shared" si="7"/>
        <v>518553473.8994081</v>
      </c>
      <c r="AP19" s="52">
        <f t="shared" si="7"/>
        <v>438174386.8402366</v>
      </c>
      <c r="AQ19" s="52">
        <f t="shared" si="7"/>
        <v>319738413.82248509</v>
      </c>
      <c r="AR19" s="52">
        <f t="shared" si="7"/>
        <v>328172733.75147927</v>
      </c>
      <c r="AS19" s="52">
        <f t="shared" si="7"/>
        <v>281883435.76331365</v>
      </c>
      <c r="AT19" s="52">
        <f t="shared" si="7"/>
        <v>218851056.14792895</v>
      </c>
      <c r="AU19" s="52">
        <f t="shared" si="8"/>
        <v>156825529</v>
      </c>
      <c r="AV19" s="52">
        <f t="shared" si="8"/>
        <v>48241573.071005896</v>
      </c>
      <c r="AW19" s="52">
        <f t="shared" si="8"/>
        <v>37761970.390532531</v>
      </c>
      <c r="AY19" s="17">
        <f t="shared" si="22"/>
        <v>19801.538461538461</v>
      </c>
      <c r="AZ19" s="17">
        <f t="shared" si="23"/>
        <v>12378.76923076923</v>
      </c>
      <c r="BA19" s="17">
        <f t="shared" si="11"/>
        <v>12643.076923076924</v>
      </c>
      <c r="BB19" s="17">
        <f t="shared" si="11"/>
        <v>12397.153846153846</v>
      </c>
      <c r="BC19" s="17">
        <f t="shared" si="11"/>
        <v>12044.461538461539</v>
      </c>
      <c r="BD19" s="17">
        <f t="shared" si="11"/>
        <v>11374</v>
      </c>
      <c r="BE19" s="17">
        <f t="shared" si="12"/>
        <v>11620.307692307691</v>
      </c>
      <c r="BF19" s="17">
        <f t="shared" si="12"/>
        <v>11561.461538461539</v>
      </c>
      <c r="BG19" s="17">
        <f t="shared" si="12"/>
        <v>11522.384615384615</v>
      </c>
      <c r="BH19" s="17">
        <f t="shared" si="12"/>
        <v>11484.461538461539</v>
      </c>
      <c r="BI19" s="17">
        <f t="shared" si="13"/>
        <v>12165.923076923076</v>
      </c>
      <c r="BJ19" s="17">
        <f t="shared" si="13"/>
        <v>12673.846153846154</v>
      </c>
      <c r="BK19" s="17">
        <f t="shared" si="13"/>
        <v>13151.23076923077</v>
      </c>
      <c r="BL19" s="17">
        <f t="shared" si="13"/>
        <v>12710.923076923076</v>
      </c>
      <c r="BM19" s="17">
        <f t="shared" si="14"/>
        <v>13425.923076923076</v>
      </c>
      <c r="BN19" s="17">
        <f t="shared" si="14"/>
        <v>13271</v>
      </c>
      <c r="BO19" s="17">
        <f t="shared" si="14"/>
        <v>13242.538461538461</v>
      </c>
      <c r="BP19" s="17">
        <f t="shared" si="14"/>
        <v>12440.692307692309</v>
      </c>
      <c r="BQ19" s="17">
        <f t="shared" si="15"/>
        <v>13811.076923076924</v>
      </c>
      <c r="BR19" s="17">
        <f t="shared" si="15"/>
        <v>15732.23076923077</v>
      </c>
      <c r="BS19" s="17">
        <f t="shared" si="15"/>
        <v>16246.307692307691</v>
      </c>
      <c r="BT19" s="17">
        <f t="shared" si="15"/>
        <v>15096.461538461539</v>
      </c>
      <c r="BU19" s="17">
        <f t="shared" si="16"/>
        <v>15278.461538461539</v>
      </c>
      <c r="BV19" s="17">
        <f t="shared" si="16"/>
        <v>15612.923076923076</v>
      </c>
      <c r="BW19" s="17">
        <f t="shared" si="16"/>
        <v>15624.076923076924</v>
      </c>
      <c r="BX19" s="17">
        <f t="shared" si="16"/>
        <v>16235.461538461539</v>
      </c>
      <c r="BY19" s="17">
        <f t="shared" si="17"/>
        <v>15035.076923076924</v>
      </c>
      <c r="BZ19" s="17">
        <f t="shared" si="17"/>
        <v>14955.538461538461</v>
      </c>
      <c r="CA19" s="17">
        <f t="shared" si="17"/>
        <v>17253.692307692309</v>
      </c>
      <c r="CB19" s="17">
        <f t="shared" si="17"/>
        <v>17048.076923076922</v>
      </c>
      <c r="CC19" s="17">
        <f t="shared" si="18"/>
        <v>18599.076923076922</v>
      </c>
      <c r="CF19" s="16">
        <f t="shared" si="24"/>
        <v>51243571.597633116</v>
      </c>
      <c r="CG19" s="16">
        <f t="shared" si="19"/>
        <v>54824911.532544374</v>
      </c>
      <c r="CH19" s="16">
        <f t="shared" si="19"/>
        <v>60172242.390532523</v>
      </c>
      <c r="CI19" s="16">
        <f t="shared" si="19"/>
        <v>71023404.520710051</v>
      </c>
      <c r="CJ19" s="16">
        <f t="shared" si="19"/>
        <v>66932536.899408288</v>
      </c>
      <c r="CK19" s="16">
        <f t="shared" si="19"/>
        <v>67898867.698224828</v>
      </c>
      <c r="CL19" s="16">
        <f t="shared" si="19"/>
        <v>68544388.408284023</v>
      </c>
      <c r="CM19" s="16">
        <f t="shared" si="19"/>
        <v>69173768.544378683</v>
      </c>
      <c r="CN19" s="16">
        <f t="shared" si="19"/>
        <v>58302622.30177515</v>
      </c>
      <c r="CO19" s="16">
        <f t="shared" si="19"/>
        <v>50803997.633136079</v>
      </c>
      <c r="CP19" s="16">
        <f t="shared" si="19"/>
        <v>44226592.402366854</v>
      </c>
      <c r="CQ19" s="16">
        <f t="shared" si="19"/>
        <v>50276826.532544382</v>
      </c>
      <c r="CR19" s="16">
        <f t="shared" si="19"/>
        <v>40648471.532544382</v>
      </c>
      <c r="CS19" s="16">
        <f t="shared" si="19"/>
        <v>42647932.597633131</v>
      </c>
      <c r="CT19" s="16">
        <f t="shared" si="19"/>
        <v>43020481</v>
      </c>
      <c r="CU19" s="16">
        <f t="shared" si="19"/>
        <v>54182056.100591697</v>
      </c>
      <c r="CV19" s="16">
        <f t="shared" si="19"/>
        <v>35885629.443786964</v>
      </c>
      <c r="CW19" s="16">
        <f t="shared" si="20"/>
        <v>16559265.09467455</v>
      </c>
      <c r="CX19" s="16">
        <f t="shared" si="20"/>
        <v>12639665.822485209</v>
      </c>
      <c r="CY19" s="16">
        <f t="shared" si="20"/>
        <v>22137748.852070995</v>
      </c>
      <c r="CZ19" s="16">
        <f t="shared" si="20"/>
        <v>20458224.852070995</v>
      </c>
      <c r="DA19" s="16">
        <f t="shared" si="20"/>
        <v>17544498.840236686</v>
      </c>
      <c r="DB19" s="16">
        <f t="shared" si="20"/>
        <v>17451184.905325435</v>
      </c>
      <c r="DC19" s="16">
        <f t="shared" si="20"/>
        <v>12716904.621301766</v>
      </c>
      <c r="DD19" s="16">
        <f t="shared" si="20"/>
        <v>22719155.597633123</v>
      </c>
      <c r="DE19" s="16">
        <f t="shared" si="20"/>
        <v>23483716</v>
      </c>
      <c r="DF19" s="16">
        <f t="shared" si="20"/>
        <v>6491520.0236686319</v>
      </c>
      <c r="DG19" s="16">
        <f t="shared" si="20"/>
        <v>7581550.4437869852</v>
      </c>
      <c r="DH19" s="16">
        <f t="shared" si="20"/>
        <v>1445913.7514792914</v>
      </c>
    </row>
    <row r="20" spans="1:112">
      <c r="A20" s="5">
        <v>34455</v>
      </c>
      <c r="B20" s="17">
        <v>68390</v>
      </c>
      <c r="C20" s="17">
        <v>41154</v>
      </c>
      <c r="D20" s="17">
        <v>19644</v>
      </c>
      <c r="E20" s="17">
        <v>11016</v>
      </c>
      <c r="G20" s="17">
        <f t="shared" si="0"/>
        <v>70262.153846153844</v>
      </c>
      <c r="H20" s="17">
        <f t="shared" si="1"/>
        <v>51156.307692307695</v>
      </c>
      <c r="I20" s="17">
        <f t="shared" si="2"/>
        <v>49058.538461538461</v>
      </c>
      <c r="J20" s="17">
        <f t="shared" si="2"/>
        <v>47433.615384615383</v>
      </c>
      <c r="K20" s="17">
        <f t="shared" si="2"/>
        <v>45038.153846153844</v>
      </c>
      <c r="L20" s="17">
        <f t="shared" si="2"/>
        <v>45251.769230769234</v>
      </c>
      <c r="M20" s="17">
        <f t="shared" si="3"/>
        <v>46993.461538461539</v>
      </c>
      <c r="N20" s="17">
        <f t="shared" si="3"/>
        <v>46483.769230769234</v>
      </c>
      <c r="O20" s="17">
        <f t="shared" si="3"/>
        <v>46994.230769230766</v>
      </c>
      <c r="P20" s="17">
        <f t="shared" si="3"/>
        <v>47681.615384615383</v>
      </c>
      <c r="Q20" s="17">
        <f t="shared" si="4"/>
        <v>48528.230769230766</v>
      </c>
      <c r="R20" s="17">
        <f t="shared" si="4"/>
        <v>48704.307692307695</v>
      </c>
      <c r="S20" s="17">
        <f t="shared" si="4"/>
        <v>47438.307692307695</v>
      </c>
      <c r="T20" s="17">
        <f t="shared" si="4"/>
        <v>49277.461538461539</v>
      </c>
      <c r="U20" s="17">
        <f t="shared" si="5"/>
        <v>52328.846153846156</v>
      </c>
      <c r="V20" s="17">
        <f t="shared" si="5"/>
        <v>52094.538461538461</v>
      </c>
      <c r="W20" s="17">
        <f t="shared" si="5"/>
        <v>53420.692307692305</v>
      </c>
      <c r="X20" s="17">
        <f t="shared" si="5"/>
        <v>55416.461538461539</v>
      </c>
      <c r="Y20" s="17">
        <f t="shared" si="6"/>
        <v>57687.076923076922</v>
      </c>
      <c r="Z20" s="17">
        <f t="shared" si="6"/>
        <v>63264.461538461539</v>
      </c>
      <c r="AA20" s="17">
        <f t="shared" si="6"/>
        <v>64065</v>
      </c>
      <c r="AB20" s="17">
        <f t="shared" si="6"/>
        <v>64201.692307692305</v>
      </c>
      <c r="AD20" s="52">
        <f t="shared" si="21"/>
        <v>449593305.37869817</v>
      </c>
      <c r="AE20" s="52">
        <f t="shared" si="7"/>
        <v>521142168.28994077</v>
      </c>
      <c r="AF20" s="52">
        <f t="shared" si="7"/>
        <v>636250176</v>
      </c>
      <c r="AG20" s="52">
        <f t="shared" si="7"/>
        <v>625519338.60946715</v>
      </c>
      <c r="AH20" s="52">
        <f t="shared" si="7"/>
        <v>541432041.71005905</v>
      </c>
      <c r="AI20" s="52">
        <f t="shared" si="7"/>
        <v>565411574.91715944</v>
      </c>
      <c r="AJ20" s="52">
        <f t="shared" si="7"/>
        <v>541396244.31360948</v>
      </c>
      <c r="AK20" s="52">
        <f t="shared" si="7"/>
        <v>509880717.2130177</v>
      </c>
      <c r="AL20" s="52">
        <f t="shared" si="7"/>
        <v>472363412.31360954</v>
      </c>
      <c r="AM20" s="52">
        <f t="shared" si="7"/>
        <v>464740730.79289919</v>
      </c>
      <c r="AN20" s="52">
        <f t="shared" si="7"/>
        <v>520927953.25443763</v>
      </c>
      <c r="AO20" s="52">
        <f t="shared" si="7"/>
        <v>440357311.24852061</v>
      </c>
      <c r="AP20" s="52">
        <f t="shared" si="7"/>
        <v>321603524.78698206</v>
      </c>
      <c r="AQ20" s="52">
        <f t="shared" si="7"/>
        <v>330062248.76331353</v>
      </c>
      <c r="AR20" s="52">
        <f t="shared" si="7"/>
        <v>283634826.75147933</v>
      </c>
      <c r="AS20" s="52">
        <f t="shared" si="7"/>
        <v>220394580.09467447</v>
      </c>
      <c r="AT20" s="52">
        <f t="shared" si="7"/>
        <v>158132559.62130174</v>
      </c>
      <c r="AU20" s="52">
        <f t="shared" si="8"/>
        <v>48967697.633136056</v>
      </c>
      <c r="AV20" s="52">
        <f t="shared" si="8"/>
        <v>38404715.792899378</v>
      </c>
      <c r="AW20" s="52">
        <f t="shared" si="8"/>
        <v>36729194.059171602</v>
      </c>
      <c r="AY20" s="17">
        <f t="shared" si="22"/>
        <v>19756.76923076923</v>
      </c>
      <c r="AZ20" s="17">
        <f t="shared" si="23"/>
        <v>12643.076923076924</v>
      </c>
      <c r="BA20" s="17">
        <f t="shared" si="11"/>
        <v>12397.153846153846</v>
      </c>
      <c r="BB20" s="17">
        <f t="shared" si="11"/>
        <v>12044.461538461539</v>
      </c>
      <c r="BC20" s="17">
        <f t="shared" si="11"/>
        <v>11374</v>
      </c>
      <c r="BD20" s="17">
        <f t="shared" si="11"/>
        <v>11620.307692307691</v>
      </c>
      <c r="BE20" s="17">
        <f t="shared" si="12"/>
        <v>11561.461538461539</v>
      </c>
      <c r="BF20" s="17">
        <f t="shared" si="12"/>
        <v>11522.384615384615</v>
      </c>
      <c r="BG20" s="17">
        <f t="shared" si="12"/>
        <v>11484.461538461539</v>
      </c>
      <c r="BH20" s="17">
        <f t="shared" si="12"/>
        <v>12165.923076923076</v>
      </c>
      <c r="BI20" s="17">
        <f t="shared" si="13"/>
        <v>12673.846153846154</v>
      </c>
      <c r="BJ20" s="17">
        <f t="shared" si="13"/>
        <v>13151.23076923077</v>
      </c>
      <c r="BK20" s="17">
        <f t="shared" si="13"/>
        <v>12710.923076923076</v>
      </c>
      <c r="BL20" s="17">
        <f t="shared" si="13"/>
        <v>13425.923076923076</v>
      </c>
      <c r="BM20" s="17">
        <f t="shared" si="14"/>
        <v>13271</v>
      </c>
      <c r="BN20" s="17">
        <f t="shared" si="14"/>
        <v>13242.538461538461</v>
      </c>
      <c r="BO20" s="17">
        <f t="shared" si="14"/>
        <v>12440.692307692309</v>
      </c>
      <c r="BP20" s="17">
        <f t="shared" si="14"/>
        <v>13811.076923076924</v>
      </c>
      <c r="BQ20" s="17">
        <f t="shared" si="15"/>
        <v>15732.23076923077</v>
      </c>
      <c r="BR20" s="17">
        <f t="shared" si="15"/>
        <v>16246.307692307691</v>
      </c>
      <c r="BS20" s="17">
        <f t="shared" si="15"/>
        <v>15096.461538461539</v>
      </c>
      <c r="BT20" s="17">
        <f t="shared" si="15"/>
        <v>15278.461538461539</v>
      </c>
      <c r="BU20" s="17">
        <f t="shared" si="16"/>
        <v>15612.923076923076</v>
      </c>
      <c r="BV20" s="17">
        <f t="shared" si="16"/>
        <v>15624.076923076924</v>
      </c>
      <c r="BW20" s="17">
        <f t="shared" si="16"/>
        <v>16235.461538461539</v>
      </c>
      <c r="BX20" s="17">
        <f t="shared" si="16"/>
        <v>15035.076923076924</v>
      </c>
      <c r="BY20" s="17">
        <f t="shared" si="17"/>
        <v>14955.538461538461</v>
      </c>
      <c r="BZ20" s="17">
        <f t="shared" si="17"/>
        <v>17253.692307692309</v>
      </c>
      <c r="CA20" s="17">
        <f t="shared" si="17"/>
        <v>17048.076923076922</v>
      </c>
      <c r="CB20" s="17">
        <f t="shared" si="17"/>
        <v>18599.076923076922</v>
      </c>
      <c r="CC20" s="17">
        <f t="shared" si="18"/>
        <v>18545.153846153848</v>
      </c>
      <c r="CF20" s="16">
        <f t="shared" si="24"/>
        <v>54163938.609467454</v>
      </c>
      <c r="CG20" s="16">
        <f t="shared" si="19"/>
        <v>59479689.94082839</v>
      </c>
      <c r="CH20" s="16">
        <f t="shared" si="19"/>
        <v>70270819.976331353</v>
      </c>
      <c r="CI20" s="16">
        <f t="shared" si="19"/>
        <v>66202006.366863914</v>
      </c>
      <c r="CJ20" s="16">
        <f t="shared" si="19"/>
        <v>67163068.171597615</v>
      </c>
      <c r="CK20" s="16">
        <f t="shared" si="19"/>
        <v>67805089.994082838</v>
      </c>
      <c r="CL20" s="16">
        <f t="shared" si="19"/>
        <v>68431074.556213006</v>
      </c>
      <c r="CM20" s="16">
        <f t="shared" si="19"/>
        <v>57620945.331360951</v>
      </c>
      <c r="CN20" s="16">
        <f t="shared" si="19"/>
        <v>50167799.313609459</v>
      </c>
      <c r="CO20" s="16">
        <f t="shared" si="19"/>
        <v>43633138.366863899</v>
      </c>
      <c r="CP20" s="16">
        <f t="shared" si="19"/>
        <v>49643948.023668647</v>
      </c>
      <c r="CQ20" s="16">
        <f t="shared" si="19"/>
        <v>40079613.023668647</v>
      </c>
      <c r="CR20" s="16">
        <f t="shared" si="19"/>
        <v>42065202.514792897</v>
      </c>
      <c r="CS20" s="16">
        <f t="shared" si="19"/>
        <v>42435202.514792904</v>
      </c>
      <c r="CT20" s="16">
        <f t="shared" si="19"/>
        <v>53524981.544378683</v>
      </c>
      <c r="CU20" s="16">
        <f t="shared" si="19"/>
        <v>35351257.01775147</v>
      </c>
      <c r="CV20" s="16">
        <f t="shared" si="19"/>
        <v>16196909.828402363</v>
      </c>
      <c r="CW20" s="16">
        <f t="shared" si="20"/>
        <v>12323340.213017756</v>
      </c>
      <c r="CX20" s="16">
        <f t="shared" si="20"/>
        <v>21718467.786982242</v>
      </c>
      <c r="CY20" s="16">
        <f t="shared" si="20"/>
        <v>20055239.786982242</v>
      </c>
      <c r="CZ20" s="16">
        <f t="shared" si="20"/>
        <v>17171460.946745567</v>
      </c>
      <c r="DA20" s="16">
        <f t="shared" si="20"/>
        <v>17079145.710059162</v>
      </c>
      <c r="DB20" s="16">
        <f t="shared" si="20"/>
        <v>12399607.86390532</v>
      </c>
      <c r="DC20" s="16">
        <f t="shared" si="20"/>
        <v>22294378.248520702</v>
      </c>
      <c r="DD20" s="16">
        <f t="shared" si="20"/>
        <v>23051816.899408288</v>
      </c>
      <c r="DE20" s="16">
        <f t="shared" si="20"/>
        <v>6265394.0828402312</v>
      </c>
      <c r="DF20" s="16">
        <f t="shared" si="20"/>
        <v>7337014.0177514842</v>
      </c>
      <c r="DG20" s="16">
        <f t="shared" si="20"/>
        <v>1340251.4792899429</v>
      </c>
      <c r="DH20" s="16">
        <f t="shared" si="20"/>
        <v>1468011.8402366822</v>
      </c>
    </row>
    <row r="21" spans="1:112">
      <c r="A21" s="5">
        <v>34486</v>
      </c>
      <c r="B21" s="17">
        <v>87497</v>
      </c>
      <c r="C21" s="17">
        <v>34099</v>
      </c>
      <c r="D21" s="17">
        <v>27781</v>
      </c>
      <c r="E21" s="17">
        <v>6747</v>
      </c>
      <c r="G21" s="17">
        <f t="shared" si="0"/>
        <v>70941.307692307688</v>
      </c>
      <c r="H21" s="17">
        <f t="shared" si="1"/>
        <v>49058.538461538461</v>
      </c>
      <c r="I21" s="17">
        <f t="shared" si="2"/>
        <v>47433.615384615383</v>
      </c>
      <c r="J21" s="17">
        <f t="shared" si="2"/>
        <v>45038.153846153844</v>
      </c>
      <c r="K21" s="17">
        <f t="shared" si="2"/>
        <v>45251.769230769234</v>
      </c>
      <c r="L21" s="17">
        <f t="shared" si="2"/>
        <v>46993.461538461539</v>
      </c>
      <c r="M21" s="17">
        <f t="shared" si="3"/>
        <v>46483.769230769234</v>
      </c>
      <c r="N21" s="17">
        <f t="shared" si="3"/>
        <v>46994.230769230766</v>
      </c>
      <c r="O21" s="17">
        <f t="shared" si="3"/>
        <v>47681.615384615383</v>
      </c>
      <c r="P21" s="17">
        <f t="shared" si="3"/>
        <v>48528.230769230766</v>
      </c>
      <c r="Q21" s="17">
        <f t="shared" si="4"/>
        <v>48704.307692307695</v>
      </c>
      <c r="R21" s="17">
        <f t="shared" si="4"/>
        <v>47438.307692307695</v>
      </c>
      <c r="S21" s="17">
        <f t="shared" si="4"/>
        <v>49277.461538461539</v>
      </c>
      <c r="T21" s="17">
        <f t="shared" si="4"/>
        <v>52328.846153846156</v>
      </c>
      <c r="U21" s="17">
        <f t="shared" si="5"/>
        <v>52094.538461538461</v>
      </c>
      <c r="V21" s="17">
        <f t="shared" si="5"/>
        <v>53420.692307692305</v>
      </c>
      <c r="W21" s="17">
        <f t="shared" si="5"/>
        <v>55416.461538461539</v>
      </c>
      <c r="X21" s="17">
        <f t="shared" si="5"/>
        <v>57687.076923076922</v>
      </c>
      <c r="Y21" s="17">
        <f t="shared" si="6"/>
        <v>63264.461538461539</v>
      </c>
      <c r="Z21" s="17">
        <f t="shared" si="6"/>
        <v>64065</v>
      </c>
      <c r="AA21" s="17">
        <f t="shared" si="6"/>
        <v>64201.692307692305</v>
      </c>
      <c r="AB21" s="17">
        <f t="shared" si="6"/>
        <v>65211.230769230766</v>
      </c>
      <c r="AD21" s="52">
        <f>POWER($G21-I21,2)</f>
        <v>552611597.63313591</v>
      </c>
      <c r="AE21" s="52">
        <f t="shared" si="7"/>
        <v>670973379.17751467</v>
      </c>
      <c r="AF21" s="52">
        <f t="shared" si="7"/>
        <v>659952386.36686349</v>
      </c>
      <c r="AG21" s="52">
        <f t="shared" si="7"/>
        <v>573499335.40828383</v>
      </c>
      <c r="AH21" s="52">
        <f t="shared" si="7"/>
        <v>598171187.59763277</v>
      </c>
      <c r="AI21" s="52">
        <f t="shared" si="7"/>
        <v>573462493.15976322</v>
      </c>
      <c r="AJ21" s="52">
        <f t="shared" si="7"/>
        <v>541013286.24852061</v>
      </c>
      <c r="AK21" s="52">
        <f t="shared" si="7"/>
        <v>502346017.15976328</v>
      </c>
      <c r="AL21" s="52">
        <f t="shared" si="7"/>
        <v>494484168.9999997</v>
      </c>
      <c r="AM21" s="52">
        <f t="shared" si="7"/>
        <v>552391008.99999964</v>
      </c>
      <c r="AN21" s="52">
        <f t="shared" si="7"/>
        <v>469322230.17751455</v>
      </c>
      <c r="AO21" s="52">
        <f t="shared" si="7"/>
        <v>346423724.52070981</v>
      </c>
      <c r="AP21" s="52">
        <f t="shared" si="7"/>
        <v>355200710.43786967</v>
      </c>
      <c r="AQ21" s="52">
        <f t="shared" si="7"/>
        <v>306971963.45562124</v>
      </c>
      <c r="AR21" s="52">
        <f t="shared" si="7"/>
        <v>241020848.10059157</v>
      </c>
      <c r="AS21" s="52">
        <f t="shared" si="7"/>
        <v>175674633.28402358</v>
      </c>
      <c r="AT21" s="52">
        <f t="shared" si="7"/>
        <v>58933966.869822405</v>
      </c>
      <c r="AU21" s="52">
        <f t="shared" si="8"/>
        <v>47283607.479289882</v>
      </c>
      <c r="AV21" s="52">
        <f t="shared" si="8"/>
        <v>45422415.53254436</v>
      </c>
      <c r="AW21" s="52">
        <f t="shared" si="8"/>
        <v>32833781.544378687</v>
      </c>
      <c r="AY21" s="17">
        <f t="shared" si="22"/>
        <v>20224.538461538461</v>
      </c>
      <c r="AZ21" s="17">
        <f t="shared" si="23"/>
        <v>12397.153846153846</v>
      </c>
      <c r="BA21" s="17">
        <f t="shared" si="11"/>
        <v>12044.461538461539</v>
      </c>
      <c r="BB21" s="17">
        <f t="shared" si="11"/>
        <v>11374</v>
      </c>
      <c r="BC21" s="17">
        <f t="shared" si="11"/>
        <v>11620.307692307691</v>
      </c>
      <c r="BD21" s="17">
        <f t="shared" si="11"/>
        <v>11561.461538461539</v>
      </c>
      <c r="BE21" s="17">
        <f t="shared" si="12"/>
        <v>11522.384615384615</v>
      </c>
      <c r="BF21" s="17">
        <f t="shared" si="12"/>
        <v>11484.461538461539</v>
      </c>
      <c r="BG21" s="17">
        <f t="shared" si="12"/>
        <v>12165.923076923076</v>
      </c>
      <c r="BH21" s="17">
        <f t="shared" si="12"/>
        <v>12673.846153846154</v>
      </c>
      <c r="BI21" s="17">
        <f t="shared" si="13"/>
        <v>13151.23076923077</v>
      </c>
      <c r="BJ21" s="17">
        <f t="shared" si="13"/>
        <v>12710.923076923076</v>
      </c>
      <c r="BK21" s="17">
        <f t="shared" si="13"/>
        <v>13425.923076923076</v>
      </c>
      <c r="BL21" s="17">
        <f t="shared" si="13"/>
        <v>13271</v>
      </c>
      <c r="BM21" s="17">
        <f t="shared" si="14"/>
        <v>13242.538461538461</v>
      </c>
      <c r="BN21" s="17">
        <f t="shared" si="14"/>
        <v>12440.692307692309</v>
      </c>
      <c r="BO21" s="17">
        <f t="shared" si="14"/>
        <v>13811.076923076924</v>
      </c>
      <c r="BP21" s="17">
        <f t="shared" si="14"/>
        <v>15732.23076923077</v>
      </c>
      <c r="BQ21" s="17">
        <f t="shared" si="15"/>
        <v>16246.307692307691</v>
      </c>
      <c r="BR21" s="17">
        <f t="shared" si="15"/>
        <v>15096.461538461539</v>
      </c>
      <c r="BS21" s="17">
        <f t="shared" si="15"/>
        <v>15278.461538461539</v>
      </c>
      <c r="BT21" s="17">
        <f t="shared" si="15"/>
        <v>15612.923076923076</v>
      </c>
      <c r="BU21" s="17">
        <f t="shared" si="16"/>
        <v>15624.076923076924</v>
      </c>
      <c r="BV21" s="17">
        <f t="shared" si="16"/>
        <v>16235.461538461539</v>
      </c>
      <c r="BW21" s="17">
        <f t="shared" si="16"/>
        <v>15035.076923076924</v>
      </c>
      <c r="BX21" s="17">
        <f t="shared" si="16"/>
        <v>14955.538461538461</v>
      </c>
      <c r="BY21" s="17">
        <f t="shared" si="17"/>
        <v>17253.692307692309</v>
      </c>
      <c r="BZ21" s="17">
        <f t="shared" si="17"/>
        <v>17048.076923076922</v>
      </c>
      <c r="CA21" s="17">
        <f t="shared" si="17"/>
        <v>18599.076923076922</v>
      </c>
      <c r="CB21" s="17">
        <f t="shared" si="17"/>
        <v>18545.153846153848</v>
      </c>
      <c r="CC21" s="17">
        <f t="shared" si="18"/>
        <v>19524.23076923077</v>
      </c>
      <c r="CF21" s="16">
        <f t="shared" si="24"/>
        <v>66913658.467455603</v>
      </c>
      <c r="CG21" s="16">
        <f t="shared" si="19"/>
        <v>78332031.059171587</v>
      </c>
      <c r="CH21" s="16">
        <f t="shared" si="19"/>
        <v>74032787.130177513</v>
      </c>
      <c r="CI21" s="16">
        <f t="shared" si="19"/>
        <v>75048901.775147915</v>
      </c>
      <c r="CJ21" s="16">
        <f t="shared" si="19"/>
        <v>75727481.562130168</v>
      </c>
      <c r="CK21" s="16">
        <f t="shared" si="19"/>
        <v>76388944.621301755</v>
      </c>
      <c r="CL21" s="16">
        <f t="shared" si="19"/>
        <v>64941281.917159766</v>
      </c>
      <c r="CM21" s="16">
        <f t="shared" si="19"/>
        <v>57012954.325443774</v>
      </c>
      <c r="CN21" s="16">
        <f t="shared" si="19"/>
        <v>50031681.710059159</v>
      </c>
      <c r="CO21" s="16">
        <f t="shared" si="19"/>
        <v>56454416.147928998</v>
      </c>
      <c r="CP21" s="16">
        <f t="shared" si="19"/>
        <v>46221171.147928998</v>
      </c>
      <c r="CQ21" s="16">
        <f t="shared" si="19"/>
        <v>48351697.136094667</v>
      </c>
      <c r="CR21" s="16">
        <f t="shared" si="19"/>
        <v>48748324</v>
      </c>
      <c r="CS21" s="16">
        <f t="shared" si="19"/>
        <v>60588260.946745537</v>
      </c>
      <c r="CT21" s="16">
        <f t="shared" si="19"/>
        <v>41132488.905325428</v>
      </c>
      <c r="CU21" s="16">
        <f t="shared" si="19"/>
        <v>20180828.402366858</v>
      </c>
      <c r="CV21" s="16">
        <f t="shared" si="19"/>
        <v>15826320.05325444</v>
      </c>
      <c r="CW21" s="16">
        <f t="shared" si="20"/>
        <v>26297172.928994071</v>
      </c>
      <c r="CX21" s="16">
        <f t="shared" si="20"/>
        <v>24463676.928994071</v>
      </c>
      <c r="CY21" s="16">
        <f t="shared" si="20"/>
        <v>21266996.455621302</v>
      </c>
      <c r="CZ21" s="16">
        <f t="shared" si="20"/>
        <v>21164246.366863895</v>
      </c>
      <c r="DA21" s="16">
        <f t="shared" si="20"/>
        <v>15912734.698224843</v>
      </c>
      <c r="DB21" s="16">
        <f t="shared" si="20"/>
        <v>26930511.059171584</v>
      </c>
      <c r="DC21" s="16">
        <f t="shared" si="20"/>
        <v>27762361</v>
      </c>
      <c r="DD21" s="16">
        <f t="shared" si="20"/>
        <v>8825926.8698224761</v>
      </c>
      <c r="DE21" s="16">
        <f t="shared" si="20"/>
        <v>10089907.905325448</v>
      </c>
      <c r="DF21" s="16">
        <f t="shared" si="20"/>
        <v>2642125.2130177533</v>
      </c>
      <c r="DG21" s="16">
        <f t="shared" si="20"/>
        <v>2820332.6863905261</v>
      </c>
      <c r="DH21" s="16">
        <f t="shared" si="20"/>
        <v>490430.86390532425</v>
      </c>
    </row>
    <row r="22" spans="1:112">
      <c r="A22" s="5">
        <v>34516</v>
      </c>
      <c r="B22" s="17">
        <v>74278</v>
      </c>
      <c r="C22" s="17">
        <v>48865</v>
      </c>
      <c r="D22" s="17">
        <v>43637</v>
      </c>
      <c r="E22" s="17">
        <v>18960</v>
      </c>
      <c r="G22" s="17">
        <f t="shared" si="0"/>
        <v>71201.846153846156</v>
      </c>
      <c r="H22" s="17">
        <f t="shared" si="1"/>
        <v>47433.615384615383</v>
      </c>
      <c r="I22" s="17">
        <f t="shared" si="2"/>
        <v>45038.153846153844</v>
      </c>
      <c r="J22" s="17">
        <f t="shared" si="2"/>
        <v>45251.769230769234</v>
      </c>
      <c r="K22" s="17">
        <f t="shared" si="2"/>
        <v>46993.461538461539</v>
      </c>
      <c r="L22" s="17">
        <f t="shared" si="2"/>
        <v>46483.769230769234</v>
      </c>
      <c r="M22" s="17">
        <f t="shared" si="3"/>
        <v>46994.230769230766</v>
      </c>
      <c r="N22" s="17">
        <f t="shared" si="3"/>
        <v>47681.615384615383</v>
      </c>
      <c r="O22" s="17">
        <f t="shared" si="3"/>
        <v>48528.230769230766</v>
      </c>
      <c r="P22" s="17">
        <f t="shared" si="3"/>
        <v>48704.307692307695</v>
      </c>
      <c r="Q22" s="17">
        <f t="shared" si="4"/>
        <v>47438.307692307695</v>
      </c>
      <c r="R22" s="17">
        <f t="shared" si="4"/>
        <v>49277.461538461539</v>
      </c>
      <c r="S22" s="17">
        <f t="shared" si="4"/>
        <v>52328.846153846156</v>
      </c>
      <c r="T22" s="17">
        <f t="shared" si="4"/>
        <v>52094.538461538461</v>
      </c>
      <c r="U22" s="17">
        <f t="shared" si="5"/>
        <v>53420.692307692305</v>
      </c>
      <c r="V22" s="17">
        <f t="shared" si="5"/>
        <v>55416.461538461539</v>
      </c>
      <c r="W22" s="17">
        <f t="shared" si="5"/>
        <v>57687.076923076922</v>
      </c>
      <c r="X22" s="17">
        <f t="shared" si="5"/>
        <v>63264.461538461539</v>
      </c>
      <c r="Y22" s="17">
        <f t="shared" si="6"/>
        <v>64065</v>
      </c>
      <c r="Z22" s="17">
        <f t="shared" si="6"/>
        <v>64201.692307692305</v>
      </c>
      <c r="AA22" s="17">
        <f t="shared" si="6"/>
        <v>65211.230769230766</v>
      </c>
      <c r="AB22" s="17">
        <f t="shared" si="6"/>
        <v>66830.38461538461</v>
      </c>
      <c r="AD22" s="52">
        <f t="shared" si="21"/>
        <v>684538795.17159784</v>
      </c>
      <c r="AE22" s="52">
        <f t="shared" si="7"/>
        <v>673406492.31360936</v>
      </c>
      <c r="AF22" s="52">
        <f t="shared" si="7"/>
        <v>586045885.68639064</v>
      </c>
      <c r="AG22" s="52">
        <f t="shared" si="7"/>
        <v>610983326.77514791</v>
      </c>
      <c r="AH22" s="52">
        <f t="shared" si="7"/>
        <v>586008642.60946774</v>
      </c>
      <c r="AI22" s="52">
        <f t="shared" si="7"/>
        <v>553201255.43787003</v>
      </c>
      <c r="AJ22" s="52">
        <f t="shared" si="7"/>
        <v>514092834.60946769</v>
      </c>
      <c r="AK22" s="52">
        <f t="shared" si="7"/>
        <v>506139236.82840234</v>
      </c>
      <c r="AL22" s="52">
        <f t="shared" si="7"/>
        <v>564705760.2130177</v>
      </c>
      <c r="AM22" s="52">
        <f t="shared" si="7"/>
        <v>480678640.76331371</v>
      </c>
      <c r="AN22" s="52">
        <f t="shared" si="7"/>
        <v>356190129</v>
      </c>
      <c r="AO22" s="52">
        <f t="shared" si="7"/>
        <v>365089207.24852079</v>
      </c>
      <c r="AP22" s="52">
        <f t="shared" si="7"/>
        <v>316169432.1005919</v>
      </c>
      <c r="AQ22" s="52">
        <f t="shared" si="7"/>
        <v>249178367.45562136</v>
      </c>
      <c r="AR22" s="52">
        <f t="shared" si="7"/>
        <v>182648987.36094683</v>
      </c>
      <c r="AS22" s="52">
        <f t="shared" si="7"/>
        <v>63002074.532544404</v>
      </c>
      <c r="AT22" s="52">
        <f t="shared" si="7"/>
        <v>50934573.023668669</v>
      </c>
      <c r="AU22" s="52">
        <f t="shared" si="8"/>
        <v>49002153.869822554</v>
      </c>
      <c r="AV22" s="52">
        <f t="shared" si="8"/>
        <v>35887472.686390601</v>
      </c>
      <c r="AW22" s="52">
        <f t="shared" si="8"/>
        <v>19109675.982248589</v>
      </c>
      <c r="AY22" s="17">
        <f t="shared" si="22"/>
        <v>21603.23076923077</v>
      </c>
      <c r="AZ22" s="17">
        <f t="shared" si="23"/>
        <v>12044.461538461539</v>
      </c>
      <c r="BA22" s="17">
        <f t="shared" si="11"/>
        <v>11374</v>
      </c>
      <c r="BB22" s="17">
        <f t="shared" si="11"/>
        <v>11620.307692307691</v>
      </c>
      <c r="BC22" s="17">
        <f t="shared" si="11"/>
        <v>11561.461538461539</v>
      </c>
      <c r="BD22" s="17">
        <f t="shared" si="11"/>
        <v>11522.384615384615</v>
      </c>
      <c r="BE22" s="17">
        <f t="shared" si="12"/>
        <v>11484.461538461539</v>
      </c>
      <c r="BF22" s="17">
        <f t="shared" si="12"/>
        <v>12165.923076923076</v>
      </c>
      <c r="BG22" s="17">
        <f t="shared" si="12"/>
        <v>12673.846153846154</v>
      </c>
      <c r="BH22" s="17">
        <f t="shared" si="12"/>
        <v>13151.23076923077</v>
      </c>
      <c r="BI22" s="17">
        <f t="shared" si="13"/>
        <v>12710.923076923076</v>
      </c>
      <c r="BJ22" s="17">
        <f t="shared" si="13"/>
        <v>13425.923076923076</v>
      </c>
      <c r="BK22" s="17">
        <f t="shared" si="13"/>
        <v>13271</v>
      </c>
      <c r="BL22" s="17">
        <f t="shared" si="13"/>
        <v>13242.538461538461</v>
      </c>
      <c r="BM22" s="17">
        <f t="shared" si="14"/>
        <v>12440.692307692309</v>
      </c>
      <c r="BN22" s="17">
        <f t="shared" si="14"/>
        <v>13811.076923076924</v>
      </c>
      <c r="BO22" s="17">
        <f t="shared" si="14"/>
        <v>15732.23076923077</v>
      </c>
      <c r="BP22" s="17">
        <f t="shared" si="14"/>
        <v>16246.307692307691</v>
      </c>
      <c r="BQ22" s="17">
        <f t="shared" si="15"/>
        <v>15096.461538461539</v>
      </c>
      <c r="BR22" s="17">
        <f t="shared" si="15"/>
        <v>15278.461538461539</v>
      </c>
      <c r="BS22" s="17">
        <f t="shared" si="15"/>
        <v>15612.923076923076</v>
      </c>
      <c r="BT22" s="17">
        <f t="shared" si="15"/>
        <v>15624.076923076924</v>
      </c>
      <c r="BU22" s="17">
        <f t="shared" si="16"/>
        <v>16235.461538461539</v>
      </c>
      <c r="BV22" s="17">
        <f t="shared" si="16"/>
        <v>15035.076923076924</v>
      </c>
      <c r="BW22" s="17">
        <f t="shared" si="16"/>
        <v>14955.538461538461</v>
      </c>
      <c r="BX22" s="17">
        <f t="shared" si="16"/>
        <v>17253.692307692309</v>
      </c>
      <c r="BY22" s="17">
        <f t="shared" si="17"/>
        <v>17048.076923076922</v>
      </c>
      <c r="BZ22" s="17">
        <f t="shared" si="17"/>
        <v>18599.076923076922</v>
      </c>
      <c r="CA22" s="17">
        <f t="shared" si="17"/>
        <v>18545.153846153848</v>
      </c>
      <c r="CB22" s="17">
        <f t="shared" si="17"/>
        <v>19524.23076923077</v>
      </c>
      <c r="CC22" s="17">
        <f t="shared" si="18"/>
        <v>19411.461538461539</v>
      </c>
      <c r="CF22" s="16">
        <f t="shared" si="24"/>
        <v>104637162.13017753</v>
      </c>
      <c r="CG22" s="16">
        <f t="shared" si="19"/>
        <v>99658753.159763336</v>
      </c>
      <c r="CH22" s="16">
        <f t="shared" si="19"/>
        <v>100837129.28402366</v>
      </c>
      <c r="CI22" s="16">
        <f t="shared" si="19"/>
        <v>101623459.17751481</v>
      </c>
      <c r="CJ22" s="16">
        <f t="shared" si="19"/>
        <v>102389490.74556212</v>
      </c>
      <c r="CK22" s="16">
        <f t="shared" si="19"/>
        <v>89062776.479289964</v>
      </c>
      <c r="CL22" s="16">
        <f t="shared" si="19"/>
        <v>79733909.609467447</v>
      </c>
      <c r="CM22" s="16">
        <f t="shared" si="19"/>
        <v>71436304</v>
      </c>
      <c r="CN22" s="16">
        <f t="shared" si="19"/>
        <v>79073136.094674572</v>
      </c>
      <c r="CO22" s="16">
        <f t="shared" si="19"/>
        <v>66868361.094674572</v>
      </c>
      <c r="CP22" s="16">
        <f t="shared" si="19"/>
        <v>69426069.591715977</v>
      </c>
      <c r="CQ22" s="16">
        <f t="shared" si="19"/>
        <v>69901175.86390534</v>
      </c>
      <c r="CR22" s="16">
        <f t="shared" si="19"/>
        <v>83952111.059171587</v>
      </c>
      <c r="CS22" s="16">
        <f t="shared" si="19"/>
        <v>60717661.562130168</v>
      </c>
      <c r="CT22" s="16">
        <f t="shared" si="19"/>
        <v>34468641</v>
      </c>
      <c r="CU22" s="16">
        <f t="shared" si="19"/>
        <v>28696624.852071017</v>
      </c>
      <c r="CV22" s="16">
        <f t="shared" si="19"/>
        <v>42338045.822485201</v>
      </c>
      <c r="CW22" s="16">
        <f t="shared" si="20"/>
        <v>40002705.822485201</v>
      </c>
      <c r="CX22" s="16">
        <f t="shared" si="20"/>
        <v>35883786.248520724</v>
      </c>
      <c r="CY22" s="16">
        <f t="shared" si="20"/>
        <v>35750280.715976328</v>
      </c>
      <c r="CZ22" s="16">
        <f t="shared" si="20"/>
        <v>28812946.514792897</v>
      </c>
      <c r="DA22" s="16">
        <f t="shared" si="20"/>
        <v>43140644.94674556</v>
      </c>
      <c r="DB22" s="16">
        <f t="shared" si="20"/>
        <v>44191813.017751493</v>
      </c>
      <c r="DC22" s="16">
        <f t="shared" si="20"/>
        <v>18918484.828402363</v>
      </c>
      <c r="DD22" s="16">
        <f t="shared" si="20"/>
        <v>20749426.56213019</v>
      </c>
      <c r="DE22" s="16">
        <f t="shared" si="20"/>
        <v>9024940.3313609548</v>
      </c>
      <c r="DF22" s="16">
        <f t="shared" si="20"/>
        <v>9351834.4674556144</v>
      </c>
      <c r="DG22" s="16">
        <f t="shared" si="20"/>
        <v>4322241</v>
      </c>
      <c r="DH22" s="16">
        <f t="shared" si="20"/>
        <v>4803852.3609467447</v>
      </c>
    </row>
    <row r="23" spans="1:112">
      <c r="A23" s="5">
        <v>34547</v>
      </c>
      <c r="B23" s="17">
        <v>105564</v>
      </c>
      <c r="C23" s="17">
        <v>29451</v>
      </c>
      <c r="D23" s="17">
        <v>35706</v>
      </c>
      <c r="E23" s="17">
        <v>12816</v>
      </c>
      <c r="G23" s="17">
        <f t="shared" si="0"/>
        <v>74289.153846153844</v>
      </c>
      <c r="H23" s="17">
        <f t="shared" si="1"/>
        <v>45038.153846153844</v>
      </c>
      <c r="I23" s="17">
        <f t="shared" si="2"/>
        <v>45251.769230769234</v>
      </c>
      <c r="J23" s="17">
        <f t="shared" si="2"/>
        <v>46993.461538461539</v>
      </c>
      <c r="K23" s="17">
        <f t="shared" si="2"/>
        <v>46483.769230769234</v>
      </c>
      <c r="L23" s="17">
        <f t="shared" si="2"/>
        <v>46994.230769230766</v>
      </c>
      <c r="M23" s="17">
        <f t="shared" si="3"/>
        <v>47681.615384615383</v>
      </c>
      <c r="N23" s="17">
        <f t="shared" si="3"/>
        <v>48528.230769230766</v>
      </c>
      <c r="O23" s="17">
        <f t="shared" si="3"/>
        <v>48704.307692307695</v>
      </c>
      <c r="P23" s="17">
        <f t="shared" si="3"/>
        <v>47438.307692307695</v>
      </c>
      <c r="Q23" s="17">
        <f t="shared" si="4"/>
        <v>49277.461538461539</v>
      </c>
      <c r="R23" s="17">
        <f t="shared" si="4"/>
        <v>52328.846153846156</v>
      </c>
      <c r="S23" s="17">
        <f t="shared" si="4"/>
        <v>52094.538461538461</v>
      </c>
      <c r="T23" s="17">
        <f t="shared" si="4"/>
        <v>53420.692307692305</v>
      </c>
      <c r="U23" s="17">
        <f t="shared" si="5"/>
        <v>55416.461538461539</v>
      </c>
      <c r="V23" s="17">
        <f t="shared" si="5"/>
        <v>57687.076923076922</v>
      </c>
      <c r="W23" s="17">
        <f t="shared" si="5"/>
        <v>63264.461538461539</v>
      </c>
      <c r="X23" s="17">
        <f t="shared" si="5"/>
        <v>64065</v>
      </c>
      <c r="Y23" s="17">
        <f t="shared" si="6"/>
        <v>64201.692307692305</v>
      </c>
      <c r="Z23" s="17">
        <f t="shared" si="6"/>
        <v>65211.230769230766</v>
      </c>
      <c r="AA23" s="17">
        <f t="shared" si="6"/>
        <v>66830.38461538461</v>
      </c>
      <c r="AB23" s="17">
        <f t="shared" si="6"/>
        <v>70374.923076923078</v>
      </c>
      <c r="AD23" s="52">
        <f t="shared" si="21"/>
        <v>843169705.30177486</v>
      </c>
      <c r="AE23" s="52">
        <f t="shared" si="7"/>
        <v>745054818.5562129</v>
      </c>
      <c r="AF23" s="52">
        <f t="shared" si="7"/>
        <v>773139413.60946715</v>
      </c>
      <c r="AG23" s="52">
        <f t="shared" si="7"/>
        <v>745012825.77514803</v>
      </c>
      <c r="AH23" s="52">
        <f t="shared" si="7"/>
        <v>707961102.98224854</v>
      </c>
      <c r="AI23" s="52">
        <f t="shared" si="7"/>
        <v>663625157.77514803</v>
      </c>
      <c r="AJ23" s="52">
        <f t="shared" si="7"/>
        <v>654584352.71597612</v>
      </c>
      <c r="AK23" s="52">
        <f t="shared" si="7"/>
        <v>720967939.17751455</v>
      </c>
      <c r="AL23" s="52">
        <f t="shared" si="7"/>
        <v>625584752.09467447</v>
      </c>
      <c r="AM23" s="52">
        <f t="shared" si="7"/>
        <v>482255113.9408282</v>
      </c>
      <c r="AN23" s="52">
        <f t="shared" si="7"/>
        <v>492600952.07100582</v>
      </c>
      <c r="AO23" s="52">
        <f t="shared" si="7"/>
        <v>435492686.98224854</v>
      </c>
      <c r="AP23" s="52">
        <f t="shared" si="7"/>
        <v>356178514.94082832</v>
      </c>
      <c r="AQ23" s="52">
        <f t="shared" si="7"/>
        <v>275628958.15976328</v>
      </c>
      <c r="AR23" s="52">
        <f t="shared" si="7"/>
        <v>121543840.47928987</v>
      </c>
      <c r="AS23" s="52">
        <f t="shared" si="7"/>
        <v>104533321.86982244</v>
      </c>
      <c r="AT23" s="52">
        <f t="shared" si="7"/>
        <v>101756880.28994083</v>
      </c>
      <c r="AU23" s="52">
        <f t="shared" si="8"/>
        <v>82408687.390532568</v>
      </c>
      <c r="AV23" s="52">
        <f t="shared" si="8"/>
        <v>55633238.437869869</v>
      </c>
      <c r="AW23" s="52">
        <f t="shared" si="8"/>
        <v>15321202.514792873</v>
      </c>
      <c r="AY23" s="17">
        <f t="shared" si="22"/>
        <v>23182.76923076923</v>
      </c>
      <c r="AZ23" s="17">
        <f t="shared" si="23"/>
        <v>11374</v>
      </c>
      <c r="BA23" s="17">
        <f t="shared" si="11"/>
        <v>11620.307692307691</v>
      </c>
      <c r="BB23" s="17">
        <f t="shared" si="11"/>
        <v>11561.461538461539</v>
      </c>
      <c r="BC23" s="17">
        <f t="shared" si="11"/>
        <v>11522.384615384615</v>
      </c>
      <c r="BD23" s="17">
        <f t="shared" si="11"/>
        <v>11484.461538461539</v>
      </c>
      <c r="BE23" s="17">
        <f t="shared" si="12"/>
        <v>12165.923076923076</v>
      </c>
      <c r="BF23" s="17">
        <f t="shared" si="12"/>
        <v>12673.846153846154</v>
      </c>
      <c r="BG23" s="17">
        <f t="shared" si="12"/>
        <v>13151.23076923077</v>
      </c>
      <c r="BH23" s="17">
        <f t="shared" si="12"/>
        <v>12710.923076923076</v>
      </c>
      <c r="BI23" s="17">
        <f t="shared" si="13"/>
        <v>13425.923076923076</v>
      </c>
      <c r="BJ23" s="17">
        <f t="shared" si="13"/>
        <v>13271</v>
      </c>
      <c r="BK23" s="17">
        <f t="shared" si="13"/>
        <v>13242.538461538461</v>
      </c>
      <c r="BL23" s="17">
        <f t="shared" si="13"/>
        <v>12440.692307692309</v>
      </c>
      <c r="BM23" s="17">
        <f t="shared" si="14"/>
        <v>13811.076923076924</v>
      </c>
      <c r="BN23" s="17">
        <f t="shared" si="14"/>
        <v>15732.23076923077</v>
      </c>
      <c r="BO23" s="17">
        <f t="shared" si="14"/>
        <v>16246.307692307691</v>
      </c>
      <c r="BP23" s="17">
        <f t="shared" si="14"/>
        <v>15096.461538461539</v>
      </c>
      <c r="BQ23" s="17">
        <f t="shared" si="15"/>
        <v>15278.461538461539</v>
      </c>
      <c r="BR23" s="17">
        <f t="shared" si="15"/>
        <v>15612.923076923076</v>
      </c>
      <c r="BS23" s="17">
        <f t="shared" si="15"/>
        <v>15624.076923076924</v>
      </c>
      <c r="BT23" s="17">
        <f t="shared" si="15"/>
        <v>16235.461538461539</v>
      </c>
      <c r="BU23" s="17">
        <f t="shared" si="16"/>
        <v>15035.076923076924</v>
      </c>
      <c r="BV23" s="17">
        <f t="shared" si="16"/>
        <v>14955.538461538461</v>
      </c>
      <c r="BW23" s="17">
        <f t="shared" si="16"/>
        <v>17253.692307692309</v>
      </c>
      <c r="BX23" s="17">
        <f t="shared" si="16"/>
        <v>17048.076923076922</v>
      </c>
      <c r="BY23" s="17">
        <f t="shared" si="17"/>
        <v>18599.076923076922</v>
      </c>
      <c r="BZ23" s="17">
        <f t="shared" si="17"/>
        <v>18545.153846153848</v>
      </c>
      <c r="CA23" s="17">
        <f t="shared" si="17"/>
        <v>19524.23076923077</v>
      </c>
      <c r="CB23" s="17">
        <f t="shared" si="17"/>
        <v>19411.461538461539</v>
      </c>
      <c r="CC23" s="17">
        <f t="shared" si="18"/>
        <v>21951.076923076922</v>
      </c>
      <c r="CF23" s="16">
        <f t="shared" si="24"/>
        <v>133690516.82840239</v>
      </c>
      <c r="CG23" s="16">
        <f t="shared" si="19"/>
        <v>135054792.47928992</v>
      </c>
      <c r="CH23" s="16">
        <f t="shared" si="19"/>
        <v>135964569.37869823</v>
      </c>
      <c r="CI23" s="16">
        <f t="shared" si="19"/>
        <v>136850402.86390531</v>
      </c>
      <c r="CJ23" s="16">
        <f t="shared" si="19"/>
        <v>121370899.17751481</v>
      </c>
      <c r="CK23" s="16">
        <f t="shared" si="19"/>
        <v>110437464.23668638</v>
      </c>
      <c r="CL23" s="16">
        <f t="shared" si="19"/>
        <v>100631763.90532543</v>
      </c>
      <c r="CM23" s="16">
        <f t="shared" si="19"/>
        <v>109659561.86982249</v>
      </c>
      <c r="CN23" s="16">
        <f t="shared" si="19"/>
        <v>95196046.869822487</v>
      </c>
      <c r="CO23" s="16">
        <f t="shared" si="19"/>
        <v>98243169.284023657</v>
      </c>
      <c r="CP23" s="16">
        <f t="shared" si="19"/>
        <v>98808187.745562136</v>
      </c>
      <c r="CQ23" s="16">
        <f t="shared" si="19"/>
        <v>115392216.62130176</v>
      </c>
      <c r="CR23" s="16">
        <f t="shared" si="19"/>
        <v>87828616.710059151</v>
      </c>
      <c r="CS23" s="16">
        <f t="shared" si="19"/>
        <v>55510523.366863899</v>
      </c>
      <c r="CT23" s="16">
        <f t="shared" si="19"/>
        <v>48114498.674556218</v>
      </c>
      <c r="CU23" s="16">
        <f t="shared" si="19"/>
        <v>65388372.094674543</v>
      </c>
      <c r="CV23" s="16">
        <f t="shared" si="19"/>
        <v>62478080.094674543</v>
      </c>
      <c r="CW23" s="16">
        <f t="shared" si="20"/>
        <v>57302570.792899415</v>
      </c>
      <c r="CX23" s="16">
        <f t="shared" si="20"/>
        <v>57133829.402366847</v>
      </c>
      <c r="CY23" s="16">
        <f t="shared" si="20"/>
        <v>48265084.171597622</v>
      </c>
      <c r="CZ23" s="16">
        <f t="shared" si="20"/>
        <v>66384889.940828383</v>
      </c>
      <c r="DA23" s="16">
        <f t="shared" si="20"/>
        <v>67687326.130177513</v>
      </c>
      <c r="DB23" s="16">
        <f t="shared" si="20"/>
        <v>35153953.159763299</v>
      </c>
      <c r="DC23" s="16">
        <f t="shared" si="20"/>
        <v>37634449.710059181</v>
      </c>
      <c r="DD23" s="16">
        <f t="shared" si="20"/>
        <v>21010235.171597641</v>
      </c>
      <c r="DE23" s="16">
        <f t="shared" si="20"/>
        <v>21507476.455621287</v>
      </c>
      <c r="DF23" s="16">
        <f t="shared" si="20"/>
        <v>13384903.674556209</v>
      </c>
      <c r="DG23" s="16">
        <f t="shared" si="20"/>
        <v>14222761.710059166</v>
      </c>
      <c r="DH23" s="16">
        <f t="shared" si="20"/>
        <v>1517065.9408284044</v>
      </c>
    </row>
    <row r="24" spans="1:112">
      <c r="A24" s="5">
        <v>34578</v>
      </c>
      <c r="B24" s="17">
        <v>90800</v>
      </c>
      <c r="C24" s="17">
        <v>50614</v>
      </c>
      <c r="D24" s="17">
        <v>23563</v>
      </c>
      <c r="E24" s="17">
        <v>10290</v>
      </c>
      <c r="G24" s="17">
        <f t="shared" si="0"/>
        <v>72526.769230769234</v>
      </c>
      <c r="H24" s="17">
        <f t="shared" si="1"/>
        <v>45251.769230769234</v>
      </c>
      <c r="I24" s="17">
        <f t="shared" si="2"/>
        <v>46993.461538461539</v>
      </c>
      <c r="J24" s="17">
        <f t="shared" si="2"/>
        <v>46483.769230769234</v>
      </c>
      <c r="K24" s="17">
        <f t="shared" si="2"/>
        <v>46994.230769230766</v>
      </c>
      <c r="L24" s="17">
        <f t="shared" si="2"/>
        <v>47681.615384615383</v>
      </c>
      <c r="M24" s="17">
        <f t="shared" si="3"/>
        <v>48528.230769230766</v>
      </c>
      <c r="N24" s="17">
        <f t="shared" si="3"/>
        <v>48704.307692307695</v>
      </c>
      <c r="O24" s="17">
        <f t="shared" si="3"/>
        <v>47438.307692307695</v>
      </c>
      <c r="P24" s="17">
        <f t="shared" si="3"/>
        <v>49277.461538461539</v>
      </c>
      <c r="Q24" s="17">
        <f t="shared" si="4"/>
        <v>52328.846153846156</v>
      </c>
      <c r="R24" s="17">
        <f t="shared" si="4"/>
        <v>52094.538461538461</v>
      </c>
      <c r="S24" s="17">
        <f t="shared" si="4"/>
        <v>53420.692307692305</v>
      </c>
      <c r="T24" s="17">
        <f t="shared" si="4"/>
        <v>55416.461538461539</v>
      </c>
      <c r="U24" s="17">
        <f t="shared" si="5"/>
        <v>57687.076923076922</v>
      </c>
      <c r="V24" s="17">
        <f t="shared" si="5"/>
        <v>63264.461538461539</v>
      </c>
      <c r="W24" s="17">
        <f t="shared" si="5"/>
        <v>64065</v>
      </c>
      <c r="X24" s="17">
        <f t="shared" si="5"/>
        <v>64201.692307692305</v>
      </c>
      <c r="Y24" s="17">
        <f t="shared" si="6"/>
        <v>65211.230769230766</v>
      </c>
      <c r="Z24" s="17">
        <f t="shared" si="6"/>
        <v>66830.38461538461</v>
      </c>
      <c r="AA24" s="17">
        <f t="shared" si="6"/>
        <v>70374.923076923078</v>
      </c>
      <c r="AB24" s="17">
        <f t="shared" si="6"/>
        <v>73174.230769230766</v>
      </c>
      <c r="AD24" s="52">
        <f t="shared" si="21"/>
        <v>651949801.71005929</v>
      </c>
      <c r="AE24" s="52">
        <f t="shared" si="7"/>
        <v>678237849</v>
      </c>
      <c r="AF24" s="52">
        <f t="shared" si="7"/>
        <v>651910520.28994119</v>
      </c>
      <c r="AG24" s="52">
        <f t="shared" si="7"/>
        <v>617281669.63905346</v>
      </c>
      <c r="AH24" s="52">
        <f t="shared" si="7"/>
        <v>575929848.28994119</v>
      </c>
      <c r="AI24" s="52">
        <f t="shared" si="7"/>
        <v>567509673.75147927</v>
      </c>
      <c r="AJ24" s="52">
        <f t="shared" si="7"/>
        <v>629430902.36686397</v>
      </c>
      <c r="AK24" s="52">
        <f t="shared" si="7"/>
        <v>540530308.17159772</v>
      </c>
      <c r="AL24" s="52">
        <f t="shared" si="7"/>
        <v>407956096.62130183</v>
      </c>
      <c r="AM24" s="52">
        <f t="shared" si="7"/>
        <v>417476054.20710075</v>
      </c>
      <c r="AN24" s="52">
        <f t="shared" si="7"/>
        <v>365042175.39053279</v>
      </c>
      <c r="AO24" s="52">
        <f t="shared" si="7"/>
        <v>292762629.32544386</v>
      </c>
      <c r="AP24" s="52">
        <f t="shared" si="7"/>
        <v>220216467.78698239</v>
      </c>
      <c r="AQ24" s="52">
        <f t="shared" si="7"/>
        <v>85790343.786982298</v>
      </c>
      <c r="AR24" s="52">
        <f t="shared" si="7"/>
        <v>71601538.514792949</v>
      </c>
      <c r="AS24" s="52">
        <f t="shared" si="7"/>
        <v>69306905.775148034</v>
      </c>
      <c r="AT24" s="52">
        <f t="shared" si="7"/>
        <v>53517102.982248619</v>
      </c>
      <c r="AU24" s="52">
        <f t="shared" si="8"/>
        <v>32448797.686390635</v>
      </c>
      <c r="AV24" s="52">
        <f t="shared" si="8"/>
        <v>4630441.8698224947</v>
      </c>
      <c r="AW24" s="52">
        <f t="shared" si="8"/>
        <v>419206.44378697354</v>
      </c>
      <c r="AY24" s="17">
        <f t="shared" si="22"/>
        <v>21507.153846153848</v>
      </c>
      <c r="AZ24" s="17">
        <f t="shared" si="23"/>
        <v>11620.307692307691</v>
      </c>
      <c r="BA24" s="17">
        <f t="shared" si="11"/>
        <v>11561.461538461539</v>
      </c>
      <c r="BB24" s="17">
        <f t="shared" si="11"/>
        <v>11522.384615384615</v>
      </c>
      <c r="BC24" s="17">
        <f t="shared" si="11"/>
        <v>11484.461538461539</v>
      </c>
      <c r="BD24" s="17">
        <f t="shared" si="11"/>
        <v>12165.923076923076</v>
      </c>
      <c r="BE24" s="17">
        <f t="shared" si="12"/>
        <v>12673.846153846154</v>
      </c>
      <c r="BF24" s="17">
        <f t="shared" si="12"/>
        <v>13151.23076923077</v>
      </c>
      <c r="BG24" s="17">
        <f t="shared" si="12"/>
        <v>12710.923076923076</v>
      </c>
      <c r="BH24" s="17">
        <f t="shared" si="12"/>
        <v>13425.923076923076</v>
      </c>
      <c r="BI24" s="17">
        <f t="shared" si="13"/>
        <v>13271</v>
      </c>
      <c r="BJ24" s="17">
        <f t="shared" si="13"/>
        <v>13242.538461538461</v>
      </c>
      <c r="BK24" s="17">
        <f t="shared" si="13"/>
        <v>12440.692307692309</v>
      </c>
      <c r="BL24" s="17">
        <f t="shared" si="13"/>
        <v>13811.076923076924</v>
      </c>
      <c r="BM24" s="17">
        <f t="shared" si="14"/>
        <v>15732.23076923077</v>
      </c>
      <c r="BN24" s="17">
        <f t="shared" si="14"/>
        <v>16246.307692307691</v>
      </c>
      <c r="BO24" s="17">
        <f t="shared" si="14"/>
        <v>15096.461538461539</v>
      </c>
      <c r="BP24" s="17">
        <f t="shared" si="14"/>
        <v>15278.461538461539</v>
      </c>
      <c r="BQ24" s="17">
        <f t="shared" si="15"/>
        <v>15612.923076923076</v>
      </c>
      <c r="BR24" s="17">
        <f t="shared" si="15"/>
        <v>15624.076923076924</v>
      </c>
      <c r="BS24" s="17">
        <f t="shared" si="15"/>
        <v>16235.461538461539</v>
      </c>
      <c r="BT24" s="17">
        <f t="shared" si="15"/>
        <v>15035.076923076924</v>
      </c>
      <c r="BU24" s="17">
        <f t="shared" si="16"/>
        <v>14955.538461538461</v>
      </c>
      <c r="BV24" s="17">
        <f t="shared" si="16"/>
        <v>17253.692307692309</v>
      </c>
      <c r="BW24" s="17">
        <f t="shared" si="16"/>
        <v>17048.076923076922</v>
      </c>
      <c r="BX24" s="17">
        <f t="shared" si="16"/>
        <v>18599.076923076922</v>
      </c>
      <c r="BY24" s="17">
        <f t="shared" si="17"/>
        <v>18545.153846153848</v>
      </c>
      <c r="BZ24" s="17">
        <f t="shared" si="17"/>
        <v>19524.23076923077</v>
      </c>
      <c r="CA24" s="17">
        <f t="shared" si="17"/>
        <v>19411.461538461539</v>
      </c>
      <c r="CB24" s="17">
        <f t="shared" si="17"/>
        <v>21951.076923076922</v>
      </c>
      <c r="CC24" s="17">
        <f t="shared" si="18"/>
        <v>22157.76923076923</v>
      </c>
      <c r="CF24" s="16">
        <f t="shared" si="24"/>
        <v>98916795.479289964</v>
      </c>
      <c r="CG24" s="16">
        <f t="shared" si="19"/>
        <v>99695616.591716006</v>
      </c>
      <c r="CH24" s="16">
        <f t="shared" si="19"/>
        <v>100454361.09467457</v>
      </c>
      <c r="CI24" s="16">
        <f t="shared" si="19"/>
        <v>87258592.284023702</v>
      </c>
      <c r="CJ24" s="16">
        <f t="shared" si="19"/>
        <v>78027324.786982268</v>
      </c>
      <c r="CK24" s="16">
        <f t="shared" si="19"/>
        <v>69821450.46745564</v>
      </c>
      <c r="CL24" s="16">
        <f t="shared" si="19"/>
        <v>77373675.745562166</v>
      </c>
      <c r="CM24" s="16">
        <f t="shared" si="19"/>
        <v>65306290.745562166</v>
      </c>
      <c r="CN24" s="16">
        <f t="shared" si="19"/>
        <v>67834230.177514821</v>
      </c>
      <c r="CO24" s="16">
        <f t="shared" si="19"/>
        <v>68303867.455621332</v>
      </c>
      <c r="CP24" s="16">
        <f t="shared" si="19"/>
        <v>82200724.82840237</v>
      </c>
      <c r="CQ24" s="16">
        <f t="shared" si="19"/>
        <v>59229600.005917169</v>
      </c>
      <c r="CR24" s="16">
        <f t="shared" si="19"/>
        <v>33349736.544378713</v>
      </c>
      <c r="CS24" s="16">
        <f t="shared" si="19"/>
        <v>27676502.254437894</v>
      </c>
      <c r="CT24" s="16">
        <f t="shared" si="19"/>
        <v>41096975.863905333</v>
      </c>
      <c r="CU24" s="16">
        <f t="shared" si="19"/>
        <v>38796607.863905333</v>
      </c>
      <c r="CV24" s="16">
        <f t="shared" si="19"/>
        <v>34741956.360946767</v>
      </c>
      <c r="CW24" s="16">
        <f t="shared" si="20"/>
        <v>34610594.082840241</v>
      </c>
      <c r="CX24" s="16">
        <f t="shared" si="20"/>
        <v>27790739.786982257</v>
      </c>
      <c r="CY24" s="16">
        <f t="shared" si="20"/>
        <v>41887779.698224857</v>
      </c>
      <c r="CZ24" s="16">
        <f t="shared" si="20"/>
        <v>42923664.14792902</v>
      </c>
      <c r="DA24" s="16">
        <f t="shared" si="20"/>
        <v>18091935.059171602</v>
      </c>
      <c r="DB24" s="16">
        <f t="shared" si="20"/>
        <v>19883367.005917184</v>
      </c>
      <c r="DC24" s="16">
        <f t="shared" si="20"/>
        <v>8456911.3905325588</v>
      </c>
      <c r="DD24" s="16">
        <f t="shared" si="20"/>
        <v>8773444</v>
      </c>
      <c r="DE24" s="16">
        <f t="shared" si="20"/>
        <v>3931983.9289940875</v>
      </c>
      <c r="DF24" s="16">
        <f t="shared" si="20"/>
        <v>4391926.2485207133</v>
      </c>
      <c r="DG24" s="16">
        <f t="shared" si="20"/>
        <v>197067.69822484982</v>
      </c>
      <c r="DH24" s="16">
        <f t="shared" si="20"/>
        <v>423300.37869822269</v>
      </c>
    </row>
    <row r="25" spans="1:112">
      <c r="A25" s="5">
        <v>34608</v>
      </c>
      <c r="B25" s="17">
        <v>126104</v>
      </c>
      <c r="C25" s="17">
        <v>57406</v>
      </c>
      <c r="D25" s="17">
        <v>25673</v>
      </c>
      <c r="E25" s="17">
        <v>7079</v>
      </c>
      <c r="G25" s="17">
        <f t="shared" si="0"/>
        <v>78520.307692307688</v>
      </c>
      <c r="H25" s="17">
        <f t="shared" si="1"/>
        <v>46993.461538461539</v>
      </c>
      <c r="I25" s="17">
        <f t="shared" si="2"/>
        <v>46483.769230769234</v>
      </c>
      <c r="J25" s="17">
        <f t="shared" si="2"/>
        <v>46994.230769230766</v>
      </c>
      <c r="K25" s="17">
        <f t="shared" si="2"/>
        <v>47681.615384615383</v>
      </c>
      <c r="L25" s="17">
        <f t="shared" si="2"/>
        <v>48528.230769230766</v>
      </c>
      <c r="M25" s="17">
        <f t="shared" si="3"/>
        <v>48704.307692307695</v>
      </c>
      <c r="N25" s="17">
        <f t="shared" si="3"/>
        <v>47438.307692307695</v>
      </c>
      <c r="O25" s="17">
        <f t="shared" si="3"/>
        <v>49277.461538461539</v>
      </c>
      <c r="P25" s="17">
        <f t="shared" si="3"/>
        <v>52328.846153846156</v>
      </c>
      <c r="Q25" s="17">
        <f t="shared" si="4"/>
        <v>52094.538461538461</v>
      </c>
      <c r="R25" s="17">
        <f t="shared" si="4"/>
        <v>53420.692307692305</v>
      </c>
      <c r="S25" s="17">
        <f t="shared" si="4"/>
        <v>55416.461538461539</v>
      </c>
      <c r="T25" s="17">
        <f t="shared" si="4"/>
        <v>57687.076923076922</v>
      </c>
      <c r="U25" s="17">
        <f t="shared" si="5"/>
        <v>63264.461538461539</v>
      </c>
      <c r="V25" s="17">
        <f t="shared" si="5"/>
        <v>64065</v>
      </c>
      <c r="W25" s="17">
        <f t="shared" si="5"/>
        <v>64201.692307692305</v>
      </c>
      <c r="X25" s="17">
        <f t="shared" si="5"/>
        <v>65211.230769230766</v>
      </c>
      <c r="Y25" s="17">
        <f t="shared" si="6"/>
        <v>66830.38461538461</v>
      </c>
      <c r="Z25" s="17">
        <f t="shared" si="6"/>
        <v>70374.923076923078</v>
      </c>
      <c r="AA25" s="17">
        <f t="shared" si="6"/>
        <v>73174.230769230766</v>
      </c>
      <c r="AB25" s="17">
        <f t="shared" si="6"/>
        <v>71701</v>
      </c>
      <c r="AD25" s="52">
        <f t="shared" si="21"/>
        <v>1026339796.5976326</v>
      </c>
      <c r="AE25" s="52">
        <f t="shared" si="7"/>
        <v>993893526.15976322</v>
      </c>
      <c r="AF25" s="52">
        <f t="shared" si="7"/>
        <v>951024943.24852049</v>
      </c>
      <c r="AG25" s="52">
        <f t="shared" si="7"/>
        <v>899524678.15976322</v>
      </c>
      <c r="AH25" s="52">
        <f t="shared" si="7"/>
        <v>888993855.99999952</v>
      </c>
      <c r="AI25" s="52">
        <f t="shared" si="7"/>
        <v>966090723.99999952</v>
      </c>
      <c r="AJ25" s="52">
        <f t="shared" si="7"/>
        <v>855144051.17751455</v>
      </c>
      <c r="AK25" s="52">
        <f t="shared" si="7"/>
        <v>685992657.52070975</v>
      </c>
      <c r="AL25" s="52">
        <f t="shared" si="7"/>
        <v>698321279.43786967</v>
      </c>
      <c r="AM25" s="52">
        <f t="shared" si="7"/>
        <v>629990692.45562124</v>
      </c>
      <c r="AN25" s="52">
        <f t="shared" si="7"/>
        <v>533787707.10059148</v>
      </c>
      <c r="AO25" s="52">
        <f t="shared" si="7"/>
        <v>434023504.28402352</v>
      </c>
      <c r="AP25" s="52">
        <f t="shared" si="7"/>
        <v>232740841.86982232</v>
      </c>
      <c r="AQ25" s="52">
        <f t="shared" si="7"/>
        <v>208955920.4792898</v>
      </c>
      <c r="AR25" s="52">
        <f t="shared" si="7"/>
        <v>205022746.53254434</v>
      </c>
      <c r="AS25" s="52">
        <f t="shared" si="7"/>
        <v>177131528.54437867</v>
      </c>
      <c r="AT25" s="52">
        <f t="shared" si="7"/>
        <v>136654301.54437873</v>
      </c>
      <c r="AU25" s="52">
        <f t="shared" si="8"/>
        <v>66347290.532544285</v>
      </c>
      <c r="AV25" s="52">
        <f t="shared" si="8"/>
        <v>28580538.467455611</v>
      </c>
      <c r="AW25" s="52">
        <f t="shared" si="8"/>
        <v>46502957.402366802</v>
      </c>
      <c r="AY25" s="17">
        <f t="shared" si="22"/>
        <v>21808.076923076922</v>
      </c>
      <c r="AZ25" s="17">
        <f t="shared" si="23"/>
        <v>11561.461538461539</v>
      </c>
      <c r="BA25" s="17">
        <f t="shared" si="11"/>
        <v>11522.384615384615</v>
      </c>
      <c r="BB25" s="17">
        <f t="shared" si="11"/>
        <v>11484.461538461539</v>
      </c>
      <c r="BC25" s="17">
        <f t="shared" si="11"/>
        <v>12165.923076923076</v>
      </c>
      <c r="BD25" s="17">
        <f t="shared" si="11"/>
        <v>12673.846153846154</v>
      </c>
      <c r="BE25" s="17">
        <f t="shared" si="12"/>
        <v>13151.23076923077</v>
      </c>
      <c r="BF25" s="17">
        <f t="shared" si="12"/>
        <v>12710.923076923076</v>
      </c>
      <c r="BG25" s="17">
        <f t="shared" si="12"/>
        <v>13425.923076923076</v>
      </c>
      <c r="BH25" s="17">
        <f t="shared" si="12"/>
        <v>13271</v>
      </c>
      <c r="BI25" s="17">
        <f t="shared" si="13"/>
        <v>13242.538461538461</v>
      </c>
      <c r="BJ25" s="17">
        <f t="shared" si="13"/>
        <v>12440.692307692309</v>
      </c>
      <c r="BK25" s="17">
        <f t="shared" si="13"/>
        <v>13811.076923076924</v>
      </c>
      <c r="BL25" s="17">
        <f t="shared" si="13"/>
        <v>15732.23076923077</v>
      </c>
      <c r="BM25" s="17">
        <f t="shared" si="14"/>
        <v>16246.307692307691</v>
      </c>
      <c r="BN25" s="17">
        <f t="shared" si="14"/>
        <v>15096.461538461539</v>
      </c>
      <c r="BO25" s="17">
        <f t="shared" si="14"/>
        <v>15278.461538461539</v>
      </c>
      <c r="BP25" s="17">
        <f t="shared" si="14"/>
        <v>15612.923076923076</v>
      </c>
      <c r="BQ25" s="17">
        <f t="shared" si="15"/>
        <v>15624.076923076924</v>
      </c>
      <c r="BR25" s="17">
        <f t="shared" si="15"/>
        <v>16235.461538461539</v>
      </c>
      <c r="BS25" s="17">
        <f t="shared" si="15"/>
        <v>15035.076923076924</v>
      </c>
      <c r="BT25" s="17">
        <f t="shared" si="15"/>
        <v>14955.538461538461</v>
      </c>
      <c r="BU25" s="17">
        <f t="shared" si="16"/>
        <v>17253.692307692309</v>
      </c>
      <c r="BV25" s="17">
        <f t="shared" si="16"/>
        <v>17048.076923076922</v>
      </c>
      <c r="BW25" s="17">
        <f t="shared" si="16"/>
        <v>18599.076923076922</v>
      </c>
      <c r="BX25" s="17">
        <f t="shared" si="16"/>
        <v>18545.153846153848</v>
      </c>
      <c r="BY25" s="17">
        <f t="shared" si="17"/>
        <v>19524.23076923077</v>
      </c>
      <c r="BZ25" s="17">
        <f t="shared" si="17"/>
        <v>19411.461538461539</v>
      </c>
      <c r="CA25" s="17">
        <f t="shared" si="17"/>
        <v>21951.076923076922</v>
      </c>
      <c r="CB25" s="17">
        <f t="shared" si="17"/>
        <v>22157.76923076923</v>
      </c>
      <c r="CC25" s="17">
        <f t="shared" si="18"/>
        <v>25228.153846153848</v>
      </c>
      <c r="CF25" s="16">
        <f t="shared" si="24"/>
        <v>105795466.24852069</v>
      </c>
      <c r="CG25" s="16">
        <f t="shared" si="19"/>
        <v>106577034.60946742</v>
      </c>
      <c r="CH25" s="16">
        <f t="shared" si="19"/>
        <v>92971130.7928994</v>
      </c>
      <c r="CI25" s="16">
        <f t="shared" si="19"/>
        <v>83434171.745562106</v>
      </c>
      <c r="CJ25" s="16">
        <f t="shared" si="19"/>
        <v>74940985.331360921</v>
      </c>
      <c r="CK25" s="16">
        <f t="shared" si="19"/>
        <v>82758208.100591704</v>
      </c>
      <c r="CL25" s="16">
        <f t="shared" si="19"/>
        <v>70260503.100591704</v>
      </c>
      <c r="CM25" s="16">
        <f t="shared" si="19"/>
        <v>72881682.390532523</v>
      </c>
      <c r="CN25" s="16">
        <f t="shared" si="19"/>
        <v>73368449.13609466</v>
      </c>
      <c r="CO25" s="16">
        <f t="shared" si="19"/>
        <v>87747894.532544345</v>
      </c>
      <c r="CP25" s="16">
        <f t="shared" si="19"/>
        <v>63952008.99999997</v>
      </c>
      <c r="CQ25" s="16">
        <f t="shared" si="19"/>
        <v>36915906.485207081</v>
      </c>
      <c r="CR25" s="16">
        <f t="shared" si="19"/>
        <v>30933276.976331357</v>
      </c>
      <c r="CS25" s="16">
        <f t="shared" si="19"/>
        <v>45045781.071005896</v>
      </c>
      <c r="CT25" s="16">
        <f t="shared" si="19"/>
        <v>42635877.071005896</v>
      </c>
      <c r="CU25" s="16">
        <f t="shared" si="19"/>
        <v>38379931.177514784</v>
      </c>
      <c r="CV25" s="16">
        <f t="shared" si="19"/>
        <v>38241855.999999978</v>
      </c>
      <c r="CW25" s="16">
        <f t="shared" si="20"/>
        <v>31054042.224852052</v>
      </c>
      <c r="CX25" s="16">
        <f t="shared" si="20"/>
        <v>45873528.999999978</v>
      </c>
      <c r="CY25" s="16">
        <f t="shared" si="20"/>
        <v>46957283.366863899</v>
      </c>
      <c r="CZ25" s="16">
        <f t="shared" si="20"/>
        <v>20742419.224852052</v>
      </c>
      <c r="DA25" s="16">
        <f t="shared" si="20"/>
        <v>22657600</v>
      </c>
      <c r="DB25" s="16">
        <f t="shared" si="20"/>
        <v>10297681</v>
      </c>
      <c r="DC25" s="16">
        <f t="shared" si="20"/>
        <v>10646667.005917143</v>
      </c>
      <c r="DD25" s="16">
        <f t="shared" si="20"/>
        <v>5215953.2544378638</v>
      </c>
      <c r="DE25" s="16">
        <f t="shared" si="20"/>
        <v>5743765.3017751398</v>
      </c>
      <c r="DF25" s="16">
        <f t="shared" si="20"/>
        <v>20449</v>
      </c>
      <c r="DG25" s="16">
        <f t="shared" si="20"/>
        <v>122284.71005917218</v>
      </c>
      <c r="DH25" s="16">
        <f t="shared" si="20"/>
        <v>11696926.159763331</v>
      </c>
    </row>
    <row r="26" spans="1:112">
      <c r="A26" s="5">
        <v>34639</v>
      </c>
      <c r="B26" s="17">
        <v>156381</v>
      </c>
      <c r="C26" s="17">
        <v>68798</v>
      </c>
      <c r="D26" s="17">
        <v>40677</v>
      </c>
      <c r="E26" s="17">
        <v>18277</v>
      </c>
      <c r="G26" s="17">
        <f t="shared" si="0"/>
        <v>85861.230769230766</v>
      </c>
      <c r="H26" s="17">
        <f t="shared" si="1"/>
        <v>46483.769230769234</v>
      </c>
      <c r="I26" s="17">
        <f t="shared" si="2"/>
        <v>46994.230769230766</v>
      </c>
      <c r="J26" s="17">
        <f t="shared" si="2"/>
        <v>47681.615384615383</v>
      </c>
      <c r="K26" s="17">
        <f t="shared" si="2"/>
        <v>48528.230769230766</v>
      </c>
      <c r="L26" s="17">
        <f t="shared" si="2"/>
        <v>48704.307692307695</v>
      </c>
      <c r="M26" s="17">
        <f t="shared" si="3"/>
        <v>47438.307692307695</v>
      </c>
      <c r="N26" s="17">
        <f t="shared" si="3"/>
        <v>49277.461538461539</v>
      </c>
      <c r="O26" s="17">
        <f t="shared" si="3"/>
        <v>52328.846153846156</v>
      </c>
      <c r="P26" s="17">
        <f t="shared" si="3"/>
        <v>52094.538461538461</v>
      </c>
      <c r="Q26" s="17">
        <f t="shared" si="4"/>
        <v>53420.692307692305</v>
      </c>
      <c r="R26" s="17">
        <f t="shared" si="4"/>
        <v>55416.461538461539</v>
      </c>
      <c r="S26" s="17">
        <f t="shared" si="4"/>
        <v>57687.076923076922</v>
      </c>
      <c r="T26" s="17">
        <f t="shared" si="4"/>
        <v>63264.461538461539</v>
      </c>
      <c r="U26" s="17">
        <f t="shared" si="5"/>
        <v>64065</v>
      </c>
      <c r="V26" s="17">
        <f t="shared" si="5"/>
        <v>64201.692307692305</v>
      </c>
      <c r="W26" s="17">
        <f t="shared" si="5"/>
        <v>65211.230769230766</v>
      </c>
      <c r="X26" s="17">
        <f t="shared" si="5"/>
        <v>66830.38461538461</v>
      </c>
      <c r="Y26" s="17">
        <f t="shared" si="6"/>
        <v>70374.923076923078</v>
      </c>
      <c r="Z26" s="17">
        <f t="shared" si="6"/>
        <v>73174.230769230766</v>
      </c>
      <c r="AA26" s="17">
        <f t="shared" si="6"/>
        <v>71701</v>
      </c>
      <c r="AB26" s="17">
        <f t="shared" si="6"/>
        <v>74970.923076923078</v>
      </c>
      <c r="AD26" s="52">
        <f t="shared" si="21"/>
        <v>1510643689</v>
      </c>
      <c r="AE26" s="52">
        <f t="shared" si="7"/>
        <v>1457683030.9171596</v>
      </c>
      <c r="AF26" s="52">
        <f t="shared" si="7"/>
        <v>1393752889</v>
      </c>
      <c r="AG26" s="52">
        <f t="shared" si="7"/>
        <v>1380636932.5443783</v>
      </c>
      <c r="AH26" s="52">
        <f t="shared" si="7"/>
        <v>1476321017.7751474</v>
      </c>
      <c r="AI26" s="52">
        <f t="shared" si="7"/>
        <v>1338372171.1301773</v>
      </c>
      <c r="AJ26" s="52">
        <f t="shared" si="7"/>
        <v>1124420817.9940825</v>
      </c>
      <c r="AK26" s="52">
        <f t="shared" si="7"/>
        <v>1140189509.4023666</v>
      </c>
      <c r="AL26" s="52">
        <f t="shared" si="7"/>
        <v>1052388535.6745561</v>
      </c>
      <c r="AM26" s="52">
        <f t="shared" si="7"/>
        <v>926883973.51479268</v>
      </c>
      <c r="AN26" s="52">
        <f t="shared" si="7"/>
        <v>793782944.9467454</v>
      </c>
      <c r="AO26" s="52">
        <f t="shared" si="7"/>
        <v>510613979.66863889</v>
      </c>
      <c r="AP26" s="52">
        <f t="shared" si="7"/>
        <v>475075675.74556196</v>
      </c>
      <c r="AQ26" s="52">
        <f t="shared" si="7"/>
        <v>469135606.36686391</v>
      </c>
      <c r="AR26" s="52">
        <f t="shared" si="7"/>
        <v>426422500</v>
      </c>
      <c r="AS26" s="52">
        <f t="shared" si="7"/>
        <v>362173105.33136106</v>
      </c>
      <c r="AT26" s="52">
        <f t="shared" si="7"/>
        <v>239825725.94082826</v>
      </c>
      <c r="AU26" s="52">
        <f t="shared" si="8"/>
        <v>160959969</v>
      </c>
      <c r="AV26" s="52">
        <f t="shared" si="8"/>
        <v>200512135.43786973</v>
      </c>
      <c r="AW26" s="52">
        <f t="shared" si="8"/>
        <v>118598801.633136</v>
      </c>
      <c r="AY26" s="17">
        <f t="shared" si="22"/>
        <v>23863.692307692309</v>
      </c>
      <c r="AZ26" s="17">
        <f t="shared" si="23"/>
        <v>11522.384615384615</v>
      </c>
      <c r="BA26" s="17">
        <f t="shared" si="11"/>
        <v>11484.461538461539</v>
      </c>
      <c r="BB26" s="17">
        <f t="shared" si="11"/>
        <v>12165.923076923076</v>
      </c>
      <c r="BC26" s="17">
        <f t="shared" si="11"/>
        <v>12673.846153846154</v>
      </c>
      <c r="BD26" s="17">
        <f t="shared" si="11"/>
        <v>13151.23076923077</v>
      </c>
      <c r="BE26" s="17">
        <f t="shared" si="12"/>
        <v>12710.923076923076</v>
      </c>
      <c r="BF26" s="17">
        <f t="shared" si="12"/>
        <v>13425.923076923076</v>
      </c>
      <c r="BG26" s="17">
        <f t="shared" si="12"/>
        <v>13271</v>
      </c>
      <c r="BH26" s="17">
        <f t="shared" si="12"/>
        <v>13242.538461538461</v>
      </c>
      <c r="BI26" s="17">
        <f t="shared" si="13"/>
        <v>12440.692307692309</v>
      </c>
      <c r="BJ26" s="17">
        <f t="shared" si="13"/>
        <v>13811.076923076924</v>
      </c>
      <c r="BK26" s="17">
        <f t="shared" si="13"/>
        <v>15732.23076923077</v>
      </c>
      <c r="BL26" s="17">
        <f t="shared" si="13"/>
        <v>16246.307692307691</v>
      </c>
      <c r="BM26" s="17">
        <f t="shared" si="14"/>
        <v>15096.461538461539</v>
      </c>
      <c r="BN26" s="17">
        <f t="shared" si="14"/>
        <v>15278.461538461539</v>
      </c>
      <c r="BO26" s="17">
        <f t="shared" si="14"/>
        <v>15612.923076923076</v>
      </c>
      <c r="BP26" s="17">
        <f t="shared" si="14"/>
        <v>15624.076923076924</v>
      </c>
      <c r="BQ26" s="17">
        <f t="shared" si="15"/>
        <v>16235.461538461539</v>
      </c>
      <c r="BR26" s="17">
        <f t="shared" si="15"/>
        <v>15035.076923076924</v>
      </c>
      <c r="BS26" s="17">
        <f t="shared" si="15"/>
        <v>14955.538461538461</v>
      </c>
      <c r="BT26" s="17">
        <f t="shared" si="15"/>
        <v>17253.692307692309</v>
      </c>
      <c r="BU26" s="17">
        <f t="shared" si="16"/>
        <v>17048.076923076922</v>
      </c>
      <c r="BV26" s="17">
        <f t="shared" si="16"/>
        <v>18599.076923076922</v>
      </c>
      <c r="BW26" s="17">
        <f t="shared" si="16"/>
        <v>18545.153846153848</v>
      </c>
      <c r="BX26" s="17">
        <f t="shared" si="16"/>
        <v>19524.23076923077</v>
      </c>
      <c r="BY26" s="17">
        <f t="shared" si="17"/>
        <v>19411.461538461539</v>
      </c>
      <c r="BZ26" s="17">
        <f t="shared" si="17"/>
        <v>21951.076923076922</v>
      </c>
      <c r="CA26" s="17">
        <f t="shared" si="17"/>
        <v>22157.76923076923</v>
      </c>
      <c r="CB26" s="17">
        <f t="shared" si="17"/>
        <v>25228.153846153848</v>
      </c>
      <c r="CC26" s="17">
        <f t="shared" si="18"/>
        <v>26622.384615384617</v>
      </c>
      <c r="CF26" s="16">
        <f t="shared" si="24"/>
        <v>153245354.43786982</v>
      </c>
      <c r="CG26" s="16">
        <f t="shared" si="24"/>
        <v>136837804.97633138</v>
      </c>
      <c r="CH26" s="16">
        <f t="shared" si="24"/>
        <v>125212656.94674557</v>
      </c>
      <c r="CI26" s="16">
        <f t="shared" si="24"/>
        <v>114756832.21301776</v>
      </c>
      <c r="CJ26" s="16">
        <f t="shared" si="24"/>
        <v>124384261.51479293</v>
      </c>
      <c r="CK26" s="16">
        <f t="shared" si="19"/>
        <v>108947026.51479293</v>
      </c>
      <c r="CL26" s="16">
        <f t="shared" si="19"/>
        <v>112205130.3254438</v>
      </c>
      <c r="CM26" s="16">
        <f t="shared" si="19"/>
        <v>112808909.02366866</v>
      </c>
      <c r="CN26" s="16">
        <f t="shared" si="19"/>
        <v>130484929</v>
      </c>
      <c r="CO26" s="16">
        <f t="shared" si="19"/>
        <v>101055076.07100593</v>
      </c>
      <c r="CP26" s="16">
        <f t="shared" si="19"/>
        <v>66120666.751479298</v>
      </c>
      <c r="CQ26" s="16">
        <f t="shared" si="19"/>
        <v>58024548.378698252</v>
      </c>
      <c r="CR26" s="16">
        <f t="shared" si="19"/>
        <v>76864335.360946745</v>
      </c>
      <c r="CS26" s="16">
        <f t="shared" si="19"/>
        <v>73706187.360946745</v>
      </c>
      <c r="CT26" s="16">
        <f t="shared" si="19"/>
        <v>68075192.899408311</v>
      </c>
      <c r="CU26" s="16">
        <f t="shared" si="19"/>
        <v>67891261.686390534</v>
      </c>
      <c r="CV26" s="16">
        <f t="shared" si="19"/>
        <v>58189904.668639056</v>
      </c>
      <c r="CW26" s="16">
        <f t="shared" si="20"/>
        <v>77944449.609467462</v>
      </c>
      <c r="CX26" s="16">
        <f t="shared" si="20"/>
        <v>79355204.946745589</v>
      </c>
      <c r="CY26" s="16">
        <f t="shared" si="20"/>
        <v>43692100</v>
      </c>
      <c r="CZ26" s="16">
        <f t="shared" si="20"/>
        <v>46452613.07100594</v>
      </c>
      <c r="DA26" s="16">
        <f t="shared" si="20"/>
        <v>27716175.147929017</v>
      </c>
      <c r="DB26" s="16">
        <f t="shared" si="20"/>
        <v>28286851.366863899</v>
      </c>
      <c r="DC26" s="16">
        <f t="shared" si="20"/>
        <v>18830926.443786986</v>
      </c>
      <c r="DD26" s="16">
        <f t="shared" si="20"/>
        <v>19822358.822485209</v>
      </c>
      <c r="DE26" s="16">
        <f t="shared" si="20"/>
        <v>3658097.6094674631</v>
      </c>
      <c r="DF26" s="16">
        <f t="shared" si="20"/>
        <v>2910173.5443787021</v>
      </c>
      <c r="DG26" s="16">
        <f t="shared" si="20"/>
        <v>1861755.2899408299</v>
      </c>
      <c r="DH26" s="16">
        <f t="shared" si="20"/>
        <v>7610383.2485207142</v>
      </c>
    </row>
    <row r="27" spans="1:112">
      <c r="A27" s="5">
        <v>34669</v>
      </c>
      <c r="B27" s="17">
        <v>117003</v>
      </c>
      <c r="C27" s="17">
        <v>45291</v>
      </c>
      <c r="D27" s="17">
        <v>61533</v>
      </c>
      <c r="E27" s="17">
        <v>9620</v>
      </c>
      <c r="G27" s="17">
        <f t="shared" si="0"/>
        <v>87984</v>
      </c>
      <c r="H27" s="17">
        <f t="shared" si="1"/>
        <v>46994.230769230766</v>
      </c>
      <c r="I27" s="17">
        <f t="shared" si="2"/>
        <v>47681.615384615383</v>
      </c>
      <c r="J27" s="17">
        <f t="shared" si="2"/>
        <v>48528.230769230766</v>
      </c>
      <c r="K27" s="17">
        <f t="shared" si="2"/>
        <v>48704.307692307695</v>
      </c>
      <c r="L27" s="17">
        <f t="shared" si="2"/>
        <v>47438.307692307695</v>
      </c>
      <c r="M27" s="17">
        <f t="shared" si="3"/>
        <v>49277.461538461539</v>
      </c>
      <c r="N27" s="17">
        <f t="shared" si="3"/>
        <v>52328.846153846156</v>
      </c>
      <c r="O27" s="17">
        <f t="shared" si="3"/>
        <v>52094.538461538461</v>
      </c>
      <c r="P27" s="17">
        <f t="shared" si="3"/>
        <v>53420.692307692305</v>
      </c>
      <c r="Q27" s="17">
        <f t="shared" si="4"/>
        <v>55416.461538461539</v>
      </c>
      <c r="R27" s="17">
        <f t="shared" si="4"/>
        <v>57687.076923076922</v>
      </c>
      <c r="S27" s="17">
        <f t="shared" si="4"/>
        <v>63264.461538461539</v>
      </c>
      <c r="T27" s="17">
        <f t="shared" si="4"/>
        <v>64065</v>
      </c>
      <c r="U27" s="17">
        <f t="shared" si="5"/>
        <v>64201.692307692305</v>
      </c>
      <c r="V27" s="17">
        <f t="shared" si="5"/>
        <v>65211.230769230766</v>
      </c>
      <c r="W27" s="17">
        <f t="shared" si="5"/>
        <v>66830.38461538461</v>
      </c>
      <c r="X27" s="17">
        <f t="shared" si="5"/>
        <v>70374.923076923078</v>
      </c>
      <c r="Y27" s="17">
        <f t="shared" si="6"/>
        <v>73174.230769230766</v>
      </c>
      <c r="Z27" s="17">
        <f t="shared" si="6"/>
        <v>71701</v>
      </c>
      <c r="AA27" s="17">
        <f t="shared" si="6"/>
        <v>74970.923076923078</v>
      </c>
      <c r="AB27" s="17">
        <f t="shared" si="6"/>
        <v>75333.692307692312</v>
      </c>
      <c r="AD27" s="52">
        <f t="shared" si="21"/>
        <v>1624282205.6863906</v>
      </c>
      <c r="AE27" s="52">
        <f t="shared" si="7"/>
        <v>1556757725.5917163</v>
      </c>
      <c r="AF27" s="52">
        <f t="shared" si="7"/>
        <v>1542894227.7869821</v>
      </c>
      <c r="AG27" s="52">
        <f t="shared" si="7"/>
        <v>1643953164.7100589</v>
      </c>
      <c r="AH27" s="52">
        <f t="shared" si="7"/>
        <v>1498196119.6745563</v>
      </c>
      <c r="AI27" s="52">
        <f t="shared" si="7"/>
        <v>1271289995.7928991</v>
      </c>
      <c r="AJ27" s="52">
        <f t="shared" si="7"/>
        <v>1288053449.52071</v>
      </c>
      <c r="AK27" s="52">
        <f t="shared" si="7"/>
        <v>1194622238.6331363</v>
      </c>
      <c r="AL27" s="52">
        <f t="shared" si="7"/>
        <v>1060644561.443787</v>
      </c>
      <c r="AM27" s="52">
        <f t="shared" si="7"/>
        <v>917903547.92899418</v>
      </c>
      <c r="AN27" s="52">
        <f t="shared" si="7"/>
        <v>611055581.75147927</v>
      </c>
      <c r="AO27" s="52">
        <f t="shared" si="7"/>
        <v>572118561</v>
      </c>
      <c r="AP27" s="52">
        <f t="shared" si="7"/>
        <v>565598159.17159772</v>
      </c>
      <c r="AQ27" s="52">
        <f t="shared" si="7"/>
        <v>518599018.43786997</v>
      </c>
      <c r="AR27" s="52">
        <f t="shared" si="7"/>
        <v>447475443.8402369</v>
      </c>
      <c r="AS27" s="52">
        <f t="shared" si="7"/>
        <v>310079590.0828402</v>
      </c>
      <c r="AT27" s="52">
        <f t="shared" si="7"/>
        <v>219329264.66863915</v>
      </c>
      <c r="AU27" s="52">
        <f t="shared" si="8"/>
        <v>265136089</v>
      </c>
      <c r="AV27" s="52">
        <f t="shared" si="8"/>
        <v>169340171.00591713</v>
      </c>
      <c r="AW27" s="52">
        <f t="shared" si="8"/>
        <v>160030284.71005905</v>
      </c>
      <c r="AY27" s="17">
        <f t="shared" si="22"/>
        <v>27678.846153846152</v>
      </c>
      <c r="AZ27" s="17">
        <f t="shared" si="23"/>
        <v>11484.461538461539</v>
      </c>
      <c r="BA27" s="17">
        <f t="shared" si="11"/>
        <v>12165.923076923076</v>
      </c>
      <c r="BB27" s="17">
        <f t="shared" si="11"/>
        <v>12673.846153846154</v>
      </c>
      <c r="BC27" s="17">
        <f t="shared" si="11"/>
        <v>13151.23076923077</v>
      </c>
      <c r="BD27" s="17">
        <f t="shared" si="11"/>
        <v>12710.923076923076</v>
      </c>
      <c r="BE27" s="17">
        <f t="shared" si="12"/>
        <v>13425.923076923076</v>
      </c>
      <c r="BF27" s="17">
        <f t="shared" si="12"/>
        <v>13271</v>
      </c>
      <c r="BG27" s="17">
        <f t="shared" si="12"/>
        <v>13242.538461538461</v>
      </c>
      <c r="BH27" s="17">
        <f t="shared" si="12"/>
        <v>12440.692307692309</v>
      </c>
      <c r="BI27" s="17">
        <f t="shared" si="13"/>
        <v>13811.076923076924</v>
      </c>
      <c r="BJ27" s="17">
        <f t="shared" si="13"/>
        <v>15732.23076923077</v>
      </c>
      <c r="BK27" s="17">
        <f t="shared" si="13"/>
        <v>16246.307692307691</v>
      </c>
      <c r="BL27" s="17">
        <f t="shared" si="13"/>
        <v>15096.461538461539</v>
      </c>
      <c r="BM27" s="17">
        <f t="shared" si="14"/>
        <v>15278.461538461539</v>
      </c>
      <c r="BN27" s="17">
        <f t="shared" si="14"/>
        <v>15612.923076923076</v>
      </c>
      <c r="BO27" s="17">
        <f t="shared" si="14"/>
        <v>15624.076923076924</v>
      </c>
      <c r="BP27" s="17">
        <f t="shared" si="14"/>
        <v>16235.461538461539</v>
      </c>
      <c r="BQ27" s="17">
        <f t="shared" si="15"/>
        <v>15035.076923076924</v>
      </c>
      <c r="BR27" s="17">
        <f t="shared" si="15"/>
        <v>14955.538461538461</v>
      </c>
      <c r="BS27" s="17">
        <f t="shared" si="15"/>
        <v>17253.692307692309</v>
      </c>
      <c r="BT27" s="17">
        <f t="shared" si="15"/>
        <v>17048.076923076922</v>
      </c>
      <c r="BU27" s="17">
        <f t="shared" si="16"/>
        <v>18599.076923076922</v>
      </c>
      <c r="BV27" s="17">
        <f t="shared" si="16"/>
        <v>18545.153846153848</v>
      </c>
      <c r="BW27" s="17">
        <f t="shared" si="16"/>
        <v>19524.23076923077</v>
      </c>
      <c r="BX27" s="17">
        <f t="shared" si="16"/>
        <v>19411.461538461539</v>
      </c>
      <c r="BY27" s="17">
        <f t="shared" si="17"/>
        <v>21951.076923076922</v>
      </c>
      <c r="BZ27" s="17">
        <f t="shared" si="17"/>
        <v>22157.76923076923</v>
      </c>
      <c r="CA27" s="17">
        <f t="shared" si="17"/>
        <v>25228.153846153848</v>
      </c>
      <c r="CB27" s="17">
        <f t="shared" si="17"/>
        <v>26622.384615384617</v>
      </c>
      <c r="CC27" s="17">
        <f t="shared" si="18"/>
        <v>26359.461538461539</v>
      </c>
      <c r="CF27" s="16">
        <f t="shared" si="24"/>
        <v>240650782.39053252</v>
      </c>
      <c r="CG27" s="16">
        <f t="shared" si="24"/>
        <v>225150024.99999994</v>
      </c>
      <c r="CH27" s="16">
        <f t="shared" si="24"/>
        <v>211051608.76331356</v>
      </c>
      <c r="CI27" s="16">
        <f t="shared" si="24"/>
        <v>224038721.23668638</v>
      </c>
      <c r="CJ27" s="16">
        <f t="shared" si="24"/>
        <v>203145816.23668638</v>
      </c>
      <c r="CK27" s="16">
        <f t="shared" si="19"/>
        <v>207586030.79289937</v>
      </c>
      <c r="CL27" s="16">
        <f t="shared" si="19"/>
        <v>208406979.78698224</v>
      </c>
      <c r="CM27" s="16">
        <f t="shared" si="19"/>
        <v>232201332.6390532</v>
      </c>
      <c r="CN27" s="16">
        <f t="shared" si="19"/>
        <v>192315023.43786976</v>
      </c>
      <c r="CO27" s="16">
        <f t="shared" si="19"/>
        <v>142721619.14792895</v>
      </c>
      <c r="CP27" s="16">
        <f t="shared" si="19"/>
        <v>130702935.6745562</v>
      </c>
      <c r="CQ27" s="16">
        <f t="shared" si="19"/>
        <v>158316402.60946742</v>
      </c>
      <c r="CR27" s="16">
        <f t="shared" si="19"/>
        <v>153769538.60946742</v>
      </c>
      <c r="CS27" s="16">
        <f t="shared" si="19"/>
        <v>145586499.69822484</v>
      </c>
      <c r="CT27" s="16">
        <f t="shared" si="19"/>
        <v>145317461.20710054</v>
      </c>
      <c r="CU27" s="16">
        <f t="shared" si="19"/>
        <v>130951051.45562126</v>
      </c>
      <c r="CV27" s="16">
        <f t="shared" si="19"/>
        <v>159864900.36094669</v>
      </c>
      <c r="CW27" s="16">
        <f t="shared" si="20"/>
        <v>161882558.63313606</v>
      </c>
      <c r="CX27" s="16">
        <f t="shared" si="20"/>
        <v>108683832.71597628</v>
      </c>
      <c r="CY27" s="16">
        <f t="shared" si="20"/>
        <v>113013254.43786982</v>
      </c>
      <c r="CZ27" s="16">
        <f t="shared" si="20"/>
        <v>82442209.284023657</v>
      </c>
      <c r="DA27" s="16">
        <f t="shared" si="20"/>
        <v>83424335.171597585</v>
      </c>
      <c r="DB27" s="16">
        <f t="shared" si="20"/>
        <v>66497752.071005888</v>
      </c>
      <c r="DC27" s="16">
        <f t="shared" si="20"/>
        <v>68349648.378698185</v>
      </c>
      <c r="DD27" s="16">
        <f t="shared" si="20"/>
        <v>32807340.360946741</v>
      </c>
      <c r="DE27" s="16">
        <f t="shared" si="20"/>
        <v>30482290.390532531</v>
      </c>
      <c r="DF27" s="16">
        <f t="shared" si="20"/>
        <v>6005892.7869822346</v>
      </c>
      <c r="DG27" s="16">
        <f t="shared" si="20"/>
        <v>1116110.9822485142</v>
      </c>
      <c r="DH27" s="16">
        <f t="shared" si="20"/>
        <v>1740775.7633136043</v>
      </c>
    </row>
    <row r="28" spans="1:112">
      <c r="A28" s="5">
        <v>34700</v>
      </c>
      <c r="B28" s="17">
        <v>87286</v>
      </c>
      <c r="C28" s="17">
        <v>46975</v>
      </c>
      <c r="D28" s="17">
        <v>19397</v>
      </c>
      <c r="E28" s="17">
        <v>9459</v>
      </c>
      <c r="G28" s="17">
        <f t="shared" si="0"/>
        <v>92626.923076923078</v>
      </c>
      <c r="H28" s="17">
        <f t="shared" si="1"/>
        <v>47681.615384615383</v>
      </c>
      <c r="I28" s="17">
        <f t="shared" si="2"/>
        <v>48528.230769230766</v>
      </c>
      <c r="J28" s="17">
        <f t="shared" si="2"/>
        <v>48704.307692307695</v>
      </c>
      <c r="K28" s="17">
        <f t="shared" si="2"/>
        <v>47438.307692307695</v>
      </c>
      <c r="L28" s="17">
        <f t="shared" si="2"/>
        <v>49277.461538461539</v>
      </c>
      <c r="M28" s="17">
        <f t="shared" si="3"/>
        <v>52328.846153846156</v>
      </c>
      <c r="N28" s="17">
        <f t="shared" si="3"/>
        <v>52094.538461538461</v>
      </c>
      <c r="O28" s="17">
        <f t="shared" si="3"/>
        <v>53420.692307692305</v>
      </c>
      <c r="P28" s="17">
        <f t="shared" si="3"/>
        <v>55416.461538461539</v>
      </c>
      <c r="Q28" s="17">
        <f t="shared" si="4"/>
        <v>57687.076923076922</v>
      </c>
      <c r="R28" s="17">
        <f t="shared" si="4"/>
        <v>63264.461538461539</v>
      </c>
      <c r="S28" s="17">
        <f t="shared" si="4"/>
        <v>64065</v>
      </c>
      <c r="T28" s="17">
        <f t="shared" si="4"/>
        <v>64201.692307692305</v>
      </c>
      <c r="U28" s="17">
        <f t="shared" si="5"/>
        <v>65211.230769230766</v>
      </c>
      <c r="V28" s="17">
        <f t="shared" si="5"/>
        <v>66830.38461538461</v>
      </c>
      <c r="W28" s="17">
        <f t="shared" si="5"/>
        <v>70374.923076923078</v>
      </c>
      <c r="X28" s="17">
        <f t="shared" si="5"/>
        <v>73174.230769230766</v>
      </c>
      <c r="Y28" s="17">
        <f t="shared" si="6"/>
        <v>71701</v>
      </c>
      <c r="Z28" s="17">
        <f t="shared" si="6"/>
        <v>74970.923076923078</v>
      </c>
      <c r="AA28" s="17">
        <f t="shared" si="6"/>
        <v>75333.692307692312</v>
      </c>
      <c r="AB28" s="17">
        <f t="shared" si="6"/>
        <v>75827.307692307688</v>
      </c>
      <c r="AD28" s="52">
        <f t="shared" si="21"/>
        <v>1944694663.2485211</v>
      </c>
      <c r="AE28" s="52">
        <f t="shared" si="7"/>
        <v>1929196142.2248518</v>
      </c>
      <c r="AF28" s="52">
        <f t="shared" si="7"/>
        <v>2042010960.3786981</v>
      </c>
      <c r="AG28" s="52">
        <f t="shared" si="7"/>
        <v>1879175815.6745563</v>
      </c>
      <c r="AH28" s="52">
        <f t="shared" si="7"/>
        <v>1623935003.6982248</v>
      </c>
      <c r="AI28" s="52">
        <f t="shared" si="7"/>
        <v>1642874202.6094675</v>
      </c>
      <c r="AJ28" s="52">
        <f t="shared" si="7"/>
        <v>1537128531.1301777</v>
      </c>
      <c r="AK28" s="52">
        <f t="shared" si="7"/>
        <v>1384618447.9053254</v>
      </c>
      <c r="AL28" s="52">
        <f t="shared" si="7"/>
        <v>1220792849.2544379</v>
      </c>
      <c r="AM28" s="52">
        <f t="shared" si="7"/>
        <v>862154147.59763312</v>
      </c>
      <c r="AN28" s="52">
        <f t="shared" si="7"/>
        <v>815783449.85207105</v>
      </c>
      <c r="AO28" s="52">
        <f t="shared" si="7"/>
        <v>807993744.28402388</v>
      </c>
      <c r="AP28" s="52">
        <f t="shared" si="7"/>
        <v>751620184.7100594</v>
      </c>
      <c r="AQ28" s="52">
        <f t="shared" si="7"/>
        <v>665461396.59763348</v>
      </c>
      <c r="AR28" s="52">
        <f t="shared" si="7"/>
        <v>495151504</v>
      </c>
      <c r="AS28" s="52">
        <f t="shared" si="7"/>
        <v>378407238.01775163</v>
      </c>
      <c r="AT28" s="52">
        <f t="shared" si="7"/>
        <v>437894256.62130183</v>
      </c>
      <c r="AU28" s="52">
        <f t="shared" si="8"/>
        <v>311734336</v>
      </c>
      <c r="AV28" s="52">
        <f t="shared" si="8"/>
        <v>299055830.43786973</v>
      </c>
      <c r="AW28" s="52">
        <f t="shared" si="8"/>
        <v>282227077.07100612</v>
      </c>
      <c r="AY28" s="17">
        <f t="shared" si="22"/>
        <v>28794.538461538461</v>
      </c>
      <c r="AZ28" s="17">
        <f t="shared" si="23"/>
        <v>12165.923076923076</v>
      </c>
      <c r="BA28" s="17">
        <f t="shared" si="11"/>
        <v>12673.846153846154</v>
      </c>
      <c r="BB28" s="17">
        <f t="shared" si="11"/>
        <v>13151.23076923077</v>
      </c>
      <c r="BC28" s="17">
        <f t="shared" si="11"/>
        <v>12710.923076923076</v>
      </c>
      <c r="BD28" s="17">
        <f t="shared" si="11"/>
        <v>13425.923076923076</v>
      </c>
      <c r="BE28" s="17">
        <f t="shared" si="12"/>
        <v>13271</v>
      </c>
      <c r="BF28" s="17">
        <f t="shared" si="12"/>
        <v>13242.538461538461</v>
      </c>
      <c r="BG28" s="17">
        <f t="shared" si="12"/>
        <v>12440.692307692309</v>
      </c>
      <c r="BH28" s="17">
        <f t="shared" si="12"/>
        <v>13811.076923076924</v>
      </c>
      <c r="BI28" s="17">
        <f t="shared" si="13"/>
        <v>15732.23076923077</v>
      </c>
      <c r="BJ28" s="17">
        <f t="shared" si="13"/>
        <v>16246.307692307691</v>
      </c>
      <c r="BK28" s="17">
        <f t="shared" si="13"/>
        <v>15096.461538461539</v>
      </c>
      <c r="BL28" s="17">
        <f t="shared" si="13"/>
        <v>15278.461538461539</v>
      </c>
      <c r="BM28" s="17">
        <f t="shared" si="14"/>
        <v>15612.923076923076</v>
      </c>
      <c r="BN28" s="17">
        <f t="shared" si="14"/>
        <v>15624.076923076924</v>
      </c>
      <c r="BO28" s="17">
        <f t="shared" si="14"/>
        <v>16235.461538461539</v>
      </c>
      <c r="BP28" s="17">
        <f t="shared" si="14"/>
        <v>15035.076923076924</v>
      </c>
      <c r="BQ28" s="17">
        <f t="shared" si="15"/>
        <v>14955.538461538461</v>
      </c>
      <c r="BR28" s="17">
        <f t="shared" si="15"/>
        <v>17253.692307692309</v>
      </c>
      <c r="BS28" s="17">
        <f t="shared" si="15"/>
        <v>17048.076923076922</v>
      </c>
      <c r="BT28" s="17">
        <f t="shared" si="15"/>
        <v>18599.076923076922</v>
      </c>
      <c r="BU28" s="17">
        <f t="shared" si="16"/>
        <v>18545.153846153848</v>
      </c>
      <c r="BV28" s="17">
        <f t="shared" si="16"/>
        <v>19524.23076923077</v>
      </c>
      <c r="BW28" s="17">
        <f t="shared" si="16"/>
        <v>19411.461538461539</v>
      </c>
      <c r="BX28" s="17">
        <f t="shared" si="16"/>
        <v>21951.076923076922</v>
      </c>
      <c r="BY28" s="17">
        <f t="shared" si="17"/>
        <v>22157.76923076923</v>
      </c>
      <c r="BZ28" s="17">
        <f t="shared" si="17"/>
        <v>25228.153846153848</v>
      </c>
      <c r="CA28" s="17">
        <f t="shared" si="17"/>
        <v>26622.384615384617</v>
      </c>
      <c r="CB28" s="17">
        <f t="shared" si="17"/>
        <v>26359.461538461539</v>
      </c>
      <c r="CC28" s="17">
        <f t="shared" si="18"/>
        <v>26989</v>
      </c>
      <c r="CF28" s="16">
        <f t="shared" si="24"/>
        <v>259876720.47928992</v>
      </c>
      <c r="CG28" s="16">
        <f t="shared" si="24"/>
        <v>244713075.55621299</v>
      </c>
      <c r="CH28" s="16">
        <f t="shared" si="24"/>
        <v>258682683.84023669</v>
      </c>
      <c r="CI28" s="16">
        <f t="shared" si="24"/>
        <v>236194338.84023669</v>
      </c>
      <c r="CJ28" s="16">
        <f t="shared" si="24"/>
        <v>240980246.36686388</v>
      </c>
      <c r="CK28" s="16">
        <f t="shared" si="19"/>
        <v>241864704</v>
      </c>
      <c r="CL28" s="16">
        <f t="shared" si="19"/>
        <v>267448284.02366859</v>
      </c>
      <c r="CM28" s="16">
        <f t="shared" si="19"/>
        <v>224504119.67455617</v>
      </c>
      <c r="CN28" s="16">
        <f t="shared" si="19"/>
        <v>170623882.2485207</v>
      </c>
      <c r="CO28" s="16">
        <f t="shared" si="19"/>
        <v>157458095.43786982</v>
      </c>
      <c r="CP28" s="16">
        <f t="shared" si="19"/>
        <v>187637311.39053252</v>
      </c>
      <c r="CQ28" s="16">
        <f t="shared" si="19"/>
        <v>182684335.39053252</v>
      </c>
      <c r="CR28" s="16">
        <f t="shared" si="19"/>
        <v>173754984.14792898</v>
      </c>
      <c r="CS28" s="16">
        <f t="shared" si="19"/>
        <v>173461057.13609463</v>
      </c>
      <c r="CT28" s="16">
        <f t="shared" si="19"/>
        <v>157730413.15976328</v>
      </c>
      <c r="CU28" s="16">
        <f t="shared" si="19"/>
        <v>189322781.82840234</v>
      </c>
      <c r="CV28" s="16">
        <f t="shared" si="19"/>
        <v>191517921</v>
      </c>
      <c r="CW28" s="16">
        <f t="shared" si="20"/>
        <v>133191129.94674553</v>
      </c>
      <c r="CX28" s="16">
        <f t="shared" si="20"/>
        <v>137979358.67455623</v>
      </c>
      <c r="CY28" s="16">
        <f t="shared" si="20"/>
        <v>103947435.98224853</v>
      </c>
      <c r="CZ28" s="16">
        <f t="shared" si="20"/>
        <v>105049884.99408279</v>
      </c>
      <c r="DA28" s="16">
        <f t="shared" si="20"/>
        <v>85938604.710059151</v>
      </c>
      <c r="DB28" s="16">
        <f t="shared" si="20"/>
        <v>88042132.544378683</v>
      </c>
      <c r="DC28" s="16">
        <f t="shared" si="20"/>
        <v>46832965.828402378</v>
      </c>
      <c r="DD28" s="16">
        <f t="shared" si="20"/>
        <v>44046705.822485201</v>
      </c>
      <c r="DE28" s="16">
        <f t="shared" si="20"/>
        <v>12719099.224852057</v>
      </c>
      <c r="DF28" s="16">
        <f t="shared" si="20"/>
        <v>4718252.3313609371</v>
      </c>
      <c r="DG28" s="16">
        <f t="shared" si="20"/>
        <v>5929599.6213017693</v>
      </c>
      <c r="DH28" s="16">
        <f t="shared" si="20"/>
        <v>3259969.1360946726</v>
      </c>
    </row>
    <row r="29" spans="1:112">
      <c r="A29" s="5">
        <v>34731</v>
      </c>
      <c r="B29" s="17">
        <v>126154</v>
      </c>
      <c r="C29" s="17">
        <v>36637</v>
      </c>
      <c r="D29" s="17">
        <v>24261</v>
      </c>
      <c r="E29" s="17">
        <v>12042</v>
      </c>
      <c r="G29" s="17">
        <f t="shared" si="0"/>
        <v>98658.076923076922</v>
      </c>
      <c r="H29" s="17">
        <f t="shared" si="1"/>
        <v>48528.230769230766</v>
      </c>
      <c r="I29" s="17">
        <f t="shared" si="2"/>
        <v>48704.307692307695</v>
      </c>
      <c r="J29" s="17">
        <f t="shared" si="2"/>
        <v>47438.307692307695</v>
      </c>
      <c r="K29" s="17">
        <f t="shared" si="2"/>
        <v>49277.461538461539</v>
      </c>
      <c r="L29" s="17">
        <f t="shared" si="2"/>
        <v>52328.846153846156</v>
      </c>
      <c r="M29" s="17">
        <f t="shared" si="3"/>
        <v>52094.538461538461</v>
      </c>
      <c r="N29" s="17">
        <f t="shared" si="3"/>
        <v>53420.692307692305</v>
      </c>
      <c r="O29" s="17">
        <f t="shared" si="3"/>
        <v>55416.461538461539</v>
      </c>
      <c r="P29" s="17">
        <f t="shared" si="3"/>
        <v>57687.076923076922</v>
      </c>
      <c r="Q29" s="17">
        <f t="shared" si="4"/>
        <v>63264.461538461539</v>
      </c>
      <c r="R29" s="17">
        <f t="shared" si="4"/>
        <v>64065</v>
      </c>
      <c r="S29" s="17">
        <f t="shared" si="4"/>
        <v>64201.692307692305</v>
      </c>
      <c r="T29" s="17">
        <f t="shared" si="4"/>
        <v>65211.230769230766</v>
      </c>
      <c r="U29" s="17">
        <f t="shared" si="5"/>
        <v>66830.38461538461</v>
      </c>
      <c r="V29" s="17">
        <f t="shared" si="5"/>
        <v>70374.923076923078</v>
      </c>
      <c r="W29" s="17">
        <f t="shared" si="5"/>
        <v>73174.230769230766</v>
      </c>
      <c r="X29" s="17">
        <f t="shared" si="5"/>
        <v>71701</v>
      </c>
      <c r="Y29" s="17">
        <f t="shared" si="6"/>
        <v>74970.923076923078</v>
      </c>
      <c r="Z29" s="17">
        <f t="shared" si="6"/>
        <v>75333.692307692312</v>
      </c>
      <c r="AA29" s="17">
        <f t="shared" si="6"/>
        <v>75827.307692307688</v>
      </c>
      <c r="AB29" s="17">
        <f t="shared" si="6"/>
        <v>78549.307692307688</v>
      </c>
      <c r="AD29" s="52">
        <f t="shared" si="21"/>
        <v>2495379060.3609462</v>
      </c>
      <c r="AE29" s="52">
        <f t="shared" si="7"/>
        <v>2623464760.0532541</v>
      </c>
      <c r="AF29" s="52">
        <f t="shared" si="7"/>
        <v>2438445175.7633133</v>
      </c>
      <c r="AG29" s="52">
        <f t="shared" si="7"/>
        <v>2146397623.6686387</v>
      </c>
      <c r="AH29" s="52">
        <f t="shared" si="7"/>
        <v>2168163114.0591717</v>
      </c>
      <c r="AI29" s="52">
        <f t="shared" si="7"/>
        <v>2046420966.8402369</v>
      </c>
      <c r="AJ29" s="52">
        <f t="shared" si="7"/>
        <v>1869837301.0710058</v>
      </c>
      <c r="AK29" s="52">
        <f t="shared" si="7"/>
        <v>1678622841</v>
      </c>
      <c r="AL29" s="52">
        <f t="shared" si="7"/>
        <v>1252708009.9940827</v>
      </c>
      <c r="AM29" s="52">
        <f t="shared" si="7"/>
        <v>1196680971.0059171</v>
      </c>
      <c r="AN29" s="52">
        <f t="shared" si="7"/>
        <v>1187242440.7633138</v>
      </c>
      <c r="AO29" s="52">
        <f t="shared" si="7"/>
        <v>1118691517.6390533</v>
      </c>
      <c r="AP29" s="52">
        <f t="shared" si="7"/>
        <v>1013001997.6331364</v>
      </c>
      <c r="AQ29" s="52">
        <f t="shared" si="7"/>
        <v>799936791.48520696</v>
      </c>
      <c r="AR29" s="52">
        <f t="shared" si="7"/>
        <v>649426414.79289949</v>
      </c>
      <c r="AS29" s="52">
        <f t="shared" si="7"/>
        <v>726683996.23668635</v>
      </c>
      <c r="AT29" s="52">
        <f t="shared" si="7"/>
        <v>561081257.33136082</v>
      </c>
      <c r="AU29" s="52">
        <f t="shared" si="8"/>
        <v>544026917.68639028</v>
      </c>
      <c r="AV29" s="52">
        <f t="shared" si="8"/>
        <v>521244023.66863918</v>
      </c>
      <c r="AW29" s="52">
        <f t="shared" si="8"/>
        <v>404362599.97633147</v>
      </c>
      <c r="AY29" s="17">
        <f t="shared" si="22"/>
        <v>30020</v>
      </c>
      <c r="AZ29" s="17">
        <f t="shared" si="23"/>
        <v>12673.846153846154</v>
      </c>
      <c r="BA29" s="17">
        <f t="shared" si="11"/>
        <v>13151.23076923077</v>
      </c>
      <c r="BB29" s="17">
        <f t="shared" si="11"/>
        <v>12710.923076923076</v>
      </c>
      <c r="BC29" s="17">
        <f t="shared" si="11"/>
        <v>13425.923076923076</v>
      </c>
      <c r="BD29" s="17">
        <f t="shared" si="11"/>
        <v>13271</v>
      </c>
      <c r="BE29" s="17">
        <f t="shared" si="12"/>
        <v>13242.538461538461</v>
      </c>
      <c r="BF29" s="17">
        <f t="shared" si="12"/>
        <v>12440.692307692309</v>
      </c>
      <c r="BG29" s="17">
        <f t="shared" si="12"/>
        <v>13811.076923076924</v>
      </c>
      <c r="BH29" s="17">
        <f t="shared" si="12"/>
        <v>15732.23076923077</v>
      </c>
      <c r="BI29" s="17">
        <f t="shared" si="13"/>
        <v>16246.307692307691</v>
      </c>
      <c r="BJ29" s="17">
        <f t="shared" si="13"/>
        <v>15096.461538461539</v>
      </c>
      <c r="BK29" s="17">
        <f t="shared" si="13"/>
        <v>15278.461538461539</v>
      </c>
      <c r="BL29" s="17">
        <f t="shared" si="13"/>
        <v>15612.923076923076</v>
      </c>
      <c r="BM29" s="17">
        <f t="shared" si="14"/>
        <v>15624.076923076924</v>
      </c>
      <c r="BN29" s="17">
        <f t="shared" si="14"/>
        <v>16235.461538461539</v>
      </c>
      <c r="BO29" s="17">
        <f t="shared" si="14"/>
        <v>15035.076923076924</v>
      </c>
      <c r="BP29" s="17">
        <f t="shared" si="14"/>
        <v>14955.538461538461</v>
      </c>
      <c r="BQ29" s="17">
        <f t="shared" si="15"/>
        <v>17253.692307692309</v>
      </c>
      <c r="BR29" s="17">
        <f t="shared" si="15"/>
        <v>17048.076923076922</v>
      </c>
      <c r="BS29" s="17">
        <f t="shared" si="15"/>
        <v>18599.076923076922</v>
      </c>
      <c r="BT29" s="17">
        <f t="shared" si="15"/>
        <v>18545.153846153848</v>
      </c>
      <c r="BU29" s="17">
        <f t="shared" si="16"/>
        <v>19524.23076923077</v>
      </c>
      <c r="BV29" s="17">
        <f t="shared" si="16"/>
        <v>19411.461538461539</v>
      </c>
      <c r="BW29" s="17">
        <f t="shared" si="16"/>
        <v>21951.076923076922</v>
      </c>
      <c r="BX29" s="17">
        <f t="shared" si="16"/>
        <v>22157.76923076923</v>
      </c>
      <c r="BY29" s="17">
        <f t="shared" si="17"/>
        <v>25228.153846153848</v>
      </c>
      <c r="BZ29" s="17">
        <f t="shared" si="17"/>
        <v>26622.384615384617</v>
      </c>
      <c r="CA29" s="17">
        <f t="shared" si="17"/>
        <v>26359.461538461539</v>
      </c>
      <c r="CB29" s="17">
        <f t="shared" si="17"/>
        <v>26989</v>
      </c>
      <c r="CC29" s="17">
        <f t="shared" si="18"/>
        <v>28294.923076923078</v>
      </c>
      <c r="CF29" s="16">
        <f t="shared" si="24"/>
        <v>284555375.36094671</v>
      </c>
      <c r="CG29" s="16">
        <f t="shared" si="24"/>
        <v>299604143.92899406</v>
      </c>
      <c r="CH29" s="16">
        <f t="shared" si="24"/>
        <v>275363388.92899406</v>
      </c>
      <c r="CI29" s="16">
        <f t="shared" si="24"/>
        <v>280529001</v>
      </c>
      <c r="CJ29" s="16">
        <f t="shared" si="24"/>
        <v>281483215.67455626</v>
      </c>
      <c r="CK29" s="16">
        <f t="shared" si="19"/>
        <v>309032058.94082838</v>
      </c>
      <c r="CL29" s="16">
        <f t="shared" si="19"/>
        <v>262729187.31360945</v>
      </c>
      <c r="CM29" s="16">
        <f t="shared" si="19"/>
        <v>204140349.59171596</v>
      </c>
      <c r="CN29" s="16">
        <f t="shared" si="19"/>
        <v>189714599.78698227</v>
      </c>
      <c r="CO29" s="16">
        <f t="shared" si="19"/>
        <v>222712000.21301773</v>
      </c>
      <c r="CP29" s="16">
        <f t="shared" si="19"/>
        <v>217312956.21301773</v>
      </c>
      <c r="CQ29" s="16">
        <f t="shared" si="19"/>
        <v>207563865.46745566</v>
      </c>
      <c r="CR29" s="16">
        <f t="shared" si="19"/>
        <v>207242601.23668638</v>
      </c>
      <c r="CS29" s="16">
        <f t="shared" si="19"/>
        <v>190013500.59763312</v>
      </c>
      <c r="CT29" s="16">
        <f t="shared" si="19"/>
        <v>224547919.62130174</v>
      </c>
      <c r="CU29" s="16">
        <f t="shared" si="19"/>
        <v>226938001.44378701</v>
      </c>
      <c r="CV29" s="16">
        <f t="shared" si="19"/>
        <v>162978612.09467453</v>
      </c>
      <c r="CW29" s="16">
        <f t="shared" si="20"/>
        <v>168270788.31360951</v>
      </c>
      <c r="CX29" s="16">
        <f t="shared" si="20"/>
        <v>130437483.9289941</v>
      </c>
      <c r="CY29" s="16">
        <f t="shared" si="20"/>
        <v>131672094.25443783</v>
      </c>
      <c r="CZ29" s="16">
        <f t="shared" si="20"/>
        <v>110161171.74556212</v>
      </c>
      <c r="DA29" s="16">
        <f t="shared" si="20"/>
        <v>112541088.28994082</v>
      </c>
      <c r="DB29" s="16">
        <f t="shared" si="20"/>
        <v>65107519.621301793</v>
      </c>
      <c r="DC29" s="16">
        <f t="shared" si="20"/>
        <v>61814672.668639056</v>
      </c>
      <c r="DD29" s="16">
        <f t="shared" si="20"/>
        <v>22961789.562130164</v>
      </c>
      <c r="DE29" s="16">
        <f t="shared" si="20"/>
        <v>11543790.301775137</v>
      </c>
      <c r="DF29" s="16">
        <f t="shared" si="20"/>
        <v>13399541.828402363</v>
      </c>
      <c r="DG29" s="16">
        <f t="shared" si="20"/>
        <v>9186961</v>
      </c>
      <c r="DH29" s="16">
        <f t="shared" si="20"/>
        <v>2975890.3905325406</v>
      </c>
    </row>
    <row r="30" spans="1:112">
      <c r="A30" s="5">
        <v>34759</v>
      </c>
      <c r="B30" s="17">
        <v>381385</v>
      </c>
      <c r="C30" s="17">
        <v>61088</v>
      </c>
      <c r="D30" s="17">
        <v>260498</v>
      </c>
      <c r="E30" s="17">
        <v>17507</v>
      </c>
      <c r="G30" s="17">
        <f t="shared" si="0"/>
        <v>123137.84615384616</v>
      </c>
      <c r="H30" s="17">
        <f t="shared" si="1"/>
        <v>48704.307692307695</v>
      </c>
      <c r="I30" s="17">
        <f t="shared" si="2"/>
        <v>47438.307692307695</v>
      </c>
      <c r="J30" s="17">
        <f t="shared" si="2"/>
        <v>49277.461538461539</v>
      </c>
      <c r="K30" s="17">
        <f t="shared" si="2"/>
        <v>52328.846153846156</v>
      </c>
      <c r="L30" s="17">
        <f t="shared" si="2"/>
        <v>52094.538461538461</v>
      </c>
      <c r="M30" s="17">
        <f t="shared" si="3"/>
        <v>53420.692307692305</v>
      </c>
      <c r="N30" s="17">
        <f t="shared" si="3"/>
        <v>55416.461538461539</v>
      </c>
      <c r="O30" s="17">
        <f t="shared" si="3"/>
        <v>57687.076923076922</v>
      </c>
      <c r="P30" s="17">
        <f t="shared" si="3"/>
        <v>63264.461538461539</v>
      </c>
      <c r="Q30" s="17">
        <f t="shared" si="4"/>
        <v>64065</v>
      </c>
      <c r="R30" s="17">
        <f t="shared" si="4"/>
        <v>64201.692307692305</v>
      </c>
      <c r="S30" s="17">
        <f t="shared" si="4"/>
        <v>65211.230769230766</v>
      </c>
      <c r="T30" s="17">
        <f t="shared" si="4"/>
        <v>66830.38461538461</v>
      </c>
      <c r="U30" s="17">
        <f t="shared" si="5"/>
        <v>70374.923076923078</v>
      </c>
      <c r="V30" s="17">
        <f t="shared" si="5"/>
        <v>73174.230769230766</v>
      </c>
      <c r="W30" s="17">
        <f t="shared" si="5"/>
        <v>71701</v>
      </c>
      <c r="X30" s="17">
        <f t="shared" si="5"/>
        <v>74970.923076923078</v>
      </c>
      <c r="Y30" s="17">
        <f t="shared" si="6"/>
        <v>75333.692307692312</v>
      </c>
      <c r="Z30" s="17">
        <f t="shared" si="6"/>
        <v>75827.307692307688</v>
      </c>
      <c r="AA30" s="17">
        <f t="shared" si="6"/>
        <v>78549.307692307688</v>
      </c>
      <c r="AB30" s="17">
        <f t="shared" si="6"/>
        <v>78907.076923076922</v>
      </c>
      <c r="AD30" s="52">
        <f t="shared" si="21"/>
        <v>5730420123.2899418</v>
      </c>
      <c r="AE30" s="52">
        <f t="shared" si="7"/>
        <v>5455356415.532546</v>
      </c>
      <c r="AF30" s="52">
        <f t="shared" si="7"/>
        <v>5013914481</v>
      </c>
      <c r="AG30" s="52">
        <f t="shared" si="7"/>
        <v>5047151567.863905</v>
      </c>
      <c r="AH30" s="52">
        <f t="shared" si="7"/>
        <v>4860481540.4082842</v>
      </c>
      <c r="AI30" s="52">
        <f t="shared" si="7"/>
        <v>4586185934.2248535</v>
      </c>
      <c r="AJ30" s="52">
        <f t="shared" si="7"/>
        <v>4283803192.8994088</v>
      </c>
      <c r="AK30" s="52">
        <f t="shared" si="7"/>
        <v>3584822185.3017755</v>
      </c>
      <c r="AL30" s="52">
        <f t="shared" si="7"/>
        <v>3489601152.7159767</v>
      </c>
      <c r="AM30" s="52">
        <f t="shared" si="7"/>
        <v>3473470230.1775155</v>
      </c>
      <c r="AN30" s="52">
        <f t="shared" si="7"/>
        <v>3355492769.9171605</v>
      </c>
      <c r="AO30" s="52">
        <f t="shared" si="7"/>
        <v>3170530224.9053264</v>
      </c>
      <c r="AP30" s="52">
        <f t="shared" si="7"/>
        <v>2783926051.6213021</v>
      </c>
      <c r="AQ30" s="52">
        <f t="shared" si="7"/>
        <v>2496362862.3017759</v>
      </c>
      <c r="AR30" s="52">
        <f t="shared" si="7"/>
        <v>2645749142.2544379</v>
      </c>
      <c r="AS30" s="52">
        <f t="shared" si="7"/>
        <v>2320052478.698225</v>
      </c>
      <c r="AT30" s="52">
        <f t="shared" si="7"/>
        <v>2285237124.9467454</v>
      </c>
      <c r="AU30" s="52">
        <f t="shared" si="8"/>
        <v>2238287049.5207105</v>
      </c>
      <c r="AV30" s="52">
        <f t="shared" si="8"/>
        <v>1988137762.1360953</v>
      </c>
      <c r="AW30" s="52">
        <f t="shared" si="8"/>
        <v>1956360946.7455623</v>
      </c>
      <c r="AY30" s="17">
        <f t="shared" si="22"/>
        <v>48353.692307692305</v>
      </c>
      <c r="AZ30" s="17">
        <f t="shared" si="23"/>
        <v>13151.23076923077</v>
      </c>
      <c r="BA30" s="17">
        <f t="shared" si="11"/>
        <v>12710.923076923076</v>
      </c>
      <c r="BB30" s="17">
        <f t="shared" si="11"/>
        <v>13425.923076923076</v>
      </c>
      <c r="BC30" s="17">
        <f t="shared" si="11"/>
        <v>13271</v>
      </c>
      <c r="BD30" s="17">
        <f t="shared" si="11"/>
        <v>13242.538461538461</v>
      </c>
      <c r="BE30" s="17">
        <f t="shared" si="12"/>
        <v>12440.692307692309</v>
      </c>
      <c r="BF30" s="17">
        <f t="shared" si="12"/>
        <v>13811.076923076924</v>
      </c>
      <c r="BG30" s="17">
        <f t="shared" si="12"/>
        <v>15732.23076923077</v>
      </c>
      <c r="BH30" s="17">
        <f t="shared" si="12"/>
        <v>16246.307692307691</v>
      </c>
      <c r="BI30" s="17">
        <f t="shared" si="13"/>
        <v>15096.461538461539</v>
      </c>
      <c r="BJ30" s="17">
        <f t="shared" si="13"/>
        <v>15278.461538461539</v>
      </c>
      <c r="BK30" s="17">
        <f t="shared" si="13"/>
        <v>15612.923076923076</v>
      </c>
      <c r="BL30" s="17">
        <f t="shared" si="13"/>
        <v>15624.076923076924</v>
      </c>
      <c r="BM30" s="17">
        <f t="shared" si="14"/>
        <v>16235.461538461539</v>
      </c>
      <c r="BN30" s="17">
        <f t="shared" si="14"/>
        <v>15035.076923076924</v>
      </c>
      <c r="BO30" s="17">
        <f t="shared" si="14"/>
        <v>14955.538461538461</v>
      </c>
      <c r="BP30" s="17">
        <f t="shared" si="14"/>
        <v>17253.692307692309</v>
      </c>
      <c r="BQ30" s="17">
        <f t="shared" si="15"/>
        <v>17048.076923076922</v>
      </c>
      <c r="BR30" s="17">
        <f t="shared" si="15"/>
        <v>18599.076923076922</v>
      </c>
      <c r="BS30" s="17">
        <f t="shared" si="15"/>
        <v>18545.153846153848</v>
      </c>
      <c r="BT30" s="17">
        <f t="shared" si="15"/>
        <v>19524.23076923077</v>
      </c>
      <c r="BU30" s="17">
        <f t="shared" si="16"/>
        <v>19411.461538461539</v>
      </c>
      <c r="BV30" s="17">
        <f t="shared" si="16"/>
        <v>21951.076923076922</v>
      </c>
      <c r="BW30" s="17">
        <f t="shared" si="16"/>
        <v>22157.76923076923</v>
      </c>
      <c r="BX30" s="17">
        <f t="shared" si="16"/>
        <v>25228.153846153848</v>
      </c>
      <c r="BY30" s="17">
        <f t="shared" si="17"/>
        <v>26622.384615384617</v>
      </c>
      <c r="BZ30" s="17">
        <f t="shared" si="17"/>
        <v>26359.461538461539</v>
      </c>
      <c r="CA30" s="17">
        <f t="shared" si="17"/>
        <v>26989</v>
      </c>
      <c r="CB30" s="17">
        <f t="shared" si="17"/>
        <v>28294.923076923078</v>
      </c>
      <c r="CC30" s="17">
        <f t="shared" si="18"/>
        <v>27146.846153846152</v>
      </c>
      <c r="CF30" s="16">
        <f t="shared" si="24"/>
        <v>1270406998.4378695</v>
      </c>
      <c r="CG30" s="16">
        <f t="shared" si="24"/>
        <v>1219949063.4378695</v>
      </c>
      <c r="CH30" s="16">
        <f t="shared" si="24"/>
        <v>1230795299.5562129</v>
      </c>
      <c r="CI30" s="16">
        <f t="shared" si="24"/>
        <v>1232793124.4082839</v>
      </c>
      <c r="CJ30" s="16">
        <f t="shared" si="24"/>
        <v>1289743569</v>
      </c>
      <c r="CK30" s="16">
        <f t="shared" si="19"/>
        <v>1193192277.6094673</v>
      </c>
      <c r="CL30" s="16">
        <f t="shared" si="19"/>
        <v>1064159752.9053253</v>
      </c>
      <c r="CM30" s="16">
        <f t="shared" si="19"/>
        <v>1030884146.8402365</v>
      </c>
      <c r="CN30" s="16">
        <f t="shared" si="19"/>
        <v>1106043398.4378695</v>
      </c>
      <c r="CO30" s="16">
        <f t="shared" si="19"/>
        <v>1093970890.4378695</v>
      </c>
      <c r="CP30" s="16">
        <f t="shared" si="19"/>
        <v>1071957969.822485</v>
      </c>
      <c r="CQ30" s="16">
        <f t="shared" si="19"/>
        <v>1071227723.224852</v>
      </c>
      <c r="CR30" s="16">
        <f t="shared" si="19"/>
        <v>1031580747.745562</v>
      </c>
      <c r="CS30" s="16">
        <f t="shared" si="19"/>
        <v>1110130131.147929</v>
      </c>
      <c r="CT30" s="16">
        <f t="shared" si="19"/>
        <v>1115436680.3313608</v>
      </c>
      <c r="CU30" s="16">
        <f t="shared" si="19"/>
        <v>967209999.99999976</v>
      </c>
      <c r="CV30" s="16">
        <f t="shared" si="19"/>
        <v>980041554.60946739</v>
      </c>
      <c r="CW30" s="16">
        <f t="shared" si="20"/>
        <v>885337136.6863904</v>
      </c>
      <c r="CX30" s="16">
        <f t="shared" si="20"/>
        <v>888548965.21301746</v>
      </c>
      <c r="CY30" s="16">
        <f t="shared" si="20"/>
        <v>831137852.597633</v>
      </c>
      <c r="CZ30" s="16">
        <f t="shared" si="20"/>
        <v>837652721.8994081</v>
      </c>
      <c r="DA30" s="16">
        <f t="shared" si="20"/>
        <v>697098099.14792895</v>
      </c>
      <c r="DB30" s="16">
        <f t="shared" si="20"/>
        <v>686226385.85207093</v>
      </c>
      <c r="DC30" s="16">
        <f t="shared" si="20"/>
        <v>534790529.13609445</v>
      </c>
      <c r="DD30" s="16">
        <f t="shared" si="20"/>
        <v>472249734.01775128</v>
      </c>
      <c r="DE30" s="16">
        <f t="shared" si="20"/>
        <v>483746187.13017738</v>
      </c>
      <c r="DF30" s="16">
        <f t="shared" si="20"/>
        <v>456450077.40236676</v>
      </c>
      <c r="DG30" s="16">
        <f t="shared" si="20"/>
        <v>402354223.05325431</v>
      </c>
      <c r="DH30" s="16">
        <f t="shared" si="20"/>
        <v>449730323.79289937</v>
      </c>
    </row>
    <row r="31" spans="1:112">
      <c r="A31" s="5">
        <v>34790</v>
      </c>
      <c r="B31" s="17">
        <v>122651</v>
      </c>
      <c r="C31" s="17">
        <v>63669</v>
      </c>
      <c r="D31" s="17">
        <v>31451</v>
      </c>
      <c r="E31" s="17">
        <v>24909</v>
      </c>
      <c r="G31" s="17">
        <f t="shared" si="0"/>
        <v>123929.92307692308</v>
      </c>
      <c r="H31" s="17">
        <f t="shared" si="1"/>
        <v>47438.307692307695</v>
      </c>
      <c r="I31" s="17">
        <f t="shared" si="2"/>
        <v>49277.461538461539</v>
      </c>
      <c r="J31" s="17">
        <f t="shared" si="2"/>
        <v>52328.846153846156</v>
      </c>
      <c r="K31" s="17">
        <f t="shared" si="2"/>
        <v>52094.538461538461</v>
      </c>
      <c r="L31" s="17">
        <f t="shared" si="2"/>
        <v>53420.692307692305</v>
      </c>
      <c r="M31" s="17">
        <f t="shared" si="3"/>
        <v>55416.461538461539</v>
      </c>
      <c r="N31" s="17">
        <f t="shared" si="3"/>
        <v>57687.076923076922</v>
      </c>
      <c r="O31" s="17">
        <f t="shared" si="3"/>
        <v>63264.461538461539</v>
      </c>
      <c r="P31" s="17">
        <f t="shared" si="3"/>
        <v>64065</v>
      </c>
      <c r="Q31" s="17">
        <f t="shared" si="4"/>
        <v>64201.692307692305</v>
      </c>
      <c r="R31" s="17">
        <f t="shared" si="4"/>
        <v>65211.230769230766</v>
      </c>
      <c r="S31" s="17">
        <f t="shared" si="4"/>
        <v>66830.38461538461</v>
      </c>
      <c r="T31" s="17">
        <f t="shared" si="4"/>
        <v>70374.923076923078</v>
      </c>
      <c r="U31" s="17">
        <f t="shared" si="5"/>
        <v>73174.230769230766</v>
      </c>
      <c r="V31" s="17">
        <f t="shared" si="5"/>
        <v>71701</v>
      </c>
      <c r="W31" s="17">
        <f t="shared" si="5"/>
        <v>74970.923076923078</v>
      </c>
      <c r="X31" s="17">
        <f t="shared" si="5"/>
        <v>75333.692307692312</v>
      </c>
      <c r="Y31" s="17">
        <f t="shared" si="6"/>
        <v>75827.307692307688</v>
      </c>
      <c r="Z31" s="17">
        <f t="shared" si="6"/>
        <v>78549.307692307688</v>
      </c>
      <c r="AA31" s="17">
        <f t="shared" si="6"/>
        <v>78907.076923076922</v>
      </c>
      <c r="AB31" s="17">
        <f t="shared" si="6"/>
        <v>74364.307692307688</v>
      </c>
      <c r="AD31" s="52">
        <f t="shared" si="21"/>
        <v>5572990013.7514782</v>
      </c>
      <c r="AE31" s="52">
        <f t="shared" si="7"/>
        <v>5126714216.5443783</v>
      </c>
      <c r="AF31" s="52">
        <f t="shared" si="7"/>
        <v>5160322482.8402376</v>
      </c>
      <c r="AG31" s="52">
        <f t="shared" si="7"/>
        <v>4971551623.6686411</v>
      </c>
      <c r="AH31" s="52">
        <f t="shared" si="7"/>
        <v>4694094411.9822474</v>
      </c>
      <c r="AI31" s="52">
        <f t="shared" si="7"/>
        <v>4388114666.5621309</v>
      </c>
      <c r="AJ31" s="52">
        <f t="shared" si="7"/>
        <v>3680298223.6745563</v>
      </c>
      <c r="AK31" s="52">
        <f t="shared" si="7"/>
        <v>3583809015.0059171</v>
      </c>
      <c r="AL31" s="52">
        <f t="shared" si="7"/>
        <v>3567461550.8224854</v>
      </c>
      <c r="AM31" s="52">
        <f t="shared" si="7"/>
        <v>3447884826.3254442</v>
      </c>
      <c r="AN31" s="52">
        <f t="shared" si="7"/>
        <v>3260357292.5207109</v>
      </c>
      <c r="AO31" s="52">
        <f t="shared" si="7"/>
        <v>2868138025</v>
      </c>
      <c r="AP31" s="52">
        <f t="shared" si="7"/>
        <v>2576140301.6331367</v>
      </c>
      <c r="AQ31" s="52">
        <f t="shared" si="7"/>
        <v>2727860405.7751479</v>
      </c>
      <c r="AR31" s="52">
        <f t="shared" si="7"/>
        <v>2396983681</v>
      </c>
      <c r="AS31" s="52">
        <f t="shared" si="7"/>
        <v>2361593644.9763312</v>
      </c>
      <c r="AT31" s="52">
        <f t="shared" ref="AT31:AW76" si="25">POWER($G31-Y31,2)</f>
        <v>2313861606.8402371</v>
      </c>
      <c r="AU31" s="52">
        <f t="shared" si="8"/>
        <v>2059400252.6863911</v>
      </c>
      <c r="AV31" s="52">
        <f t="shared" si="8"/>
        <v>2027056675.7928996</v>
      </c>
      <c r="AW31" s="52">
        <f t="shared" si="8"/>
        <v>2456750228.4556217</v>
      </c>
      <c r="AY31" s="17">
        <f t="shared" si="22"/>
        <v>48386.076923076922</v>
      </c>
      <c r="AZ31" s="17">
        <f t="shared" si="23"/>
        <v>12710.923076923076</v>
      </c>
      <c r="BA31" s="17">
        <f t="shared" si="11"/>
        <v>13425.923076923076</v>
      </c>
      <c r="BB31" s="17">
        <f t="shared" si="11"/>
        <v>13271</v>
      </c>
      <c r="BC31" s="17">
        <f t="shared" si="11"/>
        <v>13242.538461538461</v>
      </c>
      <c r="BD31" s="17">
        <f t="shared" si="11"/>
        <v>12440.692307692309</v>
      </c>
      <c r="BE31" s="17">
        <f t="shared" si="12"/>
        <v>13811.076923076924</v>
      </c>
      <c r="BF31" s="17">
        <f t="shared" si="12"/>
        <v>15732.23076923077</v>
      </c>
      <c r="BG31" s="17">
        <f t="shared" si="12"/>
        <v>16246.307692307691</v>
      </c>
      <c r="BH31" s="17">
        <f t="shared" si="12"/>
        <v>15096.461538461539</v>
      </c>
      <c r="BI31" s="17">
        <f t="shared" si="13"/>
        <v>15278.461538461539</v>
      </c>
      <c r="BJ31" s="17">
        <f t="shared" si="13"/>
        <v>15612.923076923076</v>
      </c>
      <c r="BK31" s="17">
        <f t="shared" si="13"/>
        <v>15624.076923076924</v>
      </c>
      <c r="BL31" s="17">
        <f t="shared" si="13"/>
        <v>16235.461538461539</v>
      </c>
      <c r="BM31" s="17">
        <f t="shared" si="14"/>
        <v>15035.076923076924</v>
      </c>
      <c r="BN31" s="17">
        <f t="shared" si="14"/>
        <v>14955.538461538461</v>
      </c>
      <c r="BO31" s="17">
        <f t="shared" si="14"/>
        <v>17253.692307692309</v>
      </c>
      <c r="BP31" s="17">
        <f t="shared" si="14"/>
        <v>17048.076923076922</v>
      </c>
      <c r="BQ31" s="17">
        <f t="shared" si="15"/>
        <v>18599.076923076922</v>
      </c>
      <c r="BR31" s="17">
        <f t="shared" si="15"/>
        <v>18545.153846153848</v>
      </c>
      <c r="BS31" s="17">
        <f t="shared" si="15"/>
        <v>19524.23076923077</v>
      </c>
      <c r="BT31" s="17">
        <f t="shared" si="15"/>
        <v>19411.461538461539</v>
      </c>
      <c r="BU31" s="17">
        <f t="shared" si="16"/>
        <v>21951.076923076922</v>
      </c>
      <c r="BV31" s="17">
        <f t="shared" si="16"/>
        <v>22157.76923076923</v>
      </c>
      <c r="BW31" s="17">
        <f t="shared" si="16"/>
        <v>25228.153846153848</v>
      </c>
      <c r="BX31" s="17">
        <f t="shared" si="16"/>
        <v>26622.384615384617</v>
      </c>
      <c r="BY31" s="17">
        <f t="shared" si="17"/>
        <v>26359.461538461539</v>
      </c>
      <c r="BZ31" s="17">
        <f t="shared" si="17"/>
        <v>26989</v>
      </c>
      <c r="CA31" s="17">
        <f t="shared" si="17"/>
        <v>28294.923076923078</v>
      </c>
      <c r="CB31" s="17">
        <f t="shared" si="17"/>
        <v>27146.846153846152</v>
      </c>
      <c r="CC31" s="17">
        <f t="shared" si="18"/>
        <v>30312.461538461539</v>
      </c>
      <c r="CF31" s="16">
        <f t="shared" si="24"/>
        <v>1222212356.9467454</v>
      </c>
      <c r="CG31" s="16">
        <f t="shared" si="24"/>
        <v>1233068627.3136094</v>
      </c>
      <c r="CH31" s="16">
        <f t="shared" si="24"/>
        <v>1235068295.5976331</v>
      </c>
      <c r="CI31" s="16">
        <f t="shared" si="24"/>
        <v>1292070675.1479285</v>
      </c>
      <c r="CJ31" s="16">
        <f t="shared" si="24"/>
        <v>1195430625</v>
      </c>
      <c r="CK31" s="16">
        <f t="shared" si="19"/>
        <v>1066273668.6390531</v>
      </c>
      <c r="CL31" s="16">
        <f t="shared" si="19"/>
        <v>1032964766.2071006</v>
      </c>
      <c r="CM31" s="16">
        <f t="shared" si="19"/>
        <v>1108198492.4556212</v>
      </c>
      <c r="CN31" s="16">
        <f t="shared" si="19"/>
        <v>1096114196.4556212</v>
      </c>
      <c r="CO31" s="16">
        <f t="shared" si="19"/>
        <v>1074079613.0236685</v>
      </c>
      <c r="CP31" s="16">
        <f t="shared" si="19"/>
        <v>1073348644</v>
      </c>
      <c r="CQ31" s="16">
        <f t="shared" si="19"/>
        <v>1033662069.6094674</v>
      </c>
      <c r="CR31" s="16">
        <f t="shared" si="19"/>
        <v>1112289201</v>
      </c>
      <c r="CS31" s="16">
        <f t="shared" si="19"/>
        <v>1117600901.8284023</v>
      </c>
      <c r="CT31" s="16">
        <f t="shared" si="19"/>
        <v>969225371.84023654</v>
      </c>
      <c r="CU31" s="16">
        <f t="shared" si="19"/>
        <v>982070244</v>
      </c>
      <c r="CV31" s="16">
        <f t="shared" si="19"/>
        <v>887265369</v>
      </c>
      <c r="CW31" s="16">
        <f t="shared" si="20"/>
        <v>890480690.08284009</v>
      </c>
      <c r="CX31" s="16">
        <f t="shared" si="20"/>
        <v>833006163.40828395</v>
      </c>
      <c r="CY31" s="16">
        <f t="shared" si="20"/>
        <v>839528336.6863904</v>
      </c>
      <c r="CZ31" s="16">
        <f t="shared" si="20"/>
        <v>698809225</v>
      </c>
      <c r="DA31" s="16">
        <f t="shared" si="20"/>
        <v>687924124.40236688</v>
      </c>
      <c r="DB31" s="16">
        <f t="shared" si="20"/>
        <v>536289401.23668629</v>
      </c>
      <c r="DC31" s="16">
        <f t="shared" si="20"/>
        <v>473658302.86390519</v>
      </c>
      <c r="DD31" s="16">
        <f t="shared" si="20"/>
        <v>485171785.3017751</v>
      </c>
      <c r="DE31" s="16">
        <f t="shared" si="20"/>
        <v>457834900.85207099</v>
      </c>
      <c r="DF31" s="16">
        <f t="shared" si="20"/>
        <v>403654462.86982238</v>
      </c>
      <c r="DG31" s="16">
        <f t="shared" si="20"/>
        <v>451104923.66863906</v>
      </c>
      <c r="DH31" s="16">
        <f t="shared" si="20"/>
        <v>326655573.07100588</v>
      </c>
    </row>
    <row r="32" spans="1:112">
      <c r="A32" s="5">
        <v>34820</v>
      </c>
      <c r="B32" s="17">
        <v>103668</v>
      </c>
      <c r="C32" s="17">
        <v>56560</v>
      </c>
      <c r="D32" s="17">
        <v>27027</v>
      </c>
      <c r="E32" s="17">
        <v>15815</v>
      </c>
      <c r="G32" s="17">
        <f t="shared" si="0"/>
        <v>126704.69230769231</v>
      </c>
      <c r="H32" s="17">
        <f t="shared" si="1"/>
        <v>49277.461538461539</v>
      </c>
      <c r="I32" s="17">
        <f t="shared" si="2"/>
        <v>52328.846153846156</v>
      </c>
      <c r="J32" s="17">
        <f t="shared" si="2"/>
        <v>52094.538461538461</v>
      </c>
      <c r="K32" s="17">
        <f t="shared" si="2"/>
        <v>53420.692307692305</v>
      </c>
      <c r="L32" s="17">
        <f t="shared" si="2"/>
        <v>55416.461538461539</v>
      </c>
      <c r="M32" s="17">
        <f t="shared" si="3"/>
        <v>57687.076923076922</v>
      </c>
      <c r="N32" s="17">
        <f t="shared" si="3"/>
        <v>63264.461538461539</v>
      </c>
      <c r="O32" s="17">
        <f t="shared" si="3"/>
        <v>64065</v>
      </c>
      <c r="P32" s="17">
        <f t="shared" si="3"/>
        <v>64201.692307692305</v>
      </c>
      <c r="Q32" s="17">
        <f t="shared" si="4"/>
        <v>65211.230769230766</v>
      </c>
      <c r="R32" s="17">
        <f t="shared" si="4"/>
        <v>66830.38461538461</v>
      </c>
      <c r="S32" s="17">
        <f t="shared" si="4"/>
        <v>70374.923076923078</v>
      </c>
      <c r="T32" s="17">
        <f t="shared" si="4"/>
        <v>73174.230769230766</v>
      </c>
      <c r="U32" s="17">
        <f t="shared" si="5"/>
        <v>71701</v>
      </c>
      <c r="V32" s="17">
        <f t="shared" si="5"/>
        <v>74970.923076923078</v>
      </c>
      <c r="W32" s="17">
        <f t="shared" si="5"/>
        <v>75333.692307692312</v>
      </c>
      <c r="X32" s="17">
        <f t="shared" si="5"/>
        <v>75827.307692307688</v>
      </c>
      <c r="Y32" s="17">
        <f t="shared" si="6"/>
        <v>78549.307692307688</v>
      </c>
      <c r="Z32" s="17">
        <f t="shared" si="6"/>
        <v>78907.076923076922</v>
      </c>
      <c r="AA32" s="17">
        <f t="shared" si="6"/>
        <v>74364.307692307688</v>
      </c>
      <c r="AB32" s="17">
        <f t="shared" si="6"/>
        <v>73606.230769230766</v>
      </c>
      <c r="AD32" s="52">
        <f t="shared" si="21"/>
        <v>5531766491.1005917</v>
      </c>
      <c r="AE32" s="52">
        <f t="shared" si="21"/>
        <v>5566675056.9467449</v>
      </c>
      <c r="AF32" s="52">
        <f t="shared" si="21"/>
        <v>5370544656</v>
      </c>
      <c r="AG32" s="52">
        <f t="shared" si="21"/>
        <v>5082011846.2071018</v>
      </c>
      <c r="AH32" s="52">
        <f t="shared" si="21"/>
        <v>4763431233.3786993</v>
      </c>
      <c r="AI32" s="52">
        <f t="shared" si="21"/>
        <v>4024662880.0532551</v>
      </c>
      <c r="AJ32" s="52">
        <f t="shared" si="21"/>
        <v>3923731052.4023676</v>
      </c>
      <c r="AK32" s="52">
        <f t="shared" si="21"/>
        <v>3906625009.000001</v>
      </c>
      <c r="AL32" s="52">
        <f t="shared" si="21"/>
        <v>3781445811.9822493</v>
      </c>
      <c r="AM32" s="52">
        <f t="shared" si="21"/>
        <v>3584932721.6331372</v>
      </c>
      <c r="AN32" s="52">
        <f t="shared" si="21"/>
        <v>3173042901.5917163</v>
      </c>
      <c r="AO32" s="52">
        <f t="shared" si="21"/>
        <v>2865510312.5207109</v>
      </c>
      <c r="AP32" s="52">
        <f t="shared" si="21"/>
        <v>3025406167.4792905</v>
      </c>
      <c r="AQ32" s="52">
        <f t="shared" si="21"/>
        <v>2676382878.8224854</v>
      </c>
      <c r="AR32" s="52">
        <f t="shared" si="21"/>
        <v>2638979641</v>
      </c>
      <c r="AS32" s="52">
        <f t="shared" si="21"/>
        <v>2588508265.3017759</v>
      </c>
      <c r="AT32" s="52">
        <f t="shared" si="25"/>
        <v>2318941067.4556222</v>
      </c>
      <c r="AU32" s="52">
        <f t="shared" si="25"/>
        <v>2284612036.4556217</v>
      </c>
      <c r="AV32" s="52">
        <f t="shared" si="25"/>
        <v>2739515861.6863914</v>
      </c>
      <c r="AW32" s="52">
        <f t="shared" si="25"/>
        <v>2819446617.7514801</v>
      </c>
      <c r="AY32" s="17">
        <f t="shared" si="22"/>
        <v>49296</v>
      </c>
      <c r="AZ32" s="17">
        <f t="shared" si="23"/>
        <v>13425.923076923076</v>
      </c>
      <c r="BA32" s="17">
        <f t="shared" si="11"/>
        <v>13271</v>
      </c>
      <c r="BB32" s="17">
        <f t="shared" si="11"/>
        <v>13242.538461538461</v>
      </c>
      <c r="BC32" s="17">
        <f t="shared" si="11"/>
        <v>12440.692307692309</v>
      </c>
      <c r="BD32" s="17">
        <f t="shared" si="11"/>
        <v>13811.076923076924</v>
      </c>
      <c r="BE32" s="17">
        <f t="shared" si="12"/>
        <v>15732.23076923077</v>
      </c>
      <c r="BF32" s="17">
        <f t="shared" si="12"/>
        <v>16246.307692307691</v>
      </c>
      <c r="BG32" s="17">
        <f t="shared" si="12"/>
        <v>15096.461538461539</v>
      </c>
      <c r="BH32" s="17">
        <f t="shared" si="12"/>
        <v>15278.461538461539</v>
      </c>
      <c r="BI32" s="17">
        <f t="shared" si="13"/>
        <v>15612.923076923076</v>
      </c>
      <c r="BJ32" s="17">
        <f t="shared" si="13"/>
        <v>15624.076923076924</v>
      </c>
      <c r="BK32" s="17">
        <f t="shared" si="13"/>
        <v>16235.461538461539</v>
      </c>
      <c r="BL32" s="17">
        <f t="shared" si="13"/>
        <v>15035.076923076924</v>
      </c>
      <c r="BM32" s="17">
        <f t="shared" si="14"/>
        <v>14955.538461538461</v>
      </c>
      <c r="BN32" s="17">
        <f t="shared" si="14"/>
        <v>17253.692307692309</v>
      </c>
      <c r="BO32" s="17">
        <f t="shared" si="14"/>
        <v>17048.076923076922</v>
      </c>
      <c r="BP32" s="17">
        <f t="shared" si="14"/>
        <v>18599.076923076922</v>
      </c>
      <c r="BQ32" s="17">
        <f t="shared" si="15"/>
        <v>18545.153846153848</v>
      </c>
      <c r="BR32" s="17">
        <f t="shared" si="15"/>
        <v>19524.23076923077</v>
      </c>
      <c r="BS32" s="17">
        <f t="shared" si="15"/>
        <v>19411.461538461539</v>
      </c>
      <c r="BT32" s="17">
        <f t="shared" si="15"/>
        <v>21951.076923076922</v>
      </c>
      <c r="BU32" s="17">
        <f t="shared" si="16"/>
        <v>22157.76923076923</v>
      </c>
      <c r="BV32" s="17">
        <f t="shared" si="16"/>
        <v>25228.153846153848</v>
      </c>
      <c r="BW32" s="17">
        <f t="shared" si="16"/>
        <v>26622.384615384617</v>
      </c>
      <c r="BX32" s="17">
        <f t="shared" si="16"/>
        <v>26359.461538461539</v>
      </c>
      <c r="BY32" s="17">
        <f t="shared" si="17"/>
        <v>26989</v>
      </c>
      <c r="BZ32" s="17">
        <f t="shared" si="17"/>
        <v>28294.923076923078</v>
      </c>
      <c r="CA32" s="17">
        <f t="shared" si="17"/>
        <v>27146.846153846152</v>
      </c>
      <c r="CB32" s="17">
        <f t="shared" si="17"/>
        <v>30312.461538461539</v>
      </c>
      <c r="CC32" s="17">
        <f t="shared" si="18"/>
        <v>30391.538461538461</v>
      </c>
      <c r="CF32" s="16">
        <f t="shared" si="24"/>
        <v>1297800625</v>
      </c>
      <c r="CG32" s="16">
        <f t="shared" si="24"/>
        <v>1299852088.9053254</v>
      </c>
      <c r="CH32" s="16">
        <f t="shared" si="24"/>
        <v>1358313705.0946741</v>
      </c>
      <c r="CI32" s="16">
        <f t="shared" si="24"/>
        <v>1259179765.7751479</v>
      </c>
      <c r="CJ32" s="16">
        <f t="shared" si="24"/>
        <v>1126526604.9763315</v>
      </c>
      <c r="CK32" s="16">
        <f t="shared" si="24"/>
        <v>1092282161.6331363</v>
      </c>
      <c r="CL32" s="16">
        <f t="shared" si="24"/>
        <v>1169608430.9822485</v>
      </c>
      <c r="CM32" s="16">
        <f t="shared" si="24"/>
        <v>1157192922.9822485</v>
      </c>
      <c r="CN32" s="16">
        <f t="shared" si="24"/>
        <v>1134549671.0059171</v>
      </c>
      <c r="CO32" s="16">
        <f t="shared" si="24"/>
        <v>1133798403.698225</v>
      </c>
      <c r="CP32" s="16">
        <f t="shared" si="24"/>
        <v>1092999203.366864</v>
      </c>
      <c r="CQ32" s="16">
        <f t="shared" si="24"/>
        <v>1173810850.0828402</v>
      </c>
      <c r="CR32" s="16">
        <f t="shared" si="24"/>
        <v>1179267298.6745563</v>
      </c>
      <c r="CS32" s="16">
        <f t="shared" si="24"/>
        <v>1026709482.2485206</v>
      </c>
      <c r="CT32" s="16">
        <f t="shared" si="24"/>
        <v>1039928542.775148</v>
      </c>
      <c r="CU32" s="16">
        <f t="shared" si="24"/>
        <v>942301086.39053261</v>
      </c>
      <c r="CV32" s="16">
        <f t="shared" ref="CV32:DH51" si="26">POWER($AY32-BQ32,2)</f>
        <v>945614539.17751467</v>
      </c>
      <c r="CW32" s="16">
        <f t="shared" si="26"/>
        <v>886358243.1301775</v>
      </c>
      <c r="CX32" s="16">
        <f t="shared" si="26"/>
        <v>893085639.05917156</v>
      </c>
      <c r="CY32" s="16">
        <f t="shared" si="26"/>
        <v>747744818.08284032</v>
      </c>
      <c r="CZ32" s="16">
        <f t="shared" si="26"/>
        <v>736483569.28402364</v>
      </c>
      <c r="DA32" s="16">
        <f t="shared" si="26"/>
        <v>579261218.48520708</v>
      </c>
      <c r="DB32" s="16">
        <f t="shared" si="26"/>
        <v>514092834.60946739</v>
      </c>
      <c r="DC32" s="16">
        <f t="shared" si="26"/>
        <v>526084796.59763312</v>
      </c>
      <c r="DD32" s="16">
        <f t="shared" si="26"/>
        <v>497602249</v>
      </c>
      <c r="DE32" s="16">
        <f t="shared" si="26"/>
        <v>441045231.92899406</v>
      </c>
      <c r="DF32" s="16">
        <f t="shared" si="26"/>
        <v>490585016.10059178</v>
      </c>
      <c r="DG32" s="16">
        <f t="shared" si="26"/>
        <v>360374732.52071005</v>
      </c>
      <c r="DH32" s="16">
        <f t="shared" si="26"/>
        <v>357378666.05917162</v>
      </c>
    </row>
    <row r="33" spans="1:112">
      <c r="A33" s="5">
        <v>34851</v>
      </c>
      <c r="B33" s="17">
        <v>192636</v>
      </c>
      <c r="C33" s="17">
        <v>80822</v>
      </c>
      <c r="D33" s="17">
        <v>23998</v>
      </c>
      <c r="E33" s="17">
        <v>9002</v>
      </c>
      <c r="G33" s="17">
        <f t="shared" si="0"/>
        <v>136262.07692307694</v>
      </c>
      <c r="H33" s="17">
        <f t="shared" si="1"/>
        <v>52328.846153846156</v>
      </c>
      <c r="I33" s="17">
        <f t="shared" si="2"/>
        <v>52094.538461538461</v>
      </c>
      <c r="J33" s="17">
        <f t="shared" si="2"/>
        <v>53420.692307692305</v>
      </c>
      <c r="K33" s="17">
        <f t="shared" si="2"/>
        <v>55416.461538461539</v>
      </c>
      <c r="L33" s="17">
        <f t="shared" si="2"/>
        <v>57687.076923076922</v>
      </c>
      <c r="M33" s="17">
        <f t="shared" si="3"/>
        <v>63264.461538461539</v>
      </c>
      <c r="N33" s="17">
        <f t="shared" si="3"/>
        <v>64065</v>
      </c>
      <c r="O33" s="17">
        <f t="shared" si="3"/>
        <v>64201.692307692305</v>
      </c>
      <c r="P33" s="17">
        <f t="shared" si="3"/>
        <v>65211.230769230766</v>
      </c>
      <c r="Q33" s="17">
        <f t="shared" si="4"/>
        <v>66830.38461538461</v>
      </c>
      <c r="R33" s="17">
        <f t="shared" si="4"/>
        <v>70374.923076923078</v>
      </c>
      <c r="S33" s="17">
        <f t="shared" si="4"/>
        <v>73174.230769230766</v>
      </c>
      <c r="T33" s="17">
        <f t="shared" si="4"/>
        <v>71701</v>
      </c>
      <c r="U33" s="17">
        <f t="shared" si="5"/>
        <v>74970.923076923078</v>
      </c>
      <c r="V33" s="17">
        <f t="shared" si="5"/>
        <v>75333.692307692312</v>
      </c>
      <c r="W33" s="17">
        <f t="shared" si="5"/>
        <v>75827.307692307688</v>
      </c>
      <c r="X33" s="17">
        <f t="shared" si="5"/>
        <v>78549.307692307688</v>
      </c>
      <c r="Y33" s="17">
        <f t="shared" si="6"/>
        <v>78907.076923076922</v>
      </c>
      <c r="Z33" s="17">
        <f t="shared" si="6"/>
        <v>74364.307692307688</v>
      </c>
      <c r="AA33" s="17">
        <f t="shared" si="6"/>
        <v>73606.230769230766</v>
      </c>
      <c r="AB33" s="17">
        <f t="shared" si="6"/>
        <v>74397</v>
      </c>
      <c r="AD33" s="52">
        <f t="shared" si="21"/>
        <v>7084174530.6745577</v>
      </c>
      <c r="AE33" s="52">
        <f t="shared" si="21"/>
        <v>6862695004.9940844</v>
      </c>
      <c r="AF33" s="52">
        <f t="shared" si="21"/>
        <v>6536013526.9171629</v>
      </c>
      <c r="AG33" s="52">
        <f t="shared" si="21"/>
        <v>6174030625.0000019</v>
      </c>
      <c r="AH33" s="52">
        <f t="shared" si="21"/>
        <v>5328651851.8402395</v>
      </c>
      <c r="AI33" s="52">
        <f t="shared" si="21"/>
        <v>5212417916.2366886</v>
      </c>
      <c r="AJ33" s="52">
        <f t="shared" si="21"/>
        <v>5192699030.917161</v>
      </c>
      <c r="AK33" s="52">
        <f t="shared" si="21"/>
        <v>5048222739.1775169</v>
      </c>
      <c r="AL33" s="52">
        <f t="shared" si="21"/>
        <v>4820759896.710062</v>
      </c>
      <c r="AM33" s="52">
        <f t="shared" si="21"/>
        <v>4341117041.9467468</v>
      </c>
      <c r="AN33" s="52">
        <f t="shared" si="21"/>
        <v>3980076332.3313632</v>
      </c>
      <c r="AO33" s="52">
        <f t="shared" si="21"/>
        <v>4168132653.4674573</v>
      </c>
      <c r="AP33" s="52">
        <f t="shared" si="21"/>
        <v>3756605539.792901</v>
      </c>
      <c r="AQ33" s="52">
        <f t="shared" si="21"/>
        <v>3712268051.8402376</v>
      </c>
      <c r="AR33" s="52">
        <f t="shared" si="21"/>
        <v>3652361331.9763336</v>
      </c>
      <c r="AS33" s="52">
        <f t="shared" si="21"/>
        <v>3330763732.2840257</v>
      </c>
      <c r="AT33" s="52">
        <f t="shared" si="25"/>
        <v>3289596025.0000019</v>
      </c>
      <c r="AU33" s="52">
        <f t="shared" si="25"/>
        <v>3831333835.7455645</v>
      </c>
      <c r="AV33" s="52">
        <f t="shared" si="25"/>
        <v>3925755057.2544398</v>
      </c>
      <c r="AW33" s="52">
        <f t="shared" si="25"/>
        <v>3827287742.6982265</v>
      </c>
      <c r="AY33" s="17">
        <f t="shared" si="22"/>
        <v>49630.923076923078</v>
      </c>
      <c r="AZ33" s="17">
        <f t="shared" si="23"/>
        <v>13271</v>
      </c>
      <c r="BA33" s="17">
        <f t="shared" si="11"/>
        <v>13242.538461538461</v>
      </c>
      <c r="BB33" s="17">
        <f t="shared" si="11"/>
        <v>12440.692307692309</v>
      </c>
      <c r="BC33" s="17">
        <f t="shared" si="11"/>
        <v>13811.076923076924</v>
      </c>
      <c r="BD33" s="17">
        <f t="shared" si="11"/>
        <v>15732.23076923077</v>
      </c>
      <c r="BE33" s="17">
        <f t="shared" si="12"/>
        <v>16246.307692307691</v>
      </c>
      <c r="BF33" s="17">
        <f t="shared" si="12"/>
        <v>15096.461538461539</v>
      </c>
      <c r="BG33" s="17">
        <f t="shared" si="12"/>
        <v>15278.461538461539</v>
      </c>
      <c r="BH33" s="17">
        <f t="shared" si="12"/>
        <v>15612.923076923076</v>
      </c>
      <c r="BI33" s="17">
        <f t="shared" si="13"/>
        <v>15624.076923076924</v>
      </c>
      <c r="BJ33" s="17">
        <f t="shared" si="13"/>
        <v>16235.461538461539</v>
      </c>
      <c r="BK33" s="17">
        <f t="shared" si="13"/>
        <v>15035.076923076924</v>
      </c>
      <c r="BL33" s="17">
        <f t="shared" si="13"/>
        <v>14955.538461538461</v>
      </c>
      <c r="BM33" s="17">
        <f t="shared" si="14"/>
        <v>17253.692307692309</v>
      </c>
      <c r="BN33" s="17">
        <f t="shared" si="14"/>
        <v>17048.076923076922</v>
      </c>
      <c r="BO33" s="17">
        <f t="shared" si="14"/>
        <v>18599.076923076922</v>
      </c>
      <c r="BP33" s="17">
        <f t="shared" si="14"/>
        <v>18545.153846153848</v>
      </c>
      <c r="BQ33" s="17">
        <f t="shared" si="15"/>
        <v>19524.23076923077</v>
      </c>
      <c r="BR33" s="17">
        <f t="shared" si="15"/>
        <v>19411.461538461539</v>
      </c>
      <c r="BS33" s="17">
        <f t="shared" si="15"/>
        <v>21951.076923076922</v>
      </c>
      <c r="BT33" s="17">
        <f t="shared" si="15"/>
        <v>22157.76923076923</v>
      </c>
      <c r="BU33" s="17">
        <f t="shared" si="16"/>
        <v>25228.153846153848</v>
      </c>
      <c r="BV33" s="17">
        <f t="shared" si="16"/>
        <v>26622.384615384617</v>
      </c>
      <c r="BW33" s="17">
        <f t="shared" si="16"/>
        <v>26359.461538461539</v>
      </c>
      <c r="BX33" s="17">
        <f t="shared" si="16"/>
        <v>26989</v>
      </c>
      <c r="BY33" s="17">
        <f t="shared" si="17"/>
        <v>28294.923076923078</v>
      </c>
      <c r="BZ33" s="17">
        <f t="shared" si="17"/>
        <v>27146.846153846152</v>
      </c>
      <c r="CA33" s="17">
        <f t="shared" si="17"/>
        <v>30312.461538461539</v>
      </c>
      <c r="CB33" s="17">
        <f t="shared" si="17"/>
        <v>30391.538461538461</v>
      </c>
      <c r="CC33" s="17">
        <f t="shared" si="18"/>
        <v>29746.307692307691</v>
      </c>
      <c r="CF33" s="16">
        <f t="shared" si="24"/>
        <v>1324114534.9171598</v>
      </c>
      <c r="CG33" s="16">
        <f t="shared" si="24"/>
        <v>1383113264.6686387</v>
      </c>
      <c r="CH33" s="16">
        <f t="shared" si="24"/>
        <v>1283061378.4852073</v>
      </c>
      <c r="CI33" s="16">
        <f t="shared" si="24"/>
        <v>1149121340.171598</v>
      </c>
      <c r="CJ33" s="16">
        <f t="shared" si="24"/>
        <v>1114532544.3786986</v>
      </c>
      <c r="CK33" s="16">
        <f t="shared" si="24"/>
        <v>1192629033.7514794</v>
      </c>
      <c r="CL33" s="16">
        <f t="shared" si="24"/>
        <v>1180091613.7514794</v>
      </c>
      <c r="CM33" s="16">
        <f t="shared" si="24"/>
        <v>1157224324</v>
      </c>
      <c r="CN33" s="16">
        <f t="shared" si="24"/>
        <v>1156465585.3313611</v>
      </c>
      <c r="CO33" s="16">
        <f t="shared" si="24"/>
        <v>1115256851.366864</v>
      </c>
      <c r="CP33" s="16">
        <f t="shared" si="24"/>
        <v>1196872571.1005919</v>
      </c>
      <c r="CQ33" s="16">
        <f t="shared" si="24"/>
        <v>1202382298.2248521</v>
      </c>
      <c r="CR33" s="16">
        <f t="shared" si="24"/>
        <v>1048285072.2840236</v>
      </c>
      <c r="CS33" s="16">
        <f t="shared" si="24"/>
        <v>1061641863.4852072</v>
      </c>
      <c r="CT33" s="16">
        <f t="shared" si="24"/>
        <v>962975475.71597648</v>
      </c>
      <c r="CU33" s="16">
        <f t="shared" si="24"/>
        <v>966325048.66863906</v>
      </c>
      <c r="CV33" s="16">
        <f t="shared" si="26"/>
        <v>906412921.71005917</v>
      </c>
      <c r="CW33" s="16">
        <f t="shared" si="26"/>
        <v>913215855.67455626</v>
      </c>
      <c r="CX33" s="16">
        <f t="shared" si="26"/>
        <v>766173883.1005919</v>
      </c>
      <c r="CY33" s="16">
        <f t="shared" si="26"/>
        <v>754774182.25443792</v>
      </c>
      <c r="CZ33" s="16">
        <f t="shared" si="26"/>
        <v>595495146.1301775</v>
      </c>
      <c r="DA33" s="16">
        <f t="shared" si="26"/>
        <v>529392842.13609463</v>
      </c>
      <c r="DB33" s="16">
        <f t="shared" si="26"/>
        <v>541560922.13609469</v>
      </c>
      <c r="DC33" s="16">
        <f t="shared" si="26"/>
        <v>512656680.62130183</v>
      </c>
      <c r="DD33" s="16">
        <f t="shared" si="26"/>
        <v>455224896</v>
      </c>
      <c r="DE33" s="16">
        <f t="shared" si="26"/>
        <v>505533715.08284032</v>
      </c>
      <c r="DF33" s="16">
        <f t="shared" si="26"/>
        <v>373202956.21301776</v>
      </c>
      <c r="DG33" s="16">
        <f t="shared" si="26"/>
        <v>370153920.37869829</v>
      </c>
      <c r="DH33" s="16">
        <f t="shared" si="26"/>
        <v>395397928.99408293</v>
      </c>
    </row>
    <row r="34" spans="1:112">
      <c r="A34" s="5">
        <v>34881</v>
      </c>
      <c r="B34" s="17">
        <v>210553</v>
      </c>
      <c r="C34" s="17">
        <v>31053</v>
      </c>
      <c r="D34" s="17">
        <v>61519</v>
      </c>
      <c r="E34" s="17">
        <v>6377</v>
      </c>
      <c r="G34" s="17">
        <f t="shared" si="0"/>
        <v>145727.92307692306</v>
      </c>
      <c r="H34" s="17">
        <f t="shared" si="1"/>
        <v>52094.538461538461</v>
      </c>
      <c r="I34" s="17">
        <f t="shared" si="2"/>
        <v>53420.692307692305</v>
      </c>
      <c r="J34" s="17">
        <f t="shared" si="2"/>
        <v>55416.461538461539</v>
      </c>
      <c r="K34" s="17">
        <f t="shared" si="2"/>
        <v>57687.076923076922</v>
      </c>
      <c r="L34" s="17">
        <f t="shared" si="2"/>
        <v>63264.461538461539</v>
      </c>
      <c r="M34" s="17">
        <f t="shared" si="3"/>
        <v>64065</v>
      </c>
      <c r="N34" s="17">
        <f t="shared" si="3"/>
        <v>64201.692307692305</v>
      </c>
      <c r="O34" s="17">
        <f t="shared" si="3"/>
        <v>65211.230769230766</v>
      </c>
      <c r="P34" s="17">
        <f t="shared" si="3"/>
        <v>66830.38461538461</v>
      </c>
      <c r="Q34" s="17">
        <f t="shared" si="4"/>
        <v>70374.923076923078</v>
      </c>
      <c r="R34" s="17">
        <f t="shared" si="4"/>
        <v>73174.230769230766</v>
      </c>
      <c r="S34" s="17">
        <f t="shared" si="4"/>
        <v>71701</v>
      </c>
      <c r="T34" s="17">
        <f t="shared" si="4"/>
        <v>74970.923076923078</v>
      </c>
      <c r="U34" s="17">
        <f t="shared" si="5"/>
        <v>75333.692307692312</v>
      </c>
      <c r="V34" s="17">
        <f t="shared" si="5"/>
        <v>75827.307692307688</v>
      </c>
      <c r="W34" s="17">
        <f t="shared" si="5"/>
        <v>78549.307692307688</v>
      </c>
      <c r="X34" s="17">
        <f t="shared" si="5"/>
        <v>78907.076923076922</v>
      </c>
      <c r="Y34" s="17">
        <f t="shared" si="6"/>
        <v>74364.307692307688</v>
      </c>
      <c r="Z34" s="17">
        <f t="shared" si="6"/>
        <v>73606.230769230766</v>
      </c>
      <c r="AA34" s="17">
        <f t="shared" si="6"/>
        <v>74397</v>
      </c>
      <c r="AB34" s="17">
        <f t="shared" si="6"/>
        <v>79048.307692307688</v>
      </c>
      <c r="AD34" s="52">
        <f t="shared" si="21"/>
        <v>8520624852.2840204</v>
      </c>
      <c r="AE34" s="52">
        <f t="shared" si="21"/>
        <v>8156160085.2130165</v>
      </c>
      <c r="AF34" s="52">
        <f t="shared" si="21"/>
        <v>7751190591.4852047</v>
      </c>
      <c r="AG34" s="52">
        <f t="shared" si="21"/>
        <v>6800222488.905324</v>
      </c>
      <c r="AH34" s="52">
        <f t="shared" si="21"/>
        <v>6668833005.467453</v>
      </c>
      <c r="AI34" s="52">
        <f t="shared" si="21"/>
        <v>6646526303.4378672</v>
      </c>
      <c r="AJ34" s="52">
        <f t="shared" si="21"/>
        <v>6482937740.1715956</v>
      </c>
      <c r="AK34" s="52">
        <f t="shared" si="21"/>
        <v>6224821575.2899399</v>
      </c>
      <c r="AL34" s="52">
        <f t="shared" si="21"/>
        <v>5678074608.9999981</v>
      </c>
      <c r="AM34" s="52">
        <f t="shared" si="21"/>
        <v>5264038267.4792881</v>
      </c>
      <c r="AN34" s="52">
        <f t="shared" si="21"/>
        <v>5479985340.2366848</v>
      </c>
      <c r="AO34" s="52">
        <f t="shared" si="21"/>
        <v>5006553048.9999981</v>
      </c>
      <c r="AP34" s="52">
        <f t="shared" si="21"/>
        <v>4955347725.5917139</v>
      </c>
      <c r="AQ34" s="52">
        <f t="shared" si="21"/>
        <v>4886096031.1479273</v>
      </c>
      <c r="AR34" s="52">
        <f t="shared" si="21"/>
        <v>4512966364.9940815</v>
      </c>
      <c r="AS34" s="52">
        <f t="shared" si="21"/>
        <v>4465025480.7159748</v>
      </c>
      <c r="AT34" s="52">
        <f t="shared" si="25"/>
        <v>5092765600.7633123</v>
      </c>
      <c r="AU34" s="52">
        <f t="shared" si="25"/>
        <v>5201538501.3254423</v>
      </c>
      <c r="AV34" s="52">
        <f t="shared" si="25"/>
        <v>5088100587.0059156</v>
      </c>
      <c r="AW34" s="52">
        <f t="shared" si="25"/>
        <v>4446171107.8402357</v>
      </c>
      <c r="AY34" s="17">
        <f t="shared" si="22"/>
        <v>52226.153846153844</v>
      </c>
      <c r="AZ34" s="17">
        <f t="shared" si="23"/>
        <v>13242.538461538461</v>
      </c>
      <c r="BA34" s="17">
        <f t="shared" si="11"/>
        <v>12440.692307692309</v>
      </c>
      <c r="BB34" s="17">
        <f t="shared" si="11"/>
        <v>13811.076923076924</v>
      </c>
      <c r="BC34" s="17">
        <f t="shared" si="11"/>
        <v>15732.23076923077</v>
      </c>
      <c r="BD34" s="17">
        <f t="shared" si="11"/>
        <v>16246.307692307691</v>
      </c>
      <c r="BE34" s="17">
        <f t="shared" si="12"/>
        <v>15096.461538461539</v>
      </c>
      <c r="BF34" s="17">
        <f t="shared" si="12"/>
        <v>15278.461538461539</v>
      </c>
      <c r="BG34" s="17">
        <f t="shared" si="12"/>
        <v>15612.923076923076</v>
      </c>
      <c r="BH34" s="17">
        <f t="shared" si="12"/>
        <v>15624.076923076924</v>
      </c>
      <c r="BI34" s="17">
        <f t="shared" si="13"/>
        <v>16235.461538461539</v>
      </c>
      <c r="BJ34" s="17">
        <f t="shared" si="13"/>
        <v>15035.076923076924</v>
      </c>
      <c r="BK34" s="17">
        <f t="shared" si="13"/>
        <v>14955.538461538461</v>
      </c>
      <c r="BL34" s="17">
        <f t="shared" si="13"/>
        <v>17253.692307692309</v>
      </c>
      <c r="BM34" s="17">
        <f t="shared" si="14"/>
        <v>17048.076923076922</v>
      </c>
      <c r="BN34" s="17">
        <f t="shared" si="14"/>
        <v>18599.076923076922</v>
      </c>
      <c r="BO34" s="17">
        <f t="shared" si="14"/>
        <v>18545.153846153848</v>
      </c>
      <c r="BP34" s="17">
        <f t="shared" si="14"/>
        <v>19524.23076923077</v>
      </c>
      <c r="BQ34" s="17">
        <f t="shared" si="15"/>
        <v>19411.461538461539</v>
      </c>
      <c r="BR34" s="17">
        <f t="shared" si="15"/>
        <v>21951.076923076922</v>
      </c>
      <c r="BS34" s="17">
        <f t="shared" si="15"/>
        <v>22157.76923076923</v>
      </c>
      <c r="BT34" s="17">
        <f t="shared" si="15"/>
        <v>25228.153846153848</v>
      </c>
      <c r="BU34" s="17">
        <f t="shared" si="16"/>
        <v>26622.384615384617</v>
      </c>
      <c r="BV34" s="17">
        <f t="shared" si="16"/>
        <v>26359.461538461539</v>
      </c>
      <c r="BW34" s="17">
        <f t="shared" si="16"/>
        <v>26989</v>
      </c>
      <c r="BX34" s="17">
        <f t="shared" si="16"/>
        <v>28294.923076923078</v>
      </c>
      <c r="BY34" s="17">
        <f t="shared" si="17"/>
        <v>27146.846153846152</v>
      </c>
      <c r="BZ34" s="17">
        <f t="shared" si="17"/>
        <v>30312.461538461539</v>
      </c>
      <c r="CA34" s="17">
        <f t="shared" si="17"/>
        <v>30391.538461538461</v>
      </c>
      <c r="CB34" s="17">
        <f t="shared" si="17"/>
        <v>29746.307692307691</v>
      </c>
      <c r="CC34" s="17">
        <f t="shared" si="18"/>
        <v>27011.307692307691</v>
      </c>
      <c r="CF34" s="16">
        <f t="shared" si="24"/>
        <v>1582882949.8284018</v>
      </c>
      <c r="CG34" s="16">
        <f t="shared" si="24"/>
        <v>1475718135.0059171</v>
      </c>
      <c r="CH34" s="16">
        <f t="shared" si="24"/>
        <v>1331806421.5443788</v>
      </c>
      <c r="CI34" s="16">
        <f t="shared" si="24"/>
        <v>1294549329.2544379</v>
      </c>
      <c r="CJ34" s="16">
        <f t="shared" si="24"/>
        <v>1378614050.8639052</v>
      </c>
      <c r="CK34" s="16">
        <f t="shared" si="24"/>
        <v>1365131966.8639052</v>
      </c>
      <c r="CL34" s="16">
        <f t="shared" si="24"/>
        <v>1340528667.3609464</v>
      </c>
      <c r="CM34" s="16">
        <f t="shared" si="24"/>
        <v>1339712035.0828402</v>
      </c>
      <c r="CN34" s="16">
        <f t="shared" si="24"/>
        <v>1295329932.7869821</v>
      </c>
      <c r="CO34" s="16">
        <f t="shared" si="24"/>
        <v>1383176202.6982248</v>
      </c>
      <c r="CP34" s="16">
        <f t="shared" si="24"/>
        <v>1389098771.147929</v>
      </c>
      <c r="CQ34" s="16">
        <f t="shared" si="24"/>
        <v>1223073066.0591712</v>
      </c>
      <c r="CR34" s="16">
        <f t="shared" si="24"/>
        <v>1237497096.0059171</v>
      </c>
      <c r="CS34" s="16">
        <f t="shared" si="24"/>
        <v>1130780302.3905325</v>
      </c>
      <c r="CT34" s="16">
        <f t="shared" si="24"/>
        <v>1134409761</v>
      </c>
      <c r="CU34" s="16">
        <f t="shared" si="24"/>
        <v>1069415772.9289939</v>
      </c>
      <c r="CV34" s="16">
        <f t="shared" si="26"/>
        <v>1076804031.2485206</v>
      </c>
      <c r="CW34" s="16">
        <f t="shared" si="26"/>
        <v>916580282.69822478</v>
      </c>
      <c r="CX34" s="16">
        <f t="shared" si="26"/>
        <v>904107753.37869811</v>
      </c>
      <c r="CY34" s="16">
        <f t="shared" si="26"/>
        <v>728892003.99999976</v>
      </c>
      <c r="CZ34" s="16">
        <f t="shared" si="26"/>
        <v>655552998.82248497</v>
      </c>
      <c r="DA34" s="16">
        <f t="shared" si="26"/>
        <v>669085770.9408282</v>
      </c>
      <c r="DB34" s="16">
        <f t="shared" si="26"/>
        <v>636913934.2544378</v>
      </c>
      <c r="DC34" s="16">
        <f t="shared" si="26"/>
        <v>572703806.13017738</v>
      </c>
      <c r="DD34" s="16">
        <f t="shared" si="26"/>
        <v>628971674.32544374</v>
      </c>
      <c r="DE34" s="16">
        <f t="shared" si="26"/>
        <v>480209910.5562129</v>
      </c>
      <c r="DF34" s="16">
        <f t="shared" si="26"/>
        <v>476750428.99408275</v>
      </c>
      <c r="DG34" s="16">
        <f t="shared" si="26"/>
        <v>505343483.10059166</v>
      </c>
      <c r="DH34" s="16">
        <f t="shared" si="26"/>
        <v>635788466.56213009</v>
      </c>
    </row>
    <row r="35" spans="1:112">
      <c r="A35" s="5">
        <v>34912</v>
      </c>
      <c r="B35" s="17">
        <v>207583</v>
      </c>
      <c r="C35" s="17">
        <v>66105</v>
      </c>
      <c r="D35" s="17">
        <v>50195</v>
      </c>
      <c r="E35" s="17">
        <v>8536</v>
      </c>
      <c r="G35" s="17">
        <f t="shared" si="0"/>
        <v>155982.15384615384</v>
      </c>
      <c r="H35" s="17">
        <f t="shared" si="1"/>
        <v>53420.692307692305</v>
      </c>
      <c r="I35" s="17">
        <f t="shared" si="2"/>
        <v>55416.461538461539</v>
      </c>
      <c r="J35" s="17">
        <f t="shared" si="2"/>
        <v>57687.076923076922</v>
      </c>
      <c r="K35" s="17">
        <f t="shared" si="2"/>
        <v>63264.461538461539</v>
      </c>
      <c r="L35" s="17">
        <f t="shared" si="2"/>
        <v>64065</v>
      </c>
      <c r="M35" s="17">
        <f t="shared" si="3"/>
        <v>64201.692307692305</v>
      </c>
      <c r="N35" s="17">
        <f t="shared" si="3"/>
        <v>65211.230769230766</v>
      </c>
      <c r="O35" s="17">
        <f t="shared" si="3"/>
        <v>66830.38461538461</v>
      </c>
      <c r="P35" s="17">
        <f t="shared" si="3"/>
        <v>70374.923076923078</v>
      </c>
      <c r="Q35" s="17">
        <f t="shared" si="4"/>
        <v>73174.230769230766</v>
      </c>
      <c r="R35" s="17">
        <f t="shared" si="4"/>
        <v>71701</v>
      </c>
      <c r="S35" s="17">
        <f t="shared" si="4"/>
        <v>74970.923076923078</v>
      </c>
      <c r="T35" s="17">
        <f t="shared" si="4"/>
        <v>75333.692307692312</v>
      </c>
      <c r="U35" s="17">
        <f t="shared" si="5"/>
        <v>75827.307692307688</v>
      </c>
      <c r="V35" s="17">
        <f t="shared" si="5"/>
        <v>78549.307692307688</v>
      </c>
      <c r="W35" s="17">
        <f t="shared" si="5"/>
        <v>78907.076923076922</v>
      </c>
      <c r="X35" s="17">
        <f t="shared" si="5"/>
        <v>74364.307692307688</v>
      </c>
      <c r="Y35" s="17">
        <f t="shared" si="6"/>
        <v>73606.230769230766</v>
      </c>
      <c r="Z35" s="17">
        <f t="shared" si="6"/>
        <v>74397</v>
      </c>
      <c r="AA35" s="17">
        <f t="shared" si="6"/>
        <v>79048.307692307688</v>
      </c>
      <c r="AB35" s="17">
        <f t="shared" si="6"/>
        <v>82649.38461538461</v>
      </c>
      <c r="AD35" s="52">
        <f t="shared" si="21"/>
        <v>10113458469.325445</v>
      </c>
      <c r="AE35" s="52">
        <f t="shared" si="21"/>
        <v>9661922147.3136101</v>
      </c>
      <c r="AF35" s="52">
        <f t="shared" si="21"/>
        <v>8596570466.8639069</v>
      </c>
      <c r="AG35" s="52">
        <f t="shared" si="21"/>
        <v>8448763171.1775141</v>
      </c>
      <c r="AH35" s="52">
        <f t="shared" si="21"/>
        <v>8423653120.2130165</v>
      </c>
      <c r="AI35" s="52">
        <f t="shared" si="21"/>
        <v>8239360476.2366867</v>
      </c>
      <c r="AJ35" s="52">
        <f t="shared" si="21"/>
        <v>7948037956.9763317</v>
      </c>
      <c r="AK35" s="52">
        <f t="shared" si="21"/>
        <v>7328597959.9763308</v>
      </c>
      <c r="AL35" s="52">
        <f t="shared" si="21"/>
        <v>6857152124.3136101</v>
      </c>
      <c r="AM35" s="52">
        <f t="shared" si="21"/>
        <v>7103312893.6390533</v>
      </c>
      <c r="AN35" s="52">
        <f t="shared" si="21"/>
        <v>6562819510.7455616</v>
      </c>
      <c r="AO35" s="52">
        <f t="shared" si="21"/>
        <v>6504174348.520709</v>
      </c>
      <c r="AP35" s="52">
        <f t="shared" si="21"/>
        <v>6424799361.9467459</v>
      </c>
      <c r="AQ35" s="52">
        <f t="shared" si="21"/>
        <v>5995845663.4852076</v>
      </c>
      <c r="AR35" s="52">
        <f t="shared" si="21"/>
        <v>5940567482.698225</v>
      </c>
      <c r="AS35" s="52">
        <f t="shared" si="21"/>
        <v>6661472810.7929001</v>
      </c>
      <c r="AT35" s="52">
        <f t="shared" si="25"/>
        <v>6785792702.7751484</v>
      </c>
      <c r="AU35" s="52">
        <f t="shared" si="25"/>
        <v>6656137328.1005917</v>
      </c>
      <c r="AV35" s="52">
        <f t="shared" si="25"/>
        <v>5918816684.0236692</v>
      </c>
      <c r="AW35" s="52">
        <f t="shared" si="25"/>
        <v>5377695043.0532551</v>
      </c>
      <c r="AY35" s="17">
        <f t="shared" si="22"/>
        <v>52730.615384615383</v>
      </c>
      <c r="AZ35" s="17">
        <f t="shared" si="23"/>
        <v>12440.692307692309</v>
      </c>
      <c r="BA35" s="17">
        <f t="shared" si="11"/>
        <v>13811.076923076924</v>
      </c>
      <c r="BB35" s="17">
        <f t="shared" si="11"/>
        <v>15732.23076923077</v>
      </c>
      <c r="BC35" s="17">
        <f t="shared" si="11"/>
        <v>16246.307692307691</v>
      </c>
      <c r="BD35" s="17">
        <f t="shared" si="11"/>
        <v>15096.461538461539</v>
      </c>
      <c r="BE35" s="17">
        <f t="shared" si="12"/>
        <v>15278.461538461539</v>
      </c>
      <c r="BF35" s="17">
        <f t="shared" si="12"/>
        <v>15612.923076923076</v>
      </c>
      <c r="BG35" s="17">
        <f t="shared" si="12"/>
        <v>15624.076923076924</v>
      </c>
      <c r="BH35" s="17">
        <f t="shared" si="12"/>
        <v>16235.461538461539</v>
      </c>
      <c r="BI35" s="17">
        <f t="shared" si="13"/>
        <v>15035.076923076924</v>
      </c>
      <c r="BJ35" s="17">
        <f t="shared" si="13"/>
        <v>14955.538461538461</v>
      </c>
      <c r="BK35" s="17">
        <f t="shared" si="13"/>
        <v>17253.692307692309</v>
      </c>
      <c r="BL35" s="17">
        <f t="shared" si="13"/>
        <v>17048.076923076922</v>
      </c>
      <c r="BM35" s="17">
        <f t="shared" si="14"/>
        <v>18599.076923076922</v>
      </c>
      <c r="BN35" s="17">
        <f t="shared" si="14"/>
        <v>18545.153846153848</v>
      </c>
      <c r="BO35" s="17">
        <f t="shared" si="14"/>
        <v>19524.23076923077</v>
      </c>
      <c r="BP35" s="17">
        <f t="shared" si="14"/>
        <v>19411.461538461539</v>
      </c>
      <c r="BQ35" s="17">
        <f t="shared" si="15"/>
        <v>21951.076923076922</v>
      </c>
      <c r="BR35" s="17">
        <f t="shared" si="15"/>
        <v>22157.76923076923</v>
      </c>
      <c r="BS35" s="17">
        <f t="shared" si="15"/>
        <v>25228.153846153848</v>
      </c>
      <c r="BT35" s="17">
        <f t="shared" si="15"/>
        <v>26622.384615384617</v>
      </c>
      <c r="BU35" s="17">
        <f t="shared" si="16"/>
        <v>26359.461538461539</v>
      </c>
      <c r="BV35" s="17">
        <f t="shared" si="16"/>
        <v>26989</v>
      </c>
      <c r="BW35" s="17">
        <f t="shared" si="16"/>
        <v>28294.923076923078</v>
      </c>
      <c r="BX35" s="17">
        <f t="shared" si="16"/>
        <v>27146.846153846152</v>
      </c>
      <c r="BY35" s="17">
        <f t="shared" si="17"/>
        <v>30312.461538461539</v>
      </c>
      <c r="BZ35" s="17">
        <f t="shared" si="17"/>
        <v>30391.538461538461</v>
      </c>
      <c r="CA35" s="17">
        <f t="shared" si="17"/>
        <v>29746.307692307691</v>
      </c>
      <c r="CB35" s="17">
        <f t="shared" si="17"/>
        <v>27011.307692307691</v>
      </c>
      <c r="CC35" s="17">
        <f t="shared" si="18"/>
        <v>26566.153846153848</v>
      </c>
      <c r="CF35" s="16">
        <f t="shared" si="24"/>
        <v>1514730474.0591714</v>
      </c>
      <c r="CG35" s="16">
        <f t="shared" si="24"/>
        <v>1368880464.1479285</v>
      </c>
      <c r="CH35" s="16">
        <f t="shared" si="24"/>
        <v>1331104707.7869818</v>
      </c>
      <c r="CI35" s="16">
        <f t="shared" si="24"/>
        <v>1416329535.7159762</v>
      </c>
      <c r="CJ35" s="16">
        <f t="shared" si="24"/>
        <v>1402663827.7159762</v>
      </c>
      <c r="CK35" s="16">
        <f t="shared" si="24"/>
        <v>1377723082.2485206</v>
      </c>
      <c r="CL35" s="16">
        <f t="shared" si="24"/>
        <v>1376895196.5976331</v>
      </c>
      <c r="CM35" s="16">
        <f t="shared" si="24"/>
        <v>1331896254.2544377</v>
      </c>
      <c r="CN35" s="16">
        <f t="shared" si="24"/>
        <v>1420953619.9053254</v>
      </c>
      <c r="CO35" s="16">
        <f t="shared" si="24"/>
        <v>1426956436.5443785</v>
      </c>
      <c r="CP35" s="16">
        <f t="shared" si="24"/>
        <v>1258612071.0059173</v>
      </c>
      <c r="CQ35" s="16">
        <f t="shared" si="24"/>
        <v>1273243551.0591717</v>
      </c>
      <c r="CR35" s="16">
        <f t="shared" si="24"/>
        <v>1164961917.7514791</v>
      </c>
      <c r="CS35" s="16">
        <f t="shared" si="24"/>
        <v>1168645780.5976326</v>
      </c>
      <c r="CT35" s="16">
        <f t="shared" si="24"/>
        <v>1102663979.2248516</v>
      </c>
      <c r="CU35" s="16">
        <f t="shared" si="24"/>
        <v>1110166013.0236685</v>
      </c>
      <c r="CV35" s="16">
        <f t="shared" si="26"/>
        <v>947379987.90532541</v>
      </c>
      <c r="CW35" s="16">
        <f t="shared" si="26"/>
        <v>934698921.94674551</v>
      </c>
      <c r="CX35" s="16">
        <f t="shared" si="26"/>
        <v>756385390.67455602</v>
      </c>
      <c r="CY35" s="16">
        <f t="shared" si="26"/>
        <v>681639713.8994081</v>
      </c>
      <c r="CZ35" s="16">
        <f t="shared" si="26"/>
        <v>695437755.17751467</v>
      </c>
      <c r="DA35" s="16">
        <f t="shared" si="26"/>
        <v>662630762.60946739</v>
      </c>
      <c r="DB35" s="16">
        <f t="shared" si="26"/>
        <v>597103058.5562129</v>
      </c>
      <c r="DC35" s="16">
        <f t="shared" si="26"/>
        <v>654529248.05325437</v>
      </c>
      <c r="DD35" s="16">
        <f t="shared" si="26"/>
        <v>502573621.86982238</v>
      </c>
      <c r="DE35" s="16">
        <f t="shared" si="26"/>
        <v>499034357.77514786</v>
      </c>
      <c r="DF35" s="16">
        <f t="shared" si="26"/>
        <v>528278400.09467453</v>
      </c>
      <c r="DG35" s="16">
        <f t="shared" si="26"/>
        <v>661482788.1715976</v>
      </c>
      <c r="DH35" s="16">
        <f t="shared" si="26"/>
        <v>684579047.597633</v>
      </c>
    </row>
    <row r="36" spans="1:112">
      <c r="A36" s="5">
        <v>34943</v>
      </c>
      <c r="B36" s="17">
        <v>97639</v>
      </c>
      <c r="C36" s="17">
        <v>55396</v>
      </c>
      <c r="D36" s="17">
        <v>22031</v>
      </c>
      <c r="E36" s="17">
        <v>30631</v>
      </c>
      <c r="G36" s="17">
        <f t="shared" si="0"/>
        <v>155372.53846153847</v>
      </c>
      <c r="H36" s="17">
        <f t="shared" si="1"/>
        <v>55416.461538461539</v>
      </c>
      <c r="I36" s="17">
        <f t="shared" si="2"/>
        <v>57687.076923076922</v>
      </c>
      <c r="J36" s="17">
        <f t="shared" si="2"/>
        <v>63264.461538461539</v>
      </c>
      <c r="K36" s="17">
        <f t="shared" si="2"/>
        <v>64065</v>
      </c>
      <c r="L36" s="17">
        <f t="shared" si="2"/>
        <v>64201.692307692305</v>
      </c>
      <c r="M36" s="17">
        <f t="shared" si="3"/>
        <v>65211.230769230766</v>
      </c>
      <c r="N36" s="17">
        <f t="shared" si="3"/>
        <v>66830.38461538461</v>
      </c>
      <c r="O36" s="17">
        <f t="shared" si="3"/>
        <v>70374.923076923078</v>
      </c>
      <c r="P36" s="17">
        <f t="shared" si="3"/>
        <v>73174.230769230766</v>
      </c>
      <c r="Q36" s="17">
        <f t="shared" si="4"/>
        <v>71701</v>
      </c>
      <c r="R36" s="17">
        <f t="shared" si="4"/>
        <v>74970.923076923078</v>
      </c>
      <c r="S36" s="17">
        <f t="shared" si="4"/>
        <v>75333.692307692312</v>
      </c>
      <c r="T36" s="17">
        <f t="shared" si="4"/>
        <v>75827.307692307688</v>
      </c>
      <c r="U36" s="17">
        <f t="shared" si="5"/>
        <v>78549.307692307688</v>
      </c>
      <c r="V36" s="17">
        <f t="shared" si="5"/>
        <v>78907.076923076922</v>
      </c>
      <c r="W36" s="17">
        <f t="shared" si="5"/>
        <v>74364.307692307688</v>
      </c>
      <c r="X36" s="17">
        <f t="shared" si="5"/>
        <v>73606.230769230766</v>
      </c>
      <c r="Y36" s="17">
        <f t="shared" si="6"/>
        <v>74397</v>
      </c>
      <c r="Z36" s="17">
        <f t="shared" si="6"/>
        <v>79048.307692307688</v>
      </c>
      <c r="AA36" s="17">
        <f t="shared" si="6"/>
        <v>82649.38461538461</v>
      </c>
      <c r="AB36" s="17">
        <f t="shared" si="6"/>
        <v>82350.38461538461</v>
      </c>
      <c r="AD36" s="52">
        <f t="shared" si="21"/>
        <v>9542449395.9822502</v>
      </c>
      <c r="AE36" s="52">
        <f t="shared" si="21"/>
        <v>8483897834.4674578</v>
      </c>
      <c r="AF36" s="52">
        <f t="shared" si="21"/>
        <v>8337066579.9053268</v>
      </c>
      <c r="AG36" s="52">
        <f t="shared" si="21"/>
        <v>8312123188.4082842</v>
      </c>
      <c r="AH36" s="52">
        <f t="shared" si="21"/>
        <v>8129061404.7869844</v>
      </c>
      <c r="AI36" s="52">
        <f t="shared" si="21"/>
        <v>7839713007.7159786</v>
      </c>
      <c r="AJ36" s="52">
        <f t="shared" si="21"/>
        <v>7224594621.0710068</v>
      </c>
      <c r="AK36" s="52">
        <f t="shared" si="21"/>
        <v>6756561787.4792919</v>
      </c>
      <c r="AL36" s="52">
        <f t="shared" si="21"/>
        <v>7000926348.5207109</v>
      </c>
      <c r="AM36" s="52">
        <f t="shared" si="21"/>
        <v>6464419756.4556227</v>
      </c>
      <c r="AN36" s="52">
        <f t="shared" si="21"/>
        <v>6406216893.6390533</v>
      </c>
      <c r="AO36" s="52">
        <f t="shared" si="21"/>
        <v>6327443738.1301794</v>
      </c>
      <c r="AP36" s="52">
        <f t="shared" si="21"/>
        <v>5901808785.8224869</v>
      </c>
      <c r="AQ36" s="52">
        <f t="shared" si="21"/>
        <v>5846966808.2899418</v>
      </c>
      <c r="AR36" s="52">
        <f t="shared" si="21"/>
        <v>6562333452.3609486</v>
      </c>
      <c r="AS36" s="52">
        <f t="shared" si="21"/>
        <v>6685729073.6331377</v>
      </c>
      <c r="AT36" s="52">
        <f t="shared" si="25"/>
        <v>6557037829.136096</v>
      </c>
      <c r="AU36" s="52">
        <f t="shared" si="25"/>
        <v>5825388202.5147943</v>
      </c>
      <c r="AV36" s="52">
        <f t="shared" si="25"/>
        <v>5288657105.3313627</v>
      </c>
      <c r="AW36" s="52">
        <f t="shared" si="25"/>
        <v>5332234952.3313627</v>
      </c>
      <c r="AY36" s="17">
        <f t="shared" si="22"/>
        <v>51678.692307692305</v>
      </c>
      <c r="AZ36" s="17">
        <f t="shared" si="23"/>
        <v>13811.076923076924</v>
      </c>
      <c r="BA36" s="17">
        <f t="shared" si="11"/>
        <v>15732.23076923077</v>
      </c>
      <c r="BB36" s="17">
        <f t="shared" si="11"/>
        <v>16246.307692307691</v>
      </c>
      <c r="BC36" s="17">
        <f t="shared" si="11"/>
        <v>15096.461538461539</v>
      </c>
      <c r="BD36" s="17">
        <f t="shared" si="11"/>
        <v>15278.461538461539</v>
      </c>
      <c r="BE36" s="17">
        <f t="shared" si="12"/>
        <v>15612.923076923076</v>
      </c>
      <c r="BF36" s="17">
        <f t="shared" si="12"/>
        <v>15624.076923076924</v>
      </c>
      <c r="BG36" s="17">
        <f t="shared" si="12"/>
        <v>16235.461538461539</v>
      </c>
      <c r="BH36" s="17">
        <f t="shared" si="12"/>
        <v>15035.076923076924</v>
      </c>
      <c r="BI36" s="17">
        <f t="shared" si="13"/>
        <v>14955.538461538461</v>
      </c>
      <c r="BJ36" s="17">
        <f t="shared" si="13"/>
        <v>17253.692307692309</v>
      </c>
      <c r="BK36" s="17">
        <f t="shared" si="13"/>
        <v>17048.076923076922</v>
      </c>
      <c r="BL36" s="17">
        <f t="shared" si="13"/>
        <v>18599.076923076922</v>
      </c>
      <c r="BM36" s="17">
        <f t="shared" si="14"/>
        <v>18545.153846153848</v>
      </c>
      <c r="BN36" s="17">
        <f t="shared" si="14"/>
        <v>19524.23076923077</v>
      </c>
      <c r="BO36" s="17">
        <f t="shared" si="14"/>
        <v>19411.461538461539</v>
      </c>
      <c r="BP36" s="17">
        <f t="shared" si="14"/>
        <v>21951.076923076922</v>
      </c>
      <c r="BQ36" s="17">
        <f t="shared" si="15"/>
        <v>22157.76923076923</v>
      </c>
      <c r="BR36" s="17">
        <f t="shared" si="15"/>
        <v>25228.153846153848</v>
      </c>
      <c r="BS36" s="17">
        <f t="shared" si="15"/>
        <v>26622.384615384617</v>
      </c>
      <c r="BT36" s="17">
        <f t="shared" si="15"/>
        <v>26359.461538461539</v>
      </c>
      <c r="BU36" s="17">
        <f t="shared" si="16"/>
        <v>26989</v>
      </c>
      <c r="BV36" s="17">
        <f t="shared" si="16"/>
        <v>28294.923076923078</v>
      </c>
      <c r="BW36" s="17">
        <f t="shared" si="16"/>
        <v>27146.846153846152</v>
      </c>
      <c r="BX36" s="17">
        <f t="shared" si="16"/>
        <v>30312.461538461539</v>
      </c>
      <c r="BY36" s="17">
        <f t="shared" si="17"/>
        <v>30391.538461538461</v>
      </c>
      <c r="BZ36" s="17">
        <f t="shared" si="17"/>
        <v>29746.307692307691</v>
      </c>
      <c r="CA36" s="17">
        <f t="shared" si="17"/>
        <v>27011.307692307691</v>
      </c>
      <c r="CB36" s="17">
        <f t="shared" si="17"/>
        <v>26566.153846153848</v>
      </c>
      <c r="CC36" s="17">
        <f t="shared" si="18"/>
        <v>24636.76923076923</v>
      </c>
      <c r="CF36" s="16">
        <f t="shared" si="24"/>
        <v>1292148097.1360941</v>
      </c>
      <c r="CG36" s="16">
        <f t="shared" si="24"/>
        <v>1255453879.5325439</v>
      </c>
      <c r="CH36" s="16">
        <f t="shared" si="24"/>
        <v>1338259608.0532541</v>
      </c>
      <c r="CI36" s="16">
        <f t="shared" si="24"/>
        <v>1324976800.0532541</v>
      </c>
      <c r="CJ36" s="16">
        <f t="shared" si="24"/>
        <v>1300739710.2071004</v>
      </c>
      <c r="CK36" s="16">
        <f t="shared" si="24"/>
        <v>1299935290.5325444</v>
      </c>
      <c r="CL36" s="16">
        <f t="shared" si="24"/>
        <v>1256222607.3609464</v>
      </c>
      <c r="CM36" s="16">
        <f t="shared" si="24"/>
        <v>1342754548.4556212</v>
      </c>
      <c r="CN36" s="16">
        <f t="shared" si="24"/>
        <v>1348590028.4082839</v>
      </c>
      <c r="CO36" s="16">
        <f t="shared" si="24"/>
        <v>1185080625</v>
      </c>
      <c r="CP36" s="16">
        <f t="shared" si="24"/>
        <v>1199279521.9171596</v>
      </c>
      <c r="CQ36" s="16">
        <f t="shared" si="24"/>
        <v>1094260953.9940827</v>
      </c>
      <c r="CR36" s="16">
        <f t="shared" si="24"/>
        <v>1097831370.9822481</v>
      </c>
      <c r="CS36" s="16">
        <f t="shared" si="24"/>
        <v>1033909396.8284022</v>
      </c>
      <c r="CT36" s="16">
        <f t="shared" si="24"/>
        <v>1041174181.5147927</v>
      </c>
      <c r="CU36" s="16">
        <f t="shared" si="24"/>
        <v>883731116.45562124</v>
      </c>
      <c r="CV36" s="16">
        <f t="shared" si="26"/>
        <v>871484899.31360936</v>
      </c>
      <c r="CW36" s="16">
        <f t="shared" si="26"/>
        <v>699630984.90532517</v>
      </c>
      <c r="CX36" s="16">
        <f t="shared" si="26"/>
        <v>627818555.17159736</v>
      </c>
      <c r="CY36" s="16">
        <f t="shared" si="26"/>
        <v>641063446.74556196</v>
      </c>
      <c r="CZ36" s="16">
        <f t="shared" si="26"/>
        <v>609580906.24852061</v>
      </c>
      <c r="DA36" s="16">
        <f t="shared" si="26"/>
        <v>546800663.43786967</v>
      </c>
      <c r="DB36" s="16">
        <f t="shared" si="26"/>
        <v>601811475.71597624</v>
      </c>
      <c r="DC36" s="16">
        <f t="shared" si="26"/>
        <v>456515817.28402352</v>
      </c>
      <c r="DD36" s="16">
        <f t="shared" si="26"/>
        <v>453142918.86982238</v>
      </c>
      <c r="DE36" s="16">
        <f t="shared" si="26"/>
        <v>481029494.91715968</v>
      </c>
      <c r="DF36" s="16">
        <f t="shared" si="26"/>
        <v>608479863.76331353</v>
      </c>
      <c r="DG36" s="16">
        <f t="shared" si="26"/>
        <v>630639587.98224831</v>
      </c>
      <c r="DH36" s="16">
        <f t="shared" si="26"/>
        <v>731265603.69822466</v>
      </c>
    </row>
    <row r="37" spans="1:112">
      <c r="A37" s="5">
        <v>34973</v>
      </c>
      <c r="B37" s="17">
        <v>139623</v>
      </c>
      <c r="C37" s="17">
        <v>80132</v>
      </c>
      <c r="D37" s="17">
        <v>35610</v>
      </c>
      <c r="E37" s="17">
        <v>35265</v>
      </c>
      <c r="G37" s="17">
        <f t="shared" si="0"/>
        <v>159128.15384615384</v>
      </c>
      <c r="H37" s="17">
        <f t="shared" si="1"/>
        <v>57687.076923076922</v>
      </c>
      <c r="I37" s="17">
        <f t="shared" si="2"/>
        <v>63264.461538461539</v>
      </c>
      <c r="J37" s="17">
        <f t="shared" si="2"/>
        <v>64065</v>
      </c>
      <c r="K37" s="17">
        <f t="shared" si="2"/>
        <v>64201.692307692305</v>
      </c>
      <c r="L37" s="17">
        <f t="shared" si="2"/>
        <v>65211.230769230766</v>
      </c>
      <c r="M37" s="17">
        <f t="shared" si="3"/>
        <v>66830.38461538461</v>
      </c>
      <c r="N37" s="17">
        <f t="shared" si="3"/>
        <v>70374.923076923078</v>
      </c>
      <c r="O37" s="17">
        <f t="shared" si="3"/>
        <v>73174.230769230766</v>
      </c>
      <c r="P37" s="17">
        <f t="shared" si="3"/>
        <v>71701</v>
      </c>
      <c r="Q37" s="17">
        <f t="shared" si="4"/>
        <v>74970.923076923078</v>
      </c>
      <c r="R37" s="17">
        <f t="shared" si="4"/>
        <v>75333.692307692312</v>
      </c>
      <c r="S37" s="17">
        <f t="shared" si="4"/>
        <v>75827.307692307688</v>
      </c>
      <c r="T37" s="17">
        <f t="shared" si="4"/>
        <v>78549.307692307688</v>
      </c>
      <c r="U37" s="17">
        <f t="shared" si="5"/>
        <v>78907.076923076922</v>
      </c>
      <c r="V37" s="17">
        <f t="shared" si="5"/>
        <v>74364.307692307688</v>
      </c>
      <c r="W37" s="17">
        <f t="shared" si="5"/>
        <v>73606.230769230766</v>
      </c>
      <c r="X37" s="17">
        <f t="shared" si="5"/>
        <v>74397</v>
      </c>
      <c r="Y37" s="17">
        <f t="shared" si="6"/>
        <v>79048.307692307688</v>
      </c>
      <c r="Z37" s="17">
        <f t="shared" si="6"/>
        <v>82649.38461538461</v>
      </c>
      <c r="AA37" s="17">
        <f t="shared" si="6"/>
        <v>82350.38461538461</v>
      </c>
      <c r="AB37" s="17">
        <f t="shared" si="6"/>
        <v>78579.923076923078</v>
      </c>
      <c r="AD37" s="52">
        <f t="shared" si="21"/>
        <v>9189847502.8639069</v>
      </c>
      <c r="AE37" s="52">
        <f t="shared" si="21"/>
        <v>9037003219.177515</v>
      </c>
      <c r="AF37" s="52">
        <f t="shared" si="21"/>
        <v>9011033100.2130165</v>
      </c>
      <c r="AG37" s="52">
        <f t="shared" si="21"/>
        <v>8820388440.2366867</v>
      </c>
      <c r="AH37" s="52">
        <f t="shared" si="21"/>
        <v>8518878204.9763317</v>
      </c>
      <c r="AI37" s="52">
        <f t="shared" si="21"/>
        <v>7877135971.9763308</v>
      </c>
      <c r="AJ37" s="52">
        <f t="shared" si="21"/>
        <v>7388076892.3136101</v>
      </c>
      <c r="AK37" s="52">
        <f t="shared" si="21"/>
        <v>7643507229.6390524</v>
      </c>
      <c r="AL37" s="52">
        <f t="shared" si="21"/>
        <v>7082439490.7455616</v>
      </c>
      <c r="AM37" s="52">
        <f t="shared" si="21"/>
        <v>7021511784.520709</v>
      </c>
      <c r="AN37" s="52">
        <f t="shared" si="21"/>
        <v>6939030969.9467459</v>
      </c>
      <c r="AO37" s="52">
        <f t="shared" si="21"/>
        <v>6492950447.4852076</v>
      </c>
      <c r="AP37" s="52">
        <f t="shared" si="21"/>
        <v>6435421182.698225</v>
      </c>
      <c r="AQ37" s="52">
        <f t="shared" si="21"/>
        <v>7184909614.7929001</v>
      </c>
      <c r="AR37" s="52">
        <f t="shared" si="21"/>
        <v>7313999326.7751484</v>
      </c>
      <c r="AS37" s="52">
        <f t="shared" si="21"/>
        <v>7179368432.1005917</v>
      </c>
      <c r="AT37" s="52">
        <f t="shared" si="25"/>
        <v>6412781760.0236692</v>
      </c>
      <c r="AU37" s="52">
        <f t="shared" si="25"/>
        <v>5849002143.0532551</v>
      </c>
      <c r="AV37" s="52">
        <f t="shared" si="25"/>
        <v>5894825848.0532551</v>
      </c>
      <c r="AW37" s="52">
        <f t="shared" si="25"/>
        <v>6488017480.0532541</v>
      </c>
      <c r="AY37" s="17">
        <f t="shared" si="22"/>
        <v>52605.384615384617</v>
      </c>
      <c r="AZ37" s="17">
        <f t="shared" si="23"/>
        <v>15732.23076923077</v>
      </c>
      <c r="BA37" s="17">
        <f t="shared" si="11"/>
        <v>16246.307692307691</v>
      </c>
      <c r="BB37" s="17">
        <f t="shared" si="11"/>
        <v>15096.461538461539</v>
      </c>
      <c r="BC37" s="17">
        <f t="shared" si="11"/>
        <v>15278.461538461539</v>
      </c>
      <c r="BD37" s="17">
        <f t="shared" si="11"/>
        <v>15612.923076923076</v>
      </c>
      <c r="BE37" s="17">
        <f t="shared" si="12"/>
        <v>15624.076923076924</v>
      </c>
      <c r="BF37" s="17">
        <f t="shared" si="12"/>
        <v>16235.461538461539</v>
      </c>
      <c r="BG37" s="17">
        <f t="shared" si="12"/>
        <v>15035.076923076924</v>
      </c>
      <c r="BH37" s="17">
        <f t="shared" si="12"/>
        <v>14955.538461538461</v>
      </c>
      <c r="BI37" s="17">
        <f t="shared" si="13"/>
        <v>17253.692307692309</v>
      </c>
      <c r="BJ37" s="17">
        <f t="shared" si="13"/>
        <v>17048.076923076922</v>
      </c>
      <c r="BK37" s="17">
        <f t="shared" si="13"/>
        <v>18599.076923076922</v>
      </c>
      <c r="BL37" s="17">
        <f t="shared" si="13"/>
        <v>18545.153846153848</v>
      </c>
      <c r="BM37" s="17">
        <f t="shared" si="14"/>
        <v>19524.23076923077</v>
      </c>
      <c r="BN37" s="17">
        <f t="shared" si="14"/>
        <v>19411.461538461539</v>
      </c>
      <c r="BO37" s="17">
        <f t="shared" si="14"/>
        <v>21951.076923076922</v>
      </c>
      <c r="BP37" s="17">
        <f t="shared" si="14"/>
        <v>22157.76923076923</v>
      </c>
      <c r="BQ37" s="17">
        <f t="shared" si="15"/>
        <v>25228.153846153848</v>
      </c>
      <c r="BR37" s="17">
        <f t="shared" si="15"/>
        <v>26622.384615384617</v>
      </c>
      <c r="BS37" s="17">
        <f t="shared" si="15"/>
        <v>26359.461538461539</v>
      </c>
      <c r="BT37" s="17">
        <f t="shared" si="15"/>
        <v>26989</v>
      </c>
      <c r="BU37" s="17">
        <f t="shared" si="16"/>
        <v>28294.923076923078</v>
      </c>
      <c r="BV37" s="17">
        <f t="shared" si="16"/>
        <v>27146.846153846152</v>
      </c>
      <c r="BW37" s="17">
        <f t="shared" si="16"/>
        <v>30312.461538461539</v>
      </c>
      <c r="BX37" s="17">
        <f t="shared" si="16"/>
        <v>30391.538461538461</v>
      </c>
      <c r="BY37" s="17">
        <f t="shared" si="17"/>
        <v>29746.307692307691</v>
      </c>
      <c r="BZ37" s="17">
        <f t="shared" si="17"/>
        <v>27011.307692307691</v>
      </c>
      <c r="CA37" s="17">
        <f t="shared" si="17"/>
        <v>26566.153846153848</v>
      </c>
      <c r="CB37" s="17">
        <f t="shared" si="17"/>
        <v>24636.76923076923</v>
      </c>
      <c r="CC37" s="17">
        <f t="shared" si="18"/>
        <v>24850.615384615383</v>
      </c>
      <c r="CF37" s="16">
        <f t="shared" si="24"/>
        <v>1321982474.6982248</v>
      </c>
      <c r="CG37" s="16">
        <f t="shared" si="24"/>
        <v>1406919310.3905327</v>
      </c>
      <c r="CH37" s="16">
        <f t="shared" si="24"/>
        <v>1393299186.3905327</v>
      </c>
      <c r="CI37" s="16">
        <f t="shared" si="24"/>
        <v>1368442210.6745563</v>
      </c>
      <c r="CJ37" s="16">
        <f t="shared" si="24"/>
        <v>1367617118.6331363</v>
      </c>
      <c r="CK37" s="16">
        <f t="shared" si="24"/>
        <v>1322771304.6213019</v>
      </c>
      <c r="CL37" s="16">
        <f t="shared" si="24"/>
        <v>1411528020.0946748</v>
      </c>
      <c r="CM37" s="16">
        <f t="shared" si="24"/>
        <v>1417510915.4082842</v>
      </c>
      <c r="CN37" s="16">
        <f t="shared" si="24"/>
        <v>1249742149.0177517</v>
      </c>
      <c r="CO37" s="16">
        <f t="shared" si="24"/>
        <v>1264322130.325444</v>
      </c>
      <c r="CP37" s="16">
        <f t="shared" si="24"/>
        <v>1156428962.8639054</v>
      </c>
      <c r="CQ37" s="16">
        <f t="shared" si="24"/>
        <v>1160099320.0532541</v>
      </c>
      <c r="CR37" s="16">
        <f t="shared" si="24"/>
        <v>1094362739.7928994</v>
      </c>
      <c r="CS37" s="16">
        <f t="shared" si="24"/>
        <v>1101836529.2366865</v>
      </c>
      <c r="CT37" s="16">
        <f t="shared" si="24"/>
        <v>939686580.09467471</v>
      </c>
      <c r="CU37" s="16">
        <f t="shared" si="24"/>
        <v>927057282.60946763</v>
      </c>
      <c r="CV37" s="16">
        <f t="shared" si="26"/>
        <v>749512764.59171605</v>
      </c>
      <c r="CW37" s="16">
        <f t="shared" si="26"/>
        <v>675116289</v>
      </c>
      <c r="CX37" s="16">
        <f t="shared" si="26"/>
        <v>688848478.15976334</v>
      </c>
      <c r="CY37" s="16">
        <f t="shared" si="26"/>
        <v>656199160.76331365</v>
      </c>
      <c r="CZ37" s="16">
        <f t="shared" si="26"/>
        <v>590998540.21301782</v>
      </c>
      <c r="DA37" s="16">
        <f t="shared" si="26"/>
        <v>648137180.59763324</v>
      </c>
      <c r="DB37" s="16">
        <f t="shared" si="26"/>
        <v>496974419.31360954</v>
      </c>
      <c r="DC37" s="16">
        <f t="shared" si="26"/>
        <v>493454960.94674563</v>
      </c>
      <c r="DD37" s="16">
        <f t="shared" si="26"/>
        <v>522537397.77514803</v>
      </c>
      <c r="DE37" s="16">
        <f t="shared" si="26"/>
        <v>655056773.54437888</v>
      </c>
      <c r="DF37" s="16">
        <f t="shared" si="26"/>
        <v>678041539.05325449</v>
      </c>
      <c r="DG37" s="16">
        <f t="shared" si="26"/>
        <v>782243446.53254449</v>
      </c>
      <c r="DH37" s="16">
        <f t="shared" si="26"/>
        <v>770327215.0532546</v>
      </c>
    </row>
    <row r="38" spans="1:112">
      <c r="A38" s="5">
        <v>35004</v>
      </c>
      <c r="B38" s="17">
        <v>118587</v>
      </c>
      <c r="C38" s="17">
        <v>129912</v>
      </c>
      <c r="D38" s="17">
        <v>37359</v>
      </c>
      <c r="E38" s="17">
        <v>13762</v>
      </c>
      <c r="G38" s="17">
        <f t="shared" si="0"/>
        <v>158549.92307692306</v>
      </c>
      <c r="H38" s="17">
        <f t="shared" si="1"/>
        <v>63264.461538461539</v>
      </c>
      <c r="I38" s="17">
        <f t="shared" si="2"/>
        <v>64065</v>
      </c>
      <c r="J38" s="17">
        <f t="shared" si="2"/>
        <v>64201.692307692305</v>
      </c>
      <c r="K38" s="17">
        <f t="shared" si="2"/>
        <v>65211.230769230766</v>
      </c>
      <c r="L38" s="17">
        <f t="shared" si="2"/>
        <v>66830.38461538461</v>
      </c>
      <c r="M38" s="17">
        <f t="shared" si="3"/>
        <v>70374.923076923078</v>
      </c>
      <c r="N38" s="17">
        <f t="shared" si="3"/>
        <v>73174.230769230766</v>
      </c>
      <c r="O38" s="17">
        <f t="shared" si="3"/>
        <v>71701</v>
      </c>
      <c r="P38" s="17">
        <f t="shared" si="3"/>
        <v>74970.923076923078</v>
      </c>
      <c r="Q38" s="17">
        <f t="shared" si="4"/>
        <v>75333.692307692312</v>
      </c>
      <c r="R38" s="17">
        <f t="shared" si="4"/>
        <v>75827.307692307688</v>
      </c>
      <c r="S38" s="17">
        <f t="shared" si="4"/>
        <v>78549.307692307688</v>
      </c>
      <c r="T38" s="17">
        <f t="shared" si="4"/>
        <v>78907.076923076922</v>
      </c>
      <c r="U38" s="17">
        <f t="shared" si="5"/>
        <v>74364.307692307688</v>
      </c>
      <c r="V38" s="17">
        <f t="shared" si="5"/>
        <v>73606.230769230766</v>
      </c>
      <c r="W38" s="17">
        <f t="shared" si="5"/>
        <v>74397</v>
      </c>
      <c r="X38" s="17">
        <f t="shared" si="5"/>
        <v>79048.307692307688</v>
      </c>
      <c r="Y38" s="17">
        <f t="shared" si="6"/>
        <v>82649.38461538461</v>
      </c>
      <c r="Z38" s="17">
        <f t="shared" si="6"/>
        <v>82350.38461538461</v>
      </c>
      <c r="AA38" s="17">
        <f t="shared" si="6"/>
        <v>78579.923076923078</v>
      </c>
      <c r="AB38" s="17">
        <f t="shared" si="6"/>
        <v>81416.846153846156</v>
      </c>
      <c r="AD38" s="52">
        <f t="shared" si="21"/>
        <v>8927400688.8520679</v>
      </c>
      <c r="AE38" s="52">
        <f t="shared" si="21"/>
        <v>8901588649.2840195</v>
      </c>
      <c r="AF38" s="52">
        <f t="shared" si="21"/>
        <v>8712111481.7100582</v>
      </c>
      <c r="AG38" s="52">
        <f t="shared" si="21"/>
        <v>8412473735.5976315</v>
      </c>
      <c r="AH38" s="52">
        <f t="shared" si="21"/>
        <v>7774830624.9999971</v>
      </c>
      <c r="AI38" s="52">
        <f t="shared" si="21"/>
        <v>7289008837.0177498</v>
      </c>
      <c r="AJ38" s="52">
        <f t="shared" si="21"/>
        <v>7542735439.6212997</v>
      </c>
      <c r="AK38" s="52">
        <f t="shared" si="21"/>
        <v>6985449240.9999971</v>
      </c>
      <c r="AL38" s="52">
        <f t="shared" si="21"/>
        <v>6924941063.4378672</v>
      </c>
      <c r="AM38" s="52">
        <f t="shared" si="21"/>
        <v>6843031096.0710049</v>
      </c>
      <c r="AN38" s="52">
        <f t="shared" si="21"/>
        <v>6400098461.9171581</v>
      </c>
      <c r="AO38" s="52">
        <f t="shared" si="21"/>
        <v>6342982943.4852047</v>
      </c>
      <c r="AP38" s="52">
        <f t="shared" si="21"/>
        <v>7087217837.686389</v>
      </c>
      <c r="AQ38" s="52">
        <f t="shared" si="21"/>
        <v>7215430862.863904</v>
      </c>
      <c r="AR38" s="52">
        <f t="shared" si="21"/>
        <v>7081714462.3905306</v>
      </c>
      <c r="AS38" s="52">
        <f t="shared" si="21"/>
        <v>6320506848.7633123</v>
      </c>
      <c r="AT38" s="52">
        <f t="shared" si="25"/>
        <v>5760891738.7514782</v>
      </c>
      <c r="AU38" s="52">
        <f t="shared" si="25"/>
        <v>5806369661.7514782</v>
      </c>
      <c r="AV38" s="52">
        <f t="shared" si="25"/>
        <v>6395200899.9999981</v>
      </c>
      <c r="AW38" s="52">
        <f t="shared" si="25"/>
        <v>5949511555.6212997</v>
      </c>
      <c r="AY38" s="17">
        <f t="shared" si="22"/>
        <v>53504.307692307695</v>
      </c>
      <c r="AZ38" s="17">
        <f t="shared" si="23"/>
        <v>16246.307692307691</v>
      </c>
      <c r="BA38" s="17">
        <f t="shared" si="11"/>
        <v>15096.461538461539</v>
      </c>
      <c r="BB38" s="17">
        <f t="shared" si="11"/>
        <v>15278.461538461539</v>
      </c>
      <c r="BC38" s="17">
        <f t="shared" si="11"/>
        <v>15612.923076923076</v>
      </c>
      <c r="BD38" s="17">
        <f t="shared" si="11"/>
        <v>15624.076923076924</v>
      </c>
      <c r="BE38" s="17">
        <f t="shared" si="12"/>
        <v>16235.461538461539</v>
      </c>
      <c r="BF38" s="17">
        <f t="shared" si="12"/>
        <v>15035.076923076924</v>
      </c>
      <c r="BG38" s="17">
        <f t="shared" si="12"/>
        <v>14955.538461538461</v>
      </c>
      <c r="BH38" s="17">
        <f t="shared" si="12"/>
        <v>17253.692307692309</v>
      </c>
      <c r="BI38" s="17">
        <f t="shared" si="13"/>
        <v>17048.076923076922</v>
      </c>
      <c r="BJ38" s="17">
        <f t="shared" si="13"/>
        <v>18599.076923076922</v>
      </c>
      <c r="BK38" s="17">
        <f t="shared" si="13"/>
        <v>18545.153846153848</v>
      </c>
      <c r="BL38" s="17">
        <f t="shared" si="13"/>
        <v>19524.23076923077</v>
      </c>
      <c r="BM38" s="17">
        <f t="shared" si="14"/>
        <v>19411.461538461539</v>
      </c>
      <c r="BN38" s="17">
        <f t="shared" si="14"/>
        <v>21951.076923076922</v>
      </c>
      <c r="BO38" s="17">
        <f t="shared" si="14"/>
        <v>22157.76923076923</v>
      </c>
      <c r="BP38" s="17">
        <f t="shared" si="14"/>
        <v>25228.153846153848</v>
      </c>
      <c r="BQ38" s="17">
        <f t="shared" si="15"/>
        <v>26622.384615384617</v>
      </c>
      <c r="BR38" s="17">
        <f t="shared" si="15"/>
        <v>26359.461538461539</v>
      </c>
      <c r="BS38" s="17">
        <f t="shared" si="15"/>
        <v>26989</v>
      </c>
      <c r="BT38" s="17">
        <f t="shared" si="15"/>
        <v>28294.923076923078</v>
      </c>
      <c r="BU38" s="17">
        <f t="shared" si="16"/>
        <v>27146.846153846152</v>
      </c>
      <c r="BV38" s="17">
        <f t="shared" si="16"/>
        <v>30312.461538461539</v>
      </c>
      <c r="BW38" s="17">
        <f t="shared" si="16"/>
        <v>30391.538461538461</v>
      </c>
      <c r="BX38" s="17">
        <f t="shared" si="16"/>
        <v>29746.307692307691</v>
      </c>
      <c r="BY38" s="17">
        <f t="shared" si="17"/>
        <v>27011.307692307691</v>
      </c>
      <c r="BZ38" s="17">
        <f t="shared" si="17"/>
        <v>26566.153846153848</v>
      </c>
      <c r="CA38" s="17">
        <f t="shared" si="17"/>
        <v>24636.76923076923</v>
      </c>
      <c r="CB38" s="17">
        <f t="shared" si="17"/>
        <v>24850.615384615383</v>
      </c>
      <c r="CC38" s="17">
        <f t="shared" si="18"/>
        <v>20957.615384615383</v>
      </c>
      <c r="CF38" s="16">
        <f t="shared" si="24"/>
        <v>1475162646.177515</v>
      </c>
      <c r="CG38" s="16">
        <f t="shared" si="24"/>
        <v>1461215314.177515</v>
      </c>
      <c r="CH38" s="16">
        <f t="shared" si="24"/>
        <v>1435757028.0710061</v>
      </c>
      <c r="CI38" s="16">
        <f t="shared" si="24"/>
        <v>1434911883.1301777</v>
      </c>
      <c r="CJ38" s="16">
        <f t="shared" si="24"/>
        <v>1388966893.6390533</v>
      </c>
      <c r="CK38" s="16">
        <f t="shared" si="24"/>
        <v>1479881715.9763317</v>
      </c>
      <c r="CL38" s="16">
        <f t="shared" si="24"/>
        <v>1486007609.2071009</v>
      </c>
      <c r="CM38" s="16">
        <f t="shared" si="24"/>
        <v>1314107115.763314</v>
      </c>
      <c r="CN38" s="16">
        <f t="shared" si="24"/>
        <v>1329056761.8994086</v>
      </c>
      <c r="CO38" s="16">
        <f t="shared" si="24"/>
        <v>1218375135.0532546</v>
      </c>
      <c r="CP38" s="16">
        <f t="shared" si="24"/>
        <v>1222142437.6390531</v>
      </c>
      <c r="CQ38" s="16">
        <f t="shared" si="24"/>
        <v>1154645627.6982248</v>
      </c>
      <c r="CR38" s="16">
        <f t="shared" si="24"/>
        <v>1162322158.8698227</v>
      </c>
      <c r="CS38" s="16">
        <f t="shared" si="24"/>
        <v>995606371.97633159</v>
      </c>
      <c r="CT38" s="16">
        <f t="shared" si="24"/>
        <v>982605473.52071023</v>
      </c>
      <c r="CU38" s="16">
        <f t="shared" si="24"/>
        <v>799540876.33136106</v>
      </c>
      <c r="CV38" s="16">
        <f t="shared" si="26"/>
        <v>722637788.31360948</v>
      </c>
      <c r="CW38" s="16">
        <f t="shared" si="26"/>
        <v>736842672.71597648</v>
      </c>
      <c r="CX38" s="16">
        <f t="shared" si="26"/>
        <v>703061542.01775157</v>
      </c>
      <c r="CY38" s="16">
        <f t="shared" si="26"/>
        <v>635513072.68639064</v>
      </c>
      <c r="CZ38" s="16">
        <f t="shared" si="26"/>
        <v>694715778.75147951</v>
      </c>
      <c r="DA38" s="16">
        <f t="shared" si="26"/>
        <v>537861728.02366877</v>
      </c>
      <c r="DB38" s="16">
        <f t="shared" si="26"/>
        <v>534200101.51479304</v>
      </c>
      <c r="DC38" s="16">
        <f t="shared" si="26"/>
        <v>564442564.00000012</v>
      </c>
      <c r="DD38" s="16">
        <f t="shared" si="26"/>
        <v>701879049.00000024</v>
      </c>
      <c r="DE38" s="16">
        <f t="shared" si="26"/>
        <v>725664132.63905334</v>
      </c>
      <c r="DF38" s="16">
        <f t="shared" si="26"/>
        <v>833334776.82840252</v>
      </c>
      <c r="DG38" s="16">
        <f t="shared" si="26"/>
        <v>821034082.86390555</v>
      </c>
      <c r="DH38" s="16">
        <f t="shared" si="26"/>
        <v>1059287180.171598</v>
      </c>
    </row>
    <row r="39" spans="1:112">
      <c r="A39" s="5">
        <v>35034</v>
      </c>
      <c r="B39" s="17">
        <v>157792</v>
      </c>
      <c r="C39" s="17">
        <v>79205</v>
      </c>
      <c r="D39" s="17">
        <v>27217</v>
      </c>
      <c r="E39" s="17">
        <v>3329</v>
      </c>
      <c r="G39" s="17">
        <f t="shared" si="0"/>
        <v>158658.46153846153</v>
      </c>
      <c r="H39" s="17">
        <f t="shared" si="1"/>
        <v>64065</v>
      </c>
      <c r="I39" s="17">
        <f t="shared" si="2"/>
        <v>64201.692307692305</v>
      </c>
      <c r="J39" s="17">
        <f t="shared" si="2"/>
        <v>65211.230769230766</v>
      </c>
      <c r="K39" s="17">
        <f t="shared" si="2"/>
        <v>66830.38461538461</v>
      </c>
      <c r="L39" s="17">
        <f t="shared" si="2"/>
        <v>70374.923076923078</v>
      </c>
      <c r="M39" s="17">
        <f t="shared" si="3"/>
        <v>73174.230769230766</v>
      </c>
      <c r="N39" s="17">
        <f t="shared" si="3"/>
        <v>71701</v>
      </c>
      <c r="O39" s="17">
        <f t="shared" si="3"/>
        <v>74970.923076923078</v>
      </c>
      <c r="P39" s="17">
        <f t="shared" si="3"/>
        <v>75333.692307692312</v>
      </c>
      <c r="Q39" s="17">
        <f t="shared" si="4"/>
        <v>75827.307692307688</v>
      </c>
      <c r="R39" s="17">
        <f t="shared" si="4"/>
        <v>78549.307692307688</v>
      </c>
      <c r="S39" s="17">
        <f t="shared" si="4"/>
        <v>78907.076923076922</v>
      </c>
      <c r="T39" s="17">
        <f t="shared" si="4"/>
        <v>74364.307692307688</v>
      </c>
      <c r="U39" s="17">
        <f t="shared" si="5"/>
        <v>73606.230769230766</v>
      </c>
      <c r="V39" s="17">
        <f t="shared" si="5"/>
        <v>74397</v>
      </c>
      <c r="W39" s="17">
        <f t="shared" si="5"/>
        <v>79048.307692307688</v>
      </c>
      <c r="X39" s="17">
        <f t="shared" si="5"/>
        <v>82649.38461538461</v>
      </c>
      <c r="Y39" s="17">
        <f t="shared" si="6"/>
        <v>82350.38461538461</v>
      </c>
      <c r="Z39" s="17">
        <f t="shared" si="6"/>
        <v>78579.923076923078</v>
      </c>
      <c r="AA39" s="17">
        <f t="shared" si="6"/>
        <v>81416.846153846156</v>
      </c>
      <c r="AB39" s="17">
        <f t="shared" si="6"/>
        <v>79573.307692307688</v>
      </c>
      <c r="AD39" s="52">
        <f t="shared" si="21"/>
        <v>8922081253.5147915</v>
      </c>
      <c r="AE39" s="52">
        <f t="shared" si="21"/>
        <v>8732384938.43787</v>
      </c>
      <c r="AF39" s="52">
        <f t="shared" si="21"/>
        <v>8432395711.3905325</v>
      </c>
      <c r="AG39" s="52">
        <f t="shared" si="21"/>
        <v>7793983163.2899399</v>
      </c>
      <c r="AH39" s="52">
        <f t="shared" si="21"/>
        <v>7307553710.2070999</v>
      </c>
      <c r="AI39" s="52">
        <f t="shared" si="21"/>
        <v>7561600117.2130165</v>
      </c>
      <c r="AJ39" s="52">
        <f t="shared" si="21"/>
        <v>7003604093.7514782</v>
      </c>
      <c r="AK39" s="52">
        <f t="shared" si="21"/>
        <v>6943017167.3609447</v>
      </c>
      <c r="AL39" s="52">
        <f t="shared" si="21"/>
        <v>6861000047.4852066</v>
      </c>
      <c r="AM39" s="52">
        <f t="shared" si="21"/>
        <v>6417476529.9467449</v>
      </c>
      <c r="AN39" s="52">
        <f t="shared" si="21"/>
        <v>6360283348.0710049</v>
      </c>
      <c r="AO39" s="52">
        <f t="shared" si="21"/>
        <v>7105504372.6390533</v>
      </c>
      <c r="AP39" s="52">
        <f t="shared" si="21"/>
        <v>7233881958.822485</v>
      </c>
      <c r="AQ39" s="52">
        <f t="shared" si="21"/>
        <v>7099993900.5976324</v>
      </c>
      <c r="AR39" s="52">
        <f t="shared" si="21"/>
        <v>6337776595.4082832</v>
      </c>
      <c r="AS39" s="52">
        <f t="shared" si="21"/>
        <v>5777379774.698225</v>
      </c>
      <c r="AT39" s="52">
        <f t="shared" si="25"/>
        <v>5822922603.698225</v>
      </c>
      <c r="AU39" s="52">
        <f t="shared" si="25"/>
        <v>6412572322.1360931</v>
      </c>
      <c r="AV39" s="52">
        <f t="shared" si="25"/>
        <v>5966267147.2248507</v>
      </c>
      <c r="AW39" s="52">
        <f t="shared" si="25"/>
        <v>6254461558.8698225</v>
      </c>
      <c r="AY39" s="17">
        <f t="shared" si="22"/>
        <v>52468.923076923078</v>
      </c>
      <c r="AZ39" s="17">
        <f t="shared" si="23"/>
        <v>15096.461538461539</v>
      </c>
      <c r="BA39" s="17">
        <f t="shared" si="11"/>
        <v>15278.461538461539</v>
      </c>
      <c r="BB39" s="17">
        <f t="shared" si="11"/>
        <v>15612.923076923076</v>
      </c>
      <c r="BC39" s="17">
        <f t="shared" si="11"/>
        <v>15624.076923076924</v>
      </c>
      <c r="BD39" s="17">
        <f t="shared" si="11"/>
        <v>16235.461538461539</v>
      </c>
      <c r="BE39" s="17">
        <f t="shared" si="12"/>
        <v>15035.076923076924</v>
      </c>
      <c r="BF39" s="17">
        <f t="shared" si="12"/>
        <v>14955.538461538461</v>
      </c>
      <c r="BG39" s="17">
        <f t="shared" si="12"/>
        <v>17253.692307692309</v>
      </c>
      <c r="BH39" s="17">
        <f t="shared" si="12"/>
        <v>17048.076923076922</v>
      </c>
      <c r="BI39" s="17">
        <f t="shared" si="13"/>
        <v>18599.076923076922</v>
      </c>
      <c r="BJ39" s="17">
        <f t="shared" si="13"/>
        <v>18545.153846153848</v>
      </c>
      <c r="BK39" s="17">
        <f t="shared" si="13"/>
        <v>19524.23076923077</v>
      </c>
      <c r="BL39" s="17">
        <f t="shared" si="13"/>
        <v>19411.461538461539</v>
      </c>
      <c r="BM39" s="17">
        <f t="shared" si="14"/>
        <v>21951.076923076922</v>
      </c>
      <c r="BN39" s="17">
        <f t="shared" si="14"/>
        <v>22157.76923076923</v>
      </c>
      <c r="BO39" s="17">
        <f t="shared" si="14"/>
        <v>25228.153846153848</v>
      </c>
      <c r="BP39" s="17">
        <f t="shared" si="14"/>
        <v>26622.384615384617</v>
      </c>
      <c r="BQ39" s="17">
        <f t="shared" si="15"/>
        <v>26359.461538461539</v>
      </c>
      <c r="BR39" s="17">
        <f t="shared" si="15"/>
        <v>26989</v>
      </c>
      <c r="BS39" s="17">
        <f t="shared" si="15"/>
        <v>28294.923076923078</v>
      </c>
      <c r="BT39" s="17">
        <f t="shared" si="15"/>
        <v>27146.846153846152</v>
      </c>
      <c r="BU39" s="17">
        <f t="shared" si="16"/>
        <v>30312.461538461539</v>
      </c>
      <c r="BV39" s="17">
        <f t="shared" si="16"/>
        <v>30391.538461538461</v>
      </c>
      <c r="BW39" s="17">
        <f t="shared" si="16"/>
        <v>29746.307692307691</v>
      </c>
      <c r="BX39" s="17">
        <f t="shared" si="16"/>
        <v>27011.307692307691</v>
      </c>
      <c r="BY39" s="17">
        <f t="shared" si="17"/>
        <v>26566.153846153848</v>
      </c>
      <c r="BZ39" s="17">
        <f t="shared" si="17"/>
        <v>24636.76923076923</v>
      </c>
      <c r="CA39" s="17">
        <f t="shared" si="17"/>
        <v>24850.615384615383</v>
      </c>
      <c r="CB39" s="17">
        <f t="shared" si="17"/>
        <v>20957.615384615383</v>
      </c>
      <c r="CC39" s="17">
        <f t="shared" si="18"/>
        <v>19272</v>
      </c>
      <c r="CF39" s="16">
        <f t="shared" si="24"/>
        <v>1383130429.4437871</v>
      </c>
      <c r="CG39" s="16">
        <f t="shared" si="24"/>
        <v>1358364736</v>
      </c>
      <c r="CH39" s="16">
        <f t="shared" si="24"/>
        <v>1357542688.1005919</v>
      </c>
      <c r="CI39" s="16">
        <f t="shared" si="24"/>
        <v>1312863735.0591717</v>
      </c>
      <c r="CJ39" s="16">
        <f t="shared" si="24"/>
        <v>1401292837.8698227</v>
      </c>
      <c r="CK39" s="16">
        <f t="shared" si="24"/>
        <v>1407254025.3017752</v>
      </c>
      <c r="CL39" s="16">
        <f t="shared" si="24"/>
        <v>1240112478.1301773</v>
      </c>
      <c r="CM39" s="16">
        <f t="shared" si="24"/>
        <v>1254636342.2544379</v>
      </c>
      <c r="CN39" s="16">
        <f t="shared" si="24"/>
        <v>1147166478.4852073</v>
      </c>
      <c r="CO39" s="16">
        <f t="shared" si="24"/>
        <v>1150822118.8224854</v>
      </c>
      <c r="CP39" s="16">
        <f t="shared" si="24"/>
        <v>1085352751.2485211</v>
      </c>
      <c r="CQ39" s="16">
        <f t="shared" si="24"/>
        <v>1092795763.366864</v>
      </c>
      <c r="CR39" s="16">
        <f t="shared" si="24"/>
        <v>931338933.86982262</v>
      </c>
      <c r="CS39" s="16">
        <f t="shared" si="24"/>
        <v>918766047.4852072</v>
      </c>
      <c r="CT39" s="16">
        <f t="shared" si="24"/>
        <v>742059508.28402364</v>
      </c>
      <c r="CU39" s="16">
        <f t="shared" si="24"/>
        <v>668043550.44378698</v>
      </c>
      <c r="CV39" s="16">
        <f t="shared" si="26"/>
        <v>681703981.8284024</v>
      </c>
      <c r="CW39" s="16">
        <f t="shared" si="26"/>
        <v>649226480.00591719</v>
      </c>
      <c r="CX39" s="16">
        <f t="shared" si="26"/>
        <v>584382276</v>
      </c>
      <c r="CY39" s="16">
        <f t="shared" si="26"/>
        <v>641207579.69822502</v>
      </c>
      <c r="CZ39" s="16">
        <f t="shared" si="26"/>
        <v>490908787.90532547</v>
      </c>
      <c r="DA39" s="16">
        <f t="shared" si="26"/>
        <v>487410911.45562136</v>
      </c>
      <c r="DB39" s="16">
        <f t="shared" si="26"/>
        <v>516317249.91715986</v>
      </c>
      <c r="DC39" s="16">
        <f t="shared" si="26"/>
        <v>648090181.07100606</v>
      </c>
      <c r="DD39" s="16">
        <f t="shared" si="26"/>
        <v>670953453.82248521</v>
      </c>
      <c r="DE39" s="16">
        <f t="shared" si="26"/>
        <v>774628787.71597636</v>
      </c>
      <c r="DF39" s="16">
        <f t="shared" si="26"/>
        <v>762770919.78698242</v>
      </c>
      <c r="DG39" s="16">
        <f t="shared" si="26"/>
        <v>992962512.47929013</v>
      </c>
      <c r="DH39" s="16">
        <f t="shared" si="26"/>
        <v>1102035701.7751479</v>
      </c>
    </row>
    <row r="40" spans="1:112">
      <c r="A40" s="5">
        <v>35065</v>
      </c>
      <c r="B40" s="17">
        <v>155314</v>
      </c>
      <c r="C40" s="17">
        <v>47068</v>
      </c>
      <c r="D40" s="17">
        <v>28247</v>
      </c>
      <c r="E40" s="17">
        <v>11986</v>
      </c>
      <c r="G40" s="17">
        <f t="shared" si="0"/>
        <v>161605.46153846153</v>
      </c>
      <c r="H40" s="17">
        <f t="shared" si="1"/>
        <v>64201.692307692305</v>
      </c>
      <c r="I40" s="17">
        <f t="shared" si="2"/>
        <v>65211.230769230766</v>
      </c>
      <c r="J40" s="17">
        <f t="shared" si="2"/>
        <v>66830.38461538461</v>
      </c>
      <c r="K40" s="17">
        <f t="shared" si="2"/>
        <v>70374.923076923078</v>
      </c>
      <c r="L40" s="17">
        <f t="shared" si="2"/>
        <v>73174.230769230766</v>
      </c>
      <c r="M40" s="17">
        <f t="shared" si="3"/>
        <v>71701</v>
      </c>
      <c r="N40" s="17">
        <f t="shared" si="3"/>
        <v>74970.923076923078</v>
      </c>
      <c r="O40" s="17">
        <f t="shared" si="3"/>
        <v>75333.692307692312</v>
      </c>
      <c r="P40" s="17">
        <f t="shared" si="3"/>
        <v>75827.307692307688</v>
      </c>
      <c r="Q40" s="17">
        <f t="shared" si="4"/>
        <v>78549.307692307688</v>
      </c>
      <c r="R40" s="17">
        <f t="shared" si="4"/>
        <v>78907.076923076922</v>
      </c>
      <c r="S40" s="17">
        <f t="shared" si="4"/>
        <v>74364.307692307688</v>
      </c>
      <c r="T40" s="17">
        <f t="shared" si="4"/>
        <v>73606.230769230766</v>
      </c>
      <c r="U40" s="17">
        <f t="shared" si="5"/>
        <v>74397</v>
      </c>
      <c r="V40" s="17">
        <f t="shared" si="5"/>
        <v>79048.307692307688</v>
      </c>
      <c r="W40" s="17">
        <f t="shared" si="5"/>
        <v>82649.38461538461</v>
      </c>
      <c r="X40" s="17">
        <f t="shared" si="5"/>
        <v>82350.38461538461</v>
      </c>
      <c r="Y40" s="17">
        <f t="shared" si="6"/>
        <v>78579.923076923078</v>
      </c>
      <c r="Z40" s="17">
        <f t="shared" si="6"/>
        <v>81416.846153846156</v>
      </c>
      <c r="AA40" s="17">
        <f t="shared" si="6"/>
        <v>79573.307692307688</v>
      </c>
      <c r="AB40" s="17">
        <f t="shared" si="6"/>
        <v>85791.38461538461</v>
      </c>
      <c r="AD40" s="52">
        <f t="shared" si="21"/>
        <v>9291847725.5917149</v>
      </c>
      <c r="AE40" s="52">
        <f t="shared" si="21"/>
        <v>8982315205.7751484</v>
      </c>
      <c r="AF40" s="52">
        <f t="shared" si="21"/>
        <v>8323011147.9822474</v>
      </c>
      <c r="AG40" s="52">
        <f t="shared" si="21"/>
        <v>7820082575.3609457</v>
      </c>
      <c r="AH40" s="52">
        <f t="shared" si="21"/>
        <v>8082812204.520709</v>
      </c>
      <c r="AI40" s="52">
        <f t="shared" si="21"/>
        <v>7505543254.4437857</v>
      </c>
      <c r="AJ40" s="52">
        <f t="shared" si="21"/>
        <v>7442818166.207099</v>
      </c>
      <c r="AK40" s="52">
        <f t="shared" si="21"/>
        <v>7357891677.2544374</v>
      </c>
      <c r="AL40" s="52">
        <f t="shared" si="21"/>
        <v>6898324691.7159758</v>
      </c>
      <c r="AM40" s="52">
        <f t="shared" si="21"/>
        <v>6839022817.9940815</v>
      </c>
      <c r="AN40" s="52">
        <f t="shared" si="21"/>
        <v>7611018924.4082832</v>
      </c>
      <c r="AO40" s="52">
        <f t="shared" si="21"/>
        <v>7743864615.9763308</v>
      </c>
      <c r="AP40" s="52">
        <f t="shared" si="21"/>
        <v>7605315763.905324</v>
      </c>
      <c r="AQ40" s="52">
        <f t="shared" si="21"/>
        <v>6815683651.1775141</v>
      </c>
      <c r="AR40" s="52">
        <f t="shared" si="21"/>
        <v>6234062083.08284</v>
      </c>
      <c r="AS40" s="52">
        <f t="shared" si="21"/>
        <v>6281367218.08284</v>
      </c>
      <c r="AT40" s="52">
        <f t="shared" si="25"/>
        <v>6893240036.8284006</v>
      </c>
      <c r="AU40" s="52">
        <f t="shared" si="25"/>
        <v>6430214037.301774</v>
      </c>
      <c r="AV40" s="52">
        <f t="shared" si="25"/>
        <v>6729274264.6390533</v>
      </c>
      <c r="AW40" s="52">
        <f t="shared" si="25"/>
        <v>5747774259.698225</v>
      </c>
      <c r="AY40" s="17">
        <f t="shared" si="22"/>
        <v>49908.461538461539</v>
      </c>
      <c r="AZ40" s="17">
        <f t="shared" si="23"/>
        <v>15278.461538461539</v>
      </c>
      <c r="BA40" s="17">
        <f t="shared" si="11"/>
        <v>15612.923076923076</v>
      </c>
      <c r="BB40" s="17">
        <f t="shared" si="11"/>
        <v>15624.076923076924</v>
      </c>
      <c r="BC40" s="17">
        <f t="shared" si="11"/>
        <v>16235.461538461539</v>
      </c>
      <c r="BD40" s="17">
        <f t="shared" si="11"/>
        <v>15035.076923076924</v>
      </c>
      <c r="BE40" s="17">
        <f t="shared" si="12"/>
        <v>14955.538461538461</v>
      </c>
      <c r="BF40" s="17">
        <f t="shared" si="12"/>
        <v>17253.692307692309</v>
      </c>
      <c r="BG40" s="17">
        <f t="shared" si="12"/>
        <v>17048.076923076922</v>
      </c>
      <c r="BH40" s="17">
        <f t="shared" si="12"/>
        <v>18599.076923076922</v>
      </c>
      <c r="BI40" s="17">
        <f t="shared" si="13"/>
        <v>18545.153846153848</v>
      </c>
      <c r="BJ40" s="17">
        <f t="shared" si="13"/>
        <v>19524.23076923077</v>
      </c>
      <c r="BK40" s="17">
        <f t="shared" si="13"/>
        <v>19411.461538461539</v>
      </c>
      <c r="BL40" s="17">
        <f t="shared" si="13"/>
        <v>21951.076923076922</v>
      </c>
      <c r="BM40" s="17">
        <f t="shared" si="14"/>
        <v>22157.76923076923</v>
      </c>
      <c r="BN40" s="17">
        <f t="shared" si="14"/>
        <v>25228.153846153848</v>
      </c>
      <c r="BO40" s="17">
        <f t="shared" si="14"/>
        <v>26622.384615384617</v>
      </c>
      <c r="BP40" s="17">
        <f t="shared" si="14"/>
        <v>26359.461538461539</v>
      </c>
      <c r="BQ40" s="17">
        <f t="shared" si="15"/>
        <v>26989</v>
      </c>
      <c r="BR40" s="17">
        <f t="shared" si="15"/>
        <v>28294.923076923078</v>
      </c>
      <c r="BS40" s="17">
        <f t="shared" si="15"/>
        <v>27146.846153846152</v>
      </c>
      <c r="BT40" s="17">
        <f t="shared" si="15"/>
        <v>30312.461538461539</v>
      </c>
      <c r="BU40" s="17">
        <f t="shared" si="16"/>
        <v>30391.538461538461</v>
      </c>
      <c r="BV40" s="17">
        <f t="shared" si="16"/>
        <v>29746.307692307691</v>
      </c>
      <c r="BW40" s="17">
        <f t="shared" si="16"/>
        <v>27011.307692307691</v>
      </c>
      <c r="BX40" s="17">
        <f t="shared" si="16"/>
        <v>26566.153846153848</v>
      </c>
      <c r="BY40" s="17">
        <f t="shared" si="17"/>
        <v>24636.76923076923</v>
      </c>
      <c r="BZ40" s="17">
        <f t="shared" si="17"/>
        <v>24850.615384615383</v>
      </c>
      <c r="CA40" s="17">
        <f t="shared" si="17"/>
        <v>20957.615384615383</v>
      </c>
      <c r="CB40" s="17">
        <f t="shared" si="17"/>
        <v>19272</v>
      </c>
      <c r="CC40" s="17">
        <f t="shared" si="18"/>
        <v>18878.76923076923</v>
      </c>
      <c r="CF40" s="16">
        <f t="shared" si="24"/>
        <v>1176183958.366864</v>
      </c>
      <c r="CG40" s="16">
        <f t="shared" si="24"/>
        <v>1175419028.4556215</v>
      </c>
      <c r="CH40" s="16">
        <f t="shared" si="24"/>
        <v>1133870929</v>
      </c>
      <c r="CI40" s="16">
        <f t="shared" si="24"/>
        <v>1216152954.5325446</v>
      </c>
      <c r="CJ40" s="16">
        <f t="shared" si="24"/>
        <v>1221706831.6213019</v>
      </c>
      <c r="CK40" s="16">
        <f t="shared" si="24"/>
        <v>1066333953.5147929</v>
      </c>
      <c r="CL40" s="16">
        <f t="shared" si="24"/>
        <v>1079804877.0710061</v>
      </c>
      <c r="CM40" s="16">
        <f t="shared" si="24"/>
        <v>980277564.99408293</v>
      </c>
      <c r="CN40" s="16">
        <f t="shared" si="24"/>
        <v>983657069.40236676</v>
      </c>
      <c r="CO40" s="16">
        <f t="shared" si="24"/>
        <v>923201479.43786979</v>
      </c>
      <c r="CP40" s="16">
        <f t="shared" si="24"/>
        <v>930067009</v>
      </c>
      <c r="CQ40" s="16">
        <f t="shared" si="24"/>
        <v>781615354.53254449</v>
      </c>
      <c r="CR40" s="16">
        <f t="shared" si="24"/>
        <v>770100923.55621302</v>
      </c>
      <c r="CS40" s="16">
        <f t="shared" si="24"/>
        <v>609117587.78698218</v>
      </c>
      <c r="CT40" s="16">
        <f t="shared" si="24"/>
        <v>542241378.46745563</v>
      </c>
      <c r="CU40" s="16">
        <f t="shared" si="24"/>
        <v>554555401</v>
      </c>
      <c r="CV40" s="16">
        <f t="shared" si="26"/>
        <v>525301717.21301776</v>
      </c>
      <c r="CW40" s="16">
        <f t="shared" si="26"/>
        <v>467145044.82840234</v>
      </c>
      <c r="CX40" s="16">
        <f t="shared" si="26"/>
        <v>518091134.91715986</v>
      </c>
      <c r="CY40" s="16">
        <f t="shared" si="26"/>
        <v>384003216</v>
      </c>
      <c r="CZ40" s="16">
        <f t="shared" si="26"/>
        <v>380910286.39053261</v>
      </c>
      <c r="DA40" s="16">
        <f t="shared" si="26"/>
        <v>406512447.71597642</v>
      </c>
      <c r="DB40" s="16">
        <f t="shared" si="26"/>
        <v>524279654.25443792</v>
      </c>
      <c r="DC40" s="16">
        <f t="shared" si="26"/>
        <v>544863328.40236688</v>
      </c>
      <c r="DD40" s="16">
        <f t="shared" si="26"/>
        <v>638658432.09467459</v>
      </c>
      <c r="DE40" s="16">
        <f t="shared" si="26"/>
        <v>627895653.86982262</v>
      </c>
      <c r="DF40" s="16">
        <f t="shared" si="26"/>
        <v>838151493.02366877</v>
      </c>
      <c r="DG40" s="16">
        <f t="shared" si="26"/>
        <v>938592775.59763312</v>
      </c>
      <c r="DH40" s="16">
        <f t="shared" si="26"/>
        <v>962841804.71005917</v>
      </c>
    </row>
    <row r="41" spans="1:112">
      <c r="A41" s="5">
        <v>35096</v>
      </c>
      <c r="B41" s="17">
        <v>117571</v>
      </c>
      <c r="C41" s="17">
        <v>60099</v>
      </c>
      <c r="D41" s="17">
        <v>30358</v>
      </c>
      <c r="E41" s="17">
        <v>13807</v>
      </c>
      <c r="G41" s="17">
        <f t="shared" si="0"/>
        <v>163935.07692307694</v>
      </c>
      <c r="H41" s="17">
        <f t="shared" si="1"/>
        <v>65211.230769230766</v>
      </c>
      <c r="I41" s="17">
        <f t="shared" si="2"/>
        <v>66830.38461538461</v>
      </c>
      <c r="J41" s="17">
        <f t="shared" si="2"/>
        <v>70374.923076923078</v>
      </c>
      <c r="K41" s="17">
        <f t="shared" si="2"/>
        <v>73174.230769230766</v>
      </c>
      <c r="L41" s="17">
        <f t="shared" si="2"/>
        <v>71701</v>
      </c>
      <c r="M41" s="17">
        <f t="shared" si="3"/>
        <v>74970.923076923078</v>
      </c>
      <c r="N41" s="17">
        <f t="shared" si="3"/>
        <v>75333.692307692312</v>
      </c>
      <c r="O41" s="17">
        <f t="shared" si="3"/>
        <v>75827.307692307688</v>
      </c>
      <c r="P41" s="17">
        <f t="shared" si="3"/>
        <v>78549.307692307688</v>
      </c>
      <c r="Q41" s="17">
        <f t="shared" si="4"/>
        <v>78907.076923076922</v>
      </c>
      <c r="R41" s="17">
        <f t="shared" si="4"/>
        <v>74364.307692307688</v>
      </c>
      <c r="S41" s="17">
        <f t="shared" si="4"/>
        <v>73606.230769230766</v>
      </c>
      <c r="T41" s="17">
        <f t="shared" si="4"/>
        <v>74397</v>
      </c>
      <c r="U41" s="17">
        <f t="shared" si="5"/>
        <v>79048.307692307688</v>
      </c>
      <c r="V41" s="17">
        <f t="shared" si="5"/>
        <v>82649.38461538461</v>
      </c>
      <c r="W41" s="17">
        <f t="shared" si="5"/>
        <v>82350.38461538461</v>
      </c>
      <c r="X41" s="17">
        <f t="shared" si="5"/>
        <v>78579.923076923078</v>
      </c>
      <c r="Y41" s="17">
        <f t="shared" si="6"/>
        <v>81416.846153846156</v>
      </c>
      <c r="Z41" s="17">
        <f t="shared" si="6"/>
        <v>79573.307692307688</v>
      </c>
      <c r="AA41" s="17">
        <f t="shared" si="6"/>
        <v>85791.38461538461</v>
      </c>
      <c r="AB41" s="17">
        <f t="shared" si="6"/>
        <v>87506.692307692312</v>
      </c>
      <c r="AD41" s="52">
        <f t="shared" si="21"/>
        <v>9429321268.1716022</v>
      </c>
      <c r="AE41" s="52">
        <f t="shared" si="21"/>
        <v>8753502387.7159786</v>
      </c>
      <c r="AF41" s="52">
        <f t="shared" si="21"/>
        <v>8237531194.5621328</v>
      </c>
      <c r="AG41" s="52">
        <f t="shared" si="21"/>
        <v>8507124945.8520737</v>
      </c>
      <c r="AH41" s="52">
        <f t="shared" si="21"/>
        <v>7914620669.5621328</v>
      </c>
      <c r="AI41" s="52">
        <f t="shared" si="21"/>
        <v>7850205355.7633152</v>
      </c>
      <c r="AJ41" s="52">
        <f t="shared" si="21"/>
        <v>7762978998.8224888</v>
      </c>
      <c r="AK41" s="52">
        <f t="shared" si="21"/>
        <v>7290729587.1301804</v>
      </c>
      <c r="AL41" s="52">
        <f t="shared" si="21"/>
        <v>7229760784.0000029</v>
      </c>
      <c r="AM41" s="52">
        <f t="shared" si="21"/>
        <v>8022922700.5917196</v>
      </c>
      <c r="AN41" s="52">
        <f t="shared" si="21"/>
        <v>8159300447.4852104</v>
      </c>
      <c r="AO41" s="52">
        <f t="shared" si="21"/>
        <v>8017067219.0828428</v>
      </c>
      <c r="AP41" s="52">
        <f t="shared" si="21"/>
        <v>7205763590.4378729</v>
      </c>
      <c r="AQ41" s="52">
        <f t="shared" si="21"/>
        <v>6607363773.9408312</v>
      </c>
      <c r="AR41" s="52">
        <f t="shared" si="21"/>
        <v>6656062018.9408312</v>
      </c>
      <c r="AS41" s="52">
        <f t="shared" si="21"/>
        <v>7285502288.1005936</v>
      </c>
      <c r="AT41" s="52">
        <f t="shared" si="25"/>
        <v>6809258409.2840252</v>
      </c>
      <c r="AU41" s="52">
        <f t="shared" si="25"/>
        <v>7116908107.7455654</v>
      </c>
      <c r="AV41" s="52">
        <f t="shared" si="25"/>
        <v>6106436647.4792929</v>
      </c>
      <c r="AW41" s="52">
        <f t="shared" si="25"/>
        <v>5841297974.917161</v>
      </c>
      <c r="AY41" s="17">
        <f t="shared" si="22"/>
        <v>50751.615384615383</v>
      </c>
      <c r="AZ41" s="17">
        <f t="shared" si="23"/>
        <v>15612.923076923076</v>
      </c>
      <c r="BA41" s="17">
        <f t="shared" si="11"/>
        <v>15624.076923076924</v>
      </c>
      <c r="BB41" s="17">
        <f t="shared" si="11"/>
        <v>16235.461538461539</v>
      </c>
      <c r="BC41" s="17">
        <f t="shared" si="11"/>
        <v>15035.076923076924</v>
      </c>
      <c r="BD41" s="17">
        <f t="shared" si="11"/>
        <v>14955.538461538461</v>
      </c>
      <c r="BE41" s="17">
        <f t="shared" si="12"/>
        <v>17253.692307692309</v>
      </c>
      <c r="BF41" s="17">
        <f t="shared" si="12"/>
        <v>17048.076923076922</v>
      </c>
      <c r="BG41" s="17">
        <f t="shared" si="12"/>
        <v>18599.076923076922</v>
      </c>
      <c r="BH41" s="17">
        <f t="shared" si="12"/>
        <v>18545.153846153848</v>
      </c>
      <c r="BI41" s="17">
        <f t="shared" si="13"/>
        <v>19524.23076923077</v>
      </c>
      <c r="BJ41" s="17">
        <f t="shared" si="13"/>
        <v>19411.461538461539</v>
      </c>
      <c r="BK41" s="17">
        <f t="shared" si="13"/>
        <v>21951.076923076922</v>
      </c>
      <c r="BL41" s="17">
        <f t="shared" si="13"/>
        <v>22157.76923076923</v>
      </c>
      <c r="BM41" s="17">
        <f t="shared" si="14"/>
        <v>25228.153846153848</v>
      </c>
      <c r="BN41" s="17">
        <f t="shared" si="14"/>
        <v>26622.384615384617</v>
      </c>
      <c r="BO41" s="17">
        <f t="shared" si="14"/>
        <v>26359.461538461539</v>
      </c>
      <c r="BP41" s="17">
        <f t="shared" si="14"/>
        <v>26989</v>
      </c>
      <c r="BQ41" s="17">
        <f t="shared" si="15"/>
        <v>28294.923076923078</v>
      </c>
      <c r="BR41" s="17">
        <f t="shared" si="15"/>
        <v>27146.846153846152</v>
      </c>
      <c r="BS41" s="17">
        <f t="shared" si="15"/>
        <v>30312.461538461539</v>
      </c>
      <c r="BT41" s="17">
        <f t="shared" si="15"/>
        <v>30391.538461538461</v>
      </c>
      <c r="BU41" s="17">
        <f t="shared" si="16"/>
        <v>29746.307692307691</v>
      </c>
      <c r="BV41" s="17">
        <f t="shared" si="16"/>
        <v>27011.307692307691</v>
      </c>
      <c r="BW41" s="17">
        <f t="shared" si="16"/>
        <v>26566.153846153848</v>
      </c>
      <c r="BX41" s="17">
        <f t="shared" si="16"/>
        <v>24636.76923076923</v>
      </c>
      <c r="BY41" s="17">
        <f t="shared" si="17"/>
        <v>24850.615384615383</v>
      </c>
      <c r="BZ41" s="17">
        <f t="shared" si="17"/>
        <v>20957.615384615383</v>
      </c>
      <c r="CA41" s="17">
        <f t="shared" si="17"/>
        <v>19272</v>
      </c>
      <c r="CB41" s="17">
        <f t="shared" si="17"/>
        <v>18878.76923076923</v>
      </c>
      <c r="CC41" s="17">
        <f t="shared" si="18"/>
        <v>18322.923076923078</v>
      </c>
      <c r="CF41" s="16">
        <f t="shared" si="24"/>
        <v>1233943958.366864</v>
      </c>
      <c r="CG41" s="16">
        <f t="shared" si="24"/>
        <v>1191364876.3313608</v>
      </c>
      <c r="CH41" s="16">
        <f t="shared" si="24"/>
        <v>1275671119.6745563</v>
      </c>
      <c r="CI41" s="16">
        <f t="shared" si="24"/>
        <v>1281359123.0828402</v>
      </c>
      <c r="CJ41" s="16">
        <f t="shared" si="24"/>
        <v>1122110850.4674556</v>
      </c>
      <c r="CK41" s="16">
        <f t="shared" si="24"/>
        <v>1135928504.8284023</v>
      </c>
      <c r="CL41" s="16">
        <f t="shared" si="24"/>
        <v>1033785729.52071</v>
      </c>
      <c r="CM41" s="16">
        <f t="shared" si="24"/>
        <v>1037256164.8284022</v>
      </c>
      <c r="CN41" s="16">
        <f t="shared" si="24"/>
        <v>975149549.91715968</v>
      </c>
      <c r="CO41" s="16">
        <f t="shared" si="24"/>
        <v>982205243.10059154</v>
      </c>
      <c r="CP41" s="16">
        <f t="shared" si="24"/>
        <v>829471015.67455614</v>
      </c>
      <c r="CQ41" s="16">
        <f t="shared" si="24"/>
        <v>817608037.86982238</v>
      </c>
      <c r="CR41" s="16">
        <f t="shared" si="24"/>
        <v>651447088.90532529</v>
      </c>
      <c r="CS41" s="16">
        <f t="shared" si="24"/>
        <v>582219777.51479268</v>
      </c>
      <c r="CT41" s="16">
        <f t="shared" si="24"/>
        <v>594977169.2544378</v>
      </c>
      <c r="CU41" s="16">
        <f t="shared" si="24"/>
        <v>564661889.91715968</v>
      </c>
      <c r="CV41" s="16">
        <f t="shared" si="26"/>
        <v>504303029.40236676</v>
      </c>
      <c r="CW41" s="16">
        <f t="shared" si="26"/>
        <v>557185130.43786979</v>
      </c>
      <c r="CX41" s="16">
        <f t="shared" si="26"/>
        <v>417759009.94674546</v>
      </c>
      <c r="CY41" s="16">
        <f t="shared" si="26"/>
        <v>414532732.31360942</v>
      </c>
      <c r="CZ41" s="16">
        <f t="shared" si="26"/>
        <v>441222951.24852067</v>
      </c>
      <c r="DA41" s="16">
        <f t="shared" si="26"/>
        <v>563602209.32544374</v>
      </c>
      <c r="DB41" s="16">
        <f t="shared" si="26"/>
        <v>584936549.82840216</v>
      </c>
      <c r="DC41" s="16">
        <f t="shared" si="26"/>
        <v>681985189.63905323</v>
      </c>
      <c r="DD41" s="16">
        <f t="shared" si="26"/>
        <v>670861801</v>
      </c>
      <c r="DE41" s="16">
        <f t="shared" si="26"/>
        <v>887682436</v>
      </c>
      <c r="DF41" s="16">
        <f t="shared" si="26"/>
        <v>990966184.76331353</v>
      </c>
      <c r="DG41" s="16">
        <f t="shared" si="26"/>
        <v>1015878321.9467455</v>
      </c>
      <c r="DH41" s="16">
        <f t="shared" si="26"/>
        <v>1051620084.7869821</v>
      </c>
    </row>
    <row r="42" spans="1:112">
      <c r="A42" s="5">
        <v>35125</v>
      </c>
      <c r="B42" s="17">
        <v>187147</v>
      </c>
      <c r="C42" s="17">
        <v>57686</v>
      </c>
      <c r="D42" s="17">
        <v>48035</v>
      </c>
      <c r="E42" s="17">
        <v>12187</v>
      </c>
      <c r="G42" s="17">
        <f t="shared" si="0"/>
        <v>168626.84615384616</v>
      </c>
      <c r="H42" s="17">
        <f t="shared" si="1"/>
        <v>66830.38461538461</v>
      </c>
      <c r="I42" s="17">
        <f t="shared" si="2"/>
        <v>70374.923076923078</v>
      </c>
      <c r="J42" s="17">
        <f t="shared" si="2"/>
        <v>73174.230769230766</v>
      </c>
      <c r="K42" s="17">
        <f t="shared" si="2"/>
        <v>71701</v>
      </c>
      <c r="L42" s="17">
        <f t="shared" si="2"/>
        <v>74970.923076923078</v>
      </c>
      <c r="M42" s="17">
        <f t="shared" si="3"/>
        <v>75333.692307692312</v>
      </c>
      <c r="N42" s="17">
        <f t="shared" si="3"/>
        <v>75827.307692307688</v>
      </c>
      <c r="O42" s="17">
        <f t="shared" si="3"/>
        <v>78549.307692307688</v>
      </c>
      <c r="P42" s="17">
        <f t="shared" si="3"/>
        <v>78907.076923076922</v>
      </c>
      <c r="Q42" s="17">
        <f t="shared" si="4"/>
        <v>74364.307692307688</v>
      </c>
      <c r="R42" s="17">
        <f t="shared" si="4"/>
        <v>73606.230769230766</v>
      </c>
      <c r="S42" s="17">
        <f t="shared" si="4"/>
        <v>74397</v>
      </c>
      <c r="T42" s="17">
        <f t="shared" si="4"/>
        <v>79048.307692307688</v>
      </c>
      <c r="U42" s="17">
        <f t="shared" si="5"/>
        <v>82649.38461538461</v>
      </c>
      <c r="V42" s="17">
        <f t="shared" si="5"/>
        <v>82350.38461538461</v>
      </c>
      <c r="W42" s="17">
        <f t="shared" si="5"/>
        <v>78579.923076923078</v>
      </c>
      <c r="X42" s="17">
        <f t="shared" si="5"/>
        <v>81416.846153846156</v>
      </c>
      <c r="Y42" s="17">
        <f t="shared" si="6"/>
        <v>79573.307692307688</v>
      </c>
      <c r="Z42" s="17">
        <f t="shared" si="6"/>
        <v>85791.38461538461</v>
      </c>
      <c r="AA42" s="17">
        <f t="shared" si="6"/>
        <v>87506.692307692312</v>
      </c>
      <c r="AB42" s="17">
        <f t="shared" si="6"/>
        <v>87648.076923076922</v>
      </c>
      <c r="AD42" s="52">
        <f t="shared" si="21"/>
        <v>9653440388.3136101</v>
      </c>
      <c r="AE42" s="52">
        <f t="shared" si="21"/>
        <v>9111201783.7633152</v>
      </c>
      <c r="AF42" s="52">
        <f t="shared" si="21"/>
        <v>9394619652.6390533</v>
      </c>
      <c r="AG42" s="52">
        <f t="shared" si="21"/>
        <v>8771431927.3905334</v>
      </c>
      <c r="AH42" s="52">
        <f t="shared" si="21"/>
        <v>8703612554.56213</v>
      </c>
      <c r="AI42" s="52">
        <f t="shared" si="21"/>
        <v>8611754338.6745567</v>
      </c>
      <c r="AJ42" s="52">
        <f t="shared" si="21"/>
        <v>8113962935.2899418</v>
      </c>
      <c r="AK42" s="52">
        <f t="shared" si="21"/>
        <v>8049636990.8224859</v>
      </c>
      <c r="AL42" s="52">
        <f t="shared" si="21"/>
        <v>8885426157.2130184</v>
      </c>
      <c r="AM42" s="52">
        <f t="shared" si="21"/>
        <v>9028917348.0710068</v>
      </c>
      <c r="AN42" s="52">
        <f t="shared" si="21"/>
        <v>8879263906.177515</v>
      </c>
      <c r="AO42" s="52">
        <f t="shared" si="21"/>
        <v>8024314552.9053268</v>
      </c>
      <c r="AP42" s="52">
        <f t="shared" si="21"/>
        <v>7392123892.5976343</v>
      </c>
      <c r="AQ42" s="52">
        <f t="shared" si="21"/>
        <v>7443627815.5976343</v>
      </c>
      <c r="AR42" s="52">
        <f t="shared" si="21"/>
        <v>8108448355.6213017</v>
      </c>
      <c r="AS42" s="52">
        <f t="shared" si="21"/>
        <v>7605584100</v>
      </c>
      <c r="AT42" s="52">
        <f t="shared" si="25"/>
        <v>7930532712.5207109</v>
      </c>
      <c r="AU42" s="52">
        <f t="shared" si="25"/>
        <v>6861713688.2899418</v>
      </c>
      <c r="AV42" s="52">
        <f t="shared" si="25"/>
        <v>6580479360.0236683</v>
      </c>
      <c r="AW42" s="52">
        <f t="shared" si="25"/>
        <v>6557561066.1301785</v>
      </c>
      <c r="AY42" s="17">
        <f t="shared" si="22"/>
        <v>52580.384615384617</v>
      </c>
      <c r="AZ42" s="17">
        <f t="shared" si="23"/>
        <v>15624.076923076924</v>
      </c>
      <c r="BA42" s="17">
        <f t="shared" si="11"/>
        <v>16235.461538461539</v>
      </c>
      <c r="BB42" s="17">
        <f t="shared" si="11"/>
        <v>15035.076923076924</v>
      </c>
      <c r="BC42" s="17">
        <f t="shared" si="11"/>
        <v>14955.538461538461</v>
      </c>
      <c r="BD42" s="17">
        <f t="shared" si="11"/>
        <v>17253.692307692309</v>
      </c>
      <c r="BE42" s="17">
        <f t="shared" si="12"/>
        <v>17048.076923076922</v>
      </c>
      <c r="BF42" s="17">
        <f t="shared" si="12"/>
        <v>18599.076923076922</v>
      </c>
      <c r="BG42" s="17">
        <f t="shared" si="12"/>
        <v>18545.153846153848</v>
      </c>
      <c r="BH42" s="17">
        <f t="shared" si="12"/>
        <v>19524.23076923077</v>
      </c>
      <c r="BI42" s="17">
        <f t="shared" si="13"/>
        <v>19411.461538461539</v>
      </c>
      <c r="BJ42" s="17">
        <f t="shared" si="13"/>
        <v>21951.076923076922</v>
      </c>
      <c r="BK42" s="17">
        <f t="shared" si="13"/>
        <v>22157.76923076923</v>
      </c>
      <c r="BL42" s="17">
        <f t="shared" si="13"/>
        <v>25228.153846153848</v>
      </c>
      <c r="BM42" s="17">
        <f t="shared" si="14"/>
        <v>26622.384615384617</v>
      </c>
      <c r="BN42" s="17">
        <f t="shared" si="14"/>
        <v>26359.461538461539</v>
      </c>
      <c r="BO42" s="17">
        <f t="shared" si="14"/>
        <v>26989</v>
      </c>
      <c r="BP42" s="17">
        <f t="shared" si="14"/>
        <v>28294.923076923078</v>
      </c>
      <c r="BQ42" s="17">
        <f t="shared" si="15"/>
        <v>27146.846153846152</v>
      </c>
      <c r="BR42" s="17">
        <f t="shared" si="15"/>
        <v>30312.461538461539</v>
      </c>
      <c r="BS42" s="17">
        <f t="shared" si="15"/>
        <v>30391.538461538461</v>
      </c>
      <c r="BT42" s="17">
        <f t="shared" si="15"/>
        <v>29746.307692307691</v>
      </c>
      <c r="BU42" s="17">
        <f t="shared" si="16"/>
        <v>27011.307692307691</v>
      </c>
      <c r="BV42" s="17">
        <f t="shared" si="16"/>
        <v>26566.153846153848</v>
      </c>
      <c r="BW42" s="17">
        <f t="shared" si="16"/>
        <v>24636.76923076923</v>
      </c>
      <c r="BX42" s="17">
        <f t="shared" si="16"/>
        <v>24850.615384615383</v>
      </c>
      <c r="BY42" s="17">
        <f t="shared" si="17"/>
        <v>20957.615384615383</v>
      </c>
      <c r="BZ42" s="17">
        <f t="shared" si="17"/>
        <v>19272</v>
      </c>
      <c r="CA42" s="17">
        <f t="shared" si="17"/>
        <v>18878.76923076923</v>
      </c>
      <c r="CB42" s="17">
        <f t="shared" si="17"/>
        <v>18322.923076923078</v>
      </c>
      <c r="CC42" s="17">
        <f t="shared" si="18"/>
        <v>18816.923076923078</v>
      </c>
      <c r="CF42" s="16">
        <f t="shared" si="24"/>
        <v>1320953433.4674556</v>
      </c>
      <c r="CG42" s="16">
        <f t="shared" si="24"/>
        <v>1409650129.7100594</v>
      </c>
      <c r="CH42" s="16">
        <f t="shared" si="24"/>
        <v>1415629048.1005919</v>
      </c>
      <c r="CI42" s="16">
        <f t="shared" si="24"/>
        <v>1247975189.4023671</v>
      </c>
      <c r="CJ42" s="16">
        <f t="shared" si="24"/>
        <v>1262544889.9408286</v>
      </c>
      <c r="CK42" s="16">
        <f t="shared" si="24"/>
        <v>1154729272.4792902</v>
      </c>
      <c r="CL42" s="16">
        <f t="shared" si="24"/>
        <v>1158396933.5147927</v>
      </c>
      <c r="CM42" s="16">
        <f t="shared" si="24"/>
        <v>1092709307.1005917</v>
      </c>
      <c r="CN42" s="16">
        <f t="shared" si="24"/>
        <v>1100177458.0828402</v>
      </c>
      <c r="CO42" s="16">
        <f t="shared" si="24"/>
        <v>938154489.71005929</v>
      </c>
      <c r="CP42" s="16">
        <f t="shared" si="24"/>
        <v>925535526.84023678</v>
      </c>
      <c r="CQ42" s="16">
        <f t="shared" si="24"/>
        <v>748144528.05325449</v>
      </c>
      <c r="CR42" s="16">
        <f t="shared" si="24"/>
        <v>673817764</v>
      </c>
      <c r="CS42" s="16">
        <f t="shared" si="24"/>
        <v>687536807.00591719</v>
      </c>
      <c r="CT42" s="16">
        <f t="shared" si="24"/>
        <v>654918966.53254449</v>
      </c>
      <c r="CU42" s="16">
        <f t="shared" si="24"/>
        <v>589783642.13609469</v>
      </c>
      <c r="CV42" s="16">
        <f t="shared" si="26"/>
        <v>646864878.67455637</v>
      </c>
      <c r="CW42" s="16">
        <f t="shared" si="26"/>
        <v>495860398.15976334</v>
      </c>
      <c r="CX42" s="16">
        <f t="shared" si="26"/>
        <v>492344893.63905334</v>
      </c>
      <c r="CY42" s="16">
        <f t="shared" si="26"/>
        <v>521395068.92899418</v>
      </c>
      <c r="CZ42" s="16">
        <f t="shared" si="26"/>
        <v>653777694.69822502</v>
      </c>
      <c r="DA42" s="16">
        <f t="shared" si="26"/>
        <v>676740202.51479292</v>
      </c>
      <c r="DB42" s="16">
        <f t="shared" si="26"/>
        <v>780845640.76331377</v>
      </c>
      <c r="DC42" s="16">
        <f t="shared" si="26"/>
        <v>768940101.59171617</v>
      </c>
      <c r="DD42" s="16">
        <f t="shared" si="26"/>
        <v>999999533.82248545</v>
      </c>
      <c r="DE42" s="16">
        <f t="shared" si="26"/>
        <v>1109448485.6863906</v>
      </c>
      <c r="DF42" s="16">
        <f t="shared" si="26"/>
        <v>1135798879.5325449</v>
      </c>
      <c r="DG42" s="16">
        <f t="shared" si="26"/>
        <v>1173573671.0591717</v>
      </c>
      <c r="DH42" s="16">
        <f t="shared" si="26"/>
        <v>1139971335.0591717</v>
      </c>
    </row>
    <row r="43" spans="1:112">
      <c r="A43" s="5">
        <v>35156</v>
      </c>
      <c r="B43" s="17">
        <v>122855</v>
      </c>
      <c r="C43" s="17">
        <v>107167</v>
      </c>
      <c r="D43" s="17">
        <v>14415</v>
      </c>
      <c r="E43" s="17">
        <v>25455</v>
      </c>
      <c r="G43" s="17">
        <f t="shared" si="0"/>
        <v>148739.92307692306</v>
      </c>
      <c r="H43" s="17">
        <f t="shared" si="1"/>
        <v>70374.923076923078</v>
      </c>
      <c r="I43" s="17">
        <f t="shared" si="2"/>
        <v>73174.230769230766</v>
      </c>
      <c r="J43" s="17">
        <f t="shared" si="2"/>
        <v>71701</v>
      </c>
      <c r="K43" s="17">
        <f t="shared" si="2"/>
        <v>74970.923076923078</v>
      </c>
      <c r="L43" s="17">
        <f t="shared" si="2"/>
        <v>75333.692307692312</v>
      </c>
      <c r="M43" s="17">
        <f t="shared" si="3"/>
        <v>75827.307692307688</v>
      </c>
      <c r="N43" s="17">
        <f t="shared" si="3"/>
        <v>78549.307692307688</v>
      </c>
      <c r="O43" s="17">
        <f t="shared" si="3"/>
        <v>78907.076923076922</v>
      </c>
      <c r="P43" s="17">
        <f t="shared" si="3"/>
        <v>74364.307692307688</v>
      </c>
      <c r="Q43" s="17">
        <f t="shared" si="4"/>
        <v>73606.230769230766</v>
      </c>
      <c r="R43" s="17">
        <f t="shared" si="4"/>
        <v>74397</v>
      </c>
      <c r="S43" s="17">
        <f t="shared" si="4"/>
        <v>79048.307692307688</v>
      </c>
      <c r="T43" s="17">
        <f t="shared" si="4"/>
        <v>82649.38461538461</v>
      </c>
      <c r="U43" s="17">
        <f t="shared" si="5"/>
        <v>82350.38461538461</v>
      </c>
      <c r="V43" s="17">
        <f t="shared" si="5"/>
        <v>78579.923076923078</v>
      </c>
      <c r="W43" s="17">
        <f t="shared" si="5"/>
        <v>81416.846153846156</v>
      </c>
      <c r="X43" s="17">
        <f t="shared" si="5"/>
        <v>79573.307692307688</v>
      </c>
      <c r="Y43" s="17">
        <f t="shared" si="6"/>
        <v>85791.38461538461</v>
      </c>
      <c r="Z43" s="17">
        <f t="shared" si="6"/>
        <v>87506.692307692312</v>
      </c>
      <c r="AA43" s="17">
        <f t="shared" si="6"/>
        <v>87648.076923076922</v>
      </c>
      <c r="AB43" s="17">
        <f t="shared" si="6"/>
        <v>84660.38461538461</v>
      </c>
      <c r="AD43" s="52">
        <f t="shared" si="21"/>
        <v>5710173853.9408264</v>
      </c>
      <c r="AE43" s="52">
        <f t="shared" si="21"/>
        <v>5934995668.8520689</v>
      </c>
      <c r="AF43" s="52">
        <f t="shared" si="21"/>
        <v>5441865360.9999981</v>
      </c>
      <c r="AG43" s="52">
        <f t="shared" si="21"/>
        <v>5388474715.7455597</v>
      </c>
      <c r="AH43" s="52">
        <f t="shared" si="21"/>
        <v>5316249482.2248507</v>
      </c>
      <c r="AI43" s="52">
        <f t="shared" si="21"/>
        <v>4926722488.0710049</v>
      </c>
      <c r="AJ43" s="52">
        <f t="shared" si="21"/>
        <v>4876626401.946744</v>
      </c>
      <c r="AK43" s="52">
        <f t="shared" si="21"/>
        <v>5531732163.8402357</v>
      </c>
      <c r="AL43" s="52">
        <f t="shared" si="21"/>
        <v>5645071719.7869806</v>
      </c>
      <c r="AM43" s="52">
        <f t="shared" si="21"/>
        <v>5526870211.6212997</v>
      </c>
      <c r="AN43" s="52">
        <f t="shared" si="21"/>
        <v>4856921254.9171581</v>
      </c>
      <c r="AO43" s="52">
        <f t="shared" si="21"/>
        <v>4367959274.1360941</v>
      </c>
      <c r="AP43" s="52">
        <f t="shared" si="21"/>
        <v>4407570817.1360941</v>
      </c>
      <c r="AQ43" s="52">
        <f t="shared" si="21"/>
        <v>4922425599.9999981</v>
      </c>
      <c r="AR43" s="52">
        <f t="shared" si="21"/>
        <v>4532396686.3905306</v>
      </c>
      <c r="AS43" s="52">
        <f t="shared" si="21"/>
        <v>4784020683.7633123</v>
      </c>
      <c r="AT43" s="52">
        <f t="shared" si="25"/>
        <v>3962518494.4437861</v>
      </c>
      <c r="AU43" s="52">
        <f t="shared" si="25"/>
        <v>3749508550.4378676</v>
      </c>
      <c r="AV43" s="52">
        <f t="shared" si="25"/>
        <v>3732213666.4852057</v>
      </c>
      <c r="AW43" s="52">
        <f t="shared" si="25"/>
        <v>4106187249.4437861</v>
      </c>
      <c r="AY43" s="17">
        <f t="shared" si="22"/>
        <v>33650.923076923078</v>
      </c>
      <c r="AZ43" s="17">
        <f t="shared" si="23"/>
        <v>16235.461538461539</v>
      </c>
      <c r="BA43" s="17">
        <f t="shared" si="11"/>
        <v>15035.076923076924</v>
      </c>
      <c r="BB43" s="17">
        <f t="shared" si="11"/>
        <v>14955.538461538461</v>
      </c>
      <c r="BC43" s="17">
        <f t="shared" si="11"/>
        <v>17253.692307692309</v>
      </c>
      <c r="BD43" s="17">
        <f t="shared" si="11"/>
        <v>17048.076923076922</v>
      </c>
      <c r="BE43" s="17">
        <f t="shared" si="12"/>
        <v>18599.076923076922</v>
      </c>
      <c r="BF43" s="17">
        <f t="shared" si="12"/>
        <v>18545.153846153848</v>
      </c>
      <c r="BG43" s="17">
        <f t="shared" si="12"/>
        <v>19524.23076923077</v>
      </c>
      <c r="BH43" s="17">
        <f t="shared" si="12"/>
        <v>19411.461538461539</v>
      </c>
      <c r="BI43" s="17">
        <f t="shared" si="13"/>
        <v>21951.076923076922</v>
      </c>
      <c r="BJ43" s="17">
        <f t="shared" si="13"/>
        <v>22157.76923076923</v>
      </c>
      <c r="BK43" s="17">
        <f t="shared" si="13"/>
        <v>25228.153846153848</v>
      </c>
      <c r="BL43" s="17">
        <f t="shared" si="13"/>
        <v>26622.384615384617</v>
      </c>
      <c r="BM43" s="17">
        <f t="shared" si="14"/>
        <v>26359.461538461539</v>
      </c>
      <c r="BN43" s="17">
        <f t="shared" si="14"/>
        <v>26989</v>
      </c>
      <c r="BO43" s="17">
        <f t="shared" si="14"/>
        <v>28294.923076923078</v>
      </c>
      <c r="BP43" s="17">
        <f t="shared" si="14"/>
        <v>27146.846153846152</v>
      </c>
      <c r="BQ43" s="17">
        <f t="shared" si="15"/>
        <v>30312.461538461539</v>
      </c>
      <c r="BR43" s="17">
        <f t="shared" si="15"/>
        <v>30391.538461538461</v>
      </c>
      <c r="BS43" s="17">
        <f t="shared" si="15"/>
        <v>29746.307692307691</v>
      </c>
      <c r="BT43" s="17">
        <f t="shared" si="15"/>
        <v>27011.307692307691</v>
      </c>
      <c r="BU43" s="17">
        <f t="shared" si="16"/>
        <v>26566.153846153848</v>
      </c>
      <c r="BV43" s="17">
        <f t="shared" si="16"/>
        <v>24636.76923076923</v>
      </c>
      <c r="BW43" s="17">
        <f t="shared" si="16"/>
        <v>24850.615384615383</v>
      </c>
      <c r="BX43" s="17">
        <f t="shared" si="16"/>
        <v>20957.615384615383</v>
      </c>
      <c r="BY43" s="17">
        <f t="shared" si="17"/>
        <v>19272</v>
      </c>
      <c r="BZ43" s="17">
        <f t="shared" si="17"/>
        <v>18878.76923076923</v>
      </c>
      <c r="CA43" s="17">
        <f t="shared" si="17"/>
        <v>18322.923076923078</v>
      </c>
      <c r="CB43" s="17">
        <f t="shared" si="17"/>
        <v>18816.923076923078</v>
      </c>
      <c r="CC43" s="17">
        <f t="shared" si="18"/>
        <v>21630.307692307691</v>
      </c>
      <c r="CF43" s="16">
        <f t="shared" si="24"/>
        <v>346549728.02366871</v>
      </c>
      <c r="CG43" s="16">
        <f t="shared" si="24"/>
        <v>349517405.91715986</v>
      </c>
      <c r="CH43" s="16">
        <f t="shared" si="24"/>
        <v>268869176.89940828</v>
      </c>
      <c r="CI43" s="16">
        <f t="shared" si="24"/>
        <v>275654500.40828413</v>
      </c>
      <c r="CJ43" s="16">
        <f t="shared" si="24"/>
        <v>226558072.63905331</v>
      </c>
      <c r="CK43" s="16">
        <f t="shared" si="24"/>
        <v>228184264.05325443</v>
      </c>
      <c r="CL43" s="16">
        <f t="shared" si="24"/>
        <v>199563435.55621305</v>
      </c>
      <c r="CM43" s="16">
        <f t="shared" si="24"/>
        <v>202762264.90532547</v>
      </c>
      <c r="CN43" s="16">
        <f t="shared" si="24"/>
        <v>136886400.02366868</v>
      </c>
      <c r="CO43" s="16">
        <f t="shared" si="24"/>
        <v>132092585.33136098</v>
      </c>
      <c r="CP43" s="16">
        <f t="shared" si="24"/>
        <v>70943041.514792889</v>
      </c>
      <c r="CQ43" s="16">
        <f t="shared" si="24"/>
        <v>49400352.905325435</v>
      </c>
      <c r="CR43" s="16">
        <f t="shared" si="24"/>
        <v>53165411.366863914</v>
      </c>
      <c r="CS43" s="16">
        <f t="shared" si="24"/>
        <v>44381219.082840249</v>
      </c>
      <c r="CT43" s="16">
        <f t="shared" si="24"/>
        <v>28686736</v>
      </c>
      <c r="CU43" s="16">
        <f t="shared" si="24"/>
        <v>42303016.621301807</v>
      </c>
      <c r="CV43" s="16">
        <f t="shared" si="26"/>
        <v>11145325.443786986</v>
      </c>
      <c r="CW43" s="16">
        <f t="shared" si="26"/>
        <v>10623588.071005927</v>
      </c>
      <c r="CX43" s="16">
        <f t="shared" si="26"/>
        <v>15246021.301775163</v>
      </c>
      <c r="CY43" s="16">
        <f t="shared" si="26"/>
        <v>44084492.455621324</v>
      </c>
      <c r="CZ43" s="16">
        <f t="shared" si="26"/>
        <v>50193955.053254433</v>
      </c>
      <c r="DA43" s="16">
        <f t="shared" si="26"/>
        <v>81254969.562130198</v>
      </c>
      <c r="DB43" s="16">
        <f t="shared" si="26"/>
        <v>77445415.479289994</v>
      </c>
      <c r="DC43" s="16">
        <f t="shared" si="26"/>
        <v>161120060.17159769</v>
      </c>
      <c r="DD43" s="16">
        <f t="shared" si="26"/>
        <v>206753428.85207105</v>
      </c>
      <c r="DE43" s="16">
        <f t="shared" si="26"/>
        <v>218216529.25443792</v>
      </c>
      <c r="DF43" s="16">
        <f t="shared" si="26"/>
        <v>234947584</v>
      </c>
      <c r="DG43" s="16">
        <f t="shared" si="26"/>
        <v>220047556</v>
      </c>
      <c r="DH43" s="16">
        <f t="shared" si="26"/>
        <v>144495194.22485211</v>
      </c>
    </row>
    <row r="44" spans="1:112">
      <c r="A44" s="5">
        <v>35186</v>
      </c>
      <c r="B44" s="17">
        <v>155976</v>
      </c>
      <c r="C44" s="17">
        <v>100060</v>
      </c>
      <c r="D44" s="17">
        <v>31448</v>
      </c>
      <c r="E44" s="17">
        <v>9304</v>
      </c>
      <c r="G44" s="17">
        <f t="shared" si="0"/>
        <v>151303.38461538462</v>
      </c>
      <c r="H44" s="17">
        <f t="shared" si="1"/>
        <v>73174.230769230766</v>
      </c>
      <c r="I44" s="17">
        <f t="shared" si="2"/>
        <v>71701</v>
      </c>
      <c r="J44" s="17">
        <f t="shared" si="2"/>
        <v>74970.923076923078</v>
      </c>
      <c r="K44" s="17">
        <f t="shared" si="2"/>
        <v>75333.692307692312</v>
      </c>
      <c r="L44" s="17">
        <f t="shared" si="2"/>
        <v>75827.307692307688</v>
      </c>
      <c r="M44" s="17">
        <f t="shared" si="3"/>
        <v>78549.307692307688</v>
      </c>
      <c r="N44" s="17">
        <f t="shared" si="3"/>
        <v>78907.076923076922</v>
      </c>
      <c r="O44" s="17">
        <f t="shared" si="3"/>
        <v>74364.307692307688</v>
      </c>
      <c r="P44" s="17">
        <f t="shared" si="3"/>
        <v>73606.230769230766</v>
      </c>
      <c r="Q44" s="17">
        <f t="shared" si="4"/>
        <v>74397</v>
      </c>
      <c r="R44" s="17">
        <f t="shared" si="4"/>
        <v>79048.307692307688</v>
      </c>
      <c r="S44" s="17">
        <f t="shared" si="4"/>
        <v>82649.38461538461</v>
      </c>
      <c r="T44" s="17">
        <f t="shared" si="4"/>
        <v>82350.38461538461</v>
      </c>
      <c r="U44" s="17">
        <f t="shared" si="5"/>
        <v>78579.923076923078</v>
      </c>
      <c r="V44" s="17">
        <f t="shared" si="5"/>
        <v>81416.846153846156</v>
      </c>
      <c r="W44" s="17">
        <f t="shared" si="5"/>
        <v>79573.307692307688</v>
      </c>
      <c r="X44" s="17">
        <f t="shared" si="5"/>
        <v>85791.38461538461</v>
      </c>
      <c r="Y44" s="17">
        <f t="shared" si="6"/>
        <v>87506.692307692312</v>
      </c>
      <c r="Z44" s="17">
        <f t="shared" si="6"/>
        <v>87648.076923076922</v>
      </c>
      <c r="AA44" s="17">
        <f t="shared" si="6"/>
        <v>84660.38461538461</v>
      </c>
      <c r="AB44" s="17">
        <f t="shared" si="6"/>
        <v>83327.538461538468</v>
      </c>
      <c r="AD44" s="52">
        <f t="shared" si="21"/>
        <v>6336539636.4556227</v>
      </c>
      <c r="AE44" s="52">
        <f t="shared" si="21"/>
        <v>5826644684.5207109</v>
      </c>
      <c r="AF44" s="52">
        <f t="shared" si="21"/>
        <v>5771394149.3254442</v>
      </c>
      <c r="AG44" s="52">
        <f t="shared" si="21"/>
        <v>5696638187.6982269</v>
      </c>
      <c r="AH44" s="52">
        <f t="shared" si="21"/>
        <v>5293155708.9289961</v>
      </c>
      <c r="AI44" s="52">
        <f t="shared" si="21"/>
        <v>5241225367.479291</v>
      </c>
      <c r="AJ44" s="52">
        <f t="shared" si="21"/>
        <v>5919621557.7751503</v>
      </c>
      <c r="AK44" s="52">
        <f t="shared" si="21"/>
        <v>6036847715.792901</v>
      </c>
      <c r="AL44" s="52">
        <f t="shared" si="21"/>
        <v>5914591994.6094685</v>
      </c>
      <c r="AM44" s="52">
        <f t="shared" si="21"/>
        <v>5220796141.1597652</v>
      </c>
      <c r="AN44" s="52">
        <f t="shared" si="21"/>
        <v>4713371716.0000019</v>
      </c>
      <c r="AO44" s="52">
        <f t="shared" si="21"/>
        <v>4754516209.0000019</v>
      </c>
      <c r="AP44" s="52">
        <f t="shared" si="21"/>
        <v>5288701858.136096</v>
      </c>
      <c r="AQ44" s="52">
        <f t="shared" si="21"/>
        <v>4884128258.136096</v>
      </c>
      <c r="AR44" s="52">
        <f t="shared" si="21"/>
        <v>5145203935.3905344</v>
      </c>
      <c r="AS44" s="52">
        <f t="shared" si="21"/>
        <v>4291822144.0000019</v>
      </c>
      <c r="AT44" s="52">
        <f t="shared" si="25"/>
        <v>4070017949.4023676</v>
      </c>
      <c r="AU44" s="52">
        <f t="shared" si="25"/>
        <v>4051998197.4023681</v>
      </c>
      <c r="AV44" s="52">
        <f t="shared" si="25"/>
        <v>4441289449.0000019</v>
      </c>
      <c r="AW44" s="52">
        <f t="shared" si="25"/>
        <v>4620715660.3313608</v>
      </c>
      <c r="AY44" s="17">
        <f t="shared" si="22"/>
        <v>33650.692307692305</v>
      </c>
      <c r="AZ44" s="17">
        <f t="shared" si="23"/>
        <v>15035.076923076924</v>
      </c>
      <c r="BA44" s="17">
        <f t="shared" si="11"/>
        <v>14955.538461538461</v>
      </c>
      <c r="BB44" s="17">
        <f t="shared" si="11"/>
        <v>17253.692307692309</v>
      </c>
      <c r="BC44" s="17">
        <f t="shared" si="11"/>
        <v>17048.076923076922</v>
      </c>
      <c r="BD44" s="17">
        <f t="shared" si="11"/>
        <v>18599.076923076922</v>
      </c>
      <c r="BE44" s="17">
        <f t="shared" si="12"/>
        <v>18545.153846153848</v>
      </c>
      <c r="BF44" s="17">
        <f t="shared" si="12"/>
        <v>19524.23076923077</v>
      </c>
      <c r="BG44" s="17">
        <f t="shared" si="12"/>
        <v>19411.461538461539</v>
      </c>
      <c r="BH44" s="17">
        <f t="shared" si="12"/>
        <v>21951.076923076922</v>
      </c>
      <c r="BI44" s="17">
        <f t="shared" si="13"/>
        <v>22157.76923076923</v>
      </c>
      <c r="BJ44" s="17">
        <f t="shared" si="13"/>
        <v>25228.153846153848</v>
      </c>
      <c r="BK44" s="17">
        <f t="shared" si="13"/>
        <v>26622.384615384617</v>
      </c>
      <c r="BL44" s="17">
        <f t="shared" si="13"/>
        <v>26359.461538461539</v>
      </c>
      <c r="BM44" s="17">
        <f t="shared" si="14"/>
        <v>26989</v>
      </c>
      <c r="BN44" s="17">
        <f t="shared" si="14"/>
        <v>28294.923076923078</v>
      </c>
      <c r="BO44" s="17">
        <f t="shared" si="14"/>
        <v>27146.846153846152</v>
      </c>
      <c r="BP44" s="17">
        <f t="shared" si="14"/>
        <v>30312.461538461539</v>
      </c>
      <c r="BQ44" s="17">
        <f t="shared" si="15"/>
        <v>30391.538461538461</v>
      </c>
      <c r="BR44" s="17">
        <f t="shared" si="15"/>
        <v>29746.307692307691</v>
      </c>
      <c r="BS44" s="17">
        <f t="shared" si="15"/>
        <v>27011.307692307691</v>
      </c>
      <c r="BT44" s="17">
        <f t="shared" si="15"/>
        <v>26566.153846153848</v>
      </c>
      <c r="BU44" s="17">
        <f t="shared" si="16"/>
        <v>24636.76923076923</v>
      </c>
      <c r="BV44" s="17">
        <f t="shared" si="16"/>
        <v>24850.615384615383</v>
      </c>
      <c r="BW44" s="17">
        <f t="shared" si="16"/>
        <v>20957.615384615383</v>
      </c>
      <c r="BX44" s="17">
        <f t="shared" si="16"/>
        <v>19272</v>
      </c>
      <c r="BY44" s="17">
        <f t="shared" si="17"/>
        <v>18878.76923076923</v>
      </c>
      <c r="BZ44" s="17">
        <f t="shared" si="17"/>
        <v>18322.923076923078</v>
      </c>
      <c r="CA44" s="17">
        <f t="shared" si="17"/>
        <v>18816.923076923078</v>
      </c>
      <c r="CB44" s="17">
        <f t="shared" si="17"/>
        <v>21630.307692307691</v>
      </c>
      <c r="CC44" s="17">
        <f t="shared" si="18"/>
        <v>21675.23076923077</v>
      </c>
      <c r="CF44" s="16">
        <f t="shared" si="24"/>
        <v>349508777.33136088</v>
      </c>
      <c r="CG44" s="16">
        <f t="shared" si="24"/>
        <v>268861608.99999988</v>
      </c>
      <c r="CH44" s="16">
        <f t="shared" si="24"/>
        <v>275646837.60946739</v>
      </c>
      <c r="CI44" s="16">
        <f t="shared" si="24"/>
        <v>226551125.68639049</v>
      </c>
      <c r="CJ44" s="16">
        <f t="shared" si="24"/>
        <v>228177292.21301761</v>
      </c>
      <c r="CK44" s="16">
        <f t="shared" si="24"/>
        <v>199556915.59763306</v>
      </c>
      <c r="CL44" s="16">
        <f t="shared" si="24"/>
        <v>202755692.89940819</v>
      </c>
      <c r="CM44" s="16">
        <f t="shared" si="24"/>
        <v>136881000.14792895</v>
      </c>
      <c r="CN44" s="16">
        <f t="shared" si="24"/>
        <v>132087280.85207094</v>
      </c>
      <c r="CO44" s="16">
        <f t="shared" si="24"/>
        <v>70939154.1360946</v>
      </c>
      <c r="CP44" s="16">
        <f t="shared" si="24"/>
        <v>49397109.017751418</v>
      </c>
      <c r="CQ44" s="16">
        <f t="shared" si="24"/>
        <v>53162046.130177468</v>
      </c>
      <c r="CR44" s="16">
        <f t="shared" si="24"/>
        <v>44378144.402366824</v>
      </c>
      <c r="CS44" s="16">
        <f t="shared" si="24"/>
        <v>28684264.053254396</v>
      </c>
      <c r="CT44" s="16">
        <f t="shared" si="24"/>
        <v>42300014.792899393</v>
      </c>
      <c r="CU44" s="16">
        <f t="shared" si="24"/>
        <v>11143784.66863903</v>
      </c>
      <c r="CV44" s="16">
        <f t="shared" si="26"/>
        <v>10622083.792899394</v>
      </c>
      <c r="CW44" s="16">
        <f t="shared" si="26"/>
        <v>15244219.224852055</v>
      </c>
      <c r="CX44" s="16">
        <f t="shared" si="26"/>
        <v>44081428.071005888</v>
      </c>
      <c r="CY44" s="16">
        <f t="shared" si="26"/>
        <v>50190685.213017695</v>
      </c>
      <c r="CZ44" s="16">
        <f t="shared" si="26"/>
        <v>81250809.236686349</v>
      </c>
      <c r="DA44" s="16">
        <f t="shared" si="26"/>
        <v>77441353.852070987</v>
      </c>
      <c r="DB44" s="16">
        <f t="shared" si="26"/>
        <v>161114201.77514791</v>
      </c>
      <c r="DC44" s="16">
        <f t="shared" si="26"/>
        <v>206746792.47928986</v>
      </c>
      <c r="DD44" s="16">
        <f t="shared" si="26"/>
        <v>218209711.39053246</v>
      </c>
      <c r="DE44" s="16">
        <f t="shared" si="26"/>
        <v>234940509.59171584</v>
      </c>
      <c r="DF44" s="16">
        <f t="shared" si="26"/>
        <v>220040709.59171587</v>
      </c>
      <c r="DG44" s="16">
        <f t="shared" si="26"/>
        <v>144489646.3017751</v>
      </c>
      <c r="DH44" s="16">
        <f t="shared" si="26"/>
        <v>143411679.05917153</v>
      </c>
    </row>
    <row r="45" spans="1:112">
      <c r="A45" s="5">
        <v>35217</v>
      </c>
      <c r="B45" s="17">
        <v>135400</v>
      </c>
      <c r="C45" s="17">
        <v>37408</v>
      </c>
      <c r="D45" s="17">
        <v>17710</v>
      </c>
      <c r="E45" s="17">
        <v>14781</v>
      </c>
      <c r="G45" s="17">
        <f t="shared" si="0"/>
        <v>153744.30769230769</v>
      </c>
      <c r="H45" s="17">
        <f t="shared" si="1"/>
        <v>71701</v>
      </c>
      <c r="I45" s="17">
        <f t="shared" si="2"/>
        <v>74970.923076923078</v>
      </c>
      <c r="J45" s="17">
        <f t="shared" si="2"/>
        <v>75333.692307692312</v>
      </c>
      <c r="K45" s="17">
        <f t="shared" si="2"/>
        <v>75827.307692307688</v>
      </c>
      <c r="L45" s="17">
        <f t="shared" si="2"/>
        <v>78549.307692307688</v>
      </c>
      <c r="M45" s="17">
        <f t="shared" si="3"/>
        <v>78907.076923076922</v>
      </c>
      <c r="N45" s="17">
        <f t="shared" si="3"/>
        <v>74364.307692307688</v>
      </c>
      <c r="O45" s="17">
        <f t="shared" si="3"/>
        <v>73606.230769230766</v>
      </c>
      <c r="P45" s="17">
        <f t="shared" si="3"/>
        <v>74397</v>
      </c>
      <c r="Q45" s="17">
        <f t="shared" si="4"/>
        <v>79048.307692307688</v>
      </c>
      <c r="R45" s="17">
        <f t="shared" si="4"/>
        <v>82649.38461538461</v>
      </c>
      <c r="S45" s="17">
        <f t="shared" si="4"/>
        <v>82350.38461538461</v>
      </c>
      <c r="T45" s="17">
        <f t="shared" si="4"/>
        <v>78579.923076923078</v>
      </c>
      <c r="U45" s="17">
        <f t="shared" si="5"/>
        <v>81416.846153846156</v>
      </c>
      <c r="V45" s="17">
        <f t="shared" si="5"/>
        <v>79573.307692307688</v>
      </c>
      <c r="W45" s="17">
        <f t="shared" si="5"/>
        <v>85791.38461538461</v>
      </c>
      <c r="X45" s="17">
        <f t="shared" si="5"/>
        <v>87506.692307692312</v>
      </c>
      <c r="Y45" s="17">
        <f t="shared" si="6"/>
        <v>87648.076923076922</v>
      </c>
      <c r="Z45" s="17">
        <f t="shared" si="6"/>
        <v>84660.38461538461</v>
      </c>
      <c r="AA45" s="17">
        <f t="shared" si="6"/>
        <v>83327.538461538468</v>
      </c>
      <c r="AB45" s="17">
        <f t="shared" si="6"/>
        <v>83854.769230769234</v>
      </c>
      <c r="AD45" s="52">
        <f t="shared" si="21"/>
        <v>6205246123.7633123</v>
      </c>
      <c r="AE45" s="52">
        <f t="shared" si="21"/>
        <v>6148224604.9940815</v>
      </c>
      <c r="AF45" s="52">
        <f t="shared" si="21"/>
        <v>6071058889</v>
      </c>
      <c r="AG45" s="52">
        <f t="shared" si="21"/>
        <v>5654288025</v>
      </c>
      <c r="AH45" s="52">
        <f t="shared" si="21"/>
        <v>5600611109.2070999</v>
      </c>
      <c r="AI45" s="52">
        <f t="shared" si="21"/>
        <v>6301184400</v>
      </c>
      <c r="AJ45" s="52">
        <f t="shared" si="21"/>
        <v>6422111372.9289942</v>
      </c>
      <c r="AK45" s="52">
        <f t="shared" si="21"/>
        <v>6295995238.0177507</v>
      </c>
      <c r="AL45" s="52">
        <f t="shared" si="21"/>
        <v>5579492416</v>
      </c>
      <c r="AM45" s="52">
        <f t="shared" si="21"/>
        <v>5054488087.3136101</v>
      </c>
      <c r="AN45" s="52">
        <f t="shared" si="21"/>
        <v>5097092252.3136101</v>
      </c>
      <c r="AO45" s="52">
        <f t="shared" si="21"/>
        <v>5649684714.6094666</v>
      </c>
      <c r="AP45" s="52">
        <f t="shared" si="21"/>
        <v>5231261692.5976324</v>
      </c>
      <c r="AQ45" s="52">
        <f t="shared" si="21"/>
        <v>5501337241</v>
      </c>
      <c r="AR45" s="52">
        <f t="shared" si="21"/>
        <v>4617599754.698225</v>
      </c>
      <c r="AS45" s="52">
        <f t="shared" si="21"/>
        <v>4387421691.8402357</v>
      </c>
      <c r="AT45" s="52">
        <f t="shared" si="25"/>
        <v>4368711721.8994074</v>
      </c>
      <c r="AU45" s="52">
        <f t="shared" si="25"/>
        <v>4772588427.698225</v>
      </c>
      <c r="AV45" s="52">
        <f t="shared" si="25"/>
        <v>4958521388.8994064</v>
      </c>
      <c r="AW45" s="52">
        <f t="shared" si="25"/>
        <v>4884547586.3668633</v>
      </c>
      <c r="AY45" s="17">
        <f t="shared" si="22"/>
        <v>32934</v>
      </c>
      <c r="AZ45" s="17">
        <f t="shared" si="23"/>
        <v>14955.538461538461</v>
      </c>
      <c r="BA45" s="17">
        <f t="shared" si="11"/>
        <v>17253.692307692309</v>
      </c>
      <c r="BB45" s="17">
        <f t="shared" si="11"/>
        <v>17048.076923076922</v>
      </c>
      <c r="BC45" s="17">
        <f t="shared" si="11"/>
        <v>18599.076923076922</v>
      </c>
      <c r="BD45" s="17">
        <f t="shared" si="11"/>
        <v>18545.153846153848</v>
      </c>
      <c r="BE45" s="17">
        <f t="shared" si="12"/>
        <v>19524.23076923077</v>
      </c>
      <c r="BF45" s="17">
        <f t="shared" si="12"/>
        <v>19411.461538461539</v>
      </c>
      <c r="BG45" s="17">
        <f t="shared" si="12"/>
        <v>21951.076923076922</v>
      </c>
      <c r="BH45" s="17">
        <f t="shared" si="12"/>
        <v>22157.76923076923</v>
      </c>
      <c r="BI45" s="17">
        <f t="shared" si="13"/>
        <v>25228.153846153848</v>
      </c>
      <c r="BJ45" s="17">
        <f t="shared" si="13"/>
        <v>26622.384615384617</v>
      </c>
      <c r="BK45" s="17">
        <f t="shared" si="13"/>
        <v>26359.461538461539</v>
      </c>
      <c r="BL45" s="17">
        <f t="shared" si="13"/>
        <v>26989</v>
      </c>
      <c r="BM45" s="17">
        <f t="shared" si="14"/>
        <v>28294.923076923078</v>
      </c>
      <c r="BN45" s="17">
        <f t="shared" si="14"/>
        <v>27146.846153846152</v>
      </c>
      <c r="BO45" s="17">
        <f t="shared" si="14"/>
        <v>30312.461538461539</v>
      </c>
      <c r="BP45" s="17">
        <f t="shared" si="14"/>
        <v>30391.538461538461</v>
      </c>
      <c r="BQ45" s="17">
        <f t="shared" si="15"/>
        <v>29746.307692307691</v>
      </c>
      <c r="BR45" s="17">
        <f t="shared" si="15"/>
        <v>27011.307692307691</v>
      </c>
      <c r="BS45" s="17">
        <f t="shared" si="15"/>
        <v>26566.153846153848</v>
      </c>
      <c r="BT45" s="17">
        <f t="shared" si="15"/>
        <v>24636.76923076923</v>
      </c>
      <c r="BU45" s="17">
        <f t="shared" si="16"/>
        <v>24850.615384615383</v>
      </c>
      <c r="BV45" s="17">
        <f t="shared" si="16"/>
        <v>20957.615384615383</v>
      </c>
      <c r="BW45" s="17">
        <f t="shared" si="16"/>
        <v>19272</v>
      </c>
      <c r="BX45" s="17">
        <f t="shared" si="16"/>
        <v>18878.76923076923</v>
      </c>
      <c r="BY45" s="17">
        <f t="shared" si="17"/>
        <v>18322.923076923078</v>
      </c>
      <c r="BZ45" s="17">
        <f t="shared" si="17"/>
        <v>18816.923076923078</v>
      </c>
      <c r="CA45" s="17">
        <f t="shared" si="17"/>
        <v>21630.307692307691</v>
      </c>
      <c r="CB45" s="17">
        <f t="shared" si="17"/>
        <v>21675.23076923077</v>
      </c>
      <c r="CC45" s="17">
        <f t="shared" si="18"/>
        <v>19928.076923076922</v>
      </c>
      <c r="CF45" s="16">
        <f t="shared" si="24"/>
        <v>245872049.32544377</v>
      </c>
      <c r="CG45" s="16">
        <f t="shared" si="24"/>
        <v>252362552.00591719</v>
      </c>
      <c r="CH45" s="16">
        <f t="shared" si="24"/>
        <v>205490019.6213018</v>
      </c>
      <c r="CI45" s="16">
        <f t="shared" si="24"/>
        <v>207038893.63905323</v>
      </c>
      <c r="CJ45" s="16">
        <f t="shared" si="24"/>
        <v>179821910.82248521</v>
      </c>
      <c r="CK45" s="16">
        <f t="shared" si="24"/>
        <v>182859046.44378698</v>
      </c>
      <c r="CL45" s="16">
        <f t="shared" si="24"/>
        <v>120624599.3136095</v>
      </c>
      <c r="CM45" s="16">
        <f t="shared" si="24"/>
        <v>116127149.59171598</v>
      </c>
      <c r="CN45" s="16">
        <f t="shared" ref="CF45:CU61" si="27">POWER($AY45-BI45,2)</f>
        <v>59380064.946745537</v>
      </c>
      <c r="CO45" s="16">
        <f t="shared" si="27"/>
        <v>39836488.763313591</v>
      </c>
      <c r="CP45" s="16">
        <f t="shared" si="27"/>
        <v>43224555.982248515</v>
      </c>
      <c r="CQ45" s="16">
        <f t="shared" si="27"/>
        <v>35343025</v>
      </c>
      <c r="CR45" s="16">
        <f t="shared" si="27"/>
        <v>21521034.698224843</v>
      </c>
      <c r="CS45" s="16">
        <f t="shared" si="27"/>
        <v>33491149.63905327</v>
      </c>
      <c r="CT45" s="16">
        <f t="shared" si="27"/>
        <v>6872463.9053254407</v>
      </c>
      <c r="CU45" s="16">
        <f t="shared" si="27"/>
        <v>6464110.6745562162</v>
      </c>
      <c r="CV45" s="16">
        <f t="shared" si="26"/>
        <v>10161382.248520715</v>
      </c>
      <c r="CW45" s="16">
        <f t="shared" si="26"/>
        <v>35078284.171597645</v>
      </c>
      <c r="CX45" s="16">
        <f t="shared" si="26"/>
        <v>40549464.639053233</v>
      </c>
      <c r="CY45" s="16">
        <f t="shared" si="26"/>
        <v>68844038.437869832</v>
      </c>
      <c r="CZ45" s="16">
        <f t="shared" si="26"/>
        <v>65341106.840236716</v>
      </c>
      <c r="DA45" s="16">
        <f t="shared" si="26"/>
        <v>143433788.45562133</v>
      </c>
      <c r="DB45" s="16">
        <f t="shared" si="26"/>
        <v>186650244</v>
      </c>
      <c r="DC45" s="16">
        <f t="shared" si="26"/>
        <v>197549511.97633138</v>
      </c>
      <c r="DD45" s="16">
        <f t="shared" si="26"/>
        <v>213483568.85207099</v>
      </c>
      <c r="DE45" s="16">
        <f t="shared" si="26"/>
        <v>199291860.85207099</v>
      </c>
      <c r="DF45" s="16">
        <f t="shared" si="26"/>
        <v>127773459.78698227</v>
      </c>
      <c r="DG45" s="16">
        <f t="shared" si="26"/>
        <v>126759884.59171598</v>
      </c>
      <c r="DH45" s="16">
        <f t="shared" si="26"/>
        <v>169154035.08284026</v>
      </c>
    </row>
    <row r="46" spans="1:112">
      <c r="A46" s="5">
        <v>35247</v>
      </c>
      <c r="B46" s="17">
        <v>154558</v>
      </c>
      <c r="C46" s="17">
        <v>123331</v>
      </c>
      <c r="D46" s="17">
        <v>39789</v>
      </c>
      <c r="E46" s="17">
        <v>38878</v>
      </c>
      <c r="G46" s="17">
        <f t="shared" si="0"/>
        <v>150815.23076923078</v>
      </c>
      <c r="H46" s="17">
        <f t="shared" si="1"/>
        <v>74970.923076923078</v>
      </c>
      <c r="I46" s="17">
        <f t="shared" si="2"/>
        <v>75333.692307692312</v>
      </c>
      <c r="J46" s="17">
        <f t="shared" si="2"/>
        <v>75827.307692307688</v>
      </c>
      <c r="K46" s="17">
        <f t="shared" si="2"/>
        <v>78549.307692307688</v>
      </c>
      <c r="L46" s="17">
        <f t="shared" si="2"/>
        <v>78907.076923076922</v>
      </c>
      <c r="M46" s="17">
        <f t="shared" si="3"/>
        <v>74364.307692307688</v>
      </c>
      <c r="N46" s="17">
        <f t="shared" si="3"/>
        <v>73606.230769230766</v>
      </c>
      <c r="O46" s="17">
        <f t="shared" si="3"/>
        <v>74397</v>
      </c>
      <c r="P46" s="17">
        <f t="shared" si="3"/>
        <v>79048.307692307688</v>
      </c>
      <c r="Q46" s="17">
        <f t="shared" si="4"/>
        <v>82649.38461538461</v>
      </c>
      <c r="R46" s="17">
        <f t="shared" si="4"/>
        <v>82350.38461538461</v>
      </c>
      <c r="S46" s="17">
        <f t="shared" si="4"/>
        <v>78579.923076923078</v>
      </c>
      <c r="T46" s="17">
        <f t="shared" si="4"/>
        <v>81416.846153846156</v>
      </c>
      <c r="U46" s="17">
        <f t="shared" si="5"/>
        <v>79573.307692307688</v>
      </c>
      <c r="V46" s="17">
        <f t="shared" si="5"/>
        <v>85791.38461538461</v>
      </c>
      <c r="W46" s="17">
        <f t="shared" si="5"/>
        <v>87506.692307692312</v>
      </c>
      <c r="X46" s="17">
        <f t="shared" si="5"/>
        <v>87648.076923076922</v>
      </c>
      <c r="Y46" s="17">
        <f t="shared" si="6"/>
        <v>84660.38461538461</v>
      </c>
      <c r="Z46" s="17">
        <f t="shared" si="6"/>
        <v>83327.538461538468</v>
      </c>
      <c r="AA46" s="17">
        <f t="shared" si="6"/>
        <v>83854.769230769234</v>
      </c>
      <c r="AB46" s="17">
        <f t="shared" si="6"/>
        <v>84165.230769230766</v>
      </c>
      <c r="AD46" s="52">
        <f t="shared" si="21"/>
        <v>5697462648.5207109</v>
      </c>
      <c r="AE46" s="52">
        <f t="shared" si="21"/>
        <v>5623188607.3905354</v>
      </c>
      <c r="AF46" s="52">
        <f t="shared" si="21"/>
        <v>5222363638.1597652</v>
      </c>
      <c r="AG46" s="52">
        <f t="shared" si="21"/>
        <v>5170782589.5621319</v>
      </c>
      <c r="AH46" s="52">
        <f t="shared" si="21"/>
        <v>5844743639.313612</v>
      </c>
      <c r="AI46" s="52">
        <f t="shared" si="21"/>
        <v>5961229681.0000019</v>
      </c>
      <c r="AJ46" s="52">
        <f t="shared" si="21"/>
        <v>5839745993.8994102</v>
      </c>
      <c r="AK46" s="52">
        <f t="shared" si="21"/>
        <v>5150491247.9289961</v>
      </c>
      <c r="AL46" s="52">
        <f t="shared" si="21"/>
        <v>4646582581.8698244</v>
      </c>
      <c r="AM46" s="52">
        <f t="shared" si="21"/>
        <v>4687435158.8698244</v>
      </c>
      <c r="AN46" s="52">
        <f t="shared" si="21"/>
        <v>5217939677.4023685</v>
      </c>
      <c r="AO46" s="52">
        <f t="shared" si="21"/>
        <v>4816135787.2248535</v>
      </c>
      <c r="AP46" s="52">
        <f t="shared" si="21"/>
        <v>5075411603.6982269</v>
      </c>
      <c r="AQ46" s="52">
        <f t="shared" si="21"/>
        <v>4228100568.6390553</v>
      </c>
      <c r="AR46" s="52">
        <f t="shared" si="21"/>
        <v>4007971042.1360955</v>
      </c>
      <c r="AS46" s="52">
        <f t="shared" si="21"/>
        <v>3990089325.0236702</v>
      </c>
      <c r="AT46" s="52">
        <f t="shared" si="25"/>
        <v>4376463669.6390553</v>
      </c>
      <c r="AU46" s="52">
        <f t="shared" si="25"/>
        <v>4554588613.0177517</v>
      </c>
      <c r="AV46" s="52">
        <f t="shared" si="25"/>
        <v>4483703409.4437876</v>
      </c>
      <c r="AW46" s="52">
        <f t="shared" si="25"/>
        <v>4442222500.0000019</v>
      </c>
      <c r="AY46" s="17">
        <f t="shared" si="22"/>
        <v>34148.692307692305</v>
      </c>
      <c r="AZ46" s="17">
        <f t="shared" si="23"/>
        <v>17253.692307692309</v>
      </c>
      <c r="BA46" s="17">
        <f t="shared" si="11"/>
        <v>17048.076923076922</v>
      </c>
      <c r="BB46" s="17">
        <f t="shared" si="11"/>
        <v>18599.076923076922</v>
      </c>
      <c r="BC46" s="17">
        <f t="shared" si="11"/>
        <v>18545.153846153848</v>
      </c>
      <c r="BD46" s="17">
        <f t="shared" si="11"/>
        <v>19524.23076923077</v>
      </c>
      <c r="BE46" s="17">
        <f t="shared" si="12"/>
        <v>19411.461538461539</v>
      </c>
      <c r="BF46" s="17">
        <f t="shared" si="12"/>
        <v>21951.076923076922</v>
      </c>
      <c r="BG46" s="17">
        <f t="shared" si="12"/>
        <v>22157.76923076923</v>
      </c>
      <c r="BH46" s="17">
        <f t="shared" si="12"/>
        <v>25228.153846153848</v>
      </c>
      <c r="BI46" s="17">
        <f t="shared" si="13"/>
        <v>26622.384615384617</v>
      </c>
      <c r="BJ46" s="17">
        <f t="shared" si="13"/>
        <v>26359.461538461539</v>
      </c>
      <c r="BK46" s="17">
        <f t="shared" si="13"/>
        <v>26989</v>
      </c>
      <c r="BL46" s="17">
        <f t="shared" si="13"/>
        <v>28294.923076923078</v>
      </c>
      <c r="BM46" s="17">
        <f t="shared" si="14"/>
        <v>27146.846153846152</v>
      </c>
      <c r="BN46" s="17">
        <f t="shared" si="14"/>
        <v>30312.461538461539</v>
      </c>
      <c r="BO46" s="17">
        <f t="shared" si="14"/>
        <v>30391.538461538461</v>
      </c>
      <c r="BP46" s="17">
        <f t="shared" si="14"/>
        <v>29746.307692307691</v>
      </c>
      <c r="BQ46" s="17">
        <f t="shared" si="15"/>
        <v>27011.307692307691</v>
      </c>
      <c r="BR46" s="17">
        <f t="shared" si="15"/>
        <v>26566.153846153848</v>
      </c>
      <c r="BS46" s="17">
        <f t="shared" si="15"/>
        <v>24636.76923076923</v>
      </c>
      <c r="BT46" s="17">
        <f t="shared" si="15"/>
        <v>24850.615384615383</v>
      </c>
      <c r="BU46" s="17">
        <f t="shared" si="16"/>
        <v>20957.615384615383</v>
      </c>
      <c r="BV46" s="17">
        <f t="shared" si="16"/>
        <v>19272</v>
      </c>
      <c r="BW46" s="17">
        <f t="shared" si="16"/>
        <v>18878.76923076923</v>
      </c>
      <c r="BX46" s="17">
        <f t="shared" si="16"/>
        <v>18322.923076923078</v>
      </c>
      <c r="BY46" s="17">
        <f t="shared" si="17"/>
        <v>18816.923076923078</v>
      </c>
      <c r="BZ46" s="17">
        <f t="shared" si="17"/>
        <v>21630.307692307691</v>
      </c>
      <c r="CA46" s="17">
        <f t="shared" si="17"/>
        <v>21675.23076923077</v>
      </c>
      <c r="CB46" s="17">
        <f t="shared" si="17"/>
        <v>19928.076923076922</v>
      </c>
      <c r="CC46" s="17">
        <f t="shared" si="18"/>
        <v>19444.153846153848</v>
      </c>
      <c r="CF46" s="16">
        <f t="shared" si="27"/>
        <v>292431046.53254431</v>
      </c>
      <c r="CG46" s="16">
        <f t="shared" si="27"/>
        <v>241790538.60946742</v>
      </c>
      <c r="CH46" s="16">
        <f t="shared" si="27"/>
        <v>243470412.52070993</v>
      </c>
      <c r="CI46" s="16">
        <f t="shared" si="27"/>
        <v>213874875.28994074</v>
      </c>
      <c r="CJ46" s="16">
        <f t="shared" si="27"/>
        <v>217185970.74556202</v>
      </c>
      <c r="CK46" s="16">
        <f t="shared" si="27"/>
        <v>148781821.07100588</v>
      </c>
      <c r="CL46" s="16">
        <f t="shared" si="27"/>
        <v>143782236.23668632</v>
      </c>
      <c r="CM46" s="16">
        <f t="shared" si="27"/>
        <v>79576006.443786904</v>
      </c>
      <c r="CN46" s="16">
        <f t="shared" si="27"/>
        <v>56645307.479289874</v>
      </c>
      <c r="CO46" s="16">
        <f t="shared" si="27"/>
        <v>60672115.976331308</v>
      </c>
      <c r="CP46" s="16">
        <f t="shared" si="27"/>
        <v>51261193.940828361</v>
      </c>
      <c r="CQ46" s="16">
        <f t="shared" si="27"/>
        <v>34266614.207100548</v>
      </c>
      <c r="CR46" s="16">
        <f t="shared" si="27"/>
        <v>49025849.562130161</v>
      </c>
      <c r="CS46" s="16">
        <f t="shared" si="27"/>
        <v>14716666.514792874</v>
      </c>
      <c r="CT46" s="16">
        <f t="shared" si="27"/>
        <v>14116205.023668623</v>
      </c>
      <c r="CU46" s="16">
        <f t="shared" si="27"/>
        <v>19380990.301775131</v>
      </c>
      <c r="CV46" s="16">
        <f t="shared" si="26"/>
        <v>50942259.147928968</v>
      </c>
      <c r="CW46" s="16">
        <f t="shared" si="26"/>
        <v>57494889.520709999</v>
      </c>
      <c r="CX46" s="16">
        <f t="shared" si="26"/>
        <v>90476680.621301726</v>
      </c>
      <c r="CY46" s="16">
        <f t="shared" si="26"/>
        <v>86454234.467455596</v>
      </c>
      <c r="CZ46" s="16">
        <f t="shared" si="26"/>
        <v>174004510.39053252</v>
      </c>
      <c r="DA46" s="16">
        <f t="shared" si="26"/>
        <v>221315974.0177514</v>
      </c>
      <c r="DB46" s="16">
        <f t="shared" si="26"/>
        <v>233170550.77514786</v>
      </c>
      <c r="DC46" s="16">
        <f t="shared" si="26"/>
        <v>250454971.74556202</v>
      </c>
      <c r="DD46" s="16">
        <f t="shared" si="26"/>
        <v>235063147.74556202</v>
      </c>
      <c r="DE46" s="16">
        <f t="shared" si="26"/>
        <v>156709953.37869817</v>
      </c>
      <c r="DF46" s="16">
        <f t="shared" si="26"/>
        <v>155587242.75147921</v>
      </c>
      <c r="DG46" s="16">
        <f t="shared" si="26"/>
        <v>202225901.91715971</v>
      </c>
      <c r="DH46" s="16">
        <f t="shared" si="26"/>
        <v>216223451.36686379</v>
      </c>
    </row>
    <row r="47" spans="1:112">
      <c r="A47" s="5">
        <v>35278</v>
      </c>
      <c r="B47" s="17">
        <v>185466</v>
      </c>
      <c r="C47" s="17">
        <v>35769</v>
      </c>
      <c r="D47" s="17">
        <v>41963</v>
      </c>
      <c r="E47" s="17">
        <v>3704</v>
      </c>
      <c r="G47" s="17">
        <f t="shared" si="0"/>
        <v>148885.46153846153</v>
      </c>
      <c r="H47" s="17">
        <f t="shared" si="1"/>
        <v>75333.692307692312</v>
      </c>
      <c r="I47" s="17">
        <f t="shared" si="2"/>
        <v>75827.307692307688</v>
      </c>
      <c r="J47" s="17">
        <f t="shared" si="2"/>
        <v>78549.307692307688</v>
      </c>
      <c r="K47" s="17">
        <f t="shared" si="2"/>
        <v>78907.076923076922</v>
      </c>
      <c r="L47" s="17">
        <f t="shared" si="2"/>
        <v>74364.307692307688</v>
      </c>
      <c r="M47" s="17">
        <f t="shared" si="3"/>
        <v>73606.230769230766</v>
      </c>
      <c r="N47" s="17">
        <f t="shared" si="3"/>
        <v>74397</v>
      </c>
      <c r="O47" s="17">
        <f t="shared" si="3"/>
        <v>79048.307692307688</v>
      </c>
      <c r="P47" s="17">
        <f t="shared" si="3"/>
        <v>82649.38461538461</v>
      </c>
      <c r="Q47" s="17">
        <f t="shared" si="4"/>
        <v>82350.38461538461</v>
      </c>
      <c r="R47" s="17">
        <f t="shared" si="4"/>
        <v>78579.923076923078</v>
      </c>
      <c r="S47" s="17">
        <f t="shared" si="4"/>
        <v>81416.846153846156</v>
      </c>
      <c r="T47" s="17">
        <f t="shared" si="4"/>
        <v>79573.307692307688</v>
      </c>
      <c r="U47" s="17">
        <f t="shared" si="5"/>
        <v>85791.38461538461</v>
      </c>
      <c r="V47" s="17">
        <f t="shared" si="5"/>
        <v>87506.692307692312</v>
      </c>
      <c r="W47" s="17">
        <f t="shared" si="5"/>
        <v>87648.076923076922</v>
      </c>
      <c r="X47" s="17">
        <f t="shared" si="5"/>
        <v>84660.38461538461</v>
      </c>
      <c r="Y47" s="17">
        <f t="shared" si="6"/>
        <v>83327.538461538468</v>
      </c>
      <c r="Z47" s="17">
        <f t="shared" si="6"/>
        <v>83854.769230769234</v>
      </c>
      <c r="AA47" s="17">
        <f t="shared" si="6"/>
        <v>84165.230769230766</v>
      </c>
      <c r="AB47" s="17">
        <f t="shared" si="6"/>
        <v>78332.538461538468</v>
      </c>
      <c r="AD47" s="52">
        <f t="shared" si="21"/>
        <v>5337493843.4082832</v>
      </c>
      <c r="AE47" s="52">
        <f t="shared" ref="AE47:AS63" si="28">POWER($G47-J47,2)</f>
        <v>4947174537.8698225</v>
      </c>
      <c r="AF47" s="52">
        <f t="shared" si="28"/>
        <v>4896974313.3786974</v>
      </c>
      <c r="AG47" s="52">
        <f t="shared" si="28"/>
        <v>5553402370.56213</v>
      </c>
      <c r="AH47" s="52">
        <f t="shared" si="28"/>
        <v>5666962585.2070999</v>
      </c>
      <c r="AI47" s="52">
        <f t="shared" si="28"/>
        <v>5548530902.3668633</v>
      </c>
      <c r="AJ47" s="52">
        <f t="shared" si="28"/>
        <v>4877228057.3313608</v>
      </c>
      <c r="AK47" s="52">
        <f t="shared" si="28"/>
        <v>4387217886.1597633</v>
      </c>
      <c r="AL47" s="52">
        <f t="shared" si="28"/>
        <v>4426916461.1597633</v>
      </c>
      <c r="AM47" s="52">
        <f t="shared" si="28"/>
        <v>4942868738.3668633</v>
      </c>
      <c r="AN47" s="52">
        <f t="shared" si="28"/>
        <v>4552014061.9171581</v>
      </c>
      <c r="AO47" s="52">
        <f t="shared" si="28"/>
        <v>4804174670.7928991</v>
      </c>
      <c r="AP47" s="52">
        <f t="shared" si="28"/>
        <v>3980862542.7751479</v>
      </c>
      <c r="AQ47" s="52">
        <f t="shared" si="28"/>
        <v>3767353312.2840223</v>
      </c>
      <c r="AR47" s="52">
        <f t="shared" si="28"/>
        <v>3750017274.5325437</v>
      </c>
      <c r="AS47" s="52">
        <f t="shared" si="28"/>
        <v>4124860505.7751479</v>
      </c>
      <c r="AT47" s="52">
        <f t="shared" si="25"/>
        <v>4297841278.1597614</v>
      </c>
      <c r="AU47" s="52">
        <f t="shared" si="25"/>
        <v>4228990942.0177503</v>
      </c>
      <c r="AV47" s="52">
        <f t="shared" si="25"/>
        <v>4188708270.822485</v>
      </c>
      <c r="AW47" s="52">
        <f t="shared" si="25"/>
        <v>4977714954.6982231</v>
      </c>
      <c r="AY47" s="17">
        <f t="shared" si="22"/>
        <v>32644.384615384617</v>
      </c>
      <c r="AZ47" s="17">
        <f t="shared" si="23"/>
        <v>17048.076923076922</v>
      </c>
      <c r="BA47" s="17">
        <f t="shared" si="11"/>
        <v>18599.076923076922</v>
      </c>
      <c r="BB47" s="17">
        <f t="shared" si="11"/>
        <v>18545.153846153848</v>
      </c>
      <c r="BC47" s="17">
        <f t="shared" si="11"/>
        <v>19524.23076923077</v>
      </c>
      <c r="BD47" s="17">
        <f t="shared" si="11"/>
        <v>19411.461538461539</v>
      </c>
      <c r="BE47" s="17">
        <f t="shared" si="12"/>
        <v>21951.076923076922</v>
      </c>
      <c r="BF47" s="17">
        <f t="shared" si="12"/>
        <v>22157.76923076923</v>
      </c>
      <c r="BG47" s="17">
        <f t="shared" si="12"/>
        <v>25228.153846153848</v>
      </c>
      <c r="BH47" s="17">
        <f t="shared" si="12"/>
        <v>26622.384615384617</v>
      </c>
      <c r="BI47" s="17">
        <f t="shared" si="13"/>
        <v>26359.461538461539</v>
      </c>
      <c r="BJ47" s="17">
        <f t="shared" si="13"/>
        <v>26989</v>
      </c>
      <c r="BK47" s="17">
        <f t="shared" si="13"/>
        <v>28294.923076923078</v>
      </c>
      <c r="BL47" s="17">
        <f t="shared" si="13"/>
        <v>27146.846153846152</v>
      </c>
      <c r="BM47" s="17">
        <f t="shared" si="14"/>
        <v>30312.461538461539</v>
      </c>
      <c r="BN47" s="17">
        <f t="shared" si="14"/>
        <v>30391.538461538461</v>
      </c>
      <c r="BO47" s="17">
        <f t="shared" si="14"/>
        <v>29746.307692307691</v>
      </c>
      <c r="BP47" s="17">
        <f t="shared" si="14"/>
        <v>27011.307692307691</v>
      </c>
      <c r="BQ47" s="17">
        <f t="shared" si="15"/>
        <v>26566.153846153848</v>
      </c>
      <c r="BR47" s="17">
        <f t="shared" si="15"/>
        <v>24636.76923076923</v>
      </c>
      <c r="BS47" s="17">
        <f t="shared" si="15"/>
        <v>24850.615384615383</v>
      </c>
      <c r="BT47" s="17">
        <f t="shared" si="15"/>
        <v>20957.615384615383</v>
      </c>
      <c r="BU47" s="17">
        <f t="shared" si="16"/>
        <v>19272</v>
      </c>
      <c r="BV47" s="17">
        <f t="shared" si="16"/>
        <v>18878.76923076923</v>
      </c>
      <c r="BW47" s="17">
        <f t="shared" si="16"/>
        <v>18322.923076923078</v>
      </c>
      <c r="BX47" s="17">
        <f t="shared" si="16"/>
        <v>18816.923076923078</v>
      </c>
      <c r="BY47" s="17">
        <f t="shared" si="17"/>
        <v>21630.307692307691</v>
      </c>
      <c r="BZ47" s="17">
        <f t="shared" si="17"/>
        <v>21675.23076923077</v>
      </c>
      <c r="CA47" s="17">
        <f t="shared" si="17"/>
        <v>19928.076923076922</v>
      </c>
      <c r="CB47" s="17">
        <f t="shared" si="17"/>
        <v>19444.153846153848</v>
      </c>
      <c r="CC47" s="17">
        <f t="shared" si="18"/>
        <v>19289.538461538461</v>
      </c>
      <c r="CF47" s="16">
        <f t="shared" si="27"/>
        <v>197270668.17159772</v>
      </c>
      <c r="CG47" s="16">
        <f t="shared" si="27"/>
        <v>198788308.28402367</v>
      </c>
      <c r="CH47" s="16">
        <f t="shared" si="27"/>
        <v>172138436.9467456</v>
      </c>
      <c r="CI47" s="16">
        <f t="shared" si="27"/>
        <v>175110253.15976334</v>
      </c>
      <c r="CJ47" s="16">
        <f t="shared" si="27"/>
        <v>114346829.40236692</v>
      </c>
      <c r="CK47" s="16">
        <f t="shared" si="27"/>
        <v>109969102.22485211</v>
      </c>
      <c r="CL47" s="16">
        <f t="shared" si="27"/>
        <v>55000478.822485209</v>
      </c>
      <c r="CM47" s="16">
        <f t="shared" si="27"/>
        <v>36264484</v>
      </c>
      <c r="CN47" s="16">
        <f t="shared" si="27"/>
        <v>39500258.082840249</v>
      </c>
      <c r="CO47" s="16">
        <f t="shared" si="27"/>
        <v>31983375.147929013</v>
      </c>
      <c r="CP47" s="16">
        <f t="shared" si="27"/>
        <v>18917815.674556218</v>
      </c>
      <c r="CQ47" s="16">
        <f t="shared" si="27"/>
        <v>30222929.136094708</v>
      </c>
      <c r="CR47" s="16">
        <f t="shared" si="27"/>
        <v>5437865.2366863955</v>
      </c>
      <c r="CS47" s="16">
        <f t="shared" si="27"/>
        <v>5075315.7928994186</v>
      </c>
      <c r="CT47" s="16">
        <f t="shared" si="27"/>
        <v>8398849.8520710208</v>
      </c>
      <c r="CU47" s="16">
        <f t="shared" si="27"/>
        <v>31731555.621301804</v>
      </c>
      <c r="CV47" s="16">
        <f t="shared" si="26"/>
        <v>36944889.284023672</v>
      </c>
      <c r="CW47" s="16">
        <f t="shared" si="26"/>
        <v>64121904.147929028</v>
      </c>
      <c r="CX47" s="16">
        <f t="shared" si="26"/>
        <v>60742838.822485261</v>
      </c>
      <c r="CY47" s="16">
        <f t="shared" si="26"/>
        <v>136580575.05325451</v>
      </c>
      <c r="CZ47" s="16">
        <f t="shared" si="26"/>
        <v>178820670.30177519</v>
      </c>
      <c r="DA47" s="16">
        <f t="shared" si="26"/>
        <v>189492166.91715983</v>
      </c>
      <c r="DB47" s="16">
        <f t="shared" si="26"/>
        <v>205104260.59763315</v>
      </c>
      <c r="DC47" s="16">
        <f t="shared" si="26"/>
        <v>191198692.59763315</v>
      </c>
      <c r="DD47" s="16">
        <f t="shared" si="26"/>
        <v>121309890.46745567</v>
      </c>
      <c r="DE47" s="16">
        <f t="shared" si="26"/>
        <v>120322336.10059175</v>
      </c>
      <c r="DF47" s="16">
        <f t="shared" si="26"/>
        <v>161704481.32544386</v>
      </c>
      <c r="DG47" s="16">
        <f t="shared" si="26"/>
        <v>174246092.36094674</v>
      </c>
      <c r="DH47" s="16">
        <f t="shared" si="26"/>
        <v>178351915.79289946</v>
      </c>
    </row>
    <row r="48" spans="1:112">
      <c r="A48" s="5">
        <v>35309</v>
      </c>
      <c r="B48" s="17">
        <v>103350</v>
      </c>
      <c r="C48" s="17">
        <v>72522</v>
      </c>
      <c r="D48" s="17">
        <v>31657</v>
      </c>
      <c r="E48" s="17">
        <v>28699</v>
      </c>
      <c r="G48" s="17">
        <f t="shared" ref="G48:G79" si="29">AVERAGE(B36:B48)</f>
        <v>140867.53846153847</v>
      </c>
      <c r="H48" s="17">
        <f t="shared" ref="H48:H79" si="30">AVERAGE(C36:C48)</f>
        <v>75827.307692307688</v>
      </c>
      <c r="I48" s="17">
        <f t="shared" si="2"/>
        <v>78549.307692307688</v>
      </c>
      <c r="J48" s="17">
        <f t="shared" si="2"/>
        <v>78907.076923076922</v>
      </c>
      <c r="K48" s="17">
        <f t="shared" si="2"/>
        <v>74364.307692307688</v>
      </c>
      <c r="L48" s="17">
        <f t="shared" si="2"/>
        <v>73606.230769230766</v>
      </c>
      <c r="M48" s="17">
        <f t="shared" si="3"/>
        <v>74397</v>
      </c>
      <c r="N48" s="17">
        <f t="shared" si="3"/>
        <v>79048.307692307688</v>
      </c>
      <c r="O48" s="17">
        <f t="shared" si="3"/>
        <v>82649.38461538461</v>
      </c>
      <c r="P48" s="17">
        <f t="shared" si="3"/>
        <v>82350.38461538461</v>
      </c>
      <c r="Q48" s="17">
        <f t="shared" si="4"/>
        <v>78579.923076923078</v>
      </c>
      <c r="R48" s="17">
        <f t="shared" si="4"/>
        <v>81416.846153846156</v>
      </c>
      <c r="S48" s="17">
        <f t="shared" si="4"/>
        <v>79573.307692307688</v>
      </c>
      <c r="T48" s="17">
        <f t="shared" si="4"/>
        <v>85791.38461538461</v>
      </c>
      <c r="U48" s="17">
        <f t="shared" si="5"/>
        <v>87506.692307692312</v>
      </c>
      <c r="V48" s="17">
        <f t="shared" si="5"/>
        <v>87648.076923076922</v>
      </c>
      <c r="W48" s="17">
        <f t="shared" si="5"/>
        <v>84660.38461538461</v>
      </c>
      <c r="X48" s="17">
        <f t="shared" si="5"/>
        <v>83327.538461538468</v>
      </c>
      <c r="Y48" s="17">
        <f t="shared" si="6"/>
        <v>83854.769230769234</v>
      </c>
      <c r="Z48" s="17">
        <f t="shared" si="6"/>
        <v>84165.230769230766</v>
      </c>
      <c r="AA48" s="17">
        <f t="shared" si="6"/>
        <v>78332.538461538468</v>
      </c>
      <c r="AB48" s="17">
        <f t="shared" si="6"/>
        <v>74159.461538461532</v>
      </c>
      <c r="AD48" s="52">
        <f t="shared" ref="AD48:AS76" si="31">POWER($G48-I48,2)</f>
        <v>3883561886.2071018</v>
      </c>
      <c r="AE48" s="52">
        <f t="shared" si="28"/>
        <v>3839098794.0591726</v>
      </c>
      <c r="AF48" s="52">
        <f t="shared" si="28"/>
        <v>4422679702.7455635</v>
      </c>
      <c r="AG48" s="52">
        <f t="shared" si="28"/>
        <v>4524083512.479291</v>
      </c>
      <c r="AH48" s="52">
        <f t="shared" si="28"/>
        <v>4418332483.3668652</v>
      </c>
      <c r="AI48" s="52">
        <f t="shared" si="28"/>
        <v>3821617292.8994098</v>
      </c>
      <c r="AJ48" s="52">
        <f t="shared" si="28"/>
        <v>3389353437.2544394</v>
      </c>
      <c r="AK48" s="52">
        <f t="shared" si="28"/>
        <v>3424257294.2544394</v>
      </c>
      <c r="AL48" s="52">
        <f t="shared" si="28"/>
        <v>3879747030.3017759</v>
      </c>
      <c r="AM48" s="52">
        <f t="shared" si="28"/>
        <v>3534384815.8639059</v>
      </c>
      <c r="AN48" s="52">
        <f t="shared" si="28"/>
        <v>3756982725.5917172</v>
      </c>
      <c r="AO48" s="52">
        <f t="shared" si="28"/>
        <v>3033382722.4852085</v>
      </c>
      <c r="AP48" s="52">
        <f t="shared" si="28"/>
        <v>2847379902.2544379</v>
      </c>
      <c r="AQ48" s="52">
        <f t="shared" si="28"/>
        <v>2832311086.4437881</v>
      </c>
      <c r="AR48" s="52">
        <f t="shared" si="28"/>
        <v>3159244143.4852085</v>
      </c>
      <c r="AS48" s="52">
        <f t="shared" si="28"/>
        <v>3310851600</v>
      </c>
      <c r="AT48" s="52">
        <f t="shared" si="25"/>
        <v>3250455855.3609471</v>
      </c>
      <c r="AU48" s="52">
        <f t="shared" si="25"/>
        <v>3215151697.6331372</v>
      </c>
      <c r="AV48" s="52">
        <f t="shared" si="25"/>
        <v>3910626225</v>
      </c>
      <c r="AW48" s="52">
        <f t="shared" si="25"/>
        <v>4449967526.7751493</v>
      </c>
      <c r="AY48" s="17">
        <f t="shared" si="22"/>
        <v>31218.384615384617</v>
      </c>
      <c r="AZ48" s="17">
        <f t="shared" si="23"/>
        <v>18599.076923076922</v>
      </c>
      <c r="BA48" s="17">
        <f t="shared" si="11"/>
        <v>18545.153846153848</v>
      </c>
      <c r="BB48" s="17">
        <f t="shared" si="11"/>
        <v>19524.23076923077</v>
      </c>
      <c r="BC48" s="17">
        <f t="shared" si="11"/>
        <v>19411.461538461539</v>
      </c>
      <c r="BD48" s="17">
        <f t="shared" si="11"/>
        <v>21951.076923076922</v>
      </c>
      <c r="BE48" s="17">
        <f t="shared" si="12"/>
        <v>22157.76923076923</v>
      </c>
      <c r="BF48" s="17">
        <f t="shared" si="12"/>
        <v>25228.153846153848</v>
      </c>
      <c r="BG48" s="17">
        <f t="shared" si="12"/>
        <v>26622.384615384617</v>
      </c>
      <c r="BH48" s="17">
        <f t="shared" si="12"/>
        <v>26359.461538461539</v>
      </c>
      <c r="BI48" s="17">
        <f t="shared" si="13"/>
        <v>26989</v>
      </c>
      <c r="BJ48" s="17">
        <f t="shared" si="13"/>
        <v>28294.923076923078</v>
      </c>
      <c r="BK48" s="17">
        <f t="shared" si="13"/>
        <v>27146.846153846152</v>
      </c>
      <c r="BL48" s="17">
        <f t="shared" si="13"/>
        <v>30312.461538461539</v>
      </c>
      <c r="BM48" s="17">
        <f t="shared" si="14"/>
        <v>30391.538461538461</v>
      </c>
      <c r="BN48" s="17">
        <f t="shared" si="14"/>
        <v>29746.307692307691</v>
      </c>
      <c r="BO48" s="17">
        <f t="shared" si="14"/>
        <v>27011.307692307691</v>
      </c>
      <c r="BP48" s="17">
        <f t="shared" si="14"/>
        <v>26566.153846153848</v>
      </c>
      <c r="BQ48" s="17">
        <f t="shared" si="15"/>
        <v>24636.76923076923</v>
      </c>
      <c r="BR48" s="17">
        <f t="shared" si="15"/>
        <v>24850.615384615383</v>
      </c>
      <c r="BS48" s="17">
        <f t="shared" si="15"/>
        <v>20957.615384615383</v>
      </c>
      <c r="BT48" s="17">
        <f t="shared" si="15"/>
        <v>19272</v>
      </c>
      <c r="BU48" s="17">
        <f t="shared" si="16"/>
        <v>18878.76923076923</v>
      </c>
      <c r="BV48" s="17">
        <f t="shared" si="16"/>
        <v>18322.923076923078</v>
      </c>
      <c r="BW48" s="17">
        <f t="shared" si="16"/>
        <v>18816.923076923078</v>
      </c>
      <c r="BX48" s="17">
        <f t="shared" si="16"/>
        <v>21630.307692307691</v>
      </c>
      <c r="BY48" s="17">
        <f t="shared" si="17"/>
        <v>21675.23076923077</v>
      </c>
      <c r="BZ48" s="17">
        <f t="shared" si="17"/>
        <v>19928.076923076922</v>
      </c>
      <c r="CA48" s="17">
        <f t="shared" si="17"/>
        <v>19444.153846153848</v>
      </c>
      <c r="CB48" s="17">
        <f t="shared" si="17"/>
        <v>19289.538461538461</v>
      </c>
      <c r="CC48" s="17">
        <f t="shared" si="18"/>
        <v>20964.923076923078</v>
      </c>
      <c r="CF48" s="16">
        <f t="shared" si="27"/>
        <v>160610778.13017753</v>
      </c>
      <c r="CG48" s="16">
        <f t="shared" si="27"/>
        <v>136753234.17751482</v>
      </c>
      <c r="CH48" s="16">
        <f t="shared" si="27"/>
        <v>139403432.54437873</v>
      </c>
      <c r="CI48" s="16">
        <f t="shared" si="27"/>
        <v>85882991.86390537</v>
      </c>
      <c r="CJ48" s="16">
        <f t="shared" si="27"/>
        <v>82094751.147929028</v>
      </c>
      <c r="CK48" s="16">
        <f t="shared" si="27"/>
        <v>35882864.668639056</v>
      </c>
      <c r="CL48" s="16">
        <f t="shared" si="27"/>
        <v>21123216</v>
      </c>
      <c r="CM48" s="16">
        <f t="shared" si="27"/>
        <v>23609133.467455633</v>
      </c>
      <c r="CN48" s="16">
        <f t="shared" si="27"/>
        <v>17887694.224852085</v>
      </c>
      <c r="CO48" s="16">
        <f t="shared" si="27"/>
        <v>8546627.3668639082</v>
      </c>
      <c r="CP48" s="16">
        <f t="shared" si="27"/>
        <v>16577425.443787007</v>
      </c>
      <c r="CQ48" s="16">
        <f t="shared" si="27"/>
        <v>820696.6213017772</v>
      </c>
      <c r="CR48" s="16">
        <f t="shared" si="27"/>
        <v>683674.56213018124</v>
      </c>
      <c r="CS48" s="16">
        <f t="shared" si="27"/>
        <v>2167010.4674556288</v>
      </c>
      <c r="CT48" s="16">
        <f t="shared" si="27"/>
        <v>17699496.236686412</v>
      </c>
      <c r="CU48" s="16">
        <f t="shared" si="27"/>
        <v>21643251.130177516</v>
      </c>
      <c r="CV48" s="16">
        <f t="shared" si="26"/>
        <v>43317661.07100594</v>
      </c>
      <c r="CW48" s="16">
        <f t="shared" si="26"/>
        <v>40548484.976331405</v>
      </c>
      <c r="CX48" s="16">
        <f t="shared" si="26"/>
        <v>105283385.20710066</v>
      </c>
      <c r="CY48" s="16">
        <f t="shared" si="26"/>
        <v>142716105.37869826</v>
      </c>
      <c r="CZ48" s="16">
        <f t="shared" si="26"/>
        <v>152266107.84023672</v>
      </c>
      <c r="DA48" s="16">
        <f t="shared" si="26"/>
        <v>166292928.28994083</v>
      </c>
      <c r="DB48" s="16">
        <f t="shared" si="26"/>
        <v>153796248.28994083</v>
      </c>
      <c r="DC48" s="16">
        <f t="shared" si="26"/>
        <v>91931219.082840279</v>
      </c>
      <c r="DD48" s="16">
        <f t="shared" si="26"/>
        <v>91071785.331360981</v>
      </c>
      <c r="DE48" s="16">
        <f t="shared" si="26"/>
        <v>127471047.78698231</v>
      </c>
      <c r="DF48" s="16">
        <f t="shared" si="26"/>
        <v>138632510.2071006</v>
      </c>
      <c r="DG48" s="16">
        <f t="shared" si="26"/>
        <v>142297370.56213024</v>
      </c>
      <c r="DH48" s="16">
        <f t="shared" si="26"/>
        <v>105133473.52071007</v>
      </c>
    </row>
    <row r="49" spans="1:112">
      <c r="A49" s="5">
        <v>35339</v>
      </c>
      <c r="B49" s="17">
        <v>182869</v>
      </c>
      <c r="C49" s="17">
        <v>90782</v>
      </c>
      <c r="D49" s="17">
        <v>56985</v>
      </c>
      <c r="E49" s="17">
        <v>29930</v>
      </c>
      <c r="G49" s="17">
        <f t="shared" si="29"/>
        <v>147423.69230769231</v>
      </c>
      <c r="H49" s="17">
        <f t="shared" si="30"/>
        <v>78549.307692307688</v>
      </c>
      <c r="I49" s="17">
        <f t="shared" si="2"/>
        <v>78907.076923076922</v>
      </c>
      <c r="J49" s="17">
        <f t="shared" si="2"/>
        <v>74364.307692307688</v>
      </c>
      <c r="K49" s="17">
        <f t="shared" si="2"/>
        <v>73606.230769230766</v>
      </c>
      <c r="L49" s="17">
        <f t="shared" si="2"/>
        <v>74397</v>
      </c>
      <c r="M49" s="17">
        <f t="shared" si="3"/>
        <v>79048.307692307688</v>
      </c>
      <c r="N49" s="17">
        <f t="shared" si="3"/>
        <v>82649.38461538461</v>
      </c>
      <c r="O49" s="17">
        <f t="shared" si="3"/>
        <v>82350.38461538461</v>
      </c>
      <c r="P49" s="17">
        <f t="shared" si="3"/>
        <v>78579.923076923078</v>
      </c>
      <c r="Q49" s="17">
        <f t="shared" si="4"/>
        <v>81416.846153846156</v>
      </c>
      <c r="R49" s="17">
        <f t="shared" si="4"/>
        <v>79573.307692307688</v>
      </c>
      <c r="S49" s="17">
        <f t="shared" si="4"/>
        <v>85791.38461538461</v>
      </c>
      <c r="T49" s="17">
        <f t="shared" si="4"/>
        <v>87506.692307692312</v>
      </c>
      <c r="U49" s="17">
        <f t="shared" si="5"/>
        <v>87648.076923076922</v>
      </c>
      <c r="V49" s="17">
        <f t="shared" si="5"/>
        <v>84660.38461538461</v>
      </c>
      <c r="W49" s="17">
        <f t="shared" si="5"/>
        <v>83327.538461538468</v>
      </c>
      <c r="X49" s="17">
        <f t="shared" si="5"/>
        <v>83854.769230769234</v>
      </c>
      <c r="Y49" s="17">
        <f t="shared" si="6"/>
        <v>84165.230769230766</v>
      </c>
      <c r="Z49" s="17">
        <f t="shared" si="6"/>
        <v>78332.538461538468</v>
      </c>
      <c r="AA49" s="17">
        <f t="shared" si="6"/>
        <v>74159.461538461532</v>
      </c>
      <c r="AB49" s="17">
        <f t="shared" si="6"/>
        <v>71962.230769230766</v>
      </c>
      <c r="AD49" s="52">
        <f t="shared" si="31"/>
        <v>4694526583.7633142</v>
      </c>
      <c r="AE49" s="52">
        <f t="shared" si="28"/>
        <v>5337673680.3786993</v>
      </c>
      <c r="AF49" s="52">
        <f t="shared" si="28"/>
        <v>5449017627.9822493</v>
      </c>
      <c r="AG49" s="52">
        <f t="shared" si="28"/>
        <v>5332897789.4023676</v>
      </c>
      <c r="AH49" s="52">
        <f t="shared" si="28"/>
        <v>4675193221.3017759</v>
      </c>
      <c r="AI49" s="52">
        <f t="shared" si="28"/>
        <v>4195710937.0177526</v>
      </c>
      <c r="AJ49" s="52">
        <f t="shared" si="28"/>
        <v>4234535374.0177526</v>
      </c>
      <c r="AK49" s="52">
        <f t="shared" si="28"/>
        <v>4739464561.8994083</v>
      </c>
      <c r="AL49" s="52">
        <f t="shared" si="28"/>
        <v>4356903739.177515</v>
      </c>
      <c r="AM49" s="52">
        <f t="shared" si="28"/>
        <v>4603674692.4556227</v>
      </c>
      <c r="AN49" s="52">
        <f t="shared" si="28"/>
        <v>3798541351.479291</v>
      </c>
      <c r="AO49" s="52">
        <f t="shared" si="28"/>
        <v>3590046889</v>
      </c>
      <c r="AP49" s="52">
        <f t="shared" si="28"/>
        <v>3573124194.609468</v>
      </c>
      <c r="AQ49" s="52">
        <f t="shared" si="28"/>
        <v>3939232792.4792914</v>
      </c>
      <c r="AR49" s="52">
        <f t="shared" si="28"/>
        <v>4108316937.869822</v>
      </c>
      <c r="AS49" s="52">
        <f t="shared" si="28"/>
        <v>4041007981.1597633</v>
      </c>
      <c r="AT49" s="52">
        <f t="shared" si="25"/>
        <v>4001632956.2130189</v>
      </c>
      <c r="AU49" s="52">
        <f t="shared" si="25"/>
        <v>4773587539.7928991</v>
      </c>
      <c r="AV49" s="52">
        <f t="shared" si="25"/>
        <v>5367647510.2071018</v>
      </c>
      <c r="AW49" s="52">
        <f t="shared" si="25"/>
        <v>5694432177.5207109</v>
      </c>
      <c r="AY49" s="17">
        <f t="shared" ref="AY49:AY88" si="32">AVERAGE(D37:D49)</f>
        <v>33907.153846153844</v>
      </c>
      <c r="AZ49" s="17">
        <f t="shared" ref="AZ49:AZ88" si="33">AVERAGE(E37:E49)</f>
        <v>18545.153846153848</v>
      </c>
      <c r="BA49" s="17">
        <f t="shared" si="11"/>
        <v>19524.23076923077</v>
      </c>
      <c r="BB49" s="17">
        <f t="shared" si="11"/>
        <v>19411.461538461539</v>
      </c>
      <c r="BC49" s="17">
        <f t="shared" si="11"/>
        <v>21951.076923076922</v>
      </c>
      <c r="BD49" s="17">
        <f t="shared" si="11"/>
        <v>22157.76923076923</v>
      </c>
      <c r="BE49" s="17">
        <f t="shared" si="12"/>
        <v>25228.153846153848</v>
      </c>
      <c r="BF49" s="17">
        <f t="shared" si="12"/>
        <v>26622.384615384617</v>
      </c>
      <c r="BG49" s="17">
        <f t="shared" si="12"/>
        <v>26359.461538461539</v>
      </c>
      <c r="BH49" s="17">
        <f t="shared" si="12"/>
        <v>26989</v>
      </c>
      <c r="BI49" s="17">
        <f t="shared" si="13"/>
        <v>28294.923076923078</v>
      </c>
      <c r="BJ49" s="17">
        <f t="shared" si="13"/>
        <v>27146.846153846152</v>
      </c>
      <c r="BK49" s="17">
        <f t="shared" si="13"/>
        <v>30312.461538461539</v>
      </c>
      <c r="BL49" s="17">
        <f t="shared" si="13"/>
        <v>30391.538461538461</v>
      </c>
      <c r="BM49" s="17">
        <f t="shared" si="14"/>
        <v>29746.307692307691</v>
      </c>
      <c r="BN49" s="17">
        <f t="shared" si="14"/>
        <v>27011.307692307691</v>
      </c>
      <c r="BO49" s="17">
        <f t="shared" si="14"/>
        <v>26566.153846153848</v>
      </c>
      <c r="BP49" s="17">
        <f t="shared" si="14"/>
        <v>24636.76923076923</v>
      </c>
      <c r="BQ49" s="17">
        <f t="shared" si="15"/>
        <v>24850.615384615383</v>
      </c>
      <c r="BR49" s="17">
        <f t="shared" si="15"/>
        <v>20957.615384615383</v>
      </c>
      <c r="BS49" s="17">
        <f t="shared" si="15"/>
        <v>19272</v>
      </c>
      <c r="BT49" s="17">
        <f t="shared" si="15"/>
        <v>18878.76923076923</v>
      </c>
      <c r="BU49" s="17">
        <f t="shared" si="16"/>
        <v>18322.923076923078</v>
      </c>
      <c r="BV49" s="17">
        <f t="shared" si="16"/>
        <v>18816.923076923078</v>
      </c>
      <c r="BW49" s="17">
        <f t="shared" si="16"/>
        <v>21630.307692307691</v>
      </c>
      <c r="BX49" s="17">
        <f t="shared" si="16"/>
        <v>21675.23076923077</v>
      </c>
      <c r="BY49" s="17">
        <f t="shared" si="17"/>
        <v>19928.076923076922</v>
      </c>
      <c r="BZ49" s="17">
        <f t="shared" si="17"/>
        <v>19444.153846153848</v>
      </c>
      <c r="CA49" s="17">
        <f t="shared" si="17"/>
        <v>19289.538461538461</v>
      </c>
      <c r="CB49" s="17">
        <f t="shared" si="17"/>
        <v>20964.923076923078</v>
      </c>
      <c r="CC49" s="17">
        <f t="shared" si="18"/>
        <v>20900.23076923077</v>
      </c>
      <c r="CF49" s="16">
        <f t="shared" si="27"/>
        <v>206868476.23668632</v>
      </c>
      <c r="CG49" s="16">
        <f t="shared" si="27"/>
        <v>210125095.47928986</v>
      </c>
      <c r="CH49" s="16">
        <f t="shared" si="27"/>
        <v>142947775.39053252</v>
      </c>
      <c r="CI49" s="16">
        <f t="shared" si="27"/>
        <v>138048038.84023663</v>
      </c>
      <c r="CJ49" s="16">
        <f t="shared" si="27"/>
        <v>75325040.99999994</v>
      </c>
      <c r="CK49" s="16">
        <f t="shared" si="27"/>
        <v>53067862.745562077</v>
      </c>
      <c r="CL49" s="16">
        <f t="shared" si="27"/>
        <v>56967659.171597593</v>
      </c>
      <c r="CM49" s="16">
        <f t="shared" si="27"/>
        <v>47860852.639053226</v>
      </c>
      <c r="CN49" s="16">
        <f t="shared" si="27"/>
        <v>31497134.207100555</v>
      </c>
      <c r="CO49" s="16">
        <f t="shared" si="27"/>
        <v>45701760.094674543</v>
      </c>
      <c r="CP49" s="16">
        <f t="shared" si="27"/>
        <v>12921812.786982229</v>
      </c>
      <c r="CQ49" s="16">
        <f t="shared" si="27"/>
        <v>12359551.532544367</v>
      </c>
      <c r="CR49" s="16">
        <f t="shared" si="27"/>
        <v>17312640.71597632</v>
      </c>
      <c r="CS49" s="16">
        <f t="shared" si="27"/>
        <v>47552694.177514777</v>
      </c>
      <c r="CT49" s="16">
        <f t="shared" si="27"/>
        <v>53890280.999999948</v>
      </c>
      <c r="CU49" s="16">
        <f t="shared" si="27"/>
        <v>85940030.917159721</v>
      </c>
      <c r="CV49" s="16">
        <f t="shared" si="26"/>
        <v>82020888.905325428</v>
      </c>
      <c r="CW49" s="16">
        <f t="shared" si="26"/>
        <v>167690546.36686388</v>
      </c>
      <c r="CX49" s="16">
        <f t="shared" si="26"/>
        <v>214187728.10059166</v>
      </c>
      <c r="CY49" s="16">
        <f t="shared" si="26"/>
        <v>225852344.14792892</v>
      </c>
      <c r="CZ49" s="16">
        <f t="shared" si="26"/>
        <v>242868248.66863894</v>
      </c>
      <c r="DA49" s="16">
        <f t="shared" si="26"/>
        <v>227715064.66863894</v>
      </c>
      <c r="DB49" s="16">
        <f t="shared" si="26"/>
        <v>150720951.48520708</v>
      </c>
      <c r="DC49" s="16">
        <f t="shared" si="26"/>
        <v>149619942.15976325</v>
      </c>
      <c r="DD49" s="16">
        <f t="shared" si="26"/>
        <v>195414591.62130174</v>
      </c>
      <c r="DE49" s="16">
        <f t="shared" si="26"/>
        <v>209178368.99999988</v>
      </c>
      <c r="DF49" s="16">
        <f t="shared" si="26"/>
        <v>213674679.53254431</v>
      </c>
      <c r="DG49" s="16">
        <f t="shared" si="26"/>
        <v>167501337.28402358</v>
      </c>
      <c r="DH49" s="16">
        <f t="shared" si="26"/>
        <v>169180047.92899403</v>
      </c>
    </row>
    <row r="50" spans="1:112">
      <c r="A50" s="5">
        <v>35370</v>
      </c>
      <c r="B50" s="17">
        <v>249609</v>
      </c>
      <c r="C50" s="17">
        <v>84783</v>
      </c>
      <c r="D50" s="17">
        <v>50312</v>
      </c>
      <c r="E50" s="17">
        <v>47993</v>
      </c>
      <c r="G50" s="17">
        <f t="shared" si="29"/>
        <v>155884.15384615384</v>
      </c>
      <c r="H50" s="17">
        <f t="shared" si="30"/>
        <v>78907.076923076922</v>
      </c>
      <c r="I50" s="17">
        <f t="shared" si="2"/>
        <v>74364.307692307688</v>
      </c>
      <c r="J50" s="17">
        <f t="shared" si="2"/>
        <v>73606.230769230766</v>
      </c>
      <c r="K50" s="17">
        <f t="shared" si="2"/>
        <v>74397</v>
      </c>
      <c r="L50" s="17">
        <f t="shared" si="2"/>
        <v>79048.307692307688</v>
      </c>
      <c r="M50" s="17">
        <f t="shared" si="3"/>
        <v>82649.38461538461</v>
      </c>
      <c r="N50" s="17">
        <f t="shared" si="3"/>
        <v>82350.38461538461</v>
      </c>
      <c r="O50" s="17">
        <f t="shared" si="3"/>
        <v>78579.923076923078</v>
      </c>
      <c r="P50" s="17">
        <f t="shared" si="3"/>
        <v>81416.846153846156</v>
      </c>
      <c r="Q50" s="17">
        <f t="shared" si="4"/>
        <v>79573.307692307688</v>
      </c>
      <c r="R50" s="17">
        <f t="shared" si="4"/>
        <v>85791.38461538461</v>
      </c>
      <c r="S50" s="17">
        <f t="shared" si="4"/>
        <v>87506.692307692312</v>
      </c>
      <c r="T50" s="17">
        <f t="shared" si="4"/>
        <v>87648.076923076922</v>
      </c>
      <c r="U50" s="17">
        <f t="shared" si="5"/>
        <v>84660.38461538461</v>
      </c>
      <c r="V50" s="17">
        <f t="shared" si="5"/>
        <v>83327.538461538468</v>
      </c>
      <c r="W50" s="17">
        <f t="shared" si="5"/>
        <v>83854.769230769234</v>
      </c>
      <c r="X50" s="17">
        <f t="shared" si="5"/>
        <v>84165.230769230766</v>
      </c>
      <c r="Y50" s="17">
        <f t="shared" si="6"/>
        <v>78332.538461538468</v>
      </c>
      <c r="Z50" s="17">
        <f t="shared" si="6"/>
        <v>74159.461538461532</v>
      </c>
      <c r="AA50" s="17">
        <f t="shared" si="6"/>
        <v>71962.230769230766</v>
      </c>
      <c r="AB50" s="17">
        <f t="shared" si="6"/>
        <v>73050.769230769234</v>
      </c>
      <c r="AD50" s="52">
        <f t="shared" si="31"/>
        <v>6645485316.9467459</v>
      </c>
      <c r="AE50" s="52">
        <f t="shared" si="28"/>
        <v>6769656625.8520708</v>
      </c>
      <c r="AF50" s="52">
        <f t="shared" si="28"/>
        <v>6640156241.9467449</v>
      </c>
      <c r="AG50" s="52">
        <f t="shared" si="28"/>
        <v>5903747254.177515</v>
      </c>
      <c r="AH50" s="52">
        <f t="shared" si="28"/>
        <v>5363331424.2840242</v>
      </c>
      <c r="AI50" s="52">
        <f t="shared" si="28"/>
        <v>5407215217.2840242</v>
      </c>
      <c r="AJ50" s="52">
        <f t="shared" si="28"/>
        <v>5975944094.822485</v>
      </c>
      <c r="AK50" s="52">
        <f t="shared" si="28"/>
        <v>5545379914.9408274</v>
      </c>
      <c r="AL50" s="52">
        <f t="shared" si="28"/>
        <v>5823345240.7159767</v>
      </c>
      <c r="AM50" s="52">
        <f t="shared" si="28"/>
        <v>4912996298.43787</v>
      </c>
      <c r="AN50" s="52">
        <f t="shared" si="28"/>
        <v>4675477246.4437857</v>
      </c>
      <c r="AO50" s="52">
        <f t="shared" si="28"/>
        <v>4656162193.8520708</v>
      </c>
      <c r="AP50" s="52">
        <f t="shared" si="28"/>
        <v>5072825303.43787</v>
      </c>
      <c r="AQ50" s="52">
        <f t="shared" si="28"/>
        <v>5264462436.0710049</v>
      </c>
      <c r="AR50" s="52">
        <f t="shared" si="28"/>
        <v>5188232248.0710049</v>
      </c>
      <c r="AS50" s="52">
        <f t="shared" si="28"/>
        <v>5143603927.3136101</v>
      </c>
      <c r="AT50" s="52">
        <f t="shared" si="25"/>
        <v>6014253048.7633123</v>
      </c>
      <c r="AU50" s="52">
        <f t="shared" si="25"/>
        <v>6678925332.7869825</v>
      </c>
      <c r="AV50" s="52">
        <f t="shared" si="25"/>
        <v>7042889172.9289942</v>
      </c>
      <c r="AW50" s="52">
        <f t="shared" si="25"/>
        <v>6861369606.8402357</v>
      </c>
      <c r="AY50" s="17">
        <f t="shared" si="32"/>
        <v>35038.076923076922</v>
      </c>
      <c r="AZ50" s="17">
        <f t="shared" si="33"/>
        <v>19524.23076923077</v>
      </c>
      <c r="BA50" s="17">
        <f t="shared" si="11"/>
        <v>19411.461538461539</v>
      </c>
      <c r="BB50" s="17">
        <f t="shared" si="11"/>
        <v>21951.076923076922</v>
      </c>
      <c r="BC50" s="17">
        <f t="shared" si="11"/>
        <v>22157.76923076923</v>
      </c>
      <c r="BD50" s="17">
        <f t="shared" si="11"/>
        <v>25228.153846153848</v>
      </c>
      <c r="BE50" s="17">
        <f t="shared" si="12"/>
        <v>26622.384615384617</v>
      </c>
      <c r="BF50" s="17">
        <f t="shared" si="12"/>
        <v>26359.461538461539</v>
      </c>
      <c r="BG50" s="17">
        <f t="shared" si="12"/>
        <v>26989</v>
      </c>
      <c r="BH50" s="17">
        <f t="shared" si="12"/>
        <v>28294.923076923078</v>
      </c>
      <c r="BI50" s="17">
        <f t="shared" si="13"/>
        <v>27146.846153846152</v>
      </c>
      <c r="BJ50" s="17">
        <f t="shared" si="13"/>
        <v>30312.461538461539</v>
      </c>
      <c r="BK50" s="17">
        <f t="shared" si="13"/>
        <v>30391.538461538461</v>
      </c>
      <c r="BL50" s="17">
        <f t="shared" si="13"/>
        <v>29746.307692307691</v>
      </c>
      <c r="BM50" s="17">
        <f t="shared" si="14"/>
        <v>27011.307692307691</v>
      </c>
      <c r="BN50" s="17">
        <f t="shared" si="14"/>
        <v>26566.153846153848</v>
      </c>
      <c r="BO50" s="17">
        <f t="shared" si="14"/>
        <v>24636.76923076923</v>
      </c>
      <c r="BP50" s="17">
        <f t="shared" si="14"/>
        <v>24850.615384615383</v>
      </c>
      <c r="BQ50" s="17">
        <f t="shared" si="15"/>
        <v>20957.615384615383</v>
      </c>
      <c r="BR50" s="17">
        <f t="shared" si="15"/>
        <v>19272</v>
      </c>
      <c r="BS50" s="17">
        <f t="shared" si="15"/>
        <v>18878.76923076923</v>
      </c>
      <c r="BT50" s="17">
        <f t="shared" si="15"/>
        <v>18322.923076923078</v>
      </c>
      <c r="BU50" s="17">
        <f t="shared" si="16"/>
        <v>18816.923076923078</v>
      </c>
      <c r="BV50" s="17">
        <f t="shared" si="16"/>
        <v>21630.307692307691</v>
      </c>
      <c r="BW50" s="17">
        <f t="shared" si="16"/>
        <v>21675.23076923077</v>
      </c>
      <c r="BX50" s="17">
        <f t="shared" si="16"/>
        <v>19928.076923076922</v>
      </c>
      <c r="BY50" s="17">
        <f t="shared" si="17"/>
        <v>19444.153846153848</v>
      </c>
      <c r="BZ50" s="17">
        <f t="shared" si="17"/>
        <v>19289.538461538461</v>
      </c>
      <c r="CA50" s="17">
        <f t="shared" si="17"/>
        <v>20964.923076923078</v>
      </c>
      <c r="CB50" s="17">
        <f t="shared" si="17"/>
        <v>20900.23076923077</v>
      </c>
      <c r="CC50" s="17">
        <f t="shared" si="18"/>
        <v>19706.307692307691</v>
      </c>
      <c r="CF50" s="16">
        <f t="shared" si="27"/>
        <v>244191108.37869817</v>
      </c>
      <c r="CG50" s="16">
        <f t="shared" si="27"/>
        <v>171269569</v>
      </c>
      <c r="CH50" s="16">
        <f t="shared" si="27"/>
        <v>165902326.2485207</v>
      </c>
      <c r="CI50" s="16">
        <f t="shared" si="27"/>
        <v>96234590.775147885</v>
      </c>
      <c r="CJ50" s="16">
        <f t="shared" si="27"/>
        <v>70823877.017751426</v>
      </c>
      <c r="CK50" s="16">
        <f t="shared" si="27"/>
        <v>75318364.994082808</v>
      </c>
      <c r="CL50" s="16">
        <f t="shared" si="27"/>
        <v>64787639.313609451</v>
      </c>
      <c r="CM50" s="16">
        <f t="shared" si="27"/>
        <v>45470123.792899378</v>
      </c>
      <c r="CN50" s="16">
        <f t="shared" si="27"/>
        <v>62271523.05325444</v>
      </c>
      <c r="CO50" s="16">
        <f t="shared" si="27"/>
        <v>22331440.763313595</v>
      </c>
      <c r="CP50" s="16">
        <f t="shared" si="27"/>
        <v>21590319.674556207</v>
      </c>
      <c r="CQ50" s="16">
        <f t="shared" si="27"/>
        <v>28002821.591715973</v>
      </c>
      <c r="CR50" s="16">
        <f t="shared" si="27"/>
        <v>64429024.284023665</v>
      </c>
      <c r="CS50" s="16">
        <f t="shared" si="27"/>
        <v>71773480.621301726</v>
      </c>
      <c r="CT50" s="16">
        <f t="shared" si="27"/>
        <v>108187201.71005915</v>
      </c>
      <c r="CU50" s="16">
        <f t="shared" si="27"/>
        <v>103784372.59763315</v>
      </c>
      <c r="CV50" s="16">
        <f t="shared" si="26"/>
        <v>198259397.13609469</v>
      </c>
      <c r="CW50" s="16">
        <f t="shared" si="26"/>
        <v>248569181.54437867</v>
      </c>
      <c r="CX50" s="16">
        <f t="shared" si="26"/>
        <v>261123225.09467453</v>
      </c>
      <c r="CY50" s="16">
        <f t="shared" si="26"/>
        <v>279396368.10059166</v>
      </c>
      <c r="CZ50" s="16">
        <f t="shared" si="26"/>
        <v>263125832.10059163</v>
      </c>
      <c r="DA50" s="16">
        <f t="shared" si="26"/>
        <v>179768275.74556214</v>
      </c>
      <c r="DB50" s="16">
        <f t="shared" si="26"/>
        <v>178565657.33136091</v>
      </c>
      <c r="DC50" s="16">
        <f t="shared" si="26"/>
        <v>228312100</v>
      </c>
      <c r="DD50" s="16">
        <f t="shared" si="26"/>
        <v>243170436.928994</v>
      </c>
      <c r="DE50" s="16">
        <f t="shared" si="26"/>
        <v>248016463.6745562</v>
      </c>
      <c r="DF50" s="16">
        <f t="shared" si="26"/>
        <v>198053659.17751473</v>
      </c>
      <c r="DG50" s="16">
        <f t="shared" si="26"/>
        <v>199878693.86982244</v>
      </c>
      <c r="DH50" s="16">
        <f t="shared" si="26"/>
        <v>235063147.74556214</v>
      </c>
    </row>
    <row r="51" spans="1:112">
      <c r="A51" s="5">
        <v>35400</v>
      </c>
      <c r="B51" s="17">
        <v>94803</v>
      </c>
      <c r="C51" s="17">
        <v>70856</v>
      </c>
      <c r="D51" s="17">
        <v>13660</v>
      </c>
      <c r="E51" s="17">
        <v>12296</v>
      </c>
      <c r="G51" s="17">
        <f t="shared" si="29"/>
        <v>154054.61538461538</v>
      </c>
      <c r="H51" s="17">
        <f t="shared" si="30"/>
        <v>74364.307692307688</v>
      </c>
      <c r="I51" s="17">
        <f t="shared" si="2"/>
        <v>73606.230769230766</v>
      </c>
      <c r="J51" s="17">
        <f t="shared" si="2"/>
        <v>74397</v>
      </c>
      <c r="K51" s="17">
        <f t="shared" si="2"/>
        <v>79048.307692307688</v>
      </c>
      <c r="L51" s="17">
        <f t="shared" si="2"/>
        <v>82649.38461538461</v>
      </c>
      <c r="M51" s="17">
        <f t="shared" si="3"/>
        <v>82350.38461538461</v>
      </c>
      <c r="N51" s="17">
        <f t="shared" si="3"/>
        <v>78579.923076923078</v>
      </c>
      <c r="O51" s="17">
        <f t="shared" si="3"/>
        <v>81416.846153846156</v>
      </c>
      <c r="P51" s="17">
        <f t="shared" si="3"/>
        <v>79573.307692307688</v>
      </c>
      <c r="Q51" s="17">
        <f t="shared" si="4"/>
        <v>85791.38461538461</v>
      </c>
      <c r="R51" s="17">
        <f t="shared" si="4"/>
        <v>87506.692307692312</v>
      </c>
      <c r="S51" s="17">
        <f t="shared" si="4"/>
        <v>87648.076923076922</v>
      </c>
      <c r="T51" s="17">
        <f t="shared" si="4"/>
        <v>84660.38461538461</v>
      </c>
      <c r="U51" s="17">
        <f t="shared" si="5"/>
        <v>83327.538461538468</v>
      </c>
      <c r="V51" s="17">
        <f t="shared" si="5"/>
        <v>83854.769230769234</v>
      </c>
      <c r="W51" s="17">
        <f t="shared" si="5"/>
        <v>84165.230769230766</v>
      </c>
      <c r="X51" s="17">
        <f t="shared" si="5"/>
        <v>78332.538461538468</v>
      </c>
      <c r="Y51" s="17">
        <f t="shared" si="6"/>
        <v>74159.461538461532</v>
      </c>
      <c r="Z51" s="17">
        <f t="shared" si="6"/>
        <v>71962.230769230766</v>
      </c>
      <c r="AA51" s="17">
        <f t="shared" si="6"/>
        <v>73050.769230769234</v>
      </c>
      <c r="AB51" s="17">
        <f t="shared" si="6"/>
        <v>75919.769230769234</v>
      </c>
      <c r="AD51" s="52">
        <f t="shared" si="31"/>
        <v>6471942587.2248516</v>
      </c>
      <c r="AE51" s="52">
        <f t="shared" si="28"/>
        <v>6345335688.7633123</v>
      </c>
      <c r="AF51" s="52">
        <f t="shared" si="28"/>
        <v>5625946193.6331358</v>
      </c>
      <c r="AG51" s="52">
        <f t="shared" si="28"/>
        <v>5098706981.2070999</v>
      </c>
      <c r="AH51" s="52">
        <f t="shared" si="28"/>
        <v>5141496710.2070999</v>
      </c>
      <c r="AI51" s="52">
        <f t="shared" si="28"/>
        <v>5696429178.9408264</v>
      </c>
      <c r="AJ51" s="52">
        <f t="shared" si="28"/>
        <v>5276245518.822484</v>
      </c>
      <c r="AK51" s="52">
        <f t="shared" si="28"/>
        <v>5547465195.5562124</v>
      </c>
      <c r="AL51" s="52">
        <f t="shared" si="28"/>
        <v>4659868675.0532541</v>
      </c>
      <c r="AM51" s="52">
        <f t="shared" si="28"/>
        <v>4428626065.8520689</v>
      </c>
      <c r="AN51" s="52">
        <f t="shared" si="28"/>
        <v>4409828350.4437857</v>
      </c>
      <c r="AO51" s="52">
        <f t="shared" si="28"/>
        <v>4815559264.0532541</v>
      </c>
      <c r="AP51" s="52">
        <f t="shared" si="28"/>
        <v>5002319410.0828381</v>
      </c>
      <c r="AQ51" s="52">
        <f t="shared" si="28"/>
        <v>4928018400.0236673</v>
      </c>
      <c r="AR51" s="52">
        <f t="shared" si="28"/>
        <v>4884526081.9171591</v>
      </c>
      <c r="AS51" s="52">
        <f t="shared" si="28"/>
        <v>5733832933.5443764</v>
      </c>
      <c r="AT51" s="52">
        <f t="shared" si="25"/>
        <v>6383235608.1005917</v>
      </c>
      <c r="AU51" s="52">
        <f t="shared" si="25"/>
        <v>6739159611.8402357</v>
      </c>
      <c r="AV51" s="52">
        <f t="shared" si="25"/>
        <v>6561623091.7159748</v>
      </c>
      <c r="AW51" s="52">
        <f t="shared" si="25"/>
        <v>6105054183.4852057</v>
      </c>
      <c r="AY51" s="17">
        <f t="shared" si="32"/>
        <v>33215.076923076922</v>
      </c>
      <c r="AZ51" s="17">
        <f t="shared" si="33"/>
        <v>19411.461538461539</v>
      </c>
      <c r="BA51" s="17">
        <f t="shared" si="11"/>
        <v>21951.076923076922</v>
      </c>
      <c r="BB51" s="17">
        <f t="shared" si="11"/>
        <v>22157.76923076923</v>
      </c>
      <c r="BC51" s="17">
        <f t="shared" si="11"/>
        <v>25228.153846153848</v>
      </c>
      <c r="BD51" s="17">
        <f t="shared" si="11"/>
        <v>26622.384615384617</v>
      </c>
      <c r="BE51" s="17">
        <f t="shared" si="12"/>
        <v>26359.461538461539</v>
      </c>
      <c r="BF51" s="17">
        <f t="shared" si="12"/>
        <v>26989</v>
      </c>
      <c r="BG51" s="17">
        <f t="shared" si="12"/>
        <v>28294.923076923078</v>
      </c>
      <c r="BH51" s="17">
        <f t="shared" si="12"/>
        <v>27146.846153846152</v>
      </c>
      <c r="BI51" s="17">
        <f t="shared" si="13"/>
        <v>30312.461538461539</v>
      </c>
      <c r="BJ51" s="17">
        <f t="shared" si="13"/>
        <v>30391.538461538461</v>
      </c>
      <c r="BK51" s="17">
        <f t="shared" si="13"/>
        <v>29746.307692307691</v>
      </c>
      <c r="BL51" s="17">
        <f t="shared" si="13"/>
        <v>27011.307692307691</v>
      </c>
      <c r="BM51" s="17">
        <f t="shared" si="14"/>
        <v>26566.153846153848</v>
      </c>
      <c r="BN51" s="17">
        <f t="shared" si="14"/>
        <v>24636.76923076923</v>
      </c>
      <c r="BO51" s="17">
        <f t="shared" si="14"/>
        <v>24850.615384615383</v>
      </c>
      <c r="BP51" s="17">
        <f t="shared" si="14"/>
        <v>20957.615384615383</v>
      </c>
      <c r="BQ51" s="17">
        <f t="shared" si="15"/>
        <v>19272</v>
      </c>
      <c r="BR51" s="17">
        <f t="shared" si="15"/>
        <v>18878.76923076923</v>
      </c>
      <c r="BS51" s="17">
        <f t="shared" si="15"/>
        <v>18322.923076923078</v>
      </c>
      <c r="BT51" s="17">
        <f t="shared" si="15"/>
        <v>18816.923076923078</v>
      </c>
      <c r="BU51" s="17">
        <f t="shared" si="16"/>
        <v>21630.307692307691</v>
      </c>
      <c r="BV51" s="17">
        <f t="shared" si="16"/>
        <v>21675.23076923077</v>
      </c>
      <c r="BW51" s="17">
        <f t="shared" si="16"/>
        <v>19928.076923076922</v>
      </c>
      <c r="BX51" s="17">
        <f t="shared" si="16"/>
        <v>19444.153846153848</v>
      </c>
      <c r="BY51" s="17">
        <f t="shared" si="17"/>
        <v>19289.538461538461</v>
      </c>
      <c r="BZ51" s="17">
        <f t="shared" si="17"/>
        <v>20964.923076923078</v>
      </c>
      <c r="CA51" s="17">
        <f t="shared" si="17"/>
        <v>20900.23076923077</v>
      </c>
      <c r="CB51" s="17">
        <f t="shared" si="17"/>
        <v>19706.307692307691</v>
      </c>
      <c r="CC51" s="17">
        <f t="shared" si="18"/>
        <v>20512.76923076923</v>
      </c>
      <c r="CF51" s="16">
        <f t="shared" si="27"/>
        <v>126877696</v>
      </c>
      <c r="CG51" s="16">
        <f t="shared" si="27"/>
        <v>122264053.40236685</v>
      </c>
      <c r="CH51" s="16">
        <f t="shared" si="27"/>
        <v>63790940.236686349</v>
      </c>
      <c r="CI51" s="16">
        <f t="shared" si="27"/>
        <v>43463591.863905288</v>
      </c>
      <c r="CJ51" s="16">
        <f t="shared" si="27"/>
        <v>46999462.301775128</v>
      </c>
      <c r="CK51" s="16">
        <f t="shared" si="27"/>
        <v>38764033.852070995</v>
      </c>
      <c r="CL51" s="16">
        <f t="shared" si="27"/>
        <v>24207913.869822465</v>
      </c>
      <c r="CM51" s="16">
        <f t="shared" si="27"/>
        <v>36823424.668639056</v>
      </c>
      <c r="CN51" s="16">
        <f t="shared" si="27"/>
        <v>8425176.0710059069</v>
      </c>
      <c r="CO51" s="16">
        <f t="shared" si="27"/>
        <v>7972369.4437869787</v>
      </c>
      <c r="CP51" s="16">
        <f t="shared" si="27"/>
        <v>12032359.976331359</v>
      </c>
      <c r="CQ51" s="16">
        <f t="shared" si="27"/>
        <v>38486752.668639049</v>
      </c>
      <c r="CR51" s="16">
        <f t="shared" si="27"/>
        <v>44208178.082840204</v>
      </c>
      <c r="CS51" s="16">
        <f t="shared" si="27"/>
        <v>73587362.863905311</v>
      </c>
      <c r="CT51" s="16">
        <f t="shared" si="27"/>
        <v>69964216.82840237</v>
      </c>
      <c r="CU51" s="16">
        <f t="shared" si="27"/>
        <v>150245363.36686391</v>
      </c>
      <c r="CV51" s="16">
        <f t="shared" si="26"/>
        <v>194409394.0828402</v>
      </c>
      <c r="CW51" s="16">
        <f t="shared" si="26"/>
        <v>205529718.24852067</v>
      </c>
      <c r="CX51" s="16">
        <f t="shared" si="26"/>
        <v>221776246.17751473</v>
      </c>
      <c r="CY51" s="16">
        <f t="shared" si="26"/>
        <v>207306834.17751473</v>
      </c>
      <c r="CZ51" s="16">
        <f t="shared" si="26"/>
        <v>134206878.13017751</v>
      </c>
      <c r="DA51" s="16">
        <f t="shared" si="26"/>
        <v>133168049.25443783</v>
      </c>
      <c r="DB51" s="16">
        <f t="shared" si="26"/>
        <v>176544369</v>
      </c>
      <c r="DC51" s="16">
        <f t="shared" si="26"/>
        <v>189638322.39053246</v>
      </c>
      <c r="DD51" s="16">
        <f t="shared" ref="DD51:DH56" si="34">POWER($AY51-BY51,2)</f>
        <v>193920621.44378698</v>
      </c>
      <c r="DE51" s="16">
        <f t="shared" si="34"/>
        <v>150066269.2544378</v>
      </c>
      <c r="DF51" s="16">
        <f t="shared" si="34"/>
        <v>151655435.79289937</v>
      </c>
      <c r="DG51" s="16">
        <f t="shared" si="34"/>
        <v>182486846.1301775</v>
      </c>
      <c r="DH51" s="16">
        <f t="shared" si="34"/>
        <v>161348620.71005914</v>
      </c>
    </row>
    <row r="52" spans="1:112">
      <c r="A52" s="5">
        <v>35431</v>
      </c>
      <c r="B52" s="17">
        <v>99057</v>
      </c>
      <c r="C52" s="17">
        <v>69350</v>
      </c>
      <c r="D52" s="17">
        <v>29820</v>
      </c>
      <c r="E52" s="17">
        <v>36344</v>
      </c>
      <c r="G52" s="17">
        <f t="shared" si="29"/>
        <v>149536.53846153847</v>
      </c>
      <c r="H52" s="17">
        <f t="shared" si="30"/>
        <v>73606.230769230766</v>
      </c>
      <c r="I52" s="17">
        <f t="shared" si="2"/>
        <v>74397</v>
      </c>
      <c r="J52" s="17">
        <f t="shared" si="2"/>
        <v>79048.307692307688</v>
      </c>
      <c r="K52" s="17">
        <f t="shared" si="2"/>
        <v>82649.38461538461</v>
      </c>
      <c r="L52" s="17">
        <f t="shared" si="2"/>
        <v>82350.38461538461</v>
      </c>
      <c r="M52" s="17">
        <f t="shared" si="3"/>
        <v>78579.923076923078</v>
      </c>
      <c r="N52" s="17">
        <f t="shared" si="3"/>
        <v>81416.846153846156</v>
      </c>
      <c r="O52" s="17">
        <f t="shared" si="3"/>
        <v>79573.307692307688</v>
      </c>
      <c r="P52" s="17">
        <f t="shared" si="3"/>
        <v>85791.38461538461</v>
      </c>
      <c r="Q52" s="17">
        <f t="shared" si="4"/>
        <v>87506.692307692312</v>
      </c>
      <c r="R52" s="17">
        <f t="shared" si="4"/>
        <v>87648.076923076922</v>
      </c>
      <c r="S52" s="17">
        <f t="shared" si="4"/>
        <v>84660.38461538461</v>
      </c>
      <c r="T52" s="17">
        <f t="shared" si="4"/>
        <v>83327.538461538468</v>
      </c>
      <c r="U52" s="17">
        <f t="shared" si="5"/>
        <v>83854.769230769234</v>
      </c>
      <c r="V52" s="17">
        <f t="shared" si="5"/>
        <v>84165.230769230766</v>
      </c>
      <c r="W52" s="17">
        <f t="shared" si="5"/>
        <v>78332.538461538468</v>
      </c>
      <c r="X52" s="17">
        <f t="shared" si="5"/>
        <v>74159.461538461532</v>
      </c>
      <c r="Y52" s="17">
        <f t="shared" si="6"/>
        <v>71962.230769230766</v>
      </c>
      <c r="Z52" s="17">
        <f t="shared" si="6"/>
        <v>73050.769230769234</v>
      </c>
      <c r="AA52" s="17">
        <f t="shared" si="6"/>
        <v>75919.769230769234</v>
      </c>
      <c r="AB52" s="17">
        <f t="shared" si="6"/>
        <v>75268.538461538468</v>
      </c>
      <c r="AD52" s="52">
        <f t="shared" si="31"/>
        <v>5645950240.2130184</v>
      </c>
      <c r="AE52" s="52">
        <f t="shared" si="28"/>
        <v>4968590676.9763327</v>
      </c>
      <c r="AF52" s="52">
        <f t="shared" si="28"/>
        <v>4473891349.6390553</v>
      </c>
      <c r="AG52" s="52">
        <f t="shared" si="28"/>
        <v>4513979268.6390553</v>
      </c>
      <c r="AH52" s="52">
        <f t="shared" si="28"/>
        <v>5034841266.8402376</v>
      </c>
      <c r="AI52" s="52">
        <f t="shared" si="28"/>
        <v>4640292480.0946751</v>
      </c>
      <c r="AJ52" s="52">
        <f t="shared" si="28"/>
        <v>4894853659.6686411</v>
      </c>
      <c r="AK52" s="52">
        <f t="shared" si="28"/>
        <v>4063444638.8698239</v>
      </c>
      <c r="AL52" s="52">
        <f t="shared" si="28"/>
        <v>3847701813.869823</v>
      </c>
      <c r="AM52" s="52">
        <f t="shared" si="28"/>
        <v>3830181671.5976343</v>
      </c>
      <c r="AN52" s="52">
        <f t="shared" si="28"/>
        <v>4208915337.8698239</v>
      </c>
      <c r="AO52" s="52">
        <f t="shared" si="28"/>
        <v>4383631681</v>
      </c>
      <c r="AP52" s="52">
        <f t="shared" si="28"/>
        <v>4314094809.2840242</v>
      </c>
      <c r="AQ52" s="52">
        <f t="shared" si="28"/>
        <v>4273407869.4023681</v>
      </c>
      <c r="AR52" s="52">
        <f t="shared" si="28"/>
        <v>5070009616</v>
      </c>
      <c r="AS52" s="52">
        <f t="shared" si="28"/>
        <v>5681703725.4674578</v>
      </c>
      <c r="AT52" s="52">
        <f t="shared" si="25"/>
        <v>6017773213.9408302</v>
      </c>
      <c r="AU52" s="52">
        <f t="shared" si="25"/>
        <v>5850072894.8224859</v>
      </c>
      <c r="AV52" s="52">
        <f t="shared" si="25"/>
        <v>5419428711.9763317</v>
      </c>
      <c r="AW52" s="52">
        <f t="shared" si="25"/>
        <v>5515735824</v>
      </c>
      <c r="AY52" s="17">
        <f t="shared" si="32"/>
        <v>33415.307692307695</v>
      </c>
      <c r="AZ52" s="17">
        <f t="shared" si="33"/>
        <v>21951.076923076922</v>
      </c>
      <c r="BA52" s="17">
        <f t="shared" si="11"/>
        <v>22157.76923076923</v>
      </c>
      <c r="BB52" s="17">
        <f t="shared" si="11"/>
        <v>25228.153846153848</v>
      </c>
      <c r="BC52" s="17">
        <f t="shared" si="11"/>
        <v>26622.384615384617</v>
      </c>
      <c r="BD52" s="17">
        <f t="shared" si="11"/>
        <v>26359.461538461539</v>
      </c>
      <c r="BE52" s="17">
        <f t="shared" si="12"/>
        <v>26989</v>
      </c>
      <c r="BF52" s="17">
        <f t="shared" si="12"/>
        <v>28294.923076923078</v>
      </c>
      <c r="BG52" s="17">
        <f t="shared" si="12"/>
        <v>27146.846153846152</v>
      </c>
      <c r="BH52" s="17">
        <f t="shared" si="12"/>
        <v>30312.461538461539</v>
      </c>
      <c r="BI52" s="17">
        <f t="shared" si="13"/>
        <v>30391.538461538461</v>
      </c>
      <c r="BJ52" s="17">
        <f t="shared" si="13"/>
        <v>29746.307692307691</v>
      </c>
      <c r="BK52" s="17">
        <f t="shared" si="13"/>
        <v>27011.307692307691</v>
      </c>
      <c r="BL52" s="17">
        <f t="shared" si="13"/>
        <v>26566.153846153848</v>
      </c>
      <c r="BM52" s="17">
        <f t="shared" si="14"/>
        <v>24636.76923076923</v>
      </c>
      <c r="BN52" s="17">
        <f t="shared" si="14"/>
        <v>24850.615384615383</v>
      </c>
      <c r="BO52" s="17">
        <f t="shared" si="14"/>
        <v>20957.615384615383</v>
      </c>
      <c r="BP52" s="17">
        <f t="shared" si="14"/>
        <v>19272</v>
      </c>
      <c r="BQ52" s="17">
        <f t="shared" si="15"/>
        <v>18878.76923076923</v>
      </c>
      <c r="BR52" s="17">
        <f t="shared" si="15"/>
        <v>18322.923076923078</v>
      </c>
      <c r="BS52" s="17">
        <f t="shared" si="15"/>
        <v>18816.923076923078</v>
      </c>
      <c r="BT52" s="17">
        <f t="shared" si="15"/>
        <v>21630.307692307691</v>
      </c>
      <c r="BU52" s="17">
        <f t="shared" si="16"/>
        <v>21675.23076923077</v>
      </c>
      <c r="BV52" s="17">
        <f t="shared" si="16"/>
        <v>19928.076923076922</v>
      </c>
      <c r="BW52" s="17">
        <f t="shared" si="16"/>
        <v>19444.153846153848</v>
      </c>
      <c r="BX52" s="17">
        <f t="shared" si="16"/>
        <v>19289.538461538461</v>
      </c>
      <c r="BY52" s="17">
        <f t="shared" si="17"/>
        <v>20964.923076923078</v>
      </c>
      <c r="BZ52" s="17">
        <f t="shared" si="17"/>
        <v>20900.23076923077</v>
      </c>
      <c r="CA52" s="17">
        <f t="shared" si="17"/>
        <v>19706.307692307691</v>
      </c>
      <c r="CB52" s="17">
        <f t="shared" si="17"/>
        <v>20512.76923076923</v>
      </c>
      <c r="CC52" s="17">
        <f t="shared" si="18"/>
        <v>20879.846153846152</v>
      </c>
      <c r="CF52" s="16">
        <f t="shared" si="27"/>
        <v>126732172.21301782</v>
      </c>
      <c r="CG52" s="16">
        <f t="shared" si="27"/>
        <v>67029488.100591742</v>
      </c>
      <c r="CH52" s="16">
        <f t="shared" si="27"/>
        <v>46143803.928994097</v>
      </c>
      <c r="CI52" s="16">
        <f t="shared" si="27"/>
        <v>49784964.946745597</v>
      </c>
      <c r="CJ52" s="16">
        <f t="shared" si="27"/>
        <v>41297430.556213051</v>
      </c>
      <c r="CK52" s="16">
        <f t="shared" si="27"/>
        <v>26218338.609467473</v>
      </c>
      <c r="CL52" s="16">
        <f t="shared" si="27"/>
        <v>39293610.059171647</v>
      </c>
      <c r="CM52" s="16">
        <f t="shared" si="27"/>
        <v>9627654.2544378843</v>
      </c>
      <c r="CN52" s="16">
        <f t="shared" si="27"/>
        <v>9143180.3609467652</v>
      </c>
      <c r="CO52" s="16">
        <f t="shared" si="27"/>
        <v>13461561.000000026</v>
      </c>
      <c r="CP52" s="16">
        <f t="shared" si="27"/>
        <v>41011216.000000045</v>
      </c>
      <c r="CQ52" s="16">
        <f t="shared" si="27"/>
        <v>46910908.408284046</v>
      </c>
      <c r="CR52" s="16">
        <f t="shared" si="27"/>
        <v>77062737.520710111</v>
      </c>
      <c r="CS52" s="16">
        <f t="shared" si="27"/>
        <v>73353954.325443864</v>
      </c>
      <c r="CT52" s="16">
        <f t="shared" si="27"/>
        <v>155194097.63313621</v>
      </c>
      <c r="CU52" s="16">
        <f t="shared" si="27"/>
        <v>200033152.47929001</v>
      </c>
      <c r="CV52" s="16">
        <f t="shared" ref="CV52:DG76" si="35">POWER($AY52-BQ52,2)</f>
        <v>211310950.44378707</v>
      </c>
      <c r="CW52" s="16">
        <f t="shared" si="35"/>
        <v>227780073.37869829</v>
      </c>
      <c r="CX52" s="16">
        <f t="shared" si="35"/>
        <v>213112833.37869826</v>
      </c>
      <c r="CY52" s="16">
        <f t="shared" si="35"/>
        <v>138886225.00000009</v>
      </c>
      <c r="CZ52" s="16">
        <f t="shared" si="35"/>
        <v>137829406.15976337</v>
      </c>
      <c r="DA52" s="16">
        <f t="shared" ref="DA52:DC56" si="36">POWER($AY52-BV52,2)</f>
        <v>181905393.8224853</v>
      </c>
      <c r="DB52" s="16">
        <f t="shared" si="36"/>
        <v>195193139.79289946</v>
      </c>
      <c r="DC52" s="16">
        <f t="shared" si="36"/>
        <v>199537356.36094683</v>
      </c>
      <c r="DD52" s="16">
        <f t="shared" si="34"/>
        <v>155012077.07100597</v>
      </c>
      <c r="DE52" s="16">
        <f t="shared" si="34"/>
        <v>156627150.39053261</v>
      </c>
      <c r="DF52" s="16">
        <f t="shared" si="34"/>
        <v>187936681.00000009</v>
      </c>
      <c r="DG52" s="16">
        <f t="shared" si="34"/>
        <v>166475498.75147936</v>
      </c>
      <c r="DH52" s="16">
        <f t="shared" si="34"/>
        <v>157137795.98224863</v>
      </c>
    </row>
    <row r="53" spans="1:112">
      <c r="A53" s="5">
        <v>35462</v>
      </c>
      <c r="B53" s="17">
        <v>128684</v>
      </c>
      <c r="C53" s="17">
        <v>57348</v>
      </c>
      <c r="D53" s="17">
        <v>14576</v>
      </c>
      <c r="E53" s="17">
        <v>14673</v>
      </c>
      <c r="G53" s="17">
        <f t="shared" si="29"/>
        <v>147488.07692307694</v>
      </c>
      <c r="H53" s="17">
        <f t="shared" si="30"/>
        <v>74397</v>
      </c>
      <c r="I53" s="17">
        <f t="shared" si="2"/>
        <v>79048.307692307688</v>
      </c>
      <c r="J53" s="17">
        <f t="shared" si="2"/>
        <v>82649.38461538461</v>
      </c>
      <c r="K53" s="17">
        <f t="shared" si="2"/>
        <v>82350.38461538461</v>
      </c>
      <c r="L53" s="17">
        <f t="shared" si="2"/>
        <v>78579.923076923078</v>
      </c>
      <c r="M53" s="17">
        <f t="shared" si="3"/>
        <v>81416.846153846156</v>
      </c>
      <c r="N53" s="17">
        <f t="shared" si="3"/>
        <v>79573.307692307688</v>
      </c>
      <c r="O53" s="17">
        <f t="shared" si="3"/>
        <v>85791.38461538461</v>
      </c>
      <c r="P53" s="17">
        <f t="shared" si="3"/>
        <v>87506.692307692312</v>
      </c>
      <c r="Q53" s="17">
        <f t="shared" si="4"/>
        <v>87648.076923076922</v>
      </c>
      <c r="R53" s="17">
        <f t="shared" si="4"/>
        <v>84660.38461538461</v>
      </c>
      <c r="S53" s="17">
        <f t="shared" si="4"/>
        <v>83327.538461538468</v>
      </c>
      <c r="T53" s="17">
        <f t="shared" si="4"/>
        <v>83854.769230769234</v>
      </c>
      <c r="U53" s="17">
        <f t="shared" si="5"/>
        <v>84165.230769230766</v>
      </c>
      <c r="V53" s="17">
        <f t="shared" si="5"/>
        <v>78332.538461538468</v>
      </c>
      <c r="W53" s="17">
        <f t="shared" si="5"/>
        <v>74159.461538461532</v>
      </c>
      <c r="X53" s="17">
        <f t="shared" si="5"/>
        <v>71962.230769230766</v>
      </c>
      <c r="Y53" s="17">
        <f t="shared" si="6"/>
        <v>73050.769230769234</v>
      </c>
      <c r="Z53" s="17">
        <f t="shared" si="6"/>
        <v>75919.769230769234</v>
      </c>
      <c r="AA53" s="17">
        <f t="shared" si="6"/>
        <v>75268.538461538468</v>
      </c>
      <c r="AB53" s="17">
        <f t="shared" si="6"/>
        <v>75768.153846153844</v>
      </c>
      <c r="AD53" s="52">
        <f t="shared" si="31"/>
        <v>4684002012.3609495</v>
      </c>
      <c r="AE53" s="52">
        <f t="shared" si="28"/>
        <v>4204056020.1715999</v>
      </c>
      <c r="AF53" s="52">
        <f t="shared" si="28"/>
        <v>4242918959.1716003</v>
      </c>
      <c r="AG53" s="52">
        <f t="shared" si="28"/>
        <v>4748333666.4852085</v>
      </c>
      <c r="AH53" s="52">
        <f t="shared" si="28"/>
        <v>4365407535.3609486</v>
      </c>
      <c r="AI53" s="52">
        <f t="shared" si="28"/>
        <v>4612415879.6686411</v>
      </c>
      <c r="AJ53" s="52">
        <f t="shared" si="28"/>
        <v>3806481841.7100616</v>
      </c>
      <c r="AK53" s="52">
        <f t="shared" si="28"/>
        <v>3597766500.3786993</v>
      </c>
      <c r="AL53" s="52">
        <f t="shared" si="28"/>
        <v>3580825600.0000019</v>
      </c>
      <c r="AM53" s="52">
        <f t="shared" si="28"/>
        <v>3947318920.7100616</v>
      </c>
      <c r="AN53" s="52">
        <f t="shared" si="28"/>
        <v>4116574695.6745572</v>
      </c>
      <c r="AO53" s="52">
        <f t="shared" si="28"/>
        <v>4049197847.8639064</v>
      </c>
      <c r="AP53" s="52">
        <f t="shared" si="28"/>
        <v>4009782845.0236707</v>
      </c>
      <c r="AQ53" s="52">
        <f t="shared" si="28"/>
        <v>4782488499.9053268</v>
      </c>
      <c r="AR53" s="52">
        <f t="shared" si="28"/>
        <v>5377085834.2248554</v>
      </c>
      <c r="AS53" s="52">
        <f t="shared" si="28"/>
        <v>5704153437.2544403</v>
      </c>
      <c r="AT53" s="52">
        <f t="shared" si="25"/>
        <v>5540912776.4792919</v>
      </c>
      <c r="AU53" s="52">
        <f t="shared" si="25"/>
        <v>5122022665.9408302</v>
      </c>
      <c r="AV53" s="52">
        <f t="shared" si="25"/>
        <v>5215661735.5976343</v>
      </c>
      <c r="AW53" s="52">
        <f t="shared" si="25"/>
        <v>5143747366.1597652</v>
      </c>
      <c r="AY53" s="17">
        <f t="shared" si="32"/>
        <v>32363.692307692309</v>
      </c>
      <c r="AZ53" s="17">
        <f t="shared" si="33"/>
        <v>22157.76923076923</v>
      </c>
      <c r="BA53" s="17">
        <f t="shared" si="11"/>
        <v>25228.153846153848</v>
      </c>
      <c r="BB53" s="17">
        <f t="shared" si="11"/>
        <v>26622.384615384617</v>
      </c>
      <c r="BC53" s="17">
        <f t="shared" si="11"/>
        <v>26359.461538461539</v>
      </c>
      <c r="BD53" s="17">
        <f t="shared" si="11"/>
        <v>26989</v>
      </c>
      <c r="BE53" s="17">
        <f t="shared" si="12"/>
        <v>28294.923076923078</v>
      </c>
      <c r="BF53" s="17">
        <f t="shared" si="12"/>
        <v>27146.846153846152</v>
      </c>
      <c r="BG53" s="17">
        <f t="shared" si="12"/>
        <v>30312.461538461539</v>
      </c>
      <c r="BH53" s="17">
        <f t="shared" si="12"/>
        <v>30391.538461538461</v>
      </c>
      <c r="BI53" s="17">
        <f t="shared" si="13"/>
        <v>29746.307692307691</v>
      </c>
      <c r="BJ53" s="17">
        <f t="shared" si="13"/>
        <v>27011.307692307691</v>
      </c>
      <c r="BK53" s="17">
        <f t="shared" si="13"/>
        <v>26566.153846153848</v>
      </c>
      <c r="BL53" s="17">
        <f t="shared" si="13"/>
        <v>24636.76923076923</v>
      </c>
      <c r="BM53" s="17">
        <f t="shared" si="14"/>
        <v>24850.615384615383</v>
      </c>
      <c r="BN53" s="17">
        <f t="shared" si="14"/>
        <v>20957.615384615383</v>
      </c>
      <c r="BO53" s="17">
        <f t="shared" si="14"/>
        <v>19272</v>
      </c>
      <c r="BP53" s="17">
        <f t="shared" si="14"/>
        <v>18878.76923076923</v>
      </c>
      <c r="BQ53" s="17">
        <f t="shared" si="15"/>
        <v>18322.923076923078</v>
      </c>
      <c r="BR53" s="17">
        <f t="shared" si="15"/>
        <v>18816.923076923078</v>
      </c>
      <c r="BS53" s="17">
        <f t="shared" si="15"/>
        <v>21630.307692307691</v>
      </c>
      <c r="BT53" s="17">
        <f t="shared" si="15"/>
        <v>21675.23076923077</v>
      </c>
      <c r="BU53" s="17">
        <f t="shared" si="16"/>
        <v>19928.076923076922</v>
      </c>
      <c r="BV53" s="17">
        <f t="shared" si="16"/>
        <v>19444.153846153848</v>
      </c>
      <c r="BW53" s="17">
        <f t="shared" si="16"/>
        <v>19289.538461538461</v>
      </c>
      <c r="BX53" s="17">
        <f t="shared" si="16"/>
        <v>20964.923076923078</v>
      </c>
      <c r="BY53" s="17">
        <f t="shared" si="17"/>
        <v>20900.23076923077</v>
      </c>
      <c r="BZ53" s="17">
        <f t="shared" si="17"/>
        <v>19706.307692307691</v>
      </c>
      <c r="CA53" s="17">
        <f t="shared" si="17"/>
        <v>20512.76923076923</v>
      </c>
      <c r="CB53" s="17">
        <f t="shared" si="17"/>
        <v>20879.846153846152</v>
      </c>
      <c r="CC53" s="17">
        <f t="shared" si="18"/>
        <v>20167.923076923078</v>
      </c>
      <c r="CF53" s="16">
        <f t="shared" si="27"/>
        <v>50915909.136094667</v>
      </c>
      <c r="CG53" s="16">
        <f t="shared" si="27"/>
        <v>32962614.01775147</v>
      </c>
      <c r="CH53" s="16">
        <f t="shared" si="27"/>
        <v>36050787.13017752</v>
      </c>
      <c r="CI53" s="16">
        <f t="shared" si="27"/>
        <v>28887317.402366873</v>
      </c>
      <c r="CJ53" s="16">
        <f t="shared" si="27"/>
        <v>16554883.053254435</v>
      </c>
      <c r="CK53" s="16">
        <f t="shared" si="27"/>
        <v>27215483.79289943</v>
      </c>
      <c r="CL53" s="16">
        <f t="shared" si="27"/>
        <v>4207547.6686390545</v>
      </c>
      <c r="CM53" s="16">
        <f t="shared" si="27"/>
        <v>3889390.792899414</v>
      </c>
      <c r="CN53" s="16">
        <f t="shared" si="27"/>
        <v>6850702.2248520795</v>
      </c>
      <c r="CO53" s="16">
        <f t="shared" si="27"/>
        <v>28648021.071005937</v>
      </c>
      <c r="CP53" s="16">
        <f t="shared" si="27"/>
        <v>33611452.213017747</v>
      </c>
      <c r="CQ53" s="16">
        <f t="shared" si="27"/>
        <v>59705340.236686409</v>
      </c>
      <c r="CR53" s="16">
        <f t="shared" si="27"/>
        <v>56446324.852071047</v>
      </c>
      <c r="CS53" s="16">
        <f t="shared" si="27"/>
        <v>130098590.77514799</v>
      </c>
      <c r="CT53" s="16">
        <f t="shared" si="27"/>
        <v>171392407.47928995</v>
      </c>
      <c r="CU53" s="16">
        <f t="shared" si="27"/>
        <v>181843150.39053258</v>
      </c>
      <c r="CV53" s="16">
        <f t="shared" si="35"/>
        <v>197143200.59171596</v>
      </c>
      <c r="CW53" s="16">
        <f t="shared" si="35"/>
        <v>183514956.59171596</v>
      </c>
      <c r="CX53" s="16">
        <f t="shared" si="35"/>
        <v>115205545.30177519</v>
      </c>
      <c r="CY53" s="16">
        <f t="shared" si="35"/>
        <v>114243210.05917162</v>
      </c>
      <c r="CZ53" s="16">
        <f t="shared" si="35"/>
        <v>154644529.9940829</v>
      </c>
      <c r="DA53" s="16">
        <f t="shared" si="36"/>
        <v>166914474.05917159</v>
      </c>
      <c r="DB53" s="16">
        <f t="shared" si="36"/>
        <v>170933498.79289946</v>
      </c>
      <c r="DC53" s="16">
        <f t="shared" si="36"/>
        <v>129931939.97633135</v>
      </c>
      <c r="DD53" s="16">
        <f t="shared" si="34"/>
        <v>131410950.44378699</v>
      </c>
      <c r="DE53" s="16">
        <f t="shared" si="34"/>
        <v>160209385.30177519</v>
      </c>
      <c r="DF53" s="16">
        <f t="shared" si="34"/>
        <v>140444377.77514794</v>
      </c>
      <c r="DG53" s="16">
        <f t="shared" si="34"/>
        <v>131878722.48520716</v>
      </c>
      <c r="DH53" s="16">
        <f t="shared" si="34"/>
        <v>148736787.1301775</v>
      </c>
    </row>
    <row r="54" spans="1:112">
      <c r="A54" s="5">
        <v>35490</v>
      </c>
      <c r="B54" s="17">
        <v>100469</v>
      </c>
      <c r="C54" s="17">
        <v>120566</v>
      </c>
      <c r="D54" s="17">
        <v>25135</v>
      </c>
      <c r="E54" s="17">
        <v>53722</v>
      </c>
      <c r="G54" s="17">
        <f t="shared" si="29"/>
        <v>146172.53846153847</v>
      </c>
      <c r="H54" s="17">
        <f t="shared" si="30"/>
        <v>79048.307692307688</v>
      </c>
      <c r="I54" s="17">
        <f t="shared" si="2"/>
        <v>82649.38461538461</v>
      </c>
      <c r="J54" s="17">
        <f t="shared" si="2"/>
        <v>82350.38461538461</v>
      </c>
      <c r="K54" s="17">
        <f t="shared" si="2"/>
        <v>78579.923076923078</v>
      </c>
      <c r="L54" s="17">
        <f t="shared" si="2"/>
        <v>81416.846153846156</v>
      </c>
      <c r="M54" s="17">
        <f t="shared" si="3"/>
        <v>79573.307692307688</v>
      </c>
      <c r="N54" s="17">
        <f t="shared" si="3"/>
        <v>85791.38461538461</v>
      </c>
      <c r="O54" s="17">
        <f t="shared" si="3"/>
        <v>87506.692307692312</v>
      </c>
      <c r="P54" s="17">
        <f t="shared" si="3"/>
        <v>87648.076923076922</v>
      </c>
      <c r="Q54" s="17">
        <f t="shared" si="4"/>
        <v>84660.38461538461</v>
      </c>
      <c r="R54" s="17">
        <f t="shared" si="4"/>
        <v>83327.538461538468</v>
      </c>
      <c r="S54" s="17">
        <f t="shared" si="4"/>
        <v>83854.769230769234</v>
      </c>
      <c r="T54" s="17">
        <f t="shared" si="4"/>
        <v>84165.230769230766</v>
      </c>
      <c r="U54" s="17">
        <f t="shared" si="5"/>
        <v>78332.538461538468</v>
      </c>
      <c r="V54" s="17">
        <f t="shared" si="5"/>
        <v>74159.461538461532</v>
      </c>
      <c r="W54" s="17">
        <f t="shared" si="5"/>
        <v>71962.230769230766</v>
      </c>
      <c r="X54" s="17">
        <f t="shared" si="5"/>
        <v>73050.769230769234</v>
      </c>
      <c r="Y54" s="17">
        <f t="shared" si="6"/>
        <v>75919.769230769234</v>
      </c>
      <c r="Z54" s="17">
        <f t="shared" si="6"/>
        <v>75268.538461538468</v>
      </c>
      <c r="AA54" s="17">
        <f t="shared" si="6"/>
        <v>75768.153846153844</v>
      </c>
      <c r="AB54" s="17">
        <f t="shared" si="6"/>
        <v>72146.61538461539</v>
      </c>
      <c r="AD54" s="52">
        <f t="shared" si="31"/>
        <v>4035191074.5621319</v>
      </c>
      <c r="AE54" s="52">
        <f t="shared" si="28"/>
        <v>4073267321.5621319</v>
      </c>
      <c r="AF54" s="52">
        <f t="shared" si="28"/>
        <v>4568761654.5325451</v>
      </c>
      <c r="AG54" s="52">
        <f t="shared" si="28"/>
        <v>4193299686.2485213</v>
      </c>
      <c r="AH54" s="52">
        <f t="shared" si="28"/>
        <v>4435457539.053256</v>
      </c>
      <c r="AI54" s="52">
        <f t="shared" si="28"/>
        <v>3645883739.792901</v>
      </c>
      <c r="AJ54" s="52">
        <f t="shared" si="28"/>
        <v>3441681504.9467459</v>
      </c>
      <c r="AK54" s="52">
        <f t="shared" si="28"/>
        <v>3425112598.3668647</v>
      </c>
      <c r="AL54" s="52">
        <f t="shared" si="28"/>
        <v>3783745070.792901</v>
      </c>
      <c r="AM54" s="52">
        <f t="shared" si="28"/>
        <v>3949494025</v>
      </c>
      <c r="AN54" s="52">
        <f t="shared" si="28"/>
        <v>3883504361.8994088</v>
      </c>
      <c r="AO54" s="52">
        <f t="shared" si="28"/>
        <v>3844906207.2485218</v>
      </c>
      <c r="AP54" s="52">
        <f t="shared" si="28"/>
        <v>4602265600</v>
      </c>
      <c r="AQ54" s="52">
        <f t="shared" si="28"/>
        <v>5185883247.9289961</v>
      </c>
      <c r="AR54" s="52">
        <f t="shared" si="28"/>
        <v>5507169767.7869835</v>
      </c>
      <c r="AS54" s="52">
        <f t="shared" si="28"/>
        <v>5346793135.43787</v>
      </c>
      <c r="AT54" s="52">
        <f t="shared" si="25"/>
        <v>4935451584.5917168</v>
      </c>
      <c r="AU54" s="52">
        <f t="shared" si="25"/>
        <v>5027377216</v>
      </c>
      <c r="AV54" s="52">
        <f t="shared" si="25"/>
        <v>4956777373.0710068</v>
      </c>
      <c r="AW54" s="52">
        <f t="shared" si="25"/>
        <v>5479837287.3905325</v>
      </c>
      <c r="AY54" s="17">
        <f t="shared" si="32"/>
        <v>31961.923076923078</v>
      </c>
      <c r="AZ54" s="17">
        <f t="shared" si="33"/>
        <v>25228.153846153848</v>
      </c>
      <c r="BA54" s="17">
        <f t="shared" si="11"/>
        <v>26622.384615384617</v>
      </c>
      <c r="BB54" s="17">
        <f t="shared" si="11"/>
        <v>26359.461538461539</v>
      </c>
      <c r="BC54" s="17">
        <f t="shared" si="11"/>
        <v>26989</v>
      </c>
      <c r="BD54" s="17">
        <f t="shared" si="11"/>
        <v>28294.923076923078</v>
      </c>
      <c r="BE54" s="17">
        <f t="shared" si="12"/>
        <v>27146.846153846152</v>
      </c>
      <c r="BF54" s="17">
        <f t="shared" si="12"/>
        <v>30312.461538461539</v>
      </c>
      <c r="BG54" s="17">
        <f t="shared" si="12"/>
        <v>30391.538461538461</v>
      </c>
      <c r="BH54" s="17">
        <f t="shared" si="12"/>
        <v>29746.307692307691</v>
      </c>
      <c r="BI54" s="17">
        <f t="shared" si="13"/>
        <v>27011.307692307691</v>
      </c>
      <c r="BJ54" s="17">
        <f t="shared" si="13"/>
        <v>26566.153846153848</v>
      </c>
      <c r="BK54" s="17">
        <f t="shared" si="13"/>
        <v>24636.76923076923</v>
      </c>
      <c r="BL54" s="17">
        <f t="shared" si="13"/>
        <v>24850.615384615383</v>
      </c>
      <c r="BM54" s="17">
        <f t="shared" si="14"/>
        <v>20957.615384615383</v>
      </c>
      <c r="BN54" s="17">
        <f t="shared" si="14"/>
        <v>19272</v>
      </c>
      <c r="BO54" s="17">
        <f t="shared" si="14"/>
        <v>18878.76923076923</v>
      </c>
      <c r="BP54" s="17">
        <f t="shared" si="14"/>
        <v>18322.923076923078</v>
      </c>
      <c r="BQ54" s="17">
        <f t="shared" si="15"/>
        <v>18816.923076923078</v>
      </c>
      <c r="BR54" s="17">
        <f t="shared" si="15"/>
        <v>21630.307692307691</v>
      </c>
      <c r="BS54" s="17">
        <f t="shared" si="15"/>
        <v>21675.23076923077</v>
      </c>
      <c r="BT54" s="17">
        <f t="shared" si="15"/>
        <v>19928.076923076922</v>
      </c>
      <c r="BU54" s="17">
        <f t="shared" si="16"/>
        <v>19444.153846153848</v>
      </c>
      <c r="BV54" s="17">
        <f t="shared" si="16"/>
        <v>19289.538461538461</v>
      </c>
      <c r="BW54" s="17">
        <f t="shared" si="16"/>
        <v>20964.923076923078</v>
      </c>
      <c r="BX54" s="17">
        <f t="shared" si="16"/>
        <v>20900.23076923077</v>
      </c>
      <c r="BY54" s="17">
        <f t="shared" si="17"/>
        <v>19706.307692307691</v>
      </c>
      <c r="BZ54" s="17">
        <f t="shared" si="17"/>
        <v>20512.76923076923</v>
      </c>
      <c r="CA54" s="17">
        <f t="shared" si="17"/>
        <v>20879.846153846152</v>
      </c>
      <c r="CB54" s="17">
        <f t="shared" si="17"/>
        <v>20167.923076923078</v>
      </c>
      <c r="CC54" s="17">
        <f t="shared" si="18"/>
        <v>20234.846153846152</v>
      </c>
      <c r="CF54" s="16">
        <f t="shared" si="27"/>
        <v>28510670.982248515</v>
      </c>
      <c r="CG54" s="16">
        <f t="shared" si="27"/>
        <v>31387575.289940834</v>
      </c>
      <c r="CH54" s="16">
        <f t="shared" si="27"/>
        <v>24729963.928994093</v>
      </c>
      <c r="CI54" s="16">
        <f t="shared" si="27"/>
        <v>13446889</v>
      </c>
      <c r="CJ54" s="16">
        <f t="shared" si="27"/>
        <v>23184965.775147952</v>
      </c>
      <c r="CK54" s="16">
        <f t="shared" si="27"/>
        <v>2720723.3668639073</v>
      </c>
      <c r="CL54" s="16">
        <f t="shared" si="27"/>
        <v>2466107.8402366918</v>
      </c>
      <c r="CM54" s="16">
        <f t="shared" si="27"/>
        <v>4908951.5325443875</v>
      </c>
      <c r="CN54" s="16">
        <f t="shared" si="27"/>
        <v>24508592.686390553</v>
      </c>
      <c r="CO54" s="16">
        <f t="shared" si="27"/>
        <v>29114325.591715973</v>
      </c>
      <c r="CP54" s="16">
        <f t="shared" si="27"/>
        <v>53657878.869822502</v>
      </c>
      <c r="CQ54" s="16">
        <f t="shared" si="27"/>
        <v>50570697.094674595</v>
      </c>
      <c r="CR54" s="16">
        <f t="shared" si="27"/>
        <v>121094787.78698231</v>
      </c>
      <c r="CS54" s="16">
        <f t="shared" si="27"/>
        <v>161034147.69822487</v>
      </c>
      <c r="CT54" s="16">
        <f t="shared" si="27"/>
        <v>171168914.56213021</v>
      </c>
      <c r="CU54" s="16">
        <f t="shared" si="27"/>
        <v>186022321</v>
      </c>
      <c r="CV54" s="16">
        <f t="shared" si="35"/>
        <v>172791025</v>
      </c>
      <c r="CW54" s="16">
        <f t="shared" si="35"/>
        <v>106742276.45562135</v>
      </c>
      <c r="CX54" s="16">
        <f t="shared" si="35"/>
        <v>105816038.63313611</v>
      </c>
      <c r="CY54" s="16">
        <f t="shared" si="35"/>
        <v>144813453.25443792</v>
      </c>
      <c r="CZ54" s="16">
        <f t="shared" si="35"/>
        <v>156694546.51479289</v>
      </c>
      <c r="DA54" s="16">
        <f t="shared" si="36"/>
        <v>160589331.84023672</v>
      </c>
      <c r="DB54" s="16">
        <f t="shared" si="36"/>
        <v>120934009</v>
      </c>
      <c r="DC54" s="16">
        <f t="shared" si="36"/>
        <v>122361036.7100592</v>
      </c>
      <c r="DD54" s="16">
        <f t="shared" si="34"/>
        <v>150200108.45562136</v>
      </c>
      <c r="DE54" s="16">
        <f t="shared" si="34"/>
        <v>131083123.79289944</v>
      </c>
      <c r="DF54" s="16">
        <f t="shared" si="34"/>
        <v>122812428.92899413</v>
      </c>
      <c r="DG54" s="16">
        <f t="shared" si="34"/>
        <v>139098436</v>
      </c>
      <c r="DH54" s="16">
        <f t="shared" si="34"/>
        <v>137524333.15976337</v>
      </c>
    </row>
    <row r="55" spans="1:112">
      <c r="A55" s="5">
        <v>35521</v>
      </c>
      <c r="B55" s="17">
        <v>143700</v>
      </c>
      <c r="C55" s="17">
        <v>104500</v>
      </c>
      <c r="D55" s="17">
        <v>14500</v>
      </c>
      <c r="E55" s="17">
        <v>30312</v>
      </c>
      <c r="G55" s="17">
        <f t="shared" si="29"/>
        <v>142830.46153846153</v>
      </c>
      <c r="H55" s="17">
        <f t="shared" si="30"/>
        <v>82649.38461538461</v>
      </c>
      <c r="I55" s="17">
        <f t="shared" si="2"/>
        <v>82350.38461538461</v>
      </c>
      <c r="J55" s="17">
        <f t="shared" si="2"/>
        <v>78579.923076923078</v>
      </c>
      <c r="K55" s="17">
        <f t="shared" si="2"/>
        <v>81416.846153846156</v>
      </c>
      <c r="L55" s="17">
        <f t="shared" si="2"/>
        <v>79573.307692307688</v>
      </c>
      <c r="M55" s="17">
        <f t="shared" si="3"/>
        <v>85791.38461538461</v>
      </c>
      <c r="N55" s="17">
        <f t="shared" si="3"/>
        <v>87506.692307692312</v>
      </c>
      <c r="O55" s="17">
        <f t="shared" si="3"/>
        <v>87648.076923076922</v>
      </c>
      <c r="P55" s="17">
        <f t="shared" si="3"/>
        <v>84660.38461538461</v>
      </c>
      <c r="Q55" s="17">
        <f t="shared" si="4"/>
        <v>83327.538461538468</v>
      </c>
      <c r="R55" s="17">
        <f t="shared" si="4"/>
        <v>83854.769230769234</v>
      </c>
      <c r="S55" s="17">
        <f t="shared" si="4"/>
        <v>84165.230769230766</v>
      </c>
      <c r="T55" s="17">
        <f t="shared" si="4"/>
        <v>78332.538461538468</v>
      </c>
      <c r="U55" s="17">
        <f t="shared" si="5"/>
        <v>74159.461538461532</v>
      </c>
      <c r="V55" s="17">
        <f t="shared" si="5"/>
        <v>71962.230769230766</v>
      </c>
      <c r="W55" s="17">
        <f t="shared" si="5"/>
        <v>73050.769230769234</v>
      </c>
      <c r="X55" s="17">
        <f t="shared" si="5"/>
        <v>75919.769230769234</v>
      </c>
      <c r="Y55" s="17">
        <f t="shared" si="6"/>
        <v>75268.538461538468</v>
      </c>
      <c r="Z55" s="17">
        <f t="shared" si="6"/>
        <v>75768.153846153844</v>
      </c>
      <c r="AA55" s="17">
        <f t="shared" si="6"/>
        <v>72146.61538461539</v>
      </c>
      <c r="AB55" s="17">
        <f t="shared" si="6"/>
        <v>68573.461538461532</v>
      </c>
      <c r="AD55" s="52">
        <f t="shared" si="31"/>
        <v>3657839704.6213017</v>
      </c>
      <c r="AE55" s="52">
        <f t="shared" si="28"/>
        <v>4128131692.5976319</v>
      </c>
      <c r="AF55" s="52">
        <f t="shared" si="28"/>
        <v>3771632154.6094666</v>
      </c>
      <c r="AG55" s="52">
        <f t="shared" si="28"/>
        <v>4001467512.7159762</v>
      </c>
      <c r="AH55" s="52">
        <f t="shared" si="28"/>
        <v>3253456296.2366862</v>
      </c>
      <c r="AI55" s="52">
        <f t="shared" si="28"/>
        <v>3060719441.8994069</v>
      </c>
      <c r="AJ55" s="52">
        <f t="shared" si="28"/>
        <v>3045095571.8402362</v>
      </c>
      <c r="AK55" s="52">
        <f t="shared" si="28"/>
        <v>3383757849.2366862</v>
      </c>
      <c r="AL55" s="52">
        <f t="shared" si="28"/>
        <v>3540597854.6982231</v>
      </c>
      <c r="AM55" s="52">
        <f t="shared" si="28"/>
        <v>3478132283.1715965</v>
      </c>
      <c r="AN55" s="52">
        <f t="shared" si="28"/>
        <v>3441609301.2071004</v>
      </c>
      <c r="AO55" s="52">
        <f t="shared" si="28"/>
        <v>4159982081.2366848</v>
      </c>
      <c r="AP55" s="52">
        <f t="shared" si="28"/>
        <v>4715706241</v>
      </c>
      <c r="AQ55" s="52">
        <f t="shared" si="28"/>
        <v>5022306132.3609467</v>
      </c>
      <c r="AR55" s="52">
        <f t="shared" si="28"/>
        <v>4869205458.5562115</v>
      </c>
      <c r="AS55" s="52">
        <f t="shared" si="28"/>
        <v>4477040745.0946732</v>
      </c>
      <c r="AT55" s="52">
        <f t="shared" si="25"/>
        <v>4564613449.8520689</v>
      </c>
      <c r="AU55" s="52">
        <f t="shared" si="25"/>
        <v>4497353113.0177507</v>
      </c>
      <c r="AV55" s="52">
        <f t="shared" si="25"/>
        <v>4996206107.1005898</v>
      </c>
      <c r="AW55" s="52">
        <f t="shared" si="25"/>
        <v>5514102049</v>
      </c>
      <c r="AY55" s="17">
        <f t="shared" si="32"/>
        <v>29382.307692307691</v>
      </c>
      <c r="AZ55" s="17">
        <f t="shared" si="33"/>
        <v>26622.384615384617</v>
      </c>
      <c r="BA55" s="17">
        <f t="shared" si="11"/>
        <v>26359.461538461539</v>
      </c>
      <c r="BB55" s="17">
        <f t="shared" si="11"/>
        <v>26989</v>
      </c>
      <c r="BC55" s="17">
        <f t="shared" si="11"/>
        <v>28294.923076923078</v>
      </c>
      <c r="BD55" s="17">
        <f t="shared" si="11"/>
        <v>27146.846153846152</v>
      </c>
      <c r="BE55" s="17">
        <f t="shared" si="12"/>
        <v>30312.461538461539</v>
      </c>
      <c r="BF55" s="17">
        <f t="shared" si="12"/>
        <v>30391.538461538461</v>
      </c>
      <c r="BG55" s="17">
        <f t="shared" si="12"/>
        <v>29746.307692307691</v>
      </c>
      <c r="BH55" s="17">
        <f t="shared" si="12"/>
        <v>27011.307692307691</v>
      </c>
      <c r="BI55" s="17">
        <f t="shared" si="13"/>
        <v>26566.153846153848</v>
      </c>
      <c r="BJ55" s="17">
        <f t="shared" si="13"/>
        <v>24636.76923076923</v>
      </c>
      <c r="BK55" s="17">
        <f t="shared" si="13"/>
        <v>24850.615384615383</v>
      </c>
      <c r="BL55" s="17">
        <f t="shared" si="13"/>
        <v>20957.615384615383</v>
      </c>
      <c r="BM55" s="17">
        <f t="shared" si="14"/>
        <v>19272</v>
      </c>
      <c r="BN55" s="17">
        <f t="shared" si="14"/>
        <v>18878.76923076923</v>
      </c>
      <c r="BO55" s="17">
        <f t="shared" si="14"/>
        <v>18322.923076923078</v>
      </c>
      <c r="BP55" s="17">
        <f t="shared" si="14"/>
        <v>18816.923076923078</v>
      </c>
      <c r="BQ55" s="17">
        <f t="shared" si="15"/>
        <v>21630.307692307691</v>
      </c>
      <c r="BR55" s="17">
        <f t="shared" si="15"/>
        <v>21675.23076923077</v>
      </c>
      <c r="BS55" s="17">
        <f t="shared" si="15"/>
        <v>19928.076923076922</v>
      </c>
      <c r="BT55" s="17">
        <f t="shared" si="15"/>
        <v>19444.153846153848</v>
      </c>
      <c r="BU55" s="17">
        <f t="shared" si="16"/>
        <v>19289.538461538461</v>
      </c>
      <c r="BV55" s="17">
        <f t="shared" si="16"/>
        <v>20964.923076923078</v>
      </c>
      <c r="BW55" s="17">
        <f t="shared" si="16"/>
        <v>20900.23076923077</v>
      </c>
      <c r="BX55" s="17">
        <f t="shared" si="16"/>
        <v>19706.307692307691</v>
      </c>
      <c r="BY55" s="17">
        <f t="shared" si="17"/>
        <v>20512.76923076923</v>
      </c>
      <c r="BZ55" s="17">
        <f t="shared" si="17"/>
        <v>20879.846153846152</v>
      </c>
      <c r="CA55" s="17">
        <f t="shared" si="17"/>
        <v>20167.923076923078</v>
      </c>
      <c r="CB55" s="17">
        <f t="shared" si="17"/>
        <v>20234.846153846152</v>
      </c>
      <c r="CC55" s="17">
        <f t="shared" si="18"/>
        <v>17731.461538461539</v>
      </c>
      <c r="CF55" s="16">
        <f t="shared" si="27"/>
        <v>9137598.8698224761</v>
      </c>
      <c r="CG55" s="16">
        <f t="shared" si="27"/>
        <v>5727921.7100591678</v>
      </c>
      <c r="CH55" s="16">
        <f t="shared" si="27"/>
        <v>1182405.3017751437</v>
      </c>
      <c r="CI55" s="16">
        <f t="shared" si="27"/>
        <v>4997288.2899408313</v>
      </c>
      <c r="CJ55" s="16">
        <f t="shared" si="27"/>
        <v>865186.17751479545</v>
      </c>
      <c r="CK55" s="16">
        <f t="shared" si="27"/>
        <v>1018546.7455621307</v>
      </c>
      <c r="CL55" s="16">
        <f t="shared" si="27"/>
        <v>132496</v>
      </c>
      <c r="CM55" s="16">
        <f t="shared" si="27"/>
        <v>5621641</v>
      </c>
      <c r="CN55" s="16">
        <f t="shared" si="27"/>
        <v>7930722.4852070883</v>
      </c>
      <c r="CO55" s="16">
        <f t="shared" si="27"/>
        <v>22520135.289940823</v>
      </c>
      <c r="CP55" s="16">
        <f t="shared" si="27"/>
        <v>20536235.171597641</v>
      </c>
      <c r="CQ55" s="16">
        <f t="shared" si="27"/>
        <v>70975440.479289949</v>
      </c>
      <c r="CR55" s="16">
        <f t="shared" si="27"/>
        <v>102218321.63313608</v>
      </c>
      <c r="CS55" s="16">
        <f t="shared" si="27"/>
        <v>110324320.21301775</v>
      </c>
      <c r="CT55" s="16">
        <f t="shared" si="27"/>
        <v>122309988.07100588</v>
      </c>
      <c r="CU55" s="16">
        <f t="shared" si="27"/>
        <v>111627352.07100588</v>
      </c>
      <c r="CV55" s="16">
        <f t="shared" si="35"/>
        <v>60093504</v>
      </c>
      <c r="CW55" s="16">
        <f t="shared" si="35"/>
        <v>59399034.698224835</v>
      </c>
      <c r="CX55" s="16">
        <f t="shared" si="35"/>
        <v>89382479.437869832</v>
      </c>
      <c r="CY55" s="16">
        <f t="shared" si="35"/>
        <v>98766901.869822443</v>
      </c>
      <c r="CZ55" s="16">
        <f t="shared" si="35"/>
        <v>101863990.74556212</v>
      </c>
      <c r="DA55" s="16">
        <f t="shared" si="36"/>
        <v>70852363.763313577</v>
      </c>
      <c r="DB55" s="16">
        <f t="shared" si="36"/>
        <v>71945628.92899406</v>
      </c>
      <c r="DC55" s="16">
        <f t="shared" si="36"/>
        <v>93624976</v>
      </c>
      <c r="DD55" s="16">
        <f t="shared" si="34"/>
        <v>78668712.520710051</v>
      </c>
      <c r="DE55" s="16">
        <f t="shared" si="34"/>
        <v>72291852.213017762</v>
      </c>
      <c r="DF55" s="16">
        <f t="shared" si="34"/>
        <v>84904883.840236649</v>
      </c>
      <c r="DG55" s="16">
        <f t="shared" si="34"/>
        <v>83676052.597633153</v>
      </c>
      <c r="DH55" s="16">
        <f t="shared" si="34"/>
        <v>135742216.10059169</v>
      </c>
    </row>
    <row r="56" spans="1:112">
      <c r="A56" s="5">
        <v>35551</v>
      </c>
      <c r="B56" s="17">
        <v>95758</v>
      </c>
      <c r="C56" s="17">
        <v>103280</v>
      </c>
      <c r="D56" s="17">
        <v>20386</v>
      </c>
      <c r="E56" s="17">
        <v>22037</v>
      </c>
      <c r="G56" s="17">
        <f t="shared" si="29"/>
        <v>140746.07692307694</v>
      </c>
      <c r="H56" s="17">
        <f t="shared" si="30"/>
        <v>82350.38461538461</v>
      </c>
      <c r="I56" s="17">
        <f t="shared" si="2"/>
        <v>78579.923076923078</v>
      </c>
      <c r="J56" s="17">
        <f t="shared" si="2"/>
        <v>81416.846153846156</v>
      </c>
      <c r="K56" s="17">
        <f t="shared" si="2"/>
        <v>79573.307692307688</v>
      </c>
      <c r="L56" s="17">
        <f t="shared" si="2"/>
        <v>85791.38461538461</v>
      </c>
      <c r="M56" s="17">
        <f t="shared" si="3"/>
        <v>87506.692307692312</v>
      </c>
      <c r="N56" s="17">
        <f t="shared" si="3"/>
        <v>87648.076923076922</v>
      </c>
      <c r="O56" s="17">
        <f t="shared" si="3"/>
        <v>84660.38461538461</v>
      </c>
      <c r="P56" s="17">
        <f t="shared" si="3"/>
        <v>83327.538461538468</v>
      </c>
      <c r="Q56" s="17">
        <f t="shared" si="4"/>
        <v>83854.769230769234</v>
      </c>
      <c r="R56" s="17">
        <f t="shared" si="4"/>
        <v>84165.230769230766</v>
      </c>
      <c r="S56" s="17">
        <f t="shared" si="4"/>
        <v>78332.538461538468</v>
      </c>
      <c r="T56" s="17">
        <f t="shared" si="4"/>
        <v>74159.461538461532</v>
      </c>
      <c r="U56" s="17">
        <f t="shared" si="5"/>
        <v>71962.230769230766</v>
      </c>
      <c r="V56" s="17">
        <f t="shared" si="5"/>
        <v>73050.769230769234</v>
      </c>
      <c r="W56" s="17">
        <f t="shared" si="5"/>
        <v>75919.769230769234</v>
      </c>
      <c r="X56" s="17">
        <f t="shared" si="5"/>
        <v>75268.538461538468</v>
      </c>
      <c r="Y56" s="17">
        <f t="shared" si="6"/>
        <v>75768.153846153844</v>
      </c>
      <c r="Z56" s="17">
        <f t="shared" si="6"/>
        <v>72146.61538461539</v>
      </c>
      <c r="AA56" s="17">
        <f t="shared" si="6"/>
        <v>68573.461538461532</v>
      </c>
      <c r="AB56" s="17">
        <f t="shared" si="6"/>
        <v>68717.846153846156</v>
      </c>
      <c r="AD56" s="52">
        <f t="shared" si="31"/>
        <v>3864630684.0236702</v>
      </c>
      <c r="AE56" s="52">
        <f t="shared" si="28"/>
        <v>3519957623.6686406</v>
      </c>
      <c r="AF56" s="52">
        <f t="shared" si="28"/>
        <v>3742107695.360949</v>
      </c>
      <c r="AG56" s="52">
        <f t="shared" si="28"/>
        <v>3020018206.6331382</v>
      </c>
      <c r="AH56" s="52">
        <f t="shared" si="28"/>
        <v>2834432074.224853</v>
      </c>
      <c r="AI56" s="52">
        <f t="shared" si="28"/>
        <v>2819397604.0000014</v>
      </c>
      <c r="AJ56" s="52">
        <f t="shared" si="28"/>
        <v>3145604881.6331382</v>
      </c>
      <c r="AK56" s="52">
        <f t="shared" si="28"/>
        <v>3296888559.0591722</v>
      </c>
      <c r="AL56" s="52">
        <f t="shared" si="28"/>
        <v>3236620890.9408298</v>
      </c>
      <c r="AM56" s="52">
        <f t="shared" si="28"/>
        <v>3201392151.485209</v>
      </c>
      <c r="AN56" s="52">
        <f t="shared" si="28"/>
        <v>3895449783.2899418</v>
      </c>
      <c r="AO56" s="52">
        <f t="shared" si="28"/>
        <v>4433777348.3787012</v>
      </c>
      <c r="AP56" s="52">
        <f t="shared" si="28"/>
        <v>4731217491.7159786</v>
      </c>
      <c r="AQ56" s="52">
        <f t="shared" si="28"/>
        <v>4582654683.5562143</v>
      </c>
      <c r="AR56" s="52">
        <f t="shared" si="28"/>
        <v>4202450169.0177526</v>
      </c>
      <c r="AS56" s="52">
        <f t="shared" si="28"/>
        <v>4287308042.9822493</v>
      </c>
      <c r="AT56" s="52">
        <f t="shared" si="25"/>
        <v>4222130487.3905344</v>
      </c>
      <c r="AU56" s="52">
        <f t="shared" si="25"/>
        <v>4705886123.3668652</v>
      </c>
      <c r="AV56" s="52">
        <f t="shared" si="25"/>
        <v>5208886411.4556246</v>
      </c>
      <c r="AW56" s="52">
        <f t="shared" si="25"/>
        <v>5188066027.7455635</v>
      </c>
      <c r="AY56" s="17">
        <f t="shared" si="32"/>
        <v>29841.615384615383</v>
      </c>
      <c r="AZ56" s="17">
        <f t="shared" si="33"/>
        <v>26359.461538461539</v>
      </c>
      <c r="BA56" s="17">
        <f t="shared" si="11"/>
        <v>26989</v>
      </c>
      <c r="BB56" s="17">
        <f t="shared" si="11"/>
        <v>28294.923076923078</v>
      </c>
      <c r="BC56" s="17">
        <f t="shared" si="11"/>
        <v>27146.846153846152</v>
      </c>
      <c r="BD56" s="17">
        <f t="shared" si="11"/>
        <v>30312.461538461539</v>
      </c>
      <c r="BE56" s="17">
        <f t="shared" si="12"/>
        <v>30391.538461538461</v>
      </c>
      <c r="BF56" s="17">
        <f t="shared" si="12"/>
        <v>29746.307692307691</v>
      </c>
      <c r="BG56" s="17">
        <f t="shared" si="12"/>
        <v>27011.307692307691</v>
      </c>
      <c r="BH56" s="17">
        <f t="shared" si="12"/>
        <v>26566.153846153848</v>
      </c>
      <c r="BI56" s="17">
        <f t="shared" si="13"/>
        <v>24636.76923076923</v>
      </c>
      <c r="BJ56" s="17">
        <f t="shared" si="13"/>
        <v>24850.615384615383</v>
      </c>
      <c r="BK56" s="17">
        <f t="shared" si="13"/>
        <v>20957.615384615383</v>
      </c>
      <c r="BL56" s="17">
        <f t="shared" si="13"/>
        <v>19272</v>
      </c>
      <c r="BM56" s="17">
        <f t="shared" si="14"/>
        <v>18878.76923076923</v>
      </c>
      <c r="BN56" s="17">
        <f t="shared" si="14"/>
        <v>18322.923076923078</v>
      </c>
      <c r="BO56" s="17">
        <f t="shared" si="14"/>
        <v>18816.923076923078</v>
      </c>
      <c r="BP56" s="17">
        <f t="shared" si="14"/>
        <v>21630.307692307691</v>
      </c>
      <c r="BQ56" s="17">
        <f t="shared" si="15"/>
        <v>21675.23076923077</v>
      </c>
      <c r="BR56" s="17">
        <f t="shared" si="15"/>
        <v>19928.076923076922</v>
      </c>
      <c r="BS56" s="17">
        <f t="shared" si="15"/>
        <v>19444.153846153848</v>
      </c>
      <c r="BT56" s="17">
        <f t="shared" si="15"/>
        <v>19289.538461538461</v>
      </c>
      <c r="BU56" s="17">
        <f t="shared" si="16"/>
        <v>20964.923076923078</v>
      </c>
      <c r="BV56" s="17">
        <f t="shared" si="16"/>
        <v>20900.23076923077</v>
      </c>
      <c r="BW56" s="17">
        <f t="shared" si="16"/>
        <v>19706.307692307691</v>
      </c>
      <c r="BX56" s="17">
        <f t="shared" si="16"/>
        <v>20512.76923076923</v>
      </c>
      <c r="BY56" s="17">
        <f t="shared" si="17"/>
        <v>20879.846153846152</v>
      </c>
      <c r="BZ56" s="17">
        <f t="shared" si="17"/>
        <v>20167.923076923078</v>
      </c>
      <c r="CA56" s="17">
        <f t="shared" si="17"/>
        <v>20234.846153846152</v>
      </c>
      <c r="CB56" s="17">
        <f t="shared" si="17"/>
        <v>17731.461538461539</v>
      </c>
      <c r="CC56" s="17">
        <f t="shared" si="18"/>
        <v>15448.692307692309</v>
      </c>
      <c r="CF56" s="16">
        <f t="shared" si="27"/>
        <v>8137414.5325443689</v>
      </c>
      <c r="CG56" s="16">
        <f t="shared" si="27"/>
        <v>2392257.0946745477</v>
      </c>
      <c r="CH56" s="16">
        <f t="shared" si="27"/>
        <v>7261781.2071005898</v>
      </c>
      <c r="CI56" s="16">
        <f t="shared" si="27"/>
        <v>221696.10059171807</v>
      </c>
      <c r="CJ56" s="16">
        <f t="shared" si="27"/>
        <v>302415.39053254563</v>
      </c>
      <c r="CK56" s="16">
        <f t="shared" si="27"/>
        <v>9083.5562130175913</v>
      </c>
      <c r="CL56" s="16">
        <f t="shared" si="27"/>
        <v>8010641.6331360899</v>
      </c>
      <c r="CM56" s="16">
        <f t="shared" si="27"/>
        <v>10728648.289940808</v>
      </c>
      <c r="CN56" s="16">
        <f t="shared" si="27"/>
        <v>27090423.485207085</v>
      </c>
      <c r="CO56" s="16">
        <f t="shared" si="27"/>
        <v>24910081</v>
      </c>
      <c r="CP56" s="16">
        <f t="shared" si="27"/>
        <v>78925456</v>
      </c>
      <c r="CQ56" s="16">
        <f t="shared" si="27"/>
        <v>111716769.37869819</v>
      </c>
      <c r="CR56" s="16">
        <f t="shared" si="27"/>
        <v>120183995.79289937</v>
      </c>
      <c r="CS56" s="16">
        <f t="shared" si="27"/>
        <v>132680272.47928987</v>
      </c>
      <c r="CT56" s="16">
        <f t="shared" si="27"/>
        <v>121543840.47928987</v>
      </c>
      <c r="CU56" s="16">
        <f t="shared" si="27"/>
        <v>67425574.01775147</v>
      </c>
      <c r="CV56" s="16">
        <f t="shared" si="35"/>
        <v>66689837.686390504</v>
      </c>
      <c r="CW56" s="16">
        <f t="shared" si="35"/>
        <v>98278244.828402355</v>
      </c>
      <c r="CX56" s="16">
        <f t="shared" si="35"/>
        <v>108107206.44378692</v>
      </c>
      <c r="CY56" s="16">
        <f t="shared" si="35"/>
        <v>111346327.39053252</v>
      </c>
      <c r="CZ56" s="16">
        <f t="shared" si="35"/>
        <v>78795666.325443745</v>
      </c>
      <c r="DA56" s="16">
        <f t="shared" si="36"/>
        <v>79948358.840236649</v>
      </c>
      <c r="DB56" s="16">
        <f t="shared" si="36"/>
        <v>102724462.01775146</v>
      </c>
      <c r="DC56" s="16">
        <f t="shared" si="36"/>
        <v>87027370.562130153</v>
      </c>
      <c r="DD56" s="16">
        <f t="shared" si="34"/>
        <v>80313307.745562121</v>
      </c>
      <c r="DE56" s="16">
        <f t="shared" si="34"/>
        <v>93580322.863905266</v>
      </c>
      <c r="DF56" s="16">
        <f t="shared" si="34"/>
        <v>92290015.053254426</v>
      </c>
      <c r="DG56" s="16">
        <f t="shared" si="34"/>
        <v>146655826.17751473</v>
      </c>
      <c r="DH56" s="16">
        <f t="shared" si="34"/>
        <v>207156234.69822478</v>
      </c>
    </row>
    <row r="57" spans="1:112">
      <c r="A57" s="5">
        <v>35582</v>
      </c>
      <c r="B57" s="17">
        <v>160970</v>
      </c>
      <c r="C57" s="17">
        <v>51044</v>
      </c>
      <c r="D57" s="17">
        <v>26925</v>
      </c>
      <c r="E57" s="17">
        <v>17488</v>
      </c>
      <c r="G57" s="17">
        <f t="shared" si="29"/>
        <v>141130.23076923078</v>
      </c>
      <c r="H57" s="17">
        <f t="shared" si="30"/>
        <v>78579.923076923078</v>
      </c>
      <c r="I57" s="17">
        <f t="shared" si="2"/>
        <v>81416.846153846156</v>
      </c>
      <c r="J57" s="17">
        <f t="shared" si="2"/>
        <v>79573.307692307688</v>
      </c>
      <c r="K57" s="17">
        <f t="shared" si="2"/>
        <v>85791.38461538461</v>
      </c>
      <c r="L57" s="17">
        <f t="shared" si="2"/>
        <v>87506.692307692312</v>
      </c>
      <c r="M57" s="17">
        <f t="shared" si="3"/>
        <v>87648.076923076922</v>
      </c>
      <c r="N57" s="17">
        <f t="shared" si="3"/>
        <v>84660.38461538461</v>
      </c>
      <c r="O57" s="17">
        <f t="shared" si="3"/>
        <v>83327.538461538468</v>
      </c>
      <c r="P57" s="17">
        <f t="shared" si="3"/>
        <v>83854.769230769234</v>
      </c>
      <c r="Q57" s="17">
        <f t="shared" si="4"/>
        <v>84165.230769230766</v>
      </c>
      <c r="R57" s="17">
        <f t="shared" si="4"/>
        <v>78332.538461538468</v>
      </c>
      <c r="S57" s="17">
        <f t="shared" si="4"/>
        <v>74159.461538461532</v>
      </c>
      <c r="T57" s="17">
        <f t="shared" si="4"/>
        <v>71962.230769230766</v>
      </c>
      <c r="U57" s="17">
        <f t="shared" si="5"/>
        <v>73050.769230769234</v>
      </c>
      <c r="V57" s="17">
        <f t="shared" si="5"/>
        <v>75919.769230769234</v>
      </c>
      <c r="W57" s="17">
        <f t="shared" si="5"/>
        <v>75268.538461538468</v>
      </c>
      <c r="X57" s="17">
        <f t="shared" si="5"/>
        <v>75768.153846153844</v>
      </c>
      <c r="Y57" s="17">
        <f t="shared" si="6"/>
        <v>72146.61538461539</v>
      </c>
      <c r="Z57" s="17">
        <f t="shared" si="6"/>
        <v>68573.461538461532</v>
      </c>
      <c r="AA57" s="17">
        <f t="shared" si="6"/>
        <v>68717.846153846156</v>
      </c>
      <c r="AB57" s="17">
        <f t="shared" si="6"/>
        <v>70021.846153846156</v>
      </c>
      <c r="AD57" s="52">
        <f t="shared" si="31"/>
        <v>3565688302.224853</v>
      </c>
      <c r="AE57" s="52">
        <f t="shared" si="28"/>
        <v>3789254778.6982269</v>
      </c>
      <c r="AF57" s="52">
        <f t="shared" si="28"/>
        <v>3062387893.6390553</v>
      </c>
      <c r="AG57" s="52">
        <f t="shared" si="28"/>
        <v>2875483877.1360955</v>
      </c>
      <c r="AH57" s="52">
        <f t="shared" si="28"/>
        <v>2860340780.0236697</v>
      </c>
      <c r="AI57" s="52">
        <f t="shared" si="28"/>
        <v>3188843524.6390553</v>
      </c>
      <c r="AJ57" s="52">
        <f t="shared" si="28"/>
        <v>3341151238.0177522</v>
      </c>
      <c r="AK57" s="52">
        <f t="shared" si="28"/>
        <v>3280478494.4437881</v>
      </c>
      <c r="AL57" s="52">
        <f t="shared" si="28"/>
        <v>3245011225.0000014</v>
      </c>
      <c r="AM57" s="52">
        <f t="shared" si="28"/>
        <v>3943550159.171598</v>
      </c>
      <c r="AN57" s="52">
        <f t="shared" si="28"/>
        <v>4485083931.3609495</v>
      </c>
      <c r="AO57" s="52">
        <f t="shared" si="28"/>
        <v>4784212224.0000019</v>
      </c>
      <c r="AP57" s="52">
        <f t="shared" si="28"/>
        <v>4634813083.3668652</v>
      </c>
      <c r="AQ57" s="52">
        <f t="shared" si="28"/>
        <v>4252404294.0591726</v>
      </c>
      <c r="AR57" s="52">
        <f t="shared" si="28"/>
        <v>4337762513.6331367</v>
      </c>
      <c r="AS57" s="52">
        <f t="shared" si="28"/>
        <v>4272201099.6982265</v>
      </c>
      <c r="AT57" s="52">
        <f t="shared" si="25"/>
        <v>4758739191.5325451</v>
      </c>
      <c r="AU57" s="52">
        <f t="shared" si="25"/>
        <v>5264484761.2071028</v>
      </c>
      <c r="AV57" s="52">
        <f t="shared" si="25"/>
        <v>5243553445.6863918</v>
      </c>
      <c r="AW57" s="52">
        <f t="shared" si="25"/>
        <v>5056402362.6094685</v>
      </c>
      <c r="AY57" s="17">
        <f t="shared" si="32"/>
        <v>29493.692307692309</v>
      </c>
      <c r="AZ57" s="17">
        <f t="shared" si="33"/>
        <v>26989</v>
      </c>
      <c r="BA57" s="17">
        <f t="shared" si="11"/>
        <v>28294.923076923078</v>
      </c>
      <c r="BB57" s="17">
        <f t="shared" si="11"/>
        <v>27146.846153846152</v>
      </c>
      <c r="BC57" s="17">
        <f t="shared" si="11"/>
        <v>30312.461538461539</v>
      </c>
      <c r="BD57" s="17">
        <f t="shared" si="11"/>
        <v>30391.538461538461</v>
      </c>
      <c r="BE57" s="17">
        <f t="shared" si="12"/>
        <v>29746.307692307691</v>
      </c>
      <c r="BF57" s="17">
        <f t="shared" si="12"/>
        <v>27011.307692307691</v>
      </c>
      <c r="BG57" s="17">
        <f t="shared" si="12"/>
        <v>26566.153846153848</v>
      </c>
      <c r="BH57" s="17">
        <f t="shared" si="12"/>
        <v>24636.76923076923</v>
      </c>
      <c r="BI57" s="17">
        <f t="shared" si="13"/>
        <v>24850.615384615383</v>
      </c>
      <c r="BJ57" s="17">
        <f t="shared" si="13"/>
        <v>20957.615384615383</v>
      </c>
      <c r="BK57" s="17">
        <f t="shared" si="13"/>
        <v>19272</v>
      </c>
      <c r="BL57" s="17">
        <f t="shared" si="13"/>
        <v>18878.76923076923</v>
      </c>
      <c r="BM57" s="17">
        <f t="shared" si="14"/>
        <v>18322.923076923078</v>
      </c>
      <c r="BN57" s="17">
        <f t="shared" si="14"/>
        <v>18816.923076923078</v>
      </c>
      <c r="BO57" s="17">
        <f t="shared" si="14"/>
        <v>21630.307692307691</v>
      </c>
      <c r="BP57" s="17">
        <f t="shared" si="14"/>
        <v>21675.23076923077</v>
      </c>
      <c r="BQ57" s="17">
        <f t="shared" si="15"/>
        <v>19928.076923076922</v>
      </c>
      <c r="BR57" s="17">
        <f t="shared" si="15"/>
        <v>19444.153846153848</v>
      </c>
      <c r="BS57" s="17">
        <f t="shared" si="15"/>
        <v>19289.538461538461</v>
      </c>
      <c r="BT57" s="17">
        <f t="shared" si="15"/>
        <v>20964.923076923078</v>
      </c>
      <c r="BU57" s="17">
        <f t="shared" si="16"/>
        <v>20900.23076923077</v>
      </c>
      <c r="BV57" s="17">
        <f t="shared" si="16"/>
        <v>19706.307692307691</v>
      </c>
      <c r="BW57" s="17">
        <f t="shared" si="16"/>
        <v>20512.76923076923</v>
      </c>
      <c r="BX57" s="17">
        <f t="shared" si="16"/>
        <v>20879.846153846152</v>
      </c>
      <c r="BY57" s="17">
        <f t="shared" si="17"/>
        <v>20167.923076923078</v>
      </c>
      <c r="BZ57" s="17">
        <f t="shared" si="17"/>
        <v>20234.846153846152</v>
      </c>
      <c r="CA57" s="17">
        <f t="shared" si="17"/>
        <v>17731.461538461539</v>
      </c>
      <c r="CB57" s="17">
        <f t="shared" si="17"/>
        <v>15448.692307692309</v>
      </c>
      <c r="CC57" s="17">
        <f t="shared" si="18"/>
        <v>13558.23076923077</v>
      </c>
      <c r="CF57" s="16">
        <f t="shared" si="27"/>
        <v>1437047.6686390527</v>
      </c>
      <c r="CG57" s="16">
        <f t="shared" si="27"/>
        <v>5507686.8698224956</v>
      </c>
      <c r="CH57" s="16">
        <f t="shared" si="27"/>
        <v>670383.0532544374</v>
      </c>
      <c r="CI57" s="16">
        <f t="shared" si="27"/>
        <v>806127.71597632882</v>
      </c>
      <c r="CJ57" s="16">
        <f t="shared" si="27"/>
        <v>63814.532544377849</v>
      </c>
      <c r="CK57" s="16">
        <f t="shared" si="27"/>
        <v>6162233.3786982335</v>
      </c>
      <c r="CL57" s="16">
        <f t="shared" si="27"/>
        <v>8570481.4437869787</v>
      </c>
      <c r="CM57" s="16">
        <f t="shared" si="27"/>
        <v>23589701.775147941</v>
      </c>
      <c r="CN57" s="16">
        <f t="shared" si="27"/>
        <v>21558163.313609492</v>
      </c>
      <c r="CO57" s="16">
        <f t="shared" si="27"/>
        <v>72864609.236686438</v>
      </c>
      <c r="CP57" s="16">
        <f t="shared" si="27"/>
        <v>104482993.63313611</v>
      </c>
      <c r="CQ57" s="16">
        <f t="shared" si="27"/>
        <v>112676591.9289941</v>
      </c>
      <c r="CR57" s="16">
        <f t="shared" si="27"/>
        <v>124786085.20710059</v>
      </c>
      <c r="CS57" s="16">
        <f t="shared" si="27"/>
        <v>113993401.20710059</v>
      </c>
      <c r="CT57" s="16">
        <f t="shared" si="27"/>
        <v>61832817.609467484</v>
      </c>
      <c r="CU57" s="16">
        <f t="shared" si="27"/>
        <v>61128340.828402378</v>
      </c>
      <c r="CV57" s="16">
        <f t="shared" si="35"/>
        <v>91500997.686390564</v>
      </c>
      <c r="CW57" s="16">
        <f t="shared" si="35"/>
        <v>100993223.28994082</v>
      </c>
      <c r="CX57" s="16">
        <f t="shared" si="35"/>
        <v>104124755.71597636</v>
      </c>
      <c r="CY57" s="16">
        <f t="shared" si="35"/>
        <v>72739904.591715977</v>
      </c>
      <c r="CZ57" s="16">
        <f t="shared" si="35"/>
        <v>73847581.213017762</v>
      </c>
      <c r="DA57" s="16">
        <f t="shared" si="35"/>
        <v>95792897.609467492</v>
      </c>
      <c r="DB57" s="16">
        <f t="shared" si="35"/>
        <v>80656979.313609481</v>
      </c>
      <c r="DC57" s="16">
        <f t="shared" si="35"/>
        <v>74198345.562130213</v>
      </c>
      <c r="DD57" s="16">
        <f t="shared" si="35"/>
        <v>86969971.745562121</v>
      </c>
      <c r="DE57" s="16">
        <f t="shared" si="35"/>
        <v>85726232.100591764</v>
      </c>
      <c r="DF57" s="16">
        <f t="shared" si="35"/>
        <v>138350072.66863906</v>
      </c>
      <c r="DG57" s="16">
        <f t="shared" si="35"/>
        <v>197262025</v>
      </c>
      <c r="DH57" s="16">
        <f t="shared" ref="DH57:DH86" si="37">POWER($AY57-CC57,2)</f>
        <v>253938934.44378701</v>
      </c>
    </row>
    <row r="58" spans="1:112">
      <c r="A58" s="5">
        <v>35612</v>
      </c>
      <c r="B58" s="17">
        <v>105736</v>
      </c>
      <c r="C58" s="17">
        <v>74288</v>
      </c>
      <c r="D58" s="17">
        <v>22739</v>
      </c>
      <c r="E58" s="17">
        <v>31758</v>
      </c>
      <c r="G58" s="17">
        <f t="shared" si="29"/>
        <v>138848.38461538462</v>
      </c>
      <c r="H58" s="17">
        <f t="shared" si="30"/>
        <v>81416.846153846156</v>
      </c>
      <c r="I58" s="17">
        <f t="shared" si="2"/>
        <v>79573.307692307688</v>
      </c>
      <c r="J58" s="17">
        <f t="shared" si="2"/>
        <v>85791.38461538461</v>
      </c>
      <c r="K58" s="17">
        <f t="shared" si="2"/>
        <v>87506.692307692312</v>
      </c>
      <c r="L58" s="17">
        <f t="shared" si="2"/>
        <v>87648.076923076922</v>
      </c>
      <c r="M58" s="17">
        <f t="shared" si="3"/>
        <v>84660.38461538461</v>
      </c>
      <c r="N58" s="17">
        <f t="shared" si="3"/>
        <v>83327.538461538468</v>
      </c>
      <c r="O58" s="17">
        <f t="shared" si="3"/>
        <v>83854.769230769234</v>
      </c>
      <c r="P58" s="17">
        <f t="shared" si="3"/>
        <v>84165.230769230766</v>
      </c>
      <c r="Q58" s="17">
        <f t="shared" si="4"/>
        <v>78332.538461538468</v>
      </c>
      <c r="R58" s="17">
        <f t="shared" si="4"/>
        <v>74159.461538461532</v>
      </c>
      <c r="S58" s="17">
        <f t="shared" si="4"/>
        <v>71962.230769230766</v>
      </c>
      <c r="T58" s="17">
        <f t="shared" si="4"/>
        <v>73050.769230769234</v>
      </c>
      <c r="U58" s="17">
        <f t="shared" si="5"/>
        <v>75919.769230769234</v>
      </c>
      <c r="V58" s="17">
        <f t="shared" si="5"/>
        <v>75268.538461538468</v>
      </c>
      <c r="W58" s="17">
        <f t="shared" si="5"/>
        <v>75768.153846153844</v>
      </c>
      <c r="X58" s="17">
        <f t="shared" si="5"/>
        <v>72146.61538461539</v>
      </c>
      <c r="Y58" s="17">
        <f t="shared" si="6"/>
        <v>68573.461538461532</v>
      </c>
      <c r="Z58" s="17">
        <f t="shared" si="6"/>
        <v>68717.846153846156</v>
      </c>
      <c r="AA58" s="17">
        <f t="shared" si="6"/>
        <v>70021.846153846156</v>
      </c>
      <c r="AB58" s="17">
        <f t="shared" si="6"/>
        <v>69513.769230769234</v>
      </c>
      <c r="AD58" s="52">
        <f t="shared" si="31"/>
        <v>3513534744.2366881</v>
      </c>
      <c r="AE58" s="52">
        <f t="shared" si="28"/>
        <v>2815045249.0000014</v>
      </c>
      <c r="AF58" s="52">
        <f t="shared" si="28"/>
        <v>2635969369.0177522</v>
      </c>
      <c r="AG58" s="52">
        <f t="shared" si="28"/>
        <v>2621471507.7869835</v>
      </c>
      <c r="AH58" s="52">
        <f t="shared" si="28"/>
        <v>2936339344.0000014</v>
      </c>
      <c r="AI58" s="52">
        <f t="shared" si="28"/>
        <v>3082564357.6390533</v>
      </c>
      <c r="AJ58" s="52">
        <f t="shared" si="28"/>
        <v>3024297733.0710063</v>
      </c>
      <c r="AK58" s="52">
        <f t="shared" si="28"/>
        <v>2990247314.5621314</v>
      </c>
      <c r="AL58" s="52">
        <f t="shared" si="28"/>
        <v>3662167635.7159767</v>
      </c>
      <c r="AM58" s="52">
        <f t="shared" si="28"/>
        <v>4184656768.8520732</v>
      </c>
      <c r="AN58" s="52">
        <f t="shared" si="28"/>
        <v>4473757576.3313627</v>
      </c>
      <c r="AO58" s="52">
        <f t="shared" si="28"/>
        <v>4329326190.3017759</v>
      </c>
      <c r="AP58" s="52">
        <f t="shared" si="28"/>
        <v>3960010634.2248526</v>
      </c>
      <c r="AQ58" s="52">
        <f t="shared" si="28"/>
        <v>4042396836.9467459</v>
      </c>
      <c r="AR58" s="52">
        <f t="shared" si="28"/>
        <v>3979115513.8994098</v>
      </c>
      <c r="AS58" s="52">
        <f t="shared" si="28"/>
        <v>4449126018.5147934</v>
      </c>
      <c r="AT58" s="52">
        <f t="shared" si="25"/>
        <v>4938564813.4674578</v>
      </c>
      <c r="AU58" s="52">
        <f t="shared" si="25"/>
        <v>4918292424.9053268</v>
      </c>
      <c r="AV58" s="52">
        <f t="shared" si="25"/>
        <v>4737092396.5976343</v>
      </c>
      <c r="AW58" s="52">
        <f t="shared" si="25"/>
        <v>4807288890.5325451</v>
      </c>
      <c r="AY58" s="17">
        <f t="shared" si="32"/>
        <v>29880.538461538461</v>
      </c>
      <c r="AZ58" s="17">
        <f t="shared" si="33"/>
        <v>28294.923076923078</v>
      </c>
      <c r="BA58" s="17">
        <f t="shared" si="11"/>
        <v>27146.846153846152</v>
      </c>
      <c r="BB58" s="17">
        <f t="shared" si="11"/>
        <v>30312.461538461539</v>
      </c>
      <c r="BC58" s="17">
        <f t="shared" si="11"/>
        <v>30391.538461538461</v>
      </c>
      <c r="BD58" s="17">
        <f t="shared" si="11"/>
        <v>29746.307692307691</v>
      </c>
      <c r="BE58" s="17">
        <f t="shared" si="12"/>
        <v>27011.307692307691</v>
      </c>
      <c r="BF58" s="17">
        <f t="shared" si="12"/>
        <v>26566.153846153848</v>
      </c>
      <c r="BG58" s="17">
        <f t="shared" si="12"/>
        <v>24636.76923076923</v>
      </c>
      <c r="BH58" s="17">
        <f t="shared" si="12"/>
        <v>24850.615384615383</v>
      </c>
      <c r="BI58" s="17">
        <f t="shared" si="13"/>
        <v>20957.615384615383</v>
      </c>
      <c r="BJ58" s="17">
        <f t="shared" si="13"/>
        <v>19272</v>
      </c>
      <c r="BK58" s="17">
        <f t="shared" si="13"/>
        <v>18878.76923076923</v>
      </c>
      <c r="BL58" s="17">
        <f t="shared" si="13"/>
        <v>18322.923076923078</v>
      </c>
      <c r="BM58" s="17">
        <f t="shared" si="14"/>
        <v>18816.923076923078</v>
      </c>
      <c r="BN58" s="17">
        <f t="shared" si="14"/>
        <v>21630.307692307691</v>
      </c>
      <c r="BO58" s="17">
        <f t="shared" si="14"/>
        <v>21675.23076923077</v>
      </c>
      <c r="BP58" s="17">
        <f t="shared" si="14"/>
        <v>19928.076923076922</v>
      </c>
      <c r="BQ58" s="17">
        <f t="shared" si="15"/>
        <v>19444.153846153848</v>
      </c>
      <c r="BR58" s="17">
        <f t="shared" si="15"/>
        <v>19289.538461538461</v>
      </c>
      <c r="BS58" s="17">
        <f t="shared" si="15"/>
        <v>20964.923076923078</v>
      </c>
      <c r="BT58" s="17">
        <f t="shared" si="15"/>
        <v>20900.23076923077</v>
      </c>
      <c r="BU58" s="17">
        <f t="shared" si="16"/>
        <v>19706.307692307691</v>
      </c>
      <c r="BV58" s="17">
        <f t="shared" si="16"/>
        <v>20512.76923076923</v>
      </c>
      <c r="BW58" s="17">
        <f t="shared" si="16"/>
        <v>20879.846153846152</v>
      </c>
      <c r="BX58" s="17">
        <f t="shared" si="16"/>
        <v>20167.923076923078</v>
      </c>
      <c r="BY58" s="17">
        <f t="shared" si="17"/>
        <v>20234.846153846152</v>
      </c>
      <c r="BZ58" s="17">
        <f t="shared" si="17"/>
        <v>17731.461538461539</v>
      </c>
      <c r="CA58" s="17">
        <f t="shared" si="17"/>
        <v>15448.692307692309</v>
      </c>
      <c r="CB58" s="17">
        <f t="shared" si="17"/>
        <v>13558.23076923077</v>
      </c>
      <c r="CC58" s="17">
        <f t="shared" si="18"/>
        <v>14587.846153846154</v>
      </c>
      <c r="CF58" s="16">
        <f t="shared" si="27"/>
        <v>7473073.6331360992</v>
      </c>
      <c r="CG58" s="16">
        <f t="shared" si="27"/>
        <v>186557.54437869918</v>
      </c>
      <c r="CH58" s="16">
        <f t="shared" si="27"/>
        <v>261121</v>
      </c>
      <c r="CI58" s="16">
        <f t="shared" si="27"/>
        <v>18017.899408284098</v>
      </c>
      <c r="CJ58" s="16">
        <f t="shared" si="27"/>
        <v>8232485.2071005935</v>
      </c>
      <c r="CK58" s="16">
        <f t="shared" si="27"/>
        <v>10985145.378698211</v>
      </c>
      <c r="CL58" s="16">
        <f t="shared" si="27"/>
        <v>27497115.745562129</v>
      </c>
      <c r="CM58" s="16">
        <f t="shared" si="27"/>
        <v>25300126.159763325</v>
      </c>
      <c r="CN58" s="16">
        <f t="shared" si="27"/>
        <v>79618556.236686409</v>
      </c>
      <c r="CO58" s="16">
        <f t="shared" si="27"/>
        <v>112541088.28994082</v>
      </c>
      <c r="CP58" s="16">
        <f t="shared" si="27"/>
        <v>121038926.20710059</v>
      </c>
      <c r="CQ58" s="16">
        <f t="shared" si="27"/>
        <v>133578473.37869819</v>
      </c>
      <c r="CR58" s="16">
        <f t="shared" si="27"/>
        <v>122403585.37869819</v>
      </c>
      <c r="CS58" s="16">
        <f t="shared" si="27"/>
        <v>68066307.745562136</v>
      </c>
      <c r="CT58" s="16">
        <f t="shared" si="27"/>
        <v>67327074.325443774</v>
      </c>
      <c r="CU58" s="16">
        <f t="shared" si="27"/>
        <v>99051490.674556226</v>
      </c>
      <c r="CV58" s="16">
        <f t="shared" si="35"/>
        <v>108918123.84023665</v>
      </c>
      <c r="CW58" s="16">
        <f t="shared" si="35"/>
        <v>112169281</v>
      </c>
      <c r="CX58" s="16">
        <f t="shared" si="35"/>
        <v>79488197.686390504</v>
      </c>
      <c r="CY58" s="16">
        <f t="shared" si="35"/>
        <v>80645926.248520702</v>
      </c>
      <c r="CZ58" s="16">
        <f t="shared" si="35"/>
        <v>103514971.74556214</v>
      </c>
      <c r="DA58" s="16">
        <f t="shared" si="35"/>
        <v>87755100.360946745</v>
      </c>
      <c r="DB58" s="16">
        <f t="shared" si="35"/>
        <v>81012462.0177515</v>
      </c>
      <c r="DC58" s="16">
        <f t="shared" si="35"/>
        <v>94334897.609467417</v>
      </c>
      <c r="DD58" s="16">
        <f t="shared" si="35"/>
        <v>93039380.094674572</v>
      </c>
      <c r="DE58" s="16">
        <f t="shared" si="35"/>
        <v>147600070.0828402</v>
      </c>
      <c r="DF58" s="16">
        <f t="shared" si="35"/>
        <v>208278183.40828398</v>
      </c>
      <c r="DG58" s="16">
        <f t="shared" si="35"/>
        <v>266417728.40236685</v>
      </c>
      <c r="DH58" s="16">
        <f t="shared" si="37"/>
        <v>233866438.01775146</v>
      </c>
    </row>
    <row r="59" spans="1:112">
      <c r="A59" s="5">
        <v>35643</v>
      </c>
      <c r="B59" s="17">
        <v>139349</v>
      </c>
      <c r="C59" s="17">
        <v>99365</v>
      </c>
      <c r="D59" s="17">
        <v>34551</v>
      </c>
      <c r="E59" s="17">
        <v>23953</v>
      </c>
      <c r="G59" s="17">
        <f t="shared" si="29"/>
        <v>137678.46153846153</v>
      </c>
      <c r="H59" s="17">
        <f t="shared" si="30"/>
        <v>79573.307692307688</v>
      </c>
      <c r="I59" s="17">
        <f t="shared" si="2"/>
        <v>85791.38461538461</v>
      </c>
      <c r="J59" s="17">
        <f t="shared" si="2"/>
        <v>87506.692307692312</v>
      </c>
      <c r="K59" s="17">
        <f t="shared" si="2"/>
        <v>87648.076923076922</v>
      </c>
      <c r="L59" s="17">
        <f t="shared" si="2"/>
        <v>84660.38461538461</v>
      </c>
      <c r="M59" s="17">
        <f t="shared" si="3"/>
        <v>83327.538461538468</v>
      </c>
      <c r="N59" s="17">
        <f t="shared" si="3"/>
        <v>83854.769230769234</v>
      </c>
      <c r="O59" s="17">
        <f t="shared" si="3"/>
        <v>84165.230769230766</v>
      </c>
      <c r="P59" s="17">
        <f t="shared" si="3"/>
        <v>78332.538461538468</v>
      </c>
      <c r="Q59" s="17">
        <f t="shared" si="4"/>
        <v>74159.461538461532</v>
      </c>
      <c r="R59" s="17">
        <f t="shared" si="4"/>
        <v>71962.230769230766</v>
      </c>
      <c r="S59" s="17">
        <f t="shared" si="4"/>
        <v>73050.769230769234</v>
      </c>
      <c r="T59" s="17">
        <f t="shared" si="4"/>
        <v>75919.769230769234</v>
      </c>
      <c r="U59" s="17">
        <f t="shared" si="5"/>
        <v>75268.538461538468</v>
      </c>
      <c r="V59" s="17">
        <f t="shared" si="5"/>
        <v>75768.153846153844</v>
      </c>
      <c r="W59" s="17">
        <f t="shared" si="5"/>
        <v>72146.61538461539</v>
      </c>
      <c r="X59" s="17">
        <f t="shared" si="5"/>
        <v>68573.461538461532</v>
      </c>
      <c r="Y59" s="17">
        <f t="shared" si="6"/>
        <v>68717.846153846156</v>
      </c>
      <c r="Z59" s="17">
        <f t="shared" si="6"/>
        <v>70021.846153846156</v>
      </c>
      <c r="AA59" s="17">
        <f t="shared" si="6"/>
        <v>69513.769230769234</v>
      </c>
      <c r="AB59" s="17">
        <f t="shared" si="6"/>
        <v>67783.153846153844</v>
      </c>
      <c r="AD59" s="52">
        <f t="shared" si="31"/>
        <v>2692268751.6213017</v>
      </c>
      <c r="AE59" s="52">
        <f t="shared" si="28"/>
        <v>2517206427.7455611</v>
      </c>
      <c r="AF59" s="52">
        <f t="shared" si="28"/>
        <v>2503039384.7633128</v>
      </c>
      <c r="AG59" s="52">
        <f t="shared" si="28"/>
        <v>2810916480.6213017</v>
      </c>
      <c r="AH59" s="52">
        <f t="shared" si="28"/>
        <v>2954022839.3136082</v>
      </c>
      <c r="AI59" s="52">
        <f t="shared" si="28"/>
        <v>2896989853.6331348</v>
      </c>
      <c r="AJ59" s="52">
        <f t="shared" si="28"/>
        <v>2863665867.3609462</v>
      </c>
      <c r="AK59" s="52">
        <f t="shared" si="28"/>
        <v>3521938585.8520694</v>
      </c>
      <c r="AL59" s="52">
        <f t="shared" si="28"/>
        <v>4034663361</v>
      </c>
      <c r="AM59" s="52">
        <f t="shared" si="28"/>
        <v>4318622986.5147924</v>
      </c>
      <c r="AN59" s="52">
        <f t="shared" si="28"/>
        <v>4176738613.0177503</v>
      </c>
      <c r="AO59" s="52">
        <f t="shared" si="28"/>
        <v>3814136075.5562119</v>
      </c>
      <c r="AP59" s="52">
        <f t="shared" si="28"/>
        <v>3894998498.467454</v>
      </c>
      <c r="AQ59" s="52">
        <f t="shared" si="28"/>
        <v>3832886198.5562124</v>
      </c>
      <c r="AR59" s="52">
        <f t="shared" si="28"/>
        <v>4294422860.3313594</v>
      </c>
      <c r="AS59" s="52">
        <f t="shared" si="28"/>
        <v>4775501025</v>
      </c>
      <c r="AT59" s="52">
        <f t="shared" si="25"/>
        <v>4755566474.2248507</v>
      </c>
      <c r="AU59" s="52">
        <f t="shared" si="25"/>
        <v>4577417605.301774</v>
      </c>
      <c r="AV59" s="52">
        <f t="shared" si="25"/>
        <v>4646425277.4023657</v>
      </c>
      <c r="AW59" s="52">
        <f t="shared" si="25"/>
        <v>4885354037.4023666</v>
      </c>
      <c r="AY59" s="17">
        <f t="shared" si="32"/>
        <v>29477.615384615383</v>
      </c>
      <c r="AZ59" s="17">
        <f t="shared" si="33"/>
        <v>27146.846153846152</v>
      </c>
      <c r="BA59" s="17">
        <f t="shared" si="11"/>
        <v>30312.461538461539</v>
      </c>
      <c r="BB59" s="17">
        <f t="shared" si="11"/>
        <v>30391.538461538461</v>
      </c>
      <c r="BC59" s="17">
        <f t="shared" si="11"/>
        <v>29746.307692307691</v>
      </c>
      <c r="BD59" s="17">
        <f t="shared" si="11"/>
        <v>27011.307692307691</v>
      </c>
      <c r="BE59" s="17">
        <f t="shared" si="12"/>
        <v>26566.153846153848</v>
      </c>
      <c r="BF59" s="17">
        <f t="shared" si="12"/>
        <v>24636.76923076923</v>
      </c>
      <c r="BG59" s="17">
        <f t="shared" si="12"/>
        <v>24850.615384615383</v>
      </c>
      <c r="BH59" s="17">
        <f t="shared" si="12"/>
        <v>20957.615384615383</v>
      </c>
      <c r="BI59" s="17">
        <f t="shared" si="13"/>
        <v>19272</v>
      </c>
      <c r="BJ59" s="17">
        <f t="shared" si="13"/>
        <v>18878.76923076923</v>
      </c>
      <c r="BK59" s="17">
        <f t="shared" si="13"/>
        <v>18322.923076923078</v>
      </c>
      <c r="BL59" s="17">
        <f t="shared" si="13"/>
        <v>18816.923076923078</v>
      </c>
      <c r="BM59" s="17">
        <f t="shared" si="14"/>
        <v>21630.307692307691</v>
      </c>
      <c r="BN59" s="17">
        <f t="shared" si="14"/>
        <v>21675.23076923077</v>
      </c>
      <c r="BO59" s="17">
        <f t="shared" si="14"/>
        <v>19928.076923076922</v>
      </c>
      <c r="BP59" s="17">
        <f t="shared" si="14"/>
        <v>19444.153846153848</v>
      </c>
      <c r="BQ59" s="17">
        <f t="shared" si="15"/>
        <v>19289.538461538461</v>
      </c>
      <c r="BR59" s="17">
        <f t="shared" si="15"/>
        <v>20964.923076923078</v>
      </c>
      <c r="BS59" s="17">
        <f t="shared" si="15"/>
        <v>20900.23076923077</v>
      </c>
      <c r="BT59" s="17">
        <f t="shared" si="15"/>
        <v>19706.307692307691</v>
      </c>
      <c r="BU59" s="17">
        <f t="shared" si="16"/>
        <v>20512.76923076923</v>
      </c>
      <c r="BV59" s="17">
        <f t="shared" si="16"/>
        <v>20879.846153846152</v>
      </c>
      <c r="BW59" s="17">
        <f t="shared" si="16"/>
        <v>20167.923076923078</v>
      </c>
      <c r="BX59" s="17">
        <f t="shared" si="16"/>
        <v>20234.846153846152</v>
      </c>
      <c r="BY59" s="17">
        <f t="shared" si="17"/>
        <v>17731.461538461539</v>
      </c>
      <c r="BZ59" s="17">
        <f t="shared" si="17"/>
        <v>15448.692307692309</v>
      </c>
      <c r="CA59" s="17">
        <f t="shared" si="17"/>
        <v>13558.23076923077</v>
      </c>
      <c r="CB59" s="17">
        <f t="shared" si="17"/>
        <v>14587.846153846154</v>
      </c>
      <c r="CC59" s="17">
        <f t="shared" si="18"/>
        <v>14411.461538461539</v>
      </c>
      <c r="CF59" s="16">
        <f t="shared" si="27"/>
        <v>696968.10059171973</v>
      </c>
      <c r="CG59" s="16">
        <f t="shared" si="27"/>
        <v>835255.39053254644</v>
      </c>
      <c r="CH59" s="16">
        <f t="shared" si="27"/>
        <v>72195.556213018208</v>
      </c>
      <c r="CI59" s="16">
        <f t="shared" si="27"/>
        <v>6082673.6331360908</v>
      </c>
      <c r="CJ59" s="16">
        <f t="shared" si="27"/>
        <v>8476608.2899408098</v>
      </c>
      <c r="CK59" s="16">
        <f t="shared" si="27"/>
        <v>23433791.485207088</v>
      </c>
      <c r="CL59" s="16">
        <f t="shared" si="27"/>
        <v>21409129</v>
      </c>
      <c r="CM59" s="16">
        <f t="shared" si="27"/>
        <v>72590400</v>
      </c>
      <c r="CN59" s="16">
        <f t="shared" si="27"/>
        <v>104154585.37869819</v>
      </c>
      <c r="CO59" s="16">
        <f t="shared" si="27"/>
        <v>112335539.79289939</v>
      </c>
      <c r="CP59" s="16">
        <f t="shared" si="27"/>
        <v>124427160.47928987</v>
      </c>
      <c r="CQ59" s="16">
        <f t="shared" si="27"/>
        <v>113650360.47928987</v>
      </c>
      <c r="CR59" s="16">
        <f t="shared" si="27"/>
        <v>61580238.017751463</v>
      </c>
      <c r="CS59" s="16">
        <f t="shared" si="27"/>
        <v>60877205.686390504</v>
      </c>
      <c r="CT59" s="16">
        <f t="shared" si="27"/>
        <v>91193684.828402355</v>
      </c>
      <c r="CU59" s="16">
        <f t="shared" si="27"/>
        <v>100670350.44378692</v>
      </c>
      <c r="CV59" s="16">
        <f t="shared" si="35"/>
        <v>103796911.39053252</v>
      </c>
      <c r="CW59" s="16">
        <f t="shared" si="35"/>
        <v>72465930.325443745</v>
      </c>
      <c r="CX59" s="16">
        <f t="shared" si="35"/>
        <v>73571526.840236649</v>
      </c>
      <c r="CY59" s="16">
        <f t="shared" si="35"/>
        <v>95478454.01775147</v>
      </c>
      <c r="CZ59" s="16">
        <f t="shared" si="35"/>
        <v>80368466.562130153</v>
      </c>
      <c r="DA59" s="16">
        <f t="shared" si="35"/>
        <v>73921635.745562121</v>
      </c>
      <c r="DB59" s="16">
        <f t="shared" si="35"/>
        <v>86670370.863905266</v>
      </c>
      <c r="DC59" s="16">
        <f t="shared" si="35"/>
        <v>85428783.053254426</v>
      </c>
      <c r="DD59" s="16">
        <f t="shared" si="35"/>
        <v>137972130.17751473</v>
      </c>
      <c r="DE59" s="16">
        <f t="shared" si="35"/>
        <v>196810682.69822478</v>
      </c>
      <c r="DF59" s="16">
        <f t="shared" si="35"/>
        <v>253426806.53254431</v>
      </c>
      <c r="DG59" s="16">
        <f t="shared" si="35"/>
        <v>221705227.74556208</v>
      </c>
      <c r="DH59" s="16">
        <f t="shared" si="37"/>
        <v>226988991.71597627</v>
      </c>
    </row>
    <row r="60" spans="1:112">
      <c r="A60" s="5">
        <v>35674</v>
      </c>
      <c r="B60" s="17">
        <v>111930</v>
      </c>
      <c r="C60" s="17">
        <v>116604</v>
      </c>
      <c r="D60" s="17">
        <v>6749</v>
      </c>
      <c r="E60" s="17">
        <v>44857</v>
      </c>
      <c r="G60" s="17">
        <f t="shared" si="29"/>
        <v>132021.84615384616</v>
      </c>
      <c r="H60" s="17">
        <f t="shared" si="30"/>
        <v>85791.38461538461</v>
      </c>
      <c r="I60" s="17">
        <f t="shared" si="2"/>
        <v>87506.692307692312</v>
      </c>
      <c r="J60" s="17">
        <f t="shared" si="2"/>
        <v>87648.076923076922</v>
      </c>
      <c r="K60" s="17">
        <f t="shared" si="2"/>
        <v>84660.38461538461</v>
      </c>
      <c r="L60" s="17">
        <f t="shared" si="2"/>
        <v>83327.538461538468</v>
      </c>
      <c r="M60" s="17">
        <f t="shared" si="3"/>
        <v>83854.769230769234</v>
      </c>
      <c r="N60" s="17">
        <f t="shared" si="3"/>
        <v>84165.230769230766</v>
      </c>
      <c r="O60" s="17">
        <f t="shared" si="3"/>
        <v>78332.538461538468</v>
      </c>
      <c r="P60" s="17">
        <f t="shared" si="3"/>
        <v>74159.461538461532</v>
      </c>
      <c r="Q60" s="17">
        <f t="shared" si="4"/>
        <v>71962.230769230766</v>
      </c>
      <c r="R60" s="17">
        <f t="shared" si="4"/>
        <v>73050.769230769234</v>
      </c>
      <c r="S60" s="17">
        <f t="shared" si="4"/>
        <v>75919.769230769234</v>
      </c>
      <c r="T60" s="17">
        <f t="shared" si="4"/>
        <v>75268.538461538468</v>
      </c>
      <c r="U60" s="17">
        <f t="shared" si="5"/>
        <v>75768.153846153844</v>
      </c>
      <c r="V60" s="17">
        <f t="shared" si="5"/>
        <v>72146.61538461539</v>
      </c>
      <c r="W60" s="17">
        <f t="shared" si="5"/>
        <v>68573.461538461532</v>
      </c>
      <c r="X60" s="17">
        <f t="shared" si="5"/>
        <v>68717.846153846156</v>
      </c>
      <c r="Y60" s="17">
        <f t="shared" si="6"/>
        <v>70021.846153846156</v>
      </c>
      <c r="Z60" s="17">
        <f t="shared" si="6"/>
        <v>69513.769230769234</v>
      </c>
      <c r="AA60" s="17">
        <f t="shared" si="6"/>
        <v>67783.153846153844</v>
      </c>
      <c r="AB60" s="17">
        <f t="shared" si="6"/>
        <v>68398.230769230766</v>
      </c>
      <c r="AD60" s="52">
        <f t="shared" si="31"/>
        <v>1981598921.9467454</v>
      </c>
      <c r="AE60" s="52">
        <f t="shared" si="28"/>
        <v>1969031395.7455623</v>
      </c>
      <c r="AF60" s="52">
        <f t="shared" si="28"/>
        <v>2243108039.0591722</v>
      </c>
      <c r="AG60" s="52">
        <f t="shared" si="28"/>
        <v>2371135601.6331358</v>
      </c>
      <c r="AH60" s="52">
        <f t="shared" si="28"/>
        <v>2320067299.3136091</v>
      </c>
      <c r="AI60" s="52">
        <f t="shared" si="28"/>
        <v>2290255636.0710063</v>
      </c>
      <c r="AJ60" s="52">
        <f t="shared" si="28"/>
        <v>2882541760.4792895</v>
      </c>
      <c r="AK60" s="52">
        <f t="shared" si="28"/>
        <v>3348055553.3786993</v>
      </c>
      <c r="AL60" s="52">
        <f t="shared" si="28"/>
        <v>3607157400.1479297</v>
      </c>
      <c r="AM60" s="52">
        <f t="shared" si="28"/>
        <v>3477587913.4674554</v>
      </c>
      <c r="AN60" s="52">
        <f t="shared" si="28"/>
        <v>3147443035.08284</v>
      </c>
      <c r="AO60" s="52">
        <f t="shared" si="28"/>
        <v>3220937934.0177507</v>
      </c>
      <c r="AP60" s="52">
        <f t="shared" si="28"/>
        <v>3164477898.2485213</v>
      </c>
      <c r="AQ60" s="52">
        <f t="shared" si="28"/>
        <v>3585043259.6686387</v>
      </c>
      <c r="AR60" s="52">
        <f t="shared" si="28"/>
        <v>4025697510.3017764</v>
      </c>
      <c r="AS60" s="52">
        <f t="shared" si="28"/>
        <v>4007396416</v>
      </c>
      <c r="AT60" s="52">
        <f t="shared" si="25"/>
        <v>3844000000</v>
      </c>
      <c r="AU60" s="52">
        <f t="shared" si="25"/>
        <v>3907259680.6213017</v>
      </c>
      <c r="AV60" s="52">
        <f t="shared" si="25"/>
        <v>4126609589.4023676</v>
      </c>
      <c r="AW60" s="52">
        <f t="shared" si="25"/>
        <v>4047964434.609468</v>
      </c>
      <c r="AY60" s="17">
        <f t="shared" si="32"/>
        <v>26768.846153846152</v>
      </c>
      <c r="AZ60" s="17">
        <f t="shared" si="33"/>
        <v>30312.461538461539</v>
      </c>
      <c r="BA60" s="17">
        <f t="shared" si="11"/>
        <v>30391.538461538461</v>
      </c>
      <c r="BB60" s="17">
        <f t="shared" si="11"/>
        <v>29746.307692307691</v>
      </c>
      <c r="BC60" s="17">
        <f t="shared" si="11"/>
        <v>27011.307692307691</v>
      </c>
      <c r="BD60" s="17">
        <f t="shared" si="11"/>
        <v>26566.153846153848</v>
      </c>
      <c r="BE60" s="17">
        <f t="shared" si="12"/>
        <v>24636.76923076923</v>
      </c>
      <c r="BF60" s="17">
        <f t="shared" si="12"/>
        <v>24850.615384615383</v>
      </c>
      <c r="BG60" s="17">
        <f t="shared" si="12"/>
        <v>20957.615384615383</v>
      </c>
      <c r="BH60" s="17">
        <f t="shared" si="12"/>
        <v>19272</v>
      </c>
      <c r="BI60" s="17">
        <f t="shared" si="13"/>
        <v>18878.76923076923</v>
      </c>
      <c r="BJ60" s="17">
        <f t="shared" si="13"/>
        <v>18322.923076923078</v>
      </c>
      <c r="BK60" s="17">
        <f t="shared" si="13"/>
        <v>18816.923076923078</v>
      </c>
      <c r="BL60" s="17">
        <f t="shared" si="13"/>
        <v>21630.307692307691</v>
      </c>
      <c r="BM60" s="17">
        <f t="shared" si="14"/>
        <v>21675.23076923077</v>
      </c>
      <c r="BN60" s="17">
        <f t="shared" si="14"/>
        <v>19928.076923076922</v>
      </c>
      <c r="BO60" s="17">
        <f t="shared" si="14"/>
        <v>19444.153846153848</v>
      </c>
      <c r="BP60" s="17">
        <f t="shared" si="14"/>
        <v>19289.538461538461</v>
      </c>
      <c r="BQ60" s="17">
        <f t="shared" si="15"/>
        <v>20964.923076923078</v>
      </c>
      <c r="BR60" s="17">
        <f t="shared" si="15"/>
        <v>20900.23076923077</v>
      </c>
      <c r="BS60" s="17">
        <f t="shared" si="15"/>
        <v>19706.307692307691</v>
      </c>
      <c r="BT60" s="17">
        <f t="shared" si="15"/>
        <v>20512.76923076923</v>
      </c>
      <c r="BU60" s="17">
        <f t="shared" si="16"/>
        <v>20879.846153846152</v>
      </c>
      <c r="BV60" s="17">
        <f t="shared" si="16"/>
        <v>20167.923076923078</v>
      </c>
      <c r="BW60" s="17">
        <f t="shared" si="16"/>
        <v>20234.846153846152</v>
      </c>
      <c r="BX60" s="17">
        <f t="shared" si="16"/>
        <v>17731.461538461539</v>
      </c>
      <c r="BY60" s="17">
        <f t="shared" si="17"/>
        <v>15448.692307692309</v>
      </c>
      <c r="BZ60" s="17">
        <f t="shared" si="17"/>
        <v>13558.23076923077</v>
      </c>
      <c r="CA60" s="17">
        <f t="shared" si="17"/>
        <v>14587.846153846154</v>
      </c>
      <c r="CB60" s="17">
        <f t="shared" si="17"/>
        <v>14411.461538461539</v>
      </c>
      <c r="CC60" s="17">
        <f t="shared" si="18"/>
        <v>15805</v>
      </c>
      <c r="CF60" s="16">
        <f t="shared" si="27"/>
        <v>13123899.556213023</v>
      </c>
      <c r="CG60" s="16">
        <f t="shared" si="27"/>
        <v>8865277.2130177543</v>
      </c>
      <c r="CH60" s="16">
        <f t="shared" si="27"/>
        <v>58787.597633136364</v>
      </c>
      <c r="CI60" s="16">
        <f t="shared" si="27"/>
        <v>41084.171597632005</v>
      </c>
      <c r="CJ60" s="16">
        <f t="shared" si="27"/>
        <v>4545752.0059171552</v>
      </c>
      <c r="CK60" s="16">
        <f t="shared" si="27"/>
        <v>3679609.2840236695</v>
      </c>
      <c r="CL60" s="16">
        <f t="shared" si="27"/>
        <v>33770403.05325444</v>
      </c>
      <c r="CM60" s="16">
        <f t="shared" si="27"/>
        <v>56202702.254437849</v>
      </c>
      <c r="CN60" s="16">
        <f t="shared" si="27"/>
        <v>62253313.852070987</v>
      </c>
      <c r="CO60" s="16">
        <f t="shared" si="27"/>
        <v>71333616.621301726</v>
      </c>
      <c r="CP60" s="16">
        <f t="shared" si="27"/>
        <v>63233080.621301733</v>
      </c>
      <c r="CQ60" s="16">
        <f t="shared" si="27"/>
        <v>26404577.520710055</v>
      </c>
      <c r="CR60" s="16">
        <f t="shared" si="27"/>
        <v>25944917.686390515</v>
      </c>
      <c r="CS60" s="16">
        <f t="shared" si="27"/>
        <v>46796123.668639049</v>
      </c>
      <c r="CT60" s="16">
        <f t="shared" si="27"/>
        <v>53651117.402366824</v>
      </c>
      <c r="CU60" s="16">
        <f t="shared" si="27"/>
        <v>55940043.556213006</v>
      </c>
      <c r="CV60" s="16">
        <f t="shared" si="35"/>
        <v>33685523.082840204</v>
      </c>
      <c r="CW60" s="16">
        <f t="shared" si="35"/>
        <v>34440646.53254436</v>
      </c>
      <c r="CX60" s="16">
        <f t="shared" si="35"/>
        <v>49879449.520710051</v>
      </c>
      <c r="CY60" s="16">
        <f t="shared" si="35"/>
        <v>39138498.467455611</v>
      </c>
      <c r="CZ60" s="16">
        <f t="shared" si="35"/>
        <v>34680321</v>
      </c>
      <c r="DA60" s="16">
        <f t="shared" si="35"/>
        <v>43572185.467455588</v>
      </c>
      <c r="DB60" s="16">
        <f t="shared" si="35"/>
        <v>42693156</v>
      </c>
      <c r="DC60" s="16">
        <f t="shared" si="35"/>
        <v>81674320.686390504</v>
      </c>
      <c r="DD60" s="16">
        <f t="shared" si="35"/>
        <v>128145883.10059166</v>
      </c>
      <c r="DE60" s="16">
        <f t="shared" si="35"/>
        <v>174520358.84023663</v>
      </c>
      <c r="DF60" s="16">
        <f t="shared" si="35"/>
        <v>148376760.99999997</v>
      </c>
      <c r="DG60" s="16">
        <f t="shared" si="35"/>
        <v>152704954.53254434</v>
      </c>
      <c r="DH60" s="16">
        <f t="shared" si="37"/>
        <v>120205922.48520707</v>
      </c>
    </row>
    <row r="61" spans="1:112">
      <c r="A61" s="5">
        <v>35704</v>
      </c>
      <c r="B61" s="17">
        <v>156679</v>
      </c>
      <c r="C61" s="17">
        <v>94821</v>
      </c>
      <c r="D61" s="17">
        <v>10837</v>
      </c>
      <c r="E61" s="17">
        <v>29727</v>
      </c>
      <c r="G61" s="17">
        <f t="shared" si="29"/>
        <v>136124.07692307694</v>
      </c>
      <c r="H61" s="17">
        <f t="shared" si="30"/>
        <v>87506.692307692312</v>
      </c>
      <c r="I61" s="17">
        <f t="shared" si="2"/>
        <v>87648.076923076922</v>
      </c>
      <c r="J61" s="17">
        <f t="shared" si="2"/>
        <v>84660.38461538461</v>
      </c>
      <c r="K61" s="17">
        <f t="shared" si="2"/>
        <v>83327.538461538468</v>
      </c>
      <c r="L61" s="17">
        <f t="shared" si="2"/>
        <v>83854.769230769234</v>
      </c>
      <c r="M61" s="17">
        <f t="shared" si="3"/>
        <v>84165.230769230766</v>
      </c>
      <c r="N61" s="17">
        <f t="shared" si="3"/>
        <v>78332.538461538468</v>
      </c>
      <c r="O61" s="17">
        <f t="shared" si="3"/>
        <v>74159.461538461532</v>
      </c>
      <c r="P61" s="17">
        <f t="shared" si="3"/>
        <v>71962.230769230766</v>
      </c>
      <c r="Q61" s="17">
        <f t="shared" si="4"/>
        <v>73050.769230769234</v>
      </c>
      <c r="R61" s="17">
        <f t="shared" si="4"/>
        <v>75919.769230769234</v>
      </c>
      <c r="S61" s="17">
        <f t="shared" si="4"/>
        <v>75268.538461538468</v>
      </c>
      <c r="T61" s="17">
        <f t="shared" si="4"/>
        <v>75768.153846153844</v>
      </c>
      <c r="U61" s="17">
        <f t="shared" si="5"/>
        <v>72146.61538461539</v>
      </c>
      <c r="V61" s="17">
        <f t="shared" si="5"/>
        <v>68573.461538461532</v>
      </c>
      <c r="W61" s="17">
        <f t="shared" si="5"/>
        <v>68717.846153846156</v>
      </c>
      <c r="X61" s="17">
        <f t="shared" si="5"/>
        <v>70021.846153846156</v>
      </c>
      <c r="Y61" s="17">
        <f t="shared" si="6"/>
        <v>69513.769230769234</v>
      </c>
      <c r="Z61" s="17">
        <f t="shared" si="6"/>
        <v>67783.153846153844</v>
      </c>
      <c r="AA61" s="17">
        <f t="shared" si="6"/>
        <v>68398.230769230766</v>
      </c>
      <c r="AB61" s="17">
        <f t="shared" si="6"/>
        <v>69168.307692307688</v>
      </c>
      <c r="AD61" s="52">
        <f t="shared" si="31"/>
        <v>2349922576.0000014</v>
      </c>
      <c r="AE61" s="52">
        <f t="shared" si="28"/>
        <v>2648511625.9408302</v>
      </c>
      <c r="AF61" s="52">
        <f t="shared" si="28"/>
        <v>2787474473.5207109</v>
      </c>
      <c r="AG61" s="52">
        <f t="shared" si="28"/>
        <v>2732080526.6331372</v>
      </c>
      <c r="AH61" s="52">
        <f t="shared" si="28"/>
        <v>2699721693.6390548</v>
      </c>
      <c r="AI61" s="52">
        <f t="shared" si="28"/>
        <v>3339861917.7514801</v>
      </c>
      <c r="AJ61" s="52">
        <f t="shared" si="28"/>
        <v>3839613559.7633162</v>
      </c>
      <c r="AK61" s="52">
        <f t="shared" si="28"/>
        <v>4116742501.8698244</v>
      </c>
      <c r="AL61" s="52">
        <f t="shared" si="28"/>
        <v>3978242143.2485218</v>
      </c>
      <c r="AM61" s="52">
        <f t="shared" si="28"/>
        <v>3624558664.7100606</v>
      </c>
      <c r="AN61" s="52">
        <f t="shared" si="28"/>
        <v>3703396561.4437876</v>
      </c>
      <c r="AO61" s="52">
        <f t="shared" si="28"/>
        <v>3642837450.4674573</v>
      </c>
      <c r="AP61" s="52">
        <f t="shared" si="28"/>
        <v>4093115584.9053264</v>
      </c>
      <c r="AQ61" s="52">
        <f t="shared" si="28"/>
        <v>4563085638.8402395</v>
      </c>
      <c r="AR61" s="52">
        <f t="shared" si="28"/>
        <v>4543599946.5147943</v>
      </c>
      <c r="AS61" s="52">
        <f t="shared" si="28"/>
        <v>4369504912.6686401</v>
      </c>
      <c r="AT61" s="52">
        <f t="shared" si="25"/>
        <v>4436933090.8639069</v>
      </c>
      <c r="AU61" s="52">
        <f t="shared" si="25"/>
        <v>4670481767.0059195</v>
      </c>
      <c r="AV61" s="52">
        <f t="shared" si="25"/>
        <v>4586790237.2544403</v>
      </c>
      <c r="AW61" s="52">
        <f t="shared" si="25"/>
        <v>4483075033.2840261</v>
      </c>
      <c r="AY61" s="17">
        <f t="shared" si="32"/>
        <v>25167.307692307691</v>
      </c>
      <c r="AZ61" s="17">
        <f t="shared" si="33"/>
        <v>30391.538461538461</v>
      </c>
      <c r="BA61" s="17">
        <f t="shared" si="11"/>
        <v>29746.307692307691</v>
      </c>
      <c r="BB61" s="17">
        <f t="shared" si="11"/>
        <v>27011.307692307691</v>
      </c>
      <c r="BC61" s="17">
        <f t="shared" si="11"/>
        <v>26566.153846153848</v>
      </c>
      <c r="BD61" s="17">
        <f t="shared" si="11"/>
        <v>24636.76923076923</v>
      </c>
      <c r="BE61" s="17">
        <f t="shared" si="12"/>
        <v>24850.615384615383</v>
      </c>
      <c r="BF61" s="17">
        <f t="shared" si="12"/>
        <v>20957.615384615383</v>
      </c>
      <c r="BG61" s="17">
        <f t="shared" si="12"/>
        <v>19272</v>
      </c>
      <c r="BH61" s="17">
        <f t="shared" si="12"/>
        <v>18878.76923076923</v>
      </c>
      <c r="BI61" s="17">
        <f t="shared" si="13"/>
        <v>18322.923076923078</v>
      </c>
      <c r="BJ61" s="17">
        <f t="shared" si="13"/>
        <v>18816.923076923078</v>
      </c>
      <c r="BK61" s="17">
        <f t="shared" si="13"/>
        <v>21630.307692307691</v>
      </c>
      <c r="BL61" s="17">
        <f t="shared" si="13"/>
        <v>21675.23076923077</v>
      </c>
      <c r="BM61" s="17">
        <f t="shared" si="14"/>
        <v>19928.076923076922</v>
      </c>
      <c r="BN61" s="17">
        <f t="shared" si="14"/>
        <v>19444.153846153848</v>
      </c>
      <c r="BO61" s="17">
        <f t="shared" si="14"/>
        <v>19289.538461538461</v>
      </c>
      <c r="BP61" s="17">
        <f t="shared" si="14"/>
        <v>20964.923076923078</v>
      </c>
      <c r="BQ61" s="17">
        <f t="shared" si="15"/>
        <v>20900.23076923077</v>
      </c>
      <c r="BR61" s="17">
        <f t="shared" si="15"/>
        <v>19706.307692307691</v>
      </c>
      <c r="BS61" s="17">
        <f t="shared" si="15"/>
        <v>20512.76923076923</v>
      </c>
      <c r="BT61" s="17">
        <f t="shared" si="15"/>
        <v>20879.846153846152</v>
      </c>
      <c r="BU61" s="17">
        <f t="shared" si="16"/>
        <v>20167.923076923078</v>
      </c>
      <c r="BV61" s="17">
        <f t="shared" si="16"/>
        <v>20234.846153846152</v>
      </c>
      <c r="BW61" s="17">
        <f t="shared" si="16"/>
        <v>17731.461538461539</v>
      </c>
      <c r="BX61" s="17">
        <f t="shared" si="16"/>
        <v>15448.692307692309</v>
      </c>
      <c r="BY61" s="17">
        <f t="shared" si="17"/>
        <v>13558.23076923077</v>
      </c>
      <c r="BZ61" s="17">
        <f t="shared" si="17"/>
        <v>14587.846153846154</v>
      </c>
      <c r="CA61" s="17">
        <f t="shared" si="17"/>
        <v>14411.461538461539</v>
      </c>
      <c r="CB61" s="17">
        <f t="shared" si="17"/>
        <v>15805</v>
      </c>
      <c r="CC61" s="17">
        <f t="shared" si="18"/>
        <v>15094.307692307691</v>
      </c>
      <c r="CF61" s="16">
        <f t="shared" si="27"/>
        <v>20967241</v>
      </c>
      <c r="CG61" s="16">
        <f t="shared" si="27"/>
        <v>3400336</v>
      </c>
      <c r="CH61" s="16">
        <f t="shared" si="27"/>
        <v>1956770.5621301837</v>
      </c>
      <c r="CI61" s="16">
        <f t="shared" si="27"/>
        <v>281471.05917159707</v>
      </c>
      <c r="CJ61" s="16">
        <f t="shared" si="27"/>
        <v>100294.01775147983</v>
      </c>
      <c r="CK61" s="16">
        <f t="shared" si="27"/>
        <v>17721509.325443793</v>
      </c>
      <c r="CL61" s="16">
        <f t="shared" si="27"/>
        <v>34754652.786982238</v>
      </c>
      <c r="CM61" s="16">
        <f t="shared" ref="CF61:CU77" si="38">POWER($AY61-BH61,2)</f>
        <v>39545715.982248515</v>
      </c>
      <c r="CN61" s="16">
        <f t="shared" si="38"/>
        <v>46845600.763313584</v>
      </c>
      <c r="CO61" s="16">
        <f t="shared" si="38"/>
        <v>40327384.763313584</v>
      </c>
      <c r="CP61" s="16">
        <f t="shared" si="38"/>
        <v>12510369</v>
      </c>
      <c r="CQ61" s="16">
        <f t="shared" si="38"/>
        <v>12194601.236686382</v>
      </c>
      <c r="CR61" s="16">
        <f t="shared" si="38"/>
        <v>27449539.05325444</v>
      </c>
      <c r="CS61" s="16">
        <f t="shared" si="38"/>
        <v>32754489.946745537</v>
      </c>
      <c r="CT61" s="16">
        <f t="shared" si="38"/>
        <v>34548171.130177513</v>
      </c>
      <c r="CU61" s="16">
        <f t="shared" si="38"/>
        <v>17660036.455621284</v>
      </c>
      <c r="CV61" s="16">
        <f t="shared" si="35"/>
        <v>18207945.467455611</v>
      </c>
      <c r="CW61" s="16">
        <f t="shared" si="35"/>
        <v>29822521</v>
      </c>
      <c r="CX61" s="16">
        <f t="shared" si="35"/>
        <v>21664728.289940823</v>
      </c>
      <c r="CY61" s="16">
        <f t="shared" si="35"/>
        <v>18382326.443786986</v>
      </c>
      <c r="CZ61" s="16">
        <f t="shared" si="35"/>
        <v>24993846.53254436</v>
      </c>
      <c r="DA61" s="16">
        <f t="shared" si="35"/>
        <v>24329176.828402374</v>
      </c>
      <c r="DB61" s="16">
        <f t="shared" si="35"/>
        <v>55291808.023668617</v>
      </c>
      <c r="DC61" s="16">
        <f t="shared" si="35"/>
        <v>94451484.994082808</v>
      </c>
      <c r="DD61" s="16">
        <f t="shared" si="35"/>
        <v>134770667.00591713</v>
      </c>
      <c r="DE61" s="16">
        <f t="shared" si="35"/>
        <v>111925006.44378695</v>
      </c>
      <c r="DF61" s="16">
        <f t="shared" si="35"/>
        <v>115688226.48520707</v>
      </c>
      <c r="DG61" s="16">
        <f t="shared" si="35"/>
        <v>87652805.325443774</v>
      </c>
      <c r="DH61" s="16">
        <f t="shared" si="37"/>
        <v>101465329</v>
      </c>
    </row>
    <row r="62" spans="1:112">
      <c r="A62" s="5">
        <v>35735</v>
      </c>
      <c r="B62" s="17">
        <v>143050</v>
      </c>
      <c r="C62" s="17">
        <v>92620</v>
      </c>
      <c r="D62" s="17">
        <v>16006</v>
      </c>
      <c r="E62" s="17">
        <v>21542</v>
      </c>
      <c r="G62" s="17">
        <f t="shared" si="29"/>
        <v>133061.07692307694</v>
      </c>
      <c r="H62" s="17">
        <f t="shared" si="30"/>
        <v>87648.076923076922</v>
      </c>
      <c r="I62" s="17">
        <f t="shared" si="2"/>
        <v>84660.38461538461</v>
      </c>
      <c r="J62" s="17">
        <f t="shared" si="2"/>
        <v>83327.538461538468</v>
      </c>
      <c r="K62" s="17">
        <f t="shared" si="2"/>
        <v>83854.769230769234</v>
      </c>
      <c r="L62" s="17">
        <f t="shared" si="2"/>
        <v>84165.230769230766</v>
      </c>
      <c r="M62" s="17">
        <f t="shared" si="3"/>
        <v>78332.538461538468</v>
      </c>
      <c r="N62" s="17">
        <f t="shared" si="3"/>
        <v>74159.461538461532</v>
      </c>
      <c r="O62" s="17">
        <f t="shared" si="3"/>
        <v>71962.230769230766</v>
      </c>
      <c r="P62" s="17">
        <f t="shared" si="3"/>
        <v>73050.769230769234</v>
      </c>
      <c r="Q62" s="17">
        <f t="shared" si="4"/>
        <v>75919.769230769234</v>
      </c>
      <c r="R62" s="17">
        <f t="shared" si="4"/>
        <v>75268.538461538468</v>
      </c>
      <c r="S62" s="17">
        <f t="shared" si="4"/>
        <v>75768.153846153844</v>
      </c>
      <c r="T62" s="17">
        <f t="shared" si="4"/>
        <v>72146.61538461539</v>
      </c>
      <c r="U62" s="17">
        <f t="shared" si="5"/>
        <v>68573.461538461532</v>
      </c>
      <c r="V62" s="17">
        <f t="shared" si="5"/>
        <v>68717.846153846156</v>
      </c>
      <c r="W62" s="17">
        <f t="shared" si="5"/>
        <v>70021.846153846156</v>
      </c>
      <c r="X62" s="17">
        <f t="shared" si="5"/>
        <v>69513.769230769234</v>
      </c>
      <c r="Y62" s="17">
        <f t="shared" si="6"/>
        <v>67783.153846153844</v>
      </c>
      <c r="Z62" s="17">
        <f t="shared" si="6"/>
        <v>68398.230769230766</v>
      </c>
      <c r="AA62" s="17">
        <f t="shared" si="6"/>
        <v>69168.307692307688</v>
      </c>
      <c r="AB62" s="17">
        <f t="shared" si="6"/>
        <v>69617.307692307688</v>
      </c>
      <c r="AD62" s="52">
        <f t="shared" si="31"/>
        <v>2342627015.8639073</v>
      </c>
      <c r="AE62" s="52">
        <f t="shared" si="28"/>
        <v>2473424847.9053259</v>
      </c>
      <c r="AF62" s="52">
        <f t="shared" si="28"/>
        <v>2421260716.7100601</v>
      </c>
      <c r="AG62" s="52">
        <f t="shared" si="28"/>
        <v>2390803771.1005936</v>
      </c>
      <c r="AH62" s="52">
        <f t="shared" si="28"/>
        <v>2995212922.1360955</v>
      </c>
      <c r="AI62" s="52">
        <f t="shared" si="28"/>
        <v>3469400294.9171619</v>
      </c>
      <c r="AJ62" s="52">
        <f t="shared" si="28"/>
        <v>3733069001.3313632</v>
      </c>
      <c r="AK62" s="52">
        <f t="shared" si="28"/>
        <v>3601237029.3254452</v>
      </c>
      <c r="AL62" s="52">
        <f t="shared" si="28"/>
        <v>3265129044.7869835</v>
      </c>
      <c r="AM62" s="52">
        <f t="shared" si="28"/>
        <v>3339977501.828403</v>
      </c>
      <c r="AN62" s="52">
        <f t="shared" si="28"/>
        <v>3282479034.6982265</v>
      </c>
      <c r="AO62" s="52">
        <f t="shared" si="28"/>
        <v>3710571624.5207109</v>
      </c>
      <c r="AP62" s="52">
        <f t="shared" si="28"/>
        <v>4158652537.9940853</v>
      </c>
      <c r="AQ62" s="52">
        <f t="shared" si="28"/>
        <v>4140051345.8224869</v>
      </c>
      <c r="AR62" s="52">
        <f t="shared" si="28"/>
        <v>3973944615.9763327</v>
      </c>
      <c r="AS62" s="52">
        <f t="shared" si="28"/>
        <v>4038260314.9408298</v>
      </c>
      <c r="AT62" s="52">
        <f t="shared" si="25"/>
        <v>4261207241.2366886</v>
      </c>
      <c r="AU62" s="52">
        <f t="shared" si="25"/>
        <v>4181283672.7159786</v>
      </c>
      <c r="AV62" s="52">
        <f t="shared" si="25"/>
        <v>4082285959.9763336</v>
      </c>
      <c r="AW62" s="52">
        <f t="shared" si="25"/>
        <v>4025111854.2071028</v>
      </c>
      <c r="AY62" s="17">
        <f t="shared" si="32"/>
        <v>22015.076923076922</v>
      </c>
      <c r="AZ62" s="17">
        <f t="shared" si="33"/>
        <v>29746.307692307691</v>
      </c>
      <c r="BA62" s="17">
        <f t="shared" si="11"/>
        <v>27011.307692307691</v>
      </c>
      <c r="BB62" s="17">
        <f t="shared" si="11"/>
        <v>26566.153846153848</v>
      </c>
      <c r="BC62" s="17">
        <f t="shared" si="11"/>
        <v>24636.76923076923</v>
      </c>
      <c r="BD62" s="17">
        <f t="shared" si="11"/>
        <v>24850.615384615383</v>
      </c>
      <c r="BE62" s="17">
        <f t="shared" si="12"/>
        <v>20957.615384615383</v>
      </c>
      <c r="BF62" s="17">
        <f t="shared" si="12"/>
        <v>19272</v>
      </c>
      <c r="BG62" s="17">
        <f t="shared" si="12"/>
        <v>18878.76923076923</v>
      </c>
      <c r="BH62" s="17">
        <f t="shared" si="12"/>
        <v>18322.923076923078</v>
      </c>
      <c r="BI62" s="17">
        <f t="shared" si="13"/>
        <v>18816.923076923078</v>
      </c>
      <c r="BJ62" s="17">
        <f t="shared" si="13"/>
        <v>21630.307692307691</v>
      </c>
      <c r="BK62" s="17">
        <f t="shared" si="13"/>
        <v>21675.23076923077</v>
      </c>
      <c r="BL62" s="17">
        <f t="shared" si="13"/>
        <v>19928.076923076922</v>
      </c>
      <c r="BM62" s="17">
        <f t="shared" si="14"/>
        <v>19444.153846153848</v>
      </c>
      <c r="BN62" s="17">
        <f t="shared" si="14"/>
        <v>19289.538461538461</v>
      </c>
      <c r="BO62" s="17">
        <f t="shared" si="14"/>
        <v>20964.923076923078</v>
      </c>
      <c r="BP62" s="17">
        <f t="shared" si="14"/>
        <v>20900.23076923077</v>
      </c>
      <c r="BQ62" s="17">
        <f t="shared" si="15"/>
        <v>19706.307692307691</v>
      </c>
      <c r="BR62" s="17">
        <f t="shared" si="15"/>
        <v>20512.76923076923</v>
      </c>
      <c r="BS62" s="17">
        <f t="shared" si="15"/>
        <v>20879.846153846152</v>
      </c>
      <c r="BT62" s="17">
        <f t="shared" si="15"/>
        <v>20167.923076923078</v>
      </c>
      <c r="BU62" s="17">
        <f t="shared" si="16"/>
        <v>20234.846153846152</v>
      </c>
      <c r="BV62" s="17">
        <f t="shared" si="16"/>
        <v>17731.461538461539</v>
      </c>
      <c r="BW62" s="17">
        <f t="shared" si="16"/>
        <v>15448.692307692309</v>
      </c>
      <c r="BX62" s="17">
        <f t="shared" si="16"/>
        <v>13558.23076923077</v>
      </c>
      <c r="BY62" s="17">
        <f t="shared" si="17"/>
        <v>14587.846153846154</v>
      </c>
      <c r="BZ62" s="17">
        <f t="shared" si="17"/>
        <v>14411.461538461539</v>
      </c>
      <c r="CA62" s="17">
        <f t="shared" si="17"/>
        <v>15805</v>
      </c>
      <c r="CB62" s="17">
        <f t="shared" si="17"/>
        <v>15094.307692307691</v>
      </c>
      <c r="CC62" s="17">
        <f t="shared" si="18"/>
        <v>16643.692307692309</v>
      </c>
      <c r="CF62" s="16">
        <f t="shared" si="38"/>
        <v>24962321.899408288</v>
      </c>
      <c r="CG62" s="16">
        <f t="shared" si="38"/>
        <v>20712301.159763336</v>
      </c>
      <c r="CH62" s="16">
        <f t="shared" si="38"/>
        <v>6873270.5562130222</v>
      </c>
      <c r="CI62" s="16">
        <f t="shared" si="38"/>
        <v>8040278.3668639017</v>
      </c>
      <c r="CJ62" s="16">
        <f t="shared" si="38"/>
        <v>1118224.9053254449</v>
      </c>
      <c r="CK62" s="16">
        <f t="shared" si="38"/>
        <v>7524471.0059171533</v>
      </c>
      <c r="CL62" s="16">
        <f t="shared" si="38"/>
        <v>9836425.9408283979</v>
      </c>
      <c r="CM62" s="16">
        <f t="shared" si="38"/>
        <v>13632000.023668623</v>
      </c>
      <c r="CN62" s="16">
        <f t="shared" si="38"/>
        <v>10228188.023668624</v>
      </c>
      <c r="CO62" s="16">
        <f t="shared" si="38"/>
        <v>148047.36094674535</v>
      </c>
      <c r="CP62" s="16">
        <f t="shared" si="38"/>
        <v>115495.40828402272</v>
      </c>
      <c r="CQ62" s="16">
        <f t="shared" si="38"/>
        <v>4355569</v>
      </c>
      <c r="CR62" s="16">
        <f t="shared" si="38"/>
        <v>6609645.4674556088</v>
      </c>
      <c r="CS62" s="16">
        <f t="shared" si="38"/>
        <v>7428559.9053254407</v>
      </c>
      <c r="CT62" s="16">
        <f t="shared" si="38"/>
        <v>1102823.1005917112</v>
      </c>
      <c r="CU62" s="16">
        <f t="shared" si="38"/>
        <v>1242881.9467455591</v>
      </c>
      <c r="CV62" s="16">
        <f t="shared" si="35"/>
        <v>5330415.3609467447</v>
      </c>
      <c r="CW62" s="16">
        <f t="shared" si="35"/>
        <v>2256928.4023668612</v>
      </c>
      <c r="CX62" s="16">
        <f t="shared" si="35"/>
        <v>1288748.8994082846</v>
      </c>
      <c r="CY62" s="16">
        <f t="shared" si="35"/>
        <v>3411977.3313609385</v>
      </c>
      <c r="CZ62" s="16">
        <f t="shared" si="35"/>
        <v>3169221.5917159775</v>
      </c>
      <c r="DA62" s="16">
        <f t="shared" si="35"/>
        <v>18349360.763313595</v>
      </c>
      <c r="DB62" s="16">
        <f t="shared" si="35"/>
        <v>43117406.917159736</v>
      </c>
      <c r="DC62" s="16">
        <f t="shared" si="35"/>
        <v>71518246.869822457</v>
      </c>
      <c r="DD62" s="16">
        <f t="shared" si="35"/>
        <v>55163756.899408258</v>
      </c>
      <c r="DE62" s="16">
        <f t="shared" si="35"/>
        <v>57814966.917159736</v>
      </c>
      <c r="DF62" s="16">
        <f t="shared" si="35"/>
        <v>38565055.390532531</v>
      </c>
      <c r="DG62" s="16">
        <f t="shared" si="35"/>
        <v>47897046.745562129</v>
      </c>
      <c r="DH62" s="16">
        <f t="shared" si="37"/>
        <v>28851772.686390512</v>
      </c>
    </row>
    <row r="63" spans="1:112">
      <c r="A63" s="5">
        <v>35765</v>
      </c>
      <c r="B63" s="17">
        <v>101508</v>
      </c>
      <c r="C63" s="17">
        <v>45943</v>
      </c>
      <c r="D63" s="17">
        <v>5839</v>
      </c>
      <c r="E63" s="17">
        <v>12438</v>
      </c>
      <c r="G63" s="17">
        <f t="shared" si="29"/>
        <v>121668.69230769231</v>
      </c>
      <c r="H63" s="17">
        <f t="shared" si="30"/>
        <v>84660.38461538461</v>
      </c>
      <c r="I63" s="17">
        <f t="shared" si="2"/>
        <v>83327.538461538468</v>
      </c>
      <c r="J63" s="17">
        <f t="shared" si="2"/>
        <v>83854.769230769234</v>
      </c>
      <c r="K63" s="17">
        <f t="shared" si="2"/>
        <v>84165.230769230766</v>
      </c>
      <c r="L63" s="17">
        <f t="shared" si="2"/>
        <v>78332.538461538468</v>
      </c>
      <c r="M63" s="17">
        <f t="shared" si="3"/>
        <v>74159.461538461532</v>
      </c>
      <c r="N63" s="17">
        <f t="shared" si="3"/>
        <v>71962.230769230766</v>
      </c>
      <c r="O63" s="17">
        <f t="shared" si="3"/>
        <v>73050.769230769234</v>
      </c>
      <c r="P63" s="17">
        <f t="shared" si="3"/>
        <v>75919.769230769234</v>
      </c>
      <c r="Q63" s="17">
        <f t="shared" si="4"/>
        <v>75268.538461538468</v>
      </c>
      <c r="R63" s="17">
        <f t="shared" si="4"/>
        <v>75768.153846153844</v>
      </c>
      <c r="S63" s="17">
        <f t="shared" si="4"/>
        <v>72146.61538461539</v>
      </c>
      <c r="T63" s="17">
        <f t="shared" si="4"/>
        <v>68573.461538461532</v>
      </c>
      <c r="U63" s="17">
        <f t="shared" si="5"/>
        <v>68717.846153846156</v>
      </c>
      <c r="V63" s="17">
        <f t="shared" si="5"/>
        <v>70021.846153846156</v>
      </c>
      <c r="W63" s="17">
        <f t="shared" si="5"/>
        <v>69513.769230769234</v>
      </c>
      <c r="X63" s="17">
        <f t="shared" si="5"/>
        <v>67783.153846153844</v>
      </c>
      <c r="Y63" s="17">
        <f t="shared" si="6"/>
        <v>68398.230769230766</v>
      </c>
      <c r="Z63" s="17">
        <f t="shared" si="6"/>
        <v>69168.307692307688</v>
      </c>
      <c r="AA63" s="17">
        <f t="shared" si="6"/>
        <v>69617.307692307688</v>
      </c>
      <c r="AB63" s="17">
        <f t="shared" si="6"/>
        <v>71365.769230769234</v>
      </c>
      <c r="AD63" s="52">
        <f t="shared" si="31"/>
        <v>1470044078.2544377</v>
      </c>
      <c r="AE63" s="52">
        <f t="shared" si="28"/>
        <v>1429892778.4674556</v>
      </c>
      <c r="AF63" s="52">
        <f t="shared" si="28"/>
        <v>1406509627.3668644</v>
      </c>
      <c r="AG63" s="52">
        <f t="shared" si="28"/>
        <v>1878022230.1775146</v>
      </c>
      <c r="AH63" s="52">
        <f t="shared" si="28"/>
        <v>2257127008.2840247</v>
      </c>
      <c r="AI63" s="52">
        <f t="shared" si="28"/>
        <v>2470732318.6745572</v>
      </c>
      <c r="AJ63" s="52">
        <f t="shared" si="28"/>
        <v>2363702444.3136096</v>
      </c>
      <c r="AK63" s="52">
        <f t="shared" si="28"/>
        <v>2092963962.698225</v>
      </c>
      <c r="AL63" s="52">
        <f t="shared" si="28"/>
        <v>2152974276.9467454</v>
      </c>
      <c r="AM63" s="52">
        <f t="shared" si="28"/>
        <v>2106859431.0591722</v>
      </c>
      <c r="AN63" s="52">
        <f t="shared" si="28"/>
        <v>2452436102.7751479</v>
      </c>
      <c r="AO63" s="52">
        <f t="shared" si="28"/>
        <v>2819103530.437871</v>
      </c>
      <c r="AP63" s="52">
        <f t="shared" si="28"/>
        <v>2803792108.4082842</v>
      </c>
      <c r="AQ63" s="52">
        <f t="shared" si="28"/>
        <v>2667396717.6390533</v>
      </c>
      <c r="AR63" s="52">
        <f t="shared" si="28"/>
        <v>2720136001.1597633</v>
      </c>
      <c r="AS63" s="52">
        <f t="shared" si="28"/>
        <v>2903651255.2899418</v>
      </c>
      <c r="AT63" s="52">
        <f t="shared" si="25"/>
        <v>2837742072.5207109</v>
      </c>
      <c r="AU63" s="52">
        <f t="shared" si="25"/>
        <v>2756290384.7633147</v>
      </c>
      <c r="AV63" s="52">
        <f t="shared" si="25"/>
        <v>2709346640.3786993</v>
      </c>
      <c r="AW63" s="52">
        <f t="shared" si="25"/>
        <v>2530384070.0828404</v>
      </c>
      <c r="AY63" s="17">
        <f t="shared" si="32"/>
        <v>18594.076923076922</v>
      </c>
      <c r="AZ63" s="17">
        <f t="shared" si="33"/>
        <v>27011.307692307691</v>
      </c>
      <c r="BA63" s="17">
        <f t="shared" si="11"/>
        <v>26566.153846153848</v>
      </c>
      <c r="BB63" s="17">
        <f t="shared" si="11"/>
        <v>24636.76923076923</v>
      </c>
      <c r="BC63" s="17">
        <f t="shared" si="11"/>
        <v>24850.615384615383</v>
      </c>
      <c r="BD63" s="17">
        <f t="shared" si="11"/>
        <v>20957.615384615383</v>
      </c>
      <c r="BE63" s="17">
        <f t="shared" si="12"/>
        <v>19272</v>
      </c>
      <c r="BF63" s="17">
        <f t="shared" si="12"/>
        <v>18878.76923076923</v>
      </c>
      <c r="BG63" s="17">
        <f t="shared" si="12"/>
        <v>18322.923076923078</v>
      </c>
      <c r="BH63" s="17">
        <f t="shared" si="12"/>
        <v>18816.923076923078</v>
      </c>
      <c r="BI63" s="17">
        <f t="shared" si="13"/>
        <v>21630.307692307691</v>
      </c>
      <c r="BJ63" s="17">
        <f t="shared" si="13"/>
        <v>21675.23076923077</v>
      </c>
      <c r="BK63" s="17">
        <f t="shared" si="13"/>
        <v>19928.076923076922</v>
      </c>
      <c r="BL63" s="17">
        <f t="shared" si="13"/>
        <v>19444.153846153848</v>
      </c>
      <c r="BM63" s="17">
        <f t="shared" si="14"/>
        <v>19289.538461538461</v>
      </c>
      <c r="BN63" s="17">
        <f t="shared" si="14"/>
        <v>20964.923076923078</v>
      </c>
      <c r="BO63" s="17">
        <f t="shared" si="14"/>
        <v>20900.23076923077</v>
      </c>
      <c r="BP63" s="17">
        <f t="shared" si="14"/>
        <v>19706.307692307691</v>
      </c>
      <c r="BQ63" s="17">
        <f t="shared" si="15"/>
        <v>20512.76923076923</v>
      </c>
      <c r="BR63" s="17">
        <f t="shared" si="15"/>
        <v>20879.846153846152</v>
      </c>
      <c r="BS63" s="17">
        <f t="shared" si="15"/>
        <v>20167.923076923078</v>
      </c>
      <c r="BT63" s="17">
        <f t="shared" si="15"/>
        <v>20234.846153846152</v>
      </c>
      <c r="BU63" s="17">
        <f t="shared" si="16"/>
        <v>17731.461538461539</v>
      </c>
      <c r="BV63" s="17">
        <f t="shared" si="16"/>
        <v>15448.692307692309</v>
      </c>
      <c r="BW63" s="17">
        <f t="shared" si="16"/>
        <v>13558.23076923077</v>
      </c>
      <c r="BX63" s="17">
        <f t="shared" si="16"/>
        <v>14587.846153846154</v>
      </c>
      <c r="BY63" s="17">
        <f t="shared" si="17"/>
        <v>14411.461538461539</v>
      </c>
      <c r="BZ63" s="17">
        <f t="shared" si="17"/>
        <v>15805</v>
      </c>
      <c r="CA63" s="17">
        <f t="shared" si="17"/>
        <v>15094.307692307691</v>
      </c>
      <c r="CB63" s="17">
        <f t="shared" si="17"/>
        <v>16643.692307692309</v>
      </c>
      <c r="CC63" s="17">
        <f t="shared" si="18"/>
        <v>17060.923076923078</v>
      </c>
      <c r="CF63" s="16">
        <f t="shared" si="38"/>
        <v>63554010.467455663</v>
      </c>
      <c r="CG63" s="16">
        <f t="shared" si="38"/>
        <v>36514130.325443797</v>
      </c>
      <c r="CH63" s="16">
        <f t="shared" si="38"/>
        <v>39144273.520710051</v>
      </c>
      <c r="CI63" s="16">
        <f t="shared" si="38"/>
        <v>5586314.0591715947</v>
      </c>
      <c r="CJ63" s="16">
        <f t="shared" si="38"/>
        <v>459579.69822485361</v>
      </c>
      <c r="CK63" s="16">
        <f t="shared" si="38"/>
        <v>81049.710059172081</v>
      </c>
      <c r="CL63" s="16">
        <f t="shared" si="38"/>
        <v>73524.408284022458</v>
      </c>
      <c r="CM63" s="16">
        <f t="shared" si="38"/>
        <v>49660.408284024663</v>
      </c>
      <c r="CN63" s="16">
        <f t="shared" si="38"/>
        <v>9218697.2840236705</v>
      </c>
      <c r="CO63" s="16">
        <f t="shared" si="38"/>
        <v>9493509.0236686468</v>
      </c>
      <c r="CP63" s="16">
        <f t="shared" si="38"/>
        <v>1779556</v>
      </c>
      <c r="CQ63" s="16">
        <f t="shared" si="38"/>
        <v>722630.77514793328</v>
      </c>
      <c r="CR63" s="16">
        <f t="shared" si="38"/>
        <v>483666.75147929072</v>
      </c>
      <c r="CS63" s="16">
        <f t="shared" si="38"/>
        <v>5620911.4852071116</v>
      </c>
      <c r="CT63" s="16">
        <f t="shared" si="38"/>
        <v>5318345.5621301839</v>
      </c>
      <c r="CU63" s="16">
        <f t="shared" si="38"/>
        <v>1237057.2840236693</v>
      </c>
      <c r="CV63" s="16">
        <f t="shared" si="35"/>
        <v>3681380.1715976363</v>
      </c>
      <c r="CW63" s="16">
        <f t="shared" si="35"/>
        <v>5224740.9763313597</v>
      </c>
      <c r="CX63" s="16">
        <f t="shared" si="35"/>
        <v>2476991.7159763384</v>
      </c>
      <c r="CY63" s="16">
        <f t="shared" si="35"/>
        <v>2692123.6686390522</v>
      </c>
      <c r="CZ63" s="16">
        <f t="shared" si="35"/>
        <v>744105.301775145</v>
      </c>
      <c r="DA63" s="16">
        <f t="shared" si="35"/>
        <v>9893444.378698213</v>
      </c>
      <c r="DB63" s="16">
        <f t="shared" si="35"/>
        <v>25359746.485207088</v>
      </c>
      <c r="DC63" s="16">
        <f t="shared" si="35"/>
        <v>16049884.976331349</v>
      </c>
      <c r="DD63" s="16">
        <f t="shared" si="35"/>
        <v>17494271.455621287</v>
      </c>
      <c r="DE63" s="16">
        <f t="shared" si="35"/>
        <v>7778950.0828402303</v>
      </c>
      <c r="DF63" s="16">
        <f t="shared" si="35"/>
        <v>12248384.668639051</v>
      </c>
      <c r="DG63" s="16">
        <f t="shared" si="35"/>
        <v>3804000.1479289862</v>
      </c>
      <c r="DH63" s="16">
        <f t="shared" si="37"/>
        <v>2350560.7159763244</v>
      </c>
    </row>
    <row r="64" spans="1:112">
      <c r="A64" s="5">
        <v>35796</v>
      </c>
      <c r="B64" s="17">
        <v>96223</v>
      </c>
      <c r="C64" s="17">
        <v>53529</v>
      </c>
      <c r="D64" s="17">
        <v>4299</v>
      </c>
      <c r="E64" s="17">
        <v>6509</v>
      </c>
      <c r="G64" s="17">
        <f t="shared" si="29"/>
        <v>121777.92307692308</v>
      </c>
      <c r="H64" s="17">
        <f t="shared" si="30"/>
        <v>83327.538461538468</v>
      </c>
      <c r="I64" s="17">
        <f t="shared" si="2"/>
        <v>83854.769230769234</v>
      </c>
      <c r="J64" s="17">
        <f t="shared" si="2"/>
        <v>84165.230769230766</v>
      </c>
      <c r="K64" s="17">
        <f t="shared" si="2"/>
        <v>78332.538461538468</v>
      </c>
      <c r="L64" s="17">
        <f t="shared" si="2"/>
        <v>74159.461538461532</v>
      </c>
      <c r="M64" s="17">
        <f t="shared" si="3"/>
        <v>71962.230769230766</v>
      </c>
      <c r="N64" s="17">
        <f t="shared" si="3"/>
        <v>73050.769230769234</v>
      </c>
      <c r="O64" s="17">
        <f t="shared" si="3"/>
        <v>75919.769230769234</v>
      </c>
      <c r="P64" s="17">
        <f t="shared" si="3"/>
        <v>75268.538461538468</v>
      </c>
      <c r="Q64" s="17">
        <f t="shared" si="4"/>
        <v>75768.153846153844</v>
      </c>
      <c r="R64" s="17">
        <f t="shared" si="4"/>
        <v>72146.61538461539</v>
      </c>
      <c r="S64" s="17">
        <f t="shared" si="4"/>
        <v>68573.461538461532</v>
      </c>
      <c r="T64" s="17">
        <f t="shared" si="4"/>
        <v>68717.846153846156</v>
      </c>
      <c r="U64" s="17">
        <f t="shared" si="5"/>
        <v>70021.846153846156</v>
      </c>
      <c r="V64" s="17">
        <f t="shared" si="5"/>
        <v>69513.769230769234</v>
      </c>
      <c r="W64" s="17">
        <f t="shared" si="5"/>
        <v>67783.153846153844</v>
      </c>
      <c r="X64" s="17">
        <f t="shared" si="5"/>
        <v>68398.230769230766</v>
      </c>
      <c r="Y64" s="17">
        <f t="shared" si="6"/>
        <v>69168.307692307688</v>
      </c>
      <c r="Z64" s="17">
        <f t="shared" si="6"/>
        <v>69617.307692307688</v>
      </c>
      <c r="AA64" s="17">
        <f t="shared" si="6"/>
        <v>71365.769230769234</v>
      </c>
      <c r="AB64" s="17">
        <f t="shared" si="6"/>
        <v>66405.153846153844</v>
      </c>
      <c r="AD64" s="52">
        <f t="shared" si="31"/>
        <v>1438165597.6390531</v>
      </c>
      <c r="AE64" s="52">
        <f t="shared" si="31"/>
        <v>1414714622.6331365</v>
      </c>
      <c r="AF64" s="52">
        <f t="shared" si="31"/>
        <v>1887501444.3786976</v>
      </c>
      <c r="AG64" s="52">
        <f t="shared" si="31"/>
        <v>2267517879.2899418</v>
      </c>
      <c r="AH64" s="52">
        <f t="shared" si="31"/>
        <v>2481603200.0946751</v>
      </c>
      <c r="AI64" s="52">
        <f t="shared" si="31"/>
        <v>2374335521.9467454</v>
      </c>
      <c r="AJ64" s="52">
        <f t="shared" si="31"/>
        <v>2102970274.1775146</v>
      </c>
      <c r="AK64" s="52">
        <f t="shared" si="31"/>
        <v>2163122857.3017745</v>
      </c>
      <c r="AL64" s="52">
        <f t="shared" si="31"/>
        <v>2116898864.6686394</v>
      </c>
      <c r="AM64" s="52">
        <f t="shared" si="31"/>
        <v>2463266703.2485204</v>
      </c>
      <c r="AN64" s="52">
        <f t="shared" si="31"/>
        <v>2830714727.5976338</v>
      </c>
      <c r="AO64" s="52">
        <f t="shared" si="31"/>
        <v>2815371763.08284</v>
      </c>
      <c r="AP64" s="52">
        <f t="shared" si="31"/>
        <v>2678691498.4674554</v>
      </c>
      <c r="AQ64" s="52">
        <f t="shared" si="31"/>
        <v>2731541777.2544374</v>
      </c>
      <c r="AR64" s="52">
        <f t="shared" si="31"/>
        <v>2915435104.2840242</v>
      </c>
      <c r="AS64" s="52">
        <f t="shared" si="31"/>
        <v>2849391550.8639059</v>
      </c>
      <c r="AT64" s="52">
        <f t="shared" si="25"/>
        <v>2767771630.9171605</v>
      </c>
      <c r="AU64" s="52">
        <f t="shared" si="25"/>
        <v>2720729797.3017759</v>
      </c>
      <c r="AV64" s="52">
        <f t="shared" si="25"/>
        <v>2541385255.4082837</v>
      </c>
      <c r="AW64" s="52">
        <f t="shared" si="25"/>
        <v>3066143572.2840242</v>
      </c>
      <c r="AY64" s="17">
        <f t="shared" si="32"/>
        <v>17874</v>
      </c>
      <c r="AZ64" s="17">
        <f t="shared" si="33"/>
        <v>26566.153846153848</v>
      </c>
      <c r="BA64" s="17">
        <f t="shared" si="11"/>
        <v>24636.76923076923</v>
      </c>
      <c r="BB64" s="17">
        <f t="shared" si="11"/>
        <v>24850.615384615383</v>
      </c>
      <c r="BC64" s="17">
        <f t="shared" si="11"/>
        <v>20957.615384615383</v>
      </c>
      <c r="BD64" s="17">
        <f t="shared" si="11"/>
        <v>19272</v>
      </c>
      <c r="BE64" s="17">
        <f t="shared" si="12"/>
        <v>18878.76923076923</v>
      </c>
      <c r="BF64" s="17">
        <f t="shared" si="12"/>
        <v>18322.923076923078</v>
      </c>
      <c r="BG64" s="17">
        <f t="shared" si="12"/>
        <v>18816.923076923078</v>
      </c>
      <c r="BH64" s="17">
        <f t="shared" si="12"/>
        <v>21630.307692307691</v>
      </c>
      <c r="BI64" s="17">
        <f t="shared" si="13"/>
        <v>21675.23076923077</v>
      </c>
      <c r="BJ64" s="17">
        <f t="shared" si="13"/>
        <v>19928.076923076922</v>
      </c>
      <c r="BK64" s="17">
        <f t="shared" si="13"/>
        <v>19444.153846153848</v>
      </c>
      <c r="BL64" s="17">
        <f t="shared" si="13"/>
        <v>19289.538461538461</v>
      </c>
      <c r="BM64" s="17">
        <f t="shared" si="14"/>
        <v>20964.923076923078</v>
      </c>
      <c r="BN64" s="17">
        <f t="shared" si="14"/>
        <v>20900.23076923077</v>
      </c>
      <c r="BO64" s="17">
        <f t="shared" si="14"/>
        <v>19706.307692307691</v>
      </c>
      <c r="BP64" s="17">
        <f t="shared" si="14"/>
        <v>20512.76923076923</v>
      </c>
      <c r="BQ64" s="17">
        <f t="shared" si="15"/>
        <v>20879.846153846152</v>
      </c>
      <c r="BR64" s="17">
        <f t="shared" si="15"/>
        <v>20167.923076923078</v>
      </c>
      <c r="BS64" s="17">
        <f t="shared" si="15"/>
        <v>20234.846153846152</v>
      </c>
      <c r="BT64" s="17">
        <f t="shared" si="15"/>
        <v>17731.461538461539</v>
      </c>
      <c r="BU64" s="17">
        <f t="shared" si="16"/>
        <v>15448.692307692309</v>
      </c>
      <c r="BV64" s="17">
        <f t="shared" si="16"/>
        <v>13558.23076923077</v>
      </c>
      <c r="BW64" s="17">
        <f t="shared" si="16"/>
        <v>14587.846153846154</v>
      </c>
      <c r="BX64" s="17">
        <f t="shared" si="16"/>
        <v>14411.461538461539</v>
      </c>
      <c r="BY64" s="17">
        <f t="shared" si="17"/>
        <v>15805</v>
      </c>
      <c r="BZ64" s="17">
        <f t="shared" si="17"/>
        <v>15094.307692307691</v>
      </c>
      <c r="CA64" s="17">
        <f t="shared" si="17"/>
        <v>16643.692307692309</v>
      </c>
      <c r="CB64" s="17">
        <f t="shared" si="17"/>
        <v>17060.923076923078</v>
      </c>
      <c r="CC64" s="17">
        <f t="shared" si="18"/>
        <v>16789.076923076922</v>
      </c>
      <c r="CF64" s="16">
        <f t="shared" si="38"/>
        <v>45735047.668639049</v>
      </c>
      <c r="CG64" s="16">
        <f t="shared" si="38"/>
        <v>48673162.224852048</v>
      </c>
      <c r="CH64" s="16">
        <f t="shared" si="38"/>
        <v>9508683.8402366769</v>
      </c>
      <c r="CI64" s="16">
        <f t="shared" si="38"/>
        <v>1954404</v>
      </c>
      <c r="CJ64" s="16">
        <f t="shared" si="38"/>
        <v>1009561.2071005912</v>
      </c>
      <c r="CK64" s="16">
        <f t="shared" si="38"/>
        <v>201531.92899408384</v>
      </c>
      <c r="CL64" s="16">
        <f t="shared" si="38"/>
        <v>889103.92899408494</v>
      </c>
      <c r="CM64" s="16">
        <f t="shared" si="38"/>
        <v>14109847.479289934</v>
      </c>
      <c r="CN64" s="16">
        <f t="shared" si="38"/>
        <v>14449355.360946748</v>
      </c>
      <c r="CO64" s="16">
        <f t="shared" si="38"/>
        <v>4219232.0059171552</v>
      </c>
      <c r="CP64" s="16">
        <f t="shared" si="38"/>
        <v>2465383.1005917205</v>
      </c>
      <c r="CQ64" s="16">
        <f t="shared" si="38"/>
        <v>2003749.1360946731</v>
      </c>
      <c r="CR64" s="16">
        <f t="shared" si="38"/>
        <v>9553805.4674556274</v>
      </c>
      <c r="CS64" s="16">
        <f t="shared" si="38"/>
        <v>9158072.6686390545</v>
      </c>
      <c r="CT64" s="16">
        <f t="shared" si="38"/>
        <v>3357351.4792899378</v>
      </c>
      <c r="CU64" s="16">
        <f t="shared" si="38"/>
        <v>6963103.0532544367</v>
      </c>
      <c r="CV64" s="16">
        <f t="shared" si="35"/>
        <v>9035111.100591708</v>
      </c>
      <c r="CW64" s="16">
        <f t="shared" si="35"/>
        <v>5262083.0828402415</v>
      </c>
      <c r="CX64" s="16">
        <f t="shared" si="35"/>
        <v>5573594.5621301709</v>
      </c>
      <c r="CY64" s="16">
        <f t="shared" si="35"/>
        <v>20317.213017751321</v>
      </c>
      <c r="CZ64" s="16">
        <f t="shared" si="35"/>
        <v>5882117.4023668598</v>
      </c>
      <c r="DA64" s="16">
        <f t="shared" si="35"/>
        <v>18625864.053254437</v>
      </c>
      <c r="DB64" s="16">
        <f t="shared" si="35"/>
        <v>10798807.100591714</v>
      </c>
      <c r="DC64" s="16">
        <f t="shared" si="35"/>
        <v>11989172.597633133</v>
      </c>
      <c r="DD64" s="16">
        <f t="shared" si="35"/>
        <v>4280761</v>
      </c>
      <c r="DE64" s="16">
        <f t="shared" si="35"/>
        <v>7726689.3254437912</v>
      </c>
      <c r="DF64" s="16">
        <f t="shared" si="35"/>
        <v>1513657.0177514772</v>
      </c>
      <c r="DG64" s="16">
        <f t="shared" si="35"/>
        <v>661094.08284023486</v>
      </c>
      <c r="DH64" s="16">
        <f t="shared" si="37"/>
        <v>1177058.0828402392</v>
      </c>
    </row>
    <row r="65" spans="1:112">
      <c r="A65" s="5">
        <v>35827</v>
      </c>
      <c r="B65" s="17">
        <v>111738</v>
      </c>
      <c r="C65" s="17">
        <v>76204</v>
      </c>
      <c r="D65" s="17">
        <v>24760</v>
      </c>
      <c r="E65" s="17">
        <v>11262</v>
      </c>
      <c r="G65" s="17">
        <f t="shared" si="29"/>
        <v>122753.38461538461</v>
      </c>
      <c r="H65" s="17">
        <f t="shared" si="30"/>
        <v>83854.769230769234</v>
      </c>
      <c r="I65" s="17">
        <f t="shared" si="2"/>
        <v>84165.230769230766</v>
      </c>
      <c r="J65" s="17">
        <f t="shared" si="2"/>
        <v>78332.538461538468</v>
      </c>
      <c r="K65" s="17">
        <f t="shared" si="2"/>
        <v>74159.461538461532</v>
      </c>
      <c r="L65" s="17">
        <f t="shared" si="2"/>
        <v>71962.230769230766</v>
      </c>
      <c r="M65" s="17">
        <f t="shared" si="3"/>
        <v>73050.769230769234</v>
      </c>
      <c r="N65" s="17">
        <f t="shared" si="3"/>
        <v>75919.769230769234</v>
      </c>
      <c r="O65" s="17">
        <f t="shared" si="3"/>
        <v>75268.538461538468</v>
      </c>
      <c r="P65" s="17">
        <f t="shared" si="3"/>
        <v>75768.153846153844</v>
      </c>
      <c r="Q65" s="17">
        <f t="shared" si="4"/>
        <v>72146.61538461539</v>
      </c>
      <c r="R65" s="17">
        <f t="shared" si="4"/>
        <v>68573.461538461532</v>
      </c>
      <c r="S65" s="17">
        <f t="shared" si="4"/>
        <v>68717.846153846156</v>
      </c>
      <c r="T65" s="17">
        <f t="shared" si="4"/>
        <v>70021.846153846156</v>
      </c>
      <c r="U65" s="17">
        <f t="shared" si="5"/>
        <v>69513.769230769234</v>
      </c>
      <c r="V65" s="17">
        <f t="shared" si="5"/>
        <v>67783.153846153844</v>
      </c>
      <c r="W65" s="17">
        <f t="shared" si="5"/>
        <v>68398.230769230766</v>
      </c>
      <c r="X65" s="17">
        <f t="shared" si="5"/>
        <v>69168.307692307688</v>
      </c>
      <c r="Y65" s="17">
        <f t="shared" si="6"/>
        <v>69617.307692307688</v>
      </c>
      <c r="Z65" s="17">
        <f t="shared" si="6"/>
        <v>71365.769230769234</v>
      </c>
      <c r="AA65" s="17">
        <f t="shared" si="6"/>
        <v>66405.153846153844</v>
      </c>
      <c r="AB65" s="17">
        <f t="shared" si="6"/>
        <v>66734.769230769234</v>
      </c>
      <c r="AD65" s="52">
        <f t="shared" si="31"/>
        <v>1489045617.2544377</v>
      </c>
      <c r="AE65" s="52">
        <f t="shared" si="31"/>
        <v>1973211573.0236676</v>
      </c>
      <c r="AF65" s="52">
        <f t="shared" si="31"/>
        <v>2361369360.0059171</v>
      </c>
      <c r="AG65" s="52">
        <f t="shared" si="31"/>
        <v>2579741309.0236683</v>
      </c>
      <c r="AH65" s="52">
        <f t="shared" si="31"/>
        <v>2470349976.0710049</v>
      </c>
      <c r="AI65" s="52">
        <f t="shared" si="31"/>
        <v>2193387529.994082</v>
      </c>
      <c r="AJ65" s="52">
        <f t="shared" si="31"/>
        <v>2254810614.2544365</v>
      </c>
      <c r="AK65" s="52">
        <f t="shared" si="31"/>
        <v>2207611910.4378695</v>
      </c>
      <c r="AL65" s="52">
        <f t="shared" si="31"/>
        <v>2561045091.9763303</v>
      </c>
      <c r="AM65" s="52">
        <f t="shared" si="31"/>
        <v>2935464064.6213021</v>
      </c>
      <c r="AN65" s="52">
        <f t="shared" si="31"/>
        <v>2919839416.8284016</v>
      </c>
      <c r="AO65" s="52">
        <f t="shared" si="31"/>
        <v>2780615148.520709</v>
      </c>
      <c r="AP65" s="52">
        <f t="shared" si="31"/>
        <v>2834456646.301774</v>
      </c>
      <c r="AQ65" s="52">
        <f t="shared" si="31"/>
        <v>3021726270.822485</v>
      </c>
      <c r="AR65" s="52">
        <f t="shared" si="31"/>
        <v>2954482749.6390529</v>
      </c>
      <c r="AS65" s="52">
        <f t="shared" si="31"/>
        <v>2871360468.8520708</v>
      </c>
      <c r="AT65" s="52">
        <f t="shared" si="25"/>
        <v>2823442670.7751479</v>
      </c>
      <c r="AU65" s="52">
        <f t="shared" si="25"/>
        <v>2640687014.9171591</v>
      </c>
      <c r="AV65" s="52">
        <f t="shared" si="25"/>
        <v>3175123110.822485</v>
      </c>
      <c r="AW65" s="52">
        <f t="shared" si="25"/>
        <v>3138085269.6094666</v>
      </c>
      <c r="AY65" s="17">
        <f t="shared" si="32"/>
        <v>17484.76923076923</v>
      </c>
      <c r="AZ65" s="17">
        <f t="shared" si="33"/>
        <v>24636.76923076923</v>
      </c>
      <c r="BA65" s="17">
        <f t="shared" si="11"/>
        <v>24850.615384615383</v>
      </c>
      <c r="BB65" s="17">
        <f t="shared" si="11"/>
        <v>20957.615384615383</v>
      </c>
      <c r="BC65" s="17">
        <f t="shared" si="11"/>
        <v>19272</v>
      </c>
      <c r="BD65" s="17">
        <f t="shared" si="11"/>
        <v>18878.76923076923</v>
      </c>
      <c r="BE65" s="17">
        <f t="shared" si="12"/>
        <v>18322.923076923078</v>
      </c>
      <c r="BF65" s="17">
        <f t="shared" si="12"/>
        <v>18816.923076923078</v>
      </c>
      <c r="BG65" s="17">
        <f t="shared" si="12"/>
        <v>21630.307692307691</v>
      </c>
      <c r="BH65" s="17">
        <f t="shared" si="12"/>
        <v>21675.23076923077</v>
      </c>
      <c r="BI65" s="17">
        <f t="shared" si="13"/>
        <v>19928.076923076922</v>
      </c>
      <c r="BJ65" s="17">
        <f t="shared" si="13"/>
        <v>19444.153846153848</v>
      </c>
      <c r="BK65" s="17">
        <f t="shared" si="13"/>
        <v>19289.538461538461</v>
      </c>
      <c r="BL65" s="17">
        <f t="shared" si="13"/>
        <v>20964.923076923078</v>
      </c>
      <c r="BM65" s="17">
        <f t="shared" si="14"/>
        <v>20900.23076923077</v>
      </c>
      <c r="BN65" s="17">
        <f t="shared" si="14"/>
        <v>19706.307692307691</v>
      </c>
      <c r="BO65" s="17">
        <f t="shared" si="14"/>
        <v>20512.76923076923</v>
      </c>
      <c r="BP65" s="17">
        <f t="shared" si="14"/>
        <v>20879.846153846152</v>
      </c>
      <c r="BQ65" s="17">
        <f t="shared" si="15"/>
        <v>20167.923076923078</v>
      </c>
      <c r="BR65" s="17">
        <f t="shared" si="15"/>
        <v>20234.846153846152</v>
      </c>
      <c r="BS65" s="17">
        <f t="shared" si="15"/>
        <v>17731.461538461539</v>
      </c>
      <c r="BT65" s="17">
        <f t="shared" si="15"/>
        <v>15448.692307692309</v>
      </c>
      <c r="BU65" s="17">
        <f t="shared" si="16"/>
        <v>13558.23076923077</v>
      </c>
      <c r="BV65" s="17">
        <f t="shared" si="16"/>
        <v>14587.846153846154</v>
      </c>
      <c r="BW65" s="17">
        <f t="shared" si="16"/>
        <v>14411.461538461539</v>
      </c>
      <c r="BX65" s="17">
        <f t="shared" si="16"/>
        <v>15805</v>
      </c>
      <c r="BY65" s="17">
        <f t="shared" si="17"/>
        <v>15094.307692307691</v>
      </c>
      <c r="BZ65" s="17">
        <f t="shared" si="17"/>
        <v>16643.692307692309</v>
      </c>
      <c r="CA65" s="17">
        <f t="shared" si="17"/>
        <v>17060.923076923078</v>
      </c>
      <c r="CB65" s="17">
        <f t="shared" si="17"/>
        <v>16789.076923076922</v>
      </c>
      <c r="CC65" s="17">
        <f t="shared" si="18"/>
        <v>16106.307692307691</v>
      </c>
      <c r="CF65" s="16">
        <f t="shared" si="38"/>
        <v>54255689.562130153</v>
      </c>
      <c r="CG65" s="16">
        <f t="shared" si="38"/>
        <v>12060660.408284014</v>
      </c>
      <c r="CH65" s="16">
        <f t="shared" si="38"/>
        <v>3194193.822485208</v>
      </c>
      <c r="CI65" s="16">
        <f t="shared" si="38"/>
        <v>1943236</v>
      </c>
      <c r="CJ65" s="16">
        <f t="shared" si="38"/>
        <v>702501.86982248758</v>
      </c>
      <c r="CK65" s="16">
        <f t="shared" si="38"/>
        <v>1774633.8698224889</v>
      </c>
      <c r="CL65" s="16">
        <f t="shared" si="38"/>
        <v>17185489.136094671</v>
      </c>
      <c r="CM65" s="16">
        <f t="shared" si="38"/>
        <v>17559967.90532545</v>
      </c>
      <c r="CN65" s="16">
        <f t="shared" si="38"/>
        <v>5969752.4792899368</v>
      </c>
      <c r="CO65" s="16">
        <f t="shared" si="38"/>
        <v>3839188.0710059237</v>
      </c>
      <c r="CP65" s="16">
        <f t="shared" si="38"/>
        <v>3257191.9763313597</v>
      </c>
      <c r="CQ65" s="16">
        <f t="shared" si="38"/>
        <v>12111470.792899419</v>
      </c>
      <c r="CR65" s="16">
        <f t="shared" si="38"/>
        <v>11665377.520710062</v>
      </c>
      <c r="CS65" s="16">
        <f t="shared" si="38"/>
        <v>4935233.1360946717</v>
      </c>
      <c r="CT65" s="16">
        <f t="shared" si="38"/>
        <v>9168784</v>
      </c>
      <c r="CU65" s="16">
        <f t="shared" si="38"/>
        <v>11526547.31360946</v>
      </c>
      <c r="CV65" s="16">
        <f t="shared" si="35"/>
        <v>7199314.5621301848</v>
      </c>
      <c r="CW65" s="16">
        <f t="shared" si="35"/>
        <v>7562923.0828402303</v>
      </c>
      <c r="CX65" s="16">
        <f t="shared" si="35"/>
        <v>60857.094674556625</v>
      </c>
      <c r="CY65" s="16">
        <f t="shared" si="35"/>
        <v>4145609.2366863862</v>
      </c>
      <c r="CZ65" s="16">
        <f t="shared" si="35"/>
        <v>15417704.289940825</v>
      </c>
      <c r="DA65" s="16">
        <f t="shared" si="35"/>
        <v>8392163.3136094641</v>
      </c>
      <c r="DB65" s="16">
        <f t="shared" si="35"/>
        <v>9445220.1715976279</v>
      </c>
      <c r="DC65" s="16">
        <f t="shared" si="35"/>
        <v>2821624.6686390522</v>
      </c>
      <c r="DD65" s="16">
        <f t="shared" si="35"/>
        <v>5714306.3668639082</v>
      </c>
      <c r="DE65" s="16">
        <f t="shared" si="35"/>
        <v>707410.39053254249</v>
      </c>
      <c r="DF65" s="16">
        <f t="shared" si="35"/>
        <v>179645.56213017632</v>
      </c>
      <c r="DG65" s="16">
        <f t="shared" si="35"/>
        <v>483987.7869822497</v>
      </c>
      <c r="DH65" s="16">
        <f t="shared" si="37"/>
        <v>1900156.2130177531</v>
      </c>
    </row>
    <row r="66" spans="1:112">
      <c r="A66" s="5">
        <v>35855</v>
      </c>
      <c r="B66" s="17">
        <v>139763</v>
      </c>
      <c r="C66" s="17">
        <v>61384</v>
      </c>
      <c r="D66" s="17">
        <v>28500</v>
      </c>
      <c r="E66" s="17">
        <v>17453</v>
      </c>
      <c r="G66" s="17">
        <f t="shared" si="29"/>
        <v>123605.61538461539</v>
      </c>
      <c r="H66" s="17">
        <f t="shared" si="30"/>
        <v>84165.230769230766</v>
      </c>
      <c r="I66" s="17">
        <f t="shared" si="2"/>
        <v>78332.538461538468</v>
      </c>
      <c r="J66" s="17">
        <f t="shared" si="2"/>
        <v>74159.461538461532</v>
      </c>
      <c r="K66" s="17">
        <f t="shared" si="2"/>
        <v>71962.230769230766</v>
      </c>
      <c r="L66" s="17">
        <f t="shared" si="2"/>
        <v>73050.769230769234</v>
      </c>
      <c r="M66" s="17">
        <f t="shared" si="3"/>
        <v>75919.769230769234</v>
      </c>
      <c r="N66" s="17">
        <f t="shared" si="3"/>
        <v>75268.538461538468</v>
      </c>
      <c r="O66" s="17">
        <f t="shared" si="3"/>
        <v>75768.153846153844</v>
      </c>
      <c r="P66" s="17">
        <f t="shared" si="3"/>
        <v>72146.61538461539</v>
      </c>
      <c r="Q66" s="17">
        <f t="shared" si="4"/>
        <v>68573.461538461532</v>
      </c>
      <c r="R66" s="17">
        <f t="shared" si="4"/>
        <v>68717.846153846156</v>
      </c>
      <c r="S66" s="17">
        <f t="shared" si="4"/>
        <v>70021.846153846156</v>
      </c>
      <c r="T66" s="17">
        <f t="shared" si="4"/>
        <v>69513.769230769234</v>
      </c>
      <c r="U66" s="17">
        <f t="shared" si="5"/>
        <v>67783.153846153844</v>
      </c>
      <c r="V66" s="17">
        <f t="shared" si="5"/>
        <v>68398.230769230766</v>
      </c>
      <c r="W66" s="17">
        <f t="shared" si="5"/>
        <v>69168.307692307688</v>
      </c>
      <c r="X66" s="17">
        <f t="shared" si="5"/>
        <v>69617.307692307688</v>
      </c>
      <c r="Y66" s="17">
        <f t="shared" si="6"/>
        <v>71365.769230769234</v>
      </c>
      <c r="Z66" s="17">
        <f t="shared" si="6"/>
        <v>66405.153846153844</v>
      </c>
      <c r="AA66" s="17">
        <f t="shared" si="6"/>
        <v>66734.769230769234</v>
      </c>
      <c r="AB66" s="17">
        <f t="shared" si="6"/>
        <v>64929.769230769234</v>
      </c>
      <c r="AD66" s="52">
        <f t="shared" si="31"/>
        <v>2049651494.0828402</v>
      </c>
      <c r="AE66" s="52">
        <f t="shared" si="31"/>
        <v>2444922130.177516</v>
      </c>
      <c r="AF66" s="52">
        <f t="shared" si="31"/>
        <v>2667039174.5325451</v>
      </c>
      <c r="AG66" s="52">
        <f t="shared" si="31"/>
        <v>2555792469.6390533</v>
      </c>
      <c r="AH66" s="52">
        <f t="shared" si="31"/>
        <v>2273939923.4082842</v>
      </c>
      <c r="AI66" s="52">
        <f t="shared" si="31"/>
        <v>2336473005.4674554</v>
      </c>
      <c r="AJ66" s="52">
        <f t="shared" si="31"/>
        <v>2288422726.4437876</v>
      </c>
      <c r="AK66" s="52">
        <f t="shared" si="31"/>
        <v>2648028681</v>
      </c>
      <c r="AL66" s="52">
        <f t="shared" si="31"/>
        <v>3028537956.9467468</v>
      </c>
      <c r="AM66" s="52">
        <f t="shared" si="31"/>
        <v>3012667211.130178</v>
      </c>
      <c r="AN66" s="52">
        <f t="shared" si="31"/>
        <v>2871220324.9763317</v>
      </c>
      <c r="AO66" s="52">
        <f t="shared" si="31"/>
        <v>2925927820.3313613</v>
      </c>
      <c r="AP66" s="52">
        <f t="shared" si="31"/>
        <v>3116147212.2130184</v>
      </c>
      <c r="AQ66" s="52">
        <f t="shared" si="31"/>
        <v>3047855316.0710068</v>
      </c>
      <c r="AR66" s="52">
        <f t="shared" si="31"/>
        <v>2963420468.7869835</v>
      </c>
      <c r="AS66" s="52">
        <f t="shared" si="31"/>
        <v>2914737367.479291</v>
      </c>
      <c r="AT66" s="52">
        <f t="shared" si="25"/>
        <v>2729001526.177515</v>
      </c>
      <c r="AU66" s="52">
        <f t="shared" si="25"/>
        <v>3271892800.2130184</v>
      </c>
      <c r="AV66" s="52">
        <f t="shared" si="25"/>
        <v>3234293142.2544379</v>
      </c>
      <c r="AW66" s="52">
        <f t="shared" si="25"/>
        <v>3442854921.869823</v>
      </c>
      <c r="AY66" s="17">
        <f t="shared" si="32"/>
        <v>18555.846153846152</v>
      </c>
      <c r="AZ66" s="17">
        <f t="shared" si="33"/>
        <v>24850.615384615383</v>
      </c>
      <c r="BA66" s="17">
        <f t="shared" si="11"/>
        <v>20957.615384615383</v>
      </c>
      <c r="BB66" s="17">
        <f t="shared" si="11"/>
        <v>19272</v>
      </c>
      <c r="BC66" s="17">
        <f t="shared" si="11"/>
        <v>18878.76923076923</v>
      </c>
      <c r="BD66" s="17">
        <f t="shared" si="11"/>
        <v>18322.923076923078</v>
      </c>
      <c r="BE66" s="17">
        <f t="shared" si="12"/>
        <v>18816.923076923078</v>
      </c>
      <c r="BF66" s="17">
        <f t="shared" si="12"/>
        <v>21630.307692307691</v>
      </c>
      <c r="BG66" s="17">
        <f t="shared" si="12"/>
        <v>21675.23076923077</v>
      </c>
      <c r="BH66" s="17">
        <f t="shared" si="12"/>
        <v>19928.076923076922</v>
      </c>
      <c r="BI66" s="17">
        <f t="shared" si="13"/>
        <v>19444.153846153848</v>
      </c>
      <c r="BJ66" s="17">
        <f t="shared" si="13"/>
        <v>19289.538461538461</v>
      </c>
      <c r="BK66" s="17">
        <f t="shared" si="13"/>
        <v>20964.923076923078</v>
      </c>
      <c r="BL66" s="17">
        <f t="shared" si="13"/>
        <v>20900.23076923077</v>
      </c>
      <c r="BM66" s="17">
        <f t="shared" si="14"/>
        <v>19706.307692307691</v>
      </c>
      <c r="BN66" s="17">
        <f t="shared" si="14"/>
        <v>20512.76923076923</v>
      </c>
      <c r="BO66" s="17">
        <f t="shared" si="14"/>
        <v>20879.846153846152</v>
      </c>
      <c r="BP66" s="17">
        <f t="shared" si="14"/>
        <v>20167.923076923078</v>
      </c>
      <c r="BQ66" s="17">
        <f t="shared" si="15"/>
        <v>20234.846153846152</v>
      </c>
      <c r="BR66" s="17">
        <f t="shared" si="15"/>
        <v>17731.461538461539</v>
      </c>
      <c r="BS66" s="17">
        <f t="shared" si="15"/>
        <v>15448.692307692309</v>
      </c>
      <c r="BT66" s="17">
        <f t="shared" si="15"/>
        <v>13558.23076923077</v>
      </c>
      <c r="BU66" s="17">
        <f t="shared" si="16"/>
        <v>14587.846153846154</v>
      </c>
      <c r="BV66" s="17">
        <f t="shared" si="16"/>
        <v>14411.461538461539</v>
      </c>
      <c r="BW66" s="17">
        <f t="shared" si="16"/>
        <v>15805</v>
      </c>
      <c r="BX66" s="17">
        <f t="shared" si="16"/>
        <v>15094.307692307691</v>
      </c>
      <c r="BY66" s="17">
        <f t="shared" si="17"/>
        <v>16643.692307692309</v>
      </c>
      <c r="BZ66" s="17">
        <f t="shared" si="17"/>
        <v>17060.923076923078</v>
      </c>
      <c r="CA66" s="17">
        <f t="shared" si="17"/>
        <v>16789.076923076922</v>
      </c>
      <c r="CB66" s="17">
        <f t="shared" si="17"/>
        <v>16106.307692307691</v>
      </c>
      <c r="CC66" s="17">
        <f t="shared" si="18"/>
        <v>16647.846153846152</v>
      </c>
      <c r="CF66" s="16">
        <f t="shared" si="38"/>
        <v>5768495.4378698207</v>
      </c>
      <c r="CG66" s="16">
        <f t="shared" si="38"/>
        <v>512876.33136094874</v>
      </c>
      <c r="CH66" s="16">
        <f t="shared" si="38"/>
        <v>104279.31360946818</v>
      </c>
      <c r="CI66" s="16">
        <f t="shared" si="38"/>
        <v>54253.159763312433</v>
      </c>
      <c r="CJ66" s="16">
        <f t="shared" si="38"/>
        <v>68161.159763314921</v>
      </c>
      <c r="CK66" s="16">
        <f t="shared" si="38"/>
        <v>9452313.7514792942</v>
      </c>
      <c r="CL66" s="16">
        <f t="shared" si="38"/>
        <v>9730560.3786982354</v>
      </c>
      <c r="CM66" s="16">
        <f t="shared" si="38"/>
        <v>1883017.2840236693</v>
      </c>
      <c r="CN66" s="16">
        <f t="shared" si="38"/>
        <v>789090.55621302268</v>
      </c>
      <c r="CO66" s="16">
        <f t="shared" si="38"/>
        <v>538304.40236686519</v>
      </c>
      <c r="CP66" s="16">
        <f t="shared" si="38"/>
        <v>5803651.621301787</v>
      </c>
      <c r="CQ66" s="16">
        <f t="shared" si="38"/>
        <v>5496139.2248520786</v>
      </c>
      <c r="CR66" s="16">
        <f t="shared" si="38"/>
        <v>1323561.7514792911</v>
      </c>
      <c r="CS66" s="16">
        <f t="shared" si="38"/>
        <v>3829547.928994087</v>
      </c>
      <c r="CT66" s="16">
        <f t="shared" si="38"/>
        <v>5400976</v>
      </c>
      <c r="CU66" s="16">
        <f t="shared" si="38"/>
        <v>2598792.0059171678</v>
      </c>
      <c r="CV66" s="16">
        <f t="shared" si="35"/>
        <v>2819041</v>
      </c>
      <c r="CW66" s="16">
        <f t="shared" si="35"/>
        <v>679609.99408283702</v>
      </c>
      <c r="CX66" s="16">
        <f t="shared" si="35"/>
        <v>9654405.0236686245</v>
      </c>
      <c r="CY66" s="16">
        <f t="shared" si="35"/>
        <v>24976159.532544363</v>
      </c>
      <c r="CZ66" s="16">
        <f t="shared" si="35"/>
        <v>15745023.999999985</v>
      </c>
      <c r="DA66" s="16">
        <f t="shared" si="35"/>
        <v>17175923.840236671</v>
      </c>
      <c r="DB66" s="16">
        <f t="shared" si="35"/>
        <v>7567154.5621301699</v>
      </c>
      <c r="DC66" s="16">
        <f t="shared" si="35"/>
        <v>11982248.520710055</v>
      </c>
      <c r="DD66" s="16">
        <f t="shared" si="35"/>
        <v>3656332.331360938</v>
      </c>
      <c r="DE66" s="16">
        <f t="shared" si="35"/>
        <v>2234795.0059171524</v>
      </c>
      <c r="DF66" s="16">
        <f t="shared" si="35"/>
        <v>3121473.5147928982</v>
      </c>
      <c r="DG66" s="16">
        <f t="shared" si="35"/>
        <v>6000238.6745562106</v>
      </c>
      <c r="DH66" s="16">
        <f t="shared" si="37"/>
        <v>3640464</v>
      </c>
    </row>
    <row r="67" spans="1:112">
      <c r="A67" s="5">
        <v>35886</v>
      </c>
      <c r="B67" s="17">
        <v>132765</v>
      </c>
      <c r="C67" s="17">
        <v>44741</v>
      </c>
      <c r="D67" s="17">
        <v>18653</v>
      </c>
      <c r="E67" s="17">
        <v>3113</v>
      </c>
      <c r="G67" s="17">
        <f t="shared" si="29"/>
        <v>126089.92307692308</v>
      </c>
      <c r="H67" s="17">
        <f t="shared" si="30"/>
        <v>78332.538461538468</v>
      </c>
      <c r="I67" s="17">
        <f t="shared" si="2"/>
        <v>74159.461538461532</v>
      </c>
      <c r="J67" s="17">
        <f t="shared" si="2"/>
        <v>71962.230769230766</v>
      </c>
      <c r="K67" s="17">
        <f t="shared" si="2"/>
        <v>73050.769230769234</v>
      </c>
      <c r="L67" s="17">
        <f t="shared" si="2"/>
        <v>75919.769230769234</v>
      </c>
      <c r="M67" s="17">
        <f t="shared" si="3"/>
        <v>75268.538461538468</v>
      </c>
      <c r="N67" s="17">
        <f t="shared" si="3"/>
        <v>75768.153846153844</v>
      </c>
      <c r="O67" s="17">
        <f t="shared" si="3"/>
        <v>72146.61538461539</v>
      </c>
      <c r="P67" s="17">
        <f t="shared" si="3"/>
        <v>68573.461538461532</v>
      </c>
      <c r="Q67" s="17">
        <f t="shared" si="4"/>
        <v>68717.846153846156</v>
      </c>
      <c r="R67" s="17">
        <f t="shared" si="4"/>
        <v>70021.846153846156</v>
      </c>
      <c r="S67" s="17">
        <f t="shared" si="4"/>
        <v>69513.769230769234</v>
      </c>
      <c r="T67" s="17">
        <f t="shared" si="4"/>
        <v>67783.153846153844</v>
      </c>
      <c r="U67" s="17">
        <f t="shared" si="5"/>
        <v>68398.230769230766</v>
      </c>
      <c r="V67" s="17">
        <f t="shared" si="5"/>
        <v>69168.307692307688</v>
      </c>
      <c r="W67" s="17">
        <f t="shared" si="5"/>
        <v>69617.307692307688</v>
      </c>
      <c r="X67" s="17">
        <f t="shared" si="5"/>
        <v>71365.769230769234</v>
      </c>
      <c r="Y67" s="17">
        <f t="shared" si="6"/>
        <v>66405.153846153844</v>
      </c>
      <c r="Z67" s="17">
        <f t="shared" si="6"/>
        <v>66734.769230769234</v>
      </c>
      <c r="AA67" s="17">
        <f t="shared" si="6"/>
        <v>64929.769230769234</v>
      </c>
      <c r="AB67" s="17">
        <f t="shared" si="6"/>
        <v>67758.692307692312</v>
      </c>
      <c r="AD67" s="52">
        <f t="shared" si="31"/>
        <v>2696772835.5976338</v>
      </c>
      <c r="AE67" s="52">
        <f t="shared" si="31"/>
        <v>2929807074.5562134</v>
      </c>
      <c r="AF67" s="52">
        <f t="shared" si="31"/>
        <v>2813151840.7159762</v>
      </c>
      <c r="AG67" s="52">
        <f t="shared" si="31"/>
        <v>2517044336.9467454</v>
      </c>
      <c r="AH67" s="52">
        <f t="shared" si="31"/>
        <v>2582813134.2248516</v>
      </c>
      <c r="AI67" s="52">
        <f t="shared" si="31"/>
        <v>2532280458.5147934</v>
      </c>
      <c r="AJ67" s="52">
        <f t="shared" si="31"/>
        <v>2909880444.7869816</v>
      </c>
      <c r="AK67" s="52">
        <f t="shared" si="31"/>
        <v>3308143347.9053264</v>
      </c>
      <c r="AL67" s="52">
        <f t="shared" si="31"/>
        <v>3291555210.4674554</v>
      </c>
      <c r="AM67" s="52">
        <f t="shared" si="31"/>
        <v>3143629249.8520708</v>
      </c>
      <c r="AN67" s="52">
        <f t="shared" si="31"/>
        <v>3200861184.0236683</v>
      </c>
      <c r="AO67" s="52">
        <f t="shared" si="31"/>
        <v>3399679338.130178</v>
      </c>
      <c r="AP67" s="52">
        <f t="shared" si="31"/>
        <v>3328331361.3254442</v>
      </c>
      <c r="AQ67" s="52">
        <f t="shared" si="31"/>
        <v>3240070297.9940834</v>
      </c>
      <c r="AR67" s="52">
        <f t="shared" si="31"/>
        <v>3189156288.3786988</v>
      </c>
      <c r="AS67" s="52">
        <f t="shared" si="31"/>
        <v>2994733014.1775146</v>
      </c>
      <c r="AT67" s="52">
        <f t="shared" si="25"/>
        <v>3562271678.130178</v>
      </c>
      <c r="AU67" s="52">
        <f t="shared" si="25"/>
        <v>3523034288.1005917</v>
      </c>
      <c r="AV67" s="52">
        <f t="shared" si="25"/>
        <v>3740564418.4852066</v>
      </c>
      <c r="AW67" s="52">
        <f t="shared" si="25"/>
        <v>3402532483.0532541</v>
      </c>
      <c r="AY67" s="17">
        <f t="shared" si="32"/>
        <v>18057.23076923077</v>
      </c>
      <c r="AZ67" s="17">
        <f t="shared" si="33"/>
        <v>20957.615384615383</v>
      </c>
      <c r="BA67" s="17">
        <f t="shared" si="11"/>
        <v>19272</v>
      </c>
      <c r="BB67" s="17">
        <f t="shared" si="11"/>
        <v>18878.76923076923</v>
      </c>
      <c r="BC67" s="17">
        <f t="shared" si="11"/>
        <v>18322.923076923078</v>
      </c>
      <c r="BD67" s="17">
        <f t="shared" si="11"/>
        <v>18816.923076923078</v>
      </c>
      <c r="BE67" s="17">
        <f t="shared" si="12"/>
        <v>21630.307692307691</v>
      </c>
      <c r="BF67" s="17">
        <f t="shared" si="12"/>
        <v>21675.23076923077</v>
      </c>
      <c r="BG67" s="17">
        <f t="shared" si="12"/>
        <v>19928.076923076922</v>
      </c>
      <c r="BH67" s="17">
        <f t="shared" si="12"/>
        <v>19444.153846153848</v>
      </c>
      <c r="BI67" s="17">
        <f t="shared" si="13"/>
        <v>19289.538461538461</v>
      </c>
      <c r="BJ67" s="17">
        <f t="shared" si="13"/>
        <v>20964.923076923078</v>
      </c>
      <c r="BK67" s="17">
        <f t="shared" si="13"/>
        <v>20900.23076923077</v>
      </c>
      <c r="BL67" s="17">
        <f t="shared" si="13"/>
        <v>19706.307692307691</v>
      </c>
      <c r="BM67" s="17">
        <f t="shared" si="14"/>
        <v>20512.76923076923</v>
      </c>
      <c r="BN67" s="17">
        <f t="shared" si="14"/>
        <v>20879.846153846152</v>
      </c>
      <c r="BO67" s="17">
        <f t="shared" si="14"/>
        <v>20167.923076923078</v>
      </c>
      <c r="BP67" s="17">
        <f t="shared" si="14"/>
        <v>20234.846153846152</v>
      </c>
      <c r="BQ67" s="17">
        <f t="shared" si="15"/>
        <v>17731.461538461539</v>
      </c>
      <c r="BR67" s="17">
        <f t="shared" si="15"/>
        <v>15448.692307692309</v>
      </c>
      <c r="BS67" s="17">
        <f t="shared" si="15"/>
        <v>13558.23076923077</v>
      </c>
      <c r="BT67" s="17">
        <f t="shared" si="15"/>
        <v>14587.846153846154</v>
      </c>
      <c r="BU67" s="17">
        <f t="shared" si="16"/>
        <v>14411.461538461539</v>
      </c>
      <c r="BV67" s="17">
        <f t="shared" si="16"/>
        <v>15805</v>
      </c>
      <c r="BW67" s="17">
        <f t="shared" si="16"/>
        <v>15094.307692307691</v>
      </c>
      <c r="BX67" s="17">
        <f t="shared" si="16"/>
        <v>16643.692307692309</v>
      </c>
      <c r="BY67" s="17">
        <f t="shared" si="17"/>
        <v>17060.923076923078</v>
      </c>
      <c r="BZ67" s="17">
        <f t="shared" si="17"/>
        <v>16789.076923076922</v>
      </c>
      <c r="CA67" s="17">
        <f t="shared" si="17"/>
        <v>16106.307692307691</v>
      </c>
      <c r="CB67" s="17">
        <f t="shared" si="17"/>
        <v>16647.846153846152</v>
      </c>
      <c r="CC67" s="17">
        <f t="shared" si="18"/>
        <v>17447.153846153848</v>
      </c>
      <c r="CF67" s="16">
        <f t="shared" si="38"/>
        <v>1475664.2840236679</v>
      </c>
      <c r="CG67" s="16">
        <f t="shared" si="38"/>
        <v>674925.44378698128</v>
      </c>
      <c r="CH67" s="16">
        <f t="shared" si="38"/>
        <v>70592.402366864349</v>
      </c>
      <c r="CI67" s="16">
        <f t="shared" si="38"/>
        <v>577132.40236686519</v>
      </c>
      <c r="CJ67" s="16">
        <f t="shared" si="38"/>
        <v>12766878.698224844</v>
      </c>
      <c r="CK67" s="16">
        <f t="shared" si="38"/>
        <v>13089924</v>
      </c>
      <c r="CL67" s="16">
        <f t="shared" si="38"/>
        <v>3500065.3313609413</v>
      </c>
      <c r="CM67" s="16">
        <f t="shared" si="38"/>
        <v>1923555.6213017784</v>
      </c>
      <c r="CN67" s="16">
        <f t="shared" si="38"/>
        <v>1518582.2485207079</v>
      </c>
      <c r="CO67" s="16">
        <f t="shared" si="38"/>
        <v>8454674.5562130231</v>
      </c>
      <c r="CP67" s="16">
        <f t="shared" si="38"/>
        <v>8082649</v>
      </c>
      <c r="CQ67" s="16">
        <f t="shared" si="38"/>
        <v>2719454.6982248486</v>
      </c>
      <c r="CR67" s="16">
        <f t="shared" si="38"/>
        <v>6029669.1360946717</v>
      </c>
      <c r="CS67" s="16">
        <f t="shared" si="38"/>
        <v>7967157.6094674459</v>
      </c>
      <c r="CT67" s="16">
        <f t="shared" si="38"/>
        <v>4455022.0177514832</v>
      </c>
      <c r="CU67" s="16">
        <f t="shared" si="38"/>
        <v>4742008.7633136017</v>
      </c>
      <c r="CV67" s="16">
        <f t="shared" si="35"/>
        <v>106125.59171597614</v>
      </c>
      <c r="CW67" s="16">
        <f t="shared" si="35"/>
        <v>6804472.9053254407</v>
      </c>
      <c r="CX67" s="16">
        <f t="shared" si="35"/>
        <v>20241001</v>
      </c>
      <c r="CY67" s="16">
        <f t="shared" si="35"/>
        <v>12036629.609467454</v>
      </c>
      <c r="CZ67" s="16">
        <f t="shared" si="35"/>
        <v>13291633.284023667</v>
      </c>
      <c r="DA67" s="16">
        <f t="shared" si="35"/>
        <v>5072543.4378698235</v>
      </c>
      <c r="DB67" s="16">
        <f t="shared" si="35"/>
        <v>8778913.1597633194</v>
      </c>
      <c r="DC67" s="16">
        <f t="shared" si="35"/>
        <v>1998090.9822485191</v>
      </c>
      <c r="DD67" s="16">
        <f t="shared" si="35"/>
        <v>992629.01775147766</v>
      </c>
      <c r="DE67" s="16">
        <f t="shared" si="35"/>
        <v>1608214.1775147964</v>
      </c>
      <c r="DF67" s="16">
        <f t="shared" si="35"/>
        <v>3806100.8520710105</v>
      </c>
      <c r="DG67" s="16">
        <f t="shared" si="35"/>
        <v>1986364.994082845</v>
      </c>
      <c r="DH67" s="16">
        <f t="shared" si="37"/>
        <v>372193.85207100457</v>
      </c>
    </row>
    <row r="68" spans="1:112">
      <c r="A68" s="5">
        <v>35916</v>
      </c>
      <c r="B68" s="17">
        <v>157997</v>
      </c>
      <c r="C68" s="17">
        <v>50250</v>
      </c>
      <c r="D68" s="17">
        <v>23187</v>
      </c>
      <c r="E68" s="17">
        <v>8399</v>
      </c>
      <c r="G68" s="17">
        <f t="shared" si="29"/>
        <v>127189.69230769231</v>
      </c>
      <c r="H68" s="17">
        <f t="shared" si="30"/>
        <v>74159.461538461532</v>
      </c>
      <c r="I68" s="17">
        <f t="shared" si="2"/>
        <v>71962.230769230766</v>
      </c>
      <c r="J68" s="17">
        <f t="shared" si="2"/>
        <v>73050.769230769234</v>
      </c>
      <c r="K68" s="17">
        <f t="shared" si="2"/>
        <v>75919.769230769234</v>
      </c>
      <c r="L68" s="17">
        <f t="shared" si="2"/>
        <v>75268.538461538468</v>
      </c>
      <c r="M68" s="17">
        <f t="shared" si="3"/>
        <v>75768.153846153844</v>
      </c>
      <c r="N68" s="17">
        <f t="shared" si="3"/>
        <v>72146.61538461539</v>
      </c>
      <c r="O68" s="17">
        <f t="shared" si="3"/>
        <v>68573.461538461532</v>
      </c>
      <c r="P68" s="17">
        <f t="shared" si="3"/>
        <v>68717.846153846156</v>
      </c>
      <c r="Q68" s="17">
        <f t="shared" si="4"/>
        <v>70021.846153846156</v>
      </c>
      <c r="R68" s="17">
        <f t="shared" si="4"/>
        <v>69513.769230769234</v>
      </c>
      <c r="S68" s="17">
        <f t="shared" si="4"/>
        <v>67783.153846153844</v>
      </c>
      <c r="T68" s="17">
        <f t="shared" si="4"/>
        <v>68398.230769230766</v>
      </c>
      <c r="U68" s="17">
        <f t="shared" si="5"/>
        <v>69168.307692307688</v>
      </c>
      <c r="V68" s="17">
        <f t="shared" si="5"/>
        <v>69617.307692307688</v>
      </c>
      <c r="W68" s="17">
        <f t="shared" si="5"/>
        <v>71365.769230769234</v>
      </c>
      <c r="X68" s="17">
        <f t="shared" si="5"/>
        <v>66405.153846153844</v>
      </c>
      <c r="Y68" s="17">
        <f t="shared" si="6"/>
        <v>66734.769230769234</v>
      </c>
      <c r="Z68" s="17">
        <f t="shared" si="6"/>
        <v>64929.769230769234</v>
      </c>
      <c r="AA68" s="17">
        <f t="shared" si="6"/>
        <v>67758.692307692312</v>
      </c>
      <c r="AB68" s="17">
        <f t="shared" si="6"/>
        <v>68483.076923076922</v>
      </c>
      <c r="AD68" s="52">
        <f t="shared" si="31"/>
        <v>3050072507.9822493</v>
      </c>
      <c r="AE68" s="52">
        <f t="shared" si="31"/>
        <v>2931022991.9289942</v>
      </c>
      <c r="AF68" s="52">
        <f t="shared" si="31"/>
        <v>2628605012.3136096</v>
      </c>
      <c r="AG68" s="52">
        <f t="shared" si="31"/>
        <v>2695806216.7159762</v>
      </c>
      <c r="AH68" s="52">
        <f t="shared" si="31"/>
        <v>2644174617.7514801</v>
      </c>
      <c r="AI68" s="52">
        <f t="shared" si="31"/>
        <v>3029740317.1597633</v>
      </c>
      <c r="AJ68" s="52">
        <f t="shared" si="31"/>
        <v>3435862509.5917172</v>
      </c>
      <c r="AK68" s="52">
        <f t="shared" si="31"/>
        <v>3418956792.6390533</v>
      </c>
      <c r="AL68" s="52">
        <f t="shared" si="31"/>
        <v>3268162633.869823</v>
      </c>
      <c r="AM68" s="52">
        <f t="shared" si="31"/>
        <v>3326512102.7751479</v>
      </c>
      <c r="AN68" s="52">
        <f t="shared" si="31"/>
        <v>3529136811.9822493</v>
      </c>
      <c r="AO68" s="52">
        <f t="shared" si="31"/>
        <v>3456435949.8284035</v>
      </c>
      <c r="AP68" s="52">
        <f t="shared" si="31"/>
        <v>3366481072.6863914</v>
      </c>
      <c r="AQ68" s="52">
        <f t="shared" si="31"/>
        <v>3314579470.3017764</v>
      </c>
      <c r="AR68" s="52">
        <f t="shared" si="31"/>
        <v>3116310387.698225</v>
      </c>
      <c r="AS68" s="52">
        <f t="shared" si="31"/>
        <v>3694760115.9822493</v>
      </c>
      <c r="AT68" s="52">
        <f t="shared" si="25"/>
        <v>3654797724.2366867</v>
      </c>
      <c r="AU68" s="52">
        <f t="shared" si="25"/>
        <v>3876298021.5443788</v>
      </c>
      <c r="AV68" s="52">
        <f t="shared" si="25"/>
        <v>3532043761</v>
      </c>
      <c r="AW68" s="52">
        <f t="shared" si="25"/>
        <v>3446466689.9171605</v>
      </c>
      <c r="AY68" s="17">
        <f t="shared" si="32"/>
        <v>18725.461538461539</v>
      </c>
      <c r="AZ68" s="17">
        <f t="shared" si="33"/>
        <v>19272</v>
      </c>
      <c r="BA68" s="17">
        <f t="shared" si="11"/>
        <v>18878.76923076923</v>
      </c>
      <c r="BB68" s="17">
        <f t="shared" si="11"/>
        <v>18322.923076923078</v>
      </c>
      <c r="BC68" s="17">
        <f t="shared" si="11"/>
        <v>18816.923076923078</v>
      </c>
      <c r="BD68" s="17">
        <f t="shared" si="11"/>
        <v>21630.307692307691</v>
      </c>
      <c r="BE68" s="17">
        <f t="shared" si="12"/>
        <v>21675.23076923077</v>
      </c>
      <c r="BF68" s="17">
        <f t="shared" si="12"/>
        <v>19928.076923076922</v>
      </c>
      <c r="BG68" s="17">
        <f t="shared" si="12"/>
        <v>19444.153846153848</v>
      </c>
      <c r="BH68" s="17">
        <f t="shared" si="12"/>
        <v>19289.538461538461</v>
      </c>
      <c r="BI68" s="17">
        <f t="shared" si="13"/>
        <v>20964.923076923078</v>
      </c>
      <c r="BJ68" s="17">
        <f t="shared" si="13"/>
        <v>20900.23076923077</v>
      </c>
      <c r="BK68" s="17">
        <f t="shared" si="13"/>
        <v>19706.307692307691</v>
      </c>
      <c r="BL68" s="17">
        <f t="shared" si="13"/>
        <v>20512.76923076923</v>
      </c>
      <c r="BM68" s="17">
        <f t="shared" si="14"/>
        <v>20879.846153846152</v>
      </c>
      <c r="BN68" s="17">
        <f t="shared" si="14"/>
        <v>20167.923076923078</v>
      </c>
      <c r="BO68" s="17">
        <f t="shared" si="14"/>
        <v>20234.846153846152</v>
      </c>
      <c r="BP68" s="17">
        <f t="shared" si="14"/>
        <v>17731.461538461539</v>
      </c>
      <c r="BQ68" s="17">
        <f t="shared" si="15"/>
        <v>15448.692307692309</v>
      </c>
      <c r="BR68" s="17">
        <f t="shared" si="15"/>
        <v>13558.23076923077</v>
      </c>
      <c r="BS68" s="17">
        <f t="shared" si="15"/>
        <v>14587.846153846154</v>
      </c>
      <c r="BT68" s="17">
        <f t="shared" si="15"/>
        <v>14411.461538461539</v>
      </c>
      <c r="BU68" s="17">
        <f t="shared" si="16"/>
        <v>15805</v>
      </c>
      <c r="BV68" s="17">
        <f t="shared" si="16"/>
        <v>15094.307692307691</v>
      </c>
      <c r="BW68" s="17">
        <f t="shared" si="16"/>
        <v>16643.692307692309</v>
      </c>
      <c r="BX68" s="17">
        <f t="shared" si="16"/>
        <v>17060.923076923078</v>
      </c>
      <c r="BY68" s="17">
        <f t="shared" si="17"/>
        <v>16789.076923076922</v>
      </c>
      <c r="BZ68" s="17">
        <f t="shared" si="17"/>
        <v>16106.307692307691</v>
      </c>
      <c r="CA68" s="17">
        <f t="shared" si="17"/>
        <v>16647.846153846152</v>
      </c>
      <c r="CB68" s="17">
        <f t="shared" si="17"/>
        <v>17447.153846153848</v>
      </c>
      <c r="CC68" s="17">
        <f t="shared" si="18"/>
        <v>19396.153846153848</v>
      </c>
      <c r="CF68" s="16">
        <f t="shared" si="38"/>
        <v>23503.248520709803</v>
      </c>
      <c r="CG68" s="16">
        <f t="shared" si="38"/>
        <v>162037.21301775103</v>
      </c>
      <c r="CH68" s="16">
        <f t="shared" si="38"/>
        <v>8365.213017751581</v>
      </c>
      <c r="CI68" s="16">
        <f t="shared" si="38"/>
        <v>8438131.177514784</v>
      </c>
      <c r="CJ68" s="16">
        <f t="shared" si="38"/>
        <v>8701138.5147928987</v>
      </c>
      <c r="CK68" s="16">
        <f t="shared" si="38"/>
        <v>1446283.7633136055</v>
      </c>
      <c r="CL68" s="16">
        <f t="shared" si="38"/>
        <v>516518.63313609589</v>
      </c>
      <c r="CM68" s="16">
        <f t="shared" si="38"/>
        <v>318182.77514792775</v>
      </c>
      <c r="CN68" s="16">
        <f t="shared" si="38"/>
        <v>5015187.9822485233</v>
      </c>
      <c r="CO68" s="16">
        <f t="shared" si="38"/>
        <v>4729621.2071005907</v>
      </c>
      <c r="CP68" s="16">
        <f t="shared" si="38"/>
        <v>962059.17751479021</v>
      </c>
      <c r="CQ68" s="16">
        <f t="shared" si="38"/>
        <v>3194468.7869822457</v>
      </c>
      <c r="CR68" s="16">
        <f t="shared" si="38"/>
        <v>4641373.0710059088</v>
      </c>
      <c r="CS68" s="16">
        <f t="shared" si="38"/>
        <v>2080695.2899408301</v>
      </c>
      <c r="CT68" s="16">
        <f t="shared" si="38"/>
        <v>2278241.9171597576</v>
      </c>
      <c r="CU68" s="16">
        <f t="shared" si="38"/>
        <v>988036</v>
      </c>
      <c r="CV68" s="16">
        <f t="shared" si="35"/>
        <v>10737216.591715975</v>
      </c>
      <c r="CW68" s="16">
        <f t="shared" si="35"/>
        <v>26700273.822485209</v>
      </c>
      <c r="CX68" s="16">
        <f t="shared" si="35"/>
        <v>17119861.071005918</v>
      </c>
      <c r="CY68" s="16">
        <f t="shared" si="35"/>
        <v>18610596</v>
      </c>
      <c r="CZ68" s="16">
        <f t="shared" si="35"/>
        <v>8529095.5976331402</v>
      </c>
      <c r="DA68" s="16">
        <f t="shared" si="35"/>
        <v>13185278.254437881</v>
      </c>
      <c r="DB68" s="16">
        <f t="shared" si="35"/>
        <v>4333763.1301775137</v>
      </c>
      <c r="DC68" s="16">
        <f t="shared" si="35"/>
        <v>2770688.2899408266</v>
      </c>
      <c r="DD68" s="16">
        <f t="shared" si="35"/>
        <v>3749585.3786982312</v>
      </c>
      <c r="DE68" s="16">
        <f t="shared" si="35"/>
        <v>6859966.8698224928</v>
      </c>
      <c r="DF68" s="16">
        <f t="shared" si="35"/>
        <v>4316485.6863905406</v>
      </c>
      <c r="DG68" s="16">
        <f t="shared" si="35"/>
        <v>1634070.5562130157</v>
      </c>
      <c r="DH68" s="16">
        <f t="shared" si="37"/>
        <v>449828.17159763427</v>
      </c>
    </row>
    <row r="69" spans="1:112">
      <c r="A69" s="5">
        <v>35947</v>
      </c>
      <c r="B69" s="17">
        <v>104743</v>
      </c>
      <c r="C69" s="17">
        <v>74716</v>
      </c>
      <c r="D69" s="17">
        <v>8636</v>
      </c>
      <c r="E69" s="17">
        <v>16925</v>
      </c>
      <c r="G69" s="17">
        <f t="shared" si="29"/>
        <v>127880.84615384616</v>
      </c>
      <c r="H69" s="17">
        <f t="shared" si="30"/>
        <v>71962.230769230766</v>
      </c>
      <c r="I69" s="17">
        <f t="shared" si="2"/>
        <v>73050.769230769234</v>
      </c>
      <c r="J69" s="17">
        <f t="shared" si="2"/>
        <v>75919.769230769234</v>
      </c>
      <c r="K69" s="17">
        <f t="shared" si="2"/>
        <v>75268.538461538468</v>
      </c>
      <c r="L69" s="17">
        <f t="shared" si="2"/>
        <v>75768.153846153844</v>
      </c>
      <c r="M69" s="17">
        <f t="shared" si="3"/>
        <v>72146.61538461539</v>
      </c>
      <c r="N69" s="17">
        <f t="shared" si="3"/>
        <v>68573.461538461532</v>
      </c>
      <c r="O69" s="17">
        <f t="shared" si="3"/>
        <v>68717.846153846156</v>
      </c>
      <c r="P69" s="17">
        <f t="shared" si="3"/>
        <v>70021.846153846156</v>
      </c>
      <c r="Q69" s="17">
        <f t="shared" si="4"/>
        <v>69513.769230769234</v>
      </c>
      <c r="R69" s="17">
        <f t="shared" si="4"/>
        <v>67783.153846153844</v>
      </c>
      <c r="S69" s="17">
        <f t="shared" si="4"/>
        <v>68398.230769230766</v>
      </c>
      <c r="T69" s="17">
        <f t="shared" si="4"/>
        <v>69168.307692307688</v>
      </c>
      <c r="U69" s="17">
        <f t="shared" si="5"/>
        <v>69617.307692307688</v>
      </c>
      <c r="V69" s="17">
        <f t="shared" si="5"/>
        <v>71365.769230769234</v>
      </c>
      <c r="W69" s="17">
        <f t="shared" si="5"/>
        <v>66405.153846153844</v>
      </c>
      <c r="X69" s="17">
        <f t="shared" si="5"/>
        <v>66734.769230769234</v>
      </c>
      <c r="Y69" s="17">
        <f t="shared" si="6"/>
        <v>64929.769230769234</v>
      </c>
      <c r="Z69" s="17">
        <f t="shared" si="6"/>
        <v>67758.692307692312</v>
      </c>
      <c r="AA69" s="17">
        <f t="shared" si="6"/>
        <v>68483.076923076922</v>
      </c>
      <c r="AB69" s="17">
        <f t="shared" si="6"/>
        <v>71456.61538461539</v>
      </c>
      <c r="AD69" s="52">
        <f t="shared" si="31"/>
        <v>3006337335.3905325</v>
      </c>
      <c r="AE69" s="52">
        <f t="shared" si="31"/>
        <v>2699953515.0059171</v>
      </c>
      <c r="AF69" s="52">
        <f t="shared" si="31"/>
        <v>2768054920.7100587</v>
      </c>
      <c r="AG69" s="52">
        <f t="shared" si="31"/>
        <v>2715732699.5562134</v>
      </c>
      <c r="AH69" s="52">
        <f t="shared" si="31"/>
        <v>3106304479.4378695</v>
      </c>
      <c r="AI69" s="52">
        <f t="shared" si="31"/>
        <v>3517365869.917161</v>
      </c>
      <c r="AJ69" s="52">
        <f t="shared" si="31"/>
        <v>3500260569</v>
      </c>
      <c r="AK69" s="52">
        <f t="shared" si="31"/>
        <v>3347663881</v>
      </c>
      <c r="AL69" s="52">
        <f t="shared" si="31"/>
        <v>3406715668.5443788</v>
      </c>
      <c r="AM69" s="52">
        <f t="shared" si="31"/>
        <v>3611732620.7100596</v>
      </c>
      <c r="AN69" s="52">
        <f t="shared" si="31"/>
        <v>3538181532.9940834</v>
      </c>
      <c r="AO69" s="52">
        <f t="shared" si="31"/>
        <v>3447162172.5976338</v>
      </c>
      <c r="AP69" s="52">
        <f t="shared" si="31"/>
        <v>3394639914.0591722</v>
      </c>
      <c r="AQ69" s="52">
        <f t="shared" si="31"/>
        <v>3193953919.6213017</v>
      </c>
      <c r="AR69" s="52">
        <f t="shared" si="31"/>
        <v>3779260744.7100596</v>
      </c>
      <c r="AS69" s="52">
        <f t="shared" si="31"/>
        <v>3738842723.08284</v>
      </c>
      <c r="AT69" s="52">
        <f t="shared" si="25"/>
        <v>3962838085.7751479</v>
      </c>
      <c r="AU69" s="52">
        <f t="shared" si="25"/>
        <v>3614673383.1005917</v>
      </c>
      <c r="AV69" s="52">
        <f t="shared" si="25"/>
        <v>3528094989.5917163</v>
      </c>
      <c r="AW69" s="52">
        <f t="shared" si="25"/>
        <v>3183693817.8994079</v>
      </c>
      <c r="AY69" s="17">
        <f t="shared" si="32"/>
        <v>17821.615384615383</v>
      </c>
      <c r="AZ69" s="17">
        <f t="shared" si="33"/>
        <v>18878.76923076923</v>
      </c>
      <c r="BA69" s="17">
        <f t="shared" si="11"/>
        <v>18322.923076923078</v>
      </c>
      <c r="BB69" s="17">
        <f t="shared" si="11"/>
        <v>18816.923076923078</v>
      </c>
      <c r="BC69" s="17">
        <f t="shared" si="11"/>
        <v>21630.307692307691</v>
      </c>
      <c r="BD69" s="17">
        <f t="shared" si="11"/>
        <v>21675.23076923077</v>
      </c>
      <c r="BE69" s="17">
        <f t="shared" si="12"/>
        <v>19928.076923076922</v>
      </c>
      <c r="BF69" s="17">
        <f t="shared" si="12"/>
        <v>19444.153846153848</v>
      </c>
      <c r="BG69" s="17">
        <f t="shared" si="12"/>
        <v>19289.538461538461</v>
      </c>
      <c r="BH69" s="17">
        <f t="shared" si="12"/>
        <v>20964.923076923078</v>
      </c>
      <c r="BI69" s="17">
        <f t="shared" si="13"/>
        <v>20900.23076923077</v>
      </c>
      <c r="BJ69" s="17">
        <f t="shared" si="13"/>
        <v>19706.307692307691</v>
      </c>
      <c r="BK69" s="17">
        <f t="shared" si="13"/>
        <v>20512.76923076923</v>
      </c>
      <c r="BL69" s="17">
        <f t="shared" si="13"/>
        <v>20879.846153846152</v>
      </c>
      <c r="BM69" s="17">
        <f t="shared" si="14"/>
        <v>20167.923076923078</v>
      </c>
      <c r="BN69" s="17">
        <f t="shared" si="14"/>
        <v>20234.846153846152</v>
      </c>
      <c r="BO69" s="17">
        <f t="shared" si="14"/>
        <v>17731.461538461539</v>
      </c>
      <c r="BP69" s="17">
        <f t="shared" si="14"/>
        <v>15448.692307692309</v>
      </c>
      <c r="BQ69" s="17">
        <f t="shared" si="15"/>
        <v>13558.23076923077</v>
      </c>
      <c r="BR69" s="17">
        <f t="shared" si="15"/>
        <v>14587.846153846154</v>
      </c>
      <c r="BS69" s="17">
        <f t="shared" si="15"/>
        <v>14411.461538461539</v>
      </c>
      <c r="BT69" s="17">
        <f t="shared" si="15"/>
        <v>15805</v>
      </c>
      <c r="BU69" s="17">
        <f t="shared" si="16"/>
        <v>15094.307692307691</v>
      </c>
      <c r="BV69" s="17">
        <f t="shared" si="16"/>
        <v>16643.692307692309</v>
      </c>
      <c r="BW69" s="17">
        <f t="shared" si="16"/>
        <v>17060.923076923078</v>
      </c>
      <c r="BX69" s="17">
        <f t="shared" si="16"/>
        <v>16789.076923076922</v>
      </c>
      <c r="BY69" s="17">
        <f t="shared" si="17"/>
        <v>16106.307692307691</v>
      </c>
      <c r="BZ69" s="17">
        <f t="shared" si="17"/>
        <v>16647.846153846152</v>
      </c>
      <c r="CA69" s="17">
        <f t="shared" si="17"/>
        <v>17447.153846153848</v>
      </c>
      <c r="CB69" s="17">
        <f t="shared" si="17"/>
        <v>19396.153846153848</v>
      </c>
      <c r="CC69" s="17">
        <f t="shared" si="18"/>
        <v>17559.846153846152</v>
      </c>
      <c r="CF69" s="16">
        <f t="shared" si="38"/>
        <v>251309.40236686671</v>
      </c>
      <c r="CG69" s="16">
        <f t="shared" si="38"/>
        <v>990637.4023668695</v>
      </c>
      <c r="CH69" s="16">
        <f t="shared" si="38"/>
        <v>14506137.094674563</v>
      </c>
      <c r="CI69" s="16">
        <f t="shared" si="38"/>
        <v>14850351.532544393</v>
      </c>
      <c r="CJ69" s="16">
        <f t="shared" si="38"/>
        <v>4437180.2130177543</v>
      </c>
      <c r="CK69" s="16">
        <f t="shared" si="38"/>
        <v>2632631.0591716077</v>
      </c>
      <c r="CL69" s="16">
        <f t="shared" si="38"/>
        <v>2154798.1597633171</v>
      </c>
      <c r="CM69" s="16">
        <f t="shared" si="38"/>
        <v>9880383.2485207282</v>
      </c>
      <c r="CN69" s="16">
        <f t="shared" si="38"/>
        <v>9477872.6863905452</v>
      </c>
      <c r="CO69" s="16">
        <f t="shared" si="38"/>
        <v>3552065.0946745593</v>
      </c>
      <c r="CP69" s="16">
        <f t="shared" si="38"/>
        <v>7242309.0236686468</v>
      </c>
      <c r="CQ69" s="16">
        <f t="shared" si="38"/>
        <v>9352775.4378698245</v>
      </c>
      <c r="CR69" s="16">
        <f t="shared" si="38"/>
        <v>5505159.7869822616</v>
      </c>
      <c r="CS69" s="16">
        <f t="shared" si="38"/>
        <v>5823682.7455621315</v>
      </c>
      <c r="CT69" s="16">
        <f t="shared" si="38"/>
        <v>8127.7159763309573</v>
      </c>
      <c r="CU69" s="16">
        <f t="shared" si="38"/>
        <v>5630763.9289940707</v>
      </c>
      <c r="CV69" s="16">
        <f t="shared" si="35"/>
        <v>18176448.378698207</v>
      </c>
      <c r="CW69" s="16">
        <f t="shared" si="35"/>
        <v>10457263.43786981</v>
      </c>
      <c r="CX69" s="16">
        <f t="shared" si="35"/>
        <v>11629149.254437855</v>
      </c>
      <c r="CY69" s="16">
        <f t="shared" si="35"/>
        <v>4066737.6094674487</v>
      </c>
      <c r="CZ69" s="16">
        <f t="shared" si="35"/>
        <v>7438207.2485207058</v>
      </c>
      <c r="DA69" s="16">
        <f t="shared" si="35"/>
        <v>1387502.775147923</v>
      </c>
      <c r="DB69" s="16">
        <f t="shared" si="35"/>
        <v>578652.78698224423</v>
      </c>
      <c r="DC69" s="16">
        <f t="shared" si="35"/>
        <v>1066135.6745562118</v>
      </c>
      <c r="DD69" s="16">
        <f t="shared" si="35"/>
        <v>2942280.4792899378</v>
      </c>
      <c r="DE69" s="16">
        <f t="shared" si="35"/>
        <v>1377734.2071005912</v>
      </c>
      <c r="DF69" s="16">
        <f t="shared" si="35"/>
        <v>140221.44378697994</v>
      </c>
      <c r="DG69" s="16">
        <f t="shared" si="35"/>
        <v>2479171.3668639152</v>
      </c>
      <c r="DH69" s="16">
        <f t="shared" si="37"/>
        <v>68523.130177514642</v>
      </c>
    </row>
    <row r="70" spans="1:112">
      <c r="A70" s="5">
        <v>35977</v>
      </c>
      <c r="B70" s="17">
        <v>121523</v>
      </c>
      <c r="C70" s="17">
        <v>65195</v>
      </c>
      <c r="D70" s="17">
        <v>20302</v>
      </c>
      <c r="E70" s="17">
        <v>10262</v>
      </c>
      <c r="G70" s="17">
        <f t="shared" si="29"/>
        <v>124846.46153846153</v>
      </c>
      <c r="H70" s="17">
        <f t="shared" si="30"/>
        <v>73050.769230769234</v>
      </c>
      <c r="I70" s="17">
        <f t="shared" si="2"/>
        <v>75919.769230769234</v>
      </c>
      <c r="J70" s="17">
        <f t="shared" si="2"/>
        <v>75268.538461538468</v>
      </c>
      <c r="K70" s="17">
        <f t="shared" si="2"/>
        <v>75768.153846153844</v>
      </c>
      <c r="L70" s="17">
        <f t="shared" si="2"/>
        <v>72146.61538461539</v>
      </c>
      <c r="M70" s="17">
        <f t="shared" si="3"/>
        <v>68573.461538461532</v>
      </c>
      <c r="N70" s="17">
        <f t="shared" si="3"/>
        <v>68717.846153846156</v>
      </c>
      <c r="O70" s="17">
        <f t="shared" si="3"/>
        <v>70021.846153846156</v>
      </c>
      <c r="P70" s="17">
        <f t="shared" si="3"/>
        <v>69513.769230769234</v>
      </c>
      <c r="Q70" s="17">
        <f t="shared" si="4"/>
        <v>67783.153846153844</v>
      </c>
      <c r="R70" s="17">
        <f t="shared" si="4"/>
        <v>68398.230769230766</v>
      </c>
      <c r="S70" s="17">
        <f t="shared" si="4"/>
        <v>69168.307692307688</v>
      </c>
      <c r="T70" s="17">
        <f t="shared" si="4"/>
        <v>69617.307692307688</v>
      </c>
      <c r="U70" s="17">
        <f t="shared" si="5"/>
        <v>71365.769230769234</v>
      </c>
      <c r="V70" s="17">
        <f t="shared" si="5"/>
        <v>66405.153846153844</v>
      </c>
      <c r="W70" s="17">
        <f t="shared" si="5"/>
        <v>66734.769230769234</v>
      </c>
      <c r="X70" s="17">
        <f t="shared" si="5"/>
        <v>64929.769230769234</v>
      </c>
      <c r="Y70" s="17">
        <f t="shared" si="6"/>
        <v>67758.692307692312</v>
      </c>
      <c r="Z70" s="17">
        <f t="shared" si="6"/>
        <v>68483.076923076922</v>
      </c>
      <c r="AA70" s="17">
        <f t="shared" si="6"/>
        <v>71456.61538461539</v>
      </c>
      <c r="AB70" s="17">
        <f t="shared" si="6"/>
        <v>71214.846153846156</v>
      </c>
      <c r="AD70" s="52">
        <f t="shared" si="31"/>
        <v>2393821220.1715965</v>
      </c>
      <c r="AE70" s="52">
        <f t="shared" si="31"/>
        <v>2457970456.6213002</v>
      </c>
      <c r="AF70" s="52">
        <f t="shared" si="31"/>
        <v>2408680285.9408278</v>
      </c>
      <c r="AG70" s="52">
        <f t="shared" si="31"/>
        <v>2777273784.6390519</v>
      </c>
      <c r="AH70" s="52">
        <f t="shared" si="31"/>
        <v>3166650529</v>
      </c>
      <c r="AI70" s="52">
        <f t="shared" si="31"/>
        <v>3150421464.994082</v>
      </c>
      <c r="AJ70" s="52">
        <f t="shared" si="31"/>
        <v>3005738452.0710049</v>
      </c>
      <c r="AK70" s="52">
        <f t="shared" si="31"/>
        <v>3061706838.0177503</v>
      </c>
      <c r="AL70" s="52">
        <f t="shared" si="31"/>
        <v>3256221084.7869816</v>
      </c>
      <c r="AM70" s="52">
        <f t="shared" si="31"/>
        <v>3186402756.9763308</v>
      </c>
      <c r="AN70" s="52">
        <f t="shared" si="31"/>
        <v>3100056815.7159762</v>
      </c>
      <c r="AO70" s="52">
        <f t="shared" si="31"/>
        <v>3050259434.56213</v>
      </c>
      <c r="AP70" s="52">
        <f t="shared" si="31"/>
        <v>2860184449.7100582</v>
      </c>
      <c r="AQ70" s="52">
        <f t="shared" si="31"/>
        <v>3415386444.7869816</v>
      </c>
      <c r="AR70" s="52">
        <f t="shared" si="31"/>
        <v>3376968782.863904</v>
      </c>
      <c r="AS70" s="52">
        <f t="shared" si="31"/>
        <v>3590010017.0946732</v>
      </c>
      <c r="AT70" s="52">
        <f t="shared" si="25"/>
        <v>3259013395.7455606</v>
      </c>
      <c r="AU70" s="52">
        <f t="shared" si="25"/>
        <v>3176831125.3017745</v>
      </c>
      <c r="AV70" s="52">
        <f t="shared" si="25"/>
        <v>2850475672.3313599</v>
      </c>
      <c r="AW70" s="52">
        <f t="shared" si="25"/>
        <v>2876350168.7633128</v>
      </c>
      <c r="AY70" s="17">
        <f t="shared" si="32"/>
        <v>17312.153846153848</v>
      </c>
      <c r="AZ70" s="17">
        <f t="shared" si="33"/>
        <v>18322.923076923078</v>
      </c>
      <c r="BA70" s="17">
        <f t="shared" si="11"/>
        <v>18816.923076923078</v>
      </c>
      <c r="BB70" s="17">
        <f t="shared" si="11"/>
        <v>21630.307692307691</v>
      </c>
      <c r="BC70" s="17">
        <f t="shared" si="11"/>
        <v>21675.23076923077</v>
      </c>
      <c r="BD70" s="17">
        <f t="shared" si="11"/>
        <v>19928.076923076922</v>
      </c>
      <c r="BE70" s="17">
        <f t="shared" si="12"/>
        <v>19444.153846153848</v>
      </c>
      <c r="BF70" s="17">
        <f t="shared" si="12"/>
        <v>19289.538461538461</v>
      </c>
      <c r="BG70" s="17">
        <f t="shared" si="12"/>
        <v>20964.923076923078</v>
      </c>
      <c r="BH70" s="17">
        <f t="shared" si="12"/>
        <v>20900.23076923077</v>
      </c>
      <c r="BI70" s="17">
        <f t="shared" si="13"/>
        <v>19706.307692307691</v>
      </c>
      <c r="BJ70" s="17">
        <f t="shared" si="13"/>
        <v>20512.76923076923</v>
      </c>
      <c r="BK70" s="17">
        <f t="shared" si="13"/>
        <v>20879.846153846152</v>
      </c>
      <c r="BL70" s="17">
        <f t="shared" si="13"/>
        <v>20167.923076923078</v>
      </c>
      <c r="BM70" s="17">
        <f t="shared" si="14"/>
        <v>20234.846153846152</v>
      </c>
      <c r="BN70" s="17">
        <f t="shared" si="14"/>
        <v>17731.461538461539</v>
      </c>
      <c r="BO70" s="17">
        <f t="shared" si="14"/>
        <v>15448.692307692309</v>
      </c>
      <c r="BP70" s="17">
        <f t="shared" si="14"/>
        <v>13558.23076923077</v>
      </c>
      <c r="BQ70" s="17">
        <f t="shared" si="15"/>
        <v>14587.846153846154</v>
      </c>
      <c r="BR70" s="17">
        <f t="shared" si="15"/>
        <v>14411.461538461539</v>
      </c>
      <c r="BS70" s="17">
        <f t="shared" si="15"/>
        <v>15805</v>
      </c>
      <c r="BT70" s="17">
        <f t="shared" si="15"/>
        <v>15094.307692307691</v>
      </c>
      <c r="BU70" s="17">
        <f t="shared" si="16"/>
        <v>16643.692307692309</v>
      </c>
      <c r="BV70" s="17">
        <f t="shared" si="16"/>
        <v>17060.923076923078</v>
      </c>
      <c r="BW70" s="17">
        <f t="shared" si="16"/>
        <v>16789.076923076922</v>
      </c>
      <c r="BX70" s="17">
        <f t="shared" si="16"/>
        <v>16106.307692307691</v>
      </c>
      <c r="BY70" s="17">
        <f t="shared" si="17"/>
        <v>16647.846153846152</v>
      </c>
      <c r="BZ70" s="17">
        <f t="shared" si="17"/>
        <v>17447.153846153848</v>
      </c>
      <c r="CA70" s="17">
        <f t="shared" si="17"/>
        <v>19396.153846153848</v>
      </c>
      <c r="CB70" s="17">
        <f t="shared" si="17"/>
        <v>17559.846153846152</v>
      </c>
      <c r="CC70" s="17">
        <f t="shared" si="18"/>
        <v>16562.153846153848</v>
      </c>
      <c r="CF70" s="16">
        <f t="shared" si="38"/>
        <v>2264330.4378698217</v>
      </c>
      <c r="CG70" s="16">
        <f t="shared" si="38"/>
        <v>18646452.639053237</v>
      </c>
      <c r="CH70" s="16">
        <f t="shared" si="38"/>
        <v>19036440.236686382</v>
      </c>
      <c r="CI70" s="16">
        <f t="shared" si="38"/>
        <v>6843053.5443786848</v>
      </c>
      <c r="CJ70" s="16">
        <f t="shared" si="38"/>
        <v>4545424</v>
      </c>
      <c r="CK70" s="16">
        <f t="shared" si="38"/>
        <v>3910049.9171597557</v>
      </c>
      <c r="CL70" s="16">
        <f t="shared" si="38"/>
        <v>13342723.053254437</v>
      </c>
      <c r="CM70" s="16">
        <f t="shared" si="38"/>
        <v>12874296.005917152</v>
      </c>
      <c r="CN70" s="16">
        <f t="shared" si="38"/>
        <v>5731972.6390532441</v>
      </c>
      <c r="CO70" s="16">
        <f t="shared" si="38"/>
        <v>10243938.840236675</v>
      </c>
      <c r="CP70" s="16">
        <f t="shared" si="38"/>
        <v>12728428.402366843</v>
      </c>
      <c r="CQ70" s="16">
        <f t="shared" si="38"/>
        <v>8155417.8994082827</v>
      </c>
      <c r="CR70" s="16">
        <f t="shared" si="38"/>
        <v>8542130.3254437707</v>
      </c>
      <c r="CS70" s="16">
        <f t="shared" si="38"/>
        <v>175818.94082840165</v>
      </c>
      <c r="CT70" s="16">
        <f t="shared" si="38"/>
        <v>3472488.9053254458</v>
      </c>
      <c r="CU70" s="16">
        <f t="shared" si="38"/>
        <v>14091938.467455629</v>
      </c>
      <c r="CV70" s="16">
        <f t="shared" si="35"/>
        <v>7421852.4023668692</v>
      </c>
      <c r="CW70" s="16">
        <f t="shared" si="35"/>
        <v>8414015.8639053311</v>
      </c>
      <c r="CX70" s="16">
        <f t="shared" si="35"/>
        <v>2271512.7159763356</v>
      </c>
      <c r="CY70" s="16">
        <f t="shared" si="35"/>
        <v>4918841.5621301876</v>
      </c>
      <c r="CZ70" s="16">
        <f t="shared" si="35"/>
        <v>446840.8284023676</v>
      </c>
      <c r="DA70" s="16">
        <f t="shared" si="35"/>
        <v>63116.899408284167</v>
      </c>
      <c r="DB70" s="16">
        <f t="shared" si="35"/>
        <v>273609.46745562396</v>
      </c>
      <c r="DC70" s="16">
        <f t="shared" si="35"/>
        <v>1454064.9467455675</v>
      </c>
      <c r="DD70" s="16">
        <f t="shared" si="35"/>
        <v>441304.71005917533</v>
      </c>
      <c r="DE70" s="16">
        <f t="shared" si="35"/>
        <v>18225</v>
      </c>
      <c r="DF70" s="16">
        <f t="shared" si="35"/>
        <v>4343056</v>
      </c>
      <c r="DG70" s="16">
        <f t="shared" si="35"/>
        <v>61351.479289939445</v>
      </c>
      <c r="DH70" s="16">
        <f t="shared" si="37"/>
        <v>562500</v>
      </c>
    </row>
    <row r="71" spans="1:112">
      <c r="A71" s="5">
        <v>36008</v>
      </c>
      <c r="B71" s="17">
        <v>109396</v>
      </c>
      <c r="C71" s="17">
        <v>111585</v>
      </c>
      <c r="D71" s="17">
        <v>11670</v>
      </c>
      <c r="E71" s="17">
        <v>38180</v>
      </c>
      <c r="G71" s="17">
        <f t="shared" si="29"/>
        <v>125128</v>
      </c>
      <c r="H71" s="17">
        <f t="shared" si="30"/>
        <v>75919.769230769234</v>
      </c>
      <c r="I71" s="17">
        <f t="shared" si="2"/>
        <v>75268.538461538468</v>
      </c>
      <c r="J71" s="17">
        <f t="shared" si="2"/>
        <v>75768.153846153844</v>
      </c>
      <c r="K71" s="17">
        <f t="shared" si="2"/>
        <v>72146.61538461539</v>
      </c>
      <c r="L71" s="17">
        <f t="shared" si="2"/>
        <v>68573.461538461532</v>
      </c>
      <c r="M71" s="17">
        <f t="shared" si="3"/>
        <v>68717.846153846156</v>
      </c>
      <c r="N71" s="17">
        <f t="shared" si="3"/>
        <v>70021.846153846156</v>
      </c>
      <c r="O71" s="17">
        <f t="shared" si="3"/>
        <v>69513.769230769234</v>
      </c>
      <c r="P71" s="17">
        <f t="shared" si="3"/>
        <v>67783.153846153844</v>
      </c>
      <c r="Q71" s="17">
        <f t="shared" si="4"/>
        <v>68398.230769230766</v>
      </c>
      <c r="R71" s="17">
        <f t="shared" si="4"/>
        <v>69168.307692307688</v>
      </c>
      <c r="S71" s="17">
        <f t="shared" si="4"/>
        <v>69617.307692307688</v>
      </c>
      <c r="T71" s="17">
        <f t="shared" si="4"/>
        <v>71365.769230769234</v>
      </c>
      <c r="U71" s="17">
        <f t="shared" si="5"/>
        <v>66405.153846153844</v>
      </c>
      <c r="V71" s="17">
        <f t="shared" si="5"/>
        <v>66734.769230769234</v>
      </c>
      <c r="W71" s="17">
        <f t="shared" si="5"/>
        <v>64929.769230769234</v>
      </c>
      <c r="X71" s="17">
        <f t="shared" si="5"/>
        <v>67758.692307692312</v>
      </c>
      <c r="Y71" s="17">
        <f t="shared" si="6"/>
        <v>68483.076923076922</v>
      </c>
      <c r="Z71" s="17">
        <f t="shared" si="6"/>
        <v>71456.61538461539</v>
      </c>
      <c r="AA71" s="17">
        <f t="shared" si="6"/>
        <v>71214.846153846156</v>
      </c>
      <c r="AB71" s="17">
        <f t="shared" si="6"/>
        <v>71810.692307692312</v>
      </c>
      <c r="AD71" s="52">
        <f t="shared" si="31"/>
        <v>2485965904.9053249</v>
      </c>
      <c r="AE71" s="52">
        <f t="shared" si="31"/>
        <v>2436394412.3313613</v>
      </c>
      <c r="AF71" s="52">
        <f t="shared" si="31"/>
        <v>2807027115.7633128</v>
      </c>
      <c r="AG71" s="52">
        <f t="shared" si="31"/>
        <v>3198415820.5976338</v>
      </c>
      <c r="AH71" s="52">
        <f t="shared" si="31"/>
        <v>3182105456.9467454</v>
      </c>
      <c r="AI71" s="52">
        <f t="shared" si="31"/>
        <v>3036688191.7159762</v>
      </c>
      <c r="AJ71" s="52">
        <f t="shared" si="31"/>
        <v>3092942664.0532541</v>
      </c>
      <c r="AK71" s="52">
        <f t="shared" si="31"/>
        <v>3288431380.4082842</v>
      </c>
      <c r="AL71" s="52">
        <f t="shared" si="31"/>
        <v>3218266716.9763317</v>
      </c>
      <c r="AM71" s="52">
        <f t="shared" si="31"/>
        <v>3131487163.171598</v>
      </c>
      <c r="AN71" s="52">
        <f t="shared" si="31"/>
        <v>3081436960.4792905</v>
      </c>
      <c r="AO71" s="52">
        <f t="shared" si="31"/>
        <v>2890377457.2840233</v>
      </c>
      <c r="AP71" s="52">
        <f t="shared" si="31"/>
        <v>3448372660.4082842</v>
      </c>
      <c r="AQ71" s="52">
        <f t="shared" si="31"/>
        <v>3409769399.6686387</v>
      </c>
      <c r="AR71" s="52">
        <f t="shared" si="31"/>
        <v>3623826987.7455616</v>
      </c>
      <c r="AS71" s="52">
        <f t="shared" si="31"/>
        <v>3291237465.0946741</v>
      </c>
      <c r="AT71" s="52">
        <f t="shared" si="25"/>
        <v>3208647310.3905325</v>
      </c>
      <c r="AU71" s="52">
        <f t="shared" si="25"/>
        <v>2880617526.5325437</v>
      </c>
      <c r="AV71" s="52">
        <f t="shared" si="25"/>
        <v>2906628157.6390529</v>
      </c>
      <c r="AW71" s="52">
        <f t="shared" si="25"/>
        <v>2842735299.5562124</v>
      </c>
      <c r="AY71" s="17">
        <f t="shared" si="32"/>
        <v>16460.692307692309</v>
      </c>
      <c r="AZ71" s="17">
        <f t="shared" si="33"/>
        <v>18816.923076923078</v>
      </c>
      <c r="BA71" s="17">
        <f t="shared" si="11"/>
        <v>21630.307692307691</v>
      </c>
      <c r="BB71" s="17">
        <f t="shared" si="11"/>
        <v>21675.23076923077</v>
      </c>
      <c r="BC71" s="17">
        <f t="shared" si="11"/>
        <v>19928.076923076922</v>
      </c>
      <c r="BD71" s="17">
        <f t="shared" si="11"/>
        <v>19444.153846153848</v>
      </c>
      <c r="BE71" s="17">
        <f t="shared" si="12"/>
        <v>19289.538461538461</v>
      </c>
      <c r="BF71" s="17">
        <f t="shared" si="12"/>
        <v>20964.923076923078</v>
      </c>
      <c r="BG71" s="17">
        <f t="shared" si="12"/>
        <v>20900.23076923077</v>
      </c>
      <c r="BH71" s="17">
        <f t="shared" si="12"/>
        <v>19706.307692307691</v>
      </c>
      <c r="BI71" s="17">
        <f t="shared" si="13"/>
        <v>20512.76923076923</v>
      </c>
      <c r="BJ71" s="17">
        <f t="shared" si="13"/>
        <v>20879.846153846152</v>
      </c>
      <c r="BK71" s="17">
        <f t="shared" si="13"/>
        <v>20167.923076923078</v>
      </c>
      <c r="BL71" s="17">
        <f t="shared" si="13"/>
        <v>20234.846153846152</v>
      </c>
      <c r="BM71" s="17">
        <f t="shared" si="14"/>
        <v>17731.461538461539</v>
      </c>
      <c r="BN71" s="17">
        <f t="shared" si="14"/>
        <v>15448.692307692309</v>
      </c>
      <c r="BO71" s="17">
        <f t="shared" si="14"/>
        <v>13558.23076923077</v>
      </c>
      <c r="BP71" s="17">
        <f t="shared" si="14"/>
        <v>14587.846153846154</v>
      </c>
      <c r="BQ71" s="17">
        <f t="shared" si="15"/>
        <v>14411.461538461539</v>
      </c>
      <c r="BR71" s="17">
        <f t="shared" si="15"/>
        <v>15805</v>
      </c>
      <c r="BS71" s="17">
        <f t="shared" si="15"/>
        <v>15094.307692307691</v>
      </c>
      <c r="BT71" s="17">
        <f t="shared" si="15"/>
        <v>16643.692307692309</v>
      </c>
      <c r="BU71" s="17">
        <f t="shared" si="16"/>
        <v>17060.923076923078</v>
      </c>
      <c r="BV71" s="17">
        <f t="shared" si="16"/>
        <v>16789.076923076922</v>
      </c>
      <c r="BW71" s="17">
        <f t="shared" si="16"/>
        <v>16106.307692307691</v>
      </c>
      <c r="BX71" s="17">
        <f t="shared" si="16"/>
        <v>16647.846153846152</v>
      </c>
      <c r="BY71" s="17">
        <f t="shared" si="17"/>
        <v>17447.153846153848</v>
      </c>
      <c r="BZ71" s="17">
        <f t="shared" si="17"/>
        <v>19396.153846153848</v>
      </c>
      <c r="CA71" s="17">
        <f t="shared" si="17"/>
        <v>17559.846153846152</v>
      </c>
      <c r="CB71" s="17">
        <f t="shared" si="17"/>
        <v>16562.153846153848</v>
      </c>
      <c r="CC71" s="17">
        <f t="shared" si="18"/>
        <v>15164.76923076923</v>
      </c>
      <c r="CF71" s="16">
        <f t="shared" si="38"/>
        <v>26724923.224852055</v>
      </c>
      <c r="CG71" s="16">
        <f t="shared" si="38"/>
        <v>27191411.366863899</v>
      </c>
      <c r="CH71" s="16">
        <f t="shared" si="38"/>
        <v>12022756.071005903</v>
      </c>
      <c r="CI71" s="16">
        <f t="shared" si="38"/>
        <v>8901042.7514792942</v>
      </c>
      <c r="CJ71" s="16">
        <f t="shared" si="38"/>
        <v>8002370.5621301699</v>
      </c>
      <c r="CK71" s="16">
        <f t="shared" si="38"/>
        <v>20288094.822485209</v>
      </c>
      <c r="CL71" s="16">
        <f t="shared" si="38"/>
        <v>19709501.751479287</v>
      </c>
      <c r="CM71" s="16">
        <f t="shared" si="38"/>
        <v>10534019.224852061</v>
      </c>
      <c r="CN71" s="16">
        <f t="shared" si="38"/>
        <v>16419327.390532535</v>
      </c>
      <c r="CO71" s="16">
        <f t="shared" si="38"/>
        <v>19528920.715976313</v>
      </c>
      <c r="CP71" s="16">
        <f t="shared" si="38"/>
        <v>13743559.976331363</v>
      </c>
      <c r="CQ71" s="16">
        <f t="shared" si="38"/>
        <v>14244237.254437853</v>
      </c>
      <c r="CR71" s="16">
        <f t="shared" si="38"/>
        <v>1614854.4378698217</v>
      </c>
      <c r="CS71" s="16">
        <f t="shared" si="38"/>
        <v>1024144</v>
      </c>
      <c r="CT71" s="16">
        <f t="shared" si="38"/>
        <v>8424282.9822485242</v>
      </c>
      <c r="CU71" s="16">
        <f t="shared" si="38"/>
        <v>3507552.7159763328</v>
      </c>
      <c r="CV71" s="16">
        <f t="shared" si="35"/>
        <v>4199346.7455621315</v>
      </c>
      <c r="CW71" s="16">
        <f t="shared" si="35"/>
        <v>429932.40236686502</v>
      </c>
      <c r="CX71" s="16">
        <f t="shared" si="35"/>
        <v>1867006.9171597678</v>
      </c>
      <c r="CY71" s="16">
        <f t="shared" si="35"/>
        <v>33489</v>
      </c>
      <c r="CZ71" s="16">
        <f t="shared" si="35"/>
        <v>360276.97633136128</v>
      </c>
      <c r="DA71" s="16">
        <f t="shared" si="35"/>
        <v>107836.45562130048</v>
      </c>
      <c r="DB71" s="16">
        <f t="shared" si="35"/>
        <v>125588.45562130297</v>
      </c>
      <c r="DC71" s="16">
        <f t="shared" si="35"/>
        <v>35026.562130176673</v>
      </c>
      <c r="DD71" s="16">
        <f t="shared" si="35"/>
        <v>973106.36686390638</v>
      </c>
      <c r="DE71" s="16">
        <f t="shared" si="35"/>
        <v>8616934.4437869862</v>
      </c>
      <c r="DF71" s="16">
        <f t="shared" si="35"/>
        <v>1208139.177514788</v>
      </c>
      <c r="DG71" s="16">
        <f t="shared" si="35"/>
        <v>10294.443786982361</v>
      </c>
      <c r="DH71" s="16">
        <f t="shared" si="37"/>
        <v>1679416.6213017781</v>
      </c>
    </row>
    <row r="72" spans="1:112">
      <c r="A72" s="5">
        <v>36039</v>
      </c>
      <c r="B72" s="17">
        <v>134235</v>
      </c>
      <c r="C72" s="17">
        <v>90899</v>
      </c>
      <c r="D72" s="17">
        <v>28297</v>
      </c>
      <c r="E72" s="17">
        <v>60527</v>
      </c>
      <c r="G72" s="17">
        <f t="shared" si="29"/>
        <v>124734.61538461539</v>
      </c>
      <c r="H72" s="17">
        <f t="shared" si="30"/>
        <v>75268.538461538468</v>
      </c>
      <c r="I72" s="17">
        <f t="shared" si="2"/>
        <v>75768.153846153844</v>
      </c>
      <c r="J72" s="17">
        <f t="shared" si="2"/>
        <v>72146.61538461539</v>
      </c>
      <c r="K72" s="17">
        <f t="shared" si="2"/>
        <v>68573.461538461532</v>
      </c>
      <c r="L72" s="17">
        <f t="shared" si="2"/>
        <v>68717.846153846156</v>
      </c>
      <c r="M72" s="17">
        <f t="shared" si="3"/>
        <v>70021.846153846156</v>
      </c>
      <c r="N72" s="17">
        <f t="shared" si="3"/>
        <v>69513.769230769234</v>
      </c>
      <c r="O72" s="17">
        <f t="shared" si="3"/>
        <v>67783.153846153844</v>
      </c>
      <c r="P72" s="17">
        <f t="shared" si="3"/>
        <v>68398.230769230766</v>
      </c>
      <c r="Q72" s="17">
        <f t="shared" si="4"/>
        <v>69168.307692307688</v>
      </c>
      <c r="R72" s="17">
        <f t="shared" si="4"/>
        <v>69617.307692307688</v>
      </c>
      <c r="S72" s="17">
        <f t="shared" si="4"/>
        <v>71365.769230769234</v>
      </c>
      <c r="T72" s="17">
        <f t="shared" si="4"/>
        <v>66405.153846153844</v>
      </c>
      <c r="U72" s="17">
        <f t="shared" si="5"/>
        <v>66734.769230769234</v>
      </c>
      <c r="V72" s="17">
        <f t="shared" si="5"/>
        <v>64929.769230769234</v>
      </c>
      <c r="W72" s="17">
        <f t="shared" si="5"/>
        <v>67758.692307692312</v>
      </c>
      <c r="X72" s="17">
        <f t="shared" si="5"/>
        <v>68483.076923076922</v>
      </c>
      <c r="Y72" s="17">
        <f t="shared" si="6"/>
        <v>71456.61538461539</v>
      </c>
      <c r="Z72" s="17">
        <f t="shared" si="6"/>
        <v>71214.846153846156</v>
      </c>
      <c r="AA72" s="17">
        <f t="shared" si="6"/>
        <v>71810.692307692312</v>
      </c>
      <c r="AB72" s="17">
        <f t="shared" si="6"/>
        <v>72839.692307692312</v>
      </c>
      <c r="AD72" s="52">
        <f t="shared" si="31"/>
        <v>2397714355.5976338</v>
      </c>
      <c r="AE72" s="52">
        <f t="shared" si="31"/>
        <v>2765497744</v>
      </c>
      <c r="AF72" s="52">
        <f t="shared" si="31"/>
        <v>3154075201.3313622</v>
      </c>
      <c r="AG72" s="52">
        <f t="shared" si="31"/>
        <v>3137878435.0532546</v>
      </c>
      <c r="AH72" s="52">
        <f t="shared" si="31"/>
        <v>2993487116.8994088</v>
      </c>
      <c r="AI72" s="52">
        <f t="shared" si="31"/>
        <v>3049341849.9467459</v>
      </c>
      <c r="AJ72" s="52">
        <f t="shared" si="31"/>
        <v>3243468971.3668647</v>
      </c>
      <c r="AK72" s="52">
        <f t="shared" si="31"/>
        <v>3173788231.5325456</v>
      </c>
      <c r="AL72" s="52">
        <f t="shared" si="31"/>
        <v>3087614550.5562143</v>
      </c>
      <c r="AM72" s="52">
        <f t="shared" si="31"/>
        <v>3037917607.2485218</v>
      </c>
      <c r="AN72" s="52">
        <f t="shared" si="31"/>
        <v>2848233739.7928996</v>
      </c>
      <c r="AO72" s="52">
        <f t="shared" si="31"/>
        <v>3402326083.3668647</v>
      </c>
      <c r="AP72" s="52">
        <f t="shared" si="31"/>
        <v>3363982153.869823</v>
      </c>
      <c r="AQ72" s="52">
        <f t="shared" si="31"/>
        <v>3576619623.4852076</v>
      </c>
      <c r="AR72" s="52">
        <f t="shared" si="31"/>
        <v>3246255810.4674559</v>
      </c>
      <c r="AS72" s="52">
        <f t="shared" si="31"/>
        <v>3164235579.2899418</v>
      </c>
      <c r="AT72" s="52">
        <f t="shared" si="25"/>
        <v>2838545284</v>
      </c>
      <c r="AU72" s="52">
        <f t="shared" si="25"/>
        <v>2864365698.5147934</v>
      </c>
      <c r="AV72" s="52">
        <f t="shared" si="25"/>
        <v>2800941633.8520713</v>
      </c>
      <c r="AW72" s="52">
        <f t="shared" si="25"/>
        <v>2693083041.1597633</v>
      </c>
      <c r="AY72" s="17">
        <f t="shared" si="32"/>
        <v>15979.615384615385</v>
      </c>
      <c r="AZ72" s="17">
        <f t="shared" si="33"/>
        <v>21630.307692307691</v>
      </c>
      <c r="BA72" s="17">
        <f t="shared" si="11"/>
        <v>21675.23076923077</v>
      </c>
      <c r="BB72" s="17">
        <f t="shared" si="11"/>
        <v>19928.076923076922</v>
      </c>
      <c r="BC72" s="17">
        <f t="shared" si="11"/>
        <v>19444.153846153848</v>
      </c>
      <c r="BD72" s="17">
        <f t="shared" si="11"/>
        <v>19289.538461538461</v>
      </c>
      <c r="BE72" s="17">
        <f t="shared" si="12"/>
        <v>20964.923076923078</v>
      </c>
      <c r="BF72" s="17">
        <f t="shared" si="12"/>
        <v>20900.23076923077</v>
      </c>
      <c r="BG72" s="17">
        <f t="shared" si="12"/>
        <v>19706.307692307691</v>
      </c>
      <c r="BH72" s="17">
        <f t="shared" si="12"/>
        <v>20512.76923076923</v>
      </c>
      <c r="BI72" s="17">
        <f t="shared" si="13"/>
        <v>20879.846153846152</v>
      </c>
      <c r="BJ72" s="17">
        <f t="shared" si="13"/>
        <v>20167.923076923078</v>
      </c>
      <c r="BK72" s="17">
        <f t="shared" si="13"/>
        <v>20234.846153846152</v>
      </c>
      <c r="BL72" s="17">
        <f t="shared" si="13"/>
        <v>17731.461538461539</v>
      </c>
      <c r="BM72" s="17">
        <f t="shared" si="14"/>
        <v>15448.692307692309</v>
      </c>
      <c r="BN72" s="17">
        <f t="shared" si="14"/>
        <v>13558.23076923077</v>
      </c>
      <c r="BO72" s="17">
        <f t="shared" si="14"/>
        <v>14587.846153846154</v>
      </c>
      <c r="BP72" s="17">
        <f t="shared" si="14"/>
        <v>14411.461538461539</v>
      </c>
      <c r="BQ72" s="17">
        <f t="shared" si="15"/>
        <v>15805</v>
      </c>
      <c r="BR72" s="17">
        <f t="shared" si="15"/>
        <v>15094.307692307691</v>
      </c>
      <c r="BS72" s="17">
        <f t="shared" si="15"/>
        <v>16643.692307692309</v>
      </c>
      <c r="BT72" s="17">
        <f t="shared" si="15"/>
        <v>17060.923076923078</v>
      </c>
      <c r="BU72" s="17">
        <f t="shared" si="16"/>
        <v>16789.076923076922</v>
      </c>
      <c r="BV72" s="17">
        <f t="shared" si="16"/>
        <v>16106.307692307691</v>
      </c>
      <c r="BW72" s="17">
        <f t="shared" si="16"/>
        <v>16647.846153846152</v>
      </c>
      <c r="BX72" s="17">
        <f t="shared" si="16"/>
        <v>17447.153846153848</v>
      </c>
      <c r="BY72" s="17">
        <f t="shared" si="17"/>
        <v>19396.153846153848</v>
      </c>
      <c r="BZ72" s="17">
        <f t="shared" si="17"/>
        <v>17559.846153846152</v>
      </c>
      <c r="CA72" s="17">
        <f t="shared" si="17"/>
        <v>16562.153846153848</v>
      </c>
      <c r="CB72" s="17">
        <f t="shared" si="17"/>
        <v>15164.76923076923</v>
      </c>
      <c r="CC72" s="17">
        <f t="shared" si="18"/>
        <v>15599.76923076923</v>
      </c>
      <c r="CF72" s="16">
        <f t="shared" si="38"/>
        <v>32440034.609467458</v>
      </c>
      <c r="CG72" s="16">
        <f t="shared" si="38"/>
        <v>15590348.520710049</v>
      </c>
      <c r="CH72" s="16">
        <f t="shared" si="38"/>
        <v>12003026.751479298</v>
      </c>
      <c r="CI72" s="16">
        <f t="shared" si="38"/>
        <v>10955590.775147924</v>
      </c>
      <c r="CJ72" s="16">
        <f t="shared" si="38"/>
        <v>24853292.786982257</v>
      </c>
      <c r="CK72" s="16">
        <f t="shared" si="38"/>
        <v>24212455.76331361</v>
      </c>
      <c r="CL72" s="16">
        <f t="shared" si="38"/>
        <v>13888235.55621301</v>
      </c>
      <c r="CM72" s="16">
        <f t="shared" si="38"/>
        <v>20549483.792899404</v>
      </c>
      <c r="CN72" s="16">
        <f t="shared" si="38"/>
        <v>24012261.591715962</v>
      </c>
      <c r="CO72" s="16">
        <f t="shared" si="38"/>
        <v>17541921.325443797</v>
      </c>
      <c r="CP72" s="16">
        <f t="shared" si="38"/>
        <v>18106988.89940827</v>
      </c>
      <c r="CQ72" s="16">
        <f t="shared" si="38"/>
        <v>3068964.9467455638</v>
      </c>
      <c r="CR72" s="16">
        <f t="shared" si="38"/>
        <v>281879.31360946671</v>
      </c>
      <c r="CS72" s="16">
        <f t="shared" si="38"/>
        <v>5863103.4556213012</v>
      </c>
      <c r="CT72" s="16">
        <f t="shared" si="38"/>
        <v>1937021.5917159757</v>
      </c>
      <c r="CU72" s="16">
        <f t="shared" si="38"/>
        <v>2459106.4852070995</v>
      </c>
      <c r="CV72" s="16">
        <f t="shared" si="35"/>
        <v>30490.532544378748</v>
      </c>
      <c r="CW72" s="16">
        <f t="shared" si="35"/>
        <v>783769.71005917329</v>
      </c>
      <c r="CX72" s="16">
        <f t="shared" si="35"/>
        <v>440998.15976331453</v>
      </c>
      <c r="CY72" s="16">
        <f t="shared" si="35"/>
        <v>1169226.3254437891</v>
      </c>
      <c r="CZ72" s="16">
        <f t="shared" si="35"/>
        <v>655227.98224851862</v>
      </c>
      <c r="DA72" s="16">
        <f t="shared" si="35"/>
        <v>16050.940828402119</v>
      </c>
      <c r="DB72" s="16">
        <f t="shared" si="35"/>
        <v>446532.36094674352</v>
      </c>
      <c r="DC72" s="16">
        <f t="shared" si="35"/>
        <v>2153669.1360946782</v>
      </c>
      <c r="DD72" s="16">
        <f t="shared" si="35"/>
        <v>11672735.059171606</v>
      </c>
      <c r="DE72" s="16">
        <f t="shared" si="35"/>
        <v>2497129.284023664</v>
      </c>
      <c r="DF72" s="16">
        <f t="shared" si="35"/>
        <v>339351.0591715991</v>
      </c>
      <c r="DG72" s="16">
        <f t="shared" si="35"/>
        <v>663974.25443787046</v>
      </c>
      <c r="DH72" s="16">
        <f t="shared" si="37"/>
        <v>144283.1005917163</v>
      </c>
    </row>
    <row r="73" spans="1:112">
      <c r="A73" s="5">
        <v>36069</v>
      </c>
      <c r="B73" s="17">
        <v>131911</v>
      </c>
      <c r="C73" s="17">
        <v>123099</v>
      </c>
      <c r="D73" s="17">
        <v>16198</v>
      </c>
      <c r="E73" s="17">
        <v>45441</v>
      </c>
      <c r="G73" s="17">
        <f t="shared" si="29"/>
        <v>126271.61538461539</v>
      </c>
      <c r="H73" s="17">
        <f t="shared" si="30"/>
        <v>75768.153846153844</v>
      </c>
      <c r="I73" s="17">
        <f t="shared" si="2"/>
        <v>72146.61538461539</v>
      </c>
      <c r="J73" s="17">
        <f t="shared" si="2"/>
        <v>68573.461538461532</v>
      </c>
      <c r="K73" s="17">
        <f t="shared" si="2"/>
        <v>68717.846153846156</v>
      </c>
      <c r="L73" s="17">
        <f t="shared" si="2"/>
        <v>70021.846153846156</v>
      </c>
      <c r="M73" s="17">
        <f t="shared" si="3"/>
        <v>69513.769230769234</v>
      </c>
      <c r="N73" s="17">
        <f t="shared" si="3"/>
        <v>67783.153846153844</v>
      </c>
      <c r="O73" s="17">
        <f t="shared" si="3"/>
        <v>68398.230769230766</v>
      </c>
      <c r="P73" s="17">
        <f t="shared" si="3"/>
        <v>69168.307692307688</v>
      </c>
      <c r="Q73" s="17">
        <f t="shared" si="4"/>
        <v>69617.307692307688</v>
      </c>
      <c r="R73" s="17">
        <f t="shared" si="4"/>
        <v>71365.769230769234</v>
      </c>
      <c r="S73" s="17">
        <f t="shared" si="4"/>
        <v>66405.153846153844</v>
      </c>
      <c r="T73" s="17">
        <f t="shared" si="4"/>
        <v>66734.769230769234</v>
      </c>
      <c r="U73" s="17">
        <f t="shared" si="5"/>
        <v>64929.769230769234</v>
      </c>
      <c r="V73" s="17">
        <f t="shared" si="5"/>
        <v>67758.692307692312</v>
      </c>
      <c r="W73" s="17">
        <f t="shared" si="5"/>
        <v>68483.076923076922</v>
      </c>
      <c r="X73" s="17">
        <f t="shared" si="5"/>
        <v>71456.61538461539</v>
      </c>
      <c r="Y73" s="17">
        <f t="shared" si="6"/>
        <v>71214.846153846156</v>
      </c>
      <c r="Z73" s="17">
        <f t="shared" si="6"/>
        <v>71810.692307692312</v>
      </c>
      <c r="AA73" s="17">
        <f t="shared" si="6"/>
        <v>72839.692307692312</v>
      </c>
      <c r="AB73" s="17">
        <f t="shared" si="6"/>
        <v>72535.38461538461</v>
      </c>
      <c r="AD73" s="52">
        <f t="shared" si="31"/>
        <v>2929515625</v>
      </c>
      <c r="AE73" s="52">
        <f t="shared" si="31"/>
        <v>3329076957.2544394</v>
      </c>
      <c r="AF73" s="52">
        <f t="shared" si="31"/>
        <v>3312436352.6686397</v>
      </c>
      <c r="AG73" s="52">
        <f t="shared" si="31"/>
        <v>3164036538.5147934</v>
      </c>
      <c r="AH73" s="52">
        <f t="shared" si="31"/>
        <v>3221453100.0236688</v>
      </c>
      <c r="AI73" s="52">
        <f t="shared" si="31"/>
        <v>3420900133.1360955</v>
      </c>
      <c r="AJ73" s="52">
        <f t="shared" si="31"/>
        <v>3349328646.8402376</v>
      </c>
      <c r="AK73" s="52">
        <f t="shared" si="31"/>
        <v>3260787749.4023681</v>
      </c>
      <c r="AL73" s="52">
        <f t="shared" si="31"/>
        <v>3209710580.0946755</v>
      </c>
      <c r="AM73" s="52">
        <f t="shared" si="31"/>
        <v>3014651941.8698225</v>
      </c>
      <c r="AN73" s="52">
        <f t="shared" si="31"/>
        <v>3583993217.1360955</v>
      </c>
      <c r="AO73" s="52">
        <f t="shared" si="31"/>
        <v>3544636049.9467459</v>
      </c>
      <c r="AP73" s="52">
        <f t="shared" si="31"/>
        <v>3762822089.5621305</v>
      </c>
      <c r="AQ73" s="52">
        <f t="shared" si="31"/>
        <v>3423762167.0059171</v>
      </c>
      <c r="AR73" s="52">
        <f t="shared" si="31"/>
        <v>3339515177.5207109</v>
      </c>
      <c r="AS73" s="52">
        <f t="shared" si="31"/>
        <v>3004684225</v>
      </c>
      <c r="AT73" s="52">
        <f t="shared" si="25"/>
        <v>3031247838.130178</v>
      </c>
      <c r="AU73" s="52">
        <f t="shared" si="25"/>
        <v>2965992142.3905325</v>
      </c>
      <c r="AV73" s="52">
        <f t="shared" si="25"/>
        <v>2854970403.698225</v>
      </c>
      <c r="AW73" s="52">
        <f t="shared" si="25"/>
        <v>2887582497.2840247</v>
      </c>
      <c r="AY73" s="17">
        <f t="shared" si="32"/>
        <v>16706.461538461539</v>
      </c>
      <c r="AZ73" s="17">
        <f t="shared" si="33"/>
        <v>21675.23076923077</v>
      </c>
      <c r="BA73" s="17">
        <f t="shared" si="11"/>
        <v>19928.076923076922</v>
      </c>
      <c r="BB73" s="17">
        <f t="shared" si="11"/>
        <v>19444.153846153848</v>
      </c>
      <c r="BC73" s="17">
        <f t="shared" si="11"/>
        <v>19289.538461538461</v>
      </c>
      <c r="BD73" s="17">
        <f t="shared" si="11"/>
        <v>20964.923076923078</v>
      </c>
      <c r="BE73" s="17">
        <f t="shared" si="12"/>
        <v>20900.23076923077</v>
      </c>
      <c r="BF73" s="17">
        <f t="shared" si="12"/>
        <v>19706.307692307691</v>
      </c>
      <c r="BG73" s="17">
        <f t="shared" si="12"/>
        <v>20512.76923076923</v>
      </c>
      <c r="BH73" s="17">
        <f t="shared" si="12"/>
        <v>20879.846153846152</v>
      </c>
      <c r="BI73" s="17">
        <f t="shared" si="13"/>
        <v>20167.923076923078</v>
      </c>
      <c r="BJ73" s="17">
        <f t="shared" si="13"/>
        <v>20234.846153846152</v>
      </c>
      <c r="BK73" s="17">
        <f t="shared" si="13"/>
        <v>17731.461538461539</v>
      </c>
      <c r="BL73" s="17">
        <f t="shared" si="13"/>
        <v>15448.692307692309</v>
      </c>
      <c r="BM73" s="17">
        <f t="shared" si="14"/>
        <v>13558.23076923077</v>
      </c>
      <c r="BN73" s="17">
        <f t="shared" si="14"/>
        <v>14587.846153846154</v>
      </c>
      <c r="BO73" s="17">
        <f t="shared" si="14"/>
        <v>14411.461538461539</v>
      </c>
      <c r="BP73" s="17">
        <f t="shared" si="14"/>
        <v>15805</v>
      </c>
      <c r="BQ73" s="17">
        <f t="shared" si="15"/>
        <v>15094.307692307691</v>
      </c>
      <c r="BR73" s="17">
        <f t="shared" si="15"/>
        <v>16643.692307692309</v>
      </c>
      <c r="BS73" s="17">
        <f t="shared" si="15"/>
        <v>17060.923076923078</v>
      </c>
      <c r="BT73" s="17">
        <f t="shared" si="15"/>
        <v>16789.076923076922</v>
      </c>
      <c r="BU73" s="17">
        <f t="shared" si="16"/>
        <v>16106.307692307691</v>
      </c>
      <c r="BV73" s="17">
        <f t="shared" si="16"/>
        <v>16647.846153846152</v>
      </c>
      <c r="BW73" s="17">
        <f t="shared" si="16"/>
        <v>17447.153846153848</v>
      </c>
      <c r="BX73" s="17">
        <f t="shared" si="16"/>
        <v>19396.153846153848</v>
      </c>
      <c r="BY73" s="17">
        <f t="shared" si="17"/>
        <v>17559.846153846152</v>
      </c>
      <c r="BZ73" s="17">
        <f t="shared" si="17"/>
        <v>16562.153846153848</v>
      </c>
      <c r="CA73" s="17">
        <f t="shared" si="17"/>
        <v>15164.76923076923</v>
      </c>
      <c r="CB73" s="17">
        <f t="shared" si="17"/>
        <v>15599.76923076923</v>
      </c>
      <c r="CC73" s="17">
        <f t="shared" si="18"/>
        <v>15039.846153846154</v>
      </c>
      <c r="CF73" s="16">
        <f t="shared" si="38"/>
        <v>10378805.686390521</v>
      </c>
      <c r="CG73" s="16">
        <f t="shared" si="38"/>
        <v>7494959.1715976382</v>
      </c>
      <c r="CH73" s="16">
        <f t="shared" si="38"/>
        <v>6672286.3905325383</v>
      </c>
      <c r="CI73" s="16">
        <f t="shared" si="38"/>
        <v>18134494.674556218</v>
      </c>
      <c r="CJ73" s="16">
        <f t="shared" si="38"/>
        <v>17587700.360946745</v>
      </c>
      <c r="CK73" s="16">
        <f t="shared" si="38"/>
        <v>8999076.946745554</v>
      </c>
      <c r="CL73" s="16">
        <f t="shared" si="38"/>
        <v>14487978.248520704</v>
      </c>
      <c r="CM73" s="16">
        <f t="shared" si="38"/>
        <v>17417139.147928979</v>
      </c>
      <c r="CN73" s="16">
        <f t="shared" si="38"/>
        <v>11981715.982248524</v>
      </c>
      <c r="CO73" s="16">
        <f t="shared" si="38"/>
        <v>12449497.994082827</v>
      </c>
      <c r="CP73" s="16">
        <f t="shared" si="38"/>
        <v>1050625</v>
      </c>
      <c r="CQ73" s="16">
        <f t="shared" si="38"/>
        <v>1581983.4378698217</v>
      </c>
      <c r="CR73" s="16">
        <f t="shared" si="38"/>
        <v>9911356.9763313625</v>
      </c>
      <c r="CS73" s="16">
        <f t="shared" si="38"/>
        <v>4488531.1479289951</v>
      </c>
      <c r="CT73" s="16">
        <f t="shared" si="38"/>
        <v>5267025</v>
      </c>
      <c r="CU73" s="16">
        <f t="shared" si="38"/>
        <v>812632.90532544476</v>
      </c>
      <c r="CV73" s="16">
        <f t="shared" si="35"/>
        <v>2599040.0236686436</v>
      </c>
      <c r="CW73" s="16">
        <f t="shared" si="35"/>
        <v>3939.9763313609114</v>
      </c>
      <c r="CX73" s="16">
        <f t="shared" si="35"/>
        <v>125642.9822485211</v>
      </c>
      <c r="CY73" s="16">
        <f t="shared" si="35"/>
        <v>6825.3017751476518</v>
      </c>
      <c r="CZ73" s="16">
        <f t="shared" si="35"/>
        <v>360184.63905325613</v>
      </c>
      <c r="DA73" s="16">
        <f t="shared" si="35"/>
        <v>3435.763313609697</v>
      </c>
      <c r="DB73" s="16">
        <f t="shared" si="35"/>
        <v>548625.09467455745</v>
      </c>
      <c r="DC73" s="16">
        <f t="shared" si="35"/>
        <v>7234444.7100591762</v>
      </c>
      <c r="DD73" s="16">
        <f t="shared" si="35"/>
        <v>728265.30177514453</v>
      </c>
      <c r="DE73" s="16">
        <f t="shared" si="35"/>
        <v>20824.710059171357</v>
      </c>
      <c r="DF73" s="16">
        <f t="shared" si="35"/>
        <v>2376815.1715976358</v>
      </c>
      <c r="DG73" s="16">
        <f t="shared" si="35"/>
        <v>1224767.8639053274</v>
      </c>
      <c r="DH73" s="16">
        <f t="shared" si="37"/>
        <v>2777606.8402366866</v>
      </c>
    </row>
    <row r="74" spans="1:112">
      <c r="A74" s="5">
        <v>36100</v>
      </c>
      <c r="B74" s="17">
        <v>99071</v>
      </c>
      <c r="C74" s="17">
        <v>47741</v>
      </c>
      <c r="D74" s="17">
        <v>36302</v>
      </c>
      <c r="E74" s="17">
        <v>7014</v>
      </c>
      <c r="G74" s="17">
        <f t="shared" si="29"/>
        <v>121840.23076923077</v>
      </c>
      <c r="H74" s="17">
        <f t="shared" si="30"/>
        <v>72146.61538461539</v>
      </c>
      <c r="I74" s="17">
        <f t="shared" si="2"/>
        <v>68573.461538461532</v>
      </c>
      <c r="J74" s="17">
        <f t="shared" si="2"/>
        <v>68717.846153846156</v>
      </c>
      <c r="K74" s="17">
        <f t="shared" si="2"/>
        <v>70021.846153846156</v>
      </c>
      <c r="L74" s="17">
        <f t="shared" si="2"/>
        <v>69513.769230769234</v>
      </c>
      <c r="M74" s="17">
        <f t="shared" si="3"/>
        <v>67783.153846153844</v>
      </c>
      <c r="N74" s="17">
        <f t="shared" si="3"/>
        <v>68398.230769230766</v>
      </c>
      <c r="O74" s="17">
        <f t="shared" si="3"/>
        <v>69168.307692307688</v>
      </c>
      <c r="P74" s="17">
        <f t="shared" si="3"/>
        <v>69617.307692307688</v>
      </c>
      <c r="Q74" s="17">
        <f t="shared" si="4"/>
        <v>71365.769230769234</v>
      </c>
      <c r="R74" s="17">
        <f t="shared" si="4"/>
        <v>66405.153846153844</v>
      </c>
      <c r="S74" s="17">
        <f t="shared" si="4"/>
        <v>66734.769230769234</v>
      </c>
      <c r="T74" s="17">
        <f t="shared" si="4"/>
        <v>64929.769230769234</v>
      </c>
      <c r="U74" s="17">
        <f t="shared" si="5"/>
        <v>67758.692307692312</v>
      </c>
      <c r="V74" s="17">
        <f t="shared" si="5"/>
        <v>68483.076923076922</v>
      </c>
      <c r="W74" s="17">
        <f t="shared" si="5"/>
        <v>71456.61538461539</v>
      </c>
      <c r="X74" s="17">
        <f t="shared" si="5"/>
        <v>71214.846153846156</v>
      </c>
      <c r="Y74" s="17">
        <f t="shared" si="6"/>
        <v>71810.692307692312</v>
      </c>
      <c r="Z74" s="17">
        <f t="shared" si="6"/>
        <v>72839.692307692312</v>
      </c>
      <c r="AA74" s="17">
        <f t="shared" si="6"/>
        <v>72535.38461538461</v>
      </c>
      <c r="AB74" s="17">
        <f t="shared" si="6"/>
        <v>72833.538461538468</v>
      </c>
      <c r="AD74" s="52">
        <f t="shared" si="31"/>
        <v>2837348704.2840242</v>
      </c>
      <c r="AE74" s="52">
        <f t="shared" si="31"/>
        <v>2821987747.2248516</v>
      </c>
      <c r="AF74" s="52">
        <f t="shared" si="31"/>
        <v>2685144984.1479282</v>
      </c>
      <c r="AG74" s="52">
        <f t="shared" si="31"/>
        <v>2738058577.1360941</v>
      </c>
      <c r="AH74" s="52">
        <f t="shared" si="31"/>
        <v>2922167565.4674554</v>
      </c>
      <c r="AI74" s="52">
        <f t="shared" si="31"/>
        <v>2856047364</v>
      </c>
      <c r="AJ74" s="52">
        <f t="shared" si="31"/>
        <v>2774331480.6213021</v>
      </c>
      <c r="AK74" s="52">
        <f t="shared" si="31"/>
        <v>2727233694.698225</v>
      </c>
      <c r="AL74" s="52">
        <f t="shared" si="31"/>
        <v>2547671267.5976324</v>
      </c>
      <c r="AM74" s="52">
        <f t="shared" si="31"/>
        <v>3073047753.4674554</v>
      </c>
      <c r="AN74" s="52">
        <f t="shared" si="31"/>
        <v>3036611891.3668633</v>
      </c>
      <c r="AO74" s="52">
        <f t="shared" si="31"/>
        <v>3238800632.5207095</v>
      </c>
      <c r="AP74" s="52">
        <f t="shared" si="31"/>
        <v>2924812802.3668633</v>
      </c>
      <c r="AQ74" s="52">
        <f t="shared" si="31"/>
        <v>2846985866.56213</v>
      </c>
      <c r="AR74" s="52">
        <f t="shared" si="31"/>
        <v>2538508699.2248511</v>
      </c>
      <c r="AS74" s="52">
        <f t="shared" si="31"/>
        <v>2562929567.4556208</v>
      </c>
      <c r="AT74" s="52">
        <f t="shared" si="25"/>
        <v>2502954718.6745553</v>
      </c>
      <c r="AU74" s="52">
        <f t="shared" si="25"/>
        <v>2401052769.5207095</v>
      </c>
      <c r="AV74" s="52">
        <f t="shared" si="25"/>
        <v>2430967854.2544379</v>
      </c>
      <c r="AW74" s="52">
        <f t="shared" si="25"/>
        <v>2401655890.9408274</v>
      </c>
      <c r="AY74" s="17">
        <f t="shared" si="32"/>
        <v>18665.307692307691</v>
      </c>
      <c r="AZ74" s="17">
        <f t="shared" si="33"/>
        <v>19928.076923076922</v>
      </c>
      <c r="BA74" s="17">
        <f t="shared" si="11"/>
        <v>19444.153846153848</v>
      </c>
      <c r="BB74" s="17">
        <f t="shared" si="11"/>
        <v>19289.538461538461</v>
      </c>
      <c r="BC74" s="17">
        <f t="shared" si="11"/>
        <v>20964.923076923078</v>
      </c>
      <c r="BD74" s="17">
        <f t="shared" si="11"/>
        <v>20900.23076923077</v>
      </c>
      <c r="BE74" s="17">
        <f t="shared" si="12"/>
        <v>19706.307692307691</v>
      </c>
      <c r="BF74" s="17">
        <f t="shared" si="12"/>
        <v>20512.76923076923</v>
      </c>
      <c r="BG74" s="17">
        <f t="shared" si="12"/>
        <v>20879.846153846152</v>
      </c>
      <c r="BH74" s="17">
        <f t="shared" si="12"/>
        <v>20167.923076923078</v>
      </c>
      <c r="BI74" s="17">
        <f t="shared" si="13"/>
        <v>20234.846153846152</v>
      </c>
      <c r="BJ74" s="17">
        <f t="shared" si="13"/>
        <v>17731.461538461539</v>
      </c>
      <c r="BK74" s="17">
        <f t="shared" si="13"/>
        <v>15448.692307692309</v>
      </c>
      <c r="BL74" s="17">
        <f t="shared" si="13"/>
        <v>13558.23076923077</v>
      </c>
      <c r="BM74" s="17">
        <f t="shared" si="14"/>
        <v>14587.846153846154</v>
      </c>
      <c r="BN74" s="17">
        <f t="shared" si="14"/>
        <v>14411.461538461539</v>
      </c>
      <c r="BO74" s="17">
        <f t="shared" si="14"/>
        <v>15805</v>
      </c>
      <c r="BP74" s="17">
        <f t="shared" si="14"/>
        <v>15094.307692307691</v>
      </c>
      <c r="BQ74" s="17">
        <f t="shared" si="15"/>
        <v>16643.692307692309</v>
      </c>
      <c r="BR74" s="17">
        <f t="shared" si="15"/>
        <v>17060.923076923078</v>
      </c>
      <c r="BS74" s="17">
        <f t="shared" si="15"/>
        <v>16789.076923076922</v>
      </c>
      <c r="BT74" s="17">
        <f t="shared" si="15"/>
        <v>16106.307692307691</v>
      </c>
      <c r="BU74" s="17">
        <f t="shared" si="16"/>
        <v>16647.846153846152</v>
      </c>
      <c r="BV74" s="17">
        <f t="shared" si="16"/>
        <v>17447.153846153848</v>
      </c>
      <c r="BW74" s="17">
        <f t="shared" si="16"/>
        <v>19396.153846153848</v>
      </c>
      <c r="BX74" s="17">
        <f t="shared" si="16"/>
        <v>17559.846153846152</v>
      </c>
      <c r="BY74" s="17">
        <f t="shared" si="17"/>
        <v>16562.153846153848</v>
      </c>
      <c r="BZ74" s="17">
        <f t="shared" si="17"/>
        <v>15164.76923076923</v>
      </c>
      <c r="CA74" s="17">
        <f t="shared" si="17"/>
        <v>15599.76923076923</v>
      </c>
      <c r="CB74" s="17">
        <f t="shared" si="17"/>
        <v>15039.846153846154</v>
      </c>
      <c r="CC74" s="17">
        <f t="shared" si="18"/>
        <v>14601.461538461539</v>
      </c>
      <c r="CF74" s="16">
        <f t="shared" si="38"/>
        <v>606601.33136095025</v>
      </c>
      <c r="CG74" s="16">
        <f t="shared" si="38"/>
        <v>389664.05325443821</v>
      </c>
      <c r="CH74" s="16">
        <f t="shared" si="38"/>
        <v>5288230.9171597725</v>
      </c>
      <c r="CI74" s="16">
        <f t="shared" si="38"/>
        <v>4994881.1597633185</v>
      </c>
      <c r="CJ74" s="16">
        <f t="shared" si="38"/>
        <v>1083681</v>
      </c>
      <c r="CK74" s="16">
        <f t="shared" si="38"/>
        <v>3413114.1360946768</v>
      </c>
      <c r="CL74" s="16">
        <f t="shared" si="38"/>
        <v>4904180.5976331336</v>
      </c>
      <c r="CM74" s="16">
        <f t="shared" si="38"/>
        <v>2257852.9940828462</v>
      </c>
      <c r="CN74" s="16">
        <f t="shared" si="38"/>
        <v>2463450.9822485191</v>
      </c>
      <c r="CO74" s="16">
        <f t="shared" si="38"/>
        <v>872068.63905325183</v>
      </c>
      <c r="CP74" s="16">
        <f t="shared" si="38"/>
        <v>10346614.532544367</v>
      </c>
      <c r="CQ74" s="16">
        <f t="shared" si="38"/>
        <v>26082234.698224839</v>
      </c>
      <c r="CR74" s="16">
        <f t="shared" si="38"/>
        <v>16625692.597633125</v>
      </c>
      <c r="CS74" s="16">
        <f t="shared" si="38"/>
        <v>18095207.100591704</v>
      </c>
      <c r="CT74" s="16">
        <f t="shared" si="38"/>
        <v>8181360.0946745519</v>
      </c>
      <c r="CU74" s="16">
        <f t="shared" si="38"/>
        <v>12752041</v>
      </c>
      <c r="CV74" s="16">
        <f t="shared" si="35"/>
        <v>4086928.7633136027</v>
      </c>
      <c r="CW74" s="16">
        <f t="shared" si="35"/>
        <v>2574049.9940828341</v>
      </c>
      <c r="CX74" s="16">
        <f t="shared" si="35"/>
        <v>3520241.899408285</v>
      </c>
      <c r="CY74" s="16">
        <f t="shared" si="35"/>
        <v>6548481</v>
      </c>
      <c r="CZ74" s="16">
        <f t="shared" si="35"/>
        <v>4070151.0591715998</v>
      </c>
      <c r="DA74" s="16">
        <f t="shared" si="35"/>
        <v>1483898.7928994028</v>
      </c>
      <c r="DB74" s="16">
        <f t="shared" si="35"/>
        <v>534136.10059171927</v>
      </c>
      <c r="DC74" s="16">
        <f t="shared" si="35"/>
        <v>1222045.2130177526</v>
      </c>
      <c r="DD74" s="16">
        <f t="shared" si="35"/>
        <v>4423256.1005917061</v>
      </c>
      <c r="DE74" s="16">
        <f t="shared" si="35"/>
        <v>12253769.520710055</v>
      </c>
      <c r="DF74" s="16">
        <f t="shared" si="35"/>
        <v>9397526.0591715947</v>
      </c>
      <c r="DG74" s="16">
        <f t="shared" si="35"/>
        <v>13143971.366863897</v>
      </c>
      <c r="DH74" s="16">
        <f t="shared" si="37"/>
        <v>16514845.562130166</v>
      </c>
    </row>
    <row r="75" spans="1:112">
      <c r="A75" s="5">
        <v>36130</v>
      </c>
      <c r="B75" s="17">
        <v>98157</v>
      </c>
      <c r="C75" s="17">
        <v>46169</v>
      </c>
      <c r="D75" s="17">
        <v>6742</v>
      </c>
      <c r="E75" s="17">
        <v>15251</v>
      </c>
      <c r="G75" s="17">
        <f t="shared" si="29"/>
        <v>118386.92307692308</v>
      </c>
      <c r="H75" s="17">
        <f t="shared" si="30"/>
        <v>68573.461538461532</v>
      </c>
      <c r="I75" s="17">
        <f t="shared" si="2"/>
        <v>68717.846153846156</v>
      </c>
      <c r="J75" s="17">
        <f t="shared" si="2"/>
        <v>70021.846153846156</v>
      </c>
      <c r="K75" s="17">
        <f t="shared" si="2"/>
        <v>69513.769230769234</v>
      </c>
      <c r="L75" s="17">
        <f t="shared" si="2"/>
        <v>67783.153846153844</v>
      </c>
      <c r="M75" s="17">
        <f t="shared" si="3"/>
        <v>68398.230769230766</v>
      </c>
      <c r="N75" s="17">
        <f t="shared" si="3"/>
        <v>69168.307692307688</v>
      </c>
      <c r="O75" s="17">
        <f t="shared" si="3"/>
        <v>69617.307692307688</v>
      </c>
      <c r="P75" s="17">
        <f t="shared" si="3"/>
        <v>71365.769230769234</v>
      </c>
      <c r="Q75" s="17">
        <f t="shared" si="4"/>
        <v>66405.153846153844</v>
      </c>
      <c r="R75" s="17">
        <f t="shared" si="4"/>
        <v>66734.769230769234</v>
      </c>
      <c r="S75" s="17">
        <f t="shared" si="4"/>
        <v>64929.769230769234</v>
      </c>
      <c r="T75" s="17">
        <f t="shared" si="4"/>
        <v>67758.692307692312</v>
      </c>
      <c r="U75" s="17">
        <f t="shared" si="5"/>
        <v>68483.076923076922</v>
      </c>
      <c r="V75" s="17">
        <f t="shared" si="5"/>
        <v>71456.61538461539</v>
      </c>
      <c r="W75" s="17">
        <f t="shared" si="5"/>
        <v>71214.846153846156</v>
      </c>
      <c r="X75" s="17">
        <f t="shared" si="5"/>
        <v>71810.692307692312</v>
      </c>
      <c r="Y75" s="17">
        <f t="shared" si="6"/>
        <v>72839.692307692312</v>
      </c>
      <c r="Z75" s="17">
        <f t="shared" si="6"/>
        <v>72535.38461538461</v>
      </c>
      <c r="AA75" s="17">
        <f t="shared" si="6"/>
        <v>72833.538461538468</v>
      </c>
      <c r="AB75" s="17">
        <f t="shared" si="6"/>
        <v>70646.076923076922</v>
      </c>
      <c r="AD75" s="52">
        <f t="shared" si="31"/>
        <v>2467017202.3905325</v>
      </c>
      <c r="AE75" s="52">
        <f t="shared" si="31"/>
        <v>2339180665.7751479</v>
      </c>
      <c r="AF75" s="52">
        <f t="shared" si="31"/>
        <v>2388585166.8698225</v>
      </c>
      <c r="AG75" s="52">
        <f t="shared" si="31"/>
        <v>2560741460.3609471</v>
      </c>
      <c r="AH75" s="52">
        <f t="shared" si="31"/>
        <v>2498869358.6331367</v>
      </c>
      <c r="AI75" s="52">
        <f t="shared" si="31"/>
        <v>2422472100.3786988</v>
      </c>
      <c r="AJ75" s="52">
        <f t="shared" si="31"/>
        <v>2378475384.7633142</v>
      </c>
      <c r="AK75" s="52">
        <f t="shared" si="31"/>
        <v>2210988909.0236683</v>
      </c>
      <c r="AL75" s="52">
        <f t="shared" si="31"/>
        <v>2702104332.3609471</v>
      </c>
      <c r="AM75" s="52">
        <f t="shared" si="31"/>
        <v>2667944996.9467454</v>
      </c>
      <c r="AN75" s="52">
        <f t="shared" si="31"/>
        <v>2857667297.3313608</v>
      </c>
      <c r="AO75" s="52">
        <f t="shared" si="31"/>
        <v>2563217750.822485</v>
      </c>
      <c r="AP75" s="52">
        <f t="shared" si="31"/>
        <v>2490393860.9467459</v>
      </c>
      <c r="AQ75" s="52">
        <f t="shared" si="31"/>
        <v>2202453780.0946741</v>
      </c>
      <c r="AR75" s="52">
        <f t="shared" si="31"/>
        <v>2225204841.2366862</v>
      </c>
      <c r="AS75" s="52">
        <f t="shared" si="31"/>
        <v>2169345272.6686387</v>
      </c>
      <c r="AT75" s="52">
        <f t="shared" si="25"/>
        <v>2074550230.7455618</v>
      </c>
      <c r="AU75" s="52">
        <f t="shared" si="25"/>
        <v>2102363579.2899415</v>
      </c>
      <c r="AV75" s="52">
        <f t="shared" si="25"/>
        <v>2075110849.9171593</v>
      </c>
      <c r="AW75" s="52">
        <f t="shared" si="25"/>
        <v>2279188391.4852071</v>
      </c>
      <c r="AY75" s="17">
        <f t="shared" si="32"/>
        <v>17952.692307692309</v>
      </c>
      <c r="AZ75" s="17">
        <f t="shared" si="33"/>
        <v>19444.153846153848</v>
      </c>
      <c r="BA75" s="17">
        <f t="shared" si="11"/>
        <v>19289.538461538461</v>
      </c>
      <c r="BB75" s="17">
        <f t="shared" si="11"/>
        <v>20964.923076923078</v>
      </c>
      <c r="BC75" s="17">
        <f t="shared" si="11"/>
        <v>20900.23076923077</v>
      </c>
      <c r="BD75" s="17">
        <f t="shared" si="11"/>
        <v>19706.307692307691</v>
      </c>
      <c r="BE75" s="17">
        <f t="shared" si="12"/>
        <v>20512.76923076923</v>
      </c>
      <c r="BF75" s="17">
        <f t="shared" si="12"/>
        <v>20879.846153846152</v>
      </c>
      <c r="BG75" s="17">
        <f t="shared" si="12"/>
        <v>20167.923076923078</v>
      </c>
      <c r="BH75" s="17">
        <f t="shared" si="12"/>
        <v>20234.846153846152</v>
      </c>
      <c r="BI75" s="17">
        <f t="shared" si="13"/>
        <v>17731.461538461539</v>
      </c>
      <c r="BJ75" s="17">
        <f t="shared" si="13"/>
        <v>15448.692307692309</v>
      </c>
      <c r="BK75" s="17">
        <f t="shared" si="13"/>
        <v>13558.23076923077</v>
      </c>
      <c r="BL75" s="17">
        <f t="shared" si="13"/>
        <v>14587.846153846154</v>
      </c>
      <c r="BM75" s="17">
        <f t="shared" si="14"/>
        <v>14411.461538461539</v>
      </c>
      <c r="BN75" s="17">
        <f t="shared" si="14"/>
        <v>15805</v>
      </c>
      <c r="BO75" s="17">
        <f t="shared" si="14"/>
        <v>15094.307692307691</v>
      </c>
      <c r="BP75" s="17">
        <f t="shared" si="14"/>
        <v>16643.692307692309</v>
      </c>
      <c r="BQ75" s="17">
        <f t="shared" si="15"/>
        <v>17060.923076923078</v>
      </c>
      <c r="BR75" s="17">
        <f t="shared" si="15"/>
        <v>16789.076923076922</v>
      </c>
      <c r="BS75" s="17">
        <f t="shared" si="15"/>
        <v>16106.307692307691</v>
      </c>
      <c r="BT75" s="17">
        <f t="shared" si="15"/>
        <v>16647.846153846152</v>
      </c>
      <c r="BU75" s="17">
        <f t="shared" si="16"/>
        <v>17447.153846153848</v>
      </c>
      <c r="BV75" s="17">
        <f t="shared" si="16"/>
        <v>19396.153846153848</v>
      </c>
      <c r="BW75" s="17">
        <f t="shared" si="16"/>
        <v>17559.846153846152</v>
      </c>
      <c r="BX75" s="17">
        <f t="shared" si="16"/>
        <v>16562.153846153848</v>
      </c>
      <c r="BY75" s="17">
        <f t="shared" si="17"/>
        <v>15164.76923076923</v>
      </c>
      <c r="BZ75" s="17">
        <f t="shared" si="17"/>
        <v>15599.76923076923</v>
      </c>
      <c r="CA75" s="17">
        <f t="shared" si="17"/>
        <v>15039.846153846154</v>
      </c>
      <c r="CB75" s="17">
        <f t="shared" si="17"/>
        <v>14601.461538461539</v>
      </c>
      <c r="CC75" s="17">
        <f t="shared" si="18"/>
        <v>12385.76923076923</v>
      </c>
      <c r="CF75" s="16">
        <f t="shared" si="38"/>
        <v>1787157.6390532507</v>
      </c>
      <c r="CG75" s="16">
        <f t="shared" si="38"/>
        <v>9073534.2071005926</v>
      </c>
      <c r="CH75" s="16">
        <f t="shared" si="38"/>
        <v>8687982.9822485168</v>
      </c>
      <c r="CI75" s="16">
        <f t="shared" si="38"/>
        <v>3075166.9171597576</v>
      </c>
      <c r="CJ75" s="16">
        <f t="shared" si="38"/>
        <v>6553993.8520710003</v>
      </c>
      <c r="CK75" s="16">
        <f t="shared" si="38"/>
        <v>8568229.6390532404</v>
      </c>
      <c r="CL75" s="16">
        <f t="shared" si="38"/>
        <v>4907247.3609467465</v>
      </c>
      <c r="CM75" s="16">
        <f t="shared" si="38"/>
        <v>5208226.1775147831</v>
      </c>
      <c r="CN75" s="16">
        <f t="shared" si="38"/>
        <v>48943.053254437997</v>
      </c>
      <c r="CO75" s="16">
        <f t="shared" si="38"/>
        <v>6270016</v>
      </c>
      <c r="CP75" s="16">
        <f t="shared" si="38"/>
        <v>19311292.213017758</v>
      </c>
      <c r="CQ75" s="16">
        <f t="shared" si="38"/>
        <v>11322189.639053257</v>
      </c>
      <c r="CR75" s="16">
        <f t="shared" si="38"/>
        <v>12540315.360946748</v>
      </c>
      <c r="CS75" s="16">
        <f t="shared" si="38"/>
        <v>4612582.2485207133</v>
      </c>
      <c r="CT75" s="16">
        <f t="shared" si="38"/>
        <v>8170362.6094674654</v>
      </c>
      <c r="CU75" s="16">
        <f t="shared" si="38"/>
        <v>1713481</v>
      </c>
      <c r="CV75" s="16">
        <f t="shared" si="35"/>
        <v>795252.36094674503</v>
      </c>
      <c r="CW75" s="16">
        <f t="shared" si="35"/>
        <v>1354000.7633136141</v>
      </c>
      <c r="CX75" s="16">
        <f t="shared" si="35"/>
        <v>3409136.1479290002</v>
      </c>
      <c r="CY75" s="16">
        <f t="shared" si="35"/>
        <v>1702623.4852071065</v>
      </c>
      <c r="CZ75" s="16">
        <f t="shared" si="35"/>
        <v>255569.136094674</v>
      </c>
      <c r="DA75" s="16">
        <f t="shared" si="35"/>
        <v>2083581.2130177531</v>
      </c>
      <c r="DB75" s="16">
        <f t="shared" si="35"/>
        <v>154328.10059171772</v>
      </c>
      <c r="DC75" s="16">
        <f t="shared" si="35"/>
        <v>1933597.2130177498</v>
      </c>
      <c r="DD75" s="16">
        <f t="shared" si="35"/>
        <v>7772515.0828402434</v>
      </c>
      <c r="DE75" s="16">
        <f t="shared" si="35"/>
        <v>5536247.0059171654</v>
      </c>
      <c r="DF75" s="16">
        <f t="shared" si="35"/>
        <v>8484672.7159763332</v>
      </c>
      <c r="DG75" s="16">
        <f t="shared" si="35"/>
        <v>11230747.668639055</v>
      </c>
      <c r="DH75" s="16">
        <f t="shared" si="37"/>
        <v>30990632.544378709</v>
      </c>
    </row>
    <row r="76" spans="1:112">
      <c r="A76" s="5">
        <v>36161</v>
      </c>
      <c r="B76" s="17">
        <v>59014</v>
      </c>
      <c r="C76" s="17">
        <v>47820</v>
      </c>
      <c r="D76" s="17">
        <v>13742</v>
      </c>
      <c r="E76" s="17">
        <v>10428</v>
      </c>
      <c r="G76" s="17">
        <f t="shared" si="29"/>
        <v>115118.15384615384</v>
      </c>
      <c r="H76" s="17">
        <f t="shared" si="30"/>
        <v>68717.846153846156</v>
      </c>
      <c r="I76" s="17">
        <f t="shared" si="2"/>
        <v>70021.846153846156</v>
      </c>
      <c r="J76" s="17">
        <f t="shared" si="2"/>
        <v>69513.769230769234</v>
      </c>
      <c r="K76" s="17">
        <f t="shared" si="2"/>
        <v>67783.153846153844</v>
      </c>
      <c r="L76" s="17">
        <f t="shared" si="2"/>
        <v>68398.230769230766</v>
      </c>
      <c r="M76" s="17">
        <f t="shared" si="3"/>
        <v>69168.307692307688</v>
      </c>
      <c r="N76" s="17">
        <f t="shared" si="3"/>
        <v>69617.307692307688</v>
      </c>
      <c r="O76" s="17">
        <f t="shared" si="3"/>
        <v>71365.769230769234</v>
      </c>
      <c r="P76" s="17">
        <f t="shared" si="3"/>
        <v>66405.153846153844</v>
      </c>
      <c r="Q76" s="17">
        <f t="shared" si="4"/>
        <v>66734.769230769234</v>
      </c>
      <c r="R76" s="17">
        <f t="shared" si="4"/>
        <v>64929.769230769234</v>
      </c>
      <c r="S76" s="17">
        <f t="shared" si="4"/>
        <v>67758.692307692312</v>
      </c>
      <c r="T76" s="17">
        <f t="shared" si="4"/>
        <v>68483.076923076922</v>
      </c>
      <c r="U76" s="17">
        <f t="shared" si="5"/>
        <v>71456.61538461539</v>
      </c>
      <c r="V76" s="17">
        <f t="shared" si="5"/>
        <v>71214.846153846156</v>
      </c>
      <c r="W76" s="17">
        <f t="shared" si="5"/>
        <v>71810.692307692312</v>
      </c>
      <c r="X76" s="17">
        <f t="shared" si="5"/>
        <v>72839.692307692312</v>
      </c>
      <c r="Y76" s="17">
        <f t="shared" si="6"/>
        <v>72535.38461538461</v>
      </c>
      <c r="Z76" s="17">
        <f t="shared" si="6"/>
        <v>72833.538461538468</v>
      </c>
      <c r="AA76" s="17">
        <f t="shared" si="6"/>
        <v>70646.076923076922</v>
      </c>
      <c r="AB76" s="17">
        <f t="shared" si="6"/>
        <v>69105.230769230766</v>
      </c>
      <c r="AD76" s="52">
        <f t="shared" si="31"/>
        <v>2033676967.4792895</v>
      </c>
      <c r="AE76" s="52">
        <f t="shared" si="31"/>
        <v>2079759896.1479285</v>
      </c>
      <c r="AF76" s="52">
        <f t="shared" si="31"/>
        <v>2240602225</v>
      </c>
      <c r="AG76" s="52">
        <f t="shared" si="31"/>
        <v>2182751212.3136096</v>
      </c>
      <c r="AH76" s="52">
        <f t="shared" si="31"/>
        <v>2111388361.5621305</v>
      </c>
      <c r="AI76" s="52">
        <f t="shared" si="31"/>
        <v>2070327000.7159765</v>
      </c>
      <c r="AJ76" s="52">
        <f t="shared" si="31"/>
        <v>1914271159.5325439</v>
      </c>
      <c r="AK76" s="52">
        <f t="shared" si="31"/>
        <v>2372956369</v>
      </c>
      <c r="AL76" s="52">
        <f t="shared" si="31"/>
        <v>2340951906.8402362</v>
      </c>
      <c r="AM76" s="52">
        <f t="shared" si="31"/>
        <v>2518873950.3017745</v>
      </c>
      <c r="AN76" s="52">
        <f t="shared" si="31"/>
        <v>2242918597.213017</v>
      </c>
      <c r="AO76" s="52">
        <f t="shared" si="31"/>
        <v>2174830399.6213017</v>
      </c>
      <c r="AP76" s="52">
        <f t="shared" si="31"/>
        <v>1906329940.8284016</v>
      </c>
      <c r="AQ76" s="52">
        <f t="shared" si="31"/>
        <v>1927500426.3254435</v>
      </c>
      <c r="AR76" s="52">
        <f t="shared" si="31"/>
        <v>1875536224.9053249</v>
      </c>
      <c r="AS76" s="52">
        <f t="shared" si="31"/>
        <v>1787468310.059171</v>
      </c>
      <c r="AT76" s="52">
        <f t="shared" si="25"/>
        <v>1813292235.3609471</v>
      </c>
      <c r="AU76" s="52">
        <f t="shared" si="25"/>
        <v>1787988698.2248514</v>
      </c>
      <c r="AV76" s="52">
        <f t="shared" si="25"/>
        <v>1977765625.8520708</v>
      </c>
      <c r="AW76" s="52">
        <f t="shared" si="25"/>
        <v>2117189090.0828404</v>
      </c>
      <c r="AY76" s="17">
        <f t="shared" si="32"/>
        <v>18560.615384615383</v>
      </c>
      <c r="AZ76" s="17">
        <f t="shared" si="33"/>
        <v>19289.538461538461</v>
      </c>
      <c r="BA76" s="17">
        <f t="shared" si="11"/>
        <v>20964.923076923078</v>
      </c>
      <c r="BB76" s="17">
        <f t="shared" si="11"/>
        <v>20900.23076923077</v>
      </c>
      <c r="BC76" s="17">
        <f t="shared" si="11"/>
        <v>19706.307692307691</v>
      </c>
      <c r="BD76" s="17">
        <f t="shared" si="11"/>
        <v>20512.76923076923</v>
      </c>
      <c r="BE76" s="17">
        <f t="shared" si="12"/>
        <v>20879.846153846152</v>
      </c>
      <c r="BF76" s="17">
        <f t="shared" si="12"/>
        <v>20167.923076923078</v>
      </c>
      <c r="BG76" s="17">
        <f t="shared" si="12"/>
        <v>20234.846153846152</v>
      </c>
      <c r="BH76" s="17">
        <f t="shared" si="12"/>
        <v>17731.461538461539</v>
      </c>
      <c r="BI76" s="17">
        <f t="shared" si="13"/>
        <v>15448.692307692309</v>
      </c>
      <c r="BJ76" s="17">
        <f t="shared" si="13"/>
        <v>13558.23076923077</v>
      </c>
      <c r="BK76" s="17">
        <f t="shared" si="13"/>
        <v>14587.846153846154</v>
      </c>
      <c r="BL76" s="17">
        <f t="shared" si="13"/>
        <v>14411.461538461539</v>
      </c>
      <c r="BM76" s="17">
        <f t="shared" si="14"/>
        <v>15805</v>
      </c>
      <c r="BN76" s="17">
        <f t="shared" si="14"/>
        <v>15094.307692307691</v>
      </c>
      <c r="BO76" s="17">
        <f t="shared" si="14"/>
        <v>16643.692307692309</v>
      </c>
      <c r="BP76" s="17">
        <f t="shared" si="14"/>
        <v>17060.923076923078</v>
      </c>
      <c r="BQ76" s="17">
        <f t="shared" si="15"/>
        <v>16789.076923076922</v>
      </c>
      <c r="BR76" s="17">
        <f t="shared" si="15"/>
        <v>16106.307692307691</v>
      </c>
      <c r="BS76" s="17">
        <f t="shared" si="15"/>
        <v>16647.846153846152</v>
      </c>
      <c r="BT76" s="17">
        <f t="shared" si="15"/>
        <v>17447.153846153848</v>
      </c>
      <c r="BU76" s="17">
        <f t="shared" si="16"/>
        <v>19396.153846153848</v>
      </c>
      <c r="BV76" s="17">
        <f t="shared" si="16"/>
        <v>17559.846153846152</v>
      </c>
      <c r="BW76" s="17">
        <f t="shared" si="16"/>
        <v>16562.153846153848</v>
      </c>
      <c r="BX76" s="17">
        <f t="shared" si="16"/>
        <v>15164.76923076923</v>
      </c>
      <c r="BY76" s="17">
        <f t="shared" si="17"/>
        <v>15599.76923076923</v>
      </c>
      <c r="BZ76" s="17">
        <f t="shared" si="17"/>
        <v>15039.846153846154</v>
      </c>
      <c r="CA76" s="17">
        <f t="shared" si="17"/>
        <v>14601.461538461539</v>
      </c>
      <c r="CB76" s="17">
        <f t="shared" si="17"/>
        <v>12385.76923076923</v>
      </c>
      <c r="CC76" s="17">
        <f t="shared" si="18"/>
        <v>13451.307692307691</v>
      </c>
      <c r="CF76" s="16">
        <f t="shared" si="38"/>
        <v>5780695.4792899545</v>
      </c>
      <c r="CG76" s="16">
        <f t="shared" si="38"/>
        <v>5473800.1479290035</v>
      </c>
      <c r="CH76" s="16">
        <f t="shared" si="38"/>
        <v>1312610.8639053274</v>
      </c>
      <c r="CI76" s="16">
        <f t="shared" si="38"/>
        <v>3810904.63905326</v>
      </c>
      <c r="CJ76" s="16">
        <f t="shared" si="38"/>
        <v>5378831.3609467465</v>
      </c>
      <c r="CK76" s="16">
        <f t="shared" si="38"/>
        <v>2583438.0177514884</v>
      </c>
      <c r="CL76" s="16">
        <f t="shared" si="38"/>
        <v>2803048.6686390541</v>
      </c>
      <c r="CM76" s="16">
        <f t="shared" si="38"/>
        <v>687496.10059171228</v>
      </c>
      <c r="CN76" s="16">
        <f t="shared" si="38"/>
        <v>9684065.236686375</v>
      </c>
      <c r="CO76" s="16">
        <f t="shared" si="38"/>
        <v>25023851.840236668</v>
      </c>
      <c r="CP76" s="16">
        <f t="shared" si="38"/>
        <v>15782895.36094673</v>
      </c>
      <c r="CQ76" s="16">
        <f t="shared" si="38"/>
        <v>17215477.639053237</v>
      </c>
      <c r="CR76" s="16">
        <f t="shared" si="38"/>
        <v>7593416.1479289848</v>
      </c>
      <c r="CS76" s="16">
        <f t="shared" si="38"/>
        <v>12015289.017751474</v>
      </c>
      <c r="CT76" s="16">
        <f t="shared" si="38"/>
        <v>3674594.0828402271</v>
      </c>
      <c r="CU76" s="16">
        <f t="shared" si="38"/>
        <v>2249077.0177514707</v>
      </c>
      <c r="CV76" s="16">
        <f t="shared" si="35"/>
        <v>3138348.5207100571</v>
      </c>
      <c r="CW76" s="16">
        <f t="shared" si="35"/>
        <v>6023626.2485207058</v>
      </c>
      <c r="CX76" s="16">
        <f t="shared" ref="CV76:DG86" si="39">POWER($AY76-BS76,2)</f>
        <v>3658686.1301775137</v>
      </c>
      <c r="CY76" s="16">
        <f t="shared" si="39"/>
        <v>1239796.5976331292</v>
      </c>
      <c r="CZ76" s="16">
        <f t="shared" si="39"/>
        <v>698124.52071006433</v>
      </c>
      <c r="DA76" s="16">
        <f t="shared" si="39"/>
        <v>1001539.0532544373</v>
      </c>
      <c r="DB76" s="16">
        <f t="shared" si="39"/>
        <v>3993848.5207100469</v>
      </c>
      <c r="DC76" s="16">
        <f t="shared" si="39"/>
        <v>11531771.100591706</v>
      </c>
      <c r="DD76" s="16">
        <f t="shared" si="39"/>
        <v>8766609.946745554</v>
      </c>
      <c r="DE76" s="16">
        <f t="shared" si="39"/>
        <v>12395815.976331346</v>
      </c>
      <c r="DF76" s="16">
        <f t="shared" si="39"/>
        <v>15674899.177514775</v>
      </c>
      <c r="DG76" s="16">
        <f t="shared" si="39"/>
        <v>38128725.023668624</v>
      </c>
      <c r="DH76" s="16">
        <f t="shared" si="37"/>
        <v>26105025.094674546</v>
      </c>
    </row>
    <row r="77" spans="1:112">
      <c r="A77" s="5">
        <v>36192</v>
      </c>
      <c r="B77" s="17">
        <v>143316</v>
      </c>
      <c r="C77" s="17">
        <v>70481</v>
      </c>
      <c r="D77" s="17">
        <v>25570</v>
      </c>
      <c r="E77" s="17">
        <v>28289</v>
      </c>
      <c r="G77" s="17">
        <f t="shared" si="29"/>
        <v>118740.69230769231</v>
      </c>
      <c r="H77" s="17">
        <f t="shared" si="30"/>
        <v>70021.846153846156</v>
      </c>
      <c r="I77" s="17">
        <f t="shared" si="2"/>
        <v>69513.769230769234</v>
      </c>
      <c r="J77" s="17">
        <f t="shared" si="2"/>
        <v>67783.153846153844</v>
      </c>
      <c r="K77" s="17">
        <f t="shared" si="2"/>
        <v>68398.230769230766</v>
      </c>
      <c r="L77" s="17">
        <f t="shared" si="2"/>
        <v>69168.307692307688</v>
      </c>
      <c r="M77" s="17">
        <f t="shared" si="3"/>
        <v>69617.307692307688</v>
      </c>
      <c r="N77" s="17">
        <f t="shared" si="3"/>
        <v>71365.769230769234</v>
      </c>
      <c r="O77" s="17">
        <f t="shared" si="3"/>
        <v>66405.153846153844</v>
      </c>
      <c r="P77" s="17">
        <f t="shared" si="3"/>
        <v>66734.769230769234</v>
      </c>
      <c r="Q77" s="17">
        <f t="shared" si="4"/>
        <v>64929.769230769234</v>
      </c>
      <c r="R77" s="17">
        <f t="shared" si="4"/>
        <v>67758.692307692312</v>
      </c>
      <c r="S77" s="17">
        <f t="shared" si="4"/>
        <v>68483.076923076922</v>
      </c>
      <c r="T77" s="17">
        <f t="shared" si="4"/>
        <v>71456.61538461539</v>
      </c>
      <c r="U77" s="17">
        <f t="shared" si="5"/>
        <v>71214.846153846156</v>
      </c>
      <c r="V77" s="17">
        <f t="shared" si="5"/>
        <v>71810.692307692312</v>
      </c>
      <c r="W77" s="17">
        <f t="shared" si="5"/>
        <v>72839.692307692312</v>
      </c>
      <c r="X77" s="17">
        <f t="shared" si="5"/>
        <v>72535.38461538461</v>
      </c>
      <c r="Y77" s="17">
        <f t="shared" si="6"/>
        <v>72833.538461538468</v>
      </c>
      <c r="Z77" s="17">
        <f t="shared" si="6"/>
        <v>70646.076923076922</v>
      </c>
      <c r="AA77" s="17">
        <f t="shared" si="6"/>
        <v>69105.230769230766</v>
      </c>
      <c r="AB77" s="17">
        <f t="shared" si="6"/>
        <v>71263.153846153844</v>
      </c>
      <c r="AD77" s="52">
        <f t="shared" ref="AD77:AS88" si="40">POWER($G77-I77,2)</f>
        <v>2423289955.6213017</v>
      </c>
      <c r="AE77" s="52">
        <f t="shared" si="40"/>
        <v>2596670726.0591722</v>
      </c>
      <c r="AF77" s="52">
        <f t="shared" si="40"/>
        <v>2534363433.7514801</v>
      </c>
      <c r="AG77" s="52">
        <f t="shared" si="40"/>
        <v>2457421316.4556222</v>
      </c>
      <c r="AH77" s="52">
        <f t="shared" si="40"/>
        <v>2413106916.0710068</v>
      </c>
      <c r="AI77" s="52">
        <f t="shared" si="40"/>
        <v>2244383336.5443788</v>
      </c>
      <c r="AJ77" s="52">
        <f t="shared" si="40"/>
        <v>2739008586.0591722</v>
      </c>
      <c r="AK77" s="52">
        <f t="shared" si="40"/>
        <v>2704616035.0828404</v>
      </c>
      <c r="AL77" s="52">
        <f t="shared" si="40"/>
        <v>2895615442.3905325</v>
      </c>
      <c r="AM77" s="52">
        <f t="shared" si="40"/>
        <v>2599164324</v>
      </c>
      <c r="AN77" s="52">
        <f t="shared" si="40"/>
        <v>2525827904.1479297</v>
      </c>
      <c r="AO77" s="52">
        <f t="shared" si="40"/>
        <v>2235783930.4674554</v>
      </c>
      <c r="AP77" s="52">
        <f t="shared" si="40"/>
        <v>2258706052.6390533</v>
      </c>
      <c r="AQ77" s="52">
        <f t="shared" si="40"/>
        <v>2202424900</v>
      </c>
      <c r="AR77" s="52">
        <f t="shared" si="40"/>
        <v>2106901801</v>
      </c>
      <c r="AS77" s="52">
        <f t="shared" si="40"/>
        <v>2134930458.9408293</v>
      </c>
      <c r="AT77" s="52">
        <f t="shared" ref="AT77:AT88" si="41">POWER($G77-Y77,2)</f>
        <v>2107466774.2544377</v>
      </c>
      <c r="AU77" s="52">
        <f t="shared" ref="AU77:AU88" si="42">POWER($G77-Z77,2)</f>
        <v>2313092028.9940834</v>
      </c>
      <c r="AV77" s="52">
        <f t="shared" ref="AV77:AV88" si="43">POWER($G77-AA77,2)</f>
        <v>2463679042.1360955</v>
      </c>
      <c r="AW77" s="52">
        <f t="shared" ref="AW77:AW88" si="44">POWER($G77-AB77,2)</f>
        <v>2254116658.3668647</v>
      </c>
      <c r="AY77" s="17">
        <f t="shared" si="32"/>
        <v>20196.846153846152</v>
      </c>
      <c r="AZ77" s="17">
        <f t="shared" si="33"/>
        <v>20964.923076923078</v>
      </c>
      <c r="BA77" s="17">
        <f t="shared" si="11"/>
        <v>20900.23076923077</v>
      </c>
      <c r="BB77" s="17">
        <f t="shared" si="11"/>
        <v>19706.307692307691</v>
      </c>
      <c r="BC77" s="17">
        <f t="shared" si="11"/>
        <v>20512.76923076923</v>
      </c>
      <c r="BD77" s="17">
        <f t="shared" si="11"/>
        <v>20879.846153846152</v>
      </c>
      <c r="BE77" s="17">
        <f t="shared" si="12"/>
        <v>20167.923076923078</v>
      </c>
      <c r="BF77" s="17">
        <f t="shared" si="12"/>
        <v>20234.846153846152</v>
      </c>
      <c r="BG77" s="17">
        <f t="shared" si="12"/>
        <v>17731.461538461539</v>
      </c>
      <c r="BH77" s="17">
        <f t="shared" si="12"/>
        <v>15448.692307692309</v>
      </c>
      <c r="BI77" s="17">
        <f t="shared" si="13"/>
        <v>13558.23076923077</v>
      </c>
      <c r="BJ77" s="17">
        <f t="shared" si="13"/>
        <v>14587.846153846154</v>
      </c>
      <c r="BK77" s="17">
        <f t="shared" si="13"/>
        <v>14411.461538461539</v>
      </c>
      <c r="BL77" s="17">
        <f t="shared" si="13"/>
        <v>15805</v>
      </c>
      <c r="BM77" s="17">
        <f t="shared" si="14"/>
        <v>15094.307692307691</v>
      </c>
      <c r="BN77" s="17">
        <f t="shared" si="14"/>
        <v>16643.692307692309</v>
      </c>
      <c r="BO77" s="17">
        <f t="shared" si="14"/>
        <v>17060.923076923078</v>
      </c>
      <c r="BP77" s="17">
        <f t="shared" si="14"/>
        <v>16789.076923076922</v>
      </c>
      <c r="BQ77" s="17">
        <f t="shared" si="15"/>
        <v>16106.307692307691</v>
      </c>
      <c r="BR77" s="17">
        <f t="shared" si="15"/>
        <v>16647.846153846152</v>
      </c>
      <c r="BS77" s="17">
        <f t="shared" si="15"/>
        <v>17447.153846153848</v>
      </c>
      <c r="BT77" s="17">
        <f t="shared" si="15"/>
        <v>19396.153846153848</v>
      </c>
      <c r="BU77" s="17">
        <f t="shared" si="16"/>
        <v>17559.846153846152</v>
      </c>
      <c r="BV77" s="17">
        <f t="shared" si="16"/>
        <v>16562.153846153848</v>
      </c>
      <c r="BW77" s="17">
        <f t="shared" si="16"/>
        <v>15164.76923076923</v>
      </c>
      <c r="BX77" s="17">
        <f t="shared" si="16"/>
        <v>15599.76923076923</v>
      </c>
      <c r="BY77" s="17">
        <f t="shared" si="17"/>
        <v>15039.846153846154</v>
      </c>
      <c r="BZ77" s="17">
        <f t="shared" si="17"/>
        <v>14601.461538461539</v>
      </c>
      <c r="CA77" s="17">
        <f t="shared" si="17"/>
        <v>12385.76923076923</v>
      </c>
      <c r="CB77" s="17">
        <f t="shared" si="17"/>
        <v>13451.307692307691</v>
      </c>
      <c r="CC77" s="17">
        <f t="shared" si="18"/>
        <v>14211.23076923077</v>
      </c>
      <c r="CF77" s="16">
        <f t="shared" si="38"/>
        <v>494749.91715976567</v>
      </c>
      <c r="CG77" s="16">
        <f t="shared" si="38"/>
        <v>240627.98224852016</v>
      </c>
      <c r="CH77" s="16">
        <f t="shared" si="38"/>
        <v>99807.390532545091</v>
      </c>
      <c r="CI77" s="16">
        <f t="shared" si="38"/>
        <v>466489</v>
      </c>
      <c r="CJ77" s="16">
        <f t="shared" si="38"/>
        <v>836.54437869807919</v>
      </c>
      <c r="CK77" s="16">
        <f t="shared" si="38"/>
        <v>1444</v>
      </c>
      <c r="CL77" s="16">
        <f t="shared" ref="CH77:CU86" si="45">POWER($AY77-BG77,2)</f>
        <v>6078121.3017751379</v>
      </c>
      <c r="CM77" s="16">
        <f t="shared" si="45"/>
        <v>22544964.946745541</v>
      </c>
      <c r="CN77" s="16">
        <f t="shared" si="45"/>
        <v>44071214.224852048</v>
      </c>
      <c r="CO77" s="16">
        <f t="shared" si="45"/>
        <v>31460880.999999981</v>
      </c>
      <c r="CP77" s="16">
        <f t="shared" si="45"/>
        <v>33470675.147928972</v>
      </c>
      <c r="CQ77" s="16">
        <f t="shared" si="45"/>
        <v>19288312.63905324</v>
      </c>
      <c r="CR77" s="16">
        <f t="shared" si="45"/>
        <v>26035898.751479283</v>
      </c>
      <c r="CS77" s="16">
        <f t="shared" si="45"/>
        <v>12624902.254437855</v>
      </c>
      <c r="CT77" s="16">
        <f t="shared" si="45"/>
        <v>9834013.544378683</v>
      </c>
      <c r="CU77" s="16">
        <f t="shared" si="45"/>
        <v>11612891.130177513</v>
      </c>
      <c r="CV77" s="16">
        <f t="shared" si="39"/>
        <v>16732504.905325439</v>
      </c>
      <c r="CW77" s="16">
        <f t="shared" si="39"/>
        <v>12595401</v>
      </c>
      <c r="CX77" s="16">
        <f t="shared" si="39"/>
        <v>7560807.7869822327</v>
      </c>
      <c r="CY77" s="16">
        <f t="shared" si="39"/>
        <v>641108.17159762862</v>
      </c>
      <c r="CZ77" s="16">
        <f t="shared" si="39"/>
        <v>6953769</v>
      </c>
      <c r="DA77" s="16">
        <f t="shared" si="39"/>
        <v>13210988.171597613</v>
      </c>
      <c r="DB77" s="16">
        <f t="shared" si="39"/>
        <v>25321798.159763303</v>
      </c>
      <c r="DC77" s="16">
        <f t="shared" si="39"/>
        <v>21133116.236686379</v>
      </c>
      <c r="DD77" s="16">
        <f t="shared" si="39"/>
        <v>26594648.999999981</v>
      </c>
      <c r="DE77" s="16">
        <f t="shared" si="39"/>
        <v>31308328.99408282</v>
      </c>
      <c r="DF77" s="16">
        <f t="shared" si="39"/>
        <v>61012922.698224835</v>
      </c>
      <c r="DG77" s="16">
        <f t="shared" si="39"/>
        <v>45502289.136094667</v>
      </c>
      <c r="DH77" s="16">
        <f t="shared" si="37"/>
        <v>35827591.53254436</v>
      </c>
    </row>
    <row r="78" spans="1:112">
      <c r="A78" s="5">
        <v>36220</v>
      </c>
      <c r="B78" s="17">
        <v>58578</v>
      </c>
      <c r="C78" s="17">
        <v>69599</v>
      </c>
      <c r="D78" s="17">
        <v>4971</v>
      </c>
      <c r="E78" s="17">
        <v>10421</v>
      </c>
      <c r="G78" s="17">
        <f t="shared" si="29"/>
        <v>114651.46153846153</v>
      </c>
      <c r="H78" s="17">
        <f t="shared" si="30"/>
        <v>69513.769230769234</v>
      </c>
      <c r="I78" s="17">
        <f t="shared" si="2"/>
        <v>67783.153846153844</v>
      </c>
      <c r="J78" s="17">
        <f t="shared" si="2"/>
        <v>68398.230769230766</v>
      </c>
      <c r="K78" s="17">
        <f t="shared" si="2"/>
        <v>69168.307692307688</v>
      </c>
      <c r="L78" s="17">
        <f t="shared" si="2"/>
        <v>69617.307692307688</v>
      </c>
      <c r="M78" s="17">
        <f t="shared" si="3"/>
        <v>71365.769230769234</v>
      </c>
      <c r="N78" s="17">
        <f t="shared" si="3"/>
        <v>66405.153846153844</v>
      </c>
      <c r="O78" s="17">
        <f t="shared" si="3"/>
        <v>66734.769230769234</v>
      </c>
      <c r="P78" s="17">
        <f t="shared" si="3"/>
        <v>64929.769230769234</v>
      </c>
      <c r="Q78" s="17">
        <f t="shared" si="4"/>
        <v>67758.692307692312</v>
      </c>
      <c r="R78" s="17">
        <f t="shared" si="4"/>
        <v>68483.076923076922</v>
      </c>
      <c r="S78" s="17">
        <f t="shared" si="4"/>
        <v>71456.61538461539</v>
      </c>
      <c r="T78" s="17">
        <f t="shared" si="4"/>
        <v>71214.846153846156</v>
      </c>
      <c r="U78" s="17">
        <f t="shared" si="5"/>
        <v>71810.692307692312</v>
      </c>
      <c r="V78" s="17">
        <f t="shared" si="5"/>
        <v>72839.692307692312</v>
      </c>
      <c r="W78" s="17">
        <f t="shared" si="5"/>
        <v>72535.38461538461</v>
      </c>
      <c r="X78" s="17">
        <f t="shared" si="5"/>
        <v>72833.538461538468</v>
      </c>
      <c r="Y78" s="17">
        <f t="shared" si="6"/>
        <v>70646.076923076922</v>
      </c>
      <c r="Z78" s="17">
        <f t="shared" si="6"/>
        <v>69105.230769230766</v>
      </c>
      <c r="AA78" s="17">
        <f t="shared" si="6"/>
        <v>71263.153846153844</v>
      </c>
      <c r="AB78" s="17">
        <f t="shared" si="6"/>
        <v>66488.846153846156</v>
      </c>
      <c r="AD78" s="52">
        <f t="shared" si="40"/>
        <v>2196638265.9408278</v>
      </c>
      <c r="AE78" s="52">
        <f t="shared" si="40"/>
        <v>2139361356.5917156</v>
      </c>
      <c r="AF78" s="52">
        <f t="shared" si="40"/>
        <v>2068717283.7928991</v>
      </c>
      <c r="AG78" s="52">
        <f t="shared" si="40"/>
        <v>2028075012.6390531</v>
      </c>
      <c r="AH78" s="52">
        <f t="shared" si="40"/>
        <v>1873651158.5562122</v>
      </c>
      <c r="AI78" s="52">
        <f t="shared" si="40"/>
        <v>2327706205.9408278</v>
      </c>
      <c r="AJ78" s="52">
        <f t="shared" si="40"/>
        <v>2296009401.7100582</v>
      </c>
      <c r="AK78" s="52">
        <f t="shared" si="40"/>
        <v>2472246685.9408274</v>
      </c>
      <c r="AL78" s="52">
        <f t="shared" si="40"/>
        <v>2198931806.1301765</v>
      </c>
      <c r="AM78" s="52">
        <f t="shared" si="40"/>
        <v>2131519737.9940822</v>
      </c>
      <c r="AN78" s="52">
        <f t="shared" si="40"/>
        <v>1865794734.2544367</v>
      </c>
      <c r="AO78" s="52">
        <f t="shared" si="40"/>
        <v>1886739556.0710051</v>
      </c>
      <c r="AP78" s="52">
        <f t="shared" si="40"/>
        <v>1835331508.2840228</v>
      </c>
      <c r="AQ78" s="52">
        <f t="shared" si="40"/>
        <v>1748224046.2070997</v>
      </c>
      <c r="AR78" s="52">
        <f t="shared" si="40"/>
        <v>1773763935.3905325</v>
      </c>
      <c r="AS78" s="52">
        <f t="shared" si="40"/>
        <v>1748738690.4674544</v>
      </c>
      <c r="AT78" s="52">
        <f t="shared" si="41"/>
        <v>1936473875.1479285</v>
      </c>
      <c r="AU78" s="52">
        <f t="shared" si="42"/>
        <v>2074459137.2840233</v>
      </c>
      <c r="AV78" s="52">
        <f t="shared" si="43"/>
        <v>1882545244.4023664</v>
      </c>
      <c r="AW78" s="52">
        <f t="shared" si="44"/>
        <v>2319637520.6863894</v>
      </c>
      <c r="AY78" s="17">
        <f t="shared" si="32"/>
        <v>18674.615384615383</v>
      </c>
      <c r="AZ78" s="17">
        <f t="shared" si="33"/>
        <v>20900.23076923077</v>
      </c>
      <c r="BA78" s="17">
        <f t="shared" si="11"/>
        <v>19706.307692307691</v>
      </c>
      <c r="BB78" s="17">
        <f t="shared" si="11"/>
        <v>20512.76923076923</v>
      </c>
      <c r="BC78" s="17">
        <f t="shared" si="11"/>
        <v>20879.846153846152</v>
      </c>
      <c r="BD78" s="17">
        <f t="shared" si="11"/>
        <v>20167.923076923078</v>
      </c>
      <c r="BE78" s="17">
        <f t="shared" si="12"/>
        <v>20234.846153846152</v>
      </c>
      <c r="BF78" s="17">
        <f t="shared" si="12"/>
        <v>17731.461538461539</v>
      </c>
      <c r="BG78" s="17">
        <f t="shared" si="12"/>
        <v>15448.692307692309</v>
      </c>
      <c r="BH78" s="17">
        <f t="shared" si="12"/>
        <v>13558.23076923077</v>
      </c>
      <c r="BI78" s="17">
        <f t="shared" si="13"/>
        <v>14587.846153846154</v>
      </c>
      <c r="BJ78" s="17">
        <f t="shared" si="13"/>
        <v>14411.461538461539</v>
      </c>
      <c r="BK78" s="17">
        <f t="shared" si="13"/>
        <v>15805</v>
      </c>
      <c r="BL78" s="17">
        <f t="shared" si="13"/>
        <v>15094.307692307691</v>
      </c>
      <c r="BM78" s="17">
        <f t="shared" si="14"/>
        <v>16643.692307692309</v>
      </c>
      <c r="BN78" s="17">
        <f t="shared" si="14"/>
        <v>17060.923076923078</v>
      </c>
      <c r="BO78" s="17">
        <f t="shared" si="14"/>
        <v>16789.076923076922</v>
      </c>
      <c r="BP78" s="17">
        <f t="shared" si="14"/>
        <v>16106.307692307691</v>
      </c>
      <c r="BQ78" s="17">
        <f t="shared" si="15"/>
        <v>16647.846153846152</v>
      </c>
      <c r="BR78" s="17">
        <f t="shared" si="15"/>
        <v>17447.153846153848</v>
      </c>
      <c r="BS78" s="17">
        <f t="shared" si="15"/>
        <v>19396.153846153848</v>
      </c>
      <c r="BT78" s="17">
        <f t="shared" si="15"/>
        <v>17559.846153846152</v>
      </c>
      <c r="BU78" s="17">
        <f t="shared" si="16"/>
        <v>16562.153846153848</v>
      </c>
      <c r="BV78" s="17">
        <f t="shared" si="16"/>
        <v>15164.76923076923</v>
      </c>
      <c r="BW78" s="17">
        <f t="shared" si="16"/>
        <v>15599.76923076923</v>
      </c>
      <c r="BX78" s="17">
        <f t="shared" si="16"/>
        <v>15039.846153846154</v>
      </c>
      <c r="BY78" s="17">
        <f t="shared" si="17"/>
        <v>14601.461538461539</v>
      </c>
      <c r="BZ78" s="17">
        <f t="shared" si="17"/>
        <v>12385.76923076923</v>
      </c>
      <c r="CA78" s="17">
        <f t="shared" si="17"/>
        <v>13451.307692307691</v>
      </c>
      <c r="CB78" s="17">
        <f t="shared" si="17"/>
        <v>14211.23076923077</v>
      </c>
      <c r="CC78" s="17">
        <f t="shared" si="18"/>
        <v>14498.923076923076</v>
      </c>
      <c r="CF78" s="16">
        <f t="shared" ref="CF78:CG86" si="46">POWER($AY78-BA78,2)</f>
        <v>1064389.0177514809</v>
      </c>
      <c r="CG78" s="16">
        <f t="shared" si="46"/>
        <v>3378809.5621301825</v>
      </c>
      <c r="CH78" s="16">
        <f t="shared" si="45"/>
        <v>4863042.7455621315</v>
      </c>
      <c r="CI78" s="16">
        <f t="shared" si="45"/>
        <v>2229967.8639053339</v>
      </c>
      <c r="CJ78" s="16">
        <f t="shared" si="45"/>
        <v>2434320.0532544386</v>
      </c>
      <c r="CK78" s="16">
        <f t="shared" si="45"/>
        <v>889539.17751478869</v>
      </c>
      <c r="CL78" s="16">
        <f t="shared" si="45"/>
        <v>10406579.698224835</v>
      </c>
      <c r="CM78" s="16">
        <f t="shared" si="45"/>
        <v>26177391.53254436</v>
      </c>
      <c r="CN78" s="16">
        <f t="shared" si="45"/>
        <v>16701682.745562114</v>
      </c>
      <c r="CO78" s="16">
        <f t="shared" si="45"/>
        <v>18174480.715976313</v>
      </c>
      <c r="CP78" s="16">
        <f t="shared" si="45"/>
        <v>8234692.4556212919</v>
      </c>
      <c r="CQ78" s="16">
        <f t="shared" si="45"/>
        <v>12818603.171597628</v>
      </c>
      <c r="CR78" s="16">
        <f t="shared" si="45"/>
        <v>4124648.5443786881</v>
      </c>
      <c r="CS78" s="16">
        <f t="shared" si="45"/>
        <v>2604002.8639053162</v>
      </c>
      <c r="CT78" s="16">
        <f t="shared" si="45"/>
        <v>3555255.2899408261</v>
      </c>
      <c r="CU78" s="16">
        <f t="shared" si="45"/>
        <v>6596204.4023668598</v>
      </c>
      <c r="CV78" s="16">
        <f t="shared" si="39"/>
        <v>4107793.5147928982</v>
      </c>
      <c r="CW78" s="16">
        <f t="shared" si="39"/>
        <v>1506661.8284023593</v>
      </c>
      <c r="CX78" s="16">
        <f t="shared" si="39"/>
        <v>520617.75147929438</v>
      </c>
      <c r="CY78" s="16">
        <f t="shared" si="39"/>
        <v>1242710.4378698219</v>
      </c>
      <c r="CZ78" s="16">
        <f t="shared" si="39"/>
        <v>4462493.7514792774</v>
      </c>
      <c r="DA78" s="16">
        <f t="shared" si="39"/>
        <v>12319020.02366863</v>
      </c>
      <c r="DB78" s="16">
        <f t="shared" si="39"/>
        <v>9454678.8698224761</v>
      </c>
      <c r="DC78" s="16">
        <f t="shared" si="39"/>
        <v>13211547.36094673</v>
      </c>
      <c r="DD78" s="16">
        <f t="shared" si="39"/>
        <v>16590582.254437851</v>
      </c>
      <c r="DE78" s="16">
        <f t="shared" si="39"/>
        <v>39549585.946745545</v>
      </c>
      <c r="DF78" s="16">
        <f t="shared" si="39"/>
        <v>27282943.248520702</v>
      </c>
      <c r="DG78" s="16">
        <f t="shared" si="39"/>
        <v>19921802.224852055</v>
      </c>
      <c r="DH78" s="16">
        <f t="shared" si="37"/>
        <v>17436406.248520702</v>
      </c>
    </row>
    <row r="79" spans="1:112">
      <c r="A79" s="5">
        <v>36251</v>
      </c>
      <c r="B79" s="17">
        <v>84672</v>
      </c>
      <c r="C79" s="17">
        <v>38886</v>
      </c>
      <c r="D79" s="17">
        <v>2370</v>
      </c>
      <c r="E79" s="17">
        <v>1932</v>
      </c>
      <c r="G79" s="17">
        <f t="shared" si="29"/>
        <v>110413.69230769231</v>
      </c>
      <c r="H79" s="17">
        <f t="shared" si="30"/>
        <v>67783.153846153844</v>
      </c>
      <c r="I79" s="17">
        <f t="shared" si="2"/>
        <v>68398.230769230766</v>
      </c>
      <c r="J79" s="17">
        <f t="shared" si="2"/>
        <v>69168.307692307688</v>
      </c>
      <c r="K79" s="17">
        <f t="shared" si="2"/>
        <v>69617.307692307688</v>
      </c>
      <c r="L79" s="17">
        <f t="shared" ref="L79:O142" si="47">K80</f>
        <v>71365.769230769234</v>
      </c>
      <c r="M79" s="17">
        <f t="shared" si="3"/>
        <v>66405.153846153844</v>
      </c>
      <c r="N79" s="17">
        <f t="shared" si="3"/>
        <v>66734.769230769234</v>
      </c>
      <c r="O79" s="17">
        <f t="shared" si="3"/>
        <v>64929.769230769234</v>
      </c>
      <c r="P79" s="17">
        <f t="shared" ref="P79:S142" si="48">O80</f>
        <v>67758.692307692312</v>
      </c>
      <c r="Q79" s="17">
        <f t="shared" si="4"/>
        <v>68483.076923076922</v>
      </c>
      <c r="R79" s="17">
        <f t="shared" si="4"/>
        <v>71456.61538461539</v>
      </c>
      <c r="S79" s="17">
        <f t="shared" si="4"/>
        <v>71214.846153846156</v>
      </c>
      <c r="T79" s="17">
        <f t="shared" ref="T79:W142" si="49">S80</f>
        <v>71810.692307692312</v>
      </c>
      <c r="U79" s="17">
        <f t="shared" si="5"/>
        <v>72839.692307692312</v>
      </c>
      <c r="V79" s="17">
        <f t="shared" si="5"/>
        <v>72535.38461538461</v>
      </c>
      <c r="W79" s="17">
        <f t="shared" si="5"/>
        <v>72833.538461538468</v>
      </c>
      <c r="X79" s="17">
        <f t="shared" ref="X79:AA142" si="50">W80</f>
        <v>70646.076923076922</v>
      </c>
      <c r="Y79" s="17">
        <f t="shared" si="6"/>
        <v>69105.230769230766</v>
      </c>
      <c r="Z79" s="17">
        <f t="shared" si="6"/>
        <v>71263.153846153844</v>
      </c>
      <c r="AA79" s="17">
        <f t="shared" si="6"/>
        <v>66488.846153846156</v>
      </c>
      <c r="AB79" s="17">
        <f t="shared" ref="AB79:AB142" si="51">AA80</f>
        <v>60703.846153846156</v>
      </c>
      <c r="AD79" s="52">
        <f t="shared" si="40"/>
        <v>1765299008.2899415</v>
      </c>
      <c r="AE79" s="52">
        <f t="shared" si="40"/>
        <v>1701181752.0710068</v>
      </c>
      <c r="AF79" s="52">
        <f t="shared" si="40"/>
        <v>1664344997.6863914</v>
      </c>
      <c r="AG79" s="52">
        <f t="shared" si="40"/>
        <v>1524740296.6213019</v>
      </c>
      <c r="AH79" s="52">
        <f t="shared" si="40"/>
        <v>1936751457.5207107</v>
      </c>
      <c r="AI79" s="52">
        <f t="shared" si="40"/>
        <v>1907848321.1597633</v>
      </c>
      <c r="AJ79" s="52">
        <f t="shared" si="40"/>
        <v>2068787258.4674556</v>
      </c>
      <c r="AK79" s="52">
        <f t="shared" si="40"/>
        <v>1819449025</v>
      </c>
      <c r="AL79" s="52">
        <f t="shared" si="40"/>
        <v>1758176506.5325449</v>
      </c>
      <c r="AM79" s="52">
        <f t="shared" si="40"/>
        <v>1517653842.3905325</v>
      </c>
      <c r="AN79" s="52">
        <f t="shared" si="40"/>
        <v>1536549539.7928996</v>
      </c>
      <c r="AO79" s="52">
        <f t="shared" si="40"/>
        <v>1490191609</v>
      </c>
      <c r="AP79" s="52">
        <f t="shared" si="40"/>
        <v>1411805476</v>
      </c>
      <c r="AQ79" s="52">
        <f t="shared" si="40"/>
        <v>1434766193.6331367</v>
      </c>
      <c r="AR79" s="52">
        <f t="shared" si="40"/>
        <v>1412267963.1005917</v>
      </c>
      <c r="AS79" s="52">
        <f t="shared" si="40"/>
        <v>1581463233.3786986</v>
      </c>
      <c r="AT79" s="52">
        <f t="shared" si="41"/>
        <v>1706388994.674557</v>
      </c>
      <c r="AU79" s="52">
        <f t="shared" si="42"/>
        <v>1532764661.828403</v>
      </c>
      <c r="AV79" s="52">
        <f t="shared" si="43"/>
        <v>1929392109.6390533</v>
      </c>
      <c r="AW79" s="52">
        <f t="shared" si="44"/>
        <v>2471068804.6390533</v>
      </c>
      <c r="AY79" s="17">
        <f t="shared" si="32"/>
        <v>16664.615384615383</v>
      </c>
      <c r="AZ79" s="17">
        <f t="shared" si="33"/>
        <v>19706.307692307691</v>
      </c>
      <c r="BA79" s="17">
        <f t="shared" si="11"/>
        <v>20512.76923076923</v>
      </c>
      <c r="BB79" s="17">
        <f t="shared" si="11"/>
        <v>20879.846153846152</v>
      </c>
      <c r="BC79" s="17">
        <f t="shared" si="11"/>
        <v>20167.923076923078</v>
      </c>
      <c r="BD79" s="17">
        <f t="shared" ref="BD79:BG142" si="52">BC80</f>
        <v>20234.846153846152</v>
      </c>
      <c r="BE79" s="17">
        <f t="shared" si="12"/>
        <v>17731.461538461539</v>
      </c>
      <c r="BF79" s="17">
        <f t="shared" si="12"/>
        <v>15448.692307692309</v>
      </c>
      <c r="BG79" s="17">
        <f t="shared" si="12"/>
        <v>13558.23076923077</v>
      </c>
      <c r="BH79" s="17">
        <f t="shared" ref="BH79:BK142" si="53">BG80</f>
        <v>14587.846153846154</v>
      </c>
      <c r="BI79" s="17">
        <f t="shared" si="13"/>
        <v>14411.461538461539</v>
      </c>
      <c r="BJ79" s="17">
        <f t="shared" si="13"/>
        <v>15805</v>
      </c>
      <c r="BK79" s="17">
        <f t="shared" si="13"/>
        <v>15094.307692307691</v>
      </c>
      <c r="BL79" s="17">
        <f t="shared" ref="BL79:BO142" si="54">BK80</f>
        <v>16643.692307692309</v>
      </c>
      <c r="BM79" s="17">
        <f t="shared" si="14"/>
        <v>17060.923076923078</v>
      </c>
      <c r="BN79" s="17">
        <f t="shared" si="14"/>
        <v>16789.076923076922</v>
      </c>
      <c r="BO79" s="17">
        <f t="shared" si="14"/>
        <v>16106.307692307691</v>
      </c>
      <c r="BP79" s="17">
        <f t="shared" ref="BP79:BS142" si="55">BO80</f>
        <v>16647.846153846152</v>
      </c>
      <c r="BQ79" s="17">
        <f t="shared" si="15"/>
        <v>17447.153846153848</v>
      </c>
      <c r="BR79" s="17">
        <f t="shared" si="15"/>
        <v>19396.153846153848</v>
      </c>
      <c r="BS79" s="17">
        <f t="shared" si="15"/>
        <v>17559.846153846152</v>
      </c>
      <c r="BT79" s="17">
        <f t="shared" ref="BT79:BW142" si="56">BS80</f>
        <v>16562.153846153848</v>
      </c>
      <c r="BU79" s="17">
        <f t="shared" si="16"/>
        <v>15164.76923076923</v>
      </c>
      <c r="BV79" s="17">
        <f t="shared" si="16"/>
        <v>15599.76923076923</v>
      </c>
      <c r="BW79" s="17">
        <f t="shared" si="16"/>
        <v>15039.846153846154</v>
      </c>
      <c r="BX79" s="17">
        <f t="shared" ref="BX79:CA142" si="57">BW80</f>
        <v>14601.461538461539</v>
      </c>
      <c r="BY79" s="17">
        <f t="shared" si="17"/>
        <v>12385.76923076923</v>
      </c>
      <c r="BZ79" s="17">
        <f t="shared" si="17"/>
        <v>13451.307692307691</v>
      </c>
      <c r="CA79" s="17">
        <f t="shared" si="17"/>
        <v>14211.23076923077</v>
      </c>
      <c r="CB79" s="17">
        <f t="shared" ref="CB79:CC142" si="58">CA80</f>
        <v>14498.923076923076</v>
      </c>
      <c r="CC79" s="17">
        <f t="shared" si="18"/>
        <v>15124.153846153846</v>
      </c>
      <c r="CF79" s="16">
        <f t="shared" si="46"/>
        <v>14808288.023668651</v>
      </c>
      <c r="CG79" s="16">
        <f t="shared" si="46"/>
        <v>17768170.437869824</v>
      </c>
      <c r="CH79" s="16">
        <f t="shared" si="45"/>
        <v>12273164.786982268</v>
      </c>
      <c r="CI79" s="16">
        <f t="shared" si="45"/>
        <v>12746547.745562132</v>
      </c>
      <c r="CJ79" s="16">
        <f t="shared" si="45"/>
        <v>1138160.715976336</v>
      </c>
      <c r="CK79" s="16">
        <f t="shared" si="45"/>
        <v>1478468.9289940768</v>
      </c>
      <c r="CL79" s="16">
        <f t="shared" si="45"/>
        <v>9649625.378698213</v>
      </c>
      <c r="CM79" s="16">
        <f t="shared" si="45"/>
        <v>4312970.4378698142</v>
      </c>
      <c r="CN79" s="16">
        <f t="shared" si="45"/>
        <v>5076702.2544378601</v>
      </c>
      <c r="CO79" s="16">
        <f t="shared" si="45"/>
        <v>738938.60946745274</v>
      </c>
      <c r="CP79" s="16">
        <f t="shared" si="45"/>
        <v>2465866.2485207072</v>
      </c>
      <c r="CQ79" s="16">
        <f t="shared" si="45"/>
        <v>437.77514792888871</v>
      </c>
      <c r="CR79" s="16">
        <f t="shared" si="45"/>
        <v>157059.78698225075</v>
      </c>
      <c r="CS79" s="16">
        <f t="shared" si="45"/>
        <v>15490.674556213156</v>
      </c>
      <c r="CT79" s="16">
        <f t="shared" si="45"/>
        <v>311707.47928993992</v>
      </c>
      <c r="CU79" s="16">
        <f t="shared" si="45"/>
        <v>281.20710059170659</v>
      </c>
      <c r="CV79" s="16">
        <f t="shared" si="39"/>
        <v>612366.4437869871</v>
      </c>
      <c r="CW79" s="16">
        <f t="shared" si="39"/>
        <v>7461302.3668639222</v>
      </c>
      <c r="CX79" s="16">
        <f t="shared" si="39"/>
        <v>801438.13017751533</v>
      </c>
      <c r="CY79" s="16">
        <f t="shared" si="39"/>
        <v>10498.366863904695</v>
      </c>
      <c r="CZ79" s="16">
        <f t="shared" si="39"/>
        <v>2249538.4852070962</v>
      </c>
      <c r="DA79" s="16">
        <f t="shared" si="39"/>
        <v>1133897.3313609438</v>
      </c>
      <c r="DB79" s="16">
        <f t="shared" si="39"/>
        <v>2639875.0532544311</v>
      </c>
      <c r="DC79" s="16">
        <f t="shared" si="39"/>
        <v>4256603.7928993991</v>
      </c>
      <c r="DD79" s="16">
        <f t="shared" si="39"/>
        <v>18308524.408284012</v>
      </c>
      <c r="DE79" s="16">
        <f t="shared" si="39"/>
        <v>10325346.325443782</v>
      </c>
      <c r="DF79" s="16">
        <f t="shared" si="39"/>
        <v>6019096.0710059078</v>
      </c>
      <c r="DG79" s="16">
        <f t="shared" si="39"/>
        <v>4690223.1715976289</v>
      </c>
      <c r="DH79" s="16">
        <f t="shared" si="37"/>
        <v>2373021.7514792862</v>
      </c>
    </row>
    <row r="80" spans="1:112">
      <c r="A80" s="5">
        <v>36281</v>
      </c>
      <c r="B80" s="17">
        <v>51283</v>
      </c>
      <c r="C80" s="17">
        <v>52737</v>
      </c>
      <c r="D80" s="17">
        <v>4975</v>
      </c>
      <c r="E80" s="17">
        <v>13597</v>
      </c>
      <c r="G80" s="17">
        <f t="shared" ref="G80:G86" si="59">AVERAGE(B68:B80)</f>
        <v>104145.84615384616</v>
      </c>
      <c r="H80" s="17">
        <f t="shared" ref="H80:H86" si="60">AVERAGE(C68:C80)</f>
        <v>68398.230769230766</v>
      </c>
      <c r="I80" s="17">
        <f t="shared" ref="I80:X143" si="61">H81</f>
        <v>69168.307692307688</v>
      </c>
      <c r="J80" s="17">
        <f t="shared" si="61"/>
        <v>69617.307692307688</v>
      </c>
      <c r="K80" s="17">
        <f t="shared" si="61"/>
        <v>71365.769230769234</v>
      </c>
      <c r="L80" s="17">
        <f t="shared" si="47"/>
        <v>66405.153846153844</v>
      </c>
      <c r="M80" s="17">
        <f t="shared" si="47"/>
        <v>66734.769230769234</v>
      </c>
      <c r="N80" s="17">
        <f t="shared" si="47"/>
        <v>64929.769230769234</v>
      </c>
      <c r="O80" s="17">
        <f t="shared" si="47"/>
        <v>67758.692307692312</v>
      </c>
      <c r="P80" s="17">
        <f t="shared" si="48"/>
        <v>68483.076923076922</v>
      </c>
      <c r="Q80" s="17">
        <f t="shared" si="48"/>
        <v>71456.61538461539</v>
      </c>
      <c r="R80" s="17">
        <f t="shared" si="48"/>
        <v>71214.846153846156</v>
      </c>
      <c r="S80" s="17">
        <f t="shared" si="48"/>
        <v>71810.692307692312</v>
      </c>
      <c r="T80" s="17">
        <f t="shared" si="49"/>
        <v>72839.692307692312</v>
      </c>
      <c r="U80" s="17">
        <f t="shared" si="49"/>
        <v>72535.38461538461</v>
      </c>
      <c r="V80" s="17">
        <f t="shared" si="49"/>
        <v>72833.538461538468</v>
      </c>
      <c r="W80" s="17">
        <f t="shared" si="49"/>
        <v>70646.076923076922</v>
      </c>
      <c r="X80" s="17">
        <f t="shared" si="50"/>
        <v>69105.230769230766</v>
      </c>
      <c r="Y80" s="17">
        <f t="shared" si="50"/>
        <v>71263.153846153844</v>
      </c>
      <c r="Z80" s="17">
        <f t="shared" si="50"/>
        <v>66488.846153846156</v>
      </c>
      <c r="AA80" s="17">
        <f t="shared" si="50"/>
        <v>60703.846153846156</v>
      </c>
      <c r="AB80" s="17">
        <f t="shared" si="51"/>
        <v>56535.846153846156</v>
      </c>
      <c r="AD80" s="52">
        <f t="shared" si="40"/>
        <v>1223428196.8284028</v>
      </c>
      <c r="AE80" s="52">
        <f t="shared" si="40"/>
        <v>1192219968.2899413</v>
      </c>
      <c r="AF80" s="52">
        <f t="shared" si="40"/>
        <v>1074533443.0828402</v>
      </c>
      <c r="AG80" s="52">
        <f t="shared" si="40"/>
        <v>1424359855.8639057</v>
      </c>
      <c r="AH80" s="52">
        <f t="shared" si="40"/>
        <v>1399588676.5443785</v>
      </c>
      <c r="AI80" s="52">
        <f t="shared" si="40"/>
        <v>1537900689.2366862</v>
      </c>
      <c r="AJ80" s="52">
        <f t="shared" si="40"/>
        <v>1324024965.0236685</v>
      </c>
      <c r="AK80" s="52">
        <f t="shared" si="40"/>
        <v>1271833109.2071009</v>
      </c>
      <c r="AL80" s="52">
        <f t="shared" si="40"/>
        <v>1068585808.2840234</v>
      </c>
      <c r="AM80" s="52">
        <f t="shared" si="40"/>
        <v>1084450761</v>
      </c>
      <c r="AN80" s="52">
        <f t="shared" si="40"/>
        <v>1045562174.2544377</v>
      </c>
      <c r="AO80" s="52">
        <f t="shared" si="40"/>
        <v>980075268.63905311</v>
      </c>
      <c r="AP80" s="52">
        <f t="shared" si="40"/>
        <v>999221278.67455673</v>
      </c>
      <c r="AQ80" s="52">
        <f t="shared" si="40"/>
        <v>980460613.01775122</v>
      </c>
      <c r="AR80" s="52">
        <f t="shared" si="40"/>
        <v>1122234538.5147932</v>
      </c>
      <c r="AS80" s="52">
        <f t="shared" si="40"/>
        <v>1227844726.5325449</v>
      </c>
      <c r="AT80" s="52">
        <f t="shared" si="41"/>
        <v>1081271453.4023671</v>
      </c>
      <c r="AU80" s="52">
        <f t="shared" si="42"/>
        <v>1418049649</v>
      </c>
      <c r="AV80" s="52">
        <f t="shared" si="43"/>
        <v>1887207364</v>
      </c>
      <c r="AW80" s="52">
        <f t="shared" si="44"/>
        <v>2266712100</v>
      </c>
      <c r="AY80" s="17">
        <f t="shared" si="32"/>
        <v>15612.461538461539</v>
      </c>
      <c r="AZ80" s="17">
        <f t="shared" si="33"/>
        <v>20512.76923076923</v>
      </c>
      <c r="BA80" s="17">
        <f t="shared" ref="BA80:BP143" si="62">AZ81</f>
        <v>20879.846153846152</v>
      </c>
      <c r="BB80" s="17">
        <f t="shared" si="62"/>
        <v>20167.923076923078</v>
      </c>
      <c r="BC80" s="17">
        <f t="shared" si="62"/>
        <v>20234.846153846152</v>
      </c>
      <c r="BD80" s="17">
        <f t="shared" si="52"/>
        <v>17731.461538461539</v>
      </c>
      <c r="BE80" s="17">
        <f t="shared" si="52"/>
        <v>15448.692307692309</v>
      </c>
      <c r="BF80" s="17">
        <f t="shared" si="52"/>
        <v>13558.23076923077</v>
      </c>
      <c r="BG80" s="17">
        <f t="shared" si="52"/>
        <v>14587.846153846154</v>
      </c>
      <c r="BH80" s="17">
        <f t="shared" si="53"/>
        <v>14411.461538461539</v>
      </c>
      <c r="BI80" s="17">
        <f t="shared" si="53"/>
        <v>15805</v>
      </c>
      <c r="BJ80" s="17">
        <f t="shared" si="53"/>
        <v>15094.307692307691</v>
      </c>
      <c r="BK80" s="17">
        <f t="shared" si="53"/>
        <v>16643.692307692309</v>
      </c>
      <c r="BL80" s="17">
        <f t="shared" si="54"/>
        <v>17060.923076923078</v>
      </c>
      <c r="BM80" s="17">
        <f t="shared" si="54"/>
        <v>16789.076923076922</v>
      </c>
      <c r="BN80" s="17">
        <f t="shared" si="54"/>
        <v>16106.307692307691</v>
      </c>
      <c r="BO80" s="17">
        <f t="shared" si="54"/>
        <v>16647.846153846152</v>
      </c>
      <c r="BP80" s="17">
        <f t="shared" si="55"/>
        <v>17447.153846153848</v>
      </c>
      <c r="BQ80" s="17">
        <f t="shared" si="55"/>
        <v>19396.153846153848</v>
      </c>
      <c r="BR80" s="17">
        <f t="shared" si="55"/>
        <v>17559.846153846152</v>
      </c>
      <c r="BS80" s="17">
        <f t="shared" si="55"/>
        <v>16562.153846153848</v>
      </c>
      <c r="BT80" s="17">
        <f t="shared" si="56"/>
        <v>15164.76923076923</v>
      </c>
      <c r="BU80" s="17">
        <f t="shared" si="56"/>
        <v>15599.76923076923</v>
      </c>
      <c r="BV80" s="17">
        <f t="shared" si="56"/>
        <v>15039.846153846154</v>
      </c>
      <c r="BW80" s="17">
        <f t="shared" si="56"/>
        <v>14601.461538461539</v>
      </c>
      <c r="BX80" s="17">
        <f t="shared" si="57"/>
        <v>12385.76923076923</v>
      </c>
      <c r="BY80" s="17">
        <f t="shared" si="57"/>
        <v>13451.307692307691</v>
      </c>
      <c r="BZ80" s="17">
        <f t="shared" si="57"/>
        <v>14211.23076923077</v>
      </c>
      <c r="CA80" s="17">
        <f t="shared" si="57"/>
        <v>14498.923076923076</v>
      </c>
      <c r="CB80" s="17">
        <f t="shared" si="58"/>
        <v>15124.153846153846</v>
      </c>
      <c r="CC80" s="17">
        <f t="shared" si="58"/>
        <v>15071.384615384615</v>
      </c>
      <c r="CF80" s="16">
        <f t="shared" si="46"/>
        <v>27745340.686390512</v>
      </c>
      <c r="CG80" s="16">
        <f t="shared" si="46"/>
        <v>20752229.82840237</v>
      </c>
      <c r="CH80" s="16">
        <f t="shared" si="45"/>
        <v>21366439.53254436</v>
      </c>
      <c r="CI80" s="16">
        <f t="shared" si="45"/>
        <v>4490161</v>
      </c>
      <c r="CJ80" s="16">
        <f t="shared" si="45"/>
        <v>26820.36094674547</v>
      </c>
      <c r="CK80" s="16">
        <f t="shared" si="45"/>
        <v>4219864.0532544386</v>
      </c>
      <c r="CL80" s="16">
        <f t="shared" si="45"/>
        <v>1049836.6863905329</v>
      </c>
      <c r="CM80" s="16">
        <f t="shared" si="45"/>
        <v>1442401</v>
      </c>
      <c r="CN80" s="16">
        <f t="shared" si="45"/>
        <v>37071.059171597415</v>
      </c>
      <c r="CO80" s="16">
        <f t="shared" si="45"/>
        <v>268483.40828402509</v>
      </c>
      <c r="CP80" s="16">
        <f t="shared" si="45"/>
        <v>1063436.8994082846</v>
      </c>
      <c r="CQ80" s="16">
        <f t="shared" si="45"/>
        <v>2098040.8284023684</v>
      </c>
      <c r="CR80" s="16">
        <f t="shared" si="45"/>
        <v>1384423.7633136055</v>
      </c>
      <c r="CS80" s="16">
        <f t="shared" si="45"/>
        <v>243884.02366863767</v>
      </c>
      <c r="CT80" s="16">
        <f t="shared" si="45"/>
        <v>1072021.3017751439</v>
      </c>
      <c r="CU80" s="16">
        <f t="shared" si="45"/>
        <v>3366095.8639053283</v>
      </c>
      <c r="CV80" s="16">
        <f t="shared" si="39"/>
        <v>14316327.479289947</v>
      </c>
      <c r="CW80" s="16">
        <f t="shared" si="39"/>
        <v>3792306.8402366787</v>
      </c>
      <c r="CX80" s="16">
        <f t="shared" si="39"/>
        <v>901915.47928994242</v>
      </c>
      <c r="CY80" s="16">
        <f t="shared" si="39"/>
        <v>200428.40236686467</v>
      </c>
      <c r="CZ80" s="16">
        <f t="shared" si="39"/>
        <v>161.09467455623434</v>
      </c>
      <c r="DA80" s="16">
        <f t="shared" si="39"/>
        <v>327888.37869822502</v>
      </c>
      <c r="DB80" s="16">
        <f t="shared" si="39"/>
        <v>1022121</v>
      </c>
      <c r="DC80" s="16">
        <f t="shared" si="39"/>
        <v>10411543.248520715</v>
      </c>
      <c r="DD80" s="16">
        <f t="shared" si="39"/>
        <v>4670585.946745568</v>
      </c>
      <c r="DE80" s="16">
        <f t="shared" si="39"/>
        <v>1963447.6686390541</v>
      </c>
      <c r="DF80" s="16">
        <f t="shared" si="39"/>
        <v>1239967.9053254465</v>
      </c>
      <c r="DG80" s="16">
        <f t="shared" si="39"/>
        <v>238444.40236686487</v>
      </c>
      <c r="DH80" s="16">
        <f t="shared" si="37"/>
        <v>292764.23668639129</v>
      </c>
    </row>
    <row r="81" spans="1:112">
      <c r="A81" s="5">
        <v>36312</v>
      </c>
      <c r="B81" s="17">
        <v>89704</v>
      </c>
      <c r="C81" s="17">
        <v>60261</v>
      </c>
      <c r="D81" s="17">
        <v>7324</v>
      </c>
      <c r="E81" s="17">
        <v>13171</v>
      </c>
      <c r="G81" s="17">
        <f t="shared" si="59"/>
        <v>98892.538461538468</v>
      </c>
      <c r="H81" s="17">
        <f t="shared" si="60"/>
        <v>69168.307692307688</v>
      </c>
      <c r="I81" s="17">
        <f t="shared" si="61"/>
        <v>69617.307692307688</v>
      </c>
      <c r="J81" s="17">
        <f t="shared" si="61"/>
        <v>71365.769230769234</v>
      </c>
      <c r="K81" s="17">
        <f t="shared" si="61"/>
        <v>66405.153846153844</v>
      </c>
      <c r="L81" s="17">
        <f t="shared" si="47"/>
        <v>66734.769230769234</v>
      </c>
      <c r="M81" s="17">
        <f t="shared" si="47"/>
        <v>64929.769230769234</v>
      </c>
      <c r="N81" s="17">
        <f t="shared" si="47"/>
        <v>67758.692307692312</v>
      </c>
      <c r="O81" s="17">
        <f t="shared" si="47"/>
        <v>68483.076923076922</v>
      </c>
      <c r="P81" s="17">
        <f t="shared" si="48"/>
        <v>71456.61538461539</v>
      </c>
      <c r="Q81" s="17">
        <f t="shared" si="48"/>
        <v>71214.846153846156</v>
      </c>
      <c r="R81" s="17">
        <f t="shared" si="48"/>
        <v>71810.692307692312</v>
      </c>
      <c r="S81" s="17">
        <f t="shared" si="48"/>
        <v>72839.692307692312</v>
      </c>
      <c r="T81" s="17">
        <f t="shared" si="49"/>
        <v>72535.38461538461</v>
      </c>
      <c r="U81" s="17">
        <f t="shared" si="49"/>
        <v>72833.538461538468</v>
      </c>
      <c r="V81" s="17">
        <f t="shared" si="49"/>
        <v>70646.076923076922</v>
      </c>
      <c r="W81" s="17">
        <f t="shared" si="49"/>
        <v>69105.230769230766</v>
      </c>
      <c r="X81" s="17">
        <f t="shared" si="50"/>
        <v>71263.153846153844</v>
      </c>
      <c r="Y81" s="17">
        <f t="shared" si="50"/>
        <v>66488.846153846156</v>
      </c>
      <c r="Z81" s="17">
        <f t="shared" si="50"/>
        <v>60703.846153846156</v>
      </c>
      <c r="AA81" s="17">
        <f t="shared" si="50"/>
        <v>56535.846153846156</v>
      </c>
      <c r="AB81" s="17">
        <f t="shared" si="51"/>
        <v>62014</v>
      </c>
      <c r="AD81" s="52">
        <f t="shared" si="40"/>
        <v>857039136.59171665</v>
      </c>
      <c r="AE81" s="52">
        <f t="shared" si="40"/>
        <v>757723024.28402388</v>
      </c>
      <c r="AF81" s="52">
        <f t="shared" si="40"/>
        <v>1055430159.1479295</v>
      </c>
      <c r="AG81" s="52">
        <f t="shared" si="40"/>
        <v>1034122121.8994085</v>
      </c>
      <c r="AH81" s="52">
        <f t="shared" si="40"/>
        <v>1153469693.8224854</v>
      </c>
      <c r="AI81" s="52">
        <f t="shared" si="40"/>
        <v>969316376.33136106</v>
      </c>
      <c r="AJ81" s="52">
        <f t="shared" si="40"/>
        <v>924735351.05917203</v>
      </c>
      <c r="AK81" s="52">
        <f t="shared" si="40"/>
        <v>752729875.08284032</v>
      </c>
      <c r="AL81" s="52">
        <f t="shared" si="40"/>
        <v>766054651.47929025</v>
      </c>
      <c r="AM81" s="52">
        <f t="shared" si="40"/>
        <v>733426391.10059178</v>
      </c>
      <c r="AN81" s="52">
        <f t="shared" si="40"/>
        <v>678750792.71597648</v>
      </c>
      <c r="AO81" s="52">
        <f t="shared" si="40"/>
        <v>694699558.8698231</v>
      </c>
      <c r="AP81" s="52">
        <f t="shared" si="40"/>
        <v>679071481</v>
      </c>
      <c r="AQ81" s="52">
        <f t="shared" si="40"/>
        <v>797862589.44378746</v>
      </c>
      <c r="AR81" s="52">
        <f t="shared" si="40"/>
        <v>887283699.55621362</v>
      </c>
      <c r="AS81" s="52">
        <f t="shared" si="40"/>
        <v>763382894.22485256</v>
      </c>
      <c r="AT81" s="52">
        <f t="shared" si="41"/>
        <v>1049999275.171598</v>
      </c>
      <c r="AU81" s="52">
        <f t="shared" si="42"/>
        <v>1458376220.171598</v>
      </c>
      <c r="AV81" s="52">
        <f t="shared" si="43"/>
        <v>1794089383.2485211</v>
      </c>
      <c r="AW81" s="52">
        <f t="shared" si="44"/>
        <v>1360026599.0591722</v>
      </c>
      <c r="AY81" s="17">
        <f t="shared" si="32"/>
        <v>14392.23076923077</v>
      </c>
      <c r="AZ81" s="17">
        <f t="shared" si="33"/>
        <v>20879.846153846152</v>
      </c>
      <c r="BA81" s="17">
        <f t="shared" si="62"/>
        <v>20167.923076923078</v>
      </c>
      <c r="BB81" s="17">
        <f t="shared" si="62"/>
        <v>20234.846153846152</v>
      </c>
      <c r="BC81" s="17">
        <f t="shared" si="62"/>
        <v>17731.461538461539</v>
      </c>
      <c r="BD81" s="17">
        <f t="shared" si="52"/>
        <v>15448.692307692309</v>
      </c>
      <c r="BE81" s="17">
        <f t="shared" si="52"/>
        <v>13558.23076923077</v>
      </c>
      <c r="BF81" s="17">
        <f t="shared" si="52"/>
        <v>14587.846153846154</v>
      </c>
      <c r="BG81" s="17">
        <f t="shared" si="52"/>
        <v>14411.461538461539</v>
      </c>
      <c r="BH81" s="17">
        <f t="shared" si="53"/>
        <v>15805</v>
      </c>
      <c r="BI81" s="17">
        <f t="shared" si="53"/>
        <v>15094.307692307691</v>
      </c>
      <c r="BJ81" s="17">
        <f t="shared" si="53"/>
        <v>16643.692307692309</v>
      </c>
      <c r="BK81" s="17">
        <f t="shared" si="53"/>
        <v>17060.923076923078</v>
      </c>
      <c r="BL81" s="17">
        <f t="shared" si="54"/>
        <v>16789.076923076922</v>
      </c>
      <c r="BM81" s="17">
        <f t="shared" si="54"/>
        <v>16106.307692307691</v>
      </c>
      <c r="BN81" s="17">
        <f t="shared" si="54"/>
        <v>16647.846153846152</v>
      </c>
      <c r="BO81" s="17">
        <f t="shared" si="54"/>
        <v>17447.153846153848</v>
      </c>
      <c r="BP81" s="17">
        <f t="shared" si="55"/>
        <v>19396.153846153848</v>
      </c>
      <c r="BQ81" s="17">
        <f t="shared" si="55"/>
        <v>17559.846153846152</v>
      </c>
      <c r="BR81" s="17">
        <f t="shared" si="55"/>
        <v>16562.153846153848</v>
      </c>
      <c r="BS81" s="17">
        <f t="shared" si="55"/>
        <v>15164.76923076923</v>
      </c>
      <c r="BT81" s="17">
        <f t="shared" si="56"/>
        <v>15599.76923076923</v>
      </c>
      <c r="BU81" s="17">
        <f t="shared" si="56"/>
        <v>15039.846153846154</v>
      </c>
      <c r="BV81" s="17">
        <f t="shared" si="56"/>
        <v>14601.461538461539</v>
      </c>
      <c r="BW81" s="17">
        <f t="shared" si="56"/>
        <v>12385.76923076923</v>
      </c>
      <c r="BX81" s="17">
        <f t="shared" si="57"/>
        <v>13451.307692307691</v>
      </c>
      <c r="BY81" s="17">
        <f t="shared" si="57"/>
        <v>14211.23076923077</v>
      </c>
      <c r="BZ81" s="17">
        <f t="shared" si="57"/>
        <v>14498.923076923076</v>
      </c>
      <c r="CA81" s="17">
        <f t="shared" si="57"/>
        <v>15124.153846153846</v>
      </c>
      <c r="CB81" s="17">
        <f t="shared" si="58"/>
        <v>15071.384615384615</v>
      </c>
      <c r="CC81" s="17">
        <f t="shared" si="58"/>
        <v>12896.923076923076</v>
      </c>
      <c r="CF81" s="16">
        <f t="shared" si="46"/>
        <v>33358621.633136105</v>
      </c>
      <c r="CG81" s="16">
        <f t="shared" si="46"/>
        <v>34136154.53254436</v>
      </c>
      <c r="CH81" s="16">
        <f t="shared" si="45"/>
        <v>11150462.130177516</v>
      </c>
      <c r="CI81" s="16">
        <f t="shared" si="45"/>
        <v>1116110.9822485219</v>
      </c>
      <c r="CJ81" s="16">
        <f t="shared" si="45"/>
        <v>695556</v>
      </c>
      <c r="CK81" s="16">
        <f t="shared" si="45"/>
        <v>38265.378698224908</v>
      </c>
      <c r="CL81" s="16">
        <f t="shared" si="45"/>
        <v>369.82248520711136</v>
      </c>
      <c r="CM81" s="16">
        <f t="shared" si="45"/>
        <v>1995916.8994082832</v>
      </c>
      <c r="CN81" s="16">
        <f t="shared" si="45"/>
        <v>492912.00591715821</v>
      </c>
      <c r="CO81" s="16">
        <f t="shared" si="45"/>
        <v>5069079.0591716003</v>
      </c>
      <c r="CP81" s="16">
        <f t="shared" si="45"/>
        <v>7121918.6331360992</v>
      </c>
      <c r="CQ81" s="16">
        <f t="shared" si="45"/>
        <v>5744871.4852070939</v>
      </c>
      <c r="CR81" s="16">
        <f t="shared" si="45"/>
        <v>2938059.6982248481</v>
      </c>
      <c r="CS81" s="16">
        <f t="shared" si="45"/>
        <v>5087800.7633136017</v>
      </c>
      <c r="CT81" s="16">
        <f t="shared" si="45"/>
        <v>9332555.0059171673</v>
      </c>
      <c r="CU81" s="16">
        <f t="shared" si="45"/>
        <v>25039246.159763325</v>
      </c>
      <c r="CV81" s="16">
        <f t="shared" si="39"/>
        <v>10033787.224852061</v>
      </c>
      <c r="CW81" s="16">
        <f t="shared" si="39"/>
        <v>4708566.1597633185</v>
      </c>
      <c r="CX81" s="16">
        <f t="shared" si="39"/>
        <v>596815.67455621215</v>
      </c>
      <c r="CY81" s="16">
        <f t="shared" si="39"/>
        <v>1458149.1360946733</v>
      </c>
      <c r="CZ81" s="16">
        <f t="shared" si="39"/>
        <v>419405.6863905327</v>
      </c>
      <c r="DA81" s="16">
        <f t="shared" si="39"/>
        <v>43777.514792899528</v>
      </c>
      <c r="DB81" s="16">
        <f t="shared" si="39"/>
        <v>4025887.9053254458</v>
      </c>
      <c r="DC81" s="16">
        <f t="shared" si="39"/>
        <v>885336.23668639269</v>
      </c>
      <c r="DD81" s="16">
        <f t="shared" si="39"/>
        <v>32761</v>
      </c>
      <c r="DE81" s="16">
        <f t="shared" si="39"/>
        <v>11383.248520709851</v>
      </c>
      <c r="DF81" s="16">
        <f t="shared" si="39"/>
        <v>535711.3905325433</v>
      </c>
      <c r="DG81" s="16">
        <f t="shared" si="39"/>
        <v>461249.94674556155</v>
      </c>
      <c r="DH81" s="16">
        <f t="shared" si="37"/>
        <v>2235945.0946745593</v>
      </c>
    </row>
    <row r="82" spans="1:112">
      <c r="A82" s="5">
        <v>36342</v>
      </c>
      <c r="B82" s="17">
        <v>56674</v>
      </c>
      <c r="C82" s="17">
        <v>80553</v>
      </c>
      <c r="D82" s="17">
        <v>1921</v>
      </c>
      <c r="E82" s="17">
        <v>7670</v>
      </c>
      <c r="G82" s="17">
        <f t="shared" si="59"/>
        <v>95194.923076923078</v>
      </c>
      <c r="H82" s="17">
        <f t="shared" si="60"/>
        <v>69617.307692307688</v>
      </c>
      <c r="I82" s="17">
        <f t="shared" si="61"/>
        <v>71365.769230769234</v>
      </c>
      <c r="J82" s="17">
        <f t="shared" si="61"/>
        <v>66405.153846153844</v>
      </c>
      <c r="K82" s="17">
        <f t="shared" si="61"/>
        <v>66734.769230769234</v>
      </c>
      <c r="L82" s="17">
        <f t="shared" si="47"/>
        <v>64929.769230769234</v>
      </c>
      <c r="M82" s="17">
        <f t="shared" si="47"/>
        <v>67758.692307692312</v>
      </c>
      <c r="N82" s="17">
        <f t="shared" si="47"/>
        <v>68483.076923076922</v>
      </c>
      <c r="O82" s="17">
        <f t="shared" si="47"/>
        <v>71456.61538461539</v>
      </c>
      <c r="P82" s="17">
        <f t="shared" si="48"/>
        <v>71214.846153846156</v>
      </c>
      <c r="Q82" s="17">
        <f t="shared" si="48"/>
        <v>71810.692307692312</v>
      </c>
      <c r="R82" s="17">
        <f t="shared" si="48"/>
        <v>72839.692307692312</v>
      </c>
      <c r="S82" s="17">
        <f t="shared" si="48"/>
        <v>72535.38461538461</v>
      </c>
      <c r="T82" s="17">
        <f t="shared" si="49"/>
        <v>72833.538461538468</v>
      </c>
      <c r="U82" s="17">
        <f t="shared" si="49"/>
        <v>70646.076923076922</v>
      </c>
      <c r="V82" s="17">
        <f t="shared" si="49"/>
        <v>69105.230769230766</v>
      </c>
      <c r="W82" s="17">
        <f t="shared" si="49"/>
        <v>71263.153846153844</v>
      </c>
      <c r="X82" s="17">
        <f t="shared" si="50"/>
        <v>66488.846153846156</v>
      </c>
      <c r="Y82" s="17">
        <f t="shared" si="50"/>
        <v>60703.846153846156</v>
      </c>
      <c r="Z82" s="17">
        <f t="shared" si="50"/>
        <v>56535.846153846156</v>
      </c>
      <c r="AA82" s="17">
        <f t="shared" si="50"/>
        <v>62014</v>
      </c>
      <c r="AB82" s="17">
        <f t="shared" si="51"/>
        <v>60023.846153846156</v>
      </c>
      <c r="AD82" s="52">
        <f t="shared" si="40"/>
        <v>567828573.02366853</v>
      </c>
      <c r="AE82" s="52">
        <f t="shared" si="40"/>
        <v>828850812.36094689</v>
      </c>
      <c r="AF82" s="52">
        <f t="shared" si="40"/>
        <v>809980356.9467454</v>
      </c>
      <c r="AG82" s="52">
        <f t="shared" si="40"/>
        <v>915979537.33136082</v>
      </c>
      <c r="AH82" s="52">
        <f t="shared" si="40"/>
        <v>752746758.82248497</v>
      </c>
      <c r="AI82" s="52">
        <f t="shared" si="40"/>
        <v>713522724.94674563</v>
      </c>
      <c r="AJ82" s="52">
        <f t="shared" si="40"/>
        <v>563507252.09467435</v>
      </c>
      <c r="AK82" s="52">
        <f t="shared" si="40"/>
        <v>575044089.23668635</v>
      </c>
      <c r="AL82" s="52">
        <f t="shared" si="40"/>
        <v>546822248.66863894</v>
      </c>
      <c r="AM82" s="52">
        <f t="shared" si="40"/>
        <v>499756342.74556196</v>
      </c>
      <c r="AN82" s="52">
        <f t="shared" si="40"/>
        <v>513454683.28994113</v>
      </c>
      <c r="AO82" s="52">
        <f t="shared" si="40"/>
        <v>500031521.9171595</v>
      </c>
      <c r="AP82" s="52">
        <f t="shared" si="40"/>
        <v>602645847.4852072</v>
      </c>
      <c r="AQ82" s="52">
        <f t="shared" si="40"/>
        <v>680672044.7100594</v>
      </c>
      <c r="AR82" s="52">
        <f t="shared" si="40"/>
        <v>572729578.51479304</v>
      </c>
      <c r="AS82" s="52">
        <f t="shared" si="40"/>
        <v>824038852.31360936</v>
      </c>
      <c r="AT82" s="52">
        <f t="shared" si="41"/>
        <v>1189634387.3136094</v>
      </c>
      <c r="AU82" s="52">
        <f t="shared" si="42"/>
        <v>1494524228.5443785</v>
      </c>
      <c r="AV82" s="52">
        <f t="shared" si="43"/>
        <v>1100973656.2366865</v>
      </c>
      <c r="AW82" s="52">
        <f t="shared" si="44"/>
        <v>1237004651.9289939</v>
      </c>
      <c r="AY82" s="17">
        <f t="shared" si="32"/>
        <v>13875.692307692309</v>
      </c>
      <c r="AZ82" s="17">
        <f t="shared" si="33"/>
        <v>20167.923076923078</v>
      </c>
      <c r="BA82" s="17">
        <f t="shared" si="62"/>
        <v>20234.846153846152</v>
      </c>
      <c r="BB82" s="17">
        <f t="shared" si="62"/>
        <v>17731.461538461539</v>
      </c>
      <c r="BC82" s="17">
        <f t="shared" si="62"/>
        <v>15448.692307692309</v>
      </c>
      <c r="BD82" s="17">
        <f t="shared" si="52"/>
        <v>13558.23076923077</v>
      </c>
      <c r="BE82" s="17">
        <f t="shared" si="52"/>
        <v>14587.846153846154</v>
      </c>
      <c r="BF82" s="17">
        <f t="shared" si="52"/>
        <v>14411.461538461539</v>
      </c>
      <c r="BG82" s="17">
        <f t="shared" si="52"/>
        <v>15805</v>
      </c>
      <c r="BH82" s="17">
        <f t="shared" si="53"/>
        <v>15094.307692307691</v>
      </c>
      <c r="BI82" s="17">
        <f t="shared" si="53"/>
        <v>16643.692307692309</v>
      </c>
      <c r="BJ82" s="17">
        <f t="shared" si="53"/>
        <v>17060.923076923078</v>
      </c>
      <c r="BK82" s="17">
        <f t="shared" si="53"/>
        <v>16789.076923076922</v>
      </c>
      <c r="BL82" s="17">
        <f t="shared" si="54"/>
        <v>16106.307692307691</v>
      </c>
      <c r="BM82" s="17">
        <f t="shared" si="54"/>
        <v>16647.846153846152</v>
      </c>
      <c r="BN82" s="17">
        <f t="shared" si="54"/>
        <v>17447.153846153848</v>
      </c>
      <c r="BO82" s="17">
        <f t="shared" si="54"/>
        <v>19396.153846153848</v>
      </c>
      <c r="BP82" s="17">
        <f t="shared" si="55"/>
        <v>17559.846153846152</v>
      </c>
      <c r="BQ82" s="17">
        <f t="shared" si="55"/>
        <v>16562.153846153848</v>
      </c>
      <c r="BR82" s="17">
        <f t="shared" si="55"/>
        <v>15164.76923076923</v>
      </c>
      <c r="BS82" s="17">
        <f t="shared" si="55"/>
        <v>15599.76923076923</v>
      </c>
      <c r="BT82" s="17">
        <f t="shared" si="56"/>
        <v>15039.846153846154</v>
      </c>
      <c r="BU82" s="17">
        <f t="shared" si="56"/>
        <v>14601.461538461539</v>
      </c>
      <c r="BV82" s="17">
        <f t="shared" si="56"/>
        <v>12385.76923076923</v>
      </c>
      <c r="BW82" s="17">
        <f t="shared" si="56"/>
        <v>13451.307692307691</v>
      </c>
      <c r="BX82" s="17">
        <f t="shared" si="57"/>
        <v>14211.23076923077</v>
      </c>
      <c r="BY82" s="17">
        <f t="shared" si="57"/>
        <v>14498.923076923076</v>
      </c>
      <c r="BZ82" s="17">
        <f t="shared" si="57"/>
        <v>15124.153846153846</v>
      </c>
      <c r="CA82" s="17">
        <f t="shared" si="57"/>
        <v>15071.384615384615</v>
      </c>
      <c r="CB82" s="17">
        <f t="shared" si="58"/>
        <v>12896.923076923076</v>
      </c>
      <c r="CC82" s="17">
        <f t="shared" si="58"/>
        <v>12704.076923076924</v>
      </c>
      <c r="CF82" s="16">
        <f t="shared" si="46"/>
        <v>40438837.639053226</v>
      </c>
      <c r="CG82" s="16">
        <f t="shared" si="46"/>
        <v>14866956.360946743</v>
      </c>
      <c r="CH82" s="16">
        <f t="shared" si="45"/>
        <v>2474329</v>
      </c>
      <c r="CI82" s="16">
        <f t="shared" si="45"/>
        <v>100781.82840236722</v>
      </c>
      <c r="CJ82" s="16">
        <f t="shared" si="45"/>
        <v>507163.10059171537</v>
      </c>
      <c r="CK82" s="16">
        <f t="shared" si="45"/>
        <v>287048.66863905295</v>
      </c>
      <c r="CL82" s="16">
        <f t="shared" si="45"/>
        <v>3722228.1715976298</v>
      </c>
      <c r="CM82" s="16">
        <f t="shared" si="45"/>
        <v>1485023.4556212977</v>
      </c>
      <c r="CN82" s="16">
        <f t="shared" si="45"/>
        <v>7661824</v>
      </c>
      <c r="CO82" s="16">
        <f t="shared" si="45"/>
        <v>10145695.05325444</v>
      </c>
      <c r="CP82" s="16">
        <f t="shared" si="45"/>
        <v>8487809.9171597511</v>
      </c>
      <c r="CQ82" s="16">
        <f t="shared" si="45"/>
        <v>4975644.9940828327</v>
      </c>
      <c r="CR82" s="16">
        <f t="shared" si="45"/>
        <v>7684836.9467455493</v>
      </c>
      <c r="CS82" s="16">
        <f t="shared" si="45"/>
        <v>12755337.520710064</v>
      </c>
      <c r="CT82" s="16">
        <f t="shared" si="45"/>
        <v>30475495.597633142</v>
      </c>
      <c r="CU82" s="16">
        <f t="shared" si="45"/>
        <v>13572989.562130161</v>
      </c>
      <c r="CV82" s="16">
        <f t="shared" si="39"/>
        <v>7217075.5976331392</v>
      </c>
      <c r="CW82" s="16">
        <f t="shared" si="39"/>
        <v>1661719.3136094646</v>
      </c>
      <c r="CX82" s="16">
        <f t="shared" si="39"/>
        <v>2972441.2366863866</v>
      </c>
      <c r="CY82" s="16">
        <f t="shared" si="39"/>
        <v>1355254.177514792</v>
      </c>
      <c r="CZ82" s="16">
        <f t="shared" si="39"/>
        <v>526740.97633136052</v>
      </c>
      <c r="DA82" s="16">
        <f t="shared" si="39"/>
        <v>2219870.7751479321</v>
      </c>
      <c r="DB82" s="16">
        <f t="shared" si="39"/>
        <v>180102.30177514936</v>
      </c>
      <c r="DC82" s="16">
        <f t="shared" si="39"/>
        <v>112586.05917159726</v>
      </c>
      <c r="DD82" s="16">
        <f t="shared" si="39"/>
        <v>388416.59171597438</v>
      </c>
      <c r="DE82" s="16">
        <f t="shared" si="39"/>
        <v>1558656.2130177484</v>
      </c>
      <c r="DF82" s="16">
        <f t="shared" si="39"/>
        <v>1429680.094674554</v>
      </c>
      <c r="DG82" s="16">
        <f t="shared" si="39"/>
        <v>957989.20710059477</v>
      </c>
      <c r="DH82" s="16">
        <f t="shared" si="37"/>
        <v>1372682.6094674559</v>
      </c>
    </row>
    <row r="83" spans="1:112">
      <c r="A83" s="5">
        <v>36373</v>
      </c>
      <c r="B83" s="17">
        <v>51639</v>
      </c>
      <c r="C83" s="17">
        <v>87925</v>
      </c>
      <c r="D83" s="17">
        <v>12861</v>
      </c>
      <c r="E83" s="17">
        <v>11132</v>
      </c>
      <c r="G83" s="17">
        <f t="shared" si="59"/>
        <v>89819.230769230766</v>
      </c>
      <c r="H83" s="17">
        <f t="shared" si="60"/>
        <v>71365.769230769234</v>
      </c>
      <c r="I83" s="17">
        <f t="shared" si="61"/>
        <v>66405.153846153844</v>
      </c>
      <c r="J83" s="17">
        <f t="shared" si="61"/>
        <v>66734.769230769234</v>
      </c>
      <c r="K83" s="17">
        <f t="shared" si="61"/>
        <v>64929.769230769234</v>
      </c>
      <c r="L83" s="17">
        <f t="shared" si="47"/>
        <v>67758.692307692312</v>
      </c>
      <c r="M83" s="17">
        <f t="shared" si="47"/>
        <v>68483.076923076922</v>
      </c>
      <c r="N83" s="17">
        <f t="shared" si="47"/>
        <v>71456.61538461539</v>
      </c>
      <c r="O83" s="17">
        <f t="shared" si="47"/>
        <v>71214.846153846156</v>
      </c>
      <c r="P83" s="17">
        <f t="shared" si="48"/>
        <v>71810.692307692312</v>
      </c>
      <c r="Q83" s="17">
        <f t="shared" si="48"/>
        <v>72839.692307692312</v>
      </c>
      <c r="R83" s="17">
        <f t="shared" si="48"/>
        <v>72535.38461538461</v>
      </c>
      <c r="S83" s="17">
        <f t="shared" si="48"/>
        <v>72833.538461538468</v>
      </c>
      <c r="T83" s="17">
        <f t="shared" si="49"/>
        <v>70646.076923076922</v>
      </c>
      <c r="U83" s="17">
        <f t="shared" si="49"/>
        <v>69105.230769230766</v>
      </c>
      <c r="V83" s="17">
        <f t="shared" si="49"/>
        <v>71263.153846153844</v>
      </c>
      <c r="W83" s="17">
        <f t="shared" si="49"/>
        <v>66488.846153846156</v>
      </c>
      <c r="X83" s="17">
        <f t="shared" si="50"/>
        <v>60703.846153846156</v>
      </c>
      <c r="Y83" s="17">
        <f t="shared" si="50"/>
        <v>56535.846153846156</v>
      </c>
      <c r="Z83" s="17">
        <f t="shared" si="50"/>
        <v>62014</v>
      </c>
      <c r="AA83" s="17">
        <f t="shared" si="50"/>
        <v>60023.846153846156</v>
      </c>
      <c r="AB83" s="17">
        <f t="shared" si="51"/>
        <v>59347.230769230766</v>
      </c>
      <c r="AD83" s="52">
        <f t="shared" si="40"/>
        <v>548218998.15976322</v>
      </c>
      <c r="AE83" s="52">
        <f t="shared" si="40"/>
        <v>532892364.52070975</v>
      </c>
      <c r="AF83" s="52">
        <f t="shared" si="40"/>
        <v>619485295.6745559</v>
      </c>
      <c r="AG83" s="52">
        <f t="shared" si="40"/>
        <v>486667357.2130174</v>
      </c>
      <c r="AH83" s="52">
        <f t="shared" si="40"/>
        <v>455231460.94674546</v>
      </c>
      <c r="AI83" s="52">
        <f t="shared" si="40"/>
        <v>337185643.76331329</v>
      </c>
      <c r="AJ83" s="52">
        <f t="shared" si="40"/>
        <v>346123126.91715956</v>
      </c>
      <c r="AK83" s="52">
        <f t="shared" si="40"/>
        <v>324307457.52070975</v>
      </c>
      <c r="AL83" s="52">
        <f t="shared" si="40"/>
        <v>288304726.36686367</v>
      </c>
      <c r="AM83" s="52">
        <f t="shared" si="40"/>
        <v>298731337.86982256</v>
      </c>
      <c r="AN83" s="52">
        <f t="shared" si="40"/>
        <v>288513743.1715973</v>
      </c>
      <c r="AO83" s="52">
        <f t="shared" si="40"/>
        <v>367609828.40828395</v>
      </c>
      <c r="AP83" s="52">
        <f t="shared" si="40"/>
        <v>429069796</v>
      </c>
      <c r="AQ83" s="52">
        <f t="shared" si="40"/>
        <v>344327990.77514791</v>
      </c>
      <c r="AR83" s="52">
        <f t="shared" si="40"/>
        <v>544306846.30177486</v>
      </c>
      <c r="AS83" s="52">
        <f t="shared" si="40"/>
        <v>847705621.30177486</v>
      </c>
      <c r="AT83" s="52">
        <f t="shared" si="41"/>
        <v>1107783691.455621</v>
      </c>
      <c r="AU83" s="52">
        <f t="shared" si="42"/>
        <v>773130858.13017738</v>
      </c>
      <c r="AV83" s="52">
        <f t="shared" si="43"/>
        <v>887764944.37869787</v>
      </c>
      <c r="AW83" s="52">
        <f t="shared" si="44"/>
        <v>928542784</v>
      </c>
      <c r="AY83" s="17">
        <f t="shared" si="32"/>
        <v>13303.307692307691</v>
      </c>
      <c r="AZ83" s="17">
        <f t="shared" si="33"/>
        <v>20234.846153846152</v>
      </c>
      <c r="BA83" s="17">
        <f t="shared" si="62"/>
        <v>17731.461538461539</v>
      </c>
      <c r="BB83" s="17">
        <f t="shared" si="62"/>
        <v>15448.692307692309</v>
      </c>
      <c r="BC83" s="17">
        <f t="shared" si="62"/>
        <v>13558.23076923077</v>
      </c>
      <c r="BD83" s="17">
        <f t="shared" si="52"/>
        <v>14587.846153846154</v>
      </c>
      <c r="BE83" s="17">
        <f t="shared" si="52"/>
        <v>14411.461538461539</v>
      </c>
      <c r="BF83" s="17">
        <f t="shared" si="52"/>
        <v>15805</v>
      </c>
      <c r="BG83" s="17">
        <f t="shared" si="52"/>
        <v>15094.307692307691</v>
      </c>
      <c r="BH83" s="17">
        <f t="shared" si="53"/>
        <v>16643.692307692309</v>
      </c>
      <c r="BI83" s="17">
        <f t="shared" si="53"/>
        <v>17060.923076923078</v>
      </c>
      <c r="BJ83" s="17">
        <f t="shared" si="53"/>
        <v>16789.076923076922</v>
      </c>
      <c r="BK83" s="17">
        <f t="shared" si="53"/>
        <v>16106.307692307691</v>
      </c>
      <c r="BL83" s="17">
        <f t="shared" si="54"/>
        <v>16647.846153846152</v>
      </c>
      <c r="BM83" s="17">
        <f t="shared" si="54"/>
        <v>17447.153846153848</v>
      </c>
      <c r="BN83" s="17">
        <f t="shared" si="54"/>
        <v>19396.153846153848</v>
      </c>
      <c r="BO83" s="17">
        <f t="shared" si="54"/>
        <v>17559.846153846152</v>
      </c>
      <c r="BP83" s="17">
        <f t="shared" si="55"/>
        <v>16562.153846153848</v>
      </c>
      <c r="BQ83" s="17">
        <f t="shared" si="55"/>
        <v>15164.76923076923</v>
      </c>
      <c r="BR83" s="17">
        <f t="shared" si="55"/>
        <v>15599.76923076923</v>
      </c>
      <c r="BS83" s="17">
        <f t="shared" si="55"/>
        <v>15039.846153846154</v>
      </c>
      <c r="BT83" s="17">
        <f t="shared" si="56"/>
        <v>14601.461538461539</v>
      </c>
      <c r="BU83" s="17">
        <f t="shared" si="56"/>
        <v>12385.76923076923</v>
      </c>
      <c r="BV83" s="17">
        <f t="shared" si="56"/>
        <v>13451.307692307691</v>
      </c>
      <c r="BW83" s="17">
        <f t="shared" si="56"/>
        <v>14211.23076923077</v>
      </c>
      <c r="BX83" s="17">
        <f t="shared" si="57"/>
        <v>14498.923076923076</v>
      </c>
      <c r="BY83" s="17">
        <f t="shared" si="57"/>
        <v>15124.153846153846</v>
      </c>
      <c r="BZ83" s="17">
        <f t="shared" si="57"/>
        <v>15071.384615384615</v>
      </c>
      <c r="CA83" s="17">
        <f t="shared" si="57"/>
        <v>12896.923076923076</v>
      </c>
      <c r="CB83" s="17">
        <f t="shared" si="58"/>
        <v>12704.076923076924</v>
      </c>
      <c r="CC83" s="17">
        <f t="shared" si="58"/>
        <v>12896.76923076923</v>
      </c>
      <c r="CF83" s="16">
        <f t="shared" si="46"/>
        <v>19608546.485207114</v>
      </c>
      <c r="CG83" s="16">
        <f t="shared" si="46"/>
        <v>4602675.1479290016</v>
      </c>
      <c r="CH83" s="16">
        <f t="shared" si="45"/>
        <v>64985.775147929562</v>
      </c>
      <c r="CI83" s="16">
        <f t="shared" si="45"/>
        <v>1650039.059171601</v>
      </c>
      <c r="CJ83" s="16">
        <f t="shared" si="45"/>
        <v>1228004.9467455652</v>
      </c>
      <c r="CK83" s="16">
        <f t="shared" si="45"/>
        <v>6258464.4023668682</v>
      </c>
      <c r="CL83" s="16">
        <f t="shared" si="45"/>
        <v>3207681</v>
      </c>
      <c r="CM83" s="16">
        <f t="shared" si="45"/>
        <v>11158169.378698235</v>
      </c>
      <c r="CN83" s="16">
        <f t="shared" si="45"/>
        <v>14119673.378698239</v>
      </c>
      <c r="CO83" s="16">
        <f t="shared" si="45"/>
        <v>12150587.130177513</v>
      </c>
      <c r="CP83" s="16">
        <f t="shared" si="45"/>
        <v>7856809</v>
      </c>
      <c r="CQ83" s="16">
        <f t="shared" si="45"/>
        <v>11185937.520710055</v>
      </c>
      <c r="CR83" s="16">
        <f t="shared" si="45"/>
        <v>17171460.946745582</v>
      </c>
      <c r="CS83" s="16">
        <f t="shared" si="45"/>
        <v>37122774.254437894</v>
      </c>
      <c r="CT83" s="16">
        <f t="shared" si="45"/>
        <v>18118119.674556207</v>
      </c>
      <c r="CU83" s="16">
        <f t="shared" si="45"/>
        <v>10620078.254437884</v>
      </c>
      <c r="CV83" s="16">
        <f t="shared" si="39"/>
        <v>3465039.0591715998</v>
      </c>
      <c r="CW83" s="16">
        <f t="shared" si="39"/>
        <v>5273735.5976331383</v>
      </c>
      <c r="CX83" s="16">
        <f t="shared" si="39"/>
        <v>3015565.8284023711</v>
      </c>
      <c r="CY83" s="16">
        <f t="shared" si="39"/>
        <v>1685203.4082840274</v>
      </c>
      <c r="CZ83" s="16">
        <f t="shared" si="39"/>
        <v>841876.82840236579</v>
      </c>
      <c r="DA83" s="16">
        <f t="shared" si="39"/>
        <v>21904</v>
      </c>
      <c r="DB83" s="16">
        <f t="shared" si="39"/>
        <v>824324.31360946945</v>
      </c>
      <c r="DC83" s="16">
        <f t="shared" si="39"/>
        <v>1429496.1479289944</v>
      </c>
      <c r="DD83" s="16">
        <f t="shared" si="39"/>
        <v>3315480.7159763328</v>
      </c>
      <c r="DE83" s="16">
        <f t="shared" si="39"/>
        <v>3126096.0059171622</v>
      </c>
      <c r="DF83" s="16">
        <f t="shared" si="39"/>
        <v>165148.45562130166</v>
      </c>
      <c r="DG83" s="16">
        <f t="shared" si="39"/>
        <v>359077.51479289756</v>
      </c>
      <c r="DH83" s="16">
        <f t="shared" si="37"/>
        <v>165273.52071005871</v>
      </c>
    </row>
    <row r="84" spans="1:112">
      <c r="A84" s="5">
        <v>36404</v>
      </c>
      <c r="B84" s="17">
        <v>58151</v>
      </c>
      <c r="C84" s="17">
        <v>47097</v>
      </c>
      <c r="D84" s="17">
        <v>4403</v>
      </c>
      <c r="E84" s="17">
        <v>5636</v>
      </c>
      <c r="G84" s="17">
        <f t="shared" si="59"/>
        <v>85877.307692307688</v>
      </c>
      <c r="H84" s="17">
        <f t="shared" si="60"/>
        <v>66405.153846153844</v>
      </c>
      <c r="I84" s="17">
        <f t="shared" si="61"/>
        <v>66734.769230769234</v>
      </c>
      <c r="J84" s="17">
        <f t="shared" si="61"/>
        <v>64929.769230769234</v>
      </c>
      <c r="K84" s="17">
        <f t="shared" si="61"/>
        <v>67758.692307692312</v>
      </c>
      <c r="L84" s="17">
        <f t="shared" si="47"/>
        <v>68483.076923076922</v>
      </c>
      <c r="M84" s="17">
        <f t="shared" si="47"/>
        <v>71456.61538461539</v>
      </c>
      <c r="N84" s="17">
        <f t="shared" si="47"/>
        <v>71214.846153846156</v>
      </c>
      <c r="O84" s="17">
        <f t="shared" si="47"/>
        <v>71810.692307692312</v>
      </c>
      <c r="P84" s="17">
        <f t="shared" si="48"/>
        <v>72839.692307692312</v>
      </c>
      <c r="Q84" s="17">
        <f t="shared" si="48"/>
        <v>72535.38461538461</v>
      </c>
      <c r="R84" s="17">
        <f t="shared" si="48"/>
        <v>72833.538461538468</v>
      </c>
      <c r="S84" s="17">
        <f t="shared" si="48"/>
        <v>70646.076923076922</v>
      </c>
      <c r="T84" s="17">
        <f t="shared" si="49"/>
        <v>69105.230769230766</v>
      </c>
      <c r="U84" s="17">
        <f t="shared" si="49"/>
        <v>71263.153846153844</v>
      </c>
      <c r="V84" s="17">
        <f t="shared" si="49"/>
        <v>66488.846153846156</v>
      </c>
      <c r="W84" s="17">
        <f t="shared" si="49"/>
        <v>60703.846153846156</v>
      </c>
      <c r="X84" s="17">
        <f t="shared" si="50"/>
        <v>56535.846153846156</v>
      </c>
      <c r="Y84" s="17">
        <f t="shared" si="50"/>
        <v>62014</v>
      </c>
      <c r="Z84" s="17">
        <f t="shared" si="50"/>
        <v>60023.846153846156</v>
      </c>
      <c r="AA84" s="17">
        <f t="shared" si="50"/>
        <v>59347.230769230766</v>
      </c>
      <c r="AB84" s="17">
        <f t="shared" si="51"/>
        <v>57232.384615384617</v>
      </c>
      <c r="AD84" s="52">
        <f t="shared" si="40"/>
        <v>366436778.75147897</v>
      </c>
      <c r="AE84" s="52">
        <f t="shared" si="40"/>
        <v>438799367.59763283</v>
      </c>
      <c r="AF84" s="52">
        <f t="shared" si="40"/>
        <v>328284223.455621</v>
      </c>
      <c r="AG84" s="52">
        <f t="shared" si="40"/>
        <v>302559264.05325431</v>
      </c>
      <c r="AH84" s="52">
        <f t="shared" si="40"/>
        <v>207956366.6331358</v>
      </c>
      <c r="AI84" s="52">
        <f t="shared" si="40"/>
        <v>214987778.3668637</v>
      </c>
      <c r="AJ84" s="52">
        <f t="shared" si="40"/>
        <v>197869668.37869796</v>
      </c>
      <c r="AK84" s="52">
        <f t="shared" si="40"/>
        <v>169979414.91715953</v>
      </c>
      <c r="AL84" s="52">
        <f t="shared" si="40"/>
        <v>178006911.39053258</v>
      </c>
      <c r="AM84" s="52">
        <f t="shared" si="40"/>
        <v>170139915.74556184</v>
      </c>
      <c r="AN84" s="52">
        <f t="shared" si="40"/>
        <v>231990390.74556202</v>
      </c>
      <c r="AO84" s="52">
        <f t="shared" si="40"/>
        <v>281302564.31360942</v>
      </c>
      <c r="AP84" s="52">
        <f t="shared" si="40"/>
        <v>213573492.6390532</v>
      </c>
      <c r="AQ84" s="52">
        <f t="shared" si="40"/>
        <v>375912440.8284021</v>
      </c>
      <c r="AR84" s="52">
        <f t="shared" si="40"/>
        <v>633703165.82840204</v>
      </c>
      <c r="AS84" s="52">
        <f t="shared" si="40"/>
        <v>860921365.21301734</v>
      </c>
      <c r="AT84" s="52">
        <f t="shared" si="41"/>
        <v>569457454.01775122</v>
      </c>
      <c r="AU84" s="52">
        <f t="shared" si="42"/>
        <v>668401473.52070975</v>
      </c>
      <c r="AV84" s="52">
        <f t="shared" si="43"/>
        <v>703844981.54437864</v>
      </c>
      <c r="AW84" s="52">
        <f t="shared" si="44"/>
        <v>820531618.08283985</v>
      </c>
      <c r="AY84" s="17">
        <f t="shared" si="32"/>
        <v>12744.307692307691</v>
      </c>
      <c r="AZ84" s="17">
        <f t="shared" si="33"/>
        <v>17731.461538461539</v>
      </c>
      <c r="BA84" s="17">
        <f t="shared" si="62"/>
        <v>15448.692307692309</v>
      </c>
      <c r="BB84" s="17">
        <f t="shared" si="62"/>
        <v>13558.23076923077</v>
      </c>
      <c r="BC84" s="17">
        <f t="shared" si="62"/>
        <v>14587.846153846154</v>
      </c>
      <c r="BD84" s="17">
        <f t="shared" si="52"/>
        <v>14411.461538461539</v>
      </c>
      <c r="BE84" s="17">
        <f t="shared" si="52"/>
        <v>15805</v>
      </c>
      <c r="BF84" s="17">
        <f t="shared" si="52"/>
        <v>15094.307692307691</v>
      </c>
      <c r="BG84" s="17">
        <f t="shared" si="52"/>
        <v>16643.692307692309</v>
      </c>
      <c r="BH84" s="17">
        <f t="shared" si="53"/>
        <v>17060.923076923078</v>
      </c>
      <c r="BI84" s="17">
        <f t="shared" si="53"/>
        <v>16789.076923076922</v>
      </c>
      <c r="BJ84" s="17">
        <f t="shared" si="53"/>
        <v>16106.307692307691</v>
      </c>
      <c r="BK84" s="17">
        <f t="shared" si="53"/>
        <v>16647.846153846152</v>
      </c>
      <c r="BL84" s="17">
        <f t="shared" si="54"/>
        <v>17447.153846153848</v>
      </c>
      <c r="BM84" s="17">
        <f t="shared" si="54"/>
        <v>19396.153846153848</v>
      </c>
      <c r="BN84" s="17">
        <f t="shared" si="54"/>
        <v>17559.846153846152</v>
      </c>
      <c r="BO84" s="17">
        <f t="shared" si="54"/>
        <v>16562.153846153848</v>
      </c>
      <c r="BP84" s="17">
        <f t="shared" si="55"/>
        <v>15164.76923076923</v>
      </c>
      <c r="BQ84" s="17">
        <f t="shared" si="55"/>
        <v>15599.76923076923</v>
      </c>
      <c r="BR84" s="17">
        <f t="shared" si="55"/>
        <v>15039.846153846154</v>
      </c>
      <c r="BS84" s="17">
        <f t="shared" si="55"/>
        <v>14601.461538461539</v>
      </c>
      <c r="BT84" s="17">
        <f t="shared" si="56"/>
        <v>12385.76923076923</v>
      </c>
      <c r="BU84" s="17">
        <f t="shared" si="56"/>
        <v>13451.307692307691</v>
      </c>
      <c r="BV84" s="17">
        <f t="shared" si="56"/>
        <v>14211.23076923077</v>
      </c>
      <c r="BW84" s="17">
        <f t="shared" si="56"/>
        <v>14498.923076923076</v>
      </c>
      <c r="BX84" s="17">
        <f t="shared" si="57"/>
        <v>15124.153846153846</v>
      </c>
      <c r="BY84" s="17">
        <f t="shared" si="57"/>
        <v>15071.384615384615</v>
      </c>
      <c r="BZ84" s="17">
        <f t="shared" si="57"/>
        <v>12896.923076923076</v>
      </c>
      <c r="CA84" s="17">
        <f t="shared" si="57"/>
        <v>12704.076923076924</v>
      </c>
      <c r="CB84" s="17">
        <f t="shared" si="58"/>
        <v>12896.76923076923</v>
      </c>
      <c r="CC84" s="17">
        <f t="shared" si="58"/>
        <v>14268.846153846154</v>
      </c>
      <c r="CF84" s="16">
        <f t="shared" si="46"/>
        <v>7313696.1479290035</v>
      </c>
      <c r="CG84" s="16">
        <f t="shared" si="46"/>
        <v>662470.77514793084</v>
      </c>
      <c r="CH84" s="16">
        <f t="shared" si="45"/>
        <v>3398634.0591716021</v>
      </c>
      <c r="CI84" s="16">
        <f t="shared" si="45"/>
        <v>2779401.946745567</v>
      </c>
      <c r="CJ84" s="16">
        <f t="shared" si="45"/>
        <v>9367837.4023668692</v>
      </c>
      <c r="CK84" s="16">
        <f t="shared" si="45"/>
        <v>5522500</v>
      </c>
      <c r="CL84" s="16">
        <f t="shared" si="45"/>
        <v>15205200.378698237</v>
      </c>
      <c r="CM84" s="16">
        <f t="shared" si="45"/>
        <v>18633168.378698241</v>
      </c>
      <c r="CN84" s="16">
        <f t="shared" si="45"/>
        <v>16360158.130177513</v>
      </c>
      <c r="CO84" s="16">
        <f t="shared" si="45"/>
        <v>11303044</v>
      </c>
      <c r="CP84" s="16">
        <f t="shared" si="45"/>
        <v>15237612.520710055</v>
      </c>
      <c r="CQ84" s="16">
        <f t="shared" si="45"/>
        <v>22116761.946745582</v>
      </c>
      <c r="CR84" s="16">
        <f t="shared" si="45"/>
        <v>44247057.254437901</v>
      </c>
      <c r="CS84" s="16">
        <f t="shared" si="45"/>
        <v>23189410.674556207</v>
      </c>
      <c r="CT84" s="16">
        <f t="shared" si="45"/>
        <v>14575949.254437886</v>
      </c>
      <c r="CU84" s="16">
        <f t="shared" si="45"/>
        <v>5858634.0591716003</v>
      </c>
      <c r="CV84" s="16">
        <f t="shared" si="39"/>
        <v>8153660.5976331392</v>
      </c>
      <c r="CW84" s="16">
        <f t="shared" si="39"/>
        <v>5269496.828402373</v>
      </c>
      <c r="CX84" s="16">
        <f t="shared" si="39"/>
        <v>3449020.408284029</v>
      </c>
      <c r="CY84" s="16">
        <f t="shared" si="39"/>
        <v>128549.82840236646</v>
      </c>
      <c r="CZ84" s="16">
        <f t="shared" si="39"/>
        <v>499849</v>
      </c>
      <c r="DA84" s="16">
        <f t="shared" si="39"/>
        <v>2151863.3136094706</v>
      </c>
      <c r="DB84" s="16">
        <f t="shared" si="39"/>
        <v>3078675.1479289946</v>
      </c>
      <c r="DC84" s="16">
        <f t="shared" si="39"/>
        <v>5663667.7159763332</v>
      </c>
      <c r="DD84" s="16">
        <f t="shared" si="39"/>
        <v>5415287.0059171626</v>
      </c>
      <c r="DE84" s="16">
        <f t="shared" si="39"/>
        <v>23291.455621301819</v>
      </c>
      <c r="DF84" s="16">
        <f t="shared" si="39"/>
        <v>1618.5147928992844</v>
      </c>
      <c r="DG84" s="16">
        <f t="shared" si="39"/>
        <v>23244.520710059343</v>
      </c>
      <c r="DH84" s="16">
        <f t="shared" si="37"/>
        <v>2324217.5207100632</v>
      </c>
    </row>
    <row r="85" spans="1:112">
      <c r="A85" s="5">
        <v>36434</v>
      </c>
      <c r="B85" s="17">
        <v>59681</v>
      </c>
      <c r="C85" s="17">
        <v>95184</v>
      </c>
      <c r="D85" s="17">
        <v>8713</v>
      </c>
      <c r="E85" s="17">
        <v>30851</v>
      </c>
      <c r="G85" s="17">
        <f t="shared" si="59"/>
        <v>80142.38461538461</v>
      </c>
      <c r="H85" s="17">
        <f t="shared" si="60"/>
        <v>66734.769230769234</v>
      </c>
      <c r="I85" s="17">
        <f t="shared" si="61"/>
        <v>64929.769230769234</v>
      </c>
      <c r="J85" s="17">
        <f t="shared" si="61"/>
        <v>67758.692307692312</v>
      </c>
      <c r="K85" s="17">
        <f t="shared" si="61"/>
        <v>68483.076923076922</v>
      </c>
      <c r="L85" s="17">
        <f t="shared" si="47"/>
        <v>71456.61538461539</v>
      </c>
      <c r="M85" s="17">
        <f t="shared" si="47"/>
        <v>71214.846153846156</v>
      </c>
      <c r="N85" s="17">
        <f t="shared" si="47"/>
        <v>71810.692307692312</v>
      </c>
      <c r="O85" s="17">
        <f t="shared" si="47"/>
        <v>72839.692307692312</v>
      </c>
      <c r="P85" s="17">
        <f t="shared" si="48"/>
        <v>72535.38461538461</v>
      </c>
      <c r="Q85" s="17">
        <f t="shared" si="48"/>
        <v>72833.538461538468</v>
      </c>
      <c r="R85" s="17">
        <f t="shared" si="48"/>
        <v>70646.076923076922</v>
      </c>
      <c r="S85" s="17">
        <f t="shared" si="48"/>
        <v>69105.230769230766</v>
      </c>
      <c r="T85" s="17">
        <f t="shared" si="49"/>
        <v>71263.153846153844</v>
      </c>
      <c r="U85" s="17">
        <f t="shared" si="49"/>
        <v>66488.846153846156</v>
      </c>
      <c r="V85" s="17">
        <f t="shared" si="49"/>
        <v>60703.846153846156</v>
      </c>
      <c r="W85" s="17">
        <f t="shared" si="49"/>
        <v>56535.846153846156</v>
      </c>
      <c r="X85" s="17">
        <f t="shared" si="50"/>
        <v>62014</v>
      </c>
      <c r="Y85" s="17">
        <f t="shared" si="50"/>
        <v>60023.846153846156</v>
      </c>
      <c r="Z85" s="17">
        <f t="shared" si="50"/>
        <v>59347.230769230766</v>
      </c>
      <c r="AA85" s="17">
        <f t="shared" si="50"/>
        <v>57232.384615384617</v>
      </c>
      <c r="AB85" s="17">
        <f t="shared" si="51"/>
        <v>57691.846153846156</v>
      </c>
      <c r="AD85" s="52">
        <f t="shared" si="40"/>
        <v>231423666.84023643</v>
      </c>
      <c r="AE85" s="52">
        <f t="shared" si="40"/>
        <v>153355835.17159739</v>
      </c>
      <c r="AF85" s="52">
        <f t="shared" si="40"/>
        <v>135939455.86390522</v>
      </c>
      <c r="AG85" s="52">
        <f t="shared" si="40"/>
        <v>75442587.130177319</v>
      </c>
      <c r="AH85" s="52">
        <f t="shared" si="40"/>
        <v>79700942.982248381</v>
      </c>
      <c r="AI85" s="52">
        <f t="shared" si="40"/>
        <v>69417096.710059002</v>
      </c>
      <c r="AJ85" s="52">
        <f t="shared" si="40"/>
        <v>53329314.940828256</v>
      </c>
      <c r="AK85" s="52">
        <f t="shared" si="40"/>
        <v>57866449</v>
      </c>
      <c r="AL85" s="52">
        <f t="shared" si="40"/>
        <v>53419232.100591533</v>
      </c>
      <c r="AM85" s="52">
        <f t="shared" si="40"/>
        <v>90179859.786982164</v>
      </c>
      <c r="AN85" s="52">
        <f t="shared" si="40"/>
        <v>121818765.02366859</v>
      </c>
      <c r="AO85" s="52">
        <f t="shared" si="40"/>
        <v>78840739.053254381</v>
      </c>
      <c r="AP85" s="52">
        <f t="shared" si="40"/>
        <v>186419112.52070984</v>
      </c>
      <c r="AQ85" s="52">
        <f t="shared" si="40"/>
        <v>377856777.52070975</v>
      </c>
      <c r="AR85" s="52">
        <f t="shared" si="40"/>
        <v>557268658.13609433</v>
      </c>
      <c r="AS85" s="52">
        <f t="shared" si="40"/>
        <v>328638328.76331341</v>
      </c>
      <c r="AT85" s="52">
        <f t="shared" si="41"/>
        <v>404755589.82840204</v>
      </c>
      <c r="AU85" s="52">
        <f t="shared" si="42"/>
        <v>432438423.48520702</v>
      </c>
      <c r="AV85" s="52">
        <f t="shared" si="43"/>
        <v>524868099.99999964</v>
      </c>
      <c r="AW85" s="52">
        <f t="shared" si="44"/>
        <v>504026677.2130174</v>
      </c>
      <c r="AY85" s="17">
        <f t="shared" si="32"/>
        <v>11237.846153846154</v>
      </c>
      <c r="AZ85" s="17">
        <f t="shared" si="33"/>
        <v>15448.692307692309</v>
      </c>
      <c r="BA85" s="17">
        <f t="shared" si="62"/>
        <v>13558.23076923077</v>
      </c>
      <c r="BB85" s="17">
        <f t="shared" si="62"/>
        <v>14587.846153846154</v>
      </c>
      <c r="BC85" s="17">
        <f t="shared" si="62"/>
        <v>14411.461538461539</v>
      </c>
      <c r="BD85" s="17">
        <f t="shared" si="52"/>
        <v>15805</v>
      </c>
      <c r="BE85" s="17">
        <f t="shared" si="52"/>
        <v>15094.307692307691</v>
      </c>
      <c r="BF85" s="17">
        <f t="shared" si="52"/>
        <v>16643.692307692309</v>
      </c>
      <c r="BG85" s="17">
        <f t="shared" si="52"/>
        <v>17060.923076923078</v>
      </c>
      <c r="BH85" s="17">
        <f t="shared" si="53"/>
        <v>16789.076923076922</v>
      </c>
      <c r="BI85" s="17">
        <f t="shared" si="53"/>
        <v>16106.307692307691</v>
      </c>
      <c r="BJ85" s="17">
        <f t="shared" si="53"/>
        <v>16647.846153846152</v>
      </c>
      <c r="BK85" s="17">
        <f t="shared" si="53"/>
        <v>17447.153846153848</v>
      </c>
      <c r="BL85" s="17">
        <f t="shared" si="54"/>
        <v>19396.153846153848</v>
      </c>
      <c r="BM85" s="17">
        <f t="shared" si="54"/>
        <v>17559.846153846152</v>
      </c>
      <c r="BN85" s="17">
        <f t="shared" si="54"/>
        <v>16562.153846153848</v>
      </c>
      <c r="BO85" s="17">
        <f t="shared" si="54"/>
        <v>15164.76923076923</v>
      </c>
      <c r="BP85" s="17">
        <f t="shared" si="55"/>
        <v>15599.76923076923</v>
      </c>
      <c r="BQ85" s="17">
        <f t="shared" si="55"/>
        <v>15039.846153846154</v>
      </c>
      <c r="BR85" s="17">
        <f t="shared" si="55"/>
        <v>14601.461538461539</v>
      </c>
      <c r="BS85" s="17">
        <f t="shared" si="55"/>
        <v>12385.76923076923</v>
      </c>
      <c r="BT85" s="17">
        <f t="shared" si="56"/>
        <v>13451.307692307691</v>
      </c>
      <c r="BU85" s="17">
        <f t="shared" si="56"/>
        <v>14211.23076923077</v>
      </c>
      <c r="BV85" s="17">
        <f t="shared" si="56"/>
        <v>14498.923076923076</v>
      </c>
      <c r="BW85" s="17">
        <f t="shared" si="56"/>
        <v>15124.153846153846</v>
      </c>
      <c r="BX85" s="17">
        <f t="shared" si="57"/>
        <v>15071.384615384615</v>
      </c>
      <c r="BY85" s="17">
        <f t="shared" si="57"/>
        <v>12896.923076923076</v>
      </c>
      <c r="BZ85" s="17">
        <f t="shared" si="57"/>
        <v>12704.076923076924</v>
      </c>
      <c r="CA85" s="17">
        <f t="shared" si="57"/>
        <v>12896.76923076923</v>
      </c>
      <c r="CB85" s="17">
        <f t="shared" si="58"/>
        <v>14268.846153846154</v>
      </c>
      <c r="CC85" s="17">
        <f t="shared" si="58"/>
        <v>13367.923076923076</v>
      </c>
      <c r="CF85" s="16">
        <f t="shared" si="46"/>
        <v>5384184.7633136092</v>
      </c>
      <c r="CG85" s="16">
        <f t="shared" si="46"/>
        <v>11222500</v>
      </c>
      <c r="CH85" s="16">
        <f t="shared" si="45"/>
        <v>10071834.609467456</v>
      </c>
      <c r="CI85" s="16">
        <f t="shared" si="45"/>
        <v>20858894.254437868</v>
      </c>
      <c r="CJ85" s="16">
        <f t="shared" si="45"/>
        <v>14872295.597633127</v>
      </c>
      <c r="CK85" s="16">
        <f t="shared" si="45"/>
        <v>29223172.639053259</v>
      </c>
      <c r="CL85" s="16">
        <f t="shared" si="45"/>
        <v>33908224.852071017</v>
      </c>
      <c r="CM85" s="16">
        <f t="shared" si="45"/>
        <v>30816163.053254422</v>
      </c>
      <c r="CN85" s="16">
        <f t="shared" si="45"/>
        <v>23701917.751479279</v>
      </c>
      <c r="CO85" s="16">
        <f t="shared" si="45"/>
        <v>29268099.999999981</v>
      </c>
      <c r="CP85" s="16">
        <f t="shared" si="45"/>
        <v>38555502.017751493</v>
      </c>
      <c r="CQ85" s="16">
        <f t="shared" si="45"/>
        <v>66557984.402366877</v>
      </c>
      <c r="CR85" s="16">
        <f t="shared" si="45"/>
        <v>39967683.999999978</v>
      </c>
      <c r="CS85" s="16">
        <f t="shared" si="45"/>
        <v>28348252.402366873</v>
      </c>
      <c r="CT85" s="16">
        <f t="shared" si="45"/>
        <v>15420724.852071</v>
      </c>
      <c r="CU85" s="16">
        <f t="shared" si="45"/>
        <v>19026372.928994078</v>
      </c>
      <c r="CV85" s="16">
        <f t="shared" si="39"/>
        <v>14455204</v>
      </c>
      <c r="CW85" s="16">
        <f t="shared" si="39"/>
        <v>11313908.455621302</v>
      </c>
      <c r="CX85" s="16">
        <f t="shared" si="39"/>
        <v>1317727.3905325427</v>
      </c>
      <c r="CY85" s="16">
        <f t="shared" si="39"/>
        <v>4899411.9822485149</v>
      </c>
      <c r="CZ85" s="16">
        <f t="shared" si="39"/>
        <v>8841016.0710059162</v>
      </c>
      <c r="DA85" s="16">
        <f t="shared" si="39"/>
        <v>10634622.698224844</v>
      </c>
      <c r="DB85" s="16">
        <f t="shared" si="39"/>
        <v>15103387.479289934</v>
      </c>
      <c r="DC85" s="16">
        <f t="shared" si="39"/>
        <v>14696017.136094671</v>
      </c>
      <c r="DD85" s="16">
        <f t="shared" si="39"/>
        <v>2752536.2366863866</v>
      </c>
      <c r="DE85" s="16">
        <f t="shared" si="39"/>
        <v>2149832.6686390541</v>
      </c>
      <c r="DF85" s="16">
        <f t="shared" si="39"/>
        <v>2752025.7751479265</v>
      </c>
      <c r="DG85" s="16">
        <f t="shared" si="39"/>
        <v>9186961</v>
      </c>
      <c r="DH85" s="16">
        <f t="shared" si="37"/>
        <v>4537227.6982248472</v>
      </c>
    </row>
    <row r="86" spans="1:112">
      <c r="A86" s="5">
        <v>36465</v>
      </c>
      <c r="B86" s="17">
        <v>84090</v>
      </c>
      <c r="C86" s="17">
        <v>99634</v>
      </c>
      <c r="D86" s="17">
        <v>11013</v>
      </c>
      <c r="E86" s="17">
        <v>20865</v>
      </c>
      <c r="G86" s="17">
        <f t="shared" si="59"/>
        <v>76463.846153846156</v>
      </c>
      <c r="H86" s="17">
        <f t="shared" si="60"/>
        <v>64929.769230769234</v>
      </c>
      <c r="I86" s="17">
        <f t="shared" si="61"/>
        <v>67758.692307692312</v>
      </c>
      <c r="J86" s="17">
        <f t="shared" si="61"/>
        <v>68483.076923076922</v>
      </c>
      <c r="K86" s="17">
        <f t="shared" si="61"/>
        <v>71456.61538461539</v>
      </c>
      <c r="L86" s="17">
        <f t="shared" si="47"/>
        <v>71214.846153846156</v>
      </c>
      <c r="M86" s="17">
        <f t="shared" si="47"/>
        <v>71810.692307692312</v>
      </c>
      <c r="N86" s="17">
        <f t="shared" si="47"/>
        <v>72839.692307692312</v>
      </c>
      <c r="O86" s="17">
        <f t="shared" si="47"/>
        <v>72535.38461538461</v>
      </c>
      <c r="P86" s="17">
        <f t="shared" si="48"/>
        <v>72833.538461538468</v>
      </c>
      <c r="Q86" s="17">
        <f t="shared" si="48"/>
        <v>70646.076923076922</v>
      </c>
      <c r="R86" s="17">
        <f t="shared" si="48"/>
        <v>69105.230769230766</v>
      </c>
      <c r="S86" s="17">
        <f t="shared" si="48"/>
        <v>71263.153846153844</v>
      </c>
      <c r="T86" s="17">
        <f t="shared" si="49"/>
        <v>66488.846153846156</v>
      </c>
      <c r="U86" s="17">
        <f t="shared" si="49"/>
        <v>60703.846153846156</v>
      </c>
      <c r="V86" s="17">
        <f t="shared" si="49"/>
        <v>56535.846153846156</v>
      </c>
      <c r="W86" s="17">
        <f t="shared" si="49"/>
        <v>62014</v>
      </c>
      <c r="X86" s="17">
        <f t="shared" si="50"/>
        <v>60023.846153846156</v>
      </c>
      <c r="Y86" s="17">
        <f t="shared" si="50"/>
        <v>59347.230769230766</v>
      </c>
      <c r="Z86" s="17">
        <f t="shared" si="50"/>
        <v>57232.384615384617</v>
      </c>
      <c r="AA86" s="17">
        <f t="shared" si="50"/>
        <v>57691.846153846156</v>
      </c>
      <c r="AB86" s="17">
        <f t="shared" si="51"/>
        <v>57896.769230769234</v>
      </c>
      <c r="AD86" s="52">
        <f t="shared" si="40"/>
        <v>75779703.485207066</v>
      </c>
      <c r="AE86" s="52">
        <f t="shared" si="40"/>
        <v>63692677.514792956</v>
      </c>
      <c r="AF86" s="52">
        <f t="shared" si="40"/>
        <v>25072359.976331327</v>
      </c>
      <c r="AG86" s="52">
        <f t="shared" si="40"/>
        <v>27552001</v>
      </c>
      <c r="AH86" s="52">
        <f t="shared" si="40"/>
        <v>21651840.715976309</v>
      </c>
      <c r="AI86" s="52">
        <f t="shared" si="40"/>
        <v>13134491.100591701</v>
      </c>
      <c r="AJ86" s="52">
        <f t="shared" si="40"/>
        <v>15432810.05917166</v>
      </c>
      <c r="AK86" s="52">
        <f t="shared" si="40"/>
        <v>13179133.94082837</v>
      </c>
      <c r="AL86" s="52">
        <f t="shared" si="40"/>
        <v>33846438.822485246</v>
      </c>
      <c r="AM86" s="52">
        <f t="shared" si="40"/>
        <v>54149220.378698304</v>
      </c>
      <c r="AN86" s="52">
        <f t="shared" si="40"/>
        <v>27047200.479289986</v>
      </c>
      <c r="AO86" s="52">
        <f t="shared" si="40"/>
        <v>99500625</v>
      </c>
      <c r="AP86" s="52">
        <f t="shared" si="40"/>
        <v>248377600</v>
      </c>
      <c r="AQ86" s="52">
        <f t="shared" si="40"/>
        <v>397125184</v>
      </c>
      <c r="AR86" s="52">
        <f t="shared" si="40"/>
        <v>208798053.86982256</v>
      </c>
      <c r="AS86" s="52">
        <f t="shared" si="40"/>
        <v>270273600</v>
      </c>
      <c r="AT86" s="52">
        <f t="shared" si="41"/>
        <v>292978522.22485226</v>
      </c>
      <c r="AU86" s="52">
        <f t="shared" si="42"/>
        <v>369849112.90532547</v>
      </c>
      <c r="AV86" s="52">
        <f t="shared" si="43"/>
        <v>352387984</v>
      </c>
      <c r="AW86" s="52">
        <f t="shared" si="44"/>
        <v>344736345.46745557</v>
      </c>
      <c r="AY86" s="17">
        <f t="shared" si="32"/>
        <v>10839</v>
      </c>
      <c r="AZ86" s="17">
        <f t="shared" si="33"/>
        <v>13558.23076923077</v>
      </c>
      <c r="BA86" s="17">
        <f t="shared" si="62"/>
        <v>14587.846153846154</v>
      </c>
      <c r="BB86" s="17">
        <f t="shared" si="62"/>
        <v>14411.461538461539</v>
      </c>
      <c r="BC86" s="17">
        <f t="shared" si="62"/>
        <v>15805</v>
      </c>
      <c r="BD86" s="17">
        <f t="shared" si="52"/>
        <v>15094.307692307691</v>
      </c>
      <c r="BE86" s="17">
        <f t="shared" si="52"/>
        <v>16643.692307692309</v>
      </c>
      <c r="BF86" s="17">
        <f t="shared" si="52"/>
        <v>17060.923076923078</v>
      </c>
      <c r="BG86" s="17">
        <f t="shared" si="52"/>
        <v>16789.076923076922</v>
      </c>
      <c r="BH86" s="17">
        <f t="shared" si="53"/>
        <v>16106.307692307691</v>
      </c>
      <c r="BI86" s="17">
        <f t="shared" si="53"/>
        <v>16647.846153846152</v>
      </c>
      <c r="BJ86" s="17">
        <f t="shared" si="53"/>
        <v>17447.153846153848</v>
      </c>
      <c r="BK86" s="17">
        <f t="shared" si="53"/>
        <v>19396.153846153848</v>
      </c>
      <c r="BL86" s="17">
        <f t="shared" si="54"/>
        <v>17559.846153846152</v>
      </c>
      <c r="BM86" s="17">
        <f t="shared" si="54"/>
        <v>16562.153846153848</v>
      </c>
      <c r="BN86" s="17">
        <f t="shared" si="54"/>
        <v>15164.76923076923</v>
      </c>
      <c r="BO86" s="17">
        <f t="shared" si="54"/>
        <v>15599.76923076923</v>
      </c>
      <c r="BP86" s="17">
        <f t="shared" si="55"/>
        <v>15039.846153846154</v>
      </c>
      <c r="BQ86" s="17">
        <f t="shared" si="55"/>
        <v>14601.461538461539</v>
      </c>
      <c r="BR86" s="17">
        <f t="shared" si="55"/>
        <v>12385.76923076923</v>
      </c>
      <c r="BS86" s="17">
        <f t="shared" si="55"/>
        <v>13451.307692307691</v>
      </c>
      <c r="BT86" s="17">
        <f t="shared" si="56"/>
        <v>14211.23076923077</v>
      </c>
      <c r="BU86" s="17">
        <f t="shared" si="56"/>
        <v>14498.923076923076</v>
      </c>
      <c r="BV86" s="17">
        <f t="shared" si="56"/>
        <v>15124.153846153846</v>
      </c>
      <c r="BW86" s="17">
        <f t="shared" si="56"/>
        <v>15071.384615384615</v>
      </c>
      <c r="BX86" s="17">
        <f t="shared" si="57"/>
        <v>12896.923076923076</v>
      </c>
      <c r="BY86" s="17">
        <f t="shared" si="57"/>
        <v>12704.076923076924</v>
      </c>
      <c r="BZ86" s="17">
        <f t="shared" si="57"/>
        <v>12896.76923076923</v>
      </c>
      <c r="CA86" s="17">
        <f t="shared" si="57"/>
        <v>14268.846153846154</v>
      </c>
      <c r="CB86" s="17">
        <f t="shared" si="58"/>
        <v>13367.923076923076</v>
      </c>
      <c r="CC86" s="17">
        <f t="shared" si="58"/>
        <v>12916.384615384615</v>
      </c>
      <c r="CF86" s="16">
        <f t="shared" si="46"/>
        <v>14053847.485207103</v>
      </c>
      <c r="CG86" s="16">
        <f t="shared" si="46"/>
        <v>12762481.443786986</v>
      </c>
      <c r="CH86" s="16">
        <f t="shared" si="45"/>
        <v>24661156</v>
      </c>
      <c r="CI86" s="16">
        <f t="shared" si="45"/>
        <v>18107643.55621301</v>
      </c>
      <c r="CJ86" s="16">
        <f t="shared" si="45"/>
        <v>33694452.786982261</v>
      </c>
      <c r="CK86" s="16">
        <f t="shared" si="45"/>
        <v>38712326.775147945</v>
      </c>
      <c r="CL86" s="16">
        <f t="shared" si="45"/>
        <v>35403415.390532531</v>
      </c>
      <c r="CM86" s="16">
        <f t="shared" si="45"/>
        <v>27744530.325443778</v>
      </c>
      <c r="CN86" s="16">
        <f t="shared" si="45"/>
        <v>33742693.63905324</v>
      </c>
      <c r="CO86" s="16">
        <f t="shared" si="45"/>
        <v>43667697.254437886</v>
      </c>
      <c r="CP86" s="16">
        <f t="shared" si="45"/>
        <v>73224881.946745589</v>
      </c>
      <c r="CQ86" s="16">
        <f t="shared" si="45"/>
        <v>45169773.023668617</v>
      </c>
      <c r="CR86" s="16">
        <f t="shared" si="45"/>
        <v>32754489.946745578</v>
      </c>
      <c r="CS86" s="16">
        <f t="shared" si="45"/>
        <v>18712279.437869821</v>
      </c>
      <c r="CT86" s="16">
        <f t="shared" si="45"/>
        <v>22664923.668639049</v>
      </c>
      <c r="CU86" s="16">
        <f t="shared" si="45"/>
        <v>17647108.408284027</v>
      </c>
      <c r="CV86" s="16">
        <f t="shared" si="39"/>
        <v>14156116.82840237</v>
      </c>
      <c r="CW86" s="16">
        <f t="shared" si="39"/>
        <v>2392495.0532544372</v>
      </c>
      <c r="CX86" s="16">
        <f t="shared" si="39"/>
        <v>6824151.4792899368</v>
      </c>
      <c r="CY86" s="16">
        <f t="shared" si="39"/>
        <v>11371940.360946747</v>
      </c>
      <c r="CZ86" s="16">
        <f t="shared" si="39"/>
        <v>13395036.928994078</v>
      </c>
      <c r="DA86" s="16">
        <f t="shared" si="39"/>
        <v>18362543.485207096</v>
      </c>
      <c r="DB86" s="16">
        <f t="shared" si="39"/>
        <v>17913079.532544378</v>
      </c>
      <c r="DC86" s="16">
        <f t="shared" si="39"/>
        <v>4235047.3905325411</v>
      </c>
      <c r="DD86" s="16">
        <f t="shared" si="39"/>
        <v>3478511.9289940856</v>
      </c>
      <c r="DE86" s="16">
        <f t="shared" si="39"/>
        <v>4234414.2071005907</v>
      </c>
      <c r="DF86" s="16">
        <f t="shared" si="39"/>
        <v>11763844.639053257</v>
      </c>
      <c r="DG86" s="16">
        <f t="shared" si="39"/>
        <v>6395451.9289940791</v>
      </c>
      <c r="DH86" s="16">
        <f t="shared" si="37"/>
        <v>4315526.8402366862</v>
      </c>
    </row>
    <row r="87" spans="1:112">
      <c r="A87" s="5">
        <v>36495</v>
      </c>
      <c r="B87" s="17">
        <v>50631</v>
      </c>
      <c r="C87" s="17">
        <v>84517</v>
      </c>
      <c r="D87" s="17">
        <v>9054</v>
      </c>
      <c r="E87" s="17">
        <v>20399</v>
      </c>
      <c r="G87" s="17">
        <f t="shared" ref="G87:G88" si="63">AVERAGE(B75:B87)</f>
        <v>72737.692307692312</v>
      </c>
      <c r="H87" s="17">
        <f t="shared" ref="H87:H88" si="64">AVERAGE(C75:C87)</f>
        <v>67758.692307692312</v>
      </c>
      <c r="I87" s="17">
        <f t="shared" si="61"/>
        <v>68483.076923076922</v>
      </c>
      <c r="J87" s="17">
        <f t="shared" si="61"/>
        <v>71456.61538461539</v>
      </c>
      <c r="K87" s="17">
        <f t="shared" si="61"/>
        <v>71214.846153846156</v>
      </c>
      <c r="L87" s="17">
        <f t="shared" si="47"/>
        <v>71810.692307692312</v>
      </c>
      <c r="M87" s="17">
        <f t="shared" si="47"/>
        <v>72839.692307692312</v>
      </c>
      <c r="N87" s="17">
        <f t="shared" si="47"/>
        <v>72535.38461538461</v>
      </c>
      <c r="O87" s="17">
        <f t="shared" si="47"/>
        <v>72833.538461538468</v>
      </c>
      <c r="P87" s="17">
        <f t="shared" si="48"/>
        <v>70646.076923076922</v>
      </c>
      <c r="Q87" s="17">
        <f t="shared" si="48"/>
        <v>69105.230769230766</v>
      </c>
      <c r="R87" s="17">
        <f t="shared" si="48"/>
        <v>71263.153846153844</v>
      </c>
      <c r="S87" s="17">
        <f t="shared" si="48"/>
        <v>66488.846153846156</v>
      </c>
      <c r="T87" s="17">
        <f t="shared" si="49"/>
        <v>60703.846153846156</v>
      </c>
      <c r="U87" s="17">
        <f t="shared" si="49"/>
        <v>56535.846153846156</v>
      </c>
      <c r="V87" s="17">
        <f t="shared" si="49"/>
        <v>62014</v>
      </c>
      <c r="W87" s="17">
        <f t="shared" si="49"/>
        <v>60023.846153846156</v>
      </c>
      <c r="X87" s="17">
        <f t="shared" si="50"/>
        <v>59347.230769230766</v>
      </c>
      <c r="Y87" s="17">
        <f t="shared" si="50"/>
        <v>57232.384615384617</v>
      </c>
      <c r="Z87" s="17">
        <f t="shared" si="50"/>
        <v>57691.846153846156</v>
      </c>
      <c r="AA87" s="17">
        <f t="shared" si="50"/>
        <v>57896.769230769234</v>
      </c>
      <c r="AB87" s="17">
        <f t="shared" si="51"/>
        <v>56195.538461538461</v>
      </c>
      <c r="AD87" s="52">
        <f t="shared" si="40"/>
        <v>18101752.071005967</v>
      </c>
      <c r="AE87" s="52">
        <f t="shared" si="40"/>
        <v>1641158.0828402338</v>
      </c>
      <c r="AF87" s="52">
        <f t="shared" si="40"/>
        <v>2319060.4082840304</v>
      </c>
      <c r="AG87" s="52">
        <f t="shared" si="40"/>
        <v>859329</v>
      </c>
      <c r="AH87" s="52">
        <f t="shared" si="40"/>
        <v>10404</v>
      </c>
      <c r="AI87" s="52">
        <f t="shared" si="40"/>
        <v>40928.40236686798</v>
      </c>
      <c r="AJ87" s="52">
        <f t="shared" si="40"/>
        <v>9186.4852071010209</v>
      </c>
      <c r="AK87" s="52">
        <f t="shared" si="40"/>
        <v>4374854.9171597864</v>
      </c>
      <c r="AL87" s="52">
        <f t="shared" si="40"/>
        <v>13194776.828402424</v>
      </c>
      <c r="AM87" s="52">
        <f t="shared" si="40"/>
        <v>2174263.674556233</v>
      </c>
      <c r="AN87" s="52">
        <f t="shared" si="40"/>
        <v>39048078.254437901</v>
      </c>
      <c r="AO87" s="52">
        <f t="shared" si="40"/>
        <v>144813453.25443792</v>
      </c>
      <c r="AP87" s="52">
        <f t="shared" si="40"/>
        <v>262499818.79289949</v>
      </c>
      <c r="AQ87" s="52">
        <f t="shared" si="40"/>
        <v>114997576.71005927</v>
      </c>
      <c r="AR87" s="52">
        <f t="shared" si="40"/>
        <v>161641884.02366871</v>
      </c>
      <c r="AS87" s="52">
        <f t="shared" si="40"/>
        <v>179304460.21301797</v>
      </c>
      <c r="AT87" s="52">
        <f t="shared" si="41"/>
        <v>240414566.63313618</v>
      </c>
      <c r="AU87" s="52">
        <f t="shared" si="42"/>
        <v>226377486.48520717</v>
      </c>
      <c r="AV87" s="52">
        <f t="shared" si="43"/>
        <v>220252997.77514797</v>
      </c>
      <c r="AW87" s="52">
        <f t="shared" si="44"/>
        <v>273642853.86982268</v>
      </c>
      <c r="AY87" s="17">
        <f t="shared" si="32"/>
        <v>8743</v>
      </c>
      <c r="AZ87" s="17">
        <f t="shared" si="33"/>
        <v>14587.846153846154</v>
      </c>
      <c r="BA87" s="17">
        <f t="shared" si="62"/>
        <v>14411.461538461539</v>
      </c>
      <c r="BB87" s="17">
        <f t="shared" si="62"/>
        <v>15805</v>
      </c>
      <c r="BC87" s="17">
        <f t="shared" si="62"/>
        <v>15094.307692307691</v>
      </c>
      <c r="BD87" s="17">
        <f t="shared" si="52"/>
        <v>16643.692307692309</v>
      </c>
      <c r="BE87" s="17">
        <f t="shared" si="52"/>
        <v>17060.923076923078</v>
      </c>
      <c r="BF87" s="17">
        <f t="shared" si="52"/>
        <v>16789.076923076922</v>
      </c>
      <c r="BG87" s="17">
        <f t="shared" si="52"/>
        <v>16106.307692307691</v>
      </c>
      <c r="BH87" s="17">
        <f t="shared" si="53"/>
        <v>16647.846153846152</v>
      </c>
      <c r="BI87" s="17">
        <f t="shared" si="53"/>
        <v>17447.153846153848</v>
      </c>
      <c r="BJ87" s="17">
        <f t="shared" si="53"/>
        <v>19396.153846153848</v>
      </c>
      <c r="BK87" s="17">
        <f t="shared" si="53"/>
        <v>17559.846153846152</v>
      </c>
      <c r="BL87" s="17">
        <f t="shared" si="54"/>
        <v>16562.153846153848</v>
      </c>
      <c r="BM87" s="17">
        <f t="shared" si="54"/>
        <v>15164.76923076923</v>
      </c>
      <c r="BN87" s="17">
        <f t="shared" si="54"/>
        <v>15599.76923076923</v>
      </c>
      <c r="BO87" s="17">
        <f t="shared" si="54"/>
        <v>15039.846153846154</v>
      </c>
      <c r="BP87" s="17">
        <f t="shared" si="55"/>
        <v>14601.461538461539</v>
      </c>
      <c r="BQ87" s="17">
        <f t="shared" si="55"/>
        <v>12385.76923076923</v>
      </c>
      <c r="BR87" s="17">
        <f t="shared" si="55"/>
        <v>13451.307692307691</v>
      </c>
      <c r="BS87" s="17">
        <f t="shared" si="55"/>
        <v>14211.23076923077</v>
      </c>
      <c r="BT87" s="17">
        <f t="shared" si="56"/>
        <v>14498.923076923076</v>
      </c>
      <c r="BU87" s="17">
        <f t="shared" si="56"/>
        <v>15124.153846153846</v>
      </c>
      <c r="BV87" s="17">
        <f t="shared" si="56"/>
        <v>15071.384615384615</v>
      </c>
      <c r="BW87" s="17">
        <f t="shared" si="56"/>
        <v>12896.923076923076</v>
      </c>
      <c r="BX87" s="17">
        <f t="shared" si="57"/>
        <v>12704.076923076924</v>
      </c>
      <c r="BY87" s="17">
        <f t="shared" si="57"/>
        <v>12896.76923076923</v>
      </c>
      <c r="BZ87" s="17">
        <f t="shared" si="57"/>
        <v>14268.846153846154</v>
      </c>
      <c r="CA87" s="17">
        <f t="shared" si="57"/>
        <v>13367.923076923076</v>
      </c>
      <c r="CB87" s="17">
        <f t="shared" si="58"/>
        <v>12916.384615384615</v>
      </c>
      <c r="CC87" s="17">
        <f t="shared" si="58"/>
        <v>13834.384615384615</v>
      </c>
      <c r="CF87" s="16">
        <f t="shared" ref="CF87:CF88" si="65">POWER($AY87-BA87,2)</f>
        <v>32131456.213017758</v>
      </c>
      <c r="CG87" s="16">
        <f t="shared" ref="CG87:CG88" si="66">POWER($AY87-BB87,2)</f>
        <v>49871844</v>
      </c>
      <c r="CH87" s="16">
        <f t="shared" ref="CH87:CH88" si="67">POWER($AY87-BC87,2)</f>
        <v>40339109.402366854</v>
      </c>
      <c r="CI87" s="16">
        <f t="shared" ref="CI87:CI88" si="68">POWER($AY87-BD87,2)</f>
        <v>62420938.940828413</v>
      </c>
      <c r="CJ87" s="16">
        <f t="shared" ref="CJ87:CJ88" si="69">POWER($AY87-BE87,2)</f>
        <v>69187844.313609481</v>
      </c>
      <c r="CK87" s="16">
        <f t="shared" ref="CK87:CK88" si="70">POWER($AY87-BF87,2)</f>
        <v>64739353.852070987</v>
      </c>
      <c r="CL87" s="16">
        <f t="shared" ref="CL87:CL88" si="71">POWER($AY87-BG87,2)</f>
        <v>54218300.171597622</v>
      </c>
      <c r="CM87" s="16">
        <f t="shared" ref="CM87:CM88" si="72">POWER($AY87-BH87,2)</f>
        <v>62486592.715976313</v>
      </c>
      <c r="CN87" s="16">
        <f t="shared" ref="CN87:CN88" si="73">POWER($AY87-BI87,2)</f>
        <v>75762294.177514821</v>
      </c>
      <c r="CO87" s="16">
        <f t="shared" ref="CO87:CO88" si="74">POWER($AY87-BJ87,2)</f>
        <v>113489686.86982252</v>
      </c>
      <c r="CP87" s="16">
        <f t="shared" ref="CP87:CP88" si="75">POWER($AY87-BK87,2)</f>
        <v>77736776.100591689</v>
      </c>
      <c r="CQ87" s="16">
        <f t="shared" ref="CQ87:CQ88" si="76">POWER($AY87-BL87,2)</f>
        <v>61139166.86982251</v>
      </c>
      <c r="CR87" s="16">
        <f t="shared" ref="CR87:CR88" si="77">POWER($AY87-BM87,2)</f>
        <v>41239120.053254433</v>
      </c>
      <c r="CS87" s="16">
        <f t="shared" ref="CS87:CS88" si="78">POWER($AY87-BN87,2)</f>
        <v>47015284.284023665</v>
      </c>
      <c r="CT87" s="16">
        <f t="shared" ref="CT87:CT88" si="79">POWER($AY87-BO87,2)</f>
        <v>39650271.485207103</v>
      </c>
      <c r="CU87" s="16">
        <f t="shared" ref="CU87:CU88" si="80">POWER($AY87-BP87,2)</f>
        <v>34321571.597633146</v>
      </c>
      <c r="CV87" s="16">
        <f t="shared" ref="CV87:CV88" si="81">POWER($AY87-BQ87,2)</f>
        <v>13269767.668639051</v>
      </c>
      <c r="CW87" s="16">
        <f t="shared" ref="CW87:CW88" si="82">POWER($AY87-BR87,2)</f>
        <v>22168161.325443778</v>
      </c>
      <c r="CX87" s="16">
        <f t="shared" ref="CX87:CX88" si="83">POWER($AY87-BS87,2)</f>
        <v>29901547.745562132</v>
      </c>
      <c r="CY87" s="16">
        <f t="shared" ref="CY87:CY88" si="84">POWER($AY87-BT87,2)</f>
        <v>33130650.467455614</v>
      </c>
      <c r="CZ87" s="16">
        <f t="shared" ref="CZ87:CZ88" si="85">POWER($AY87-BU87,2)</f>
        <v>40719124.408284016</v>
      </c>
      <c r="DA87" s="16">
        <f t="shared" ref="DA87:DA88" si="86">POWER($AY87-BV87,2)</f>
        <v>40048451.840236686</v>
      </c>
      <c r="DB87" s="16">
        <f t="shared" ref="DB87:DB88" si="87">POWER($AY87-BW87,2)</f>
        <v>17255076.928994078</v>
      </c>
      <c r="DC87" s="16">
        <f t="shared" ref="DC87:DC88" si="88">POWER($AY87-BX87,2)</f>
        <v>15690130.390532549</v>
      </c>
      <c r="DD87" s="16">
        <f t="shared" ref="DD87:DD88" si="89">POWER($AY87-BY87,2)</f>
        <v>17253798.822485205</v>
      </c>
      <c r="DE87" s="16">
        <f t="shared" ref="DE87:DE88" si="90">POWER($AY87-BZ87,2)</f>
        <v>30534975.715976335</v>
      </c>
      <c r="DF87" s="16">
        <f t="shared" ref="DF87:DF88" si="91">POWER($AY87-CA87,2)</f>
        <v>21389913.467455614</v>
      </c>
      <c r="DG87" s="16">
        <f t="shared" ref="DG87:DG88" si="92">POWER($AY87-CB87,2)</f>
        <v>17417139.147928994</v>
      </c>
      <c r="DH87" s="16">
        <f t="shared" ref="DH87:DH88" si="93">POWER($AY87-CC87,2)</f>
        <v>25922197.301775146</v>
      </c>
    </row>
    <row r="88" spans="1:112">
      <c r="A88" s="5">
        <v>36526</v>
      </c>
      <c r="B88" s="17">
        <v>38684</v>
      </c>
      <c r="C88" s="17">
        <v>55586</v>
      </c>
      <c r="D88" s="17">
        <v>5142</v>
      </c>
      <c r="E88" s="17">
        <v>12958</v>
      </c>
      <c r="G88" s="17">
        <f t="shared" si="63"/>
        <v>68162.846153846156</v>
      </c>
      <c r="H88" s="17">
        <f t="shared" si="64"/>
        <v>68483.076923076922</v>
      </c>
      <c r="I88" s="17">
        <f t="shared" si="61"/>
        <v>71456.61538461539</v>
      </c>
      <c r="J88" s="17">
        <f t="shared" si="61"/>
        <v>71214.846153846156</v>
      </c>
      <c r="K88" s="17">
        <f t="shared" si="61"/>
        <v>71810.692307692312</v>
      </c>
      <c r="L88" s="17">
        <f t="shared" si="47"/>
        <v>72839.692307692312</v>
      </c>
      <c r="M88" s="17">
        <f t="shared" si="47"/>
        <v>72535.38461538461</v>
      </c>
      <c r="N88" s="17">
        <f t="shared" si="47"/>
        <v>72833.538461538468</v>
      </c>
      <c r="O88" s="17">
        <f t="shared" si="47"/>
        <v>70646.076923076922</v>
      </c>
      <c r="P88" s="17">
        <f t="shared" si="48"/>
        <v>69105.230769230766</v>
      </c>
      <c r="Q88" s="17">
        <f t="shared" si="48"/>
        <v>71263.153846153844</v>
      </c>
      <c r="R88" s="17">
        <f t="shared" si="48"/>
        <v>66488.846153846156</v>
      </c>
      <c r="S88" s="17">
        <f t="shared" si="48"/>
        <v>60703.846153846156</v>
      </c>
      <c r="T88" s="17">
        <f t="shared" si="49"/>
        <v>56535.846153846156</v>
      </c>
      <c r="U88" s="17">
        <f t="shared" si="49"/>
        <v>62014</v>
      </c>
      <c r="V88" s="17">
        <f t="shared" si="49"/>
        <v>60023.846153846156</v>
      </c>
      <c r="W88" s="17">
        <f t="shared" si="49"/>
        <v>59347.230769230766</v>
      </c>
      <c r="X88" s="17">
        <f t="shared" si="50"/>
        <v>57232.384615384617</v>
      </c>
      <c r="Y88" s="17">
        <f t="shared" si="50"/>
        <v>57691.846153846156</v>
      </c>
      <c r="Z88" s="17">
        <f t="shared" si="50"/>
        <v>57896.769230769234</v>
      </c>
      <c r="AA88" s="17">
        <f t="shared" si="50"/>
        <v>56195.538461538461</v>
      </c>
      <c r="AB88" s="17">
        <f t="shared" si="51"/>
        <v>57899.923076923078</v>
      </c>
      <c r="AD88" s="52">
        <f t="shared" si="40"/>
        <v>10848915.745562153</v>
      </c>
      <c r="AE88" s="52">
        <f t="shared" si="40"/>
        <v>9314704</v>
      </c>
      <c r="AF88" s="52">
        <f t="shared" si="40"/>
        <v>13306781.562130194</v>
      </c>
      <c r="AG88" s="52">
        <f t="shared" si="40"/>
        <v>21872889.946745582</v>
      </c>
      <c r="AH88" s="52">
        <f t="shared" si="40"/>
        <v>19119092.597633068</v>
      </c>
      <c r="AI88" s="52">
        <f t="shared" si="40"/>
        <v>21815366.633136138</v>
      </c>
      <c r="AJ88" s="52">
        <f t="shared" si="40"/>
        <v>6166435.0532544209</v>
      </c>
      <c r="AK88" s="52">
        <f t="shared" si="40"/>
        <v>888088.76331359893</v>
      </c>
      <c r="AL88" s="52">
        <f t="shared" si="40"/>
        <v>9611907.7869822215</v>
      </c>
      <c r="AM88" s="52">
        <f t="shared" si="40"/>
        <v>2802276</v>
      </c>
      <c r="AN88" s="52">
        <f t="shared" si="40"/>
        <v>55636681</v>
      </c>
      <c r="AO88" s="52">
        <f t="shared" si="40"/>
        <v>135187129</v>
      </c>
      <c r="AP88" s="52">
        <f t="shared" si="40"/>
        <v>37808309.023668669</v>
      </c>
      <c r="AQ88" s="52">
        <f t="shared" si="40"/>
        <v>66243321</v>
      </c>
      <c r="AR88" s="52">
        <f t="shared" si="40"/>
        <v>77715074.609467551</v>
      </c>
      <c r="AS88" s="52">
        <f t="shared" si="40"/>
        <v>119474989.44378699</v>
      </c>
      <c r="AT88" s="52">
        <f t="shared" si="41"/>
        <v>109641841</v>
      </c>
      <c r="AU88" s="52">
        <f t="shared" si="42"/>
        <v>105392335.39053252</v>
      </c>
      <c r="AV88" s="52">
        <f t="shared" si="43"/>
        <v>143216453.40236694</v>
      </c>
      <c r="AW88" s="52">
        <f t="shared" si="44"/>
        <v>105327590.08284026</v>
      </c>
      <c r="AY88" s="17">
        <f t="shared" si="32"/>
        <v>8619.9230769230762</v>
      </c>
      <c r="AZ88" s="17">
        <f t="shared" si="33"/>
        <v>14411.461538461539</v>
      </c>
      <c r="BA88" s="17">
        <f t="shared" si="62"/>
        <v>15805</v>
      </c>
      <c r="BB88" s="17">
        <f t="shared" si="62"/>
        <v>15094.307692307691</v>
      </c>
      <c r="BC88" s="17">
        <f t="shared" si="62"/>
        <v>16643.692307692309</v>
      </c>
      <c r="BD88" s="17">
        <f t="shared" si="52"/>
        <v>17060.923076923078</v>
      </c>
      <c r="BE88" s="17">
        <f t="shared" si="52"/>
        <v>16789.076923076922</v>
      </c>
      <c r="BF88" s="17">
        <f t="shared" si="52"/>
        <v>16106.307692307691</v>
      </c>
      <c r="BG88" s="17">
        <f t="shared" si="52"/>
        <v>16647.846153846152</v>
      </c>
      <c r="BH88" s="17">
        <f t="shared" si="53"/>
        <v>17447.153846153848</v>
      </c>
      <c r="BI88" s="17">
        <f t="shared" si="53"/>
        <v>19396.153846153848</v>
      </c>
      <c r="BJ88" s="17">
        <f t="shared" si="53"/>
        <v>17559.846153846152</v>
      </c>
      <c r="BK88" s="17">
        <f t="shared" si="53"/>
        <v>16562.153846153848</v>
      </c>
      <c r="BL88" s="17">
        <f t="shared" si="54"/>
        <v>15164.76923076923</v>
      </c>
      <c r="BM88" s="17">
        <f t="shared" si="54"/>
        <v>15599.76923076923</v>
      </c>
      <c r="BN88" s="17">
        <f t="shared" si="54"/>
        <v>15039.846153846154</v>
      </c>
      <c r="BO88" s="17">
        <f t="shared" si="54"/>
        <v>14601.461538461539</v>
      </c>
      <c r="BP88" s="17">
        <f t="shared" si="55"/>
        <v>12385.76923076923</v>
      </c>
      <c r="BQ88" s="17">
        <f t="shared" si="55"/>
        <v>13451.307692307691</v>
      </c>
      <c r="BR88" s="17">
        <f t="shared" si="55"/>
        <v>14211.23076923077</v>
      </c>
      <c r="BS88" s="17">
        <f t="shared" si="55"/>
        <v>14498.923076923076</v>
      </c>
      <c r="BT88" s="17">
        <f t="shared" si="56"/>
        <v>15124.153846153846</v>
      </c>
      <c r="BU88" s="17">
        <f t="shared" si="56"/>
        <v>15071.384615384615</v>
      </c>
      <c r="BV88" s="17">
        <f t="shared" si="56"/>
        <v>12896.923076923076</v>
      </c>
      <c r="BW88" s="17">
        <f t="shared" si="56"/>
        <v>12704.076923076924</v>
      </c>
      <c r="BX88" s="17">
        <f t="shared" si="57"/>
        <v>12896.76923076923</v>
      </c>
      <c r="BY88" s="17">
        <f t="shared" si="57"/>
        <v>14268.846153846154</v>
      </c>
      <c r="BZ88" s="17">
        <f t="shared" si="57"/>
        <v>13367.923076923076</v>
      </c>
      <c r="CA88" s="17">
        <f t="shared" si="57"/>
        <v>12916.384615384615</v>
      </c>
      <c r="CB88" s="17">
        <f t="shared" si="58"/>
        <v>13834.384615384615</v>
      </c>
      <c r="CC88" s="17">
        <f t="shared" si="58"/>
        <v>16319.384615384615</v>
      </c>
      <c r="CF88" s="16">
        <f t="shared" si="65"/>
        <v>51625330.390532553</v>
      </c>
      <c r="CG88" s="16">
        <f t="shared" si="66"/>
        <v>41917656.14792899</v>
      </c>
      <c r="CH88" s="16">
        <f t="shared" si="67"/>
        <v>64380872.668639079</v>
      </c>
      <c r="CI88" s="16">
        <f t="shared" si="68"/>
        <v>71250481.00000003</v>
      </c>
      <c r="CJ88" s="16">
        <f t="shared" si="69"/>
        <v>66735074.562130168</v>
      </c>
      <c r="CK88" s="16">
        <f t="shared" si="70"/>
        <v>56045954.609467454</v>
      </c>
      <c r="CL88" s="16">
        <f t="shared" si="71"/>
        <v>64447548.928994074</v>
      </c>
      <c r="CM88" s="16">
        <f t="shared" si="72"/>
        <v>77920003.05325447</v>
      </c>
      <c r="CN88" s="16">
        <f t="shared" si="73"/>
        <v>116127149.59171602</v>
      </c>
      <c r="CO88" s="16">
        <f t="shared" si="74"/>
        <v>79922224.621301755</v>
      </c>
      <c r="CP88" s="16">
        <f t="shared" si="75"/>
        <v>63079029.591716006</v>
      </c>
      <c r="CQ88" s="16">
        <f t="shared" si="76"/>
        <v>42835011.177514799</v>
      </c>
      <c r="CR88" s="16">
        <f t="shared" si="77"/>
        <v>48718252.331360951</v>
      </c>
      <c r="CS88" s="16">
        <f t="shared" si="78"/>
        <v>41215412.313609481</v>
      </c>
      <c r="CT88" s="16">
        <f t="shared" si="79"/>
        <v>35778802.366863921</v>
      </c>
      <c r="CU88" s="16">
        <f t="shared" si="80"/>
        <v>14181597.254437873</v>
      </c>
      <c r="CV88" s="16">
        <f t="shared" si="81"/>
        <v>23342277.301775146</v>
      </c>
      <c r="CW88" s="16">
        <f t="shared" si="82"/>
        <v>31262721.710059181</v>
      </c>
      <c r="CX88" s="16">
        <f t="shared" si="83"/>
        <v>34562641</v>
      </c>
      <c r="CY88" s="16">
        <f t="shared" si="84"/>
        <v>42305017.899408288</v>
      </c>
      <c r="CZ88" s="16">
        <f t="shared" si="85"/>
        <v>41621355.98224853</v>
      </c>
      <c r="DA88" s="16">
        <f t="shared" si="86"/>
        <v>18292729</v>
      </c>
      <c r="DB88" s="16">
        <f t="shared" si="87"/>
        <v>16680312.639053266</v>
      </c>
      <c r="DC88" s="16">
        <f t="shared" si="88"/>
        <v>18291413.023668643</v>
      </c>
      <c r="DD88" s="16">
        <f t="shared" si="89"/>
        <v>31910331.928994097</v>
      </c>
      <c r="DE88" s="16">
        <f t="shared" si="90"/>
        <v>22543504</v>
      </c>
      <c r="DF88" s="16">
        <f t="shared" si="91"/>
        <v>18459581.751479294</v>
      </c>
      <c r="DG88" s="16">
        <f t="shared" si="92"/>
        <v>27190609.136094682</v>
      </c>
      <c r="DH88" s="16">
        <f t="shared" si="93"/>
        <v>59281707.98224853</v>
      </c>
    </row>
    <row r="89" spans="1:112">
      <c r="A89" s="5">
        <v>36557</v>
      </c>
      <c r="B89" s="17">
        <v>120773</v>
      </c>
      <c r="C89" s="17">
        <v>86476</v>
      </c>
      <c r="D89" s="17">
        <v>9467</v>
      </c>
      <c r="E89" s="17">
        <v>28544</v>
      </c>
      <c r="G89" s="17">
        <f t="shared" ref="G89:G152" si="94">AVERAGE(B77:B89)</f>
        <v>72913.538461538468</v>
      </c>
      <c r="H89" s="17">
        <f t="shared" ref="H89:H152" si="95">AVERAGE(C77:C89)</f>
        <v>71456.61538461539</v>
      </c>
      <c r="I89" s="17">
        <f t="shared" si="61"/>
        <v>71214.846153846156</v>
      </c>
      <c r="J89" s="17">
        <f t="shared" si="61"/>
        <v>71810.692307692312</v>
      </c>
      <c r="K89" s="17">
        <f t="shared" si="61"/>
        <v>72839.692307692312</v>
      </c>
      <c r="L89" s="17">
        <f t="shared" si="47"/>
        <v>72535.38461538461</v>
      </c>
      <c r="M89" s="17">
        <f t="shared" si="47"/>
        <v>72833.538461538468</v>
      </c>
      <c r="N89" s="17">
        <f t="shared" si="47"/>
        <v>70646.076923076922</v>
      </c>
      <c r="O89" s="17">
        <f t="shared" si="47"/>
        <v>69105.230769230766</v>
      </c>
      <c r="P89" s="17">
        <f t="shared" si="48"/>
        <v>71263.153846153844</v>
      </c>
      <c r="Q89" s="17">
        <f t="shared" si="48"/>
        <v>66488.846153846156</v>
      </c>
      <c r="R89" s="17">
        <f t="shared" si="48"/>
        <v>60703.846153846156</v>
      </c>
      <c r="S89" s="17">
        <f t="shared" si="48"/>
        <v>56535.846153846156</v>
      </c>
      <c r="T89" s="17">
        <f t="shared" si="49"/>
        <v>62014</v>
      </c>
      <c r="U89" s="17">
        <f t="shared" si="49"/>
        <v>60023.846153846156</v>
      </c>
      <c r="V89" s="17">
        <f t="shared" si="49"/>
        <v>59347.230769230766</v>
      </c>
      <c r="W89" s="17">
        <f t="shared" si="49"/>
        <v>57232.384615384617</v>
      </c>
      <c r="X89" s="17">
        <f t="shared" si="50"/>
        <v>57691.846153846156</v>
      </c>
      <c r="Y89" s="17">
        <f t="shared" si="50"/>
        <v>57896.769230769234</v>
      </c>
      <c r="Z89" s="17">
        <f t="shared" si="50"/>
        <v>56195.538461538461</v>
      </c>
      <c r="AA89" s="17">
        <f t="shared" si="50"/>
        <v>57899.923076923078</v>
      </c>
      <c r="AB89" s="17">
        <f t="shared" si="51"/>
        <v>57038.538461538461</v>
      </c>
      <c r="AD89" s="52">
        <f t="shared" ref="AD89:AS104" si="96">POWER($G89-I89,2)</f>
        <v>2885555.5562130329</v>
      </c>
      <c r="AE89" s="52">
        <f t="shared" si="96"/>
        <v>1216269.6390532593</v>
      </c>
      <c r="AF89" s="52">
        <f t="shared" si="96"/>
        <v>5453.2544378701532</v>
      </c>
      <c r="AG89" s="52">
        <f t="shared" si="96"/>
        <v>143000.33136095607</v>
      </c>
      <c r="AH89" s="52">
        <f t="shared" si="96"/>
        <v>6400</v>
      </c>
      <c r="AI89" s="52">
        <f t="shared" si="96"/>
        <v>5141381.8284024028</v>
      </c>
      <c r="AJ89" s="52">
        <f t="shared" si="96"/>
        <v>14503207.479290018</v>
      </c>
      <c r="AK89" s="52">
        <f t="shared" si="96"/>
        <v>2723769.3786982545</v>
      </c>
      <c r="AL89" s="52">
        <f t="shared" si="96"/>
        <v>41276671.248520769</v>
      </c>
      <c r="AM89" s="52">
        <f t="shared" si="96"/>
        <v>149076586.24852082</v>
      </c>
      <c r="AN89" s="52">
        <f t="shared" si="96"/>
        <v>268228805.32544392</v>
      </c>
      <c r="AO89" s="52">
        <f t="shared" si="96"/>
        <v>118799938.67455636</v>
      </c>
      <c r="AP89" s="52">
        <f t="shared" si="96"/>
        <v>166144167.78698236</v>
      </c>
      <c r="AQ89" s="52">
        <f t="shared" si="96"/>
        <v>184044704.40236714</v>
      </c>
      <c r="AR89" s="52">
        <f t="shared" si="96"/>
        <v>245898585.94674572</v>
      </c>
      <c r="AS89" s="52">
        <f t="shared" si="96"/>
        <v>231699916.71005931</v>
      </c>
      <c r="AT89" s="52">
        <f t="shared" ref="AT89:AT152" si="97">POWER($G89-Y89,2)</f>
        <v>225503358.13017762</v>
      </c>
      <c r="AU89" s="52">
        <f t="shared" ref="AU89:AU152" si="98">POWER($G89-Z89,2)</f>
        <v>279491524.00000024</v>
      </c>
      <c r="AV89" s="52">
        <f t="shared" ref="AV89:AV152" si="99">POWER($G89-AA89,2)</f>
        <v>225408646.91715994</v>
      </c>
      <c r="AW89" s="52">
        <f t="shared" ref="AW89:AW152" si="100">POWER($G89-AB89,2)</f>
        <v>252015625.00000024</v>
      </c>
      <c r="AY89" s="17">
        <f t="shared" ref="AY89:AY152" si="101">AVERAGE(D77:D89)</f>
        <v>8291.0769230769238</v>
      </c>
      <c r="AZ89" s="17">
        <f t="shared" ref="AZ89:AZ152" si="102">AVERAGE(E77:E89)</f>
        <v>15805</v>
      </c>
      <c r="BA89" s="17">
        <f t="shared" si="62"/>
        <v>15094.307692307691</v>
      </c>
      <c r="BB89" s="17">
        <f t="shared" si="62"/>
        <v>16643.692307692309</v>
      </c>
      <c r="BC89" s="17">
        <f t="shared" si="62"/>
        <v>17060.923076923078</v>
      </c>
      <c r="BD89" s="17">
        <f t="shared" si="52"/>
        <v>16789.076923076922</v>
      </c>
      <c r="BE89" s="17">
        <f t="shared" si="52"/>
        <v>16106.307692307691</v>
      </c>
      <c r="BF89" s="17">
        <f t="shared" si="52"/>
        <v>16647.846153846152</v>
      </c>
      <c r="BG89" s="17">
        <f t="shared" si="52"/>
        <v>17447.153846153848</v>
      </c>
      <c r="BH89" s="17">
        <f t="shared" si="53"/>
        <v>19396.153846153848</v>
      </c>
      <c r="BI89" s="17">
        <f t="shared" si="53"/>
        <v>17559.846153846152</v>
      </c>
      <c r="BJ89" s="17">
        <f t="shared" si="53"/>
        <v>16562.153846153848</v>
      </c>
      <c r="BK89" s="17">
        <f t="shared" si="53"/>
        <v>15164.76923076923</v>
      </c>
      <c r="BL89" s="17">
        <f t="shared" si="54"/>
        <v>15599.76923076923</v>
      </c>
      <c r="BM89" s="17">
        <f t="shared" si="54"/>
        <v>15039.846153846154</v>
      </c>
      <c r="BN89" s="17">
        <f t="shared" si="54"/>
        <v>14601.461538461539</v>
      </c>
      <c r="BO89" s="17">
        <f t="shared" si="54"/>
        <v>12385.76923076923</v>
      </c>
      <c r="BP89" s="17">
        <f t="shared" si="55"/>
        <v>13451.307692307691</v>
      </c>
      <c r="BQ89" s="17">
        <f t="shared" si="55"/>
        <v>14211.23076923077</v>
      </c>
      <c r="BR89" s="17">
        <f t="shared" si="55"/>
        <v>14498.923076923076</v>
      </c>
      <c r="BS89" s="17">
        <f t="shared" si="55"/>
        <v>15124.153846153846</v>
      </c>
      <c r="BT89" s="17">
        <f t="shared" si="56"/>
        <v>15071.384615384615</v>
      </c>
      <c r="BU89" s="17">
        <f t="shared" si="56"/>
        <v>12896.923076923076</v>
      </c>
      <c r="BV89" s="17">
        <f t="shared" si="56"/>
        <v>12704.076923076924</v>
      </c>
      <c r="BW89" s="17">
        <f t="shared" si="56"/>
        <v>12896.76923076923</v>
      </c>
      <c r="BX89" s="17">
        <f t="shared" si="57"/>
        <v>14268.846153846154</v>
      </c>
      <c r="BY89" s="17">
        <f t="shared" si="57"/>
        <v>13367.923076923076</v>
      </c>
      <c r="BZ89" s="17">
        <f t="shared" si="57"/>
        <v>12916.384615384615</v>
      </c>
      <c r="CA89" s="17">
        <f t="shared" si="57"/>
        <v>13834.384615384615</v>
      </c>
      <c r="CB89" s="17">
        <f t="shared" si="58"/>
        <v>16319.384615384615</v>
      </c>
      <c r="CC89" s="17">
        <f t="shared" si="58"/>
        <v>14899</v>
      </c>
      <c r="CF89" s="16">
        <f t="shared" ref="CF89:CF152" si="103">POWER($AY89-BA89,2)</f>
        <v>46283948.899408266</v>
      </c>
      <c r="CG89" s="16">
        <f t="shared" ref="CG89:CG152" si="104">POWER($AY89-BB89,2)</f>
        <v>69766183.763313606</v>
      </c>
      <c r="CH89" s="16">
        <f t="shared" ref="CH89:CH152" si="105">POWER($AY89-BC89,2)</f>
        <v>76910201.562130183</v>
      </c>
      <c r="CI89" s="16">
        <f t="shared" ref="CI89:CI152" si="106">POWER($AY89-BD89,2)</f>
        <v>72216003.99999997</v>
      </c>
      <c r="CJ89" s="16">
        <f t="shared" ref="CJ89:CJ152" si="107">POWER($AY89-BE89,2)</f>
        <v>61077831.976331338</v>
      </c>
      <c r="CK89" s="16">
        <f t="shared" ref="CK89:CK152" si="108">POWER($AY89-BF89,2)</f>
        <v>69835591.976331323</v>
      </c>
      <c r="CL89" s="16">
        <f t="shared" ref="CL89:CL152" si="109">POWER($AY89-BG89,2)</f>
        <v>83833744.621301785</v>
      </c>
      <c r="CM89" s="16">
        <f t="shared" ref="CM89:CM152" si="110">POWER($AY89-BH89,2)</f>
        <v>123322733.46745564</v>
      </c>
      <c r="CN89" s="16">
        <f t="shared" ref="CN89:CN152" si="111">POWER($AY89-BI89,2)</f>
        <v>85910083.053254396</v>
      </c>
      <c r="CO89" s="16">
        <f t="shared" ref="CO89:CO152" si="112">POWER($AY89-BJ89,2)</f>
        <v>68410713.467455626</v>
      </c>
      <c r="CP89" s="16">
        <f t="shared" ref="CP89:CP152" si="113">POWER($AY89-BK89,2)</f>
        <v>47247645.94082839</v>
      </c>
      <c r="CQ89" s="16">
        <f t="shared" ref="CQ89:CQ152" si="114">POWER($AY89-BL89,2)</f>
        <v>53416983.248520695</v>
      </c>
      <c r="CR89" s="16">
        <f t="shared" ref="CR89:CR152" si="115">POWER($AY89-BM89,2)</f>
        <v>45545886.130177513</v>
      </c>
      <c r="CS89" s="16">
        <f t="shared" ref="CS89:CS152" si="116">POWER($AY89-BN89,2)</f>
        <v>39820953.994082838</v>
      </c>
      <c r="CT89" s="16">
        <f t="shared" ref="CT89:CT152" si="117">POWER($AY89-BO89,2)</f>
        <v>16766505.094674548</v>
      </c>
      <c r="CU89" s="16">
        <f t="shared" ref="CU89:CU152" si="118">POWER($AY89-BP89,2)</f>
        <v>26627981.591715962</v>
      </c>
      <c r="CV89" s="16">
        <f t="shared" ref="CV89:CV152" si="119">POWER($AY89-BQ89,2)</f>
        <v>35048221.562130176</v>
      </c>
      <c r="CW89" s="16">
        <f t="shared" ref="CW89:CW152" si="120">POWER($AY89-BR89,2)</f>
        <v>38537353.869822465</v>
      </c>
      <c r="CX89" s="16">
        <f t="shared" ref="CX89:CX152" si="121">POWER($AY89-BS89,2)</f>
        <v>46690940.236686379</v>
      </c>
      <c r="CY89" s="16">
        <f t="shared" ref="CY89:CY152" si="122">POWER($AY89-BT89,2)</f>
        <v>45972572.402366854</v>
      </c>
      <c r="CZ89" s="16">
        <f t="shared" ref="CZ89:CZ152" si="123">POWER($AY89-BU89,2)</f>
        <v>21213818.792899396</v>
      </c>
      <c r="DA89" s="16">
        <f t="shared" ref="DA89:DA152" si="124">POWER($AY89-BV89,2)</f>
        <v>19474569</v>
      </c>
      <c r="DB89" s="16">
        <f t="shared" ref="DB89:DB152" si="125">POWER($AY89-BW89,2)</f>
        <v>21212401.633136086</v>
      </c>
      <c r="DC89" s="16">
        <f t="shared" ref="DC89:DC152" si="126">POWER($AY89-BX89,2)</f>
        <v>35733724.976331361</v>
      </c>
      <c r="DD89" s="16">
        <f t="shared" ref="DD89:DD152" si="127">POWER($AY89-BY89,2)</f>
        <v>25774366.869822472</v>
      </c>
      <c r="DE89" s="16">
        <f t="shared" ref="DE89:DE152" si="128">POWER($AY89-BZ89,2)</f>
        <v>21393471.248520702</v>
      </c>
      <c r="DF89" s="16">
        <f t="shared" ref="DF89:DF152" si="129">POWER($AY89-CA89,2)</f>
        <v>30728260.171597622</v>
      </c>
      <c r="DG89" s="16">
        <f t="shared" ref="DG89:DG152" si="130">POWER($AY89-CB89,2)</f>
        <v>64453724.402366847</v>
      </c>
      <c r="DH89" s="16">
        <f t="shared" ref="DH89:DH152" si="131">POWER($AY89-CC89,2)</f>
        <v>43664647.390532538</v>
      </c>
    </row>
    <row r="90" spans="1:112">
      <c r="A90" s="5">
        <v>36586</v>
      </c>
      <c r="B90" s="17">
        <v>102028</v>
      </c>
      <c r="C90" s="17">
        <v>67338</v>
      </c>
      <c r="D90" s="17">
        <v>13999</v>
      </c>
      <c r="E90" s="17">
        <v>19050</v>
      </c>
      <c r="G90" s="17">
        <f t="shared" si="94"/>
        <v>69737.538461538468</v>
      </c>
      <c r="H90" s="17">
        <f t="shared" si="95"/>
        <v>71214.846153846156</v>
      </c>
      <c r="I90" s="17">
        <f t="shared" si="61"/>
        <v>71810.692307692312</v>
      </c>
      <c r="J90" s="17">
        <f t="shared" si="61"/>
        <v>72839.692307692312</v>
      </c>
      <c r="K90" s="17">
        <f t="shared" si="61"/>
        <v>72535.38461538461</v>
      </c>
      <c r="L90" s="17">
        <f t="shared" si="47"/>
        <v>72833.538461538468</v>
      </c>
      <c r="M90" s="17">
        <f t="shared" si="47"/>
        <v>70646.076923076922</v>
      </c>
      <c r="N90" s="17">
        <f t="shared" si="47"/>
        <v>69105.230769230766</v>
      </c>
      <c r="O90" s="17">
        <f t="shared" si="47"/>
        <v>71263.153846153844</v>
      </c>
      <c r="P90" s="17">
        <f t="shared" si="48"/>
        <v>66488.846153846156</v>
      </c>
      <c r="Q90" s="17">
        <f t="shared" si="48"/>
        <v>60703.846153846156</v>
      </c>
      <c r="R90" s="17">
        <f t="shared" si="48"/>
        <v>56535.846153846156</v>
      </c>
      <c r="S90" s="17">
        <f t="shared" si="48"/>
        <v>62014</v>
      </c>
      <c r="T90" s="17">
        <f t="shared" si="49"/>
        <v>60023.846153846156</v>
      </c>
      <c r="U90" s="17">
        <f t="shared" si="49"/>
        <v>59347.230769230766</v>
      </c>
      <c r="V90" s="17">
        <f t="shared" si="49"/>
        <v>57232.384615384617</v>
      </c>
      <c r="W90" s="17">
        <f t="shared" si="49"/>
        <v>57691.846153846156</v>
      </c>
      <c r="X90" s="17">
        <f t="shared" si="50"/>
        <v>57896.769230769234</v>
      </c>
      <c r="Y90" s="17">
        <f t="shared" si="50"/>
        <v>56195.538461538461</v>
      </c>
      <c r="Z90" s="17">
        <f t="shared" si="50"/>
        <v>57899.923076923078</v>
      </c>
      <c r="AA90" s="17">
        <f t="shared" si="50"/>
        <v>57038.538461538461</v>
      </c>
      <c r="AB90" s="17">
        <f t="shared" si="51"/>
        <v>53996.769230769234</v>
      </c>
      <c r="AD90" s="52">
        <f t="shared" si="96"/>
        <v>4297966.8698224761</v>
      </c>
      <c r="AE90" s="52">
        <f t="shared" si="96"/>
        <v>9623358.4852070864</v>
      </c>
      <c r="AF90" s="52">
        <f t="shared" si="96"/>
        <v>7827943.1005916474</v>
      </c>
      <c r="AG90" s="52">
        <f t="shared" si="96"/>
        <v>9585216</v>
      </c>
      <c r="AH90" s="52">
        <f t="shared" si="96"/>
        <v>825442.13609466027</v>
      </c>
      <c r="AI90" s="52">
        <f t="shared" si="96"/>
        <v>399813.01775149204</v>
      </c>
      <c r="AJ90" s="52">
        <f t="shared" si="96"/>
        <v>2327502.3017751207</v>
      </c>
      <c r="AK90" s="52">
        <f t="shared" si="96"/>
        <v>10554001.710059201</v>
      </c>
      <c r="AL90" s="52">
        <f t="shared" si="96"/>
        <v>81607596.710059255</v>
      </c>
      <c r="AM90" s="52">
        <f t="shared" si="96"/>
        <v>174284679.78698236</v>
      </c>
      <c r="AN90" s="52">
        <f t="shared" si="96"/>
        <v>59653046.366864011</v>
      </c>
      <c r="AO90" s="52">
        <f t="shared" si="96"/>
        <v>94355818.248520792</v>
      </c>
      <c r="AP90" s="52">
        <f t="shared" si="96"/>
        <v>107958493.94082861</v>
      </c>
      <c r="AQ90" s="52">
        <f t="shared" si="96"/>
        <v>156378872.71597645</v>
      </c>
      <c r="AR90" s="52">
        <f t="shared" si="96"/>
        <v>145098703.17159775</v>
      </c>
      <c r="AS90" s="52">
        <f t="shared" si="96"/>
        <v>140203815.97633144</v>
      </c>
      <c r="AT90" s="52">
        <f t="shared" si="97"/>
        <v>183385764.00000021</v>
      </c>
      <c r="AU90" s="52">
        <f t="shared" si="98"/>
        <v>140129137.99408299</v>
      </c>
      <c r="AV90" s="52">
        <f t="shared" si="99"/>
        <v>161264601.00000018</v>
      </c>
      <c r="AW90" s="52">
        <f t="shared" si="100"/>
        <v>247771815.97633147</v>
      </c>
      <c r="AY90" s="17">
        <f t="shared" si="101"/>
        <v>7401</v>
      </c>
      <c r="AZ90" s="17">
        <f t="shared" si="102"/>
        <v>15094.307692307691</v>
      </c>
      <c r="BA90" s="17">
        <f t="shared" si="62"/>
        <v>16643.692307692309</v>
      </c>
      <c r="BB90" s="17">
        <f t="shared" si="62"/>
        <v>17060.923076923078</v>
      </c>
      <c r="BC90" s="17">
        <f t="shared" si="62"/>
        <v>16789.076923076922</v>
      </c>
      <c r="BD90" s="17">
        <f t="shared" si="52"/>
        <v>16106.307692307691</v>
      </c>
      <c r="BE90" s="17">
        <f t="shared" si="52"/>
        <v>16647.846153846152</v>
      </c>
      <c r="BF90" s="17">
        <f t="shared" si="52"/>
        <v>17447.153846153848</v>
      </c>
      <c r="BG90" s="17">
        <f t="shared" si="52"/>
        <v>19396.153846153848</v>
      </c>
      <c r="BH90" s="17">
        <f t="shared" si="53"/>
        <v>17559.846153846152</v>
      </c>
      <c r="BI90" s="17">
        <f t="shared" si="53"/>
        <v>16562.153846153848</v>
      </c>
      <c r="BJ90" s="17">
        <f t="shared" si="53"/>
        <v>15164.76923076923</v>
      </c>
      <c r="BK90" s="17">
        <f t="shared" si="53"/>
        <v>15599.76923076923</v>
      </c>
      <c r="BL90" s="17">
        <f t="shared" si="54"/>
        <v>15039.846153846154</v>
      </c>
      <c r="BM90" s="17">
        <f t="shared" si="54"/>
        <v>14601.461538461539</v>
      </c>
      <c r="BN90" s="17">
        <f t="shared" si="54"/>
        <v>12385.76923076923</v>
      </c>
      <c r="BO90" s="17">
        <f t="shared" si="54"/>
        <v>13451.307692307691</v>
      </c>
      <c r="BP90" s="17">
        <f t="shared" si="55"/>
        <v>14211.23076923077</v>
      </c>
      <c r="BQ90" s="17">
        <f t="shared" si="55"/>
        <v>14498.923076923076</v>
      </c>
      <c r="BR90" s="17">
        <f t="shared" si="55"/>
        <v>15124.153846153846</v>
      </c>
      <c r="BS90" s="17">
        <f t="shared" si="55"/>
        <v>15071.384615384615</v>
      </c>
      <c r="BT90" s="17">
        <f t="shared" si="56"/>
        <v>12896.923076923076</v>
      </c>
      <c r="BU90" s="17">
        <f t="shared" si="56"/>
        <v>12704.076923076924</v>
      </c>
      <c r="BV90" s="17">
        <f t="shared" si="56"/>
        <v>12896.76923076923</v>
      </c>
      <c r="BW90" s="17">
        <f t="shared" si="56"/>
        <v>14268.846153846154</v>
      </c>
      <c r="BX90" s="17">
        <f t="shared" si="57"/>
        <v>13367.923076923076</v>
      </c>
      <c r="BY90" s="17">
        <f t="shared" si="57"/>
        <v>12916.384615384615</v>
      </c>
      <c r="BZ90" s="17">
        <f t="shared" si="57"/>
        <v>13834.384615384615</v>
      </c>
      <c r="CA90" s="17">
        <f t="shared" si="57"/>
        <v>16319.384615384615</v>
      </c>
      <c r="CB90" s="17">
        <f t="shared" si="58"/>
        <v>14899</v>
      </c>
      <c r="CC90" s="17">
        <f t="shared" si="58"/>
        <v>14383.692307692309</v>
      </c>
      <c r="CF90" s="16">
        <f t="shared" si="103"/>
        <v>85427361.094674572</v>
      </c>
      <c r="CG90" s="16">
        <f t="shared" si="104"/>
        <v>93314113.852071032</v>
      </c>
      <c r="CH90" s="16">
        <f t="shared" si="105"/>
        <v>88135988.313609451</v>
      </c>
      <c r="CI90" s="16">
        <f t="shared" si="106"/>
        <v>75782382.01775147</v>
      </c>
      <c r="CJ90" s="16">
        <f t="shared" si="107"/>
        <v>85504163.792899385</v>
      </c>
      <c r="CK90" s="16">
        <f t="shared" si="108"/>
        <v>100925207.10059175</v>
      </c>
      <c r="CL90" s="16">
        <f t="shared" si="109"/>
        <v>143883715.79289943</v>
      </c>
      <c r="CM90" s="16">
        <f t="shared" si="110"/>
        <v>103202155.17751476</v>
      </c>
      <c r="CN90" s="16">
        <f t="shared" si="111"/>
        <v>83926739.79289943</v>
      </c>
      <c r="CO90" s="16">
        <f t="shared" si="112"/>
        <v>60276112.668639049</v>
      </c>
      <c r="CP90" s="16">
        <f t="shared" si="113"/>
        <v>67219816.899408281</v>
      </c>
      <c r="CQ90" s="16">
        <f t="shared" si="114"/>
        <v>58351970.562130183</v>
      </c>
      <c r="CR90" s="16">
        <f t="shared" si="115"/>
        <v>51846646.366863914</v>
      </c>
      <c r="CS90" s="16">
        <f t="shared" si="116"/>
        <v>24847924.284023665</v>
      </c>
      <c r="CT90" s="16">
        <f t="shared" si="117"/>
        <v>36606223.171597622</v>
      </c>
      <c r="CU90" s="16">
        <f t="shared" si="118"/>
        <v>46379243.13017752</v>
      </c>
      <c r="CV90" s="16">
        <f t="shared" si="119"/>
        <v>50380512.005917147</v>
      </c>
      <c r="CW90" s="16">
        <f t="shared" si="120"/>
        <v>59647105.331360944</v>
      </c>
      <c r="CX90" s="16">
        <f t="shared" si="121"/>
        <v>58834800.14792899</v>
      </c>
      <c r="CY90" s="16">
        <f t="shared" si="122"/>
        <v>30205170.467455614</v>
      </c>
      <c r="CZ90" s="16">
        <f t="shared" si="123"/>
        <v>28122624.852071013</v>
      </c>
      <c r="DA90" s="16">
        <f t="shared" si="124"/>
        <v>30203479.437869821</v>
      </c>
      <c r="DB90" s="16">
        <f t="shared" si="125"/>
        <v>47167310.792899415</v>
      </c>
      <c r="DC90" s="16">
        <f t="shared" si="126"/>
        <v>35604171.005917154</v>
      </c>
      <c r="DD90" s="16">
        <f t="shared" si="127"/>
        <v>30419467.455621298</v>
      </c>
      <c r="DE90" s="16">
        <f t="shared" si="128"/>
        <v>41388437.609467454</v>
      </c>
      <c r="DF90" s="16">
        <f t="shared" si="129"/>
        <v>79537584.147928998</v>
      </c>
      <c r="DG90" s="16">
        <f t="shared" si="130"/>
        <v>56220004</v>
      </c>
      <c r="DH90" s="16">
        <f t="shared" si="131"/>
        <v>48757991.86390534</v>
      </c>
    </row>
    <row r="91" spans="1:112">
      <c r="A91" s="5">
        <v>36617</v>
      </c>
      <c r="B91" s="17">
        <v>117745</v>
      </c>
      <c r="C91" s="17">
        <v>77345</v>
      </c>
      <c r="D91" s="17">
        <v>4998</v>
      </c>
      <c r="E91" s="17">
        <v>30563</v>
      </c>
      <c r="G91" s="17">
        <f t="shared" si="94"/>
        <v>74288.846153846156</v>
      </c>
      <c r="H91" s="17">
        <f t="shared" si="95"/>
        <v>71810.692307692312</v>
      </c>
      <c r="I91" s="17">
        <f t="shared" si="61"/>
        <v>72839.692307692312</v>
      </c>
      <c r="J91" s="17">
        <f t="shared" si="61"/>
        <v>72535.38461538461</v>
      </c>
      <c r="K91" s="17">
        <f t="shared" si="61"/>
        <v>72833.538461538468</v>
      </c>
      <c r="L91" s="17">
        <f t="shared" si="47"/>
        <v>70646.076923076922</v>
      </c>
      <c r="M91" s="17">
        <f t="shared" si="47"/>
        <v>69105.230769230766</v>
      </c>
      <c r="N91" s="17">
        <f t="shared" si="47"/>
        <v>71263.153846153844</v>
      </c>
      <c r="O91" s="17">
        <f t="shared" si="47"/>
        <v>66488.846153846156</v>
      </c>
      <c r="P91" s="17">
        <f t="shared" si="48"/>
        <v>60703.846153846156</v>
      </c>
      <c r="Q91" s="17">
        <f t="shared" si="48"/>
        <v>56535.846153846156</v>
      </c>
      <c r="R91" s="17">
        <f t="shared" si="48"/>
        <v>62014</v>
      </c>
      <c r="S91" s="17">
        <f t="shared" si="48"/>
        <v>60023.846153846156</v>
      </c>
      <c r="T91" s="17">
        <f t="shared" si="49"/>
        <v>59347.230769230766</v>
      </c>
      <c r="U91" s="17">
        <f t="shared" si="49"/>
        <v>57232.384615384617</v>
      </c>
      <c r="V91" s="17">
        <f t="shared" si="49"/>
        <v>57691.846153846156</v>
      </c>
      <c r="W91" s="17">
        <f t="shared" si="49"/>
        <v>57896.769230769234</v>
      </c>
      <c r="X91" s="17">
        <f t="shared" si="50"/>
        <v>56195.538461538461</v>
      </c>
      <c r="Y91" s="17">
        <f t="shared" si="50"/>
        <v>57899.923076923078</v>
      </c>
      <c r="Z91" s="17">
        <f t="shared" si="50"/>
        <v>57038.538461538461</v>
      </c>
      <c r="AA91" s="17">
        <f t="shared" si="50"/>
        <v>53996.769230769234</v>
      </c>
      <c r="AB91" s="17">
        <f t="shared" si="51"/>
        <v>52310.923076923078</v>
      </c>
      <c r="AD91" s="52">
        <f t="shared" si="96"/>
        <v>2100046.8698224789</v>
      </c>
      <c r="AE91" s="52">
        <f t="shared" si="96"/>
        <v>3074627.3668639329</v>
      </c>
      <c r="AF91" s="52">
        <f t="shared" si="96"/>
        <v>2117920.479289928</v>
      </c>
      <c r="AG91" s="52">
        <f t="shared" si="96"/>
        <v>13269767.668639077</v>
      </c>
      <c r="AH91" s="52">
        <f t="shared" si="96"/>
        <v>26869868.455621358</v>
      </c>
      <c r="AI91" s="52">
        <f t="shared" si="96"/>
        <v>9154813.9408284295</v>
      </c>
      <c r="AJ91" s="52">
        <f t="shared" si="96"/>
        <v>60840000</v>
      </c>
      <c r="AK91" s="52">
        <f t="shared" si="96"/>
        <v>184552225</v>
      </c>
      <c r="AL91" s="52">
        <f t="shared" si="96"/>
        <v>315169009</v>
      </c>
      <c r="AM91" s="52">
        <f t="shared" si="96"/>
        <v>150671848.10059178</v>
      </c>
      <c r="AN91" s="52">
        <f t="shared" si="96"/>
        <v>203490225</v>
      </c>
      <c r="AO91" s="52">
        <f t="shared" si="96"/>
        <v>223251870.30177531</v>
      </c>
      <c r="AP91" s="52">
        <f t="shared" si="96"/>
        <v>290922880.21301776</v>
      </c>
      <c r="AQ91" s="52">
        <f t="shared" si="96"/>
        <v>275460409</v>
      </c>
      <c r="AR91" s="52">
        <f t="shared" si="96"/>
        <v>268700185.85207099</v>
      </c>
      <c r="AS91" s="52">
        <f t="shared" si="96"/>
        <v>327367783.24852079</v>
      </c>
      <c r="AT91" s="52">
        <f t="shared" si="97"/>
        <v>268596799.62130183</v>
      </c>
      <c r="AU91" s="52">
        <f t="shared" si="98"/>
        <v>297573115.47929001</v>
      </c>
      <c r="AV91" s="52">
        <f t="shared" si="99"/>
        <v>411768385.85207099</v>
      </c>
      <c r="AW91" s="52">
        <f t="shared" si="100"/>
        <v>483029102.77514797</v>
      </c>
      <c r="AY91" s="17">
        <f t="shared" si="101"/>
        <v>7403.0769230769229</v>
      </c>
      <c r="AZ91" s="17">
        <f t="shared" si="102"/>
        <v>16643.692307692309</v>
      </c>
      <c r="BA91" s="17">
        <f t="shared" si="62"/>
        <v>17060.923076923078</v>
      </c>
      <c r="BB91" s="17">
        <f t="shared" si="62"/>
        <v>16789.076923076922</v>
      </c>
      <c r="BC91" s="17">
        <f t="shared" si="62"/>
        <v>16106.307692307691</v>
      </c>
      <c r="BD91" s="17">
        <f t="shared" si="52"/>
        <v>16647.846153846152</v>
      </c>
      <c r="BE91" s="17">
        <f t="shared" si="52"/>
        <v>17447.153846153848</v>
      </c>
      <c r="BF91" s="17">
        <f t="shared" si="52"/>
        <v>19396.153846153848</v>
      </c>
      <c r="BG91" s="17">
        <f t="shared" si="52"/>
        <v>17559.846153846152</v>
      </c>
      <c r="BH91" s="17">
        <f t="shared" si="53"/>
        <v>16562.153846153848</v>
      </c>
      <c r="BI91" s="17">
        <f t="shared" si="53"/>
        <v>15164.76923076923</v>
      </c>
      <c r="BJ91" s="17">
        <f t="shared" si="53"/>
        <v>15599.76923076923</v>
      </c>
      <c r="BK91" s="17">
        <f t="shared" si="53"/>
        <v>15039.846153846154</v>
      </c>
      <c r="BL91" s="17">
        <f t="shared" si="54"/>
        <v>14601.461538461539</v>
      </c>
      <c r="BM91" s="17">
        <f t="shared" si="54"/>
        <v>12385.76923076923</v>
      </c>
      <c r="BN91" s="17">
        <f t="shared" si="54"/>
        <v>13451.307692307691</v>
      </c>
      <c r="BO91" s="17">
        <f t="shared" si="54"/>
        <v>14211.23076923077</v>
      </c>
      <c r="BP91" s="17">
        <f t="shared" si="55"/>
        <v>14498.923076923076</v>
      </c>
      <c r="BQ91" s="17">
        <f t="shared" si="55"/>
        <v>15124.153846153846</v>
      </c>
      <c r="BR91" s="17">
        <f t="shared" si="55"/>
        <v>15071.384615384615</v>
      </c>
      <c r="BS91" s="17">
        <f t="shared" si="55"/>
        <v>12896.923076923076</v>
      </c>
      <c r="BT91" s="17">
        <f t="shared" si="56"/>
        <v>12704.076923076924</v>
      </c>
      <c r="BU91" s="17">
        <f t="shared" si="56"/>
        <v>12896.76923076923</v>
      </c>
      <c r="BV91" s="17">
        <f t="shared" si="56"/>
        <v>14268.846153846154</v>
      </c>
      <c r="BW91" s="17">
        <f t="shared" si="56"/>
        <v>13367.923076923076</v>
      </c>
      <c r="BX91" s="17">
        <f t="shared" si="57"/>
        <v>12916.384615384615</v>
      </c>
      <c r="BY91" s="17">
        <f t="shared" si="57"/>
        <v>13834.384615384615</v>
      </c>
      <c r="BZ91" s="17">
        <f t="shared" si="57"/>
        <v>16319.384615384615</v>
      </c>
      <c r="CA91" s="17">
        <f t="shared" si="57"/>
        <v>14899</v>
      </c>
      <c r="CB91" s="17">
        <f t="shared" si="58"/>
        <v>14383.692307692309</v>
      </c>
      <c r="CC91" s="17">
        <f t="shared" si="58"/>
        <v>14588.384615384615</v>
      </c>
      <c r="CF91" s="16">
        <f t="shared" si="103"/>
        <v>93273992.331360996</v>
      </c>
      <c r="CG91" s="16">
        <f t="shared" si="104"/>
        <v>88096996</v>
      </c>
      <c r="CH91" s="16">
        <f t="shared" si="105"/>
        <v>75746225.822485209</v>
      </c>
      <c r="CI91" s="16">
        <f t="shared" si="106"/>
        <v>85465758.130177513</v>
      </c>
      <c r="CJ91" s="16">
        <f t="shared" si="107"/>
        <v>100883481.23668644</v>
      </c>
      <c r="CK91" s="16">
        <f t="shared" si="108"/>
        <v>143833894.08284029</v>
      </c>
      <c r="CL91" s="16">
        <f t="shared" si="109"/>
        <v>103159961.20710059</v>
      </c>
      <c r="CM91" s="16">
        <f t="shared" si="110"/>
        <v>83888690.082840279</v>
      </c>
      <c r="CN91" s="16">
        <f t="shared" si="111"/>
        <v>60243867.479289941</v>
      </c>
      <c r="CO91" s="16">
        <f t="shared" si="112"/>
        <v>67185764.786982268</v>
      </c>
      <c r="CP91" s="16">
        <f t="shared" si="113"/>
        <v>58320244.28402368</v>
      </c>
      <c r="CQ91" s="16">
        <f t="shared" si="114"/>
        <v>51816741.071005926</v>
      </c>
      <c r="CR91" s="16">
        <f t="shared" si="115"/>
        <v>24827222.633136094</v>
      </c>
      <c r="CS91" s="16">
        <f t="shared" si="116"/>
        <v>36581095.437869817</v>
      </c>
      <c r="CT91" s="16">
        <f t="shared" si="117"/>
        <v>46350958.792899415</v>
      </c>
      <c r="CU91" s="16">
        <f t="shared" si="118"/>
        <v>50351032.639053248</v>
      </c>
      <c r="CV91" s="16">
        <f t="shared" si="119"/>
        <v>59615028.852071002</v>
      </c>
      <c r="CW91" s="16">
        <f t="shared" si="120"/>
        <v>58802942.863905326</v>
      </c>
      <c r="CX91" s="16">
        <f t="shared" si="121"/>
        <v>30182345.562130172</v>
      </c>
      <c r="CY91" s="16">
        <f t="shared" si="122"/>
        <v>28100601.000000011</v>
      </c>
      <c r="CZ91" s="16">
        <f t="shared" si="123"/>
        <v>30180655.171597634</v>
      </c>
      <c r="DA91" s="16">
        <f t="shared" si="124"/>
        <v>47138787.13017752</v>
      </c>
      <c r="DB91" s="16">
        <f t="shared" si="125"/>
        <v>35579389.639053248</v>
      </c>
      <c r="DC91" s="16">
        <f t="shared" si="126"/>
        <v>30396561.710059173</v>
      </c>
      <c r="DD91" s="16">
        <f t="shared" si="127"/>
        <v>41361718.633136094</v>
      </c>
      <c r="DE91" s="16">
        <f t="shared" si="128"/>
        <v>79500542.863905311</v>
      </c>
      <c r="DF91" s="16">
        <f t="shared" si="129"/>
        <v>56188862.77514793</v>
      </c>
      <c r="DG91" s="16">
        <f t="shared" si="130"/>
        <v>48728991.147929005</v>
      </c>
      <c r="DH91" s="16">
        <f t="shared" si="131"/>
        <v>51628646.633136094</v>
      </c>
    </row>
    <row r="92" spans="1:112">
      <c r="A92" s="5">
        <v>36647</v>
      </c>
      <c r="B92" s="17">
        <v>152711</v>
      </c>
      <c r="C92" s="17">
        <v>52263</v>
      </c>
      <c r="D92" s="17">
        <v>18363</v>
      </c>
      <c r="E92" s="17">
        <v>7356</v>
      </c>
      <c r="G92" s="17">
        <f t="shared" si="94"/>
        <v>79522.61538461539</v>
      </c>
      <c r="H92" s="17">
        <f t="shared" si="95"/>
        <v>72839.692307692312</v>
      </c>
      <c r="I92" s="17">
        <f t="shared" si="61"/>
        <v>72535.38461538461</v>
      </c>
      <c r="J92" s="17">
        <f t="shared" si="61"/>
        <v>72833.538461538468</v>
      </c>
      <c r="K92" s="17">
        <f t="shared" si="61"/>
        <v>70646.076923076922</v>
      </c>
      <c r="L92" s="17">
        <f t="shared" si="47"/>
        <v>69105.230769230766</v>
      </c>
      <c r="M92" s="17">
        <f t="shared" si="47"/>
        <v>71263.153846153844</v>
      </c>
      <c r="N92" s="17">
        <f t="shared" si="47"/>
        <v>66488.846153846156</v>
      </c>
      <c r="O92" s="17">
        <f t="shared" si="47"/>
        <v>60703.846153846156</v>
      </c>
      <c r="P92" s="17">
        <f t="shared" si="48"/>
        <v>56535.846153846156</v>
      </c>
      <c r="Q92" s="17">
        <f t="shared" si="48"/>
        <v>62014</v>
      </c>
      <c r="R92" s="17">
        <f t="shared" si="48"/>
        <v>60023.846153846156</v>
      </c>
      <c r="S92" s="17">
        <f t="shared" si="48"/>
        <v>59347.230769230766</v>
      </c>
      <c r="T92" s="17">
        <f t="shared" si="49"/>
        <v>57232.384615384617</v>
      </c>
      <c r="U92" s="17">
        <f t="shared" si="49"/>
        <v>57691.846153846156</v>
      </c>
      <c r="V92" s="17">
        <f t="shared" si="49"/>
        <v>57896.769230769234</v>
      </c>
      <c r="W92" s="17">
        <f t="shared" si="49"/>
        <v>56195.538461538461</v>
      </c>
      <c r="X92" s="17">
        <f t="shared" si="50"/>
        <v>57899.923076923078</v>
      </c>
      <c r="Y92" s="17">
        <f t="shared" si="50"/>
        <v>57038.538461538461</v>
      </c>
      <c r="Z92" s="17">
        <f t="shared" si="50"/>
        <v>53996.769230769234</v>
      </c>
      <c r="AA92" s="17">
        <f t="shared" si="50"/>
        <v>52310.923076923078</v>
      </c>
      <c r="AB92" s="17">
        <f t="shared" si="51"/>
        <v>53138.384615384617</v>
      </c>
      <c r="AD92" s="52">
        <f t="shared" si="96"/>
        <v>48821393.822485365</v>
      </c>
      <c r="AE92" s="52">
        <f t="shared" si="96"/>
        <v>44743750.082840219</v>
      </c>
      <c r="AF92" s="52">
        <f t="shared" si="96"/>
        <v>78792935.059171721</v>
      </c>
      <c r="AG92" s="52">
        <f t="shared" si="96"/>
        <v>108521902.22485226</v>
      </c>
      <c r="AH92" s="52">
        <f t="shared" si="96"/>
        <v>68218704.905325577</v>
      </c>
      <c r="AI92" s="52">
        <f t="shared" si="96"/>
        <v>169879140.36094683</v>
      </c>
      <c r="AJ92" s="52">
        <f t="shared" si="96"/>
        <v>354146075.36094689</v>
      </c>
      <c r="AK92" s="52">
        <f t="shared" si="96"/>
        <v>528391559.66863918</v>
      </c>
      <c r="AL92" s="52">
        <f t="shared" si="96"/>
        <v>306551612.68639076</v>
      </c>
      <c r="AM92" s="52">
        <f t="shared" si="96"/>
        <v>380202001.51479304</v>
      </c>
      <c r="AN92" s="52">
        <f t="shared" si="96"/>
        <v>407046144.37869859</v>
      </c>
      <c r="AO92" s="52">
        <f t="shared" si="96"/>
        <v>496854387.74556231</v>
      </c>
      <c r="AP92" s="52">
        <f t="shared" si="96"/>
        <v>476582485.20710075</v>
      </c>
      <c r="AQ92" s="52">
        <f t="shared" si="96"/>
        <v>467677221.86982256</v>
      </c>
      <c r="AR92" s="52">
        <f t="shared" si="96"/>
        <v>544152517.77514827</v>
      </c>
      <c r="AS92" s="52">
        <f t="shared" si="96"/>
        <v>467540822.63313627</v>
      </c>
      <c r="AT92" s="52">
        <f t="shared" si="97"/>
        <v>505533715.0828405</v>
      </c>
      <c r="AU92" s="52">
        <f t="shared" si="98"/>
        <v>651568821.86982262</v>
      </c>
      <c r="AV92" s="52">
        <f t="shared" si="99"/>
        <v>740476198.24852097</v>
      </c>
      <c r="AW92" s="52">
        <f t="shared" si="100"/>
        <v>696127633.28402388</v>
      </c>
      <c r="AY92" s="17">
        <f t="shared" si="101"/>
        <v>8633.3076923076915</v>
      </c>
      <c r="AZ92" s="17">
        <f t="shared" si="102"/>
        <v>17060.923076923078</v>
      </c>
      <c r="BA92" s="17">
        <f t="shared" si="62"/>
        <v>16789.076923076922</v>
      </c>
      <c r="BB92" s="17">
        <f t="shared" si="62"/>
        <v>16106.307692307691</v>
      </c>
      <c r="BC92" s="17">
        <f t="shared" si="62"/>
        <v>16647.846153846152</v>
      </c>
      <c r="BD92" s="17">
        <f t="shared" si="52"/>
        <v>17447.153846153848</v>
      </c>
      <c r="BE92" s="17">
        <f t="shared" si="52"/>
        <v>19396.153846153848</v>
      </c>
      <c r="BF92" s="17">
        <f t="shared" si="52"/>
        <v>17559.846153846152</v>
      </c>
      <c r="BG92" s="17">
        <f t="shared" si="52"/>
        <v>16562.153846153848</v>
      </c>
      <c r="BH92" s="17">
        <f t="shared" si="53"/>
        <v>15164.76923076923</v>
      </c>
      <c r="BI92" s="17">
        <f t="shared" si="53"/>
        <v>15599.76923076923</v>
      </c>
      <c r="BJ92" s="17">
        <f t="shared" si="53"/>
        <v>15039.846153846154</v>
      </c>
      <c r="BK92" s="17">
        <f t="shared" si="53"/>
        <v>14601.461538461539</v>
      </c>
      <c r="BL92" s="17">
        <f t="shared" si="54"/>
        <v>12385.76923076923</v>
      </c>
      <c r="BM92" s="17">
        <f t="shared" si="54"/>
        <v>13451.307692307691</v>
      </c>
      <c r="BN92" s="17">
        <f t="shared" si="54"/>
        <v>14211.23076923077</v>
      </c>
      <c r="BO92" s="17">
        <f t="shared" si="54"/>
        <v>14498.923076923076</v>
      </c>
      <c r="BP92" s="17">
        <f t="shared" si="55"/>
        <v>15124.153846153846</v>
      </c>
      <c r="BQ92" s="17">
        <f t="shared" si="55"/>
        <v>15071.384615384615</v>
      </c>
      <c r="BR92" s="17">
        <f t="shared" si="55"/>
        <v>12896.923076923076</v>
      </c>
      <c r="BS92" s="17">
        <f t="shared" si="55"/>
        <v>12704.076923076924</v>
      </c>
      <c r="BT92" s="17">
        <f t="shared" si="56"/>
        <v>12896.76923076923</v>
      </c>
      <c r="BU92" s="17">
        <f t="shared" si="56"/>
        <v>14268.846153846154</v>
      </c>
      <c r="BV92" s="17">
        <f t="shared" si="56"/>
        <v>13367.923076923076</v>
      </c>
      <c r="BW92" s="17">
        <f t="shared" si="56"/>
        <v>12916.384615384615</v>
      </c>
      <c r="BX92" s="17">
        <f t="shared" si="57"/>
        <v>13834.384615384615</v>
      </c>
      <c r="BY92" s="17">
        <f t="shared" si="57"/>
        <v>16319.384615384615</v>
      </c>
      <c r="BZ92" s="17">
        <f t="shared" si="57"/>
        <v>14899</v>
      </c>
      <c r="CA92" s="17">
        <f t="shared" si="57"/>
        <v>14383.692307692309</v>
      </c>
      <c r="CB92" s="17">
        <f t="shared" si="58"/>
        <v>14588.384615384615</v>
      </c>
      <c r="CC92" s="17">
        <f t="shared" si="58"/>
        <v>13516.23076923077</v>
      </c>
      <c r="CF92" s="16">
        <f t="shared" si="103"/>
        <v>66516571.745562129</v>
      </c>
      <c r="CG92" s="16">
        <f t="shared" si="104"/>
        <v>55845729</v>
      </c>
      <c r="CH92" s="16">
        <f t="shared" si="105"/>
        <v>64232826.751479283</v>
      </c>
      <c r="CI92" s="16">
        <f t="shared" si="106"/>
        <v>77683884.023668677</v>
      </c>
      <c r="CJ92" s="16">
        <f t="shared" si="107"/>
        <v>115838857.331361</v>
      </c>
      <c r="CK92" s="16">
        <f t="shared" si="108"/>
        <v>79683088.905325428</v>
      </c>
      <c r="CL92" s="16">
        <f t="shared" si="109"/>
        <v>62866601.331360981</v>
      </c>
      <c r="CM92" s="16">
        <f t="shared" si="110"/>
        <v>42659989.828402378</v>
      </c>
      <c r="CN92" s="16">
        <f t="shared" si="111"/>
        <v>48531586.366863914</v>
      </c>
      <c r="CO92" s="16">
        <f t="shared" si="112"/>
        <v>41043735.059171617</v>
      </c>
      <c r="CP92" s="16">
        <f t="shared" si="113"/>
        <v>35618860.331360966</v>
      </c>
      <c r="CQ92" s="16">
        <f t="shared" si="114"/>
        <v>14080967.59763314</v>
      </c>
      <c r="CR92" s="16">
        <f t="shared" si="115"/>
        <v>23213124</v>
      </c>
      <c r="CS92" s="16">
        <f t="shared" si="116"/>
        <v>31113225.852071017</v>
      </c>
      <c r="CT92" s="16">
        <f t="shared" si="117"/>
        <v>34405443.840236686</v>
      </c>
      <c r="CU92" s="16">
        <f t="shared" si="118"/>
        <v>42131083.792899415</v>
      </c>
      <c r="CV92" s="16">
        <f t="shared" si="119"/>
        <v>41448834.467455633</v>
      </c>
      <c r="CW92" s="16">
        <f t="shared" si="120"/>
        <v>18178416.147928994</v>
      </c>
      <c r="CX92" s="16">
        <f t="shared" si="121"/>
        <v>16571162.130177528</v>
      </c>
      <c r="CY92" s="16">
        <f t="shared" si="122"/>
        <v>18177104.289940834</v>
      </c>
      <c r="CZ92" s="16">
        <f t="shared" si="123"/>
        <v>31759293.751479305</v>
      </c>
      <c r="DA92" s="16">
        <f t="shared" si="124"/>
        <v>22416582.840236686</v>
      </c>
      <c r="DB92" s="16">
        <f t="shared" si="125"/>
        <v>18344747.928994089</v>
      </c>
      <c r="DC92" s="16">
        <f t="shared" si="126"/>
        <v>27051201.159763321</v>
      </c>
      <c r="DD92" s="16">
        <f t="shared" si="127"/>
        <v>59075778.467455633</v>
      </c>
      <c r="DE92" s="16">
        <f t="shared" si="128"/>
        <v>39258900.094674565</v>
      </c>
      <c r="DF92" s="16">
        <f t="shared" si="129"/>
        <v>33066923.224852089</v>
      </c>
      <c r="DG92" s="16">
        <f t="shared" si="130"/>
        <v>35462941.159763321</v>
      </c>
      <c r="DH92" s="16">
        <f t="shared" si="131"/>
        <v>23842937.775147941</v>
      </c>
    </row>
    <row r="93" spans="1:112">
      <c r="A93" s="5">
        <v>36678</v>
      </c>
      <c r="B93" s="17">
        <v>88431</v>
      </c>
      <c r="C93" s="17">
        <v>48781</v>
      </c>
      <c r="D93" s="17">
        <v>12329</v>
      </c>
      <c r="E93" s="17">
        <v>10063</v>
      </c>
      <c r="G93" s="17">
        <f t="shared" si="94"/>
        <v>82380.153846153844</v>
      </c>
      <c r="H93" s="17">
        <f t="shared" si="95"/>
        <v>72535.38461538461</v>
      </c>
      <c r="I93" s="17">
        <f t="shared" si="61"/>
        <v>72833.538461538468</v>
      </c>
      <c r="J93" s="17">
        <f t="shared" si="61"/>
        <v>70646.076923076922</v>
      </c>
      <c r="K93" s="17">
        <f t="shared" si="61"/>
        <v>69105.230769230766</v>
      </c>
      <c r="L93" s="17">
        <f t="shared" si="47"/>
        <v>71263.153846153844</v>
      </c>
      <c r="M93" s="17">
        <f t="shared" si="47"/>
        <v>66488.846153846156</v>
      </c>
      <c r="N93" s="17">
        <f t="shared" si="47"/>
        <v>60703.846153846156</v>
      </c>
      <c r="O93" s="17">
        <f t="shared" si="47"/>
        <v>56535.846153846156</v>
      </c>
      <c r="P93" s="17">
        <f t="shared" si="48"/>
        <v>62014</v>
      </c>
      <c r="Q93" s="17">
        <f t="shared" si="48"/>
        <v>60023.846153846156</v>
      </c>
      <c r="R93" s="17">
        <f t="shared" si="48"/>
        <v>59347.230769230766</v>
      </c>
      <c r="S93" s="17">
        <f t="shared" si="48"/>
        <v>57232.384615384617</v>
      </c>
      <c r="T93" s="17">
        <f t="shared" si="49"/>
        <v>57691.846153846156</v>
      </c>
      <c r="U93" s="17">
        <f t="shared" si="49"/>
        <v>57896.769230769234</v>
      </c>
      <c r="V93" s="17">
        <f t="shared" si="49"/>
        <v>56195.538461538461</v>
      </c>
      <c r="W93" s="17">
        <f t="shared" si="49"/>
        <v>57899.923076923078</v>
      </c>
      <c r="X93" s="17">
        <f t="shared" si="50"/>
        <v>57038.538461538461</v>
      </c>
      <c r="Y93" s="17">
        <f t="shared" si="50"/>
        <v>53996.769230769234</v>
      </c>
      <c r="Z93" s="17">
        <f t="shared" si="50"/>
        <v>52310.923076923078</v>
      </c>
      <c r="AA93" s="17">
        <f t="shared" si="50"/>
        <v>53138.384615384617</v>
      </c>
      <c r="AB93" s="17">
        <f t="shared" si="51"/>
        <v>53569.461538461539</v>
      </c>
      <c r="AD93" s="52">
        <f t="shared" si="96"/>
        <v>91137865.301774979</v>
      </c>
      <c r="AE93" s="52">
        <f t="shared" si="96"/>
        <v>137688561.23668638</v>
      </c>
      <c r="AF93" s="52">
        <f t="shared" si="96"/>
        <v>176223582.69822487</v>
      </c>
      <c r="AG93" s="52">
        <f t="shared" si="96"/>
        <v>123587689</v>
      </c>
      <c r="AH93" s="52">
        <f t="shared" si="96"/>
        <v>252533660.17159748</v>
      </c>
      <c r="AI93" s="52">
        <f t="shared" si="96"/>
        <v>469862315.17159742</v>
      </c>
      <c r="AJ93" s="52">
        <f t="shared" si="96"/>
        <v>667928240.09467435</v>
      </c>
      <c r="AK93" s="52">
        <f t="shared" si="96"/>
        <v>414780222.48520702</v>
      </c>
      <c r="AL93" s="52">
        <f t="shared" si="96"/>
        <v>499804493.63313591</v>
      </c>
      <c r="AM93" s="52">
        <f t="shared" si="96"/>
        <v>530515545.46745569</v>
      </c>
      <c r="AN93" s="52">
        <f t="shared" si="96"/>
        <v>632410297.28402352</v>
      </c>
      <c r="AO93" s="52">
        <f t="shared" si="96"/>
        <v>609512536.71005893</v>
      </c>
      <c r="AP93" s="52">
        <f t="shared" si="96"/>
        <v>599436122.22485185</v>
      </c>
      <c r="AQ93" s="52">
        <f t="shared" si="96"/>
        <v>685634082.84023654</v>
      </c>
      <c r="AR93" s="52">
        <f t="shared" si="96"/>
        <v>599281698.51479268</v>
      </c>
      <c r="AS93" s="52">
        <f t="shared" si="96"/>
        <v>642197470.3017751</v>
      </c>
      <c r="AT93" s="52">
        <f t="shared" si="97"/>
        <v>805616522.22485173</v>
      </c>
      <c r="AU93" s="52">
        <f t="shared" si="98"/>
        <v>904158639.05325425</v>
      </c>
      <c r="AV93" s="52">
        <f t="shared" si="99"/>
        <v>855081067.74556196</v>
      </c>
      <c r="AW93" s="52">
        <f t="shared" si="100"/>
        <v>830055991.24852049</v>
      </c>
      <c r="AY93" s="17">
        <f t="shared" si="101"/>
        <v>9199</v>
      </c>
      <c r="AZ93" s="17">
        <f t="shared" si="102"/>
        <v>16789.076923076922</v>
      </c>
      <c r="BA93" s="17">
        <f t="shared" si="62"/>
        <v>16106.307692307691</v>
      </c>
      <c r="BB93" s="17">
        <f t="shared" si="62"/>
        <v>16647.846153846152</v>
      </c>
      <c r="BC93" s="17">
        <f t="shared" si="62"/>
        <v>17447.153846153848</v>
      </c>
      <c r="BD93" s="17">
        <f t="shared" si="52"/>
        <v>19396.153846153848</v>
      </c>
      <c r="BE93" s="17">
        <f t="shared" si="52"/>
        <v>17559.846153846152</v>
      </c>
      <c r="BF93" s="17">
        <f t="shared" si="52"/>
        <v>16562.153846153848</v>
      </c>
      <c r="BG93" s="17">
        <f t="shared" si="52"/>
        <v>15164.76923076923</v>
      </c>
      <c r="BH93" s="17">
        <f t="shared" si="53"/>
        <v>15599.76923076923</v>
      </c>
      <c r="BI93" s="17">
        <f t="shared" si="53"/>
        <v>15039.846153846154</v>
      </c>
      <c r="BJ93" s="17">
        <f t="shared" si="53"/>
        <v>14601.461538461539</v>
      </c>
      <c r="BK93" s="17">
        <f t="shared" si="53"/>
        <v>12385.76923076923</v>
      </c>
      <c r="BL93" s="17">
        <f t="shared" si="54"/>
        <v>13451.307692307691</v>
      </c>
      <c r="BM93" s="17">
        <f t="shared" si="54"/>
        <v>14211.23076923077</v>
      </c>
      <c r="BN93" s="17">
        <f t="shared" si="54"/>
        <v>14498.923076923076</v>
      </c>
      <c r="BO93" s="17">
        <f t="shared" si="54"/>
        <v>15124.153846153846</v>
      </c>
      <c r="BP93" s="17">
        <f t="shared" si="55"/>
        <v>15071.384615384615</v>
      </c>
      <c r="BQ93" s="17">
        <f t="shared" si="55"/>
        <v>12896.923076923076</v>
      </c>
      <c r="BR93" s="17">
        <f t="shared" si="55"/>
        <v>12704.076923076924</v>
      </c>
      <c r="BS93" s="17">
        <f t="shared" si="55"/>
        <v>12896.76923076923</v>
      </c>
      <c r="BT93" s="17">
        <f t="shared" si="56"/>
        <v>14268.846153846154</v>
      </c>
      <c r="BU93" s="17">
        <f t="shared" si="56"/>
        <v>13367.923076923076</v>
      </c>
      <c r="BV93" s="17">
        <f t="shared" si="56"/>
        <v>12916.384615384615</v>
      </c>
      <c r="BW93" s="17">
        <f t="shared" si="56"/>
        <v>13834.384615384615</v>
      </c>
      <c r="BX93" s="17">
        <f t="shared" si="57"/>
        <v>16319.384615384615</v>
      </c>
      <c r="BY93" s="17">
        <f t="shared" si="57"/>
        <v>14899</v>
      </c>
      <c r="BZ93" s="17">
        <f t="shared" si="57"/>
        <v>14383.692307692309</v>
      </c>
      <c r="CA93" s="17">
        <f t="shared" si="57"/>
        <v>14588.384615384615</v>
      </c>
      <c r="CB93" s="17">
        <f t="shared" si="58"/>
        <v>13516.23076923077</v>
      </c>
      <c r="CC93" s="17">
        <f t="shared" si="58"/>
        <v>11988.615384615385</v>
      </c>
      <c r="CF93" s="16">
        <f t="shared" si="103"/>
        <v>47710899.556213006</v>
      </c>
      <c r="CG93" s="16">
        <f t="shared" si="104"/>
        <v>55485309.023668617</v>
      </c>
      <c r="CH93" s="16">
        <f t="shared" si="105"/>
        <v>68032041.869822502</v>
      </c>
      <c r="CI93" s="16">
        <f t="shared" si="106"/>
        <v>103981946.56213021</v>
      </c>
      <c r="CJ93" s="16">
        <f t="shared" si="107"/>
        <v>69903748.408283994</v>
      </c>
      <c r="CK93" s="16">
        <f t="shared" si="108"/>
        <v>54216034.562130198</v>
      </c>
      <c r="CL93" s="16">
        <f t="shared" si="109"/>
        <v>35590402.514792897</v>
      </c>
      <c r="CM93" s="16">
        <f t="shared" si="110"/>
        <v>40969846.745562129</v>
      </c>
      <c r="CN93" s="16">
        <f t="shared" si="111"/>
        <v>34115483.792899415</v>
      </c>
      <c r="CO93" s="16">
        <f t="shared" si="112"/>
        <v>29186590.674556218</v>
      </c>
      <c r="CP93" s="16">
        <f t="shared" si="113"/>
        <v>10155498.130177513</v>
      </c>
      <c r="CQ93" s="16">
        <f t="shared" si="114"/>
        <v>18082120.710059166</v>
      </c>
      <c r="CR93" s="16">
        <f t="shared" si="115"/>
        <v>25122457.284023672</v>
      </c>
      <c r="CS93" s="16">
        <f t="shared" si="116"/>
        <v>28089184.621301766</v>
      </c>
      <c r="CT93" s="16">
        <f t="shared" si="117"/>
        <v>35107448.100591712</v>
      </c>
      <c r="CU93" s="16">
        <f t="shared" si="118"/>
        <v>34484901.071005918</v>
      </c>
      <c r="CV93" s="16">
        <f t="shared" si="119"/>
        <v>13674635.082840232</v>
      </c>
      <c r="CW93" s="16">
        <f t="shared" si="120"/>
        <v>12285564.236686395</v>
      </c>
      <c r="CX93" s="16">
        <f t="shared" si="121"/>
        <v>13673497.284023667</v>
      </c>
      <c r="CY93" s="16">
        <f t="shared" si="122"/>
        <v>25703340.023668643</v>
      </c>
      <c r="CZ93" s="16">
        <f t="shared" si="123"/>
        <v>17379919.62130177</v>
      </c>
      <c r="DA93" s="16">
        <f t="shared" si="124"/>
        <v>13818948.378698224</v>
      </c>
      <c r="DB93" s="16">
        <f t="shared" si="125"/>
        <v>21486790.532544378</v>
      </c>
      <c r="DC93" s="16">
        <f t="shared" si="126"/>
        <v>50699877.071005918</v>
      </c>
      <c r="DD93" s="16">
        <f t="shared" si="127"/>
        <v>32490000</v>
      </c>
      <c r="DE93" s="16">
        <f t="shared" si="128"/>
        <v>26881034.325443797</v>
      </c>
      <c r="DF93" s="16">
        <f t="shared" si="129"/>
        <v>29045466.532544378</v>
      </c>
      <c r="DG93" s="16">
        <f t="shared" si="130"/>
        <v>18638481.514792901</v>
      </c>
      <c r="DH93" s="16">
        <f t="shared" si="131"/>
        <v>7781953.9940828411</v>
      </c>
    </row>
    <row r="94" spans="1:112">
      <c r="A94" s="5">
        <v>36708</v>
      </c>
      <c r="B94" s="17">
        <v>121789</v>
      </c>
      <c r="C94" s="17">
        <v>64137</v>
      </c>
      <c r="D94" s="17">
        <v>15502</v>
      </c>
      <c r="E94" s="17">
        <v>4295</v>
      </c>
      <c r="G94" s="17">
        <f t="shared" si="94"/>
        <v>84848.230769230766</v>
      </c>
      <c r="H94" s="17">
        <f t="shared" si="95"/>
        <v>72833.538461538468</v>
      </c>
      <c r="I94" s="17">
        <f t="shared" si="61"/>
        <v>70646.076923076922</v>
      </c>
      <c r="J94" s="17">
        <f t="shared" si="61"/>
        <v>69105.230769230766</v>
      </c>
      <c r="K94" s="17">
        <f t="shared" si="61"/>
        <v>71263.153846153844</v>
      </c>
      <c r="L94" s="17">
        <f t="shared" si="47"/>
        <v>66488.846153846156</v>
      </c>
      <c r="M94" s="17">
        <f t="shared" si="47"/>
        <v>60703.846153846156</v>
      </c>
      <c r="N94" s="17">
        <f t="shared" si="47"/>
        <v>56535.846153846156</v>
      </c>
      <c r="O94" s="17">
        <f t="shared" si="47"/>
        <v>62014</v>
      </c>
      <c r="P94" s="17">
        <f t="shared" si="48"/>
        <v>60023.846153846156</v>
      </c>
      <c r="Q94" s="17">
        <f t="shared" si="48"/>
        <v>59347.230769230766</v>
      </c>
      <c r="R94" s="17">
        <f t="shared" si="48"/>
        <v>57232.384615384617</v>
      </c>
      <c r="S94" s="17">
        <f t="shared" si="48"/>
        <v>57691.846153846156</v>
      </c>
      <c r="T94" s="17">
        <f t="shared" si="49"/>
        <v>57896.769230769234</v>
      </c>
      <c r="U94" s="17">
        <f t="shared" si="49"/>
        <v>56195.538461538461</v>
      </c>
      <c r="V94" s="17">
        <f t="shared" si="49"/>
        <v>57899.923076923078</v>
      </c>
      <c r="W94" s="17">
        <f t="shared" si="49"/>
        <v>57038.538461538461</v>
      </c>
      <c r="X94" s="17">
        <f t="shared" si="50"/>
        <v>53996.769230769234</v>
      </c>
      <c r="Y94" s="17">
        <f t="shared" si="50"/>
        <v>52310.923076923078</v>
      </c>
      <c r="Z94" s="17">
        <f t="shared" si="50"/>
        <v>53138.384615384617</v>
      </c>
      <c r="AA94" s="17">
        <f t="shared" si="50"/>
        <v>53569.461538461539</v>
      </c>
      <c r="AB94" s="17">
        <f t="shared" si="51"/>
        <v>45323.769230769234</v>
      </c>
      <c r="AD94" s="52">
        <f t="shared" si="96"/>
        <v>201701173.86982241</v>
      </c>
      <c r="AE94" s="52">
        <f t="shared" si="96"/>
        <v>247842049</v>
      </c>
      <c r="AF94" s="52">
        <f t="shared" si="96"/>
        <v>184554315.00591713</v>
      </c>
      <c r="AG94" s="52">
        <f t="shared" si="96"/>
        <v>337067003.45562112</v>
      </c>
      <c r="AH94" s="52">
        <f t="shared" si="96"/>
        <v>582951308.455621</v>
      </c>
      <c r="AI94" s="52">
        <f t="shared" si="96"/>
        <v>801591122.60946715</v>
      </c>
      <c r="AJ94" s="52">
        <f t="shared" si="96"/>
        <v>521402094.82248503</v>
      </c>
      <c r="AK94" s="52">
        <f t="shared" si="96"/>
        <v>616250071.53254414</v>
      </c>
      <c r="AL94" s="52">
        <f t="shared" si="96"/>
        <v>650301001</v>
      </c>
      <c r="AM94" s="52">
        <f t="shared" si="96"/>
        <v>762634958.79289913</v>
      </c>
      <c r="AN94" s="52">
        <f t="shared" si="96"/>
        <v>737469225.37869787</v>
      </c>
      <c r="AO94" s="52">
        <f t="shared" si="96"/>
        <v>726381279.0591712</v>
      </c>
      <c r="AP94" s="52">
        <f t="shared" si="96"/>
        <v>820976776.47928977</v>
      </c>
      <c r="AQ94" s="52">
        <f t="shared" si="96"/>
        <v>726211287.47928965</v>
      </c>
      <c r="AR94" s="52">
        <f t="shared" si="96"/>
        <v>773378986.24852061</v>
      </c>
      <c r="AS94" s="52">
        <f t="shared" si="96"/>
        <v>951812679.0591712</v>
      </c>
      <c r="AT94" s="52">
        <f t="shared" si="97"/>
        <v>1058676391.8639051</v>
      </c>
      <c r="AU94" s="52">
        <f t="shared" si="98"/>
        <v>1005514343.1005914</v>
      </c>
      <c r="AV94" s="52">
        <f t="shared" si="99"/>
        <v>978361404.59171569</v>
      </c>
      <c r="AW94" s="52">
        <f t="shared" si="100"/>
        <v>1562183059.9053249</v>
      </c>
      <c r="AY94" s="17">
        <f t="shared" si="101"/>
        <v>9828.0769230769238</v>
      </c>
      <c r="AZ94" s="17">
        <f t="shared" si="102"/>
        <v>16106.307692307691</v>
      </c>
      <c r="BA94" s="17">
        <f t="shared" si="62"/>
        <v>16647.846153846152</v>
      </c>
      <c r="BB94" s="17">
        <f t="shared" si="62"/>
        <v>17447.153846153848</v>
      </c>
      <c r="BC94" s="17">
        <f t="shared" si="62"/>
        <v>19396.153846153848</v>
      </c>
      <c r="BD94" s="17">
        <f t="shared" si="52"/>
        <v>17559.846153846152</v>
      </c>
      <c r="BE94" s="17">
        <f t="shared" si="52"/>
        <v>16562.153846153848</v>
      </c>
      <c r="BF94" s="17">
        <f t="shared" si="52"/>
        <v>15164.76923076923</v>
      </c>
      <c r="BG94" s="17">
        <f t="shared" si="52"/>
        <v>15599.76923076923</v>
      </c>
      <c r="BH94" s="17">
        <f t="shared" si="53"/>
        <v>15039.846153846154</v>
      </c>
      <c r="BI94" s="17">
        <f t="shared" si="53"/>
        <v>14601.461538461539</v>
      </c>
      <c r="BJ94" s="17">
        <f t="shared" si="53"/>
        <v>12385.76923076923</v>
      </c>
      <c r="BK94" s="17">
        <f t="shared" si="53"/>
        <v>13451.307692307691</v>
      </c>
      <c r="BL94" s="17">
        <f t="shared" si="54"/>
        <v>14211.23076923077</v>
      </c>
      <c r="BM94" s="17">
        <f t="shared" si="54"/>
        <v>14498.923076923076</v>
      </c>
      <c r="BN94" s="17">
        <f t="shared" si="54"/>
        <v>15124.153846153846</v>
      </c>
      <c r="BO94" s="17">
        <f t="shared" si="54"/>
        <v>15071.384615384615</v>
      </c>
      <c r="BP94" s="17">
        <f t="shared" si="55"/>
        <v>12896.923076923076</v>
      </c>
      <c r="BQ94" s="17">
        <f t="shared" si="55"/>
        <v>12704.076923076924</v>
      </c>
      <c r="BR94" s="17">
        <f t="shared" si="55"/>
        <v>12896.76923076923</v>
      </c>
      <c r="BS94" s="17">
        <f t="shared" si="55"/>
        <v>14268.846153846154</v>
      </c>
      <c r="BT94" s="17">
        <f t="shared" si="56"/>
        <v>13367.923076923076</v>
      </c>
      <c r="BU94" s="17">
        <f t="shared" si="56"/>
        <v>12916.384615384615</v>
      </c>
      <c r="BV94" s="17">
        <f t="shared" si="56"/>
        <v>13834.384615384615</v>
      </c>
      <c r="BW94" s="17">
        <f t="shared" si="56"/>
        <v>16319.384615384615</v>
      </c>
      <c r="BX94" s="17">
        <f t="shared" si="57"/>
        <v>14899</v>
      </c>
      <c r="BY94" s="17">
        <f t="shared" si="57"/>
        <v>14383.692307692309</v>
      </c>
      <c r="BZ94" s="17">
        <f t="shared" si="57"/>
        <v>14588.384615384615</v>
      </c>
      <c r="CA94" s="17">
        <f t="shared" si="57"/>
        <v>13516.23076923077</v>
      </c>
      <c r="CB94" s="17">
        <f t="shared" si="58"/>
        <v>11988.615384615385</v>
      </c>
      <c r="CC94" s="17">
        <f t="shared" si="58"/>
        <v>13216.846153846154</v>
      </c>
      <c r="CF94" s="16">
        <f t="shared" si="103"/>
        <v>46509252.360946715</v>
      </c>
      <c r="CG94" s="16">
        <f t="shared" si="104"/>
        <v>58050333.159763321</v>
      </c>
      <c r="CH94" s="16">
        <f t="shared" si="105"/>
        <v>91548096.005917177</v>
      </c>
      <c r="CI94" s="16">
        <f t="shared" si="106"/>
        <v>59780255.437869787</v>
      </c>
      <c r="CJ94" s="16">
        <f t="shared" si="107"/>
        <v>45347792.005917169</v>
      </c>
      <c r="CK94" s="16">
        <f t="shared" si="108"/>
        <v>28480284.786982238</v>
      </c>
      <c r="CL94" s="16">
        <f t="shared" si="109"/>
        <v>33312432.094674546</v>
      </c>
      <c r="CM94" s="16">
        <f t="shared" si="110"/>
        <v>27162538.514792897</v>
      </c>
      <c r="CN94" s="16">
        <f t="shared" si="111"/>
        <v>22785200.68639053</v>
      </c>
      <c r="CO94" s="16">
        <f t="shared" si="112"/>
        <v>6541789.9408283969</v>
      </c>
      <c r="CP94" s="16">
        <f t="shared" si="113"/>
        <v>13127801.207100581</v>
      </c>
      <c r="CQ94" s="16">
        <f t="shared" si="114"/>
        <v>19212037.639053252</v>
      </c>
      <c r="CR94" s="16">
        <f t="shared" si="115"/>
        <v>21816803.792899396</v>
      </c>
      <c r="CS94" s="16">
        <f t="shared" si="116"/>
        <v>28048430.775147919</v>
      </c>
      <c r="CT94" s="16">
        <f t="shared" si="117"/>
        <v>27492275.55621301</v>
      </c>
      <c r="CU94" s="16">
        <f t="shared" si="118"/>
        <v>9417816.7159763221</v>
      </c>
      <c r="CV94" s="16">
        <f t="shared" si="119"/>
        <v>8271376</v>
      </c>
      <c r="CW94" s="16">
        <f t="shared" si="120"/>
        <v>9416872.479289934</v>
      </c>
      <c r="CX94" s="16">
        <f t="shared" si="121"/>
        <v>19720431.360946745</v>
      </c>
      <c r="CY94" s="16">
        <f t="shared" si="122"/>
        <v>12530510.792899398</v>
      </c>
      <c r="CZ94" s="16">
        <f t="shared" si="123"/>
        <v>9537644.402366858</v>
      </c>
      <c r="DA94" s="16">
        <f t="shared" si="124"/>
        <v>16050501.32544378</v>
      </c>
      <c r="DB94" s="16">
        <f t="shared" si="125"/>
        <v>42137075.556213006</v>
      </c>
      <c r="DC94" s="16">
        <f t="shared" si="126"/>
        <v>25714260.852070998</v>
      </c>
      <c r="DD94" s="16">
        <f t="shared" si="127"/>
        <v>20753631.532544378</v>
      </c>
      <c r="DE94" s="16">
        <f t="shared" si="128"/>
        <v>22660529.325443778</v>
      </c>
      <c r="DF94" s="16">
        <f t="shared" si="129"/>
        <v>13602478.792899406</v>
      </c>
      <c r="DG94" s="16">
        <f t="shared" si="130"/>
        <v>4667926.4437869797</v>
      </c>
      <c r="DH94" s="16">
        <f t="shared" si="131"/>
        <v>11483756.899408283</v>
      </c>
    </row>
    <row r="95" spans="1:112">
      <c r="A95" s="5">
        <v>36739</v>
      </c>
      <c r="B95" s="17">
        <v>77808</v>
      </c>
      <c r="C95" s="17">
        <v>52116</v>
      </c>
      <c r="D95" s="17">
        <v>18585</v>
      </c>
      <c r="E95" s="17">
        <v>14710</v>
      </c>
      <c r="G95" s="17">
        <f t="shared" si="94"/>
        <v>86473.923076923078</v>
      </c>
      <c r="H95" s="17">
        <f t="shared" si="95"/>
        <v>70646.076923076922</v>
      </c>
      <c r="I95" s="17">
        <f t="shared" si="61"/>
        <v>69105.230769230766</v>
      </c>
      <c r="J95" s="17">
        <f t="shared" si="61"/>
        <v>71263.153846153844</v>
      </c>
      <c r="K95" s="17">
        <f t="shared" si="61"/>
        <v>66488.846153846156</v>
      </c>
      <c r="L95" s="17">
        <f t="shared" si="47"/>
        <v>60703.846153846156</v>
      </c>
      <c r="M95" s="17">
        <f t="shared" si="47"/>
        <v>56535.846153846156</v>
      </c>
      <c r="N95" s="17">
        <f t="shared" si="47"/>
        <v>62014</v>
      </c>
      <c r="O95" s="17">
        <f t="shared" si="47"/>
        <v>60023.846153846156</v>
      </c>
      <c r="P95" s="17">
        <f t="shared" si="48"/>
        <v>59347.230769230766</v>
      </c>
      <c r="Q95" s="17">
        <f t="shared" si="48"/>
        <v>57232.384615384617</v>
      </c>
      <c r="R95" s="17">
        <f t="shared" si="48"/>
        <v>57691.846153846156</v>
      </c>
      <c r="S95" s="17">
        <f t="shared" si="48"/>
        <v>57896.769230769234</v>
      </c>
      <c r="T95" s="17">
        <f t="shared" si="49"/>
        <v>56195.538461538461</v>
      </c>
      <c r="U95" s="17">
        <f t="shared" si="49"/>
        <v>57899.923076923078</v>
      </c>
      <c r="V95" s="17">
        <f t="shared" si="49"/>
        <v>57038.538461538461</v>
      </c>
      <c r="W95" s="17">
        <f t="shared" si="49"/>
        <v>53996.769230769234</v>
      </c>
      <c r="X95" s="17">
        <f t="shared" si="50"/>
        <v>52310.923076923078</v>
      </c>
      <c r="Y95" s="17">
        <f t="shared" si="50"/>
        <v>53138.384615384617</v>
      </c>
      <c r="Z95" s="17">
        <f t="shared" si="50"/>
        <v>53569.461538461539</v>
      </c>
      <c r="AA95" s="17">
        <f t="shared" si="50"/>
        <v>45323.769230769234</v>
      </c>
      <c r="AB95" s="17">
        <f t="shared" si="51"/>
        <v>44028.615384615383</v>
      </c>
      <c r="AD95" s="52">
        <f t="shared" si="96"/>
        <v>301671472.47929007</v>
      </c>
      <c r="AE95" s="52">
        <f t="shared" si="96"/>
        <v>231367500.59171608</v>
      </c>
      <c r="AF95" s="52">
        <f t="shared" si="96"/>
        <v>399403299.62130171</v>
      </c>
      <c r="AG95" s="52">
        <f t="shared" si="96"/>
        <v>664096864.62130177</v>
      </c>
      <c r="AH95" s="52">
        <f t="shared" si="96"/>
        <v>896288449.85207093</v>
      </c>
      <c r="AI95" s="52">
        <f t="shared" si="96"/>
        <v>598287836.92899418</v>
      </c>
      <c r="AJ95" s="52">
        <f t="shared" si="96"/>
        <v>699606569.23668635</v>
      </c>
      <c r="AK95" s="52">
        <f t="shared" si="96"/>
        <v>735857435.55621326</v>
      </c>
      <c r="AL95" s="52">
        <f t="shared" si="96"/>
        <v>855067571.59763312</v>
      </c>
      <c r="AM95" s="52">
        <f t="shared" si="96"/>
        <v>828407952.00591707</v>
      </c>
      <c r="AN95" s="52">
        <f t="shared" si="96"/>
        <v>816653721.9467454</v>
      </c>
      <c r="AO95" s="52">
        <f t="shared" si="96"/>
        <v>916780574.91715991</v>
      </c>
      <c r="AP95" s="52">
        <f t="shared" si="96"/>
        <v>816473476</v>
      </c>
      <c r="AQ95" s="52">
        <f t="shared" si="96"/>
        <v>866441867.45562136</v>
      </c>
      <c r="AR95" s="52">
        <f t="shared" si="96"/>
        <v>1054765521.9467454</v>
      </c>
      <c r="AS95" s="52">
        <f t="shared" si="96"/>
        <v>1167110569</v>
      </c>
      <c r="AT95" s="52">
        <f t="shared" si="97"/>
        <v>1111258124.52071</v>
      </c>
      <c r="AU95" s="52">
        <f t="shared" si="98"/>
        <v>1082703589.1360948</v>
      </c>
      <c r="AV95" s="52">
        <f t="shared" si="99"/>
        <v>1693335161.56213</v>
      </c>
      <c r="AW95" s="52">
        <f t="shared" si="100"/>
        <v>1801604145.0946748</v>
      </c>
      <c r="AY95" s="17">
        <f t="shared" si="101"/>
        <v>11109.923076923076</v>
      </c>
      <c r="AZ95" s="17">
        <f t="shared" si="102"/>
        <v>16647.846153846152</v>
      </c>
      <c r="BA95" s="17">
        <f t="shared" si="62"/>
        <v>17447.153846153848</v>
      </c>
      <c r="BB95" s="17">
        <f t="shared" si="62"/>
        <v>19396.153846153848</v>
      </c>
      <c r="BC95" s="17">
        <f t="shared" si="62"/>
        <v>17559.846153846152</v>
      </c>
      <c r="BD95" s="17">
        <f t="shared" si="52"/>
        <v>16562.153846153848</v>
      </c>
      <c r="BE95" s="17">
        <f t="shared" si="52"/>
        <v>15164.76923076923</v>
      </c>
      <c r="BF95" s="17">
        <f t="shared" si="52"/>
        <v>15599.76923076923</v>
      </c>
      <c r="BG95" s="17">
        <f t="shared" si="52"/>
        <v>15039.846153846154</v>
      </c>
      <c r="BH95" s="17">
        <f t="shared" si="53"/>
        <v>14601.461538461539</v>
      </c>
      <c r="BI95" s="17">
        <f t="shared" si="53"/>
        <v>12385.76923076923</v>
      </c>
      <c r="BJ95" s="17">
        <f t="shared" si="53"/>
        <v>13451.307692307691</v>
      </c>
      <c r="BK95" s="17">
        <f t="shared" si="53"/>
        <v>14211.23076923077</v>
      </c>
      <c r="BL95" s="17">
        <f t="shared" si="54"/>
        <v>14498.923076923076</v>
      </c>
      <c r="BM95" s="17">
        <f t="shared" si="54"/>
        <v>15124.153846153846</v>
      </c>
      <c r="BN95" s="17">
        <f t="shared" si="54"/>
        <v>15071.384615384615</v>
      </c>
      <c r="BO95" s="17">
        <f t="shared" si="54"/>
        <v>12896.923076923076</v>
      </c>
      <c r="BP95" s="17">
        <f t="shared" si="55"/>
        <v>12704.076923076924</v>
      </c>
      <c r="BQ95" s="17">
        <f t="shared" si="55"/>
        <v>12896.76923076923</v>
      </c>
      <c r="BR95" s="17">
        <f t="shared" si="55"/>
        <v>14268.846153846154</v>
      </c>
      <c r="BS95" s="17">
        <f t="shared" si="55"/>
        <v>13367.923076923076</v>
      </c>
      <c r="BT95" s="17">
        <f t="shared" si="56"/>
        <v>12916.384615384615</v>
      </c>
      <c r="BU95" s="17">
        <f t="shared" si="56"/>
        <v>13834.384615384615</v>
      </c>
      <c r="BV95" s="17">
        <f t="shared" si="56"/>
        <v>16319.384615384615</v>
      </c>
      <c r="BW95" s="17">
        <f t="shared" si="56"/>
        <v>14899</v>
      </c>
      <c r="BX95" s="17">
        <f t="shared" si="57"/>
        <v>14383.692307692309</v>
      </c>
      <c r="BY95" s="17">
        <f t="shared" si="57"/>
        <v>14588.384615384615</v>
      </c>
      <c r="BZ95" s="17">
        <f t="shared" si="57"/>
        <v>13516.23076923077</v>
      </c>
      <c r="CA95" s="17">
        <f t="shared" si="57"/>
        <v>11988.615384615385</v>
      </c>
      <c r="CB95" s="17">
        <f t="shared" si="58"/>
        <v>13216.846153846154</v>
      </c>
      <c r="CC95" s="17">
        <f t="shared" si="58"/>
        <v>14082.538461538461</v>
      </c>
      <c r="CF95" s="16">
        <f t="shared" si="103"/>
        <v>40160493.822485231</v>
      </c>
      <c r="CG95" s="16">
        <f t="shared" si="104"/>
        <v>68661620.360946774</v>
      </c>
      <c r="CH95" s="16">
        <f t="shared" si="105"/>
        <v>41601507.698224843</v>
      </c>
      <c r="CI95" s="16">
        <f t="shared" si="106"/>
        <v>29726820.360946767</v>
      </c>
      <c r="CJ95" s="16">
        <f t="shared" si="107"/>
        <v>16441777.331360951</v>
      </c>
      <c r="CK95" s="16">
        <f t="shared" si="108"/>
        <v>20158718.485207103</v>
      </c>
      <c r="CL95" s="16">
        <f t="shared" si="109"/>
        <v>15444295.390532553</v>
      </c>
      <c r="CM95" s="16">
        <f t="shared" si="110"/>
        <v>12190840.828402376</v>
      </c>
      <c r="CN95" s="16">
        <f t="shared" si="111"/>
        <v>1627783.4082840248</v>
      </c>
      <c r="CO95" s="16">
        <f t="shared" si="112"/>
        <v>5482081.9171597622</v>
      </c>
      <c r="CP95" s="16">
        <f t="shared" si="113"/>
        <v>9618109.4023668692</v>
      </c>
      <c r="CQ95" s="16">
        <f t="shared" si="114"/>
        <v>11485321</v>
      </c>
      <c r="CR95" s="16">
        <f t="shared" si="115"/>
        <v>16114048.668639056</v>
      </c>
      <c r="CS95" s="16">
        <f t="shared" si="116"/>
        <v>15693177.520710064</v>
      </c>
      <c r="CT95" s="16">
        <f t="shared" si="117"/>
        <v>3193369</v>
      </c>
      <c r="CU95" s="16">
        <f t="shared" si="118"/>
        <v>2541326.4852071051</v>
      </c>
      <c r="CV95" s="16">
        <f t="shared" si="119"/>
        <v>3192819.1775147943</v>
      </c>
      <c r="CW95" s="16">
        <f t="shared" si="120"/>
        <v>9978795.0059171673</v>
      </c>
      <c r="CX95" s="16">
        <f t="shared" si="121"/>
        <v>5098564</v>
      </c>
      <c r="CY95" s="16">
        <f t="shared" si="122"/>
        <v>3263303.2899408303</v>
      </c>
      <c r="CZ95" s="16">
        <f t="shared" si="123"/>
        <v>7422690.6745562162</v>
      </c>
      <c r="DA95" s="16">
        <f t="shared" si="124"/>
        <v>27138489.520710066</v>
      </c>
      <c r="DB95" s="16">
        <f t="shared" si="125"/>
        <v>14357103.928994088</v>
      </c>
      <c r="DC95" s="16">
        <f t="shared" si="126"/>
        <v>10717564.976331372</v>
      </c>
      <c r="DD95" s="16">
        <f t="shared" si="127"/>
        <v>12099694.674556216</v>
      </c>
      <c r="DE95" s="16">
        <f t="shared" si="128"/>
        <v>5790316.7100591762</v>
      </c>
      <c r="DF95" s="16">
        <f t="shared" si="129"/>
        <v>772100.17159763456</v>
      </c>
      <c r="DG95" s="16">
        <f t="shared" si="130"/>
        <v>4439124.8520710105</v>
      </c>
      <c r="DH95" s="16">
        <f t="shared" si="131"/>
        <v>8836442.2248520721</v>
      </c>
    </row>
    <row r="96" spans="1:112">
      <c r="A96" s="5">
        <v>36770</v>
      </c>
      <c r="B96" s="17">
        <v>72461</v>
      </c>
      <c r="C96" s="17">
        <v>67894</v>
      </c>
      <c r="D96" s="17">
        <v>23065</v>
      </c>
      <c r="E96" s="17">
        <v>21523</v>
      </c>
      <c r="G96" s="17">
        <f t="shared" si="94"/>
        <v>88075.61538461539</v>
      </c>
      <c r="H96" s="17">
        <f t="shared" si="95"/>
        <v>69105.230769230766</v>
      </c>
      <c r="I96" s="17">
        <f t="shared" si="61"/>
        <v>71263.153846153844</v>
      </c>
      <c r="J96" s="17">
        <f t="shared" si="61"/>
        <v>66488.846153846156</v>
      </c>
      <c r="K96" s="17">
        <f t="shared" si="61"/>
        <v>60703.846153846156</v>
      </c>
      <c r="L96" s="17">
        <f t="shared" si="47"/>
        <v>56535.846153846156</v>
      </c>
      <c r="M96" s="17">
        <f t="shared" si="47"/>
        <v>62014</v>
      </c>
      <c r="N96" s="17">
        <f t="shared" si="47"/>
        <v>60023.846153846156</v>
      </c>
      <c r="O96" s="17">
        <f t="shared" si="47"/>
        <v>59347.230769230766</v>
      </c>
      <c r="P96" s="17">
        <f t="shared" si="48"/>
        <v>57232.384615384617</v>
      </c>
      <c r="Q96" s="17">
        <f t="shared" si="48"/>
        <v>57691.846153846156</v>
      </c>
      <c r="R96" s="17">
        <f t="shared" si="48"/>
        <v>57896.769230769234</v>
      </c>
      <c r="S96" s="17">
        <f t="shared" si="48"/>
        <v>56195.538461538461</v>
      </c>
      <c r="T96" s="17">
        <f t="shared" si="49"/>
        <v>57899.923076923078</v>
      </c>
      <c r="U96" s="17">
        <f t="shared" si="49"/>
        <v>57038.538461538461</v>
      </c>
      <c r="V96" s="17">
        <f t="shared" si="49"/>
        <v>53996.769230769234</v>
      </c>
      <c r="W96" s="17">
        <f t="shared" si="49"/>
        <v>52310.923076923078</v>
      </c>
      <c r="X96" s="17">
        <f t="shared" si="50"/>
        <v>53138.384615384617</v>
      </c>
      <c r="Y96" s="17">
        <f t="shared" si="50"/>
        <v>53569.461538461539</v>
      </c>
      <c r="Z96" s="17">
        <f t="shared" si="50"/>
        <v>45323.769230769234</v>
      </c>
      <c r="AA96" s="17">
        <f t="shared" si="50"/>
        <v>44028.615384615383</v>
      </c>
      <c r="AB96" s="17">
        <f t="shared" si="51"/>
        <v>44581.384615384617</v>
      </c>
      <c r="AD96" s="52">
        <f t="shared" si="96"/>
        <v>282658862.98224878</v>
      </c>
      <c r="AE96" s="52">
        <f t="shared" si="96"/>
        <v>465988605.82248533</v>
      </c>
      <c r="AF96" s="52">
        <f t="shared" si="96"/>
        <v>749213750.82248545</v>
      </c>
      <c r="AG96" s="52">
        <f t="shared" si="96"/>
        <v>994757043.13017774</v>
      </c>
      <c r="AH96" s="52">
        <f t="shared" si="96"/>
        <v>679207796.4556216</v>
      </c>
      <c r="AI96" s="52">
        <f t="shared" si="96"/>
        <v>786901756.97633159</v>
      </c>
      <c r="AJ96" s="52">
        <f t="shared" si="96"/>
        <v>825320082.60946798</v>
      </c>
      <c r="AK96" s="52">
        <f t="shared" si="96"/>
        <v>951304884.28402388</v>
      </c>
      <c r="AL96" s="52">
        <f t="shared" si="96"/>
        <v>923173432.6686393</v>
      </c>
      <c r="AM96" s="52">
        <f t="shared" si="96"/>
        <v>910762755.17751491</v>
      </c>
      <c r="AN96" s="52">
        <f t="shared" si="96"/>
        <v>1016339304.6213021</v>
      </c>
      <c r="AO96" s="52">
        <f t="shared" si="96"/>
        <v>910572406.24852097</v>
      </c>
      <c r="AP96" s="52">
        <f t="shared" si="96"/>
        <v>963300143.92899442</v>
      </c>
      <c r="AQ96" s="52">
        <f t="shared" si="96"/>
        <v>1161367755.177515</v>
      </c>
      <c r="AR96" s="52">
        <f t="shared" si="96"/>
        <v>1279113215.8639057</v>
      </c>
      <c r="AS96" s="52">
        <f t="shared" si="96"/>
        <v>1220610093.8224854</v>
      </c>
      <c r="AT96" s="52">
        <f t="shared" si="97"/>
        <v>1190674653.2544382</v>
      </c>
      <c r="AU96" s="52">
        <f t="shared" si="98"/>
        <v>1827720349.5621305</v>
      </c>
      <c r="AV96" s="52">
        <f t="shared" si="99"/>
        <v>1940138209.0000007</v>
      </c>
      <c r="AW96" s="52">
        <f t="shared" si="100"/>
        <v>1891748110.2071009</v>
      </c>
      <c r="AY96" s="17">
        <f t="shared" si="101"/>
        <v>11894.846153846154</v>
      </c>
      <c r="AZ96" s="17">
        <f t="shared" si="102"/>
        <v>17447.153846153848</v>
      </c>
      <c r="BA96" s="17">
        <f t="shared" si="62"/>
        <v>19396.153846153848</v>
      </c>
      <c r="BB96" s="17">
        <f t="shared" si="62"/>
        <v>17559.846153846152</v>
      </c>
      <c r="BC96" s="17">
        <f t="shared" si="62"/>
        <v>16562.153846153848</v>
      </c>
      <c r="BD96" s="17">
        <f t="shared" si="52"/>
        <v>15164.76923076923</v>
      </c>
      <c r="BE96" s="17">
        <f t="shared" si="52"/>
        <v>15599.76923076923</v>
      </c>
      <c r="BF96" s="17">
        <f t="shared" si="52"/>
        <v>15039.846153846154</v>
      </c>
      <c r="BG96" s="17">
        <f t="shared" si="52"/>
        <v>14601.461538461539</v>
      </c>
      <c r="BH96" s="17">
        <f t="shared" si="53"/>
        <v>12385.76923076923</v>
      </c>
      <c r="BI96" s="17">
        <f t="shared" si="53"/>
        <v>13451.307692307691</v>
      </c>
      <c r="BJ96" s="17">
        <f t="shared" si="53"/>
        <v>14211.23076923077</v>
      </c>
      <c r="BK96" s="17">
        <f t="shared" si="53"/>
        <v>14498.923076923076</v>
      </c>
      <c r="BL96" s="17">
        <f t="shared" si="54"/>
        <v>15124.153846153846</v>
      </c>
      <c r="BM96" s="17">
        <f t="shared" si="54"/>
        <v>15071.384615384615</v>
      </c>
      <c r="BN96" s="17">
        <f t="shared" si="54"/>
        <v>12896.923076923076</v>
      </c>
      <c r="BO96" s="17">
        <f t="shared" si="54"/>
        <v>12704.076923076924</v>
      </c>
      <c r="BP96" s="17">
        <f t="shared" si="55"/>
        <v>12896.76923076923</v>
      </c>
      <c r="BQ96" s="17">
        <f t="shared" si="55"/>
        <v>14268.846153846154</v>
      </c>
      <c r="BR96" s="17">
        <f t="shared" si="55"/>
        <v>13367.923076923076</v>
      </c>
      <c r="BS96" s="17">
        <f t="shared" si="55"/>
        <v>12916.384615384615</v>
      </c>
      <c r="BT96" s="17">
        <f t="shared" si="56"/>
        <v>13834.384615384615</v>
      </c>
      <c r="BU96" s="17">
        <f t="shared" si="56"/>
        <v>16319.384615384615</v>
      </c>
      <c r="BV96" s="17">
        <f t="shared" si="56"/>
        <v>14899</v>
      </c>
      <c r="BW96" s="17">
        <f t="shared" si="56"/>
        <v>14383.692307692309</v>
      </c>
      <c r="BX96" s="17">
        <f t="shared" si="57"/>
        <v>14588.384615384615</v>
      </c>
      <c r="BY96" s="17">
        <f t="shared" si="57"/>
        <v>13516.23076923077</v>
      </c>
      <c r="BZ96" s="17">
        <f t="shared" si="57"/>
        <v>11988.615384615385</v>
      </c>
      <c r="CA96" s="17">
        <f t="shared" si="57"/>
        <v>13216.846153846154</v>
      </c>
      <c r="CB96" s="17">
        <f t="shared" si="58"/>
        <v>14082.538461538461</v>
      </c>
      <c r="CC96" s="17">
        <f t="shared" si="58"/>
        <v>13624.538461538461</v>
      </c>
      <c r="CF96" s="16">
        <f t="shared" si="103"/>
        <v>56269617.094674572</v>
      </c>
      <c r="CG96" s="16">
        <f t="shared" si="104"/>
        <v>32092224.999999978</v>
      </c>
      <c r="CH96" s="16">
        <f t="shared" si="105"/>
        <v>21783761.094674565</v>
      </c>
      <c r="CI96" s="16">
        <f t="shared" si="106"/>
        <v>10692396.928994078</v>
      </c>
      <c r="CJ96" s="16">
        <f t="shared" si="107"/>
        <v>13726455.005917154</v>
      </c>
      <c r="CK96" s="16">
        <f t="shared" si="108"/>
        <v>9891025</v>
      </c>
      <c r="CL96" s="16">
        <f t="shared" si="109"/>
        <v>7325766.8402366871</v>
      </c>
      <c r="CM96" s="16">
        <f t="shared" si="110"/>
        <v>241005.46745562062</v>
      </c>
      <c r="CN96" s="16">
        <f t="shared" si="111"/>
        <v>2422572.5207100553</v>
      </c>
      <c r="CO96" s="16">
        <f t="shared" si="112"/>
        <v>5365637.6863905322</v>
      </c>
      <c r="CP96" s="16">
        <f t="shared" si="113"/>
        <v>6781216.6213017693</v>
      </c>
      <c r="CQ96" s="16">
        <f t="shared" si="114"/>
        <v>10428428.171597628</v>
      </c>
      <c r="CR96" s="16">
        <f t="shared" si="115"/>
        <v>10090396.597633133</v>
      </c>
      <c r="CS96" s="16">
        <f t="shared" si="116"/>
        <v>1004158.1597633114</v>
      </c>
      <c r="CT96" s="16">
        <f t="shared" si="117"/>
        <v>654854.43786982296</v>
      </c>
      <c r="CU96" s="16">
        <f t="shared" si="118"/>
        <v>1003849.8520710046</v>
      </c>
      <c r="CV96" s="16">
        <f t="shared" si="119"/>
        <v>5635876</v>
      </c>
      <c r="CW96" s="16">
        <f t="shared" si="120"/>
        <v>2169955.6213017721</v>
      </c>
      <c r="CX96" s="16">
        <f t="shared" si="121"/>
        <v>1043540.8284023657</v>
      </c>
      <c r="CY96" s="16">
        <f t="shared" si="122"/>
        <v>3761809.4437869801</v>
      </c>
      <c r="CZ96" s="16">
        <f t="shared" si="123"/>
        <v>19576540.597633131</v>
      </c>
      <c r="DA96" s="16">
        <f t="shared" si="124"/>
        <v>9024940.3313609436</v>
      </c>
      <c r="DB96" s="16">
        <f t="shared" si="125"/>
        <v>6194355.1775147952</v>
      </c>
      <c r="DC96" s="16">
        <f t="shared" si="126"/>
        <v>7255149.4437869797</v>
      </c>
      <c r="DD96" s="16">
        <f t="shared" si="127"/>
        <v>2628888.0710059167</v>
      </c>
      <c r="DE96" s="16">
        <f t="shared" si="128"/>
        <v>8792.6686390532013</v>
      </c>
      <c r="DF96" s="16">
        <f t="shared" si="129"/>
        <v>1747684</v>
      </c>
      <c r="DG96" s="16">
        <f t="shared" si="130"/>
        <v>4785997.6331360908</v>
      </c>
      <c r="DH96" s="16">
        <f t="shared" si="131"/>
        <v>2991835.4792899373</v>
      </c>
    </row>
    <row r="97" spans="1:112">
      <c r="A97" s="5">
        <v>36800</v>
      </c>
      <c r="B97" s="17">
        <v>122874</v>
      </c>
      <c r="C97" s="17">
        <v>75150</v>
      </c>
      <c r="D97" s="17">
        <v>13807</v>
      </c>
      <c r="E97" s="17">
        <v>30973</v>
      </c>
      <c r="G97" s="17">
        <f t="shared" si="94"/>
        <v>93054.307692307688</v>
      </c>
      <c r="H97" s="17">
        <f t="shared" si="95"/>
        <v>71263.153846153844</v>
      </c>
      <c r="I97" s="17">
        <f t="shared" si="61"/>
        <v>66488.846153846156</v>
      </c>
      <c r="J97" s="17">
        <f t="shared" si="61"/>
        <v>60703.846153846156</v>
      </c>
      <c r="K97" s="17">
        <f t="shared" si="61"/>
        <v>56535.846153846156</v>
      </c>
      <c r="L97" s="17">
        <f t="shared" si="47"/>
        <v>62014</v>
      </c>
      <c r="M97" s="17">
        <f t="shared" si="47"/>
        <v>60023.846153846156</v>
      </c>
      <c r="N97" s="17">
        <f t="shared" si="47"/>
        <v>59347.230769230766</v>
      </c>
      <c r="O97" s="17">
        <f t="shared" si="47"/>
        <v>57232.384615384617</v>
      </c>
      <c r="P97" s="17">
        <f t="shared" si="48"/>
        <v>57691.846153846156</v>
      </c>
      <c r="Q97" s="17">
        <f t="shared" si="48"/>
        <v>57896.769230769234</v>
      </c>
      <c r="R97" s="17">
        <f t="shared" si="48"/>
        <v>56195.538461538461</v>
      </c>
      <c r="S97" s="17">
        <f t="shared" si="48"/>
        <v>57899.923076923078</v>
      </c>
      <c r="T97" s="17">
        <f t="shared" si="49"/>
        <v>57038.538461538461</v>
      </c>
      <c r="U97" s="17">
        <f t="shared" si="49"/>
        <v>53996.769230769234</v>
      </c>
      <c r="V97" s="17">
        <f t="shared" si="49"/>
        <v>52310.923076923078</v>
      </c>
      <c r="W97" s="17">
        <f t="shared" si="49"/>
        <v>53138.384615384617</v>
      </c>
      <c r="X97" s="17">
        <f t="shared" si="50"/>
        <v>53569.461538461539</v>
      </c>
      <c r="Y97" s="17">
        <f t="shared" si="50"/>
        <v>45323.769230769234</v>
      </c>
      <c r="Z97" s="17">
        <f t="shared" si="50"/>
        <v>44028.615384615383</v>
      </c>
      <c r="AA97" s="17">
        <f t="shared" si="50"/>
        <v>44581.384615384617</v>
      </c>
      <c r="AB97" s="17">
        <f t="shared" si="51"/>
        <v>47470.307692307695</v>
      </c>
      <c r="AD97" s="52">
        <f t="shared" si="96"/>
        <v>705723746.75147891</v>
      </c>
      <c r="AE97" s="52">
        <f t="shared" si="96"/>
        <v>1046552361.7514789</v>
      </c>
      <c r="AF97" s="52">
        <f t="shared" si="96"/>
        <v>1333598033.1360941</v>
      </c>
      <c r="AG97" s="52">
        <f t="shared" si="96"/>
        <v>963500701.6331358</v>
      </c>
      <c r="AH97" s="52">
        <f t="shared" si="96"/>
        <v>1091011389.4437866</v>
      </c>
      <c r="AI97" s="52">
        <f t="shared" si="96"/>
        <v>1136167034.6982248</v>
      </c>
      <c r="AJ97" s="52">
        <f t="shared" si="96"/>
        <v>1283210172.9289937</v>
      </c>
      <c r="AK97" s="52">
        <f t="shared" si="96"/>
        <v>1250503686.0591712</v>
      </c>
      <c r="AL97" s="52">
        <f t="shared" si="96"/>
        <v>1236052510.6745558</v>
      </c>
      <c r="AM97" s="52">
        <f t="shared" si="96"/>
        <v>1358568869.2071004</v>
      </c>
      <c r="AN97" s="52">
        <f t="shared" si="96"/>
        <v>1235830757.6863902</v>
      </c>
      <c r="AO97" s="52">
        <f t="shared" si="96"/>
        <v>1297135633.2840233</v>
      </c>
      <c r="AP97" s="52">
        <f t="shared" si="96"/>
        <v>1525491310.6745555</v>
      </c>
      <c r="AQ97" s="52">
        <f t="shared" si="96"/>
        <v>1660023389.9171593</v>
      </c>
      <c r="AR97" s="52">
        <f t="shared" si="96"/>
        <v>1593280915.0828397</v>
      </c>
      <c r="AS97" s="52">
        <f t="shared" si="96"/>
        <v>1559053075.7928989</v>
      </c>
      <c r="AT97" s="52">
        <f t="shared" si="97"/>
        <v>2278204301.8284016</v>
      </c>
      <c r="AU97" s="52">
        <f t="shared" si="98"/>
        <v>2403518506.2485204</v>
      </c>
      <c r="AV97" s="52">
        <f t="shared" si="99"/>
        <v>2349624271.6213012</v>
      </c>
      <c r="AW97" s="52">
        <f t="shared" si="100"/>
        <v>2077901055.9999993</v>
      </c>
      <c r="AY97" s="17">
        <f t="shared" si="101"/>
        <v>12618.23076923077</v>
      </c>
      <c r="AZ97" s="17">
        <f t="shared" si="102"/>
        <v>19396.153846153848</v>
      </c>
      <c r="BA97" s="17">
        <f t="shared" si="62"/>
        <v>17559.846153846152</v>
      </c>
      <c r="BB97" s="17">
        <f t="shared" si="62"/>
        <v>16562.153846153848</v>
      </c>
      <c r="BC97" s="17">
        <f t="shared" si="62"/>
        <v>15164.76923076923</v>
      </c>
      <c r="BD97" s="17">
        <f t="shared" si="52"/>
        <v>15599.76923076923</v>
      </c>
      <c r="BE97" s="17">
        <f t="shared" si="52"/>
        <v>15039.846153846154</v>
      </c>
      <c r="BF97" s="17">
        <f t="shared" si="52"/>
        <v>14601.461538461539</v>
      </c>
      <c r="BG97" s="17">
        <f t="shared" si="52"/>
        <v>12385.76923076923</v>
      </c>
      <c r="BH97" s="17">
        <f t="shared" si="53"/>
        <v>13451.307692307691</v>
      </c>
      <c r="BI97" s="17">
        <f t="shared" si="53"/>
        <v>14211.23076923077</v>
      </c>
      <c r="BJ97" s="17">
        <f t="shared" si="53"/>
        <v>14498.923076923076</v>
      </c>
      <c r="BK97" s="17">
        <f t="shared" si="53"/>
        <v>15124.153846153846</v>
      </c>
      <c r="BL97" s="17">
        <f t="shared" si="54"/>
        <v>15071.384615384615</v>
      </c>
      <c r="BM97" s="17">
        <f t="shared" si="54"/>
        <v>12896.923076923076</v>
      </c>
      <c r="BN97" s="17">
        <f t="shared" si="54"/>
        <v>12704.076923076924</v>
      </c>
      <c r="BO97" s="17">
        <f t="shared" si="54"/>
        <v>12896.76923076923</v>
      </c>
      <c r="BP97" s="17">
        <f t="shared" si="55"/>
        <v>14268.846153846154</v>
      </c>
      <c r="BQ97" s="17">
        <f t="shared" si="55"/>
        <v>13367.923076923076</v>
      </c>
      <c r="BR97" s="17">
        <f t="shared" si="55"/>
        <v>12916.384615384615</v>
      </c>
      <c r="BS97" s="17">
        <f t="shared" si="55"/>
        <v>13834.384615384615</v>
      </c>
      <c r="BT97" s="17">
        <f t="shared" si="56"/>
        <v>16319.384615384615</v>
      </c>
      <c r="BU97" s="17">
        <f t="shared" si="56"/>
        <v>14899</v>
      </c>
      <c r="BV97" s="17">
        <f t="shared" si="56"/>
        <v>14383.692307692309</v>
      </c>
      <c r="BW97" s="17">
        <f t="shared" si="56"/>
        <v>14588.384615384615</v>
      </c>
      <c r="BX97" s="17">
        <f t="shared" si="57"/>
        <v>13516.23076923077</v>
      </c>
      <c r="BY97" s="17">
        <f t="shared" si="57"/>
        <v>11988.615384615385</v>
      </c>
      <c r="BZ97" s="17">
        <f t="shared" si="57"/>
        <v>13216.846153846154</v>
      </c>
      <c r="CA97" s="17">
        <f t="shared" si="57"/>
        <v>14082.538461538461</v>
      </c>
      <c r="CB97" s="17">
        <f t="shared" si="58"/>
        <v>13624.538461538461</v>
      </c>
      <c r="CC97" s="17">
        <f t="shared" si="58"/>
        <v>13443.76923076923</v>
      </c>
      <c r="CF97" s="16">
        <f t="shared" si="103"/>
        <v>24419562.609467439</v>
      </c>
      <c r="CG97" s="16">
        <f t="shared" si="104"/>
        <v>15554529.236686399</v>
      </c>
      <c r="CH97" s="16">
        <f t="shared" si="105"/>
        <v>6484858.1360946717</v>
      </c>
      <c r="CI97" s="16">
        <f t="shared" si="106"/>
        <v>8889571.5976331327</v>
      </c>
      <c r="CJ97" s="16">
        <f t="shared" si="107"/>
        <v>5864221.0710059181</v>
      </c>
      <c r="CK97" s="16">
        <f t="shared" si="108"/>
        <v>3933204.2840236695</v>
      </c>
      <c r="CL97" s="16">
        <f t="shared" si="109"/>
        <v>54038.366863905583</v>
      </c>
      <c r="CM97" s="16">
        <f t="shared" si="110"/>
        <v>694017.15976331173</v>
      </c>
      <c r="CN97" s="16">
        <f t="shared" si="111"/>
        <v>2537649</v>
      </c>
      <c r="CO97" s="16">
        <f t="shared" si="112"/>
        <v>3537003.5562130143</v>
      </c>
      <c r="CP97" s="16">
        <f t="shared" si="113"/>
        <v>6279650.4674556181</v>
      </c>
      <c r="CQ97" s="16">
        <f t="shared" si="114"/>
        <v>6017963.7928994065</v>
      </c>
      <c r="CR97" s="16">
        <f t="shared" si="115"/>
        <v>77669.40236686336</v>
      </c>
      <c r="CS97" s="16">
        <f t="shared" si="116"/>
        <v>7369.5621301775873</v>
      </c>
      <c r="CT97" s="16">
        <f t="shared" si="117"/>
        <v>77583.674556212703</v>
      </c>
      <c r="CU97" s="16">
        <f t="shared" si="118"/>
        <v>2724531.1479289946</v>
      </c>
      <c r="CV97" s="16">
        <f t="shared" si="119"/>
        <v>562038.55621301627</v>
      </c>
      <c r="CW97" s="16">
        <f t="shared" si="120"/>
        <v>88895.715976331107</v>
      </c>
      <c r="CX97" s="16">
        <f t="shared" si="121"/>
        <v>1479030.177514792</v>
      </c>
      <c r="CY97" s="16">
        <f t="shared" si="122"/>
        <v>13698539.792899406</v>
      </c>
      <c r="CZ97" s="16">
        <f t="shared" si="123"/>
        <v>5201908.2840236677</v>
      </c>
      <c r="DA97" s="16">
        <f t="shared" si="124"/>
        <v>3116854.4437869843</v>
      </c>
      <c r="DB97" s="16">
        <f t="shared" si="125"/>
        <v>3881506.177514791</v>
      </c>
      <c r="DC97" s="16">
        <f t="shared" si="126"/>
        <v>806404</v>
      </c>
      <c r="DD97" s="16">
        <f t="shared" si="127"/>
        <v>396415.53254437889</v>
      </c>
      <c r="DE97" s="16">
        <f t="shared" si="128"/>
        <v>358340.37869822502</v>
      </c>
      <c r="DF97" s="16">
        <f t="shared" si="129"/>
        <v>2144197.0177514767</v>
      </c>
      <c r="DG97" s="16">
        <f t="shared" si="130"/>
        <v>1012655.1715976314</v>
      </c>
      <c r="DH97" s="16">
        <f t="shared" si="131"/>
        <v>681513.75147928903</v>
      </c>
    </row>
    <row r="98" spans="1:112">
      <c r="A98" s="5">
        <v>36831</v>
      </c>
      <c r="B98" s="17">
        <v>113619</v>
      </c>
      <c r="C98" s="17">
        <v>33118</v>
      </c>
      <c r="D98" s="17">
        <v>20509</v>
      </c>
      <c r="E98" s="17">
        <v>6979</v>
      </c>
      <c r="G98" s="17">
        <f t="shared" si="94"/>
        <v>97203.38461538461</v>
      </c>
      <c r="H98" s="17">
        <f t="shared" si="95"/>
        <v>66488.846153846156</v>
      </c>
      <c r="I98" s="17">
        <f t="shared" si="61"/>
        <v>60703.846153846156</v>
      </c>
      <c r="J98" s="17">
        <f t="shared" si="61"/>
        <v>56535.846153846156</v>
      </c>
      <c r="K98" s="17">
        <f t="shared" si="61"/>
        <v>62014</v>
      </c>
      <c r="L98" s="17">
        <f t="shared" si="47"/>
        <v>60023.846153846156</v>
      </c>
      <c r="M98" s="17">
        <f t="shared" si="47"/>
        <v>59347.230769230766</v>
      </c>
      <c r="N98" s="17">
        <f t="shared" si="47"/>
        <v>57232.384615384617</v>
      </c>
      <c r="O98" s="17">
        <f t="shared" si="47"/>
        <v>57691.846153846156</v>
      </c>
      <c r="P98" s="17">
        <f t="shared" si="48"/>
        <v>57896.769230769234</v>
      </c>
      <c r="Q98" s="17">
        <f t="shared" si="48"/>
        <v>56195.538461538461</v>
      </c>
      <c r="R98" s="17">
        <f t="shared" si="48"/>
        <v>57899.923076923078</v>
      </c>
      <c r="S98" s="17">
        <f t="shared" si="48"/>
        <v>57038.538461538461</v>
      </c>
      <c r="T98" s="17">
        <f t="shared" si="49"/>
        <v>53996.769230769234</v>
      </c>
      <c r="U98" s="17">
        <f t="shared" si="49"/>
        <v>52310.923076923078</v>
      </c>
      <c r="V98" s="17">
        <f t="shared" si="49"/>
        <v>53138.384615384617</v>
      </c>
      <c r="W98" s="17">
        <f t="shared" si="49"/>
        <v>53569.461538461539</v>
      </c>
      <c r="X98" s="17">
        <f t="shared" si="50"/>
        <v>45323.769230769234</v>
      </c>
      <c r="Y98" s="17">
        <f t="shared" si="50"/>
        <v>44028.615384615383</v>
      </c>
      <c r="Z98" s="17">
        <f t="shared" si="50"/>
        <v>44581.384615384617</v>
      </c>
      <c r="AA98" s="17">
        <f t="shared" si="50"/>
        <v>47470.307692307695</v>
      </c>
      <c r="AB98" s="17">
        <f t="shared" si="51"/>
        <v>45828.076923076922</v>
      </c>
      <c r="AD98" s="52">
        <f t="shared" si="96"/>
        <v>1332216307.9053249</v>
      </c>
      <c r="AE98" s="52">
        <f t="shared" si="96"/>
        <v>1653848684.5207095</v>
      </c>
      <c r="AF98" s="52">
        <f t="shared" si="96"/>
        <v>1238292789.609467</v>
      </c>
      <c r="AG98" s="52">
        <f t="shared" si="96"/>
        <v>1382318080.2130172</v>
      </c>
      <c r="AH98" s="52">
        <f t="shared" si="96"/>
        <v>1433088384.0236685</v>
      </c>
      <c r="AI98" s="52">
        <f t="shared" si="96"/>
        <v>1597680840.9999995</v>
      </c>
      <c r="AJ98" s="52">
        <f t="shared" si="96"/>
        <v>1561161671.5976324</v>
      </c>
      <c r="AK98" s="52">
        <f t="shared" si="96"/>
        <v>1545010012.9940822</v>
      </c>
      <c r="AL98" s="52">
        <f t="shared" si="96"/>
        <v>1681643446.1775143</v>
      </c>
      <c r="AM98" s="52">
        <f t="shared" si="96"/>
        <v>1544762088.9053249</v>
      </c>
      <c r="AN98" s="52">
        <f t="shared" si="96"/>
        <v>1613214866.5621297</v>
      </c>
      <c r="AO98" s="52">
        <f t="shared" si="96"/>
        <v>1866811612.994082</v>
      </c>
      <c r="AP98" s="52">
        <f t="shared" si="96"/>
        <v>2015333102.9822478</v>
      </c>
      <c r="AQ98" s="52">
        <f t="shared" si="96"/>
        <v>1941724224.9999993</v>
      </c>
      <c r="AR98" s="52">
        <f t="shared" si="96"/>
        <v>1903919243.0828397</v>
      </c>
      <c r="AS98" s="52">
        <f t="shared" si="96"/>
        <v>2691494492.4556203</v>
      </c>
      <c r="AT98" s="52">
        <f t="shared" si="97"/>
        <v>2827556082.7455616</v>
      </c>
      <c r="AU98" s="52">
        <f t="shared" si="98"/>
        <v>2769074883.999999</v>
      </c>
      <c r="AV98" s="52">
        <f t="shared" si="99"/>
        <v>2473378940.2366858</v>
      </c>
      <c r="AW98" s="52">
        <f t="shared" si="100"/>
        <v>2639422240.4792895</v>
      </c>
      <c r="AY98" s="17">
        <f t="shared" si="101"/>
        <v>13525.615384615385</v>
      </c>
      <c r="AZ98" s="17">
        <f t="shared" si="102"/>
        <v>17559.846153846152</v>
      </c>
      <c r="BA98" s="17">
        <f t="shared" si="62"/>
        <v>16562.153846153848</v>
      </c>
      <c r="BB98" s="17">
        <f t="shared" si="62"/>
        <v>15164.76923076923</v>
      </c>
      <c r="BC98" s="17">
        <f t="shared" si="62"/>
        <v>15599.76923076923</v>
      </c>
      <c r="BD98" s="17">
        <f t="shared" si="52"/>
        <v>15039.846153846154</v>
      </c>
      <c r="BE98" s="17">
        <f t="shared" si="52"/>
        <v>14601.461538461539</v>
      </c>
      <c r="BF98" s="17">
        <f t="shared" si="52"/>
        <v>12385.76923076923</v>
      </c>
      <c r="BG98" s="17">
        <f t="shared" si="52"/>
        <v>13451.307692307691</v>
      </c>
      <c r="BH98" s="17">
        <f t="shared" si="53"/>
        <v>14211.23076923077</v>
      </c>
      <c r="BI98" s="17">
        <f t="shared" si="53"/>
        <v>14498.923076923076</v>
      </c>
      <c r="BJ98" s="17">
        <f t="shared" si="53"/>
        <v>15124.153846153846</v>
      </c>
      <c r="BK98" s="17">
        <f t="shared" si="53"/>
        <v>15071.384615384615</v>
      </c>
      <c r="BL98" s="17">
        <f t="shared" si="54"/>
        <v>12896.923076923076</v>
      </c>
      <c r="BM98" s="17">
        <f t="shared" si="54"/>
        <v>12704.076923076924</v>
      </c>
      <c r="BN98" s="17">
        <f t="shared" si="54"/>
        <v>12896.76923076923</v>
      </c>
      <c r="BO98" s="17">
        <f t="shared" si="54"/>
        <v>14268.846153846154</v>
      </c>
      <c r="BP98" s="17">
        <f t="shared" si="55"/>
        <v>13367.923076923076</v>
      </c>
      <c r="BQ98" s="17">
        <f t="shared" si="55"/>
        <v>12916.384615384615</v>
      </c>
      <c r="BR98" s="17">
        <f t="shared" si="55"/>
        <v>13834.384615384615</v>
      </c>
      <c r="BS98" s="17">
        <f t="shared" si="55"/>
        <v>16319.384615384615</v>
      </c>
      <c r="BT98" s="17">
        <f t="shared" si="56"/>
        <v>14899</v>
      </c>
      <c r="BU98" s="17">
        <f t="shared" si="56"/>
        <v>14383.692307692309</v>
      </c>
      <c r="BV98" s="17">
        <f t="shared" si="56"/>
        <v>14588.384615384615</v>
      </c>
      <c r="BW98" s="17">
        <f t="shared" si="56"/>
        <v>13516.23076923077</v>
      </c>
      <c r="BX98" s="17">
        <f t="shared" si="57"/>
        <v>11988.615384615385</v>
      </c>
      <c r="BY98" s="17">
        <f t="shared" si="57"/>
        <v>13216.846153846154</v>
      </c>
      <c r="BZ98" s="17">
        <f t="shared" si="57"/>
        <v>14082.538461538461</v>
      </c>
      <c r="CA98" s="17">
        <f t="shared" si="57"/>
        <v>13624.538461538461</v>
      </c>
      <c r="CB98" s="17">
        <f t="shared" si="58"/>
        <v>13443.76923076923</v>
      </c>
      <c r="CC98" s="17">
        <f t="shared" si="58"/>
        <v>13302.23076923077</v>
      </c>
      <c r="CF98" s="16">
        <f t="shared" si="103"/>
        <v>9220565.8284023739</v>
      </c>
      <c r="CG98" s="16">
        <f t="shared" si="104"/>
        <v>2686825.3313609455</v>
      </c>
      <c r="CH98" s="16">
        <f t="shared" si="105"/>
        <v>4302114.1775147915</v>
      </c>
      <c r="CI98" s="16">
        <f t="shared" si="106"/>
        <v>2292894.822485208</v>
      </c>
      <c r="CJ98" s="16">
        <f t="shared" si="107"/>
        <v>1157444.9467455631</v>
      </c>
      <c r="CK98" s="16">
        <f t="shared" si="108"/>
        <v>1299249.2544378708</v>
      </c>
      <c r="CL98" s="16">
        <f t="shared" si="109"/>
        <v>5521.6331360948197</v>
      </c>
      <c r="CM98" s="16">
        <f t="shared" si="110"/>
        <v>470068.45562130195</v>
      </c>
      <c r="CN98" s="16">
        <f t="shared" si="111"/>
        <v>947327.86390532379</v>
      </c>
      <c r="CO98" s="16">
        <f t="shared" si="112"/>
        <v>2555325.2130177496</v>
      </c>
      <c r="CP98" s="16">
        <f t="shared" si="113"/>
        <v>2389402.5147928987</v>
      </c>
      <c r="CQ98" s="16">
        <f t="shared" si="114"/>
        <v>395254.01775148034</v>
      </c>
      <c r="CR98" s="16">
        <f t="shared" si="115"/>
        <v>674925.44378698128</v>
      </c>
      <c r="CS98" s="16">
        <f t="shared" si="116"/>
        <v>395447.4852071011</v>
      </c>
      <c r="CT98" s="16">
        <f t="shared" si="117"/>
        <v>552391.97633136134</v>
      </c>
      <c r="CU98" s="16">
        <f t="shared" si="118"/>
        <v>24866.86390532571</v>
      </c>
      <c r="CV98" s="16">
        <f t="shared" si="119"/>
        <v>371162.13017751515</v>
      </c>
      <c r="CW98" s="16">
        <f t="shared" si="120"/>
        <v>95338.437869822315</v>
      </c>
      <c r="CX98" s="16">
        <f t="shared" si="121"/>
        <v>7805146.5147928977</v>
      </c>
      <c r="CY98" s="16">
        <f t="shared" si="122"/>
        <v>1886185.3017751474</v>
      </c>
      <c r="CZ98" s="16">
        <f t="shared" si="123"/>
        <v>736296.005917161</v>
      </c>
      <c r="DA98" s="16">
        <f t="shared" si="124"/>
        <v>1129478.4378698219</v>
      </c>
      <c r="DB98" s="16">
        <f t="shared" si="125"/>
        <v>88.071005917157137</v>
      </c>
      <c r="DC98" s="16">
        <f t="shared" si="126"/>
        <v>2362369</v>
      </c>
      <c r="DD98" s="16">
        <f t="shared" si="127"/>
        <v>95338.437869822315</v>
      </c>
      <c r="DE98" s="16">
        <f t="shared" si="128"/>
        <v>310163.31360946666</v>
      </c>
      <c r="DF98" s="16">
        <f t="shared" si="129"/>
        <v>9785.7751479288563</v>
      </c>
      <c r="DG98" s="16">
        <f t="shared" si="130"/>
        <v>6698.7928994083532</v>
      </c>
      <c r="DH98" s="16">
        <f t="shared" si="131"/>
        <v>49900.686390532479</v>
      </c>
    </row>
    <row r="99" spans="1:112">
      <c r="A99" s="5">
        <v>36861</v>
      </c>
      <c r="B99" s="17">
        <v>65007</v>
      </c>
      <c r="C99" s="17">
        <v>24429</v>
      </c>
      <c r="D99" s="17">
        <v>14311</v>
      </c>
      <c r="E99" s="17">
        <v>7895</v>
      </c>
      <c r="G99" s="17">
        <f t="shared" si="94"/>
        <v>95735.461538461532</v>
      </c>
      <c r="H99" s="17">
        <f t="shared" si="95"/>
        <v>60703.846153846156</v>
      </c>
      <c r="I99" s="17">
        <f t="shared" si="61"/>
        <v>56535.846153846156</v>
      </c>
      <c r="J99" s="17">
        <f t="shared" si="61"/>
        <v>62014</v>
      </c>
      <c r="K99" s="17">
        <f t="shared" si="61"/>
        <v>60023.846153846156</v>
      </c>
      <c r="L99" s="17">
        <f t="shared" si="47"/>
        <v>59347.230769230766</v>
      </c>
      <c r="M99" s="17">
        <f t="shared" si="47"/>
        <v>57232.384615384617</v>
      </c>
      <c r="N99" s="17">
        <f t="shared" si="47"/>
        <v>57691.846153846156</v>
      </c>
      <c r="O99" s="17">
        <f t="shared" si="47"/>
        <v>57896.769230769234</v>
      </c>
      <c r="P99" s="17">
        <f t="shared" si="48"/>
        <v>56195.538461538461</v>
      </c>
      <c r="Q99" s="17">
        <f t="shared" si="48"/>
        <v>57899.923076923078</v>
      </c>
      <c r="R99" s="17">
        <f t="shared" si="48"/>
        <v>57038.538461538461</v>
      </c>
      <c r="S99" s="17">
        <f t="shared" si="48"/>
        <v>53996.769230769234</v>
      </c>
      <c r="T99" s="17">
        <f t="shared" si="49"/>
        <v>52310.923076923078</v>
      </c>
      <c r="U99" s="17">
        <f t="shared" si="49"/>
        <v>53138.384615384617</v>
      </c>
      <c r="V99" s="17">
        <f t="shared" si="49"/>
        <v>53569.461538461539</v>
      </c>
      <c r="W99" s="17">
        <f t="shared" si="49"/>
        <v>45323.769230769234</v>
      </c>
      <c r="X99" s="17">
        <f t="shared" si="50"/>
        <v>44028.615384615383</v>
      </c>
      <c r="Y99" s="17">
        <f t="shared" si="50"/>
        <v>44581.384615384617</v>
      </c>
      <c r="Z99" s="17">
        <f t="shared" si="50"/>
        <v>47470.307692307695</v>
      </c>
      <c r="AA99" s="17">
        <f t="shared" si="50"/>
        <v>45828.076923076922</v>
      </c>
      <c r="AB99" s="17">
        <f t="shared" si="51"/>
        <v>44297.692307692305</v>
      </c>
      <c r="AD99" s="52">
        <f t="shared" si="96"/>
        <v>1536609846.3017745</v>
      </c>
      <c r="AE99" s="52">
        <f t="shared" si="96"/>
        <v>1137136968.2899404</v>
      </c>
      <c r="AF99" s="52">
        <f t="shared" si="96"/>
        <v>1275319473.3786976</v>
      </c>
      <c r="AG99" s="52">
        <f t="shared" si="96"/>
        <v>1324103338.5147927</v>
      </c>
      <c r="AH99" s="52">
        <f t="shared" si="96"/>
        <v>1482486932.544378</v>
      </c>
      <c r="AI99" s="52">
        <f t="shared" si="96"/>
        <v>1447316671.5325437</v>
      </c>
      <c r="AJ99" s="52">
        <f t="shared" si="96"/>
        <v>1431766635.5562122</v>
      </c>
      <c r="AK99" s="52">
        <f t="shared" si="96"/>
        <v>1563405516.9289937</v>
      </c>
      <c r="AL99" s="52">
        <f t="shared" si="96"/>
        <v>1431527970.6745555</v>
      </c>
      <c r="AM99" s="52">
        <f t="shared" si="96"/>
        <v>1497451855.6213014</v>
      </c>
      <c r="AN99" s="52">
        <f t="shared" si="96"/>
        <v>1742118435.5562122</v>
      </c>
      <c r="AO99" s="52">
        <f t="shared" si="96"/>
        <v>1885690540.5976324</v>
      </c>
      <c r="AP99" s="52">
        <f t="shared" si="96"/>
        <v>1814510962.3905318</v>
      </c>
      <c r="AQ99" s="52">
        <f t="shared" si="96"/>
        <v>1777971555.9999993</v>
      </c>
      <c r="AR99" s="52">
        <f t="shared" si="96"/>
        <v>2541338721.3254428</v>
      </c>
      <c r="AS99" s="52">
        <f t="shared" si="96"/>
        <v>2673597939.1775141</v>
      </c>
      <c r="AT99" s="52">
        <f t="shared" si="97"/>
        <v>2616739585.8520703</v>
      </c>
      <c r="AU99" s="52">
        <f t="shared" si="98"/>
        <v>2329525075.7928987</v>
      </c>
      <c r="AV99" s="52">
        <f t="shared" si="99"/>
        <v>2490747039.1479282</v>
      </c>
      <c r="AW99" s="52">
        <f t="shared" si="100"/>
        <v>2645844103.4378695</v>
      </c>
      <c r="AY99" s="17">
        <f t="shared" si="101"/>
        <v>13779.307692307691</v>
      </c>
      <c r="AZ99" s="17">
        <f t="shared" si="102"/>
        <v>16562.153846153848</v>
      </c>
      <c r="BA99" s="17">
        <f t="shared" si="62"/>
        <v>15164.76923076923</v>
      </c>
      <c r="BB99" s="17">
        <f t="shared" si="62"/>
        <v>15599.76923076923</v>
      </c>
      <c r="BC99" s="17">
        <f t="shared" si="62"/>
        <v>15039.846153846154</v>
      </c>
      <c r="BD99" s="17">
        <f t="shared" si="52"/>
        <v>14601.461538461539</v>
      </c>
      <c r="BE99" s="17">
        <f t="shared" si="52"/>
        <v>12385.76923076923</v>
      </c>
      <c r="BF99" s="17">
        <f t="shared" si="52"/>
        <v>13451.307692307691</v>
      </c>
      <c r="BG99" s="17">
        <f t="shared" si="52"/>
        <v>14211.23076923077</v>
      </c>
      <c r="BH99" s="17">
        <f t="shared" si="53"/>
        <v>14498.923076923076</v>
      </c>
      <c r="BI99" s="17">
        <f t="shared" si="53"/>
        <v>15124.153846153846</v>
      </c>
      <c r="BJ99" s="17">
        <f t="shared" si="53"/>
        <v>15071.384615384615</v>
      </c>
      <c r="BK99" s="17">
        <f t="shared" si="53"/>
        <v>12896.923076923076</v>
      </c>
      <c r="BL99" s="17">
        <f t="shared" si="54"/>
        <v>12704.076923076924</v>
      </c>
      <c r="BM99" s="17">
        <f t="shared" si="54"/>
        <v>12896.76923076923</v>
      </c>
      <c r="BN99" s="17">
        <f t="shared" si="54"/>
        <v>14268.846153846154</v>
      </c>
      <c r="BO99" s="17">
        <f t="shared" si="54"/>
        <v>13367.923076923076</v>
      </c>
      <c r="BP99" s="17">
        <f t="shared" si="55"/>
        <v>12916.384615384615</v>
      </c>
      <c r="BQ99" s="17">
        <f t="shared" si="55"/>
        <v>13834.384615384615</v>
      </c>
      <c r="BR99" s="17">
        <f t="shared" si="55"/>
        <v>16319.384615384615</v>
      </c>
      <c r="BS99" s="17">
        <f t="shared" si="55"/>
        <v>14899</v>
      </c>
      <c r="BT99" s="17">
        <f t="shared" si="56"/>
        <v>14383.692307692309</v>
      </c>
      <c r="BU99" s="17">
        <f t="shared" si="56"/>
        <v>14588.384615384615</v>
      </c>
      <c r="BV99" s="17">
        <f t="shared" si="56"/>
        <v>13516.23076923077</v>
      </c>
      <c r="BW99" s="17">
        <f t="shared" si="56"/>
        <v>11988.615384615385</v>
      </c>
      <c r="BX99" s="17">
        <f t="shared" si="57"/>
        <v>13216.846153846154</v>
      </c>
      <c r="BY99" s="17">
        <f t="shared" si="57"/>
        <v>14082.538461538461</v>
      </c>
      <c r="BZ99" s="17">
        <f t="shared" si="57"/>
        <v>13624.538461538461</v>
      </c>
      <c r="CA99" s="17">
        <f t="shared" si="57"/>
        <v>13443.76923076923</v>
      </c>
      <c r="CB99" s="17">
        <f t="shared" si="58"/>
        <v>13302.23076923077</v>
      </c>
      <c r="CC99" s="17">
        <f t="shared" si="58"/>
        <v>12531.538461538461</v>
      </c>
      <c r="CF99" s="16">
        <f t="shared" si="103"/>
        <v>1919503.6745562146</v>
      </c>
      <c r="CG99" s="16">
        <f t="shared" si="104"/>
        <v>3314080.2130177533</v>
      </c>
      <c r="CH99" s="16">
        <f t="shared" si="105"/>
        <v>1588957.2130177547</v>
      </c>
      <c r="CI99" s="16">
        <f t="shared" si="106"/>
        <v>675936.94674556446</v>
      </c>
      <c r="CJ99" s="16">
        <f t="shared" si="107"/>
        <v>1941949.4437869806</v>
      </c>
      <c r="CK99" s="16">
        <f t="shared" si="108"/>
        <v>107584</v>
      </c>
      <c r="CL99" s="16">
        <f t="shared" si="109"/>
        <v>186557.54437869918</v>
      </c>
      <c r="CM99" s="16">
        <f t="shared" si="110"/>
        <v>517846.30177514814</v>
      </c>
      <c r="CN99" s="16">
        <f t="shared" si="111"/>
        <v>1808611.177514794</v>
      </c>
      <c r="CO99" s="16">
        <f t="shared" si="112"/>
        <v>1669462.7751479307</v>
      </c>
      <c r="CP99" s="16">
        <f t="shared" si="113"/>
        <v>778602.60946745542</v>
      </c>
      <c r="CQ99" s="16">
        <f t="shared" si="114"/>
        <v>1156121.2071005884</v>
      </c>
      <c r="CR99" s="16">
        <f t="shared" si="115"/>
        <v>778874.13609467354</v>
      </c>
      <c r="CS99" s="16">
        <f t="shared" si="116"/>
        <v>239647.90532544503</v>
      </c>
      <c r="CT99" s="16">
        <f t="shared" si="117"/>
        <v>169237.30177514782</v>
      </c>
      <c r="CU99" s="16">
        <f t="shared" si="118"/>
        <v>744636.23668638931</v>
      </c>
      <c r="CV99" s="16">
        <f t="shared" si="119"/>
        <v>3033.467455621379</v>
      </c>
      <c r="CW99" s="16">
        <f t="shared" si="120"/>
        <v>6451990.7751479326</v>
      </c>
      <c r="CX99" s="16">
        <f t="shared" si="121"/>
        <v>1253710.8639053274</v>
      </c>
      <c r="CY99" s="16">
        <f t="shared" si="122"/>
        <v>365280.7633136115</v>
      </c>
      <c r="CZ99" s="16">
        <f t="shared" si="123"/>
        <v>654605.46745562239</v>
      </c>
      <c r="DA99" s="16">
        <f t="shared" si="124"/>
        <v>69209.467455620717</v>
      </c>
      <c r="DB99" s="16">
        <f t="shared" si="125"/>
        <v>3206578.9408283988</v>
      </c>
      <c r="DC99" s="16">
        <f t="shared" si="126"/>
        <v>316362.98224851931</v>
      </c>
      <c r="DD99" s="16">
        <f t="shared" si="127"/>
        <v>91948.899408284196</v>
      </c>
      <c r="DE99" s="16">
        <f t="shared" si="128"/>
        <v>23953.514792899321</v>
      </c>
      <c r="DF99" s="16">
        <f t="shared" si="129"/>
        <v>112586.05917159726</v>
      </c>
      <c r="DG99" s="16">
        <f t="shared" si="130"/>
        <v>227602.3905325433</v>
      </c>
      <c r="DH99" s="16">
        <f t="shared" si="131"/>
        <v>1556928.0532544372</v>
      </c>
    </row>
    <row r="100" spans="1:112">
      <c r="A100" s="5">
        <v>36892</v>
      </c>
      <c r="B100" s="17">
        <v>53888</v>
      </c>
      <c r="C100" s="17">
        <v>30333</v>
      </c>
      <c r="D100" s="17">
        <v>9846</v>
      </c>
      <c r="E100" s="17">
        <v>2233</v>
      </c>
      <c r="G100" s="17">
        <f t="shared" si="94"/>
        <v>95986</v>
      </c>
      <c r="H100" s="17">
        <f t="shared" si="95"/>
        <v>56535.846153846156</v>
      </c>
      <c r="I100" s="17">
        <f t="shared" si="61"/>
        <v>62014</v>
      </c>
      <c r="J100" s="17">
        <f t="shared" si="61"/>
        <v>60023.846153846156</v>
      </c>
      <c r="K100" s="17">
        <f t="shared" si="61"/>
        <v>59347.230769230766</v>
      </c>
      <c r="L100" s="17">
        <f t="shared" si="47"/>
        <v>57232.384615384617</v>
      </c>
      <c r="M100" s="17">
        <f t="shared" si="47"/>
        <v>57691.846153846156</v>
      </c>
      <c r="N100" s="17">
        <f t="shared" si="47"/>
        <v>57896.769230769234</v>
      </c>
      <c r="O100" s="17">
        <f t="shared" si="47"/>
        <v>56195.538461538461</v>
      </c>
      <c r="P100" s="17">
        <f t="shared" si="48"/>
        <v>57899.923076923078</v>
      </c>
      <c r="Q100" s="17">
        <f t="shared" si="48"/>
        <v>57038.538461538461</v>
      </c>
      <c r="R100" s="17">
        <f t="shared" si="48"/>
        <v>53996.769230769234</v>
      </c>
      <c r="S100" s="17">
        <f t="shared" si="48"/>
        <v>52310.923076923078</v>
      </c>
      <c r="T100" s="17">
        <f t="shared" si="49"/>
        <v>53138.384615384617</v>
      </c>
      <c r="U100" s="17">
        <f t="shared" si="49"/>
        <v>53569.461538461539</v>
      </c>
      <c r="V100" s="17">
        <f t="shared" si="49"/>
        <v>45323.769230769234</v>
      </c>
      <c r="W100" s="17">
        <f t="shared" si="49"/>
        <v>44028.615384615383</v>
      </c>
      <c r="X100" s="17">
        <f t="shared" si="50"/>
        <v>44581.384615384617</v>
      </c>
      <c r="Y100" s="17">
        <f t="shared" si="50"/>
        <v>47470.307692307695</v>
      </c>
      <c r="Z100" s="17">
        <f t="shared" si="50"/>
        <v>45828.076923076922</v>
      </c>
      <c r="AA100" s="17">
        <f t="shared" si="50"/>
        <v>44297.692307692305</v>
      </c>
      <c r="AB100" s="17">
        <f t="shared" si="51"/>
        <v>44549</v>
      </c>
      <c r="AD100" s="52">
        <f t="shared" si="96"/>
        <v>1154096784</v>
      </c>
      <c r="AE100" s="52">
        <f t="shared" si="96"/>
        <v>1293276509.2544377</v>
      </c>
      <c r="AF100" s="52">
        <f t="shared" si="96"/>
        <v>1342399410.7455623</v>
      </c>
      <c r="AG100" s="52">
        <f t="shared" si="96"/>
        <v>1501842705.3786981</v>
      </c>
      <c r="AH100" s="52">
        <f t="shared" si="96"/>
        <v>1466442218.7928991</v>
      </c>
      <c r="AI100" s="52">
        <f t="shared" si="96"/>
        <v>1450789500.5917158</v>
      </c>
      <c r="AJ100" s="52">
        <f t="shared" si="96"/>
        <v>1583280829.4437871</v>
      </c>
      <c r="AK100" s="52">
        <f t="shared" si="96"/>
        <v>1450549255.3905325</v>
      </c>
      <c r="AL100" s="52">
        <f t="shared" si="96"/>
        <v>1516904760.2899408</v>
      </c>
      <c r="AM100" s="52">
        <f t="shared" si="96"/>
        <v>1763095500.5917158</v>
      </c>
      <c r="AN100" s="52">
        <f t="shared" si="96"/>
        <v>1907512344.2366862</v>
      </c>
      <c r="AO100" s="52">
        <f t="shared" si="96"/>
        <v>1835918144.147929</v>
      </c>
      <c r="AP100" s="52">
        <f t="shared" si="96"/>
        <v>1799162735.0591714</v>
      </c>
      <c r="AQ100" s="52">
        <f t="shared" si="96"/>
        <v>2566661626.5147924</v>
      </c>
      <c r="AR100" s="52">
        <f t="shared" si="96"/>
        <v>2699569816.0710063</v>
      </c>
      <c r="AS100" s="52">
        <f t="shared" si="96"/>
        <v>2642434482.8402367</v>
      </c>
      <c r="AT100" s="52">
        <f t="shared" si="97"/>
        <v>2353772400.0946741</v>
      </c>
      <c r="AU100" s="52">
        <f t="shared" si="98"/>
        <v>2515817247.3905325</v>
      </c>
      <c r="AV100" s="52">
        <f t="shared" si="99"/>
        <v>2671681152.0946751</v>
      </c>
      <c r="AW100" s="52">
        <f t="shared" si="100"/>
        <v>2645764969</v>
      </c>
      <c r="AY100" s="17">
        <f t="shared" si="101"/>
        <v>13840.23076923077</v>
      </c>
      <c r="AZ100" s="17">
        <f t="shared" si="102"/>
        <v>15164.76923076923</v>
      </c>
      <c r="BA100" s="17">
        <f t="shared" si="62"/>
        <v>15599.76923076923</v>
      </c>
      <c r="BB100" s="17">
        <f t="shared" si="62"/>
        <v>15039.846153846154</v>
      </c>
      <c r="BC100" s="17">
        <f t="shared" si="62"/>
        <v>14601.461538461539</v>
      </c>
      <c r="BD100" s="17">
        <f t="shared" si="52"/>
        <v>12385.76923076923</v>
      </c>
      <c r="BE100" s="17">
        <f t="shared" si="52"/>
        <v>13451.307692307691</v>
      </c>
      <c r="BF100" s="17">
        <f t="shared" si="52"/>
        <v>14211.23076923077</v>
      </c>
      <c r="BG100" s="17">
        <f t="shared" si="52"/>
        <v>14498.923076923076</v>
      </c>
      <c r="BH100" s="17">
        <f t="shared" si="53"/>
        <v>15124.153846153846</v>
      </c>
      <c r="BI100" s="17">
        <f t="shared" si="53"/>
        <v>15071.384615384615</v>
      </c>
      <c r="BJ100" s="17">
        <f t="shared" si="53"/>
        <v>12896.923076923076</v>
      </c>
      <c r="BK100" s="17">
        <f t="shared" si="53"/>
        <v>12704.076923076924</v>
      </c>
      <c r="BL100" s="17">
        <f t="shared" si="54"/>
        <v>12896.76923076923</v>
      </c>
      <c r="BM100" s="17">
        <f t="shared" si="54"/>
        <v>14268.846153846154</v>
      </c>
      <c r="BN100" s="17">
        <f t="shared" si="54"/>
        <v>13367.923076923076</v>
      </c>
      <c r="BO100" s="17">
        <f t="shared" si="54"/>
        <v>12916.384615384615</v>
      </c>
      <c r="BP100" s="17">
        <f t="shared" si="55"/>
        <v>13834.384615384615</v>
      </c>
      <c r="BQ100" s="17">
        <f t="shared" si="55"/>
        <v>16319.384615384615</v>
      </c>
      <c r="BR100" s="17">
        <f t="shared" si="55"/>
        <v>14899</v>
      </c>
      <c r="BS100" s="17">
        <f t="shared" si="55"/>
        <v>14383.692307692309</v>
      </c>
      <c r="BT100" s="17">
        <f t="shared" si="56"/>
        <v>14588.384615384615</v>
      </c>
      <c r="BU100" s="17">
        <f t="shared" si="56"/>
        <v>13516.23076923077</v>
      </c>
      <c r="BV100" s="17">
        <f t="shared" si="56"/>
        <v>11988.615384615385</v>
      </c>
      <c r="BW100" s="17">
        <f t="shared" si="56"/>
        <v>13216.846153846154</v>
      </c>
      <c r="BX100" s="17">
        <f t="shared" si="57"/>
        <v>14082.538461538461</v>
      </c>
      <c r="BY100" s="17">
        <f t="shared" si="57"/>
        <v>13624.538461538461</v>
      </c>
      <c r="BZ100" s="17">
        <f t="shared" si="57"/>
        <v>13443.76923076923</v>
      </c>
      <c r="CA100" s="17">
        <f t="shared" si="57"/>
        <v>13302.23076923077</v>
      </c>
      <c r="CB100" s="17">
        <f t="shared" si="58"/>
        <v>12531.538461538461</v>
      </c>
      <c r="CC100" s="17">
        <f t="shared" si="58"/>
        <v>11150.384615384615</v>
      </c>
      <c r="CF100" s="16">
        <f t="shared" si="103"/>
        <v>3095975.5976331341</v>
      </c>
      <c r="CG100" s="16">
        <f t="shared" si="104"/>
        <v>1439077.0710059174</v>
      </c>
      <c r="CH100" s="16">
        <f t="shared" si="105"/>
        <v>579472.28402366908</v>
      </c>
      <c r="CI100" s="16">
        <f t="shared" si="106"/>
        <v>2115458.3668639068</v>
      </c>
      <c r="CJ100" s="16">
        <f t="shared" si="107"/>
        <v>151261.15976331447</v>
      </c>
      <c r="CK100" s="16">
        <f t="shared" si="108"/>
        <v>137641</v>
      </c>
      <c r="CL100" s="16">
        <f t="shared" si="109"/>
        <v>433875.55621301645</v>
      </c>
      <c r="CM100" s="16">
        <f t="shared" si="110"/>
        <v>1648458.4674556195</v>
      </c>
      <c r="CN100" s="16">
        <f t="shared" si="111"/>
        <v>1515739.7928994072</v>
      </c>
      <c r="CO100" s="16">
        <f t="shared" si="112"/>
        <v>889829.40236686578</v>
      </c>
      <c r="CP100" s="16">
        <f t="shared" si="113"/>
        <v>1290845.5621301765</v>
      </c>
      <c r="CQ100" s="16">
        <f t="shared" si="114"/>
        <v>890119.67455621413</v>
      </c>
      <c r="CR100" s="16">
        <f t="shared" si="115"/>
        <v>183711.14792899421</v>
      </c>
      <c r="CS100" s="16">
        <f t="shared" si="116"/>
        <v>223074.55621301869</v>
      </c>
      <c r="CT100" s="16">
        <f t="shared" si="117"/>
        <v>853491.71597633208</v>
      </c>
      <c r="CU100" s="16">
        <f t="shared" si="118"/>
        <v>34.177514792904319</v>
      </c>
      <c r="CV100" s="16">
        <f t="shared" si="119"/>
        <v>6146203.7928994065</v>
      </c>
      <c r="CW100" s="16">
        <f t="shared" si="120"/>
        <v>1120992.2840236682</v>
      </c>
      <c r="CX100" s="16">
        <f t="shared" si="121"/>
        <v>295350.44378698285</v>
      </c>
      <c r="CY100" s="16">
        <f t="shared" si="122"/>
        <v>559734.1775147923</v>
      </c>
      <c r="CZ100" s="16">
        <f t="shared" si="123"/>
        <v>104976</v>
      </c>
      <c r="DA100" s="16">
        <f t="shared" si="124"/>
        <v>3428479.5325443791</v>
      </c>
      <c r="DB100" s="16">
        <f t="shared" si="125"/>
        <v>388608.37869822467</v>
      </c>
      <c r="DC100" s="16">
        <f t="shared" si="126"/>
        <v>58713.017751478881</v>
      </c>
      <c r="DD100" s="16">
        <f t="shared" si="127"/>
        <v>46523.171597633496</v>
      </c>
      <c r="DE100" s="16">
        <f t="shared" si="128"/>
        <v>157181.7514792904</v>
      </c>
      <c r="DF100" s="16">
        <f t="shared" si="129"/>
        <v>289444</v>
      </c>
      <c r="DG100" s="16">
        <f t="shared" si="130"/>
        <v>1712675.5562130199</v>
      </c>
      <c r="DH100" s="16">
        <f t="shared" si="131"/>
        <v>7235272.3313609492</v>
      </c>
    </row>
    <row r="101" spans="1:112">
      <c r="A101" s="5">
        <v>36923</v>
      </c>
      <c r="B101" s="17">
        <v>80933</v>
      </c>
      <c r="C101" s="17">
        <v>126802</v>
      </c>
      <c r="D101" s="17">
        <v>6953</v>
      </c>
      <c r="E101" s="17">
        <v>18613</v>
      </c>
      <c r="G101" s="17">
        <f t="shared" si="94"/>
        <v>99235.923076923078</v>
      </c>
      <c r="H101" s="17">
        <f t="shared" si="95"/>
        <v>62014</v>
      </c>
      <c r="I101" s="17">
        <f t="shared" si="61"/>
        <v>60023.846153846156</v>
      </c>
      <c r="J101" s="17">
        <f t="shared" si="61"/>
        <v>59347.230769230766</v>
      </c>
      <c r="K101" s="17">
        <f t="shared" si="61"/>
        <v>57232.384615384617</v>
      </c>
      <c r="L101" s="17">
        <f t="shared" si="47"/>
        <v>57691.846153846156</v>
      </c>
      <c r="M101" s="17">
        <f t="shared" si="47"/>
        <v>57896.769230769234</v>
      </c>
      <c r="N101" s="17">
        <f t="shared" si="47"/>
        <v>56195.538461538461</v>
      </c>
      <c r="O101" s="17">
        <f t="shared" si="47"/>
        <v>57899.923076923078</v>
      </c>
      <c r="P101" s="17">
        <f t="shared" si="48"/>
        <v>57038.538461538461</v>
      </c>
      <c r="Q101" s="17">
        <f t="shared" si="48"/>
        <v>53996.769230769234</v>
      </c>
      <c r="R101" s="17">
        <f t="shared" si="48"/>
        <v>52310.923076923078</v>
      </c>
      <c r="S101" s="17">
        <f t="shared" si="48"/>
        <v>53138.384615384617</v>
      </c>
      <c r="T101" s="17">
        <f t="shared" si="49"/>
        <v>53569.461538461539</v>
      </c>
      <c r="U101" s="17">
        <f t="shared" si="49"/>
        <v>45323.769230769234</v>
      </c>
      <c r="V101" s="17">
        <f t="shared" si="49"/>
        <v>44028.615384615383</v>
      </c>
      <c r="W101" s="17">
        <f t="shared" si="49"/>
        <v>44581.384615384617</v>
      </c>
      <c r="X101" s="17">
        <f t="shared" si="50"/>
        <v>47470.307692307695</v>
      </c>
      <c r="Y101" s="17">
        <f t="shared" si="50"/>
        <v>45828.076923076922</v>
      </c>
      <c r="Z101" s="17">
        <f t="shared" si="50"/>
        <v>44297.692307692305</v>
      </c>
      <c r="AA101" s="17">
        <f t="shared" si="50"/>
        <v>44549</v>
      </c>
      <c r="AB101" s="17">
        <f t="shared" si="51"/>
        <v>42061.230769230766</v>
      </c>
      <c r="AD101" s="52">
        <f t="shared" si="96"/>
        <v>1537586976.6213017</v>
      </c>
      <c r="AE101" s="52">
        <f t="shared" si="96"/>
        <v>1591107774.0177519</v>
      </c>
      <c r="AF101" s="52">
        <f t="shared" si="96"/>
        <v>1764297243.2899408</v>
      </c>
      <c r="AG101" s="52">
        <f t="shared" si="96"/>
        <v>1725910327.3905325</v>
      </c>
      <c r="AH101" s="52">
        <f t="shared" si="96"/>
        <v>1708925640.7159762</v>
      </c>
      <c r="AI101" s="52">
        <f t="shared" si="96"/>
        <v>1852474707.8402369</v>
      </c>
      <c r="AJ101" s="52">
        <f t="shared" si="96"/>
        <v>1708664896</v>
      </c>
      <c r="AK101" s="52">
        <f t="shared" si="96"/>
        <v>1780619268.3786983</v>
      </c>
      <c r="AL101" s="52">
        <f t="shared" si="96"/>
        <v>2046581040.7159762</v>
      </c>
      <c r="AM101" s="52">
        <f t="shared" si="96"/>
        <v>2201955625</v>
      </c>
      <c r="AN101" s="52">
        <f t="shared" si="96"/>
        <v>2124983052.2130177</v>
      </c>
      <c r="AO101" s="52">
        <f t="shared" si="96"/>
        <v>2085425709.4437871</v>
      </c>
      <c r="AP101" s="52">
        <f t="shared" si="96"/>
        <v>2906520332.3313608</v>
      </c>
      <c r="AQ101" s="52">
        <f t="shared" si="96"/>
        <v>3047846822.6331363</v>
      </c>
      <c r="AR101" s="52">
        <f t="shared" si="96"/>
        <v>2987118574.4437871</v>
      </c>
      <c r="AS101" s="52">
        <f t="shared" si="96"/>
        <v>2679678936.1479287</v>
      </c>
      <c r="AT101" s="52">
        <f t="shared" si="97"/>
        <v>2852398030.7928996</v>
      </c>
      <c r="AU101" s="52">
        <f t="shared" si="98"/>
        <v>3018209200.0532551</v>
      </c>
      <c r="AV101" s="52">
        <f t="shared" si="99"/>
        <v>2990659555.6213021</v>
      </c>
      <c r="AW101" s="52">
        <f t="shared" si="100"/>
        <v>3268945440.4792905</v>
      </c>
      <c r="AY101" s="17">
        <f t="shared" si="101"/>
        <v>13979.538461538461</v>
      </c>
      <c r="AZ101" s="17">
        <f t="shared" si="102"/>
        <v>15599.76923076923</v>
      </c>
      <c r="BA101" s="17">
        <f t="shared" si="62"/>
        <v>15039.846153846154</v>
      </c>
      <c r="BB101" s="17">
        <f t="shared" si="62"/>
        <v>14601.461538461539</v>
      </c>
      <c r="BC101" s="17">
        <f t="shared" si="62"/>
        <v>12385.76923076923</v>
      </c>
      <c r="BD101" s="17">
        <f t="shared" si="52"/>
        <v>13451.307692307691</v>
      </c>
      <c r="BE101" s="17">
        <f t="shared" si="52"/>
        <v>14211.23076923077</v>
      </c>
      <c r="BF101" s="17">
        <f t="shared" si="52"/>
        <v>14498.923076923076</v>
      </c>
      <c r="BG101" s="17">
        <f t="shared" si="52"/>
        <v>15124.153846153846</v>
      </c>
      <c r="BH101" s="17">
        <f t="shared" si="53"/>
        <v>15071.384615384615</v>
      </c>
      <c r="BI101" s="17">
        <f t="shared" si="53"/>
        <v>12896.923076923076</v>
      </c>
      <c r="BJ101" s="17">
        <f t="shared" si="53"/>
        <v>12704.076923076924</v>
      </c>
      <c r="BK101" s="17">
        <f t="shared" si="53"/>
        <v>12896.76923076923</v>
      </c>
      <c r="BL101" s="17">
        <f t="shared" si="54"/>
        <v>14268.846153846154</v>
      </c>
      <c r="BM101" s="17">
        <f t="shared" si="54"/>
        <v>13367.923076923076</v>
      </c>
      <c r="BN101" s="17">
        <f t="shared" si="54"/>
        <v>12916.384615384615</v>
      </c>
      <c r="BO101" s="17">
        <f t="shared" si="54"/>
        <v>13834.384615384615</v>
      </c>
      <c r="BP101" s="17">
        <f t="shared" si="55"/>
        <v>16319.384615384615</v>
      </c>
      <c r="BQ101" s="17">
        <f t="shared" si="55"/>
        <v>14899</v>
      </c>
      <c r="BR101" s="17">
        <f t="shared" si="55"/>
        <v>14383.692307692309</v>
      </c>
      <c r="BS101" s="17">
        <f t="shared" si="55"/>
        <v>14588.384615384615</v>
      </c>
      <c r="BT101" s="17">
        <f t="shared" si="56"/>
        <v>13516.23076923077</v>
      </c>
      <c r="BU101" s="17">
        <f t="shared" si="56"/>
        <v>11988.615384615385</v>
      </c>
      <c r="BV101" s="17">
        <f t="shared" si="56"/>
        <v>13216.846153846154</v>
      </c>
      <c r="BW101" s="17">
        <f t="shared" si="56"/>
        <v>14082.538461538461</v>
      </c>
      <c r="BX101" s="17">
        <f t="shared" si="57"/>
        <v>13624.538461538461</v>
      </c>
      <c r="BY101" s="17">
        <f t="shared" si="57"/>
        <v>13443.76923076923</v>
      </c>
      <c r="BZ101" s="17">
        <f t="shared" si="57"/>
        <v>13302.23076923077</v>
      </c>
      <c r="CA101" s="17">
        <f t="shared" si="57"/>
        <v>12531.538461538461</v>
      </c>
      <c r="CB101" s="17">
        <f t="shared" si="58"/>
        <v>11150.384615384615</v>
      </c>
      <c r="CC101" s="17">
        <f t="shared" si="58"/>
        <v>9062.8461538461543</v>
      </c>
      <c r="CF101" s="16">
        <f t="shared" si="103"/>
        <v>1124252.4023668659</v>
      </c>
      <c r="CG101" s="16">
        <f t="shared" si="104"/>
        <v>386788.31360946887</v>
      </c>
      <c r="CH101" s="16">
        <f t="shared" si="105"/>
        <v>2540100.3609467447</v>
      </c>
      <c r="CI101" s="16">
        <f t="shared" si="106"/>
        <v>279027.74556213047</v>
      </c>
      <c r="CJ101" s="16">
        <f t="shared" si="107"/>
        <v>53681.325443787369</v>
      </c>
      <c r="CK101" s="16">
        <f t="shared" si="108"/>
        <v>269760.37869822473</v>
      </c>
      <c r="CL101" s="16">
        <f t="shared" si="109"/>
        <v>1310144.3786982251</v>
      </c>
      <c r="CM101" s="16">
        <f t="shared" si="110"/>
        <v>1192128.0236686401</v>
      </c>
      <c r="CN101" s="16">
        <f t="shared" si="111"/>
        <v>1172056.0710059174</v>
      </c>
      <c r="CO101" s="16">
        <f t="shared" si="112"/>
        <v>1626802.1360946714</v>
      </c>
      <c r="CP101" s="16">
        <f t="shared" si="113"/>
        <v>1172389.2071005912</v>
      </c>
      <c r="CQ101" s="16">
        <f t="shared" si="114"/>
        <v>83698.940828402934</v>
      </c>
      <c r="CR101" s="16">
        <f t="shared" si="115"/>
        <v>374073.37869822502</v>
      </c>
      <c r="CS101" s="16">
        <f t="shared" si="116"/>
        <v>1130296.1005917152</v>
      </c>
      <c r="CT101" s="16">
        <f t="shared" si="117"/>
        <v>21069.639053254316</v>
      </c>
      <c r="CU101" s="16">
        <f t="shared" si="118"/>
        <v>5474880.0236686412</v>
      </c>
      <c r="CV101" s="16">
        <f t="shared" si="119"/>
        <v>845409.52071006026</v>
      </c>
      <c r="CW101" s="16">
        <f t="shared" si="120"/>
        <v>163340.33136094786</v>
      </c>
      <c r="CX101" s="16">
        <f t="shared" si="121"/>
        <v>370693.63905325497</v>
      </c>
      <c r="CY101" s="16">
        <f t="shared" si="122"/>
        <v>214654.0177514785</v>
      </c>
      <c r="CZ101" s="16">
        <f t="shared" si="123"/>
        <v>3963774.6982248491</v>
      </c>
      <c r="DA101" s="16">
        <f t="shared" si="124"/>
        <v>581699.55621301627</v>
      </c>
      <c r="DB101" s="16">
        <f t="shared" si="125"/>
        <v>10609</v>
      </c>
      <c r="DC101" s="16">
        <f t="shared" si="126"/>
        <v>126025</v>
      </c>
      <c r="DD101" s="16">
        <f t="shared" si="127"/>
        <v>287048.66863905295</v>
      </c>
      <c r="DE101" s="16">
        <f t="shared" si="128"/>
        <v>458745.71005917044</v>
      </c>
      <c r="DF101" s="16">
        <f t="shared" si="129"/>
        <v>2096704</v>
      </c>
      <c r="DG101" s="16">
        <f t="shared" si="130"/>
        <v>8004111.4852070985</v>
      </c>
      <c r="DH101" s="16">
        <f t="shared" si="131"/>
        <v>24173863.248520702</v>
      </c>
    </row>
    <row r="102" spans="1:112">
      <c r="A102" s="5">
        <v>36951</v>
      </c>
      <c r="B102" s="17">
        <v>88047</v>
      </c>
      <c r="C102" s="17">
        <v>60604</v>
      </c>
      <c r="D102" s="17">
        <v>23741</v>
      </c>
      <c r="E102" s="17">
        <v>21265</v>
      </c>
      <c r="G102" s="17">
        <f t="shared" si="94"/>
        <v>96718.538461538468</v>
      </c>
      <c r="H102" s="17">
        <f t="shared" si="95"/>
        <v>60023.846153846156</v>
      </c>
      <c r="I102" s="17">
        <f t="shared" si="61"/>
        <v>59347.230769230766</v>
      </c>
      <c r="J102" s="17">
        <f t="shared" si="61"/>
        <v>57232.384615384617</v>
      </c>
      <c r="K102" s="17">
        <f t="shared" si="61"/>
        <v>57691.846153846156</v>
      </c>
      <c r="L102" s="17">
        <f t="shared" si="47"/>
        <v>57896.769230769234</v>
      </c>
      <c r="M102" s="17">
        <f t="shared" si="47"/>
        <v>56195.538461538461</v>
      </c>
      <c r="N102" s="17">
        <f t="shared" si="47"/>
        <v>57899.923076923078</v>
      </c>
      <c r="O102" s="17">
        <f t="shared" si="47"/>
        <v>57038.538461538461</v>
      </c>
      <c r="P102" s="17">
        <f t="shared" si="48"/>
        <v>53996.769230769234</v>
      </c>
      <c r="Q102" s="17">
        <f t="shared" si="48"/>
        <v>52310.923076923078</v>
      </c>
      <c r="R102" s="17">
        <f t="shared" si="48"/>
        <v>53138.384615384617</v>
      </c>
      <c r="S102" s="17">
        <f t="shared" si="48"/>
        <v>53569.461538461539</v>
      </c>
      <c r="T102" s="17">
        <f t="shared" si="49"/>
        <v>45323.769230769234</v>
      </c>
      <c r="U102" s="17">
        <f t="shared" si="49"/>
        <v>44028.615384615383</v>
      </c>
      <c r="V102" s="17">
        <f t="shared" si="49"/>
        <v>44581.384615384617</v>
      </c>
      <c r="W102" s="17">
        <f t="shared" si="49"/>
        <v>47470.307692307695</v>
      </c>
      <c r="X102" s="17">
        <f t="shared" si="50"/>
        <v>45828.076923076922</v>
      </c>
      <c r="Y102" s="17">
        <f t="shared" si="50"/>
        <v>44297.692307692305</v>
      </c>
      <c r="Z102" s="17">
        <f t="shared" si="50"/>
        <v>44549</v>
      </c>
      <c r="AA102" s="17">
        <f t="shared" si="50"/>
        <v>42061.230769230766</v>
      </c>
      <c r="AB102" s="17">
        <f t="shared" si="51"/>
        <v>40509</v>
      </c>
      <c r="AD102" s="52">
        <f t="shared" si="96"/>
        <v>1396614638.6331367</v>
      </c>
      <c r="AE102" s="52">
        <f t="shared" si="96"/>
        <v>1559156345.5621307</v>
      </c>
      <c r="AF102" s="52">
        <f t="shared" si="96"/>
        <v>1523082712.4792902</v>
      </c>
      <c r="AG102" s="52">
        <f t="shared" si="96"/>
        <v>1507129766.2071009</v>
      </c>
      <c r="AH102" s="52">
        <f t="shared" si="96"/>
        <v>1642113529.0000005</v>
      </c>
      <c r="AI102" s="52">
        <f t="shared" si="96"/>
        <v>1506884900.3786986</v>
      </c>
      <c r="AJ102" s="52">
        <f t="shared" si="96"/>
        <v>1574502400.0000005</v>
      </c>
      <c r="AK102" s="52">
        <f t="shared" si="96"/>
        <v>1825149566.2071009</v>
      </c>
      <c r="AL102" s="52">
        <f t="shared" si="96"/>
        <v>1972036304.1479294</v>
      </c>
      <c r="AM102" s="52">
        <f t="shared" si="96"/>
        <v>1899229809.2544384</v>
      </c>
      <c r="AN102" s="52">
        <f t="shared" si="96"/>
        <v>1861842839.3136101</v>
      </c>
      <c r="AO102" s="52">
        <f t="shared" si="96"/>
        <v>2641422304.2840242</v>
      </c>
      <c r="AP102" s="52">
        <f t="shared" si="96"/>
        <v>2776227993.8520718</v>
      </c>
      <c r="AQ102" s="52">
        <f t="shared" si="96"/>
        <v>2718282811.1775155</v>
      </c>
      <c r="AR102" s="52">
        <f t="shared" si="96"/>
        <v>2425388233.8994088</v>
      </c>
      <c r="AS102" s="52">
        <f t="shared" si="96"/>
        <v>2589839075.5976338</v>
      </c>
      <c r="AT102" s="52">
        <f t="shared" si="97"/>
        <v>2747945111.485208</v>
      </c>
      <c r="AU102" s="52">
        <f t="shared" si="98"/>
        <v>2721660743.2899413</v>
      </c>
      <c r="AV102" s="52">
        <f t="shared" si="99"/>
        <v>2987421284.1715989</v>
      </c>
      <c r="AW102" s="52">
        <f t="shared" si="100"/>
        <v>3159512214.0591722</v>
      </c>
      <c r="AY102" s="17">
        <f t="shared" si="101"/>
        <v>15077.538461538461</v>
      </c>
      <c r="AZ102" s="17">
        <f t="shared" si="102"/>
        <v>15039.846153846154</v>
      </c>
      <c r="BA102" s="17">
        <f t="shared" si="62"/>
        <v>14601.461538461539</v>
      </c>
      <c r="BB102" s="17">
        <f t="shared" si="62"/>
        <v>12385.76923076923</v>
      </c>
      <c r="BC102" s="17">
        <f t="shared" si="62"/>
        <v>13451.307692307691</v>
      </c>
      <c r="BD102" s="17">
        <f t="shared" si="52"/>
        <v>14211.23076923077</v>
      </c>
      <c r="BE102" s="17">
        <f t="shared" si="52"/>
        <v>14498.923076923076</v>
      </c>
      <c r="BF102" s="17">
        <f t="shared" si="52"/>
        <v>15124.153846153846</v>
      </c>
      <c r="BG102" s="17">
        <f t="shared" si="52"/>
        <v>15071.384615384615</v>
      </c>
      <c r="BH102" s="17">
        <f t="shared" si="53"/>
        <v>12896.923076923076</v>
      </c>
      <c r="BI102" s="17">
        <f t="shared" si="53"/>
        <v>12704.076923076924</v>
      </c>
      <c r="BJ102" s="17">
        <f t="shared" si="53"/>
        <v>12896.76923076923</v>
      </c>
      <c r="BK102" s="17">
        <f t="shared" si="53"/>
        <v>14268.846153846154</v>
      </c>
      <c r="BL102" s="17">
        <f t="shared" si="54"/>
        <v>13367.923076923076</v>
      </c>
      <c r="BM102" s="17">
        <f t="shared" si="54"/>
        <v>12916.384615384615</v>
      </c>
      <c r="BN102" s="17">
        <f t="shared" si="54"/>
        <v>13834.384615384615</v>
      </c>
      <c r="BO102" s="17">
        <f t="shared" si="54"/>
        <v>16319.384615384615</v>
      </c>
      <c r="BP102" s="17">
        <f t="shared" si="55"/>
        <v>14899</v>
      </c>
      <c r="BQ102" s="17">
        <f t="shared" si="55"/>
        <v>14383.692307692309</v>
      </c>
      <c r="BR102" s="17">
        <f t="shared" si="55"/>
        <v>14588.384615384615</v>
      </c>
      <c r="BS102" s="17">
        <f t="shared" si="55"/>
        <v>13516.23076923077</v>
      </c>
      <c r="BT102" s="17">
        <f t="shared" si="56"/>
        <v>11988.615384615385</v>
      </c>
      <c r="BU102" s="17">
        <f t="shared" si="56"/>
        <v>13216.846153846154</v>
      </c>
      <c r="BV102" s="17">
        <f t="shared" si="56"/>
        <v>14082.538461538461</v>
      </c>
      <c r="BW102" s="17">
        <f t="shared" si="56"/>
        <v>13624.538461538461</v>
      </c>
      <c r="BX102" s="17">
        <f t="shared" si="57"/>
        <v>13443.76923076923</v>
      </c>
      <c r="BY102" s="17">
        <f t="shared" si="57"/>
        <v>13302.23076923077</v>
      </c>
      <c r="BZ102" s="17">
        <f t="shared" si="57"/>
        <v>12531.538461538461</v>
      </c>
      <c r="CA102" s="17">
        <f t="shared" si="57"/>
        <v>11150.384615384615</v>
      </c>
      <c r="CB102" s="17">
        <f t="shared" si="58"/>
        <v>9062.8461538461543</v>
      </c>
      <c r="CC102" s="17">
        <f t="shared" si="58"/>
        <v>9169.3846153846152</v>
      </c>
      <c r="CF102" s="16">
        <f t="shared" si="103"/>
        <v>226649.23668638946</v>
      </c>
      <c r="CG102" s="16">
        <f t="shared" si="104"/>
        <v>7245621.5917159747</v>
      </c>
      <c r="CH102" s="16">
        <f t="shared" si="105"/>
        <v>2644626.5147929005</v>
      </c>
      <c r="CI102" s="16">
        <f t="shared" si="106"/>
        <v>750489.01775147789</v>
      </c>
      <c r="CJ102" s="16">
        <f t="shared" si="107"/>
        <v>334795.76331360964</v>
      </c>
      <c r="CK102" s="16">
        <f t="shared" si="108"/>
        <v>2172.9940828402496</v>
      </c>
      <c r="CL102" s="16">
        <f t="shared" si="109"/>
        <v>37.869822485201937</v>
      </c>
      <c r="CM102" s="16">
        <f t="shared" si="110"/>
        <v>4755083.4556213021</v>
      </c>
      <c r="CN102" s="16">
        <f t="shared" si="111"/>
        <v>5633319.6745562069</v>
      </c>
      <c r="CO102" s="16">
        <f t="shared" si="112"/>
        <v>4755754.4378698217</v>
      </c>
      <c r="CP102" s="16">
        <f t="shared" si="113"/>
        <v>653983.24852070853</v>
      </c>
      <c r="CQ102" s="16">
        <f t="shared" si="114"/>
        <v>2922784.7633136101</v>
      </c>
      <c r="CR102" s="16">
        <f t="shared" si="115"/>
        <v>4670585.9467455605</v>
      </c>
      <c r="CS102" s="16">
        <f t="shared" si="116"/>
        <v>1545431.4852070995</v>
      </c>
      <c r="CT102" s="16">
        <f t="shared" si="117"/>
        <v>1542181.8698224863</v>
      </c>
      <c r="CU102" s="16">
        <f t="shared" si="118"/>
        <v>31875.982248520511</v>
      </c>
      <c r="CV102" s="16">
        <f t="shared" si="119"/>
        <v>481422.48520709865</v>
      </c>
      <c r="CW102" s="16">
        <f t="shared" si="120"/>
        <v>239271.4852071002</v>
      </c>
      <c r="CX102" s="16">
        <f t="shared" si="121"/>
        <v>2437681.7100591687</v>
      </c>
      <c r="CY102" s="16">
        <f t="shared" si="122"/>
        <v>9541445.7751479242</v>
      </c>
      <c r="CZ102" s="16">
        <f t="shared" si="123"/>
        <v>3462175.8639053218</v>
      </c>
      <c r="DA102" s="16">
        <f t="shared" si="124"/>
        <v>990025</v>
      </c>
      <c r="DB102" s="16">
        <f t="shared" si="125"/>
        <v>2111209</v>
      </c>
      <c r="DC102" s="16">
        <f t="shared" si="126"/>
        <v>2669201.8994082832</v>
      </c>
      <c r="DD102" s="16">
        <f t="shared" si="127"/>
        <v>3151717.4023668608</v>
      </c>
      <c r="DE102" s="16">
        <f t="shared" si="128"/>
        <v>6482116</v>
      </c>
      <c r="DF102" s="16">
        <f t="shared" si="129"/>
        <v>15422537.331360944</v>
      </c>
      <c r="DG102" s="16">
        <f t="shared" si="130"/>
        <v>36176523.556213006</v>
      </c>
      <c r="DH102" s="16">
        <f t="shared" si="131"/>
        <v>34906281.86982248</v>
      </c>
    </row>
    <row r="103" spans="1:112">
      <c r="A103" s="5">
        <v>36982</v>
      </c>
      <c r="B103" s="17">
        <v>64306</v>
      </c>
      <c r="C103" s="17">
        <v>58542</v>
      </c>
      <c r="D103" s="17">
        <v>11593</v>
      </c>
      <c r="E103" s="17">
        <v>13351</v>
      </c>
      <c r="G103" s="17">
        <f t="shared" si="94"/>
        <v>93816.846153846156</v>
      </c>
      <c r="H103" s="17">
        <f t="shared" si="95"/>
        <v>59347.230769230766</v>
      </c>
      <c r="I103" s="17">
        <f t="shared" si="61"/>
        <v>57232.384615384617</v>
      </c>
      <c r="J103" s="17">
        <f t="shared" si="61"/>
        <v>57691.846153846156</v>
      </c>
      <c r="K103" s="17">
        <f t="shared" si="61"/>
        <v>57896.769230769234</v>
      </c>
      <c r="L103" s="17">
        <f t="shared" si="47"/>
        <v>56195.538461538461</v>
      </c>
      <c r="M103" s="17">
        <f t="shared" si="47"/>
        <v>57899.923076923078</v>
      </c>
      <c r="N103" s="17">
        <f t="shared" si="47"/>
        <v>57038.538461538461</v>
      </c>
      <c r="O103" s="17">
        <f t="shared" si="47"/>
        <v>53996.769230769234</v>
      </c>
      <c r="P103" s="17">
        <f t="shared" si="48"/>
        <v>52310.923076923078</v>
      </c>
      <c r="Q103" s="17">
        <f t="shared" si="48"/>
        <v>53138.384615384617</v>
      </c>
      <c r="R103" s="17">
        <f t="shared" si="48"/>
        <v>53569.461538461539</v>
      </c>
      <c r="S103" s="17">
        <f t="shared" si="48"/>
        <v>45323.769230769234</v>
      </c>
      <c r="T103" s="17">
        <f t="shared" si="49"/>
        <v>44028.615384615383</v>
      </c>
      <c r="U103" s="17">
        <f t="shared" si="49"/>
        <v>44581.384615384617</v>
      </c>
      <c r="V103" s="17">
        <f t="shared" si="49"/>
        <v>47470.307692307695</v>
      </c>
      <c r="W103" s="17">
        <f t="shared" si="49"/>
        <v>45828.076923076922</v>
      </c>
      <c r="X103" s="17">
        <f t="shared" si="50"/>
        <v>44297.692307692305</v>
      </c>
      <c r="Y103" s="17">
        <f t="shared" si="50"/>
        <v>44549</v>
      </c>
      <c r="Z103" s="17">
        <f t="shared" si="50"/>
        <v>42061.230769230766</v>
      </c>
      <c r="AA103" s="17">
        <f t="shared" si="50"/>
        <v>40509</v>
      </c>
      <c r="AB103" s="17">
        <f t="shared" si="51"/>
        <v>45684.769230769234</v>
      </c>
      <c r="AD103" s="52">
        <f t="shared" si="96"/>
        <v>1338422826.0591717</v>
      </c>
      <c r="AE103" s="52">
        <f t="shared" si="96"/>
        <v>1305015625</v>
      </c>
      <c r="AF103" s="52">
        <f t="shared" si="96"/>
        <v>1290251926.1597633</v>
      </c>
      <c r="AG103" s="52">
        <f t="shared" si="96"/>
        <v>1415362792.4792902</v>
      </c>
      <c r="AH103" s="52">
        <f t="shared" si="96"/>
        <v>1290025363.3136096</v>
      </c>
      <c r="AI103" s="52">
        <f t="shared" si="96"/>
        <v>1352643916.7100594</v>
      </c>
      <c r="AJ103" s="52">
        <f t="shared" si="96"/>
        <v>1585638526.1597633</v>
      </c>
      <c r="AK103" s="52">
        <f t="shared" si="96"/>
        <v>1722741650.4674556</v>
      </c>
      <c r="AL103" s="52">
        <f t="shared" si="96"/>
        <v>1654737233.1360948</v>
      </c>
      <c r="AM103" s="52">
        <f t="shared" si="96"/>
        <v>1619851968.3786983</v>
      </c>
      <c r="AN103" s="52">
        <f t="shared" si="96"/>
        <v>2351578509.4674554</v>
      </c>
      <c r="AO103" s="52">
        <f t="shared" si="96"/>
        <v>2478867923.130178</v>
      </c>
      <c r="AP103" s="52">
        <f t="shared" si="96"/>
        <v>2424130672.9053254</v>
      </c>
      <c r="AQ103" s="52">
        <f t="shared" si="96"/>
        <v>2148001627.3668637</v>
      </c>
      <c r="AR103" s="52">
        <f t="shared" si="96"/>
        <v>2302921972.2840238</v>
      </c>
      <c r="AS103" s="52">
        <f t="shared" si="96"/>
        <v>2452146597.6390538</v>
      </c>
      <c r="AT103" s="52">
        <f t="shared" si="97"/>
        <v>2427320664.6390533</v>
      </c>
      <c r="AU103" s="52">
        <f t="shared" si="98"/>
        <v>2678643723.8402371</v>
      </c>
      <c r="AV103" s="52">
        <f t="shared" si="99"/>
        <v>2841726461.5621305</v>
      </c>
      <c r="AW103" s="52">
        <f t="shared" si="100"/>
        <v>2316696828.9289942</v>
      </c>
      <c r="AY103" s="17">
        <f t="shared" si="101"/>
        <v>14892.461538461539</v>
      </c>
      <c r="AZ103" s="17">
        <f t="shared" si="102"/>
        <v>14601.461538461539</v>
      </c>
      <c r="BA103" s="17">
        <f t="shared" si="62"/>
        <v>12385.76923076923</v>
      </c>
      <c r="BB103" s="17">
        <f t="shared" si="62"/>
        <v>13451.307692307691</v>
      </c>
      <c r="BC103" s="17">
        <f t="shared" si="62"/>
        <v>14211.23076923077</v>
      </c>
      <c r="BD103" s="17">
        <f t="shared" si="52"/>
        <v>14498.923076923076</v>
      </c>
      <c r="BE103" s="17">
        <f t="shared" si="52"/>
        <v>15124.153846153846</v>
      </c>
      <c r="BF103" s="17">
        <f t="shared" si="52"/>
        <v>15071.384615384615</v>
      </c>
      <c r="BG103" s="17">
        <f t="shared" si="52"/>
        <v>12896.923076923076</v>
      </c>
      <c r="BH103" s="17">
        <f t="shared" si="53"/>
        <v>12704.076923076924</v>
      </c>
      <c r="BI103" s="17">
        <f t="shared" si="53"/>
        <v>12896.76923076923</v>
      </c>
      <c r="BJ103" s="17">
        <f t="shared" si="53"/>
        <v>14268.846153846154</v>
      </c>
      <c r="BK103" s="17">
        <f t="shared" si="53"/>
        <v>13367.923076923076</v>
      </c>
      <c r="BL103" s="17">
        <f t="shared" si="54"/>
        <v>12916.384615384615</v>
      </c>
      <c r="BM103" s="17">
        <f t="shared" si="54"/>
        <v>13834.384615384615</v>
      </c>
      <c r="BN103" s="17">
        <f t="shared" si="54"/>
        <v>16319.384615384615</v>
      </c>
      <c r="BO103" s="17">
        <f t="shared" si="54"/>
        <v>14899</v>
      </c>
      <c r="BP103" s="17">
        <f t="shared" si="55"/>
        <v>14383.692307692309</v>
      </c>
      <c r="BQ103" s="17">
        <f t="shared" si="55"/>
        <v>14588.384615384615</v>
      </c>
      <c r="BR103" s="17">
        <f t="shared" si="55"/>
        <v>13516.23076923077</v>
      </c>
      <c r="BS103" s="17">
        <f t="shared" si="55"/>
        <v>11988.615384615385</v>
      </c>
      <c r="BT103" s="17">
        <f t="shared" si="56"/>
        <v>13216.846153846154</v>
      </c>
      <c r="BU103" s="17">
        <f t="shared" si="56"/>
        <v>14082.538461538461</v>
      </c>
      <c r="BV103" s="17">
        <f t="shared" si="56"/>
        <v>13624.538461538461</v>
      </c>
      <c r="BW103" s="17">
        <f t="shared" si="56"/>
        <v>13443.76923076923</v>
      </c>
      <c r="BX103" s="17">
        <f t="shared" si="57"/>
        <v>13302.23076923077</v>
      </c>
      <c r="BY103" s="17">
        <f t="shared" si="57"/>
        <v>12531.538461538461</v>
      </c>
      <c r="BZ103" s="17">
        <f t="shared" si="57"/>
        <v>11150.384615384615</v>
      </c>
      <c r="CA103" s="17">
        <f t="shared" si="57"/>
        <v>9062.8461538461543</v>
      </c>
      <c r="CB103" s="17">
        <f t="shared" si="58"/>
        <v>9169.3846153846152</v>
      </c>
      <c r="CC103" s="17">
        <f t="shared" si="58"/>
        <v>8219.538461538461</v>
      </c>
      <c r="CF103" s="16">
        <f t="shared" si="103"/>
        <v>6283506.3254437912</v>
      </c>
      <c r="CG103" s="16">
        <f t="shared" si="104"/>
        <v>2076924.4082840276</v>
      </c>
      <c r="CH103" s="16">
        <f t="shared" si="105"/>
        <v>464075.36094674596</v>
      </c>
      <c r="CI103" s="16">
        <f t="shared" si="106"/>
        <v>154872.52071006017</v>
      </c>
      <c r="CJ103" s="16">
        <f t="shared" si="107"/>
        <v>53681.325443786525</v>
      </c>
      <c r="CK103" s="16">
        <f t="shared" si="108"/>
        <v>32013.467455621052</v>
      </c>
      <c r="CL103" s="16">
        <f t="shared" si="109"/>
        <v>3982173.7514792951</v>
      </c>
      <c r="CM103" s="16">
        <f t="shared" si="110"/>
        <v>4789027.2248520702</v>
      </c>
      <c r="CN103" s="16">
        <f t="shared" si="111"/>
        <v>3982787.7869822518</v>
      </c>
      <c r="CO103" s="16">
        <f t="shared" si="112"/>
        <v>388896.14792899427</v>
      </c>
      <c r="CP103" s="16">
        <f t="shared" si="113"/>
        <v>2324217.5207100632</v>
      </c>
      <c r="CQ103" s="16">
        <f t="shared" si="114"/>
        <v>3904880.0059171626</v>
      </c>
      <c r="CR103" s="16">
        <f t="shared" si="115"/>
        <v>1119526.7751479305</v>
      </c>
      <c r="CS103" s="16">
        <f t="shared" si="116"/>
        <v>2036109.4674556192</v>
      </c>
      <c r="CT103" s="16">
        <f t="shared" si="117"/>
        <v>42.751479289933506</v>
      </c>
      <c r="CU103" s="16">
        <f t="shared" si="118"/>
        <v>258846.13017751451</v>
      </c>
      <c r="CV103" s="16">
        <f t="shared" si="119"/>
        <v>92462.775147929424</v>
      </c>
      <c r="CW103" s="16">
        <f t="shared" si="120"/>
        <v>1894011.1301775156</v>
      </c>
      <c r="CX103" s="16">
        <f t="shared" si="121"/>
        <v>8432322.4852071032</v>
      </c>
      <c r="CY103" s="16">
        <f t="shared" si="122"/>
        <v>2807686.9171597636</v>
      </c>
      <c r="CZ103" s="16">
        <f t="shared" si="123"/>
        <v>655975.39053254621</v>
      </c>
      <c r="DA103" s="16">
        <f t="shared" si="124"/>
        <v>1607628.9289940856</v>
      </c>
      <c r="DB103" s="16">
        <f t="shared" si="125"/>
        <v>2098709.4023668664</v>
      </c>
      <c r="DC103" s="16">
        <f t="shared" si="126"/>
        <v>2528833.899408285</v>
      </c>
      <c r="DD103" s="16">
        <f t="shared" si="127"/>
        <v>5573957.7751479344</v>
      </c>
      <c r="DE103" s="16">
        <f t="shared" si="128"/>
        <v>14003139.698224857</v>
      </c>
      <c r="DF103" s="16">
        <f t="shared" si="129"/>
        <v>33984415.532544382</v>
      </c>
      <c r="DG103" s="16">
        <f t="shared" si="130"/>
        <v>32753609.467455629</v>
      </c>
      <c r="DH103" s="16">
        <f t="shared" si="131"/>
        <v>44527902.390532561</v>
      </c>
    </row>
    <row r="104" spans="1:112">
      <c r="A104" s="5">
        <v>37012</v>
      </c>
      <c r="B104" s="17">
        <v>51651</v>
      </c>
      <c r="C104" s="17">
        <v>49852</v>
      </c>
      <c r="D104" s="17">
        <v>2699</v>
      </c>
      <c r="E104" s="17">
        <v>1759</v>
      </c>
      <c r="G104" s="17">
        <f t="shared" si="94"/>
        <v>88732.692307692312</v>
      </c>
      <c r="H104" s="17">
        <f t="shared" si="95"/>
        <v>57232.384615384617</v>
      </c>
      <c r="I104" s="17">
        <f t="shared" si="61"/>
        <v>57691.846153846156</v>
      </c>
      <c r="J104" s="17">
        <f t="shared" si="61"/>
        <v>57896.769230769234</v>
      </c>
      <c r="K104" s="17">
        <f t="shared" si="61"/>
        <v>56195.538461538461</v>
      </c>
      <c r="L104" s="17">
        <f t="shared" si="47"/>
        <v>57899.923076923078</v>
      </c>
      <c r="M104" s="17">
        <f t="shared" si="47"/>
        <v>57038.538461538461</v>
      </c>
      <c r="N104" s="17">
        <f t="shared" si="47"/>
        <v>53996.769230769234</v>
      </c>
      <c r="O104" s="17">
        <f t="shared" si="47"/>
        <v>52310.923076923078</v>
      </c>
      <c r="P104" s="17">
        <f t="shared" si="48"/>
        <v>53138.384615384617</v>
      </c>
      <c r="Q104" s="17">
        <f t="shared" si="48"/>
        <v>53569.461538461539</v>
      </c>
      <c r="R104" s="17">
        <f t="shared" si="48"/>
        <v>45323.769230769234</v>
      </c>
      <c r="S104" s="17">
        <f t="shared" si="48"/>
        <v>44028.615384615383</v>
      </c>
      <c r="T104" s="17">
        <f t="shared" si="49"/>
        <v>44581.384615384617</v>
      </c>
      <c r="U104" s="17">
        <f t="shared" si="49"/>
        <v>47470.307692307695</v>
      </c>
      <c r="V104" s="17">
        <f t="shared" si="49"/>
        <v>45828.076923076922</v>
      </c>
      <c r="W104" s="17">
        <f t="shared" si="49"/>
        <v>44297.692307692305</v>
      </c>
      <c r="X104" s="17">
        <f t="shared" si="50"/>
        <v>44549</v>
      </c>
      <c r="Y104" s="17">
        <f t="shared" si="50"/>
        <v>42061.230769230766</v>
      </c>
      <c r="Z104" s="17">
        <f t="shared" si="50"/>
        <v>40509</v>
      </c>
      <c r="AA104" s="17">
        <f t="shared" si="50"/>
        <v>45684.769230769234</v>
      </c>
      <c r="AB104" s="17">
        <f t="shared" si="51"/>
        <v>48256.538461538461</v>
      </c>
      <c r="AD104" s="52">
        <f t="shared" si="96"/>
        <v>963534129.94674575</v>
      </c>
      <c r="AE104" s="52">
        <f t="shared" si="96"/>
        <v>950854152.00591719</v>
      </c>
      <c r="AF104" s="52">
        <f t="shared" si="96"/>
        <v>1058666380.4082843</v>
      </c>
      <c r="AG104" s="52">
        <f t="shared" si="96"/>
        <v>950659658.43787003</v>
      </c>
      <c r="AH104" s="52">
        <f t="shared" si="96"/>
        <v>1004519388.023669</v>
      </c>
      <c r="AI104" s="52">
        <f t="shared" si="96"/>
        <v>1206584352.0059173</v>
      </c>
      <c r="AJ104" s="52">
        <f t="shared" si="96"/>
        <v>1326545273.8994086</v>
      </c>
      <c r="AK104" s="52">
        <f t="shared" si="96"/>
        <v>1266954740.0946748</v>
      </c>
      <c r="AL104" s="52">
        <f t="shared" si="96"/>
        <v>1236452798.1301777</v>
      </c>
      <c r="AM104" s="52">
        <f t="shared" si="96"/>
        <v>1884334602.698225</v>
      </c>
      <c r="AN104" s="52">
        <f t="shared" si="96"/>
        <v>1998454493.5443792</v>
      </c>
      <c r="AO104" s="52">
        <f t="shared" si="96"/>
        <v>1949337970.9408286</v>
      </c>
      <c r="AP104" s="52">
        <f t="shared" si="96"/>
        <v>1702584384.1479292</v>
      </c>
      <c r="AQ104" s="52">
        <f t="shared" si="96"/>
        <v>1840806021.3017757</v>
      </c>
      <c r="AR104" s="52">
        <f t="shared" si="96"/>
        <v>1974469225.0000007</v>
      </c>
      <c r="AS104" s="52">
        <f t="shared" ref="AD104:AS120" si="132">POWER($G104-X104,2)</f>
        <v>1952198665.9408288</v>
      </c>
      <c r="AT104" s="52">
        <f t="shared" si="97"/>
        <v>2178225322.1360955</v>
      </c>
      <c r="AU104" s="52">
        <f t="shared" si="98"/>
        <v>2325524499.7869825</v>
      </c>
      <c r="AV104" s="52">
        <f t="shared" si="99"/>
        <v>1853123681.2366865</v>
      </c>
      <c r="AW104" s="52">
        <f t="shared" si="100"/>
        <v>1638319030.1775153</v>
      </c>
      <c r="AY104" s="17">
        <f t="shared" si="101"/>
        <v>14715.615384615385</v>
      </c>
      <c r="AZ104" s="17">
        <f t="shared" si="102"/>
        <v>12385.76923076923</v>
      </c>
      <c r="BA104" s="17">
        <f t="shared" si="62"/>
        <v>13451.307692307691</v>
      </c>
      <c r="BB104" s="17">
        <f t="shared" si="62"/>
        <v>14211.23076923077</v>
      </c>
      <c r="BC104" s="17">
        <f t="shared" si="62"/>
        <v>14498.923076923076</v>
      </c>
      <c r="BD104" s="17">
        <f t="shared" si="52"/>
        <v>15124.153846153846</v>
      </c>
      <c r="BE104" s="17">
        <f t="shared" si="52"/>
        <v>15071.384615384615</v>
      </c>
      <c r="BF104" s="17">
        <f t="shared" si="52"/>
        <v>12896.923076923076</v>
      </c>
      <c r="BG104" s="17">
        <f t="shared" si="52"/>
        <v>12704.076923076924</v>
      </c>
      <c r="BH104" s="17">
        <f t="shared" si="53"/>
        <v>12896.76923076923</v>
      </c>
      <c r="BI104" s="17">
        <f t="shared" si="53"/>
        <v>14268.846153846154</v>
      </c>
      <c r="BJ104" s="17">
        <f t="shared" si="53"/>
        <v>13367.923076923076</v>
      </c>
      <c r="BK104" s="17">
        <f t="shared" si="53"/>
        <v>12916.384615384615</v>
      </c>
      <c r="BL104" s="17">
        <f t="shared" si="54"/>
        <v>13834.384615384615</v>
      </c>
      <c r="BM104" s="17">
        <f t="shared" si="54"/>
        <v>16319.384615384615</v>
      </c>
      <c r="BN104" s="17">
        <f t="shared" si="54"/>
        <v>14899</v>
      </c>
      <c r="BO104" s="17">
        <f t="shared" si="54"/>
        <v>14383.692307692309</v>
      </c>
      <c r="BP104" s="17">
        <f t="shared" si="55"/>
        <v>14588.384615384615</v>
      </c>
      <c r="BQ104" s="17">
        <f t="shared" si="55"/>
        <v>13516.23076923077</v>
      </c>
      <c r="BR104" s="17">
        <f t="shared" si="55"/>
        <v>11988.615384615385</v>
      </c>
      <c r="BS104" s="17">
        <f t="shared" si="55"/>
        <v>13216.846153846154</v>
      </c>
      <c r="BT104" s="17">
        <f t="shared" si="56"/>
        <v>14082.538461538461</v>
      </c>
      <c r="BU104" s="17">
        <f t="shared" si="56"/>
        <v>13624.538461538461</v>
      </c>
      <c r="BV104" s="17">
        <f t="shared" si="56"/>
        <v>13443.76923076923</v>
      </c>
      <c r="BW104" s="17">
        <f t="shared" si="56"/>
        <v>13302.23076923077</v>
      </c>
      <c r="BX104" s="17">
        <f t="shared" si="57"/>
        <v>12531.538461538461</v>
      </c>
      <c r="BY104" s="17">
        <f t="shared" si="57"/>
        <v>11150.384615384615</v>
      </c>
      <c r="BZ104" s="17">
        <f t="shared" si="57"/>
        <v>9062.8461538461543</v>
      </c>
      <c r="CA104" s="17">
        <f t="shared" si="57"/>
        <v>9169.3846153846152</v>
      </c>
      <c r="CB104" s="17">
        <f t="shared" si="58"/>
        <v>8219.538461538461</v>
      </c>
      <c r="CC104" s="17">
        <f t="shared" si="58"/>
        <v>7967.5384615384619</v>
      </c>
      <c r="CF104" s="16">
        <f t="shared" si="103"/>
        <v>1598473.9408284049</v>
      </c>
      <c r="CG104" s="16">
        <f t="shared" si="104"/>
        <v>254403.84023668626</v>
      </c>
      <c r="CH104" s="16">
        <f t="shared" si="105"/>
        <v>46955.556213018113</v>
      </c>
      <c r="CI104" s="16">
        <f t="shared" si="106"/>
        <v>166903.67455621256</v>
      </c>
      <c r="CJ104" s="16">
        <f t="shared" si="107"/>
        <v>126571.74556212997</v>
      </c>
      <c r="CK104" s="16">
        <f t="shared" si="108"/>
        <v>3307641.7100591748</v>
      </c>
      <c r="CL104" s="16">
        <f t="shared" si="109"/>
        <v>4046286.9822485186</v>
      </c>
      <c r="CM104" s="16">
        <f t="shared" si="110"/>
        <v>3308201.3313609483</v>
      </c>
      <c r="CN104" s="16">
        <f t="shared" si="111"/>
        <v>199602.74556212992</v>
      </c>
      <c r="CO104" s="16">
        <f t="shared" si="112"/>
        <v>1816274.5562130201</v>
      </c>
      <c r="CP104" s="16">
        <f t="shared" si="113"/>
        <v>3237231.3609467465</v>
      </c>
      <c r="CQ104" s="16">
        <f t="shared" si="114"/>
        <v>776567.66863905371</v>
      </c>
      <c r="CR104" s="16">
        <f t="shared" si="115"/>
        <v>2572075.7455621292</v>
      </c>
      <c r="CS104" s="16">
        <f t="shared" si="116"/>
        <v>33629.917159763259</v>
      </c>
      <c r="CT104" s="16">
        <f t="shared" si="117"/>
        <v>110172.92899408238</v>
      </c>
      <c r="CU104" s="16">
        <f t="shared" si="118"/>
        <v>16187.668639053325</v>
      </c>
      <c r="CV104" s="16">
        <f t="shared" si="119"/>
        <v>1438523.4556213014</v>
      </c>
      <c r="CW104" s="16">
        <f t="shared" si="120"/>
        <v>7436529</v>
      </c>
      <c r="CX104" s="16">
        <f t="shared" si="121"/>
        <v>2246309.2071005907</v>
      </c>
      <c r="CY104" s="16">
        <f t="shared" si="122"/>
        <v>400786.39053254528</v>
      </c>
      <c r="CZ104" s="16">
        <f t="shared" si="123"/>
        <v>1190448.8520710075</v>
      </c>
      <c r="DA104" s="16">
        <f t="shared" si="124"/>
        <v>1617592.6390532556</v>
      </c>
      <c r="DB104" s="16">
        <f t="shared" si="125"/>
        <v>1997656.0710059167</v>
      </c>
      <c r="DC104" s="16">
        <f t="shared" si="126"/>
        <v>4770192.0059171626</v>
      </c>
      <c r="DD104" s="16">
        <f t="shared" si="127"/>
        <v>12710870.437869824</v>
      </c>
      <c r="DE104" s="16">
        <f t="shared" si="128"/>
        <v>31953799.976331357</v>
      </c>
      <c r="DF104" s="16">
        <f t="shared" si="129"/>
        <v>30760675.745562132</v>
      </c>
      <c r="DG104" s="16">
        <f t="shared" si="130"/>
        <v>42199015.390532553</v>
      </c>
      <c r="DH104" s="16">
        <f t="shared" si="131"/>
        <v>45536542.159763314</v>
      </c>
    </row>
    <row r="105" spans="1:112">
      <c r="A105" s="5">
        <v>37043</v>
      </c>
      <c r="B105" s="17">
        <v>68433</v>
      </c>
      <c r="C105" s="17">
        <v>58236</v>
      </c>
      <c r="D105" s="17">
        <v>10946</v>
      </c>
      <c r="E105" s="17">
        <v>21208</v>
      </c>
      <c r="G105" s="17">
        <f t="shared" si="94"/>
        <v>82249.769230769234</v>
      </c>
      <c r="H105" s="17">
        <f t="shared" si="95"/>
        <v>57691.846153846156</v>
      </c>
      <c r="I105" s="17">
        <f t="shared" si="61"/>
        <v>57896.769230769234</v>
      </c>
      <c r="J105" s="17">
        <f t="shared" si="61"/>
        <v>56195.538461538461</v>
      </c>
      <c r="K105" s="17">
        <f t="shared" si="61"/>
        <v>57899.923076923078</v>
      </c>
      <c r="L105" s="17">
        <f t="shared" si="47"/>
        <v>57038.538461538461</v>
      </c>
      <c r="M105" s="17">
        <f t="shared" si="47"/>
        <v>53996.769230769234</v>
      </c>
      <c r="N105" s="17">
        <f t="shared" si="47"/>
        <v>52310.923076923078</v>
      </c>
      <c r="O105" s="17">
        <f t="shared" si="47"/>
        <v>53138.384615384617</v>
      </c>
      <c r="P105" s="17">
        <f t="shared" si="48"/>
        <v>53569.461538461539</v>
      </c>
      <c r="Q105" s="17">
        <f t="shared" si="48"/>
        <v>45323.769230769234</v>
      </c>
      <c r="R105" s="17">
        <f t="shared" si="48"/>
        <v>44028.615384615383</v>
      </c>
      <c r="S105" s="17">
        <f t="shared" si="48"/>
        <v>44581.384615384617</v>
      </c>
      <c r="T105" s="17">
        <f t="shared" si="49"/>
        <v>47470.307692307695</v>
      </c>
      <c r="U105" s="17">
        <f t="shared" si="49"/>
        <v>45828.076923076922</v>
      </c>
      <c r="V105" s="17">
        <f t="shared" si="49"/>
        <v>44297.692307692305</v>
      </c>
      <c r="W105" s="17">
        <f t="shared" si="49"/>
        <v>44549</v>
      </c>
      <c r="X105" s="17">
        <f t="shared" si="50"/>
        <v>42061.230769230766</v>
      </c>
      <c r="Y105" s="17">
        <f t="shared" si="50"/>
        <v>40509</v>
      </c>
      <c r="Z105" s="17">
        <f t="shared" si="50"/>
        <v>45684.769230769234</v>
      </c>
      <c r="AA105" s="17">
        <f t="shared" si="50"/>
        <v>48256.538461538461</v>
      </c>
      <c r="AB105" s="17">
        <f t="shared" si="51"/>
        <v>49111.461538461539</v>
      </c>
      <c r="AD105" s="52">
        <f t="shared" si="132"/>
        <v>593068609</v>
      </c>
      <c r="AE105" s="52">
        <f t="shared" si="132"/>
        <v>678822940.97633159</v>
      </c>
      <c r="AF105" s="52">
        <f t="shared" si="132"/>
        <v>592915007.71597648</v>
      </c>
      <c r="AG105" s="52">
        <f t="shared" si="132"/>
        <v>635606156.89940846</v>
      </c>
      <c r="AH105" s="52">
        <f t="shared" si="132"/>
        <v>798232009</v>
      </c>
      <c r="AI105" s="52">
        <f t="shared" si="132"/>
        <v>896334509.02366877</v>
      </c>
      <c r="AJ105" s="52">
        <f t="shared" si="132"/>
        <v>847472714.2248522</v>
      </c>
      <c r="AK105" s="52">
        <f t="shared" si="132"/>
        <v>822560049.32544398</v>
      </c>
      <c r="AL105" s="52">
        <f t="shared" si="132"/>
        <v>1363529476</v>
      </c>
      <c r="AM105" s="52">
        <f t="shared" si="132"/>
        <v>1460856601.3313613</v>
      </c>
      <c r="AN105" s="52">
        <f t="shared" si="132"/>
        <v>1418907199.5325446</v>
      </c>
      <c r="AO105" s="52">
        <f t="shared" si="132"/>
        <v>1209610944.9053254</v>
      </c>
      <c r="AP105" s="52">
        <f t="shared" si="132"/>
        <v>1326539670.5562134</v>
      </c>
      <c r="AQ105" s="52">
        <f t="shared" si="132"/>
        <v>1440360142.7751484</v>
      </c>
      <c r="AR105" s="52">
        <f t="shared" si="132"/>
        <v>1421348000.5917163</v>
      </c>
      <c r="AS105" s="52">
        <f t="shared" si="132"/>
        <v>1615118623.6745567</v>
      </c>
      <c r="AT105" s="52">
        <f t="shared" si="97"/>
        <v>1742291815.9763317</v>
      </c>
      <c r="AU105" s="52">
        <f t="shared" si="98"/>
        <v>1336999225</v>
      </c>
      <c r="AV105" s="52">
        <f t="shared" si="99"/>
        <v>1155539738.1301777</v>
      </c>
      <c r="AW105" s="52">
        <f t="shared" si="100"/>
        <v>1098147436.7100594</v>
      </c>
      <c r="AY105" s="17">
        <f t="shared" si="101"/>
        <v>14145.076923076924</v>
      </c>
      <c r="AZ105" s="17">
        <f t="shared" si="102"/>
        <v>13451.307692307691</v>
      </c>
      <c r="BA105" s="17">
        <f t="shared" si="62"/>
        <v>14211.23076923077</v>
      </c>
      <c r="BB105" s="17">
        <f t="shared" si="62"/>
        <v>14498.923076923076</v>
      </c>
      <c r="BC105" s="17">
        <f t="shared" si="62"/>
        <v>15124.153846153846</v>
      </c>
      <c r="BD105" s="17">
        <f t="shared" si="52"/>
        <v>15071.384615384615</v>
      </c>
      <c r="BE105" s="17">
        <f t="shared" si="52"/>
        <v>12896.923076923076</v>
      </c>
      <c r="BF105" s="17">
        <f t="shared" si="52"/>
        <v>12704.076923076924</v>
      </c>
      <c r="BG105" s="17">
        <f t="shared" si="52"/>
        <v>12896.76923076923</v>
      </c>
      <c r="BH105" s="17">
        <f t="shared" si="53"/>
        <v>14268.846153846154</v>
      </c>
      <c r="BI105" s="17">
        <f t="shared" si="53"/>
        <v>13367.923076923076</v>
      </c>
      <c r="BJ105" s="17">
        <f t="shared" si="53"/>
        <v>12916.384615384615</v>
      </c>
      <c r="BK105" s="17">
        <f t="shared" si="53"/>
        <v>13834.384615384615</v>
      </c>
      <c r="BL105" s="17">
        <f t="shared" si="54"/>
        <v>16319.384615384615</v>
      </c>
      <c r="BM105" s="17">
        <f t="shared" si="54"/>
        <v>14899</v>
      </c>
      <c r="BN105" s="17">
        <f t="shared" si="54"/>
        <v>14383.692307692309</v>
      </c>
      <c r="BO105" s="17">
        <f t="shared" si="54"/>
        <v>14588.384615384615</v>
      </c>
      <c r="BP105" s="17">
        <f t="shared" si="55"/>
        <v>13516.23076923077</v>
      </c>
      <c r="BQ105" s="17">
        <f t="shared" si="55"/>
        <v>11988.615384615385</v>
      </c>
      <c r="BR105" s="17">
        <f t="shared" si="55"/>
        <v>13216.846153846154</v>
      </c>
      <c r="BS105" s="17">
        <f t="shared" si="55"/>
        <v>14082.538461538461</v>
      </c>
      <c r="BT105" s="17">
        <f t="shared" si="56"/>
        <v>13624.538461538461</v>
      </c>
      <c r="BU105" s="17">
        <f t="shared" si="56"/>
        <v>13443.76923076923</v>
      </c>
      <c r="BV105" s="17">
        <f t="shared" si="56"/>
        <v>13302.23076923077</v>
      </c>
      <c r="BW105" s="17">
        <f t="shared" si="56"/>
        <v>12531.538461538461</v>
      </c>
      <c r="BX105" s="17">
        <f t="shared" si="57"/>
        <v>11150.384615384615</v>
      </c>
      <c r="BY105" s="17">
        <f t="shared" si="57"/>
        <v>9062.8461538461543</v>
      </c>
      <c r="BZ105" s="17">
        <f t="shared" si="57"/>
        <v>9169.3846153846152</v>
      </c>
      <c r="CA105" s="17">
        <f t="shared" si="57"/>
        <v>8219.538461538461</v>
      </c>
      <c r="CB105" s="17">
        <f t="shared" si="58"/>
        <v>7967.5384615384619</v>
      </c>
      <c r="CC105" s="17">
        <f t="shared" si="58"/>
        <v>8782.3076923076915</v>
      </c>
      <c r="CF105" s="16">
        <f t="shared" si="103"/>
        <v>4376.3313609466904</v>
      </c>
      <c r="CG105" s="16">
        <f t="shared" si="104"/>
        <v>125207.10059171499</v>
      </c>
      <c r="CH105" s="16">
        <f t="shared" si="105"/>
        <v>958591.621301773</v>
      </c>
      <c r="CI105" s="16">
        <f t="shared" si="106"/>
        <v>858045.94082840078</v>
      </c>
      <c r="CJ105" s="16">
        <f t="shared" si="107"/>
        <v>1557888.0236686426</v>
      </c>
      <c r="CK105" s="16">
        <f t="shared" si="108"/>
        <v>2076481</v>
      </c>
      <c r="CL105" s="16">
        <f t="shared" si="109"/>
        <v>1558272.0946745586</v>
      </c>
      <c r="CM105" s="16">
        <f t="shared" si="110"/>
        <v>15318.822485207031</v>
      </c>
      <c r="CN105" s="16">
        <f t="shared" si="111"/>
        <v>603968.1005917181</v>
      </c>
      <c r="CO105" s="16">
        <f t="shared" si="112"/>
        <v>1509684.7869822506</v>
      </c>
      <c r="CP105" s="16">
        <f t="shared" si="113"/>
        <v>96529.710059172125</v>
      </c>
      <c r="CQ105" s="16">
        <f t="shared" si="114"/>
        <v>4727613.9408283988</v>
      </c>
      <c r="CR105" s="16">
        <f t="shared" si="115"/>
        <v>568400.00591715868</v>
      </c>
      <c r="CS105" s="16">
        <f t="shared" si="116"/>
        <v>56937.301775147993</v>
      </c>
      <c r="CT105" s="16">
        <f t="shared" si="117"/>
        <v>196521.71005917084</v>
      </c>
      <c r="CU105" s="16">
        <f t="shared" si="118"/>
        <v>395447.4852071011</v>
      </c>
      <c r="CV105" s="16">
        <f t="shared" si="119"/>
        <v>4650326.3668639073</v>
      </c>
      <c r="CW105" s="16">
        <f t="shared" si="120"/>
        <v>861612.36094674608</v>
      </c>
      <c r="CX105" s="16">
        <f t="shared" si="121"/>
        <v>3911.0591715977907</v>
      </c>
      <c r="CY105" s="16">
        <f t="shared" si="122"/>
        <v>270960.28994082974</v>
      </c>
      <c r="CZ105" s="16">
        <f t="shared" si="123"/>
        <v>491832.47928994219</v>
      </c>
      <c r="DA105" s="16">
        <f t="shared" si="124"/>
        <v>710389.6390532552</v>
      </c>
      <c r="DB105" s="16">
        <f t="shared" si="125"/>
        <v>2603506.3668639092</v>
      </c>
      <c r="DC105" s="16">
        <f t="shared" si="126"/>
        <v>8968182.0177514851</v>
      </c>
      <c r="DD105" s="16">
        <f t="shared" si="127"/>
        <v>25829069.59171598</v>
      </c>
      <c r="DE105" s="16">
        <f t="shared" si="128"/>
        <v>24757513.940828409</v>
      </c>
      <c r="DF105" s="16">
        <f t="shared" si="129"/>
        <v>35112006.05917161</v>
      </c>
      <c r="DG105" s="16">
        <f t="shared" si="130"/>
        <v>38161981.443786986</v>
      </c>
      <c r="DH105" s="16">
        <f t="shared" si="131"/>
        <v>28759293.822485223</v>
      </c>
    </row>
    <row r="106" spans="1:112">
      <c r="A106" s="5">
        <v>37073</v>
      </c>
      <c r="B106" s="17">
        <v>100671</v>
      </c>
      <c r="C106" s="17">
        <v>51445</v>
      </c>
      <c r="D106" s="17">
        <v>15006</v>
      </c>
      <c r="E106" s="17">
        <v>19942</v>
      </c>
      <c r="G106" s="17">
        <f t="shared" si="94"/>
        <v>83191.307692307688</v>
      </c>
      <c r="H106" s="17">
        <f t="shared" si="95"/>
        <v>57896.769230769234</v>
      </c>
      <c r="I106" s="17">
        <f t="shared" si="61"/>
        <v>56195.538461538461</v>
      </c>
      <c r="J106" s="17">
        <f t="shared" si="61"/>
        <v>57899.923076923078</v>
      </c>
      <c r="K106" s="17">
        <f t="shared" si="61"/>
        <v>57038.538461538461</v>
      </c>
      <c r="L106" s="17">
        <f t="shared" si="47"/>
        <v>53996.769230769234</v>
      </c>
      <c r="M106" s="17">
        <f t="shared" si="47"/>
        <v>52310.923076923078</v>
      </c>
      <c r="N106" s="17">
        <f t="shared" si="47"/>
        <v>53138.384615384617</v>
      </c>
      <c r="O106" s="17">
        <f t="shared" si="47"/>
        <v>53569.461538461539</v>
      </c>
      <c r="P106" s="17">
        <f t="shared" si="48"/>
        <v>45323.769230769234</v>
      </c>
      <c r="Q106" s="17">
        <f t="shared" si="48"/>
        <v>44028.615384615383</v>
      </c>
      <c r="R106" s="17">
        <f t="shared" si="48"/>
        <v>44581.384615384617</v>
      </c>
      <c r="S106" s="17">
        <f t="shared" si="48"/>
        <v>47470.307692307695</v>
      </c>
      <c r="T106" s="17">
        <f t="shared" si="49"/>
        <v>45828.076923076922</v>
      </c>
      <c r="U106" s="17">
        <f t="shared" si="49"/>
        <v>44297.692307692305</v>
      </c>
      <c r="V106" s="17">
        <f t="shared" si="49"/>
        <v>44549</v>
      </c>
      <c r="W106" s="17">
        <f t="shared" si="49"/>
        <v>42061.230769230766</v>
      </c>
      <c r="X106" s="17">
        <f t="shared" si="50"/>
        <v>40509</v>
      </c>
      <c r="Y106" s="17">
        <f t="shared" si="50"/>
        <v>45684.769230769234</v>
      </c>
      <c r="Z106" s="17">
        <f t="shared" si="50"/>
        <v>48256.538461538461</v>
      </c>
      <c r="AA106" s="17">
        <f t="shared" si="50"/>
        <v>49111.461538461539</v>
      </c>
      <c r="AB106" s="17">
        <f t="shared" si="51"/>
        <v>54101.692307692305</v>
      </c>
      <c r="AD106" s="52">
        <f t="shared" si="132"/>
        <v>728771556.36094654</v>
      </c>
      <c r="AE106" s="52">
        <f t="shared" si="132"/>
        <v>639654135.76331329</v>
      </c>
      <c r="AF106" s="52">
        <f t="shared" si="132"/>
        <v>683967338.43786967</v>
      </c>
      <c r="AG106" s="52">
        <f t="shared" si="132"/>
        <v>852321075.98224807</v>
      </c>
      <c r="AH106" s="52">
        <f t="shared" si="132"/>
        <v>953598153.99408245</v>
      </c>
      <c r="AI106" s="52">
        <f t="shared" si="132"/>
        <v>903178185.46745527</v>
      </c>
      <c r="AJ106" s="52">
        <f t="shared" si="132"/>
        <v>877453769.56212986</v>
      </c>
      <c r="AK106" s="52">
        <f t="shared" si="132"/>
        <v>1433950469.1360941</v>
      </c>
      <c r="AL106" s="52">
        <f t="shared" si="132"/>
        <v>1533716468.7869821</v>
      </c>
      <c r="AM106" s="52">
        <f t="shared" si="132"/>
        <v>1490726160.0059166</v>
      </c>
      <c r="AN106" s="52">
        <f t="shared" si="132"/>
        <v>1275989840.9999995</v>
      </c>
      <c r="AO106" s="52">
        <f t="shared" si="132"/>
        <v>1396011013.5147927</v>
      </c>
      <c r="AP106" s="52">
        <f t="shared" si="132"/>
        <v>1512713317.6863904</v>
      </c>
      <c r="AQ106" s="52">
        <f t="shared" si="132"/>
        <v>1493227943.7869818</v>
      </c>
      <c r="AR106" s="52">
        <f t="shared" si="132"/>
        <v>1691683227.6982248</v>
      </c>
      <c r="AS106" s="52">
        <f t="shared" si="132"/>
        <v>1821779389.9408281</v>
      </c>
      <c r="AT106" s="52">
        <f t="shared" si="97"/>
        <v>1406740427.3668633</v>
      </c>
      <c r="AU106" s="52">
        <f t="shared" si="98"/>
        <v>1220438101.2071004</v>
      </c>
      <c r="AV106" s="52">
        <f t="shared" si="99"/>
        <v>1161435913.869822</v>
      </c>
      <c r="AW106" s="52">
        <f t="shared" si="100"/>
        <v>846205723.22485197</v>
      </c>
      <c r="AY106" s="17">
        <f t="shared" si="101"/>
        <v>14351</v>
      </c>
      <c r="AZ106" s="17">
        <f t="shared" si="102"/>
        <v>14211.23076923077</v>
      </c>
      <c r="BA106" s="17">
        <f t="shared" si="62"/>
        <v>14498.923076923076</v>
      </c>
      <c r="BB106" s="17">
        <f t="shared" si="62"/>
        <v>15124.153846153846</v>
      </c>
      <c r="BC106" s="17">
        <f t="shared" si="62"/>
        <v>15071.384615384615</v>
      </c>
      <c r="BD106" s="17">
        <f t="shared" si="52"/>
        <v>12896.923076923076</v>
      </c>
      <c r="BE106" s="17">
        <f t="shared" si="52"/>
        <v>12704.076923076924</v>
      </c>
      <c r="BF106" s="17">
        <f t="shared" si="52"/>
        <v>12896.76923076923</v>
      </c>
      <c r="BG106" s="17">
        <f t="shared" si="52"/>
        <v>14268.846153846154</v>
      </c>
      <c r="BH106" s="17">
        <f t="shared" si="53"/>
        <v>13367.923076923076</v>
      </c>
      <c r="BI106" s="17">
        <f t="shared" si="53"/>
        <v>12916.384615384615</v>
      </c>
      <c r="BJ106" s="17">
        <f t="shared" si="53"/>
        <v>13834.384615384615</v>
      </c>
      <c r="BK106" s="17">
        <f t="shared" si="53"/>
        <v>16319.384615384615</v>
      </c>
      <c r="BL106" s="17">
        <f t="shared" si="54"/>
        <v>14899</v>
      </c>
      <c r="BM106" s="17">
        <f t="shared" si="54"/>
        <v>14383.692307692309</v>
      </c>
      <c r="BN106" s="17">
        <f t="shared" si="54"/>
        <v>14588.384615384615</v>
      </c>
      <c r="BO106" s="17">
        <f t="shared" si="54"/>
        <v>13516.23076923077</v>
      </c>
      <c r="BP106" s="17">
        <f t="shared" si="55"/>
        <v>11988.615384615385</v>
      </c>
      <c r="BQ106" s="17">
        <f t="shared" si="55"/>
        <v>13216.846153846154</v>
      </c>
      <c r="BR106" s="17">
        <f t="shared" si="55"/>
        <v>14082.538461538461</v>
      </c>
      <c r="BS106" s="17">
        <f t="shared" si="55"/>
        <v>13624.538461538461</v>
      </c>
      <c r="BT106" s="17">
        <f t="shared" si="56"/>
        <v>13443.76923076923</v>
      </c>
      <c r="BU106" s="17">
        <f t="shared" si="56"/>
        <v>13302.23076923077</v>
      </c>
      <c r="BV106" s="17">
        <f t="shared" si="56"/>
        <v>12531.538461538461</v>
      </c>
      <c r="BW106" s="17">
        <f t="shared" si="56"/>
        <v>11150.384615384615</v>
      </c>
      <c r="BX106" s="17">
        <f t="shared" si="57"/>
        <v>9062.8461538461543</v>
      </c>
      <c r="BY106" s="17">
        <f t="shared" si="57"/>
        <v>9169.3846153846152</v>
      </c>
      <c r="BZ106" s="17">
        <f t="shared" si="57"/>
        <v>8219.538461538461</v>
      </c>
      <c r="CA106" s="17">
        <f t="shared" si="57"/>
        <v>7967.5384615384619</v>
      </c>
      <c r="CB106" s="17">
        <f t="shared" si="58"/>
        <v>8782.3076923076915</v>
      </c>
      <c r="CC106" s="17">
        <f t="shared" si="58"/>
        <v>8734.0769230769238</v>
      </c>
      <c r="CF106" s="16">
        <f t="shared" si="103"/>
        <v>21881.236686390326</v>
      </c>
      <c r="CG106" s="16">
        <f t="shared" si="104"/>
        <v>597766.86982248456</v>
      </c>
      <c r="CH106" s="16">
        <f t="shared" si="105"/>
        <v>518953.99408284004</v>
      </c>
      <c r="CI106" s="16">
        <f t="shared" si="106"/>
        <v>2114339.6982248542</v>
      </c>
      <c r="CJ106" s="16">
        <f t="shared" si="107"/>
        <v>2712355.621301773</v>
      </c>
      <c r="CK106" s="16">
        <f t="shared" si="108"/>
        <v>2114787.1301775156</v>
      </c>
      <c r="CL106" s="16">
        <f t="shared" si="109"/>
        <v>6749.2544378697539</v>
      </c>
      <c r="CM106" s="16">
        <f t="shared" si="110"/>
        <v>966440.23668639187</v>
      </c>
      <c r="CN106" s="16">
        <f t="shared" si="111"/>
        <v>2058121.3017751484</v>
      </c>
      <c r="CO106" s="16">
        <f t="shared" si="112"/>
        <v>266891.4556213019</v>
      </c>
      <c r="CP106" s="16">
        <f t="shared" si="113"/>
        <v>3874537.9940828397</v>
      </c>
      <c r="CQ106" s="16">
        <f t="shared" si="114"/>
        <v>300304</v>
      </c>
      <c r="CR106" s="16">
        <f t="shared" si="115"/>
        <v>1068.7869822485757</v>
      </c>
      <c r="CS106" s="16">
        <f t="shared" si="116"/>
        <v>56351.455621301706</v>
      </c>
      <c r="CT106" s="16">
        <f t="shared" si="117"/>
        <v>696839.66863905278</v>
      </c>
      <c r="CU106" s="16">
        <f t="shared" si="118"/>
        <v>5580861.0710059162</v>
      </c>
      <c r="CV106" s="16">
        <f t="shared" si="119"/>
        <v>1286304.9467455612</v>
      </c>
      <c r="CW106" s="16">
        <f t="shared" si="120"/>
        <v>72071.597633136393</v>
      </c>
      <c r="CX106" s="16">
        <f t="shared" si="121"/>
        <v>527746.36686390615</v>
      </c>
      <c r="CY106" s="16">
        <f t="shared" si="122"/>
        <v>823067.66863905371</v>
      </c>
      <c r="CZ106" s="16">
        <f t="shared" si="123"/>
        <v>1099916.8994082834</v>
      </c>
      <c r="DA106" s="16">
        <f t="shared" si="124"/>
        <v>3310440.2899408303</v>
      </c>
      <c r="DB106" s="16">
        <f t="shared" si="125"/>
        <v>10243938.840236688</v>
      </c>
      <c r="DC106" s="16">
        <f t="shared" si="126"/>
        <v>27964571.100591712</v>
      </c>
      <c r="DD106" s="16">
        <f t="shared" si="127"/>
        <v>26849137.994082842</v>
      </c>
      <c r="DE106" s="16">
        <f t="shared" si="128"/>
        <v>37594820.597633146</v>
      </c>
      <c r="DF106" s="16">
        <f t="shared" si="129"/>
        <v>40748581.213017747</v>
      </c>
      <c r="DG106" s="16">
        <f t="shared" si="130"/>
        <v>31010334.017751489</v>
      </c>
      <c r="DH106" s="16">
        <f t="shared" si="131"/>
        <v>31549824.852070998</v>
      </c>
    </row>
    <row r="107" spans="1:112">
      <c r="A107" s="5">
        <v>37104</v>
      </c>
      <c r="B107" s="17">
        <v>43755</v>
      </c>
      <c r="C107" s="17">
        <v>42021</v>
      </c>
      <c r="D107" s="17">
        <v>3233</v>
      </c>
      <c r="E107" s="17">
        <v>8035</v>
      </c>
      <c r="G107" s="17">
        <f t="shared" si="94"/>
        <v>77188.692307692312</v>
      </c>
      <c r="H107" s="17">
        <f t="shared" si="95"/>
        <v>56195.538461538461</v>
      </c>
      <c r="I107" s="17">
        <f t="shared" si="61"/>
        <v>57899.923076923078</v>
      </c>
      <c r="J107" s="17">
        <f t="shared" si="61"/>
        <v>57038.538461538461</v>
      </c>
      <c r="K107" s="17">
        <f t="shared" si="61"/>
        <v>53996.769230769234</v>
      </c>
      <c r="L107" s="17">
        <f t="shared" si="47"/>
        <v>52310.923076923078</v>
      </c>
      <c r="M107" s="17">
        <f t="shared" si="47"/>
        <v>53138.384615384617</v>
      </c>
      <c r="N107" s="17">
        <f t="shared" si="47"/>
        <v>53569.461538461539</v>
      </c>
      <c r="O107" s="17">
        <f t="shared" si="47"/>
        <v>45323.769230769234</v>
      </c>
      <c r="P107" s="17">
        <f t="shared" si="48"/>
        <v>44028.615384615383</v>
      </c>
      <c r="Q107" s="17">
        <f t="shared" si="48"/>
        <v>44581.384615384617</v>
      </c>
      <c r="R107" s="17">
        <f t="shared" si="48"/>
        <v>47470.307692307695</v>
      </c>
      <c r="S107" s="17">
        <f t="shared" si="48"/>
        <v>45828.076923076922</v>
      </c>
      <c r="T107" s="17">
        <f t="shared" si="49"/>
        <v>44297.692307692305</v>
      </c>
      <c r="U107" s="17">
        <f t="shared" si="49"/>
        <v>44549</v>
      </c>
      <c r="V107" s="17">
        <f t="shared" si="49"/>
        <v>42061.230769230766</v>
      </c>
      <c r="W107" s="17">
        <f t="shared" si="49"/>
        <v>40509</v>
      </c>
      <c r="X107" s="17">
        <f t="shared" si="50"/>
        <v>45684.769230769234</v>
      </c>
      <c r="Y107" s="17">
        <f t="shared" si="50"/>
        <v>48256.538461538461</v>
      </c>
      <c r="Z107" s="17">
        <f t="shared" si="50"/>
        <v>49111.461538461539</v>
      </c>
      <c r="AA107" s="17">
        <f t="shared" si="50"/>
        <v>54101.692307692305</v>
      </c>
      <c r="AB107" s="17">
        <f t="shared" si="51"/>
        <v>55172.692307692305</v>
      </c>
      <c r="AD107" s="52">
        <f t="shared" si="132"/>
        <v>372056618.43786997</v>
      </c>
      <c r="AE107" s="52">
        <f t="shared" si="132"/>
        <v>406028700.02366883</v>
      </c>
      <c r="AF107" s="52">
        <f t="shared" si="132"/>
        <v>537865296.00591719</v>
      </c>
      <c r="AG107" s="52">
        <f t="shared" si="132"/>
        <v>618903401.89940846</v>
      </c>
      <c r="AH107" s="52">
        <f t="shared" si="132"/>
        <v>578417300.09467471</v>
      </c>
      <c r="AI107" s="52">
        <f t="shared" si="132"/>
        <v>557868062.13017774</v>
      </c>
      <c r="AJ107" s="52">
        <f t="shared" si="132"/>
        <v>1015373322.6982249</v>
      </c>
      <c r="AK107" s="52">
        <f t="shared" si="132"/>
        <v>1099590701.544379</v>
      </c>
      <c r="AL107" s="52">
        <f t="shared" si="132"/>
        <v>1063236514.9408286</v>
      </c>
      <c r="AM107" s="52">
        <f t="shared" si="132"/>
        <v>883182384.14792907</v>
      </c>
      <c r="AN107" s="52">
        <f t="shared" si="132"/>
        <v>983488197.30177546</v>
      </c>
      <c r="AO107" s="52">
        <f t="shared" si="132"/>
        <v>1081817881.0000005</v>
      </c>
      <c r="AP107" s="52">
        <f t="shared" si="132"/>
        <v>1065349513.9408287</v>
      </c>
      <c r="AQ107" s="52">
        <f t="shared" si="132"/>
        <v>1233938554.1360953</v>
      </c>
      <c r="AR107" s="52">
        <f t="shared" si="132"/>
        <v>1345399827.7869825</v>
      </c>
      <c r="AS107" s="52">
        <f t="shared" si="132"/>
        <v>992497169.23668647</v>
      </c>
      <c r="AT107" s="52">
        <f t="shared" si="97"/>
        <v>837069526.17751503</v>
      </c>
      <c r="AU107" s="52">
        <f t="shared" si="98"/>
        <v>788330887.6686393</v>
      </c>
      <c r="AV107" s="52">
        <f t="shared" si="99"/>
        <v>533009569.00000036</v>
      </c>
      <c r="AW107" s="52">
        <f t="shared" si="100"/>
        <v>484704256.0000003</v>
      </c>
      <c r="AY107" s="17">
        <f t="shared" si="101"/>
        <v>13407.23076923077</v>
      </c>
      <c r="AZ107" s="17">
        <f t="shared" si="102"/>
        <v>14498.923076923076</v>
      </c>
      <c r="BA107" s="17">
        <f t="shared" si="62"/>
        <v>15124.153846153846</v>
      </c>
      <c r="BB107" s="17">
        <f t="shared" si="62"/>
        <v>15071.384615384615</v>
      </c>
      <c r="BC107" s="17">
        <f t="shared" si="62"/>
        <v>12896.923076923076</v>
      </c>
      <c r="BD107" s="17">
        <f t="shared" si="52"/>
        <v>12704.076923076924</v>
      </c>
      <c r="BE107" s="17">
        <f t="shared" si="52"/>
        <v>12896.76923076923</v>
      </c>
      <c r="BF107" s="17">
        <f t="shared" si="52"/>
        <v>14268.846153846154</v>
      </c>
      <c r="BG107" s="17">
        <f t="shared" si="52"/>
        <v>13367.923076923076</v>
      </c>
      <c r="BH107" s="17">
        <f t="shared" si="53"/>
        <v>12916.384615384615</v>
      </c>
      <c r="BI107" s="17">
        <f t="shared" si="53"/>
        <v>13834.384615384615</v>
      </c>
      <c r="BJ107" s="17">
        <f t="shared" si="53"/>
        <v>16319.384615384615</v>
      </c>
      <c r="BK107" s="17">
        <f t="shared" si="53"/>
        <v>14899</v>
      </c>
      <c r="BL107" s="17">
        <f t="shared" si="54"/>
        <v>14383.692307692309</v>
      </c>
      <c r="BM107" s="17">
        <f t="shared" si="54"/>
        <v>14588.384615384615</v>
      </c>
      <c r="BN107" s="17">
        <f t="shared" si="54"/>
        <v>13516.23076923077</v>
      </c>
      <c r="BO107" s="17">
        <f t="shared" si="54"/>
        <v>11988.615384615385</v>
      </c>
      <c r="BP107" s="17">
        <f t="shared" si="55"/>
        <v>13216.846153846154</v>
      </c>
      <c r="BQ107" s="17">
        <f t="shared" si="55"/>
        <v>14082.538461538461</v>
      </c>
      <c r="BR107" s="17">
        <f t="shared" si="55"/>
        <v>13624.538461538461</v>
      </c>
      <c r="BS107" s="17">
        <f t="shared" si="55"/>
        <v>13443.76923076923</v>
      </c>
      <c r="BT107" s="17">
        <f t="shared" si="56"/>
        <v>13302.23076923077</v>
      </c>
      <c r="BU107" s="17">
        <f t="shared" si="56"/>
        <v>12531.538461538461</v>
      </c>
      <c r="BV107" s="17">
        <f t="shared" si="56"/>
        <v>11150.384615384615</v>
      </c>
      <c r="BW107" s="17">
        <f t="shared" si="56"/>
        <v>9062.8461538461543</v>
      </c>
      <c r="BX107" s="17">
        <f t="shared" si="57"/>
        <v>9169.3846153846152</v>
      </c>
      <c r="BY107" s="17">
        <f t="shared" si="57"/>
        <v>8219.538461538461</v>
      </c>
      <c r="BZ107" s="17">
        <f t="shared" si="57"/>
        <v>7967.5384615384619</v>
      </c>
      <c r="CA107" s="17">
        <f t="shared" si="57"/>
        <v>8782.3076923076915</v>
      </c>
      <c r="CB107" s="17">
        <f t="shared" si="58"/>
        <v>8734.0769230769238</v>
      </c>
      <c r="CC107" s="17">
        <f t="shared" si="58"/>
        <v>7674.8461538461543</v>
      </c>
      <c r="CF107" s="16">
        <f t="shared" si="103"/>
        <v>2947824.8520710035</v>
      </c>
      <c r="CG107" s="16">
        <f t="shared" si="104"/>
        <v>2769408.0236686375</v>
      </c>
      <c r="CH107" s="16">
        <f t="shared" si="105"/>
        <v>260413.94082840337</v>
      </c>
      <c r="CI107" s="16">
        <f t="shared" si="106"/>
        <v>494425.33136094618</v>
      </c>
      <c r="CJ107" s="16">
        <f t="shared" si="107"/>
        <v>260570.98224852129</v>
      </c>
      <c r="CK107" s="16">
        <f t="shared" si="108"/>
        <v>742381.07100591739</v>
      </c>
      <c r="CL107" s="16">
        <f t="shared" si="109"/>
        <v>1545.0946745562901</v>
      </c>
      <c r="CM107" s="16">
        <f t="shared" si="110"/>
        <v>240929.94674556254</v>
      </c>
      <c r="CN107" s="16">
        <f t="shared" si="111"/>
        <v>182460.40828402332</v>
      </c>
      <c r="CO107" s="16">
        <f t="shared" si="112"/>
        <v>8480640.0236686375</v>
      </c>
      <c r="CP107" s="16">
        <f t="shared" si="113"/>
        <v>2225375.4378698217</v>
      </c>
      <c r="CQ107" s="16">
        <f t="shared" si="114"/>
        <v>953477.13609467563</v>
      </c>
      <c r="CR107" s="16">
        <f t="shared" si="115"/>
        <v>1395124.4082840227</v>
      </c>
      <c r="CS107" s="16">
        <f t="shared" si="116"/>
        <v>11881</v>
      </c>
      <c r="CT107" s="16">
        <f t="shared" si="117"/>
        <v>2012469.6094674561</v>
      </c>
      <c r="CU107" s="16">
        <f t="shared" si="118"/>
        <v>36246.301775147876</v>
      </c>
      <c r="CV107" s="16">
        <f t="shared" si="119"/>
        <v>456040.47928993969</v>
      </c>
      <c r="CW107" s="16">
        <f t="shared" si="120"/>
        <v>47222.633136094308</v>
      </c>
      <c r="CX107" s="16">
        <f t="shared" si="121"/>
        <v>1335.0591715975922</v>
      </c>
      <c r="CY107" s="16">
        <f t="shared" si="122"/>
        <v>11025</v>
      </c>
      <c r="CZ107" s="16">
        <f t="shared" si="123"/>
        <v>766837.0177514808</v>
      </c>
      <c r="DA107" s="16">
        <f t="shared" si="124"/>
        <v>5093354.5621301793</v>
      </c>
      <c r="DB107" s="16">
        <f t="shared" si="125"/>
        <v>18873677.68639053</v>
      </c>
      <c r="DC107" s="16">
        <f t="shared" si="126"/>
        <v>17959340.023668643</v>
      </c>
      <c r="DD107" s="16">
        <f t="shared" si="127"/>
        <v>26912151.479289949</v>
      </c>
      <c r="DE107" s="16">
        <f t="shared" si="128"/>
        <v>29590252.402366862</v>
      </c>
      <c r="DF107" s="16">
        <f t="shared" si="129"/>
        <v>21389913.467455633</v>
      </c>
      <c r="DG107" s="16">
        <f t="shared" si="130"/>
        <v>21838366.86982248</v>
      </c>
      <c r="DH107" s="16">
        <f t="shared" si="131"/>
        <v>32860233.378698222</v>
      </c>
    </row>
    <row r="108" spans="1:112">
      <c r="A108" s="5">
        <v>37135</v>
      </c>
      <c r="B108" s="17">
        <v>68215</v>
      </c>
      <c r="C108" s="17">
        <v>74273</v>
      </c>
      <c r="D108" s="17">
        <v>26740</v>
      </c>
      <c r="E108" s="17">
        <v>22838</v>
      </c>
      <c r="G108" s="17">
        <f t="shared" si="94"/>
        <v>76450.769230769234</v>
      </c>
      <c r="H108" s="17">
        <f t="shared" si="95"/>
        <v>57899.923076923078</v>
      </c>
      <c r="I108" s="17">
        <f t="shared" si="61"/>
        <v>57038.538461538461</v>
      </c>
      <c r="J108" s="17">
        <f t="shared" si="61"/>
        <v>53996.769230769234</v>
      </c>
      <c r="K108" s="17">
        <f t="shared" si="61"/>
        <v>52310.923076923078</v>
      </c>
      <c r="L108" s="17">
        <f t="shared" si="47"/>
        <v>53138.384615384617</v>
      </c>
      <c r="M108" s="17">
        <f t="shared" si="47"/>
        <v>53569.461538461539</v>
      </c>
      <c r="N108" s="17">
        <f t="shared" si="47"/>
        <v>45323.769230769234</v>
      </c>
      <c r="O108" s="17">
        <f t="shared" si="47"/>
        <v>44028.615384615383</v>
      </c>
      <c r="P108" s="17">
        <f t="shared" si="48"/>
        <v>44581.384615384617</v>
      </c>
      <c r="Q108" s="17">
        <f t="shared" si="48"/>
        <v>47470.307692307695</v>
      </c>
      <c r="R108" s="17">
        <f t="shared" si="48"/>
        <v>45828.076923076922</v>
      </c>
      <c r="S108" s="17">
        <f t="shared" si="48"/>
        <v>44297.692307692305</v>
      </c>
      <c r="T108" s="17">
        <f t="shared" si="49"/>
        <v>44549</v>
      </c>
      <c r="U108" s="17">
        <f t="shared" si="49"/>
        <v>42061.230769230766</v>
      </c>
      <c r="V108" s="17">
        <f t="shared" si="49"/>
        <v>40509</v>
      </c>
      <c r="W108" s="17">
        <f t="shared" si="49"/>
        <v>45684.769230769234</v>
      </c>
      <c r="X108" s="17">
        <f t="shared" si="50"/>
        <v>48256.538461538461</v>
      </c>
      <c r="Y108" s="17">
        <f t="shared" si="50"/>
        <v>49111.461538461539</v>
      </c>
      <c r="Z108" s="17">
        <f t="shared" si="50"/>
        <v>54101.692307692305</v>
      </c>
      <c r="AA108" s="17">
        <f t="shared" si="50"/>
        <v>55172.692307692305</v>
      </c>
      <c r="AB108" s="17">
        <f t="shared" si="51"/>
        <v>54197.384615384617</v>
      </c>
      <c r="AD108" s="52">
        <f t="shared" si="132"/>
        <v>376834703.43786997</v>
      </c>
      <c r="AE108" s="52">
        <f t="shared" si="132"/>
        <v>504182116</v>
      </c>
      <c r="AF108" s="52">
        <f t="shared" si="132"/>
        <v>582732172.33136106</v>
      </c>
      <c r="AG108" s="52">
        <f t="shared" si="132"/>
        <v>543467276.45562136</v>
      </c>
      <c r="AH108" s="52">
        <f t="shared" si="132"/>
        <v>523554241.71005929</v>
      </c>
      <c r="AI108" s="52">
        <f t="shared" si="132"/>
        <v>968890129</v>
      </c>
      <c r="AJ108" s="52">
        <f t="shared" si="132"/>
        <v>1051196060.023669</v>
      </c>
      <c r="AK108" s="52">
        <f t="shared" si="132"/>
        <v>1015657675.7633138</v>
      </c>
      <c r="AL108" s="52">
        <f t="shared" si="132"/>
        <v>839867150.98224854</v>
      </c>
      <c r="AM108" s="52">
        <f t="shared" si="132"/>
        <v>937749284.17159796</v>
      </c>
      <c r="AN108" s="52">
        <f t="shared" si="132"/>
        <v>1033820355.6213021</v>
      </c>
      <c r="AO108" s="52">
        <f t="shared" si="132"/>
        <v>1017722880.0532546</v>
      </c>
      <c r="AP108" s="52">
        <f t="shared" si="132"/>
        <v>1182640355.5976336</v>
      </c>
      <c r="AQ108" s="52">
        <f t="shared" si="132"/>
        <v>1291810775.43787</v>
      </c>
      <c r="AR108" s="52">
        <f t="shared" si="132"/>
        <v>946546756</v>
      </c>
      <c r="AS108" s="52">
        <f t="shared" si="132"/>
        <v>794914648.6686393</v>
      </c>
      <c r="AT108" s="52">
        <f t="shared" si="97"/>
        <v>747437745.09467471</v>
      </c>
      <c r="AU108" s="52">
        <f t="shared" si="98"/>
        <v>499481239.31360972</v>
      </c>
      <c r="AV108" s="52">
        <f t="shared" si="99"/>
        <v>452756557.54437894</v>
      </c>
      <c r="AW108" s="52">
        <f t="shared" si="100"/>
        <v>495213126.84023678</v>
      </c>
      <c r="AY108" s="17">
        <f t="shared" si="101"/>
        <v>14034.538461538461</v>
      </c>
      <c r="AZ108" s="17">
        <f t="shared" si="102"/>
        <v>15124.153846153846</v>
      </c>
      <c r="BA108" s="17">
        <f t="shared" si="62"/>
        <v>15071.384615384615</v>
      </c>
      <c r="BB108" s="17">
        <f t="shared" si="62"/>
        <v>12896.923076923076</v>
      </c>
      <c r="BC108" s="17">
        <f t="shared" si="62"/>
        <v>12704.076923076924</v>
      </c>
      <c r="BD108" s="17">
        <f t="shared" si="52"/>
        <v>12896.76923076923</v>
      </c>
      <c r="BE108" s="17">
        <f t="shared" si="52"/>
        <v>14268.846153846154</v>
      </c>
      <c r="BF108" s="17">
        <f t="shared" si="52"/>
        <v>13367.923076923076</v>
      </c>
      <c r="BG108" s="17">
        <f t="shared" si="52"/>
        <v>12916.384615384615</v>
      </c>
      <c r="BH108" s="17">
        <f t="shared" si="53"/>
        <v>13834.384615384615</v>
      </c>
      <c r="BI108" s="17">
        <f t="shared" si="53"/>
        <v>16319.384615384615</v>
      </c>
      <c r="BJ108" s="17">
        <f t="shared" si="53"/>
        <v>14899</v>
      </c>
      <c r="BK108" s="17">
        <f t="shared" si="53"/>
        <v>14383.692307692309</v>
      </c>
      <c r="BL108" s="17">
        <f t="shared" si="54"/>
        <v>14588.384615384615</v>
      </c>
      <c r="BM108" s="17">
        <f t="shared" si="54"/>
        <v>13516.23076923077</v>
      </c>
      <c r="BN108" s="17">
        <f t="shared" si="54"/>
        <v>11988.615384615385</v>
      </c>
      <c r="BO108" s="17">
        <f t="shared" si="54"/>
        <v>13216.846153846154</v>
      </c>
      <c r="BP108" s="17">
        <f t="shared" si="55"/>
        <v>14082.538461538461</v>
      </c>
      <c r="BQ108" s="17">
        <f t="shared" si="55"/>
        <v>13624.538461538461</v>
      </c>
      <c r="BR108" s="17">
        <f t="shared" si="55"/>
        <v>13443.76923076923</v>
      </c>
      <c r="BS108" s="17">
        <f t="shared" si="55"/>
        <v>13302.23076923077</v>
      </c>
      <c r="BT108" s="17">
        <f t="shared" si="56"/>
        <v>12531.538461538461</v>
      </c>
      <c r="BU108" s="17">
        <f t="shared" si="56"/>
        <v>11150.384615384615</v>
      </c>
      <c r="BV108" s="17">
        <f t="shared" si="56"/>
        <v>9062.8461538461543</v>
      </c>
      <c r="BW108" s="17">
        <f t="shared" si="56"/>
        <v>9169.3846153846152</v>
      </c>
      <c r="BX108" s="17">
        <f t="shared" si="57"/>
        <v>8219.538461538461</v>
      </c>
      <c r="BY108" s="17">
        <f t="shared" si="57"/>
        <v>7967.5384615384619</v>
      </c>
      <c r="BZ108" s="17">
        <f t="shared" si="57"/>
        <v>8782.3076923076915</v>
      </c>
      <c r="CA108" s="17">
        <f t="shared" si="57"/>
        <v>8734.0769230769238</v>
      </c>
      <c r="CB108" s="17">
        <f t="shared" si="58"/>
        <v>7674.8461538461543</v>
      </c>
      <c r="CC108" s="17">
        <f t="shared" si="58"/>
        <v>8287.7692307692305</v>
      </c>
      <c r="CF108" s="16">
        <f t="shared" si="103"/>
        <v>1075049.9467455631</v>
      </c>
      <c r="CG108" s="16">
        <f t="shared" si="104"/>
        <v>1294168.7633136099</v>
      </c>
      <c r="CH108" s="16">
        <f t="shared" si="105"/>
        <v>1770127.9053254405</v>
      </c>
      <c r="CI108" s="16">
        <f t="shared" si="106"/>
        <v>1294518.8224852064</v>
      </c>
      <c r="CJ108" s="16">
        <f t="shared" si="107"/>
        <v>54900.094674556669</v>
      </c>
      <c r="CK108" s="16">
        <f t="shared" si="108"/>
        <v>444376.07100591733</v>
      </c>
      <c r="CL108" s="16">
        <f t="shared" si="109"/>
        <v>1250268.0236686382</v>
      </c>
      <c r="CM108" s="16">
        <f t="shared" si="110"/>
        <v>40061.56213017735</v>
      </c>
      <c r="CN108" s="16">
        <f t="shared" si="111"/>
        <v>5220521.9467455642</v>
      </c>
      <c r="CO108" s="16">
        <f t="shared" si="112"/>
        <v>747293.75147929089</v>
      </c>
      <c r="CP108" s="16">
        <f t="shared" si="113"/>
        <v>121908.40828402464</v>
      </c>
      <c r="CQ108" s="16">
        <f t="shared" si="114"/>
        <v>306745.56213017798</v>
      </c>
      <c r="CR108" s="16">
        <f t="shared" si="115"/>
        <v>268642.8639053246</v>
      </c>
      <c r="CS108" s="16">
        <f t="shared" si="116"/>
        <v>4185801.2366863876</v>
      </c>
      <c r="CT108" s="16">
        <f t="shared" si="117"/>
        <v>668620.71005917003</v>
      </c>
      <c r="CU108" s="16">
        <f t="shared" si="118"/>
        <v>2304</v>
      </c>
      <c r="CV108" s="16">
        <f t="shared" si="119"/>
        <v>168100</v>
      </c>
      <c r="CW108" s="16">
        <f t="shared" si="120"/>
        <v>349008.28402366833</v>
      </c>
      <c r="CX108" s="16">
        <f t="shared" si="121"/>
        <v>536274.55621301651</v>
      </c>
      <c r="CY108" s="16">
        <f t="shared" si="122"/>
        <v>2259009</v>
      </c>
      <c r="CZ108" s="16">
        <f t="shared" si="123"/>
        <v>8318343.4082840215</v>
      </c>
      <c r="DA108" s="16">
        <f t="shared" si="124"/>
        <v>24717724.402366854</v>
      </c>
      <c r="DB108" s="16">
        <f t="shared" si="125"/>
        <v>23669721.94674556</v>
      </c>
      <c r="DC108" s="16">
        <f t="shared" si="126"/>
        <v>33814225</v>
      </c>
      <c r="DD108" s="16">
        <f t="shared" si="127"/>
        <v>36808488.999999993</v>
      </c>
      <c r="DE108" s="16">
        <f t="shared" si="128"/>
        <v>27585928.05325444</v>
      </c>
      <c r="DF108" s="16">
        <f t="shared" si="129"/>
        <v>28094892.520710047</v>
      </c>
      <c r="DG108" s="16">
        <f t="shared" si="130"/>
        <v>40445686.248520695</v>
      </c>
      <c r="DH108" s="16">
        <f t="shared" si="131"/>
        <v>33025356.591715973</v>
      </c>
    </row>
    <row r="109" spans="1:112">
      <c r="A109" s="5">
        <v>37165</v>
      </c>
      <c r="B109" s="17">
        <v>63128</v>
      </c>
      <c r="C109" s="17">
        <v>56696</v>
      </c>
      <c r="D109" s="17">
        <v>18243</v>
      </c>
      <c r="E109" s="17">
        <v>20837</v>
      </c>
      <c r="G109" s="17">
        <f t="shared" si="94"/>
        <v>75732.846153846156</v>
      </c>
      <c r="H109" s="17">
        <f t="shared" si="95"/>
        <v>57038.538461538461</v>
      </c>
      <c r="I109" s="17">
        <f t="shared" si="61"/>
        <v>53996.769230769234</v>
      </c>
      <c r="J109" s="17">
        <f t="shared" si="61"/>
        <v>52310.923076923078</v>
      </c>
      <c r="K109" s="17">
        <f t="shared" si="61"/>
        <v>53138.384615384617</v>
      </c>
      <c r="L109" s="17">
        <f t="shared" si="47"/>
        <v>53569.461538461539</v>
      </c>
      <c r="M109" s="17">
        <f t="shared" si="47"/>
        <v>45323.769230769234</v>
      </c>
      <c r="N109" s="17">
        <f t="shared" si="47"/>
        <v>44028.615384615383</v>
      </c>
      <c r="O109" s="17">
        <f t="shared" si="47"/>
        <v>44581.384615384617</v>
      </c>
      <c r="P109" s="17">
        <f t="shared" si="48"/>
        <v>47470.307692307695</v>
      </c>
      <c r="Q109" s="17">
        <f t="shared" si="48"/>
        <v>45828.076923076922</v>
      </c>
      <c r="R109" s="17">
        <f t="shared" si="48"/>
        <v>44297.692307692305</v>
      </c>
      <c r="S109" s="17">
        <f t="shared" si="48"/>
        <v>44549</v>
      </c>
      <c r="T109" s="17">
        <f t="shared" si="49"/>
        <v>42061.230769230766</v>
      </c>
      <c r="U109" s="17">
        <f t="shared" si="49"/>
        <v>40509</v>
      </c>
      <c r="V109" s="17">
        <f t="shared" si="49"/>
        <v>45684.769230769234</v>
      </c>
      <c r="W109" s="17">
        <f t="shared" si="49"/>
        <v>48256.538461538461</v>
      </c>
      <c r="X109" s="17">
        <f t="shared" si="50"/>
        <v>49111.461538461539</v>
      </c>
      <c r="Y109" s="17">
        <f t="shared" si="50"/>
        <v>54101.692307692305</v>
      </c>
      <c r="Z109" s="17">
        <f t="shared" si="50"/>
        <v>55172.692307692305</v>
      </c>
      <c r="AA109" s="17">
        <f t="shared" si="50"/>
        <v>54197.384615384617</v>
      </c>
      <c r="AB109" s="17">
        <f t="shared" si="51"/>
        <v>52134</v>
      </c>
      <c r="AD109" s="52">
        <f t="shared" si="132"/>
        <v>472457040.00591713</v>
      </c>
      <c r="AE109" s="52">
        <f t="shared" si="132"/>
        <v>548586480.62130177</v>
      </c>
      <c r="AF109" s="52">
        <f t="shared" si="132"/>
        <v>510509692.21301776</v>
      </c>
      <c r="AG109" s="52">
        <f t="shared" si="132"/>
        <v>491215617.60946751</v>
      </c>
      <c r="AH109" s="52">
        <f t="shared" si="132"/>
        <v>924711959.31360936</v>
      </c>
      <c r="AI109" s="52">
        <f t="shared" si="132"/>
        <v>1005158248.6686393</v>
      </c>
      <c r="AJ109" s="52">
        <f t="shared" si="132"/>
        <v>970413555.98224854</v>
      </c>
      <c r="AK109" s="52">
        <f t="shared" si="132"/>
        <v>798771080.28994083</v>
      </c>
      <c r="AL109" s="52">
        <f t="shared" si="132"/>
        <v>894295222.74556231</v>
      </c>
      <c r="AM109" s="52">
        <f t="shared" si="132"/>
        <v>988168897.33136129</v>
      </c>
      <c r="AN109" s="52">
        <f t="shared" si="132"/>
        <v>972432260.94674575</v>
      </c>
      <c r="AO109" s="52">
        <f t="shared" si="132"/>
        <v>1133777682.6094677</v>
      </c>
      <c r="AP109" s="52">
        <f t="shared" si="132"/>
        <v>1240719337.8698227</v>
      </c>
      <c r="AQ109" s="52">
        <f t="shared" si="132"/>
        <v>902886926.77514791</v>
      </c>
      <c r="AR109" s="52">
        <f t="shared" si="132"/>
        <v>754947484.402367</v>
      </c>
      <c r="AS109" s="52">
        <f t="shared" si="132"/>
        <v>708698118.84023678</v>
      </c>
      <c r="AT109" s="52">
        <f t="shared" si="97"/>
        <v>467906816.71597654</v>
      </c>
      <c r="AU109" s="52">
        <f t="shared" si="98"/>
        <v>422719926.17751497</v>
      </c>
      <c r="AV109" s="52">
        <f t="shared" si="99"/>
        <v>463776103.67455626</v>
      </c>
      <c r="AW109" s="52">
        <f t="shared" si="100"/>
        <v>556905539.79289949</v>
      </c>
      <c r="AY109" s="17">
        <f t="shared" si="101"/>
        <v>13663.615384615385</v>
      </c>
      <c r="AZ109" s="17">
        <f t="shared" si="102"/>
        <v>15071.384615384615</v>
      </c>
      <c r="BA109" s="17">
        <f t="shared" si="62"/>
        <v>12896.923076923076</v>
      </c>
      <c r="BB109" s="17">
        <f t="shared" si="62"/>
        <v>12704.076923076924</v>
      </c>
      <c r="BC109" s="17">
        <f t="shared" si="62"/>
        <v>12896.76923076923</v>
      </c>
      <c r="BD109" s="17">
        <f t="shared" si="52"/>
        <v>14268.846153846154</v>
      </c>
      <c r="BE109" s="17">
        <f t="shared" si="52"/>
        <v>13367.923076923076</v>
      </c>
      <c r="BF109" s="17">
        <f t="shared" si="52"/>
        <v>12916.384615384615</v>
      </c>
      <c r="BG109" s="17">
        <f t="shared" si="52"/>
        <v>13834.384615384615</v>
      </c>
      <c r="BH109" s="17">
        <f t="shared" si="53"/>
        <v>16319.384615384615</v>
      </c>
      <c r="BI109" s="17">
        <f t="shared" si="53"/>
        <v>14899</v>
      </c>
      <c r="BJ109" s="17">
        <f t="shared" si="53"/>
        <v>14383.692307692309</v>
      </c>
      <c r="BK109" s="17">
        <f t="shared" si="53"/>
        <v>14588.384615384615</v>
      </c>
      <c r="BL109" s="17">
        <f t="shared" si="54"/>
        <v>13516.23076923077</v>
      </c>
      <c r="BM109" s="17">
        <f t="shared" si="54"/>
        <v>11988.615384615385</v>
      </c>
      <c r="BN109" s="17">
        <f t="shared" si="54"/>
        <v>13216.846153846154</v>
      </c>
      <c r="BO109" s="17">
        <f t="shared" si="54"/>
        <v>14082.538461538461</v>
      </c>
      <c r="BP109" s="17">
        <f t="shared" si="55"/>
        <v>13624.538461538461</v>
      </c>
      <c r="BQ109" s="17">
        <f t="shared" si="55"/>
        <v>13443.76923076923</v>
      </c>
      <c r="BR109" s="17">
        <f t="shared" si="55"/>
        <v>13302.23076923077</v>
      </c>
      <c r="BS109" s="17">
        <f t="shared" si="55"/>
        <v>12531.538461538461</v>
      </c>
      <c r="BT109" s="17">
        <f t="shared" si="56"/>
        <v>11150.384615384615</v>
      </c>
      <c r="BU109" s="17">
        <f t="shared" si="56"/>
        <v>9062.8461538461543</v>
      </c>
      <c r="BV109" s="17">
        <f t="shared" si="56"/>
        <v>9169.3846153846152</v>
      </c>
      <c r="BW109" s="17">
        <f t="shared" si="56"/>
        <v>8219.538461538461</v>
      </c>
      <c r="BX109" s="17">
        <f t="shared" si="57"/>
        <v>7967.5384615384619</v>
      </c>
      <c r="BY109" s="17">
        <f t="shared" si="57"/>
        <v>8782.3076923076915</v>
      </c>
      <c r="BZ109" s="17">
        <f t="shared" si="57"/>
        <v>8734.0769230769238</v>
      </c>
      <c r="CA109" s="17">
        <f t="shared" si="57"/>
        <v>7674.8461538461543</v>
      </c>
      <c r="CB109" s="17">
        <f t="shared" si="58"/>
        <v>8287.7692307692305</v>
      </c>
      <c r="CC109" s="17">
        <f t="shared" si="58"/>
        <v>9601.2307692307695</v>
      </c>
      <c r="CF109" s="16">
        <f t="shared" si="103"/>
        <v>587817.09467455745</v>
      </c>
      <c r="CG109" s="16">
        <f t="shared" si="104"/>
        <v>920714.05917159654</v>
      </c>
      <c r="CH109" s="16">
        <f t="shared" si="105"/>
        <v>588053.02366863971</v>
      </c>
      <c r="CI109" s="16">
        <f t="shared" si="106"/>
        <v>366304.28402366897</v>
      </c>
      <c r="CJ109" s="16">
        <f t="shared" si="107"/>
        <v>87433.940828402861</v>
      </c>
      <c r="CK109" s="16">
        <f t="shared" si="108"/>
        <v>558353.82248520746</v>
      </c>
      <c r="CL109" s="16">
        <f t="shared" si="109"/>
        <v>29162.130177514697</v>
      </c>
      <c r="CM109" s="16">
        <f t="shared" si="110"/>
        <v>7053110.2071005907</v>
      </c>
      <c r="CN109" s="16">
        <f t="shared" si="111"/>
        <v>1526175.1479289937</v>
      </c>
      <c r="CO109" s="16">
        <f t="shared" si="112"/>
        <v>518510.77514793002</v>
      </c>
      <c r="CP109" s="16">
        <f t="shared" si="113"/>
        <v>855198.13017751428</v>
      </c>
      <c r="CQ109" s="16">
        <f t="shared" si="114"/>
        <v>21722.224852070965</v>
      </c>
      <c r="CR109" s="16">
        <f t="shared" si="115"/>
        <v>2805625</v>
      </c>
      <c r="CS109" s="16">
        <f t="shared" si="116"/>
        <v>199602.74556212992</v>
      </c>
      <c r="CT109" s="16">
        <f t="shared" si="117"/>
        <v>175496.54437869764</v>
      </c>
      <c r="CU109" s="16">
        <f t="shared" si="118"/>
        <v>1527.005917159818</v>
      </c>
      <c r="CV109" s="16">
        <f t="shared" si="119"/>
        <v>48332.331360946933</v>
      </c>
      <c r="CW109" s="16">
        <f t="shared" si="120"/>
        <v>130598.84023668629</v>
      </c>
      <c r="CX109" s="16">
        <f t="shared" si="121"/>
        <v>1281598.1597633152</v>
      </c>
      <c r="CY109" s="16">
        <f t="shared" si="122"/>
        <v>6316328.8994082855</v>
      </c>
      <c r="CZ109" s="16">
        <f t="shared" si="123"/>
        <v>21167077.514792897</v>
      </c>
      <c r="DA109" s="16">
        <f t="shared" si="124"/>
        <v>20198110.207100593</v>
      </c>
      <c r="DB109" s="16">
        <f t="shared" si="125"/>
        <v>29637973.544378705</v>
      </c>
      <c r="DC109" s="16">
        <f t="shared" si="126"/>
        <v>32445292.313609466</v>
      </c>
      <c r="DD109" s="16">
        <f t="shared" si="127"/>
        <v>23827164.786982257</v>
      </c>
      <c r="DE109" s="16">
        <f t="shared" si="128"/>
        <v>24300349.443786975</v>
      </c>
      <c r="DF109" s="16">
        <f t="shared" si="129"/>
        <v>35865356.899408281</v>
      </c>
      <c r="DG109" s="16">
        <f t="shared" si="130"/>
        <v>28899721.869822491</v>
      </c>
      <c r="DH109" s="16">
        <f t="shared" si="131"/>
        <v>16502968.763313608</v>
      </c>
    </row>
    <row r="110" spans="1:112">
      <c r="A110" s="5">
        <v>37196</v>
      </c>
      <c r="B110" s="17">
        <v>55535</v>
      </c>
      <c r="C110" s="17">
        <v>35607</v>
      </c>
      <c r="D110" s="17">
        <v>1338</v>
      </c>
      <c r="E110" s="17">
        <v>2705</v>
      </c>
      <c r="G110" s="17">
        <f t="shared" si="94"/>
        <v>70552.923076923078</v>
      </c>
      <c r="H110" s="17">
        <f t="shared" si="95"/>
        <v>53996.769230769234</v>
      </c>
      <c r="I110" s="17">
        <f t="shared" si="61"/>
        <v>52310.923076923078</v>
      </c>
      <c r="J110" s="17">
        <f t="shared" si="61"/>
        <v>53138.384615384617</v>
      </c>
      <c r="K110" s="17">
        <f t="shared" si="61"/>
        <v>53569.461538461539</v>
      </c>
      <c r="L110" s="17">
        <f t="shared" si="47"/>
        <v>45323.769230769234</v>
      </c>
      <c r="M110" s="17">
        <f t="shared" si="47"/>
        <v>44028.615384615383</v>
      </c>
      <c r="N110" s="17">
        <f t="shared" si="47"/>
        <v>44581.384615384617</v>
      </c>
      <c r="O110" s="17">
        <f t="shared" si="47"/>
        <v>47470.307692307695</v>
      </c>
      <c r="P110" s="17">
        <f t="shared" si="48"/>
        <v>45828.076923076922</v>
      </c>
      <c r="Q110" s="17">
        <f t="shared" si="48"/>
        <v>44297.692307692305</v>
      </c>
      <c r="R110" s="17">
        <f t="shared" si="48"/>
        <v>44549</v>
      </c>
      <c r="S110" s="17">
        <f t="shared" si="48"/>
        <v>42061.230769230766</v>
      </c>
      <c r="T110" s="17">
        <f t="shared" si="49"/>
        <v>40509</v>
      </c>
      <c r="U110" s="17">
        <f t="shared" si="49"/>
        <v>45684.769230769234</v>
      </c>
      <c r="V110" s="17">
        <f t="shared" si="49"/>
        <v>48256.538461538461</v>
      </c>
      <c r="W110" s="17">
        <f t="shared" si="49"/>
        <v>49111.461538461539</v>
      </c>
      <c r="X110" s="17">
        <f t="shared" si="50"/>
        <v>54101.692307692305</v>
      </c>
      <c r="Y110" s="17">
        <f t="shared" si="50"/>
        <v>55172.692307692305</v>
      </c>
      <c r="Z110" s="17">
        <f t="shared" si="50"/>
        <v>54197.384615384617</v>
      </c>
      <c r="AA110" s="17">
        <f t="shared" si="50"/>
        <v>52134</v>
      </c>
      <c r="AB110" s="17">
        <f t="shared" si="51"/>
        <v>47102.230769230766</v>
      </c>
      <c r="AD110" s="52">
        <f t="shared" si="132"/>
        <v>332770564</v>
      </c>
      <c r="AE110" s="52">
        <f t="shared" si="132"/>
        <v>303266149.82840234</v>
      </c>
      <c r="AF110" s="52">
        <f t="shared" si="132"/>
        <v>288437965.8284024</v>
      </c>
      <c r="AG110" s="52">
        <f t="shared" si="132"/>
        <v>636510203.79289925</v>
      </c>
      <c r="AH110" s="52">
        <f t="shared" si="132"/>
        <v>703538898.55621314</v>
      </c>
      <c r="AI110" s="52">
        <f t="shared" si="132"/>
        <v>674520810.05917156</v>
      </c>
      <c r="AJ110" s="52">
        <f t="shared" si="132"/>
        <v>532807132.99408275</v>
      </c>
      <c r="AK110" s="52">
        <f t="shared" si="132"/>
        <v>611318017.33136106</v>
      </c>
      <c r="AL110" s="52">
        <f t="shared" si="132"/>
        <v>689337142.74556231</v>
      </c>
      <c r="AM110" s="52">
        <f t="shared" si="132"/>
        <v>676204015.39053261</v>
      </c>
      <c r="AN110" s="52">
        <f t="shared" si="132"/>
        <v>811776530.55621326</v>
      </c>
      <c r="AO110" s="52">
        <f t="shared" si="132"/>
        <v>902637313.85207105</v>
      </c>
      <c r="AP110" s="52">
        <f t="shared" si="132"/>
        <v>618425075.71597624</v>
      </c>
      <c r="AQ110" s="52">
        <f t="shared" si="132"/>
        <v>497128766.91715986</v>
      </c>
      <c r="AR110" s="52">
        <f t="shared" si="132"/>
        <v>459736272.90532547</v>
      </c>
      <c r="AS110" s="52">
        <f t="shared" si="132"/>
        <v>270642993.82248533</v>
      </c>
      <c r="AT110" s="52">
        <f t="shared" si="97"/>
        <v>236551498.51479301</v>
      </c>
      <c r="AU110" s="52">
        <f t="shared" si="98"/>
        <v>267503638.36686388</v>
      </c>
      <c r="AV110" s="52">
        <f t="shared" si="99"/>
        <v>339256727.31360948</v>
      </c>
      <c r="AW110" s="52">
        <f t="shared" si="100"/>
        <v>549934969.7100594</v>
      </c>
      <c r="AY110" s="17">
        <f t="shared" si="101"/>
        <v>12704.461538461539</v>
      </c>
      <c r="AZ110" s="17">
        <f t="shared" si="102"/>
        <v>12896.923076923076</v>
      </c>
      <c r="BA110" s="17">
        <f t="shared" si="62"/>
        <v>12704.076923076924</v>
      </c>
      <c r="BB110" s="17">
        <f t="shared" si="62"/>
        <v>12896.76923076923</v>
      </c>
      <c r="BC110" s="17">
        <f t="shared" si="62"/>
        <v>14268.846153846154</v>
      </c>
      <c r="BD110" s="17">
        <f t="shared" si="52"/>
        <v>13367.923076923076</v>
      </c>
      <c r="BE110" s="17">
        <f t="shared" si="52"/>
        <v>12916.384615384615</v>
      </c>
      <c r="BF110" s="17">
        <f t="shared" si="52"/>
        <v>13834.384615384615</v>
      </c>
      <c r="BG110" s="17">
        <f t="shared" si="52"/>
        <v>16319.384615384615</v>
      </c>
      <c r="BH110" s="17">
        <f t="shared" si="53"/>
        <v>14899</v>
      </c>
      <c r="BI110" s="17">
        <f t="shared" si="53"/>
        <v>14383.692307692309</v>
      </c>
      <c r="BJ110" s="17">
        <f t="shared" si="53"/>
        <v>14588.384615384615</v>
      </c>
      <c r="BK110" s="17">
        <f t="shared" si="53"/>
        <v>13516.23076923077</v>
      </c>
      <c r="BL110" s="17">
        <f t="shared" si="54"/>
        <v>11988.615384615385</v>
      </c>
      <c r="BM110" s="17">
        <f t="shared" si="54"/>
        <v>13216.846153846154</v>
      </c>
      <c r="BN110" s="17">
        <f t="shared" si="54"/>
        <v>14082.538461538461</v>
      </c>
      <c r="BO110" s="17">
        <f t="shared" si="54"/>
        <v>13624.538461538461</v>
      </c>
      <c r="BP110" s="17">
        <f t="shared" si="55"/>
        <v>13443.76923076923</v>
      </c>
      <c r="BQ110" s="17">
        <f t="shared" si="55"/>
        <v>13302.23076923077</v>
      </c>
      <c r="BR110" s="17">
        <f t="shared" si="55"/>
        <v>12531.538461538461</v>
      </c>
      <c r="BS110" s="17">
        <f t="shared" si="55"/>
        <v>11150.384615384615</v>
      </c>
      <c r="BT110" s="17">
        <f t="shared" si="56"/>
        <v>9062.8461538461543</v>
      </c>
      <c r="BU110" s="17">
        <f t="shared" si="56"/>
        <v>9169.3846153846152</v>
      </c>
      <c r="BV110" s="17">
        <f t="shared" si="56"/>
        <v>8219.538461538461</v>
      </c>
      <c r="BW110" s="17">
        <f t="shared" si="56"/>
        <v>7967.5384615384619</v>
      </c>
      <c r="BX110" s="17">
        <f t="shared" si="57"/>
        <v>8782.3076923076915</v>
      </c>
      <c r="BY110" s="17">
        <f t="shared" si="57"/>
        <v>8734.0769230769238</v>
      </c>
      <c r="BZ110" s="17">
        <f t="shared" si="57"/>
        <v>7674.8461538461543</v>
      </c>
      <c r="CA110" s="17">
        <f t="shared" si="57"/>
        <v>8287.7692307692305</v>
      </c>
      <c r="CB110" s="17">
        <f t="shared" si="58"/>
        <v>9601.2307692307695</v>
      </c>
      <c r="CC110" s="17">
        <f t="shared" si="58"/>
        <v>8756.9230769230762</v>
      </c>
      <c r="CF110" s="16">
        <f t="shared" si="103"/>
        <v>0.14792899408273261</v>
      </c>
      <c r="CG110" s="16">
        <f t="shared" si="104"/>
        <v>36982.248520709734</v>
      </c>
      <c r="CH110" s="16">
        <f t="shared" si="105"/>
        <v>2447299.2248520707</v>
      </c>
      <c r="CI110" s="16">
        <f t="shared" si="106"/>
        <v>440181.21301774983</v>
      </c>
      <c r="CJ110" s="16">
        <f t="shared" si="107"/>
        <v>44911.390532544079</v>
      </c>
      <c r="CK110" s="16">
        <f t="shared" si="108"/>
        <v>1276726.159763312</v>
      </c>
      <c r="CL110" s="16">
        <f t="shared" si="109"/>
        <v>13067668.852071</v>
      </c>
      <c r="CM110" s="16">
        <f t="shared" si="110"/>
        <v>4815999.0591715956</v>
      </c>
      <c r="CN110" s="16">
        <f t="shared" si="111"/>
        <v>2819815.976331362</v>
      </c>
      <c r="CO110" s="16">
        <f t="shared" si="112"/>
        <v>3549166.159763311</v>
      </c>
      <c r="CP110" s="16">
        <f t="shared" si="113"/>
        <v>658969.28402366815</v>
      </c>
      <c r="CQ110" s="16">
        <f t="shared" si="114"/>
        <v>512435.71597633197</v>
      </c>
      <c r="CR110" s="16">
        <f t="shared" si="115"/>
        <v>262537.9940828401</v>
      </c>
      <c r="CS110" s="16">
        <f t="shared" si="116"/>
        <v>1899096.0059171566</v>
      </c>
      <c r="CT110" s="16">
        <f t="shared" si="117"/>
        <v>846541.54437869613</v>
      </c>
      <c r="CU110" s="16">
        <f t="shared" si="118"/>
        <v>546575.86390532425</v>
      </c>
      <c r="CV110" s="16">
        <f t="shared" si="119"/>
        <v>357328.05325443752</v>
      </c>
      <c r="CW110" s="16">
        <f t="shared" si="120"/>
        <v>29902.390532544767</v>
      </c>
      <c r="CX110" s="16">
        <f t="shared" si="121"/>
        <v>2415155.0828402387</v>
      </c>
      <c r="CY110" s="16">
        <f t="shared" si="122"/>
        <v>13261362.609467456</v>
      </c>
      <c r="CZ110" s="16">
        <f t="shared" si="123"/>
        <v>12496768.852071011</v>
      </c>
      <c r="DA110" s="16">
        <f t="shared" si="124"/>
        <v>20114535.005917169</v>
      </c>
      <c r="DB110" s="16">
        <f t="shared" si="125"/>
        <v>22438440.236686394</v>
      </c>
      <c r="DC110" s="16">
        <f t="shared" si="126"/>
        <v>15383290.792899419</v>
      </c>
      <c r="DD110" s="16">
        <f t="shared" si="127"/>
        <v>15763953.994082838</v>
      </c>
      <c r="DE110" s="16">
        <f t="shared" si="128"/>
        <v>25297030.917159766</v>
      </c>
      <c r="DF110" s="16">
        <f t="shared" si="129"/>
        <v>19507170.940828409</v>
      </c>
      <c r="DG110" s="16">
        <f t="shared" si="130"/>
        <v>9630041.2071005926</v>
      </c>
      <c r="DH110" s="16">
        <f t="shared" si="131"/>
        <v>15583059.905325454</v>
      </c>
    </row>
    <row r="111" spans="1:112">
      <c r="A111" s="5">
        <v>37226</v>
      </c>
      <c r="B111" s="17">
        <v>30945</v>
      </c>
      <c r="C111" s="17">
        <v>11202</v>
      </c>
      <c r="D111" s="17">
        <v>2070</v>
      </c>
      <c r="E111" s="17">
        <v>4472</v>
      </c>
      <c r="G111" s="17">
        <f t="shared" si="94"/>
        <v>64193.384615384617</v>
      </c>
      <c r="H111" s="17">
        <f t="shared" si="95"/>
        <v>52310.923076923078</v>
      </c>
      <c r="I111" s="17">
        <f t="shared" si="61"/>
        <v>53138.384615384617</v>
      </c>
      <c r="J111" s="17">
        <f t="shared" si="61"/>
        <v>53569.461538461539</v>
      </c>
      <c r="K111" s="17">
        <f t="shared" si="61"/>
        <v>45323.769230769234</v>
      </c>
      <c r="L111" s="17">
        <f t="shared" si="47"/>
        <v>44028.615384615383</v>
      </c>
      <c r="M111" s="17">
        <f t="shared" si="47"/>
        <v>44581.384615384617</v>
      </c>
      <c r="N111" s="17">
        <f t="shared" si="47"/>
        <v>47470.307692307695</v>
      </c>
      <c r="O111" s="17">
        <f t="shared" si="47"/>
        <v>45828.076923076922</v>
      </c>
      <c r="P111" s="17">
        <f t="shared" si="48"/>
        <v>44297.692307692305</v>
      </c>
      <c r="Q111" s="17">
        <f t="shared" si="48"/>
        <v>44549</v>
      </c>
      <c r="R111" s="17">
        <f t="shared" si="48"/>
        <v>42061.230769230766</v>
      </c>
      <c r="S111" s="17">
        <f t="shared" si="48"/>
        <v>40509</v>
      </c>
      <c r="T111" s="17">
        <f t="shared" si="49"/>
        <v>45684.769230769234</v>
      </c>
      <c r="U111" s="17">
        <f t="shared" si="49"/>
        <v>48256.538461538461</v>
      </c>
      <c r="V111" s="17">
        <f t="shared" si="49"/>
        <v>49111.461538461539</v>
      </c>
      <c r="W111" s="17">
        <f t="shared" si="49"/>
        <v>54101.692307692305</v>
      </c>
      <c r="X111" s="17">
        <f t="shared" si="50"/>
        <v>55172.692307692305</v>
      </c>
      <c r="Y111" s="17">
        <f t="shared" si="50"/>
        <v>54197.384615384617</v>
      </c>
      <c r="Z111" s="17">
        <f t="shared" si="50"/>
        <v>52134</v>
      </c>
      <c r="AA111" s="17">
        <f t="shared" si="50"/>
        <v>47102.230769230766</v>
      </c>
      <c r="AB111" s="17">
        <f t="shared" si="51"/>
        <v>46847.923076923078</v>
      </c>
      <c r="AD111" s="52">
        <f t="shared" si="132"/>
        <v>122213025</v>
      </c>
      <c r="AE111" s="52">
        <f t="shared" si="132"/>
        <v>112867741.54437873</v>
      </c>
      <c r="AF111" s="52">
        <f t="shared" si="132"/>
        <v>356062384.76331353</v>
      </c>
      <c r="AG111" s="52">
        <f t="shared" si="132"/>
        <v>406617918.13017768</v>
      </c>
      <c r="AH111" s="52">
        <f t="shared" si="132"/>
        <v>384630544</v>
      </c>
      <c r="AI111" s="52">
        <f t="shared" si="132"/>
        <v>279661301.77514791</v>
      </c>
      <c r="AJ111" s="52">
        <f t="shared" si="132"/>
        <v>337284526.63313621</v>
      </c>
      <c r="AK111" s="52">
        <f t="shared" si="132"/>
        <v>395838572.40236706</v>
      </c>
      <c r="AL111" s="52">
        <f t="shared" si="132"/>
        <v>385901846.91715986</v>
      </c>
      <c r="AM111" s="52">
        <f t="shared" si="132"/>
        <v>489832233.86982268</v>
      </c>
      <c r="AN111" s="52">
        <f t="shared" si="132"/>
        <v>560950074.60946751</v>
      </c>
      <c r="AO111" s="52">
        <f t="shared" si="132"/>
        <v>342568843.45562124</v>
      </c>
      <c r="AP111" s="52">
        <f t="shared" si="132"/>
        <v>253983065.33136103</v>
      </c>
      <c r="AQ111" s="52">
        <f t="shared" si="132"/>
        <v>227464403.69822487</v>
      </c>
      <c r="AR111" s="52">
        <f t="shared" si="132"/>
        <v>101842253.63313618</v>
      </c>
      <c r="AS111" s="52">
        <f t="shared" si="132"/>
        <v>81372889.710059255</v>
      </c>
      <c r="AT111" s="52">
        <f t="shared" si="97"/>
        <v>99920016</v>
      </c>
      <c r="AU111" s="52">
        <f t="shared" si="98"/>
        <v>145428757.30177519</v>
      </c>
      <c r="AV111" s="52">
        <f t="shared" si="99"/>
        <v>292107539.79289961</v>
      </c>
      <c r="AW111" s="52">
        <f t="shared" si="100"/>
        <v>300865035.98224854</v>
      </c>
      <c r="AY111" s="17">
        <f t="shared" si="101"/>
        <v>11286.076923076924</v>
      </c>
      <c r="AZ111" s="17">
        <f t="shared" si="102"/>
        <v>12704.076923076924</v>
      </c>
      <c r="BA111" s="17">
        <f t="shared" si="62"/>
        <v>12896.76923076923</v>
      </c>
      <c r="BB111" s="17">
        <f t="shared" si="62"/>
        <v>14268.846153846154</v>
      </c>
      <c r="BC111" s="17">
        <f t="shared" si="62"/>
        <v>13367.923076923076</v>
      </c>
      <c r="BD111" s="17">
        <f t="shared" si="52"/>
        <v>12916.384615384615</v>
      </c>
      <c r="BE111" s="17">
        <f t="shared" si="52"/>
        <v>13834.384615384615</v>
      </c>
      <c r="BF111" s="17">
        <f t="shared" si="52"/>
        <v>16319.384615384615</v>
      </c>
      <c r="BG111" s="17">
        <f t="shared" si="52"/>
        <v>14899</v>
      </c>
      <c r="BH111" s="17">
        <f t="shared" si="53"/>
        <v>14383.692307692309</v>
      </c>
      <c r="BI111" s="17">
        <f t="shared" si="53"/>
        <v>14588.384615384615</v>
      </c>
      <c r="BJ111" s="17">
        <f t="shared" si="53"/>
        <v>13516.23076923077</v>
      </c>
      <c r="BK111" s="17">
        <f t="shared" si="53"/>
        <v>11988.615384615385</v>
      </c>
      <c r="BL111" s="17">
        <f t="shared" si="54"/>
        <v>13216.846153846154</v>
      </c>
      <c r="BM111" s="17">
        <f t="shared" si="54"/>
        <v>14082.538461538461</v>
      </c>
      <c r="BN111" s="17">
        <f t="shared" si="54"/>
        <v>13624.538461538461</v>
      </c>
      <c r="BO111" s="17">
        <f t="shared" si="54"/>
        <v>13443.76923076923</v>
      </c>
      <c r="BP111" s="17">
        <f t="shared" si="55"/>
        <v>13302.23076923077</v>
      </c>
      <c r="BQ111" s="17">
        <f t="shared" si="55"/>
        <v>12531.538461538461</v>
      </c>
      <c r="BR111" s="17">
        <f t="shared" si="55"/>
        <v>11150.384615384615</v>
      </c>
      <c r="BS111" s="17">
        <f t="shared" si="55"/>
        <v>9062.8461538461543</v>
      </c>
      <c r="BT111" s="17">
        <f t="shared" si="56"/>
        <v>9169.3846153846152</v>
      </c>
      <c r="BU111" s="17">
        <f t="shared" si="56"/>
        <v>8219.538461538461</v>
      </c>
      <c r="BV111" s="17">
        <f t="shared" si="56"/>
        <v>7967.5384615384619</v>
      </c>
      <c r="BW111" s="17">
        <f t="shared" si="56"/>
        <v>8782.3076923076915</v>
      </c>
      <c r="BX111" s="17">
        <f t="shared" si="57"/>
        <v>8734.0769230769238</v>
      </c>
      <c r="BY111" s="17">
        <f t="shared" si="57"/>
        <v>7674.8461538461543</v>
      </c>
      <c r="BZ111" s="17">
        <f t="shared" si="57"/>
        <v>8287.7692307692305</v>
      </c>
      <c r="CA111" s="17">
        <f t="shared" si="57"/>
        <v>9601.2307692307695</v>
      </c>
      <c r="CB111" s="17">
        <f t="shared" si="58"/>
        <v>8756.9230769230762</v>
      </c>
      <c r="CC111" s="17">
        <f t="shared" si="58"/>
        <v>8822.461538461539</v>
      </c>
      <c r="CF111" s="16">
        <f t="shared" si="103"/>
        <v>2594329.7100591683</v>
      </c>
      <c r="CG111" s="16">
        <f t="shared" si="104"/>
        <v>8896912.2840236668</v>
      </c>
      <c r="CH111" s="16">
        <f t="shared" si="105"/>
        <v>4334083.4082840178</v>
      </c>
      <c r="CI111" s="16">
        <f t="shared" si="106"/>
        <v>2657903.1715976303</v>
      </c>
      <c r="CJ111" s="16">
        <f t="shared" si="107"/>
        <v>6493872.0946745519</v>
      </c>
      <c r="CK111" s="16">
        <f t="shared" si="108"/>
        <v>25334186.325443778</v>
      </c>
      <c r="CL111" s="16">
        <f t="shared" si="109"/>
        <v>13053213.159763308</v>
      </c>
      <c r="CM111" s="16">
        <f t="shared" si="110"/>
        <v>9595221.0710059181</v>
      </c>
      <c r="CN111" s="16">
        <f t="shared" si="111"/>
        <v>10905236.09467455</v>
      </c>
      <c r="CO111" s="16">
        <f t="shared" si="112"/>
        <v>4973586.1775147915</v>
      </c>
      <c r="CP111" s="16">
        <f t="shared" si="113"/>
        <v>493560.28994082764</v>
      </c>
      <c r="CQ111" s="16">
        <f t="shared" si="114"/>
        <v>3727869.8224852062</v>
      </c>
      <c r="CR111" s="16">
        <f t="shared" si="115"/>
        <v>7820197.1360946679</v>
      </c>
      <c r="CS111" s="16">
        <f t="shared" si="116"/>
        <v>5468402.3668638999</v>
      </c>
      <c r="CT111" s="16">
        <f t="shared" si="117"/>
        <v>4655636.0946745519</v>
      </c>
      <c r="CU111" s="16">
        <f t="shared" si="118"/>
        <v>4064876.331360945</v>
      </c>
      <c r="CV111" s="16">
        <f t="shared" si="119"/>
        <v>1551174.4437869792</v>
      </c>
      <c r="CW111" s="16">
        <f t="shared" si="120"/>
        <v>18412.402366864135</v>
      </c>
      <c r="CX111" s="16">
        <f t="shared" si="121"/>
        <v>4942755.0532544395</v>
      </c>
      <c r="CY111" s="16">
        <f t="shared" si="122"/>
        <v>4480386.3254437903</v>
      </c>
      <c r="CZ111" s="16">
        <f t="shared" si="123"/>
        <v>9403658.1360946819</v>
      </c>
      <c r="DA111" s="16">
        <f t="shared" si="124"/>
        <v>11012697.520710062</v>
      </c>
      <c r="DB111" s="16">
        <f t="shared" si="125"/>
        <v>6268860.3609467531</v>
      </c>
      <c r="DC111" s="16">
        <f t="shared" si="126"/>
        <v>6512704</v>
      </c>
      <c r="DD111" s="16">
        <f t="shared" si="127"/>
        <v>13040987.668639055</v>
      </c>
      <c r="DE111" s="16">
        <f t="shared" si="128"/>
        <v>8989849.0177514851</v>
      </c>
      <c r="DF111" s="16">
        <f t="shared" si="129"/>
        <v>2838706.5621301788</v>
      </c>
      <c r="DG111" s="16">
        <f t="shared" si="130"/>
        <v>6396619.1775147999</v>
      </c>
      <c r="DH111" s="16">
        <f t="shared" si="131"/>
        <v>6069400.7633136101</v>
      </c>
    </row>
    <row r="112" spans="1:112">
      <c r="A112" s="5">
        <v>37257</v>
      </c>
      <c r="B112" s="17">
        <v>48332</v>
      </c>
      <c r="C112" s="17">
        <v>35186</v>
      </c>
      <c r="D112" s="17">
        <v>13725</v>
      </c>
      <c r="E112" s="17">
        <v>10400</v>
      </c>
      <c r="G112" s="17">
        <f t="shared" si="94"/>
        <v>62910.692307692305</v>
      </c>
      <c r="H112" s="17">
        <f t="shared" si="95"/>
        <v>53138.384615384617</v>
      </c>
      <c r="I112" s="17">
        <f t="shared" si="61"/>
        <v>53569.461538461539</v>
      </c>
      <c r="J112" s="17">
        <f t="shared" si="61"/>
        <v>45323.769230769234</v>
      </c>
      <c r="K112" s="17">
        <f t="shared" si="61"/>
        <v>44028.615384615383</v>
      </c>
      <c r="L112" s="17">
        <f t="shared" si="47"/>
        <v>44581.384615384617</v>
      </c>
      <c r="M112" s="17">
        <f t="shared" si="47"/>
        <v>47470.307692307695</v>
      </c>
      <c r="N112" s="17">
        <f t="shared" si="47"/>
        <v>45828.076923076922</v>
      </c>
      <c r="O112" s="17">
        <f t="shared" si="47"/>
        <v>44297.692307692305</v>
      </c>
      <c r="P112" s="17">
        <f t="shared" si="48"/>
        <v>44549</v>
      </c>
      <c r="Q112" s="17">
        <f t="shared" si="48"/>
        <v>42061.230769230766</v>
      </c>
      <c r="R112" s="17">
        <f t="shared" si="48"/>
        <v>40509</v>
      </c>
      <c r="S112" s="17">
        <f t="shared" si="48"/>
        <v>45684.769230769234</v>
      </c>
      <c r="T112" s="17">
        <f t="shared" si="49"/>
        <v>48256.538461538461</v>
      </c>
      <c r="U112" s="17">
        <f t="shared" si="49"/>
        <v>49111.461538461539</v>
      </c>
      <c r="V112" s="17">
        <f t="shared" si="49"/>
        <v>54101.692307692305</v>
      </c>
      <c r="W112" s="17">
        <f t="shared" si="49"/>
        <v>55172.692307692305</v>
      </c>
      <c r="X112" s="17">
        <f t="shared" si="50"/>
        <v>54197.384615384617</v>
      </c>
      <c r="Y112" s="17">
        <f t="shared" si="50"/>
        <v>52134</v>
      </c>
      <c r="Z112" s="17">
        <f t="shared" si="50"/>
        <v>47102.230769230766</v>
      </c>
      <c r="AA112" s="17">
        <f t="shared" si="50"/>
        <v>46847.923076923078</v>
      </c>
      <c r="AB112" s="17">
        <f t="shared" si="51"/>
        <v>47485</v>
      </c>
      <c r="AD112" s="52">
        <f t="shared" si="132"/>
        <v>87258592.284023613</v>
      </c>
      <c r="AE112" s="52">
        <f t="shared" si="132"/>
        <v>309299863.31360924</v>
      </c>
      <c r="AF112" s="52">
        <f t="shared" si="132"/>
        <v>356532828.92899406</v>
      </c>
      <c r="AG112" s="52">
        <f t="shared" si="132"/>
        <v>335963520.47928977</v>
      </c>
      <c r="AH112" s="52">
        <f t="shared" si="132"/>
        <v>238405477.07100573</v>
      </c>
      <c r="AI112" s="52">
        <f t="shared" si="132"/>
        <v>291815748.37869817</v>
      </c>
      <c r="AJ112" s="52">
        <f t="shared" si="132"/>
        <v>346443769</v>
      </c>
      <c r="AK112" s="52">
        <f t="shared" si="132"/>
        <v>337151744.40236676</v>
      </c>
      <c r="AL112" s="52">
        <f t="shared" si="132"/>
        <v>434700046.44378698</v>
      </c>
      <c r="AM112" s="52">
        <f t="shared" si="132"/>
        <v>501835818.24852061</v>
      </c>
      <c r="AN112" s="52">
        <f t="shared" si="132"/>
        <v>296732425.85207081</v>
      </c>
      <c r="AO112" s="52">
        <f t="shared" si="132"/>
        <v>214744224.94674549</v>
      </c>
      <c r="AP112" s="52">
        <f t="shared" si="132"/>
        <v>190418769.82248512</v>
      </c>
      <c r="AQ112" s="52">
        <f t="shared" si="132"/>
        <v>77598481</v>
      </c>
      <c r="AR112" s="52">
        <f t="shared" si="132"/>
        <v>59876644</v>
      </c>
      <c r="AS112" s="52">
        <f t="shared" si="132"/>
        <v>75921730.940828323</v>
      </c>
      <c r="AT112" s="52">
        <f t="shared" si="97"/>
        <v>116137097.0946745</v>
      </c>
      <c r="AU112" s="52">
        <f t="shared" si="98"/>
        <v>249907456.21301776</v>
      </c>
      <c r="AV112" s="52">
        <f t="shared" si="99"/>
        <v>258012555.36094663</v>
      </c>
      <c r="AW112" s="52">
        <f t="shared" si="100"/>
        <v>237951983.17159754</v>
      </c>
      <c r="AY112" s="17">
        <f t="shared" si="101"/>
        <v>11241</v>
      </c>
      <c r="AZ112" s="17">
        <f t="shared" si="102"/>
        <v>12896.76923076923</v>
      </c>
      <c r="BA112" s="17">
        <f t="shared" si="62"/>
        <v>14268.846153846154</v>
      </c>
      <c r="BB112" s="17">
        <f t="shared" si="62"/>
        <v>13367.923076923076</v>
      </c>
      <c r="BC112" s="17">
        <f t="shared" si="62"/>
        <v>12916.384615384615</v>
      </c>
      <c r="BD112" s="17">
        <f t="shared" si="52"/>
        <v>13834.384615384615</v>
      </c>
      <c r="BE112" s="17">
        <f t="shared" si="52"/>
        <v>16319.384615384615</v>
      </c>
      <c r="BF112" s="17">
        <f t="shared" si="52"/>
        <v>14899</v>
      </c>
      <c r="BG112" s="17">
        <f t="shared" si="52"/>
        <v>14383.692307692309</v>
      </c>
      <c r="BH112" s="17">
        <f t="shared" si="53"/>
        <v>14588.384615384615</v>
      </c>
      <c r="BI112" s="17">
        <f t="shared" si="53"/>
        <v>13516.23076923077</v>
      </c>
      <c r="BJ112" s="17">
        <f t="shared" si="53"/>
        <v>11988.615384615385</v>
      </c>
      <c r="BK112" s="17">
        <f t="shared" si="53"/>
        <v>13216.846153846154</v>
      </c>
      <c r="BL112" s="17">
        <f t="shared" si="54"/>
        <v>14082.538461538461</v>
      </c>
      <c r="BM112" s="17">
        <f t="shared" si="54"/>
        <v>13624.538461538461</v>
      </c>
      <c r="BN112" s="17">
        <f t="shared" si="54"/>
        <v>13443.76923076923</v>
      </c>
      <c r="BO112" s="17">
        <f t="shared" si="54"/>
        <v>13302.23076923077</v>
      </c>
      <c r="BP112" s="17">
        <f t="shared" si="55"/>
        <v>12531.538461538461</v>
      </c>
      <c r="BQ112" s="17">
        <f t="shared" si="55"/>
        <v>11150.384615384615</v>
      </c>
      <c r="BR112" s="17">
        <f t="shared" si="55"/>
        <v>9062.8461538461543</v>
      </c>
      <c r="BS112" s="17">
        <f t="shared" si="55"/>
        <v>9169.3846153846152</v>
      </c>
      <c r="BT112" s="17">
        <f t="shared" si="56"/>
        <v>8219.538461538461</v>
      </c>
      <c r="BU112" s="17">
        <f t="shared" si="56"/>
        <v>7967.5384615384619</v>
      </c>
      <c r="BV112" s="17">
        <f t="shared" si="56"/>
        <v>8782.3076923076915</v>
      </c>
      <c r="BW112" s="17">
        <f t="shared" si="56"/>
        <v>8734.0769230769238</v>
      </c>
      <c r="BX112" s="17">
        <f t="shared" si="57"/>
        <v>7674.8461538461543</v>
      </c>
      <c r="BY112" s="17">
        <f t="shared" si="57"/>
        <v>8287.7692307692305</v>
      </c>
      <c r="BZ112" s="17">
        <f t="shared" si="57"/>
        <v>9601.2307692307695</v>
      </c>
      <c r="CA112" s="17">
        <f t="shared" si="57"/>
        <v>8756.9230769230762</v>
      </c>
      <c r="CB112" s="17">
        <f t="shared" si="58"/>
        <v>8822.461538461539</v>
      </c>
      <c r="CC112" s="17">
        <f t="shared" si="58"/>
        <v>9068.2307692307695</v>
      </c>
      <c r="CF112" s="16">
        <f t="shared" si="103"/>
        <v>9167852.3313609492</v>
      </c>
      <c r="CG112" s="16">
        <f t="shared" si="104"/>
        <v>4523801.7751479261</v>
      </c>
      <c r="CH112" s="16">
        <f t="shared" si="105"/>
        <v>2806913.6094674552</v>
      </c>
      <c r="CI112" s="16">
        <f t="shared" si="106"/>
        <v>6725643.7633136092</v>
      </c>
      <c r="CJ112" s="16">
        <f t="shared" si="107"/>
        <v>25789990.301775146</v>
      </c>
      <c r="CK112" s="16">
        <f t="shared" si="108"/>
        <v>13380964</v>
      </c>
      <c r="CL112" s="16">
        <f t="shared" si="109"/>
        <v>9876514.9408284072</v>
      </c>
      <c r="CM112" s="16">
        <f t="shared" si="110"/>
        <v>11204983.763313608</v>
      </c>
      <c r="CN112" s="16">
        <f t="shared" si="111"/>
        <v>5176675.0532544395</v>
      </c>
      <c r="CO112" s="16">
        <f t="shared" si="112"/>
        <v>558928.76331360964</v>
      </c>
      <c r="CP112" s="16">
        <f t="shared" si="113"/>
        <v>3903968.0236686408</v>
      </c>
      <c r="CQ112" s="16">
        <f t="shared" si="114"/>
        <v>8074340.8284023637</v>
      </c>
      <c r="CR112" s="16">
        <f t="shared" si="115"/>
        <v>5681255.5976331336</v>
      </c>
      <c r="CS112" s="16">
        <f t="shared" si="116"/>
        <v>4852192.2840236677</v>
      </c>
      <c r="CT112" s="16">
        <f t="shared" si="117"/>
        <v>4248672.2840236695</v>
      </c>
      <c r="CU112" s="16">
        <f t="shared" si="118"/>
        <v>1665489.5207100578</v>
      </c>
      <c r="CV112" s="16">
        <f t="shared" si="119"/>
        <v>8211.147928994109</v>
      </c>
      <c r="CW112" s="16">
        <f t="shared" si="120"/>
        <v>4744354.1775147915</v>
      </c>
      <c r="CX112" s="16">
        <f t="shared" si="121"/>
        <v>4291590.3017751481</v>
      </c>
      <c r="CY112" s="16">
        <f t="shared" si="122"/>
        <v>9129229.8284023702</v>
      </c>
      <c r="CZ112" s="16">
        <f t="shared" si="123"/>
        <v>10715550.443786981</v>
      </c>
      <c r="DA112" s="16">
        <f t="shared" si="124"/>
        <v>6045167.8639053293</v>
      </c>
      <c r="DB112" s="16">
        <f t="shared" si="125"/>
        <v>6284663.3136094641</v>
      </c>
      <c r="DC112" s="16">
        <f t="shared" si="126"/>
        <v>12717453.254437868</v>
      </c>
      <c r="DD112" s="16">
        <f t="shared" si="127"/>
        <v>8721571.9763313625</v>
      </c>
      <c r="DE112" s="16">
        <f t="shared" si="128"/>
        <v>2688843.1301775137</v>
      </c>
      <c r="DF112" s="16">
        <f t="shared" si="129"/>
        <v>6170638.1597633166</v>
      </c>
      <c r="DG112" s="16">
        <f t="shared" si="130"/>
        <v>5849328.2899408257</v>
      </c>
      <c r="DH112" s="16">
        <f t="shared" si="131"/>
        <v>4720926.1301775137</v>
      </c>
    </row>
    <row r="113" spans="1:112">
      <c r="A113" s="5">
        <v>37288</v>
      </c>
      <c r="B113" s="17">
        <v>63815</v>
      </c>
      <c r="C113" s="17">
        <v>35937</v>
      </c>
      <c r="D113" s="17">
        <v>10663</v>
      </c>
      <c r="E113" s="17">
        <v>20070</v>
      </c>
      <c r="G113" s="17">
        <f t="shared" si="94"/>
        <v>63674.307692307695</v>
      </c>
      <c r="H113" s="17">
        <f t="shared" si="95"/>
        <v>53569.461538461539</v>
      </c>
      <c r="I113" s="17">
        <f t="shared" si="61"/>
        <v>45323.769230769234</v>
      </c>
      <c r="J113" s="17">
        <f t="shared" si="61"/>
        <v>44028.615384615383</v>
      </c>
      <c r="K113" s="17">
        <f t="shared" si="61"/>
        <v>44581.384615384617</v>
      </c>
      <c r="L113" s="17">
        <f t="shared" si="47"/>
        <v>47470.307692307695</v>
      </c>
      <c r="M113" s="17">
        <f t="shared" si="47"/>
        <v>45828.076923076922</v>
      </c>
      <c r="N113" s="17">
        <f t="shared" si="47"/>
        <v>44297.692307692305</v>
      </c>
      <c r="O113" s="17">
        <f t="shared" si="47"/>
        <v>44549</v>
      </c>
      <c r="P113" s="17">
        <f t="shared" si="48"/>
        <v>42061.230769230766</v>
      </c>
      <c r="Q113" s="17">
        <f t="shared" si="48"/>
        <v>40509</v>
      </c>
      <c r="R113" s="17">
        <f t="shared" si="48"/>
        <v>45684.769230769234</v>
      </c>
      <c r="S113" s="17">
        <f t="shared" si="48"/>
        <v>48256.538461538461</v>
      </c>
      <c r="T113" s="17">
        <f t="shared" si="49"/>
        <v>49111.461538461539</v>
      </c>
      <c r="U113" s="17">
        <f t="shared" si="49"/>
        <v>54101.692307692305</v>
      </c>
      <c r="V113" s="17">
        <f t="shared" si="49"/>
        <v>55172.692307692305</v>
      </c>
      <c r="W113" s="17">
        <f t="shared" si="49"/>
        <v>54197.384615384617</v>
      </c>
      <c r="X113" s="17">
        <f t="shared" si="50"/>
        <v>52134</v>
      </c>
      <c r="Y113" s="17">
        <f t="shared" si="50"/>
        <v>47102.230769230766</v>
      </c>
      <c r="Z113" s="17">
        <f t="shared" si="50"/>
        <v>46847.923076923078</v>
      </c>
      <c r="AA113" s="17">
        <f t="shared" si="50"/>
        <v>47485</v>
      </c>
      <c r="AB113" s="17">
        <f t="shared" si="51"/>
        <v>46603.538461538461</v>
      </c>
      <c r="AD113" s="52">
        <f t="shared" si="132"/>
        <v>336742261.82840234</v>
      </c>
      <c r="AE113" s="52">
        <f t="shared" si="132"/>
        <v>385953226.24852091</v>
      </c>
      <c r="AF113" s="52">
        <f t="shared" si="132"/>
        <v>364539711.62130183</v>
      </c>
      <c r="AG113" s="52">
        <f t="shared" si="132"/>
        <v>262569616</v>
      </c>
      <c r="AH113" s="52">
        <f t="shared" si="132"/>
        <v>318487952.66863918</v>
      </c>
      <c r="AI113" s="52">
        <f t="shared" si="132"/>
        <v>375453223.76331383</v>
      </c>
      <c r="AJ113" s="52">
        <f t="shared" si="132"/>
        <v>365777394.32544392</v>
      </c>
      <c r="AK113" s="52">
        <f t="shared" si="132"/>
        <v>467125094.0828405</v>
      </c>
      <c r="AL113" s="52">
        <f t="shared" si="132"/>
        <v>536631480.47929007</v>
      </c>
      <c r="AM113" s="52">
        <f t="shared" si="132"/>
        <v>323623494.05917156</v>
      </c>
      <c r="AN113" s="52">
        <f t="shared" si="132"/>
        <v>237707608.05325454</v>
      </c>
      <c r="AO113" s="52">
        <f t="shared" si="132"/>
        <v>212076488.10059178</v>
      </c>
      <c r="AP113" s="52">
        <f t="shared" si="132"/>
        <v>91634965.301775262</v>
      </c>
      <c r="AQ113" s="52">
        <f t="shared" si="132"/>
        <v>72277464.147929087</v>
      </c>
      <c r="AR113" s="52">
        <f t="shared" si="132"/>
        <v>89812071.005917177</v>
      </c>
      <c r="AS113" s="52">
        <f t="shared" si="132"/>
        <v>133178701.63313615</v>
      </c>
      <c r="AT113" s="52">
        <f t="shared" si="97"/>
        <v>274633733.54437888</v>
      </c>
      <c r="AU113" s="52">
        <f t="shared" si="98"/>
        <v>283127219.22485214</v>
      </c>
      <c r="AV113" s="52">
        <f t="shared" si="99"/>
        <v>262093683.55621311</v>
      </c>
      <c r="AW113" s="52">
        <f t="shared" si="100"/>
        <v>291411162.13017762</v>
      </c>
      <c r="AY113" s="17">
        <f t="shared" si="101"/>
        <v>11303.846153846154</v>
      </c>
      <c r="AZ113" s="17">
        <f t="shared" si="102"/>
        <v>14268.846153846154</v>
      </c>
      <c r="BA113" s="17">
        <f t="shared" si="62"/>
        <v>13367.923076923076</v>
      </c>
      <c r="BB113" s="17">
        <f t="shared" si="62"/>
        <v>12916.384615384615</v>
      </c>
      <c r="BC113" s="17">
        <f t="shared" si="62"/>
        <v>13834.384615384615</v>
      </c>
      <c r="BD113" s="17">
        <f t="shared" si="52"/>
        <v>16319.384615384615</v>
      </c>
      <c r="BE113" s="17">
        <f t="shared" si="52"/>
        <v>14899</v>
      </c>
      <c r="BF113" s="17">
        <f t="shared" si="52"/>
        <v>14383.692307692309</v>
      </c>
      <c r="BG113" s="17">
        <f t="shared" si="52"/>
        <v>14588.384615384615</v>
      </c>
      <c r="BH113" s="17">
        <f t="shared" si="53"/>
        <v>13516.23076923077</v>
      </c>
      <c r="BI113" s="17">
        <f t="shared" si="53"/>
        <v>11988.615384615385</v>
      </c>
      <c r="BJ113" s="17">
        <f t="shared" si="53"/>
        <v>13216.846153846154</v>
      </c>
      <c r="BK113" s="17">
        <f t="shared" si="53"/>
        <v>14082.538461538461</v>
      </c>
      <c r="BL113" s="17">
        <f t="shared" si="54"/>
        <v>13624.538461538461</v>
      </c>
      <c r="BM113" s="17">
        <f t="shared" si="54"/>
        <v>13443.76923076923</v>
      </c>
      <c r="BN113" s="17">
        <f t="shared" si="54"/>
        <v>13302.23076923077</v>
      </c>
      <c r="BO113" s="17">
        <f t="shared" si="54"/>
        <v>12531.538461538461</v>
      </c>
      <c r="BP113" s="17">
        <f t="shared" si="55"/>
        <v>11150.384615384615</v>
      </c>
      <c r="BQ113" s="17">
        <f t="shared" si="55"/>
        <v>9062.8461538461543</v>
      </c>
      <c r="BR113" s="17">
        <f t="shared" si="55"/>
        <v>9169.3846153846152</v>
      </c>
      <c r="BS113" s="17">
        <f t="shared" si="55"/>
        <v>8219.538461538461</v>
      </c>
      <c r="BT113" s="17">
        <f t="shared" si="56"/>
        <v>7967.5384615384619</v>
      </c>
      <c r="BU113" s="17">
        <f t="shared" si="56"/>
        <v>8782.3076923076915</v>
      </c>
      <c r="BV113" s="17">
        <f t="shared" si="56"/>
        <v>8734.0769230769238</v>
      </c>
      <c r="BW113" s="17">
        <f t="shared" si="56"/>
        <v>7674.8461538461543</v>
      </c>
      <c r="BX113" s="17">
        <f t="shared" si="57"/>
        <v>8287.7692307692305</v>
      </c>
      <c r="BY113" s="17">
        <f t="shared" si="57"/>
        <v>9601.2307692307695</v>
      </c>
      <c r="BZ113" s="17">
        <f t="shared" si="57"/>
        <v>8756.9230769230762</v>
      </c>
      <c r="CA113" s="17">
        <f t="shared" si="57"/>
        <v>8822.461538461539</v>
      </c>
      <c r="CB113" s="17">
        <f t="shared" si="58"/>
        <v>9068.2307692307695</v>
      </c>
      <c r="CC113" s="17">
        <f t="shared" si="58"/>
        <v>11313.923076923076</v>
      </c>
      <c r="CF113" s="16">
        <f t="shared" si="103"/>
        <v>4260413.5443786932</v>
      </c>
      <c r="CG113" s="16">
        <f t="shared" si="104"/>
        <v>2600280.2899408266</v>
      </c>
      <c r="CH113" s="16">
        <f t="shared" si="105"/>
        <v>6403624.9053254407</v>
      </c>
      <c r="CI113" s="16">
        <f t="shared" si="106"/>
        <v>25155626.059171591</v>
      </c>
      <c r="CJ113" s="16">
        <f t="shared" si="107"/>
        <v>12925131.17751479</v>
      </c>
      <c r="CK113" s="16">
        <f t="shared" si="108"/>
        <v>9485452.3313609492</v>
      </c>
      <c r="CL113" s="16">
        <f t="shared" si="109"/>
        <v>10788192.905325441</v>
      </c>
      <c r="CM113" s="16">
        <f t="shared" si="110"/>
        <v>4894645.6863905322</v>
      </c>
      <c r="CN113" s="16">
        <f t="shared" si="111"/>
        <v>468908.89940828364</v>
      </c>
      <c r="CO113" s="16">
        <f t="shared" si="112"/>
        <v>3659569</v>
      </c>
      <c r="CP113" s="16">
        <f t="shared" si="113"/>
        <v>7721130.9408283969</v>
      </c>
      <c r="CQ113" s="16">
        <f t="shared" si="114"/>
        <v>5385612.7869822439</v>
      </c>
      <c r="CR113" s="16">
        <f t="shared" si="115"/>
        <v>4579270.7751479261</v>
      </c>
      <c r="CS113" s="16">
        <f t="shared" si="116"/>
        <v>3993541.0710059167</v>
      </c>
      <c r="CT113" s="16">
        <f t="shared" si="117"/>
        <v>1507228.4023668615</v>
      </c>
      <c r="CU113" s="16">
        <f t="shared" si="118"/>
        <v>23550.443786982421</v>
      </c>
      <c r="CV113" s="16">
        <f t="shared" si="119"/>
        <v>5022081</v>
      </c>
      <c r="CW113" s="16">
        <f t="shared" si="120"/>
        <v>4555926.0591716003</v>
      </c>
      <c r="CX113" s="16">
        <f t="shared" si="121"/>
        <v>9512953.940828409</v>
      </c>
      <c r="CY113" s="16">
        <f t="shared" si="122"/>
        <v>11130949.01775148</v>
      </c>
      <c r="CZ113" s="16">
        <f t="shared" si="123"/>
        <v>6358156.213017758</v>
      </c>
      <c r="DA113" s="16">
        <f t="shared" si="124"/>
        <v>6603713.8994082827</v>
      </c>
      <c r="DB113" s="16">
        <f t="shared" si="125"/>
        <v>13169641</v>
      </c>
      <c r="DC113" s="16">
        <f t="shared" si="126"/>
        <v>9096720.0059171636</v>
      </c>
      <c r="DD113" s="16">
        <f t="shared" si="127"/>
        <v>2898899.1479289946</v>
      </c>
      <c r="DE113" s="16">
        <f t="shared" si="128"/>
        <v>6486817.1597633194</v>
      </c>
      <c r="DF113" s="16">
        <f t="shared" si="129"/>
        <v>6157269.6094674552</v>
      </c>
      <c r="DG113" s="16">
        <f t="shared" si="130"/>
        <v>4997976.1479289951</v>
      </c>
      <c r="DH113" s="16">
        <f t="shared" si="131"/>
        <v>101.54437869820229</v>
      </c>
    </row>
    <row r="114" spans="1:112">
      <c r="A114" s="5">
        <v>37316</v>
      </c>
      <c r="B114" s="17">
        <v>71232</v>
      </c>
      <c r="C114" s="17">
        <v>19608</v>
      </c>
      <c r="D114" s="17">
        <v>5958</v>
      </c>
      <c r="E114" s="17">
        <v>6901</v>
      </c>
      <c r="G114" s="17">
        <f t="shared" si="94"/>
        <v>62928.076923076922</v>
      </c>
      <c r="H114" s="17">
        <f t="shared" si="95"/>
        <v>45323.769230769234</v>
      </c>
      <c r="I114" s="17">
        <f t="shared" si="61"/>
        <v>44028.615384615383</v>
      </c>
      <c r="J114" s="17">
        <f t="shared" si="61"/>
        <v>44581.384615384617</v>
      </c>
      <c r="K114" s="17">
        <f t="shared" si="61"/>
        <v>47470.307692307695</v>
      </c>
      <c r="L114" s="17">
        <f t="shared" si="47"/>
        <v>45828.076923076922</v>
      </c>
      <c r="M114" s="17">
        <f t="shared" si="47"/>
        <v>44297.692307692305</v>
      </c>
      <c r="N114" s="17">
        <f t="shared" si="47"/>
        <v>44549</v>
      </c>
      <c r="O114" s="17">
        <f t="shared" si="47"/>
        <v>42061.230769230766</v>
      </c>
      <c r="P114" s="17">
        <f t="shared" si="48"/>
        <v>40509</v>
      </c>
      <c r="Q114" s="17">
        <f t="shared" si="48"/>
        <v>45684.769230769234</v>
      </c>
      <c r="R114" s="17">
        <f t="shared" si="48"/>
        <v>48256.538461538461</v>
      </c>
      <c r="S114" s="17">
        <f t="shared" si="48"/>
        <v>49111.461538461539</v>
      </c>
      <c r="T114" s="17">
        <f t="shared" si="49"/>
        <v>54101.692307692305</v>
      </c>
      <c r="U114" s="17">
        <f t="shared" si="49"/>
        <v>55172.692307692305</v>
      </c>
      <c r="V114" s="17">
        <f t="shared" si="49"/>
        <v>54197.384615384617</v>
      </c>
      <c r="W114" s="17">
        <f t="shared" si="49"/>
        <v>52134</v>
      </c>
      <c r="X114" s="17">
        <f t="shared" si="50"/>
        <v>47102.230769230766</v>
      </c>
      <c r="Y114" s="17">
        <f t="shared" si="50"/>
        <v>46847.923076923078</v>
      </c>
      <c r="Z114" s="17">
        <f t="shared" si="50"/>
        <v>47485</v>
      </c>
      <c r="AA114" s="17">
        <f t="shared" si="50"/>
        <v>46603.538461538461</v>
      </c>
      <c r="AB114" s="17">
        <f t="shared" si="51"/>
        <v>48907.230769230766</v>
      </c>
      <c r="AD114" s="52">
        <f t="shared" si="132"/>
        <v>357189646.44378698</v>
      </c>
      <c r="AE114" s="52">
        <f t="shared" si="132"/>
        <v>336601118.63313597</v>
      </c>
      <c r="AF114" s="52">
        <f t="shared" si="132"/>
        <v>238942629.59171584</v>
      </c>
      <c r="AG114" s="52">
        <f t="shared" si="132"/>
        <v>292410000</v>
      </c>
      <c r="AH114" s="52">
        <f t="shared" si="132"/>
        <v>347091230.91715986</v>
      </c>
      <c r="AI114" s="52">
        <f t="shared" si="132"/>
        <v>337790468.54437864</v>
      </c>
      <c r="AJ114" s="52">
        <f t="shared" si="132"/>
        <v>435425268.40828413</v>
      </c>
      <c r="AK114" s="52">
        <f t="shared" si="132"/>
        <v>502615010.0828402</v>
      </c>
      <c r="AL114" s="52">
        <f t="shared" si="132"/>
        <v>297331660.17159748</v>
      </c>
      <c r="AM114" s="52">
        <f t="shared" si="132"/>
        <v>215254040.82840234</v>
      </c>
      <c r="AN114" s="52">
        <f t="shared" si="132"/>
        <v>190898860.68639049</v>
      </c>
      <c r="AO114" s="52">
        <f t="shared" si="132"/>
        <v>77905065.37869826</v>
      </c>
      <c r="AP114" s="52">
        <f t="shared" si="132"/>
        <v>60145990.532544404</v>
      </c>
      <c r="AQ114" s="52">
        <f t="shared" si="132"/>
        <v>76224988.171597585</v>
      </c>
      <c r="AR114" s="52">
        <f t="shared" si="132"/>
        <v>116512096.62130176</v>
      </c>
      <c r="AS114" s="52">
        <f t="shared" si="132"/>
        <v>250457406.48520717</v>
      </c>
      <c r="AT114" s="52">
        <f t="shared" si="97"/>
        <v>258571347.71597627</v>
      </c>
      <c r="AU114" s="52">
        <f t="shared" si="98"/>
        <v>238488624.85207096</v>
      </c>
      <c r="AV114" s="52">
        <f t="shared" si="99"/>
        <v>266490555.98224851</v>
      </c>
      <c r="AW114" s="52">
        <f t="shared" si="100"/>
        <v>196584126.86982256</v>
      </c>
      <c r="AY114" s="17">
        <f t="shared" si="101"/>
        <v>11227.307692307691</v>
      </c>
      <c r="AZ114" s="17">
        <f t="shared" si="102"/>
        <v>13367.923076923076</v>
      </c>
      <c r="BA114" s="17">
        <f t="shared" si="62"/>
        <v>12916.384615384615</v>
      </c>
      <c r="BB114" s="17">
        <f t="shared" si="62"/>
        <v>13834.384615384615</v>
      </c>
      <c r="BC114" s="17">
        <f t="shared" si="62"/>
        <v>16319.384615384615</v>
      </c>
      <c r="BD114" s="17">
        <f t="shared" si="52"/>
        <v>14899</v>
      </c>
      <c r="BE114" s="17">
        <f t="shared" si="52"/>
        <v>14383.692307692309</v>
      </c>
      <c r="BF114" s="17">
        <f t="shared" si="52"/>
        <v>14588.384615384615</v>
      </c>
      <c r="BG114" s="17">
        <f t="shared" si="52"/>
        <v>13516.23076923077</v>
      </c>
      <c r="BH114" s="17">
        <f t="shared" si="53"/>
        <v>11988.615384615385</v>
      </c>
      <c r="BI114" s="17">
        <f t="shared" si="53"/>
        <v>13216.846153846154</v>
      </c>
      <c r="BJ114" s="17">
        <f t="shared" si="53"/>
        <v>14082.538461538461</v>
      </c>
      <c r="BK114" s="17">
        <f t="shared" si="53"/>
        <v>13624.538461538461</v>
      </c>
      <c r="BL114" s="17">
        <f t="shared" si="54"/>
        <v>13443.76923076923</v>
      </c>
      <c r="BM114" s="17">
        <f t="shared" si="54"/>
        <v>13302.23076923077</v>
      </c>
      <c r="BN114" s="17">
        <f t="shared" si="54"/>
        <v>12531.538461538461</v>
      </c>
      <c r="BO114" s="17">
        <f t="shared" si="54"/>
        <v>11150.384615384615</v>
      </c>
      <c r="BP114" s="17">
        <f t="shared" si="55"/>
        <v>9062.8461538461543</v>
      </c>
      <c r="BQ114" s="17">
        <f t="shared" si="55"/>
        <v>9169.3846153846152</v>
      </c>
      <c r="BR114" s="17">
        <f t="shared" si="55"/>
        <v>8219.538461538461</v>
      </c>
      <c r="BS114" s="17">
        <f t="shared" si="55"/>
        <v>7967.5384615384619</v>
      </c>
      <c r="BT114" s="17">
        <f t="shared" si="56"/>
        <v>8782.3076923076915</v>
      </c>
      <c r="BU114" s="17">
        <f t="shared" si="56"/>
        <v>8734.0769230769238</v>
      </c>
      <c r="BV114" s="17">
        <f t="shared" si="56"/>
        <v>7674.8461538461543</v>
      </c>
      <c r="BW114" s="17">
        <f t="shared" si="56"/>
        <v>8287.7692307692305</v>
      </c>
      <c r="BX114" s="17">
        <f t="shared" si="57"/>
        <v>9601.2307692307695</v>
      </c>
      <c r="BY114" s="17">
        <f t="shared" si="57"/>
        <v>8756.9230769230762</v>
      </c>
      <c r="BZ114" s="17">
        <f t="shared" si="57"/>
        <v>8822.461538461539</v>
      </c>
      <c r="CA114" s="17">
        <f t="shared" si="57"/>
        <v>9068.2307692307695</v>
      </c>
      <c r="CB114" s="17">
        <f t="shared" si="58"/>
        <v>11313.923076923076</v>
      </c>
      <c r="CC114" s="17">
        <f t="shared" si="58"/>
        <v>11474.923076923076</v>
      </c>
      <c r="CF114" s="16">
        <f t="shared" si="103"/>
        <v>2852980.8520710082</v>
      </c>
      <c r="CG114" s="16">
        <f t="shared" si="104"/>
        <v>6796850.0828402406</v>
      </c>
      <c r="CH114" s="16">
        <f t="shared" si="105"/>
        <v>25929247.390532553</v>
      </c>
      <c r="CI114" s="16">
        <f t="shared" si="106"/>
        <v>13481324.402366869</v>
      </c>
      <c r="CJ114" s="16">
        <f t="shared" si="107"/>
        <v>9962763.8402366973</v>
      </c>
      <c r="CK114" s="16">
        <f t="shared" si="108"/>
        <v>11296838.082840241</v>
      </c>
      <c r="CL114" s="16">
        <f t="shared" si="109"/>
        <v>5239168.8520710114</v>
      </c>
      <c r="CM114" s="16">
        <f t="shared" si="110"/>
        <v>579589.40236686543</v>
      </c>
      <c r="CN114" s="16">
        <f t="shared" si="111"/>
        <v>3958263.2899408336</v>
      </c>
      <c r="CO114" s="16">
        <f t="shared" si="112"/>
        <v>8152342.7455621315</v>
      </c>
      <c r="CP114" s="16">
        <f t="shared" si="113"/>
        <v>5746715.3609467465</v>
      </c>
      <c r="CQ114" s="16">
        <f t="shared" si="114"/>
        <v>4912701.7514792923</v>
      </c>
      <c r="CR114" s="16">
        <f t="shared" si="115"/>
        <v>4305305.7751479335</v>
      </c>
      <c r="CS114" s="16">
        <f t="shared" si="116"/>
        <v>1701017.8994082848</v>
      </c>
      <c r="CT114" s="16">
        <f t="shared" si="117"/>
        <v>5917.1597633135016</v>
      </c>
      <c r="CU114" s="16">
        <f t="shared" si="118"/>
        <v>4684893.7514792848</v>
      </c>
      <c r="CV114" s="16">
        <f t="shared" si="119"/>
        <v>4235047.3905325411</v>
      </c>
      <c r="CW114" s="16">
        <f t="shared" si="120"/>
        <v>9046675.7455621287</v>
      </c>
      <c r="CX114" s="16">
        <f t="shared" si="121"/>
        <v>10626095.437869815</v>
      </c>
      <c r="CY114" s="16">
        <f t="shared" si="122"/>
        <v>5978025</v>
      </c>
      <c r="CZ114" s="16">
        <f t="shared" si="123"/>
        <v>6216199.6686390452</v>
      </c>
      <c r="DA114" s="16">
        <f t="shared" si="124"/>
        <v>12619982.982248511</v>
      </c>
      <c r="DB114" s="16">
        <f t="shared" si="125"/>
        <v>8640886.3668639027</v>
      </c>
      <c r="DC114" s="16">
        <f t="shared" si="126"/>
        <v>2644126.1597633101</v>
      </c>
      <c r="DD114" s="16">
        <f t="shared" si="127"/>
        <v>6102800.1479289932</v>
      </c>
      <c r="DE114" s="16">
        <f t="shared" si="128"/>
        <v>5783285.0236686319</v>
      </c>
      <c r="DF114" s="16">
        <f t="shared" si="129"/>
        <v>4661613.1597633092</v>
      </c>
      <c r="DG114" s="16">
        <f t="shared" si="130"/>
        <v>7502.22485207103</v>
      </c>
      <c r="DH114" s="16">
        <f t="shared" si="131"/>
        <v>61313.378698224922</v>
      </c>
    </row>
    <row r="115" spans="1:112">
      <c r="A115" s="5">
        <v>37347</v>
      </c>
      <c r="B115" s="17">
        <v>94464</v>
      </c>
      <c r="C115" s="17">
        <v>43767</v>
      </c>
      <c r="D115" s="17">
        <v>5304</v>
      </c>
      <c r="E115" s="17">
        <v>15395</v>
      </c>
      <c r="G115" s="17">
        <f t="shared" si="94"/>
        <v>63421.692307692305</v>
      </c>
      <c r="H115" s="17">
        <f t="shared" si="95"/>
        <v>44028.615384615383</v>
      </c>
      <c r="I115" s="17">
        <f t="shared" si="61"/>
        <v>44581.384615384617</v>
      </c>
      <c r="J115" s="17">
        <f t="shared" si="61"/>
        <v>47470.307692307695</v>
      </c>
      <c r="K115" s="17">
        <f t="shared" si="61"/>
        <v>45828.076923076922</v>
      </c>
      <c r="L115" s="17">
        <f t="shared" si="47"/>
        <v>44297.692307692305</v>
      </c>
      <c r="M115" s="17">
        <f t="shared" si="47"/>
        <v>44549</v>
      </c>
      <c r="N115" s="17">
        <f t="shared" si="47"/>
        <v>42061.230769230766</v>
      </c>
      <c r="O115" s="17">
        <f t="shared" si="47"/>
        <v>40509</v>
      </c>
      <c r="P115" s="17">
        <f t="shared" si="48"/>
        <v>45684.769230769234</v>
      </c>
      <c r="Q115" s="17">
        <f t="shared" si="48"/>
        <v>48256.538461538461</v>
      </c>
      <c r="R115" s="17">
        <f t="shared" si="48"/>
        <v>49111.461538461539</v>
      </c>
      <c r="S115" s="17">
        <f t="shared" si="48"/>
        <v>54101.692307692305</v>
      </c>
      <c r="T115" s="17">
        <f t="shared" si="49"/>
        <v>55172.692307692305</v>
      </c>
      <c r="U115" s="17">
        <f t="shared" si="49"/>
        <v>54197.384615384617</v>
      </c>
      <c r="V115" s="17">
        <f t="shared" si="49"/>
        <v>52134</v>
      </c>
      <c r="W115" s="17">
        <f t="shared" si="49"/>
        <v>47102.230769230766</v>
      </c>
      <c r="X115" s="17">
        <f t="shared" si="50"/>
        <v>46847.923076923078</v>
      </c>
      <c r="Y115" s="17">
        <f t="shared" si="50"/>
        <v>47485</v>
      </c>
      <c r="Z115" s="17">
        <f t="shared" si="50"/>
        <v>46603.538461538461</v>
      </c>
      <c r="AA115" s="17">
        <f t="shared" si="50"/>
        <v>48907.230769230766</v>
      </c>
      <c r="AB115" s="17">
        <f t="shared" si="51"/>
        <v>48994.846153846156</v>
      </c>
      <c r="AD115" s="52">
        <f t="shared" si="132"/>
        <v>354957193.9408282</v>
      </c>
      <c r="AE115" s="52">
        <f t="shared" si="132"/>
        <v>254446671.1479288</v>
      </c>
      <c r="AF115" s="52">
        <f t="shared" si="132"/>
        <v>309535302.3017751</v>
      </c>
      <c r="AG115" s="52">
        <f t="shared" si="132"/>
        <v>365727376</v>
      </c>
      <c r="AH115" s="52">
        <f t="shared" si="132"/>
        <v>356178514.94082832</v>
      </c>
      <c r="AI115" s="52">
        <f t="shared" si="132"/>
        <v>456269317.13609469</v>
      </c>
      <c r="AJ115" s="52">
        <f t="shared" si="132"/>
        <v>524991468.78698212</v>
      </c>
      <c r="AK115" s="52">
        <f t="shared" si="132"/>
        <v>314598440.23668617</v>
      </c>
      <c r="AL115" s="52">
        <f t="shared" si="132"/>
        <v>229981891.17751473</v>
      </c>
      <c r="AM115" s="52">
        <f t="shared" si="132"/>
        <v>204782704.66863894</v>
      </c>
      <c r="AN115" s="52">
        <f t="shared" si="132"/>
        <v>86862400</v>
      </c>
      <c r="AO115" s="52">
        <f t="shared" si="132"/>
        <v>68046001</v>
      </c>
      <c r="AP115" s="52">
        <f t="shared" si="132"/>
        <v>85087852.402366787</v>
      </c>
      <c r="AQ115" s="52">
        <f t="shared" si="132"/>
        <v>127411997.63313603</v>
      </c>
      <c r="AR115" s="52">
        <f t="shared" si="132"/>
        <v>266324824.90532547</v>
      </c>
      <c r="AS115" s="52">
        <f t="shared" si="132"/>
        <v>274689826.51479274</v>
      </c>
      <c r="AT115" s="52">
        <f t="shared" si="97"/>
        <v>253978161.71005908</v>
      </c>
      <c r="AU115" s="52">
        <f t="shared" si="98"/>
        <v>282850298.79289931</v>
      </c>
      <c r="AV115" s="52">
        <f t="shared" si="99"/>
        <v>210669593.7514793</v>
      </c>
      <c r="AW115" s="52">
        <f t="shared" si="100"/>
        <v>208133889.94674543</v>
      </c>
      <c r="AY115" s="17">
        <f t="shared" si="101"/>
        <v>9809.0769230769238</v>
      </c>
      <c r="AZ115" s="17">
        <f t="shared" si="102"/>
        <v>12916.384615384615</v>
      </c>
      <c r="BA115" s="17">
        <f t="shared" si="62"/>
        <v>13834.384615384615</v>
      </c>
      <c r="BB115" s="17">
        <f t="shared" si="62"/>
        <v>16319.384615384615</v>
      </c>
      <c r="BC115" s="17">
        <f t="shared" si="62"/>
        <v>14899</v>
      </c>
      <c r="BD115" s="17">
        <f t="shared" si="52"/>
        <v>14383.692307692309</v>
      </c>
      <c r="BE115" s="17">
        <f t="shared" si="52"/>
        <v>14588.384615384615</v>
      </c>
      <c r="BF115" s="17">
        <f t="shared" si="52"/>
        <v>13516.23076923077</v>
      </c>
      <c r="BG115" s="17">
        <f t="shared" si="52"/>
        <v>11988.615384615385</v>
      </c>
      <c r="BH115" s="17">
        <f t="shared" si="53"/>
        <v>13216.846153846154</v>
      </c>
      <c r="BI115" s="17">
        <f t="shared" si="53"/>
        <v>14082.538461538461</v>
      </c>
      <c r="BJ115" s="17">
        <f t="shared" si="53"/>
        <v>13624.538461538461</v>
      </c>
      <c r="BK115" s="17">
        <f t="shared" si="53"/>
        <v>13443.76923076923</v>
      </c>
      <c r="BL115" s="17">
        <f t="shared" si="54"/>
        <v>13302.23076923077</v>
      </c>
      <c r="BM115" s="17">
        <f t="shared" si="54"/>
        <v>12531.538461538461</v>
      </c>
      <c r="BN115" s="17">
        <f t="shared" si="54"/>
        <v>11150.384615384615</v>
      </c>
      <c r="BO115" s="17">
        <f t="shared" si="54"/>
        <v>9062.8461538461543</v>
      </c>
      <c r="BP115" s="17">
        <f t="shared" si="55"/>
        <v>9169.3846153846152</v>
      </c>
      <c r="BQ115" s="17">
        <f t="shared" si="55"/>
        <v>8219.538461538461</v>
      </c>
      <c r="BR115" s="17">
        <f t="shared" si="55"/>
        <v>7967.5384615384619</v>
      </c>
      <c r="BS115" s="17">
        <f t="shared" si="55"/>
        <v>8782.3076923076915</v>
      </c>
      <c r="BT115" s="17">
        <f t="shared" si="56"/>
        <v>8734.0769230769238</v>
      </c>
      <c r="BU115" s="17">
        <f t="shared" si="56"/>
        <v>7674.8461538461543</v>
      </c>
      <c r="BV115" s="17">
        <f t="shared" si="56"/>
        <v>8287.7692307692305</v>
      </c>
      <c r="BW115" s="17">
        <f t="shared" si="56"/>
        <v>9601.2307692307695</v>
      </c>
      <c r="BX115" s="17">
        <f t="shared" si="57"/>
        <v>8756.9230769230762</v>
      </c>
      <c r="BY115" s="17">
        <f t="shared" si="57"/>
        <v>8822.461538461539</v>
      </c>
      <c r="BZ115" s="17">
        <f t="shared" si="57"/>
        <v>9068.2307692307695</v>
      </c>
      <c r="CA115" s="17">
        <f t="shared" si="57"/>
        <v>11313.923076923076</v>
      </c>
      <c r="CB115" s="17">
        <f t="shared" si="58"/>
        <v>11474.923076923076</v>
      </c>
      <c r="CC115" s="17">
        <f t="shared" si="58"/>
        <v>11712.923076923076</v>
      </c>
      <c r="CF115" s="16">
        <f t="shared" si="103"/>
        <v>16203102.017751472</v>
      </c>
      <c r="CG115" s="16">
        <f t="shared" si="104"/>
        <v>42384106.248520702</v>
      </c>
      <c r="CH115" s="16">
        <f t="shared" si="105"/>
        <v>25907316.928994074</v>
      </c>
      <c r="CI115" s="16">
        <f t="shared" si="106"/>
        <v>20927105.917159766</v>
      </c>
      <c r="CJ115" s="16">
        <f t="shared" si="107"/>
        <v>22841782.01775147</v>
      </c>
      <c r="CK115" s="16">
        <f t="shared" si="108"/>
        <v>13742989.639053252</v>
      </c>
      <c r="CL115" s="16">
        <f t="shared" si="109"/>
        <v>4750387.9053254416</v>
      </c>
      <c r="CM115" s="16">
        <f t="shared" si="110"/>
        <v>11612891.130177513</v>
      </c>
      <c r="CN115" s="16">
        <f t="shared" si="111"/>
        <v>18262473.520710047</v>
      </c>
      <c r="CO115" s="16">
        <f t="shared" si="112"/>
        <v>14557746.751479281</v>
      </c>
      <c r="CP115" s="16">
        <f t="shared" si="113"/>
        <v>13210988.171597626</v>
      </c>
      <c r="CQ115" s="16">
        <f t="shared" si="114"/>
        <v>12202123.792899406</v>
      </c>
      <c r="CR115" s="16">
        <f t="shared" si="115"/>
        <v>7411796.82840236</v>
      </c>
      <c r="CS115" s="16">
        <f t="shared" si="116"/>
        <v>1799106.3254437847</v>
      </c>
      <c r="CT115" s="16">
        <f t="shared" si="117"/>
        <v>556860.36094674596</v>
      </c>
      <c r="CU115" s="16">
        <f t="shared" si="118"/>
        <v>409206.24852071115</v>
      </c>
      <c r="CV115" s="16">
        <f t="shared" si="119"/>
        <v>2526632.5207100632</v>
      </c>
      <c r="CW115" s="16">
        <f t="shared" si="120"/>
        <v>3391263.9053254449</v>
      </c>
      <c r="CX115" s="16">
        <f t="shared" si="121"/>
        <v>1054255.0532544411</v>
      </c>
      <c r="CY115" s="16">
        <f t="shared" si="122"/>
        <v>1155625</v>
      </c>
      <c r="CZ115" s="16">
        <f t="shared" si="123"/>
        <v>4554940.9763313625</v>
      </c>
      <c r="DA115" s="16">
        <f t="shared" si="124"/>
        <v>2314377.0946745593</v>
      </c>
      <c r="DB115" s="16">
        <f t="shared" si="125"/>
        <v>43200.023668639231</v>
      </c>
      <c r="DC115" s="16">
        <f t="shared" si="126"/>
        <v>1107027.7159763344</v>
      </c>
      <c r="DD115" s="16">
        <f t="shared" si="127"/>
        <v>973409.91715976363</v>
      </c>
      <c r="DE115" s="16">
        <f t="shared" si="128"/>
        <v>548853.02366863971</v>
      </c>
      <c r="DF115" s="16">
        <f t="shared" si="129"/>
        <v>2264561.9467455577</v>
      </c>
      <c r="DG115" s="16">
        <f t="shared" si="130"/>
        <v>2775043.4082840192</v>
      </c>
      <c r="DH115" s="16">
        <f t="shared" si="131"/>
        <v>3624630.1775147878</v>
      </c>
    </row>
    <row r="116" spans="1:112">
      <c r="A116" s="5">
        <v>37377</v>
      </c>
      <c r="B116" s="17">
        <v>147200</v>
      </c>
      <c r="C116" s="17">
        <v>65728</v>
      </c>
      <c r="D116" s="17">
        <v>56189</v>
      </c>
      <c r="E116" s="17">
        <v>25285</v>
      </c>
      <c r="G116" s="17">
        <f t="shared" si="94"/>
        <v>69798.153846153844</v>
      </c>
      <c r="H116" s="17">
        <f t="shared" si="95"/>
        <v>44581.384615384617</v>
      </c>
      <c r="I116" s="17">
        <f t="shared" si="61"/>
        <v>47470.307692307695</v>
      </c>
      <c r="J116" s="17">
        <f t="shared" si="61"/>
        <v>45828.076923076922</v>
      </c>
      <c r="K116" s="17">
        <f t="shared" si="61"/>
        <v>44297.692307692305</v>
      </c>
      <c r="L116" s="17">
        <f t="shared" si="47"/>
        <v>44549</v>
      </c>
      <c r="M116" s="17">
        <f t="shared" si="47"/>
        <v>42061.230769230766</v>
      </c>
      <c r="N116" s="17">
        <f t="shared" si="47"/>
        <v>40509</v>
      </c>
      <c r="O116" s="17">
        <f t="shared" si="47"/>
        <v>45684.769230769234</v>
      </c>
      <c r="P116" s="17">
        <f t="shared" si="48"/>
        <v>48256.538461538461</v>
      </c>
      <c r="Q116" s="17">
        <f t="shared" si="48"/>
        <v>49111.461538461539</v>
      </c>
      <c r="R116" s="17">
        <f t="shared" si="48"/>
        <v>54101.692307692305</v>
      </c>
      <c r="S116" s="17">
        <f t="shared" si="48"/>
        <v>55172.692307692305</v>
      </c>
      <c r="T116" s="17">
        <f t="shared" si="49"/>
        <v>54197.384615384617</v>
      </c>
      <c r="U116" s="17">
        <f t="shared" si="49"/>
        <v>52134</v>
      </c>
      <c r="V116" s="17">
        <f t="shared" si="49"/>
        <v>47102.230769230766</v>
      </c>
      <c r="W116" s="17">
        <f t="shared" si="49"/>
        <v>46847.923076923078</v>
      </c>
      <c r="X116" s="17">
        <f t="shared" si="50"/>
        <v>47485</v>
      </c>
      <c r="Y116" s="17">
        <f t="shared" si="50"/>
        <v>46603.538461538461</v>
      </c>
      <c r="Z116" s="17">
        <f t="shared" si="50"/>
        <v>48907.230769230766</v>
      </c>
      <c r="AA116" s="17">
        <f t="shared" si="50"/>
        <v>48994.846153846156</v>
      </c>
      <c r="AB116" s="17">
        <f t="shared" si="51"/>
        <v>43387.461538461539</v>
      </c>
      <c r="AD116" s="52">
        <f t="shared" si="132"/>
        <v>498532713.86982226</v>
      </c>
      <c r="AE116" s="52">
        <f t="shared" si="132"/>
        <v>574564587.69822478</v>
      </c>
      <c r="AF116" s="52">
        <f t="shared" si="132"/>
        <v>650273538.67455626</v>
      </c>
      <c r="AG116" s="52">
        <f t="shared" si="132"/>
        <v>637519769.9467454</v>
      </c>
      <c r="AH116" s="52">
        <f t="shared" si="132"/>
        <v>769336901.77514803</v>
      </c>
      <c r="AI116" s="52">
        <f t="shared" si="132"/>
        <v>857854533.02366853</v>
      </c>
      <c r="AJ116" s="52">
        <f t="shared" si="132"/>
        <v>581455317.60946715</v>
      </c>
      <c r="AK116" s="52">
        <f t="shared" si="132"/>
        <v>464041193.37869817</v>
      </c>
      <c r="AL116" s="52">
        <f t="shared" si="132"/>
        <v>427939238.63313597</v>
      </c>
      <c r="AM116" s="52">
        <f t="shared" si="132"/>
        <v>246378904.82840237</v>
      </c>
      <c r="AN116" s="52">
        <f t="shared" si="132"/>
        <v>213904125.21301776</v>
      </c>
      <c r="AO116" s="52">
        <f t="shared" si="132"/>
        <v>243384000.59171584</v>
      </c>
      <c r="AP116" s="52">
        <f t="shared" si="132"/>
        <v>312022331.10059166</v>
      </c>
      <c r="AQ116" s="52">
        <f t="shared" si="132"/>
        <v>515104924.31360954</v>
      </c>
      <c r="AR116" s="52">
        <f t="shared" si="132"/>
        <v>526713092.3609466</v>
      </c>
      <c r="AS116" s="52">
        <f t="shared" si="132"/>
        <v>497876834.56213009</v>
      </c>
      <c r="AT116" s="52">
        <f t="shared" si="97"/>
        <v>537990182.84023666</v>
      </c>
      <c r="AU116" s="52">
        <f t="shared" si="98"/>
        <v>436430667.00591719</v>
      </c>
      <c r="AV116" s="52">
        <f t="shared" si="99"/>
        <v>432777610.9408282</v>
      </c>
      <c r="AW116" s="52">
        <f t="shared" si="100"/>
        <v>697524668.17159748</v>
      </c>
      <c r="AY116" s="17">
        <f t="shared" si="101"/>
        <v>13239.538461538461</v>
      </c>
      <c r="AZ116" s="17">
        <f t="shared" si="102"/>
        <v>13834.384615384615</v>
      </c>
      <c r="BA116" s="17">
        <f t="shared" si="62"/>
        <v>16319.384615384615</v>
      </c>
      <c r="BB116" s="17">
        <f t="shared" si="62"/>
        <v>14899</v>
      </c>
      <c r="BC116" s="17">
        <f t="shared" si="62"/>
        <v>14383.692307692309</v>
      </c>
      <c r="BD116" s="17">
        <f t="shared" si="52"/>
        <v>14588.384615384615</v>
      </c>
      <c r="BE116" s="17">
        <f t="shared" si="52"/>
        <v>13516.23076923077</v>
      </c>
      <c r="BF116" s="17">
        <f t="shared" si="52"/>
        <v>11988.615384615385</v>
      </c>
      <c r="BG116" s="17">
        <f t="shared" si="52"/>
        <v>13216.846153846154</v>
      </c>
      <c r="BH116" s="17">
        <f t="shared" si="53"/>
        <v>14082.538461538461</v>
      </c>
      <c r="BI116" s="17">
        <f t="shared" si="53"/>
        <v>13624.538461538461</v>
      </c>
      <c r="BJ116" s="17">
        <f t="shared" si="53"/>
        <v>13443.76923076923</v>
      </c>
      <c r="BK116" s="17">
        <f t="shared" si="53"/>
        <v>13302.23076923077</v>
      </c>
      <c r="BL116" s="17">
        <f t="shared" si="54"/>
        <v>12531.538461538461</v>
      </c>
      <c r="BM116" s="17">
        <f t="shared" si="54"/>
        <v>11150.384615384615</v>
      </c>
      <c r="BN116" s="17">
        <f t="shared" si="54"/>
        <v>9062.8461538461543</v>
      </c>
      <c r="BO116" s="17">
        <f t="shared" si="54"/>
        <v>9169.3846153846152</v>
      </c>
      <c r="BP116" s="17">
        <f t="shared" si="55"/>
        <v>8219.538461538461</v>
      </c>
      <c r="BQ116" s="17">
        <f t="shared" si="55"/>
        <v>7967.5384615384619</v>
      </c>
      <c r="BR116" s="17">
        <f t="shared" si="55"/>
        <v>8782.3076923076915</v>
      </c>
      <c r="BS116" s="17">
        <f t="shared" si="55"/>
        <v>8734.0769230769238</v>
      </c>
      <c r="BT116" s="17">
        <f t="shared" si="56"/>
        <v>7674.8461538461543</v>
      </c>
      <c r="BU116" s="17">
        <f t="shared" si="56"/>
        <v>8287.7692307692305</v>
      </c>
      <c r="BV116" s="17">
        <f t="shared" si="56"/>
        <v>9601.2307692307695</v>
      </c>
      <c r="BW116" s="17">
        <f t="shared" si="56"/>
        <v>8756.9230769230762</v>
      </c>
      <c r="BX116" s="17">
        <f t="shared" si="57"/>
        <v>8822.461538461539</v>
      </c>
      <c r="BY116" s="17">
        <f t="shared" si="57"/>
        <v>9068.2307692307695</v>
      </c>
      <c r="BZ116" s="17">
        <f t="shared" si="57"/>
        <v>11313.923076923076</v>
      </c>
      <c r="CA116" s="17">
        <f t="shared" si="57"/>
        <v>11474.923076923076</v>
      </c>
      <c r="CB116" s="17">
        <f t="shared" si="58"/>
        <v>11712.923076923076</v>
      </c>
      <c r="CC116" s="17">
        <f t="shared" si="58"/>
        <v>12014.538461538461</v>
      </c>
      <c r="CF116" s="16">
        <f t="shared" si="103"/>
        <v>9485452.3313609492</v>
      </c>
      <c r="CG116" s="16">
        <f t="shared" si="104"/>
        <v>2753812.5976331378</v>
      </c>
      <c r="CH116" s="16">
        <f t="shared" si="105"/>
        <v>1309088.0236686422</v>
      </c>
      <c r="CI116" s="16">
        <f t="shared" si="106"/>
        <v>1819385.9467455633</v>
      </c>
      <c r="CJ116" s="16">
        <f t="shared" si="107"/>
        <v>76558.633136095144</v>
      </c>
      <c r="CK116" s="16">
        <f t="shared" si="108"/>
        <v>1564808.5443786965</v>
      </c>
      <c r="CL116" s="16">
        <f t="shared" si="109"/>
        <v>514.94082840232238</v>
      </c>
      <c r="CM116" s="16">
        <f t="shared" si="110"/>
        <v>710649</v>
      </c>
      <c r="CN116" s="16">
        <f t="shared" si="111"/>
        <v>148225</v>
      </c>
      <c r="CO116" s="16">
        <f t="shared" si="112"/>
        <v>41710.207100591833</v>
      </c>
      <c r="CP116" s="16">
        <f t="shared" si="113"/>
        <v>3930.3254437870874</v>
      </c>
      <c r="CQ116" s="16">
        <f t="shared" si="114"/>
        <v>501264</v>
      </c>
      <c r="CR116" s="16">
        <f t="shared" si="115"/>
        <v>4364563.7928994065</v>
      </c>
      <c r="CS116" s="16">
        <f t="shared" si="116"/>
        <v>17444758.633136086</v>
      </c>
      <c r="CT116" s="16">
        <f t="shared" si="117"/>
        <v>16566152.331360944</v>
      </c>
      <c r="CU116" s="16">
        <f t="shared" si="118"/>
        <v>25200400</v>
      </c>
      <c r="CV116" s="16">
        <f t="shared" si="119"/>
        <v>27793983.999999989</v>
      </c>
      <c r="CW116" s="16">
        <f t="shared" si="120"/>
        <v>19866906.130177516</v>
      </c>
      <c r="CX116" s="16">
        <f t="shared" si="121"/>
        <v>20299183.674556203</v>
      </c>
      <c r="CY116" s="16">
        <f t="shared" si="122"/>
        <v>30965800.47928993</v>
      </c>
      <c r="CZ116" s="16">
        <f t="shared" si="123"/>
        <v>24520018.514792897</v>
      </c>
      <c r="DA116" s="16">
        <f t="shared" si="124"/>
        <v>13237282.86390532</v>
      </c>
      <c r="DB116" s="16">
        <f t="shared" si="125"/>
        <v>20093840.686390534</v>
      </c>
      <c r="DC116" s="16">
        <f t="shared" si="126"/>
        <v>19510568.544378687</v>
      </c>
      <c r="DD116" s="16">
        <f t="shared" si="127"/>
        <v>17399807.863905318</v>
      </c>
      <c r="DE116" s="16">
        <f t="shared" si="128"/>
        <v>3707994.6094674561</v>
      </c>
      <c r="DF116" s="16">
        <f t="shared" si="129"/>
        <v>3113867.4556213021</v>
      </c>
      <c r="DG116" s="16">
        <f t="shared" si="130"/>
        <v>2330554.5325443791</v>
      </c>
      <c r="DH116" s="16">
        <f t="shared" si="131"/>
        <v>1500625</v>
      </c>
    </row>
    <row r="117" spans="1:112">
      <c r="A117" s="5">
        <v>37408</v>
      </c>
      <c r="B117" s="17">
        <v>180869</v>
      </c>
      <c r="C117" s="17">
        <v>87408</v>
      </c>
      <c r="D117" s="17">
        <v>5637</v>
      </c>
      <c r="E117" s="17">
        <v>34064</v>
      </c>
      <c r="G117" s="17">
        <f t="shared" si="94"/>
        <v>79738</v>
      </c>
      <c r="H117" s="17">
        <f t="shared" si="95"/>
        <v>47470.307692307695</v>
      </c>
      <c r="I117" s="17">
        <f t="shared" si="61"/>
        <v>45828.076923076922</v>
      </c>
      <c r="J117" s="17">
        <f t="shared" si="61"/>
        <v>44297.692307692305</v>
      </c>
      <c r="K117" s="17">
        <f t="shared" si="61"/>
        <v>44549</v>
      </c>
      <c r="L117" s="17">
        <f t="shared" si="47"/>
        <v>42061.230769230766</v>
      </c>
      <c r="M117" s="17">
        <f t="shared" si="47"/>
        <v>40509</v>
      </c>
      <c r="N117" s="17">
        <f t="shared" si="47"/>
        <v>45684.769230769234</v>
      </c>
      <c r="O117" s="17">
        <f t="shared" si="47"/>
        <v>48256.538461538461</v>
      </c>
      <c r="P117" s="17">
        <f t="shared" si="48"/>
        <v>49111.461538461539</v>
      </c>
      <c r="Q117" s="17">
        <f t="shared" si="48"/>
        <v>54101.692307692305</v>
      </c>
      <c r="R117" s="17">
        <f t="shared" si="48"/>
        <v>55172.692307692305</v>
      </c>
      <c r="S117" s="17">
        <f t="shared" si="48"/>
        <v>54197.384615384617</v>
      </c>
      <c r="T117" s="17">
        <f t="shared" si="49"/>
        <v>52134</v>
      </c>
      <c r="U117" s="17">
        <f t="shared" si="49"/>
        <v>47102.230769230766</v>
      </c>
      <c r="V117" s="17">
        <f t="shared" si="49"/>
        <v>46847.923076923078</v>
      </c>
      <c r="W117" s="17">
        <f t="shared" si="49"/>
        <v>47485</v>
      </c>
      <c r="X117" s="17">
        <f t="shared" si="50"/>
        <v>46603.538461538461</v>
      </c>
      <c r="Y117" s="17">
        <f t="shared" si="50"/>
        <v>48907.230769230766</v>
      </c>
      <c r="Z117" s="17">
        <f t="shared" si="50"/>
        <v>48994.846153846156</v>
      </c>
      <c r="AA117" s="17">
        <f t="shared" si="50"/>
        <v>43387.461538461539</v>
      </c>
      <c r="AB117" s="17">
        <f t="shared" si="51"/>
        <v>46576.461538461539</v>
      </c>
      <c r="AD117" s="52">
        <f t="shared" si="132"/>
        <v>1149882883.0828402</v>
      </c>
      <c r="AE117" s="52">
        <f t="shared" si="132"/>
        <v>1256015409.325444</v>
      </c>
      <c r="AF117" s="52">
        <f t="shared" si="132"/>
        <v>1238265721</v>
      </c>
      <c r="AG117" s="52">
        <f t="shared" si="132"/>
        <v>1419538939.6686394</v>
      </c>
      <c r="AH117" s="52">
        <f t="shared" si="132"/>
        <v>1538914441</v>
      </c>
      <c r="AI117" s="52">
        <f t="shared" si="132"/>
        <v>1159622525.822485</v>
      </c>
      <c r="AJ117" s="52">
        <f t="shared" si="132"/>
        <v>991082420.59763312</v>
      </c>
      <c r="AK117" s="52">
        <f t="shared" si="132"/>
        <v>937984858.13609469</v>
      </c>
      <c r="AL117" s="52">
        <f t="shared" si="132"/>
        <v>657220272.09467471</v>
      </c>
      <c r="AM117" s="52">
        <f t="shared" si="132"/>
        <v>603454342.01775157</v>
      </c>
      <c r="AN117" s="52">
        <f t="shared" si="132"/>
        <v>652323034.22485197</v>
      </c>
      <c r="AO117" s="52">
        <f t="shared" si="132"/>
        <v>761980816</v>
      </c>
      <c r="AP117" s="52">
        <f t="shared" si="132"/>
        <v>1065093433.2840239</v>
      </c>
      <c r="AQ117" s="52">
        <f t="shared" si="132"/>
        <v>1081757160.0059171</v>
      </c>
      <c r="AR117" s="52">
        <f t="shared" si="132"/>
        <v>1040256009</v>
      </c>
      <c r="AS117" s="52">
        <f t="shared" si="132"/>
        <v>1097892541.4437871</v>
      </c>
      <c r="AT117" s="52">
        <f t="shared" si="97"/>
        <v>950536331.36094689</v>
      </c>
      <c r="AU117" s="52">
        <f t="shared" si="98"/>
        <v>945141508.40828383</v>
      </c>
      <c r="AV117" s="52">
        <f t="shared" si="99"/>
        <v>1321361646.4437869</v>
      </c>
      <c r="AW117" s="52">
        <f t="shared" si="100"/>
        <v>1099687633.1360946</v>
      </c>
      <c r="AY117" s="17">
        <f t="shared" si="101"/>
        <v>13465.538461538461</v>
      </c>
      <c r="AZ117" s="17">
        <f t="shared" si="102"/>
        <v>16319.384615384615</v>
      </c>
      <c r="BA117" s="17">
        <f t="shared" si="62"/>
        <v>14899</v>
      </c>
      <c r="BB117" s="17">
        <f t="shared" si="62"/>
        <v>14383.692307692309</v>
      </c>
      <c r="BC117" s="17">
        <f t="shared" si="62"/>
        <v>14588.384615384615</v>
      </c>
      <c r="BD117" s="17">
        <f t="shared" si="52"/>
        <v>13516.23076923077</v>
      </c>
      <c r="BE117" s="17">
        <f t="shared" si="52"/>
        <v>11988.615384615385</v>
      </c>
      <c r="BF117" s="17">
        <f t="shared" si="52"/>
        <v>13216.846153846154</v>
      </c>
      <c r="BG117" s="17">
        <f t="shared" si="52"/>
        <v>14082.538461538461</v>
      </c>
      <c r="BH117" s="17">
        <f t="shared" si="53"/>
        <v>13624.538461538461</v>
      </c>
      <c r="BI117" s="17">
        <f t="shared" si="53"/>
        <v>13443.76923076923</v>
      </c>
      <c r="BJ117" s="17">
        <f t="shared" si="53"/>
        <v>13302.23076923077</v>
      </c>
      <c r="BK117" s="17">
        <f t="shared" si="53"/>
        <v>12531.538461538461</v>
      </c>
      <c r="BL117" s="17">
        <f t="shared" si="54"/>
        <v>11150.384615384615</v>
      </c>
      <c r="BM117" s="17">
        <f t="shared" si="54"/>
        <v>9062.8461538461543</v>
      </c>
      <c r="BN117" s="17">
        <f t="shared" si="54"/>
        <v>9169.3846153846152</v>
      </c>
      <c r="BO117" s="17">
        <f t="shared" si="54"/>
        <v>8219.538461538461</v>
      </c>
      <c r="BP117" s="17">
        <f t="shared" si="55"/>
        <v>7967.5384615384619</v>
      </c>
      <c r="BQ117" s="17">
        <f t="shared" si="55"/>
        <v>8782.3076923076915</v>
      </c>
      <c r="BR117" s="17">
        <f t="shared" si="55"/>
        <v>8734.0769230769238</v>
      </c>
      <c r="BS117" s="17">
        <f t="shared" si="55"/>
        <v>7674.8461538461543</v>
      </c>
      <c r="BT117" s="17">
        <f t="shared" si="56"/>
        <v>8287.7692307692305</v>
      </c>
      <c r="BU117" s="17">
        <f t="shared" si="56"/>
        <v>9601.2307692307695</v>
      </c>
      <c r="BV117" s="17">
        <f t="shared" si="56"/>
        <v>8756.9230769230762</v>
      </c>
      <c r="BW117" s="17">
        <f t="shared" si="56"/>
        <v>8822.461538461539</v>
      </c>
      <c r="BX117" s="17">
        <f t="shared" si="57"/>
        <v>9068.2307692307695</v>
      </c>
      <c r="BY117" s="17">
        <f t="shared" si="57"/>
        <v>11313.923076923076</v>
      </c>
      <c r="BZ117" s="17">
        <f t="shared" si="57"/>
        <v>11474.923076923076</v>
      </c>
      <c r="CA117" s="17">
        <f t="shared" si="57"/>
        <v>11712.923076923076</v>
      </c>
      <c r="CB117" s="17">
        <f t="shared" si="58"/>
        <v>12014.538461538461</v>
      </c>
      <c r="CC117" s="17">
        <f t="shared" si="58"/>
        <v>13670.23076923077</v>
      </c>
      <c r="CF117" s="16">
        <f t="shared" si="103"/>
        <v>2054811.9822485223</v>
      </c>
      <c r="CG117" s="16">
        <f t="shared" si="104"/>
        <v>843006.48520710319</v>
      </c>
      <c r="CH117" s="16">
        <f t="shared" si="105"/>
        <v>1260783.4852071016</v>
      </c>
      <c r="CI117" s="16">
        <f t="shared" si="106"/>
        <v>2569.7100591716826</v>
      </c>
      <c r="CJ117" s="16">
        <f t="shared" si="107"/>
        <v>2181301.775147927</v>
      </c>
      <c r="CK117" s="16">
        <f t="shared" si="108"/>
        <v>61847.863905324957</v>
      </c>
      <c r="CL117" s="16">
        <f t="shared" si="109"/>
        <v>380689</v>
      </c>
      <c r="CM117" s="16">
        <f t="shared" si="110"/>
        <v>25281</v>
      </c>
      <c r="CN117" s="16">
        <f t="shared" si="111"/>
        <v>473.89940828401149</v>
      </c>
      <c r="CO117" s="16">
        <f t="shared" si="112"/>
        <v>26669.402366863633</v>
      </c>
      <c r="CP117" s="16">
        <f t="shared" si="113"/>
        <v>872356</v>
      </c>
      <c r="CQ117" s="16">
        <f t="shared" si="114"/>
        <v>5359937.3313609445</v>
      </c>
      <c r="CR117" s="16">
        <f t="shared" si="115"/>
        <v>19383699.55621301</v>
      </c>
      <c r="CS117" s="16">
        <f t="shared" si="116"/>
        <v>18456937.86982248</v>
      </c>
      <c r="CT117" s="16">
        <f t="shared" si="117"/>
        <v>27520516</v>
      </c>
      <c r="CU117" s="16">
        <f t="shared" si="118"/>
        <v>30228003.999999989</v>
      </c>
      <c r="CV117" s="16">
        <f t="shared" si="119"/>
        <v>21932650.437869824</v>
      </c>
      <c r="CW117" s="16">
        <f t="shared" si="120"/>
        <v>22386728.289940815</v>
      </c>
      <c r="CX117" s="16">
        <f t="shared" si="121"/>
        <v>33532117.402366854</v>
      </c>
      <c r="CY117" s="16">
        <f t="shared" si="122"/>
        <v>26809294.207100589</v>
      </c>
      <c r="CZ117" s="16">
        <f t="shared" si="123"/>
        <v>14932873.940828396</v>
      </c>
      <c r="DA117" s="16">
        <f t="shared" si="124"/>
        <v>22171058.840236686</v>
      </c>
      <c r="DB117" s="16">
        <f t="shared" si="125"/>
        <v>21558163.313609459</v>
      </c>
      <c r="DC117" s="16">
        <f t="shared" si="126"/>
        <v>19336314.940828394</v>
      </c>
      <c r="DD117" s="16">
        <f t="shared" si="127"/>
        <v>4629448.7633136101</v>
      </c>
      <c r="DE117" s="16">
        <f t="shared" si="128"/>
        <v>3962549.6094674561</v>
      </c>
      <c r="DF117" s="16">
        <f t="shared" si="129"/>
        <v>3071660.6863905331</v>
      </c>
      <c r="DG117" s="16">
        <f t="shared" si="130"/>
        <v>2105401</v>
      </c>
      <c r="DH117" s="16">
        <f t="shared" si="131"/>
        <v>41898.940828402709</v>
      </c>
    </row>
    <row r="118" spans="1:112">
      <c r="A118" s="5">
        <v>37438</v>
      </c>
      <c r="B118" s="17">
        <v>69083</v>
      </c>
      <c r="C118" s="17">
        <v>36887</v>
      </c>
      <c r="D118" s="17">
        <v>14164</v>
      </c>
      <c r="E118" s="17">
        <v>2743</v>
      </c>
      <c r="G118" s="17">
        <f t="shared" si="94"/>
        <v>79788</v>
      </c>
      <c r="H118" s="17">
        <f t="shared" si="95"/>
        <v>45828.076923076922</v>
      </c>
      <c r="I118" s="17">
        <f t="shared" si="61"/>
        <v>44297.692307692305</v>
      </c>
      <c r="J118" s="17">
        <f t="shared" si="61"/>
        <v>44549</v>
      </c>
      <c r="K118" s="17">
        <f t="shared" si="61"/>
        <v>42061.230769230766</v>
      </c>
      <c r="L118" s="17">
        <f t="shared" si="47"/>
        <v>40509</v>
      </c>
      <c r="M118" s="17">
        <f t="shared" si="47"/>
        <v>45684.769230769234</v>
      </c>
      <c r="N118" s="17">
        <f t="shared" si="47"/>
        <v>48256.538461538461</v>
      </c>
      <c r="O118" s="17">
        <f t="shared" si="47"/>
        <v>49111.461538461539</v>
      </c>
      <c r="P118" s="17">
        <f t="shared" si="48"/>
        <v>54101.692307692305</v>
      </c>
      <c r="Q118" s="17">
        <f t="shared" si="48"/>
        <v>55172.692307692305</v>
      </c>
      <c r="R118" s="17">
        <f t="shared" si="48"/>
        <v>54197.384615384617</v>
      </c>
      <c r="S118" s="17">
        <f t="shared" si="48"/>
        <v>52134</v>
      </c>
      <c r="T118" s="17">
        <f t="shared" si="49"/>
        <v>47102.230769230766</v>
      </c>
      <c r="U118" s="17">
        <f t="shared" si="49"/>
        <v>46847.923076923078</v>
      </c>
      <c r="V118" s="17">
        <f t="shared" si="49"/>
        <v>47485</v>
      </c>
      <c r="W118" s="17">
        <f t="shared" si="49"/>
        <v>46603.538461538461</v>
      </c>
      <c r="X118" s="17">
        <f t="shared" si="50"/>
        <v>48907.230769230766</v>
      </c>
      <c r="Y118" s="17">
        <f t="shared" si="50"/>
        <v>48994.846153846156</v>
      </c>
      <c r="Z118" s="17">
        <f t="shared" si="50"/>
        <v>43387.461538461539</v>
      </c>
      <c r="AA118" s="17">
        <f t="shared" si="50"/>
        <v>46576.461538461539</v>
      </c>
      <c r="AB118" s="17">
        <f t="shared" si="51"/>
        <v>48576.384615384617</v>
      </c>
      <c r="AD118" s="52">
        <f t="shared" si="132"/>
        <v>1259561940.0946748</v>
      </c>
      <c r="AE118" s="52">
        <f t="shared" si="132"/>
        <v>1241787121</v>
      </c>
      <c r="AF118" s="52">
        <f t="shared" si="132"/>
        <v>1423309116.5917163</v>
      </c>
      <c r="AG118" s="52">
        <f t="shared" si="132"/>
        <v>1542839841</v>
      </c>
      <c r="AH118" s="52">
        <f t="shared" si="132"/>
        <v>1163030348.8994081</v>
      </c>
      <c r="AI118" s="52">
        <f t="shared" si="132"/>
        <v>994233066.75147927</v>
      </c>
      <c r="AJ118" s="52">
        <f t="shared" si="132"/>
        <v>941050011.98224854</v>
      </c>
      <c r="AK118" s="52">
        <f t="shared" si="132"/>
        <v>659786402.86390543</v>
      </c>
      <c r="AL118" s="52">
        <f t="shared" si="132"/>
        <v>605913372.78698242</v>
      </c>
      <c r="AM118" s="52">
        <f t="shared" si="132"/>
        <v>654879595.76331353</v>
      </c>
      <c r="AN118" s="52">
        <f t="shared" si="132"/>
        <v>764743716</v>
      </c>
      <c r="AO118" s="52">
        <f t="shared" si="132"/>
        <v>1068359510.2071009</v>
      </c>
      <c r="AP118" s="52">
        <f t="shared" si="132"/>
        <v>1085048667.6982248</v>
      </c>
      <c r="AQ118" s="52">
        <f t="shared" si="132"/>
        <v>1043483809</v>
      </c>
      <c r="AR118" s="52">
        <f t="shared" si="132"/>
        <v>1101208487.5976331</v>
      </c>
      <c r="AS118" s="52">
        <f t="shared" si="132"/>
        <v>953621908.28402388</v>
      </c>
      <c r="AT118" s="52">
        <f t="shared" si="97"/>
        <v>948218323.79289925</v>
      </c>
      <c r="AU118" s="52">
        <f t="shared" si="98"/>
        <v>1324999200.2899408</v>
      </c>
      <c r="AV118" s="52">
        <f t="shared" si="99"/>
        <v>1103006286.9822485</v>
      </c>
      <c r="AW118" s="52">
        <f t="shared" si="100"/>
        <v>974164934.91715968</v>
      </c>
      <c r="AY118" s="17">
        <f t="shared" si="101"/>
        <v>13713.076923076924</v>
      </c>
      <c r="AZ118" s="17">
        <f t="shared" si="102"/>
        <v>14899</v>
      </c>
      <c r="BA118" s="17">
        <f t="shared" si="62"/>
        <v>14383.692307692309</v>
      </c>
      <c r="BB118" s="17">
        <f t="shared" si="62"/>
        <v>14588.384615384615</v>
      </c>
      <c r="BC118" s="17">
        <f t="shared" si="62"/>
        <v>13516.23076923077</v>
      </c>
      <c r="BD118" s="17">
        <f t="shared" si="52"/>
        <v>11988.615384615385</v>
      </c>
      <c r="BE118" s="17">
        <f t="shared" si="52"/>
        <v>13216.846153846154</v>
      </c>
      <c r="BF118" s="17">
        <f t="shared" si="52"/>
        <v>14082.538461538461</v>
      </c>
      <c r="BG118" s="17">
        <f t="shared" si="52"/>
        <v>13624.538461538461</v>
      </c>
      <c r="BH118" s="17">
        <f t="shared" si="53"/>
        <v>13443.76923076923</v>
      </c>
      <c r="BI118" s="17">
        <f t="shared" si="53"/>
        <v>13302.23076923077</v>
      </c>
      <c r="BJ118" s="17">
        <f t="shared" si="53"/>
        <v>12531.538461538461</v>
      </c>
      <c r="BK118" s="17">
        <f t="shared" si="53"/>
        <v>11150.384615384615</v>
      </c>
      <c r="BL118" s="17">
        <f t="shared" si="54"/>
        <v>9062.8461538461543</v>
      </c>
      <c r="BM118" s="17">
        <f t="shared" si="54"/>
        <v>9169.3846153846152</v>
      </c>
      <c r="BN118" s="17">
        <f t="shared" si="54"/>
        <v>8219.538461538461</v>
      </c>
      <c r="BO118" s="17">
        <f t="shared" si="54"/>
        <v>7967.5384615384619</v>
      </c>
      <c r="BP118" s="17">
        <f t="shared" si="55"/>
        <v>8782.3076923076915</v>
      </c>
      <c r="BQ118" s="17">
        <f t="shared" si="55"/>
        <v>8734.0769230769238</v>
      </c>
      <c r="BR118" s="17">
        <f t="shared" si="55"/>
        <v>7674.8461538461543</v>
      </c>
      <c r="BS118" s="17">
        <f t="shared" si="55"/>
        <v>8287.7692307692305</v>
      </c>
      <c r="BT118" s="17">
        <f t="shared" si="56"/>
        <v>9601.2307692307695</v>
      </c>
      <c r="BU118" s="17">
        <f t="shared" si="56"/>
        <v>8756.9230769230762</v>
      </c>
      <c r="BV118" s="17">
        <f t="shared" si="56"/>
        <v>8822.461538461539</v>
      </c>
      <c r="BW118" s="17">
        <f t="shared" si="56"/>
        <v>9068.2307692307695</v>
      </c>
      <c r="BX118" s="17">
        <f t="shared" si="57"/>
        <v>11313.923076923076</v>
      </c>
      <c r="BY118" s="17">
        <f t="shared" si="57"/>
        <v>11474.923076923076</v>
      </c>
      <c r="BZ118" s="17">
        <f t="shared" si="57"/>
        <v>11712.923076923076</v>
      </c>
      <c r="CA118" s="17">
        <f t="shared" si="57"/>
        <v>12014.538461538461</v>
      </c>
      <c r="CB118" s="17">
        <f t="shared" si="58"/>
        <v>13670.23076923077</v>
      </c>
      <c r="CC118" s="17">
        <f t="shared" si="58"/>
        <v>12561.384615384615</v>
      </c>
      <c r="CF118" s="16">
        <f t="shared" si="103"/>
        <v>449724.99408284045</v>
      </c>
      <c r="CG118" s="16">
        <f t="shared" si="104"/>
        <v>766163.55621301627</v>
      </c>
      <c r="CH118" s="16">
        <f t="shared" si="105"/>
        <v>38748.408284023833</v>
      </c>
      <c r="CI118" s="16">
        <f t="shared" si="106"/>
        <v>2973767.5976331378</v>
      </c>
      <c r="CJ118" s="16">
        <f t="shared" si="107"/>
        <v>246244.97633136122</v>
      </c>
      <c r="CK118" s="16">
        <f t="shared" si="108"/>
        <v>136501.82840236594</v>
      </c>
      <c r="CL118" s="16">
        <f t="shared" si="109"/>
        <v>7839.0591715978562</v>
      </c>
      <c r="CM118" s="16">
        <f t="shared" si="110"/>
        <v>72526.633136095203</v>
      </c>
      <c r="CN118" s="16">
        <f t="shared" si="111"/>
        <v>168794.56213017786</v>
      </c>
      <c r="CO118" s="16">
        <f t="shared" si="112"/>
        <v>1396033.1360946775</v>
      </c>
      <c r="CP118" s="16">
        <f t="shared" si="113"/>
        <v>6567391.8639053302</v>
      </c>
      <c r="CQ118" s="16">
        <f t="shared" si="114"/>
        <v>21624646.207100593</v>
      </c>
      <c r="CR118" s="16">
        <f t="shared" si="115"/>
        <v>20645139.786982257</v>
      </c>
      <c r="CS118" s="16">
        <f t="shared" si="116"/>
        <v>30178964.828402381</v>
      </c>
      <c r="CT118" s="16">
        <f t="shared" si="117"/>
        <v>33011212.213017754</v>
      </c>
      <c r="CU118" s="16">
        <f t="shared" si="118"/>
        <v>24312485.207100607</v>
      </c>
      <c r="CV118" s="16">
        <f t="shared" si="119"/>
        <v>24790441</v>
      </c>
      <c r="CW118" s="16">
        <f t="shared" si="120"/>
        <v>36460230.822485209</v>
      </c>
      <c r="CX118" s="16">
        <f t="shared" si="121"/>
        <v>29433963.556213029</v>
      </c>
      <c r="CY118" s="16">
        <f t="shared" si="122"/>
        <v>16907278.792899411</v>
      </c>
      <c r="CZ118" s="16">
        <f t="shared" si="123"/>
        <v>24563460.946745574</v>
      </c>
      <c r="DA118" s="16">
        <f t="shared" si="124"/>
        <v>23918118.840236686</v>
      </c>
      <c r="DB118" s="16">
        <f t="shared" si="125"/>
        <v>21574595.792899411</v>
      </c>
      <c r="DC118" s="16">
        <f t="shared" si="126"/>
        <v>5755939.1775147999</v>
      </c>
      <c r="DD118" s="16">
        <f t="shared" si="127"/>
        <v>5009332.6390532609</v>
      </c>
      <c r="DE118" s="16">
        <f t="shared" si="128"/>
        <v>4000615.4082840295</v>
      </c>
      <c r="DF118" s="16">
        <f t="shared" si="129"/>
        <v>2885032.9053254481</v>
      </c>
      <c r="DG118" s="16">
        <f t="shared" si="130"/>
        <v>1835.79289940832</v>
      </c>
      <c r="DH118" s="16">
        <f t="shared" si="131"/>
        <v>1326395.1715976351</v>
      </c>
    </row>
    <row r="119" spans="1:112">
      <c r="A119" s="5">
        <v>37469</v>
      </c>
      <c r="B119" s="17">
        <v>75837</v>
      </c>
      <c r="C119" s="17">
        <v>31550</v>
      </c>
      <c r="D119" s="17">
        <v>9447</v>
      </c>
      <c r="E119" s="17">
        <v>13243</v>
      </c>
      <c r="G119" s="17">
        <f t="shared" si="94"/>
        <v>77877.692307692312</v>
      </c>
      <c r="H119" s="17">
        <f t="shared" si="95"/>
        <v>44297.692307692305</v>
      </c>
      <c r="I119" s="17">
        <f t="shared" si="61"/>
        <v>44549</v>
      </c>
      <c r="J119" s="17">
        <f t="shared" si="61"/>
        <v>42061.230769230766</v>
      </c>
      <c r="K119" s="17">
        <f t="shared" si="61"/>
        <v>40509</v>
      </c>
      <c r="L119" s="17">
        <f t="shared" si="47"/>
        <v>45684.769230769234</v>
      </c>
      <c r="M119" s="17">
        <f t="shared" si="47"/>
        <v>48256.538461538461</v>
      </c>
      <c r="N119" s="17">
        <f t="shared" si="47"/>
        <v>49111.461538461539</v>
      </c>
      <c r="O119" s="17">
        <f t="shared" si="47"/>
        <v>54101.692307692305</v>
      </c>
      <c r="P119" s="17">
        <f t="shared" si="48"/>
        <v>55172.692307692305</v>
      </c>
      <c r="Q119" s="17">
        <f t="shared" si="48"/>
        <v>54197.384615384617</v>
      </c>
      <c r="R119" s="17">
        <f t="shared" si="48"/>
        <v>52134</v>
      </c>
      <c r="S119" s="17">
        <f t="shared" si="48"/>
        <v>47102.230769230766</v>
      </c>
      <c r="T119" s="17">
        <f t="shared" si="49"/>
        <v>46847.923076923078</v>
      </c>
      <c r="U119" s="17">
        <f t="shared" si="49"/>
        <v>47485</v>
      </c>
      <c r="V119" s="17">
        <f t="shared" si="49"/>
        <v>46603.538461538461</v>
      </c>
      <c r="W119" s="17">
        <f t="shared" si="49"/>
        <v>48907.230769230766</v>
      </c>
      <c r="X119" s="17">
        <f t="shared" si="50"/>
        <v>48994.846153846156</v>
      </c>
      <c r="Y119" s="17">
        <f t="shared" si="50"/>
        <v>43387.461538461539</v>
      </c>
      <c r="Z119" s="17">
        <f t="shared" si="50"/>
        <v>46576.461538461539</v>
      </c>
      <c r="AA119" s="17">
        <f t="shared" si="50"/>
        <v>48576.384615384617</v>
      </c>
      <c r="AB119" s="17">
        <f t="shared" si="51"/>
        <v>43625.769230769234</v>
      </c>
      <c r="AD119" s="52">
        <f t="shared" si="132"/>
        <v>1110801730.9408288</v>
      </c>
      <c r="AE119" s="52">
        <f t="shared" si="132"/>
        <v>1282818917.1360953</v>
      </c>
      <c r="AF119" s="52">
        <f t="shared" si="132"/>
        <v>1396419164.7869825</v>
      </c>
      <c r="AG119" s="52">
        <f t="shared" si="132"/>
        <v>1036384296.2366865</v>
      </c>
      <c r="AH119" s="52">
        <f t="shared" si="132"/>
        <v>877412755.17751515</v>
      </c>
      <c r="AI119" s="52">
        <f t="shared" si="132"/>
        <v>827496032.6686393</v>
      </c>
      <c r="AJ119" s="52">
        <f t="shared" si="132"/>
        <v>565298176.00000036</v>
      </c>
      <c r="AK119" s="52">
        <f t="shared" si="132"/>
        <v>515517025.00000036</v>
      </c>
      <c r="AL119" s="52">
        <f t="shared" si="132"/>
        <v>560756972.402367</v>
      </c>
      <c r="AM119" s="52">
        <f t="shared" si="132"/>
        <v>662737693.63313627</v>
      </c>
      <c r="AN119" s="52">
        <f t="shared" si="132"/>
        <v>947129032.90532589</v>
      </c>
      <c r="AO119" s="52">
        <f t="shared" si="132"/>
        <v>962846578.51479316</v>
      </c>
      <c r="AP119" s="52">
        <f t="shared" si="132"/>
        <v>923715745.7100594</v>
      </c>
      <c r="AQ119" s="52">
        <f t="shared" si="132"/>
        <v>978072698.79289973</v>
      </c>
      <c r="AR119" s="52">
        <f t="shared" si="132"/>
        <v>839287641.75147974</v>
      </c>
      <c r="AS119" s="52">
        <f t="shared" si="132"/>
        <v>834218801.94674563</v>
      </c>
      <c r="AT119" s="52">
        <f t="shared" si="97"/>
        <v>1189576018.5147932</v>
      </c>
      <c r="AU119" s="52">
        <f t="shared" si="98"/>
        <v>979767047.6686393</v>
      </c>
      <c r="AV119" s="52">
        <f t="shared" si="99"/>
        <v>858566632.47929013</v>
      </c>
      <c r="AW119" s="52">
        <f t="shared" si="100"/>
        <v>1173194234.4674556</v>
      </c>
      <c r="AY119" s="17">
        <f t="shared" si="101"/>
        <v>13285.461538461539</v>
      </c>
      <c r="AZ119" s="17">
        <f t="shared" si="102"/>
        <v>14383.692307692309</v>
      </c>
      <c r="BA119" s="17">
        <f t="shared" si="62"/>
        <v>14588.384615384615</v>
      </c>
      <c r="BB119" s="17">
        <f t="shared" si="62"/>
        <v>13516.23076923077</v>
      </c>
      <c r="BC119" s="17">
        <f t="shared" si="62"/>
        <v>11988.615384615385</v>
      </c>
      <c r="BD119" s="17">
        <f t="shared" si="52"/>
        <v>13216.846153846154</v>
      </c>
      <c r="BE119" s="17">
        <f t="shared" si="52"/>
        <v>14082.538461538461</v>
      </c>
      <c r="BF119" s="17">
        <f t="shared" si="52"/>
        <v>13624.538461538461</v>
      </c>
      <c r="BG119" s="17">
        <f t="shared" si="52"/>
        <v>13443.76923076923</v>
      </c>
      <c r="BH119" s="17">
        <f t="shared" si="53"/>
        <v>13302.23076923077</v>
      </c>
      <c r="BI119" s="17">
        <f t="shared" si="53"/>
        <v>12531.538461538461</v>
      </c>
      <c r="BJ119" s="17">
        <f t="shared" si="53"/>
        <v>11150.384615384615</v>
      </c>
      <c r="BK119" s="17">
        <f t="shared" si="53"/>
        <v>9062.8461538461543</v>
      </c>
      <c r="BL119" s="17">
        <f t="shared" si="54"/>
        <v>9169.3846153846152</v>
      </c>
      <c r="BM119" s="17">
        <f t="shared" si="54"/>
        <v>8219.538461538461</v>
      </c>
      <c r="BN119" s="17">
        <f t="shared" si="54"/>
        <v>7967.5384615384619</v>
      </c>
      <c r="BO119" s="17">
        <f t="shared" si="54"/>
        <v>8782.3076923076915</v>
      </c>
      <c r="BP119" s="17">
        <f t="shared" si="55"/>
        <v>8734.0769230769238</v>
      </c>
      <c r="BQ119" s="17">
        <f t="shared" si="55"/>
        <v>7674.8461538461543</v>
      </c>
      <c r="BR119" s="17">
        <f t="shared" si="55"/>
        <v>8287.7692307692305</v>
      </c>
      <c r="BS119" s="17">
        <f t="shared" si="55"/>
        <v>9601.2307692307695</v>
      </c>
      <c r="BT119" s="17">
        <f t="shared" si="56"/>
        <v>8756.9230769230762</v>
      </c>
      <c r="BU119" s="17">
        <f t="shared" si="56"/>
        <v>8822.461538461539</v>
      </c>
      <c r="BV119" s="17">
        <f t="shared" si="56"/>
        <v>9068.2307692307695</v>
      </c>
      <c r="BW119" s="17">
        <f t="shared" si="56"/>
        <v>11313.923076923076</v>
      </c>
      <c r="BX119" s="17">
        <f t="shared" si="57"/>
        <v>11474.923076923076</v>
      </c>
      <c r="BY119" s="17">
        <f t="shared" si="57"/>
        <v>11712.923076923076</v>
      </c>
      <c r="BZ119" s="17">
        <f t="shared" si="57"/>
        <v>12014.538461538461</v>
      </c>
      <c r="CA119" s="17">
        <f t="shared" si="57"/>
        <v>13670.23076923077</v>
      </c>
      <c r="CB119" s="17">
        <f t="shared" si="58"/>
        <v>12561.384615384615</v>
      </c>
      <c r="CC119" s="17">
        <f t="shared" si="58"/>
        <v>13560</v>
      </c>
      <c r="CF119" s="16">
        <f t="shared" si="103"/>
        <v>1697608.5443786965</v>
      </c>
      <c r="CG119" s="16">
        <f t="shared" si="104"/>
        <v>53254.437869822359</v>
      </c>
      <c r="CH119" s="16">
        <f t="shared" si="105"/>
        <v>1681809.9467455633</v>
      </c>
      <c r="CI119" s="16">
        <f t="shared" si="106"/>
        <v>4708.0710059171788</v>
      </c>
      <c r="CJ119" s="16">
        <f t="shared" si="107"/>
        <v>635331.62130177335</v>
      </c>
      <c r="CK119" s="16">
        <f t="shared" si="108"/>
        <v>114973.15976331285</v>
      </c>
      <c r="CL119" s="16">
        <f t="shared" si="109"/>
        <v>25061.325443786718</v>
      </c>
      <c r="CM119" s="16">
        <f t="shared" si="110"/>
        <v>281.20710059170659</v>
      </c>
      <c r="CN119" s="16">
        <f t="shared" si="111"/>
        <v>568400.00591716147</v>
      </c>
      <c r="CO119" s="16">
        <f t="shared" si="112"/>
        <v>4558553.4674556246</v>
      </c>
      <c r="CP119" s="16">
        <f t="shared" si="113"/>
        <v>17830480.686390534</v>
      </c>
      <c r="CQ119" s="16">
        <f t="shared" si="114"/>
        <v>16942089.236686397</v>
      </c>
      <c r="CR119" s="16">
        <f t="shared" si="115"/>
        <v>25663576.621301785</v>
      </c>
      <c r="CS119" s="16">
        <f t="shared" si="116"/>
        <v>28280305.85207101</v>
      </c>
      <c r="CT119" s="16">
        <f t="shared" si="117"/>
        <v>20278394.56213019</v>
      </c>
      <c r="CU119" s="16">
        <f t="shared" si="118"/>
        <v>20715101.917159762</v>
      </c>
      <c r="CV119" s="16">
        <f t="shared" si="119"/>
        <v>31479004.994082842</v>
      </c>
      <c r="CW119" s="16">
        <f t="shared" si="120"/>
        <v>24976928.402366873</v>
      </c>
      <c r="CX119" s="16">
        <f t="shared" si="121"/>
        <v>13573556.360946748</v>
      </c>
      <c r="CY119" s="16">
        <f t="shared" si="122"/>
        <v>20507660.597633146</v>
      </c>
      <c r="CZ119" s="16">
        <f t="shared" si="123"/>
        <v>19918369</v>
      </c>
      <c r="DA119" s="16">
        <f t="shared" si="124"/>
        <v>17785035.360946748</v>
      </c>
      <c r="DB119" s="16">
        <f t="shared" si="125"/>
        <v>3886963.9053254486</v>
      </c>
      <c r="DC119" s="16">
        <f t="shared" si="126"/>
        <v>3278049.5207100636</v>
      </c>
      <c r="DD119" s="16">
        <f t="shared" si="127"/>
        <v>2472877.2130177557</v>
      </c>
      <c r="DE119" s="16">
        <f t="shared" si="128"/>
        <v>1615245.4674556241</v>
      </c>
      <c r="DF119" s="16">
        <f t="shared" si="129"/>
        <v>148047.36094674535</v>
      </c>
      <c r="DG119" s="16">
        <f t="shared" si="130"/>
        <v>524287.3905325454</v>
      </c>
      <c r="DH119" s="16">
        <f t="shared" si="131"/>
        <v>75371.366863905016</v>
      </c>
    </row>
    <row r="120" spans="1:112">
      <c r="A120" s="5">
        <v>37500</v>
      </c>
      <c r="B120" s="17">
        <v>65802</v>
      </c>
      <c r="C120" s="17">
        <v>45288</v>
      </c>
      <c r="D120" s="17">
        <v>2439</v>
      </c>
      <c r="E120" s="17">
        <v>10696</v>
      </c>
      <c r="G120" s="17">
        <f t="shared" si="94"/>
        <v>79573.61538461539</v>
      </c>
      <c r="H120" s="17">
        <f t="shared" si="95"/>
        <v>44549</v>
      </c>
      <c r="I120" s="17">
        <f t="shared" si="61"/>
        <v>42061.230769230766</v>
      </c>
      <c r="J120" s="17">
        <f t="shared" si="61"/>
        <v>40509</v>
      </c>
      <c r="K120" s="17">
        <f t="shared" si="61"/>
        <v>45684.769230769234</v>
      </c>
      <c r="L120" s="17">
        <f t="shared" si="47"/>
        <v>48256.538461538461</v>
      </c>
      <c r="M120" s="17">
        <f t="shared" si="47"/>
        <v>49111.461538461539</v>
      </c>
      <c r="N120" s="17">
        <f t="shared" si="47"/>
        <v>54101.692307692305</v>
      </c>
      <c r="O120" s="17">
        <f t="shared" si="47"/>
        <v>55172.692307692305</v>
      </c>
      <c r="P120" s="17">
        <f t="shared" si="48"/>
        <v>54197.384615384617</v>
      </c>
      <c r="Q120" s="17">
        <f t="shared" si="48"/>
        <v>52134</v>
      </c>
      <c r="R120" s="17">
        <f t="shared" si="48"/>
        <v>47102.230769230766</v>
      </c>
      <c r="S120" s="17">
        <f t="shared" si="48"/>
        <v>46847.923076923078</v>
      </c>
      <c r="T120" s="17">
        <f t="shared" si="49"/>
        <v>47485</v>
      </c>
      <c r="U120" s="17">
        <f t="shared" si="49"/>
        <v>46603.538461538461</v>
      </c>
      <c r="V120" s="17">
        <f t="shared" si="49"/>
        <v>48907.230769230766</v>
      </c>
      <c r="W120" s="17">
        <f t="shared" si="49"/>
        <v>48994.846153846156</v>
      </c>
      <c r="X120" s="17">
        <f t="shared" si="50"/>
        <v>43387.461538461539</v>
      </c>
      <c r="Y120" s="17">
        <f t="shared" si="50"/>
        <v>46576.461538461539</v>
      </c>
      <c r="Z120" s="17">
        <f t="shared" si="50"/>
        <v>48576.384615384617</v>
      </c>
      <c r="AA120" s="17">
        <f t="shared" si="50"/>
        <v>43625.769230769234</v>
      </c>
      <c r="AB120" s="17">
        <f t="shared" si="51"/>
        <v>43137.076923076922</v>
      </c>
      <c r="AD120" s="52">
        <f t="shared" si="132"/>
        <v>1407178999.5325451</v>
      </c>
      <c r="AE120" s="52">
        <f t="shared" si="132"/>
        <v>1526044175.1479294</v>
      </c>
      <c r="AF120" s="52">
        <f t="shared" si="132"/>
        <v>1148453893.6390533</v>
      </c>
      <c r="AG120" s="52">
        <f t="shared" si="132"/>
        <v>980759307.00591755</v>
      </c>
      <c r="AH120" s="52">
        <f t="shared" si="132"/>
        <v>927942816.94674587</v>
      </c>
      <c r="AI120" s="52">
        <f t="shared" si="132"/>
        <v>648818865.23668683</v>
      </c>
      <c r="AJ120" s="52">
        <f t="shared" si="132"/>
        <v>595405047.00591755</v>
      </c>
      <c r="AK120" s="52">
        <f t="shared" si="132"/>
        <v>643953088.0532546</v>
      </c>
      <c r="AL120" s="52">
        <f t="shared" si="132"/>
        <v>752932492.4556216</v>
      </c>
      <c r="AM120" s="52">
        <f t="shared" si="132"/>
        <v>1054390818.8402373</v>
      </c>
      <c r="AN120" s="52">
        <f t="shared" si="132"/>
        <v>1070970937.0177518</v>
      </c>
      <c r="AO120" s="52">
        <f t="shared" si="132"/>
        <v>1029679237.3017755</v>
      </c>
      <c r="AP120" s="52">
        <f t="shared" si="132"/>
        <v>1087025972.3136098</v>
      </c>
      <c r="AQ120" s="52">
        <f t="shared" si="132"/>
        <v>940427145.37869883</v>
      </c>
      <c r="AR120" s="52">
        <f t="shared" ref="AD120:AS136" si="133">POWER($G120-W120,2)</f>
        <v>935061127.6686393</v>
      </c>
      <c r="AS120" s="52">
        <f t="shared" si="133"/>
        <v>1309437730.1775153</v>
      </c>
      <c r="AT120" s="52">
        <f t="shared" si="97"/>
        <v>1088812161.9467459</v>
      </c>
      <c r="AU120" s="52">
        <f t="shared" si="98"/>
        <v>960828315.36094701</v>
      </c>
      <c r="AV120" s="52">
        <f t="shared" si="99"/>
        <v>1292247643.1005919</v>
      </c>
      <c r="AW120" s="52">
        <f t="shared" si="100"/>
        <v>1327621335.0591722</v>
      </c>
      <c r="AY120" s="17">
        <f t="shared" si="101"/>
        <v>13224.384615384615</v>
      </c>
      <c r="AZ120" s="17">
        <f t="shared" si="102"/>
        <v>14588.384615384615</v>
      </c>
      <c r="BA120" s="17">
        <f t="shared" si="62"/>
        <v>13516.23076923077</v>
      </c>
      <c r="BB120" s="17">
        <f t="shared" si="62"/>
        <v>11988.615384615385</v>
      </c>
      <c r="BC120" s="17">
        <f t="shared" si="62"/>
        <v>13216.846153846154</v>
      </c>
      <c r="BD120" s="17">
        <f t="shared" si="52"/>
        <v>14082.538461538461</v>
      </c>
      <c r="BE120" s="17">
        <f t="shared" si="52"/>
        <v>13624.538461538461</v>
      </c>
      <c r="BF120" s="17">
        <f t="shared" si="52"/>
        <v>13443.76923076923</v>
      </c>
      <c r="BG120" s="17">
        <f t="shared" si="52"/>
        <v>13302.23076923077</v>
      </c>
      <c r="BH120" s="17">
        <f t="shared" si="53"/>
        <v>12531.538461538461</v>
      </c>
      <c r="BI120" s="17">
        <f t="shared" si="53"/>
        <v>11150.384615384615</v>
      </c>
      <c r="BJ120" s="17">
        <f t="shared" si="53"/>
        <v>9062.8461538461543</v>
      </c>
      <c r="BK120" s="17">
        <f t="shared" si="53"/>
        <v>9169.3846153846152</v>
      </c>
      <c r="BL120" s="17">
        <f t="shared" si="54"/>
        <v>8219.538461538461</v>
      </c>
      <c r="BM120" s="17">
        <f t="shared" si="54"/>
        <v>7967.5384615384619</v>
      </c>
      <c r="BN120" s="17">
        <f t="shared" si="54"/>
        <v>8782.3076923076915</v>
      </c>
      <c r="BO120" s="17">
        <f t="shared" si="54"/>
        <v>8734.0769230769238</v>
      </c>
      <c r="BP120" s="17">
        <f t="shared" si="55"/>
        <v>7674.8461538461543</v>
      </c>
      <c r="BQ120" s="17">
        <f t="shared" si="55"/>
        <v>8287.7692307692305</v>
      </c>
      <c r="BR120" s="17">
        <f t="shared" si="55"/>
        <v>9601.2307692307695</v>
      </c>
      <c r="BS120" s="17">
        <f t="shared" si="55"/>
        <v>8756.9230769230762</v>
      </c>
      <c r="BT120" s="17">
        <f t="shared" si="56"/>
        <v>8822.461538461539</v>
      </c>
      <c r="BU120" s="17">
        <f t="shared" si="56"/>
        <v>9068.2307692307695</v>
      </c>
      <c r="BV120" s="17">
        <f t="shared" si="56"/>
        <v>11313.923076923076</v>
      </c>
      <c r="BW120" s="17">
        <f t="shared" si="56"/>
        <v>11474.923076923076</v>
      </c>
      <c r="BX120" s="17">
        <f t="shared" si="57"/>
        <v>11712.923076923076</v>
      </c>
      <c r="BY120" s="17">
        <f t="shared" si="57"/>
        <v>12014.538461538461</v>
      </c>
      <c r="BZ120" s="17">
        <f t="shared" si="57"/>
        <v>13670.23076923077</v>
      </c>
      <c r="CA120" s="17">
        <f t="shared" si="57"/>
        <v>12561.384615384615</v>
      </c>
      <c r="CB120" s="17">
        <f t="shared" si="58"/>
        <v>13560</v>
      </c>
      <c r="CC120" s="17">
        <f t="shared" si="58"/>
        <v>15275.692307692309</v>
      </c>
      <c r="CF120" s="16">
        <f t="shared" si="103"/>
        <v>85174.177514793148</v>
      </c>
      <c r="CG120" s="16">
        <f t="shared" si="104"/>
        <v>1527125.5917159757</v>
      </c>
      <c r="CH120" s="16">
        <f t="shared" si="105"/>
        <v>56.828402366855464</v>
      </c>
      <c r="CI120" s="16">
        <f t="shared" si="106"/>
        <v>736428.02366863831</v>
      </c>
      <c r="CJ120" s="16">
        <f t="shared" si="107"/>
        <v>160123.10059171563</v>
      </c>
      <c r="CK120" s="16">
        <f t="shared" si="108"/>
        <v>48129.609467455557</v>
      </c>
      <c r="CL120" s="16">
        <f t="shared" si="109"/>
        <v>6060.023668639119</v>
      </c>
      <c r="CM120" s="16">
        <f t="shared" si="110"/>
        <v>480035.79289940884</v>
      </c>
      <c r="CN120" s="16">
        <f t="shared" si="111"/>
        <v>4301476</v>
      </c>
      <c r="CO120" s="16">
        <f t="shared" si="112"/>
        <v>17318402.366863899</v>
      </c>
      <c r="CP120" s="16">
        <f t="shared" si="113"/>
        <v>16443025</v>
      </c>
      <c r="CQ120" s="16">
        <f t="shared" si="114"/>
        <v>25048485.023668643</v>
      </c>
      <c r="CR120" s="16">
        <f t="shared" si="115"/>
        <v>27634431.485207096</v>
      </c>
      <c r="CS120" s="16">
        <f t="shared" si="116"/>
        <v>19732047.390532549</v>
      </c>
      <c r="CT120" s="16">
        <f t="shared" si="117"/>
        <v>20162863.171597626</v>
      </c>
      <c r="CU120" s="16">
        <f t="shared" si="118"/>
        <v>30797377.136094667</v>
      </c>
      <c r="CV120" s="16">
        <f t="shared" si="119"/>
        <v>24370171.455621302</v>
      </c>
      <c r="CW120" s="16">
        <f t="shared" si="120"/>
        <v>13127243.792899406</v>
      </c>
      <c r="CX120" s="16">
        <f t="shared" si="121"/>
        <v>19958212.597633142</v>
      </c>
      <c r="CY120" s="16">
        <f t="shared" si="122"/>
        <v>19376926.775147922</v>
      </c>
      <c r="CZ120" s="16">
        <f t="shared" si="123"/>
        <v>17273614.792899404</v>
      </c>
      <c r="DA120" s="16">
        <f t="shared" si="124"/>
        <v>3649863.2899408303</v>
      </c>
      <c r="DB120" s="16">
        <f t="shared" si="125"/>
        <v>3060615.6745562148</v>
      </c>
      <c r="DC120" s="16">
        <f t="shared" si="126"/>
        <v>2284515.9822485223</v>
      </c>
      <c r="DD120" s="16">
        <f t="shared" si="127"/>
        <v>1463727.7159763323</v>
      </c>
      <c r="DE120" s="16">
        <f t="shared" si="128"/>
        <v>198778.79289940867</v>
      </c>
      <c r="DF120" s="16">
        <f t="shared" si="129"/>
        <v>439569</v>
      </c>
      <c r="DG120" s="16">
        <f t="shared" si="130"/>
        <v>112637.68639053263</v>
      </c>
      <c r="DH120" s="16">
        <f t="shared" si="131"/>
        <v>4207863.2485207142</v>
      </c>
    </row>
    <row r="121" spans="1:112">
      <c r="A121" s="5">
        <v>37530</v>
      </c>
      <c r="B121" s="17">
        <v>96294</v>
      </c>
      <c r="C121" s="17">
        <v>41932</v>
      </c>
      <c r="D121" s="17">
        <v>3309</v>
      </c>
      <c r="E121" s="17">
        <v>8900</v>
      </c>
      <c r="G121" s="17">
        <f t="shared" si="94"/>
        <v>81733.538461538468</v>
      </c>
      <c r="H121" s="17">
        <f t="shared" si="95"/>
        <v>42061.230769230766</v>
      </c>
      <c r="I121" s="17">
        <f t="shared" si="61"/>
        <v>40509</v>
      </c>
      <c r="J121" s="17">
        <f t="shared" si="61"/>
        <v>45684.769230769234</v>
      </c>
      <c r="K121" s="17">
        <f t="shared" si="61"/>
        <v>48256.538461538461</v>
      </c>
      <c r="L121" s="17">
        <f t="shared" si="47"/>
        <v>49111.461538461539</v>
      </c>
      <c r="M121" s="17">
        <f t="shared" si="47"/>
        <v>54101.692307692305</v>
      </c>
      <c r="N121" s="17">
        <f t="shared" si="47"/>
        <v>55172.692307692305</v>
      </c>
      <c r="O121" s="17">
        <f t="shared" si="47"/>
        <v>54197.384615384617</v>
      </c>
      <c r="P121" s="17">
        <f t="shared" si="48"/>
        <v>52134</v>
      </c>
      <c r="Q121" s="17">
        <f t="shared" si="48"/>
        <v>47102.230769230766</v>
      </c>
      <c r="R121" s="17">
        <f t="shared" si="48"/>
        <v>46847.923076923078</v>
      </c>
      <c r="S121" s="17">
        <f t="shared" si="48"/>
        <v>47485</v>
      </c>
      <c r="T121" s="17">
        <f t="shared" si="49"/>
        <v>46603.538461538461</v>
      </c>
      <c r="U121" s="17">
        <f t="shared" si="49"/>
        <v>48907.230769230766</v>
      </c>
      <c r="V121" s="17">
        <f t="shared" si="49"/>
        <v>48994.846153846156</v>
      </c>
      <c r="W121" s="17">
        <f t="shared" si="49"/>
        <v>43387.461538461539</v>
      </c>
      <c r="X121" s="17">
        <f t="shared" si="50"/>
        <v>46576.461538461539</v>
      </c>
      <c r="Y121" s="17">
        <f t="shared" si="50"/>
        <v>48576.384615384617</v>
      </c>
      <c r="Z121" s="17">
        <f t="shared" si="50"/>
        <v>43625.769230769234</v>
      </c>
      <c r="AA121" s="17">
        <f t="shared" si="50"/>
        <v>43137.076923076922</v>
      </c>
      <c r="AB121" s="17">
        <f t="shared" si="51"/>
        <v>43532.923076923078</v>
      </c>
      <c r="AD121" s="52">
        <f t="shared" si="133"/>
        <v>1699462571.3668644</v>
      </c>
      <c r="AE121" s="52">
        <f t="shared" si="133"/>
        <v>1299513763.0532546</v>
      </c>
      <c r="AF121" s="52">
        <f t="shared" si="133"/>
        <v>1120709529.0000005</v>
      </c>
      <c r="AG121" s="52">
        <f t="shared" si="133"/>
        <v>1064199902.7751483</v>
      </c>
      <c r="AH121" s="52">
        <f t="shared" si="133"/>
        <v>763518921.86982298</v>
      </c>
      <c r="AI121" s="52">
        <f t="shared" si="133"/>
        <v>705478548.40828454</v>
      </c>
      <c r="AJ121" s="52">
        <f t="shared" si="133"/>
        <v>758239768.63905358</v>
      </c>
      <c r="AK121" s="52">
        <f t="shared" si="133"/>
        <v>876132677.13609505</v>
      </c>
      <c r="AL121" s="52">
        <f t="shared" si="133"/>
        <v>1199327472.4792907</v>
      </c>
      <c r="AM121" s="52">
        <f t="shared" si="133"/>
        <v>1217006160.763314</v>
      </c>
      <c r="AN121" s="52">
        <f t="shared" si="133"/>
        <v>1172962386.7514799</v>
      </c>
      <c r="AO121" s="52">
        <f t="shared" si="133"/>
        <v>1234116900.0000005</v>
      </c>
      <c r="AP121" s="52">
        <f t="shared" si="133"/>
        <v>1077566476.7100599</v>
      </c>
      <c r="AQ121" s="52">
        <f t="shared" si="133"/>
        <v>1071821974.0177518</v>
      </c>
      <c r="AR121" s="52">
        <f t="shared" si="133"/>
        <v>1470421615.390533</v>
      </c>
      <c r="AS121" s="52">
        <f t="shared" si="133"/>
        <v>1236020057.7751484</v>
      </c>
      <c r="AT121" s="52">
        <f t="shared" si="97"/>
        <v>1099396851.177515</v>
      </c>
      <c r="AU121" s="52">
        <f t="shared" si="98"/>
        <v>1452202075.7455623</v>
      </c>
      <c r="AV121" s="52">
        <f t="shared" si="99"/>
        <v>1489686843.2899415</v>
      </c>
      <c r="AW121" s="52">
        <f t="shared" si="100"/>
        <v>1459287015.763314</v>
      </c>
      <c r="AY121" s="17">
        <f t="shared" si="101"/>
        <v>11422</v>
      </c>
      <c r="AZ121" s="17">
        <f t="shared" si="102"/>
        <v>13516.23076923077</v>
      </c>
      <c r="BA121" s="17">
        <f t="shared" si="62"/>
        <v>11988.615384615385</v>
      </c>
      <c r="BB121" s="17">
        <f t="shared" si="62"/>
        <v>13216.846153846154</v>
      </c>
      <c r="BC121" s="17">
        <f t="shared" si="62"/>
        <v>14082.538461538461</v>
      </c>
      <c r="BD121" s="17">
        <f t="shared" si="52"/>
        <v>13624.538461538461</v>
      </c>
      <c r="BE121" s="17">
        <f t="shared" si="52"/>
        <v>13443.76923076923</v>
      </c>
      <c r="BF121" s="17">
        <f t="shared" si="52"/>
        <v>13302.23076923077</v>
      </c>
      <c r="BG121" s="17">
        <f t="shared" si="52"/>
        <v>12531.538461538461</v>
      </c>
      <c r="BH121" s="17">
        <f t="shared" si="53"/>
        <v>11150.384615384615</v>
      </c>
      <c r="BI121" s="17">
        <f t="shared" si="53"/>
        <v>9062.8461538461543</v>
      </c>
      <c r="BJ121" s="17">
        <f t="shared" si="53"/>
        <v>9169.3846153846152</v>
      </c>
      <c r="BK121" s="17">
        <f t="shared" si="53"/>
        <v>8219.538461538461</v>
      </c>
      <c r="BL121" s="17">
        <f t="shared" si="54"/>
        <v>7967.5384615384619</v>
      </c>
      <c r="BM121" s="17">
        <f t="shared" si="54"/>
        <v>8782.3076923076915</v>
      </c>
      <c r="BN121" s="17">
        <f t="shared" si="54"/>
        <v>8734.0769230769238</v>
      </c>
      <c r="BO121" s="17">
        <f t="shared" si="54"/>
        <v>7674.8461538461543</v>
      </c>
      <c r="BP121" s="17">
        <f t="shared" si="55"/>
        <v>8287.7692307692305</v>
      </c>
      <c r="BQ121" s="17">
        <f t="shared" si="55"/>
        <v>9601.2307692307695</v>
      </c>
      <c r="BR121" s="17">
        <f t="shared" si="55"/>
        <v>8756.9230769230762</v>
      </c>
      <c r="BS121" s="17">
        <f t="shared" si="55"/>
        <v>8822.461538461539</v>
      </c>
      <c r="BT121" s="17">
        <f t="shared" si="56"/>
        <v>9068.2307692307695</v>
      </c>
      <c r="BU121" s="17">
        <f t="shared" si="56"/>
        <v>11313.923076923076</v>
      </c>
      <c r="BV121" s="17">
        <f t="shared" si="56"/>
        <v>11474.923076923076</v>
      </c>
      <c r="BW121" s="17">
        <f t="shared" si="56"/>
        <v>11712.923076923076</v>
      </c>
      <c r="BX121" s="17">
        <f t="shared" si="57"/>
        <v>12014.538461538461</v>
      </c>
      <c r="BY121" s="17">
        <f t="shared" si="57"/>
        <v>13670.23076923077</v>
      </c>
      <c r="BZ121" s="17">
        <f t="shared" si="57"/>
        <v>12561.384615384615</v>
      </c>
      <c r="CA121" s="17">
        <f t="shared" si="57"/>
        <v>13560</v>
      </c>
      <c r="CB121" s="17">
        <f t="shared" si="58"/>
        <v>15275.692307692309</v>
      </c>
      <c r="CC121" s="17">
        <f t="shared" si="58"/>
        <v>15680.76923076923</v>
      </c>
      <c r="CF121" s="16">
        <f t="shared" si="103"/>
        <v>321052.99408284039</v>
      </c>
      <c r="CG121" s="16">
        <f t="shared" si="104"/>
        <v>3221472.7159763328</v>
      </c>
      <c r="CH121" s="16">
        <f t="shared" si="105"/>
        <v>7078464.9053254407</v>
      </c>
      <c r="CI121" s="16">
        <f t="shared" si="106"/>
        <v>4851175.6745562106</v>
      </c>
      <c r="CJ121" s="16">
        <f t="shared" si="107"/>
        <v>4087550.8224852062</v>
      </c>
      <c r="CK121" s="16">
        <f t="shared" si="108"/>
        <v>3535267.7455621311</v>
      </c>
      <c r="CL121" s="16">
        <f t="shared" si="109"/>
        <v>1231075.5976331348</v>
      </c>
      <c r="CM121" s="16">
        <f t="shared" si="110"/>
        <v>73774.917159763383</v>
      </c>
      <c r="CN121" s="16">
        <f t="shared" si="111"/>
        <v>5565606.8698224835</v>
      </c>
      <c r="CO121" s="16">
        <f t="shared" si="112"/>
        <v>5074276.0710059181</v>
      </c>
      <c r="CP121" s="16">
        <f t="shared" si="113"/>
        <v>10255759.905325448</v>
      </c>
      <c r="CQ121" s="16">
        <f t="shared" si="114"/>
        <v>11933304.520710057</v>
      </c>
      <c r="CR121" s="16">
        <f t="shared" si="115"/>
        <v>6967975.4792899452</v>
      </c>
      <c r="CS121" s="16">
        <f t="shared" si="116"/>
        <v>7224930.4674556172</v>
      </c>
      <c r="CT121" s="16">
        <f t="shared" si="117"/>
        <v>14041161.94674556</v>
      </c>
      <c r="CU121" s="16">
        <f t="shared" si="118"/>
        <v>9823402.5147929005</v>
      </c>
      <c r="CV121" s="16">
        <f t="shared" si="119"/>
        <v>3315200.5917159752</v>
      </c>
      <c r="CW121" s="16">
        <f t="shared" si="120"/>
        <v>7102635.0059171636</v>
      </c>
      <c r="CX121" s="16">
        <f t="shared" si="121"/>
        <v>6757600.2130177487</v>
      </c>
      <c r="CY121" s="16">
        <f t="shared" si="122"/>
        <v>5540229.5917159747</v>
      </c>
      <c r="CZ121" s="16">
        <f t="shared" si="123"/>
        <v>11680.6213017753</v>
      </c>
      <c r="DA121" s="16">
        <f t="shared" si="124"/>
        <v>2800.8520710058433</v>
      </c>
      <c r="DB121" s="16">
        <f t="shared" si="125"/>
        <v>84636.236686390126</v>
      </c>
      <c r="DC121" s="16">
        <f t="shared" si="126"/>
        <v>351101.8284023662</v>
      </c>
      <c r="DD121" s="16">
        <f t="shared" si="127"/>
        <v>5054541.5917159775</v>
      </c>
      <c r="DE121" s="16">
        <f t="shared" si="128"/>
        <v>1298197.3017751477</v>
      </c>
      <c r="DF121" s="16">
        <f t="shared" si="129"/>
        <v>4571044</v>
      </c>
      <c r="DG121" s="16">
        <f t="shared" si="130"/>
        <v>14850944.402366871</v>
      </c>
      <c r="DH121" s="16">
        <f t="shared" si="131"/>
        <v>18137115.360946745</v>
      </c>
    </row>
    <row r="122" spans="1:112">
      <c r="A122" s="5">
        <v>37561</v>
      </c>
      <c r="B122" s="17">
        <v>91168</v>
      </c>
      <c r="C122" s="17">
        <v>36517</v>
      </c>
      <c r="D122" s="17">
        <v>29813</v>
      </c>
      <c r="E122" s="17">
        <v>978</v>
      </c>
      <c r="G122" s="17">
        <f t="shared" si="94"/>
        <v>83890.461538461532</v>
      </c>
      <c r="H122" s="17">
        <f t="shared" si="95"/>
        <v>40509</v>
      </c>
      <c r="I122" s="17">
        <f t="shared" si="61"/>
        <v>45684.769230769234</v>
      </c>
      <c r="J122" s="17">
        <f t="shared" si="61"/>
        <v>48256.538461538461</v>
      </c>
      <c r="K122" s="17">
        <f t="shared" si="61"/>
        <v>49111.461538461539</v>
      </c>
      <c r="L122" s="17">
        <f t="shared" si="47"/>
        <v>54101.692307692305</v>
      </c>
      <c r="M122" s="17">
        <f t="shared" si="47"/>
        <v>55172.692307692305</v>
      </c>
      <c r="N122" s="17">
        <f t="shared" si="47"/>
        <v>54197.384615384617</v>
      </c>
      <c r="O122" s="17">
        <f t="shared" si="47"/>
        <v>52134</v>
      </c>
      <c r="P122" s="17">
        <f t="shared" si="48"/>
        <v>47102.230769230766</v>
      </c>
      <c r="Q122" s="17">
        <f t="shared" si="48"/>
        <v>46847.923076923078</v>
      </c>
      <c r="R122" s="17">
        <f t="shared" si="48"/>
        <v>47485</v>
      </c>
      <c r="S122" s="17">
        <f t="shared" si="48"/>
        <v>46603.538461538461</v>
      </c>
      <c r="T122" s="17">
        <f t="shared" si="49"/>
        <v>48907.230769230766</v>
      </c>
      <c r="U122" s="17">
        <f t="shared" si="49"/>
        <v>48994.846153846156</v>
      </c>
      <c r="V122" s="17">
        <f t="shared" si="49"/>
        <v>43387.461538461539</v>
      </c>
      <c r="W122" s="17">
        <f t="shared" si="49"/>
        <v>46576.461538461539</v>
      </c>
      <c r="X122" s="17">
        <f t="shared" si="50"/>
        <v>48576.384615384617</v>
      </c>
      <c r="Y122" s="17">
        <f t="shared" si="50"/>
        <v>43625.769230769234</v>
      </c>
      <c r="Z122" s="17">
        <f t="shared" si="50"/>
        <v>43137.076923076922</v>
      </c>
      <c r="AA122" s="17">
        <f t="shared" si="50"/>
        <v>43532.923076923078</v>
      </c>
      <c r="AB122" s="17">
        <f t="shared" si="51"/>
        <v>46249.846153846156</v>
      </c>
      <c r="AD122" s="52">
        <f t="shared" si="133"/>
        <v>1459674924.7100585</v>
      </c>
      <c r="AE122" s="52">
        <f t="shared" si="133"/>
        <v>1269776473.8520706</v>
      </c>
      <c r="AF122" s="52">
        <f t="shared" si="133"/>
        <v>1209578840.9999995</v>
      </c>
      <c r="AG122" s="52">
        <f t="shared" si="133"/>
        <v>887370772.2840234</v>
      </c>
      <c r="AH122" s="52">
        <f t="shared" si="133"/>
        <v>824710269.59171569</v>
      </c>
      <c r="AI122" s="52">
        <f t="shared" si="133"/>
        <v>881678817.15976286</v>
      </c>
      <c r="AJ122" s="52">
        <f t="shared" si="133"/>
        <v>1008472849.4437865</v>
      </c>
      <c r="AK122" s="52">
        <f t="shared" si="133"/>
        <v>1353373923.1301773</v>
      </c>
      <c r="AL122" s="52">
        <f t="shared" si="133"/>
        <v>1372149655.6745555</v>
      </c>
      <c r="AM122" s="52">
        <f t="shared" si="133"/>
        <v>1325357629.8284018</v>
      </c>
      <c r="AN122" s="52">
        <f t="shared" si="133"/>
        <v>1390314632.5443783</v>
      </c>
      <c r="AO122" s="52">
        <f t="shared" si="133"/>
        <v>1223826435.0532541</v>
      </c>
      <c r="AP122" s="52">
        <f t="shared" si="133"/>
        <v>1217703973.0710053</v>
      </c>
      <c r="AQ122" s="52">
        <f t="shared" si="133"/>
        <v>1640493008.9999995</v>
      </c>
      <c r="AR122" s="52">
        <f t="shared" si="133"/>
        <v>1392334595.9999995</v>
      </c>
      <c r="AS122" s="52">
        <f t="shared" si="133"/>
        <v>1247084028.9289935</v>
      </c>
      <c r="AT122" s="52">
        <f t="shared" si="97"/>
        <v>1621245446.6331353</v>
      </c>
      <c r="AU122" s="52">
        <f t="shared" si="98"/>
        <v>1660838357.609467</v>
      </c>
      <c r="AV122" s="52">
        <f t="shared" si="99"/>
        <v>1628730910.6745555</v>
      </c>
      <c r="AW122" s="52">
        <f t="shared" si="100"/>
        <v>1416815926.5325437</v>
      </c>
      <c r="AY122" s="17">
        <f t="shared" si="101"/>
        <v>12312</v>
      </c>
      <c r="AZ122" s="17">
        <f t="shared" si="102"/>
        <v>11988.615384615385</v>
      </c>
      <c r="BA122" s="17">
        <f t="shared" si="62"/>
        <v>13216.846153846154</v>
      </c>
      <c r="BB122" s="17">
        <f t="shared" si="62"/>
        <v>14082.538461538461</v>
      </c>
      <c r="BC122" s="17">
        <f t="shared" si="62"/>
        <v>13624.538461538461</v>
      </c>
      <c r="BD122" s="17">
        <f t="shared" si="52"/>
        <v>13443.76923076923</v>
      </c>
      <c r="BE122" s="17">
        <f t="shared" si="52"/>
        <v>13302.23076923077</v>
      </c>
      <c r="BF122" s="17">
        <f t="shared" si="52"/>
        <v>12531.538461538461</v>
      </c>
      <c r="BG122" s="17">
        <f t="shared" si="52"/>
        <v>11150.384615384615</v>
      </c>
      <c r="BH122" s="17">
        <f t="shared" si="53"/>
        <v>9062.8461538461543</v>
      </c>
      <c r="BI122" s="17">
        <f t="shared" si="53"/>
        <v>9169.3846153846152</v>
      </c>
      <c r="BJ122" s="17">
        <f t="shared" si="53"/>
        <v>8219.538461538461</v>
      </c>
      <c r="BK122" s="17">
        <f t="shared" si="53"/>
        <v>7967.5384615384619</v>
      </c>
      <c r="BL122" s="17">
        <f t="shared" si="54"/>
        <v>8782.3076923076915</v>
      </c>
      <c r="BM122" s="17">
        <f t="shared" si="54"/>
        <v>8734.0769230769238</v>
      </c>
      <c r="BN122" s="17">
        <f t="shared" si="54"/>
        <v>7674.8461538461543</v>
      </c>
      <c r="BO122" s="17">
        <f t="shared" si="54"/>
        <v>8287.7692307692305</v>
      </c>
      <c r="BP122" s="17">
        <f t="shared" si="55"/>
        <v>9601.2307692307695</v>
      </c>
      <c r="BQ122" s="17">
        <f t="shared" si="55"/>
        <v>8756.9230769230762</v>
      </c>
      <c r="BR122" s="17">
        <f t="shared" si="55"/>
        <v>8822.461538461539</v>
      </c>
      <c r="BS122" s="17">
        <f t="shared" si="55"/>
        <v>9068.2307692307695</v>
      </c>
      <c r="BT122" s="17">
        <f t="shared" si="56"/>
        <v>11313.923076923076</v>
      </c>
      <c r="BU122" s="17">
        <f t="shared" si="56"/>
        <v>11474.923076923076</v>
      </c>
      <c r="BV122" s="17">
        <f t="shared" si="56"/>
        <v>11712.923076923076</v>
      </c>
      <c r="BW122" s="17">
        <f t="shared" si="56"/>
        <v>12014.538461538461</v>
      </c>
      <c r="BX122" s="17">
        <f t="shared" si="57"/>
        <v>13670.23076923077</v>
      </c>
      <c r="BY122" s="17">
        <f t="shared" si="57"/>
        <v>12561.384615384615</v>
      </c>
      <c r="BZ122" s="17">
        <f t="shared" si="57"/>
        <v>13560</v>
      </c>
      <c r="CA122" s="17">
        <f t="shared" si="57"/>
        <v>15275.692307692309</v>
      </c>
      <c r="CB122" s="17">
        <f t="shared" si="58"/>
        <v>15680.76923076923</v>
      </c>
      <c r="CC122" s="17">
        <f t="shared" si="58"/>
        <v>14787.461538461539</v>
      </c>
      <c r="CF122" s="16">
        <f t="shared" si="103"/>
        <v>818746.56213017832</v>
      </c>
      <c r="CG122" s="16">
        <f t="shared" si="104"/>
        <v>3134806.4437869801</v>
      </c>
      <c r="CH122" s="16">
        <f t="shared" si="105"/>
        <v>1722757.2130177501</v>
      </c>
      <c r="CI122" s="16">
        <f t="shared" si="106"/>
        <v>1280901.5917159757</v>
      </c>
      <c r="CJ122" s="16">
        <f t="shared" si="107"/>
        <v>980556.97633136145</v>
      </c>
      <c r="CK122" s="16">
        <f t="shared" si="108"/>
        <v>48197.136094674308</v>
      </c>
      <c r="CL122" s="16">
        <f t="shared" si="109"/>
        <v>1349350.3017751481</v>
      </c>
      <c r="CM122" s="16">
        <f t="shared" si="110"/>
        <v>10557000.71597633</v>
      </c>
      <c r="CN122" s="16">
        <f t="shared" si="111"/>
        <v>9876031.4556213021</v>
      </c>
      <c r="CO122" s="16">
        <f t="shared" si="112"/>
        <v>16748241.443786986</v>
      </c>
      <c r="CP122" s="16">
        <f t="shared" si="113"/>
        <v>18874346.059171595</v>
      </c>
      <c r="CQ122" s="16">
        <f t="shared" si="114"/>
        <v>12458727.786982255</v>
      </c>
      <c r="CR122" s="16">
        <f t="shared" si="115"/>
        <v>12801533.544378694</v>
      </c>
      <c r="CS122" s="16">
        <f t="shared" si="116"/>
        <v>21503195.792899404</v>
      </c>
      <c r="CT122" s="16">
        <f t="shared" si="117"/>
        <v>16194433.28402367</v>
      </c>
      <c r="CU122" s="16">
        <f t="shared" si="118"/>
        <v>7348269.8224852057</v>
      </c>
      <c r="CV122" s="16">
        <f t="shared" si="119"/>
        <v>12638571.928994088</v>
      </c>
      <c r="CW122" s="16">
        <f t="shared" si="120"/>
        <v>12176878.674556209</v>
      </c>
      <c r="CX122" s="16">
        <f t="shared" si="121"/>
        <v>10522038.822485205</v>
      </c>
      <c r="CY122" s="16">
        <f t="shared" si="122"/>
        <v>996157.54437869962</v>
      </c>
      <c r="CZ122" s="16">
        <f t="shared" si="123"/>
        <v>700697.77514793014</v>
      </c>
      <c r="DA122" s="16">
        <f t="shared" si="124"/>
        <v>358893.15976331447</v>
      </c>
      <c r="DB122" s="16">
        <f t="shared" si="125"/>
        <v>88483.366863905656</v>
      </c>
      <c r="DC122" s="16">
        <f t="shared" si="126"/>
        <v>1844790.8224852078</v>
      </c>
      <c r="DD122" s="16">
        <f t="shared" si="127"/>
        <v>62192.686390532472</v>
      </c>
      <c r="DE122" s="16">
        <f t="shared" si="128"/>
        <v>1557504</v>
      </c>
      <c r="DF122" s="16">
        <f t="shared" si="129"/>
        <v>8783472.0946745612</v>
      </c>
      <c r="DG122" s="16">
        <f t="shared" si="130"/>
        <v>11348606.130177513</v>
      </c>
      <c r="DH122" s="16">
        <f t="shared" si="131"/>
        <v>6127909.8284023693</v>
      </c>
    </row>
    <row r="123" spans="1:112">
      <c r="A123" s="5">
        <v>37591</v>
      </c>
      <c r="B123" s="17">
        <v>54282</v>
      </c>
      <c r="C123" s="17">
        <v>102892</v>
      </c>
      <c r="D123" s="17">
        <v>7514</v>
      </c>
      <c r="E123" s="17">
        <v>18672</v>
      </c>
      <c r="G123" s="17">
        <f t="shared" si="94"/>
        <v>83794.076923076922</v>
      </c>
      <c r="H123" s="17">
        <f t="shared" si="95"/>
        <v>45684.769230769234</v>
      </c>
      <c r="I123" s="17">
        <f t="shared" si="61"/>
        <v>48256.538461538461</v>
      </c>
      <c r="J123" s="17">
        <f t="shared" si="61"/>
        <v>49111.461538461539</v>
      </c>
      <c r="K123" s="17">
        <f t="shared" si="61"/>
        <v>54101.692307692305</v>
      </c>
      <c r="L123" s="17">
        <f t="shared" si="47"/>
        <v>55172.692307692305</v>
      </c>
      <c r="M123" s="17">
        <f t="shared" si="47"/>
        <v>54197.384615384617</v>
      </c>
      <c r="N123" s="17">
        <f t="shared" si="47"/>
        <v>52134</v>
      </c>
      <c r="O123" s="17">
        <f t="shared" si="47"/>
        <v>47102.230769230766</v>
      </c>
      <c r="P123" s="17">
        <f t="shared" si="48"/>
        <v>46847.923076923078</v>
      </c>
      <c r="Q123" s="17">
        <f t="shared" si="48"/>
        <v>47485</v>
      </c>
      <c r="R123" s="17">
        <f t="shared" si="48"/>
        <v>46603.538461538461</v>
      </c>
      <c r="S123" s="17">
        <f t="shared" si="48"/>
        <v>48907.230769230766</v>
      </c>
      <c r="T123" s="17">
        <f t="shared" si="49"/>
        <v>48994.846153846156</v>
      </c>
      <c r="U123" s="17">
        <f t="shared" si="49"/>
        <v>43387.461538461539</v>
      </c>
      <c r="V123" s="17">
        <f t="shared" si="49"/>
        <v>46576.461538461539</v>
      </c>
      <c r="W123" s="17">
        <f t="shared" si="49"/>
        <v>48576.384615384617</v>
      </c>
      <c r="X123" s="17">
        <f t="shared" si="50"/>
        <v>43625.769230769234</v>
      </c>
      <c r="Y123" s="17">
        <f t="shared" si="50"/>
        <v>43137.076923076922</v>
      </c>
      <c r="Z123" s="17">
        <f t="shared" si="50"/>
        <v>43532.923076923078</v>
      </c>
      <c r="AA123" s="17">
        <f t="shared" si="50"/>
        <v>46249.846153846156</v>
      </c>
      <c r="AB123" s="17">
        <f t="shared" si="51"/>
        <v>48647.307692307695</v>
      </c>
      <c r="AD123" s="52">
        <f t="shared" si="133"/>
        <v>1262916639.9053254</v>
      </c>
      <c r="AE123" s="52">
        <f t="shared" si="133"/>
        <v>1202883809.9171596</v>
      </c>
      <c r="AF123" s="52">
        <f t="shared" si="133"/>
        <v>881637704.14792907</v>
      </c>
      <c r="AG123" s="52">
        <f t="shared" si="133"/>
        <v>819183657.30177522</v>
      </c>
      <c r="AH123" s="52">
        <f t="shared" si="133"/>
        <v>875964195.5562129</v>
      </c>
      <c r="AI123" s="52">
        <f t="shared" si="133"/>
        <v>1002360470.7751479</v>
      </c>
      <c r="AJ123" s="52">
        <f t="shared" si="133"/>
        <v>1346291574.177515</v>
      </c>
      <c r="AK123" s="52">
        <f t="shared" si="133"/>
        <v>1365018284.0236685</v>
      </c>
      <c r="AL123" s="52">
        <f t="shared" si="133"/>
        <v>1318349067.0059171</v>
      </c>
      <c r="AM123" s="52">
        <f t="shared" si="133"/>
        <v>1383136151.0591714</v>
      </c>
      <c r="AN123" s="52">
        <f t="shared" si="133"/>
        <v>1217092034.5621305</v>
      </c>
      <c r="AO123" s="52">
        <f t="shared" si="133"/>
        <v>1210986462.1301773</v>
      </c>
      <c r="AP123" s="52">
        <f t="shared" si="133"/>
        <v>1632694566.8402367</v>
      </c>
      <c r="AQ123" s="52">
        <f t="shared" si="133"/>
        <v>1385150894.9171596</v>
      </c>
      <c r="AR123" s="52">
        <f t="shared" si="133"/>
        <v>1240285851.4792898</v>
      </c>
      <c r="AS123" s="52">
        <f t="shared" si="133"/>
        <v>1613492942.863905</v>
      </c>
      <c r="AT123" s="52">
        <f t="shared" si="97"/>
        <v>1652991649</v>
      </c>
      <c r="AU123" s="52">
        <f t="shared" si="98"/>
        <v>1620960509.0236685</v>
      </c>
      <c r="AV123" s="52">
        <f t="shared" si="99"/>
        <v>1409569264.0532541</v>
      </c>
      <c r="AW123" s="52">
        <f t="shared" si="100"/>
        <v>1235295387.3609464</v>
      </c>
      <c r="AY123" s="17">
        <f t="shared" si="101"/>
        <v>12787.076923076924</v>
      </c>
      <c r="AZ123" s="17">
        <f t="shared" si="102"/>
        <v>13216.846153846154</v>
      </c>
      <c r="BA123" s="17">
        <f t="shared" si="62"/>
        <v>14082.538461538461</v>
      </c>
      <c r="BB123" s="17">
        <f t="shared" si="62"/>
        <v>13624.538461538461</v>
      </c>
      <c r="BC123" s="17">
        <f t="shared" si="62"/>
        <v>13443.76923076923</v>
      </c>
      <c r="BD123" s="17">
        <f t="shared" si="52"/>
        <v>13302.23076923077</v>
      </c>
      <c r="BE123" s="17">
        <f t="shared" si="52"/>
        <v>12531.538461538461</v>
      </c>
      <c r="BF123" s="17">
        <f t="shared" si="52"/>
        <v>11150.384615384615</v>
      </c>
      <c r="BG123" s="17">
        <f t="shared" si="52"/>
        <v>9062.8461538461543</v>
      </c>
      <c r="BH123" s="17">
        <f t="shared" si="53"/>
        <v>9169.3846153846152</v>
      </c>
      <c r="BI123" s="17">
        <f t="shared" si="53"/>
        <v>8219.538461538461</v>
      </c>
      <c r="BJ123" s="17">
        <f t="shared" si="53"/>
        <v>7967.5384615384619</v>
      </c>
      <c r="BK123" s="17">
        <f t="shared" si="53"/>
        <v>8782.3076923076915</v>
      </c>
      <c r="BL123" s="17">
        <f t="shared" si="54"/>
        <v>8734.0769230769238</v>
      </c>
      <c r="BM123" s="17">
        <f t="shared" si="54"/>
        <v>7674.8461538461543</v>
      </c>
      <c r="BN123" s="17">
        <f t="shared" si="54"/>
        <v>8287.7692307692305</v>
      </c>
      <c r="BO123" s="17">
        <f t="shared" si="54"/>
        <v>9601.2307692307695</v>
      </c>
      <c r="BP123" s="17">
        <f t="shared" si="55"/>
        <v>8756.9230769230762</v>
      </c>
      <c r="BQ123" s="17">
        <f t="shared" si="55"/>
        <v>8822.461538461539</v>
      </c>
      <c r="BR123" s="17">
        <f t="shared" si="55"/>
        <v>9068.2307692307695</v>
      </c>
      <c r="BS123" s="17">
        <f t="shared" si="55"/>
        <v>11313.923076923076</v>
      </c>
      <c r="BT123" s="17">
        <f t="shared" si="56"/>
        <v>11474.923076923076</v>
      </c>
      <c r="BU123" s="17">
        <f t="shared" si="56"/>
        <v>11712.923076923076</v>
      </c>
      <c r="BV123" s="17">
        <f t="shared" si="56"/>
        <v>12014.538461538461</v>
      </c>
      <c r="BW123" s="17">
        <f t="shared" si="56"/>
        <v>13670.23076923077</v>
      </c>
      <c r="BX123" s="17">
        <f t="shared" si="57"/>
        <v>12561.384615384615</v>
      </c>
      <c r="BY123" s="17">
        <f t="shared" si="57"/>
        <v>13560</v>
      </c>
      <c r="BZ123" s="17">
        <f t="shared" si="57"/>
        <v>15275.692307692309</v>
      </c>
      <c r="CA123" s="17">
        <f t="shared" si="57"/>
        <v>15680.76923076923</v>
      </c>
      <c r="CB123" s="17">
        <f t="shared" si="58"/>
        <v>14787.461538461539</v>
      </c>
      <c r="CC123" s="17">
        <f t="shared" si="58"/>
        <v>15507.615384615385</v>
      </c>
      <c r="CF123" s="16">
        <f t="shared" si="103"/>
        <v>1678220.5976331329</v>
      </c>
      <c r="CG123" s="16">
        <f t="shared" si="104"/>
        <v>701341.82840236474</v>
      </c>
      <c r="CH123" s="16">
        <f t="shared" si="105"/>
        <v>431244.78698224726</v>
      </c>
      <c r="CI123" s="16">
        <f t="shared" si="106"/>
        <v>265383.48520710017</v>
      </c>
      <c r="CJ123" s="16">
        <f t="shared" si="107"/>
        <v>65299.90532544443</v>
      </c>
      <c r="CK123" s="16">
        <f t="shared" si="108"/>
        <v>2678761.7100591743</v>
      </c>
      <c r="CL123" s="16">
        <f t="shared" si="109"/>
        <v>13869894.822485209</v>
      </c>
      <c r="CM123" s="16">
        <f t="shared" si="110"/>
        <v>13087697.633136101</v>
      </c>
      <c r="CN123" s="16">
        <f t="shared" si="111"/>
        <v>20862407.597633146</v>
      </c>
      <c r="CO123" s="16">
        <f t="shared" si="112"/>
        <v>23227950.982248522</v>
      </c>
      <c r="CP123" s="16">
        <f t="shared" si="113"/>
        <v>16038176.591715988</v>
      </c>
      <c r="CQ123" s="16">
        <f t="shared" si="114"/>
        <v>16426809</v>
      </c>
      <c r="CR123" s="16">
        <f t="shared" si="115"/>
        <v>26134903.437869824</v>
      </c>
      <c r="CS123" s="16">
        <f t="shared" si="116"/>
        <v>20243769.710059181</v>
      </c>
      <c r="CT123" s="16">
        <f t="shared" si="117"/>
        <v>10149615.715976333</v>
      </c>
      <c r="CU123" s="16">
        <f t="shared" si="118"/>
        <v>16242140.023668651</v>
      </c>
      <c r="CV123" s="16">
        <f t="shared" si="119"/>
        <v>15718175.147928996</v>
      </c>
      <c r="CW123" s="16">
        <f t="shared" si="120"/>
        <v>13829816.715976335</v>
      </c>
      <c r="CX123" s="16">
        <f t="shared" si="121"/>
        <v>2170182.2544378741</v>
      </c>
      <c r="CY123" s="16">
        <f t="shared" si="122"/>
        <v>1721747.7159763351</v>
      </c>
      <c r="CZ123" s="16">
        <f t="shared" si="123"/>
        <v>1153806.4852071037</v>
      </c>
      <c r="DA123" s="16">
        <f t="shared" si="124"/>
        <v>596815.67455621494</v>
      </c>
      <c r="DB123" s="16">
        <f t="shared" si="125"/>
        <v>779960.71597633057</v>
      </c>
      <c r="DC123" s="16">
        <f t="shared" si="126"/>
        <v>50937.017751479667</v>
      </c>
      <c r="DD123" s="16">
        <f t="shared" si="127"/>
        <v>597410.08284023555</v>
      </c>
      <c r="DE123" s="16">
        <f t="shared" si="128"/>
        <v>6193206.5325443791</v>
      </c>
      <c r="DF123" s="16">
        <f t="shared" si="129"/>
        <v>8373455.1715976279</v>
      </c>
      <c r="DG123" s="16">
        <f t="shared" si="130"/>
        <v>4001538.6094674552</v>
      </c>
      <c r="DH123" s="16">
        <f t="shared" si="131"/>
        <v>7401329.5207100557</v>
      </c>
    </row>
    <row r="124" spans="1:112">
      <c r="A124" s="5">
        <v>37622</v>
      </c>
      <c r="B124" s="17">
        <v>50253</v>
      </c>
      <c r="C124" s="17">
        <v>44635</v>
      </c>
      <c r="D124" s="17">
        <v>10026</v>
      </c>
      <c r="E124" s="17">
        <v>15726</v>
      </c>
      <c r="G124" s="17">
        <f t="shared" si="94"/>
        <v>85279.307692307688</v>
      </c>
      <c r="H124" s="17">
        <f t="shared" si="95"/>
        <v>48256.538461538461</v>
      </c>
      <c r="I124" s="17">
        <f t="shared" si="61"/>
        <v>49111.461538461539</v>
      </c>
      <c r="J124" s="17">
        <f t="shared" si="61"/>
        <v>54101.692307692305</v>
      </c>
      <c r="K124" s="17">
        <f t="shared" si="61"/>
        <v>55172.692307692305</v>
      </c>
      <c r="L124" s="17">
        <f t="shared" si="47"/>
        <v>54197.384615384617</v>
      </c>
      <c r="M124" s="17">
        <f t="shared" si="47"/>
        <v>52134</v>
      </c>
      <c r="N124" s="17">
        <f t="shared" si="47"/>
        <v>47102.230769230766</v>
      </c>
      <c r="O124" s="17">
        <f t="shared" si="47"/>
        <v>46847.923076923078</v>
      </c>
      <c r="P124" s="17">
        <f t="shared" si="48"/>
        <v>47485</v>
      </c>
      <c r="Q124" s="17">
        <f t="shared" si="48"/>
        <v>46603.538461538461</v>
      </c>
      <c r="R124" s="17">
        <f t="shared" si="48"/>
        <v>48907.230769230766</v>
      </c>
      <c r="S124" s="17">
        <f t="shared" si="48"/>
        <v>48994.846153846156</v>
      </c>
      <c r="T124" s="17">
        <f t="shared" si="49"/>
        <v>43387.461538461539</v>
      </c>
      <c r="U124" s="17">
        <f t="shared" si="49"/>
        <v>46576.461538461539</v>
      </c>
      <c r="V124" s="17">
        <f t="shared" si="49"/>
        <v>48576.384615384617</v>
      </c>
      <c r="W124" s="17">
        <f t="shared" si="49"/>
        <v>43625.769230769234</v>
      </c>
      <c r="X124" s="17">
        <f t="shared" si="50"/>
        <v>43137.076923076922</v>
      </c>
      <c r="Y124" s="17">
        <f t="shared" si="50"/>
        <v>43532.923076923078</v>
      </c>
      <c r="Z124" s="17">
        <f t="shared" si="50"/>
        <v>46249.846153846156</v>
      </c>
      <c r="AA124" s="17">
        <f t="shared" si="50"/>
        <v>48647.307692307695</v>
      </c>
      <c r="AB124" s="17">
        <f t="shared" si="51"/>
        <v>51618.923076923078</v>
      </c>
      <c r="AD124" s="52">
        <f t="shared" si="133"/>
        <v>1308113095.4082837</v>
      </c>
      <c r="AE124" s="52">
        <f t="shared" si="133"/>
        <v>972043701.07100582</v>
      </c>
      <c r="AF124" s="52">
        <f t="shared" si="133"/>
        <v>906408289.91715968</v>
      </c>
      <c r="AG124" s="52">
        <f t="shared" si="133"/>
        <v>966085942.15976298</v>
      </c>
      <c r="AH124" s="52">
        <f t="shared" si="133"/>
        <v>1098611422.0177512</v>
      </c>
      <c r="AI124" s="52">
        <f t="shared" si="133"/>
        <v>1457489202.3905325</v>
      </c>
      <c r="AJ124" s="52">
        <f t="shared" si="133"/>
        <v>1476971323.4556208</v>
      </c>
      <c r="AK124" s="52">
        <f t="shared" si="133"/>
        <v>1428409693.9408281</v>
      </c>
      <c r="AL124" s="52">
        <f t="shared" si="133"/>
        <v>1495815125.5917156</v>
      </c>
      <c r="AM124" s="52">
        <f t="shared" si="133"/>
        <v>1322927979.6982248</v>
      </c>
      <c r="AN124" s="52">
        <f t="shared" si="133"/>
        <v>1316562149.1360941</v>
      </c>
      <c r="AO124" s="52">
        <f t="shared" si="133"/>
        <v>1754926774.1775143</v>
      </c>
      <c r="AP124" s="52">
        <f t="shared" si="133"/>
        <v>1497910300.4082837</v>
      </c>
      <c r="AQ124" s="52">
        <f t="shared" si="133"/>
        <v>1347104562.390532</v>
      </c>
      <c r="AR124" s="52">
        <f t="shared" si="133"/>
        <v>1735017266.3668633</v>
      </c>
      <c r="AS124" s="52">
        <f t="shared" si="133"/>
        <v>1775967614.2071004</v>
      </c>
      <c r="AT124" s="52">
        <f t="shared" si="97"/>
        <v>1742760628.4556208</v>
      </c>
      <c r="AU124" s="52">
        <f t="shared" si="98"/>
        <v>1523298867.9822481</v>
      </c>
      <c r="AV124" s="52">
        <f t="shared" si="99"/>
        <v>1341903423.9999995</v>
      </c>
      <c r="AW124" s="52">
        <f t="shared" si="100"/>
        <v>1133021492.455621</v>
      </c>
      <c r="AY124" s="17">
        <f t="shared" si="101"/>
        <v>13399.076923076924</v>
      </c>
      <c r="AZ124" s="17">
        <f t="shared" si="102"/>
        <v>14082.538461538461</v>
      </c>
      <c r="BA124" s="17">
        <f t="shared" si="62"/>
        <v>13624.538461538461</v>
      </c>
      <c r="BB124" s="17">
        <f t="shared" si="62"/>
        <v>13443.76923076923</v>
      </c>
      <c r="BC124" s="17">
        <f t="shared" si="62"/>
        <v>13302.23076923077</v>
      </c>
      <c r="BD124" s="17">
        <f t="shared" si="52"/>
        <v>12531.538461538461</v>
      </c>
      <c r="BE124" s="17">
        <f t="shared" si="52"/>
        <v>11150.384615384615</v>
      </c>
      <c r="BF124" s="17">
        <f t="shared" si="52"/>
        <v>9062.8461538461543</v>
      </c>
      <c r="BG124" s="17">
        <f t="shared" si="52"/>
        <v>9169.3846153846152</v>
      </c>
      <c r="BH124" s="17">
        <f t="shared" si="53"/>
        <v>8219.538461538461</v>
      </c>
      <c r="BI124" s="17">
        <f t="shared" si="53"/>
        <v>7967.5384615384619</v>
      </c>
      <c r="BJ124" s="17">
        <f t="shared" si="53"/>
        <v>8782.3076923076915</v>
      </c>
      <c r="BK124" s="17">
        <f t="shared" si="53"/>
        <v>8734.0769230769238</v>
      </c>
      <c r="BL124" s="17">
        <f t="shared" si="54"/>
        <v>7674.8461538461543</v>
      </c>
      <c r="BM124" s="17">
        <f t="shared" si="54"/>
        <v>8287.7692307692305</v>
      </c>
      <c r="BN124" s="17">
        <f t="shared" si="54"/>
        <v>9601.2307692307695</v>
      </c>
      <c r="BO124" s="17">
        <f t="shared" si="54"/>
        <v>8756.9230769230762</v>
      </c>
      <c r="BP124" s="17">
        <f t="shared" si="55"/>
        <v>8822.461538461539</v>
      </c>
      <c r="BQ124" s="17">
        <f t="shared" si="55"/>
        <v>9068.2307692307695</v>
      </c>
      <c r="BR124" s="17">
        <f t="shared" si="55"/>
        <v>11313.923076923076</v>
      </c>
      <c r="BS124" s="17">
        <f t="shared" si="55"/>
        <v>11474.923076923076</v>
      </c>
      <c r="BT124" s="17">
        <f t="shared" si="56"/>
        <v>11712.923076923076</v>
      </c>
      <c r="BU124" s="17">
        <f t="shared" si="56"/>
        <v>12014.538461538461</v>
      </c>
      <c r="BV124" s="17">
        <f t="shared" si="56"/>
        <v>13670.23076923077</v>
      </c>
      <c r="BW124" s="17">
        <f t="shared" si="56"/>
        <v>12561.384615384615</v>
      </c>
      <c r="BX124" s="17">
        <f t="shared" si="57"/>
        <v>13560</v>
      </c>
      <c r="BY124" s="17">
        <f t="shared" si="57"/>
        <v>15275.692307692309</v>
      </c>
      <c r="BZ124" s="17">
        <f t="shared" si="57"/>
        <v>15680.76923076923</v>
      </c>
      <c r="CA124" s="17">
        <f t="shared" si="57"/>
        <v>14787.461538461539</v>
      </c>
      <c r="CB124" s="17">
        <f t="shared" si="58"/>
        <v>15507.615384615385</v>
      </c>
      <c r="CC124" s="17">
        <f t="shared" si="58"/>
        <v>15622.153846153846</v>
      </c>
      <c r="CF124" s="16">
        <f t="shared" si="103"/>
        <v>50832.905325443222</v>
      </c>
      <c r="CG124" s="16">
        <f t="shared" si="104"/>
        <v>1997.4023668638179</v>
      </c>
      <c r="CH124" s="16">
        <f t="shared" si="105"/>
        <v>9379.1775147929802</v>
      </c>
      <c r="CI124" s="16">
        <f t="shared" si="106"/>
        <v>752622.98224852292</v>
      </c>
      <c r="CJ124" s="16">
        <f t="shared" si="107"/>
        <v>5056617.0946745602</v>
      </c>
      <c r="CK124" s="16">
        <f t="shared" si="108"/>
        <v>18802897.284023672</v>
      </c>
      <c r="CL124" s="16">
        <f t="shared" si="109"/>
        <v>17890297.017751485</v>
      </c>
      <c r="CM124" s="16">
        <f t="shared" si="110"/>
        <v>26827618.674556226</v>
      </c>
      <c r="CN124" s="16">
        <f t="shared" si="111"/>
        <v>29501610.059171602</v>
      </c>
      <c r="CO124" s="16">
        <f t="shared" si="112"/>
        <v>21314558.130177528</v>
      </c>
      <c r="CP124" s="16">
        <f t="shared" si="113"/>
        <v>21762225</v>
      </c>
      <c r="CQ124" s="16">
        <f t="shared" si="114"/>
        <v>32766817.899408288</v>
      </c>
      <c r="CR124" s="16">
        <f t="shared" si="115"/>
        <v>26125466.325443797</v>
      </c>
      <c r="CS124" s="16">
        <f t="shared" si="116"/>
        <v>14423635.408284027</v>
      </c>
      <c r="CT124" s="16">
        <f t="shared" si="117"/>
        <v>21549592.331360959</v>
      </c>
      <c r="CU124" s="16">
        <f t="shared" si="118"/>
        <v>20945408.378698226</v>
      </c>
      <c r="CV124" s="16">
        <f t="shared" si="119"/>
        <v>18756228.408284027</v>
      </c>
      <c r="CW124" s="16">
        <f t="shared" si="120"/>
        <v>4347866.562130183</v>
      </c>
      <c r="CX124" s="16">
        <f t="shared" si="121"/>
        <v>3702368.0236686445</v>
      </c>
      <c r="CY124" s="16">
        <f t="shared" si="122"/>
        <v>2843114.792899413</v>
      </c>
      <c r="CZ124" s="16">
        <f t="shared" si="123"/>
        <v>1916946.7514792935</v>
      </c>
      <c r="DA124" s="16">
        <f t="shared" si="124"/>
        <v>73524.408284023448</v>
      </c>
      <c r="DB124" s="16">
        <f t="shared" si="125"/>
        <v>701728.40236686531</v>
      </c>
      <c r="DC124" s="16">
        <f t="shared" si="126"/>
        <v>25896.236686390308</v>
      </c>
      <c r="DD124" s="16">
        <f t="shared" si="127"/>
        <v>3521685.3017751486</v>
      </c>
      <c r="DE124" s="16">
        <f t="shared" si="128"/>
        <v>5206119.7869822439</v>
      </c>
      <c r="DF124" s="16">
        <f t="shared" si="129"/>
        <v>1927611.8402366859</v>
      </c>
      <c r="DG124" s="16">
        <f t="shared" si="130"/>
        <v>4445934.4437869797</v>
      </c>
      <c r="DH124" s="16">
        <f t="shared" si="131"/>
        <v>4942071.0059171552</v>
      </c>
    </row>
    <row r="125" spans="1:112">
      <c r="A125" s="5">
        <v>37653</v>
      </c>
      <c r="B125" s="17">
        <v>70314</v>
      </c>
      <c r="C125" s="17">
        <v>46300</v>
      </c>
      <c r="D125" s="17">
        <v>8558</v>
      </c>
      <c r="E125" s="17">
        <v>4446</v>
      </c>
      <c r="G125" s="17">
        <f t="shared" si="94"/>
        <v>86970.230769230766</v>
      </c>
      <c r="H125" s="17">
        <f t="shared" si="95"/>
        <v>49111.461538461539</v>
      </c>
      <c r="I125" s="17">
        <f t="shared" si="61"/>
        <v>54101.692307692305</v>
      </c>
      <c r="J125" s="17">
        <f t="shared" si="61"/>
        <v>55172.692307692305</v>
      </c>
      <c r="K125" s="17">
        <f t="shared" si="61"/>
        <v>54197.384615384617</v>
      </c>
      <c r="L125" s="17">
        <f t="shared" si="47"/>
        <v>52134</v>
      </c>
      <c r="M125" s="17">
        <f t="shared" si="47"/>
        <v>47102.230769230766</v>
      </c>
      <c r="N125" s="17">
        <f t="shared" si="47"/>
        <v>46847.923076923078</v>
      </c>
      <c r="O125" s="17">
        <f t="shared" si="47"/>
        <v>47485</v>
      </c>
      <c r="P125" s="17">
        <f t="shared" si="48"/>
        <v>46603.538461538461</v>
      </c>
      <c r="Q125" s="17">
        <f t="shared" si="48"/>
        <v>48907.230769230766</v>
      </c>
      <c r="R125" s="17">
        <f t="shared" si="48"/>
        <v>48994.846153846156</v>
      </c>
      <c r="S125" s="17">
        <f t="shared" si="48"/>
        <v>43387.461538461539</v>
      </c>
      <c r="T125" s="17">
        <f t="shared" si="49"/>
        <v>46576.461538461539</v>
      </c>
      <c r="U125" s="17">
        <f t="shared" si="49"/>
        <v>48576.384615384617</v>
      </c>
      <c r="V125" s="17">
        <f t="shared" si="49"/>
        <v>43625.769230769234</v>
      </c>
      <c r="W125" s="17">
        <f t="shared" si="49"/>
        <v>43137.076923076922</v>
      </c>
      <c r="X125" s="17">
        <f t="shared" si="50"/>
        <v>43532.923076923078</v>
      </c>
      <c r="Y125" s="17">
        <f t="shared" si="50"/>
        <v>46249.846153846156</v>
      </c>
      <c r="Z125" s="17">
        <f t="shared" si="50"/>
        <v>48647.307692307695</v>
      </c>
      <c r="AA125" s="17">
        <f t="shared" si="50"/>
        <v>51618.923076923078</v>
      </c>
      <c r="AB125" s="17">
        <f t="shared" si="51"/>
        <v>56717.461538461539</v>
      </c>
      <c r="AD125" s="52">
        <f t="shared" si="133"/>
        <v>1080340820.5976331</v>
      </c>
      <c r="AE125" s="52">
        <f t="shared" si="133"/>
        <v>1011083452.2130177</v>
      </c>
      <c r="AF125" s="52">
        <f t="shared" si="133"/>
        <v>1074059445.0236683</v>
      </c>
      <c r="AG125" s="52">
        <f t="shared" si="133"/>
        <v>1213562974.2071004</v>
      </c>
      <c r="AH125" s="52">
        <f t="shared" si="133"/>
        <v>1589457424</v>
      </c>
      <c r="AI125" s="52">
        <f t="shared" si="133"/>
        <v>1609799574.5562127</v>
      </c>
      <c r="AJ125" s="52">
        <f t="shared" si="133"/>
        <v>1559083448.8994081</v>
      </c>
      <c r="AK125" s="52">
        <f t="shared" si="133"/>
        <v>1629469847.8639052</v>
      </c>
      <c r="AL125" s="52">
        <f t="shared" si="133"/>
        <v>1448791969</v>
      </c>
      <c r="AM125" s="52">
        <f t="shared" si="133"/>
        <v>1442129836.6863902</v>
      </c>
      <c r="AN125" s="52">
        <f t="shared" si="133"/>
        <v>1899457773.822485</v>
      </c>
      <c r="AO125" s="52">
        <f t="shared" si="133"/>
        <v>1631656592.6686387</v>
      </c>
      <c r="AP125" s="52">
        <f t="shared" si="133"/>
        <v>1474087422.4852066</v>
      </c>
      <c r="AQ125" s="52">
        <f t="shared" si="133"/>
        <v>1878742346.059171</v>
      </c>
      <c r="AR125" s="52">
        <f t="shared" si="133"/>
        <v>1921345376.1005914</v>
      </c>
      <c r="AS125" s="52">
        <f t="shared" si="133"/>
        <v>1886799699.5562127</v>
      </c>
      <c r="AT125" s="52">
        <f t="shared" si="97"/>
        <v>1658149723.2248516</v>
      </c>
      <c r="AU125" s="52">
        <f t="shared" si="98"/>
        <v>1468646433.1597629</v>
      </c>
      <c r="AV125" s="52">
        <f t="shared" si="99"/>
        <v>1249714955.5562127</v>
      </c>
      <c r="AW125" s="52">
        <f t="shared" si="100"/>
        <v>915230046.13017726</v>
      </c>
      <c r="AY125" s="17">
        <f t="shared" si="101"/>
        <v>13001.615384615385</v>
      </c>
      <c r="AZ125" s="17">
        <f t="shared" si="102"/>
        <v>13624.538461538461</v>
      </c>
      <c r="BA125" s="17">
        <f t="shared" si="62"/>
        <v>13443.76923076923</v>
      </c>
      <c r="BB125" s="17">
        <f t="shared" si="62"/>
        <v>13302.23076923077</v>
      </c>
      <c r="BC125" s="17">
        <f t="shared" si="62"/>
        <v>12531.538461538461</v>
      </c>
      <c r="BD125" s="17">
        <f t="shared" si="52"/>
        <v>11150.384615384615</v>
      </c>
      <c r="BE125" s="17">
        <f t="shared" si="52"/>
        <v>9062.8461538461543</v>
      </c>
      <c r="BF125" s="17">
        <f t="shared" si="52"/>
        <v>9169.3846153846152</v>
      </c>
      <c r="BG125" s="17">
        <f t="shared" si="52"/>
        <v>8219.538461538461</v>
      </c>
      <c r="BH125" s="17">
        <f t="shared" si="53"/>
        <v>7967.5384615384619</v>
      </c>
      <c r="BI125" s="17">
        <f t="shared" si="53"/>
        <v>8782.3076923076915</v>
      </c>
      <c r="BJ125" s="17">
        <f t="shared" si="53"/>
        <v>8734.0769230769238</v>
      </c>
      <c r="BK125" s="17">
        <f t="shared" si="53"/>
        <v>7674.8461538461543</v>
      </c>
      <c r="BL125" s="17">
        <f t="shared" si="54"/>
        <v>8287.7692307692305</v>
      </c>
      <c r="BM125" s="17">
        <f t="shared" si="54"/>
        <v>9601.2307692307695</v>
      </c>
      <c r="BN125" s="17">
        <f t="shared" si="54"/>
        <v>8756.9230769230762</v>
      </c>
      <c r="BO125" s="17">
        <f t="shared" si="54"/>
        <v>8822.461538461539</v>
      </c>
      <c r="BP125" s="17">
        <f t="shared" si="55"/>
        <v>9068.2307692307695</v>
      </c>
      <c r="BQ125" s="17">
        <f t="shared" si="55"/>
        <v>11313.923076923076</v>
      </c>
      <c r="BR125" s="17">
        <f t="shared" si="55"/>
        <v>11474.923076923076</v>
      </c>
      <c r="BS125" s="17">
        <f t="shared" si="55"/>
        <v>11712.923076923076</v>
      </c>
      <c r="BT125" s="17">
        <f t="shared" si="56"/>
        <v>12014.538461538461</v>
      </c>
      <c r="BU125" s="17">
        <f t="shared" si="56"/>
        <v>13670.23076923077</v>
      </c>
      <c r="BV125" s="17">
        <f t="shared" si="56"/>
        <v>12561.384615384615</v>
      </c>
      <c r="BW125" s="17">
        <f t="shared" si="56"/>
        <v>13560</v>
      </c>
      <c r="BX125" s="17">
        <f t="shared" si="57"/>
        <v>15275.692307692309</v>
      </c>
      <c r="BY125" s="17">
        <f t="shared" si="57"/>
        <v>15680.76923076923</v>
      </c>
      <c r="BZ125" s="17">
        <f t="shared" si="57"/>
        <v>14787.461538461539</v>
      </c>
      <c r="CA125" s="17">
        <f t="shared" si="57"/>
        <v>15507.615384615385</v>
      </c>
      <c r="CB125" s="17">
        <f t="shared" si="58"/>
        <v>15622.153846153846</v>
      </c>
      <c r="CC125" s="17">
        <f t="shared" si="58"/>
        <v>17043.692307692309</v>
      </c>
      <c r="CF125" s="16">
        <f t="shared" si="103"/>
        <v>195500.02366863869</v>
      </c>
      <c r="CG125" s="16">
        <f t="shared" si="104"/>
        <v>90369.60946745571</v>
      </c>
      <c r="CH125" s="16">
        <f t="shared" si="105"/>
        <v>220972.31360946811</v>
      </c>
      <c r="CI125" s="16">
        <f t="shared" si="106"/>
        <v>3427055.3609467465</v>
      </c>
      <c r="CJ125" s="16">
        <f t="shared" si="107"/>
        <v>15513903.053254435</v>
      </c>
      <c r="CK125" s="16">
        <f t="shared" si="108"/>
        <v>14685992.668639055</v>
      </c>
      <c r="CL125" s="16">
        <f t="shared" si="109"/>
        <v>22868259.698224857</v>
      </c>
      <c r="CM125" s="16">
        <f t="shared" si="110"/>
        <v>25341930.467455618</v>
      </c>
      <c r="CN125" s="16">
        <f t="shared" si="111"/>
        <v>17802557.402366873</v>
      </c>
      <c r="CO125" s="16">
        <f t="shared" si="112"/>
        <v>18211884.520710055</v>
      </c>
      <c r="CP125" s="16">
        <f t="shared" si="113"/>
        <v>28374470.437869821</v>
      </c>
      <c r="CQ125" s="16">
        <f t="shared" si="114"/>
        <v>22220345.562130183</v>
      </c>
      <c r="CR125" s="16">
        <f t="shared" si="115"/>
        <v>11562615.532544378</v>
      </c>
      <c r="CS125" s="16">
        <f t="shared" si="116"/>
        <v>18017412.786982257</v>
      </c>
      <c r="CT125" s="16">
        <f t="shared" si="117"/>
        <v>17465326.869822484</v>
      </c>
      <c r="CU125" s="16">
        <f t="shared" si="118"/>
        <v>15471514.532544378</v>
      </c>
      <c r="CV125" s="16">
        <f t="shared" si="119"/>
        <v>2848305.3254437898</v>
      </c>
      <c r="CW125" s="16">
        <f t="shared" si="120"/>
        <v>2330789.4023668664</v>
      </c>
      <c r="CX125" s="16">
        <f t="shared" si="121"/>
        <v>1660727.8639053276</v>
      </c>
      <c r="CY125" s="16">
        <f t="shared" si="122"/>
        <v>974320.85207100725</v>
      </c>
      <c r="CZ125" s="16">
        <f t="shared" si="123"/>
        <v>447046.53254437889</v>
      </c>
      <c r="DA125" s="16">
        <f t="shared" si="124"/>
        <v>193803.13017751504</v>
      </c>
      <c r="DB125" s="16">
        <f t="shared" si="125"/>
        <v>311793.37869822467</v>
      </c>
      <c r="DC125" s="16">
        <f t="shared" si="126"/>
        <v>5171425.8520710086</v>
      </c>
      <c r="DD125" s="16">
        <f t="shared" si="127"/>
        <v>7177865.3313609445</v>
      </c>
      <c r="DE125" s="16">
        <f t="shared" si="128"/>
        <v>3189246.4852071023</v>
      </c>
      <c r="DF125" s="16">
        <f t="shared" si="129"/>
        <v>6280036</v>
      </c>
      <c r="DG125" s="16">
        <f t="shared" si="130"/>
        <v>6867221.8284023637</v>
      </c>
      <c r="DH125" s="16">
        <f t="shared" si="131"/>
        <v>16338385.852071011</v>
      </c>
    </row>
    <row r="126" spans="1:112">
      <c r="A126" s="5">
        <v>37681</v>
      </c>
      <c r="B126" s="17">
        <v>51159</v>
      </c>
      <c r="C126" s="17">
        <v>100810</v>
      </c>
      <c r="D126" s="17">
        <v>7903</v>
      </c>
      <c r="E126" s="17">
        <v>17720</v>
      </c>
      <c r="G126" s="17">
        <f t="shared" si="94"/>
        <v>85996.692307692312</v>
      </c>
      <c r="H126" s="17">
        <f t="shared" si="95"/>
        <v>54101.692307692305</v>
      </c>
      <c r="I126" s="17">
        <f t="shared" si="61"/>
        <v>55172.692307692305</v>
      </c>
      <c r="J126" s="17">
        <f t="shared" si="61"/>
        <v>54197.384615384617</v>
      </c>
      <c r="K126" s="17">
        <f t="shared" si="61"/>
        <v>52134</v>
      </c>
      <c r="L126" s="17">
        <f t="shared" si="47"/>
        <v>47102.230769230766</v>
      </c>
      <c r="M126" s="17">
        <f t="shared" si="47"/>
        <v>46847.923076923078</v>
      </c>
      <c r="N126" s="17">
        <f t="shared" si="47"/>
        <v>47485</v>
      </c>
      <c r="O126" s="17">
        <f t="shared" si="47"/>
        <v>46603.538461538461</v>
      </c>
      <c r="P126" s="17">
        <f t="shared" si="48"/>
        <v>48907.230769230766</v>
      </c>
      <c r="Q126" s="17">
        <f t="shared" si="48"/>
        <v>48994.846153846156</v>
      </c>
      <c r="R126" s="17">
        <f t="shared" si="48"/>
        <v>43387.461538461539</v>
      </c>
      <c r="S126" s="17">
        <f t="shared" si="48"/>
        <v>46576.461538461539</v>
      </c>
      <c r="T126" s="17">
        <f t="shared" si="49"/>
        <v>48576.384615384617</v>
      </c>
      <c r="U126" s="17">
        <f t="shared" si="49"/>
        <v>43625.769230769234</v>
      </c>
      <c r="V126" s="17">
        <f t="shared" si="49"/>
        <v>43137.076923076922</v>
      </c>
      <c r="W126" s="17">
        <f t="shared" si="49"/>
        <v>43532.923076923078</v>
      </c>
      <c r="X126" s="17">
        <f t="shared" si="50"/>
        <v>46249.846153846156</v>
      </c>
      <c r="Y126" s="17">
        <f t="shared" si="50"/>
        <v>48647.307692307695</v>
      </c>
      <c r="Z126" s="17">
        <f t="shared" si="50"/>
        <v>51618.923076923078</v>
      </c>
      <c r="AA126" s="17">
        <f t="shared" si="50"/>
        <v>56717.461538461539</v>
      </c>
      <c r="AB126" s="17">
        <f t="shared" si="51"/>
        <v>60705.615384615383</v>
      </c>
      <c r="AD126" s="52">
        <f t="shared" si="133"/>
        <v>950118976.00000048</v>
      </c>
      <c r="AE126" s="52">
        <f t="shared" si="133"/>
        <v>1011195969.7100594</v>
      </c>
      <c r="AF126" s="52">
        <f t="shared" si="133"/>
        <v>1146681930.325444</v>
      </c>
      <c r="AG126" s="52">
        <f t="shared" si="133"/>
        <v>1512779138.3668644</v>
      </c>
      <c r="AH126" s="52">
        <f t="shared" si="133"/>
        <v>1532626132.284024</v>
      </c>
      <c r="AI126" s="52">
        <f t="shared" si="133"/>
        <v>1483150444.4023671</v>
      </c>
      <c r="AJ126" s="52">
        <f t="shared" si="133"/>
        <v>1551820569.9467459</v>
      </c>
      <c r="AK126" s="52">
        <f t="shared" si="133"/>
        <v>1375628157.2130184</v>
      </c>
      <c r="AL126" s="52">
        <f t="shared" si="133"/>
        <v>1369136618.7928996</v>
      </c>
      <c r="AM126" s="52">
        <f t="shared" si="133"/>
        <v>1815546546.7455626</v>
      </c>
      <c r="AN126" s="52">
        <f t="shared" si="133"/>
        <v>1553954593.8994086</v>
      </c>
      <c r="AO126" s="52">
        <f t="shared" si="133"/>
        <v>1400279427.7869825</v>
      </c>
      <c r="AP126" s="52">
        <f t="shared" si="133"/>
        <v>1795295122.3905327</v>
      </c>
      <c r="AQ126" s="52">
        <f t="shared" si="133"/>
        <v>1836946630.9171603</v>
      </c>
      <c r="AR126" s="52">
        <f t="shared" si="133"/>
        <v>1803171697.284024</v>
      </c>
      <c r="AS126" s="52">
        <f t="shared" si="133"/>
        <v>1579811779.177515</v>
      </c>
      <c r="AT126" s="52">
        <f t="shared" si="97"/>
        <v>1394976531.1479292</v>
      </c>
      <c r="AU126" s="52">
        <f t="shared" si="98"/>
        <v>1181831017.284024</v>
      </c>
      <c r="AV126" s="52">
        <f t="shared" si="99"/>
        <v>857273354.43787003</v>
      </c>
      <c r="AW126" s="52">
        <f t="shared" si="100"/>
        <v>639638571.92899442</v>
      </c>
      <c r="AY126" s="17">
        <f t="shared" si="101"/>
        <v>12789.307692307691</v>
      </c>
      <c r="AZ126" s="17">
        <f t="shared" si="102"/>
        <v>13443.76923076923</v>
      </c>
      <c r="BA126" s="17">
        <f t="shared" si="62"/>
        <v>13302.23076923077</v>
      </c>
      <c r="BB126" s="17">
        <f t="shared" si="62"/>
        <v>12531.538461538461</v>
      </c>
      <c r="BC126" s="17">
        <f t="shared" si="62"/>
        <v>11150.384615384615</v>
      </c>
      <c r="BD126" s="17">
        <f t="shared" si="52"/>
        <v>9062.8461538461543</v>
      </c>
      <c r="BE126" s="17">
        <f t="shared" si="52"/>
        <v>9169.3846153846152</v>
      </c>
      <c r="BF126" s="17">
        <f t="shared" si="52"/>
        <v>8219.538461538461</v>
      </c>
      <c r="BG126" s="17">
        <f t="shared" si="52"/>
        <v>7967.5384615384619</v>
      </c>
      <c r="BH126" s="17">
        <f t="shared" si="53"/>
        <v>8782.3076923076915</v>
      </c>
      <c r="BI126" s="17">
        <f t="shared" si="53"/>
        <v>8734.0769230769238</v>
      </c>
      <c r="BJ126" s="17">
        <f t="shared" si="53"/>
        <v>7674.8461538461543</v>
      </c>
      <c r="BK126" s="17">
        <f t="shared" si="53"/>
        <v>8287.7692307692305</v>
      </c>
      <c r="BL126" s="17">
        <f t="shared" si="54"/>
        <v>9601.2307692307695</v>
      </c>
      <c r="BM126" s="17">
        <f t="shared" si="54"/>
        <v>8756.9230769230762</v>
      </c>
      <c r="BN126" s="17">
        <f t="shared" si="54"/>
        <v>8822.461538461539</v>
      </c>
      <c r="BO126" s="17">
        <f t="shared" si="54"/>
        <v>9068.2307692307695</v>
      </c>
      <c r="BP126" s="17">
        <f t="shared" si="55"/>
        <v>11313.923076923076</v>
      </c>
      <c r="BQ126" s="17">
        <f t="shared" si="55"/>
        <v>11474.923076923076</v>
      </c>
      <c r="BR126" s="17">
        <f t="shared" si="55"/>
        <v>11712.923076923076</v>
      </c>
      <c r="BS126" s="17">
        <f t="shared" si="55"/>
        <v>12014.538461538461</v>
      </c>
      <c r="BT126" s="17">
        <f t="shared" si="56"/>
        <v>13670.23076923077</v>
      </c>
      <c r="BU126" s="17">
        <f t="shared" si="56"/>
        <v>12561.384615384615</v>
      </c>
      <c r="BV126" s="17">
        <f t="shared" si="56"/>
        <v>13560</v>
      </c>
      <c r="BW126" s="17">
        <f t="shared" si="56"/>
        <v>15275.692307692309</v>
      </c>
      <c r="BX126" s="17">
        <f t="shared" si="57"/>
        <v>15680.76923076923</v>
      </c>
      <c r="BY126" s="17">
        <f t="shared" si="57"/>
        <v>14787.461538461539</v>
      </c>
      <c r="BZ126" s="17">
        <f t="shared" si="57"/>
        <v>15507.615384615385</v>
      </c>
      <c r="CA126" s="17">
        <f t="shared" si="57"/>
        <v>15622.153846153846</v>
      </c>
      <c r="CB126" s="17">
        <f t="shared" si="58"/>
        <v>17043.692307692309</v>
      </c>
      <c r="CC126" s="17">
        <f t="shared" si="58"/>
        <v>14790.461538461539</v>
      </c>
      <c r="CF126" s="16">
        <f t="shared" si="103"/>
        <v>263090.08284023782</v>
      </c>
      <c r="CG126" s="16">
        <f t="shared" si="104"/>
        <v>66444.976331360798</v>
      </c>
      <c r="CH126" s="16">
        <f t="shared" si="105"/>
        <v>2686068.8520710035</v>
      </c>
      <c r="CI126" s="16">
        <f t="shared" si="106"/>
        <v>13886515.597633127</v>
      </c>
      <c r="CJ126" s="16">
        <f t="shared" si="107"/>
        <v>13103843.082840232</v>
      </c>
      <c r="CK126" s="16">
        <f t="shared" si="108"/>
        <v>20882790.822485205</v>
      </c>
      <c r="CL126" s="16">
        <f t="shared" si="109"/>
        <v>23249458.514792889</v>
      </c>
      <c r="CM126" s="16">
        <f t="shared" si="110"/>
        <v>16056049</v>
      </c>
      <c r="CN126" s="16">
        <f t="shared" si="111"/>
        <v>16444896.591715964</v>
      </c>
      <c r="CO126" s="16">
        <f t="shared" si="112"/>
        <v>26157716.828402355</v>
      </c>
      <c r="CP126" s="16">
        <f t="shared" si="113"/>
        <v>20263848.520710055</v>
      </c>
      <c r="CQ126" s="16">
        <f t="shared" si="114"/>
        <v>10163834.467455614</v>
      </c>
      <c r="CR126" s="16">
        <f t="shared" si="115"/>
        <v>16260125.686390532</v>
      </c>
      <c r="CS126" s="16">
        <f t="shared" si="116"/>
        <v>15735868.408284012</v>
      </c>
      <c r="CT126" s="16">
        <f t="shared" si="117"/>
        <v>13846413.467455612</v>
      </c>
      <c r="CU126" s="16">
        <f t="shared" si="118"/>
        <v>2176759.7633136092</v>
      </c>
      <c r="CV126" s="16">
        <f t="shared" si="119"/>
        <v>1727606.9171597629</v>
      </c>
      <c r="CW126" s="16">
        <f t="shared" si="120"/>
        <v>1158603.8402366862</v>
      </c>
      <c r="CX126" s="16">
        <f t="shared" si="121"/>
        <v>600267.36094674515</v>
      </c>
      <c r="CY126" s="16">
        <f t="shared" si="122"/>
        <v>776025.46745562332</v>
      </c>
      <c r="CZ126" s="16">
        <f t="shared" si="123"/>
        <v>51948.928994082518</v>
      </c>
      <c r="DA126" s="16">
        <f t="shared" si="124"/>
        <v>593966.63313609594</v>
      </c>
      <c r="DB126" s="16">
        <f t="shared" si="125"/>
        <v>6182108.4556213105</v>
      </c>
      <c r="DC126" s="16">
        <f t="shared" si="126"/>
        <v>8360549.8284023702</v>
      </c>
      <c r="DD126" s="16">
        <f t="shared" si="127"/>
        <v>3992618.792899414</v>
      </c>
      <c r="DE126" s="16">
        <f t="shared" si="128"/>
        <v>7389196.7100591771</v>
      </c>
      <c r="DF126" s="16">
        <f t="shared" si="129"/>
        <v>8025017.3313609492</v>
      </c>
      <c r="DG126" s="16">
        <f t="shared" si="130"/>
        <v>18099788.455621317</v>
      </c>
      <c r="DH126" s="16">
        <f t="shared" si="131"/>
        <v>4004616.715976337</v>
      </c>
    </row>
    <row r="127" spans="1:112">
      <c r="A127" s="5">
        <v>37712</v>
      </c>
      <c r="B127" s="17">
        <v>71183</v>
      </c>
      <c r="C127" s="17">
        <v>33531</v>
      </c>
      <c r="D127" s="17">
        <v>4692</v>
      </c>
      <c r="E127" s="17">
        <v>5061</v>
      </c>
      <c r="G127" s="17">
        <f t="shared" si="94"/>
        <v>85992.923076923078</v>
      </c>
      <c r="H127" s="17">
        <f t="shared" si="95"/>
        <v>55172.692307692305</v>
      </c>
      <c r="I127" s="17">
        <f t="shared" si="61"/>
        <v>54197.384615384617</v>
      </c>
      <c r="J127" s="17">
        <f t="shared" si="61"/>
        <v>52134</v>
      </c>
      <c r="K127" s="17">
        <f t="shared" si="61"/>
        <v>47102.230769230766</v>
      </c>
      <c r="L127" s="17">
        <f t="shared" si="47"/>
        <v>46847.923076923078</v>
      </c>
      <c r="M127" s="17">
        <f t="shared" si="47"/>
        <v>47485</v>
      </c>
      <c r="N127" s="17">
        <f t="shared" si="47"/>
        <v>46603.538461538461</v>
      </c>
      <c r="O127" s="17">
        <f t="shared" si="47"/>
        <v>48907.230769230766</v>
      </c>
      <c r="P127" s="17">
        <f t="shared" si="48"/>
        <v>48994.846153846156</v>
      </c>
      <c r="Q127" s="17">
        <f t="shared" si="48"/>
        <v>43387.461538461539</v>
      </c>
      <c r="R127" s="17">
        <f t="shared" si="48"/>
        <v>46576.461538461539</v>
      </c>
      <c r="S127" s="17">
        <f t="shared" si="48"/>
        <v>48576.384615384617</v>
      </c>
      <c r="T127" s="17">
        <f t="shared" si="49"/>
        <v>43625.769230769234</v>
      </c>
      <c r="U127" s="17">
        <f t="shared" si="49"/>
        <v>43137.076923076922</v>
      </c>
      <c r="V127" s="17">
        <f t="shared" si="49"/>
        <v>43532.923076923078</v>
      </c>
      <c r="W127" s="17">
        <f t="shared" si="49"/>
        <v>46249.846153846156</v>
      </c>
      <c r="X127" s="17">
        <f t="shared" si="50"/>
        <v>48647.307692307695</v>
      </c>
      <c r="Y127" s="17">
        <f t="shared" si="50"/>
        <v>51618.923076923078</v>
      </c>
      <c r="Z127" s="17">
        <f t="shared" si="50"/>
        <v>56717.461538461539</v>
      </c>
      <c r="AA127" s="17">
        <f t="shared" si="50"/>
        <v>60705.615384615383</v>
      </c>
      <c r="AB127" s="17">
        <f t="shared" si="51"/>
        <v>60189.615384615383</v>
      </c>
      <c r="AD127" s="52">
        <f t="shared" si="133"/>
        <v>1010956266.0591716</v>
      </c>
      <c r="AE127" s="52">
        <f t="shared" si="133"/>
        <v>1146426671.9289942</v>
      </c>
      <c r="AF127" s="52">
        <f t="shared" si="133"/>
        <v>1512485948.171598</v>
      </c>
      <c r="AG127" s="52">
        <f t="shared" si="133"/>
        <v>1532331025</v>
      </c>
      <c r="AH127" s="52">
        <f t="shared" si="133"/>
        <v>1482860139.698225</v>
      </c>
      <c r="AI127" s="52">
        <f t="shared" si="133"/>
        <v>1551523620.3786983</v>
      </c>
      <c r="AJ127" s="52">
        <f t="shared" si="133"/>
        <v>1375348573.9408288</v>
      </c>
      <c r="AK127" s="52">
        <f t="shared" si="133"/>
        <v>1368857696.0059171</v>
      </c>
      <c r="AL127" s="52">
        <f t="shared" si="133"/>
        <v>1815225352.9053254</v>
      </c>
      <c r="AM127" s="52">
        <f t="shared" si="133"/>
        <v>1553657440.2130177</v>
      </c>
      <c r="AN127" s="52">
        <f t="shared" si="133"/>
        <v>1399997350.4437869</v>
      </c>
      <c r="AO127" s="52">
        <f t="shared" si="133"/>
        <v>1794975725.0236685</v>
      </c>
      <c r="AP127" s="52">
        <f t="shared" si="133"/>
        <v>1836623549.5621305</v>
      </c>
      <c r="AQ127" s="52">
        <f t="shared" si="133"/>
        <v>1802851600</v>
      </c>
      <c r="AR127" s="52">
        <f t="shared" si="133"/>
        <v>1579512163.3136094</v>
      </c>
      <c r="AS127" s="52">
        <f t="shared" si="133"/>
        <v>1394694988.4556212</v>
      </c>
      <c r="AT127" s="52">
        <f t="shared" si="97"/>
        <v>1181571876</v>
      </c>
      <c r="AU127" s="52">
        <f t="shared" si="98"/>
        <v>857052648.28994083</v>
      </c>
      <c r="AV127" s="52">
        <f t="shared" si="99"/>
        <v>639447930.32544398</v>
      </c>
      <c r="AW127" s="52">
        <f t="shared" si="100"/>
        <v>665810687.86390543</v>
      </c>
      <c r="AY127" s="17">
        <f t="shared" si="101"/>
        <v>12691.923076923076</v>
      </c>
      <c r="AZ127" s="17">
        <f t="shared" si="102"/>
        <v>13302.23076923077</v>
      </c>
      <c r="BA127" s="17">
        <f t="shared" si="62"/>
        <v>12531.538461538461</v>
      </c>
      <c r="BB127" s="17">
        <f t="shared" si="62"/>
        <v>11150.384615384615</v>
      </c>
      <c r="BC127" s="17">
        <f t="shared" si="62"/>
        <v>9062.8461538461543</v>
      </c>
      <c r="BD127" s="17">
        <f t="shared" si="52"/>
        <v>9169.3846153846152</v>
      </c>
      <c r="BE127" s="17">
        <f t="shared" si="52"/>
        <v>8219.538461538461</v>
      </c>
      <c r="BF127" s="17">
        <f t="shared" si="52"/>
        <v>7967.5384615384619</v>
      </c>
      <c r="BG127" s="17">
        <f t="shared" si="52"/>
        <v>8782.3076923076915</v>
      </c>
      <c r="BH127" s="17">
        <f t="shared" si="53"/>
        <v>8734.0769230769238</v>
      </c>
      <c r="BI127" s="17">
        <f t="shared" si="53"/>
        <v>7674.8461538461543</v>
      </c>
      <c r="BJ127" s="17">
        <f t="shared" si="53"/>
        <v>8287.7692307692305</v>
      </c>
      <c r="BK127" s="17">
        <f t="shared" si="53"/>
        <v>9601.2307692307695</v>
      </c>
      <c r="BL127" s="17">
        <f t="shared" si="54"/>
        <v>8756.9230769230762</v>
      </c>
      <c r="BM127" s="17">
        <f t="shared" si="54"/>
        <v>8822.461538461539</v>
      </c>
      <c r="BN127" s="17">
        <f t="shared" si="54"/>
        <v>9068.2307692307695</v>
      </c>
      <c r="BO127" s="17">
        <f t="shared" si="54"/>
        <v>11313.923076923076</v>
      </c>
      <c r="BP127" s="17">
        <f t="shared" si="55"/>
        <v>11474.923076923076</v>
      </c>
      <c r="BQ127" s="17">
        <f t="shared" si="55"/>
        <v>11712.923076923076</v>
      </c>
      <c r="BR127" s="17">
        <f t="shared" si="55"/>
        <v>12014.538461538461</v>
      </c>
      <c r="BS127" s="17">
        <f t="shared" si="55"/>
        <v>13670.23076923077</v>
      </c>
      <c r="BT127" s="17">
        <f t="shared" si="56"/>
        <v>12561.384615384615</v>
      </c>
      <c r="BU127" s="17">
        <f t="shared" si="56"/>
        <v>13560</v>
      </c>
      <c r="BV127" s="17">
        <f t="shared" si="56"/>
        <v>15275.692307692309</v>
      </c>
      <c r="BW127" s="17">
        <f t="shared" si="56"/>
        <v>15680.76923076923</v>
      </c>
      <c r="BX127" s="17">
        <f t="shared" si="57"/>
        <v>14787.461538461539</v>
      </c>
      <c r="BY127" s="17">
        <f t="shared" si="57"/>
        <v>15507.615384615385</v>
      </c>
      <c r="BZ127" s="17">
        <f t="shared" si="57"/>
        <v>15622.153846153846</v>
      </c>
      <c r="CA127" s="17">
        <f t="shared" si="57"/>
        <v>17043.692307692309</v>
      </c>
      <c r="CB127" s="17">
        <f t="shared" si="58"/>
        <v>14790.461538461539</v>
      </c>
      <c r="CC127" s="17">
        <f t="shared" si="58"/>
        <v>14861.615384615385</v>
      </c>
      <c r="CF127" s="16">
        <f t="shared" si="103"/>
        <v>25723.224852070962</v>
      </c>
      <c r="CG127" s="16">
        <f t="shared" si="104"/>
        <v>2376340.8284023651</v>
      </c>
      <c r="CH127" s="16">
        <f t="shared" si="105"/>
        <v>13170199.313609459</v>
      </c>
      <c r="CI127" s="16">
        <f t="shared" si="106"/>
        <v>12408277.213017747</v>
      </c>
      <c r="CJ127" s="16">
        <f t="shared" si="107"/>
        <v>20002224.147928994</v>
      </c>
      <c r="CK127" s="16">
        <f t="shared" si="108"/>
        <v>22319809.994082831</v>
      </c>
      <c r="CL127" s="16">
        <f t="shared" si="109"/>
        <v>15285092.455621302</v>
      </c>
      <c r="CM127" s="16">
        <f t="shared" si="110"/>
        <v>15664546.177514782</v>
      </c>
      <c r="CN127" s="16">
        <f t="shared" si="111"/>
        <v>25171060.852070995</v>
      </c>
      <c r="CO127" s="16">
        <f t="shared" si="112"/>
        <v>19396571.100591712</v>
      </c>
      <c r="CP127" s="16">
        <f t="shared" si="113"/>
        <v>9552378.940828396</v>
      </c>
      <c r="CQ127" s="16">
        <f t="shared" si="114"/>
        <v>15484225</v>
      </c>
      <c r="CR127" s="16">
        <f t="shared" si="115"/>
        <v>14972732.597633127</v>
      </c>
      <c r="CS127" s="16">
        <f t="shared" si="116"/>
        <v>13131145.940828396</v>
      </c>
      <c r="CT127" s="16">
        <f t="shared" si="117"/>
        <v>1898884</v>
      </c>
      <c r="CU127" s="16">
        <f t="shared" si="118"/>
        <v>1481089</v>
      </c>
      <c r="CV127" s="16">
        <f t="shared" si="119"/>
        <v>958441</v>
      </c>
      <c r="CW127" s="16">
        <f t="shared" si="120"/>
        <v>458849.91715976311</v>
      </c>
      <c r="CX127" s="16">
        <f t="shared" si="121"/>
        <v>957085.94082840427</v>
      </c>
      <c r="CY127" s="16">
        <f t="shared" si="122"/>
        <v>17040.289940828257</v>
      </c>
      <c r="CZ127" s="16">
        <f t="shared" si="123"/>
        <v>753557.54437869939</v>
      </c>
      <c r="DA127" s="16">
        <f t="shared" si="124"/>
        <v>6675863.4378698301</v>
      </c>
      <c r="DB127" s="16">
        <f t="shared" si="125"/>
        <v>8933201.3313609492</v>
      </c>
      <c r="DC127" s="16">
        <f t="shared" si="126"/>
        <v>4391281.4437869871</v>
      </c>
      <c r="DD127" s="16">
        <f t="shared" si="127"/>
        <v>7928123.1715976382</v>
      </c>
      <c r="DE127" s="16">
        <f t="shared" si="128"/>
        <v>8586252.3609467465</v>
      </c>
      <c r="DF127" s="16">
        <f t="shared" si="129"/>
        <v>18937895.437869836</v>
      </c>
      <c r="DG127" s="16">
        <f t="shared" si="130"/>
        <v>4403863.6745562181</v>
      </c>
      <c r="DH127" s="16">
        <f t="shared" si="131"/>
        <v>4707564.7100591753</v>
      </c>
    </row>
    <row r="128" spans="1:112">
      <c r="A128" s="5">
        <v>37742</v>
      </c>
      <c r="B128" s="17">
        <v>76971</v>
      </c>
      <c r="C128" s="17">
        <v>31088</v>
      </c>
      <c r="D128" s="17">
        <v>6942</v>
      </c>
      <c r="E128" s="17">
        <v>5376</v>
      </c>
      <c r="G128" s="17">
        <f t="shared" si="94"/>
        <v>84647.307692307688</v>
      </c>
      <c r="H128" s="17">
        <f t="shared" si="95"/>
        <v>54197.384615384617</v>
      </c>
      <c r="I128" s="17">
        <f t="shared" si="61"/>
        <v>52134</v>
      </c>
      <c r="J128" s="17">
        <f t="shared" si="61"/>
        <v>47102.230769230766</v>
      </c>
      <c r="K128" s="17">
        <f t="shared" si="61"/>
        <v>46847.923076923078</v>
      </c>
      <c r="L128" s="17">
        <f t="shared" si="47"/>
        <v>47485</v>
      </c>
      <c r="M128" s="17">
        <f t="shared" si="47"/>
        <v>46603.538461538461</v>
      </c>
      <c r="N128" s="17">
        <f t="shared" si="47"/>
        <v>48907.230769230766</v>
      </c>
      <c r="O128" s="17">
        <f t="shared" si="47"/>
        <v>48994.846153846156</v>
      </c>
      <c r="P128" s="17">
        <f t="shared" si="48"/>
        <v>43387.461538461539</v>
      </c>
      <c r="Q128" s="17">
        <f t="shared" si="48"/>
        <v>46576.461538461539</v>
      </c>
      <c r="R128" s="17">
        <f t="shared" si="48"/>
        <v>48576.384615384617</v>
      </c>
      <c r="S128" s="17">
        <f t="shared" si="48"/>
        <v>43625.769230769234</v>
      </c>
      <c r="T128" s="17">
        <f t="shared" si="49"/>
        <v>43137.076923076922</v>
      </c>
      <c r="U128" s="17">
        <f t="shared" si="49"/>
        <v>43532.923076923078</v>
      </c>
      <c r="V128" s="17">
        <f t="shared" si="49"/>
        <v>46249.846153846156</v>
      </c>
      <c r="W128" s="17">
        <f t="shared" si="49"/>
        <v>48647.307692307695</v>
      </c>
      <c r="X128" s="17">
        <f t="shared" si="50"/>
        <v>51618.923076923078</v>
      </c>
      <c r="Y128" s="17">
        <f t="shared" si="50"/>
        <v>56717.461538461539</v>
      </c>
      <c r="Z128" s="17">
        <f t="shared" si="50"/>
        <v>60705.615384615383</v>
      </c>
      <c r="AA128" s="17">
        <f t="shared" si="50"/>
        <v>60189.615384615383</v>
      </c>
      <c r="AB128" s="17">
        <f t="shared" si="51"/>
        <v>60022.384615384617</v>
      </c>
      <c r="AD128" s="52">
        <f t="shared" si="133"/>
        <v>1057115177.0946742</v>
      </c>
      <c r="AE128" s="52">
        <f t="shared" si="133"/>
        <v>1409632801.1597633</v>
      </c>
      <c r="AF128" s="52">
        <f t="shared" si="133"/>
        <v>1428793477.3017747</v>
      </c>
      <c r="AG128" s="52">
        <f t="shared" si="133"/>
        <v>1381037113.0177512</v>
      </c>
      <c r="AH128" s="52">
        <f t="shared" si="133"/>
        <v>1447328377.2840233</v>
      </c>
      <c r="AI128" s="52">
        <f t="shared" si="133"/>
        <v>1277353098.4674556</v>
      </c>
      <c r="AJ128" s="52">
        <f t="shared" si="133"/>
        <v>1271098013.7514789</v>
      </c>
      <c r="AK128" s="52">
        <f t="shared" si="133"/>
        <v>1702374904.6390529</v>
      </c>
      <c r="AL128" s="52">
        <f t="shared" si="133"/>
        <v>1449389326.869822</v>
      </c>
      <c r="AM128" s="52">
        <f t="shared" si="133"/>
        <v>1301111491.6213014</v>
      </c>
      <c r="AN128" s="52">
        <f t="shared" si="133"/>
        <v>1682766617.7514787</v>
      </c>
      <c r="AO128" s="52">
        <f t="shared" si="133"/>
        <v>1723099258.5147927</v>
      </c>
      <c r="AP128" s="52">
        <f t="shared" si="133"/>
        <v>1690392622.3017747</v>
      </c>
      <c r="AQ128" s="52">
        <f t="shared" si="133"/>
        <v>1474365052.5976326</v>
      </c>
      <c r="AR128" s="52">
        <f t="shared" si="133"/>
        <v>1295999999.9999995</v>
      </c>
      <c r="AS128" s="52">
        <f t="shared" si="133"/>
        <v>1090874190.3017747</v>
      </c>
      <c r="AT128" s="52">
        <f t="shared" si="97"/>
        <v>780076306.17751455</v>
      </c>
      <c r="AU128" s="52">
        <f t="shared" si="98"/>
        <v>573204630.5562129</v>
      </c>
      <c r="AV128" s="52">
        <f t="shared" si="99"/>
        <v>598178713.01775134</v>
      </c>
      <c r="AW128" s="52">
        <f t="shared" si="100"/>
        <v>606386836.5443784</v>
      </c>
      <c r="AY128" s="17">
        <f t="shared" si="101"/>
        <v>12817.923076923076</v>
      </c>
      <c r="AZ128" s="17">
        <f t="shared" si="102"/>
        <v>12531.538461538461</v>
      </c>
      <c r="BA128" s="17">
        <f t="shared" si="62"/>
        <v>11150.384615384615</v>
      </c>
      <c r="BB128" s="17">
        <f t="shared" si="62"/>
        <v>9062.8461538461543</v>
      </c>
      <c r="BC128" s="17">
        <f t="shared" si="62"/>
        <v>9169.3846153846152</v>
      </c>
      <c r="BD128" s="17">
        <f t="shared" si="52"/>
        <v>8219.538461538461</v>
      </c>
      <c r="BE128" s="17">
        <f t="shared" si="52"/>
        <v>7967.5384615384619</v>
      </c>
      <c r="BF128" s="17">
        <f t="shared" si="52"/>
        <v>8782.3076923076915</v>
      </c>
      <c r="BG128" s="17">
        <f t="shared" si="52"/>
        <v>8734.0769230769238</v>
      </c>
      <c r="BH128" s="17">
        <f t="shared" si="53"/>
        <v>7674.8461538461543</v>
      </c>
      <c r="BI128" s="17">
        <f t="shared" si="53"/>
        <v>8287.7692307692305</v>
      </c>
      <c r="BJ128" s="17">
        <f t="shared" si="53"/>
        <v>9601.2307692307695</v>
      </c>
      <c r="BK128" s="17">
        <f t="shared" si="53"/>
        <v>8756.9230769230762</v>
      </c>
      <c r="BL128" s="17">
        <f t="shared" si="54"/>
        <v>8822.461538461539</v>
      </c>
      <c r="BM128" s="17">
        <f t="shared" si="54"/>
        <v>9068.2307692307695</v>
      </c>
      <c r="BN128" s="17">
        <f t="shared" si="54"/>
        <v>11313.923076923076</v>
      </c>
      <c r="BO128" s="17">
        <f t="shared" si="54"/>
        <v>11474.923076923076</v>
      </c>
      <c r="BP128" s="17">
        <f t="shared" si="55"/>
        <v>11712.923076923076</v>
      </c>
      <c r="BQ128" s="17">
        <f t="shared" si="55"/>
        <v>12014.538461538461</v>
      </c>
      <c r="BR128" s="17">
        <f t="shared" si="55"/>
        <v>13670.23076923077</v>
      </c>
      <c r="BS128" s="17">
        <f t="shared" si="55"/>
        <v>12561.384615384615</v>
      </c>
      <c r="BT128" s="17">
        <f t="shared" si="56"/>
        <v>13560</v>
      </c>
      <c r="BU128" s="17">
        <f t="shared" si="56"/>
        <v>15275.692307692309</v>
      </c>
      <c r="BV128" s="17">
        <f t="shared" si="56"/>
        <v>15680.76923076923</v>
      </c>
      <c r="BW128" s="17">
        <f t="shared" si="56"/>
        <v>14787.461538461539</v>
      </c>
      <c r="BX128" s="17">
        <f t="shared" si="57"/>
        <v>15507.615384615385</v>
      </c>
      <c r="BY128" s="17">
        <f t="shared" si="57"/>
        <v>15622.153846153846</v>
      </c>
      <c r="BZ128" s="17">
        <f t="shared" si="57"/>
        <v>17043.692307692309</v>
      </c>
      <c r="CA128" s="17">
        <f t="shared" si="57"/>
        <v>14790.461538461539</v>
      </c>
      <c r="CB128" s="17">
        <f t="shared" si="58"/>
        <v>14861.615384615385</v>
      </c>
      <c r="CC128" s="17">
        <f t="shared" si="58"/>
        <v>14364.76923076923</v>
      </c>
      <c r="CF128" s="16">
        <f t="shared" si="103"/>
        <v>2780684.5207100571</v>
      </c>
      <c r="CG128" s="16">
        <f t="shared" si="104"/>
        <v>14100602.698224844</v>
      </c>
      <c r="CH128" s="16">
        <f t="shared" si="105"/>
        <v>13311832.905325439</v>
      </c>
      <c r="CI128" s="16">
        <f t="shared" si="106"/>
        <v>21145141.071005914</v>
      </c>
      <c r="CJ128" s="16">
        <f t="shared" si="107"/>
        <v>23526230.917159755</v>
      </c>
      <c r="CK128" s="16">
        <f t="shared" si="108"/>
        <v>16286191.53254438</v>
      </c>
      <c r="CL128" s="16">
        <f t="shared" si="109"/>
        <v>16677799.408284012</v>
      </c>
      <c r="CM128" s="16">
        <f t="shared" si="110"/>
        <v>26451240.236686379</v>
      </c>
      <c r="CN128" s="16">
        <f t="shared" si="111"/>
        <v>20522293.86982248</v>
      </c>
      <c r="CO128" s="16">
        <f t="shared" si="112"/>
        <v>10347109.402366858</v>
      </c>
      <c r="CP128" s="16">
        <f t="shared" si="113"/>
        <v>16491721</v>
      </c>
      <c r="CQ128" s="16">
        <f t="shared" si="114"/>
        <v>15963712.905325433</v>
      </c>
      <c r="CR128" s="16">
        <f t="shared" si="115"/>
        <v>14060192.402366856</v>
      </c>
      <c r="CS128" s="16">
        <f t="shared" si="116"/>
        <v>2262016</v>
      </c>
      <c r="CT128" s="16">
        <f t="shared" si="117"/>
        <v>1803649</v>
      </c>
      <c r="CU128" s="16">
        <f t="shared" si="118"/>
        <v>1221025</v>
      </c>
      <c r="CV128" s="16">
        <f t="shared" si="119"/>
        <v>645426.84023668617</v>
      </c>
      <c r="CW128" s="16">
        <f t="shared" si="120"/>
        <v>726428.40236686554</v>
      </c>
      <c r="CX128" s="16">
        <f t="shared" si="121"/>
        <v>65811.98224852042</v>
      </c>
      <c r="CY128" s="16">
        <f t="shared" si="122"/>
        <v>550678.15976331464</v>
      </c>
      <c r="CZ128" s="16">
        <f t="shared" si="123"/>
        <v>6040629.591715984</v>
      </c>
      <c r="DA128" s="16">
        <f t="shared" si="124"/>
        <v>8195888.1005917182</v>
      </c>
      <c r="DB128" s="16">
        <f t="shared" si="125"/>
        <v>3879081.7514792951</v>
      </c>
      <c r="DC128" s="16">
        <f t="shared" si="126"/>
        <v>7234444.7100591762</v>
      </c>
      <c r="DD128" s="16">
        <f t="shared" si="127"/>
        <v>7863710.2071005935</v>
      </c>
      <c r="DE128" s="16">
        <f t="shared" si="128"/>
        <v>17857125.591715988</v>
      </c>
      <c r="DF128" s="16">
        <f t="shared" si="129"/>
        <v>3890907.9822485256</v>
      </c>
      <c r="DG128" s="16">
        <f t="shared" si="130"/>
        <v>4176678.2485207133</v>
      </c>
      <c r="DH128" s="16">
        <f t="shared" si="131"/>
        <v>2392733.0236686403</v>
      </c>
    </row>
    <row r="129" spans="1:112">
      <c r="A129" s="5">
        <v>37773</v>
      </c>
      <c r="B129" s="17">
        <v>96272</v>
      </c>
      <c r="C129" s="17">
        <v>38904</v>
      </c>
      <c r="D129" s="17">
        <v>11417</v>
      </c>
      <c r="E129" s="17">
        <v>7330</v>
      </c>
      <c r="G129" s="17">
        <f t="shared" si="94"/>
        <v>80729.769230769234</v>
      </c>
      <c r="H129" s="17">
        <f t="shared" si="95"/>
        <v>52134</v>
      </c>
      <c r="I129" s="17">
        <f t="shared" si="61"/>
        <v>47102.230769230766</v>
      </c>
      <c r="J129" s="17">
        <f t="shared" si="61"/>
        <v>46847.923076923078</v>
      </c>
      <c r="K129" s="17">
        <f t="shared" si="61"/>
        <v>47485</v>
      </c>
      <c r="L129" s="17">
        <f t="shared" si="47"/>
        <v>46603.538461538461</v>
      </c>
      <c r="M129" s="17">
        <f t="shared" si="47"/>
        <v>48907.230769230766</v>
      </c>
      <c r="N129" s="17">
        <f t="shared" si="47"/>
        <v>48994.846153846156</v>
      </c>
      <c r="O129" s="17">
        <f t="shared" si="47"/>
        <v>43387.461538461539</v>
      </c>
      <c r="P129" s="17">
        <f t="shared" si="48"/>
        <v>46576.461538461539</v>
      </c>
      <c r="Q129" s="17">
        <f t="shared" si="48"/>
        <v>48576.384615384617</v>
      </c>
      <c r="R129" s="17">
        <f t="shared" si="48"/>
        <v>43625.769230769234</v>
      </c>
      <c r="S129" s="17">
        <f t="shared" si="48"/>
        <v>43137.076923076922</v>
      </c>
      <c r="T129" s="17">
        <f t="shared" si="49"/>
        <v>43532.923076923078</v>
      </c>
      <c r="U129" s="17">
        <f t="shared" si="49"/>
        <v>46249.846153846156</v>
      </c>
      <c r="V129" s="17">
        <f t="shared" si="49"/>
        <v>48647.307692307695</v>
      </c>
      <c r="W129" s="17">
        <f t="shared" si="49"/>
        <v>51618.923076923078</v>
      </c>
      <c r="X129" s="17">
        <f t="shared" si="50"/>
        <v>56717.461538461539</v>
      </c>
      <c r="Y129" s="17">
        <f t="shared" si="50"/>
        <v>60705.615384615383</v>
      </c>
      <c r="Z129" s="17">
        <f t="shared" si="50"/>
        <v>60189.615384615383</v>
      </c>
      <c r="AA129" s="17">
        <f t="shared" si="50"/>
        <v>60022.384615384617</v>
      </c>
      <c r="AB129" s="17">
        <f t="shared" si="51"/>
        <v>62989.230769230766</v>
      </c>
      <c r="AD129" s="52">
        <f t="shared" si="133"/>
        <v>1130811342.982249</v>
      </c>
      <c r="AE129" s="52">
        <f t="shared" si="133"/>
        <v>1147979498.7928996</v>
      </c>
      <c r="AF129" s="52">
        <f t="shared" si="133"/>
        <v>1105214681.2071009</v>
      </c>
      <c r="AG129" s="52">
        <f t="shared" si="133"/>
        <v>1164599626.5147932</v>
      </c>
      <c r="AH129" s="52">
        <f t="shared" si="133"/>
        <v>1012673954.136095</v>
      </c>
      <c r="AI129" s="52">
        <f t="shared" si="133"/>
        <v>1007105342.6982249</v>
      </c>
      <c r="AJ129" s="52">
        <f t="shared" si="133"/>
        <v>1394447943.7869825</v>
      </c>
      <c r="AK129" s="52">
        <f t="shared" si="133"/>
        <v>1166448426.325444</v>
      </c>
      <c r="AL129" s="52">
        <f t="shared" si="133"/>
        <v>1033840142.2248522</v>
      </c>
      <c r="AM129" s="52">
        <f t="shared" si="133"/>
        <v>1376706816</v>
      </c>
      <c r="AN129" s="52">
        <f t="shared" si="133"/>
        <v>1413210514.9408288</v>
      </c>
      <c r="AO129" s="52">
        <f t="shared" si="133"/>
        <v>1383605363.7928996</v>
      </c>
      <c r="AP129" s="52">
        <f t="shared" si="133"/>
        <v>1188865095.3905327</v>
      </c>
      <c r="AQ129" s="52">
        <f t="shared" si="133"/>
        <v>1029284338.366864</v>
      </c>
      <c r="AR129" s="52">
        <f t="shared" si="133"/>
        <v>847441363.79289949</v>
      </c>
      <c r="AS129" s="52">
        <f t="shared" si="133"/>
        <v>576590920.71005929</v>
      </c>
      <c r="AT129" s="52">
        <f t="shared" si="97"/>
        <v>400966737.25443804</v>
      </c>
      <c r="AU129" s="52">
        <f t="shared" si="98"/>
        <v>421897920.02366883</v>
      </c>
      <c r="AV129" s="52">
        <f t="shared" si="99"/>
        <v>428795777.60946751</v>
      </c>
      <c r="AW129" s="52">
        <f t="shared" si="100"/>
        <v>314726704.90532571</v>
      </c>
      <c r="AY129" s="17">
        <f t="shared" si="101"/>
        <v>9373.9230769230762</v>
      </c>
      <c r="AZ129" s="17">
        <f t="shared" si="102"/>
        <v>11150.384615384615</v>
      </c>
      <c r="BA129" s="17">
        <f t="shared" si="62"/>
        <v>9062.8461538461543</v>
      </c>
      <c r="BB129" s="17">
        <f t="shared" si="62"/>
        <v>9169.3846153846152</v>
      </c>
      <c r="BC129" s="17">
        <f t="shared" si="62"/>
        <v>8219.538461538461</v>
      </c>
      <c r="BD129" s="17">
        <f t="shared" si="52"/>
        <v>7967.5384615384619</v>
      </c>
      <c r="BE129" s="17">
        <f t="shared" si="52"/>
        <v>8782.3076923076915</v>
      </c>
      <c r="BF129" s="17">
        <f t="shared" si="52"/>
        <v>8734.0769230769238</v>
      </c>
      <c r="BG129" s="17">
        <f t="shared" si="52"/>
        <v>7674.8461538461543</v>
      </c>
      <c r="BH129" s="17">
        <f t="shared" si="53"/>
        <v>8287.7692307692305</v>
      </c>
      <c r="BI129" s="17">
        <f t="shared" si="53"/>
        <v>9601.2307692307695</v>
      </c>
      <c r="BJ129" s="17">
        <f t="shared" si="53"/>
        <v>8756.9230769230762</v>
      </c>
      <c r="BK129" s="17">
        <f t="shared" si="53"/>
        <v>8822.461538461539</v>
      </c>
      <c r="BL129" s="17">
        <f t="shared" si="54"/>
        <v>9068.2307692307695</v>
      </c>
      <c r="BM129" s="17">
        <f t="shared" si="54"/>
        <v>11313.923076923076</v>
      </c>
      <c r="BN129" s="17">
        <f t="shared" si="54"/>
        <v>11474.923076923076</v>
      </c>
      <c r="BO129" s="17">
        <f t="shared" si="54"/>
        <v>11712.923076923076</v>
      </c>
      <c r="BP129" s="17">
        <f t="shared" si="55"/>
        <v>12014.538461538461</v>
      </c>
      <c r="BQ129" s="17">
        <f t="shared" si="55"/>
        <v>13670.23076923077</v>
      </c>
      <c r="BR129" s="17">
        <f t="shared" si="55"/>
        <v>12561.384615384615</v>
      </c>
      <c r="BS129" s="17">
        <f t="shared" si="55"/>
        <v>13560</v>
      </c>
      <c r="BT129" s="17">
        <f t="shared" si="56"/>
        <v>15275.692307692309</v>
      </c>
      <c r="BU129" s="17">
        <f t="shared" si="56"/>
        <v>15680.76923076923</v>
      </c>
      <c r="BV129" s="17">
        <f t="shared" si="56"/>
        <v>14787.461538461539</v>
      </c>
      <c r="BW129" s="17">
        <f t="shared" si="56"/>
        <v>15507.615384615385</v>
      </c>
      <c r="BX129" s="17">
        <f t="shared" si="57"/>
        <v>15622.153846153846</v>
      </c>
      <c r="BY129" s="17">
        <f t="shared" si="57"/>
        <v>17043.692307692309</v>
      </c>
      <c r="BZ129" s="17">
        <f t="shared" si="57"/>
        <v>14790.461538461539</v>
      </c>
      <c r="CA129" s="17">
        <f t="shared" si="57"/>
        <v>14861.615384615385</v>
      </c>
      <c r="CB129" s="17">
        <f t="shared" si="58"/>
        <v>14364.76923076923</v>
      </c>
      <c r="CC129" s="17">
        <f t="shared" si="58"/>
        <v>16954.846153846152</v>
      </c>
      <c r="CF129" s="16">
        <f t="shared" si="103"/>
        <v>96768.852071005225</v>
      </c>
      <c r="CG129" s="16">
        <f t="shared" si="104"/>
        <v>41835.982248520479</v>
      </c>
      <c r="CH129" s="16">
        <f t="shared" si="105"/>
        <v>1332603.8402366862</v>
      </c>
      <c r="CI129" s="16">
        <f t="shared" si="106"/>
        <v>1977917.6863905296</v>
      </c>
      <c r="CJ129" s="16">
        <f t="shared" si="107"/>
        <v>350008.76331360964</v>
      </c>
      <c r="CK129" s="16">
        <f t="shared" si="108"/>
        <v>409403.1005917142</v>
      </c>
      <c r="CL129" s="16">
        <f t="shared" si="109"/>
        <v>2886862.3905325406</v>
      </c>
      <c r="CM129" s="16">
        <f t="shared" si="110"/>
        <v>1179730.177514792</v>
      </c>
      <c r="CN129" s="16">
        <f t="shared" si="111"/>
        <v>51668.786982248967</v>
      </c>
      <c r="CO129" s="16">
        <f t="shared" si="112"/>
        <v>380689</v>
      </c>
      <c r="CP129" s="16">
        <f t="shared" si="113"/>
        <v>304109.8284023655</v>
      </c>
      <c r="CQ129" s="16">
        <f t="shared" si="114"/>
        <v>93447.786982247926</v>
      </c>
      <c r="CR129" s="16">
        <f t="shared" si="115"/>
        <v>3763600</v>
      </c>
      <c r="CS129" s="16">
        <f t="shared" si="116"/>
        <v>4414201</v>
      </c>
      <c r="CT129" s="16">
        <f t="shared" si="117"/>
        <v>5470921</v>
      </c>
      <c r="CU129" s="16">
        <f t="shared" si="118"/>
        <v>6972849.6094674561</v>
      </c>
      <c r="CV129" s="16">
        <f t="shared" si="119"/>
        <v>18458259.786982257</v>
      </c>
      <c r="CW129" s="16">
        <f t="shared" si="120"/>
        <v>10159911.059171602</v>
      </c>
      <c r="CX129" s="16">
        <f t="shared" si="121"/>
        <v>17523240.005917165</v>
      </c>
      <c r="CY129" s="16">
        <f t="shared" si="122"/>
        <v>34830880.053254455</v>
      </c>
      <c r="CZ129" s="16">
        <f t="shared" si="123"/>
        <v>39776308.408284031</v>
      </c>
      <c r="DA129" s="16">
        <f t="shared" si="124"/>
        <v>29306398.674556226</v>
      </c>
      <c r="DB129" s="16">
        <f t="shared" si="125"/>
        <v>37622181.325443797</v>
      </c>
      <c r="DC129" s="16">
        <f t="shared" si="126"/>
        <v>39040387.745562136</v>
      </c>
      <c r="DD129" s="16">
        <f t="shared" si="127"/>
        <v>58825360.053254463</v>
      </c>
      <c r="DE129" s="16">
        <f t="shared" si="128"/>
        <v>29338888.905325457</v>
      </c>
      <c r="DF129" s="16">
        <f t="shared" si="129"/>
        <v>30114766.863905333</v>
      </c>
      <c r="DG129" s="16">
        <f t="shared" si="130"/>
        <v>24908545.331360951</v>
      </c>
      <c r="DH129" s="16">
        <f t="shared" si="131"/>
        <v>57470394.698224843</v>
      </c>
    </row>
    <row r="130" spans="1:112">
      <c r="A130" s="5">
        <v>37803</v>
      </c>
      <c r="B130" s="17">
        <v>140738</v>
      </c>
      <c r="C130" s="17">
        <v>21995</v>
      </c>
      <c r="D130" s="17">
        <v>27602</v>
      </c>
      <c r="E130" s="17">
        <v>6926</v>
      </c>
      <c r="G130" s="17">
        <f t="shared" si="94"/>
        <v>77642.769230769234</v>
      </c>
      <c r="H130" s="17">
        <f t="shared" si="95"/>
        <v>47102.230769230766</v>
      </c>
      <c r="I130" s="17">
        <f t="shared" si="61"/>
        <v>46847.923076923078</v>
      </c>
      <c r="J130" s="17">
        <f t="shared" si="61"/>
        <v>47485</v>
      </c>
      <c r="K130" s="17">
        <f t="shared" si="61"/>
        <v>46603.538461538461</v>
      </c>
      <c r="L130" s="17">
        <f t="shared" si="47"/>
        <v>48907.230769230766</v>
      </c>
      <c r="M130" s="17">
        <f t="shared" si="47"/>
        <v>48994.846153846156</v>
      </c>
      <c r="N130" s="17">
        <f t="shared" si="47"/>
        <v>43387.461538461539</v>
      </c>
      <c r="O130" s="17">
        <f t="shared" si="47"/>
        <v>46576.461538461539</v>
      </c>
      <c r="P130" s="17">
        <f t="shared" si="48"/>
        <v>48576.384615384617</v>
      </c>
      <c r="Q130" s="17">
        <f t="shared" si="48"/>
        <v>43625.769230769234</v>
      </c>
      <c r="R130" s="17">
        <f t="shared" si="48"/>
        <v>43137.076923076922</v>
      </c>
      <c r="S130" s="17">
        <f t="shared" si="48"/>
        <v>43532.923076923078</v>
      </c>
      <c r="T130" s="17">
        <f t="shared" si="49"/>
        <v>46249.846153846156</v>
      </c>
      <c r="U130" s="17">
        <f t="shared" si="49"/>
        <v>48647.307692307695</v>
      </c>
      <c r="V130" s="17">
        <f t="shared" si="49"/>
        <v>51618.923076923078</v>
      </c>
      <c r="W130" s="17">
        <f t="shared" si="49"/>
        <v>56717.461538461539</v>
      </c>
      <c r="X130" s="17">
        <f t="shared" si="50"/>
        <v>60705.615384615383</v>
      </c>
      <c r="Y130" s="17">
        <f t="shared" si="50"/>
        <v>60189.615384615383</v>
      </c>
      <c r="Z130" s="17">
        <f t="shared" si="50"/>
        <v>60022.384615384617</v>
      </c>
      <c r="AA130" s="17">
        <f t="shared" si="50"/>
        <v>62989.230769230766</v>
      </c>
      <c r="AB130" s="17">
        <f t="shared" si="51"/>
        <v>60121.923076923078</v>
      </c>
      <c r="AD130" s="52">
        <f t="shared" si="133"/>
        <v>948322549.63905334</v>
      </c>
      <c r="AE130" s="52">
        <f t="shared" si="133"/>
        <v>909491044.97633159</v>
      </c>
      <c r="AF130" s="52">
        <f t="shared" si="133"/>
        <v>963433846.74556231</v>
      </c>
      <c r="AG130" s="52">
        <f t="shared" si="133"/>
        <v>825731170.67455661</v>
      </c>
      <c r="AH130" s="52">
        <f t="shared" si="133"/>
        <v>820703496.62130189</v>
      </c>
      <c r="AI130" s="52">
        <f t="shared" si="133"/>
        <v>1173426105.0946748</v>
      </c>
      <c r="AJ130" s="52">
        <f t="shared" si="133"/>
        <v>965115473.63313627</v>
      </c>
      <c r="AK130" s="52">
        <f t="shared" si="133"/>
        <v>844854714.60946751</v>
      </c>
      <c r="AL130" s="52">
        <f t="shared" si="133"/>
        <v>1157156289</v>
      </c>
      <c r="AM130" s="52">
        <f t="shared" si="133"/>
        <v>1190642801.6331365</v>
      </c>
      <c r="AN130" s="52">
        <f t="shared" si="133"/>
        <v>1163481604.6390533</v>
      </c>
      <c r="AO130" s="52">
        <f t="shared" si="133"/>
        <v>985515619.31360948</v>
      </c>
      <c r="AP130" s="52">
        <f t="shared" si="133"/>
        <v>840736789.8284024</v>
      </c>
      <c r="AQ130" s="52">
        <f t="shared" si="133"/>
        <v>677240568.63905334</v>
      </c>
      <c r="AR130" s="52">
        <f t="shared" si="133"/>
        <v>437868502.01775157</v>
      </c>
      <c r="AS130" s="52">
        <f t="shared" si="133"/>
        <v>286867180.40828419</v>
      </c>
      <c r="AT130" s="52">
        <f t="shared" si="97"/>
        <v>304612579.17751497</v>
      </c>
      <c r="AU130" s="52">
        <f t="shared" si="98"/>
        <v>310477953.99408293</v>
      </c>
      <c r="AV130" s="52">
        <f t="shared" si="99"/>
        <v>214726189.44378719</v>
      </c>
      <c r="AW130" s="52">
        <f t="shared" si="100"/>
        <v>306980049.94674563</v>
      </c>
      <c r="AY130" s="17">
        <f t="shared" si="101"/>
        <v>11063.538461538461</v>
      </c>
      <c r="AZ130" s="17">
        <f t="shared" si="102"/>
        <v>9062.8461538461543</v>
      </c>
      <c r="BA130" s="17">
        <f t="shared" si="62"/>
        <v>9169.3846153846152</v>
      </c>
      <c r="BB130" s="17">
        <f t="shared" si="62"/>
        <v>8219.538461538461</v>
      </c>
      <c r="BC130" s="17">
        <f t="shared" si="62"/>
        <v>7967.5384615384619</v>
      </c>
      <c r="BD130" s="17">
        <f t="shared" si="52"/>
        <v>8782.3076923076915</v>
      </c>
      <c r="BE130" s="17">
        <f t="shared" si="52"/>
        <v>8734.0769230769238</v>
      </c>
      <c r="BF130" s="17">
        <f t="shared" si="52"/>
        <v>7674.8461538461543</v>
      </c>
      <c r="BG130" s="17">
        <f t="shared" si="52"/>
        <v>8287.7692307692305</v>
      </c>
      <c r="BH130" s="17">
        <f t="shared" si="53"/>
        <v>9601.2307692307695</v>
      </c>
      <c r="BI130" s="17">
        <f t="shared" si="53"/>
        <v>8756.9230769230762</v>
      </c>
      <c r="BJ130" s="17">
        <f t="shared" si="53"/>
        <v>8822.461538461539</v>
      </c>
      <c r="BK130" s="17">
        <f t="shared" si="53"/>
        <v>9068.2307692307695</v>
      </c>
      <c r="BL130" s="17">
        <f t="shared" si="54"/>
        <v>11313.923076923076</v>
      </c>
      <c r="BM130" s="17">
        <f t="shared" si="54"/>
        <v>11474.923076923076</v>
      </c>
      <c r="BN130" s="17">
        <f t="shared" si="54"/>
        <v>11712.923076923076</v>
      </c>
      <c r="BO130" s="17">
        <f t="shared" si="54"/>
        <v>12014.538461538461</v>
      </c>
      <c r="BP130" s="17">
        <f t="shared" si="55"/>
        <v>13670.23076923077</v>
      </c>
      <c r="BQ130" s="17">
        <f t="shared" si="55"/>
        <v>12561.384615384615</v>
      </c>
      <c r="BR130" s="17">
        <f t="shared" si="55"/>
        <v>13560</v>
      </c>
      <c r="BS130" s="17">
        <f t="shared" si="55"/>
        <v>15275.692307692309</v>
      </c>
      <c r="BT130" s="17">
        <f t="shared" si="56"/>
        <v>15680.76923076923</v>
      </c>
      <c r="BU130" s="17">
        <f t="shared" si="56"/>
        <v>14787.461538461539</v>
      </c>
      <c r="BV130" s="17">
        <f t="shared" si="56"/>
        <v>15507.615384615385</v>
      </c>
      <c r="BW130" s="17">
        <f t="shared" si="56"/>
        <v>15622.153846153846</v>
      </c>
      <c r="BX130" s="17">
        <f t="shared" si="57"/>
        <v>17043.692307692309</v>
      </c>
      <c r="BY130" s="17">
        <f t="shared" si="57"/>
        <v>14790.461538461539</v>
      </c>
      <c r="BZ130" s="17">
        <f t="shared" si="57"/>
        <v>14861.615384615385</v>
      </c>
      <c r="CA130" s="17">
        <f t="shared" si="57"/>
        <v>14364.76923076923</v>
      </c>
      <c r="CB130" s="17">
        <f t="shared" si="58"/>
        <v>16954.846153846152</v>
      </c>
      <c r="CC130" s="17">
        <f t="shared" si="58"/>
        <v>14833.846153846154</v>
      </c>
      <c r="CF130" s="16">
        <f t="shared" si="103"/>
        <v>3587818.7928994065</v>
      </c>
      <c r="CG130" s="16">
        <f t="shared" si="104"/>
        <v>8088336</v>
      </c>
      <c r="CH130" s="16">
        <f t="shared" si="105"/>
        <v>9585215.9999999944</v>
      </c>
      <c r="CI130" s="16">
        <f t="shared" si="106"/>
        <v>5204013.8224852085</v>
      </c>
      <c r="CJ130" s="16">
        <f t="shared" si="107"/>
        <v>5426391.0591715919</v>
      </c>
      <c r="CK130" s="16">
        <f t="shared" si="108"/>
        <v>11483235.556213012</v>
      </c>
      <c r="CL130" s="16">
        <f t="shared" si="109"/>
        <v>7704894.8224852057</v>
      </c>
      <c r="CM130" s="16">
        <f t="shared" si="110"/>
        <v>2138343.7869822462</v>
      </c>
      <c r="CN130" s="16">
        <f t="shared" si="111"/>
        <v>5320474.5325443791</v>
      </c>
      <c r="CO130" s="16">
        <f t="shared" si="112"/>
        <v>5022425.7751479242</v>
      </c>
      <c r="CP130" s="16">
        <f t="shared" si="113"/>
        <v>3981252.7869822453</v>
      </c>
      <c r="CQ130" s="16">
        <f t="shared" si="114"/>
        <v>62692.455621301706</v>
      </c>
      <c r="CR130" s="16">
        <f t="shared" si="115"/>
        <v>169237.30177514782</v>
      </c>
      <c r="CS130" s="16">
        <f t="shared" si="116"/>
        <v>421700.37869822467</v>
      </c>
      <c r="CT130" s="16">
        <f t="shared" si="117"/>
        <v>904401</v>
      </c>
      <c r="CU130" s="16">
        <f t="shared" si="118"/>
        <v>6794844.7869822532</v>
      </c>
      <c r="CV130" s="16">
        <f t="shared" si="119"/>
        <v>2243543.1005917173</v>
      </c>
      <c r="CW130" s="16">
        <f t="shared" si="120"/>
        <v>6232320.2130177543</v>
      </c>
      <c r="CX130" s="16">
        <f t="shared" si="121"/>
        <v>17742240.023668651</v>
      </c>
      <c r="CY130" s="16">
        <f t="shared" si="122"/>
        <v>21318819.976331364</v>
      </c>
      <c r="CZ130" s="16">
        <f t="shared" si="123"/>
        <v>13867603.082840245</v>
      </c>
      <c r="DA130" s="16">
        <f t="shared" si="124"/>
        <v>19749819.698224857</v>
      </c>
      <c r="DB130" s="16">
        <f t="shared" si="125"/>
        <v>20780974.224852074</v>
      </c>
      <c r="DC130" s="16">
        <f t="shared" si="126"/>
        <v>35762240.023668654</v>
      </c>
      <c r="DD130" s="16">
        <f t="shared" si="127"/>
        <v>13889955.621301783</v>
      </c>
      <c r="DE130" s="16">
        <f t="shared" si="128"/>
        <v>14425388.313609473</v>
      </c>
      <c r="DF130" s="16">
        <f t="shared" si="129"/>
        <v>10898124.591715978</v>
      </c>
      <c r="DG130" s="16">
        <f t="shared" si="130"/>
        <v>34707506.325443774</v>
      </c>
      <c r="DH130" s="16">
        <f t="shared" si="131"/>
        <v>14215220.094674563</v>
      </c>
    </row>
    <row r="131" spans="1:112">
      <c r="A131" s="5">
        <v>37834</v>
      </c>
      <c r="B131" s="17">
        <v>94872</v>
      </c>
      <c r="C131" s="17">
        <v>33581</v>
      </c>
      <c r="D131" s="17">
        <v>19023</v>
      </c>
      <c r="E131" s="17">
        <v>4128</v>
      </c>
      <c r="G131" s="17">
        <f t="shared" si="94"/>
        <v>79626.538461538468</v>
      </c>
      <c r="H131" s="17">
        <f t="shared" si="95"/>
        <v>46847.923076923078</v>
      </c>
      <c r="I131" s="17">
        <f t="shared" si="61"/>
        <v>47485</v>
      </c>
      <c r="J131" s="17">
        <f t="shared" si="61"/>
        <v>46603.538461538461</v>
      </c>
      <c r="K131" s="17">
        <f t="shared" si="61"/>
        <v>48907.230769230766</v>
      </c>
      <c r="L131" s="17">
        <f t="shared" si="47"/>
        <v>48994.846153846156</v>
      </c>
      <c r="M131" s="17">
        <f t="shared" si="47"/>
        <v>43387.461538461539</v>
      </c>
      <c r="N131" s="17">
        <f t="shared" si="47"/>
        <v>46576.461538461539</v>
      </c>
      <c r="O131" s="17">
        <f t="shared" si="47"/>
        <v>48576.384615384617</v>
      </c>
      <c r="P131" s="17">
        <f t="shared" si="48"/>
        <v>43625.769230769234</v>
      </c>
      <c r="Q131" s="17">
        <f t="shared" si="48"/>
        <v>43137.076923076922</v>
      </c>
      <c r="R131" s="17">
        <f t="shared" si="48"/>
        <v>43532.923076923078</v>
      </c>
      <c r="S131" s="17">
        <f t="shared" si="48"/>
        <v>46249.846153846156</v>
      </c>
      <c r="T131" s="17">
        <f t="shared" si="49"/>
        <v>48647.307692307695</v>
      </c>
      <c r="U131" s="17">
        <f t="shared" si="49"/>
        <v>51618.923076923078</v>
      </c>
      <c r="V131" s="17">
        <f t="shared" si="49"/>
        <v>56717.461538461539</v>
      </c>
      <c r="W131" s="17">
        <f t="shared" si="49"/>
        <v>60705.615384615383</v>
      </c>
      <c r="X131" s="17">
        <f t="shared" si="50"/>
        <v>60189.615384615383</v>
      </c>
      <c r="Y131" s="17">
        <f t="shared" si="50"/>
        <v>60022.384615384617</v>
      </c>
      <c r="Z131" s="17">
        <f t="shared" si="50"/>
        <v>62989.230769230766</v>
      </c>
      <c r="AA131" s="17">
        <f t="shared" si="50"/>
        <v>60121.923076923078</v>
      </c>
      <c r="AB131" s="17">
        <f t="shared" si="51"/>
        <v>58162.538461538461</v>
      </c>
      <c r="AD131" s="52">
        <f t="shared" si="133"/>
        <v>1033078494.6745566</v>
      </c>
      <c r="AE131" s="52">
        <f t="shared" si="133"/>
        <v>1090518529.0000005</v>
      </c>
      <c r="AF131" s="52">
        <f t="shared" si="133"/>
        <v>943675865.09467518</v>
      </c>
      <c r="AG131" s="52">
        <f t="shared" si="133"/>
        <v>938300573.63313639</v>
      </c>
      <c r="AH131" s="52">
        <f t="shared" si="133"/>
        <v>1313270696.2366869</v>
      </c>
      <c r="AI131" s="52">
        <f t="shared" si="133"/>
        <v>1092307584.6213021</v>
      </c>
      <c r="AJ131" s="52">
        <f t="shared" si="133"/>
        <v>964112053.86982274</v>
      </c>
      <c r="AK131" s="52">
        <f t="shared" si="133"/>
        <v>1296055385.2071009</v>
      </c>
      <c r="AL131" s="52">
        <f t="shared" si="133"/>
        <v>1331480803.3668644</v>
      </c>
      <c r="AM131" s="52">
        <f t="shared" si="133"/>
        <v>1302749071.5325449</v>
      </c>
      <c r="AN131" s="52">
        <f t="shared" si="133"/>
        <v>1114003589.4023671</v>
      </c>
      <c r="AO131" s="52">
        <f t="shared" si="133"/>
        <v>959712739.05325472</v>
      </c>
      <c r="AP131" s="52">
        <f t="shared" si="133"/>
        <v>784426519.53254473</v>
      </c>
      <c r="AQ131" s="52">
        <f t="shared" si="133"/>
        <v>524825805.46745592</v>
      </c>
      <c r="AR131" s="52">
        <f t="shared" si="133"/>
        <v>358001330.08284056</v>
      </c>
      <c r="AS131" s="52">
        <f t="shared" si="133"/>
        <v>377793978.6982252</v>
      </c>
      <c r="AT131" s="52">
        <f t="shared" si="97"/>
        <v>384322848.02366883</v>
      </c>
      <c r="AU131" s="52">
        <f t="shared" si="98"/>
        <v>276800007.24852103</v>
      </c>
      <c r="AV131" s="52">
        <f t="shared" si="99"/>
        <v>380430021.3017754</v>
      </c>
      <c r="AW131" s="52">
        <f t="shared" si="100"/>
        <v>460703296.0000003</v>
      </c>
      <c r="AY131" s="17">
        <f t="shared" si="101"/>
        <v>11437.307692307691</v>
      </c>
      <c r="AZ131" s="17">
        <f t="shared" si="102"/>
        <v>9169.3846153846152</v>
      </c>
      <c r="BA131" s="17">
        <f t="shared" si="62"/>
        <v>8219.538461538461</v>
      </c>
      <c r="BB131" s="17">
        <f t="shared" si="62"/>
        <v>7967.5384615384619</v>
      </c>
      <c r="BC131" s="17">
        <f t="shared" si="62"/>
        <v>8782.3076923076915</v>
      </c>
      <c r="BD131" s="17">
        <f t="shared" si="52"/>
        <v>8734.0769230769238</v>
      </c>
      <c r="BE131" s="17">
        <f t="shared" si="52"/>
        <v>7674.8461538461543</v>
      </c>
      <c r="BF131" s="17">
        <f t="shared" si="52"/>
        <v>8287.7692307692305</v>
      </c>
      <c r="BG131" s="17">
        <f t="shared" si="52"/>
        <v>9601.2307692307695</v>
      </c>
      <c r="BH131" s="17">
        <f t="shared" si="53"/>
        <v>8756.9230769230762</v>
      </c>
      <c r="BI131" s="17">
        <f t="shared" si="53"/>
        <v>8822.461538461539</v>
      </c>
      <c r="BJ131" s="17">
        <f t="shared" si="53"/>
        <v>9068.2307692307695</v>
      </c>
      <c r="BK131" s="17">
        <f t="shared" si="53"/>
        <v>11313.923076923076</v>
      </c>
      <c r="BL131" s="17">
        <f t="shared" si="54"/>
        <v>11474.923076923076</v>
      </c>
      <c r="BM131" s="17">
        <f t="shared" si="54"/>
        <v>11712.923076923076</v>
      </c>
      <c r="BN131" s="17">
        <f t="shared" si="54"/>
        <v>12014.538461538461</v>
      </c>
      <c r="BO131" s="17">
        <f t="shared" si="54"/>
        <v>13670.23076923077</v>
      </c>
      <c r="BP131" s="17">
        <f t="shared" si="55"/>
        <v>12561.384615384615</v>
      </c>
      <c r="BQ131" s="17">
        <f t="shared" si="55"/>
        <v>13560</v>
      </c>
      <c r="BR131" s="17">
        <f t="shared" si="55"/>
        <v>15275.692307692309</v>
      </c>
      <c r="BS131" s="17">
        <f t="shared" si="55"/>
        <v>15680.76923076923</v>
      </c>
      <c r="BT131" s="17">
        <f t="shared" si="56"/>
        <v>14787.461538461539</v>
      </c>
      <c r="BU131" s="17">
        <f t="shared" si="56"/>
        <v>15507.615384615385</v>
      </c>
      <c r="BV131" s="17">
        <f t="shared" si="56"/>
        <v>15622.153846153846</v>
      </c>
      <c r="BW131" s="17">
        <f t="shared" si="56"/>
        <v>17043.692307692309</v>
      </c>
      <c r="BX131" s="17">
        <f t="shared" si="57"/>
        <v>14790.461538461539</v>
      </c>
      <c r="BY131" s="17">
        <f t="shared" si="57"/>
        <v>14861.615384615385</v>
      </c>
      <c r="BZ131" s="17">
        <f t="shared" si="57"/>
        <v>14364.76923076923</v>
      </c>
      <c r="CA131" s="17">
        <f t="shared" si="57"/>
        <v>16954.846153846152</v>
      </c>
      <c r="CB131" s="17">
        <f t="shared" si="58"/>
        <v>14833.846153846154</v>
      </c>
      <c r="CC131" s="17">
        <f t="shared" si="58"/>
        <v>15510.538461538461</v>
      </c>
      <c r="CF131" s="16">
        <f t="shared" si="103"/>
        <v>10354038.822485205</v>
      </c>
      <c r="CG131" s="16">
        <f t="shared" si="104"/>
        <v>12039298.514792891</v>
      </c>
      <c r="CH131" s="16">
        <f t="shared" si="105"/>
        <v>7049025</v>
      </c>
      <c r="CI131" s="16">
        <f t="shared" si="106"/>
        <v>7307456.5917159682</v>
      </c>
      <c r="CJ131" s="16">
        <f t="shared" si="107"/>
        <v>14156116.828402357</v>
      </c>
      <c r="CK131" s="16">
        <f t="shared" si="108"/>
        <v>9919592.5207100548</v>
      </c>
      <c r="CL131" s="16">
        <f t="shared" si="109"/>
        <v>3371178.4674556172</v>
      </c>
      <c r="CM131" s="16">
        <f t="shared" si="110"/>
        <v>7184461.6863905322</v>
      </c>
      <c r="CN131" s="16">
        <f t="shared" si="111"/>
        <v>6837420.408284016</v>
      </c>
      <c r="CO131" s="16">
        <f t="shared" si="112"/>
        <v>5612525.4674556162</v>
      </c>
      <c r="CP131" s="16">
        <f t="shared" si="113"/>
        <v>15223.763313609434</v>
      </c>
      <c r="CQ131" s="16">
        <f t="shared" si="114"/>
        <v>1414.9171597633242</v>
      </c>
      <c r="CR131" s="16">
        <f t="shared" si="115"/>
        <v>75963.840236686461</v>
      </c>
      <c r="CS131" s="16">
        <f t="shared" si="116"/>
        <v>333195.3609467459</v>
      </c>
      <c r="CT131" s="16">
        <f t="shared" si="117"/>
        <v>4985945.4674556265</v>
      </c>
      <c r="CU131" s="16">
        <f t="shared" si="118"/>
        <v>1263548.9289940845</v>
      </c>
      <c r="CV131" s="16">
        <f t="shared" si="119"/>
        <v>4505822.6331360983</v>
      </c>
      <c r="CW131" s="16">
        <f t="shared" si="120"/>
        <v>14733196.455621315</v>
      </c>
      <c r="CX131" s="16">
        <f t="shared" si="121"/>
        <v>18006965.82840237</v>
      </c>
      <c r="CY131" s="16">
        <f t="shared" si="122"/>
        <v>11223530.792899417</v>
      </c>
      <c r="CZ131" s="16">
        <f t="shared" si="123"/>
        <v>16567404.710059179</v>
      </c>
      <c r="DA131" s="16">
        <f t="shared" si="124"/>
        <v>17512937.331360951</v>
      </c>
      <c r="DB131" s="16">
        <f t="shared" si="125"/>
        <v>31431548.455621321</v>
      </c>
      <c r="DC131" s="16">
        <f t="shared" si="126"/>
        <v>11243640.715976341</v>
      </c>
      <c r="DD131" s="16">
        <f t="shared" si="127"/>
        <v>11725883.171597639</v>
      </c>
      <c r="DE131" s="16">
        <f t="shared" si="128"/>
        <v>8570031.0591716003</v>
      </c>
      <c r="DF131" s="16">
        <f t="shared" si="129"/>
        <v>30443230.674556207</v>
      </c>
      <c r="DG131" s="16">
        <f t="shared" si="130"/>
        <v>11536473.520710068</v>
      </c>
      <c r="DH131" s="16">
        <f t="shared" si="131"/>
        <v>16591208.899408286</v>
      </c>
    </row>
    <row r="132" spans="1:112">
      <c r="A132" s="5">
        <v>37865</v>
      </c>
      <c r="B132" s="17">
        <v>76918</v>
      </c>
      <c r="C132" s="17">
        <v>39832</v>
      </c>
      <c r="D132" s="17">
        <v>5022</v>
      </c>
      <c r="E132" s="17">
        <v>895</v>
      </c>
      <c r="G132" s="17">
        <f t="shared" si="94"/>
        <v>79709.692307692312</v>
      </c>
      <c r="H132" s="17">
        <f t="shared" si="95"/>
        <v>47485</v>
      </c>
      <c r="I132" s="17">
        <f t="shared" si="61"/>
        <v>46603.538461538461</v>
      </c>
      <c r="J132" s="17">
        <f t="shared" si="61"/>
        <v>48907.230769230766</v>
      </c>
      <c r="K132" s="17">
        <f t="shared" si="61"/>
        <v>48994.846153846156</v>
      </c>
      <c r="L132" s="17">
        <f t="shared" si="47"/>
        <v>43387.461538461539</v>
      </c>
      <c r="M132" s="17">
        <f t="shared" si="47"/>
        <v>46576.461538461539</v>
      </c>
      <c r="N132" s="17">
        <f t="shared" si="47"/>
        <v>48576.384615384617</v>
      </c>
      <c r="O132" s="17">
        <f t="shared" si="47"/>
        <v>43625.769230769234</v>
      </c>
      <c r="P132" s="17">
        <f t="shared" si="48"/>
        <v>43137.076923076922</v>
      </c>
      <c r="Q132" s="17">
        <f t="shared" si="48"/>
        <v>43532.923076923078</v>
      </c>
      <c r="R132" s="17">
        <f t="shared" si="48"/>
        <v>46249.846153846156</v>
      </c>
      <c r="S132" s="17">
        <f t="shared" si="48"/>
        <v>48647.307692307695</v>
      </c>
      <c r="T132" s="17">
        <f t="shared" si="49"/>
        <v>51618.923076923078</v>
      </c>
      <c r="U132" s="17">
        <f t="shared" si="49"/>
        <v>56717.461538461539</v>
      </c>
      <c r="V132" s="17">
        <f t="shared" si="49"/>
        <v>60705.615384615383</v>
      </c>
      <c r="W132" s="17">
        <f t="shared" si="49"/>
        <v>60189.615384615383</v>
      </c>
      <c r="X132" s="17">
        <f t="shared" si="50"/>
        <v>60022.384615384617</v>
      </c>
      <c r="Y132" s="17">
        <f t="shared" si="50"/>
        <v>62989.230769230766</v>
      </c>
      <c r="Z132" s="17">
        <f t="shared" si="50"/>
        <v>60121.923076923078</v>
      </c>
      <c r="AA132" s="17">
        <f t="shared" si="50"/>
        <v>58162.538461538461</v>
      </c>
      <c r="AB132" s="17">
        <f t="shared" si="51"/>
        <v>63019.615384615383</v>
      </c>
      <c r="AD132" s="52">
        <f t="shared" si="133"/>
        <v>1096017422.4852073</v>
      </c>
      <c r="AE132" s="52">
        <f t="shared" si="133"/>
        <v>948791636.82840288</v>
      </c>
      <c r="AF132" s="52">
        <f t="shared" si="133"/>
        <v>943401774.25443804</v>
      </c>
      <c r="AG132" s="52">
        <f t="shared" si="133"/>
        <v>1319304448.0532546</v>
      </c>
      <c r="AH132" s="52">
        <f t="shared" si="133"/>
        <v>1097810981.2071009</v>
      </c>
      <c r="AI132" s="52">
        <f t="shared" si="133"/>
        <v>969282847.86390555</v>
      </c>
      <c r="AJ132" s="52">
        <f t="shared" si="133"/>
        <v>1302049504.6213019</v>
      </c>
      <c r="AK132" s="52">
        <f t="shared" si="133"/>
        <v>1337556196.0710063</v>
      </c>
      <c r="AL132" s="52">
        <f t="shared" si="133"/>
        <v>1308758631.9763317</v>
      </c>
      <c r="AM132" s="52">
        <f t="shared" si="133"/>
        <v>1119561304.6390533</v>
      </c>
      <c r="AN132" s="52">
        <f t="shared" si="133"/>
        <v>964871737.99408293</v>
      </c>
      <c r="AO132" s="52">
        <f t="shared" si="133"/>
        <v>789091315.97633159</v>
      </c>
      <c r="AP132" s="52">
        <f t="shared" si="133"/>
        <v>528642675.74556231</v>
      </c>
      <c r="AQ132" s="52">
        <f t="shared" si="133"/>
        <v>361154939.69822508</v>
      </c>
      <c r="AR132" s="52">
        <f t="shared" si="133"/>
        <v>381033403.0828405</v>
      </c>
      <c r="AS132" s="52">
        <f t="shared" si="133"/>
        <v>387590084.17159772</v>
      </c>
      <c r="AT132" s="52">
        <f t="shared" si="97"/>
        <v>279573834.05917186</v>
      </c>
      <c r="AU132" s="52">
        <f t="shared" si="98"/>
        <v>383680703.43786997</v>
      </c>
      <c r="AV132" s="52">
        <f t="shared" si="99"/>
        <v>464279838.86982268</v>
      </c>
      <c r="AW132" s="52">
        <f t="shared" si="100"/>
        <v>278558667.69822508</v>
      </c>
      <c r="AY132" s="17">
        <f t="shared" si="101"/>
        <v>11096.923076923076</v>
      </c>
      <c r="AZ132" s="17">
        <f t="shared" si="102"/>
        <v>8219.538461538461</v>
      </c>
      <c r="BA132" s="17">
        <f t="shared" si="62"/>
        <v>7967.5384615384619</v>
      </c>
      <c r="BB132" s="17">
        <f t="shared" si="62"/>
        <v>8782.3076923076915</v>
      </c>
      <c r="BC132" s="17">
        <f t="shared" si="62"/>
        <v>8734.0769230769238</v>
      </c>
      <c r="BD132" s="17">
        <f t="shared" si="52"/>
        <v>7674.8461538461543</v>
      </c>
      <c r="BE132" s="17">
        <f t="shared" si="52"/>
        <v>8287.7692307692305</v>
      </c>
      <c r="BF132" s="17">
        <f t="shared" si="52"/>
        <v>9601.2307692307695</v>
      </c>
      <c r="BG132" s="17">
        <f t="shared" si="52"/>
        <v>8756.9230769230762</v>
      </c>
      <c r="BH132" s="17">
        <f t="shared" si="53"/>
        <v>8822.461538461539</v>
      </c>
      <c r="BI132" s="17">
        <f t="shared" si="53"/>
        <v>9068.2307692307695</v>
      </c>
      <c r="BJ132" s="17">
        <f t="shared" si="53"/>
        <v>11313.923076923076</v>
      </c>
      <c r="BK132" s="17">
        <f t="shared" si="53"/>
        <v>11474.923076923076</v>
      </c>
      <c r="BL132" s="17">
        <f t="shared" si="54"/>
        <v>11712.923076923076</v>
      </c>
      <c r="BM132" s="17">
        <f t="shared" si="54"/>
        <v>12014.538461538461</v>
      </c>
      <c r="BN132" s="17">
        <f t="shared" si="54"/>
        <v>13670.23076923077</v>
      </c>
      <c r="BO132" s="17">
        <f t="shared" si="54"/>
        <v>12561.384615384615</v>
      </c>
      <c r="BP132" s="17">
        <f t="shared" si="55"/>
        <v>13560</v>
      </c>
      <c r="BQ132" s="17">
        <f t="shared" si="55"/>
        <v>15275.692307692309</v>
      </c>
      <c r="BR132" s="17">
        <f t="shared" si="55"/>
        <v>15680.76923076923</v>
      </c>
      <c r="BS132" s="17">
        <f t="shared" si="55"/>
        <v>14787.461538461539</v>
      </c>
      <c r="BT132" s="17">
        <f t="shared" si="56"/>
        <v>15507.615384615385</v>
      </c>
      <c r="BU132" s="17">
        <f t="shared" si="56"/>
        <v>15622.153846153846</v>
      </c>
      <c r="BV132" s="17">
        <f t="shared" si="56"/>
        <v>17043.692307692309</v>
      </c>
      <c r="BW132" s="17">
        <f t="shared" si="56"/>
        <v>14790.461538461539</v>
      </c>
      <c r="BX132" s="17">
        <f t="shared" si="57"/>
        <v>14861.615384615385</v>
      </c>
      <c r="BY132" s="17">
        <f t="shared" si="57"/>
        <v>14364.76923076923</v>
      </c>
      <c r="BZ132" s="17">
        <f t="shared" si="57"/>
        <v>16954.846153846152</v>
      </c>
      <c r="CA132" s="17">
        <f t="shared" si="57"/>
        <v>14833.846153846154</v>
      </c>
      <c r="CB132" s="17">
        <f t="shared" si="58"/>
        <v>15510.538461538461</v>
      </c>
      <c r="CC132" s="17">
        <f t="shared" si="58"/>
        <v>14484.923076923076</v>
      </c>
      <c r="CF132" s="16">
        <f t="shared" si="103"/>
        <v>9793048.0710059106</v>
      </c>
      <c r="CG132" s="16">
        <f t="shared" si="104"/>
        <v>5357444.3786982251</v>
      </c>
      <c r="CH132" s="16">
        <f t="shared" si="105"/>
        <v>5583041.9467455558</v>
      </c>
      <c r="CI132" s="16">
        <f t="shared" si="106"/>
        <v>11710610.467455614</v>
      </c>
      <c r="CJ132" s="16">
        <f t="shared" si="107"/>
        <v>7891345.3313609445</v>
      </c>
      <c r="CK132" s="16">
        <f t="shared" si="108"/>
        <v>2237095.4792899378</v>
      </c>
      <c r="CL132" s="16">
        <f t="shared" si="109"/>
        <v>5475600</v>
      </c>
      <c r="CM132" s="16">
        <f t="shared" si="110"/>
        <v>5173175.2899408229</v>
      </c>
      <c r="CN132" s="16">
        <f t="shared" si="111"/>
        <v>4115592.4792899368</v>
      </c>
      <c r="CO132" s="16">
        <f t="shared" si="112"/>
        <v>47089</v>
      </c>
      <c r="CP132" s="16">
        <f t="shared" si="113"/>
        <v>142884</v>
      </c>
      <c r="CQ132" s="16">
        <f t="shared" si="114"/>
        <v>379456</v>
      </c>
      <c r="CR132" s="16">
        <f t="shared" si="115"/>
        <v>842017.99408284051</v>
      </c>
      <c r="CS132" s="16">
        <f t="shared" si="116"/>
        <v>6621912.4792899461</v>
      </c>
      <c r="CT132" s="16">
        <f t="shared" si="117"/>
        <v>2144647.5976331378</v>
      </c>
      <c r="CU132" s="16">
        <f t="shared" si="118"/>
        <v>6066747.9289940866</v>
      </c>
      <c r="CV132" s="16">
        <f t="shared" si="119"/>
        <v>17462112.28402368</v>
      </c>
      <c r="CW132" s="16">
        <f t="shared" si="120"/>
        <v>21011645.562130183</v>
      </c>
      <c r="CX132" s="16">
        <f t="shared" si="121"/>
        <v>13620074.136094684</v>
      </c>
      <c r="CY132" s="16">
        <f t="shared" si="122"/>
        <v>19454206.633136101</v>
      </c>
      <c r="CZ132" s="16">
        <f t="shared" si="123"/>
        <v>20477713.514792901</v>
      </c>
      <c r="DA132" s="16">
        <f t="shared" si="124"/>
        <v>35364064.284023687</v>
      </c>
      <c r="DB132" s="16">
        <f t="shared" si="125"/>
        <v>13642226.366863914</v>
      </c>
      <c r="DC132" s="16">
        <f t="shared" si="126"/>
        <v>14172908.171597639</v>
      </c>
      <c r="DD132" s="16">
        <f t="shared" si="127"/>
        <v>10678818.485207103</v>
      </c>
      <c r="DE132" s="16">
        <f t="shared" si="128"/>
        <v>34315262.775147922</v>
      </c>
      <c r="DF132" s="16">
        <f t="shared" si="129"/>
        <v>13964594.082840245</v>
      </c>
      <c r="DG132" s="16">
        <f t="shared" si="130"/>
        <v>19480000.76331361</v>
      </c>
      <c r="DH132" s="16">
        <f t="shared" si="131"/>
        <v>11478544</v>
      </c>
    </row>
    <row r="133" spans="1:112">
      <c r="A133" s="5">
        <v>37895</v>
      </c>
      <c r="B133" s="17">
        <v>117577</v>
      </c>
      <c r="C133" s="17">
        <v>33829</v>
      </c>
      <c r="D133" s="17">
        <v>9321</v>
      </c>
      <c r="E133" s="17">
        <v>7420</v>
      </c>
      <c r="G133" s="17">
        <f t="shared" si="94"/>
        <v>83692.38461538461</v>
      </c>
      <c r="H133" s="17">
        <f t="shared" si="95"/>
        <v>46603.538461538461</v>
      </c>
      <c r="I133" s="17">
        <f t="shared" si="61"/>
        <v>48907.230769230766</v>
      </c>
      <c r="J133" s="17">
        <f t="shared" si="61"/>
        <v>48994.846153846156</v>
      </c>
      <c r="K133" s="17">
        <f t="shared" si="61"/>
        <v>43387.461538461539</v>
      </c>
      <c r="L133" s="17">
        <f t="shared" si="47"/>
        <v>46576.461538461539</v>
      </c>
      <c r="M133" s="17">
        <f t="shared" si="47"/>
        <v>48576.384615384617</v>
      </c>
      <c r="N133" s="17">
        <f t="shared" si="47"/>
        <v>43625.769230769234</v>
      </c>
      <c r="O133" s="17">
        <f t="shared" si="47"/>
        <v>43137.076923076922</v>
      </c>
      <c r="P133" s="17">
        <f t="shared" si="48"/>
        <v>43532.923076923078</v>
      </c>
      <c r="Q133" s="17">
        <f t="shared" si="48"/>
        <v>46249.846153846156</v>
      </c>
      <c r="R133" s="17">
        <f t="shared" si="48"/>
        <v>48647.307692307695</v>
      </c>
      <c r="S133" s="17">
        <f t="shared" si="48"/>
        <v>51618.923076923078</v>
      </c>
      <c r="T133" s="17">
        <f t="shared" si="49"/>
        <v>56717.461538461539</v>
      </c>
      <c r="U133" s="17">
        <f t="shared" si="49"/>
        <v>60705.615384615383</v>
      </c>
      <c r="V133" s="17">
        <f t="shared" si="49"/>
        <v>60189.615384615383</v>
      </c>
      <c r="W133" s="17">
        <f t="shared" si="49"/>
        <v>60022.384615384617</v>
      </c>
      <c r="X133" s="17">
        <f t="shared" si="50"/>
        <v>62989.230769230766</v>
      </c>
      <c r="Y133" s="17">
        <f t="shared" si="50"/>
        <v>60121.923076923078</v>
      </c>
      <c r="Z133" s="17">
        <f t="shared" si="50"/>
        <v>58162.538461538461</v>
      </c>
      <c r="AA133" s="17">
        <f t="shared" si="50"/>
        <v>63019.615384615383</v>
      </c>
      <c r="AB133" s="17">
        <f t="shared" si="51"/>
        <v>66716.692307692312</v>
      </c>
      <c r="AD133" s="52">
        <f t="shared" si="133"/>
        <v>1210006928.1005917</v>
      </c>
      <c r="AE133" s="52">
        <f t="shared" si="133"/>
        <v>1203919175.2899404</v>
      </c>
      <c r="AF133" s="52">
        <f t="shared" si="133"/>
        <v>1624486824.236686</v>
      </c>
      <c r="AG133" s="52">
        <f t="shared" si="133"/>
        <v>1377591745.8520706</v>
      </c>
      <c r="AH133" s="52">
        <f t="shared" si="133"/>
        <v>1233133455.9999995</v>
      </c>
      <c r="AI133" s="52">
        <f t="shared" si="133"/>
        <v>1605333668.3786974</v>
      </c>
      <c r="AJ133" s="52">
        <f t="shared" si="133"/>
        <v>1644732982.0177512</v>
      </c>
      <c r="AK133" s="52">
        <f t="shared" si="133"/>
        <v>1612782351.059171</v>
      </c>
      <c r="AL133" s="52">
        <f t="shared" si="133"/>
        <v>1401943686.4437864</v>
      </c>
      <c r="AM133" s="52">
        <f t="shared" si="133"/>
        <v>1228157416.544378</v>
      </c>
      <c r="AN133" s="52">
        <f t="shared" si="133"/>
        <v>1028706935.0591712</v>
      </c>
      <c r="AO133" s="52">
        <f t="shared" si="133"/>
        <v>727646475.00591683</v>
      </c>
      <c r="AP133" s="52">
        <f t="shared" si="133"/>
        <v>528391559.66863889</v>
      </c>
      <c r="AQ133" s="52">
        <f t="shared" si="133"/>
        <v>552380161.51479268</v>
      </c>
      <c r="AR133" s="52">
        <f t="shared" si="133"/>
        <v>560268899.99999964</v>
      </c>
      <c r="AS133" s="52">
        <f t="shared" si="133"/>
        <v>428620579.17751467</v>
      </c>
      <c r="AT133" s="52">
        <f t="shared" si="97"/>
        <v>555566657.13609433</v>
      </c>
      <c r="AU133" s="52">
        <f t="shared" si="98"/>
        <v>651773044.63905299</v>
      </c>
      <c r="AV133" s="52">
        <f t="shared" si="99"/>
        <v>427363387.66863889</v>
      </c>
      <c r="AW133" s="52">
        <f t="shared" si="100"/>
        <v>288174129.32544345</v>
      </c>
      <c r="AY133" s="17">
        <f t="shared" si="101"/>
        <v>11626.307692307691</v>
      </c>
      <c r="AZ133" s="17">
        <f t="shared" si="102"/>
        <v>7967.5384615384619</v>
      </c>
      <c r="BA133" s="17">
        <f t="shared" si="62"/>
        <v>8782.3076923076915</v>
      </c>
      <c r="BB133" s="17">
        <f t="shared" si="62"/>
        <v>8734.0769230769238</v>
      </c>
      <c r="BC133" s="17">
        <f t="shared" si="62"/>
        <v>7674.8461538461543</v>
      </c>
      <c r="BD133" s="17">
        <f t="shared" si="52"/>
        <v>8287.7692307692305</v>
      </c>
      <c r="BE133" s="17">
        <f t="shared" si="52"/>
        <v>9601.2307692307695</v>
      </c>
      <c r="BF133" s="17">
        <f t="shared" si="52"/>
        <v>8756.9230769230762</v>
      </c>
      <c r="BG133" s="17">
        <f t="shared" si="52"/>
        <v>8822.461538461539</v>
      </c>
      <c r="BH133" s="17">
        <f t="shared" si="53"/>
        <v>9068.2307692307695</v>
      </c>
      <c r="BI133" s="17">
        <f t="shared" si="53"/>
        <v>11313.923076923076</v>
      </c>
      <c r="BJ133" s="17">
        <f t="shared" si="53"/>
        <v>11474.923076923076</v>
      </c>
      <c r="BK133" s="17">
        <f t="shared" si="53"/>
        <v>11712.923076923076</v>
      </c>
      <c r="BL133" s="17">
        <f t="shared" si="54"/>
        <v>12014.538461538461</v>
      </c>
      <c r="BM133" s="17">
        <f t="shared" si="54"/>
        <v>13670.23076923077</v>
      </c>
      <c r="BN133" s="17">
        <f t="shared" si="54"/>
        <v>12561.384615384615</v>
      </c>
      <c r="BO133" s="17">
        <f t="shared" si="54"/>
        <v>13560</v>
      </c>
      <c r="BP133" s="17">
        <f t="shared" si="55"/>
        <v>15275.692307692309</v>
      </c>
      <c r="BQ133" s="17">
        <f t="shared" si="55"/>
        <v>15680.76923076923</v>
      </c>
      <c r="BR133" s="17">
        <f t="shared" si="55"/>
        <v>14787.461538461539</v>
      </c>
      <c r="BS133" s="17">
        <f t="shared" si="55"/>
        <v>15507.615384615385</v>
      </c>
      <c r="BT133" s="17">
        <f t="shared" si="56"/>
        <v>15622.153846153846</v>
      </c>
      <c r="BU133" s="17">
        <f t="shared" si="56"/>
        <v>17043.692307692309</v>
      </c>
      <c r="BV133" s="17">
        <f t="shared" si="56"/>
        <v>14790.461538461539</v>
      </c>
      <c r="BW133" s="17">
        <f t="shared" si="56"/>
        <v>14861.615384615385</v>
      </c>
      <c r="BX133" s="17">
        <f t="shared" si="57"/>
        <v>14364.76923076923</v>
      </c>
      <c r="BY133" s="17">
        <f t="shared" si="57"/>
        <v>16954.846153846152</v>
      </c>
      <c r="BZ133" s="17">
        <f t="shared" si="57"/>
        <v>14833.846153846154</v>
      </c>
      <c r="CA133" s="17">
        <f t="shared" si="57"/>
        <v>15510.538461538461</v>
      </c>
      <c r="CB133" s="17">
        <f t="shared" si="58"/>
        <v>14484.923076923076</v>
      </c>
      <c r="CC133" s="17">
        <f t="shared" si="58"/>
        <v>12856.23076923077</v>
      </c>
      <c r="CF133" s="16">
        <f t="shared" si="103"/>
        <v>8088336</v>
      </c>
      <c r="CG133" s="16">
        <f t="shared" si="104"/>
        <v>8364998.8224851983</v>
      </c>
      <c r="CH133" s="16">
        <f t="shared" si="105"/>
        <v>15614048.289940819</v>
      </c>
      <c r="CI133" s="16">
        <f t="shared" si="106"/>
        <v>11145839.059171595</v>
      </c>
      <c r="CJ133" s="16">
        <f t="shared" si="107"/>
        <v>4100936.5443786937</v>
      </c>
      <c r="CK133" s="16">
        <f t="shared" si="108"/>
        <v>8233368.0710059162</v>
      </c>
      <c r="CL133" s="16">
        <f t="shared" si="109"/>
        <v>7861553.254437862</v>
      </c>
      <c r="CM133" s="16">
        <f t="shared" si="110"/>
        <v>6543757.5443786923</v>
      </c>
      <c r="CN133" s="16">
        <f t="shared" si="111"/>
        <v>97584.147928993989</v>
      </c>
      <c r="CO133" s="16">
        <f t="shared" si="112"/>
        <v>22917.301775147887</v>
      </c>
      <c r="CP133" s="16">
        <f t="shared" si="113"/>
        <v>7502.22485207103</v>
      </c>
      <c r="CQ133" s="16">
        <f t="shared" si="114"/>
        <v>150723.13017751501</v>
      </c>
      <c r="CR133" s="16">
        <f t="shared" si="115"/>
        <v>4177621.544378703</v>
      </c>
      <c r="CS133" s="16">
        <f t="shared" si="116"/>
        <v>874368.85207100725</v>
      </c>
      <c r="CT133" s="16">
        <f t="shared" si="117"/>
        <v>3739165.9408284058</v>
      </c>
      <c r="CU133" s="16">
        <f t="shared" si="118"/>
        <v>13318008.071005929</v>
      </c>
      <c r="CV133" s="16">
        <f t="shared" si="119"/>
        <v>16438658.36686391</v>
      </c>
      <c r="CW133" s="16">
        <f t="shared" si="120"/>
        <v>9992893.6390532628</v>
      </c>
      <c r="CX133" s="16">
        <f t="shared" si="121"/>
        <v>15064549.402366871</v>
      </c>
      <c r="CY133" s="16">
        <f t="shared" si="122"/>
        <v>15966786.485207103</v>
      </c>
      <c r="CZ133" s="16">
        <f t="shared" si="123"/>
        <v>29348056.071005937</v>
      </c>
      <c r="DA133" s="16">
        <f t="shared" si="124"/>
        <v>10011869.562130187</v>
      </c>
      <c r="DB133" s="16">
        <f t="shared" si="125"/>
        <v>10467215.863905331</v>
      </c>
      <c r="DC133" s="16">
        <f t="shared" si="126"/>
        <v>7499171.5976331392</v>
      </c>
      <c r="DD133" s="16">
        <f t="shared" si="127"/>
        <v>28393322.136094667</v>
      </c>
      <c r="DE133" s="16">
        <f t="shared" si="128"/>
        <v>10288302.982248528</v>
      </c>
      <c r="DF133" s="16">
        <f t="shared" si="129"/>
        <v>15087248.668639055</v>
      </c>
      <c r="DG133" s="16">
        <f t="shared" si="130"/>
        <v>8171681.9171597641</v>
      </c>
      <c r="DH133" s="16">
        <f t="shared" si="131"/>
        <v>1512710.7751479317</v>
      </c>
    </row>
    <row r="134" spans="1:112">
      <c r="A134" s="5">
        <v>37926</v>
      </c>
      <c r="B134" s="17">
        <v>111373</v>
      </c>
      <c r="C134" s="17">
        <v>71880</v>
      </c>
      <c r="D134" s="17">
        <v>32613</v>
      </c>
      <c r="E134" s="17">
        <v>19492</v>
      </c>
      <c r="G134" s="17">
        <f t="shared" si="94"/>
        <v>84852.307692307688</v>
      </c>
      <c r="H134" s="17">
        <f t="shared" si="95"/>
        <v>48907.230769230766</v>
      </c>
      <c r="I134" s="17">
        <f t="shared" si="61"/>
        <v>48994.846153846156</v>
      </c>
      <c r="J134" s="17">
        <f t="shared" si="61"/>
        <v>43387.461538461539</v>
      </c>
      <c r="K134" s="17">
        <f t="shared" si="61"/>
        <v>46576.461538461539</v>
      </c>
      <c r="L134" s="17">
        <f t="shared" si="47"/>
        <v>48576.384615384617</v>
      </c>
      <c r="M134" s="17">
        <f t="shared" si="47"/>
        <v>43625.769230769234</v>
      </c>
      <c r="N134" s="17">
        <f t="shared" si="47"/>
        <v>43137.076923076922</v>
      </c>
      <c r="O134" s="17">
        <f t="shared" si="47"/>
        <v>43532.923076923078</v>
      </c>
      <c r="P134" s="17">
        <f t="shared" si="48"/>
        <v>46249.846153846156</v>
      </c>
      <c r="Q134" s="17">
        <f t="shared" si="48"/>
        <v>48647.307692307695</v>
      </c>
      <c r="R134" s="17">
        <f t="shared" si="48"/>
        <v>51618.923076923078</v>
      </c>
      <c r="S134" s="17">
        <f t="shared" si="48"/>
        <v>56717.461538461539</v>
      </c>
      <c r="T134" s="17">
        <f t="shared" si="49"/>
        <v>60705.615384615383</v>
      </c>
      <c r="U134" s="17">
        <f t="shared" si="49"/>
        <v>60189.615384615383</v>
      </c>
      <c r="V134" s="17">
        <f t="shared" si="49"/>
        <v>60022.384615384617</v>
      </c>
      <c r="W134" s="17">
        <f t="shared" si="49"/>
        <v>62989.230769230766</v>
      </c>
      <c r="X134" s="17">
        <f t="shared" si="50"/>
        <v>60121.923076923078</v>
      </c>
      <c r="Y134" s="17">
        <f t="shared" si="50"/>
        <v>58162.538461538461</v>
      </c>
      <c r="Z134" s="17">
        <f t="shared" si="50"/>
        <v>63019.615384615383</v>
      </c>
      <c r="AA134" s="17">
        <f t="shared" si="50"/>
        <v>66716.692307692312</v>
      </c>
      <c r="AB134" s="17">
        <f t="shared" si="51"/>
        <v>68438.076923076922</v>
      </c>
      <c r="AD134" s="52">
        <f t="shared" si="133"/>
        <v>1285757547.9822481</v>
      </c>
      <c r="AE134" s="52">
        <f t="shared" si="133"/>
        <v>1719333466.5621297</v>
      </c>
      <c r="AF134" s="52">
        <f t="shared" si="133"/>
        <v>1465040398.7928991</v>
      </c>
      <c r="AG134" s="52">
        <f t="shared" si="133"/>
        <v>1315942595.0828397</v>
      </c>
      <c r="AH134" s="52">
        <f t="shared" si="133"/>
        <v>1699627473.5207095</v>
      </c>
      <c r="AI134" s="52">
        <f t="shared" si="133"/>
        <v>1740160478.1301773</v>
      </c>
      <c r="AJ134" s="52">
        <f t="shared" si="133"/>
        <v>1707291544.9940825</v>
      </c>
      <c r="AK134" s="52">
        <f t="shared" si="133"/>
        <v>1490150036.8284018</v>
      </c>
      <c r="AL134" s="52">
        <f t="shared" si="133"/>
        <v>1310802024.9999995</v>
      </c>
      <c r="AM134" s="52">
        <f t="shared" si="133"/>
        <v>1104457852.9940825</v>
      </c>
      <c r="AN134" s="52">
        <f t="shared" si="133"/>
        <v>791569568.10059142</v>
      </c>
      <c r="AO134" s="52">
        <f t="shared" si="133"/>
        <v>583062749.40236676</v>
      </c>
      <c r="AP134" s="52">
        <f t="shared" si="133"/>
        <v>608248391.86390519</v>
      </c>
      <c r="AQ134" s="52">
        <f t="shared" si="133"/>
        <v>616525080.00591683</v>
      </c>
      <c r="AR134" s="52">
        <f t="shared" si="133"/>
        <v>477994132.54437864</v>
      </c>
      <c r="AS134" s="52">
        <f t="shared" si="133"/>
        <v>611591923.22485185</v>
      </c>
      <c r="AT134" s="52">
        <f t="shared" si="97"/>
        <v>712343781.59171581</v>
      </c>
      <c r="AU134" s="52">
        <f t="shared" si="98"/>
        <v>476666453.40236676</v>
      </c>
      <c r="AV134" s="52">
        <f t="shared" si="99"/>
        <v>328900545.37869787</v>
      </c>
      <c r="AW134" s="52">
        <f t="shared" si="100"/>
        <v>269426971.74556202</v>
      </c>
      <c r="AY134" s="17">
        <f t="shared" si="101"/>
        <v>13880.461538461539</v>
      </c>
      <c r="AZ134" s="17">
        <f t="shared" si="102"/>
        <v>8782.3076923076915</v>
      </c>
      <c r="BA134" s="17">
        <f t="shared" si="62"/>
        <v>8734.0769230769238</v>
      </c>
      <c r="BB134" s="17">
        <f t="shared" si="62"/>
        <v>7674.8461538461543</v>
      </c>
      <c r="BC134" s="17">
        <f t="shared" si="62"/>
        <v>8287.7692307692305</v>
      </c>
      <c r="BD134" s="17">
        <f t="shared" si="52"/>
        <v>9601.2307692307695</v>
      </c>
      <c r="BE134" s="17">
        <f t="shared" si="52"/>
        <v>8756.9230769230762</v>
      </c>
      <c r="BF134" s="17">
        <f t="shared" si="52"/>
        <v>8822.461538461539</v>
      </c>
      <c r="BG134" s="17">
        <f t="shared" si="52"/>
        <v>9068.2307692307695</v>
      </c>
      <c r="BH134" s="17">
        <f t="shared" si="53"/>
        <v>11313.923076923076</v>
      </c>
      <c r="BI134" s="17">
        <f t="shared" si="53"/>
        <v>11474.923076923076</v>
      </c>
      <c r="BJ134" s="17">
        <f t="shared" si="53"/>
        <v>11712.923076923076</v>
      </c>
      <c r="BK134" s="17">
        <f t="shared" si="53"/>
        <v>12014.538461538461</v>
      </c>
      <c r="BL134" s="17">
        <f t="shared" si="54"/>
        <v>13670.23076923077</v>
      </c>
      <c r="BM134" s="17">
        <f t="shared" si="54"/>
        <v>12561.384615384615</v>
      </c>
      <c r="BN134" s="17">
        <f t="shared" si="54"/>
        <v>13560</v>
      </c>
      <c r="BO134" s="17">
        <f t="shared" si="54"/>
        <v>15275.692307692309</v>
      </c>
      <c r="BP134" s="17">
        <f t="shared" si="55"/>
        <v>15680.76923076923</v>
      </c>
      <c r="BQ134" s="17">
        <f t="shared" si="55"/>
        <v>14787.461538461539</v>
      </c>
      <c r="BR134" s="17">
        <f t="shared" si="55"/>
        <v>15507.615384615385</v>
      </c>
      <c r="BS134" s="17">
        <f t="shared" si="55"/>
        <v>15622.153846153846</v>
      </c>
      <c r="BT134" s="17">
        <f t="shared" si="56"/>
        <v>17043.692307692309</v>
      </c>
      <c r="BU134" s="17">
        <f t="shared" si="56"/>
        <v>14790.461538461539</v>
      </c>
      <c r="BV134" s="17">
        <f t="shared" si="56"/>
        <v>14861.615384615385</v>
      </c>
      <c r="BW134" s="17">
        <f t="shared" si="56"/>
        <v>14364.76923076923</v>
      </c>
      <c r="BX134" s="17">
        <f t="shared" si="57"/>
        <v>16954.846153846152</v>
      </c>
      <c r="BY134" s="17">
        <f t="shared" si="57"/>
        <v>14833.846153846154</v>
      </c>
      <c r="BZ134" s="17">
        <f t="shared" si="57"/>
        <v>15510.538461538461</v>
      </c>
      <c r="CA134" s="17">
        <f t="shared" si="57"/>
        <v>14484.923076923076</v>
      </c>
      <c r="CB134" s="17">
        <f t="shared" si="58"/>
        <v>12856.23076923077</v>
      </c>
      <c r="CC134" s="17">
        <f t="shared" si="58"/>
        <v>10854.461538461539</v>
      </c>
      <c r="CF134" s="16">
        <f t="shared" si="103"/>
        <v>26485274.609467454</v>
      </c>
      <c r="CG134" s="16">
        <f t="shared" si="104"/>
        <v>38509662.30177515</v>
      </c>
      <c r="CH134" s="16">
        <f t="shared" si="105"/>
        <v>31278207.248520721</v>
      </c>
      <c r="CI134" s="16">
        <f t="shared" si="106"/>
        <v>18311815.976331364</v>
      </c>
      <c r="CJ134" s="16">
        <f t="shared" si="107"/>
        <v>26250646.366863918</v>
      </c>
      <c r="CK134" s="16">
        <f t="shared" si="108"/>
        <v>25583364</v>
      </c>
      <c r="CL134" s="16">
        <f t="shared" si="109"/>
        <v>23157564.976331364</v>
      </c>
      <c r="CM134" s="16">
        <f t="shared" si="110"/>
        <v>6587119.674556219</v>
      </c>
      <c r="CN134" s="16">
        <f t="shared" si="111"/>
        <v>5786615.289940834</v>
      </c>
      <c r="CO134" s="16">
        <f t="shared" si="112"/>
        <v>4698222.9822485261</v>
      </c>
      <c r="CP134" s="16">
        <f t="shared" si="113"/>
        <v>3481668.928994087</v>
      </c>
      <c r="CQ134" s="16">
        <f t="shared" si="114"/>
        <v>44196.976331361067</v>
      </c>
      <c r="CR134" s="16">
        <f t="shared" si="115"/>
        <v>1739963.9289940847</v>
      </c>
      <c r="CS134" s="16">
        <f t="shared" si="116"/>
        <v>102695.59763313645</v>
      </c>
      <c r="CT134" s="16">
        <f t="shared" si="117"/>
        <v>1946668.8994082848</v>
      </c>
      <c r="CU134" s="16">
        <f t="shared" si="118"/>
        <v>3241107.7869822453</v>
      </c>
      <c r="CV134" s="16">
        <f t="shared" si="119"/>
        <v>822649</v>
      </c>
      <c r="CW134" s="16">
        <f t="shared" si="120"/>
        <v>2647629.639053253</v>
      </c>
      <c r="CX134" s="16">
        <f t="shared" si="121"/>
        <v>3033492.0946745528</v>
      </c>
      <c r="CY134" s="16">
        <f t="shared" si="122"/>
        <v>10006028.899408286</v>
      </c>
      <c r="CZ134" s="16">
        <f t="shared" si="123"/>
        <v>828100</v>
      </c>
      <c r="DA134" s="16">
        <f t="shared" si="124"/>
        <v>962662.86982248444</v>
      </c>
      <c r="DB134" s="16">
        <f t="shared" si="125"/>
        <v>234553.94082840157</v>
      </c>
      <c r="DC134" s="16">
        <f t="shared" si="126"/>
        <v>9451840.7633135971</v>
      </c>
      <c r="DD134" s="16">
        <f t="shared" si="127"/>
        <v>908942.22485207079</v>
      </c>
      <c r="DE134" s="16">
        <f t="shared" si="128"/>
        <v>2657150.7751479251</v>
      </c>
      <c r="DF134" s="16">
        <f t="shared" si="129"/>
        <v>365373.75147928845</v>
      </c>
      <c r="DG134" s="16">
        <f t="shared" si="130"/>
        <v>1049048.6686390538</v>
      </c>
      <c r="DH134" s="16">
        <f t="shared" si="131"/>
        <v>9156676</v>
      </c>
    </row>
    <row r="135" spans="1:112">
      <c r="A135" s="5">
        <v>37956</v>
      </c>
      <c r="B135" s="17">
        <v>147171</v>
      </c>
      <c r="C135" s="17">
        <v>37656</v>
      </c>
      <c r="D135" s="17">
        <v>25852</v>
      </c>
      <c r="E135" s="17">
        <v>351</v>
      </c>
      <c r="G135" s="17">
        <f t="shared" si="94"/>
        <v>89160.230769230766</v>
      </c>
      <c r="H135" s="17">
        <f t="shared" si="95"/>
        <v>48994.846153846156</v>
      </c>
      <c r="I135" s="17">
        <f t="shared" si="61"/>
        <v>43387.461538461539</v>
      </c>
      <c r="J135" s="17">
        <f t="shared" si="61"/>
        <v>46576.461538461539</v>
      </c>
      <c r="K135" s="17">
        <f t="shared" si="61"/>
        <v>48576.384615384617</v>
      </c>
      <c r="L135" s="17">
        <f t="shared" si="47"/>
        <v>43625.769230769234</v>
      </c>
      <c r="M135" s="17">
        <f t="shared" si="47"/>
        <v>43137.076923076922</v>
      </c>
      <c r="N135" s="17">
        <f t="shared" si="47"/>
        <v>43532.923076923078</v>
      </c>
      <c r="O135" s="17">
        <f t="shared" si="47"/>
        <v>46249.846153846156</v>
      </c>
      <c r="P135" s="17">
        <f t="shared" si="48"/>
        <v>48647.307692307695</v>
      </c>
      <c r="Q135" s="17">
        <f t="shared" si="48"/>
        <v>51618.923076923078</v>
      </c>
      <c r="R135" s="17">
        <f t="shared" si="48"/>
        <v>56717.461538461539</v>
      </c>
      <c r="S135" s="17">
        <f t="shared" si="48"/>
        <v>60705.615384615383</v>
      </c>
      <c r="T135" s="17">
        <f t="shared" si="49"/>
        <v>60189.615384615383</v>
      </c>
      <c r="U135" s="17">
        <f t="shared" si="49"/>
        <v>60022.384615384617</v>
      </c>
      <c r="V135" s="17">
        <f t="shared" si="49"/>
        <v>62989.230769230766</v>
      </c>
      <c r="W135" s="17">
        <f t="shared" si="49"/>
        <v>60121.923076923078</v>
      </c>
      <c r="X135" s="17">
        <f t="shared" si="50"/>
        <v>58162.538461538461</v>
      </c>
      <c r="Y135" s="17">
        <f t="shared" si="50"/>
        <v>63019.615384615383</v>
      </c>
      <c r="Z135" s="17">
        <f t="shared" si="50"/>
        <v>66716.692307692312</v>
      </c>
      <c r="AA135" s="17">
        <f t="shared" si="50"/>
        <v>68438.076923076922</v>
      </c>
      <c r="AB135" s="17">
        <f t="shared" si="51"/>
        <v>69253.461538461532</v>
      </c>
      <c r="AD135" s="52">
        <f t="shared" si="133"/>
        <v>2095146403.0532541</v>
      </c>
      <c r="AE135" s="52">
        <f t="shared" si="133"/>
        <v>1813377401.8994079</v>
      </c>
      <c r="AF135" s="52">
        <f t="shared" si="133"/>
        <v>1647048568.6390529</v>
      </c>
      <c r="AG135" s="52">
        <f t="shared" si="133"/>
        <v>2073387187.5976324</v>
      </c>
      <c r="AH135" s="52">
        <f t="shared" si="133"/>
        <v>2118130689.9467454</v>
      </c>
      <c r="AI135" s="52">
        <f t="shared" si="133"/>
        <v>2081851207.2485204</v>
      </c>
      <c r="AJ135" s="52">
        <f t="shared" si="133"/>
        <v>1841301107.8402362</v>
      </c>
      <c r="AK135" s="52">
        <f t="shared" si="133"/>
        <v>1641296936.236686</v>
      </c>
      <c r="AL135" s="52">
        <f t="shared" si="133"/>
        <v>1409349783.2485204</v>
      </c>
      <c r="AM135" s="52">
        <f t="shared" si="133"/>
        <v>1052533275.3609465</v>
      </c>
      <c r="AN135" s="52">
        <f t="shared" si="133"/>
        <v>809665136.6863904</v>
      </c>
      <c r="AO135" s="52">
        <f t="shared" si="133"/>
        <v>839296555.76331353</v>
      </c>
      <c r="AP135" s="52">
        <f t="shared" si="133"/>
        <v>849014078.48520684</v>
      </c>
      <c r="AQ135" s="52">
        <f t="shared" si="133"/>
        <v>684921241</v>
      </c>
      <c r="AR135" s="52">
        <f t="shared" si="133"/>
        <v>843223313.6331358</v>
      </c>
      <c r="AS135" s="52">
        <f t="shared" si="133"/>
        <v>960856928.40236664</v>
      </c>
      <c r="AT135" s="52">
        <f t="shared" si="97"/>
        <v>683331772.6863904</v>
      </c>
      <c r="AU135" s="52">
        <f t="shared" si="98"/>
        <v>503712418.67455584</v>
      </c>
      <c r="AV135" s="52">
        <f t="shared" si="99"/>
        <v>429407660.02366853</v>
      </c>
      <c r="AW135" s="52">
        <f t="shared" si="100"/>
        <v>396279461.20710075</v>
      </c>
      <c r="AY135" s="17">
        <f t="shared" si="101"/>
        <v>13575.76923076923</v>
      </c>
      <c r="AZ135" s="17">
        <f t="shared" si="102"/>
        <v>8734.0769230769238</v>
      </c>
      <c r="BA135" s="17">
        <f t="shared" si="62"/>
        <v>7674.8461538461543</v>
      </c>
      <c r="BB135" s="17">
        <f t="shared" si="62"/>
        <v>8287.7692307692305</v>
      </c>
      <c r="BC135" s="17">
        <f t="shared" si="62"/>
        <v>9601.2307692307695</v>
      </c>
      <c r="BD135" s="17">
        <f t="shared" si="52"/>
        <v>8756.9230769230762</v>
      </c>
      <c r="BE135" s="17">
        <f t="shared" si="52"/>
        <v>8822.461538461539</v>
      </c>
      <c r="BF135" s="17">
        <f t="shared" si="52"/>
        <v>9068.2307692307695</v>
      </c>
      <c r="BG135" s="17">
        <f t="shared" si="52"/>
        <v>11313.923076923076</v>
      </c>
      <c r="BH135" s="17">
        <f t="shared" si="53"/>
        <v>11474.923076923076</v>
      </c>
      <c r="BI135" s="17">
        <f t="shared" si="53"/>
        <v>11712.923076923076</v>
      </c>
      <c r="BJ135" s="17">
        <f t="shared" si="53"/>
        <v>12014.538461538461</v>
      </c>
      <c r="BK135" s="17">
        <f t="shared" si="53"/>
        <v>13670.23076923077</v>
      </c>
      <c r="BL135" s="17">
        <f t="shared" si="54"/>
        <v>12561.384615384615</v>
      </c>
      <c r="BM135" s="17">
        <f t="shared" si="54"/>
        <v>13560</v>
      </c>
      <c r="BN135" s="17">
        <f t="shared" si="54"/>
        <v>15275.692307692309</v>
      </c>
      <c r="BO135" s="17">
        <f t="shared" si="54"/>
        <v>15680.76923076923</v>
      </c>
      <c r="BP135" s="17">
        <f t="shared" si="55"/>
        <v>14787.461538461539</v>
      </c>
      <c r="BQ135" s="17">
        <f t="shared" si="55"/>
        <v>15507.615384615385</v>
      </c>
      <c r="BR135" s="17">
        <f t="shared" si="55"/>
        <v>15622.153846153846</v>
      </c>
      <c r="BS135" s="17">
        <f t="shared" si="55"/>
        <v>17043.692307692309</v>
      </c>
      <c r="BT135" s="17">
        <f t="shared" si="56"/>
        <v>14790.461538461539</v>
      </c>
      <c r="BU135" s="17">
        <f t="shared" si="56"/>
        <v>14861.615384615385</v>
      </c>
      <c r="BV135" s="17">
        <f t="shared" si="56"/>
        <v>14364.76923076923</v>
      </c>
      <c r="BW135" s="17">
        <f t="shared" si="56"/>
        <v>16954.846153846152</v>
      </c>
      <c r="BX135" s="17">
        <f t="shared" si="57"/>
        <v>14833.846153846154</v>
      </c>
      <c r="BY135" s="17">
        <f t="shared" si="57"/>
        <v>15510.538461538461</v>
      </c>
      <c r="BZ135" s="17">
        <f t="shared" si="57"/>
        <v>14484.923076923076</v>
      </c>
      <c r="CA135" s="17">
        <f t="shared" si="57"/>
        <v>12856.23076923077</v>
      </c>
      <c r="CB135" s="17">
        <f t="shared" si="58"/>
        <v>10854.461538461539</v>
      </c>
      <c r="CC135" s="17">
        <f t="shared" si="58"/>
        <v>11271.692307692309</v>
      </c>
      <c r="CF135" s="16">
        <f t="shared" si="103"/>
        <v>34820893.159763306</v>
      </c>
      <c r="CG135" s="16">
        <f t="shared" si="104"/>
        <v>27962944</v>
      </c>
      <c r="CH135" s="16">
        <f t="shared" si="105"/>
        <v>15796955.982248517</v>
      </c>
      <c r="CI135" s="16">
        <f t="shared" si="106"/>
        <v>23221278.254437875</v>
      </c>
      <c r="CJ135" s="16">
        <f t="shared" si="107"/>
        <v>22593934.01775147</v>
      </c>
      <c r="CK135" s="16">
        <f t="shared" si="108"/>
        <v>20317902.982248515</v>
      </c>
      <c r="CL135" s="16">
        <f t="shared" si="109"/>
        <v>5115948.0236686412</v>
      </c>
      <c r="CM135" s="16">
        <f t="shared" si="110"/>
        <v>4413554.5621301793</v>
      </c>
      <c r="CN135" s="16">
        <f t="shared" si="111"/>
        <v>3470195.7928994098</v>
      </c>
      <c r="CO135" s="16">
        <f t="shared" si="112"/>
        <v>2437441.5147929001</v>
      </c>
      <c r="CP135" s="16">
        <f t="shared" si="113"/>
        <v>8922.9822485208151</v>
      </c>
      <c r="CQ135" s="16">
        <f t="shared" si="114"/>
        <v>1028976.1479289938</v>
      </c>
      <c r="CR135" s="16">
        <f t="shared" si="115"/>
        <v>248.66863905324561</v>
      </c>
      <c r="CS135" s="16">
        <f t="shared" si="116"/>
        <v>2889738.4674556251</v>
      </c>
      <c r="CT135" s="16">
        <f t="shared" si="117"/>
        <v>4431025</v>
      </c>
      <c r="CU135" s="16">
        <f t="shared" si="118"/>
        <v>1468198.2485207121</v>
      </c>
      <c r="CV135" s="16">
        <f t="shared" si="119"/>
        <v>3732029.5621301793</v>
      </c>
      <c r="CW135" s="16">
        <f t="shared" si="120"/>
        <v>4187689.9940828397</v>
      </c>
      <c r="CX135" s="16">
        <f t="shared" si="121"/>
        <v>12026490.467455629</v>
      </c>
      <c r="CY135" s="16">
        <f t="shared" si="122"/>
        <v>1475477.4023668659</v>
      </c>
      <c r="CZ135" s="16">
        <f t="shared" si="123"/>
        <v>1653400.3313609478</v>
      </c>
      <c r="DA135" s="16">
        <f t="shared" si="124"/>
        <v>622521</v>
      </c>
      <c r="DB135" s="16">
        <f t="shared" si="125"/>
        <v>11418160.852070998</v>
      </c>
      <c r="DC135" s="16">
        <f t="shared" si="126"/>
        <v>1582757.5443787</v>
      </c>
      <c r="DD135" s="16">
        <f t="shared" si="127"/>
        <v>3743331.9763313597</v>
      </c>
      <c r="DE135" s="16">
        <f t="shared" si="128"/>
        <v>826560.71597633057</v>
      </c>
      <c r="DF135" s="16">
        <f t="shared" si="129"/>
        <v>517735.59763313527</v>
      </c>
      <c r="DG135" s="16">
        <f t="shared" si="130"/>
        <v>7405515.5562130129</v>
      </c>
      <c r="DH135" s="16">
        <f t="shared" si="131"/>
        <v>5308770.4674556162</v>
      </c>
    </row>
    <row r="136" spans="1:112">
      <c r="A136" s="5">
        <v>37987</v>
      </c>
      <c r="B136" s="17">
        <v>70634</v>
      </c>
      <c r="C136" s="17">
        <v>29996</v>
      </c>
      <c r="D136" s="17">
        <v>14830</v>
      </c>
      <c r="E136" s="17">
        <v>4902</v>
      </c>
      <c r="G136" s="17">
        <f t="shared" si="94"/>
        <v>90418.076923076922</v>
      </c>
      <c r="H136" s="17">
        <f t="shared" si="95"/>
        <v>43387.461538461539</v>
      </c>
      <c r="I136" s="17">
        <f t="shared" si="61"/>
        <v>46576.461538461539</v>
      </c>
      <c r="J136" s="17">
        <f t="shared" si="61"/>
        <v>48576.384615384617</v>
      </c>
      <c r="K136" s="17">
        <f t="shared" si="61"/>
        <v>43625.769230769234</v>
      </c>
      <c r="L136" s="17">
        <f t="shared" si="47"/>
        <v>43137.076923076922</v>
      </c>
      <c r="M136" s="17">
        <f t="shared" si="47"/>
        <v>43532.923076923078</v>
      </c>
      <c r="N136" s="17">
        <f t="shared" si="47"/>
        <v>46249.846153846156</v>
      </c>
      <c r="O136" s="17">
        <f t="shared" si="47"/>
        <v>48647.307692307695</v>
      </c>
      <c r="P136" s="17">
        <f t="shared" si="48"/>
        <v>51618.923076923078</v>
      </c>
      <c r="Q136" s="17">
        <f t="shared" si="48"/>
        <v>56717.461538461539</v>
      </c>
      <c r="R136" s="17">
        <f t="shared" si="48"/>
        <v>60705.615384615383</v>
      </c>
      <c r="S136" s="17">
        <f t="shared" si="48"/>
        <v>60189.615384615383</v>
      </c>
      <c r="T136" s="17">
        <f t="shared" si="49"/>
        <v>60022.384615384617</v>
      </c>
      <c r="U136" s="17">
        <f t="shared" si="49"/>
        <v>62989.230769230766</v>
      </c>
      <c r="V136" s="17">
        <f t="shared" si="49"/>
        <v>60121.923076923078</v>
      </c>
      <c r="W136" s="17">
        <f t="shared" si="49"/>
        <v>58162.538461538461</v>
      </c>
      <c r="X136" s="17">
        <f t="shared" si="50"/>
        <v>63019.615384615383</v>
      </c>
      <c r="Y136" s="17">
        <f t="shared" si="50"/>
        <v>66716.692307692312</v>
      </c>
      <c r="Z136" s="17">
        <f t="shared" si="50"/>
        <v>68438.076923076922</v>
      </c>
      <c r="AA136" s="17">
        <f t="shared" si="50"/>
        <v>69253.461538461532</v>
      </c>
      <c r="AB136" s="17">
        <f t="shared" si="51"/>
        <v>69181.923076923078</v>
      </c>
      <c r="AD136" s="52">
        <f t="shared" si="133"/>
        <v>1922087239.5325441</v>
      </c>
      <c r="AE136" s="52">
        <f t="shared" si="133"/>
        <v>1750727215.1715975</v>
      </c>
      <c r="AF136" s="52">
        <f t="shared" si="133"/>
        <v>2189520059.171597</v>
      </c>
      <c r="AG136" s="52">
        <f t="shared" si="133"/>
        <v>2235492961</v>
      </c>
      <c r="AH136" s="52">
        <f t="shared" si="133"/>
        <v>2198217651.1775146</v>
      </c>
      <c r="AI136" s="52">
        <f t="shared" si="133"/>
        <v>1950832609.2840233</v>
      </c>
      <c r="AJ136" s="52">
        <f t="shared" si="133"/>
        <v>1744797162.1301773</v>
      </c>
      <c r="AK136" s="52">
        <f t="shared" si="133"/>
        <v>1505374339.1775146</v>
      </c>
      <c r="AL136" s="52">
        <f t="shared" si="133"/>
        <v>1135731477.301775</v>
      </c>
      <c r="AM136" s="52">
        <f t="shared" si="133"/>
        <v>882830370.67455626</v>
      </c>
      <c r="AN136" s="52">
        <f t="shared" si="133"/>
        <v>913759886.98224854</v>
      </c>
      <c r="AO136" s="52">
        <f t="shared" si="133"/>
        <v>923898110.86390519</v>
      </c>
      <c r="AP136" s="52">
        <f t="shared" si="133"/>
        <v>752341601.33136106</v>
      </c>
      <c r="AQ136" s="52">
        <f t="shared" ref="AD136:AS152" si="134">POWER($G136-V136,2)</f>
        <v>917856937.86982238</v>
      </c>
      <c r="AR136" s="52">
        <f t="shared" si="134"/>
        <v>1040419761.443787</v>
      </c>
      <c r="AS136" s="52">
        <f t="shared" si="134"/>
        <v>750675694.67455626</v>
      </c>
      <c r="AT136" s="52">
        <f t="shared" si="97"/>
        <v>561755632.68639028</v>
      </c>
      <c r="AU136" s="52">
        <f t="shared" si="98"/>
        <v>483120400</v>
      </c>
      <c r="AV136" s="52">
        <f t="shared" si="99"/>
        <v>447940944.37869847</v>
      </c>
      <c r="AW136" s="52">
        <f t="shared" si="100"/>
        <v>450974230.17751467</v>
      </c>
      <c r="AY136" s="17">
        <f t="shared" si="101"/>
        <v>14138.538461538461</v>
      </c>
      <c r="AZ136" s="17">
        <f t="shared" si="102"/>
        <v>7674.8461538461543</v>
      </c>
      <c r="BA136" s="17">
        <f t="shared" si="62"/>
        <v>8287.7692307692305</v>
      </c>
      <c r="BB136" s="17">
        <f t="shared" si="62"/>
        <v>9601.2307692307695</v>
      </c>
      <c r="BC136" s="17">
        <f t="shared" si="62"/>
        <v>8756.9230769230762</v>
      </c>
      <c r="BD136" s="17">
        <f t="shared" si="52"/>
        <v>8822.461538461539</v>
      </c>
      <c r="BE136" s="17">
        <f t="shared" si="52"/>
        <v>9068.2307692307695</v>
      </c>
      <c r="BF136" s="17">
        <f t="shared" si="52"/>
        <v>11313.923076923076</v>
      </c>
      <c r="BG136" s="17">
        <f t="shared" si="52"/>
        <v>11474.923076923076</v>
      </c>
      <c r="BH136" s="17">
        <f t="shared" si="53"/>
        <v>11712.923076923076</v>
      </c>
      <c r="BI136" s="17">
        <f t="shared" si="53"/>
        <v>12014.538461538461</v>
      </c>
      <c r="BJ136" s="17">
        <f t="shared" si="53"/>
        <v>13670.23076923077</v>
      </c>
      <c r="BK136" s="17">
        <f t="shared" si="53"/>
        <v>12561.384615384615</v>
      </c>
      <c r="BL136" s="17">
        <f t="shared" si="54"/>
        <v>13560</v>
      </c>
      <c r="BM136" s="17">
        <f t="shared" si="54"/>
        <v>15275.692307692309</v>
      </c>
      <c r="BN136" s="17">
        <f t="shared" si="54"/>
        <v>15680.76923076923</v>
      </c>
      <c r="BO136" s="17">
        <f t="shared" si="54"/>
        <v>14787.461538461539</v>
      </c>
      <c r="BP136" s="17">
        <f t="shared" si="55"/>
        <v>15507.615384615385</v>
      </c>
      <c r="BQ136" s="17">
        <f t="shared" si="55"/>
        <v>15622.153846153846</v>
      </c>
      <c r="BR136" s="17">
        <f t="shared" si="55"/>
        <v>17043.692307692309</v>
      </c>
      <c r="BS136" s="17">
        <f t="shared" si="55"/>
        <v>14790.461538461539</v>
      </c>
      <c r="BT136" s="17">
        <f t="shared" si="56"/>
        <v>14861.615384615385</v>
      </c>
      <c r="BU136" s="17">
        <f t="shared" si="56"/>
        <v>14364.76923076923</v>
      </c>
      <c r="BV136" s="17">
        <f t="shared" si="56"/>
        <v>16954.846153846152</v>
      </c>
      <c r="BW136" s="17">
        <f t="shared" si="56"/>
        <v>14833.846153846154</v>
      </c>
      <c r="BX136" s="17">
        <f t="shared" si="57"/>
        <v>15510.538461538461</v>
      </c>
      <c r="BY136" s="17">
        <f t="shared" si="57"/>
        <v>14484.923076923076</v>
      </c>
      <c r="BZ136" s="17">
        <f t="shared" si="57"/>
        <v>12856.23076923077</v>
      </c>
      <c r="CA136" s="17">
        <f t="shared" si="57"/>
        <v>10854.461538461539</v>
      </c>
      <c r="CB136" s="17">
        <f t="shared" si="58"/>
        <v>11271.692307692309</v>
      </c>
      <c r="CC136" s="17">
        <f t="shared" si="58"/>
        <v>10981.692307692309</v>
      </c>
      <c r="CF136" s="16">
        <f t="shared" si="103"/>
        <v>34231500.591715977</v>
      </c>
      <c r="CG136" s="16">
        <f t="shared" si="104"/>
        <v>20587161.09467455</v>
      </c>
      <c r="CH136" s="16">
        <f t="shared" si="105"/>
        <v>28961784.147928994</v>
      </c>
      <c r="CI136" s="16">
        <f t="shared" si="106"/>
        <v>28260673.852070995</v>
      </c>
      <c r="CJ136" s="16">
        <f t="shared" si="107"/>
        <v>25708020.094674546</v>
      </c>
      <c r="CK136" s="16">
        <f t="shared" si="108"/>
        <v>7978452.0710059181</v>
      </c>
      <c r="CL136" s="16">
        <f t="shared" si="109"/>
        <v>7094846.9171597641</v>
      </c>
      <c r="CM136" s="16">
        <f t="shared" si="110"/>
        <v>5883609.9940828411</v>
      </c>
      <c r="CN136" s="16">
        <f t="shared" si="111"/>
        <v>4511376</v>
      </c>
      <c r="CO136" s="16">
        <f t="shared" si="112"/>
        <v>219312.09467455544</v>
      </c>
      <c r="CP136" s="16">
        <f t="shared" si="113"/>
        <v>2487414.2544378685</v>
      </c>
      <c r="CQ136" s="16">
        <f t="shared" si="114"/>
        <v>334706.75147928932</v>
      </c>
      <c r="CR136" s="16">
        <f t="shared" si="115"/>
        <v>1293118.8698224884</v>
      </c>
      <c r="CS136" s="16">
        <f t="shared" si="116"/>
        <v>2378475.7455621311</v>
      </c>
      <c r="CT136" s="16">
        <f t="shared" si="117"/>
        <v>421101.15976331505</v>
      </c>
      <c r="CU136" s="16">
        <f t="shared" si="118"/>
        <v>1874371.621301777</v>
      </c>
      <c r="CV136" s="16">
        <f t="shared" si="119"/>
        <v>2201114.6094674561</v>
      </c>
      <c r="CW136" s="16">
        <f t="shared" si="120"/>
        <v>8439918.8698224928</v>
      </c>
      <c r="CX136" s="16">
        <f t="shared" si="121"/>
        <v>425003.69822485355</v>
      </c>
      <c r="CY136" s="16">
        <f t="shared" si="122"/>
        <v>522840.23668639152</v>
      </c>
      <c r="CZ136" s="16">
        <f t="shared" si="123"/>
        <v>51180.360946745692</v>
      </c>
      <c r="DA136" s="16">
        <f t="shared" si="124"/>
        <v>7931589.0177514749</v>
      </c>
      <c r="DB136" s="16">
        <f t="shared" si="125"/>
        <v>483452.78698224988</v>
      </c>
      <c r="DC136" s="16">
        <f t="shared" si="126"/>
        <v>1882384</v>
      </c>
      <c r="DD136" s="16">
        <f t="shared" si="127"/>
        <v>119982.30177514783</v>
      </c>
      <c r="DE136" s="16">
        <f t="shared" si="128"/>
        <v>1644313.0177514772</v>
      </c>
      <c r="DF136" s="16">
        <f t="shared" si="129"/>
        <v>10785161.236686382</v>
      </c>
      <c r="DG136" s="16">
        <f t="shared" si="130"/>
        <v>8218806.869822477</v>
      </c>
      <c r="DH136" s="16">
        <f t="shared" si="131"/>
        <v>9965677.639053246</v>
      </c>
    </row>
    <row r="137" spans="1:112">
      <c r="A137" s="5">
        <v>38018</v>
      </c>
      <c r="B137" s="17">
        <v>121691</v>
      </c>
      <c r="C137" s="17">
        <v>86092</v>
      </c>
      <c r="D137" s="17">
        <v>10128</v>
      </c>
      <c r="E137" s="17">
        <v>23694</v>
      </c>
      <c r="G137" s="17">
        <f t="shared" si="94"/>
        <v>95913.307692307688</v>
      </c>
      <c r="H137" s="17">
        <f t="shared" si="95"/>
        <v>46576.461538461539</v>
      </c>
      <c r="I137" s="17">
        <f t="shared" si="61"/>
        <v>48576.384615384617</v>
      </c>
      <c r="J137" s="17">
        <f t="shared" si="61"/>
        <v>43625.769230769234</v>
      </c>
      <c r="K137" s="17">
        <f t="shared" si="61"/>
        <v>43137.076923076922</v>
      </c>
      <c r="L137" s="17">
        <f t="shared" si="47"/>
        <v>43532.923076923078</v>
      </c>
      <c r="M137" s="17">
        <f t="shared" si="47"/>
        <v>46249.846153846156</v>
      </c>
      <c r="N137" s="17">
        <f t="shared" si="47"/>
        <v>48647.307692307695</v>
      </c>
      <c r="O137" s="17">
        <f t="shared" si="47"/>
        <v>51618.923076923078</v>
      </c>
      <c r="P137" s="17">
        <f t="shared" si="48"/>
        <v>56717.461538461539</v>
      </c>
      <c r="Q137" s="17">
        <f t="shared" si="48"/>
        <v>60705.615384615383</v>
      </c>
      <c r="R137" s="17">
        <f t="shared" si="48"/>
        <v>60189.615384615383</v>
      </c>
      <c r="S137" s="17">
        <f t="shared" si="48"/>
        <v>60022.384615384617</v>
      </c>
      <c r="T137" s="17">
        <f t="shared" si="49"/>
        <v>62989.230769230766</v>
      </c>
      <c r="U137" s="17">
        <f t="shared" si="49"/>
        <v>60121.923076923078</v>
      </c>
      <c r="V137" s="17">
        <f t="shared" si="49"/>
        <v>58162.538461538461</v>
      </c>
      <c r="W137" s="17">
        <f t="shared" si="49"/>
        <v>63019.615384615383</v>
      </c>
      <c r="X137" s="17">
        <f t="shared" si="50"/>
        <v>66716.692307692312</v>
      </c>
      <c r="Y137" s="17">
        <f t="shared" si="50"/>
        <v>68438.076923076922</v>
      </c>
      <c r="Z137" s="17">
        <f t="shared" si="50"/>
        <v>69253.461538461532</v>
      </c>
      <c r="AA137" s="17">
        <f t="shared" si="50"/>
        <v>69181.923076923078</v>
      </c>
      <c r="AB137" s="17">
        <f t="shared" si="51"/>
        <v>67251.076923076922</v>
      </c>
      <c r="AD137" s="52">
        <f t="shared" si="134"/>
        <v>2240784286.390532</v>
      </c>
      <c r="AE137" s="52">
        <f t="shared" si="134"/>
        <v>2733986678.3668633</v>
      </c>
      <c r="AF137" s="52">
        <f t="shared" si="134"/>
        <v>2785330534.2071004</v>
      </c>
      <c r="AG137" s="52">
        <f t="shared" si="134"/>
        <v>2743704692.4556208</v>
      </c>
      <c r="AH137" s="52">
        <f t="shared" si="134"/>
        <v>2466459411.9822478</v>
      </c>
      <c r="AI137" s="52">
        <f t="shared" si="134"/>
        <v>2234074755.9999995</v>
      </c>
      <c r="AJ137" s="52">
        <f t="shared" si="134"/>
        <v>1961992508.4556208</v>
      </c>
      <c r="AK137" s="52">
        <f t="shared" si="134"/>
        <v>1536314355.715976</v>
      </c>
      <c r="AL137" s="52">
        <f t="shared" si="134"/>
        <v>1239581597.6331358</v>
      </c>
      <c r="AM137" s="52">
        <f t="shared" si="134"/>
        <v>1276182192.0946743</v>
      </c>
      <c r="AN137" s="52">
        <f t="shared" si="134"/>
        <v>1288158359.3136091</v>
      </c>
      <c r="AO137" s="52">
        <f t="shared" si="134"/>
        <v>1083994841.2366862</v>
      </c>
      <c r="AP137" s="52">
        <f t="shared" si="134"/>
        <v>1281023212.6863902</v>
      </c>
      <c r="AQ137" s="52">
        <f t="shared" si="134"/>
        <v>1425120577.5147927</v>
      </c>
      <c r="AR137" s="52">
        <f t="shared" si="134"/>
        <v>1081994993.6331358</v>
      </c>
      <c r="AS137" s="52">
        <f t="shared" si="134"/>
        <v>852442349.9171592</v>
      </c>
      <c r="AT137" s="52">
        <f t="shared" si="97"/>
        <v>754888305.82248497</v>
      </c>
      <c r="AU137" s="52">
        <f t="shared" si="98"/>
        <v>710747396.94674563</v>
      </c>
      <c r="AV137" s="52">
        <f t="shared" si="99"/>
        <v>714566923.455621</v>
      </c>
      <c r="AW137" s="52">
        <f t="shared" si="100"/>
        <v>821523472.66863883</v>
      </c>
      <c r="AY137" s="17">
        <f t="shared" si="101"/>
        <v>14146.384615384615</v>
      </c>
      <c r="AZ137" s="17">
        <f t="shared" si="102"/>
        <v>8287.7692307692305</v>
      </c>
      <c r="BA137" s="17">
        <f t="shared" si="62"/>
        <v>9601.2307692307695</v>
      </c>
      <c r="BB137" s="17">
        <f t="shared" si="62"/>
        <v>8756.9230769230762</v>
      </c>
      <c r="BC137" s="17">
        <f t="shared" si="62"/>
        <v>8822.461538461539</v>
      </c>
      <c r="BD137" s="17">
        <f t="shared" si="52"/>
        <v>9068.2307692307695</v>
      </c>
      <c r="BE137" s="17">
        <f t="shared" si="52"/>
        <v>11313.923076923076</v>
      </c>
      <c r="BF137" s="17">
        <f t="shared" si="52"/>
        <v>11474.923076923076</v>
      </c>
      <c r="BG137" s="17">
        <f t="shared" si="52"/>
        <v>11712.923076923076</v>
      </c>
      <c r="BH137" s="17">
        <f t="shared" si="53"/>
        <v>12014.538461538461</v>
      </c>
      <c r="BI137" s="17">
        <f t="shared" si="53"/>
        <v>13670.23076923077</v>
      </c>
      <c r="BJ137" s="17">
        <f t="shared" si="53"/>
        <v>12561.384615384615</v>
      </c>
      <c r="BK137" s="17">
        <f t="shared" si="53"/>
        <v>13560</v>
      </c>
      <c r="BL137" s="17">
        <f t="shared" si="54"/>
        <v>15275.692307692309</v>
      </c>
      <c r="BM137" s="17">
        <f t="shared" si="54"/>
        <v>15680.76923076923</v>
      </c>
      <c r="BN137" s="17">
        <f t="shared" si="54"/>
        <v>14787.461538461539</v>
      </c>
      <c r="BO137" s="17">
        <f t="shared" si="54"/>
        <v>15507.615384615385</v>
      </c>
      <c r="BP137" s="17">
        <f t="shared" si="55"/>
        <v>15622.153846153846</v>
      </c>
      <c r="BQ137" s="17">
        <f t="shared" si="55"/>
        <v>17043.692307692309</v>
      </c>
      <c r="BR137" s="17">
        <f t="shared" si="55"/>
        <v>14790.461538461539</v>
      </c>
      <c r="BS137" s="17">
        <f t="shared" si="55"/>
        <v>14861.615384615385</v>
      </c>
      <c r="BT137" s="17">
        <f t="shared" si="56"/>
        <v>14364.76923076923</v>
      </c>
      <c r="BU137" s="17">
        <f t="shared" si="56"/>
        <v>16954.846153846152</v>
      </c>
      <c r="BV137" s="17">
        <f t="shared" si="56"/>
        <v>14833.846153846154</v>
      </c>
      <c r="BW137" s="17">
        <f t="shared" si="56"/>
        <v>15510.538461538461</v>
      </c>
      <c r="BX137" s="17">
        <f t="shared" si="57"/>
        <v>14484.923076923076</v>
      </c>
      <c r="BY137" s="17">
        <f t="shared" si="57"/>
        <v>12856.23076923077</v>
      </c>
      <c r="BZ137" s="17">
        <f t="shared" si="57"/>
        <v>10854.461538461539</v>
      </c>
      <c r="CA137" s="17">
        <f t="shared" si="57"/>
        <v>11271.692307692309</v>
      </c>
      <c r="CB137" s="17">
        <f t="shared" si="58"/>
        <v>10981.692307692309</v>
      </c>
      <c r="CC137" s="17">
        <f t="shared" si="58"/>
        <v>11497.76923076923</v>
      </c>
      <c r="CF137" s="16">
        <f t="shared" si="103"/>
        <v>20658423.485207096</v>
      </c>
      <c r="CG137" s="16">
        <f t="shared" si="104"/>
        <v>29046295.674556218</v>
      </c>
      <c r="CH137" s="16">
        <f t="shared" si="105"/>
        <v>28344156.928994074</v>
      </c>
      <c r="CI137" s="16">
        <f t="shared" si="106"/>
        <v>25787646.485207096</v>
      </c>
      <c r="CJ137" s="16">
        <f t="shared" si="107"/>
        <v>8022838.3668639082</v>
      </c>
      <c r="CK137" s="16">
        <f t="shared" si="108"/>
        <v>7136706.7514792932</v>
      </c>
      <c r="CL137" s="16">
        <f t="shared" si="109"/>
        <v>5921735.0591716003</v>
      </c>
      <c r="CM137" s="16">
        <f t="shared" si="110"/>
        <v>4544768.0236686412</v>
      </c>
      <c r="CN137" s="16">
        <f t="shared" si="111"/>
        <v>226722.4852071002</v>
      </c>
      <c r="CO137" s="16">
        <f t="shared" si="112"/>
        <v>2512225</v>
      </c>
      <c r="CP137" s="16">
        <f t="shared" si="113"/>
        <v>343846.91715976316</v>
      </c>
      <c r="CQ137" s="16">
        <f t="shared" si="114"/>
        <v>1275335.8639053276</v>
      </c>
      <c r="CR137" s="16">
        <f t="shared" si="115"/>
        <v>2354336.1479289937</v>
      </c>
      <c r="CS137" s="16">
        <f t="shared" si="116"/>
        <v>410979.62130177603</v>
      </c>
      <c r="CT137" s="16">
        <f t="shared" si="117"/>
        <v>1852949.2071005926</v>
      </c>
      <c r="CU137" s="16">
        <f t="shared" si="118"/>
        <v>2177894.8224852062</v>
      </c>
      <c r="CV137" s="16">
        <f t="shared" si="119"/>
        <v>8394391.8639053311</v>
      </c>
      <c r="CW137" s="16">
        <f t="shared" si="120"/>
        <v>414835.08284023759</v>
      </c>
      <c r="CX137" s="16">
        <f t="shared" si="121"/>
        <v>511555.05325443827</v>
      </c>
      <c r="CY137" s="16">
        <f t="shared" si="122"/>
        <v>47691.84023668633</v>
      </c>
      <c r="CZ137" s="16">
        <f t="shared" si="123"/>
        <v>7887456.213017744</v>
      </c>
      <c r="DA137" s="16">
        <f t="shared" si="124"/>
        <v>472603.36686390609</v>
      </c>
      <c r="DB137" s="16">
        <f t="shared" si="125"/>
        <v>1860915.7159763302</v>
      </c>
      <c r="DC137" s="16">
        <f t="shared" si="126"/>
        <v>114608.28994082802</v>
      </c>
      <c r="DD137" s="16">
        <f t="shared" si="127"/>
        <v>1664496.946745561</v>
      </c>
      <c r="DE137" s="16">
        <f t="shared" si="128"/>
        <v>10836757.544378694</v>
      </c>
      <c r="DF137" s="16">
        <f t="shared" si="129"/>
        <v>8263855.8639053199</v>
      </c>
      <c r="DG137" s="16">
        <f t="shared" si="130"/>
        <v>10015277.402366858</v>
      </c>
      <c r="DH137" s="16">
        <f t="shared" si="131"/>
        <v>7015163.4556213021</v>
      </c>
    </row>
    <row r="138" spans="1:112">
      <c r="A138" s="5">
        <v>38047</v>
      </c>
      <c r="B138" s="17">
        <v>103464</v>
      </c>
      <c r="C138" s="17">
        <v>72299</v>
      </c>
      <c r="D138" s="17">
        <v>26622</v>
      </c>
      <c r="E138" s="17">
        <v>21521</v>
      </c>
      <c r="G138" s="17">
        <f t="shared" si="94"/>
        <v>98463.307692307688</v>
      </c>
      <c r="H138" s="17">
        <f t="shared" si="95"/>
        <v>48576.384615384617</v>
      </c>
      <c r="I138" s="17">
        <f t="shared" si="61"/>
        <v>43625.769230769234</v>
      </c>
      <c r="J138" s="17">
        <f t="shared" si="61"/>
        <v>43137.076923076922</v>
      </c>
      <c r="K138" s="17">
        <f t="shared" si="61"/>
        <v>43532.923076923078</v>
      </c>
      <c r="L138" s="17">
        <f t="shared" si="47"/>
        <v>46249.846153846156</v>
      </c>
      <c r="M138" s="17">
        <f t="shared" si="47"/>
        <v>48647.307692307695</v>
      </c>
      <c r="N138" s="17">
        <f t="shared" si="47"/>
        <v>51618.923076923078</v>
      </c>
      <c r="O138" s="17">
        <f t="shared" si="47"/>
        <v>56717.461538461539</v>
      </c>
      <c r="P138" s="17">
        <f t="shared" si="48"/>
        <v>60705.615384615383</v>
      </c>
      <c r="Q138" s="17">
        <f t="shared" si="48"/>
        <v>60189.615384615383</v>
      </c>
      <c r="R138" s="17">
        <f t="shared" si="48"/>
        <v>60022.384615384617</v>
      </c>
      <c r="S138" s="17">
        <f t="shared" si="48"/>
        <v>62989.230769230766</v>
      </c>
      <c r="T138" s="17">
        <f t="shared" si="49"/>
        <v>60121.923076923078</v>
      </c>
      <c r="U138" s="17">
        <f t="shared" si="49"/>
        <v>58162.538461538461</v>
      </c>
      <c r="V138" s="17">
        <f t="shared" si="49"/>
        <v>63019.615384615383</v>
      </c>
      <c r="W138" s="17">
        <f t="shared" si="49"/>
        <v>66716.692307692312</v>
      </c>
      <c r="X138" s="17">
        <f t="shared" si="50"/>
        <v>68438.076923076922</v>
      </c>
      <c r="Y138" s="17">
        <f t="shared" si="50"/>
        <v>69253.461538461532</v>
      </c>
      <c r="Z138" s="17">
        <f t="shared" si="50"/>
        <v>69181.923076923078</v>
      </c>
      <c r="AA138" s="17">
        <f t="shared" si="50"/>
        <v>67251.076923076922</v>
      </c>
      <c r="AB138" s="17">
        <f t="shared" si="51"/>
        <v>66123.692307692312</v>
      </c>
      <c r="AD138" s="52">
        <f t="shared" si="134"/>
        <v>3007155624.520709</v>
      </c>
      <c r="AE138" s="52">
        <f t="shared" si="134"/>
        <v>3060991811.130177</v>
      </c>
      <c r="AF138" s="52">
        <f t="shared" si="134"/>
        <v>3017347153.9940825</v>
      </c>
      <c r="AG138" s="52">
        <f t="shared" si="134"/>
        <v>2726245565.8284016</v>
      </c>
      <c r="AH138" s="52">
        <f t="shared" si="134"/>
        <v>2481633855.999999</v>
      </c>
      <c r="AI138" s="52">
        <f t="shared" si="134"/>
        <v>2194396369.9940825</v>
      </c>
      <c r="AJ138" s="52">
        <f t="shared" si="134"/>
        <v>1742715671.1005912</v>
      </c>
      <c r="AK138" s="52">
        <f t="shared" si="134"/>
        <v>1425643328.4023666</v>
      </c>
      <c r="AL138" s="52">
        <f t="shared" si="134"/>
        <v>1464875522.8639052</v>
      </c>
      <c r="AM138" s="52">
        <f t="shared" si="134"/>
        <v>1477704567.0059166</v>
      </c>
      <c r="AN138" s="52">
        <f t="shared" si="134"/>
        <v>1258410133.5443785</v>
      </c>
      <c r="AO138" s="52">
        <f t="shared" si="134"/>
        <v>1470061774.2248516</v>
      </c>
      <c r="AP138" s="52">
        <f t="shared" si="134"/>
        <v>1624152000.5917156</v>
      </c>
      <c r="AQ138" s="52">
        <f t="shared" si="134"/>
        <v>1256255324.4023666</v>
      </c>
      <c r="AR138" s="52">
        <f t="shared" si="134"/>
        <v>1007847588.3786976</v>
      </c>
      <c r="AS138" s="52">
        <f t="shared" si="134"/>
        <v>901514482.74556196</v>
      </c>
      <c r="AT138" s="52">
        <f t="shared" si="97"/>
        <v>853215112.33136106</v>
      </c>
      <c r="AU138" s="52">
        <f t="shared" si="98"/>
        <v>857399484.99408257</v>
      </c>
      <c r="AV138" s="52">
        <f t="shared" si="99"/>
        <v>974203349.59171581</v>
      </c>
      <c r="AW138" s="52">
        <f t="shared" si="100"/>
        <v>1045850723.2248515</v>
      </c>
      <c r="AY138" s="17">
        <f t="shared" si="101"/>
        <v>15535.923076923076</v>
      </c>
      <c r="AZ138" s="17">
        <f t="shared" si="102"/>
        <v>9601.2307692307695</v>
      </c>
      <c r="BA138" s="17">
        <f t="shared" si="62"/>
        <v>8756.9230769230762</v>
      </c>
      <c r="BB138" s="17">
        <f t="shared" si="62"/>
        <v>8822.461538461539</v>
      </c>
      <c r="BC138" s="17">
        <f t="shared" si="62"/>
        <v>9068.2307692307695</v>
      </c>
      <c r="BD138" s="17">
        <f t="shared" si="52"/>
        <v>11313.923076923076</v>
      </c>
      <c r="BE138" s="17">
        <f t="shared" si="52"/>
        <v>11474.923076923076</v>
      </c>
      <c r="BF138" s="17">
        <f t="shared" si="52"/>
        <v>11712.923076923076</v>
      </c>
      <c r="BG138" s="17">
        <f t="shared" si="52"/>
        <v>12014.538461538461</v>
      </c>
      <c r="BH138" s="17">
        <f t="shared" si="53"/>
        <v>13670.23076923077</v>
      </c>
      <c r="BI138" s="17">
        <f t="shared" si="53"/>
        <v>12561.384615384615</v>
      </c>
      <c r="BJ138" s="17">
        <f t="shared" si="53"/>
        <v>13560</v>
      </c>
      <c r="BK138" s="17">
        <f t="shared" si="53"/>
        <v>15275.692307692309</v>
      </c>
      <c r="BL138" s="17">
        <f t="shared" si="54"/>
        <v>15680.76923076923</v>
      </c>
      <c r="BM138" s="17">
        <f t="shared" si="54"/>
        <v>14787.461538461539</v>
      </c>
      <c r="BN138" s="17">
        <f t="shared" si="54"/>
        <v>15507.615384615385</v>
      </c>
      <c r="BO138" s="17">
        <f t="shared" si="54"/>
        <v>15622.153846153846</v>
      </c>
      <c r="BP138" s="17">
        <f t="shared" si="55"/>
        <v>17043.692307692309</v>
      </c>
      <c r="BQ138" s="17">
        <f t="shared" si="55"/>
        <v>14790.461538461539</v>
      </c>
      <c r="BR138" s="17">
        <f t="shared" si="55"/>
        <v>14861.615384615385</v>
      </c>
      <c r="BS138" s="17">
        <f t="shared" si="55"/>
        <v>14364.76923076923</v>
      </c>
      <c r="BT138" s="17">
        <f t="shared" si="56"/>
        <v>16954.846153846152</v>
      </c>
      <c r="BU138" s="17">
        <f t="shared" si="56"/>
        <v>14833.846153846154</v>
      </c>
      <c r="BV138" s="17">
        <f t="shared" si="56"/>
        <v>15510.538461538461</v>
      </c>
      <c r="BW138" s="17">
        <f t="shared" si="56"/>
        <v>14484.923076923076</v>
      </c>
      <c r="BX138" s="17">
        <f t="shared" si="57"/>
        <v>12856.23076923077</v>
      </c>
      <c r="BY138" s="17">
        <f t="shared" si="57"/>
        <v>10854.461538461539</v>
      </c>
      <c r="BZ138" s="17">
        <f t="shared" si="57"/>
        <v>11271.692307692309</v>
      </c>
      <c r="CA138" s="17">
        <f t="shared" si="57"/>
        <v>10981.692307692309</v>
      </c>
      <c r="CB138" s="17">
        <f t="shared" si="58"/>
        <v>11497.76923076923</v>
      </c>
      <c r="CC138" s="17">
        <f t="shared" si="58"/>
        <v>12587.153846153846</v>
      </c>
      <c r="CF138" s="16">
        <f t="shared" si="103"/>
        <v>45954841</v>
      </c>
      <c r="CG138" s="16">
        <f t="shared" si="104"/>
        <v>45070565.828402348</v>
      </c>
      <c r="CH138" s="16">
        <f t="shared" si="105"/>
        <v>41831043.786982238</v>
      </c>
      <c r="CI138" s="16">
        <f t="shared" si="106"/>
        <v>17825284</v>
      </c>
      <c r="CJ138" s="16">
        <f t="shared" si="107"/>
        <v>16491721</v>
      </c>
      <c r="CK138" s="16">
        <f t="shared" si="108"/>
        <v>14615329</v>
      </c>
      <c r="CL138" s="16">
        <f t="shared" si="109"/>
        <v>12400149.609467454</v>
      </c>
      <c r="CM138" s="16">
        <f t="shared" si="110"/>
        <v>3480807.7869822448</v>
      </c>
      <c r="CN138" s="16">
        <f t="shared" si="111"/>
        <v>8847879.0591715947</v>
      </c>
      <c r="CO138" s="16">
        <f t="shared" si="112"/>
        <v>3904272.005917157</v>
      </c>
      <c r="CP138" s="16">
        <f t="shared" si="113"/>
        <v>67720.053254437065</v>
      </c>
      <c r="CQ138" s="16">
        <f t="shared" si="114"/>
        <v>20980.40828402379</v>
      </c>
      <c r="CR138" s="16">
        <f t="shared" si="115"/>
        <v>560194.6745562111</v>
      </c>
      <c r="CS138" s="16">
        <f t="shared" si="116"/>
        <v>801.32544378693467</v>
      </c>
      <c r="CT138" s="16">
        <f t="shared" si="117"/>
        <v>7435.7455621302261</v>
      </c>
      <c r="CU138" s="16">
        <f t="shared" si="118"/>
        <v>2273368.0532544423</v>
      </c>
      <c r="CV138" s="16">
        <f t="shared" si="119"/>
        <v>555712.90532544185</v>
      </c>
      <c r="CW138" s="16">
        <f t="shared" si="120"/>
        <v>454690.86390532431</v>
      </c>
      <c r="CX138" s="16">
        <f t="shared" si="121"/>
        <v>1371601.3313609457</v>
      </c>
      <c r="CY138" s="16">
        <f t="shared" si="122"/>
        <v>2013342.69822485</v>
      </c>
      <c r="CZ138" s="16">
        <f t="shared" si="123"/>
        <v>492912.00591715821</v>
      </c>
      <c r="DA138" s="16">
        <f t="shared" si="124"/>
        <v>644.37869822484492</v>
      </c>
      <c r="DB138" s="16">
        <f t="shared" si="125"/>
        <v>1104601</v>
      </c>
      <c r="DC138" s="16">
        <f t="shared" si="126"/>
        <v>7180750.8639053199</v>
      </c>
      <c r="DD138" s="16">
        <f t="shared" si="127"/>
        <v>21916082.136094663</v>
      </c>
      <c r="DE138" s="16">
        <f t="shared" si="128"/>
        <v>18183664.053254426</v>
      </c>
      <c r="DF138" s="16">
        <f t="shared" si="129"/>
        <v>20741017.89940827</v>
      </c>
      <c r="DG138" s="16">
        <f t="shared" si="130"/>
        <v>16306686.485207098</v>
      </c>
      <c r="DH138" s="16">
        <f t="shared" si="131"/>
        <v>8695239.9763313588</v>
      </c>
    </row>
    <row r="139" spans="1:112">
      <c r="A139" s="5">
        <v>38078</v>
      </c>
      <c r="B139" s="17">
        <v>77095</v>
      </c>
      <c r="C139" s="17">
        <v>36452</v>
      </c>
      <c r="D139" s="17">
        <v>7158</v>
      </c>
      <c r="E139" s="17">
        <v>6744</v>
      </c>
      <c r="G139" s="17">
        <f t="shared" si="94"/>
        <v>100458.38461538461</v>
      </c>
      <c r="H139" s="17">
        <f t="shared" si="95"/>
        <v>43625.769230769234</v>
      </c>
      <c r="I139" s="17">
        <f t="shared" si="61"/>
        <v>43137.076923076922</v>
      </c>
      <c r="J139" s="17">
        <f t="shared" si="61"/>
        <v>43532.923076923078</v>
      </c>
      <c r="K139" s="17">
        <f t="shared" si="61"/>
        <v>46249.846153846156</v>
      </c>
      <c r="L139" s="17">
        <f t="shared" si="47"/>
        <v>48647.307692307695</v>
      </c>
      <c r="M139" s="17">
        <f t="shared" si="47"/>
        <v>51618.923076923078</v>
      </c>
      <c r="N139" s="17">
        <f t="shared" si="47"/>
        <v>56717.461538461539</v>
      </c>
      <c r="O139" s="17">
        <f t="shared" si="47"/>
        <v>60705.615384615383</v>
      </c>
      <c r="P139" s="17">
        <f t="shared" si="48"/>
        <v>60189.615384615383</v>
      </c>
      <c r="Q139" s="17">
        <f t="shared" si="48"/>
        <v>60022.384615384617</v>
      </c>
      <c r="R139" s="17">
        <f t="shared" si="48"/>
        <v>62989.230769230766</v>
      </c>
      <c r="S139" s="17">
        <f t="shared" si="48"/>
        <v>60121.923076923078</v>
      </c>
      <c r="T139" s="17">
        <f t="shared" si="49"/>
        <v>58162.538461538461</v>
      </c>
      <c r="U139" s="17">
        <f t="shared" si="49"/>
        <v>63019.615384615383</v>
      </c>
      <c r="V139" s="17">
        <f t="shared" si="49"/>
        <v>66716.692307692312</v>
      </c>
      <c r="W139" s="17">
        <f t="shared" si="49"/>
        <v>68438.076923076922</v>
      </c>
      <c r="X139" s="17">
        <f t="shared" si="50"/>
        <v>69253.461538461532</v>
      </c>
      <c r="Y139" s="17">
        <f t="shared" si="50"/>
        <v>69181.923076923078</v>
      </c>
      <c r="Z139" s="17">
        <f t="shared" si="50"/>
        <v>67251.076923076922</v>
      </c>
      <c r="AA139" s="17">
        <f t="shared" si="50"/>
        <v>66123.692307692312</v>
      </c>
      <c r="AB139" s="17">
        <f t="shared" si="51"/>
        <v>62748.769230769234</v>
      </c>
      <c r="AD139" s="52">
        <f t="shared" si="134"/>
        <v>3285732315.5562124</v>
      </c>
      <c r="AE139" s="52">
        <f t="shared" si="134"/>
        <v>3240508171.3668633</v>
      </c>
      <c r="AF139" s="52">
        <f t="shared" si="134"/>
        <v>2938565642.1360936</v>
      </c>
      <c r="AG139" s="52">
        <f t="shared" si="134"/>
        <v>2684387691.9289932</v>
      </c>
      <c r="AH139" s="52">
        <f t="shared" si="134"/>
        <v>2385293003.3668633</v>
      </c>
      <c r="AI139" s="52">
        <f t="shared" si="134"/>
        <v>1913268351.6213012</v>
      </c>
      <c r="AJ139" s="52">
        <f t="shared" si="134"/>
        <v>1580282661.5147927</v>
      </c>
      <c r="AK139" s="52">
        <f t="shared" si="134"/>
        <v>1621573775.3609464</v>
      </c>
      <c r="AL139" s="52">
        <f t="shared" si="134"/>
        <v>1635070095.9999995</v>
      </c>
      <c r="AM139" s="52">
        <f t="shared" si="134"/>
        <v>1403937489.9467454</v>
      </c>
      <c r="AN139" s="52">
        <f t="shared" si="134"/>
        <v>1627030129.4437864</v>
      </c>
      <c r="AO139" s="52">
        <f t="shared" si="134"/>
        <v>1788938601.869822</v>
      </c>
      <c r="AP139" s="52">
        <f t="shared" si="134"/>
        <v>1401661441.5147927</v>
      </c>
      <c r="AQ139" s="52">
        <f t="shared" si="134"/>
        <v>1138501799.7869816</v>
      </c>
      <c r="AR139" s="52">
        <f t="shared" si="134"/>
        <v>1025300104.7100589</v>
      </c>
      <c r="AS139" s="52">
        <f t="shared" si="134"/>
        <v>973747224.23668647</v>
      </c>
      <c r="AT139" s="52">
        <f t="shared" si="97"/>
        <v>978217046.36686349</v>
      </c>
      <c r="AU139" s="52">
        <f t="shared" si="98"/>
        <v>1102725284.1715972</v>
      </c>
      <c r="AV139" s="52">
        <f t="shared" si="99"/>
        <v>1178871095.8639047</v>
      </c>
      <c r="AW139" s="52">
        <f t="shared" si="100"/>
        <v>1422015092.4556205</v>
      </c>
      <c r="AY139" s="17">
        <f t="shared" si="101"/>
        <v>15478.615384615385</v>
      </c>
      <c r="AZ139" s="17">
        <f t="shared" si="102"/>
        <v>8756.9230769230762</v>
      </c>
      <c r="BA139" s="17">
        <f t="shared" si="62"/>
        <v>8822.461538461539</v>
      </c>
      <c r="BB139" s="17">
        <f t="shared" si="62"/>
        <v>9068.2307692307695</v>
      </c>
      <c r="BC139" s="17">
        <f t="shared" si="62"/>
        <v>11313.923076923076</v>
      </c>
      <c r="BD139" s="17">
        <f t="shared" si="52"/>
        <v>11474.923076923076</v>
      </c>
      <c r="BE139" s="17">
        <f t="shared" si="52"/>
        <v>11712.923076923076</v>
      </c>
      <c r="BF139" s="17">
        <f t="shared" si="52"/>
        <v>12014.538461538461</v>
      </c>
      <c r="BG139" s="17">
        <f t="shared" si="52"/>
        <v>13670.23076923077</v>
      </c>
      <c r="BH139" s="17">
        <f t="shared" si="53"/>
        <v>12561.384615384615</v>
      </c>
      <c r="BI139" s="17">
        <f t="shared" si="53"/>
        <v>13560</v>
      </c>
      <c r="BJ139" s="17">
        <f t="shared" si="53"/>
        <v>15275.692307692309</v>
      </c>
      <c r="BK139" s="17">
        <f t="shared" si="53"/>
        <v>15680.76923076923</v>
      </c>
      <c r="BL139" s="17">
        <f t="shared" si="54"/>
        <v>14787.461538461539</v>
      </c>
      <c r="BM139" s="17">
        <f t="shared" si="54"/>
        <v>15507.615384615385</v>
      </c>
      <c r="BN139" s="17">
        <f t="shared" si="54"/>
        <v>15622.153846153846</v>
      </c>
      <c r="BO139" s="17">
        <f t="shared" si="54"/>
        <v>17043.692307692309</v>
      </c>
      <c r="BP139" s="17">
        <f t="shared" si="55"/>
        <v>14790.461538461539</v>
      </c>
      <c r="BQ139" s="17">
        <f t="shared" si="55"/>
        <v>14861.615384615385</v>
      </c>
      <c r="BR139" s="17">
        <f t="shared" si="55"/>
        <v>14364.76923076923</v>
      </c>
      <c r="BS139" s="17">
        <f t="shared" si="55"/>
        <v>16954.846153846152</v>
      </c>
      <c r="BT139" s="17">
        <f t="shared" si="56"/>
        <v>14833.846153846154</v>
      </c>
      <c r="BU139" s="17">
        <f t="shared" si="56"/>
        <v>15510.538461538461</v>
      </c>
      <c r="BV139" s="17">
        <f t="shared" si="56"/>
        <v>14484.923076923076</v>
      </c>
      <c r="BW139" s="17">
        <f t="shared" si="56"/>
        <v>12856.23076923077</v>
      </c>
      <c r="BX139" s="17">
        <f t="shared" si="57"/>
        <v>10854.461538461539</v>
      </c>
      <c r="BY139" s="17">
        <f t="shared" si="57"/>
        <v>11271.692307692309</v>
      </c>
      <c r="BZ139" s="17">
        <f t="shared" si="57"/>
        <v>10981.692307692309</v>
      </c>
      <c r="CA139" s="17">
        <f t="shared" si="57"/>
        <v>11497.76923076923</v>
      </c>
      <c r="CB139" s="17">
        <f t="shared" si="58"/>
        <v>12587.153846153846</v>
      </c>
      <c r="CC139" s="17">
        <f t="shared" si="58"/>
        <v>12338</v>
      </c>
      <c r="CF139" s="16">
        <f t="shared" si="103"/>
        <v>44304384.023668632</v>
      </c>
      <c r="CG139" s="16">
        <f t="shared" si="104"/>
        <v>41093030.917159759</v>
      </c>
      <c r="CH139" s="16">
        <f t="shared" si="105"/>
        <v>17344662.017751485</v>
      </c>
      <c r="CI139" s="16">
        <f t="shared" si="106"/>
        <v>16029552.094674563</v>
      </c>
      <c r="CJ139" s="16">
        <f t="shared" si="107"/>
        <v>14180438.556213025</v>
      </c>
      <c r="CK139" s="16">
        <f t="shared" si="108"/>
        <v>11999828.928994088</v>
      </c>
      <c r="CL139" s="16">
        <f t="shared" si="109"/>
        <v>3270254.9171597627</v>
      </c>
      <c r="CM139" s="16">
        <f t="shared" si="110"/>
        <v>8510235.3609467465</v>
      </c>
      <c r="CN139" s="16">
        <f t="shared" si="111"/>
        <v>3681084.9940828406</v>
      </c>
      <c r="CO139" s="16">
        <f t="shared" si="112"/>
        <v>41177.775147928711</v>
      </c>
      <c r="CP139" s="16">
        <f t="shared" si="113"/>
        <v>40866.177514792733</v>
      </c>
      <c r="CQ139" s="16">
        <f t="shared" si="114"/>
        <v>477693.63905325386</v>
      </c>
      <c r="CR139" s="16">
        <f t="shared" si="115"/>
        <v>841</v>
      </c>
      <c r="CS139" s="16">
        <f t="shared" si="116"/>
        <v>20603.289940828243</v>
      </c>
      <c r="CT139" s="16">
        <f t="shared" si="117"/>
        <v>2449465.7751479312</v>
      </c>
      <c r="CU139" s="16">
        <f t="shared" si="118"/>
        <v>473555.7159763308</v>
      </c>
      <c r="CV139" s="16">
        <f t="shared" si="119"/>
        <v>380689</v>
      </c>
      <c r="CW139" s="16">
        <f t="shared" si="120"/>
        <v>1240653.2544378708</v>
      </c>
      <c r="CX139" s="16">
        <f t="shared" si="121"/>
        <v>2179257.284023664</v>
      </c>
      <c r="CY139" s="16">
        <f t="shared" si="122"/>
        <v>415727.3609467452</v>
      </c>
      <c r="CZ139" s="16">
        <f t="shared" si="123"/>
        <v>1019.0828402366417</v>
      </c>
      <c r="DA139" s="16">
        <f t="shared" si="124"/>
        <v>987424.40236686554</v>
      </c>
      <c r="DB139" s="16">
        <f t="shared" si="125"/>
        <v>6876901.0710059162</v>
      </c>
      <c r="DC139" s="16">
        <f t="shared" si="126"/>
        <v>21382798.792899404</v>
      </c>
      <c r="DD139" s="16">
        <f t="shared" si="127"/>
        <v>17698201.775147922</v>
      </c>
      <c r="DE139" s="16">
        <f t="shared" si="128"/>
        <v>20222317.159763306</v>
      </c>
      <c r="DF139" s="16">
        <f t="shared" si="129"/>
        <v>15847136.100591719</v>
      </c>
      <c r="DG139" s="16">
        <f t="shared" si="130"/>
        <v>8360549.8284023702</v>
      </c>
      <c r="DH139" s="16">
        <f t="shared" si="131"/>
        <v>9863464.994082842</v>
      </c>
    </row>
    <row r="140" spans="1:112">
      <c r="A140" s="5">
        <v>38108</v>
      </c>
      <c r="B140" s="17">
        <v>93104</v>
      </c>
      <c r="C140" s="17">
        <v>27178</v>
      </c>
      <c r="D140" s="17">
        <v>15244</v>
      </c>
      <c r="E140" s="17">
        <v>5913</v>
      </c>
      <c r="G140" s="17">
        <f t="shared" si="94"/>
        <v>102144.61538461539</v>
      </c>
      <c r="H140" s="17">
        <f t="shared" si="95"/>
        <v>43137.076923076922</v>
      </c>
      <c r="I140" s="17">
        <f t="shared" si="61"/>
        <v>43532.923076923078</v>
      </c>
      <c r="J140" s="17">
        <f t="shared" si="61"/>
        <v>46249.846153846156</v>
      </c>
      <c r="K140" s="17">
        <f t="shared" si="61"/>
        <v>48647.307692307695</v>
      </c>
      <c r="L140" s="17">
        <f t="shared" si="47"/>
        <v>51618.923076923078</v>
      </c>
      <c r="M140" s="17">
        <f t="shared" si="47"/>
        <v>56717.461538461539</v>
      </c>
      <c r="N140" s="17">
        <f t="shared" si="47"/>
        <v>60705.615384615383</v>
      </c>
      <c r="O140" s="17">
        <f t="shared" si="47"/>
        <v>60189.615384615383</v>
      </c>
      <c r="P140" s="17">
        <f t="shared" si="48"/>
        <v>60022.384615384617</v>
      </c>
      <c r="Q140" s="17">
        <f t="shared" si="48"/>
        <v>62989.230769230766</v>
      </c>
      <c r="R140" s="17">
        <f t="shared" si="48"/>
        <v>60121.923076923078</v>
      </c>
      <c r="S140" s="17">
        <f t="shared" si="48"/>
        <v>58162.538461538461</v>
      </c>
      <c r="T140" s="17">
        <f t="shared" si="49"/>
        <v>63019.615384615383</v>
      </c>
      <c r="U140" s="17">
        <f t="shared" si="49"/>
        <v>66716.692307692312</v>
      </c>
      <c r="V140" s="17">
        <f t="shared" si="49"/>
        <v>68438.076923076922</v>
      </c>
      <c r="W140" s="17">
        <f t="shared" si="49"/>
        <v>69253.461538461532</v>
      </c>
      <c r="X140" s="17">
        <f t="shared" si="50"/>
        <v>69181.923076923078</v>
      </c>
      <c r="Y140" s="17">
        <f t="shared" si="50"/>
        <v>67251.076923076922</v>
      </c>
      <c r="Z140" s="17">
        <f t="shared" si="50"/>
        <v>66123.692307692312</v>
      </c>
      <c r="AA140" s="17">
        <f t="shared" si="50"/>
        <v>62748.769230769234</v>
      </c>
      <c r="AB140" s="17">
        <f t="shared" si="51"/>
        <v>60362.076923076922</v>
      </c>
      <c r="AD140" s="52">
        <f t="shared" si="134"/>
        <v>3435330475.171598</v>
      </c>
      <c r="AE140" s="52">
        <f t="shared" si="134"/>
        <v>3124225227.3609471</v>
      </c>
      <c r="AF140" s="52">
        <f t="shared" si="134"/>
        <v>2861961930.3254442</v>
      </c>
      <c r="AG140" s="52">
        <f t="shared" si="134"/>
        <v>2552845583.171598</v>
      </c>
      <c r="AH140" s="52">
        <f t="shared" si="134"/>
        <v>2063626306.5621307</v>
      </c>
      <c r="AI140" s="52">
        <f t="shared" si="134"/>
        <v>1717190721.0000007</v>
      </c>
      <c r="AJ140" s="52">
        <f t="shared" si="134"/>
        <v>1760222025.0000007</v>
      </c>
      <c r="AK140" s="52">
        <f t="shared" si="134"/>
        <v>1774282324.9763317</v>
      </c>
      <c r="AL140" s="52">
        <f t="shared" si="134"/>
        <v>1533144144.3786988</v>
      </c>
      <c r="AM140" s="52">
        <f t="shared" si="134"/>
        <v>1765906668.7869825</v>
      </c>
      <c r="AN140" s="52">
        <f t="shared" si="134"/>
        <v>1934423090.4674561</v>
      </c>
      <c r="AO140" s="52">
        <f t="shared" si="134"/>
        <v>1530765625.0000005</v>
      </c>
      <c r="AP140" s="52">
        <f t="shared" si="134"/>
        <v>1255137733.5443788</v>
      </c>
      <c r="AQ140" s="52">
        <f t="shared" si="134"/>
        <v>1136130735.0591722</v>
      </c>
      <c r="AR140" s="52">
        <f t="shared" si="134"/>
        <v>1081828001.3313618</v>
      </c>
      <c r="AS140" s="52">
        <f t="shared" si="134"/>
        <v>1086539084.171598</v>
      </c>
      <c r="AT140" s="52">
        <f t="shared" si="97"/>
        <v>1217559026.3668644</v>
      </c>
      <c r="AU140" s="52">
        <f t="shared" si="98"/>
        <v>1297506899.3136096</v>
      </c>
      <c r="AV140" s="52">
        <f t="shared" si="99"/>
        <v>1552032694.177515</v>
      </c>
      <c r="AW140" s="52">
        <f t="shared" si="100"/>
        <v>1745780520.2899413</v>
      </c>
      <c r="AY140" s="17">
        <f t="shared" si="101"/>
        <v>16290.307692307691</v>
      </c>
      <c r="AZ140" s="17">
        <f t="shared" si="102"/>
        <v>8822.461538461539</v>
      </c>
      <c r="BA140" s="17">
        <f t="shared" si="62"/>
        <v>9068.2307692307695</v>
      </c>
      <c r="BB140" s="17">
        <f t="shared" si="62"/>
        <v>11313.923076923076</v>
      </c>
      <c r="BC140" s="17">
        <f t="shared" si="62"/>
        <v>11474.923076923076</v>
      </c>
      <c r="BD140" s="17">
        <f t="shared" si="52"/>
        <v>11712.923076923076</v>
      </c>
      <c r="BE140" s="17">
        <f t="shared" si="52"/>
        <v>12014.538461538461</v>
      </c>
      <c r="BF140" s="17">
        <f t="shared" si="52"/>
        <v>13670.23076923077</v>
      </c>
      <c r="BG140" s="17">
        <f t="shared" si="52"/>
        <v>12561.384615384615</v>
      </c>
      <c r="BH140" s="17">
        <f t="shared" si="53"/>
        <v>13560</v>
      </c>
      <c r="BI140" s="17">
        <f t="shared" si="53"/>
        <v>15275.692307692309</v>
      </c>
      <c r="BJ140" s="17">
        <f t="shared" si="53"/>
        <v>15680.76923076923</v>
      </c>
      <c r="BK140" s="17">
        <f t="shared" si="53"/>
        <v>14787.461538461539</v>
      </c>
      <c r="BL140" s="17">
        <f t="shared" si="54"/>
        <v>15507.615384615385</v>
      </c>
      <c r="BM140" s="17">
        <f t="shared" si="54"/>
        <v>15622.153846153846</v>
      </c>
      <c r="BN140" s="17">
        <f t="shared" si="54"/>
        <v>17043.692307692309</v>
      </c>
      <c r="BO140" s="17">
        <f t="shared" si="54"/>
        <v>14790.461538461539</v>
      </c>
      <c r="BP140" s="17">
        <f t="shared" si="55"/>
        <v>14861.615384615385</v>
      </c>
      <c r="BQ140" s="17">
        <f t="shared" si="55"/>
        <v>14364.76923076923</v>
      </c>
      <c r="BR140" s="17">
        <f t="shared" si="55"/>
        <v>16954.846153846152</v>
      </c>
      <c r="BS140" s="17">
        <f t="shared" si="55"/>
        <v>14833.846153846154</v>
      </c>
      <c r="BT140" s="17">
        <f t="shared" si="56"/>
        <v>15510.538461538461</v>
      </c>
      <c r="BU140" s="17">
        <f t="shared" si="56"/>
        <v>14484.923076923076</v>
      </c>
      <c r="BV140" s="17">
        <f t="shared" si="56"/>
        <v>12856.23076923077</v>
      </c>
      <c r="BW140" s="17">
        <f t="shared" si="56"/>
        <v>10854.461538461539</v>
      </c>
      <c r="BX140" s="17">
        <f t="shared" si="57"/>
        <v>11271.692307692309</v>
      </c>
      <c r="BY140" s="17">
        <f t="shared" si="57"/>
        <v>10981.692307692309</v>
      </c>
      <c r="BZ140" s="17">
        <f t="shared" si="57"/>
        <v>11497.76923076923</v>
      </c>
      <c r="CA140" s="17">
        <f t="shared" si="57"/>
        <v>12587.153846153846</v>
      </c>
      <c r="CB140" s="17">
        <f t="shared" si="58"/>
        <v>12338</v>
      </c>
      <c r="CC140" s="17">
        <f t="shared" si="58"/>
        <v>11946.76923076923</v>
      </c>
      <c r="CF140" s="16">
        <f t="shared" si="103"/>
        <v>52158395.082840219</v>
      </c>
      <c r="CG140" s="16">
        <f t="shared" si="104"/>
        <v>24764403.840236686</v>
      </c>
      <c r="CH140" s="16">
        <f t="shared" si="105"/>
        <v>23187928.994082838</v>
      </c>
      <c r="CI140" s="16">
        <f t="shared" si="106"/>
        <v>20952449.917159762</v>
      </c>
      <c r="CJ140" s="16">
        <f t="shared" si="107"/>
        <v>18282202.514792897</v>
      </c>
      <c r="CK140" s="16">
        <f t="shared" si="108"/>
        <v>6864803.0828402312</v>
      </c>
      <c r="CL140" s="16">
        <f t="shared" si="109"/>
        <v>13904867.313609462</v>
      </c>
      <c r="CM140" s="16">
        <f t="shared" si="110"/>
        <v>7454580.0946745519</v>
      </c>
      <c r="CN140" s="16">
        <f t="shared" si="111"/>
        <v>1029444.3786982214</v>
      </c>
      <c r="CO140" s="16">
        <f t="shared" si="112"/>
        <v>371537.13609467389</v>
      </c>
      <c r="CP140" s="16">
        <f t="shared" si="113"/>
        <v>2258546.5621301732</v>
      </c>
      <c r="CQ140" s="16">
        <f t="shared" si="114"/>
        <v>612607.24852070853</v>
      </c>
      <c r="CR140" s="16">
        <f t="shared" si="115"/>
        <v>446429.56213017693</v>
      </c>
      <c r="CS140" s="16">
        <f t="shared" si="116"/>
        <v>567588.37869822735</v>
      </c>
      <c r="CT140" s="16">
        <f t="shared" si="117"/>
        <v>2249538.4852070962</v>
      </c>
      <c r="CU140" s="16">
        <f t="shared" si="118"/>
        <v>2041161.7100591687</v>
      </c>
      <c r="CV140" s="16">
        <f t="shared" si="119"/>
        <v>3707698.3668639031</v>
      </c>
      <c r="CW140" s="16">
        <f t="shared" si="120"/>
        <v>441611.36686390458</v>
      </c>
      <c r="CX140" s="16">
        <f t="shared" si="121"/>
        <v>2121280.2130177477</v>
      </c>
      <c r="CY140" s="16">
        <f t="shared" si="122"/>
        <v>608040.0532544374</v>
      </c>
      <c r="CZ140" s="16">
        <f t="shared" si="123"/>
        <v>3259413.6094674552</v>
      </c>
      <c r="DA140" s="16">
        <f t="shared" si="124"/>
        <v>11792884.31360946</v>
      </c>
      <c r="DB140" s="16">
        <f t="shared" si="125"/>
        <v>29548423.408284009</v>
      </c>
      <c r="DC140" s="16">
        <f t="shared" si="126"/>
        <v>25186500.378698207</v>
      </c>
      <c r="DD140" s="16">
        <f t="shared" si="127"/>
        <v>28181397.301775131</v>
      </c>
      <c r="DE140" s="16">
        <f t="shared" si="128"/>
        <v>22968424.905325439</v>
      </c>
      <c r="DF140" s="16">
        <f t="shared" si="129"/>
        <v>13713348.40828402</v>
      </c>
      <c r="DG140" s="16">
        <f t="shared" si="130"/>
        <v>15620736.09467455</v>
      </c>
      <c r="DH140" s="16">
        <f t="shared" si="131"/>
        <v>18866326.366863899</v>
      </c>
    </row>
    <row r="141" spans="1:112">
      <c r="A141" s="5">
        <v>38139</v>
      </c>
      <c r="B141" s="17">
        <v>131749</v>
      </c>
      <c r="C141" s="17">
        <v>36234</v>
      </c>
      <c r="D141" s="17">
        <v>9826</v>
      </c>
      <c r="E141" s="17">
        <v>8571</v>
      </c>
      <c r="G141" s="17">
        <f t="shared" si="94"/>
        <v>106358.30769230769</v>
      </c>
      <c r="H141" s="17">
        <f t="shared" si="95"/>
        <v>43532.923076923078</v>
      </c>
      <c r="I141" s="17">
        <f t="shared" si="61"/>
        <v>46249.846153846156</v>
      </c>
      <c r="J141" s="17">
        <f t="shared" si="61"/>
        <v>48647.307692307695</v>
      </c>
      <c r="K141" s="17">
        <f t="shared" si="61"/>
        <v>51618.923076923078</v>
      </c>
      <c r="L141" s="17">
        <f t="shared" si="47"/>
        <v>56717.461538461539</v>
      </c>
      <c r="M141" s="17">
        <f t="shared" si="47"/>
        <v>60705.615384615383</v>
      </c>
      <c r="N141" s="17">
        <f t="shared" si="47"/>
        <v>60189.615384615383</v>
      </c>
      <c r="O141" s="17">
        <f t="shared" si="47"/>
        <v>60022.384615384617</v>
      </c>
      <c r="P141" s="17">
        <f t="shared" si="48"/>
        <v>62989.230769230766</v>
      </c>
      <c r="Q141" s="17">
        <f t="shared" si="48"/>
        <v>60121.923076923078</v>
      </c>
      <c r="R141" s="17">
        <f t="shared" si="48"/>
        <v>58162.538461538461</v>
      </c>
      <c r="S141" s="17">
        <f t="shared" si="48"/>
        <v>63019.615384615383</v>
      </c>
      <c r="T141" s="17">
        <f t="shared" si="49"/>
        <v>66716.692307692312</v>
      </c>
      <c r="U141" s="17">
        <f t="shared" si="49"/>
        <v>68438.076923076922</v>
      </c>
      <c r="V141" s="17">
        <f t="shared" si="49"/>
        <v>69253.461538461532</v>
      </c>
      <c r="W141" s="17">
        <f t="shared" si="49"/>
        <v>69181.923076923078</v>
      </c>
      <c r="X141" s="17">
        <f t="shared" si="50"/>
        <v>67251.076923076922</v>
      </c>
      <c r="Y141" s="17">
        <f t="shared" si="50"/>
        <v>66123.692307692312</v>
      </c>
      <c r="Z141" s="17">
        <f t="shared" si="50"/>
        <v>62748.769230769234</v>
      </c>
      <c r="AA141" s="17">
        <f t="shared" si="50"/>
        <v>60362.076923076922</v>
      </c>
      <c r="AB141" s="17">
        <f t="shared" si="51"/>
        <v>62466.076923076922</v>
      </c>
      <c r="AD141" s="52">
        <f t="shared" si="134"/>
        <v>3613027148.520709</v>
      </c>
      <c r="AE141" s="52">
        <f t="shared" si="134"/>
        <v>3330559520.999999</v>
      </c>
      <c r="AF141" s="52">
        <f t="shared" si="134"/>
        <v>2996400228.0710053</v>
      </c>
      <c r="AG141" s="52">
        <f t="shared" si="134"/>
        <v>2464213606.869822</v>
      </c>
      <c r="AH141" s="52">
        <f t="shared" si="134"/>
        <v>2084168314.9408281</v>
      </c>
      <c r="AI141" s="52">
        <f t="shared" si="134"/>
        <v>2131548149.4023666</v>
      </c>
      <c r="AJ141" s="52">
        <f t="shared" si="134"/>
        <v>2147017767.390532</v>
      </c>
      <c r="AK141" s="52">
        <f t="shared" si="134"/>
        <v>1880876833.1597631</v>
      </c>
      <c r="AL141" s="52">
        <f t="shared" si="134"/>
        <v>2137803262.3017747</v>
      </c>
      <c r="AM141" s="52">
        <f t="shared" si="134"/>
        <v>2322832171.7455616</v>
      </c>
      <c r="AN141" s="52">
        <f t="shared" si="134"/>
        <v>1878242250.9408281</v>
      </c>
      <c r="AO141" s="52">
        <f t="shared" si="134"/>
        <v>1571457670.3017745</v>
      </c>
      <c r="AP141" s="52">
        <f t="shared" si="134"/>
        <v>1437943901.5917158</v>
      </c>
      <c r="AQ141" s="52">
        <f t="shared" si="134"/>
        <v>1376769608.1005919</v>
      </c>
      <c r="AR141" s="52">
        <f t="shared" si="134"/>
        <v>1382083573.0710056</v>
      </c>
      <c r="AS141" s="52">
        <f t="shared" si="134"/>
        <v>1529375498.4378695</v>
      </c>
      <c r="AT141" s="52">
        <f t="shared" si="97"/>
        <v>1618824275.1479282</v>
      </c>
      <c r="AU141" s="52">
        <f t="shared" si="98"/>
        <v>1901791844.8284016</v>
      </c>
      <c r="AV141" s="52">
        <f t="shared" si="99"/>
        <v>2115653244.976331</v>
      </c>
      <c r="AW141" s="52">
        <f t="shared" si="100"/>
        <v>1926527921.8994081</v>
      </c>
      <c r="AY141" s="17">
        <f t="shared" si="101"/>
        <v>16512.153846153848</v>
      </c>
      <c r="AZ141" s="17">
        <f t="shared" si="102"/>
        <v>9068.2307692307695</v>
      </c>
      <c r="BA141" s="17">
        <f t="shared" si="62"/>
        <v>11313.923076923076</v>
      </c>
      <c r="BB141" s="17">
        <f t="shared" si="62"/>
        <v>11474.923076923076</v>
      </c>
      <c r="BC141" s="17">
        <f t="shared" si="62"/>
        <v>11712.923076923076</v>
      </c>
      <c r="BD141" s="17">
        <f t="shared" si="52"/>
        <v>12014.538461538461</v>
      </c>
      <c r="BE141" s="17">
        <f t="shared" si="52"/>
        <v>13670.23076923077</v>
      </c>
      <c r="BF141" s="17">
        <f t="shared" si="52"/>
        <v>12561.384615384615</v>
      </c>
      <c r="BG141" s="17">
        <f t="shared" si="52"/>
        <v>13560</v>
      </c>
      <c r="BH141" s="17">
        <f t="shared" si="53"/>
        <v>15275.692307692309</v>
      </c>
      <c r="BI141" s="17">
        <f t="shared" si="53"/>
        <v>15680.76923076923</v>
      </c>
      <c r="BJ141" s="17">
        <f t="shared" si="53"/>
        <v>14787.461538461539</v>
      </c>
      <c r="BK141" s="17">
        <f t="shared" si="53"/>
        <v>15507.615384615385</v>
      </c>
      <c r="BL141" s="17">
        <f t="shared" si="54"/>
        <v>15622.153846153846</v>
      </c>
      <c r="BM141" s="17">
        <f t="shared" si="54"/>
        <v>17043.692307692309</v>
      </c>
      <c r="BN141" s="17">
        <f t="shared" si="54"/>
        <v>14790.461538461539</v>
      </c>
      <c r="BO141" s="17">
        <f t="shared" si="54"/>
        <v>14861.615384615385</v>
      </c>
      <c r="BP141" s="17">
        <f t="shared" si="55"/>
        <v>14364.76923076923</v>
      </c>
      <c r="BQ141" s="17">
        <f t="shared" si="55"/>
        <v>16954.846153846152</v>
      </c>
      <c r="BR141" s="17">
        <f t="shared" si="55"/>
        <v>14833.846153846154</v>
      </c>
      <c r="BS141" s="17">
        <f t="shared" si="55"/>
        <v>15510.538461538461</v>
      </c>
      <c r="BT141" s="17">
        <f t="shared" si="56"/>
        <v>14484.923076923076</v>
      </c>
      <c r="BU141" s="17">
        <f t="shared" si="56"/>
        <v>12856.23076923077</v>
      </c>
      <c r="BV141" s="17">
        <f t="shared" si="56"/>
        <v>10854.461538461539</v>
      </c>
      <c r="BW141" s="17">
        <f t="shared" si="56"/>
        <v>11271.692307692309</v>
      </c>
      <c r="BX141" s="17">
        <f t="shared" si="57"/>
        <v>10981.692307692309</v>
      </c>
      <c r="BY141" s="17">
        <f t="shared" si="57"/>
        <v>11497.76923076923</v>
      </c>
      <c r="BZ141" s="17">
        <f t="shared" si="57"/>
        <v>12587.153846153846</v>
      </c>
      <c r="CA141" s="17">
        <f t="shared" si="57"/>
        <v>12338</v>
      </c>
      <c r="CB141" s="17">
        <f t="shared" si="58"/>
        <v>11946.76923076923</v>
      </c>
      <c r="CC141" s="17">
        <f t="shared" si="58"/>
        <v>13888.538461538461</v>
      </c>
      <c r="CF141" s="16">
        <f t="shared" si="103"/>
        <v>27021603.130177535</v>
      </c>
      <c r="CG141" s="16">
        <f t="shared" si="104"/>
        <v>25373693.822485227</v>
      </c>
      <c r="CH141" s="16">
        <f t="shared" si="105"/>
        <v>23032615.976331379</v>
      </c>
      <c r="CI141" s="16">
        <f t="shared" si="106"/>
        <v>20228544.147929013</v>
      </c>
      <c r="CJ141" s="16">
        <f t="shared" si="107"/>
        <v>8076526.7751479354</v>
      </c>
      <c r="CK141" s="16">
        <f t="shared" si="108"/>
        <v>15608577.514792912</v>
      </c>
      <c r="CL141" s="16">
        <f t="shared" si="109"/>
        <v>8715212.3313609548</v>
      </c>
      <c r="CM141" s="16">
        <f t="shared" si="110"/>
        <v>1528837.1360946759</v>
      </c>
      <c r="CN141" s="16">
        <f t="shared" si="111"/>
        <v>691200.37869822769</v>
      </c>
      <c r="CO141" s="16">
        <f t="shared" si="112"/>
        <v>2974563.5562130208</v>
      </c>
      <c r="CP141" s="16">
        <f t="shared" si="113"/>
        <v>1009097.5207100617</v>
      </c>
      <c r="CQ141" s="16">
        <f t="shared" si="114"/>
        <v>792100.00000000326</v>
      </c>
      <c r="CR141" s="16">
        <f t="shared" si="115"/>
        <v>282533.13609467394</v>
      </c>
      <c r="CS141" s="16">
        <f t="shared" si="116"/>
        <v>2964224.4023668668</v>
      </c>
      <c r="CT141" s="16">
        <f t="shared" si="117"/>
        <v>2724277.2130177557</v>
      </c>
      <c r="CU141" s="16">
        <f t="shared" si="118"/>
        <v>4611260.6863905396</v>
      </c>
      <c r="CV141" s="16">
        <f t="shared" si="119"/>
        <v>195976.47928993835</v>
      </c>
      <c r="CW141" s="16">
        <f t="shared" si="120"/>
        <v>2816716.7100591748</v>
      </c>
      <c r="CX141" s="16">
        <f t="shared" si="121"/>
        <v>1003233.3786982287</v>
      </c>
      <c r="CY141" s="16">
        <f t="shared" si="122"/>
        <v>4109664.591715985</v>
      </c>
      <c r="CZ141" s="16">
        <f t="shared" si="123"/>
        <v>13365773.544378707</v>
      </c>
      <c r="DA141" s="16">
        <f t="shared" si="124"/>
        <v>32009482.248520721</v>
      </c>
      <c r="DB141" s="16">
        <f t="shared" si="125"/>
        <v>27462437.136094682</v>
      </c>
      <c r="DC141" s="16">
        <f t="shared" si="126"/>
        <v>30586004.828402374</v>
      </c>
      <c r="DD141" s="16">
        <f t="shared" si="127"/>
        <v>25144053.071005933</v>
      </c>
      <c r="DE141" s="16">
        <f t="shared" si="128"/>
        <v>15405625.000000015</v>
      </c>
      <c r="DF141" s="16">
        <f t="shared" si="129"/>
        <v>17423560.331360959</v>
      </c>
      <c r="DG141" s="16">
        <f t="shared" si="130"/>
        <v>20842736.686390549</v>
      </c>
      <c r="DH141" s="16">
        <f t="shared" si="131"/>
        <v>6883357.6863905424</v>
      </c>
    </row>
    <row r="142" spans="1:112">
      <c r="A142" s="5">
        <v>38169</v>
      </c>
      <c r="B142" s="17">
        <v>93830</v>
      </c>
      <c r="C142" s="17">
        <v>74224</v>
      </c>
      <c r="D142" s="17">
        <v>19795</v>
      </c>
      <c r="E142" s="17">
        <v>36524</v>
      </c>
      <c r="G142" s="17">
        <f t="shared" si="94"/>
        <v>106170.46153846153</v>
      </c>
      <c r="H142" s="17">
        <f t="shared" si="95"/>
        <v>46249.846153846156</v>
      </c>
      <c r="I142" s="17">
        <f t="shared" si="61"/>
        <v>48647.307692307695</v>
      </c>
      <c r="J142" s="17">
        <f t="shared" si="61"/>
        <v>51618.923076923078</v>
      </c>
      <c r="K142" s="17">
        <f t="shared" si="61"/>
        <v>56717.461538461539</v>
      </c>
      <c r="L142" s="17">
        <f t="shared" si="47"/>
        <v>60705.615384615383</v>
      </c>
      <c r="M142" s="17">
        <f t="shared" si="47"/>
        <v>60189.615384615383</v>
      </c>
      <c r="N142" s="17">
        <f t="shared" si="47"/>
        <v>60022.384615384617</v>
      </c>
      <c r="O142" s="17">
        <f t="shared" si="47"/>
        <v>62989.230769230766</v>
      </c>
      <c r="P142" s="17">
        <f t="shared" si="48"/>
        <v>60121.923076923078</v>
      </c>
      <c r="Q142" s="17">
        <f t="shared" si="48"/>
        <v>58162.538461538461</v>
      </c>
      <c r="R142" s="17">
        <f t="shared" si="48"/>
        <v>63019.615384615383</v>
      </c>
      <c r="S142" s="17">
        <f t="shared" si="48"/>
        <v>66716.692307692312</v>
      </c>
      <c r="T142" s="17">
        <f t="shared" si="49"/>
        <v>68438.076923076922</v>
      </c>
      <c r="U142" s="17">
        <f t="shared" si="49"/>
        <v>69253.461538461532</v>
      </c>
      <c r="V142" s="17">
        <f t="shared" si="49"/>
        <v>69181.923076923078</v>
      </c>
      <c r="W142" s="17">
        <f t="shared" si="49"/>
        <v>67251.076923076922</v>
      </c>
      <c r="X142" s="17">
        <f t="shared" si="50"/>
        <v>66123.692307692312</v>
      </c>
      <c r="Y142" s="17">
        <f t="shared" si="50"/>
        <v>62748.769230769234</v>
      </c>
      <c r="Z142" s="17">
        <f t="shared" si="50"/>
        <v>60362.076923076922</v>
      </c>
      <c r="AA142" s="17">
        <f t="shared" si="50"/>
        <v>62466.076923076922</v>
      </c>
      <c r="AB142" s="17">
        <f t="shared" si="51"/>
        <v>63128.538461538461</v>
      </c>
      <c r="AD142" s="52">
        <f t="shared" si="134"/>
        <v>3308913228.4082828</v>
      </c>
      <c r="AE142" s="52">
        <f t="shared" si="134"/>
        <v>2975870348.520709</v>
      </c>
      <c r="AF142" s="52">
        <f t="shared" si="134"/>
        <v>2445599208.999999</v>
      </c>
      <c r="AG142" s="52">
        <f t="shared" si="134"/>
        <v>2067052235.7928989</v>
      </c>
      <c r="AH142" s="52">
        <f t="shared" si="134"/>
        <v>2114238213.0236683</v>
      </c>
      <c r="AI142" s="52">
        <f t="shared" si="134"/>
        <v>2129645003.6982241</v>
      </c>
      <c r="AJ142" s="52">
        <f t="shared" si="134"/>
        <v>1864618690.7455618</v>
      </c>
      <c r="AK142" s="52">
        <f t="shared" si="134"/>
        <v>2120467894.4437861</v>
      </c>
      <c r="AL142" s="52">
        <f t="shared" si="134"/>
        <v>2304760678.1597629</v>
      </c>
      <c r="AM142" s="52">
        <f t="shared" si="134"/>
        <v>1861995523.7928989</v>
      </c>
      <c r="AN142" s="52">
        <f t="shared" si="134"/>
        <v>1556599906.514792</v>
      </c>
      <c r="AO142" s="52">
        <f t="shared" si="134"/>
        <v>1423732848.7633133</v>
      </c>
      <c r="AP142" s="52">
        <f t="shared" si="134"/>
        <v>1362864889</v>
      </c>
      <c r="AQ142" s="52">
        <f t="shared" si="134"/>
        <v>1368151977.5207095</v>
      </c>
      <c r="AR142" s="52">
        <f t="shared" si="134"/>
        <v>1514718498.8402362</v>
      </c>
      <c r="AS142" s="52">
        <f t="shared" si="134"/>
        <v>1603743725.8224843</v>
      </c>
      <c r="AT142" s="52">
        <f t="shared" si="97"/>
        <v>1885443362.8639045</v>
      </c>
      <c r="AU142" s="52">
        <f t="shared" si="98"/>
        <v>2098408101.0710053</v>
      </c>
      <c r="AV142" s="52">
        <f t="shared" si="99"/>
        <v>1910073234.609467</v>
      </c>
      <c r="AW142" s="52">
        <f t="shared" si="100"/>
        <v>1852607142.1597629</v>
      </c>
      <c r="AY142" s="17">
        <f t="shared" si="101"/>
        <v>17156.615384615383</v>
      </c>
      <c r="AZ142" s="17">
        <f t="shared" si="102"/>
        <v>11313.923076923076</v>
      </c>
      <c r="BA142" s="17">
        <f t="shared" si="62"/>
        <v>11474.923076923076</v>
      </c>
      <c r="BB142" s="17">
        <f t="shared" si="62"/>
        <v>11712.923076923076</v>
      </c>
      <c r="BC142" s="17">
        <f t="shared" si="62"/>
        <v>12014.538461538461</v>
      </c>
      <c r="BD142" s="17">
        <f t="shared" si="52"/>
        <v>13670.23076923077</v>
      </c>
      <c r="BE142" s="17">
        <f t="shared" si="52"/>
        <v>12561.384615384615</v>
      </c>
      <c r="BF142" s="17">
        <f t="shared" si="52"/>
        <v>13560</v>
      </c>
      <c r="BG142" s="17">
        <f t="shared" si="52"/>
        <v>15275.692307692309</v>
      </c>
      <c r="BH142" s="17">
        <f t="shared" si="53"/>
        <v>15680.76923076923</v>
      </c>
      <c r="BI142" s="17">
        <f t="shared" si="53"/>
        <v>14787.461538461539</v>
      </c>
      <c r="BJ142" s="17">
        <f t="shared" si="53"/>
        <v>15507.615384615385</v>
      </c>
      <c r="BK142" s="17">
        <f t="shared" si="53"/>
        <v>15622.153846153846</v>
      </c>
      <c r="BL142" s="17">
        <f t="shared" si="54"/>
        <v>17043.692307692309</v>
      </c>
      <c r="BM142" s="17">
        <f t="shared" si="54"/>
        <v>14790.461538461539</v>
      </c>
      <c r="BN142" s="17">
        <f t="shared" si="54"/>
        <v>14861.615384615385</v>
      </c>
      <c r="BO142" s="17">
        <f t="shared" si="54"/>
        <v>14364.76923076923</v>
      </c>
      <c r="BP142" s="17">
        <f t="shared" si="55"/>
        <v>16954.846153846152</v>
      </c>
      <c r="BQ142" s="17">
        <f t="shared" si="55"/>
        <v>14833.846153846154</v>
      </c>
      <c r="BR142" s="17">
        <f t="shared" si="55"/>
        <v>15510.538461538461</v>
      </c>
      <c r="BS142" s="17">
        <f t="shared" si="55"/>
        <v>14484.923076923076</v>
      </c>
      <c r="BT142" s="17">
        <f t="shared" si="56"/>
        <v>12856.23076923077</v>
      </c>
      <c r="BU142" s="17">
        <f t="shared" si="56"/>
        <v>10854.461538461539</v>
      </c>
      <c r="BV142" s="17">
        <f t="shared" si="56"/>
        <v>11271.692307692309</v>
      </c>
      <c r="BW142" s="17">
        <f t="shared" si="56"/>
        <v>10981.692307692309</v>
      </c>
      <c r="BX142" s="17">
        <f t="shared" si="57"/>
        <v>11497.76923076923</v>
      </c>
      <c r="BY142" s="17">
        <f t="shared" si="57"/>
        <v>12587.153846153846</v>
      </c>
      <c r="BZ142" s="17">
        <f t="shared" si="57"/>
        <v>12338</v>
      </c>
      <c r="CA142" s="17">
        <f t="shared" si="57"/>
        <v>11946.76923076923</v>
      </c>
      <c r="CB142" s="17">
        <f t="shared" si="58"/>
        <v>13888.538461538461</v>
      </c>
      <c r="CC142" s="17">
        <f t="shared" si="58"/>
        <v>12508.538461538461</v>
      </c>
      <c r="CF142" s="16">
        <f t="shared" si="103"/>
        <v>32281627.47928993</v>
      </c>
      <c r="CG142" s="16">
        <f t="shared" si="104"/>
        <v>29633785.94082839</v>
      </c>
      <c r="CH142" s="16">
        <f t="shared" si="105"/>
        <v>26440955.082840227</v>
      </c>
      <c r="CI142" s="16">
        <f t="shared" si="106"/>
        <v>12154877.686390519</v>
      </c>
      <c r="CJ142" s="16">
        <f t="shared" si="107"/>
        <v>21116145.822485194</v>
      </c>
      <c r="CK142" s="16">
        <f t="shared" si="108"/>
        <v>12935642.224852059</v>
      </c>
      <c r="CL142" s="16">
        <f t="shared" si="109"/>
        <v>3537871.6213017656</v>
      </c>
      <c r="CM142" s="16">
        <f t="shared" si="110"/>
        <v>2178121.8698224812</v>
      </c>
      <c r="CN142" s="16">
        <f t="shared" si="111"/>
        <v>5612889.9467455512</v>
      </c>
      <c r="CO142" s="16">
        <f t="shared" si="112"/>
        <v>2719200.9999999939</v>
      </c>
      <c r="CP142" s="16">
        <f t="shared" si="113"/>
        <v>2354572.2130177477</v>
      </c>
      <c r="CQ142" s="16">
        <f t="shared" si="114"/>
        <v>12751.621301774579</v>
      </c>
      <c r="CR142" s="16">
        <f t="shared" si="115"/>
        <v>5598684.0236686282</v>
      </c>
      <c r="CS142" s="16">
        <f t="shared" si="116"/>
        <v>5267024.9999999916</v>
      </c>
      <c r="CT142" s="16">
        <f t="shared" si="117"/>
        <v>7794404.946745554</v>
      </c>
      <c r="CU142" s="16">
        <f t="shared" si="118"/>
        <v>40710.822485206991</v>
      </c>
      <c r="CV142" s="16">
        <f t="shared" si="119"/>
        <v>5395256.8994082743</v>
      </c>
      <c r="CW142" s="16">
        <f t="shared" si="120"/>
        <v>2709569.2366863866</v>
      </c>
      <c r="CX142" s="16">
        <f t="shared" si="121"/>
        <v>7137939.7869822429</v>
      </c>
      <c r="CY142" s="16">
        <f t="shared" si="122"/>
        <v>18493307.840236671</v>
      </c>
      <c r="CZ142" s="16">
        <f t="shared" si="123"/>
        <v>39717143.100591689</v>
      </c>
      <c r="DA142" s="16">
        <f t="shared" si="124"/>
        <v>34632319.621301748</v>
      </c>
      <c r="DB142" s="16">
        <f t="shared" si="125"/>
        <v>38129675.005917132</v>
      </c>
      <c r="DC142" s="16">
        <f t="shared" si="126"/>
        <v>32022539.792899393</v>
      </c>
      <c r="DD142" s="16">
        <f t="shared" si="127"/>
        <v>20879978.751479279</v>
      </c>
      <c r="DE142" s="16">
        <f t="shared" si="128"/>
        <v>23219054.224852055</v>
      </c>
      <c r="DF142" s="16">
        <f t="shared" si="129"/>
        <v>27142496.946745548</v>
      </c>
      <c r="DG142" s="16">
        <f t="shared" si="130"/>
        <v>10680326.775147922</v>
      </c>
      <c r="DH142" s="16">
        <f t="shared" si="131"/>
        <v>21604619.082840227</v>
      </c>
    </row>
    <row r="143" spans="1:112">
      <c r="A143" s="5">
        <v>38200</v>
      </c>
      <c r="B143" s="17">
        <v>135910</v>
      </c>
      <c r="C143" s="17">
        <v>53162</v>
      </c>
      <c r="D143" s="17">
        <v>28812</v>
      </c>
      <c r="E143" s="17">
        <v>9019</v>
      </c>
      <c r="G143" s="17">
        <f t="shared" si="94"/>
        <v>105799.07692307692</v>
      </c>
      <c r="H143" s="17">
        <f t="shared" si="95"/>
        <v>48647.307692307695</v>
      </c>
      <c r="I143" s="17">
        <f t="shared" si="61"/>
        <v>51618.923076923078</v>
      </c>
      <c r="J143" s="17">
        <f t="shared" si="61"/>
        <v>56717.461538461539</v>
      </c>
      <c r="K143" s="17">
        <f t="shared" si="61"/>
        <v>60705.615384615383</v>
      </c>
      <c r="L143" s="17">
        <f t="shared" si="61"/>
        <v>60189.615384615383</v>
      </c>
      <c r="M143" s="17">
        <f t="shared" si="61"/>
        <v>60022.384615384617</v>
      </c>
      <c r="N143" s="17">
        <f t="shared" si="61"/>
        <v>62989.230769230766</v>
      </c>
      <c r="O143" s="17">
        <f t="shared" si="61"/>
        <v>60121.923076923078</v>
      </c>
      <c r="P143" s="17">
        <f t="shared" si="61"/>
        <v>58162.538461538461</v>
      </c>
      <c r="Q143" s="17">
        <f t="shared" si="61"/>
        <v>63019.615384615383</v>
      </c>
      <c r="R143" s="17">
        <f t="shared" si="61"/>
        <v>66716.692307692312</v>
      </c>
      <c r="S143" s="17">
        <f t="shared" si="61"/>
        <v>68438.076923076922</v>
      </c>
      <c r="T143" s="17">
        <f t="shared" si="61"/>
        <v>69253.461538461532</v>
      </c>
      <c r="U143" s="17">
        <f t="shared" si="61"/>
        <v>69181.923076923078</v>
      </c>
      <c r="V143" s="17">
        <f t="shared" si="61"/>
        <v>67251.076923076922</v>
      </c>
      <c r="W143" s="17">
        <f t="shared" si="61"/>
        <v>66123.692307692312</v>
      </c>
      <c r="X143" s="17">
        <f t="shared" si="61"/>
        <v>62748.769230769234</v>
      </c>
      <c r="Y143" s="17">
        <f t="shared" ref="Y143:AB206" si="135">X144</f>
        <v>60362.076923076922</v>
      </c>
      <c r="Z143" s="17">
        <f t="shared" si="135"/>
        <v>62466.076923076922</v>
      </c>
      <c r="AA143" s="17">
        <f t="shared" si="135"/>
        <v>63128.538461538461</v>
      </c>
      <c r="AB143" s="17">
        <f t="shared" si="135"/>
        <v>62540.461538461539</v>
      </c>
      <c r="AD143" s="52">
        <f t="shared" si="134"/>
        <v>2935489070.7928991</v>
      </c>
      <c r="AE143" s="52">
        <f t="shared" si="134"/>
        <v>2409004968.7633133</v>
      </c>
      <c r="AF143" s="52">
        <f t="shared" si="134"/>
        <v>2033420273.52071</v>
      </c>
      <c r="AG143" s="52">
        <f t="shared" si="134"/>
        <v>2080222981.8284025</v>
      </c>
      <c r="AH143" s="52">
        <f t="shared" si="134"/>
        <v>2095505558.6331358</v>
      </c>
      <c r="AI143" s="52">
        <f t="shared" si="134"/>
        <v>1832682927.7159765</v>
      </c>
      <c r="AJ143" s="52">
        <f t="shared" si="134"/>
        <v>2086402383.4852068</v>
      </c>
      <c r="AK143" s="52">
        <f t="shared" si="134"/>
        <v>2269239796.5976329</v>
      </c>
      <c r="AL143" s="52">
        <f t="shared" si="134"/>
        <v>1830082329.52071</v>
      </c>
      <c r="AM143" s="52">
        <f t="shared" si="134"/>
        <v>1527432787.2248516</v>
      </c>
      <c r="AN143" s="52">
        <f t="shared" si="134"/>
        <v>1395844321</v>
      </c>
      <c r="AO143" s="52">
        <f t="shared" si="134"/>
        <v>1335582003.8402371</v>
      </c>
      <c r="AP143" s="52">
        <f t="shared" si="134"/>
        <v>1340815955.7928991</v>
      </c>
      <c r="AQ143" s="52">
        <f t="shared" si="134"/>
        <v>1485948304</v>
      </c>
      <c r="AR143" s="52">
        <f t="shared" si="134"/>
        <v>1574136144.3786979</v>
      </c>
      <c r="AS143" s="52">
        <f t="shared" si="134"/>
        <v>1853328992.4023664</v>
      </c>
      <c r="AT143" s="52">
        <f t="shared" si="97"/>
        <v>2064520969</v>
      </c>
      <c r="AU143" s="52">
        <f t="shared" si="98"/>
        <v>1877748889</v>
      </c>
      <c r="AV143" s="52">
        <f t="shared" si="99"/>
        <v>1820774852.5976331</v>
      </c>
      <c r="AW143" s="52">
        <f t="shared" si="100"/>
        <v>1871307804.9940827</v>
      </c>
      <c r="AY143" s="17">
        <f t="shared" si="101"/>
        <v>17249.692307692309</v>
      </c>
      <c r="AZ143" s="17">
        <f t="shared" si="102"/>
        <v>11474.923076923076</v>
      </c>
      <c r="BA143" s="17">
        <f t="shared" si="62"/>
        <v>11712.923076923076</v>
      </c>
      <c r="BB143" s="17">
        <f t="shared" si="62"/>
        <v>12014.538461538461</v>
      </c>
      <c r="BC143" s="17">
        <f t="shared" si="62"/>
        <v>13670.23076923077</v>
      </c>
      <c r="BD143" s="17">
        <f t="shared" si="62"/>
        <v>12561.384615384615</v>
      </c>
      <c r="BE143" s="17">
        <f t="shared" si="62"/>
        <v>13560</v>
      </c>
      <c r="BF143" s="17">
        <f t="shared" si="62"/>
        <v>15275.692307692309</v>
      </c>
      <c r="BG143" s="17">
        <f t="shared" si="62"/>
        <v>15680.76923076923</v>
      </c>
      <c r="BH143" s="17">
        <f t="shared" si="62"/>
        <v>14787.461538461539</v>
      </c>
      <c r="BI143" s="17">
        <f t="shared" si="62"/>
        <v>15507.615384615385</v>
      </c>
      <c r="BJ143" s="17">
        <f t="shared" si="62"/>
        <v>15622.153846153846</v>
      </c>
      <c r="BK143" s="17">
        <f t="shared" si="62"/>
        <v>17043.692307692309</v>
      </c>
      <c r="BL143" s="17">
        <f t="shared" si="62"/>
        <v>14790.461538461539</v>
      </c>
      <c r="BM143" s="17">
        <f t="shared" si="62"/>
        <v>14861.615384615385</v>
      </c>
      <c r="BN143" s="17">
        <f t="shared" si="62"/>
        <v>14364.76923076923</v>
      </c>
      <c r="BO143" s="17">
        <f t="shared" si="62"/>
        <v>16954.846153846152</v>
      </c>
      <c r="BP143" s="17">
        <f t="shared" si="62"/>
        <v>14833.846153846154</v>
      </c>
      <c r="BQ143" s="17">
        <f t="shared" ref="BQ143:BT206" si="136">BP144</f>
        <v>15510.538461538461</v>
      </c>
      <c r="BR143" s="17">
        <f t="shared" si="136"/>
        <v>14484.923076923076</v>
      </c>
      <c r="BS143" s="17">
        <f t="shared" si="136"/>
        <v>12856.23076923077</v>
      </c>
      <c r="BT143" s="17">
        <f t="shared" si="136"/>
        <v>10854.461538461539</v>
      </c>
      <c r="BU143" s="17">
        <f t="shared" ref="BU143:BX206" si="137">BT144</f>
        <v>11271.692307692309</v>
      </c>
      <c r="BV143" s="17">
        <f t="shared" si="137"/>
        <v>10981.692307692309</v>
      </c>
      <c r="BW143" s="17">
        <f t="shared" si="137"/>
        <v>11497.76923076923</v>
      </c>
      <c r="BX143" s="17">
        <f t="shared" si="137"/>
        <v>12587.153846153846</v>
      </c>
      <c r="BY143" s="17">
        <f t="shared" ref="BY143:CB206" si="138">BX144</f>
        <v>12338</v>
      </c>
      <c r="BZ143" s="17">
        <f t="shared" si="138"/>
        <v>11946.76923076923</v>
      </c>
      <c r="CA143" s="17">
        <f t="shared" si="138"/>
        <v>13888.538461538461</v>
      </c>
      <c r="CB143" s="17">
        <f t="shared" si="138"/>
        <v>12508.538461538461</v>
      </c>
      <c r="CC143" s="17">
        <f t="shared" ref="CC143:CC206" si="139">CB144</f>
        <v>15131.307692307691</v>
      </c>
      <c r="CF143" s="16">
        <f t="shared" si="103"/>
        <v>30655813.514792915</v>
      </c>
      <c r="CG143" s="16">
        <f t="shared" si="104"/>
        <v>27406835.792899422</v>
      </c>
      <c r="CH143" s="16">
        <f t="shared" si="105"/>
        <v>12812544.905325448</v>
      </c>
      <c r="CI143" s="16">
        <f t="shared" si="106"/>
        <v>21980229.017751489</v>
      </c>
      <c r="CJ143" s="16">
        <f t="shared" si="107"/>
        <v>13613829.325443793</v>
      </c>
      <c r="CK143" s="16">
        <f t="shared" si="108"/>
        <v>3896676</v>
      </c>
      <c r="CL143" s="16">
        <f t="shared" si="109"/>
        <v>2461519.6213017786</v>
      </c>
      <c r="CM143" s="16">
        <f t="shared" si="110"/>
        <v>6062580.3609467465</v>
      </c>
      <c r="CN143" s="16">
        <f t="shared" si="111"/>
        <v>3034832.0059171622</v>
      </c>
      <c r="CO143" s="16">
        <f t="shared" si="112"/>
        <v>2648881.4437869862</v>
      </c>
      <c r="CP143" s="16">
        <f t="shared" si="113"/>
        <v>42436</v>
      </c>
      <c r="CQ143" s="16">
        <f t="shared" si="114"/>
        <v>6047815.9763313625</v>
      </c>
      <c r="CR143" s="16">
        <f t="shared" si="115"/>
        <v>5702911.3905325476</v>
      </c>
      <c r="CS143" s="16">
        <f t="shared" si="116"/>
        <v>8322781.1597633203</v>
      </c>
      <c r="CT143" s="16">
        <f t="shared" si="117"/>
        <v>86934.254437871146</v>
      </c>
      <c r="CU143" s="16">
        <f t="shared" si="118"/>
        <v>5836312.6390532563</v>
      </c>
      <c r="CV143" s="16">
        <f t="shared" si="119"/>
        <v>3024656.100591721</v>
      </c>
      <c r="CW143" s="16">
        <f t="shared" si="120"/>
        <v>7643948.899408293</v>
      </c>
      <c r="CX143" s="16">
        <f t="shared" si="121"/>
        <v>19302504.289940834</v>
      </c>
      <c r="CY143" s="16">
        <f t="shared" si="122"/>
        <v>40898976.591715977</v>
      </c>
      <c r="CZ143" s="16">
        <f t="shared" si="123"/>
        <v>35736484</v>
      </c>
      <c r="DA143" s="16">
        <f t="shared" si="124"/>
        <v>39287824</v>
      </c>
      <c r="DB143" s="16">
        <f t="shared" si="125"/>
        <v>33084619.082840249</v>
      </c>
      <c r="DC143" s="16">
        <f t="shared" si="126"/>
        <v>21739264.905325454</v>
      </c>
      <c r="DD143" s="16">
        <f t="shared" si="127"/>
        <v>24124721.325443797</v>
      </c>
      <c r="DE143" s="16">
        <f t="shared" si="128"/>
        <v>28120993.159763325</v>
      </c>
      <c r="DF143" s="16">
        <f t="shared" si="129"/>
        <v>11297355.177514803</v>
      </c>
      <c r="DG143" s="16">
        <f t="shared" si="130"/>
        <v>22478539.792899422</v>
      </c>
      <c r="DH143" s="16">
        <f t="shared" si="131"/>
        <v>4487553.3786982317</v>
      </c>
    </row>
    <row r="144" spans="1:112">
      <c r="A144" s="5">
        <v>38231</v>
      </c>
      <c r="B144" s="17">
        <v>106237</v>
      </c>
      <c r="C144" s="17">
        <v>72212</v>
      </c>
      <c r="D144" s="17">
        <v>15481</v>
      </c>
      <c r="E144" s="17">
        <v>7222</v>
      </c>
      <c r="G144" s="17">
        <f t="shared" si="94"/>
        <v>106673.30769230769</v>
      </c>
      <c r="H144" s="17">
        <f t="shared" si="95"/>
        <v>51618.923076923078</v>
      </c>
      <c r="I144" s="17">
        <f t="shared" ref="I144:L207" si="140">H145</f>
        <v>56717.461538461539</v>
      </c>
      <c r="J144" s="17">
        <f t="shared" si="140"/>
        <v>60705.615384615383</v>
      </c>
      <c r="K144" s="17">
        <f t="shared" si="140"/>
        <v>60189.615384615383</v>
      </c>
      <c r="L144" s="17">
        <f t="shared" si="140"/>
        <v>60022.384615384617</v>
      </c>
      <c r="M144" s="17">
        <f t="shared" ref="M144:P207" si="141">L145</f>
        <v>62989.230769230766</v>
      </c>
      <c r="N144" s="17">
        <f t="shared" si="141"/>
        <v>60121.923076923078</v>
      </c>
      <c r="O144" s="17">
        <f t="shared" si="141"/>
        <v>58162.538461538461</v>
      </c>
      <c r="P144" s="17">
        <f t="shared" si="141"/>
        <v>63019.615384615383</v>
      </c>
      <c r="Q144" s="17">
        <f t="shared" ref="Q144:T207" si="142">P145</f>
        <v>66716.692307692312</v>
      </c>
      <c r="R144" s="17">
        <f t="shared" si="142"/>
        <v>68438.076923076922</v>
      </c>
      <c r="S144" s="17">
        <f t="shared" si="142"/>
        <v>69253.461538461532</v>
      </c>
      <c r="T144" s="17">
        <f t="shared" si="142"/>
        <v>69181.923076923078</v>
      </c>
      <c r="U144" s="17">
        <f t="shared" ref="U144:X207" si="143">T145</f>
        <v>67251.076923076922</v>
      </c>
      <c r="V144" s="17">
        <f t="shared" si="143"/>
        <v>66123.692307692312</v>
      </c>
      <c r="W144" s="17">
        <f t="shared" si="143"/>
        <v>62748.769230769234</v>
      </c>
      <c r="X144" s="17">
        <f t="shared" si="143"/>
        <v>60362.076923076922</v>
      </c>
      <c r="Y144" s="17">
        <f t="shared" si="135"/>
        <v>62466.076923076922</v>
      </c>
      <c r="Z144" s="17">
        <f t="shared" si="135"/>
        <v>63128.538461538461</v>
      </c>
      <c r="AA144" s="17">
        <f t="shared" si="135"/>
        <v>62540.461538461539</v>
      </c>
      <c r="AB144" s="17">
        <f t="shared" si="135"/>
        <v>64083</v>
      </c>
      <c r="AD144" s="52">
        <f t="shared" si="134"/>
        <v>2495586564.9467449</v>
      </c>
      <c r="AE144" s="52">
        <f t="shared" si="134"/>
        <v>2113028736.0946743</v>
      </c>
      <c r="AF144" s="52">
        <f t="shared" si="134"/>
        <v>2160733650.5562129</v>
      </c>
      <c r="AG144" s="52">
        <f t="shared" si="134"/>
        <v>2176308623.9289937</v>
      </c>
      <c r="AH144" s="52">
        <f t="shared" si="134"/>
        <v>1908298576.6213017</v>
      </c>
      <c r="AI144" s="52">
        <f t="shared" si="134"/>
        <v>2167031409.609467</v>
      </c>
      <c r="AJ144" s="52">
        <f t="shared" si="134"/>
        <v>2353294731.3609462</v>
      </c>
      <c r="AK144" s="52">
        <f t="shared" si="134"/>
        <v>1905644852.0946743</v>
      </c>
      <c r="AL144" s="52">
        <f t="shared" si="134"/>
        <v>1596531112.9940822</v>
      </c>
      <c r="AM144" s="52">
        <f t="shared" si="134"/>
        <v>1461932871.976331</v>
      </c>
      <c r="AN144" s="52">
        <f t="shared" si="134"/>
        <v>1400244886.177515</v>
      </c>
      <c r="AO144" s="52">
        <f t="shared" si="134"/>
        <v>1405603920.3786979</v>
      </c>
      <c r="AP144" s="52">
        <f t="shared" si="134"/>
        <v>1554112278.822485</v>
      </c>
      <c r="AQ144" s="52">
        <f t="shared" si="134"/>
        <v>1644271307.8402359</v>
      </c>
      <c r="AR144" s="52">
        <f t="shared" si="134"/>
        <v>1929365079.059171</v>
      </c>
      <c r="AS144" s="52">
        <f t="shared" si="134"/>
        <v>2144730095.3609464</v>
      </c>
      <c r="AT144" s="52">
        <f t="shared" si="97"/>
        <v>1954279252.2840233</v>
      </c>
      <c r="AU144" s="52">
        <f t="shared" si="98"/>
        <v>1896146927.3609464</v>
      </c>
      <c r="AV144" s="52">
        <f t="shared" si="99"/>
        <v>1947708109.6390529</v>
      </c>
      <c r="AW144" s="52">
        <f t="shared" si="100"/>
        <v>1813934309.3254435</v>
      </c>
      <c r="AY144" s="17">
        <f t="shared" si="101"/>
        <v>16977.23076923077</v>
      </c>
      <c r="AZ144" s="17">
        <f t="shared" si="102"/>
        <v>11712.923076923076</v>
      </c>
      <c r="BA144" s="17">
        <f t="shared" ref="BA144:BD207" si="144">AZ145</f>
        <v>12014.538461538461</v>
      </c>
      <c r="BB144" s="17">
        <f t="shared" si="144"/>
        <v>13670.23076923077</v>
      </c>
      <c r="BC144" s="17">
        <f t="shared" si="144"/>
        <v>12561.384615384615</v>
      </c>
      <c r="BD144" s="17">
        <f t="shared" si="144"/>
        <v>13560</v>
      </c>
      <c r="BE144" s="17">
        <f t="shared" ref="BE144:BH207" si="145">BD145</f>
        <v>15275.692307692309</v>
      </c>
      <c r="BF144" s="17">
        <f t="shared" si="145"/>
        <v>15680.76923076923</v>
      </c>
      <c r="BG144" s="17">
        <f t="shared" si="145"/>
        <v>14787.461538461539</v>
      </c>
      <c r="BH144" s="17">
        <f t="shared" si="145"/>
        <v>15507.615384615385</v>
      </c>
      <c r="BI144" s="17">
        <f t="shared" ref="BI144:BL207" si="146">BH145</f>
        <v>15622.153846153846</v>
      </c>
      <c r="BJ144" s="17">
        <f t="shared" si="146"/>
        <v>17043.692307692309</v>
      </c>
      <c r="BK144" s="17">
        <f t="shared" si="146"/>
        <v>14790.461538461539</v>
      </c>
      <c r="BL144" s="17">
        <f t="shared" si="146"/>
        <v>14861.615384615385</v>
      </c>
      <c r="BM144" s="17">
        <f t="shared" ref="BM144:BP207" si="147">BL145</f>
        <v>14364.76923076923</v>
      </c>
      <c r="BN144" s="17">
        <f t="shared" si="147"/>
        <v>16954.846153846152</v>
      </c>
      <c r="BO144" s="17">
        <f t="shared" si="147"/>
        <v>14833.846153846154</v>
      </c>
      <c r="BP144" s="17">
        <f t="shared" si="147"/>
        <v>15510.538461538461</v>
      </c>
      <c r="BQ144" s="17">
        <f t="shared" si="136"/>
        <v>14484.923076923076</v>
      </c>
      <c r="BR144" s="17">
        <f t="shared" si="136"/>
        <v>12856.23076923077</v>
      </c>
      <c r="BS144" s="17">
        <f t="shared" si="136"/>
        <v>10854.461538461539</v>
      </c>
      <c r="BT144" s="17">
        <f t="shared" si="136"/>
        <v>11271.692307692309</v>
      </c>
      <c r="BU144" s="17">
        <f t="shared" si="137"/>
        <v>10981.692307692309</v>
      </c>
      <c r="BV144" s="17">
        <f t="shared" si="137"/>
        <v>11497.76923076923</v>
      </c>
      <c r="BW144" s="17">
        <f t="shared" si="137"/>
        <v>12587.153846153846</v>
      </c>
      <c r="BX144" s="17">
        <f t="shared" si="137"/>
        <v>12338</v>
      </c>
      <c r="BY144" s="17">
        <f t="shared" si="138"/>
        <v>11946.76923076923</v>
      </c>
      <c r="BZ144" s="17">
        <f t="shared" si="138"/>
        <v>13888.538461538461</v>
      </c>
      <c r="CA144" s="17">
        <f t="shared" si="138"/>
        <v>12508.538461538461</v>
      </c>
      <c r="CB144" s="17">
        <f t="shared" si="138"/>
        <v>15131.307692307691</v>
      </c>
      <c r="CC144" s="17">
        <f t="shared" si="139"/>
        <v>16076.307692307691</v>
      </c>
      <c r="CF144" s="16">
        <f t="shared" si="103"/>
        <v>24628314.940828409</v>
      </c>
      <c r="CG144" s="16">
        <f t="shared" si="104"/>
        <v>10936249</v>
      </c>
      <c r="CH144" s="16">
        <f t="shared" si="105"/>
        <v>19499697.254437875</v>
      </c>
      <c r="CI144" s="16">
        <f t="shared" si="106"/>
        <v>11677466.130177516</v>
      </c>
      <c r="CJ144" s="16">
        <f t="shared" si="107"/>
        <v>2895233.1360946726</v>
      </c>
      <c r="CK144" s="16">
        <f t="shared" si="108"/>
        <v>1680812.5207100606</v>
      </c>
      <c r="CL144" s="16">
        <f t="shared" si="109"/>
        <v>4795089.2840236677</v>
      </c>
      <c r="CM144" s="16">
        <f t="shared" si="110"/>
        <v>2159769.3786982251</v>
      </c>
      <c r="CN144" s="16">
        <f t="shared" si="111"/>
        <v>1836233.4674556232</v>
      </c>
      <c r="CO144" s="16">
        <f t="shared" si="112"/>
        <v>4417.1360946746308</v>
      </c>
      <c r="CP144" s="16">
        <f t="shared" si="113"/>
        <v>4781959.6686390517</v>
      </c>
      <c r="CQ144" s="16">
        <f t="shared" si="114"/>
        <v>4475828.4556213021</v>
      </c>
      <c r="CR144" s="16">
        <f t="shared" si="115"/>
        <v>6824955.2899408313</v>
      </c>
      <c r="CS144" s="16">
        <f t="shared" si="116"/>
        <v>501.07100591723491</v>
      </c>
      <c r="CT144" s="16">
        <f t="shared" si="117"/>
        <v>4594097.6094674552</v>
      </c>
      <c r="CU144" s="16">
        <f t="shared" si="118"/>
        <v>2151186.3254437894</v>
      </c>
      <c r="CV144" s="16">
        <f t="shared" si="119"/>
        <v>6211597.6331360992</v>
      </c>
      <c r="CW144" s="16">
        <f t="shared" si="120"/>
        <v>16982641</v>
      </c>
      <c r="CX144" s="16">
        <f t="shared" si="121"/>
        <v>37488303.053254433</v>
      </c>
      <c r="CY144" s="16">
        <f t="shared" si="122"/>
        <v>32553169.136094667</v>
      </c>
      <c r="CZ144" s="16">
        <f t="shared" si="123"/>
        <v>35946481.443786979</v>
      </c>
      <c r="DA144" s="16">
        <f t="shared" si="124"/>
        <v>30024498.751479298</v>
      </c>
      <c r="DB144" s="16">
        <f t="shared" si="125"/>
        <v>19272775.390532549</v>
      </c>
      <c r="DC144" s="16">
        <f t="shared" si="126"/>
        <v>21522462.130177516</v>
      </c>
      <c r="DD144" s="16">
        <f t="shared" si="127"/>
        <v>25305543.289940834</v>
      </c>
      <c r="DE144" s="16">
        <f t="shared" si="128"/>
        <v>9540020.1715976391</v>
      </c>
      <c r="DF144" s="16">
        <f t="shared" si="129"/>
        <v>19969210.940828409</v>
      </c>
      <c r="DG144" s="16">
        <f t="shared" si="130"/>
        <v>3407432.005917164</v>
      </c>
      <c r="DH144" s="16">
        <f t="shared" si="131"/>
        <v>811662.39053254644</v>
      </c>
    </row>
    <row r="145" spans="1:112">
      <c r="A145" s="5">
        <v>38261</v>
      </c>
      <c r="B145" s="17">
        <v>139067</v>
      </c>
      <c r="C145" s="17">
        <v>106113</v>
      </c>
      <c r="D145" s="17">
        <v>7790</v>
      </c>
      <c r="E145" s="17">
        <v>4816</v>
      </c>
      <c r="G145" s="17">
        <f t="shared" si="94"/>
        <v>111454</v>
      </c>
      <c r="H145" s="17">
        <f t="shared" si="95"/>
        <v>56717.461538461539</v>
      </c>
      <c r="I145" s="17">
        <f t="shared" si="140"/>
        <v>60705.615384615383</v>
      </c>
      <c r="J145" s="17">
        <f t="shared" si="140"/>
        <v>60189.615384615383</v>
      </c>
      <c r="K145" s="17">
        <f t="shared" si="140"/>
        <v>60022.384615384617</v>
      </c>
      <c r="L145" s="17">
        <f t="shared" si="140"/>
        <v>62989.230769230766</v>
      </c>
      <c r="M145" s="17">
        <f t="shared" si="141"/>
        <v>60121.923076923078</v>
      </c>
      <c r="N145" s="17">
        <f t="shared" si="141"/>
        <v>58162.538461538461</v>
      </c>
      <c r="O145" s="17">
        <f t="shared" si="141"/>
        <v>63019.615384615383</v>
      </c>
      <c r="P145" s="17">
        <f t="shared" si="141"/>
        <v>66716.692307692312</v>
      </c>
      <c r="Q145" s="17">
        <f t="shared" si="142"/>
        <v>68438.076923076922</v>
      </c>
      <c r="R145" s="17">
        <f t="shared" si="142"/>
        <v>69253.461538461532</v>
      </c>
      <c r="S145" s="17">
        <f t="shared" si="142"/>
        <v>69181.923076923078</v>
      </c>
      <c r="T145" s="17">
        <f t="shared" si="142"/>
        <v>67251.076923076922</v>
      </c>
      <c r="U145" s="17">
        <f t="shared" si="143"/>
        <v>66123.692307692312</v>
      </c>
      <c r="V145" s="17">
        <f t="shared" si="143"/>
        <v>62748.769230769234</v>
      </c>
      <c r="W145" s="17">
        <f t="shared" si="143"/>
        <v>60362.076923076922</v>
      </c>
      <c r="X145" s="17">
        <f t="shared" si="143"/>
        <v>62466.076923076922</v>
      </c>
      <c r="Y145" s="17">
        <f t="shared" si="135"/>
        <v>63128.538461538461</v>
      </c>
      <c r="Z145" s="17">
        <f t="shared" si="135"/>
        <v>62540.461538461539</v>
      </c>
      <c r="AA145" s="17">
        <f t="shared" si="135"/>
        <v>64083</v>
      </c>
      <c r="AB145" s="17">
        <f t="shared" si="135"/>
        <v>61107.615384615383</v>
      </c>
      <c r="AD145" s="52">
        <f t="shared" si="134"/>
        <v>2575398541.0710063</v>
      </c>
      <c r="AE145" s="52">
        <f t="shared" si="134"/>
        <v>2628037129.9940829</v>
      </c>
      <c r="AF145" s="52">
        <f t="shared" si="134"/>
        <v>2645211061.0710058</v>
      </c>
      <c r="AG145" s="52">
        <f t="shared" si="134"/>
        <v>2348833856.5917163</v>
      </c>
      <c r="AH145" s="52">
        <f t="shared" si="134"/>
        <v>2634982121.2366862</v>
      </c>
      <c r="AI145" s="52">
        <f t="shared" si="134"/>
        <v>2839979872.9053254</v>
      </c>
      <c r="AJ145" s="52">
        <f t="shared" si="134"/>
        <v>2345889613.0710063</v>
      </c>
      <c r="AK145" s="52">
        <f t="shared" si="134"/>
        <v>2001426699.5562127</v>
      </c>
      <c r="AL145" s="52">
        <f t="shared" si="134"/>
        <v>1850369638.1597633</v>
      </c>
      <c r="AM145" s="52">
        <f t="shared" si="134"/>
        <v>1780885446.4437876</v>
      </c>
      <c r="AN145" s="52">
        <f t="shared" si="134"/>
        <v>1786928487.3905325</v>
      </c>
      <c r="AO145" s="52">
        <f t="shared" si="134"/>
        <v>1953898408.5443788</v>
      </c>
      <c r="AP145" s="52">
        <f t="shared" si="134"/>
        <v>2054836795.4792895</v>
      </c>
      <c r="AQ145" s="52">
        <f t="shared" si="134"/>
        <v>2372199504.2840233</v>
      </c>
      <c r="AR145" s="52">
        <f t="shared" si="134"/>
        <v>2610384603.698225</v>
      </c>
      <c r="AS145" s="52">
        <f t="shared" si="134"/>
        <v>2399816607.3905325</v>
      </c>
      <c r="AT145" s="52">
        <f t="shared" si="97"/>
        <v>2335350232.9053254</v>
      </c>
      <c r="AU145" s="52">
        <f t="shared" si="98"/>
        <v>2392534244.8284025</v>
      </c>
      <c r="AV145" s="52">
        <f t="shared" si="99"/>
        <v>2244011641</v>
      </c>
      <c r="AW145" s="52">
        <f t="shared" si="100"/>
        <v>2534758443.8402367</v>
      </c>
      <c r="AY145" s="17">
        <f t="shared" si="101"/>
        <v>17190.153846153848</v>
      </c>
      <c r="AZ145" s="17">
        <f t="shared" si="102"/>
        <v>12014.538461538461</v>
      </c>
      <c r="BA145" s="17">
        <f t="shared" si="144"/>
        <v>13670.23076923077</v>
      </c>
      <c r="BB145" s="17">
        <f t="shared" si="144"/>
        <v>12561.384615384615</v>
      </c>
      <c r="BC145" s="17">
        <f t="shared" si="144"/>
        <v>13560</v>
      </c>
      <c r="BD145" s="17">
        <f t="shared" si="144"/>
        <v>15275.692307692309</v>
      </c>
      <c r="BE145" s="17">
        <f t="shared" si="145"/>
        <v>15680.76923076923</v>
      </c>
      <c r="BF145" s="17">
        <f t="shared" si="145"/>
        <v>14787.461538461539</v>
      </c>
      <c r="BG145" s="17">
        <f t="shared" si="145"/>
        <v>15507.615384615385</v>
      </c>
      <c r="BH145" s="17">
        <f t="shared" si="145"/>
        <v>15622.153846153846</v>
      </c>
      <c r="BI145" s="17">
        <f t="shared" si="146"/>
        <v>17043.692307692309</v>
      </c>
      <c r="BJ145" s="17">
        <f t="shared" si="146"/>
        <v>14790.461538461539</v>
      </c>
      <c r="BK145" s="17">
        <f t="shared" si="146"/>
        <v>14861.615384615385</v>
      </c>
      <c r="BL145" s="17">
        <f t="shared" si="146"/>
        <v>14364.76923076923</v>
      </c>
      <c r="BM145" s="17">
        <f t="shared" si="147"/>
        <v>16954.846153846152</v>
      </c>
      <c r="BN145" s="17">
        <f t="shared" si="147"/>
        <v>14833.846153846154</v>
      </c>
      <c r="BO145" s="17">
        <f t="shared" si="147"/>
        <v>15510.538461538461</v>
      </c>
      <c r="BP145" s="17">
        <f t="shared" si="147"/>
        <v>14484.923076923076</v>
      </c>
      <c r="BQ145" s="17">
        <f t="shared" si="136"/>
        <v>12856.23076923077</v>
      </c>
      <c r="BR145" s="17">
        <f t="shared" si="136"/>
        <v>10854.461538461539</v>
      </c>
      <c r="BS145" s="17">
        <f t="shared" si="136"/>
        <v>11271.692307692309</v>
      </c>
      <c r="BT145" s="17">
        <f t="shared" si="136"/>
        <v>10981.692307692309</v>
      </c>
      <c r="BU145" s="17">
        <f t="shared" si="137"/>
        <v>11497.76923076923</v>
      </c>
      <c r="BV145" s="17">
        <f t="shared" si="137"/>
        <v>12587.153846153846</v>
      </c>
      <c r="BW145" s="17">
        <f t="shared" si="137"/>
        <v>12338</v>
      </c>
      <c r="BX145" s="17">
        <f t="shared" si="137"/>
        <v>11946.76923076923</v>
      </c>
      <c r="BY145" s="17">
        <f t="shared" si="138"/>
        <v>13888.538461538461</v>
      </c>
      <c r="BZ145" s="17">
        <f t="shared" si="138"/>
        <v>12508.538461538461</v>
      </c>
      <c r="CA145" s="17">
        <f t="shared" si="138"/>
        <v>15131.307692307691</v>
      </c>
      <c r="CB145" s="17">
        <f t="shared" si="138"/>
        <v>16076.307692307691</v>
      </c>
      <c r="CC145" s="17">
        <f t="shared" si="139"/>
        <v>19283.692307692309</v>
      </c>
      <c r="CF145" s="16">
        <f t="shared" si="103"/>
        <v>12389858.467455629</v>
      </c>
      <c r="CG145" s="16">
        <f t="shared" si="104"/>
        <v>21425504.591715991</v>
      </c>
      <c r="CH145" s="16">
        <f t="shared" si="105"/>
        <v>13178016.946745573</v>
      </c>
      <c r="CI145" s="16">
        <f t="shared" si="106"/>
        <v>3665162.9822485228</v>
      </c>
      <c r="CJ145" s="16">
        <f t="shared" si="107"/>
        <v>2278241.9171597683</v>
      </c>
      <c r="CK145" s="16">
        <f t="shared" si="108"/>
        <v>5772930.3254437912</v>
      </c>
      <c r="CL145" s="16">
        <f t="shared" si="109"/>
        <v>2830935.6745562172</v>
      </c>
      <c r="CM145" s="16">
        <f t="shared" si="110"/>
        <v>2458624.0000000056</v>
      </c>
      <c r="CN145" s="16">
        <f t="shared" si="111"/>
        <v>21450.982248520875</v>
      </c>
      <c r="CO145" s="16">
        <f t="shared" si="112"/>
        <v>5758523.1715976372</v>
      </c>
      <c r="CP145" s="16">
        <f t="shared" si="113"/>
        <v>5422091.366863911</v>
      </c>
      <c r="CQ145" s="16">
        <f t="shared" si="114"/>
        <v>7982798.2248520805</v>
      </c>
      <c r="CR145" s="16">
        <f t="shared" si="115"/>
        <v>55369.710059172918</v>
      </c>
      <c r="CS145" s="16">
        <f t="shared" si="116"/>
        <v>5552185.9408284072</v>
      </c>
      <c r="CT145" s="16">
        <f t="shared" si="117"/>
        <v>2821107.8402366932</v>
      </c>
      <c r="CU145" s="16">
        <f t="shared" si="118"/>
        <v>7318273.5147929108</v>
      </c>
      <c r="CV145" s="16">
        <f t="shared" si="119"/>
        <v>18782889.236686401</v>
      </c>
      <c r="CW145" s="16">
        <f t="shared" si="120"/>
        <v>40140997.017751493</v>
      </c>
      <c r="CX145" s="16">
        <f t="shared" si="121"/>
        <v>35028186.98224853</v>
      </c>
      <c r="CY145" s="16">
        <f t="shared" si="122"/>
        <v>38544994.674556218</v>
      </c>
      <c r="CZ145" s="16">
        <f t="shared" si="123"/>
        <v>32403242.609467473</v>
      </c>
      <c r="DA145" s="16">
        <f t="shared" si="124"/>
        <v>21187609.000000015</v>
      </c>
      <c r="DB145" s="16">
        <f t="shared" si="125"/>
        <v>23543396.946745574</v>
      </c>
      <c r="DC145" s="16">
        <f t="shared" si="126"/>
        <v>27493082.224852089</v>
      </c>
      <c r="DD145" s="16">
        <f t="shared" si="127"/>
        <v>10900664.147929007</v>
      </c>
      <c r="DE145" s="16">
        <f t="shared" si="128"/>
        <v>21917522.609467473</v>
      </c>
      <c r="DF145" s="16">
        <f t="shared" si="129"/>
        <v>4238847.4852071097</v>
      </c>
      <c r="DG145" s="16">
        <f t="shared" si="130"/>
        <v>1240653.2544378748</v>
      </c>
      <c r="DH145" s="16">
        <f t="shared" si="131"/>
        <v>4382903.2899408257</v>
      </c>
    </row>
    <row r="146" spans="1:112">
      <c r="A146" s="5">
        <v>38292</v>
      </c>
      <c r="B146" s="17">
        <v>115347</v>
      </c>
      <c r="C146" s="17">
        <v>85675</v>
      </c>
      <c r="D146" s="17">
        <v>8638</v>
      </c>
      <c r="E146" s="17">
        <v>28944</v>
      </c>
      <c r="G146" s="17">
        <f t="shared" si="94"/>
        <v>111282.46153846153</v>
      </c>
      <c r="H146" s="17">
        <f t="shared" si="95"/>
        <v>60705.615384615383</v>
      </c>
      <c r="I146" s="17">
        <f t="shared" si="140"/>
        <v>60189.615384615383</v>
      </c>
      <c r="J146" s="17">
        <f t="shared" si="140"/>
        <v>60022.384615384617</v>
      </c>
      <c r="K146" s="17">
        <f t="shared" si="140"/>
        <v>62989.230769230766</v>
      </c>
      <c r="L146" s="17">
        <f t="shared" si="140"/>
        <v>60121.923076923078</v>
      </c>
      <c r="M146" s="17">
        <f t="shared" si="141"/>
        <v>58162.538461538461</v>
      </c>
      <c r="N146" s="17">
        <f t="shared" si="141"/>
        <v>63019.615384615383</v>
      </c>
      <c r="O146" s="17">
        <f t="shared" si="141"/>
        <v>66716.692307692312</v>
      </c>
      <c r="P146" s="17">
        <f t="shared" si="141"/>
        <v>68438.076923076922</v>
      </c>
      <c r="Q146" s="17">
        <f t="shared" si="142"/>
        <v>69253.461538461532</v>
      </c>
      <c r="R146" s="17">
        <f t="shared" si="142"/>
        <v>69181.923076923078</v>
      </c>
      <c r="S146" s="17">
        <f t="shared" si="142"/>
        <v>67251.076923076922</v>
      </c>
      <c r="T146" s="17">
        <f t="shared" si="142"/>
        <v>66123.692307692312</v>
      </c>
      <c r="U146" s="17">
        <f t="shared" si="143"/>
        <v>62748.769230769234</v>
      </c>
      <c r="V146" s="17">
        <f t="shared" si="143"/>
        <v>60362.076923076922</v>
      </c>
      <c r="W146" s="17">
        <f t="shared" si="143"/>
        <v>62466.076923076922</v>
      </c>
      <c r="X146" s="17">
        <f t="shared" si="143"/>
        <v>63128.538461538461</v>
      </c>
      <c r="Y146" s="17">
        <f t="shared" si="135"/>
        <v>62540.461538461539</v>
      </c>
      <c r="Z146" s="17">
        <f t="shared" si="135"/>
        <v>64083</v>
      </c>
      <c r="AA146" s="17">
        <f t="shared" si="135"/>
        <v>61107.615384615383</v>
      </c>
      <c r="AB146" s="17">
        <f t="shared" si="135"/>
        <v>60346.461538461539</v>
      </c>
      <c r="AD146" s="52">
        <f t="shared" si="134"/>
        <v>2610478928.1005912</v>
      </c>
      <c r="AE146" s="52">
        <f t="shared" si="134"/>
        <v>2627595486.1597624</v>
      </c>
      <c r="AF146" s="52">
        <f t="shared" si="134"/>
        <v>2332236138.130177</v>
      </c>
      <c r="AG146" s="52">
        <f t="shared" si="134"/>
        <v>2617400695.6745553</v>
      </c>
      <c r="AH146" s="52">
        <f t="shared" si="134"/>
        <v>2821726227.6982241</v>
      </c>
      <c r="AI146" s="52">
        <f t="shared" si="134"/>
        <v>2329302318.869822</v>
      </c>
      <c r="AJ146" s="52">
        <f t="shared" si="134"/>
        <v>1986107787.1301765</v>
      </c>
      <c r="AK146" s="52">
        <f t="shared" si="134"/>
        <v>1835641293.0710053</v>
      </c>
      <c r="AL146" s="52">
        <f t="shared" si="134"/>
        <v>1766436841</v>
      </c>
      <c r="AM146" s="52">
        <f t="shared" si="134"/>
        <v>1772455338.7514787</v>
      </c>
      <c r="AN146" s="52">
        <f t="shared" si="134"/>
        <v>1938762831.1479285</v>
      </c>
      <c r="AO146" s="52">
        <f t="shared" si="134"/>
        <v>2039314438.4378688</v>
      </c>
      <c r="AP146" s="52">
        <f t="shared" si="134"/>
        <v>2355519289.0177503</v>
      </c>
      <c r="AQ146" s="52">
        <f t="shared" si="134"/>
        <v>2592885569.3786979</v>
      </c>
      <c r="AR146" s="52">
        <f t="shared" si="134"/>
        <v>2383039406.9171591</v>
      </c>
      <c r="AS146" s="52">
        <f t="shared" si="134"/>
        <v>2318800307.6982241</v>
      </c>
      <c r="AT146" s="52">
        <f t="shared" si="97"/>
        <v>2375782563.9999995</v>
      </c>
      <c r="AU146" s="52">
        <f t="shared" si="98"/>
        <v>2227789169.5207095</v>
      </c>
      <c r="AV146" s="52">
        <f t="shared" si="99"/>
        <v>2517515186.5621295</v>
      </c>
      <c r="AW146" s="52">
        <f t="shared" si="100"/>
        <v>2594476095.999999</v>
      </c>
      <c r="AY146" s="17">
        <f t="shared" si="101"/>
        <v>17137.615384615383</v>
      </c>
      <c r="AZ146" s="17">
        <f t="shared" si="102"/>
        <v>13670.23076923077</v>
      </c>
      <c r="BA146" s="17">
        <f t="shared" si="144"/>
        <v>12561.384615384615</v>
      </c>
      <c r="BB146" s="17">
        <f t="shared" si="144"/>
        <v>13560</v>
      </c>
      <c r="BC146" s="17">
        <f t="shared" si="144"/>
        <v>15275.692307692309</v>
      </c>
      <c r="BD146" s="17">
        <f t="shared" si="144"/>
        <v>15680.76923076923</v>
      </c>
      <c r="BE146" s="17">
        <f t="shared" si="145"/>
        <v>14787.461538461539</v>
      </c>
      <c r="BF146" s="17">
        <f t="shared" si="145"/>
        <v>15507.615384615385</v>
      </c>
      <c r="BG146" s="17">
        <f t="shared" si="145"/>
        <v>15622.153846153846</v>
      </c>
      <c r="BH146" s="17">
        <f t="shared" si="145"/>
        <v>17043.692307692309</v>
      </c>
      <c r="BI146" s="17">
        <f t="shared" si="146"/>
        <v>14790.461538461539</v>
      </c>
      <c r="BJ146" s="17">
        <f t="shared" si="146"/>
        <v>14861.615384615385</v>
      </c>
      <c r="BK146" s="17">
        <f t="shared" si="146"/>
        <v>14364.76923076923</v>
      </c>
      <c r="BL146" s="17">
        <f t="shared" si="146"/>
        <v>16954.846153846152</v>
      </c>
      <c r="BM146" s="17">
        <f t="shared" si="147"/>
        <v>14833.846153846154</v>
      </c>
      <c r="BN146" s="17">
        <f t="shared" si="147"/>
        <v>15510.538461538461</v>
      </c>
      <c r="BO146" s="17">
        <f t="shared" si="147"/>
        <v>14484.923076923076</v>
      </c>
      <c r="BP146" s="17">
        <f t="shared" si="147"/>
        <v>12856.23076923077</v>
      </c>
      <c r="BQ146" s="17">
        <f t="shared" si="136"/>
        <v>10854.461538461539</v>
      </c>
      <c r="BR146" s="17">
        <f t="shared" si="136"/>
        <v>11271.692307692309</v>
      </c>
      <c r="BS146" s="17">
        <f t="shared" si="136"/>
        <v>10981.692307692309</v>
      </c>
      <c r="BT146" s="17">
        <f t="shared" si="136"/>
        <v>11497.76923076923</v>
      </c>
      <c r="BU146" s="17">
        <f t="shared" si="137"/>
        <v>12587.153846153846</v>
      </c>
      <c r="BV146" s="17">
        <f t="shared" si="137"/>
        <v>12338</v>
      </c>
      <c r="BW146" s="17">
        <f t="shared" si="137"/>
        <v>11946.76923076923</v>
      </c>
      <c r="BX146" s="17">
        <f t="shared" si="137"/>
        <v>13888.538461538461</v>
      </c>
      <c r="BY146" s="17">
        <f t="shared" si="138"/>
        <v>12508.538461538461</v>
      </c>
      <c r="BZ146" s="17">
        <f t="shared" si="138"/>
        <v>15131.307692307691</v>
      </c>
      <c r="CA146" s="17">
        <f t="shared" si="138"/>
        <v>16076.307692307691</v>
      </c>
      <c r="CB146" s="17">
        <f t="shared" si="138"/>
        <v>19283.692307692309</v>
      </c>
      <c r="CC146" s="17">
        <f t="shared" si="139"/>
        <v>22758.461538461539</v>
      </c>
      <c r="CF146" s="16">
        <f t="shared" si="103"/>
        <v>20941888.053254426</v>
      </c>
      <c r="CG146" s="16">
        <f t="shared" si="104"/>
        <v>12799331.840236675</v>
      </c>
      <c r="CH146" s="16">
        <f t="shared" si="105"/>
        <v>3466757.544378689</v>
      </c>
      <c r="CI146" s="16">
        <f t="shared" si="106"/>
        <v>2122400.7159763272</v>
      </c>
      <c r="CJ146" s="16">
        <f t="shared" si="107"/>
        <v>5523223.1005917052</v>
      </c>
      <c r="CK146" s="16">
        <f t="shared" si="108"/>
        <v>2656899.9999999939</v>
      </c>
      <c r="CL146" s="16">
        <f t="shared" si="109"/>
        <v>2296623.6745562092</v>
      </c>
      <c r="CM146" s="16">
        <f t="shared" si="110"/>
        <v>8821.5443786977521</v>
      </c>
      <c r="CN146" s="16">
        <f t="shared" si="111"/>
        <v>5509131.1775147822</v>
      </c>
      <c r="CO146" s="16">
        <f t="shared" si="112"/>
        <v>5180175.9999999916</v>
      </c>
      <c r="CP146" s="16">
        <f t="shared" si="113"/>
        <v>7688675.7928994009</v>
      </c>
      <c r="CQ146" s="16">
        <f t="shared" si="114"/>
        <v>33404.591715976232</v>
      </c>
      <c r="CR146" s="16">
        <f t="shared" si="115"/>
        <v>5307352.6686390433</v>
      </c>
      <c r="CS146" s="16">
        <f t="shared" si="116"/>
        <v>2647379.3136094636</v>
      </c>
      <c r="CT146" s="16">
        <f t="shared" si="117"/>
        <v>7036776.4792899359</v>
      </c>
      <c r="CU146" s="16">
        <f t="shared" si="118"/>
        <v>18330254.224852055</v>
      </c>
      <c r="CV146" s="16">
        <f t="shared" si="119"/>
        <v>39478022.254437841</v>
      </c>
      <c r="CW146" s="16">
        <f t="shared" si="120"/>
        <v>34409053.544378668</v>
      </c>
      <c r="CX146" s="16">
        <f t="shared" si="121"/>
        <v>37895388.928994052</v>
      </c>
      <c r="CY146" s="16">
        <f t="shared" si="122"/>
        <v>31807864.63905324</v>
      </c>
      <c r="CZ146" s="16">
        <f t="shared" si="123"/>
        <v>20706700.213017739</v>
      </c>
      <c r="DA146" s="16">
        <f t="shared" si="124"/>
        <v>23036307.840236671</v>
      </c>
      <c r="DB146" s="16">
        <f t="shared" si="125"/>
        <v>26944883.792899393</v>
      </c>
      <c r="DC146" s="16">
        <f t="shared" si="126"/>
        <v>10556500.852070998</v>
      </c>
      <c r="DD146" s="16">
        <f t="shared" si="127"/>
        <v>21428353.159763303</v>
      </c>
      <c r="DE146" s="16">
        <f t="shared" si="128"/>
        <v>4025270.5562130143</v>
      </c>
      <c r="DF146" s="16">
        <f t="shared" si="129"/>
        <v>1126374.0177514774</v>
      </c>
      <c r="DG146" s="16">
        <f t="shared" si="130"/>
        <v>4605646.1597633241</v>
      </c>
      <c r="DH146" s="16">
        <f t="shared" si="131"/>
        <v>31593911.485207126</v>
      </c>
    </row>
    <row r="147" spans="1:112">
      <c r="A147" s="5">
        <v>38322</v>
      </c>
      <c r="B147" s="17">
        <v>122518</v>
      </c>
      <c r="C147" s="17">
        <v>65172</v>
      </c>
      <c r="D147" s="17">
        <v>25384</v>
      </c>
      <c r="E147" s="17">
        <v>5077</v>
      </c>
      <c r="G147" s="17">
        <f t="shared" si="94"/>
        <v>112139.76923076923</v>
      </c>
      <c r="H147" s="17">
        <f t="shared" si="95"/>
        <v>60189.615384615383</v>
      </c>
      <c r="I147" s="17">
        <f t="shared" si="140"/>
        <v>60022.384615384617</v>
      </c>
      <c r="J147" s="17">
        <f t="shared" si="140"/>
        <v>62989.230769230766</v>
      </c>
      <c r="K147" s="17">
        <f t="shared" si="140"/>
        <v>60121.923076923078</v>
      </c>
      <c r="L147" s="17">
        <f t="shared" si="140"/>
        <v>58162.538461538461</v>
      </c>
      <c r="M147" s="17">
        <f t="shared" si="141"/>
        <v>63019.615384615383</v>
      </c>
      <c r="N147" s="17">
        <f t="shared" si="141"/>
        <v>66716.692307692312</v>
      </c>
      <c r="O147" s="17">
        <f t="shared" si="141"/>
        <v>68438.076923076922</v>
      </c>
      <c r="P147" s="17">
        <f t="shared" si="141"/>
        <v>69253.461538461532</v>
      </c>
      <c r="Q147" s="17">
        <f t="shared" si="142"/>
        <v>69181.923076923078</v>
      </c>
      <c r="R147" s="17">
        <f t="shared" si="142"/>
        <v>67251.076923076922</v>
      </c>
      <c r="S147" s="17">
        <f t="shared" si="142"/>
        <v>66123.692307692312</v>
      </c>
      <c r="T147" s="17">
        <f t="shared" si="142"/>
        <v>62748.769230769234</v>
      </c>
      <c r="U147" s="17">
        <f t="shared" si="143"/>
        <v>60362.076923076922</v>
      </c>
      <c r="V147" s="17">
        <f t="shared" si="143"/>
        <v>62466.076923076922</v>
      </c>
      <c r="W147" s="17">
        <f t="shared" si="143"/>
        <v>63128.538461538461</v>
      </c>
      <c r="X147" s="17">
        <f t="shared" si="143"/>
        <v>62540.461538461539</v>
      </c>
      <c r="Y147" s="17">
        <f t="shared" si="135"/>
        <v>64083</v>
      </c>
      <c r="Z147" s="17">
        <f t="shared" si="135"/>
        <v>61107.615384615383</v>
      </c>
      <c r="AA147" s="17">
        <f t="shared" si="135"/>
        <v>60346.461538461539</v>
      </c>
      <c r="AB147" s="17">
        <f t="shared" si="135"/>
        <v>64174.923076923078</v>
      </c>
      <c r="AD147" s="52">
        <f t="shared" si="134"/>
        <v>2716221779.1479292</v>
      </c>
      <c r="AE147" s="52">
        <f t="shared" si="134"/>
        <v>2415775431.0591722</v>
      </c>
      <c r="AF147" s="52">
        <f t="shared" si="134"/>
        <v>2705856318.4852076</v>
      </c>
      <c r="AG147" s="52">
        <f t="shared" si="134"/>
        <v>2913541441.5147934</v>
      </c>
      <c r="AH147" s="52">
        <f t="shared" si="134"/>
        <v>2412789513.869823</v>
      </c>
      <c r="AI147" s="52">
        <f t="shared" si="134"/>
        <v>2063255917.1597631</v>
      </c>
      <c r="AJ147" s="52">
        <f t="shared" si="134"/>
        <v>1909837910.5562134</v>
      </c>
      <c r="AK147" s="52">
        <f t="shared" si="134"/>
        <v>1839235387.4792907</v>
      </c>
      <c r="AL147" s="52">
        <f t="shared" si="134"/>
        <v>1845376546.177515</v>
      </c>
      <c r="AM147" s="52">
        <f t="shared" si="134"/>
        <v>2014994697.0946751</v>
      </c>
      <c r="AN147" s="52">
        <f t="shared" si="134"/>
        <v>2117479335.3905325</v>
      </c>
      <c r="AO147" s="52">
        <f t="shared" si="134"/>
        <v>2439470881</v>
      </c>
      <c r="AP147" s="52">
        <f t="shared" si="134"/>
        <v>2680929420.7100596</v>
      </c>
      <c r="AQ147" s="52">
        <f t="shared" si="134"/>
        <v>2467475707.4792905</v>
      </c>
      <c r="AR147" s="52">
        <f t="shared" si="134"/>
        <v>2402100741.5147934</v>
      </c>
      <c r="AS147" s="52">
        <f t="shared" si="134"/>
        <v>2460091323.5562134</v>
      </c>
      <c r="AT147" s="52">
        <f t="shared" si="97"/>
        <v>2309453068.8994088</v>
      </c>
      <c r="AU147" s="52">
        <f t="shared" si="98"/>
        <v>2604280726.1775155</v>
      </c>
      <c r="AV147" s="52">
        <f t="shared" si="99"/>
        <v>2682546721.7100596</v>
      </c>
      <c r="AW147" s="52">
        <f t="shared" si="100"/>
        <v>2300626466.5621305</v>
      </c>
      <c r="AY147" s="17">
        <f t="shared" si="101"/>
        <v>16581.538461538461</v>
      </c>
      <c r="AZ147" s="17">
        <f t="shared" si="102"/>
        <v>12561.384615384615</v>
      </c>
      <c r="BA147" s="17">
        <f t="shared" si="144"/>
        <v>13560</v>
      </c>
      <c r="BB147" s="17">
        <f t="shared" si="144"/>
        <v>15275.692307692309</v>
      </c>
      <c r="BC147" s="17">
        <f t="shared" si="144"/>
        <v>15680.76923076923</v>
      </c>
      <c r="BD147" s="17">
        <f t="shared" si="144"/>
        <v>14787.461538461539</v>
      </c>
      <c r="BE147" s="17">
        <f t="shared" si="145"/>
        <v>15507.615384615385</v>
      </c>
      <c r="BF147" s="17">
        <f t="shared" si="145"/>
        <v>15622.153846153846</v>
      </c>
      <c r="BG147" s="17">
        <f t="shared" si="145"/>
        <v>17043.692307692309</v>
      </c>
      <c r="BH147" s="17">
        <f t="shared" si="145"/>
        <v>14790.461538461539</v>
      </c>
      <c r="BI147" s="17">
        <f t="shared" si="146"/>
        <v>14861.615384615385</v>
      </c>
      <c r="BJ147" s="17">
        <f t="shared" si="146"/>
        <v>14364.76923076923</v>
      </c>
      <c r="BK147" s="17">
        <f t="shared" si="146"/>
        <v>16954.846153846152</v>
      </c>
      <c r="BL147" s="17">
        <f t="shared" si="146"/>
        <v>14833.846153846154</v>
      </c>
      <c r="BM147" s="17">
        <f t="shared" si="147"/>
        <v>15510.538461538461</v>
      </c>
      <c r="BN147" s="17">
        <f t="shared" si="147"/>
        <v>14484.923076923076</v>
      </c>
      <c r="BO147" s="17">
        <f t="shared" si="147"/>
        <v>12856.23076923077</v>
      </c>
      <c r="BP147" s="17">
        <f t="shared" si="147"/>
        <v>10854.461538461539</v>
      </c>
      <c r="BQ147" s="17">
        <f t="shared" si="136"/>
        <v>11271.692307692309</v>
      </c>
      <c r="BR147" s="17">
        <f t="shared" si="136"/>
        <v>10981.692307692309</v>
      </c>
      <c r="BS147" s="17">
        <f t="shared" si="136"/>
        <v>11497.76923076923</v>
      </c>
      <c r="BT147" s="17">
        <f t="shared" si="136"/>
        <v>12587.153846153846</v>
      </c>
      <c r="BU147" s="17">
        <f t="shared" si="137"/>
        <v>12338</v>
      </c>
      <c r="BV147" s="17">
        <f t="shared" si="137"/>
        <v>11946.76923076923</v>
      </c>
      <c r="BW147" s="17">
        <f t="shared" si="137"/>
        <v>13888.538461538461</v>
      </c>
      <c r="BX147" s="17">
        <f t="shared" si="137"/>
        <v>12508.538461538461</v>
      </c>
      <c r="BY147" s="17">
        <f t="shared" si="138"/>
        <v>15131.307692307691</v>
      </c>
      <c r="BZ147" s="17">
        <f t="shared" si="138"/>
        <v>16076.307692307691</v>
      </c>
      <c r="CA147" s="17">
        <f t="shared" si="138"/>
        <v>19283.692307692309</v>
      </c>
      <c r="CB147" s="17">
        <f t="shared" si="138"/>
        <v>22758.461538461539</v>
      </c>
      <c r="CC147" s="17">
        <f t="shared" si="139"/>
        <v>23275</v>
      </c>
      <c r="CF147" s="16">
        <f t="shared" si="103"/>
        <v>9129694.6745562088</v>
      </c>
      <c r="CG147" s="16">
        <f t="shared" si="104"/>
        <v>1705234.1775147892</v>
      </c>
      <c r="CH147" s="16">
        <f t="shared" si="105"/>
        <v>811385.20710059116</v>
      </c>
      <c r="CI147" s="16">
        <f t="shared" si="106"/>
        <v>3218712.0059171556</v>
      </c>
      <c r="CJ147" s="16">
        <f t="shared" si="107"/>
        <v>1153310.7751479275</v>
      </c>
      <c r="CK147" s="16">
        <f t="shared" si="108"/>
        <v>920418.84023668617</v>
      </c>
      <c r="CL147" s="16">
        <f t="shared" si="109"/>
        <v>213586.1775147942</v>
      </c>
      <c r="CM147" s="16">
        <f t="shared" si="110"/>
        <v>3207956.5443786941</v>
      </c>
      <c r="CN147" s="16">
        <f t="shared" si="111"/>
        <v>2958135.390532542</v>
      </c>
      <c r="CO147" s="16">
        <f t="shared" si="112"/>
        <v>4914065.8224852057</v>
      </c>
      <c r="CP147" s="16">
        <f t="shared" si="113"/>
        <v>139358.63313609405</v>
      </c>
      <c r="CQ147" s="16">
        <f t="shared" si="114"/>
        <v>3054428.4023668603</v>
      </c>
      <c r="CR147" s="16">
        <f t="shared" si="115"/>
        <v>1147041</v>
      </c>
      <c r="CS147" s="16">
        <f t="shared" si="116"/>
        <v>4395796.0710059181</v>
      </c>
      <c r="CT147" s="16">
        <f t="shared" si="117"/>
        <v>13877917.402366858</v>
      </c>
      <c r="CU147" s="16">
        <f t="shared" si="118"/>
        <v>32799410.082840223</v>
      </c>
      <c r="CV147" s="16">
        <f t="shared" si="119"/>
        <v>28194466.177514777</v>
      </c>
      <c r="CW147" s="16">
        <f t="shared" si="120"/>
        <v>31358276.946745545</v>
      </c>
      <c r="CX147" s="16">
        <f t="shared" si="121"/>
        <v>25844709.591715973</v>
      </c>
      <c r="CY147" s="16">
        <f t="shared" si="122"/>
        <v>15955108.4556213</v>
      </c>
      <c r="CZ147" s="16">
        <f t="shared" si="123"/>
        <v>18007618.674556207</v>
      </c>
      <c r="DA147" s="16">
        <f t="shared" si="124"/>
        <v>21481085.822485205</v>
      </c>
      <c r="DB147" s="16">
        <f t="shared" si="125"/>
        <v>7252249</v>
      </c>
      <c r="DC147" s="16">
        <f t="shared" si="126"/>
        <v>16589329</v>
      </c>
      <c r="DD147" s="16">
        <f t="shared" si="127"/>
        <v>2103169.2840236695</v>
      </c>
      <c r="DE147" s="16">
        <f t="shared" si="128"/>
        <v>255258.13017751506</v>
      </c>
      <c r="DF147" s="16">
        <f t="shared" si="129"/>
        <v>7301635.4082840309</v>
      </c>
      <c r="DG147" s="16">
        <f t="shared" si="130"/>
        <v>38154378.698224865</v>
      </c>
      <c r="DH147" s="16">
        <f t="shared" si="131"/>
        <v>44802427.366863914</v>
      </c>
    </row>
    <row r="148" spans="1:112">
      <c r="A148" s="5">
        <v>38353</v>
      </c>
      <c r="B148" s="17">
        <v>73405</v>
      </c>
      <c r="C148" s="17">
        <v>35482</v>
      </c>
      <c r="D148" s="17">
        <v>20258</v>
      </c>
      <c r="E148" s="17">
        <v>13333</v>
      </c>
      <c r="G148" s="17">
        <f t="shared" si="94"/>
        <v>106465.46153846153</v>
      </c>
      <c r="H148" s="17">
        <f t="shared" si="95"/>
        <v>60022.384615384617</v>
      </c>
      <c r="I148" s="17">
        <f t="shared" si="140"/>
        <v>62989.230769230766</v>
      </c>
      <c r="J148" s="17">
        <f t="shared" si="140"/>
        <v>60121.923076923078</v>
      </c>
      <c r="K148" s="17">
        <f t="shared" si="140"/>
        <v>58162.538461538461</v>
      </c>
      <c r="L148" s="17">
        <f t="shared" si="140"/>
        <v>63019.615384615383</v>
      </c>
      <c r="M148" s="17">
        <f t="shared" si="141"/>
        <v>66716.692307692312</v>
      </c>
      <c r="N148" s="17">
        <f t="shared" si="141"/>
        <v>68438.076923076922</v>
      </c>
      <c r="O148" s="17">
        <f t="shared" si="141"/>
        <v>69253.461538461532</v>
      </c>
      <c r="P148" s="17">
        <f t="shared" si="141"/>
        <v>69181.923076923078</v>
      </c>
      <c r="Q148" s="17">
        <f t="shared" si="142"/>
        <v>67251.076923076922</v>
      </c>
      <c r="R148" s="17">
        <f t="shared" si="142"/>
        <v>66123.692307692312</v>
      </c>
      <c r="S148" s="17">
        <f t="shared" si="142"/>
        <v>62748.769230769234</v>
      </c>
      <c r="T148" s="17">
        <f t="shared" si="142"/>
        <v>60362.076923076922</v>
      </c>
      <c r="U148" s="17">
        <f t="shared" si="143"/>
        <v>62466.076923076922</v>
      </c>
      <c r="V148" s="17">
        <f t="shared" si="143"/>
        <v>63128.538461538461</v>
      </c>
      <c r="W148" s="17">
        <f t="shared" si="143"/>
        <v>62540.461538461539</v>
      </c>
      <c r="X148" s="17">
        <f t="shared" si="143"/>
        <v>64083</v>
      </c>
      <c r="Y148" s="17">
        <f t="shared" si="135"/>
        <v>61107.615384615383</v>
      </c>
      <c r="Z148" s="17">
        <f t="shared" si="135"/>
        <v>60346.461538461539</v>
      </c>
      <c r="AA148" s="17">
        <f t="shared" si="135"/>
        <v>64174.923076923078</v>
      </c>
      <c r="AB148" s="17">
        <f t="shared" si="135"/>
        <v>63234.615384615383</v>
      </c>
      <c r="AD148" s="52">
        <f t="shared" si="134"/>
        <v>1890182641.8994081</v>
      </c>
      <c r="AE148" s="52">
        <f t="shared" si="134"/>
        <v>2147723557.1360941</v>
      </c>
      <c r="AF148" s="52">
        <f t="shared" si="134"/>
        <v>2333172377.7751474</v>
      </c>
      <c r="AG148" s="52">
        <f t="shared" si="134"/>
        <v>1887541548.0236683</v>
      </c>
      <c r="AH148" s="52">
        <f t="shared" si="134"/>
        <v>1579964655.3609459</v>
      </c>
      <c r="AI148" s="52">
        <f t="shared" si="134"/>
        <v>1446081980.6863902</v>
      </c>
      <c r="AJ148" s="52">
        <f t="shared" si="134"/>
        <v>1384732944</v>
      </c>
      <c r="AK148" s="52">
        <f t="shared" si="134"/>
        <v>1390062240.2130172</v>
      </c>
      <c r="AL148" s="52">
        <f t="shared" si="134"/>
        <v>1537767960.7633131</v>
      </c>
      <c r="AM148" s="52">
        <f t="shared" si="134"/>
        <v>1627458344.6686382</v>
      </c>
      <c r="AN148" s="52">
        <f t="shared" si="134"/>
        <v>1911149186.3254428</v>
      </c>
      <c r="AO148" s="52">
        <f t="shared" si="134"/>
        <v>2125522072.9940822</v>
      </c>
      <c r="AP148" s="52">
        <f t="shared" si="134"/>
        <v>1935945846.5325439</v>
      </c>
      <c r="AQ148" s="52">
        <f t="shared" si="134"/>
        <v>1878088901.7751474</v>
      </c>
      <c r="AR148" s="52">
        <f t="shared" si="134"/>
        <v>1929405624.9999993</v>
      </c>
      <c r="AS148" s="52">
        <f t="shared" si="134"/>
        <v>1796273046.059171</v>
      </c>
      <c r="AT148" s="52">
        <f t="shared" si="97"/>
        <v>2057334207.7159758</v>
      </c>
      <c r="AU148" s="52">
        <f t="shared" si="98"/>
        <v>2126962160.9999993</v>
      </c>
      <c r="AV148" s="52">
        <f t="shared" si="99"/>
        <v>1788489643.3668633</v>
      </c>
      <c r="AW148" s="52">
        <f t="shared" si="100"/>
        <v>1868906059.1775143</v>
      </c>
      <c r="AY148" s="17">
        <f t="shared" si="101"/>
        <v>16151.23076923077</v>
      </c>
      <c r="AZ148" s="17">
        <f t="shared" si="102"/>
        <v>13560</v>
      </c>
      <c r="BA148" s="17">
        <f t="shared" si="144"/>
        <v>15275.692307692309</v>
      </c>
      <c r="BB148" s="17">
        <f t="shared" si="144"/>
        <v>15680.76923076923</v>
      </c>
      <c r="BC148" s="17">
        <f t="shared" si="144"/>
        <v>14787.461538461539</v>
      </c>
      <c r="BD148" s="17">
        <f t="shared" si="144"/>
        <v>15507.615384615385</v>
      </c>
      <c r="BE148" s="17">
        <f t="shared" si="145"/>
        <v>15622.153846153846</v>
      </c>
      <c r="BF148" s="17">
        <f t="shared" si="145"/>
        <v>17043.692307692309</v>
      </c>
      <c r="BG148" s="17">
        <f t="shared" si="145"/>
        <v>14790.461538461539</v>
      </c>
      <c r="BH148" s="17">
        <f t="shared" si="145"/>
        <v>14861.615384615385</v>
      </c>
      <c r="BI148" s="17">
        <f t="shared" si="146"/>
        <v>14364.76923076923</v>
      </c>
      <c r="BJ148" s="17">
        <f t="shared" si="146"/>
        <v>16954.846153846152</v>
      </c>
      <c r="BK148" s="17">
        <f t="shared" si="146"/>
        <v>14833.846153846154</v>
      </c>
      <c r="BL148" s="17">
        <f t="shared" si="146"/>
        <v>15510.538461538461</v>
      </c>
      <c r="BM148" s="17">
        <f t="shared" si="147"/>
        <v>14484.923076923076</v>
      </c>
      <c r="BN148" s="17">
        <f t="shared" si="147"/>
        <v>12856.23076923077</v>
      </c>
      <c r="BO148" s="17">
        <f t="shared" si="147"/>
        <v>10854.461538461539</v>
      </c>
      <c r="BP148" s="17">
        <f t="shared" si="147"/>
        <v>11271.692307692309</v>
      </c>
      <c r="BQ148" s="17">
        <f t="shared" si="136"/>
        <v>10981.692307692309</v>
      </c>
      <c r="BR148" s="17">
        <f t="shared" si="136"/>
        <v>11497.76923076923</v>
      </c>
      <c r="BS148" s="17">
        <f t="shared" si="136"/>
        <v>12587.153846153846</v>
      </c>
      <c r="BT148" s="17">
        <f t="shared" si="136"/>
        <v>12338</v>
      </c>
      <c r="BU148" s="17">
        <f t="shared" si="137"/>
        <v>11946.76923076923</v>
      </c>
      <c r="BV148" s="17">
        <f t="shared" si="137"/>
        <v>13888.538461538461</v>
      </c>
      <c r="BW148" s="17">
        <f t="shared" si="137"/>
        <v>12508.538461538461</v>
      </c>
      <c r="BX148" s="17">
        <f t="shared" si="137"/>
        <v>15131.307692307691</v>
      </c>
      <c r="BY148" s="17">
        <f t="shared" si="138"/>
        <v>16076.307692307691</v>
      </c>
      <c r="BZ148" s="17">
        <f t="shared" si="138"/>
        <v>19283.692307692309</v>
      </c>
      <c r="CA148" s="17">
        <f t="shared" si="138"/>
        <v>22758.461538461539</v>
      </c>
      <c r="CB148" s="17">
        <f t="shared" si="138"/>
        <v>23275</v>
      </c>
      <c r="CC148" s="17">
        <f t="shared" si="139"/>
        <v>23271.384615384617</v>
      </c>
      <c r="CF148" s="16">
        <f t="shared" si="103"/>
        <v>766567.59763313516</v>
      </c>
      <c r="CG148" s="16">
        <f t="shared" si="104"/>
        <v>221334.05917159817</v>
      </c>
      <c r="CH148" s="16">
        <f t="shared" si="105"/>
        <v>1859866.5147928987</v>
      </c>
      <c r="CI148" s="16">
        <f t="shared" si="106"/>
        <v>414240.76331360964</v>
      </c>
      <c r="CJ148" s="16">
        <f t="shared" si="107"/>
        <v>279922.39053254511</v>
      </c>
      <c r="CK148" s="16">
        <f t="shared" si="108"/>
        <v>796487.59763313713</v>
      </c>
      <c r="CL148" s="16">
        <f t="shared" si="109"/>
        <v>1851692.8994082832</v>
      </c>
      <c r="CM148" s="16">
        <f t="shared" si="110"/>
        <v>1663107.8402366866</v>
      </c>
      <c r="CN148" s="16">
        <f t="shared" si="111"/>
        <v>3191444.8284023688</v>
      </c>
      <c r="CO148" s="16">
        <f t="shared" si="112"/>
        <v>645797.68639052985</v>
      </c>
      <c r="CP148" s="16">
        <f t="shared" si="113"/>
        <v>1735502.2248520707</v>
      </c>
      <c r="CQ148" s="16">
        <f t="shared" si="114"/>
        <v>410486.63313609577</v>
      </c>
      <c r="CR148" s="16">
        <f t="shared" si="115"/>
        <v>2776581.3254437903</v>
      </c>
      <c r="CS148" s="16">
        <f t="shared" si="116"/>
        <v>10857025</v>
      </c>
      <c r="CT148" s="16">
        <f t="shared" si="117"/>
        <v>28055764.284023665</v>
      </c>
      <c r="CU148" s="16">
        <f t="shared" si="118"/>
        <v>23809895.597633131</v>
      </c>
      <c r="CV148" s="16">
        <f t="shared" si="119"/>
        <v>26724127.905325439</v>
      </c>
      <c r="CW148" s="16">
        <f t="shared" si="120"/>
        <v>21654704.289940834</v>
      </c>
      <c r="CX148" s="16">
        <f t="shared" si="121"/>
        <v>12702644.313609472</v>
      </c>
      <c r="CY148" s="16">
        <f t="shared" si="122"/>
        <v>14540728.899408286</v>
      </c>
      <c r="CZ148" s="16">
        <f t="shared" si="123"/>
        <v>17677496.82840237</v>
      </c>
      <c r="DA148" s="16">
        <f t="shared" si="124"/>
        <v>5119776.4792899443</v>
      </c>
      <c r="DB148" s="16">
        <f t="shared" si="125"/>
        <v>13269207.248520717</v>
      </c>
      <c r="DC148" s="16">
        <f t="shared" si="126"/>
        <v>1040243.0828402389</v>
      </c>
      <c r="DD148" s="16">
        <f t="shared" si="127"/>
        <v>5613.4674556214695</v>
      </c>
      <c r="DE148" s="16">
        <f t="shared" si="128"/>
        <v>9812315.2899408322</v>
      </c>
      <c r="DF148" s="16">
        <f t="shared" si="129"/>
        <v>43655498.437869824</v>
      </c>
      <c r="DG148" s="16">
        <f t="shared" si="130"/>
        <v>50748088.053254433</v>
      </c>
      <c r="DH148" s="16">
        <f t="shared" si="131"/>
        <v>50696590.79289943</v>
      </c>
    </row>
    <row r="149" spans="1:112">
      <c r="A149" s="5">
        <v>38384</v>
      </c>
      <c r="B149" s="17">
        <v>96947</v>
      </c>
      <c r="C149" s="17">
        <v>68565</v>
      </c>
      <c r="D149" s="17">
        <v>8838</v>
      </c>
      <c r="E149" s="17">
        <v>27206</v>
      </c>
      <c r="G149" s="17">
        <f t="shared" si="94"/>
        <v>108489.53846153847</v>
      </c>
      <c r="H149" s="17">
        <f t="shared" si="95"/>
        <v>62989.230769230766</v>
      </c>
      <c r="I149" s="17">
        <f t="shared" si="140"/>
        <v>60121.923076923078</v>
      </c>
      <c r="J149" s="17">
        <f t="shared" si="140"/>
        <v>58162.538461538461</v>
      </c>
      <c r="K149" s="17">
        <f t="shared" si="140"/>
        <v>63019.615384615383</v>
      </c>
      <c r="L149" s="17">
        <f t="shared" si="140"/>
        <v>66716.692307692312</v>
      </c>
      <c r="M149" s="17">
        <f t="shared" si="141"/>
        <v>68438.076923076922</v>
      </c>
      <c r="N149" s="17">
        <f t="shared" si="141"/>
        <v>69253.461538461532</v>
      </c>
      <c r="O149" s="17">
        <f t="shared" si="141"/>
        <v>69181.923076923078</v>
      </c>
      <c r="P149" s="17">
        <f t="shared" si="141"/>
        <v>67251.076923076922</v>
      </c>
      <c r="Q149" s="17">
        <f t="shared" si="142"/>
        <v>66123.692307692312</v>
      </c>
      <c r="R149" s="17">
        <f t="shared" si="142"/>
        <v>62748.769230769234</v>
      </c>
      <c r="S149" s="17">
        <f t="shared" si="142"/>
        <v>60362.076923076922</v>
      </c>
      <c r="T149" s="17">
        <f t="shared" si="142"/>
        <v>62466.076923076922</v>
      </c>
      <c r="U149" s="17">
        <f t="shared" si="143"/>
        <v>63128.538461538461</v>
      </c>
      <c r="V149" s="17">
        <f t="shared" si="143"/>
        <v>62540.461538461539</v>
      </c>
      <c r="W149" s="17">
        <f t="shared" si="143"/>
        <v>64083</v>
      </c>
      <c r="X149" s="17">
        <f t="shared" si="143"/>
        <v>61107.615384615383</v>
      </c>
      <c r="Y149" s="17">
        <f t="shared" si="135"/>
        <v>60346.461538461539</v>
      </c>
      <c r="Z149" s="17">
        <f t="shared" si="135"/>
        <v>64174.923076923078</v>
      </c>
      <c r="AA149" s="17">
        <f t="shared" si="135"/>
        <v>63234.615384615383</v>
      </c>
      <c r="AB149" s="17">
        <f t="shared" si="135"/>
        <v>66347.538461538468</v>
      </c>
      <c r="AD149" s="52">
        <f t="shared" si="134"/>
        <v>2339426217.9940834</v>
      </c>
      <c r="AE149" s="52">
        <f t="shared" si="134"/>
        <v>2532806929.000001</v>
      </c>
      <c r="AF149" s="52">
        <f t="shared" si="134"/>
        <v>2067513904.6213026</v>
      </c>
      <c r="AG149" s="52">
        <f t="shared" si="134"/>
        <v>1744970675.7928996</v>
      </c>
      <c r="AH149" s="52">
        <f t="shared" si="134"/>
        <v>1604119571.3668644</v>
      </c>
      <c r="AI149" s="52">
        <f t="shared" si="134"/>
        <v>1539469732.3136106</v>
      </c>
      <c r="AJ149" s="52">
        <f t="shared" si="134"/>
        <v>1545088627.2248526</v>
      </c>
      <c r="AK149" s="52">
        <f t="shared" si="134"/>
        <v>1700610710.0591722</v>
      </c>
      <c r="AL149" s="52">
        <f t="shared" si="134"/>
        <v>1794864920.3313611</v>
      </c>
      <c r="AM149" s="52">
        <f t="shared" si="134"/>
        <v>2092217969.8224854</v>
      </c>
      <c r="AN149" s="52">
        <f t="shared" si="134"/>
        <v>2316252554.1360955</v>
      </c>
      <c r="AO149" s="52">
        <f t="shared" si="134"/>
        <v>2118159011.9822493</v>
      </c>
      <c r="AP149" s="52">
        <f t="shared" si="134"/>
        <v>2057620321.0000007</v>
      </c>
      <c r="AQ149" s="52">
        <f t="shared" si="134"/>
        <v>2111317670.0828409</v>
      </c>
      <c r="AR149" s="52">
        <f t="shared" si="134"/>
        <v>1971940658.1360953</v>
      </c>
      <c r="AS149" s="52">
        <f t="shared" si="134"/>
        <v>2245046634.4674563</v>
      </c>
      <c r="AT149" s="52">
        <f t="shared" si="97"/>
        <v>2317755855.6213026</v>
      </c>
      <c r="AU149" s="52">
        <f t="shared" si="98"/>
        <v>1963785136.6863911</v>
      </c>
      <c r="AV149" s="52">
        <f t="shared" si="99"/>
        <v>2048008062.6982255</v>
      </c>
      <c r="AW149" s="52">
        <f t="shared" si="100"/>
        <v>1775948164</v>
      </c>
      <c r="AY149" s="17">
        <f t="shared" si="101"/>
        <v>15690.307692307691</v>
      </c>
      <c r="AZ149" s="17">
        <f t="shared" si="102"/>
        <v>15275.692307692309</v>
      </c>
      <c r="BA149" s="17">
        <f t="shared" si="144"/>
        <v>15680.76923076923</v>
      </c>
      <c r="BB149" s="17">
        <f t="shared" si="144"/>
        <v>14787.461538461539</v>
      </c>
      <c r="BC149" s="17">
        <f t="shared" si="144"/>
        <v>15507.615384615385</v>
      </c>
      <c r="BD149" s="17">
        <f t="shared" si="144"/>
        <v>15622.153846153846</v>
      </c>
      <c r="BE149" s="17">
        <f t="shared" si="145"/>
        <v>17043.692307692309</v>
      </c>
      <c r="BF149" s="17">
        <f t="shared" si="145"/>
        <v>14790.461538461539</v>
      </c>
      <c r="BG149" s="17">
        <f t="shared" si="145"/>
        <v>14861.615384615385</v>
      </c>
      <c r="BH149" s="17">
        <f t="shared" si="145"/>
        <v>14364.76923076923</v>
      </c>
      <c r="BI149" s="17">
        <f t="shared" si="146"/>
        <v>16954.846153846152</v>
      </c>
      <c r="BJ149" s="17">
        <f t="shared" si="146"/>
        <v>14833.846153846154</v>
      </c>
      <c r="BK149" s="17">
        <f t="shared" si="146"/>
        <v>15510.538461538461</v>
      </c>
      <c r="BL149" s="17">
        <f t="shared" si="146"/>
        <v>14484.923076923076</v>
      </c>
      <c r="BM149" s="17">
        <f t="shared" si="147"/>
        <v>12856.23076923077</v>
      </c>
      <c r="BN149" s="17">
        <f t="shared" si="147"/>
        <v>10854.461538461539</v>
      </c>
      <c r="BO149" s="17">
        <f t="shared" si="147"/>
        <v>11271.692307692309</v>
      </c>
      <c r="BP149" s="17">
        <f t="shared" si="147"/>
        <v>10981.692307692309</v>
      </c>
      <c r="BQ149" s="17">
        <f t="shared" si="136"/>
        <v>11497.76923076923</v>
      </c>
      <c r="BR149" s="17">
        <f t="shared" si="136"/>
        <v>12587.153846153846</v>
      </c>
      <c r="BS149" s="17">
        <f t="shared" si="136"/>
        <v>12338</v>
      </c>
      <c r="BT149" s="17">
        <f t="shared" si="136"/>
        <v>11946.76923076923</v>
      </c>
      <c r="BU149" s="17">
        <f t="shared" si="137"/>
        <v>13888.538461538461</v>
      </c>
      <c r="BV149" s="17">
        <f t="shared" si="137"/>
        <v>12508.538461538461</v>
      </c>
      <c r="BW149" s="17">
        <f t="shared" si="137"/>
        <v>15131.307692307691</v>
      </c>
      <c r="BX149" s="17">
        <f t="shared" si="137"/>
        <v>16076.307692307691</v>
      </c>
      <c r="BY149" s="17">
        <f t="shared" si="138"/>
        <v>19283.692307692309</v>
      </c>
      <c r="BZ149" s="17">
        <f t="shared" si="138"/>
        <v>22758.461538461539</v>
      </c>
      <c r="CA149" s="17">
        <f t="shared" si="138"/>
        <v>23275</v>
      </c>
      <c r="CB149" s="17">
        <f t="shared" si="138"/>
        <v>23271.384615384617</v>
      </c>
      <c r="CC149" s="17">
        <f t="shared" si="139"/>
        <v>27577.076923076922</v>
      </c>
      <c r="CF149" s="16">
        <f t="shared" si="103"/>
        <v>90.982248520699386</v>
      </c>
      <c r="CG149" s="16">
        <f t="shared" si="104"/>
        <v>815131.17751479032</v>
      </c>
      <c r="CH149" s="16">
        <f t="shared" si="105"/>
        <v>33376.479289940471</v>
      </c>
      <c r="CI149" s="16">
        <f t="shared" si="106"/>
        <v>4644.9467455620734</v>
      </c>
      <c r="CJ149" s="16">
        <f t="shared" si="107"/>
        <v>1831649.9171597678</v>
      </c>
      <c r="CK149" s="16">
        <f t="shared" si="108"/>
        <v>809723.10059171345</v>
      </c>
      <c r="CL149" s="16">
        <f t="shared" si="109"/>
        <v>686730.94082840078</v>
      </c>
      <c r="CM149" s="16">
        <f t="shared" si="110"/>
        <v>1757052.2130177501</v>
      </c>
      <c r="CN149" s="16">
        <f t="shared" si="111"/>
        <v>1599057.5207100578</v>
      </c>
      <c r="CO149" s="16">
        <f t="shared" si="112"/>
        <v>733526.36686390312</v>
      </c>
      <c r="CP149" s="16">
        <f t="shared" si="113"/>
        <v>32316.976331360846</v>
      </c>
      <c r="CQ149" s="16">
        <f t="shared" si="114"/>
        <v>1452952.0710059169</v>
      </c>
      <c r="CR149" s="16">
        <f t="shared" si="115"/>
        <v>8031992.0059171533</v>
      </c>
      <c r="CS149" s="16">
        <f t="shared" si="116"/>
        <v>23385408.023668624</v>
      </c>
      <c r="CT149" s="16">
        <f t="shared" si="117"/>
        <v>19524161.917159747</v>
      </c>
      <c r="CU149" s="16">
        <f t="shared" si="118"/>
        <v>22171058.840236671</v>
      </c>
      <c r="CV149" s="16">
        <f t="shared" si="119"/>
        <v>17577378.751479287</v>
      </c>
      <c r="CW149" s="16">
        <f t="shared" si="120"/>
        <v>9629563.7928994056</v>
      </c>
      <c r="CX149" s="16">
        <f t="shared" si="121"/>
        <v>11237966.86390532</v>
      </c>
      <c r="CY149" s="16">
        <f t="shared" si="122"/>
        <v>14014080.213017747</v>
      </c>
      <c r="CZ149" s="16">
        <f t="shared" si="123"/>
        <v>3246372.3609467447</v>
      </c>
      <c r="DA149" s="16">
        <f t="shared" si="124"/>
        <v>10123655.437869821</v>
      </c>
      <c r="DB149" s="16">
        <f t="shared" si="125"/>
        <v>312481</v>
      </c>
      <c r="DC149" s="16">
        <f t="shared" si="126"/>
        <v>148996</v>
      </c>
      <c r="DD149" s="16">
        <f t="shared" si="127"/>
        <v>12912412.994082853</v>
      </c>
      <c r="DE149" s="16">
        <f t="shared" si="128"/>
        <v>49958798.79289943</v>
      </c>
      <c r="DF149" s="16">
        <f t="shared" si="129"/>
        <v>57527557.402366877</v>
      </c>
      <c r="DG149" s="16">
        <f t="shared" si="130"/>
        <v>57472727.313609503</v>
      </c>
      <c r="DH149" s="16">
        <f t="shared" si="131"/>
        <v>141295282.74556214</v>
      </c>
    </row>
    <row r="150" spans="1:112">
      <c r="A150" s="5">
        <v>38412</v>
      </c>
      <c r="B150" s="17">
        <v>141151</v>
      </c>
      <c r="C150" s="17">
        <v>48817</v>
      </c>
      <c r="D150" s="17">
        <v>12901</v>
      </c>
      <c r="E150" s="17">
        <v>28960</v>
      </c>
      <c r="G150" s="17">
        <f t="shared" si="94"/>
        <v>109986.46153846153</v>
      </c>
      <c r="H150" s="17">
        <f t="shared" si="95"/>
        <v>60121.923076923078</v>
      </c>
      <c r="I150" s="17">
        <f t="shared" si="140"/>
        <v>58162.538461538461</v>
      </c>
      <c r="J150" s="17">
        <f t="shared" si="140"/>
        <v>63019.615384615383</v>
      </c>
      <c r="K150" s="17">
        <f t="shared" si="140"/>
        <v>66716.692307692312</v>
      </c>
      <c r="L150" s="17">
        <f t="shared" si="140"/>
        <v>68438.076923076922</v>
      </c>
      <c r="M150" s="17">
        <f t="shared" si="141"/>
        <v>69253.461538461532</v>
      </c>
      <c r="N150" s="17">
        <f t="shared" si="141"/>
        <v>69181.923076923078</v>
      </c>
      <c r="O150" s="17">
        <f t="shared" si="141"/>
        <v>67251.076923076922</v>
      </c>
      <c r="P150" s="17">
        <f t="shared" si="141"/>
        <v>66123.692307692312</v>
      </c>
      <c r="Q150" s="17">
        <f t="shared" si="142"/>
        <v>62748.769230769234</v>
      </c>
      <c r="R150" s="17">
        <f t="shared" si="142"/>
        <v>60362.076923076922</v>
      </c>
      <c r="S150" s="17">
        <f t="shared" si="142"/>
        <v>62466.076923076922</v>
      </c>
      <c r="T150" s="17">
        <f t="shared" si="142"/>
        <v>63128.538461538461</v>
      </c>
      <c r="U150" s="17">
        <f t="shared" si="143"/>
        <v>62540.461538461539</v>
      </c>
      <c r="V150" s="17">
        <f t="shared" si="143"/>
        <v>64083</v>
      </c>
      <c r="W150" s="17">
        <f t="shared" si="143"/>
        <v>61107.615384615383</v>
      </c>
      <c r="X150" s="17">
        <f t="shared" si="143"/>
        <v>60346.461538461539</v>
      </c>
      <c r="Y150" s="17">
        <f t="shared" si="135"/>
        <v>64174.923076923078</v>
      </c>
      <c r="Z150" s="17">
        <f t="shared" si="135"/>
        <v>63234.615384615383</v>
      </c>
      <c r="AA150" s="17">
        <f t="shared" si="135"/>
        <v>66347.538461538468</v>
      </c>
      <c r="AB150" s="17">
        <f t="shared" si="135"/>
        <v>70139.538461538468</v>
      </c>
      <c r="AD150" s="52">
        <f t="shared" si="134"/>
        <v>2685719003.0828395</v>
      </c>
      <c r="AE150" s="52">
        <f t="shared" si="134"/>
        <v>2205884637.6390529</v>
      </c>
      <c r="AF150" s="52">
        <f t="shared" si="134"/>
        <v>1872272929.2840228</v>
      </c>
      <c r="AG150" s="52">
        <f t="shared" si="134"/>
        <v>1726268264.1479285</v>
      </c>
      <c r="AH150" s="52">
        <f t="shared" si="134"/>
        <v>1659177289</v>
      </c>
      <c r="AI150" s="52">
        <f t="shared" si="134"/>
        <v>1665010359.059171</v>
      </c>
      <c r="AJ150" s="52">
        <f t="shared" si="134"/>
        <v>1826313098.2248516</v>
      </c>
      <c r="AK150" s="52">
        <f t="shared" si="134"/>
        <v>1923942524.5917151</v>
      </c>
      <c r="AL150" s="52">
        <f t="shared" si="134"/>
        <v>2231399574.5562119</v>
      </c>
      <c r="AM150" s="52">
        <f t="shared" si="134"/>
        <v>2462579548.4556208</v>
      </c>
      <c r="AN150" s="52">
        <f t="shared" si="134"/>
        <v>2258186953.9940825</v>
      </c>
      <c r="AO150" s="52">
        <f t="shared" si="134"/>
        <v>2195664955.0828395</v>
      </c>
      <c r="AP150" s="52">
        <f t="shared" si="134"/>
        <v>2251122915.9999995</v>
      </c>
      <c r="AQ150" s="52">
        <f t="shared" si="134"/>
        <v>2107127781.2130172</v>
      </c>
      <c r="AR150" s="52">
        <f t="shared" si="134"/>
        <v>2389141601.3313603</v>
      </c>
      <c r="AS150" s="52">
        <f t="shared" si="134"/>
        <v>2464129599.999999</v>
      </c>
      <c r="AT150" s="52">
        <f t="shared" si="97"/>
        <v>2098697056.213017</v>
      </c>
      <c r="AU150" s="52">
        <f t="shared" si="98"/>
        <v>2185735118.7928991</v>
      </c>
      <c r="AV150" s="52">
        <f t="shared" si="99"/>
        <v>1904355607.3136084</v>
      </c>
      <c r="AW150" s="52">
        <f t="shared" si="100"/>
        <v>1587777278.6982238</v>
      </c>
      <c r="AY150" s="17">
        <f t="shared" si="101"/>
        <v>15903.615384615385</v>
      </c>
      <c r="AZ150" s="17">
        <f t="shared" si="102"/>
        <v>15680.76923076923</v>
      </c>
      <c r="BA150" s="17">
        <f t="shared" si="144"/>
        <v>14787.461538461539</v>
      </c>
      <c r="BB150" s="17">
        <f t="shared" si="144"/>
        <v>15507.615384615385</v>
      </c>
      <c r="BC150" s="17">
        <f t="shared" si="144"/>
        <v>15622.153846153846</v>
      </c>
      <c r="BD150" s="17">
        <f t="shared" si="144"/>
        <v>17043.692307692309</v>
      </c>
      <c r="BE150" s="17">
        <f t="shared" si="145"/>
        <v>14790.461538461539</v>
      </c>
      <c r="BF150" s="17">
        <f t="shared" si="145"/>
        <v>14861.615384615385</v>
      </c>
      <c r="BG150" s="17">
        <f t="shared" si="145"/>
        <v>14364.76923076923</v>
      </c>
      <c r="BH150" s="17">
        <f t="shared" si="145"/>
        <v>16954.846153846152</v>
      </c>
      <c r="BI150" s="17">
        <f t="shared" si="146"/>
        <v>14833.846153846154</v>
      </c>
      <c r="BJ150" s="17">
        <f t="shared" si="146"/>
        <v>15510.538461538461</v>
      </c>
      <c r="BK150" s="17">
        <f t="shared" si="146"/>
        <v>14484.923076923076</v>
      </c>
      <c r="BL150" s="17">
        <f t="shared" si="146"/>
        <v>12856.23076923077</v>
      </c>
      <c r="BM150" s="17">
        <f t="shared" si="147"/>
        <v>10854.461538461539</v>
      </c>
      <c r="BN150" s="17">
        <f t="shared" si="147"/>
        <v>11271.692307692309</v>
      </c>
      <c r="BO150" s="17">
        <f t="shared" si="147"/>
        <v>10981.692307692309</v>
      </c>
      <c r="BP150" s="17">
        <f t="shared" si="147"/>
        <v>11497.76923076923</v>
      </c>
      <c r="BQ150" s="17">
        <f t="shared" si="136"/>
        <v>12587.153846153846</v>
      </c>
      <c r="BR150" s="17">
        <f t="shared" si="136"/>
        <v>12338</v>
      </c>
      <c r="BS150" s="17">
        <f t="shared" si="136"/>
        <v>11946.76923076923</v>
      </c>
      <c r="BT150" s="17">
        <f t="shared" si="136"/>
        <v>13888.538461538461</v>
      </c>
      <c r="BU150" s="17">
        <f t="shared" si="137"/>
        <v>12508.538461538461</v>
      </c>
      <c r="BV150" s="17">
        <f t="shared" si="137"/>
        <v>15131.307692307691</v>
      </c>
      <c r="BW150" s="17">
        <f t="shared" si="137"/>
        <v>16076.307692307691</v>
      </c>
      <c r="BX150" s="17">
        <f t="shared" si="137"/>
        <v>19283.692307692309</v>
      </c>
      <c r="BY150" s="17">
        <f t="shared" si="138"/>
        <v>22758.461538461539</v>
      </c>
      <c r="BZ150" s="17">
        <f t="shared" si="138"/>
        <v>23275</v>
      </c>
      <c r="CA150" s="17">
        <f t="shared" si="138"/>
        <v>23271.384615384617</v>
      </c>
      <c r="CB150" s="17">
        <f t="shared" si="138"/>
        <v>27577.076923076922</v>
      </c>
      <c r="CC150" s="17">
        <f t="shared" si="139"/>
        <v>28460.461538461539</v>
      </c>
      <c r="CF150" s="16">
        <f t="shared" si="103"/>
        <v>1245799.4082840227</v>
      </c>
      <c r="CG150" s="16">
        <f t="shared" si="104"/>
        <v>156816</v>
      </c>
      <c r="CH150" s="16">
        <f t="shared" si="105"/>
        <v>79220.597633136407</v>
      </c>
      <c r="CI150" s="16">
        <f t="shared" si="106"/>
        <v>1299775.390532546</v>
      </c>
      <c r="CJ150" s="16">
        <f t="shared" si="107"/>
        <v>1239111.4852070997</v>
      </c>
      <c r="CK150" s="16">
        <f t="shared" si="108"/>
        <v>1085764</v>
      </c>
      <c r="CL150" s="16">
        <f t="shared" si="109"/>
        <v>2368047.4852071018</v>
      </c>
      <c r="CM150" s="16">
        <f t="shared" si="110"/>
        <v>1105086.1301775116</v>
      </c>
      <c r="CN150" s="16">
        <f t="shared" si="111"/>
        <v>1144406.2071005912</v>
      </c>
      <c r="CO150" s="16">
        <f t="shared" si="112"/>
        <v>154509.46745562184</v>
      </c>
      <c r="CP150" s="16">
        <f t="shared" si="113"/>
        <v>2012687.8639053279</v>
      </c>
      <c r="CQ150" s="16">
        <f t="shared" si="114"/>
        <v>9286552.9940828402</v>
      </c>
      <c r="CR150" s="16">
        <f t="shared" si="115"/>
        <v>25493954.562130172</v>
      </c>
      <c r="CS150" s="16">
        <f t="shared" si="116"/>
        <v>21454711.390532538</v>
      </c>
      <c r="CT150" s="16">
        <f t="shared" si="117"/>
        <v>24225326.775147922</v>
      </c>
      <c r="CU150" s="16">
        <f t="shared" si="118"/>
        <v>19411480.331360951</v>
      </c>
      <c r="CV150" s="16">
        <f t="shared" si="119"/>
        <v>10998917.136094678</v>
      </c>
      <c r="CW150" s="16">
        <f t="shared" si="120"/>
        <v>12713613.071005918</v>
      </c>
      <c r="CX150" s="16">
        <f t="shared" si="121"/>
        <v>15656631.485207103</v>
      </c>
      <c r="CY150" s="16">
        <f t="shared" si="122"/>
        <v>4060535.0059171626</v>
      </c>
      <c r="CZ150" s="16">
        <f t="shared" si="123"/>
        <v>11526547.313609472</v>
      </c>
      <c r="DA150" s="16">
        <f t="shared" si="124"/>
        <v>596459.17159763467</v>
      </c>
      <c r="DB150" s="16">
        <f t="shared" si="125"/>
        <v>29822.633136094337</v>
      </c>
      <c r="DC150" s="16">
        <f t="shared" si="126"/>
        <v>11424920.005917164</v>
      </c>
      <c r="DD150" s="16">
        <f t="shared" si="127"/>
        <v>46988915.792899415</v>
      </c>
      <c r="DE150" s="16">
        <f t="shared" si="128"/>
        <v>54337311.14792899</v>
      </c>
      <c r="DF150" s="16">
        <f t="shared" si="129"/>
        <v>54284023.437869847</v>
      </c>
      <c r="DG150" s="16">
        <f t="shared" si="130"/>
        <v>136269704.2899408</v>
      </c>
      <c r="DH150" s="16">
        <f t="shared" si="131"/>
        <v>157674385.33136097</v>
      </c>
    </row>
    <row r="151" spans="1:112">
      <c r="A151" s="5">
        <v>38443</v>
      </c>
      <c r="B151" s="17">
        <v>161824</v>
      </c>
      <c r="C151" s="17">
        <v>46827</v>
      </c>
      <c r="D151" s="17">
        <v>19550</v>
      </c>
      <c r="E151" s="17">
        <v>9908</v>
      </c>
      <c r="G151" s="17">
        <f t="shared" si="94"/>
        <v>114475.69230769231</v>
      </c>
      <c r="H151" s="17">
        <f t="shared" si="95"/>
        <v>58162.538461538461</v>
      </c>
      <c r="I151" s="17">
        <f t="shared" si="140"/>
        <v>63019.615384615383</v>
      </c>
      <c r="J151" s="17">
        <f t="shared" si="140"/>
        <v>66716.692307692312</v>
      </c>
      <c r="K151" s="17">
        <f t="shared" si="140"/>
        <v>68438.076923076922</v>
      </c>
      <c r="L151" s="17">
        <f t="shared" si="140"/>
        <v>69253.461538461532</v>
      </c>
      <c r="M151" s="17">
        <f t="shared" si="141"/>
        <v>69181.923076923078</v>
      </c>
      <c r="N151" s="17">
        <f t="shared" si="141"/>
        <v>67251.076923076922</v>
      </c>
      <c r="O151" s="17">
        <f t="shared" si="141"/>
        <v>66123.692307692312</v>
      </c>
      <c r="P151" s="17">
        <f t="shared" si="141"/>
        <v>62748.769230769234</v>
      </c>
      <c r="Q151" s="17">
        <f t="shared" si="142"/>
        <v>60362.076923076922</v>
      </c>
      <c r="R151" s="17">
        <f t="shared" si="142"/>
        <v>62466.076923076922</v>
      </c>
      <c r="S151" s="17">
        <f t="shared" si="142"/>
        <v>63128.538461538461</v>
      </c>
      <c r="T151" s="17">
        <f t="shared" si="142"/>
        <v>62540.461538461539</v>
      </c>
      <c r="U151" s="17">
        <f t="shared" si="143"/>
        <v>64083</v>
      </c>
      <c r="V151" s="17">
        <f t="shared" si="143"/>
        <v>61107.615384615383</v>
      </c>
      <c r="W151" s="17">
        <f t="shared" si="143"/>
        <v>60346.461538461539</v>
      </c>
      <c r="X151" s="17">
        <f t="shared" si="143"/>
        <v>64174.923076923078</v>
      </c>
      <c r="Y151" s="17">
        <f t="shared" si="135"/>
        <v>63234.615384615383</v>
      </c>
      <c r="Z151" s="17">
        <f t="shared" si="135"/>
        <v>66347.538461538468</v>
      </c>
      <c r="AA151" s="17">
        <f t="shared" si="135"/>
        <v>70139.538461538468</v>
      </c>
      <c r="AB151" s="17">
        <f t="shared" si="135"/>
        <v>70862.61538461539</v>
      </c>
      <c r="AD151" s="52">
        <f t="shared" si="134"/>
        <v>2647727852.3136101</v>
      </c>
      <c r="AE151" s="52">
        <f t="shared" si="134"/>
        <v>2280922081</v>
      </c>
      <c r="AF151" s="52">
        <f t="shared" si="134"/>
        <v>2119462030.3017757</v>
      </c>
      <c r="AG151" s="52">
        <f t="shared" si="134"/>
        <v>2045050155.745563</v>
      </c>
      <c r="AH151" s="52">
        <f t="shared" si="134"/>
        <v>2051525531.1301777</v>
      </c>
      <c r="AI151" s="52">
        <f t="shared" si="134"/>
        <v>2230164298.2248526</v>
      </c>
      <c r="AJ151" s="52">
        <f t="shared" si="134"/>
        <v>2337915904</v>
      </c>
      <c r="AK151" s="52">
        <f t="shared" si="134"/>
        <v>2675674571.0059171</v>
      </c>
      <c r="AL151" s="52">
        <f t="shared" si="134"/>
        <v>2928283369.9940834</v>
      </c>
      <c r="AM151" s="52">
        <f t="shared" si="134"/>
        <v>2705000092.4556217</v>
      </c>
      <c r="AN151" s="52">
        <f t="shared" si="134"/>
        <v>2636530208.1005921</v>
      </c>
      <c r="AO151" s="52">
        <f t="shared" si="134"/>
        <v>2697268195.0532551</v>
      </c>
      <c r="AP151" s="52">
        <f t="shared" si="134"/>
        <v>2539423438.0177517</v>
      </c>
      <c r="AQ151" s="52">
        <f t="shared" si="134"/>
        <v>2848151634.4674563</v>
      </c>
      <c r="AR151" s="52">
        <f t="shared" si="134"/>
        <v>2929973623.6686397</v>
      </c>
      <c r="AS151" s="52">
        <f t="shared" si="134"/>
        <v>2530167385.2071009</v>
      </c>
      <c r="AT151" s="52">
        <f t="shared" si="97"/>
        <v>2625647964.2366872</v>
      </c>
      <c r="AU151" s="52">
        <f t="shared" si="98"/>
        <v>2316319192.6390529</v>
      </c>
      <c r="AV151" s="52">
        <f t="shared" si="99"/>
        <v>1965694537.8698223</v>
      </c>
      <c r="AW151" s="52">
        <f t="shared" si="100"/>
        <v>1902100478.6982248</v>
      </c>
      <c r="AY151" s="17">
        <f t="shared" si="101"/>
        <v>15359.615384615385</v>
      </c>
      <c r="AZ151" s="17">
        <f t="shared" si="102"/>
        <v>14787.461538461539</v>
      </c>
      <c r="BA151" s="17">
        <f t="shared" si="144"/>
        <v>15507.615384615385</v>
      </c>
      <c r="BB151" s="17">
        <f t="shared" si="144"/>
        <v>15622.153846153846</v>
      </c>
      <c r="BC151" s="17">
        <f t="shared" si="144"/>
        <v>17043.692307692309</v>
      </c>
      <c r="BD151" s="17">
        <f t="shared" si="144"/>
        <v>14790.461538461539</v>
      </c>
      <c r="BE151" s="17">
        <f t="shared" si="145"/>
        <v>14861.615384615385</v>
      </c>
      <c r="BF151" s="17">
        <f t="shared" si="145"/>
        <v>14364.76923076923</v>
      </c>
      <c r="BG151" s="17">
        <f t="shared" si="145"/>
        <v>16954.846153846152</v>
      </c>
      <c r="BH151" s="17">
        <f t="shared" si="145"/>
        <v>14833.846153846154</v>
      </c>
      <c r="BI151" s="17">
        <f t="shared" si="146"/>
        <v>15510.538461538461</v>
      </c>
      <c r="BJ151" s="17">
        <f t="shared" si="146"/>
        <v>14484.923076923076</v>
      </c>
      <c r="BK151" s="17">
        <f t="shared" si="146"/>
        <v>12856.23076923077</v>
      </c>
      <c r="BL151" s="17">
        <f t="shared" si="146"/>
        <v>10854.461538461539</v>
      </c>
      <c r="BM151" s="17">
        <f t="shared" si="147"/>
        <v>11271.692307692309</v>
      </c>
      <c r="BN151" s="17">
        <f t="shared" si="147"/>
        <v>10981.692307692309</v>
      </c>
      <c r="BO151" s="17">
        <f t="shared" si="147"/>
        <v>11497.76923076923</v>
      </c>
      <c r="BP151" s="17">
        <f t="shared" si="147"/>
        <v>12587.153846153846</v>
      </c>
      <c r="BQ151" s="17">
        <f t="shared" si="136"/>
        <v>12338</v>
      </c>
      <c r="BR151" s="17">
        <f t="shared" si="136"/>
        <v>11946.76923076923</v>
      </c>
      <c r="BS151" s="17">
        <f t="shared" si="136"/>
        <v>13888.538461538461</v>
      </c>
      <c r="BT151" s="17">
        <f t="shared" si="136"/>
        <v>12508.538461538461</v>
      </c>
      <c r="BU151" s="17">
        <f t="shared" si="137"/>
        <v>15131.307692307691</v>
      </c>
      <c r="BV151" s="17">
        <f t="shared" si="137"/>
        <v>16076.307692307691</v>
      </c>
      <c r="BW151" s="17">
        <f t="shared" si="137"/>
        <v>19283.692307692309</v>
      </c>
      <c r="BX151" s="17">
        <f t="shared" si="137"/>
        <v>22758.461538461539</v>
      </c>
      <c r="BY151" s="17">
        <f t="shared" si="138"/>
        <v>23275</v>
      </c>
      <c r="BZ151" s="17">
        <f t="shared" si="138"/>
        <v>23271.384615384617</v>
      </c>
      <c r="CA151" s="17">
        <f t="shared" si="138"/>
        <v>27577.076923076922</v>
      </c>
      <c r="CB151" s="17">
        <f t="shared" si="138"/>
        <v>28460.461538461539</v>
      </c>
      <c r="CC151" s="17">
        <f t="shared" si="139"/>
        <v>27057.384615384617</v>
      </c>
      <c r="CF151" s="16">
        <f t="shared" si="103"/>
        <v>21904</v>
      </c>
      <c r="CG151" s="16">
        <f t="shared" si="104"/>
        <v>68926.443786981952</v>
      </c>
      <c r="CH151" s="16">
        <f t="shared" si="105"/>
        <v>2836115.0828402392</v>
      </c>
      <c r="CI151" s="16">
        <f t="shared" si="106"/>
        <v>323936.10059171548</v>
      </c>
      <c r="CJ151" s="16">
        <f t="shared" si="107"/>
        <v>248004</v>
      </c>
      <c r="CK151" s="16">
        <f t="shared" si="108"/>
        <v>989718.86982248607</v>
      </c>
      <c r="CL151" s="16">
        <f t="shared" si="109"/>
        <v>2544761.207100587</v>
      </c>
      <c r="CM151" s="16">
        <f t="shared" si="110"/>
        <v>276433.28402366833</v>
      </c>
      <c r="CN151" s="16">
        <f t="shared" si="111"/>
        <v>22777.775147928784</v>
      </c>
      <c r="CO151" s="16">
        <f t="shared" si="112"/>
        <v>765086.63313609618</v>
      </c>
      <c r="CP151" s="16">
        <f t="shared" si="113"/>
        <v>6266934.5325443782</v>
      </c>
      <c r="CQ151" s="16">
        <f t="shared" si="114"/>
        <v>20296411.177514788</v>
      </c>
      <c r="CR151" s="16">
        <f t="shared" si="115"/>
        <v>16711115.08284023</v>
      </c>
      <c r="CS151" s="16">
        <f t="shared" si="116"/>
        <v>19166210.467455614</v>
      </c>
      <c r="CT151" s="16">
        <f t="shared" si="117"/>
        <v>14913855.715976335</v>
      </c>
      <c r="CU151" s="16">
        <f t="shared" si="118"/>
        <v>7686542.9822485242</v>
      </c>
      <c r="CV151" s="16">
        <f t="shared" si="119"/>
        <v>9130159.5325443801</v>
      </c>
      <c r="CW151" s="16">
        <f t="shared" si="120"/>
        <v>11647518.869822487</v>
      </c>
      <c r="CX151" s="16">
        <f t="shared" si="121"/>
        <v>2164067.3136094697</v>
      </c>
      <c r="CY151" s="16">
        <f t="shared" si="122"/>
        <v>8128639.6213017795</v>
      </c>
      <c r="CZ151" s="16">
        <f t="shared" si="123"/>
        <v>52124.402366864349</v>
      </c>
      <c r="DA151" s="16">
        <f t="shared" si="124"/>
        <v>513647.86390532402</v>
      </c>
      <c r="DB151" s="16">
        <f t="shared" si="125"/>
        <v>15398379.698224857</v>
      </c>
      <c r="DC151" s="16">
        <f t="shared" si="126"/>
        <v>54742924.408284031</v>
      </c>
      <c r="DD151" s="16">
        <f t="shared" si="127"/>
        <v>62653313.609467454</v>
      </c>
      <c r="DE151" s="16">
        <f t="shared" si="128"/>
        <v>62596092.360946767</v>
      </c>
      <c r="DF151" s="16">
        <f t="shared" si="129"/>
        <v>149266366.44378695</v>
      </c>
      <c r="DG151" s="16">
        <f t="shared" si="130"/>
        <v>171632169.94674557</v>
      </c>
      <c r="DH151" s="16">
        <f t="shared" si="131"/>
        <v>136837804.97633138</v>
      </c>
    </row>
    <row r="152" spans="1:112">
      <c r="A152" s="5">
        <v>38473</v>
      </c>
      <c r="B152" s="17">
        <v>142622</v>
      </c>
      <c r="C152" s="17">
        <v>99594</v>
      </c>
      <c r="D152" s="17">
        <v>20417</v>
      </c>
      <c r="E152" s="17">
        <v>16106</v>
      </c>
      <c r="G152" s="17">
        <f t="shared" si="94"/>
        <v>119516.23076923077</v>
      </c>
      <c r="H152" s="17">
        <f t="shared" si="95"/>
        <v>63019.615384615383</v>
      </c>
      <c r="I152" s="17">
        <f t="shared" si="140"/>
        <v>66716.692307692312</v>
      </c>
      <c r="J152" s="17">
        <f t="shared" si="140"/>
        <v>68438.076923076922</v>
      </c>
      <c r="K152" s="17">
        <f t="shared" si="140"/>
        <v>69253.461538461532</v>
      </c>
      <c r="L152" s="17">
        <f t="shared" si="140"/>
        <v>69181.923076923078</v>
      </c>
      <c r="M152" s="17">
        <f t="shared" si="141"/>
        <v>67251.076923076922</v>
      </c>
      <c r="N152" s="17">
        <f t="shared" si="141"/>
        <v>66123.692307692312</v>
      </c>
      <c r="O152" s="17">
        <f t="shared" si="141"/>
        <v>62748.769230769234</v>
      </c>
      <c r="P152" s="17">
        <f t="shared" si="141"/>
        <v>60362.076923076922</v>
      </c>
      <c r="Q152" s="17">
        <f t="shared" si="142"/>
        <v>62466.076923076922</v>
      </c>
      <c r="R152" s="17">
        <f t="shared" si="142"/>
        <v>63128.538461538461</v>
      </c>
      <c r="S152" s="17">
        <f t="shared" si="142"/>
        <v>62540.461538461539</v>
      </c>
      <c r="T152" s="17">
        <f t="shared" si="142"/>
        <v>64083</v>
      </c>
      <c r="U152" s="17">
        <f t="shared" si="143"/>
        <v>61107.615384615383</v>
      </c>
      <c r="V152" s="17">
        <f t="shared" si="143"/>
        <v>60346.461538461539</v>
      </c>
      <c r="W152" s="17">
        <f t="shared" si="143"/>
        <v>64174.923076923078</v>
      </c>
      <c r="X152" s="17">
        <f t="shared" si="143"/>
        <v>63234.615384615383</v>
      </c>
      <c r="Y152" s="17">
        <f t="shared" si="135"/>
        <v>66347.538461538468</v>
      </c>
      <c r="Z152" s="17">
        <f t="shared" si="135"/>
        <v>70139.538461538468</v>
      </c>
      <c r="AA152" s="17">
        <f t="shared" si="135"/>
        <v>70862.61538461539</v>
      </c>
      <c r="AB152" s="17">
        <f t="shared" si="135"/>
        <v>72890.076923076922</v>
      </c>
      <c r="AD152" s="52">
        <f t="shared" si="134"/>
        <v>2787791261.7514787</v>
      </c>
      <c r="AE152" s="52">
        <f t="shared" si="134"/>
        <v>2608977800.3313608</v>
      </c>
      <c r="AF152" s="52">
        <f t="shared" si="134"/>
        <v>2526345970.7455626</v>
      </c>
      <c r="AG152" s="52">
        <f t="shared" si="134"/>
        <v>2533542530.863905</v>
      </c>
      <c r="AH152" s="52">
        <f t="shared" si="134"/>
        <v>2731646306.56213</v>
      </c>
      <c r="AI152" s="52">
        <f t="shared" si="134"/>
        <v>2850763163.3668633</v>
      </c>
      <c r="AJ152" s="52">
        <f t="shared" si="134"/>
        <v>3222544689.5207095</v>
      </c>
      <c r="AK152" s="52">
        <f t="shared" si="134"/>
        <v>3499213917.2544374</v>
      </c>
      <c r="AL152" s="52">
        <f t="shared" si="134"/>
        <v>3254720053.869822</v>
      </c>
      <c r="AM152" s="52">
        <f t="shared" si="134"/>
        <v>3179571843.7869821</v>
      </c>
      <c r="AN152" s="52">
        <f t="shared" si="134"/>
        <v>3246238279.4378695</v>
      </c>
      <c r="AO152" s="52">
        <f t="shared" si="134"/>
        <v>3072843073.5147924</v>
      </c>
      <c r="AP152" s="52">
        <f t="shared" ref="AD152:AS168" si="148">POWER($G152-U152,2)</f>
        <v>3411566351.1479287</v>
      </c>
      <c r="AQ152" s="52">
        <f t="shared" si="148"/>
        <v>3501061590.822485</v>
      </c>
      <c r="AR152" s="52">
        <f t="shared" si="148"/>
        <v>3062660337.0946741</v>
      </c>
      <c r="AS152" s="52">
        <f t="shared" si="148"/>
        <v>3167620230.301775</v>
      </c>
      <c r="AT152" s="52">
        <f t="shared" si="97"/>
        <v>2826909841.7100582</v>
      </c>
      <c r="AU152" s="52">
        <f t="shared" si="98"/>
        <v>2438057743.2485199</v>
      </c>
      <c r="AV152" s="52">
        <f t="shared" si="99"/>
        <v>2367174289.994082</v>
      </c>
      <c r="AW152" s="52">
        <f t="shared" si="100"/>
        <v>2173998222.4852071</v>
      </c>
      <c r="AY152" s="17">
        <f t="shared" si="101"/>
        <v>16379.538461538461</v>
      </c>
      <c r="AZ152" s="17">
        <f t="shared" si="102"/>
        <v>15507.615384615385</v>
      </c>
      <c r="BA152" s="17">
        <f t="shared" si="144"/>
        <v>15622.153846153846</v>
      </c>
      <c r="BB152" s="17">
        <f t="shared" si="144"/>
        <v>17043.692307692309</v>
      </c>
      <c r="BC152" s="17">
        <f t="shared" si="144"/>
        <v>14790.461538461539</v>
      </c>
      <c r="BD152" s="17">
        <f t="shared" si="144"/>
        <v>14861.615384615385</v>
      </c>
      <c r="BE152" s="17">
        <f t="shared" si="145"/>
        <v>14364.76923076923</v>
      </c>
      <c r="BF152" s="17">
        <f t="shared" si="145"/>
        <v>16954.846153846152</v>
      </c>
      <c r="BG152" s="17">
        <f t="shared" si="145"/>
        <v>14833.846153846154</v>
      </c>
      <c r="BH152" s="17">
        <f t="shared" si="145"/>
        <v>15510.538461538461</v>
      </c>
      <c r="BI152" s="17">
        <f t="shared" si="146"/>
        <v>14484.923076923076</v>
      </c>
      <c r="BJ152" s="17">
        <f t="shared" si="146"/>
        <v>12856.23076923077</v>
      </c>
      <c r="BK152" s="17">
        <f t="shared" si="146"/>
        <v>10854.461538461539</v>
      </c>
      <c r="BL152" s="17">
        <f t="shared" si="146"/>
        <v>11271.692307692309</v>
      </c>
      <c r="BM152" s="17">
        <f t="shared" si="147"/>
        <v>10981.692307692309</v>
      </c>
      <c r="BN152" s="17">
        <f t="shared" si="147"/>
        <v>11497.76923076923</v>
      </c>
      <c r="BO152" s="17">
        <f t="shared" si="147"/>
        <v>12587.153846153846</v>
      </c>
      <c r="BP152" s="17">
        <f t="shared" si="147"/>
        <v>12338</v>
      </c>
      <c r="BQ152" s="17">
        <f t="shared" si="136"/>
        <v>11946.76923076923</v>
      </c>
      <c r="BR152" s="17">
        <f t="shared" si="136"/>
        <v>13888.538461538461</v>
      </c>
      <c r="BS152" s="17">
        <f t="shared" si="136"/>
        <v>12508.538461538461</v>
      </c>
      <c r="BT152" s="17">
        <f t="shared" si="136"/>
        <v>15131.307692307691</v>
      </c>
      <c r="BU152" s="17">
        <f t="shared" si="137"/>
        <v>16076.307692307691</v>
      </c>
      <c r="BV152" s="17">
        <f t="shared" si="137"/>
        <v>19283.692307692309</v>
      </c>
      <c r="BW152" s="17">
        <f t="shared" si="137"/>
        <v>22758.461538461539</v>
      </c>
      <c r="BX152" s="17">
        <f t="shared" si="137"/>
        <v>23275</v>
      </c>
      <c r="BY152" s="17">
        <f t="shared" si="138"/>
        <v>23271.384615384617</v>
      </c>
      <c r="BZ152" s="17">
        <f t="shared" si="138"/>
        <v>27577.076923076922</v>
      </c>
      <c r="CA152" s="17">
        <f t="shared" si="138"/>
        <v>28460.461538461539</v>
      </c>
      <c r="CB152" s="17">
        <f t="shared" si="138"/>
        <v>27057.384615384617</v>
      </c>
      <c r="CC152" s="17">
        <f t="shared" si="139"/>
        <v>27897.23076923077</v>
      </c>
      <c r="CF152" s="16">
        <f t="shared" si="103"/>
        <v>573631.45562130155</v>
      </c>
      <c r="CG152" s="16">
        <f t="shared" si="104"/>
        <v>441100.33136094862</v>
      </c>
      <c r="CH152" s="16">
        <f t="shared" si="105"/>
        <v>2525165.4674556176</v>
      </c>
      <c r="CI152" s="16">
        <f t="shared" si="106"/>
        <v>2304090.467455619</v>
      </c>
      <c r="CJ152" s="16">
        <f t="shared" si="107"/>
        <v>4059295.0532544367</v>
      </c>
      <c r="CK152" s="16">
        <f t="shared" si="108"/>
        <v>330978.94082840142</v>
      </c>
      <c r="CL152" s="16">
        <f t="shared" si="109"/>
        <v>2389164.7100591687</v>
      </c>
      <c r="CM152" s="16">
        <f t="shared" si="110"/>
        <v>755161</v>
      </c>
      <c r="CN152" s="16">
        <f t="shared" si="111"/>
        <v>3589567.4556213021</v>
      </c>
      <c r="CO152" s="16">
        <f t="shared" si="112"/>
        <v>12413697.09467455</v>
      </c>
      <c r="CP152" s="16">
        <f t="shared" si="113"/>
        <v>30526475.005917147</v>
      </c>
      <c r="CQ152" s="16">
        <f t="shared" si="114"/>
        <v>26090092.331360932</v>
      </c>
      <c r="CR152" s="16">
        <f t="shared" si="115"/>
        <v>29136743.100591701</v>
      </c>
      <c r="CS152" s="16">
        <f t="shared" si="116"/>
        <v>23831670.822485205</v>
      </c>
      <c r="CT152" s="16">
        <f t="shared" si="117"/>
        <v>14382181.071005916</v>
      </c>
      <c r="CU152" s="16">
        <f t="shared" si="118"/>
        <v>16334033.136094671</v>
      </c>
      <c r="CV152" s="16">
        <f t="shared" si="119"/>
        <v>19649443.053254437</v>
      </c>
      <c r="CW152" s="16">
        <f t="shared" si="120"/>
        <v>6205081</v>
      </c>
      <c r="CX152" s="16">
        <f t="shared" si="121"/>
        <v>14984641</v>
      </c>
      <c r="CY152" s="16">
        <f t="shared" si="122"/>
        <v>1558080.0532544386</v>
      </c>
      <c r="CZ152" s="16">
        <f t="shared" si="123"/>
        <v>91948.899408284196</v>
      </c>
      <c r="DA152" s="16">
        <f t="shared" si="124"/>
        <v>8434109.5621301848</v>
      </c>
      <c r="DB152" s="16">
        <f t="shared" si="125"/>
        <v>40690659.621301793</v>
      </c>
      <c r="DC152" s="16">
        <f t="shared" si="126"/>
        <v>47547389.828402378</v>
      </c>
      <c r="DD152" s="16">
        <f t="shared" si="127"/>
        <v>47497543.408284053</v>
      </c>
      <c r="DE152" s="16">
        <f t="shared" si="128"/>
        <v>125384867.59763312</v>
      </c>
      <c r="DF152" s="16">
        <f t="shared" si="129"/>
        <v>145948702.39053258</v>
      </c>
      <c r="DG152" s="16">
        <f t="shared" si="130"/>
        <v>114016398.48520716</v>
      </c>
      <c r="DH152" s="16">
        <f t="shared" si="131"/>
        <v>132657236.09467457</v>
      </c>
    </row>
    <row r="153" spans="1:112">
      <c r="A153" s="5">
        <v>38504</v>
      </c>
      <c r="B153" s="17">
        <v>131862</v>
      </c>
      <c r="C153" s="17">
        <v>75240</v>
      </c>
      <c r="D153" s="17">
        <v>40435</v>
      </c>
      <c r="E153" s="17">
        <v>7402</v>
      </c>
      <c r="G153" s="17">
        <f t="shared" ref="G153:G216" si="149">AVERAGE(B141:B153)</f>
        <v>122497.61538461539</v>
      </c>
      <c r="H153" s="17">
        <f t="shared" ref="H153:H216" si="150">AVERAGE(C141:C153)</f>
        <v>66716.692307692312</v>
      </c>
      <c r="I153" s="17">
        <f t="shared" si="140"/>
        <v>68438.076923076922</v>
      </c>
      <c r="J153" s="17">
        <f t="shared" si="140"/>
        <v>69253.461538461532</v>
      </c>
      <c r="K153" s="17">
        <f t="shared" si="140"/>
        <v>69181.923076923078</v>
      </c>
      <c r="L153" s="17">
        <f t="shared" si="140"/>
        <v>67251.076923076922</v>
      </c>
      <c r="M153" s="17">
        <f t="shared" si="141"/>
        <v>66123.692307692312</v>
      </c>
      <c r="N153" s="17">
        <f t="shared" si="141"/>
        <v>62748.769230769234</v>
      </c>
      <c r="O153" s="17">
        <f t="shared" si="141"/>
        <v>60362.076923076922</v>
      </c>
      <c r="P153" s="17">
        <f t="shared" si="141"/>
        <v>62466.076923076922</v>
      </c>
      <c r="Q153" s="17">
        <f t="shared" si="142"/>
        <v>63128.538461538461</v>
      </c>
      <c r="R153" s="17">
        <f t="shared" si="142"/>
        <v>62540.461538461539</v>
      </c>
      <c r="S153" s="17">
        <f t="shared" si="142"/>
        <v>64083</v>
      </c>
      <c r="T153" s="17">
        <f t="shared" si="142"/>
        <v>61107.615384615383</v>
      </c>
      <c r="U153" s="17">
        <f t="shared" si="143"/>
        <v>60346.461538461539</v>
      </c>
      <c r="V153" s="17">
        <f t="shared" si="143"/>
        <v>64174.923076923078</v>
      </c>
      <c r="W153" s="17">
        <f t="shared" si="143"/>
        <v>63234.615384615383</v>
      </c>
      <c r="X153" s="17">
        <f t="shared" si="143"/>
        <v>66347.538461538468</v>
      </c>
      <c r="Y153" s="17">
        <f t="shared" si="135"/>
        <v>70139.538461538468</v>
      </c>
      <c r="Z153" s="17">
        <f t="shared" si="135"/>
        <v>70862.61538461539</v>
      </c>
      <c r="AA153" s="17">
        <f t="shared" si="135"/>
        <v>72890.076923076922</v>
      </c>
      <c r="AB153" s="17">
        <f t="shared" si="135"/>
        <v>81059.538461538468</v>
      </c>
      <c r="AD153" s="52">
        <f t="shared" si="148"/>
        <v>2922433698.6745567</v>
      </c>
      <c r="AE153" s="52">
        <f t="shared" si="148"/>
        <v>2834939918.7929006</v>
      </c>
      <c r="AF153" s="52">
        <f t="shared" si="148"/>
        <v>2842563046.2485213</v>
      </c>
      <c r="AG153" s="52">
        <f t="shared" si="148"/>
        <v>3052180011.9822493</v>
      </c>
      <c r="AH153" s="52">
        <f t="shared" si="148"/>
        <v>3178019203.0828404</v>
      </c>
      <c r="AI153" s="52">
        <f t="shared" si="148"/>
        <v>3569924616.7159767</v>
      </c>
      <c r="AJ153" s="52">
        <f t="shared" si="148"/>
        <v>3860825139.9053264</v>
      </c>
      <c r="AK153" s="52">
        <f t="shared" si="148"/>
        <v>3603785610.0591726</v>
      </c>
      <c r="AL153" s="52">
        <f t="shared" si="148"/>
        <v>3524687294.6982255</v>
      </c>
      <c r="AM153" s="52">
        <f t="shared" si="148"/>
        <v>3594860297.3313618</v>
      </c>
      <c r="AN153" s="52">
        <f t="shared" si="148"/>
        <v>3412267290.5325451</v>
      </c>
      <c r="AO153" s="52">
        <f t="shared" si="148"/>
        <v>3768732100.000001</v>
      </c>
      <c r="AP153" s="52">
        <f t="shared" si="148"/>
        <v>3862765924.4082847</v>
      </c>
      <c r="AQ153" s="52">
        <f t="shared" si="148"/>
        <v>3401536438.0177522</v>
      </c>
      <c r="AR153" s="52">
        <f t="shared" si="148"/>
        <v>3512103169.000001</v>
      </c>
      <c r="AS153" s="52">
        <f t="shared" si="148"/>
        <v>3152831138.4674554</v>
      </c>
      <c r="AT153" s="52">
        <f t="shared" ref="AT153:AT216" si="151">POWER($G153-Y153,2)</f>
        <v>2741368219.08284</v>
      </c>
      <c r="AU153" s="52">
        <f t="shared" ref="AU153:AU216" si="152">POWER($G153-Z153,2)</f>
        <v>2666173225</v>
      </c>
      <c r="AV153" s="52">
        <f t="shared" ref="AV153:AV216" si="153">POWER($G153-AA153,2)</f>
        <v>2460907872.2130184</v>
      </c>
      <c r="AW153" s="52">
        <f t="shared" ref="AW153:AW216" si="154">POWER($G153-AB153,2)</f>
        <v>1717114219.0828402</v>
      </c>
      <c r="AY153" s="17">
        <f t="shared" ref="AY153:AY216" si="155">AVERAGE(D141:D153)</f>
        <v>18317.307692307691</v>
      </c>
      <c r="AZ153" s="17">
        <f t="shared" ref="AZ153:AZ216" si="156">AVERAGE(E141:E153)</f>
        <v>15622.153846153846</v>
      </c>
      <c r="BA153" s="17">
        <f t="shared" si="144"/>
        <v>17043.692307692309</v>
      </c>
      <c r="BB153" s="17">
        <f t="shared" si="144"/>
        <v>14790.461538461539</v>
      </c>
      <c r="BC153" s="17">
        <f t="shared" si="144"/>
        <v>14861.615384615385</v>
      </c>
      <c r="BD153" s="17">
        <f t="shared" si="144"/>
        <v>14364.76923076923</v>
      </c>
      <c r="BE153" s="17">
        <f t="shared" si="145"/>
        <v>16954.846153846152</v>
      </c>
      <c r="BF153" s="17">
        <f t="shared" si="145"/>
        <v>14833.846153846154</v>
      </c>
      <c r="BG153" s="17">
        <f t="shared" si="145"/>
        <v>15510.538461538461</v>
      </c>
      <c r="BH153" s="17">
        <f t="shared" si="145"/>
        <v>14484.923076923076</v>
      </c>
      <c r="BI153" s="17">
        <f t="shared" si="146"/>
        <v>12856.23076923077</v>
      </c>
      <c r="BJ153" s="17">
        <f t="shared" si="146"/>
        <v>10854.461538461539</v>
      </c>
      <c r="BK153" s="17">
        <f t="shared" si="146"/>
        <v>11271.692307692309</v>
      </c>
      <c r="BL153" s="17">
        <f t="shared" si="146"/>
        <v>10981.692307692309</v>
      </c>
      <c r="BM153" s="17">
        <f t="shared" si="147"/>
        <v>11497.76923076923</v>
      </c>
      <c r="BN153" s="17">
        <f t="shared" si="147"/>
        <v>12587.153846153846</v>
      </c>
      <c r="BO153" s="17">
        <f t="shared" si="147"/>
        <v>12338</v>
      </c>
      <c r="BP153" s="17">
        <f t="shared" si="147"/>
        <v>11946.76923076923</v>
      </c>
      <c r="BQ153" s="17">
        <f t="shared" si="136"/>
        <v>13888.538461538461</v>
      </c>
      <c r="BR153" s="17">
        <f t="shared" si="136"/>
        <v>12508.538461538461</v>
      </c>
      <c r="BS153" s="17">
        <f t="shared" si="136"/>
        <v>15131.307692307691</v>
      </c>
      <c r="BT153" s="17">
        <f t="shared" si="136"/>
        <v>16076.307692307691</v>
      </c>
      <c r="BU153" s="17">
        <f t="shared" si="137"/>
        <v>19283.692307692309</v>
      </c>
      <c r="BV153" s="17">
        <f t="shared" si="137"/>
        <v>22758.461538461539</v>
      </c>
      <c r="BW153" s="17">
        <f t="shared" si="137"/>
        <v>23275</v>
      </c>
      <c r="BX153" s="17">
        <f t="shared" si="137"/>
        <v>23271.384615384617</v>
      </c>
      <c r="BY153" s="17">
        <f t="shared" si="138"/>
        <v>27577.076923076922</v>
      </c>
      <c r="BZ153" s="17">
        <f t="shared" si="138"/>
        <v>28460.461538461539</v>
      </c>
      <c r="CA153" s="17">
        <f t="shared" si="138"/>
        <v>27057.384615384617</v>
      </c>
      <c r="CB153" s="17">
        <f t="shared" si="138"/>
        <v>27897.23076923077</v>
      </c>
      <c r="CC153" s="17">
        <f t="shared" si="139"/>
        <v>28108.153846153848</v>
      </c>
      <c r="CF153" s="16">
        <f t="shared" ref="CF153:CF216" si="157">POWER($AY153-BA153,2)</f>
        <v>1622096.1479289897</v>
      </c>
      <c r="CG153" s="16">
        <f t="shared" ref="CG153:CG216" si="158">POWER($AY153-BB153,2)</f>
        <v>12438643.792899398</v>
      </c>
      <c r="CH153" s="16">
        <f t="shared" ref="CH153:CH216" si="159">POWER($AY153-BC153,2)</f>
        <v>11941809.32544378</v>
      </c>
      <c r="CI153" s="16">
        <f t="shared" ref="CI153:CI216" si="160">POWER($AY153-BD153,2)</f>
        <v>15622560.289940825</v>
      </c>
      <c r="CJ153" s="16">
        <f t="shared" ref="CJ153:CJ216" si="161">POWER($AY153-BE153,2)</f>
        <v>1856301.4437869838</v>
      </c>
      <c r="CK153" s="16">
        <f t="shared" ref="CK153:CK216" si="162">POWER($AY153-BF153,2)</f>
        <v>12134504.289940819</v>
      </c>
      <c r="CL153" s="16">
        <f t="shared" ref="CL153:CL216" si="163">POWER($AY153-BG153,2)</f>
        <v>7877953.5147928977</v>
      </c>
      <c r="CM153" s="16">
        <f t="shared" ref="CM153:CM216" si="164">POWER($AY153-BH153,2)</f>
        <v>14687171.840236686</v>
      </c>
      <c r="CN153" s="16">
        <f t="shared" ref="CN153:CN216" si="165">POWER($AY153-BI153,2)</f>
        <v>29823361.159763303</v>
      </c>
      <c r="CO153" s="16">
        <f t="shared" ref="CO153:CO216" si="166">POWER($AY153-BJ153,2)</f>
        <v>55694072.715976313</v>
      </c>
      <c r="CP153" s="16">
        <f t="shared" ref="CP153:CP216" si="167">POWER($AY153-BK153,2)</f>
        <v>49640696.147928968</v>
      </c>
      <c r="CQ153" s="16">
        <f t="shared" ref="CQ153:CQ216" si="168">POWER($AY153-BL153,2)</f>
        <v>53811253.071005896</v>
      </c>
      <c r="CR153" s="16">
        <f t="shared" ref="CR153:CR216" si="169">POWER($AY153-BM153,2)</f>
        <v>46506104.828402363</v>
      </c>
      <c r="CS153" s="16">
        <f t="shared" ref="CS153:CS216" si="170">POWER($AY153-BN153,2)</f>
        <v>32834663.100591712</v>
      </c>
      <c r="CT153" s="16">
        <f t="shared" ref="CT153:CT216" si="171">POWER($AY153-BO153,2)</f>
        <v>35752120.479289934</v>
      </c>
      <c r="CU153" s="16">
        <f t="shared" ref="CU153:CU216" si="172">POWER($AY153-BP153,2)</f>
        <v>40583760.289940819</v>
      </c>
      <c r="CV153" s="16">
        <f t="shared" ref="CV153:CV216" si="173">POWER($AY153-BQ153,2)</f>
        <v>19613996.899408281</v>
      </c>
      <c r="CW153" s="16">
        <f t="shared" ref="CW153:CW216" si="174">POWER($AY153-BR153,2)</f>
        <v>33741799.976331361</v>
      </c>
      <c r="CX153" s="16">
        <f t="shared" ref="CX153:CX216" si="175">POWER($AY153-BS153,2)</f>
        <v>10150596</v>
      </c>
      <c r="CY153" s="16">
        <f t="shared" ref="CY153:CY216" si="176">POWER($AY153-BT153,2)</f>
        <v>5022081</v>
      </c>
      <c r="CZ153" s="16">
        <f t="shared" ref="CZ153:CZ216" si="177">POWER($AY153-BU153,2)</f>
        <v>933899.22485207429</v>
      </c>
      <c r="DA153" s="16">
        <f t="shared" ref="DA153:DA216" si="178">POWER($AY153-BV153,2)</f>
        <v>19723847.485207114</v>
      </c>
      <c r="DB153" s="16">
        <f t="shared" ref="DB153:DB216" si="179">POWER($AY153-BW153,2)</f>
        <v>24578713.017751489</v>
      </c>
      <c r="DC153" s="16">
        <f t="shared" ref="DC153:DC216" si="180">POWER($AY153-BX153,2)</f>
        <v>24542878.15976334</v>
      </c>
      <c r="DD153" s="16">
        <f t="shared" ref="DD153:DD216" si="181">POWER($AY153-BY153,2)</f>
        <v>85743326.207100585</v>
      </c>
      <c r="DE153" s="16">
        <f t="shared" ref="DE153:DE216" si="182">POWER($AY153-BZ153,2)</f>
        <v>102883569.94674559</v>
      </c>
      <c r="DF153" s="16">
        <f t="shared" ref="DF153:DF216" si="183">POWER($AY153-CA153,2)</f>
        <v>76388944.621301815</v>
      </c>
      <c r="DG153" s="16">
        <f t="shared" ref="DG153:DG216" si="184">POWER($AY153-CB153,2)</f>
        <v>91774926.159763336</v>
      </c>
      <c r="DH153" s="16">
        <f t="shared" ref="DH153:DH216" si="185">POWER($AY153-CC153,2)</f>
        <v>95860668.408284068</v>
      </c>
    </row>
    <row r="154" spans="1:112">
      <c r="A154" s="5">
        <v>38534</v>
      </c>
      <c r="B154" s="17">
        <v>173365</v>
      </c>
      <c r="C154" s="17">
        <v>58612</v>
      </c>
      <c r="D154" s="17">
        <v>33599</v>
      </c>
      <c r="E154" s="17">
        <v>27051</v>
      </c>
      <c r="G154" s="17">
        <f t="shared" si="149"/>
        <v>125698.84615384616</v>
      </c>
      <c r="H154" s="17">
        <f t="shared" si="150"/>
        <v>68438.076923076922</v>
      </c>
      <c r="I154" s="17">
        <f t="shared" si="140"/>
        <v>69253.461538461532</v>
      </c>
      <c r="J154" s="17">
        <f t="shared" si="140"/>
        <v>69181.923076923078</v>
      </c>
      <c r="K154" s="17">
        <f t="shared" si="140"/>
        <v>67251.076923076922</v>
      </c>
      <c r="L154" s="17">
        <f t="shared" si="140"/>
        <v>66123.692307692312</v>
      </c>
      <c r="M154" s="17">
        <f t="shared" si="141"/>
        <v>62748.769230769234</v>
      </c>
      <c r="N154" s="17">
        <f t="shared" si="141"/>
        <v>60362.076923076922</v>
      </c>
      <c r="O154" s="17">
        <f t="shared" si="141"/>
        <v>62466.076923076922</v>
      </c>
      <c r="P154" s="17">
        <f t="shared" si="141"/>
        <v>63128.538461538461</v>
      </c>
      <c r="Q154" s="17">
        <f t="shared" si="142"/>
        <v>62540.461538461539</v>
      </c>
      <c r="R154" s="17">
        <f t="shared" si="142"/>
        <v>64083</v>
      </c>
      <c r="S154" s="17">
        <f t="shared" si="142"/>
        <v>61107.615384615383</v>
      </c>
      <c r="T154" s="17">
        <f t="shared" si="142"/>
        <v>60346.461538461539</v>
      </c>
      <c r="U154" s="17">
        <f t="shared" si="143"/>
        <v>64174.923076923078</v>
      </c>
      <c r="V154" s="17">
        <f t="shared" si="143"/>
        <v>63234.615384615383</v>
      </c>
      <c r="W154" s="17">
        <f t="shared" si="143"/>
        <v>66347.538461538468</v>
      </c>
      <c r="X154" s="17">
        <f t="shared" si="143"/>
        <v>70139.538461538468</v>
      </c>
      <c r="Y154" s="17">
        <f t="shared" si="135"/>
        <v>70862.61538461539</v>
      </c>
      <c r="Z154" s="17">
        <f t="shared" si="135"/>
        <v>72890.076923076922</v>
      </c>
      <c r="AA154" s="17">
        <f t="shared" si="135"/>
        <v>81059.538461538468</v>
      </c>
      <c r="AB154" s="17">
        <f t="shared" si="135"/>
        <v>99579.769230769234</v>
      </c>
      <c r="AD154" s="52">
        <f t="shared" si="148"/>
        <v>3186081444.3786993</v>
      </c>
      <c r="AE154" s="52">
        <f t="shared" si="148"/>
        <v>3194162594.0828404</v>
      </c>
      <c r="AF154" s="52">
        <f t="shared" si="148"/>
        <v>3416141728.0532546</v>
      </c>
      <c r="AG154" s="52">
        <f t="shared" si="148"/>
        <v>3549198955.7928991</v>
      </c>
      <c r="AH154" s="52">
        <f t="shared" si="148"/>
        <v>3962712184.6213017</v>
      </c>
      <c r="AI154" s="52">
        <f t="shared" si="148"/>
        <v>4268893413.5147934</v>
      </c>
      <c r="AJ154" s="52">
        <f t="shared" si="148"/>
        <v>3998383104.5917163</v>
      </c>
      <c r="AK154" s="52">
        <f t="shared" si="148"/>
        <v>3915043404.7100596</v>
      </c>
      <c r="AL154" s="52">
        <f t="shared" si="148"/>
        <v>3988981547.2248521</v>
      </c>
      <c r="AM154" s="52">
        <f t="shared" si="148"/>
        <v>3796512497.2544379</v>
      </c>
      <c r="AN154" s="52">
        <f t="shared" si="148"/>
        <v>4172027092.2840242</v>
      </c>
      <c r="AO154" s="52">
        <f t="shared" si="148"/>
        <v>4270934174.91716</v>
      </c>
      <c r="AP154" s="52">
        <f t="shared" si="148"/>
        <v>3785193110.7751479</v>
      </c>
      <c r="AQ154" s="52">
        <f t="shared" si="148"/>
        <v>3901780125.5917163</v>
      </c>
      <c r="AR154" s="52">
        <f t="shared" si="148"/>
        <v>3522577724.7869816</v>
      </c>
      <c r="AS154" s="52">
        <f t="shared" si="148"/>
        <v>3086836671.2485204</v>
      </c>
      <c r="AT154" s="52">
        <f t="shared" si="151"/>
        <v>3007012204.9763308</v>
      </c>
      <c r="AU154" s="52">
        <f t="shared" si="152"/>
        <v>2788766107.6686392</v>
      </c>
      <c r="AV154" s="52">
        <f t="shared" si="153"/>
        <v>1992667791.2485204</v>
      </c>
      <c r="AW154" s="52">
        <f t="shared" si="154"/>
        <v>682206179.31360936</v>
      </c>
      <c r="AY154" s="17">
        <f t="shared" si="155"/>
        <v>20146</v>
      </c>
      <c r="AZ154" s="17">
        <f t="shared" si="156"/>
        <v>17043.692307692309</v>
      </c>
      <c r="BA154" s="17">
        <f t="shared" si="144"/>
        <v>14790.461538461539</v>
      </c>
      <c r="BB154" s="17">
        <f t="shared" si="144"/>
        <v>14861.615384615385</v>
      </c>
      <c r="BC154" s="17">
        <f t="shared" si="144"/>
        <v>14364.76923076923</v>
      </c>
      <c r="BD154" s="17">
        <f t="shared" si="144"/>
        <v>16954.846153846152</v>
      </c>
      <c r="BE154" s="17">
        <f t="shared" si="145"/>
        <v>14833.846153846154</v>
      </c>
      <c r="BF154" s="17">
        <f t="shared" si="145"/>
        <v>15510.538461538461</v>
      </c>
      <c r="BG154" s="17">
        <f t="shared" si="145"/>
        <v>14484.923076923076</v>
      </c>
      <c r="BH154" s="17">
        <f t="shared" si="145"/>
        <v>12856.23076923077</v>
      </c>
      <c r="BI154" s="17">
        <f t="shared" si="146"/>
        <v>10854.461538461539</v>
      </c>
      <c r="BJ154" s="17">
        <f t="shared" si="146"/>
        <v>11271.692307692309</v>
      </c>
      <c r="BK154" s="17">
        <f t="shared" si="146"/>
        <v>10981.692307692309</v>
      </c>
      <c r="BL154" s="17">
        <f t="shared" si="146"/>
        <v>11497.76923076923</v>
      </c>
      <c r="BM154" s="17">
        <f t="shared" si="147"/>
        <v>12587.153846153846</v>
      </c>
      <c r="BN154" s="17">
        <f t="shared" si="147"/>
        <v>12338</v>
      </c>
      <c r="BO154" s="17">
        <f t="shared" si="147"/>
        <v>11946.76923076923</v>
      </c>
      <c r="BP154" s="17">
        <f t="shared" si="147"/>
        <v>13888.538461538461</v>
      </c>
      <c r="BQ154" s="17">
        <f t="shared" si="136"/>
        <v>12508.538461538461</v>
      </c>
      <c r="BR154" s="17">
        <f t="shared" si="136"/>
        <v>15131.307692307691</v>
      </c>
      <c r="BS154" s="17">
        <f t="shared" si="136"/>
        <v>16076.307692307691</v>
      </c>
      <c r="BT154" s="17">
        <f t="shared" si="136"/>
        <v>19283.692307692309</v>
      </c>
      <c r="BU154" s="17">
        <f t="shared" si="137"/>
        <v>22758.461538461539</v>
      </c>
      <c r="BV154" s="17">
        <f t="shared" si="137"/>
        <v>23275</v>
      </c>
      <c r="BW154" s="17">
        <f t="shared" si="137"/>
        <v>23271.384615384617</v>
      </c>
      <c r="BX154" s="17">
        <f t="shared" si="137"/>
        <v>27577.076923076922</v>
      </c>
      <c r="BY154" s="17">
        <f t="shared" si="138"/>
        <v>28460.461538461539</v>
      </c>
      <c r="BZ154" s="17">
        <f t="shared" si="138"/>
        <v>27057.384615384617</v>
      </c>
      <c r="CA154" s="17">
        <f t="shared" si="138"/>
        <v>27897.23076923077</v>
      </c>
      <c r="CB154" s="17">
        <f t="shared" si="138"/>
        <v>28108.153846153848</v>
      </c>
      <c r="CC154" s="17">
        <f t="shared" si="139"/>
        <v>26323</v>
      </c>
      <c r="CF154" s="16">
        <f t="shared" si="157"/>
        <v>28681792.213017747</v>
      </c>
      <c r="CG154" s="16">
        <f t="shared" si="158"/>
        <v>27924720.763313606</v>
      </c>
      <c r="CH154" s="16">
        <f t="shared" si="159"/>
        <v>33422629.207100596</v>
      </c>
      <c r="CI154" s="16">
        <f t="shared" si="160"/>
        <v>10183462.869822495</v>
      </c>
      <c r="CJ154" s="16">
        <f t="shared" si="161"/>
        <v>28218978.485207096</v>
      </c>
      <c r="CK154" s="16">
        <f t="shared" si="162"/>
        <v>21487503.674556218</v>
      </c>
      <c r="CL154" s="16">
        <f t="shared" si="163"/>
        <v>32047791.928994089</v>
      </c>
      <c r="CM154" s="16">
        <f t="shared" si="164"/>
        <v>53140735.437869817</v>
      </c>
      <c r="CN154" s="16">
        <f t="shared" si="165"/>
        <v>86332686.982248515</v>
      </c>
      <c r="CO154" s="16">
        <f t="shared" si="166"/>
        <v>78753337.01775147</v>
      </c>
      <c r="CP154" s="16">
        <f t="shared" si="167"/>
        <v>83984535.479289919</v>
      </c>
      <c r="CQ154" s="16">
        <f t="shared" si="168"/>
        <v>74791895.437869832</v>
      </c>
      <c r="CR154" s="16">
        <f t="shared" si="169"/>
        <v>57136155.177514799</v>
      </c>
      <c r="CS154" s="16">
        <f t="shared" si="170"/>
        <v>60964864</v>
      </c>
      <c r="CT154" s="16">
        <f t="shared" si="171"/>
        <v>67227385.2071006</v>
      </c>
      <c r="CU154" s="16">
        <f t="shared" si="172"/>
        <v>39155824.90532545</v>
      </c>
      <c r="CV154" s="16">
        <f t="shared" si="173"/>
        <v>58330818.751479298</v>
      </c>
      <c r="CW154" s="16">
        <f t="shared" si="174"/>
        <v>25147138.940828409</v>
      </c>
      <c r="CX154" s="16">
        <f t="shared" si="175"/>
        <v>16562395.479289947</v>
      </c>
      <c r="CY154" s="16">
        <f t="shared" si="176"/>
        <v>743574.55621301627</v>
      </c>
      <c r="CZ154" s="16">
        <f t="shared" si="177"/>
        <v>6824955.2899408313</v>
      </c>
      <c r="DA154" s="16">
        <f t="shared" si="178"/>
        <v>9790641</v>
      </c>
      <c r="DB154" s="16">
        <f t="shared" si="179"/>
        <v>9768028.9940828513</v>
      </c>
      <c r="DC154" s="16">
        <f t="shared" si="180"/>
        <v>55220904.236686371</v>
      </c>
      <c r="DD154" s="16">
        <f t="shared" si="181"/>
        <v>69130270.674556226</v>
      </c>
      <c r="DE154" s="16">
        <f t="shared" si="182"/>
        <v>47767237.301775172</v>
      </c>
      <c r="DF154" s="16">
        <f t="shared" si="183"/>
        <v>60081578.437869824</v>
      </c>
      <c r="DG154" s="16">
        <f t="shared" si="184"/>
        <v>63395893.86982251</v>
      </c>
      <c r="DH154" s="16">
        <f t="shared" si="185"/>
        <v>38155329</v>
      </c>
    </row>
    <row r="155" spans="1:112">
      <c r="A155" s="5">
        <v>38565</v>
      </c>
      <c r="B155" s="17">
        <v>151314</v>
      </c>
      <c r="C155" s="17">
        <v>84824</v>
      </c>
      <c r="D155" s="17">
        <v>20404</v>
      </c>
      <c r="E155" s="17">
        <v>7232</v>
      </c>
      <c r="G155" s="17">
        <f t="shared" si="149"/>
        <v>130120.69230769231</v>
      </c>
      <c r="H155" s="17">
        <f t="shared" si="150"/>
        <v>69253.461538461532</v>
      </c>
      <c r="I155" s="17">
        <f t="shared" si="140"/>
        <v>69181.923076923078</v>
      </c>
      <c r="J155" s="17">
        <f t="shared" si="140"/>
        <v>67251.076923076922</v>
      </c>
      <c r="K155" s="17">
        <f t="shared" si="140"/>
        <v>66123.692307692312</v>
      </c>
      <c r="L155" s="17">
        <f t="shared" si="140"/>
        <v>62748.769230769234</v>
      </c>
      <c r="M155" s="17">
        <f t="shared" si="141"/>
        <v>60362.076923076922</v>
      </c>
      <c r="N155" s="17">
        <f t="shared" si="141"/>
        <v>62466.076923076922</v>
      </c>
      <c r="O155" s="17">
        <f t="shared" si="141"/>
        <v>63128.538461538461</v>
      </c>
      <c r="P155" s="17">
        <f t="shared" si="141"/>
        <v>62540.461538461539</v>
      </c>
      <c r="Q155" s="17">
        <f t="shared" si="142"/>
        <v>64083</v>
      </c>
      <c r="R155" s="17">
        <f t="shared" si="142"/>
        <v>61107.615384615383</v>
      </c>
      <c r="S155" s="17">
        <f t="shared" si="142"/>
        <v>60346.461538461539</v>
      </c>
      <c r="T155" s="17">
        <f t="shared" si="142"/>
        <v>64174.923076923078</v>
      </c>
      <c r="U155" s="17">
        <f t="shared" si="143"/>
        <v>63234.615384615383</v>
      </c>
      <c r="V155" s="17">
        <f t="shared" si="143"/>
        <v>66347.538461538468</v>
      </c>
      <c r="W155" s="17">
        <f t="shared" si="143"/>
        <v>70139.538461538468</v>
      </c>
      <c r="X155" s="17">
        <f t="shared" si="143"/>
        <v>70862.61538461539</v>
      </c>
      <c r="Y155" s="17">
        <f t="shared" si="135"/>
        <v>72890.076923076922</v>
      </c>
      <c r="Z155" s="17">
        <f t="shared" si="135"/>
        <v>81059.538461538468</v>
      </c>
      <c r="AA155" s="17">
        <f t="shared" si="135"/>
        <v>99579.769230769234</v>
      </c>
      <c r="AB155" s="17">
        <f t="shared" si="135"/>
        <v>102058.30769230769</v>
      </c>
      <c r="AD155" s="52">
        <f t="shared" si="148"/>
        <v>3713533595.3609471</v>
      </c>
      <c r="AE155" s="52">
        <f t="shared" si="148"/>
        <v>3952588538.609468</v>
      </c>
      <c r="AF155" s="52">
        <f t="shared" si="148"/>
        <v>4095616009</v>
      </c>
      <c r="AG155" s="52">
        <f t="shared" si="148"/>
        <v>4538976019.08284</v>
      </c>
      <c r="AH155" s="52">
        <f t="shared" si="148"/>
        <v>4866264420.3786993</v>
      </c>
      <c r="AI155" s="52">
        <f t="shared" si="148"/>
        <v>4577146982.8402376</v>
      </c>
      <c r="AJ155" s="52">
        <f t="shared" si="148"/>
        <v>4487948676.9467449</v>
      </c>
      <c r="AK155" s="52">
        <f t="shared" si="148"/>
        <v>4567087590.8224869</v>
      </c>
      <c r="AL155" s="52">
        <f t="shared" si="148"/>
        <v>4360976805.3254442</v>
      </c>
      <c r="AM155" s="52">
        <f t="shared" si="148"/>
        <v>4762804786.3905344</v>
      </c>
      <c r="AN155" s="52">
        <f t="shared" si="148"/>
        <v>4868443279.437871</v>
      </c>
      <c r="AO155" s="52">
        <f t="shared" si="148"/>
        <v>4348844479.43787</v>
      </c>
      <c r="AP155" s="52">
        <f t="shared" si="148"/>
        <v>4473747286.1597652</v>
      </c>
      <c r="AQ155" s="52">
        <f t="shared" si="148"/>
        <v>4067015151.4852066</v>
      </c>
      <c r="AR155" s="52">
        <f t="shared" si="148"/>
        <v>3597738816.7159762</v>
      </c>
      <c r="AS155" s="52">
        <f t="shared" si="148"/>
        <v>3511519680.6213017</v>
      </c>
      <c r="AT155" s="52">
        <f t="shared" si="151"/>
        <v>3275343337.3017759</v>
      </c>
      <c r="AU155" s="52">
        <f t="shared" si="152"/>
        <v>2406996816.7159762</v>
      </c>
      <c r="AV155" s="52">
        <f t="shared" si="153"/>
        <v>932747982.39053261</v>
      </c>
      <c r="AW155" s="52">
        <f t="shared" si="154"/>
        <v>787497430.30177569</v>
      </c>
      <c r="AY155" s="17">
        <f t="shared" si="155"/>
        <v>20192.846153846152</v>
      </c>
      <c r="AZ155" s="17">
        <f t="shared" si="156"/>
        <v>14790.461538461539</v>
      </c>
      <c r="BA155" s="17">
        <f t="shared" si="144"/>
        <v>14861.615384615385</v>
      </c>
      <c r="BB155" s="17">
        <f t="shared" si="144"/>
        <v>14364.76923076923</v>
      </c>
      <c r="BC155" s="17">
        <f t="shared" si="144"/>
        <v>16954.846153846152</v>
      </c>
      <c r="BD155" s="17">
        <f t="shared" si="144"/>
        <v>14833.846153846154</v>
      </c>
      <c r="BE155" s="17">
        <f t="shared" si="145"/>
        <v>15510.538461538461</v>
      </c>
      <c r="BF155" s="17">
        <f t="shared" si="145"/>
        <v>14484.923076923076</v>
      </c>
      <c r="BG155" s="17">
        <f t="shared" si="145"/>
        <v>12856.23076923077</v>
      </c>
      <c r="BH155" s="17">
        <f t="shared" si="145"/>
        <v>10854.461538461539</v>
      </c>
      <c r="BI155" s="17">
        <f t="shared" si="146"/>
        <v>11271.692307692309</v>
      </c>
      <c r="BJ155" s="17">
        <f t="shared" si="146"/>
        <v>10981.692307692309</v>
      </c>
      <c r="BK155" s="17">
        <f t="shared" si="146"/>
        <v>11497.76923076923</v>
      </c>
      <c r="BL155" s="17">
        <f t="shared" si="146"/>
        <v>12587.153846153846</v>
      </c>
      <c r="BM155" s="17">
        <f t="shared" si="147"/>
        <v>12338</v>
      </c>
      <c r="BN155" s="17">
        <f t="shared" si="147"/>
        <v>11946.76923076923</v>
      </c>
      <c r="BO155" s="17">
        <f t="shared" si="147"/>
        <v>13888.538461538461</v>
      </c>
      <c r="BP155" s="17">
        <f t="shared" si="147"/>
        <v>12508.538461538461</v>
      </c>
      <c r="BQ155" s="17">
        <f t="shared" si="136"/>
        <v>15131.307692307691</v>
      </c>
      <c r="BR155" s="17">
        <f t="shared" si="136"/>
        <v>16076.307692307691</v>
      </c>
      <c r="BS155" s="17">
        <f t="shared" si="136"/>
        <v>19283.692307692309</v>
      </c>
      <c r="BT155" s="17">
        <f t="shared" si="136"/>
        <v>22758.461538461539</v>
      </c>
      <c r="BU155" s="17">
        <f t="shared" si="137"/>
        <v>23275</v>
      </c>
      <c r="BV155" s="17">
        <f t="shared" si="137"/>
        <v>23271.384615384617</v>
      </c>
      <c r="BW155" s="17">
        <f t="shared" si="137"/>
        <v>27577.076923076922</v>
      </c>
      <c r="BX155" s="17">
        <f t="shared" si="137"/>
        <v>28460.461538461539</v>
      </c>
      <c r="BY155" s="17">
        <f t="shared" si="138"/>
        <v>27057.384615384617</v>
      </c>
      <c r="BZ155" s="17">
        <f t="shared" si="138"/>
        <v>27897.23076923077</v>
      </c>
      <c r="CA155" s="17">
        <f t="shared" si="138"/>
        <v>28108.153846153848</v>
      </c>
      <c r="CB155" s="17">
        <f t="shared" si="138"/>
        <v>26323</v>
      </c>
      <c r="CC155" s="17">
        <f t="shared" si="139"/>
        <v>26748.307692307691</v>
      </c>
      <c r="CF155" s="16">
        <f t="shared" si="157"/>
        <v>28422021.514792882</v>
      </c>
      <c r="CG155" s="16">
        <f t="shared" si="158"/>
        <v>33966480.621301763</v>
      </c>
      <c r="CH155" s="16">
        <f t="shared" si="159"/>
        <v>10484644</v>
      </c>
      <c r="CI155" s="16">
        <f t="shared" si="160"/>
        <v>28718880.999999981</v>
      </c>
      <c r="CJ155" s="16">
        <f t="shared" si="161"/>
        <v>21924005.325443778</v>
      </c>
      <c r="CK155" s="16">
        <f t="shared" si="162"/>
        <v>32580385.852070998</v>
      </c>
      <c r="CL155" s="16">
        <f t="shared" si="163"/>
        <v>53825925.30177512</v>
      </c>
      <c r="CM155" s="16">
        <f t="shared" si="164"/>
        <v>87205427.22485204</v>
      </c>
      <c r="CN155" s="16">
        <f t="shared" si="165"/>
        <v>79586985.946745515</v>
      </c>
      <c r="CO155" s="16">
        <f t="shared" si="166"/>
        <v>84845355.177514747</v>
      </c>
      <c r="CP155" s="16">
        <f t="shared" si="167"/>
        <v>75604362.698224828</v>
      </c>
      <c r="CQ155" s="16">
        <f t="shared" si="168"/>
        <v>57846555.479289927</v>
      </c>
      <c r="CR155" s="16">
        <f t="shared" si="169"/>
        <v>61698608.100591697</v>
      </c>
      <c r="CS155" s="16">
        <f t="shared" si="170"/>
        <v>67997784.621301755</v>
      </c>
      <c r="CT155" s="16">
        <f t="shared" si="171"/>
        <v>39744295.479289927</v>
      </c>
      <c r="CU155" s="16">
        <f t="shared" si="172"/>
        <v>59048584.710059159</v>
      </c>
      <c r="CV155" s="16">
        <f t="shared" si="173"/>
        <v>25619171.597633131</v>
      </c>
      <c r="CW155" s="16">
        <f t="shared" si="174"/>
        <v>16945888.905325439</v>
      </c>
      <c r="CX155" s="16">
        <f t="shared" si="175"/>
        <v>826560.71597632731</v>
      </c>
      <c r="CY155" s="16">
        <f t="shared" si="176"/>
        <v>6582382.3017751584</v>
      </c>
      <c r="CZ155" s="16">
        <f t="shared" si="177"/>
        <v>9499672.3313609548</v>
      </c>
      <c r="DA155" s="16">
        <f t="shared" si="178"/>
        <v>9477399.059171617</v>
      </c>
      <c r="DB155" s="16">
        <f t="shared" si="179"/>
        <v>54526864.05325444</v>
      </c>
      <c r="DC155" s="16">
        <f t="shared" si="180"/>
        <v>68353464.147929028</v>
      </c>
      <c r="DD155" s="16">
        <f t="shared" si="181"/>
        <v>47121888.289940871</v>
      </c>
      <c r="DE155" s="16">
        <f t="shared" si="182"/>
        <v>59357542.301775172</v>
      </c>
      <c r="DF155" s="16">
        <f t="shared" si="183"/>
        <v>62652095.86390537</v>
      </c>
      <c r="DG155" s="16">
        <f t="shared" si="184"/>
        <v>37578786.177514806</v>
      </c>
      <c r="DH155" s="16">
        <f t="shared" si="185"/>
        <v>42974075.98224853</v>
      </c>
    </row>
    <row r="156" spans="1:112">
      <c r="A156" s="5">
        <v>38596</v>
      </c>
      <c r="B156" s="17">
        <v>134190</v>
      </c>
      <c r="C156" s="17">
        <v>52232</v>
      </c>
      <c r="D156" s="17">
        <v>23177</v>
      </c>
      <c r="E156" s="17">
        <v>9944</v>
      </c>
      <c r="G156" s="17">
        <f t="shared" si="149"/>
        <v>129988.38461538461</v>
      </c>
      <c r="H156" s="17">
        <f t="shared" si="150"/>
        <v>69181.923076923078</v>
      </c>
      <c r="I156" s="17">
        <f t="shared" si="140"/>
        <v>67251.076923076922</v>
      </c>
      <c r="J156" s="17">
        <f t="shared" si="140"/>
        <v>66123.692307692312</v>
      </c>
      <c r="K156" s="17">
        <f t="shared" si="140"/>
        <v>62748.769230769234</v>
      </c>
      <c r="L156" s="17">
        <f t="shared" si="140"/>
        <v>60362.076923076922</v>
      </c>
      <c r="M156" s="17">
        <f t="shared" si="141"/>
        <v>62466.076923076922</v>
      </c>
      <c r="N156" s="17">
        <f t="shared" si="141"/>
        <v>63128.538461538461</v>
      </c>
      <c r="O156" s="17">
        <f t="shared" si="141"/>
        <v>62540.461538461539</v>
      </c>
      <c r="P156" s="17">
        <f t="shared" si="141"/>
        <v>64083</v>
      </c>
      <c r="Q156" s="17">
        <f t="shared" si="142"/>
        <v>61107.615384615383</v>
      </c>
      <c r="R156" s="17">
        <f t="shared" si="142"/>
        <v>60346.461538461539</v>
      </c>
      <c r="S156" s="17">
        <f t="shared" si="142"/>
        <v>64174.923076923078</v>
      </c>
      <c r="T156" s="17">
        <f t="shared" si="142"/>
        <v>63234.615384615383</v>
      </c>
      <c r="U156" s="17">
        <f t="shared" si="143"/>
        <v>66347.538461538468</v>
      </c>
      <c r="V156" s="17">
        <f t="shared" si="143"/>
        <v>70139.538461538468</v>
      </c>
      <c r="W156" s="17">
        <f t="shared" si="143"/>
        <v>70862.61538461539</v>
      </c>
      <c r="X156" s="17">
        <f t="shared" si="143"/>
        <v>72890.076923076922</v>
      </c>
      <c r="Y156" s="17">
        <f t="shared" si="135"/>
        <v>81059.538461538468</v>
      </c>
      <c r="Z156" s="17">
        <f t="shared" si="135"/>
        <v>99579.769230769234</v>
      </c>
      <c r="AA156" s="17">
        <f t="shared" si="135"/>
        <v>102058.30769230769</v>
      </c>
      <c r="AB156" s="17">
        <f t="shared" si="135"/>
        <v>104791.53846153847</v>
      </c>
      <c r="AD156" s="52">
        <f t="shared" si="148"/>
        <v>3935969776.4792895</v>
      </c>
      <c r="AE156" s="52">
        <f t="shared" si="148"/>
        <v>4078698923.5562119</v>
      </c>
      <c r="AF156" s="52">
        <f t="shared" si="148"/>
        <v>4521165877.0710049</v>
      </c>
      <c r="AG156" s="52">
        <f t="shared" si="148"/>
        <v>4847822722.863905</v>
      </c>
      <c r="AH156" s="52">
        <f t="shared" si="148"/>
        <v>4559262036.0946741</v>
      </c>
      <c r="AI156" s="52">
        <f t="shared" si="148"/>
        <v>4470239027.7159767</v>
      </c>
      <c r="AJ156" s="52">
        <f t="shared" si="148"/>
        <v>4549222327.3905306</v>
      </c>
      <c r="AK156" s="52">
        <f t="shared" si="148"/>
        <v>4343519721.301774</v>
      </c>
      <c r="AL156" s="52">
        <f t="shared" si="148"/>
        <v>4744560369.822484</v>
      </c>
      <c r="AM156" s="52">
        <f t="shared" si="148"/>
        <v>4849997449.8520689</v>
      </c>
      <c r="AN156" s="52">
        <f t="shared" si="148"/>
        <v>4331411719.6745558</v>
      </c>
      <c r="AO156" s="52">
        <f t="shared" si="148"/>
        <v>4456065706.5147915</v>
      </c>
      <c r="AP156" s="52">
        <f t="shared" si="148"/>
        <v>4050157299.1775131</v>
      </c>
      <c r="AQ156" s="52">
        <f t="shared" si="148"/>
        <v>3581884385.946744</v>
      </c>
      <c r="AR156" s="52">
        <f t="shared" si="148"/>
        <v>3495856587.1301761</v>
      </c>
      <c r="AS156" s="52">
        <f t="shared" si="148"/>
        <v>3260216741.3254433</v>
      </c>
      <c r="AT156" s="52">
        <f t="shared" si="151"/>
        <v>2394031985.9467444</v>
      </c>
      <c r="AU156" s="52">
        <f t="shared" si="152"/>
        <v>924683889.60946691</v>
      </c>
      <c r="AV156" s="52">
        <f t="shared" si="153"/>
        <v>780089196.92899406</v>
      </c>
      <c r="AW156" s="52">
        <f t="shared" si="154"/>
        <v>634881056.10059106</v>
      </c>
      <c r="AY156" s="17">
        <f t="shared" si="155"/>
        <v>19759.384615384617</v>
      </c>
      <c r="AZ156" s="17">
        <f t="shared" si="156"/>
        <v>14861.615384615385</v>
      </c>
      <c r="BA156" s="17">
        <f t="shared" si="144"/>
        <v>14364.76923076923</v>
      </c>
      <c r="BB156" s="17">
        <f t="shared" si="144"/>
        <v>16954.846153846152</v>
      </c>
      <c r="BC156" s="17">
        <f t="shared" si="144"/>
        <v>14833.846153846154</v>
      </c>
      <c r="BD156" s="17">
        <f t="shared" si="144"/>
        <v>15510.538461538461</v>
      </c>
      <c r="BE156" s="17">
        <f t="shared" si="145"/>
        <v>14484.923076923076</v>
      </c>
      <c r="BF156" s="17">
        <f t="shared" si="145"/>
        <v>12856.23076923077</v>
      </c>
      <c r="BG156" s="17">
        <f t="shared" si="145"/>
        <v>10854.461538461539</v>
      </c>
      <c r="BH156" s="17">
        <f t="shared" si="145"/>
        <v>11271.692307692309</v>
      </c>
      <c r="BI156" s="17">
        <f t="shared" si="146"/>
        <v>10981.692307692309</v>
      </c>
      <c r="BJ156" s="17">
        <f t="shared" si="146"/>
        <v>11497.76923076923</v>
      </c>
      <c r="BK156" s="17">
        <f t="shared" si="146"/>
        <v>12587.153846153846</v>
      </c>
      <c r="BL156" s="17">
        <f t="shared" si="146"/>
        <v>12338</v>
      </c>
      <c r="BM156" s="17">
        <f t="shared" si="147"/>
        <v>11946.76923076923</v>
      </c>
      <c r="BN156" s="17">
        <f t="shared" si="147"/>
        <v>13888.538461538461</v>
      </c>
      <c r="BO156" s="17">
        <f t="shared" si="147"/>
        <v>12508.538461538461</v>
      </c>
      <c r="BP156" s="17">
        <f t="shared" si="147"/>
        <v>15131.307692307691</v>
      </c>
      <c r="BQ156" s="17">
        <f t="shared" si="136"/>
        <v>16076.307692307691</v>
      </c>
      <c r="BR156" s="17">
        <f t="shared" si="136"/>
        <v>19283.692307692309</v>
      </c>
      <c r="BS156" s="17">
        <f t="shared" si="136"/>
        <v>22758.461538461539</v>
      </c>
      <c r="BT156" s="17">
        <f t="shared" si="136"/>
        <v>23275</v>
      </c>
      <c r="BU156" s="17">
        <f t="shared" si="137"/>
        <v>23271.384615384617</v>
      </c>
      <c r="BV156" s="17">
        <f t="shared" si="137"/>
        <v>27577.076923076922</v>
      </c>
      <c r="BW156" s="17">
        <f t="shared" si="137"/>
        <v>28460.461538461539</v>
      </c>
      <c r="BX156" s="17">
        <f t="shared" si="137"/>
        <v>27057.384615384617</v>
      </c>
      <c r="BY156" s="17">
        <f t="shared" si="138"/>
        <v>27897.23076923077</v>
      </c>
      <c r="BZ156" s="17">
        <f t="shared" si="138"/>
        <v>28108.153846153848</v>
      </c>
      <c r="CA156" s="17">
        <f t="shared" si="138"/>
        <v>26323</v>
      </c>
      <c r="CB156" s="17">
        <f t="shared" si="138"/>
        <v>26748.307692307691</v>
      </c>
      <c r="CC156" s="17">
        <f t="shared" si="139"/>
        <v>24156.615384615383</v>
      </c>
      <c r="CF156" s="16">
        <f t="shared" si="157"/>
        <v>29101875.147929017</v>
      </c>
      <c r="CG156" s="16">
        <f t="shared" si="158"/>
        <v>7865435.9822485382</v>
      </c>
      <c r="CH156" s="16">
        <f t="shared" si="159"/>
        <v>24260929.136094686</v>
      </c>
      <c r="CI156" s="16">
        <f t="shared" si="160"/>
        <v>18052693.639053274</v>
      </c>
      <c r="CJ156" s="16">
        <f t="shared" si="161"/>
        <v>27819944.520710085</v>
      </c>
      <c r="CK156" s="16">
        <f t="shared" si="162"/>
        <v>47653533.023668662</v>
      </c>
      <c r="CL156" s="16">
        <f t="shared" si="163"/>
        <v>79297655.005917177</v>
      </c>
      <c r="CM156" s="16">
        <f t="shared" si="164"/>
        <v>72040920.710059181</v>
      </c>
      <c r="CN156" s="16">
        <f t="shared" si="165"/>
        <v>77047882.248520732</v>
      </c>
      <c r="CO156" s="16">
        <f t="shared" si="166"/>
        <v>68254288.763313636</v>
      </c>
      <c r="CP156" s="16">
        <f t="shared" si="167"/>
        <v>51440894.207100622</v>
      </c>
      <c r="CQ156" s="16">
        <f t="shared" si="168"/>
        <v>55076949.609467484</v>
      </c>
      <c r="CR156" s="16">
        <f t="shared" si="169"/>
        <v>61036959.147929028</v>
      </c>
      <c r="CS156" s="16">
        <f t="shared" si="170"/>
        <v>34466834.562130205</v>
      </c>
      <c r="CT156" s="16">
        <f t="shared" si="171"/>
        <v>52574769.946745597</v>
      </c>
      <c r="CU156" s="16">
        <f t="shared" si="172"/>
        <v>21419096.005917184</v>
      </c>
      <c r="CV156" s="16">
        <f t="shared" si="173"/>
        <v>13565055.621301794</v>
      </c>
      <c r="CW156" s="16">
        <f t="shared" si="174"/>
        <v>226283.17159763395</v>
      </c>
      <c r="CX156" s="16">
        <f t="shared" si="175"/>
        <v>8994462.3905325383</v>
      </c>
      <c r="CY156" s="16">
        <f t="shared" si="176"/>
        <v>12359551.532544367</v>
      </c>
      <c r="CZ156" s="16">
        <f t="shared" si="177"/>
        <v>12334144</v>
      </c>
      <c r="DA156" s="16">
        <f t="shared" si="178"/>
        <v>61116313.017751433</v>
      </c>
      <c r="DB156" s="16">
        <f t="shared" si="179"/>
        <v>75708739.621301755</v>
      </c>
      <c r="DC156" s="16">
        <f t="shared" si="180"/>
        <v>53260804</v>
      </c>
      <c r="DD156" s="16">
        <f t="shared" si="181"/>
        <v>66224540.023668617</v>
      </c>
      <c r="DE156" s="16">
        <f t="shared" si="182"/>
        <v>69701947.668639049</v>
      </c>
      <c r="DF156" s="16">
        <f t="shared" si="183"/>
        <v>43081046.917159744</v>
      </c>
      <c r="DG156" s="16">
        <f t="shared" si="184"/>
        <v>48845045.775147893</v>
      </c>
      <c r="DH156" s="16">
        <f t="shared" si="185"/>
        <v>19335638.437869795</v>
      </c>
    </row>
    <row r="157" spans="1:112">
      <c r="A157" s="5">
        <v>38626</v>
      </c>
      <c r="B157" s="17">
        <v>212406</v>
      </c>
      <c r="C157" s="17">
        <v>47111</v>
      </c>
      <c r="D157" s="17">
        <v>86551</v>
      </c>
      <c r="E157" s="17">
        <v>763</v>
      </c>
      <c r="G157" s="17">
        <f t="shared" si="149"/>
        <v>138155.23076923078</v>
      </c>
      <c r="H157" s="17">
        <f t="shared" si="150"/>
        <v>67251.076923076922</v>
      </c>
      <c r="I157" s="17">
        <f t="shared" si="140"/>
        <v>66123.692307692312</v>
      </c>
      <c r="J157" s="17">
        <f t="shared" si="140"/>
        <v>62748.769230769234</v>
      </c>
      <c r="K157" s="17">
        <f t="shared" si="140"/>
        <v>60362.076923076922</v>
      </c>
      <c r="L157" s="17">
        <f t="shared" si="140"/>
        <v>62466.076923076922</v>
      </c>
      <c r="M157" s="17">
        <f t="shared" si="141"/>
        <v>63128.538461538461</v>
      </c>
      <c r="N157" s="17">
        <f t="shared" si="141"/>
        <v>62540.461538461539</v>
      </c>
      <c r="O157" s="17">
        <f t="shared" si="141"/>
        <v>64083</v>
      </c>
      <c r="P157" s="17">
        <f t="shared" si="141"/>
        <v>61107.615384615383</v>
      </c>
      <c r="Q157" s="17">
        <f t="shared" si="142"/>
        <v>60346.461538461539</v>
      </c>
      <c r="R157" s="17">
        <f t="shared" si="142"/>
        <v>64174.923076923078</v>
      </c>
      <c r="S157" s="17">
        <f t="shared" si="142"/>
        <v>63234.615384615383</v>
      </c>
      <c r="T157" s="17">
        <f t="shared" si="142"/>
        <v>66347.538461538468</v>
      </c>
      <c r="U157" s="17">
        <f t="shared" si="143"/>
        <v>70139.538461538468</v>
      </c>
      <c r="V157" s="17">
        <f t="shared" si="143"/>
        <v>70862.61538461539</v>
      </c>
      <c r="W157" s="17">
        <f t="shared" si="143"/>
        <v>72890.076923076922</v>
      </c>
      <c r="X157" s="17">
        <f t="shared" si="143"/>
        <v>81059.538461538468</v>
      </c>
      <c r="Y157" s="17">
        <f t="shared" si="135"/>
        <v>99579.769230769234</v>
      </c>
      <c r="Z157" s="17">
        <f t="shared" si="135"/>
        <v>102058.30769230769</v>
      </c>
      <c r="AA157" s="17">
        <f t="shared" si="135"/>
        <v>104791.53846153847</v>
      </c>
      <c r="AB157" s="17">
        <f t="shared" si="135"/>
        <v>107555.07692307692</v>
      </c>
      <c r="AD157" s="52">
        <f t="shared" si="148"/>
        <v>5188542533.136096</v>
      </c>
      <c r="AE157" s="52">
        <f t="shared" si="148"/>
        <v>5686134441.7514801</v>
      </c>
      <c r="AF157" s="52">
        <f t="shared" si="148"/>
        <v>6051774785.3313627</v>
      </c>
      <c r="AG157" s="52">
        <f t="shared" si="148"/>
        <v>5728848009.9467478</v>
      </c>
      <c r="AH157" s="52">
        <f t="shared" si="148"/>
        <v>5629004558.6331367</v>
      </c>
      <c r="AI157" s="52">
        <f t="shared" si="148"/>
        <v>5717593325.8224878</v>
      </c>
      <c r="AJ157" s="52">
        <f t="shared" si="148"/>
        <v>5486695371.1301794</v>
      </c>
      <c r="AK157" s="52">
        <f t="shared" si="148"/>
        <v>5936335036.4556246</v>
      </c>
      <c r="AL157" s="52">
        <f t="shared" si="148"/>
        <v>6054204569.2071037</v>
      </c>
      <c r="AM157" s="52">
        <f t="shared" si="148"/>
        <v>5473085926.2485218</v>
      </c>
      <c r="AN157" s="52">
        <f t="shared" si="148"/>
        <v>5613098609.6094704</v>
      </c>
      <c r="AO157" s="52">
        <f t="shared" si="148"/>
        <v>5156344674.5562134</v>
      </c>
      <c r="AP157" s="52">
        <f t="shared" si="148"/>
        <v>4626134400.0946751</v>
      </c>
      <c r="AQ157" s="52">
        <f t="shared" si="148"/>
        <v>4528296085.3017759</v>
      </c>
      <c r="AR157" s="52">
        <f t="shared" si="148"/>
        <v>4259540306.5621319</v>
      </c>
      <c r="AS157" s="52">
        <f t="shared" si="148"/>
        <v>3259918080.0946751</v>
      </c>
      <c r="AT157" s="52">
        <f t="shared" si="151"/>
        <v>1488066232.9053261</v>
      </c>
      <c r="AU157" s="52">
        <f t="shared" si="152"/>
        <v>1302987855.6213028</v>
      </c>
      <c r="AV157" s="52">
        <f t="shared" si="153"/>
        <v>1113135964.4023671</v>
      </c>
      <c r="AW157" s="52">
        <f t="shared" si="154"/>
        <v>936369415.40828478</v>
      </c>
      <c r="AY157" s="17">
        <f t="shared" si="155"/>
        <v>25226.307692307691</v>
      </c>
      <c r="AZ157" s="17">
        <f t="shared" si="156"/>
        <v>14364.76923076923</v>
      </c>
      <c r="BA157" s="17">
        <f t="shared" si="144"/>
        <v>16954.846153846152</v>
      </c>
      <c r="BB157" s="17">
        <f t="shared" si="144"/>
        <v>14833.846153846154</v>
      </c>
      <c r="BC157" s="17">
        <f t="shared" si="144"/>
        <v>15510.538461538461</v>
      </c>
      <c r="BD157" s="17">
        <f t="shared" si="144"/>
        <v>14484.923076923076</v>
      </c>
      <c r="BE157" s="17">
        <f t="shared" si="145"/>
        <v>12856.23076923077</v>
      </c>
      <c r="BF157" s="17">
        <f t="shared" si="145"/>
        <v>10854.461538461539</v>
      </c>
      <c r="BG157" s="17">
        <f t="shared" si="145"/>
        <v>11271.692307692309</v>
      </c>
      <c r="BH157" s="17">
        <f t="shared" si="145"/>
        <v>10981.692307692309</v>
      </c>
      <c r="BI157" s="17">
        <f t="shared" si="146"/>
        <v>11497.76923076923</v>
      </c>
      <c r="BJ157" s="17">
        <f t="shared" si="146"/>
        <v>12587.153846153846</v>
      </c>
      <c r="BK157" s="17">
        <f t="shared" si="146"/>
        <v>12338</v>
      </c>
      <c r="BL157" s="17">
        <f t="shared" si="146"/>
        <v>11946.76923076923</v>
      </c>
      <c r="BM157" s="17">
        <f t="shared" si="147"/>
        <v>13888.538461538461</v>
      </c>
      <c r="BN157" s="17">
        <f t="shared" si="147"/>
        <v>12508.538461538461</v>
      </c>
      <c r="BO157" s="17">
        <f t="shared" si="147"/>
        <v>15131.307692307691</v>
      </c>
      <c r="BP157" s="17">
        <f t="shared" si="147"/>
        <v>16076.307692307691</v>
      </c>
      <c r="BQ157" s="17">
        <f t="shared" si="136"/>
        <v>19283.692307692309</v>
      </c>
      <c r="BR157" s="17">
        <f t="shared" si="136"/>
        <v>22758.461538461539</v>
      </c>
      <c r="BS157" s="17">
        <f t="shared" si="136"/>
        <v>23275</v>
      </c>
      <c r="BT157" s="17">
        <f t="shared" si="136"/>
        <v>23271.384615384617</v>
      </c>
      <c r="BU157" s="17">
        <f t="shared" si="137"/>
        <v>27577.076923076922</v>
      </c>
      <c r="BV157" s="17">
        <f t="shared" si="137"/>
        <v>28460.461538461539</v>
      </c>
      <c r="BW157" s="17">
        <f t="shared" si="137"/>
        <v>27057.384615384617</v>
      </c>
      <c r="BX157" s="17">
        <f t="shared" si="137"/>
        <v>27897.23076923077</v>
      </c>
      <c r="BY157" s="17">
        <f t="shared" si="138"/>
        <v>28108.153846153848</v>
      </c>
      <c r="BZ157" s="17">
        <f t="shared" si="138"/>
        <v>26323</v>
      </c>
      <c r="CA157" s="17">
        <f t="shared" si="138"/>
        <v>26748.307692307691</v>
      </c>
      <c r="CB157" s="17">
        <f t="shared" si="138"/>
        <v>24156.615384615383</v>
      </c>
      <c r="CC157" s="17">
        <f t="shared" si="139"/>
        <v>23659.307692307691</v>
      </c>
      <c r="CF157" s="16">
        <f t="shared" si="157"/>
        <v>68417075.98224853</v>
      </c>
      <c r="CG157" s="16">
        <f t="shared" si="158"/>
        <v>108003256.82840234</v>
      </c>
      <c r="CH157" s="16">
        <f t="shared" si="159"/>
        <v>94396171.745562121</v>
      </c>
      <c r="CI157" s="16">
        <f t="shared" si="160"/>
        <v>115377343.4556213</v>
      </c>
      <c r="CJ157" s="16">
        <f t="shared" si="161"/>
        <v>153018803.0828402</v>
      </c>
      <c r="CK157" s="16">
        <f t="shared" si="162"/>
        <v>206549961.86982244</v>
      </c>
      <c r="CL157" s="16">
        <f t="shared" si="163"/>
        <v>194731290.53254434</v>
      </c>
      <c r="CM157" s="16">
        <f t="shared" si="164"/>
        <v>202909067.45562124</v>
      </c>
      <c r="CN157" s="16">
        <f t="shared" si="165"/>
        <v>188472768.2899408</v>
      </c>
      <c r="CO157" s="16">
        <f t="shared" si="166"/>
        <v>159748209.94674554</v>
      </c>
      <c r="CP157" s="16">
        <f t="shared" si="167"/>
        <v>166108475.1715976</v>
      </c>
      <c r="CQ157" s="16">
        <f t="shared" si="168"/>
        <v>176346141.75147927</v>
      </c>
      <c r="CR157" s="16">
        <f t="shared" si="169"/>
        <v>128545011.13017751</v>
      </c>
      <c r="CS157" s="16">
        <f t="shared" si="170"/>
        <v>161741654.20710057</v>
      </c>
      <c r="CT157" s="16">
        <f t="shared" si="171"/>
        <v>101909025</v>
      </c>
      <c r="CU157" s="16">
        <f t="shared" si="172"/>
        <v>83722500</v>
      </c>
      <c r="CV157" s="16">
        <f t="shared" si="173"/>
        <v>35314677.609467439</v>
      </c>
      <c r="CW157" s="16">
        <f t="shared" si="174"/>
        <v>6090264.6390532479</v>
      </c>
      <c r="CX157" s="16">
        <f t="shared" si="175"/>
        <v>3807601.7100591683</v>
      </c>
      <c r="CY157" s="16">
        <f t="shared" si="176"/>
        <v>3821724.2366863806</v>
      </c>
      <c r="CZ157" s="16">
        <f t="shared" si="177"/>
        <v>5526115.9763313597</v>
      </c>
      <c r="DA157" s="16">
        <f t="shared" si="178"/>
        <v>10459751.100591725</v>
      </c>
      <c r="DB157" s="16">
        <f t="shared" si="179"/>
        <v>3352842.6982248612</v>
      </c>
      <c r="DC157" s="16">
        <f t="shared" si="180"/>
        <v>7133830.0828402424</v>
      </c>
      <c r="DD157" s="16">
        <f t="shared" si="181"/>
        <v>8305037.2544378825</v>
      </c>
      <c r="DE157" s="16">
        <f t="shared" si="182"/>
        <v>1202734.0177514812</v>
      </c>
      <c r="DF157" s="16">
        <f t="shared" si="183"/>
        <v>2316484</v>
      </c>
      <c r="DG157" s="16">
        <f t="shared" si="184"/>
        <v>1144241.6331360964</v>
      </c>
      <c r="DH157" s="16">
        <f t="shared" si="185"/>
        <v>2455489</v>
      </c>
    </row>
    <row r="158" spans="1:112">
      <c r="A158" s="5">
        <v>38657</v>
      </c>
      <c r="B158" s="17">
        <v>216088</v>
      </c>
      <c r="C158" s="17">
        <v>91457</v>
      </c>
      <c r="D158" s="17">
        <v>34161</v>
      </c>
      <c r="E158" s="17">
        <v>38487</v>
      </c>
      <c r="G158" s="17">
        <f t="shared" si="149"/>
        <v>144079.92307692306</v>
      </c>
      <c r="H158" s="17">
        <f t="shared" si="150"/>
        <v>66123.692307692312</v>
      </c>
      <c r="I158" s="17">
        <f t="shared" si="140"/>
        <v>62748.769230769234</v>
      </c>
      <c r="J158" s="17">
        <f t="shared" si="140"/>
        <v>60362.076923076922</v>
      </c>
      <c r="K158" s="17">
        <f t="shared" si="140"/>
        <v>62466.076923076922</v>
      </c>
      <c r="L158" s="17">
        <f t="shared" si="140"/>
        <v>63128.538461538461</v>
      </c>
      <c r="M158" s="17">
        <f t="shared" si="141"/>
        <v>62540.461538461539</v>
      </c>
      <c r="N158" s="17">
        <f t="shared" si="141"/>
        <v>64083</v>
      </c>
      <c r="O158" s="17">
        <f t="shared" si="141"/>
        <v>61107.615384615383</v>
      </c>
      <c r="P158" s="17">
        <f t="shared" si="141"/>
        <v>60346.461538461539</v>
      </c>
      <c r="Q158" s="17">
        <f t="shared" si="142"/>
        <v>64174.923076923078</v>
      </c>
      <c r="R158" s="17">
        <f t="shared" si="142"/>
        <v>63234.615384615383</v>
      </c>
      <c r="S158" s="17">
        <f t="shared" si="142"/>
        <v>66347.538461538468</v>
      </c>
      <c r="T158" s="17">
        <f t="shared" si="142"/>
        <v>70139.538461538468</v>
      </c>
      <c r="U158" s="17">
        <f t="shared" si="143"/>
        <v>70862.61538461539</v>
      </c>
      <c r="V158" s="17">
        <f t="shared" si="143"/>
        <v>72890.076923076922</v>
      </c>
      <c r="W158" s="17">
        <f t="shared" si="143"/>
        <v>81059.538461538468</v>
      </c>
      <c r="X158" s="17">
        <f t="shared" si="143"/>
        <v>99579.769230769234</v>
      </c>
      <c r="Y158" s="17">
        <f t="shared" si="135"/>
        <v>102058.30769230769</v>
      </c>
      <c r="Z158" s="17">
        <f t="shared" si="135"/>
        <v>104791.53846153847</v>
      </c>
      <c r="AA158" s="17">
        <f t="shared" si="135"/>
        <v>107555.07692307692</v>
      </c>
      <c r="AB158" s="17">
        <f t="shared" si="135"/>
        <v>118535.61538461539</v>
      </c>
      <c r="AD158" s="52">
        <f t="shared" si="148"/>
        <v>6614756585.946743</v>
      </c>
      <c r="AE158" s="52">
        <f t="shared" si="148"/>
        <v>7008677764.6390514</v>
      </c>
      <c r="AF158" s="52">
        <f t="shared" si="148"/>
        <v>6660819884.0236664</v>
      </c>
      <c r="AG158" s="52">
        <f t="shared" si="148"/>
        <v>6553126671.1479254</v>
      </c>
      <c r="AH158" s="52">
        <f t="shared" si="148"/>
        <v>6648683787.9822474</v>
      </c>
      <c r="AI158" s="52">
        <f t="shared" si="148"/>
        <v>6399507701.7751455</v>
      </c>
      <c r="AJ158" s="52">
        <f t="shared" si="148"/>
        <v>6884403843.7869816</v>
      </c>
      <c r="AK158" s="52">
        <f t="shared" si="148"/>
        <v>7011292581.2130165</v>
      </c>
      <c r="AL158" s="52">
        <f t="shared" si="148"/>
        <v>6384809024.9999981</v>
      </c>
      <c r="AM158" s="52">
        <f t="shared" si="148"/>
        <v>6535963775.863905</v>
      </c>
      <c r="AN158" s="52">
        <f t="shared" si="148"/>
        <v>6042323617.9940796</v>
      </c>
      <c r="AO158" s="52">
        <f t="shared" si="148"/>
        <v>5467180477.071003</v>
      </c>
      <c r="AP158" s="52">
        <f t="shared" si="148"/>
        <v>5360774145.7100563</v>
      </c>
      <c r="AQ158" s="52">
        <f t="shared" si="148"/>
        <v>5067994195.4082823</v>
      </c>
      <c r="AR158" s="52">
        <f t="shared" si="148"/>
        <v>3971568877.0710034</v>
      </c>
      <c r="AS158" s="52">
        <f t="shared" si="148"/>
        <v>1980263692.3313594</v>
      </c>
      <c r="AT158" s="52">
        <f t="shared" si="151"/>
        <v>1765816159.5325437</v>
      </c>
      <c r="AU158" s="52">
        <f t="shared" si="152"/>
        <v>1543577165.686389</v>
      </c>
      <c r="AV158" s="52">
        <f t="shared" si="153"/>
        <v>1334064386.5621293</v>
      </c>
      <c r="AW158" s="52">
        <f t="shared" si="154"/>
        <v>652511655.47928894</v>
      </c>
      <c r="AY158" s="17">
        <f t="shared" si="155"/>
        <v>27254.846153846152</v>
      </c>
      <c r="AZ158" s="17">
        <f t="shared" si="156"/>
        <v>16954.846153846152</v>
      </c>
      <c r="BA158" s="17">
        <f t="shared" si="144"/>
        <v>14833.846153846154</v>
      </c>
      <c r="BB158" s="17">
        <f t="shared" si="144"/>
        <v>15510.538461538461</v>
      </c>
      <c r="BC158" s="17">
        <f t="shared" si="144"/>
        <v>14484.923076923076</v>
      </c>
      <c r="BD158" s="17">
        <f t="shared" si="144"/>
        <v>12856.23076923077</v>
      </c>
      <c r="BE158" s="17">
        <f t="shared" si="145"/>
        <v>10854.461538461539</v>
      </c>
      <c r="BF158" s="17">
        <f t="shared" si="145"/>
        <v>11271.692307692309</v>
      </c>
      <c r="BG158" s="17">
        <f t="shared" si="145"/>
        <v>10981.692307692309</v>
      </c>
      <c r="BH158" s="17">
        <f t="shared" si="145"/>
        <v>11497.76923076923</v>
      </c>
      <c r="BI158" s="17">
        <f t="shared" si="146"/>
        <v>12587.153846153846</v>
      </c>
      <c r="BJ158" s="17">
        <f t="shared" si="146"/>
        <v>12338</v>
      </c>
      <c r="BK158" s="17">
        <f t="shared" si="146"/>
        <v>11946.76923076923</v>
      </c>
      <c r="BL158" s="17">
        <f t="shared" si="146"/>
        <v>13888.538461538461</v>
      </c>
      <c r="BM158" s="17">
        <f t="shared" si="147"/>
        <v>12508.538461538461</v>
      </c>
      <c r="BN158" s="17">
        <f t="shared" si="147"/>
        <v>15131.307692307691</v>
      </c>
      <c r="BO158" s="17">
        <f t="shared" si="147"/>
        <v>16076.307692307691</v>
      </c>
      <c r="BP158" s="17">
        <f t="shared" si="147"/>
        <v>19283.692307692309</v>
      </c>
      <c r="BQ158" s="17">
        <f t="shared" si="136"/>
        <v>22758.461538461539</v>
      </c>
      <c r="BR158" s="17">
        <f t="shared" si="136"/>
        <v>23275</v>
      </c>
      <c r="BS158" s="17">
        <f t="shared" si="136"/>
        <v>23271.384615384617</v>
      </c>
      <c r="BT158" s="17">
        <f t="shared" si="136"/>
        <v>27577.076923076922</v>
      </c>
      <c r="BU158" s="17">
        <f t="shared" si="137"/>
        <v>28460.461538461539</v>
      </c>
      <c r="BV158" s="17">
        <f t="shared" si="137"/>
        <v>27057.384615384617</v>
      </c>
      <c r="BW158" s="17">
        <f t="shared" si="137"/>
        <v>27897.23076923077</v>
      </c>
      <c r="BX158" s="17">
        <f t="shared" si="137"/>
        <v>28108.153846153848</v>
      </c>
      <c r="BY158" s="17">
        <f t="shared" si="138"/>
        <v>26323</v>
      </c>
      <c r="BZ158" s="17">
        <f t="shared" si="138"/>
        <v>26748.307692307691</v>
      </c>
      <c r="CA158" s="17">
        <f t="shared" si="138"/>
        <v>24156.615384615383</v>
      </c>
      <c r="CB158" s="17">
        <f t="shared" si="138"/>
        <v>23659.307692307691</v>
      </c>
      <c r="CC158" s="17">
        <f t="shared" si="139"/>
        <v>22876.153846153848</v>
      </c>
      <c r="CF158" s="16">
        <f t="shared" si="157"/>
        <v>154281240.99999994</v>
      </c>
      <c r="CG158" s="16">
        <f t="shared" si="158"/>
        <v>137928763.1715976</v>
      </c>
      <c r="CH158" s="16">
        <f t="shared" si="159"/>
        <v>163070935.39053252</v>
      </c>
      <c r="CI158" s="16">
        <f t="shared" si="160"/>
        <v>207320124.99408278</v>
      </c>
      <c r="CJ158" s="16">
        <f t="shared" si="161"/>
        <v>268972615.53254431</v>
      </c>
      <c r="CK158" s="16">
        <f t="shared" si="162"/>
        <v>255461206.86982241</v>
      </c>
      <c r="CL158" s="16">
        <f t="shared" si="163"/>
        <v>264815536.10059163</v>
      </c>
      <c r="CM158" s="16">
        <f t="shared" si="164"/>
        <v>248285473.15976328</v>
      </c>
      <c r="CN158" s="16">
        <f t="shared" si="165"/>
        <v>215141197.63313606</v>
      </c>
      <c r="CO158" s="16">
        <f t="shared" si="166"/>
        <v>222512299.17751476</v>
      </c>
      <c r="CP158" s="16">
        <f t="shared" si="167"/>
        <v>234337219.0828402</v>
      </c>
      <c r="CQ158" s="16">
        <f t="shared" si="168"/>
        <v>178658181.32544377</v>
      </c>
      <c r="CR158" s="16">
        <f t="shared" si="169"/>
        <v>217453590.55621299</v>
      </c>
      <c r="CS158" s="16">
        <f t="shared" si="170"/>
        <v>146980184.82840234</v>
      </c>
      <c r="CT158" s="16">
        <f t="shared" si="171"/>
        <v>124959722.13609466</v>
      </c>
      <c r="CU158" s="16">
        <f t="shared" si="172"/>
        <v>63539293.639053218</v>
      </c>
      <c r="CV158" s="16">
        <f t="shared" si="173"/>
        <v>20217474.609467439</v>
      </c>
      <c r="CW158" s="16">
        <f t="shared" si="174"/>
        <v>15839175.408284012</v>
      </c>
      <c r="CX158" s="16">
        <f t="shared" si="175"/>
        <v>15867965.828402342</v>
      </c>
      <c r="CY158" s="16">
        <f t="shared" si="176"/>
        <v>103832.66863905343</v>
      </c>
      <c r="CZ158" s="16">
        <f t="shared" si="177"/>
        <v>1453508.4556213066</v>
      </c>
      <c r="DA158" s="16">
        <f t="shared" si="178"/>
        <v>38991.059171596418</v>
      </c>
      <c r="DB158" s="16">
        <f t="shared" si="179"/>
        <v>412657.99408284237</v>
      </c>
      <c r="DC158" s="16">
        <f t="shared" si="180"/>
        <v>728134.01775148406</v>
      </c>
      <c r="DD158" s="16">
        <f t="shared" si="181"/>
        <v>868337.2544378672</v>
      </c>
      <c r="DE158" s="16">
        <f t="shared" si="182"/>
        <v>256581.21301775091</v>
      </c>
      <c r="DF158" s="16">
        <f t="shared" si="183"/>
        <v>9599033.8994082864</v>
      </c>
      <c r="DG158" s="16">
        <f t="shared" si="184"/>
        <v>12927896.828402363</v>
      </c>
      <c r="DH158" s="16">
        <f t="shared" si="185"/>
        <v>19172946.325443763</v>
      </c>
    </row>
    <row r="159" spans="1:112">
      <c r="A159" s="5">
        <v>38687</v>
      </c>
      <c r="B159" s="17">
        <v>112824</v>
      </c>
      <c r="C159" s="17">
        <v>41801</v>
      </c>
      <c r="D159" s="17">
        <v>40497</v>
      </c>
      <c r="E159" s="17">
        <v>1371</v>
      </c>
      <c r="G159" s="17">
        <f t="shared" si="149"/>
        <v>143885.84615384616</v>
      </c>
      <c r="H159" s="17">
        <f t="shared" si="150"/>
        <v>62748.769230769234</v>
      </c>
      <c r="I159" s="17">
        <f t="shared" si="140"/>
        <v>60362.076923076922</v>
      </c>
      <c r="J159" s="17">
        <f t="shared" si="140"/>
        <v>62466.076923076922</v>
      </c>
      <c r="K159" s="17">
        <f t="shared" si="140"/>
        <v>63128.538461538461</v>
      </c>
      <c r="L159" s="17">
        <f t="shared" si="140"/>
        <v>62540.461538461539</v>
      </c>
      <c r="M159" s="17">
        <f t="shared" si="141"/>
        <v>64083</v>
      </c>
      <c r="N159" s="17">
        <f t="shared" si="141"/>
        <v>61107.615384615383</v>
      </c>
      <c r="O159" s="17">
        <f t="shared" si="141"/>
        <v>60346.461538461539</v>
      </c>
      <c r="P159" s="17">
        <f t="shared" si="141"/>
        <v>64174.923076923078</v>
      </c>
      <c r="Q159" s="17">
        <f t="shared" si="142"/>
        <v>63234.615384615383</v>
      </c>
      <c r="R159" s="17">
        <f t="shared" si="142"/>
        <v>66347.538461538468</v>
      </c>
      <c r="S159" s="17">
        <f t="shared" si="142"/>
        <v>70139.538461538468</v>
      </c>
      <c r="T159" s="17">
        <f t="shared" si="142"/>
        <v>70862.61538461539</v>
      </c>
      <c r="U159" s="17">
        <f t="shared" si="143"/>
        <v>72890.076923076922</v>
      </c>
      <c r="V159" s="17">
        <f t="shared" si="143"/>
        <v>81059.538461538468</v>
      </c>
      <c r="W159" s="17">
        <f t="shared" si="143"/>
        <v>99579.769230769234</v>
      </c>
      <c r="X159" s="17">
        <f t="shared" si="143"/>
        <v>102058.30769230769</v>
      </c>
      <c r="Y159" s="17">
        <f t="shared" si="135"/>
        <v>104791.53846153847</v>
      </c>
      <c r="Z159" s="17">
        <f t="shared" si="135"/>
        <v>107555.07692307692</v>
      </c>
      <c r="AA159" s="17">
        <f t="shared" si="135"/>
        <v>118535.61538461539</v>
      </c>
      <c r="AB159" s="17">
        <f t="shared" si="135"/>
        <v>121562.61538461539</v>
      </c>
      <c r="AD159" s="52">
        <f t="shared" si="148"/>
        <v>6976220026.5147934</v>
      </c>
      <c r="AE159" s="52">
        <f t="shared" si="148"/>
        <v>6629178821.5917168</v>
      </c>
      <c r="AF159" s="52">
        <f t="shared" si="148"/>
        <v>6521742745.7100582</v>
      </c>
      <c r="AG159" s="52">
        <f t="shared" si="148"/>
        <v>6617071598.2248535</v>
      </c>
      <c r="AH159" s="52">
        <f t="shared" si="148"/>
        <v>6368494254.2544384</v>
      </c>
      <c r="AI159" s="52">
        <f t="shared" si="148"/>
        <v>6852235489.2840252</v>
      </c>
      <c r="AJ159" s="52">
        <f t="shared" si="148"/>
        <v>6978828781.917161</v>
      </c>
      <c r="AK159" s="52">
        <f t="shared" si="148"/>
        <v>6353831257.7751484</v>
      </c>
      <c r="AL159" s="52">
        <f t="shared" si="148"/>
        <v>6504621024.5917177</v>
      </c>
      <c r="AM159" s="52">
        <f t="shared" si="148"/>
        <v>6012189159.7869816</v>
      </c>
      <c r="AN159" s="52">
        <f t="shared" si="148"/>
        <v>5438517898.2485199</v>
      </c>
      <c r="AO159" s="52">
        <f t="shared" si="148"/>
        <v>5332392231.9763308</v>
      </c>
      <c r="AP159" s="52">
        <f t="shared" si="148"/>
        <v>5040399248.6686392</v>
      </c>
      <c r="AQ159" s="52">
        <f t="shared" si="148"/>
        <v>3947144938.2485204</v>
      </c>
      <c r="AR159" s="52">
        <f t="shared" si="148"/>
        <v>1963028452.3136094</v>
      </c>
      <c r="AS159" s="52">
        <f t="shared" si="148"/>
        <v>1749542973.7514799</v>
      </c>
      <c r="AT159" s="52">
        <f t="shared" si="151"/>
        <v>1528364893.9408281</v>
      </c>
      <c r="AU159" s="52">
        <f t="shared" si="152"/>
        <v>1319924792.8994086</v>
      </c>
      <c r="AV159" s="52">
        <f t="shared" si="153"/>
        <v>642634200.05325425</v>
      </c>
      <c r="AW159" s="52">
        <f t="shared" si="154"/>
        <v>498326631.97633123</v>
      </c>
      <c r="AY159" s="17">
        <f t="shared" si="155"/>
        <v>29705.538461538461</v>
      </c>
      <c r="AZ159" s="17">
        <f t="shared" si="156"/>
        <v>14833.846153846154</v>
      </c>
      <c r="BA159" s="17">
        <f t="shared" si="144"/>
        <v>15510.538461538461</v>
      </c>
      <c r="BB159" s="17">
        <f t="shared" si="144"/>
        <v>14484.923076923076</v>
      </c>
      <c r="BC159" s="17">
        <f t="shared" si="144"/>
        <v>12856.23076923077</v>
      </c>
      <c r="BD159" s="17">
        <f t="shared" si="144"/>
        <v>10854.461538461539</v>
      </c>
      <c r="BE159" s="17">
        <f t="shared" si="145"/>
        <v>11271.692307692309</v>
      </c>
      <c r="BF159" s="17">
        <f t="shared" si="145"/>
        <v>10981.692307692309</v>
      </c>
      <c r="BG159" s="17">
        <f t="shared" si="145"/>
        <v>11497.76923076923</v>
      </c>
      <c r="BH159" s="17">
        <f t="shared" si="145"/>
        <v>12587.153846153846</v>
      </c>
      <c r="BI159" s="17">
        <f t="shared" si="146"/>
        <v>12338</v>
      </c>
      <c r="BJ159" s="17">
        <f t="shared" si="146"/>
        <v>11946.76923076923</v>
      </c>
      <c r="BK159" s="17">
        <f t="shared" si="146"/>
        <v>13888.538461538461</v>
      </c>
      <c r="BL159" s="17">
        <f t="shared" si="146"/>
        <v>12508.538461538461</v>
      </c>
      <c r="BM159" s="17">
        <f t="shared" si="147"/>
        <v>15131.307692307691</v>
      </c>
      <c r="BN159" s="17">
        <f t="shared" si="147"/>
        <v>16076.307692307691</v>
      </c>
      <c r="BO159" s="17">
        <f t="shared" si="147"/>
        <v>19283.692307692309</v>
      </c>
      <c r="BP159" s="17">
        <f t="shared" si="147"/>
        <v>22758.461538461539</v>
      </c>
      <c r="BQ159" s="17">
        <f t="shared" si="136"/>
        <v>23275</v>
      </c>
      <c r="BR159" s="17">
        <f t="shared" si="136"/>
        <v>23271.384615384617</v>
      </c>
      <c r="BS159" s="17">
        <f t="shared" si="136"/>
        <v>27577.076923076922</v>
      </c>
      <c r="BT159" s="17">
        <f t="shared" si="136"/>
        <v>28460.461538461539</v>
      </c>
      <c r="BU159" s="17">
        <f t="shared" si="137"/>
        <v>27057.384615384617</v>
      </c>
      <c r="BV159" s="17">
        <f t="shared" si="137"/>
        <v>27897.23076923077</v>
      </c>
      <c r="BW159" s="17">
        <f t="shared" si="137"/>
        <v>28108.153846153848</v>
      </c>
      <c r="BX159" s="17">
        <f t="shared" si="137"/>
        <v>26323</v>
      </c>
      <c r="BY159" s="17">
        <f t="shared" si="138"/>
        <v>26748.307692307691</v>
      </c>
      <c r="BZ159" s="17">
        <f t="shared" si="138"/>
        <v>24156.615384615383</v>
      </c>
      <c r="CA159" s="17">
        <f t="shared" si="138"/>
        <v>23659.307692307691</v>
      </c>
      <c r="CB159" s="17">
        <f t="shared" si="138"/>
        <v>22876.153846153848</v>
      </c>
      <c r="CC159" s="17">
        <f t="shared" si="139"/>
        <v>19854.153846153848</v>
      </c>
      <c r="CF159" s="16">
        <f t="shared" si="157"/>
        <v>201498025</v>
      </c>
      <c r="CG159" s="16">
        <f t="shared" si="158"/>
        <v>231667132.68639055</v>
      </c>
      <c r="CH159" s="16">
        <f t="shared" si="159"/>
        <v>283899169.71005917</v>
      </c>
      <c r="CI159" s="16">
        <f t="shared" si="160"/>
        <v>355363101.15976328</v>
      </c>
      <c r="CJ159" s="16">
        <f t="shared" si="161"/>
        <v>339806684.02366859</v>
      </c>
      <c r="CK159" s="16">
        <f t="shared" si="162"/>
        <v>350582414.79289937</v>
      </c>
      <c r="CL159" s="16">
        <f t="shared" si="163"/>
        <v>331522860.36094671</v>
      </c>
      <c r="CM159" s="16">
        <f t="shared" si="164"/>
        <v>293039091.84023672</v>
      </c>
      <c r="CN159" s="16">
        <f t="shared" si="165"/>
        <v>301631392.21301776</v>
      </c>
      <c r="CO159" s="16">
        <f t="shared" si="166"/>
        <v>315373884.59171599</v>
      </c>
      <c r="CP159" s="16">
        <f t="shared" si="167"/>
        <v>250177489</v>
      </c>
      <c r="CQ159" s="16">
        <f t="shared" si="168"/>
        <v>295736809</v>
      </c>
      <c r="CR159" s="16">
        <f t="shared" si="169"/>
        <v>212408202.51479292</v>
      </c>
      <c r="CS159" s="16">
        <f t="shared" si="170"/>
        <v>185755931.36094674</v>
      </c>
      <c r="CT159" s="16">
        <f t="shared" si="171"/>
        <v>108614877.25443783</v>
      </c>
      <c r="CU159" s="16">
        <f t="shared" si="172"/>
        <v>48261877.775147915</v>
      </c>
      <c r="CV159" s="16">
        <f t="shared" si="173"/>
        <v>41351824.905325435</v>
      </c>
      <c r="CW159" s="16">
        <f t="shared" si="174"/>
        <v>41398335.715976305</v>
      </c>
      <c r="CX159" s="16">
        <f t="shared" si="175"/>
        <v>4530348.5207100613</v>
      </c>
      <c r="CY159" s="16">
        <f t="shared" si="176"/>
        <v>1550216.5443786955</v>
      </c>
      <c r="CZ159" s="16">
        <f t="shared" si="177"/>
        <v>7012718.7928993963</v>
      </c>
      <c r="DA159" s="16">
        <f t="shared" si="178"/>
        <v>3269976.7100591687</v>
      </c>
      <c r="DB159" s="16">
        <f t="shared" si="179"/>
        <v>2551637.6094674491</v>
      </c>
      <c r="DC159" s="16">
        <f t="shared" si="180"/>
        <v>11441566.443786979</v>
      </c>
      <c r="DD159" s="16">
        <f t="shared" si="181"/>
        <v>8745213.8224852085</v>
      </c>
      <c r="DE159" s="16">
        <f t="shared" si="182"/>
        <v>30790547.313609481</v>
      </c>
      <c r="DF159" s="16">
        <f t="shared" si="183"/>
        <v>36556906.514792904</v>
      </c>
      <c r="DG159" s="16">
        <f t="shared" si="184"/>
        <v>46640494.224852048</v>
      </c>
      <c r="DH159" s="16">
        <f t="shared" si="185"/>
        <v>97049778.840236649</v>
      </c>
    </row>
    <row r="160" spans="1:112">
      <c r="A160" s="5">
        <v>38718</v>
      </c>
      <c r="B160" s="17">
        <v>110034</v>
      </c>
      <c r="C160" s="17">
        <v>34145</v>
      </c>
      <c r="D160" s="17">
        <v>13870</v>
      </c>
      <c r="E160" s="17">
        <v>13874</v>
      </c>
      <c r="G160" s="17">
        <f t="shared" si="149"/>
        <v>142925.53846153847</v>
      </c>
      <c r="H160" s="17">
        <f t="shared" si="150"/>
        <v>60362.076923076922</v>
      </c>
      <c r="I160" s="17">
        <f t="shared" si="140"/>
        <v>62466.076923076922</v>
      </c>
      <c r="J160" s="17">
        <f t="shared" si="140"/>
        <v>63128.538461538461</v>
      </c>
      <c r="K160" s="17">
        <f t="shared" si="140"/>
        <v>62540.461538461539</v>
      </c>
      <c r="L160" s="17">
        <f t="shared" si="140"/>
        <v>64083</v>
      </c>
      <c r="M160" s="17">
        <f t="shared" si="141"/>
        <v>61107.615384615383</v>
      </c>
      <c r="N160" s="17">
        <f t="shared" si="141"/>
        <v>60346.461538461539</v>
      </c>
      <c r="O160" s="17">
        <f t="shared" si="141"/>
        <v>64174.923076923078</v>
      </c>
      <c r="P160" s="17">
        <f t="shared" si="141"/>
        <v>63234.615384615383</v>
      </c>
      <c r="Q160" s="17">
        <f t="shared" si="142"/>
        <v>66347.538461538468</v>
      </c>
      <c r="R160" s="17">
        <f t="shared" si="142"/>
        <v>70139.538461538468</v>
      </c>
      <c r="S160" s="17">
        <f t="shared" si="142"/>
        <v>70862.61538461539</v>
      </c>
      <c r="T160" s="17">
        <f t="shared" si="142"/>
        <v>72890.076923076922</v>
      </c>
      <c r="U160" s="17">
        <f t="shared" si="143"/>
        <v>81059.538461538468</v>
      </c>
      <c r="V160" s="17">
        <f t="shared" si="143"/>
        <v>99579.769230769234</v>
      </c>
      <c r="W160" s="17">
        <f t="shared" si="143"/>
        <v>102058.30769230769</v>
      </c>
      <c r="X160" s="17">
        <f t="shared" si="143"/>
        <v>104791.53846153847</v>
      </c>
      <c r="Y160" s="17">
        <f t="shared" si="135"/>
        <v>107555.07692307692</v>
      </c>
      <c r="Z160" s="17">
        <f t="shared" si="135"/>
        <v>118535.61538461539</v>
      </c>
      <c r="AA160" s="17">
        <f t="shared" si="135"/>
        <v>121562.61538461539</v>
      </c>
      <c r="AB160" s="17">
        <f t="shared" si="135"/>
        <v>120252.23076923077</v>
      </c>
      <c r="AD160" s="52">
        <f t="shared" si="148"/>
        <v>6473724951.0591726</v>
      </c>
      <c r="AE160" s="52">
        <f t="shared" si="148"/>
        <v>6367561209</v>
      </c>
      <c r="AF160" s="52">
        <f t="shared" si="148"/>
        <v>6461760591.9289961</v>
      </c>
      <c r="AG160" s="52">
        <f t="shared" si="148"/>
        <v>6216145871.0591726</v>
      </c>
      <c r="AH160" s="52">
        <f t="shared" si="148"/>
        <v>6694172536.6213045</v>
      </c>
      <c r="AI160" s="52">
        <f t="shared" si="148"/>
        <v>6819303945.4674578</v>
      </c>
      <c r="AJ160" s="52">
        <f t="shared" si="148"/>
        <v>6201659423.4556217</v>
      </c>
      <c r="AK160" s="52">
        <f t="shared" si="148"/>
        <v>6350643220.8520737</v>
      </c>
      <c r="AL160" s="52">
        <f t="shared" si="148"/>
        <v>5864190084</v>
      </c>
      <c r="AM160" s="52">
        <f t="shared" si="148"/>
        <v>5297801796</v>
      </c>
      <c r="AN160" s="52">
        <f t="shared" si="148"/>
        <v>5193064882.3905325</v>
      </c>
      <c r="AO160" s="52">
        <f t="shared" si="148"/>
        <v>4904965872.9053268</v>
      </c>
      <c r="AP160" s="52">
        <f t="shared" si="148"/>
        <v>3827401956</v>
      </c>
      <c r="AQ160" s="52">
        <f t="shared" si="148"/>
        <v>1878855710.2071009</v>
      </c>
      <c r="AR160" s="52">
        <f t="shared" si="148"/>
        <v>1670130550.745563</v>
      </c>
      <c r="AS160" s="52">
        <f t="shared" si="148"/>
        <v>1454201956</v>
      </c>
      <c r="AT160" s="52">
        <f t="shared" si="151"/>
        <v>1251069549.4437876</v>
      </c>
      <c r="AU160" s="52">
        <f t="shared" si="152"/>
        <v>594868347.6982249</v>
      </c>
      <c r="AV160" s="52">
        <f t="shared" si="153"/>
        <v>456374482.39053261</v>
      </c>
      <c r="AW160" s="52">
        <f t="shared" si="154"/>
        <v>514078881.71005964</v>
      </c>
      <c r="AY160" s="17">
        <f t="shared" si="155"/>
        <v>28819.846153846152</v>
      </c>
      <c r="AZ160" s="17">
        <f t="shared" si="156"/>
        <v>15510.538461538461</v>
      </c>
      <c r="BA160" s="17">
        <f t="shared" si="144"/>
        <v>14484.923076923076</v>
      </c>
      <c r="BB160" s="17">
        <f t="shared" si="144"/>
        <v>12856.23076923077</v>
      </c>
      <c r="BC160" s="17">
        <f t="shared" si="144"/>
        <v>10854.461538461539</v>
      </c>
      <c r="BD160" s="17">
        <f t="shared" si="144"/>
        <v>11271.692307692309</v>
      </c>
      <c r="BE160" s="17">
        <f t="shared" si="145"/>
        <v>10981.692307692309</v>
      </c>
      <c r="BF160" s="17">
        <f t="shared" si="145"/>
        <v>11497.76923076923</v>
      </c>
      <c r="BG160" s="17">
        <f t="shared" si="145"/>
        <v>12587.153846153846</v>
      </c>
      <c r="BH160" s="17">
        <f t="shared" si="145"/>
        <v>12338</v>
      </c>
      <c r="BI160" s="17">
        <f t="shared" si="146"/>
        <v>11946.76923076923</v>
      </c>
      <c r="BJ160" s="17">
        <f t="shared" si="146"/>
        <v>13888.538461538461</v>
      </c>
      <c r="BK160" s="17">
        <f t="shared" si="146"/>
        <v>12508.538461538461</v>
      </c>
      <c r="BL160" s="17">
        <f t="shared" si="146"/>
        <v>15131.307692307691</v>
      </c>
      <c r="BM160" s="17">
        <f t="shared" si="147"/>
        <v>16076.307692307691</v>
      </c>
      <c r="BN160" s="17">
        <f t="shared" si="147"/>
        <v>19283.692307692309</v>
      </c>
      <c r="BO160" s="17">
        <f t="shared" si="147"/>
        <v>22758.461538461539</v>
      </c>
      <c r="BP160" s="17">
        <f t="shared" si="147"/>
        <v>23275</v>
      </c>
      <c r="BQ160" s="17">
        <f t="shared" si="136"/>
        <v>23271.384615384617</v>
      </c>
      <c r="BR160" s="17">
        <f t="shared" si="136"/>
        <v>27577.076923076922</v>
      </c>
      <c r="BS160" s="17">
        <f t="shared" si="136"/>
        <v>28460.461538461539</v>
      </c>
      <c r="BT160" s="17">
        <f t="shared" si="136"/>
        <v>27057.384615384617</v>
      </c>
      <c r="BU160" s="17">
        <f t="shared" si="137"/>
        <v>27897.23076923077</v>
      </c>
      <c r="BV160" s="17">
        <f t="shared" si="137"/>
        <v>28108.153846153848</v>
      </c>
      <c r="BW160" s="17">
        <f t="shared" si="137"/>
        <v>26323</v>
      </c>
      <c r="BX160" s="17">
        <f t="shared" si="137"/>
        <v>26748.307692307691</v>
      </c>
      <c r="BY160" s="17">
        <f t="shared" si="138"/>
        <v>24156.615384615383</v>
      </c>
      <c r="BZ160" s="17">
        <f t="shared" si="138"/>
        <v>23659.307692307691</v>
      </c>
      <c r="CA160" s="17">
        <f t="shared" si="138"/>
        <v>22876.153846153848</v>
      </c>
      <c r="CB160" s="17">
        <f t="shared" si="138"/>
        <v>19854.153846153848</v>
      </c>
      <c r="CC160" s="17">
        <f t="shared" si="139"/>
        <v>20771.153846153848</v>
      </c>
      <c r="CF160" s="16">
        <f t="shared" si="157"/>
        <v>205490019.62130174</v>
      </c>
      <c r="CG160" s="16">
        <f t="shared" si="158"/>
        <v>254837016.14792895</v>
      </c>
      <c r="CH160" s="16">
        <f t="shared" si="159"/>
        <v>322755044.37869817</v>
      </c>
      <c r="CI160" s="16">
        <f t="shared" si="160"/>
        <v>307937703.40828395</v>
      </c>
      <c r="CJ160" s="16">
        <f t="shared" si="161"/>
        <v>318199732.63905317</v>
      </c>
      <c r="CK160" s="16">
        <f t="shared" si="162"/>
        <v>300054348.92899406</v>
      </c>
      <c r="CL160" s="16">
        <f t="shared" si="163"/>
        <v>263500299.55621299</v>
      </c>
      <c r="CM160" s="16">
        <f t="shared" si="164"/>
        <v>271651252.63905323</v>
      </c>
      <c r="CN160" s="16">
        <f t="shared" si="165"/>
        <v>284700724.85207099</v>
      </c>
      <c r="CO160" s="16">
        <f t="shared" si="166"/>
        <v>222943949.40236685</v>
      </c>
      <c r="CP160" s="16">
        <f t="shared" si="167"/>
        <v>266058758.63313606</v>
      </c>
      <c r="CQ160" s="16">
        <f t="shared" si="168"/>
        <v>187376085.21301773</v>
      </c>
      <c r="CR160" s="16">
        <f t="shared" si="169"/>
        <v>162397772.52071005</v>
      </c>
      <c r="CS160" s="16">
        <f t="shared" si="170"/>
        <v>90938230.177514747</v>
      </c>
      <c r="CT160" s="16">
        <f t="shared" si="171"/>
        <v>36740383.45562128</v>
      </c>
      <c r="CU160" s="16">
        <f t="shared" si="172"/>
        <v>30745318.869822469</v>
      </c>
      <c r="CV160" s="16">
        <f t="shared" si="173"/>
        <v>30785425.443786949</v>
      </c>
      <c r="CW160" s="16">
        <f t="shared" si="174"/>
        <v>1544475.3609467449</v>
      </c>
      <c r="CX160" s="16">
        <f t="shared" si="175"/>
        <v>129157.30177514652</v>
      </c>
      <c r="CY160" s="16">
        <f t="shared" si="176"/>
        <v>3106270.6745562023</v>
      </c>
      <c r="CZ160" s="16">
        <f t="shared" si="177"/>
        <v>851219.14792899101</v>
      </c>
      <c r="DA160" s="16">
        <f t="shared" si="178"/>
        <v>506505.94082839839</v>
      </c>
      <c r="DB160" s="16">
        <f t="shared" si="179"/>
        <v>6234240.7159763239</v>
      </c>
      <c r="DC160" s="16">
        <f t="shared" si="180"/>
        <v>4291271.5976331336</v>
      </c>
      <c r="DD160" s="16">
        <f t="shared" si="181"/>
        <v>21745721.207100593</v>
      </c>
      <c r="DE160" s="16">
        <f t="shared" si="182"/>
        <v>26631157.213017747</v>
      </c>
      <c r="DF160" s="16">
        <f t="shared" si="183"/>
        <v>35327478.24852068</v>
      </c>
      <c r="DG160" s="16">
        <f t="shared" si="184"/>
        <v>80383638.556212962</v>
      </c>
      <c r="DH160" s="16">
        <f t="shared" si="185"/>
        <v>64781447.863905281</v>
      </c>
    </row>
    <row r="161" spans="1:112">
      <c r="A161" s="5">
        <v>38749</v>
      </c>
      <c r="B161" s="17">
        <v>150167</v>
      </c>
      <c r="C161" s="17">
        <v>62834</v>
      </c>
      <c r="D161" s="17">
        <v>54451</v>
      </c>
      <c r="E161" s="17">
        <v>0</v>
      </c>
      <c r="G161" s="17">
        <f t="shared" si="149"/>
        <v>148830.30769230769</v>
      </c>
      <c r="H161" s="17">
        <f t="shared" si="150"/>
        <v>62466.076923076922</v>
      </c>
      <c r="I161" s="17">
        <f t="shared" si="140"/>
        <v>63128.538461538461</v>
      </c>
      <c r="J161" s="17">
        <f t="shared" si="140"/>
        <v>62540.461538461539</v>
      </c>
      <c r="K161" s="17">
        <f t="shared" si="140"/>
        <v>64083</v>
      </c>
      <c r="L161" s="17">
        <f t="shared" si="140"/>
        <v>61107.615384615383</v>
      </c>
      <c r="M161" s="17">
        <f t="shared" si="141"/>
        <v>60346.461538461539</v>
      </c>
      <c r="N161" s="17">
        <f t="shared" si="141"/>
        <v>64174.923076923078</v>
      </c>
      <c r="O161" s="17">
        <f t="shared" si="141"/>
        <v>63234.615384615383</v>
      </c>
      <c r="P161" s="17">
        <f t="shared" si="141"/>
        <v>66347.538461538468</v>
      </c>
      <c r="Q161" s="17">
        <f t="shared" si="142"/>
        <v>70139.538461538468</v>
      </c>
      <c r="R161" s="17">
        <f t="shared" si="142"/>
        <v>70862.61538461539</v>
      </c>
      <c r="S161" s="17">
        <f t="shared" si="142"/>
        <v>72890.076923076922</v>
      </c>
      <c r="T161" s="17">
        <f t="shared" si="142"/>
        <v>81059.538461538468</v>
      </c>
      <c r="U161" s="17">
        <f t="shared" si="143"/>
        <v>99579.769230769234</v>
      </c>
      <c r="V161" s="17">
        <f t="shared" si="143"/>
        <v>102058.30769230769</v>
      </c>
      <c r="W161" s="17">
        <f t="shared" si="143"/>
        <v>104791.53846153847</v>
      </c>
      <c r="X161" s="17">
        <f t="shared" si="143"/>
        <v>107555.07692307692</v>
      </c>
      <c r="Y161" s="17">
        <f t="shared" si="135"/>
        <v>118535.61538461539</v>
      </c>
      <c r="Z161" s="17">
        <f t="shared" si="135"/>
        <v>121562.61538461539</v>
      </c>
      <c r="AA161" s="17">
        <f t="shared" si="135"/>
        <v>120252.23076923077</v>
      </c>
      <c r="AB161" s="17">
        <f t="shared" si="135"/>
        <v>127433.46153846153</v>
      </c>
      <c r="AD161" s="52">
        <f t="shared" si="148"/>
        <v>7344793249.2840214</v>
      </c>
      <c r="AE161" s="52">
        <f t="shared" si="148"/>
        <v>7445937549.2544384</v>
      </c>
      <c r="AF161" s="52">
        <f t="shared" si="148"/>
        <v>7182106161.0946741</v>
      </c>
      <c r="AG161" s="52">
        <f t="shared" si="148"/>
        <v>7695270745.7100601</v>
      </c>
      <c r="AH161" s="52">
        <f t="shared" si="148"/>
        <v>7829391030.177515</v>
      </c>
      <c r="AI161" s="52">
        <f t="shared" si="148"/>
        <v>7166534144.3786974</v>
      </c>
      <c r="AJ161" s="52">
        <f t="shared" si="148"/>
        <v>7326622541.6331367</v>
      </c>
      <c r="AK161" s="52">
        <f t="shared" si="148"/>
        <v>6803407219.9763298</v>
      </c>
      <c r="AL161" s="52">
        <f t="shared" si="148"/>
        <v>6192237162.1301756</v>
      </c>
      <c r="AM161" s="52">
        <f t="shared" si="148"/>
        <v>6078961043.7869806</v>
      </c>
      <c r="AN161" s="52">
        <f t="shared" si="148"/>
        <v>5766918649.2840233</v>
      </c>
      <c r="AO161" s="52">
        <f t="shared" si="148"/>
        <v>4592877162.1301756</v>
      </c>
      <c r="AP161" s="52">
        <f t="shared" si="148"/>
        <v>2425615538.7514787</v>
      </c>
      <c r="AQ161" s="52">
        <f t="shared" si="148"/>
        <v>2187619984</v>
      </c>
      <c r="AR161" s="52">
        <f t="shared" si="148"/>
        <v>1939413195.3609457</v>
      </c>
      <c r="AS161" s="52">
        <f t="shared" si="148"/>
        <v>1703644675.0532541</v>
      </c>
      <c r="AT161" s="52">
        <f t="shared" si="151"/>
        <v>917768382.01775086</v>
      </c>
      <c r="AU161" s="52">
        <f t="shared" si="152"/>
        <v>743527043.7869817</v>
      </c>
      <c r="AV161" s="52">
        <f t="shared" si="153"/>
        <v>816706480.62130177</v>
      </c>
      <c r="AW161" s="52">
        <f t="shared" si="154"/>
        <v>457825025.33136106</v>
      </c>
      <c r="AY161" s="17">
        <f t="shared" si="155"/>
        <v>31450.076923076922</v>
      </c>
      <c r="AZ161" s="17">
        <f t="shared" si="156"/>
        <v>14484.923076923076</v>
      </c>
      <c r="BA161" s="17">
        <f t="shared" si="144"/>
        <v>12856.23076923077</v>
      </c>
      <c r="BB161" s="17">
        <f t="shared" si="144"/>
        <v>10854.461538461539</v>
      </c>
      <c r="BC161" s="17">
        <f t="shared" si="144"/>
        <v>11271.692307692309</v>
      </c>
      <c r="BD161" s="17">
        <f t="shared" si="144"/>
        <v>10981.692307692309</v>
      </c>
      <c r="BE161" s="17">
        <f t="shared" si="145"/>
        <v>11497.76923076923</v>
      </c>
      <c r="BF161" s="17">
        <f t="shared" si="145"/>
        <v>12587.153846153846</v>
      </c>
      <c r="BG161" s="17">
        <f t="shared" si="145"/>
        <v>12338</v>
      </c>
      <c r="BH161" s="17">
        <f t="shared" si="145"/>
        <v>11946.76923076923</v>
      </c>
      <c r="BI161" s="17">
        <f t="shared" si="146"/>
        <v>13888.538461538461</v>
      </c>
      <c r="BJ161" s="17">
        <f t="shared" si="146"/>
        <v>12508.538461538461</v>
      </c>
      <c r="BK161" s="17">
        <f t="shared" si="146"/>
        <v>15131.307692307691</v>
      </c>
      <c r="BL161" s="17">
        <f t="shared" si="146"/>
        <v>16076.307692307691</v>
      </c>
      <c r="BM161" s="17">
        <f t="shared" si="147"/>
        <v>19283.692307692309</v>
      </c>
      <c r="BN161" s="17">
        <f t="shared" si="147"/>
        <v>22758.461538461539</v>
      </c>
      <c r="BO161" s="17">
        <f t="shared" si="147"/>
        <v>23275</v>
      </c>
      <c r="BP161" s="17">
        <f t="shared" si="147"/>
        <v>23271.384615384617</v>
      </c>
      <c r="BQ161" s="17">
        <f t="shared" si="136"/>
        <v>27577.076923076922</v>
      </c>
      <c r="BR161" s="17">
        <f t="shared" si="136"/>
        <v>28460.461538461539</v>
      </c>
      <c r="BS161" s="17">
        <f t="shared" si="136"/>
        <v>27057.384615384617</v>
      </c>
      <c r="BT161" s="17">
        <f t="shared" si="136"/>
        <v>27897.23076923077</v>
      </c>
      <c r="BU161" s="17">
        <f t="shared" si="137"/>
        <v>28108.153846153848</v>
      </c>
      <c r="BV161" s="17">
        <f t="shared" si="137"/>
        <v>26323</v>
      </c>
      <c r="BW161" s="17">
        <f t="shared" si="137"/>
        <v>26748.307692307691</v>
      </c>
      <c r="BX161" s="17">
        <f t="shared" si="137"/>
        <v>24156.615384615383</v>
      </c>
      <c r="BY161" s="17">
        <f t="shared" si="138"/>
        <v>23659.307692307691</v>
      </c>
      <c r="BZ161" s="17">
        <f t="shared" si="138"/>
        <v>22876.153846153848</v>
      </c>
      <c r="CA161" s="17">
        <f t="shared" si="138"/>
        <v>19854.153846153848</v>
      </c>
      <c r="CB161" s="17">
        <f t="shared" si="138"/>
        <v>20771.153846153848</v>
      </c>
      <c r="CC161" s="17">
        <f t="shared" si="139"/>
        <v>23826.538461538461</v>
      </c>
      <c r="CF161" s="16">
        <f t="shared" si="157"/>
        <v>345731114.79289937</v>
      </c>
      <c r="CG161" s="16">
        <f t="shared" si="158"/>
        <v>424179373.07100582</v>
      </c>
      <c r="CH161" s="16">
        <f t="shared" si="159"/>
        <v>407167205.68639046</v>
      </c>
      <c r="CI161" s="16">
        <f t="shared" si="160"/>
        <v>418954768.76331353</v>
      </c>
      <c r="CJ161" s="16">
        <f t="shared" si="161"/>
        <v>398094582.24852067</v>
      </c>
      <c r="CK161" s="16">
        <f t="shared" si="162"/>
        <v>355809867.00591719</v>
      </c>
      <c r="CL161" s="16">
        <f t="shared" si="163"/>
        <v>365271484.31360942</v>
      </c>
      <c r="CM161" s="16">
        <f t="shared" si="164"/>
        <v>380379010.94082838</v>
      </c>
      <c r="CN161" s="16">
        <f t="shared" si="165"/>
        <v>308407633.13609463</v>
      </c>
      <c r="CO161" s="16">
        <f t="shared" si="166"/>
        <v>358781879.28994083</v>
      </c>
      <c r="CP161" s="16">
        <f t="shared" si="167"/>
        <v>266302229.20710057</v>
      </c>
      <c r="CQ161" s="16">
        <f t="shared" si="168"/>
        <v>236352780.36094674</v>
      </c>
      <c r="CR161" s="16">
        <f t="shared" si="169"/>
        <v>148020914.60946742</v>
      </c>
      <c r="CS161" s="16">
        <f t="shared" si="170"/>
        <v>75544177.994082808</v>
      </c>
      <c r="CT161" s="16">
        <f t="shared" si="171"/>
        <v>66831882.698224835</v>
      </c>
      <c r="CU161" s="16">
        <f t="shared" si="172"/>
        <v>66891007.863905281</v>
      </c>
      <c r="CV161" s="16">
        <f t="shared" si="173"/>
        <v>15000129</v>
      </c>
      <c r="CW161" s="16">
        <f t="shared" si="174"/>
        <v>8937800.1479289848</v>
      </c>
      <c r="CX161" s="16">
        <f t="shared" si="175"/>
        <v>19295745.710059147</v>
      </c>
      <c r="CY161" s="16">
        <f t="shared" si="176"/>
        <v>12622715.792899398</v>
      </c>
      <c r="CZ161" s="16">
        <f t="shared" si="177"/>
        <v>11168449.852070989</v>
      </c>
      <c r="DA161" s="16">
        <f t="shared" si="178"/>
        <v>26286917.775147919</v>
      </c>
      <c r="DB161" s="16">
        <f t="shared" si="179"/>
        <v>22106633.899408281</v>
      </c>
      <c r="DC161" s="16">
        <f t="shared" si="180"/>
        <v>53194581.213017762</v>
      </c>
      <c r="DD161" s="16">
        <f t="shared" si="181"/>
        <v>60696085.207100585</v>
      </c>
      <c r="DE161" s="16">
        <f t="shared" si="182"/>
        <v>73512156.928994045</v>
      </c>
      <c r="DF161" s="16">
        <f t="shared" si="183"/>
        <v>134465432.0059171</v>
      </c>
      <c r="DG161" s="16">
        <f t="shared" si="184"/>
        <v>114039398.08284019</v>
      </c>
      <c r="DH161" s="16">
        <f t="shared" si="185"/>
        <v>58118338.674556203</v>
      </c>
    </row>
    <row r="162" spans="1:112">
      <c r="A162" s="5">
        <v>38777</v>
      </c>
      <c r="B162" s="17">
        <v>219418</v>
      </c>
      <c r="C162" s="17">
        <v>77177</v>
      </c>
      <c r="D162" s="17">
        <v>71366</v>
      </c>
      <c r="E162" s="17">
        <v>6033</v>
      </c>
      <c r="G162" s="17">
        <f t="shared" si="149"/>
        <v>158251.15384615384</v>
      </c>
      <c r="H162" s="17">
        <f t="shared" si="150"/>
        <v>63128.538461538461</v>
      </c>
      <c r="I162" s="17">
        <f t="shared" si="140"/>
        <v>62540.461538461539</v>
      </c>
      <c r="J162" s="17">
        <f t="shared" si="140"/>
        <v>64083</v>
      </c>
      <c r="K162" s="17">
        <f t="shared" si="140"/>
        <v>61107.615384615383</v>
      </c>
      <c r="L162" s="17">
        <f t="shared" si="140"/>
        <v>60346.461538461539</v>
      </c>
      <c r="M162" s="17">
        <f t="shared" si="141"/>
        <v>64174.923076923078</v>
      </c>
      <c r="N162" s="17">
        <f t="shared" si="141"/>
        <v>63234.615384615383</v>
      </c>
      <c r="O162" s="17">
        <f t="shared" si="141"/>
        <v>66347.538461538468</v>
      </c>
      <c r="P162" s="17">
        <f t="shared" si="141"/>
        <v>70139.538461538468</v>
      </c>
      <c r="Q162" s="17">
        <f t="shared" si="142"/>
        <v>70862.61538461539</v>
      </c>
      <c r="R162" s="17">
        <f t="shared" si="142"/>
        <v>72890.076923076922</v>
      </c>
      <c r="S162" s="17">
        <f t="shared" si="142"/>
        <v>81059.538461538468</v>
      </c>
      <c r="T162" s="17">
        <f t="shared" si="142"/>
        <v>99579.769230769234</v>
      </c>
      <c r="U162" s="17">
        <f t="shared" si="143"/>
        <v>102058.30769230769</v>
      </c>
      <c r="V162" s="17">
        <f t="shared" si="143"/>
        <v>104791.53846153847</v>
      </c>
      <c r="W162" s="17">
        <f t="shared" si="143"/>
        <v>107555.07692307692</v>
      </c>
      <c r="X162" s="17">
        <f t="shared" si="143"/>
        <v>118535.61538461539</v>
      </c>
      <c r="Y162" s="17">
        <f t="shared" si="135"/>
        <v>121562.61538461539</v>
      </c>
      <c r="Z162" s="17">
        <f t="shared" si="135"/>
        <v>120252.23076923077</v>
      </c>
      <c r="AA162" s="17">
        <f t="shared" si="135"/>
        <v>127433.46153846153</v>
      </c>
      <c r="AB162" s="17">
        <f t="shared" si="135"/>
        <v>127485.46153846153</v>
      </c>
      <c r="AD162" s="52">
        <f t="shared" si="148"/>
        <v>9160536622.0177517</v>
      </c>
      <c r="AE162" s="52">
        <f t="shared" si="148"/>
        <v>8867641198.7928982</v>
      </c>
      <c r="AF162" s="52">
        <f t="shared" si="148"/>
        <v>9436867064.8284035</v>
      </c>
      <c r="AG162" s="52">
        <f t="shared" si="148"/>
        <v>9585328775.8639069</v>
      </c>
      <c r="AH162" s="52">
        <f t="shared" si="148"/>
        <v>8850337195.7455616</v>
      </c>
      <c r="AI162" s="52">
        <f t="shared" si="148"/>
        <v>9028142581.2130184</v>
      </c>
      <c r="AJ162" s="52">
        <f t="shared" si="148"/>
        <v>8446274520.7633123</v>
      </c>
      <c r="AK162" s="52">
        <f t="shared" si="148"/>
        <v>7763656765.686389</v>
      </c>
      <c r="AL162" s="52">
        <f t="shared" si="148"/>
        <v>7636756654.4437857</v>
      </c>
      <c r="AM162" s="52">
        <f t="shared" si="148"/>
        <v>7286513453.4674559</v>
      </c>
      <c r="AN162" s="52">
        <f t="shared" si="148"/>
        <v>5958545485.686389</v>
      </c>
      <c r="AO162" s="52">
        <f t="shared" si="148"/>
        <v>3442331372.6863899</v>
      </c>
      <c r="AP162" s="52">
        <f t="shared" si="148"/>
        <v>3157635958.8698225</v>
      </c>
      <c r="AQ162" s="52">
        <f t="shared" si="148"/>
        <v>2857930477.0710049</v>
      </c>
      <c r="AR162" s="52">
        <f t="shared" si="148"/>
        <v>2570092215.3905325</v>
      </c>
      <c r="AS162" s="52">
        <f t="shared" si="148"/>
        <v>1577323995.2899401</v>
      </c>
      <c r="AT162" s="52">
        <f t="shared" si="151"/>
        <v>1346048854.4437864</v>
      </c>
      <c r="AU162" s="52">
        <f t="shared" si="152"/>
        <v>1443918155.0059173</v>
      </c>
      <c r="AV162" s="52">
        <f t="shared" si="153"/>
        <v>949730159.17159796</v>
      </c>
      <c r="AW162" s="52">
        <f t="shared" si="154"/>
        <v>946527823.17159796</v>
      </c>
      <c r="AY162" s="17">
        <f t="shared" si="155"/>
        <v>36259.923076923078</v>
      </c>
      <c r="AZ162" s="17">
        <f t="shared" si="156"/>
        <v>12856.23076923077</v>
      </c>
      <c r="BA162" s="17">
        <f t="shared" si="144"/>
        <v>10854.461538461539</v>
      </c>
      <c r="BB162" s="17">
        <f t="shared" si="144"/>
        <v>11271.692307692309</v>
      </c>
      <c r="BC162" s="17">
        <f t="shared" si="144"/>
        <v>10981.692307692309</v>
      </c>
      <c r="BD162" s="17">
        <f t="shared" si="144"/>
        <v>11497.76923076923</v>
      </c>
      <c r="BE162" s="17">
        <f t="shared" si="145"/>
        <v>12587.153846153846</v>
      </c>
      <c r="BF162" s="17">
        <f t="shared" si="145"/>
        <v>12338</v>
      </c>
      <c r="BG162" s="17">
        <f t="shared" si="145"/>
        <v>11946.76923076923</v>
      </c>
      <c r="BH162" s="17">
        <f t="shared" si="145"/>
        <v>13888.538461538461</v>
      </c>
      <c r="BI162" s="17">
        <f t="shared" si="146"/>
        <v>12508.538461538461</v>
      </c>
      <c r="BJ162" s="17">
        <f t="shared" si="146"/>
        <v>15131.307692307691</v>
      </c>
      <c r="BK162" s="17">
        <f t="shared" si="146"/>
        <v>16076.307692307691</v>
      </c>
      <c r="BL162" s="17">
        <f t="shared" si="146"/>
        <v>19283.692307692309</v>
      </c>
      <c r="BM162" s="17">
        <f t="shared" si="147"/>
        <v>22758.461538461539</v>
      </c>
      <c r="BN162" s="17">
        <f t="shared" si="147"/>
        <v>23275</v>
      </c>
      <c r="BO162" s="17">
        <f t="shared" si="147"/>
        <v>23271.384615384617</v>
      </c>
      <c r="BP162" s="17">
        <f t="shared" si="147"/>
        <v>27577.076923076922</v>
      </c>
      <c r="BQ162" s="17">
        <f t="shared" si="136"/>
        <v>28460.461538461539</v>
      </c>
      <c r="BR162" s="17">
        <f t="shared" si="136"/>
        <v>27057.384615384617</v>
      </c>
      <c r="BS162" s="17">
        <f t="shared" si="136"/>
        <v>27897.23076923077</v>
      </c>
      <c r="BT162" s="17">
        <f t="shared" si="136"/>
        <v>28108.153846153848</v>
      </c>
      <c r="BU162" s="17">
        <f t="shared" si="137"/>
        <v>26323</v>
      </c>
      <c r="BV162" s="17">
        <f t="shared" si="137"/>
        <v>26748.307692307691</v>
      </c>
      <c r="BW162" s="17">
        <f t="shared" si="137"/>
        <v>24156.615384615383</v>
      </c>
      <c r="BX162" s="17">
        <f t="shared" si="137"/>
        <v>23659.307692307691</v>
      </c>
      <c r="BY162" s="17">
        <f t="shared" si="138"/>
        <v>22876.153846153848</v>
      </c>
      <c r="BZ162" s="17">
        <f t="shared" si="138"/>
        <v>19854.153846153848</v>
      </c>
      <c r="CA162" s="17">
        <f t="shared" si="138"/>
        <v>20771.153846153848</v>
      </c>
      <c r="CB162" s="17">
        <f t="shared" si="138"/>
        <v>23826.538461538461</v>
      </c>
      <c r="CC162" s="17">
        <f t="shared" si="139"/>
        <v>19516.384615384617</v>
      </c>
      <c r="CF162" s="16">
        <f t="shared" si="157"/>
        <v>645437475.98224854</v>
      </c>
      <c r="CG162" s="16">
        <f t="shared" si="158"/>
        <v>624411676.97633135</v>
      </c>
      <c r="CH162" s="16">
        <f t="shared" si="159"/>
        <v>638988950.82248521</v>
      </c>
      <c r="CI162" s="16">
        <f t="shared" si="160"/>
        <v>613164263.10059178</v>
      </c>
      <c r="CJ162" s="16">
        <f t="shared" si="161"/>
        <v>560400003.0532546</v>
      </c>
      <c r="CK162" s="16">
        <f t="shared" si="162"/>
        <v>572258403.6982249</v>
      </c>
      <c r="CL162" s="16">
        <f t="shared" si="163"/>
        <v>591129449.94674563</v>
      </c>
      <c r="CM162" s="16">
        <f t="shared" si="164"/>
        <v>500478849.60946751</v>
      </c>
      <c r="CN162" s="16">
        <f t="shared" si="165"/>
        <v>564128271.14792907</v>
      </c>
      <c r="CO162" s="16">
        <f t="shared" si="166"/>
        <v>446418388.071006</v>
      </c>
      <c r="CP162" s="16">
        <f t="shared" si="167"/>
        <v>407378329.99408293</v>
      </c>
      <c r="CQ162" s="16">
        <f t="shared" si="168"/>
        <v>288192411.1301775</v>
      </c>
      <c r="CR162" s="16">
        <f t="shared" si="169"/>
        <v>182289463.67455623</v>
      </c>
      <c r="CS162" s="16">
        <f t="shared" si="170"/>
        <v>168608227.31360951</v>
      </c>
      <c r="CT162" s="16">
        <f t="shared" si="171"/>
        <v>168702131.36686388</v>
      </c>
      <c r="CU162" s="16">
        <f t="shared" si="172"/>
        <v>75391817.331360981</v>
      </c>
      <c r="CV162" s="16">
        <f t="shared" si="173"/>
        <v>60831600.289940834</v>
      </c>
      <c r="CW162" s="16">
        <f t="shared" si="174"/>
        <v>84686714.13609466</v>
      </c>
      <c r="CX162" s="16">
        <f t="shared" si="175"/>
        <v>69934622.633136109</v>
      </c>
      <c r="CY162" s="16">
        <f t="shared" si="176"/>
        <v>66451341.591715969</v>
      </c>
      <c r="CZ162" s="16">
        <f t="shared" si="177"/>
        <v>98742440.236686409</v>
      </c>
      <c r="DA162" s="16">
        <f t="shared" si="178"/>
        <v>90470827.224852115</v>
      </c>
      <c r="DB162" s="16">
        <f t="shared" si="179"/>
        <v>146490057.09467462</v>
      </c>
      <c r="DC162" s="16">
        <f t="shared" si="180"/>
        <v>158775508.07100597</v>
      </c>
      <c r="DD162" s="16">
        <f t="shared" si="181"/>
        <v>179125278.82248521</v>
      </c>
      <c r="DE162" s="16">
        <f t="shared" si="182"/>
        <v>269149264.05325443</v>
      </c>
      <c r="DF162" s="16">
        <f t="shared" si="183"/>
        <v>239901972.28402367</v>
      </c>
      <c r="DG162" s="16">
        <f t="shared" si="184"/>
        <v>154589052.99408287</v>
      </c>
      <c r="DH162" s="16">
        <f t="shared" si="185"/>
        <v>280346080.21301776</v>
      </c>
    </row>
    <row r="163" spans="1:112">
      <c r="A163" s="5">
        <v>38808</v>
      </c>
      <c r="B163" s="17">
        <v>123439</v>
      </c>
      <c r="C163" s="17">
        <v>41172</v>
      </c>
      <c r="D163" s="17">
        <v>25554</v>
      </c>
      <c r="E163" s="17">
        <v>2937</v>
      </c>
      <c r="G163" s="17">
        <f t="shared" si="149"/>
        <v>156888.69230769231</v>
      </c>
      <c r="H163" s="17">
        <f t="shared" si="150"/>
        <v>62540.461538461539</v>
      </c>
      <c r="I163" s="17">
        <f t="shared" si="140"/>
        <v>64083</v>
      </c>
      <c r="J163" s="17">
        <f t="shared" si="140"/>
        <v>61107.615384615383</v>
      </c>
      <c r="K163" s="17">
        <f t="shared" si="140"/>
        <v>60346.461538461539</v>
      </c>
      <c r="L163" s="17">
        <f t="shared" si="140"/>
        <v>64174.923076923078</v>
      </c>
      <c r="M163" s="17">
        <f t="shared" si="141"/>
        <v>63234.615384615383</v>
      </c>
      <c r="N163" s="17">
        <f t="shared" si="141"/>
        <v>66347.538461538468</v>
      </c>
      <c r="O163" s="17">
        <f t="shared" si="141"/>
        <v>70139.538461538468</v>
      </c>
      <c r="P163" s="17">
        <f t="shared" si="141"/>
        <v>70862.61538461539</v>
      </c>
      <c r="Q163" s="17">
        <f t="shared" si="142"/>
        <v>72890.076923076922</v>
      </c>
      <c r="R163" s="17">
        <f t="shared" si="142"/>
        <v>81059.538461538468</v>
      </c>
      <c r="S163" s="17">
        <f t="shared" si="142"/>
        <v>99579.769230769234</v>
      </c>
      <c r="T163" s="17">
        <f t="shared" si="142"/>
        <v>102058.30769230769</v>
      </c>
      <c r="U163" s="17">
        <f t="shared" si="143"/>
        <v>104791.53846153847</v>
      </c>
      <c r="V163" s="17">
        <f t="shared" si="143"/>
        <v>107555.07692307692</v>
      </c>
      <c r="W163" s="17">
        <f t="shared" si="143"/>
        <v>118535.61538461539</v>
      </c>
      <c r="X163" s="17">
        <f t="shared" si="143"/>
        <v>121562.61538461539</v>
      </c>
      <c r="Y163" s="17">
        <f t="shared" si="135"/>
        <v>120252.23076923077</v>
      </c>
      <c r="Z163" s="17">
        <f t="shared" si="135"/>
        <v>127433.46153846153</v>
      </c>
      <c r="AA163" s="17">
        <f t="shared" si="135"/>
        <v>127485.46153846153</v>
      </c>
      <c r="AB163" s="17">
        <f t="shared" si="135"/>
        <v>124427.23076923077</v>
      </c>
      <c r="AD163" s="52">
        <f t="shared" si="148"/>
        <v>8612896524.7100601</v>
      </c>
      <c r="AE163" s="52">
        <f t="shared" si="148"/>
        <v>9174014696.5443821</v>
      </c>
      <c r="AF163" s="52">
        <f t="shared" si="148"/>
        <v>9320402321.8994102</v>
      </c>
      <c r="AG163" s="52">
        <f t="shared" si="148"/>
        <v>8595843004.9763317</v>
      </c>
      <c r="AH163" s="52">
        <f t="shared" si="148"/>
        <v>8771086124.313612</v>
      </c>
      <c r="AI163" s="52">
        <f t="shared" si="148"/>
        <v>8197700539.7928991</v>
      </c>
      <c r="AJ163" s="52">
        <f t="shared" si="148"/>
        <v>7525415693.0236683</v>
      </c>
      <c r="AK163" s="52">
        <f t="shared" si="148"/>
        <v>7400485910.7751474</v>
      </c>
      <c r="AL163" s="52">
        <f t="shared" si="148"/>
        <v>7055767386.5325451</v>
      </c>
      <c r="AM163" s="52">
        <f t="shared" si="148"/>
        <v>5750060573.0236683</v>
      </c>
      <c r="AN163" s="52">
        <f t="shared" si="148"/>
        <v>3284312664.2366867</v>
      </c>
      <c r="AO163" s="52">
        <f t="shared" si="148"/>
        <v>3006371077.0710068</v>
      </c>
      <c r="AP163" s="52">
        <f t="shared" si="148"/>
        <v>2714113438.869822</v>
      </c>
      <c r="AQ163" s="52">
        <f t="shared" si="148"/>
        <v>2433805606.9171605</v>
      </c>
      <c r="AR163" s="52">
        <f t="shared" si="148"/>
        <v>1470958509.4674556</v>
      </c>
      <c r="AS163" s="52">
        <f t="shared" si="148"/>
        <v>1247931710.7751479</v>
      </c>
      <c r="AT163" s="52">
        <f t="shared" si="151"/>
        <v>1342230314.0591722</v>
      </c>
      <c r="AU163" s="52">
        <f t="shared" si="152"/>
        <v>867610619.66863966</v>
      </c>
      <c r="AV163" s="52">
        <f t="shared" si="153"/>
        <v>864549979.66863966</v>
      </c>
      <c r="AW163" s="52">
        <f t="shared" si="154"/>
        <v>1053746485.2130183</v>
      </c>
      <c r="AY163" s="17">
        <f t="shared" si="155"/>
        <v>37233.230769230766</v>
      </c>
      <c r="AZ163" s="17">
        <f t="shared" si="156"/>
        <v>10854.461538461539</v>
      </c>
      <c r="BA163" s="17">
        <f t="shared" si="144"/>
        <v>11271.692307692309</v>
      </c>
      <c r="BB163" s="17">
        <f t="shared" si="144"/>
        <v>10981.692307692309</v>
      </c>
      <c r="BC163" s="17">
        <f t="shared" si="144"/>
        <v>11497.76923076923</v>
      </c>
      <c r="BD163" s="17">
        <f t="shared" si="144"/>
        <v>12587.153846153846</v>
      </c>
      <c r="BE163" s="17">
        <f t="shared" si="145"/>
        <v>12338</v>
      </c>
      <c r="BF163" s="17">
        <f t="shared" si="145"/>
        <v>11946.76923076923</v>
      </c>
      <c r="BG163" s="17">
        <f t="shared" si="145"/>
        <v>13888.538461538461</v>
      </c>
      <c r="BH163" s="17">
        <f t="shared" si="145"/>
        <v>12508.538461538461</v>
      </c>
      <c r="BI163" s="17">
        <f t="shared" si="146"/>
        <v>15131.307692307691</v>
      </c>
      <c r="BJ163" s="17">
        <f t="shared" si="146"/>
        <v>16076.307692307691</v>
      </c>
      <c r="BK163" s="17">
        <f t="shared" si="146"/>
        <v>19283.692307692309</v>
      </c>
      <c r="BL163" s="17">
        <f t="shared" si="146"/>
        <v>22758.461538461539</v>
      </c>
      <c r="BM163" s="17">
        <f t="shared" si="147"/>
        <v>23275</v>
      </c>
      <c r="BN163" s="17">
        <f t="shared" si="147"/>
        <v>23271.384615384617</v>
      </c>
      <c r="BO163" s="17">
        <f t="shared" si="147"/>
        <v>27577.076923076922</v>
      </c>
      <c r="BP163" s="17">
        <f t="shared" si="147"/>
        <v>28460.461538461539</v>
      </c>
      <c r="BQ163" s="17">
        <f t="shared" si="136"/>
        <v>27057.384615384617</v>
      </c>
      <c r="BR163" s="17">
        <f t="shared" si="136"/>
        <v>27897.23076923077</v>
      </c>
      <c r="BS163" s="17">
        <f t="shared" si="136"/>
        <v>28108.153846153848</v>
      </c>
      <c r="BT163" s="17">
        <f t="shared" si="136"/>
        <v>26323</v>
      </c>
      <c r="BU163" s="17">
        <f t="shared" si="137"/>
        <v>26748.307692307691</v>
      </c>
      <c r="BV163" s="17">
        <f t="shared" si="137"/>
        <v>24156.615384615383</v>
      </c>
      <c r="BW163" s="17">
        <f t="shared" si="137"/>
        <v>23659.307692307691</v>
      </c>
      <c r="BX163" s="17">
        <f t="shared" si="137"/>
        <v>22876.153846153848</v>
      </c>
      <c r="BY163" s="17">
        <f t="shared" si="138"/>
        <v>19854.153846153848</v>
      </c>
      <c r="BZ163" s="17">
        <f t="shared" si="138"/>
        <v>20771.153846153848</v>
      </c>
      <c r="CA163" s="17">
        <f t="shared" si="138"/>
        <v>23826.538461538461</v>
      </c>
      <c r="CB163" s="17">
        <f t="shared" si="138"/>
        <v>19516.384615384617</v>
      </c>
      <c r="CC163" s="17">
        <f t="shared" si="139"/>
        <v>19186.307692307691</v>
      </c>
      <c r="CF163" s="16">
        <f t="shared" si="157"/>
        <v>674001479.2899406</v>
      </c>
      <c r="CG163" s="16">
        <f t="shared" si="158"/>
        <v>689143271.59763288</v>
      </c>
      <c r="CH163" s="16">
        <f t="shared" si="159"/>
        <v>662313980.597633</v>
      </c>
      <c r="CI163" s="16">
        <f t="shared" si="160"/>
        <v>607429107.69822478</v>
      </c>
      <c r="CJ163" s="16">
        <f t="shared" si="161"/>
        <v>619772515.05325425</v>
      </c>
      <c r="CK163" s="16">
        <f t="shared" si="162"/>
        <v>639405137.13609457</v>
      </c>
      <c r="CL163" s="16">
        <f t="shared" si="163"/>
        <v>544974658.94082832</v>
      </c>
      <c r="CM163" s="16">
        <f t="shared" si="164"/>
        <v>611310409.71005905</v>
      </c>
      <c r="CN163" s="16">
        <f t="shared" si="165"/>
        <v>488495003.69822472</v>
      </c>
      <c r="CO163" s="16">
        <f t="shared" si="166"/>
        <v>447615394.08284014</v>
      </c>
      <c r="CP163" s="16">
        <f t="shared" si="167"/>
        <v>322185930.98224837</v>
      </c>
      <c r="CQ163" s="16">
        <f t="shared" si="168"/>
        <v>209518944.28402355</v>
      </c>
      <c r="CR163" s="16">
        <f t="shared" si="169"/>
        <v>194832206.20710051</v>
      </c>
      <c r="CS163" s="16">
        <f t="shared" si="170"/>
        <v>194933148.0236685</v>
      </c>
      <c r="CT163" s="16">
        <f t="shared" si="171"/>
        <v>93241307.100591674</v>
      </c>
      <c r="CU163" s="16">
        <f t="shared" si="172"/>
        <v>76961479.976331294</v>
      </c>
      <c r="CV163" s="16">
        <f t="shared" si="173"/>
        <v>103547844.94674546</v>
      </c>
      <c r="CW163" s="16">
        <f t="shared" si="174"/>
        <v>87160895.999999925</v>
      </c>
      <c r="CX163" s="16">
        <f t="shared" si="175"/>
        <v>83267028.852070913</v>
      </c>
      <c r="CY163" s="16">
        <f t="shared" si="176"/>
        <v>119033135.43786974</v>
      </c>
      <c r="CZ163" s="16">
        <f t="shared" si="177"/>
        <v>109933611.92899403</v>
      </c>
      <c r="DA163" s="16">
        <f t="shared" si="178"/>
        <v>170997869.91715971</v>
      </c>
      <c r="DB163" s="16">
        <f t="shared" si="179"/>
        <v>184251387.69822478</v>
      </c>
      <c r="DC163" s="16">
        <f t="shared" si="180"/>
        <v>206125657.7751478</v>
      </c>
      <c r="DD163" s="16">
        <f t="shared" si="181"/>
        <v>302032314.69822466</v>
      </c>
      <c r="DE163" s="16">
        <f t="shared" si="182"/>
        <v>270999976.62130159</v>
      </c>
      <c r="DF163" s="16">
        <f t="shared" si="183"/>
        <v>179739398.63313603</v>
      </c>
      <c r="DG163" s="16">
        <f t="shared" si="184"/>
        <v>313886637.63905305</v>
      </c>
      <c r="DH163" s="16">
        <f t="shared" si="185"/>
        <v>325691432.54437858</v>
      </c>
    </row>
    <row r="164" spans="1:112">
      <c r="A164" s="5">
        <v>38838</v>
      </c>
      <c r="B164" s="17">
        <v>250700</v>
      </c>
      <c r="C164" s="17">
        <v>66880</v>
      </c>
      <c r="D164" s="17">
        <v>41209</v>
      </c>
      <c r="E164" s="17">
        <v>15332</v>
      </c>
      <c r="G164" s="17">
        <f t="shared" si="149"/>
        <v>163725.30769230769</v>
      </c>
      <c r="H164" s="17">
        <f t="shared" si="150"/>
        <v>64083</v>
      </c>
      <c r="I164" s="17">
        <f t="shared" si="140"/>
        <v>61107.615384615383</v>
      </c>
      <c r="J164" s="17">
        <f t="shared" si="140"/>
        <v>60346.461538461539</v>
      </c>
      <c r="K164" s="17">
        <f t="shared" si="140"/>
        <v>64174.923076923078</v>
      </c>
      <c r="L164" s="17">
        <f t="shared" si="140"/>
        <v>63234.615384615383</v>
      </c>
      <c r="M164" s="17">
        <f t="shared" si="141"/>
        <v>66347.538461538468</v>
      </c>
      <c r="N164" s="17">
        <f t="shared" si="141"/>
        <v>70139.538461538468</v>
      </c>
      <c r="O164" s="17">
        <f t="shared" si="141"/>
        <v>70862.61538461539</v>
      </c>
      <c r="P164" s="17">
        <f t="shared" si="141"/>
        <v>72890.076923076922</v>
      </c>
      <c r="Q164" s="17">
        <f t="shared" si="142"/>
        <v>81059.538461538468</v>
      </c>
      <c r="R164" s="17">
        <f t="shared" si="142"/>
        <v>99579.769230769234</v>
      </c>
      <c r="S164" s="17">
        <f t="shared" si="142"/>
        <v>102058.30769230769</v>
      </c>
      <c r="T164" s="17">
        <f t="shared" si="142"/>
        <v>104791.53846153847</v>
      </c>
      <c r="U164" s="17">
        <f t="shared" si="143"/>
        <v>107555.07692307692</v>
      </c>
      <c r="V164" s="17">
        <f t="shared" si="143"/>
        <v>118535.61538461539</v>
      </c>
      <c r="W164" s="17">
        <f t="shared" si="143"/>
        <v>121562.61538461539</v>
      </c>
      <c r="X164" s="17">
        <f t="shared" si="143"/>
        <v>120252.23076923077</v>
      </c>
      <c r="Y164" s="17">
        <f t="shared" si="135"/>
        <v>127433.46153846153</v>
      </c>
      <c r="Z164" s="17">
        <f t="shared" si="135"/>
        <v>127485.46153846153</v>
      </c>
      <c r="AA164" s="17">
        <f t="shared" si="135"/>
        <v>124427.23076923077</v>
      </c>
      <c r="AB164" s="17">
        <f t="shared" si="135"/>
        <v>123697</v>
      </c>
      <c r="AD164" s="52">
        <f t="shared" si="148"/>
        <v>10530390774.556213</v>
      </c>
      <c r="AE164" s="52">
        <f t="shared" si="148"/>
        <v>10687185832.100592</v>
      </c>
      <c r="AF164" s="52">
        <f t="shared" si="148"/>
        <v>9910279077.0710049</v>
      </c>
      <c r="AG164" s="52">
        <f t="shared" si="148"/>
        <v>10098379240.47929</v>
      </c>
      <c r="AH164" s="52">
        <f t="shared" si="148"/>
        <v>9482429940.3609447</v>
      </c>
      <c r="AI164" s="52">
        <f t="shared" si="148"/>
        <v>8758296202.5147915</v>
      </c>
      <c r="AJ164" s="52">
        <f t="shared" si="148"/>
        <v>8623479622.6331348</v>
      </c>
      <c r="AK164" s="52">
        <f t="shared" si="148"/>
        <v>8251039148.8994074</v>
      </c>
      <c r="AL164" s="52">
        <f t="shared" si="148"/>
        <v>6833629402.5147915</v>
      </c>
      <c r="AM164" s="52">
        <f t="shared" si="148"/>
        <v>4114650104.520709</v>
      </c>
      <c r="AN164" s="52">
        <f t="shared" si="148"/>
        <v>3802818889</v>
      </c>
      <c r="AO164" s="52">
        <f t="shared" si="148"/>
        <v>3473189155.7455606</v>
      </c>
      <c r="AP164" s="52">
        <f t="shared" si="148"/>
        <v>3155094824.6686387</v>
      </c>
      <c r="AQ164" s="52">
        <f t="shared" si="148"/>
        <v>2042108290.8639045</v>
      </c>
      <c r="AR164" s="52">
        <f t="shared" si="148"/>
        <v>1777692622.6331353</v>
      </c>
      <c r="AS164" s="52">
        <f t="shared" si="148"/>
        <v>1889908417.1597631</v>
      </c>
      <c r="AT164" s="52">
        <f t="shared" si="151"/>
        <v>1317098097.2544379</v>
      </c>
      <c r="AU164" s="52">
        <f t="shared" si="152"/>
        <v>1313326449.2544379</v>
      </c>
      <c r="AV164" s="52">
        <f t="shared" si="153"/>
        <v>1544338849.8520708</v>
      </c>
      <c r="AW164" s="52">
        <f t="shared" si="154"/>
        <v>1602265416.7100589</v>
      </c>
      <c r="AY164" s="17">
        <f t="shared" si="155"/>
        <v>38899.307692307695</v>
      </c>
      <c r="AZ164" s="17">
        <f t="shared" si="156"/>
        <v>11271.692307692309</v>
      </c>
      <c r="BA164" s="17">
        <f t="shared" si="144"/>
        <v>10981.692307692309</v>
      </c>
      <c r="BB164" s="17">
        <f t="shared" si="144"/>
        <v>11497.76923076923</v>
      </c>
      <c r="BC164" s="17">
        <f t="shared" si="144"/>
        <v>12587.153846153846</v>
      </c>
      <c r="BD164" s="17">
        <f t="shared" si="144"/>
        <v>12338</v>
      </c>
      <c r="BE164" s="17">
        <f t="shared" si="145"/>
        <v>11946.76923076923</v>
      </c>
      <c r="BF164" s="17">
        <f t="shared" si="145"/>
        <v>13888.538461538461</v>
      </c>
      <c r="BG164" s="17">
        <f t="shared" si="145"/>
        <v>12508.538461538461</v>
      </c>
      <c r="BH164" s="17">
        <f t="shared" si="145"/>
        <v>15131.307692307691</v>
      </c>
      <c r="BI164" s="17">
        <f t="shared" si="146"/>
        <v>16076.307692307691</v>
      </c>
      <c r="BJ164" s="17">
        <f t="shared" si="146"/>
        <v>19283.692307692309</v>
      </c>
      <c r="BK164" s="17">
        <f t="shared" si="146"/>
        <v>22758.461538461539</v>
      </c>
      <c r="BL164" s="17">
        <f t="shared" si="146"/>
        <v>23275</v>
      </c>
      <c r="BM164" s="17">
        <f t="shared" si="147"/>
        <v>23271.384615384617</v>
      </c>
      <c r="BN164" s="17">
        <f t="shared" si="147"/>
        <v>27577.076923076922</v>
      </c>
      <c r="BO164" s="17">
        <f t="shared" si="147"/>
        <v>28460.461538461539</v>
      </c>
      <c r="BP164" s="17">
        <f t="shared" si="147"/>
        <v>27057.384615384617</v>
      </c>
      <c r="BQ164" s="17">
        <f t="shared" si="136"/>
        <v>27897.23076923077</v>
      </c>
      <c r="BR164" s="17">
        <f t="shared" si="136"/>
        <v>28108.153846153848</v>
      </c>
      <c r="BS164" s="17">
        <f t="shared" si="136"/>
        <v>26323</v>
      </c>
      <c r="BT164" s="17">
        <f t="shared" si="136"/>
        <v>26748.307692307691</v>
      </c>
      <c r="BU164" s="17">
        <f t="shared" si="137"/>
        <v>24156.615384615383</v>
      </c>
      <c r="BV164" s="17">
        <f t="shared" si="137"/>
        <v>23659.307692307691</v>
      </c>
      <c r="BW164" s="17">
        <f t="shared" si="137"/>
        <v>22876.153846153848</v>
      </c>
      <c r="BX164" s="17">
        <f t="shared" si="137"/>
        <v>19854.153846153848</v>
      </c>
      <c r="BY164" s="17">
        <f t="shared" si="138"/>
        <v>20771.153846153848</v>
      </c>
      <c r="BZ164" s="17">
        <f t="shared" si="138"/>
        <v>23826.538461538461</v>
      </c>
      <c r="CA164" s="17">
        <f t="shared" si="138"/>
        <v>19516.384615384617</v>
      </c>
      <c r="CB164" s="17">
        <f t="shared" si="138"/>
        <v>19186.307692307691</v>
      </c>
      <c r="CC164" s="17">
        <f t="shared" si="139"/>
        <v>19117.846153846152</v>
      </c>
      <c r="CF164" s="16">
        <f t="shared" si="157"/>
        <v>779393248.76331377</v>
      </c>
      <c r="CG164" s="16">
        <f t="shared" si="158"/>
        <v>750844310.0591718</v>
      </c>
      <c r="CH164" s="16">
        <f t="shared" si="159"/>
        <v>692329440.02366889</v>
      </c>
      <c r="CI164" s="16">
        <f t="shared" si="160"/>
        <v>705503066.32544398</v>
      </c>
      <c r="CJ164" s="16">
        <f t="shared" si="161"/>
        <v>726439329.52071023</v>
      </c>
      <c r="CK164" s="16">
        <f t="shared" si="162"/>
        <v>625538577.51479304</v>
      </c>
      <c r="CL164" s="16">
        <f t="shared" si="163"/>
        <v>696472700.59171617</v>
      </c>
      <c r="CM164" s="16">
        <f t="shared" si="164"/>
        <v>564917824.00000012</v>
      </c>
      <c r="CN164" s="16">
        <f t="shared" si="165"/>
        <v>520889329.00000018</v>
      </c>
      <c r="CO164" s="16">
        <f t="shared" si="166"/>
        <v>384772366.91715986</v>
      </c>
      <c r="CP164" s="16">
        <f t="shared" si="167"/>
        <v>260526914.56213024</v>
      </c>
      <c r="CQ164" s="16">
        <f t="shared" si="168"/>
        <v>244118990.8639054</v>
      </c>
      <c r="CR164" s="16">
        <f t="shared" si="169"/>
        <v>244231979.69822487</v>
      </c>
      <c r="CS164" s="16">
        <f t="shared" si="170"/>
        <v>128192909.59171607</v>
      </c>
      <c r="CT164" s="16">
        <f t="shared" si="171"/>
        <v>108969509.02366869</v>
      </c>
      <c r="CU164" s="16">
        <f t="shared" si="172"/>
        <v>140231142.15976334</v>
      </c>
      <c r="CV164" s="16">
        <f t="shared" si="173"/>
        <v>121045696.62130183</v>
      </c>
      <c r="CW164" s="16">
        <f t="shared" si="174"/>
        <v>116449001.33136098</v>
      </c>
      <c r="CX164" s="16">
        <f t="shared" si="175"/>
        <v>158163515.17159769</v>
      </c>
      <c r="CY164" s="16">
        <f t="shared" si="176"/>
        <v>147646801.00000009</v>
      </c>
      <c r="CZ164" s="16">
        <f t="shared" si="177"/>
        <v>217346976.47929007</v>
      </c>
      <c r="DA164" s="16">
        <f t="shared" si="178"/>
        <v>232257600.00000012</v>
      </c>
      <c r="DB164" s="16">
        <f t="shared" si="179"/>
        <v>256741459.17751485</v>
      </c>
      <c r="DC164" s="16">
        <f t="shared" si="180"/>
        <v>362717885.02366871</v>
      </c>
      <c r="DD164" s="16">
        <f t="shared" si="181"/>
        <v>328629961.86982256</v>
      </c>
      <c r="DE164" s="16">
        <f t="shared" si="182"/>
        <v>227188372.28402376</v>
      </c>
      <c r="DF164" s="16">
        <f t="shared" si="183"/>
        <v>375697707.00591719</v>
      </c>
      <c r="DG164" s="16">
        <f t="shared" si="184"/>
        <v>388602369.00000012</v>
      </c>
      <c r="DH164" s="16">
        <f t="shared" si="185"/>
        <v>391306220.5976333</v>
      </c>
    </row>
    <row r="165" spans="1:112">
      <c r="A165" s="5">
        <v>38869</v>
      </c>
      <c r="B165" s="17">
        <v>194842</v>
      </c>
      <c r="C165" s="17">
        <v>60914</v>
      </c>
      <c r="D165" s="17">
        <v>51019</v>
      </c>
      <c r="E165" s="17">
        <v>12336</v>
      </c>
      <c r="G165" s="17">
        <f t="shared" si="149"/>
        <v>167742.23076923078</v>
      </c>
      <c r="H165" s="17">
        <f t="shared" si="150"/>
        <v>61107.615384615383</v>
      </c>
      <c r="I165" s="17">
        <f t="shared" si="140"/>
        <v>60346.461538461539</v>
      </c>
      <c r="J165" s="17">
        <f t="shared" si="140"/>
        <v>64174.923076923078</v>
      </c>
      <c r="K165" s="17">
        <f t="shared" si="140"/>
        <v>63234.615384615383</v>
      </c>
      <c r="L165" s="17">
        <f t="shared" si="140"/>
        <v>66347.538461538468</v>
      </c>
      <c r="M165" s="17">
        <f t="shared" si="141"/>
        <v>70139.538461538468</v>
      </c>
      <c r="N165" s="17">
        <f t="shared" si="141"/>
        <v>70862.61538461539</v>
      </c>
      <c r="O165" s="17">
        <f t="shared" si="141"/>
        <v>72890.076923076922</v>
      </c>
      <c r="P165" s="17">
        <f t="shared" si="141"/>
        <v>81059.538461538468</v>
      </c>
      <c r="Q165" s="17">
        <f t="shared" si="142"/>
        <v>99579.769230769234</v>
      </c>
      <c r="R165" s="17">
        <f t="shared" si="142"/>
        <v>102058.30769230769</v>
      </c>
      <c r="S165" s="17">
        <f t="shared" si="142"/>
        <v>104791.53846153847</v>
      </c>
      <c r="T165" s="17">
        <f t="shared" si="142"/>
        <v>107555.07692307692</v>
      </c>
      <c r="U165" s="17">
        <f t="shared" si="143"/>
        <v>118535.61538461539</v>
      </c>
      <c r="V165" s="17">
        <f t="shared" si="143"/>
        <v>121562.61538461539</v>
      </c>
      <c r="W165" s="17">
        <f t="shared" si="143"/>
        <v>120252.23076923077</v>
      </c>
      <c r="X165" s="17">
        <f t="shared" si="143"/>
        <v>127433.46153846153</v>
      </c>
      <c r="Y165" s="17">
        <f t="shared" si="135"/>
        <v>127485.46153846153</v>
      </c>
      <c r="Z165" s="17">
        <f t="shared" si="135"/>
        <v>124427.23076923077</v>
      </c>
      <c r="AA165" s="17">
        <f t="shared" si="135"/>
        <v>123697</v>
      </c>
      <c r="AB165" s="17">
        <f t="shared" si="135"/>
        <v>125188.61538461539</v>
      </c>
      <c r="AD165" s="52">
        <f t="shared" si="148"/>
        <v>11533851248.668642</v>
      </c>
      <c r="AE165" s="52">
        <f t="shared" si="148"/>
        <v>10726187222.633139</v>
      </c>
      <c r="AF165" s="52">
        <f t="shared" si="148"/>
        <v>10921841673.378702</v>
      </c>
      <c r="AG165" s="52">
        <f t="shared" si="148"/>
        <v>10280883628.171598</v>
      </c>
      <c r="AH165" s="52">
        <f t="shared" si="148"/>
        <v>9526285545.7100601</v>
      </c>
      <c r="AI165" s="52">
        <f t="shared" si="148"/>
        <v>9385659877.0710068</v>
      </c>
      <c r="AJ165" s="52">
        <f t="shared" si="148"/>
        <v>8996931089.2544403</v>
      </c>
      <c r="AK165" s="52">
        <f t="shared" si="148"/>
        <v>7513889145.7100601</v>
      </c>
      <c r="AL165" s="52">
        <f t="shared" si="148"/>
        <v>4646121162.9822493</v>
      </c>
      <c r="AM165" s="52">
        <f t="shared" si="148"/>
        <v>4314377750.7751503</v>
      </c>
      <c r="AN165" s="52">
        <f t="shared" si="148"/>
        <v>3962789662.0177522</v>
      </c>
      <c r="AO165" s="52">
        <f t="shared" si="148"/>
        <v>3622493488.1005931</v>
      </c>
      <c r="AP165" s="52">
        <f t="shared" si="148"/>
        <v>2421290997.609468</v>
      </c>
      <c r="AQ165" s="52">
        <f t="shared" si="148"/>
        <v>2132556877.0710065</v>
      </c>
      <c r="AR165" s="52">
        <f t="shared" si="148"/>
        <v>2255300100.0000014</v>
      </c>
      <c r="AS165" s="52">
        <f t="shared" si="148"/>
        <v>1624796876.8994098</v>
      </c>
      <c r="AT165" s="52">
        <f t="shared" si="151"/>
        <v>1620607468.8994098</v>
      </c>
      <c r="AU165" s="52">
        <f t="shared" si="152"/>
        <v>1876189225.0000012</v>
      </c>
      <c r="AV165" s="52">
        <f t="shared" si="153"/>
        <v>1939982353.5147939</v>
      </c>
      <c r="AW165" s="52">
        <f t="shared" si="154"/>
        <v>1810810182.3017757</v>
      </c>
      <c r="AY165" s="17">
        <f t="shared" si="155"/>
        <v>41253.307692307695</v>
      </c>
      <c r="AZ165" s="17">
        <f t="shared" si="156"/>
        <v>10981.692307692309</v>
      </c>
      <c r="BA165" s="17">
        <f t="shared" si="144"/>
        <v>11497.76923076923</v>
      </c>
      <c r="BB165" s="17">
        <f t="shared" si="144"/>
        <v>12587.153846153846</v>
      </c>
      <c r="BC165" s="17">
        <f t="shared" si="144"/>
        <v>12338</v>
      </c>
      <c r="BD165" s="17">
        <f t="shared" si="144"/>
        <v>11946.76923076923</v>
      </c>
      <c r="BE165" s="17">
        <f t="shared" si="145"/>
        <v>13888.538461538461</v>
      </c>
      <c r="BF165" s="17">
        <f t="shared" si="145"/>
        <v>12508.538461538461</v>
      </c>
      <c r="BG165" s="17">
        <f t="shared" si="145"/>
        <v>15131.307692307691</v>
      </c>
      <c r="BH165" s="17">
        <f t="shared" si="145"/>
        <v>16076.307692307691</v>
      </c>
      <c r="BI165" s="17">
        <f t="shared" si="146"/>
        <v>19283.692307692309</v>
      </c>
      <c r="BJ165" s="17">
        <f t="shared" si="146"/>
        <v>22758.461538461539</v>
      </c>
      <c r="BK165" s="17">
        <f t="shared" si="146"/>
        <v>23275</v>
      </c>
      <c r="BL165" s="17">
        <f t="shared" si="146"/>
        <v>23271.384615384617</v>
      </c>
      <c r="BM165" s="17">
        <f t="shared" si="147"/>
        <v>27577.076923076922</v>
      </c>
      <c r="BN165" s="17">
        <f t="shared" si="147"/>
        <v>28460.461538461539</v>
      </c>
      <c r="BO165" s="17">
        <f t="shared" si="147"/>
        <v>27057.384615384617</v>
      </c>
      <c r="BP165" s="17">
        <f t="shared" si="147"/>
        <v>27897.23076923077</v>
      </c>
      <c r="BQ165" s="17">
        <f t="shared" si="136"/>
        <v>28108.153846153848</v>
      </c>
      <c r="BR165" s="17">
        <f t="shared" si="136"/>
        <v>26323</v>
      </c>
      <c r="BS165" s="17">
        <f t="shared" si="136"/>
        <v>26748.307692307691</v>
      </c>
      <c r="BT165" s="17">
        <f t="shared" si="136"/>
        <v>24156.615384615383</v>
      </c>
      <c r="BU165" s="17">
        <f t="shared" si="137"/>
        <v>23659.307692307691</v>
      </c>
      <c r="BV165" s="17">
        <f t="shared" si="137"/>
        <v>22876.153846153848</v>
      </c>
      <c r="BW165" s="17">
        <f t="shared" si="137"/>
        <v>19854.153846153848</v>
      </c>
      <c r="BX165" s="17">
        <f t="shared" si="137"/>
        <v>20771.153846153848</v>
      </c>
      <c r="BY165" s="17">
        <f t="shared" si="138"/>
        <v>23826.538461538461</v>
      </c>
      <c r="BZ165" s="17">
        <f t="shared" si="138"/>
        <v>19516.384615384617</v>
      </c>
      <c r="CA165" s="17">
        <f t="shared" si="138"/>
        <v>19186.307692307691</v>
      </c>
      <c r="CB165" s="17">
        <f t="shared" si="138"/>
        <v>19117.846153846152</v>
      </c>
      <c r="CC165" s="17">
        <f t="shared" si="139"/>
        <v>18810.76923076923</v>
      </c>
      <c r="CF165" s="16">
        <f t="shared" si="157"/>
        <v>885392069.13609481</v>
      </c>
      <c r="CG165" s="16">
        <f t="shared" si="158"/>
        <v>821748376.33136129</v>
      </c>
      <c r="CH165" s="16">
        <f t="shared" si="159"/>
        <v>836095018.94082856</v>
      </c>
      <c r="CI165" s="16">
        <f t="shared" si="160"/>
        <v>858873196.59763336</v>
      </c>
      <c r="CJ165" s="16">
        <f t="shared" si="161"/>
        <v>748830595.0532546</v>
      </c>
      <c r="CK165" s="16">
        <f t="shared" si="162"/>
        <v>826261758.13017774</v>
      </c>
      <c r="CL165" s="16">
        <f t="shared" si="163"/>
        <v>682358884.00000024</v>
      </c>
      <c r="CM165" s="16">
        <f t="shared" si="164"/>
        <v>633881329.00000024</v>
      </c>
      <c r="CN165" s="16">
        <f t="shared" si="165"/>
        <v>482664000.14792907</v>
      </c>
      <c r="CO165" s="16">
        <f t="shared" si="166"/>
        <v>342059334.25443792</v>
      </c>
      <c r="CP165" s="16">
        <f t="shared" si="167"/>
        <v>323219547.47929007</v>
      </c>
      <c r="CQ165" s="16">
        <f t="shared" si="168"/>
        <v>323349557.54437876</v>
      </c>
      <c r="CR165" s="16">
        <f t="shared" si="169"/>
        <v>187039288.05325454</v>
      </c>
      <c r="CS165" s="16">
        <f t="shared" si="170"/>
        <v>163656912.71597639</v>
      </c>
      <c r="CT165" s="16">
        <f t="shared" si="171"/>
        <v>201524232.00591719</v>
      </c>
      <c r="CU165" s="16">
        <f t="shared" si="172"/>
        <v>178384790.775148</v>
      </c>
      <c r="CV165" s="16">
        <f t="shared" si="173"/>
        <v>172795069.63905329</v>
      </c>
      <c r="CW165" s="16">
        <f t="shared" si="174"/>
        <v>222914087.78698233</v>
      </c>
      <c r="CX165" s="16">
        <f t="shared" si="175"/>
        <v>210395025.00000012</v>
      </c>
      <c r="CY165" s="16">
        <f t="shared" si="176"/>
        <v>292296887.86390549</v>
      </c>
      <c r="CZ165" s="16">
        <f t="shared" si="177"/>
        <v>309548836.00000012</v>
      </c>
      <c r="DA165" s="16">
        <f t="shared" si="178"/>
        <v>337719783.48520714</v>
      </c>
      <c r="DB165" s="16">
        <f t="shared" si="179"/>
        <v>457923785.331361</v>
      </c>
      <c r="DC165" s="16">
        <f t="shared" si="180"/>
        <v>419518626.17751485</v>
      </c>
      <c r="DD165" s="16">
        <f t="shared" si="181"/>
        <v>303692285.82248533</v>
      </c>
      <c r="DE165" s="16">
        <f t="shared" si="182"/>
        <v>472493824.85207105</v>
      </c>
      <c r="DF165" s="16">
        <f t="shared" si="183"/>
        <v>486952489.00000018</v>
      </c>
      <c r="DG165" s="16">
        <f t="shared" si="184"/>
        <v>489978657.52071023</v>
      </c>
      <c r="DH165" s="16">
        <f t="shared" si="185"/>
        <v>503667532.5976333</v>
      </c>
    </row>
    <row r="166" spans="1:112">
      <c r="A166" s="5">
        <v>38899</v>
      </c>
      <c r="B166" s="17">
        <v>137289</v>
      </c>
      <c r="C166" s="17">
        <v>65345</v>
      </c>
      <c r="D166" s="17">
        <v>26982</v>
      </c>
      <c r="E166" s="17">
        <v>14111</v>
      </c>
      <c r="G166" s="17">
        <f t="shared" si="149"/>
        <v>168159.69230769231</v>
      </c>
      <c r="H166" s="17">
        <f t="shared" si="150"/>
        <v>60346.461538461539</v>
      </c>
      <c r="I166" s="17">
        <f t="shared" si="140"/>
        <v>64174.923076923078</v>
      </c>
      <c r="J166" s="17">
        <f t="shared" si="140"/>
        <v>63234.615384615383</v>
      </c>
      <c r="K166" s="17">
        <f t="shared" si="140"/>
        <v>66347.538461538468</v>
      </c>
      <c r="L166" s="17">
        <f t="shared" si="140"/>
        <v>70139.538461538468</v>
      </c>
      <c r="M166" s="17">
        <f t="shared" si="141"/>
        <v>70862.61538461539</v>
      </c>
      <c r="N166" s="17">
        <f t="shared" si="141"/>
        <v>72890.076923076922</v>
      </c>
      <c r="O166" s="17">
        <f t="shared" si="141"/>
        <v>81059.538461538468</v>
      </c>
      <c r="P166" s="17">
        <f t="shared" si="141"/>
        <v>99579.769230769234</v>
      </c>
      <c r="Q166" s="17">
        <f t="shared" si="142"/>
        <v>102058.30769230769</v>
      </c>
      <c r="R166" s="17">
        <f t="shared" si="142"/>
        <v>104791.53846153847</v>
      </c>
      <c r="S166" s="17">
        <f t="shared" si="142"/>
        <v>107555.07692307692</v>
      </c>
      <c r="T166" s="17">
        <f t="shared" si="142"/>
        <v>118535.61538461539</v>
      </c>
      <c r="U166" s="17">
        <f t="shared" si="143"/>
        <v>121562.61538461539</v>
      </c>
      <c r="V166" s="17">
        <f t="shared" si="143"/>
        <v>120252.23076923077</v>
      </c>
      <c r="W166" s="17">
        <f t="shared" si="143"/>
        <v>127433.46153846153</v>
      </c>
      <c r="X166" s="17">
        <f t="shared" si="143"/>
        <v>127485.46153846153</v>
      </c>
      <c r="Y166" s="17">
        <f t="shared" si="135"/>
        <v>124427.23076923077</v>
      </c>
      <c r="Z166" s="17">
        <f t="shared" si="135"/>
        <v>123697</v>
      </c>
      <c r="AA166" s="17">
        <f t="shared" si="135"/>
        <v>125188.61538461539</v>
      </c>
      <c r="AB166" s="17">
        <f t="shared" si="135"/>
        <v>120894.38461538461</v>
      </c>
      <c r="AD166" s="52">
        <f t="shared" si="148"/>
        <v>10812832231.976332</v>
      </c>
      <c r="AE166" s="52">
        <f t="shared" si="148"/>
        <v>11009271767.313612</v>
      </c>
      <c r="AF166" s="52">
        <f t="shared" si="148"/>
        <v>10365714670.792898</v>
      </c>
      <c r="AG166" s="52">
        <f t="shared" si="148"/>
        <v>9607950560.0236683</v>
      </c>
      <c r="AH166" s="52">
        <f t="shared" si="148"/>
        <v>9466721177.7751484</v>
      </c>
      <c r="AI166" s="52">
        <f t="shared" si="148"/>
        <v>9076299615.5325451</v>
      </c>
      <c r="AJ166" s="52">
        <f t="shared" si="148"/>
        <v>7586436800.0236683</v>
      </c>
      <c r="AK166" s="52">
        <f t="shared" si="148"/>
        <v>4703205849.2366867</v>
      </c>
      <c r="AL166" s="52">
        <f t="shared" si="148"/>
        <v>4369393048.0710068</v>
      </c>
      <c r="AM166" s="52">
        <f t="shared" si="148"/>
        <v>4015522921.869822</v>
      </c>
      <c r="AN166" s="52">
        <f t="shared" si="148"/>
        <v>3672919405.9171605</v>
      </c>
      <c r="AO166" s="52">
        <f t="shared" si="148"/>
        <v>2462549010.4674554</v>
      </c>
      <c r="AP166" s="52">
        <f t="shared" si="148"/>
        <v>2171287577.7751479</v>
      </c>
      <c r="AQ166" s="52">
        <f t="shared" si="148"/>
        <v>2295124871.0591722</v>
      </c>
      <c r="AR166" s="52">
        <f t="shared" si="148"/>
        <v>1658625872.6686399</v>
      </c>
      <c r="AS166" s="52">
        <f t="shared" si="148"/>
        <v>1654393048.6686399</v>
      </c>
      <c r="AT166" s="52">
        <f t="shared" si="151"/>
        <v>1912528192.2130184</v>
      </c>
      <c r="AU166" s="52">
        <f t="shared" si="152"/>
        <v>1976931007.2485211</v>
      </c>
      <c r="AV166" s="52">
        <f t="shared" si="153"/>
        <v>1846513451.9289939</v>
      </c>
      <c r="AW166" s="52">
        <f t="shared" si="154"/>
        <v>2234009311.2485218</v>
      </c>
      <c r="AY166" s="17">
        <f t="shared" si="155"/>
        <v>40218.461538461539</v>
      </c>
      <c r="AZ166" s="17">
        <f t="shared" si="156"/>
        <v>11497.76923076923</v>
      </c>
      <c r="BA166" s="17">
        <f t="shared" si="144"/>
        <v>12587.153846153846</v>
      </c>
      <c r="BB166" s="17">
        <f t="shared" si="144"/>
        <v>12338</v>
      </c>
      <c r="BC166" s="17">
        <f t="shared" si="144"/>
        <v>11946.76923076923</v>
      </c>
      <c r="BD166" s="17">
        <f t="shared" si="144"/>
        <v>13888.538461538461</v>
      </c>
      <c r="BE166" s="17">
        <f t="shared" si="145"/>
        <v>12508.538461538461</v>
      </c>
      <c r="BF166" s="17">
        <f t="shared" si="145"/>
        <v>15131.307692307691</v>
      </c>
      <c r="BG166" s="17">
        <f t="shared" si="145"/>
        <v>16076.307692307691</v>
      </c>
      <c r="BH166" s="17">
        <f t="shared" si="145"/>
        <v>19283.692307692309</v>
      </c>
      <c r="BI166" s="17">
        <f t="shared" si="146"/>
        <v>22758.461538461539</v>
      </c>
      <c r="BJ166" s="17">
        <f t="shared" si="146"/>
        <v>23275</v>
      </c>
      <c r="BK166" s="17">
        <f t="shared" si="146"/>
        <v>23271.384615384617</v>
      </c>
      <c r="BL166" s="17">
        <f t="shared" si="146"/>
        <v>27577.076923076922</v>
      </c>
      <c r="BM166" s="17">
        <f t="shared" si="147"/>
        <v>28460.461538461539</v>
      </c>
      <c r="BN166" s="17">
        <f t="shared" si="147"/>
        <v>27057.384615384617</v>
      </c>
      <c r="BO166" s="17">
        <f t="shared" si="147"/>
        <v>27897.23076923077</v>
      </c>
      <c r="BP166" s="17">
        <f t="shared" si="147"/>
        <v>28108.153846153848</v>
      </c>
      <c r="BQ166" s="17">
        <f t="shared" si="136"/>
        <v>26323</v>
      </c>
      <c r="BR166" s="17">
        <f t="shared" si="136"/>
        <v>26748.307692307691</v>
      </c>
      <c r="BS166" s="17">
        <f t="shared" si="136"/>
        <v>24156.615384615383</v>
      </c>
      <c r="BT166" s="17">
        <f t="shared" si="136"/>
        <v>23659.307692307691</v>
      </c>
      <c r="BU166" s="17">
        <f t="shared" si="137"/>
        <v>22876.153846153848</v>
      </c>
      <c r="BV166" s="17">
        <f t="shared" si="137"/>
        <v>19854.153846153848</v>
      </c>
      <c r="BW166" s="17">
        <f t="shared" si="137"/>
        <v>20771.153846153848</v>
      </c>
      <c r="BX166" s="17">
        <f t="shared" si="137"/>
        <v>23826.538461538461</v>
      </c>
      <c r="BY166" s="17">
        <f t="shared" si="138"/>
        <v>19516.384615384617</v>
      </c>
      <c r="BZ166" s="17">
        <f t="shared" si="138"/>
        <v>19186.307692307691</v>
      </c>
      <c r="CA166" s="17">
        <f t="shared" si="138"/>
        <v>19117.846153846152</v>
      </c>
      <c r="CB166" s="17">
        <f t="shared" si="138"/>
        <v>18810.76923076923</v>
      </c>
      <c r="CC166" s="17">
        <f t="shared" si="139"/>
        <v>21220.461538461539</v>
      </c>
      <c r="CF166" s="16">
        <f t="shared" si="157"/>
        <v>763489164.78698242</v>
      </c>
      <c r="CG166" s="16">
        <f t="shared" si="158"/>
        <v>777320135.59763312</v>
      </c>
      <c r="CH166" s="16">
        <f t="shared" si="159"/>
        <v>799288585.94082844</v>
      </c>
      <c r="CI166" s="16">
        <f t="shared" si="160"/>
        <v>693264849.23668647</v>
      </c>
      <c r="CJ166" s="16">
        <f t="shared" si="161"/>
        <v>767839836.92899418</v>
      </c>
      <c r="CK166" s="16">
        <f t="shared" si="162"/>
        <v>629365288.10059178</v>
      </c>
      <c r="CL166" s="16">
        <f t="shared" si="163"/>
        <v>582843592.33136106</v>
      </c>
      <c r="CM166" s="16">
        <f t="shared" si="164"/>
        <v>438264562.74556214</v>
      </c>
      <c r="CN166" s="16">
        <f t="shared" si="165"/>
        <v>304851600</v>
      </c>
      <c r="CO166" s="16">
        <f t="shared" si="166"/>
        <v>287080888.90532547</v>
      </c>
      <c r="CP166" s="16">
        <f t="shared" si="167"/>
        <v>287203416.23668635</v>
      </c>
      <c r="CQ166" s="16">
        <f t="shared" si="168"/>
        <v>159804604.99408287</v>
      </c>
      <c r="CR166" s="16">
        <f t="shared" si="169"/>
        <v>138250564</v>
      </c>
      <c r="CS166" s="16">
        <f t="shared" si="170"/>
        <v>173213945.77514789</v>
      </c>
      <c r="CT166" s="16">
        <f t="shared" si="171"/>
        <v>151812727.66863906</v>
      </c>
      <c r="CU166" s="16">
        <f t="shared" si="172"/>
        <v>146659552.40236685</v>
      </c>
      <c r="CV166" s="16">
        <f t="shared" si="173"/>
        <v>193083851.36686391</v>
      </c>
      <c r="CW166" s="16">
        <f t="shared" si="174"/>
        <v>181445044.63905329</v>
      </c>
      <c r="CX166" s="16">
        <f t="shared" si="175"/>
        <v>257982901.86982256</v>
      </c>
      <c r="CY166" s="16">
        <f t="shared" si="176"/>
        <v>274205576.10059178</v>
      </c>
      <c r="CZ166" s="16">
        <f t="shared" si="177"/>
        <v>300755636.09467453</v>
      </c>
      <c r="DA166" s="16">
        <f t="shared" si="178"/>
        <v>414705027.78698224</v>
      </c>
      <c r="DB166" s="16">
        <f t="shared" si="179"/>
        <v>378197776.47928989</v>
      </c>
      <c r="DC166" s="16">
        <f t="shared" si="180"/>
        <v>268695142.15976334</v>
      </c>
      <c r="DD166" s="16">
        <f t="shared" si="181"/>
        <v>428575988.92899406</v>
      </c>
      <c r="DE166" s="16">
        <f t="shared" si="182"/>
        <v>442351495.40828407</v>
      </c>
      <c r="DF166" s="16">
        <f t="shared" si="183"/>
        <v>445235969.60946757</v>
      </c>
      <c r="DG166" s="16">
        <f t="shared" si="184"/>
        <v>458289289.94082844</v>
      </c>
      <c r="DH166" s="16">
        <f t="shared" si="185"/>
        <v>360924004</v>
      </c>
    </row>
    <row r="167" spans="1:112">
      <c r="A167" s="5">
        <v>38930</v>
      </c>
      <c r="B167" s="17">
        <v>255162</v>
      </c>
      <c r="C167" s="17">
        <v>108382</v>
      </c>
      <c r="D167" s="17">
        <v>52872</v>
      </c>
      <c r="E167" s="17">
        <v>41213</v>
      </c>
      <c r="G167" s="17">
        <f t="shared" si="149"/>
        <v>174451.76923076922</v>
      </c>
      <c r="H167" s="17">
        <f t="shared" si="150"/>
        <v>64174.923076923078</v>
      </c>
      <c r="I167" s="17">
        <f t="shared" si="140"/>
        <v>63234.615384615383</v>
      </c>
      <c r="J167" s="17">
        <f t="shared" si="140"/>
        <v>66347.538461538468</v>
      </c>
      <c r="K167" s="17">
        <f t="shared" si="140"/>
        <v>70139.538461538468</v>
      </c>
      <c r="L167" s="17">
        <f t="shared" si="140"/>
        <v>70862.61538461539</v>
      </c>
      <c r="M167" s="17">
        <f t="shared" si="141"/>
        <v>72890.076923076922</v>
      </c>
      <c r="N167" s="17">
        <f t="shared" si="141"/>
        <v>81059.538461538468</v>
      </c>
      <c r="O167" s="17">
        <f t="shared" si="141"/>
        <v>99579.769230769234</v>
      </c>
      <c r="P167" s="17">
        <f t="shared" si="141"/>
        <v>102058.30769230769</v>
      </c>
      <c r="Q167" s="17">
        <f t="shared" si="142"/>
        <v>104791.53846153847</v>
      </c>
      <c r="R167" s="17">
        <f t="shared" si="142"/>
        <v>107555.07692307692</v>
      </c>
      <c r="S167" s="17">
        <f t="shared" si="142"/>
        <v>118535.61538461539</v>
      </c>
      <c r="T167" s="17">
        <f t="shared" si="142"/>
        <v>121562.61538461539</v>
      </c>
      <c r="U167" s="17">
        <f t="shared" si="143"/>
        <v>120252.23076923077</v>
      </c>
      <c r="V167" s="17">
        <f t="shared" si="143"/>
        <v>127433.46153846153</v>
      </c>
      <c r="W167" s="17">
        <f t="shared" si="143"/>
        <v>127485.46153846153</v>
      </c>
      <c r="X167" s="17">
        <f t="shared" si="143"/>
        <v>124427.23076923077</v>
      </c>
      <c r="Y167" s="17">
        <f t="shared" si="135"/>
        <v>123697</v>
      </c>
      <c r="Z167" s="17">
        <f t="shared" si="135"/>
        <v>125188.61538461539</v>
      </c>
      <c r="AA167" s="17">
        <f t="shared" si="135"/>
        <v>120894.38461538461</v>
      </c>
      <c r="AB167" s="17">
        <f t="shared" si="135"/>
        <v>103902.53846153847</v>
      </c>
      <c r="AD167" s="52">
        <f t="shared" si="148"/>
        <v>12369255309.639053</v>
      </c>
      <c r="AE167" s="52">
        <f t="shared" si="148"/>
        <v>11686524710.207096</v>
      </c>
      <c r="AF167" s="52">
        <f t="shared" si="148"/>
        <v>10881041488.053251</v>
      </c>
      <c r="AG167" s="52">
        <f t="shared" si="148"/>
        <v>10730712794.562126</v>
      </c>
      <c r="AH167" s="52">
        <f t="shared" si="148"/>
        <v>10314777344.402365</v>
      </c>
      <c r="AI167" s="52">
        <f t="shared" si="148"/>
        <v>8722108768.0532513</v>
      </c>
      <c r="AJ167" s="52">
        <f t="shared" si="148"/>
        <v>5605816383.9999981</v>
      </c>
      <c r="AK167" s="52">
        <f t="shared" si="148"/>
        <v>5240813273.520709</v>
      </c>
      <c r="AL167" s="52">
        <f t="shared" si="148"/>
        <v>4852547750.8224831</v>
      </c>
      <c r="AM167" s="52">
        <f t="shared" si="148"/>
        <v>4475167441.7100582</v>
      </c>
      <c r="AN167" s="52">
        <f t="shared" si="148"/>
        <v>3126616260.9467435</v>
      </c>
      <c r="AO167" s="52">
        <f t="shared" si="148"/>
        <v>2797262594.5621285</v>
      </c>
      <c r="AP167" s="52">
        <f t="shared" si="148"/>
        <v>2937589969.4437861</v>
      </c>
      <c r="AQ167" s="52">
        <f t="shared" si="148"/>
        <v>2210721258.2485204</v>
      </c>
      <c r="AR167" s="52">
        <f t="shared" si="148"/>
        <v>2205834058.2485204</v>
      </c>
      <c r="AS167" s="52">
        <f t="shared" si="148"/>
        <v>2502454448.2899399</v>
      </c>
      <c r="AT167" s="52">
        <f t="shared" si="151"/>
        <v>2576046599.6686378</v>
      </c>
      <c r="AU167" s="52">
        <f t="shared" si="152"/>
        <v>2426858326.8698206</v>
      </c>
      <c r="AV167" s="52">
        <f t="shared" si="153"/>
        <v>2868393446.8402362</v>
      </c>
      <c r="AW167" s="52">
        <f t="shared" si="154"/>
        <v>4977193962.1301746</v>
      </c>
      <c r="AY167" s="17">
        <f t="shared" si="155"/>
        <v>41701</v>
      </c>
      <c r="AZ167" s="17">
        <f t="shared" si="156"/>
        <v>12587.153846153846</v>
      </c>
      <c r="BA167" s="17">
        <f t="shared" si="144"/>
        <v>12338</v>
      </c>
      <c r="BB167" s="17">
        <f t="shared" si="144"/>
        <v>11946.76923076923</v>
      </c>
      <c r="BC167" s="17">
        <f t="shared" si="144"/>
        <v>13888.538461538461</v>
      </c>
      <c r="BD167" s="17">
        <f t="shared" si="144"/>
        <v>12508.538461538461</v>
      </c>
      <c r="BE167" s="17">
        <f t="shared" si="145"/>
        <v>15131.307692307691</v>
      </c>
      <c r="BF167" s="17">
        <f t="shared" si="145"/>
        <v>16076.307692307691</v>
      </c>
      <c r="BG167" s="17">
        <f t="shared" si="145"/>
        <v>19283.692307692309</v>
      </c>
      <c r="BH167" s="17">
        <f t="shared" si="145"/>
        <v>22758.461538461539</v>
      </c>
      <c r="BI167" s="17">
        <f t="shared" si="146"/>
        <v>23275</v>
      </c>
      <c r="BJ167" s="17">
        <f t="shared" si="146"/>
        <v>23271.384615384617</v>
      </c>
      <c r="BK167" s="17">
        <f t="shared" si="146"/>
        <v>27577.076923076922</v>
      </c>
      <c r="BL167" s="17">
        <f t="shared" si="146"/>
        <v>28460.461538461539</v>
      </c>
      <c r="BM167" s="17">
        <f t="shared" si="147"/>
        <v>27057.384615384617</v>
      </c>
      <c r="BN167" s="17">
        <f t="shared" si="147"/>
        <v>27897.23076923077</v>
      </c>
      <c r="BO167" s="17">
        <f t="shared" si="147"/>
        <v>28108.153846153848</v>
      </c>
      <c r="BP167" s="17">
        <f t="shared" si="147"/>
        <v>26323</v>
      </c>
      <c r="BQ167" s="17">
        <f t="shared" si="136"/>
        <v>26748.307692307691</v>
      </c>
      <c r="BR167" s="17">
        <f t="shared" si="136"/>
        <v>24156.615384615383</v>
      </c>
      <c r="BS167" s="17">
        <f t="shared" si="136"/>
        <v>23659.307692307691</v>
      </c>
      <c r="BT167" s="17">
        <f t="shared" si="136"/>
        <v>22876.153846153848</v>
      </c>
      <c r="BU167" s="17">
        <f t="shared" si="137"/>
        <v>19854.153846153848</v>
      </c>
      <c r="BV167" s="17">
        <f t="shared" si="137"/>
        <v>20771.153846153848</v>
      </c>
      <c r="BW167" s="17">
        <f t="shared" si="137"/>
        <v>23826.538461538461</v>
      </c>
      <c r="BX167" s="17">
        <f t="shared" si="137"/>
        <v>19516.384615384617</v>
      </c>
      <c r="BY167" s="17">
        <f t="shared" si="138"/>
        <v>19186.307692307691</v>
      </c>
      <c r="BZ167" s="17">
        <f t="shared" si="138"/>
        <v>19117.846153846152</v>
      </c>
      <c r="CA167" s="17">
        <f t="shared" si="138"/>
        <v>18810.76923076923</v>
      </c>
      <c r="CB167" s="17">
        <f t="shared" si="138"/>
        <v>21220.461538461539</v>
      </c>
      <c r="CC167" s="17">
        <f t="shared" si="139"/>
        <v>21497.307692307691</v>
      </c>
      <c r="CF167" s="16">
        <f t="shared" si="157"/>
        <v>862185769</v>
      </c>
      <c r="CG167" s="16">
        <f t="shared" si="158"/>
        <v>885314248.66863906</v>
      </c>
      <c r="CH167" s="16">
        <f t="shared" si="159"/>
        <v>773533016.8284024</v>
      </c>
      <c r="CI167" s="16">
        <f t="shared" si="160"/>
        <v>852199810.67455626</v>
      </c>
      <c r="CJ167" s="16">
        <f t="shared" si="161"/>
        <v>705948549.32544386</v>
      </c>
      <c r="CK167" s="16">
        <f t="shared" si="162"/>
        <v>656624855.86390531</v>
      </c>
      <c r="CL167" s="16">
        <f t="shared" si="163"/>
        <v>502535684.1715976</v>
      </c>
      <c r="CM167" s="16">
        <f t="shared" si="164"/>
        <v>358819763.36686391</v>
      </c>
      <c r="CN167" s="16">
        <f t="shared" si="165"/>
        <v>339517476</v>
      </c>
      <c r="CO167" s="16">
        <f t="shared" si="166"/>
        <v>339650723.22485203</v>
      </c>
      <c r="CP167" s="16">
        <f t="shared" si="167"/>
        <v>199485203.08284026</v>
      </c>
      <c r="CQ167" s="16">
        <f t="shared" si="168"/>
        <v>175311858.75147927</v>
      </c>
      <c r="CR167" s="16">
        <f t="shared" si="169"/>
        <v>214435471.53254431</v>
      </c>
      <c r="CS167" s="16">
        <f t="shared" si="170"/>
        <v>190544044.97633135</v>
      </c>
      <c r="CT167" s="16">
        <f t="shared" si="171"/>
        <v>184765466.56213015</v>
      </c>
      <c r="CU167" s="16">
        <f t="shared" si="172"/>
        <v>236482884</v>
      </c>
      <c r="CV167" s="16">
        <f t="shared" si="173"/>
        <v>223583007.24852073</v>
      </c>
      <c r="CW167" s="16">
        <f t="shared" si="174"/>
        <v>307805431.53254443</v>
      </c>
      <c r="CX167" s="16">
        <f t="shared" si="175"/>
        <v>325502661.3254438</v>
      </c>
      <c r="CY167" s="16">
        <f t="shared" si="176"/>
        <v>354374832.7159763</v>
      </c>
      <c r="CZ167" s="16">
        <f t="shared" si="177"/>
        <v>477284686.86982244</v>
      </c>
      <c r="DA167" s="16">
        <f t="shared" si="178"/>
        <v>438058460.02366859</v>
      </c>
      <c r="DB167" s="16">
        <f t="shared" si="179"/>
        <v>319496375.28994083</v>
      </c>
      <c r="DC167" s="16">
        <f t="shared" si="180"/>
        <v>492157159.76331353</v>
      </c>
      <c r="DD167" s="16">
        <f t="shared" si="181"/>
        <v>506911369.71005923</v>
      </c>
      <c r="DE167" s="16">
        <f t="shared" si="182"/>
        <v>509998837.63905334</v>
      </c>
      <c r="DF167" s="16">
        <f t="shared" si="183"/>
        <v>523962664.66863906</v>
      </c>
      <c r="DG167" s="16">
        <f t="shared" si="184"/>
        <v>419452455.6745562</v>
      </c>
      <c r="DH167" s="16">
        <f t="shared" si="185"/>
        <v>408189182.86390537</v>
      </c>
    </row>
    <row r="168" spans="1:112">
      <c r="A168" s="5">
        <v>38961</v>
      </c>
      <c r="B168" s="17">
        <v>174752</v>
      </c>
      <c r="C168" s="17">
        <v>72600</v>
      </c>
      <c r="D168" s="17">
        <v>19342</v>
      </c>
      <c r="E168" s="17">
        <v>3993</v>
      </c>
      <c r="G168" s="17">
        <f t="shared" si="149"/>
        <v>176254.69230769231</v>
      </c>
      <c r="H168" s="17">
        <f t="shared" si="150"/>
        <v>63234.615384615383</v>
      </c>
      <c r="I168" s="17">
        <f t="shared" si="140"/>
        <v>66347.538461538468</v>
      </c>
      <c r="J168" s="17">
        <f t="shared" si="140"/>
        <v>70139.538461538468</v>
      </c>
      <c r="K168" s="17">
        <f t="shared" si="140"/>
        <v>70862.61538461539</v>
      </c>
      <c r="L168" s="17">
        <f t="shared" si="140"/>
        <v>72890.076923076922</v>
      </c>
      <c r="M168" s="17">
        <f t="shared" si="141"/>
        <v>81059.538461538468</v>
      </c>
      <c r="N168" s="17">
        <f t="shared" si="141"/>
        <v>99579.769230769234</v>
      </c>
      <c r="O168" s="17">
        <f t="shared" si="141"/>
        <v>102058.30769230769</v>
      </c>
      <c r="P168" s="17">
        <f t="shared" si="141"/>
        <v>104791.53846153847</v>
      </c>
      <c r="Q168" s="17">
        <f t="shared" si="142"/>
        <v>107555.07692307692</v>
      </c>
      <c r="R168" s="17">
        <f t="shared" si="142"/>
        <v>118535.61538461539</v>
      </c>
      <c r="S168" s="17">
        <f t="shared" si="142"/>
        <v>121562.61538461539</v>
      </c>
      <c r="T168" s="17">
        <f t="shared" si="142"/>
        <v>120252.23076923077</v>
      </c>
      <c r="U168" s="17">
        <f t="shared" si="143"/>
        <v>127433.46153846153</v>
      </c>
      <c r="V168" s="17">
        <f t="shared" si="143"/>
        <v>127485.46153846153</v>
      </c>
      <c r="W168" s="17">
        <f t="shared" si="143"/>
        <v>124427.23076923077</v>
      </c>
      <c r="X168" s="17">
        <f t="shared" si="143"/>
        <v>123697</v>
      </c>
      <c r="Y168" s="17">
        <f t="shared" si="135"/>
        <v>125188.61538461539</v>
      </c>
      <c r="Z168" s="17">
        <f t="shared" si="135"/>
        <v>120894.38461538461</v>
      </c>
      <c r="AA168" s="17">
        <f t="shared" si="135"/>
        <v>103902.53846153847</v>
      </c>
      <c r="AB168" s="17">
        <f t="shared" si="135"/>
        <v>102675.07692307692</v>
      </c>
      <c r="AD168" s="52">
        <f t="shared" si="148"/>
        <v>12079582466.56213</v>
      </c>
      <c r="AE168" s="52">
        <f t="shared" si="148"/>
        <v>11260425875.792898</v>
      </c>
      <c r="AF168" s="52">
        <f t="shared" si="148"/>
        <v>11107489878.159763</v>
      </c>
      <c r="AG168" s="52">
        <f t="shared" si="148"/>
        <v>10684243713.609468</v>
      </c>
      <c r="AH168" s="52">
        <f t="shared" si="148"/>
        <v>9062117315.7928982</v>
      </c>
      <c r="AI168" s="52">
        <f t="shared" si="148"/>
        <v>5879043828.8520708</v>
      </c>
      <c r="AJ168" s="52">
        <f t="shared" si="148"/>
        <v>5505103489.9940844</v>
      </c>
      <c r="AK168" s="52">
        <f t="shared" si="148"/>
        <v>5106982357.6390533</v>
      </c>
      <c r="AL168" s="52">
        <f t="shared" si="148"/>
        <v>4719637153.9940834</v>
      </c>
      <c r="AM168" s="52">
        <f t="shared" si="148"/>
        <v>3331491840.8520708</v>
      </c>
      <c r="AN168" s="52">
        <f t="shared" si="148"/>
        <v>2991223278.1597633</v>
      </c>
      <c r="AO168" s="52">
        <f t="shared" ref="AD168:AS184" si="186">POWER($G168-T168,2)</f>
        <v>3136275698.3668647</v>
      </c>
      <c r="AP168" s="52">
        <f t="shared" si="186"/>
        <v>2383512573.8224864</v>
      </c>
      <c r="AQ168" s="52">
        <f t="shared" si="186"/>
        <v>2378437869.8224864</v>
      </c>
      <c r="AR168" s="52">
        <f t="shared" si="186"/>
        <v>2686085769.5207109</v>
      </c>
      <c r="AS168" s="52">
        <f t="shared" si="186"/>
        <v>2762311020.7100596</v>
      </c>
      <c r="AT168" s="52">
        <f t="shared" si="151"/>
        <v>2607744212.3136091</v>
      </c>
      <c r="AU168" s="52">
        <f t="shared" si="152"/>
        <v>3064763667.7869835</v>
      </c>
      <c r="AV168" s="52">
        <f t="shared" si="153"/>
        <v>5234834166.1775141</v>
      </c>
      <c r="AW168" s="52">
        <f t="shared" si="154"/>
        <v>5413959800.1479301</v>
      </c>
      <c r="AY168" s="17">
        <f t="shared" si="155"/>
        <v>41619.307692307695</v>
      </c>
      <c r="AZ168" s="17">
        <f t="shared" si="156"/>
        <v>12338</v>
      </c>
      <c r="BA168" s="17">
        <f t="shared" si="144"/>
        <v>11946.76923076923</v>
      </c>
      <c r="BB168" s="17">
        <f t="shared" si="144"/>
        <v>13888.538461538461</v>
      </c>
      <c r="BC168" s="17">
        <f t="shared" si="144"/>
        <v>12508.538461538461</v>
      </c>
      <c r="BD168" s="17">
        <f t="shared" si="144"/>
        <v>15131.307692307691</v>
      </c>
      <c r="BE168" s="17">
        <f t="shared" si="145"/>
        <v>16076.307692307691</v>
      </c>
      <c r="BF168" s="17">
        <f t="shared" si="145"/>
        <v>19283.692307692309</v>
      </c>
      <c r="BG168" s="17">
        <f t="shared" si="145"/>
        <v>22758.461538461539</v>
      </c>
      <c r="BH168" s="17">
        <f t="shared" si="145"/>
        <v>23275</v>
      </c>
      <c r="BI168" s="17">
        <f t="shared" si="146"/>
        <v>23271.384615384617</v>
      </c>
      <c r="BJ168" s="17">
        <f t="shared" si="146"/>
        <v>27577.076923076922</v>
      </c>
      <c r="BK168" s="17">
        <f t="shared" si="146"/>
        <v>28460.461538461539</v>
      </c>
      <c r="BL168" s="17">
        <f t="shared" si="146"/>
        <v>27057.384615384617</v>
      </c>
      <c r="BM168" s="17">
        <f t="shared" si="147"/>
        <v>27897.23076923077</v>
      </c>
      <c r="BN168" s="17">
        <f t="shared" si="147"/>
        <v>28108.153846153848</v>
      </c>
      <c r="BO168" s="17">
        <f t="shared" si="147"/>
        <v>26323</v>
      </c>
      <c r="BP168" s="17">
        <f t="shared" si="147"/>
        <v>26748.307692307691</v>
      </c>
      <c r="BQ168" s="17">
        <f t="shared" si="136"/>
        <v>24156.615384615383</v>
      </c>
      <c r="BR168" s="17">
        <f t="shared" si="136"/>
        <v>23659.307692307691</v>
      </c>
      <c r="BS168" s="17">
        <f t="shared" si="136"/>
        <v>22876.153846153848</v>
      </c>
      <c r="BT168" s="17">
        <f t="shared" si="136"/>
        <v>19854.153846153848</v>
      </c>
      <c r="BU168" s="17">
        <f t="shared" si="137"/>
        <v>20771.153846153848</v>
      </c>
      <c r="BV168" s="17">
        <f t="shared" si="137"/>
        <v>23826.538461538461</v>
      </c>
      <c r="BW168" s="17">
        <f t="shared" si="137"/>
        <v>19516.384615384617</v>
      </c>
      <c r="BX168" s="17">
        <f t="shared" si="137"/>
        <v>19186.307692307691</v>
      </c>
      <c r="BY168" s="17">
        <f t="shared" si="138"/>
        <v>19117.846153846152</v>
      </c>
      <c r="BZ168" s="17">
        <f t="shared" si="138"/>
        <v>18810.76923076923</v>
      </c>
      <c r="CA168" s="17">
        <f t="shared" si="138"/>
        <v>21220.461538461539</v>
      </c>
      <c r="CB168" s="17">
        <f t="shared" si="138"/>
        <v>21497.307692307691</v>
      </c>
      <c r="CC168" s="17">
        <f t="shared" si="139"/>
        <v>21055.461538461539</v>
      </c>
      <c r="CF168" s="16">
        <f t="shared" si="157"/>
        <v>880459538.75147951</v>
      </c>
      <c r="CG168" s="16">
        <f t="shared" si="158"/>
        <v>768995562.13017774</v>
      </c>
      <c r="CH168" s="16">
        <f t="shared" si="159"/>
        <v>847436885.20710075</v>
      </c>
      <c r="CI168" s="16">
        <f t="shared" si="160"/>
        <v>701614144.00000024</v>
      </c>
      <c r="CJ168" s="16">
        <f t="shared" si="161"/>
        <v>652444849.00000024</v>
      </c>
      <c r="CK168" s="16">
        <f t="shared" si="162"/>
        <v>498879714.60946757</v>
      </c>
      <c r="CL168" s="16">
        <f t="shared" si="163"/>
        <v>355731517.63905334</v>
      </c>
      <c r="CM168" s="16">
        <f t="shared" si="164"/>
        <v>336513624.71005929</v>
      </c>
      <c r="CN168" s="16">
        <f t="shared" si="165"/>
        <v>336646281.23668641</v>
      </c>
      <c r="CO168" s="16">
        <f t="shared" si="166"/>
        <v>197184244.97633147</v>
      </c>
      <c r="CP168" s="16">
        <f t="shared" si="167"/>
        <v>173155232.10059178</v>
      </c>
      <c r="CQ168" s="16">
        <f t="shared" si="168"/>
        <v>212049603.69822487</v>
      </c>
      <c r="CR168" s="16">
        <f t="shared" si="169"/>
        <v>188295395.08284029</v>
      </c>
      <c r="CS168" s="16">
        <f t="shared" si="170"/>
        <v>182551278.25443789</v>
      </c>
      <c r="CT168" s="16">
        <f t="shared" si="171"/>
        <v>233977029.01775157</v>
      </c>
      <c r="CU168" s="16">
        <f t="shared" si="172"/>
        <v>221146641.00000012</v>
      </c>
      <c r="CV168" s="16">
        <f t="shared" si="173"/>
        <v>304945622.63313627</v>
      </c>
      <c r="CW168" s="16">
        <f t="shared" si="174"/>
        <v>322561600.00000012</v>
      </c>
      <c r="CX168" s="16">
        <f t="shared" si="175"/>
        <v>351305816.10059178</v>
      </c>
      <c r="CY168" s="16">
        <f t="shared" si="176"/>
        <v>473721921.94674563</v>
      </c>
      <c r="CZ168" s="16">
        <f t="shared" si="177"/>
        <v>434645518.79289949</v>
      </c>
      <c r="DA168" s="16">
        <f t="shared" si="178"/>
        <v>316582636.8994084</v>
      </c>
      <c r="DB168" s="16">
        <f t="shared" si="179"/>
        <v>488539208.54437876</v>
      </c>
      <c r="DC168" s="16">
        <f t="shared" si="180"/>
        <v>503239489.00000018</v>
      </c>
      <c r="DD168" s="16">
        <f t="shared" si="181"/>
        <v>506315771.36686409</v>
      </c>
      <c r="DE168" s="16">
        <f t="shared" si="182"/>
        <v>520229426.75147945</v>
      </c>
      <c r="DF168" s="16">
        <f t="shared" si="183"/>
        <v>416112924.40828413</v>
      </c>
      <c r="DG168" s="16">
        <f t="shared" si="184"/>
        <v>404894884.00000012</v>
      </c>
      <c r="DH168" s="16">
        <f t="shared" si="185"/>
        <v>422871768.63905334</v>
      </c>
    </row>
    <row r="169" spans="1:112">
      <c r="A169" s="5">
        <v>38991</v>
      </c>
      <c r="B169" s="17">
        <v>212288</v>
      </c>
      <c r="C169" s="17">
        <v>92700</v>
      </c>
      <c r="D169" s="17">
        <v>28289</v>
      </c>
      <c r="E169" s="17">
        <v>4858</v>
      </c>
      <c r="G169" s="17">
        <f t="shared" si="149"/>
        <v>182262.23076923078</v>
      </c>
      <c r="H169" s="17">
        <f t="shared" si="150"/>
        <v>66347.538461538468</v>
      </c>
      <c r="I169" s="17">
        <f t="shared" si="140"/>
        <v>70139.538461538468</v>
      </c>
      <c r="J169" s="17">
        <f t="shared" si="140"/>
        <v>70862.61538461539</v>
      </c>
      <c r="K169" s="17">
        <f t="shared" si="140"/>
        <v>72890.076923076922</v>
      </c>
      <c r="L169" s="17">
        <f t="shared" si="140"/>
        <v>81059.538461538468</v>
      </c>
      <c r="M169" s="17">
        <f t="shared" si="141"/>
        <v>99579.769230769234</v>
      </c>
      <c r="N169" s="17">
        <f t="shared" si="141"/>
        <v>102058.30769230769</v>
      </c>
      <c r="O169" s="17">
        <f t="shared" si="141"/>
        <v>104791.53846153847</v>
      </c>
      <c r="P169" s="17">
        <f t="shared" si="141"/>
        <v>107555.07692307692</v>
      </c>
      <c r="Q169" s="17">
        <f t="shared" si="142"/>
        <v>118535.61538461539</v>
      </c>
      <c r="R169" s="17">
        <f t="shared" si="142"/>
        <v>121562.61538461539</v>
      </c>
      <c r="S169" s="17">
        <f t="shared" si="142"/>
        <v>120252.23076923077</v>
      </c>
      <c r="T169" s="17">
        <f t="shared" si="142"/>
        <v>127433.46153846153</v>
      </c>
      <c r="U169" s="17">
        <f t="shared" si="143"/>
        <v>127485.46153846153</v>
      </c>
      <c r="V169" s="17">
        <f t="shared" si="143"/>
        <v>124427.23076923077</v>
      </c>
      <c r="W169" s="17">
        <f t="shared" si="143"/>
        <v>123697</v>
      </c>
      <c r="X169" s="17">
        <f t="shared" si="143"/>
        <v>125188.61538461539</v>
      </c>
      <c r="Y169" s="17">
        <f t="shared" si="135"/>
        <v>120894.38461538461</v>
      </c>
      <c r="Z169" s="17">
        <f t="shared" si="135"/>
        <v>103902.53846153847</v>
      </c>
      <c r="AA169" s="17">
        <f t="shared" si="135"/>
        <v>102675.07692307692</v>
      </c>
      <c r="AB169" s="17">
        <f t="shared" si="135"/>
        <v>102542.07692307692</v>
      </c>
      <c r="AD169" s="52">
        <f t="shared" si="186"/>
        <v>12571498130.325445</v>
      </c>
      <c r="AE169" s="52">
        <f t="shared" si="186"/>
        <v>12409874307.840239</v>
      </c>
      <c r="AF169" s="52">
        <f t="shared" si="186"/>
        <v>11962268036.946749</v>
      </c>
      <c r="AG169" s="52">
        <f t="shared" si="186"/>
        <v>10241984930.325445</v>
      </c>
      <c r="AH169" s="52">
        <f t="shared" si="186"/>
        <v>6836389446.0591726</v>
      </c>
      <c r="AI169" s="52">
        <f t="shared" si="186"/>
        <v>6432669276.928997</v>
      </c>
      <c r="AJ169" s="52">
        <f t="shared" si="186"/>
        <v>6001708166.6331367</v>
      </c>
      <c r="AK169" s="52">
        <f t="shared" si="186"/>
        <v>5581158835.792901</v>
      </c>
      <c r="AL169" s="52">
        <f t="shared" si="186"/>
        <v>4061081508.3786988</v>
      </c>
      <c r="AM169" s="52">
        <f t="shared" si="186"/>
        <v>3684443307.8402371</v>
      </c>
      <c r="AN169" s="52">
        <f t="shared" si="186"/>
        <v>3845240100.0000019</v>
      </c>
      <c r="AO169" s="52">
        <f t="shared" si="186"/>
        <v>3006193935.3609486</v>
      </c>
      <c r="AP169" s="52">
        <f t="shared" si="186"/>
        <v>3000494447.3609486</v>
      </c>
      <c r="AQ169" s="52">
        <f t="shared" si="186"/>
        <v>3344887225.0000019</v>
      </c>
      <c r="AR169" s="52">
        <f t="shared" si="186"/>
        <v>3429886255.0532556</v>
      </c>
      <c r="AS169" s="52">
        <f t="shared" si="186"/>
        <v>3257397573.0710068</v>
      </c>
      <c r="AT169" s="52">
        <f t="shared" si="151"/>
        <v>3766012541.5621324</v>
      </c>
      <c r="AU169" s="52">
        <f t="shared" si="152"/>
        <v>6140241378.5562134</v>
      </c>
      <c r="AV169" s="52">
        <f t="shared" si="153"/>
        <v>6334115057.3313627</v>
      </c>
      <c r="AW169" s="52">
        <f t="shared" si="154"/>
        <v>6355302929.2544403</v>
      </c>
      <c r="AY169" s="17">
        <f t="shared" si="155"/>
        <v>42012.538461538461</v>
      </c>
      <c r="AZ169" s="17">
        <f t="shared" si="156"/>
        <v>11946.76923076923</v>
      </c>
      <c r="BA169" s="17">
        <f t="shared" si="144"/>
        <v>13888.538461538461</v>
      </c>
      <c r="BB169" s="17">
        <f t="shared" si="144"/>
        <v>12508.538461538461</v>
      </c>
      <c r="BC169" s="17">
        <f t="shared" si="144"/>
        <v>15131.307692307691</v>
      </c>
      <c r="BD169" s="17">
        <f t="shared" si="144"/>
        <v>16076.307692307691</v>
      </c>
      <c r="BE169" s="17">
        <f t="shared" si="145"/>
        <v>19283.692307692309</v>
      </c>
      <c r="BF169" s="17">
        <f t="shared" si="145"/>
        <v>22758.461538461539</v>
      </c>
      <c r="BG169" s="17">
        <f t="shared" si="145"/>
        <v>23275</v>
      </c>
      <c r="BH169" s="17">
        <f t="shared" si="145"/>
        <v>23271.384615384617</v>
      </c>
      <c r="BI169" s="17">
        <f t="shared" si="146"/>
        <v>27577.076923076922</v>
      </c>
      <c r="BJ169" s="17">
        <f t="shared" si="146"/>
        <v>28460.461538461539</v>
      </c>
      <c r="BK169" s="17">
        <f t="shared" si="146"/>
        <v>27057.384615384617</v>
      </c>
      <c r="BL169" s="17">
        <f t="shared" si="146"/>
        <v>27897.23076923077</v>
      </c>
      <c r="BM169" s="17">
        <f t="shared" si="147"/>
        <v>28108.153846153848</v>
      </c>
      <c r="BN169" s="17">
        <f t="shared" si="147"/>
        <v>26323</v>
      </c>
      <c r="BO169" s="17">
        <f t="shared" si="147"/>
        <v>26748.307692307691</v>
      </c>
      <c r="BP169" s="17">
        <f t="shared" si="147"/>
        <v>24156.615384615383</v>
      </c>
      <c r="BQ169" s="17">
        <f t="shared" si="136"/>
        <v>23659.307692307691</v>
      </c>
      <c r="BR169" s="17">
        <f t="shared" si="136"/>
        <v>22876.153846153848</v>
      </c>
      <c r="BS169" s="17">
        <f t="shared" si="136"/>
        <v>19854.153846153848</v>
      </c>
      <c r="BT169" s="17">
        <f t="shared" si="136"/>
        <v>20771.153846153848</v>
      </c>
      <c r="BU169" s="17">
        <f t="shared" si="137"/>
        <v>23826.538461538461</v>
      </c>
      <c r="BV169" s="17">
        <f t="shared" si="137"/>
        <v>19516.384615384617</v>
      </c>
      <c r="BW169" s="17">
        <f t="shared" si="137"/>
        <v>19186.307692307691</v>
      </c>
      <c r="BX169" s="17">
        <f t="shared" si="137"/>
        <v>19117.846153846152</v>
      </c>
      <c r="BY169" s="17">
        <f t="shared" si="138"/>
        <v>18810.76923076923</v>
      </c>
      <c r="BZ169" s="17">
        <f t="shared" si="138"/>
        <v>21220.461538461539</v>
      </c>
      <c r="CA169" s="17">
        <f t="shared" si="138"/>
        <v>21497.307692307691</v>
      </c>
      <c r="CB169" s="17">
        <f t="shared" si="138"/>
        <v>21055.461538461539</v>
      </c>
      <c r="CC169" s="17">
        <f t="shared" si="139"/>
        <v>28249.461538461539</v>
      </c>
      <c r="CF169" s="16">
        <f t="shared" si="157"/>
        <v>790959376</v>
      </c>
      <c r="CG169" s="16">
        <f t="shared" si="158"/>
        <v>870486016</v>
      </c>
      <c r="CH169" s="16">
        <f t="shared" si="159"/>
        <v>722600567.66863906</v>
      </c>
      <c r="CI169" s="16">
        <f t="shared" si="160"/>
        <v>672688066.51479292</v>
      </c>
      <c r="CJ169" s="16">
        <f t="shared" si="161"/>
        <v>516600447.48520702</v>
      </c>
      <c r="CK169" s="16">
        <f t="shared" si="162"/>
        <v>370719478.15976328</v>
      </c>
      <c r="CL169" s="16">
        <f t="shared" si="163"/>
        <v>351095347.59763312</v>
      </c>
      <c r="CM169" s="16">
        <f t="shared" si="164"/>
        <v>351230847.48520702</v>
      </c>
      <c r="CN169" s="16">
        <f t="shared" si="165"/>
        <v>208382549.82840237</v>
      </c>
      <c r="CO169" s="16">
        <f t="shared" si="166"/>
        <v>183658788.92899406</v>
      </c>
      <c r="CP169" s="16">
        <f t="shared" si="167"/>
        <v>223656626.56213012</v>
      </c>
      <c r="CQ169" s="16">
        <f t="shared" si="168"/>
        <v>199241911.24852067</v>
      </c>
      <c r="CR169" s="16">
        <f t="shared" si="169"/>
        <v>193331911.53254431</v>
      </c>
      <c r="CS169" s="16">
        <f t="shared" si="170"/>
        <v>246161617.13609466</v>
      </c>
      <c r="CT169" s="16">
        <f t="shared" si="171"/>
        <v>232996740.97633138</v>
      </c>
      <c r="CU169" s="16">
        <f t="shared" si="172"/>
        <v>318833988.92899412</v>
      </c>
      <c r="CV169" s="16">
        <f t="shared" si="173"/>
        <v>336841079.66863906</v>
      </c>
      <c r="CW169" s="16">
        <f t="shared" si="174"/>
        <v>366201216.14792889</v>
      </c>
      <c r="CX169" s="16">
        <f t="shared" si="175"/>
        <v>490994008.76331353</v>
      </c>
      <c r="CY169" s="16">
        <f t="shared" si="176"/>
        <v>451196420.37869817</v>
      </c>
      <c r="CZ169" s="16">
        <f t="shared" si="177"/>
        <v>330730596</v>
      </c>
      <c r="DA169" s="16">
        <f t="shared" si="178"/>
        <v>506076937.86982238</v>
      </c>
      <c r="DB169" s="16">
        <f t="shared" si="179"/>
        <v>521036811.1301775</v>
      </c>
      <c r="DC169" s="16">
        <f t="shared" si="180"/>
        <v>524166935.86390537</v>
      </c>
      <c r="DD169" s="16">
        <f t="shared" si="181"/>
        <v>538322095.43786979</v>
      </c>
      <c r="DE169" s="16">
        <f t="shared" si="182"/>
        <v>432310462.77514786</v>
      </c>
      <c r="DF169" s="16">
        <f t="shared" si="183"/>
        <v>420874693.51479292</v>
      </c>
      <c r="DG169" s="16">
        <f t="shared" si="184"/>
        <v>439199073.15976328</v>
      </c>
      <c r="DH169" s="16">
        <f t="shared" si="185"/>
        <v>189422286.39053252</v>
      </c>
    </row>
    <row r="170" spans="1:112">
      <c r="A170" s="5">
        <v>39022</v>
      </c>
      <c r="B170" s="17">
        <v>203211</v>
      </c>
      <c r="C170" s="17">
        <v>96407</v>
      </c>
      <c r="D170" s="17">
        <v>48130</v>
      </c>
      <c r="E170" s="17">
        <v>26006</v>
      </c>
      <c r="G170" s="17">
        <f t="shared" si="149"/>
        <v>181554.92307692306</v>
      </c>
      <c r="H170" s="17">
        <f t="shared" si="150"/>
        <v>70139.538461538468</v>
      </c>
      <c r="I170" s="17">
        <f t="shared" si="140"/>
        <v>70862.61538461539</v>
      </c>
      <c r="J170" s="17">
        <f t="shared" si="140"/>
        <v>72890.076923076922</v>
      </c>
      <c r="K170" s="17">
        <f t="shared" si="140"/>
        <v>81059.538461538468</v>
      </c>
      <c r="L170" s="17">
        <f t="shared" si="140"/>
        <v>99579.769230769234</v>
      </c>
      <c r="M170" s="17">
        <f t="shared" si="141"/>
        <v>102058.30769230769</v>
      </c>
      <c r="N170" s="17">
        <f t="shared" si="141"/>
        <v>104791.53846153847</v>
      </c>
      <c r="O170" s="17">
        <f t="shared" si="141"/>
        <v>107555.07692307692</v>
      </c>
      <c r="P170" s="17">
        <f t="shared" si="141"/>
        <v>118535.61538461539</v>
      </c>
      <c r="Q170" s="17">
        <f t="shared" si="142"/>
        <v>121562.61538461539</v>
      </c>
      <c r="R170" s="17">
        <f t="shared" si="142"/>
        <v>120252.23076923077</v>
      </c>
      <c r="S170" s="17">
        <f t="shared" si="142"/>
        <v>127433.46153846153</v>
      </c>
      <c r="T170" s="17">
        <f t="shared" si="142"/>
        <v>127485.46153846153</v>
      </c>
      <c r="U170" s="17">
        <f t="shared" si="143"/>
        <v>124427.23076923077</v>
      </c>
      <c r="V170" s="17">
        <f t="shared" si="143"/>
        <v>123697</v>
      </c>
      <c r="W170" s="17">
        <f t="shared" si="143"/>
        <v>125188.61538461539</v>
      </c>
      <c r="X170" s="17">
        <f t="shared" si="143"/>
        <v>120894.38461538461</v>
      </c>
      <c r="Y170" s="17">
        <f t="shared" si="135"/>
        <v>103902.53846153847</v>
      </c>
      <c r="Z170" s="17">
        <f t="shared" si="135"/>
        <v>102675.07692307692</v>
      </c>
      <c r="AA170" s="17">
        <f t="shared" si="135"/>
        <v>102542.07692307692</v>
      </c>
      <c r="AB170" s="17">
        <f t="shared" si="135"/>
        <v>107585</v>
      </c>
      <c r="AD170" s="52">
        <f t="shared" si="186"/>
        <v>12252786982.248516</v>
      </c>
      <c r="AE170" s="52">
        <f t="shared" si="186"/>
        <v>11808048789.639051</v>
      </c>
      <c r="AF170" s="52">
        <f t="shared" si="186"/>
        <v>10099322328.99408</v>
      </c>
      <c r="AG170" s="52">
        <f t="shared" si="186"/>
        <v>6719925848.1005888</v>
      </c>
      <c r="AH170" s="52">
        <f t="shared" si="186"/>
        <v>6319711857.6094656</v>
      </c>
      <c r="AI170" s="52">
        <f t="shared" si="186"/>
        <v>5892617217.6094646</v>
      </c>
      <c r="AJ170" s="52">
        <f t="shared" si="186"/>
        <v>5475977230.7928972</v>
      </c>
      <c r="AK170" s="52">
        <f t="shared" si="186"/>
        <v>3971433142.0177493</v>
      </c>
      <c r="AL170" s="52">
        <f t="shared" si="186"/>
        <v>3599076982.2485185</v>
      </c>
      <c r="AM170" s="52">
        <f t="shared" si="186"/>
        <v>3758020084.1715965</v>
      </c>
      <c r="AN170" s="52">
        <f t="shared" si="186"/>
        <v>2929132599.0591707</v>
      </c>
      <c r="AO170" s="52">
        <f t="shared" si="186"/>
        <v>2923506671.0591707</v>
      </c>
      <c r="AP170" s="52">
        <f t="shared" si="186"/>
        <v>3263573228.4023657</v>
      </c>
      <c r="AQ170" s="52">
        <f t="shared" si="186"/>
        <v>3347539262.7751465</v>
      </c>
      <c r="AR170" s="52">
        <f t="shared" si="186"/>
        <v>3177160642.863903</v>
      </c>
      <c r="AS170" s="52">
        <f t="shared" si="186"/>
        <v>3679700926.4437861</v>
      </c>
      <c r="AT170" s="52">
        <f t="shared" si="151"/>
        <v>6029892836.4556179</v>
      </c>
      <c r="AU170" s="52">
        <f t="shared" si="152"/>
        <v>6222030129.2544355</v>
      </c>
      <c r="AV170" s="52">
        <f t="shared" si="153"/>
        <v>6243029857.3313589</v>
      </c>
      <c r="AW170" s="52">
        <f t="shared" si="154"/>
        <v>5471549520.0059156</v>
      </c>
      <c r="AY170" s="17">
        <f t="shared" si="155"/>
        <v>39057.076923076922</v>
      </c>
      <c r="AZ170" s="17">
        <f t="shared" si="156"/>
        <v>13888.538461538461</v>
      </c>
      <c r="BA170" s="17">
        <f t="shared" si="144"/>
        <v>12508.538461538461</v>
      </c>
      <c r="BB170" s="17">
        <f t="shared" si="144"/>
        <v>15131.307692307691</v>
      </c>
      <c r="BC170" s="17">
        <f t="shared" si="144"/>
        <v>16076.307692307691</v>
      </c>
      <c r="BD170" s="17">
        <f t="shared" si="144"/>
        <v>19283.692307692309</v>
      </c>
      <c r="BE170" s="17">
        <f t="shared" si="145"/>
        <v>22758.461538461539</v>
      </c>
      <c r="BF170" s="17">
        <f t="shared" si="145"/>
        <v>23275</v>
      </c>
      <c r="BG170" s="17">
        <f t="shared" si="145"/>
        <v>23271.384615384617</v>
      </c>
      <c r="BH170" s="17">
        <f t="shared" si="145"/>
        <v>27577.076923076922</v>
      </c>
      <c r="BI170" s="17">
        <f t="shared" si="146"/>
        <v>28460.461538461539</v>
      </c>
      <c r="BJ170" s="17">
        <f t="shared" si="146"/>
        <v>27057.384615384617</v>
      </c>
      <c r="BK170" s="17">
        <f t="shared" si="146"/>
        <v>27897.23076923077</v>
      </c>
      <c r="BL170" s="17">
        <f t="shared" si="146"/>
        <v>28108.153846153848</v>
      </c>
      <c r="BM170" s="17">
        <f t="shared" si="147"/>
        <v>26323</v>
      </c>
      <c r="BN170" s="17">
        <f t="shared" si="147"/>
        <v>26748.307692307691</v>
      </c>
      <c r="BO170" s="17">
        <f t="shared" si="147"/>
        <v>24156.615384615383</v>
      </c>
      <c r="BP170" s="17">
        <f t="shared" si="147"/>
        <v>23659.307692307691</v>
      </c>
      <c r="BQ170" s="17">
        <f t="shared" si="136"/>
        <v>22876.153846153848</v>
      </c>
      <c r="BR170" s="17">
        <f t="shared" si="136"/>
        <v>19854.153846153848</v>
      </c>
      <c r="BS170" s="17">
        <f t="shared" si="136"/>
        <v>20771.153846153848</v>
      </c>
      <c r="BT170" s="17">
        <f t="shared" si="136"/>
        <v>23826.538461538461</v>
      </c>
      <c r="BU170" s="17">
        <f t="shared" si="137"/>
        <v>19516.384615384617</v>
      </c>
      <c r="BV170" s="17">
        <f t="shared" si="137"/>
        <v>19186.307692307691</v>
      </c>
      <c r="BW170" s="17">
        <f t="shared" si="137"/>
        <v>19117.846153846152</v>
      </c>
      <c r="BX170" s="17">
        <f t="shared" si="137"/>
        <v>18810.76923076923</v>
      </c>
      <c r="BY170" s="17">
        <f t="shared" si="138"/>
        <v>21220.461538461539</v>
      </c>
      <c r="BZ170" s="17">
        <f t="shared" si="138"/>
        <v>21497.307692307691</v>
      </c>
      <c r="CA170" s="17">
        <f t="shared" si="138"/>
        <v>21055.461538461539</v>
      </c>
      <c r="CB170" s="17">
        <f t="shared" si="138"/>
        <v>28249.461538461539</v>
      </c>
      <c r="CC170" s="17">
        <f t="shared" si="139"/>
        <v>31083.23076923077</v>
      </c>
      <c r="CF170" s="16">
        <f t="shared" si="157"/>
        <v>704824894.44378698</v>
      </c>
      <c r="CG170" s="16">
        <f t="shared" si="158"/>
        <v>572442433.28402364</v>
      </c>
      <c r="CH170" s="16">
        <f t="shared" si="159"/>
        <v>528115754.43786979</v>
      </c>
      <c r="CI170" s="16">
        <f t="shared" si="160"/>
        <v>390986739.14792889</v>
      </c>
      <c r="CJ170" s="16">
        <f t="shared" si="161"/>
        <v>265644863.45562124</v>
      </c>
      <c r="CK170" s="16">
        <f t="shared" si="162"/>
        <v>249073952.00591713</v>
      </c>
      <c r="CL170" s="16">
        <f t="shared" si="163"/>
        <v>249188081.633136</v>
      </c>
      <c r="CM170" s="16">
        <f t="shared" si="164"/>
        <v>131790400</v>
      </c>
      <c r="CN170" s="16">
        <f t="shared" si="165"/>
        <v>112288257.60946742</v>
      </c>
      <c r="CO170" s="16">
        <f t="shared" si="166"/>
        <v>143992615.47928986</v>
      </c>
      <c r="CP170" s="16">
        <f t="shared" si="167"/>
        <v>124542166.17751476</v>
      </c>
      <c r="CQ170" s="16">
        <f t="shared" si="168"/>
        <v>119878916.54437864</v>
      </c>
      <c r="CR170" s="16">
        <f t="shared" si="169"/>
        <v>162156715.0828402</v>
      </c>
      <c r="CS170" s="16">
        <f t="shared" si="170"/>
        <v>151505799.97633135</v>
      </c>
      <c r="CT170" s="16">
        <f t="shared" si="171"/>
        <v>222023754.05917162</v>
      </c>
      <c r="CU170" s="16">
        <f t="shared" si="172"/>
        <v>237091297.28402367</v>
      </c>
      <c r="CV170" s="16">
        <f t="shared" si="173"/>
        <v>261822271.62130168</v>
      </c>
      <c r="CW170" s="16">
        <f t="shared" si="174"/>
        <v>368752254.69822478</v>
      </c>
      <c r="CX170" s="16">
        <f t="shared" si="175"/>
        <v>334374982.77514786</v>
      </c>
      <c r="CY170" s="16">
        <f t="shared" si="176"/>
        <v>231969301.82840234</v>
      </c>
      <c r="CZ170" s="16">
        <f t="shared" si="177"/>
        <v>381838655.86390519</v>
      </c>
      <c r="DA170" s="16">
        <f t="shared" si="178"/>
        <v>394847469.82248521</v>
      </c>
      <c r="DB170" s="16">
        <f t="shared" si="179"/>
        <v>397572923.66863906</v>
      </c>
      <c r="DC170" s="16">
        <f t="shared" si="180"/>
        <v>409912975.1715976</v>
      </c>
      <c r="DD170" s="16">
        <f t="shared" si="181"/>
        <v>318144848.37869817</v>
      </c>
      <c r="DE170" s="16">
        <f t="shared" si="182"/>
        <v>308345495.43786979</v>
      </c>
      <c r="DF170" s="16">
        <f t="shared" si="183"/>
        <v>324058156.45562124</v>
      </c>
      <c r="DG170" s="16">
        <f t="shared" si="184"/>
        <v>116804550.30177511</v>
      </c>
      <c r="DH170" s="16">
        <f t="shared" si="185"/>
        <v>63582222.485207081</v>
      </c>
    </row>
    <row r="171" spans="1:112">
      <c r="A171" s="5">
        <v>39052</v>
      </c>
      <c r="B171" s="17">
        <v>166309</v>
      </c>
      <c r="C171" s="17">
        <v>100857</v>
      </c>
      <c r="D171" s="17">
        <v>17006</v>
      </c>
      <c r="E171" s="17">
        <v>20547</v>
      </c>
      <c r="G171" s="17">
        <f t="shared" si="149"/>
        <v>177725.76923076922</v>
      </c>
      <c r="H171" s="17">
        <f t="shared" si="150"/>
        <v>70862.61538461539</v>
      </c>
      <c r="I171" s="17">
        <f t="shared" si="140"/>
        <v>72890.076923076922</v>
      </c>
      <c r="J171" s="17">
        <f t="shared" si="140"/>
        <v>81059.538461538468</v>
      </c>
      <c r="K171" s="17">
        <f t="shared" si="140"/>
        <v>99579.769230769234</v>
      </c>
      <c r="L171" s="17">
        <f t="shared" si="140"/>
        <v>102058.30769230769</v>
      </c>
      <c r="M171" s="17">
        <f t="shared" si="141"/>
        <v>104791.53846153847</v>
      </c>
      <c r="N171" s="17">
        <f t="shared" si="141"/>
        <v>107555.07692307692</v>
      </c>
      <c r="O171" s="17">
        <f t="shared" si="141"/>
        <v>118535.61538461539</v>
      </c>
      <c r="P171" s="17">
        <f t="shared" si="141"/>
        <v>121562.61538461539</v>
      </c>
      <c r="Q171" s="17">
        <f t="shared" si="142"/>
        <v>120252.23076923077</v>
      </c>
      <c r="R171" s="17">
        <f t="shared" si="142"/>
        <v>127433.46153846153</v>
      </c>
      <c r="S171" s="17">
        <f t="shared" si="142"/>
        <v>127485.46153846153</v>
      </c>
      <c r="T171" s="17">
        <f t="shared" si="142"/>
        <v>124427.23076923077</v>
      </c>
      <c r="U171" s="17">
        <f t="shared" si="143"/>
        <v>123697</v>
      </c>
      <c r="V171" s="17">
        <f t="shared" si="143"/>
        <v>125188.61538461539</v>
      </c>
      <c r="W171" s="17">
        <f t="shared" si="143"/>
        <v>120894.38461538461</v>
      </c>
      <c r="X171" s="17">
        <f t="shared" si="143"/>
        <v>103902.53846153847</v>
      </c>
      <c r="Y171" s="17">
        <f t="shared" si="135"/>
        <v>102675.07692307692</v>
      </c>
      <c r="Z171" s="17">
        <f t="shared" si="135"/>
        <v>102542.07692307692</v>
      </c>
      <c r="AA171" s="17">
        <f t="shared" si="135"/>
        <v>107585</v>
      </c>
      <c r="AB171" s="17">
        <f t="shared" si="135"/>
        <v>98080.230769230766</v>
      </c>
      <c r="AD171" s="52">
        <f t="shared" si="186"/>
        <v>10990522381.633135</v>
      </c>
      <c r="AE171" s="52">
        <f t="shared" si="186"/>
        <v>9344360171.1301746</v>
      </c>
      <c r="AF171" s="52">
        <f t="shared" si="186"/>
        <v>6106797315.9999981</v>
      </c>
      <c r="AG171" s="52">
        <f t="shared" si="186"/>
        <v>5725564735.6745548</v>
      </c>
      <c r="AH171" s="52">
        <f t="shared" si="186"/>
        <v>5319402017.8994055</v>
      </c>
      <c r="AI171" s="52">
        <f t="shared" si="186"/>
        <v>4923926058.9408274</v>
      </c>
      <c r="AJ171" s="52">
        <f t="shared" si="186"/>
        <v>3503474312.3313589</v>
      </c>
      <c r="AK171" s="52">
        <f t="shared" si="186"/>
        <v>3154299849.9467435</v>
      </c>
      <c r="AL171" s="52">
        <f t="shared" si="186"/>
        <v>3303207623.2899399</v>
      </c>
      <c r="AM171" s="52">
        <f t="shared" si="186"/>
        <v>2529316213.0177512</v>
      </c>
      <c r="AN171" s="52">
        <f t="shared" si="186"/>
        <v>2524088517.0177512</v>
      </c>
      <c r="AO171" s="52">
        <f t="shared" si="186"/>
        <v>2840734202.1360936</v>
      </c>
      <c r="AP171" s="52">
        <f t="shared" si="186"/>
        <v>2919107904.5917149</v>
      </c>
      <c r="AQ171" s="52">
        <f t="shared" si="186"/>
        <v>2760152534.254436</v>
      </c>
      <c r="AR171" s="52">
        <f t="shared" si="186"/>
        <v>3229806277.3017745</v>
      </c>
      <c r="AS171" s="52">
        <f t="shared" si="186"/>
        <v>5449869401.207098</v>
      </c>
      <c r="AT171" s="52">
        <f t="shared" si="151"/>
        <v>5632606415.863904</v>
      </c>
      <c r="AU171" s="52">
        <f t="shared" si="152"/>
        <v>5652587589.0177498</v>
      </c>
      <c r="AV171" s="52">
        <f t="shared" si="153"/>
        <v>4919727508.2840223</v>
      </c>
      <c r="AW171" s="52">
        <f t="shared" si="154"/>
        <v>6343411796.8284016</v>
      </c>
      <c r="AY171" s="17">
        <f t="shared" si="155"/>
        <v>37737.461538461539</v>
      </c>
      <c r="AZ171" s="17">
        <f t="shared" si="156"/>
        <v>12508.538461538461</v>
      </c>
      <c r="BA171" s="17">
        <f t="shared" si="144"/>
        <v>15131.307692307691</v>
      </c>
      <c r="BB171" s="17">
        <f t="shared" si="144"/>
        <v>16076.307692307691</v>
      </c>
      <c r="BC171" s="17">
        <f t="shared" si="144"/>
        <v>19283.692307692309</v>
      </c>
      <c r="BD171" s="17">
        <f t="shared" si="144"/>
        <v>22758.461538461539</v>
      </c>
      <c r="BE171" s="17">
        <f t="shared" si="145"/>
        <v>23275</v>
      </c>
      <c r="BF171" s="17">
        <f t="shared" si="145"/>
        <v>23271.384615384617</v>
      </c>
      <c r="BG171" s="17">
        <f t="shared" si="145"/>
        <v>27577.076923076922</v>
      </c>
      <c r="BH171" s="17">
        <f t="shared" si="145"/>
        <v>28460.461538461539</v>
      </c>
      <c r="BI171" s="17">
        <f t="shared" si="146"/>
        <v>27057.384615384617</v>
      </c>
      <c r="BJ171" s="17">
        <f t="shared" si="146"/>
        <v>27897.23076923077</v>
      </c>
      <c r="BK171" s="17">
        <f t="shared" si="146"/>
        <v>28108.153846153848</v>
      </c>
      <c r="BL171" s="17">
        <f t="shared" si="146"/>
        <v>26323</v>
      </c>
      <c r="BM171" s="17">
        <f t="shared" si="147"/>
        <v>26748.307692307691</v>
      </c>
      <c r="BN171" s="17">
        <f t="shared" si="147"/>
        <v>24156.615384615383</v>
      </c>
      <c r="BO171" s="17">
        <f t="shared" si="147"/>
        <v>23659.307692307691</v>
      </c>
      <c r="BP171" s="17">
        <f t="shared" si="147"/>
        <v>22876.153846153848</v>
      </c>
      <c r="BQ171" s="17">
        <f t="shared" si="136"/>
        <v>19854.153846153848</v>
      </c>
      <c r="BR171" s="17">
        <f t="shared" si="136"/>
        <v>20771.153846153848</v>
      </c>
      <c r="BS171" s="17">
        <f t="shared" si="136"/>
        <v>23826.538461538461</v>
      </c>
      <c r="BT171" s="17">
        <f t="shared" si="136"/>
        <v>19516.384615384617</v>
      </c>
      <c r="BU171" s="17">
        <f t="shared" si="137"/>
        <v>19186.307692307691</v>
      </c>
      <c r="BV171" s="17">
        <f t="shared" si="137"/>
        <v>19117.846153846152</v>
      </c>
      <c r="BW171" s="17">
        <f t="shared" si="137"/>
        <v>18810.76923076923</v>
      </c>
      <c r="BX171" s="17">
        <f t="shared" si="137"/>
        <v>21220.461538461539</v>
      </c>
      <c r="BY171" s="17">
        <f t="shared" si="138"/>
        <v>21497.307692307691</v>
      </c>
      <c r="BZ171" s="17">
        <f t="shared" si="138"/>
        <v>21055.461538461539</v>
      </c>
      <c r="CA171" s="17">
        <f t="shared" si="138"/>
        <v>28249.461538461539</v>
      </c>
      <c r="CB171" s="17">
        <f t="shared" si="138"/>
        <v>31083.23076923077</v>
      </c>
      <c r="CC171" s="17">
        <f t="shared" si="139"/>
        <v>29823.692307692309</v>
      </c>
      <c r="CF171" s="16">
        <f t="shared" si="157"/>
        <v>511038191.71597642</v>
      </c>
      <c r="CG171" s="16">
        <f t="shared" si="158"/>
        <v>469205585.94674563</v>
      </c>
      <c r="CH171" s="16">
        <f t="shared" si="159"/>
        <v>340541598.82248521</v>
      </c>
      <c r="CI171" s="16">
        <f t="shared" si="160"/>
        <v>224370441</v>
      </c>
      <c r="CJ171" s="16">
        <f t="shared" si="161"/>
        <v>209162793.7514793</v>
      </c>
      <c r="CK171" s="16">
        <f t="shared" si="162"/>
        <v>209267381.54437867</v>
      </c>
      <c r="CL171" s="16">
        <f t="shared" si="163"/>
        <v>103233415.53254442</v>
      </c>
      <c r="CM171" s="16">
        <f t="shared" si="164"/>
        <v>86062729</v>
      </c>
      <c r="CN171" s="16">
        <f t="shared" si="165"/>
        <v>114064043.08284022</v>
      </c>
      <c r="CO171" s="16">
        <f t="shared" si="166"/>
        <v>96830141.591715977</v>
      </c>
      <c r="CP171" s="16">
        <f t="shared" si="167"/>
        <v>92723566.633136079</v>
      </c>
      <c r="CQ171" s="16">
        <f t="shared" si="168"/>
        <v>130289932.21301776</v>
      </c>
      <c r="CR171" s="16">
        <f t="shared" si="169"/>
        <v>120761502.25443789</v>
      </c>
      <c r="CS171" s="16">
        <f t="shared" si="170"/>
        <v>184439382.25443792</v>
      </c>
      <c r="CT171" s="16">
        <f t="shared" si="171"/>
        <v>198194415.71597636</v>
      </c>
      <c r="CU171" s="16">
        <f t="shared" si="172"/>
        <v>220858466.32544377</v>
      </c>
      <c r="CV171" s="16">
        <f t="shared" si="173"/>
        <v>319812694.01775146</v>
      </c>
      <c r="CW171" s="16">
        <f t="shared" si="174"/>
        <v>287855596.71005917</v>
      </c>
      <c r="CX171" s="16">
        <f t="shared" si="175"/>
        <v>193513780.85207105</v>
      </c>
      <c r="CY171" s="16">
        <f t="shared" si="176"/>
        <v>332007644.23668635</v>
      </c>
      <c r="CZ171" s="16">
        <f t="shared" si="177"/>
        <v>344145309.02366871</v>
      </c>
      <c r="DA171" s="16">
        <f t="shared" si="178"/>
        <v>346690077.071006</v>
      </c>
      <c r="DB171" s="16">
        <f t="shared" si="179"/>
        <v>358219681.71005923</v>
      </c>
      <c r="DC171" s="16">
        <f t="shared" si="180"/>
        <v>272811289</v>
      </c>
      <c r="DD171" s="16">
        <f t="shared" si="181"/>
        <v>263742596.9467456</v>
      </c>
      <c r="DE171" s="16">
        <f t="shared" si="182"/>
        <v>278289124</v>
      </c>
      <c r="DF171" s="16">
        <f t="shared" si="183"/>
        <v>90022144</v>
      </c>
      <c r="DG171" s="16">
        <f t="shared" si="184"/>
        <v>44278787.13017752</v>
      </c>
      <c r="DH171" s="16">
        <f t="shared" si="185"/>
        <v>62627743.437869817</v>
      </c>
    </row>
    <row r="172" spans="1:112">
      <c r="A172" s="5">
        <v>39083</v>
      </c>
      <c r="B172" s="17">
        <v>191815</v>
      </c>
      <c r="C172" s="17">
        <v>68158</v>
      </c>
      <c r="D172" s="17">
        <v>31764</v>
      </c>
      <c r="E172" s="17">
        <v>35467</v>
      </c>
      <c r="G172" s="17">
        <f t="shared" si="149"/>
        <v>183802</v>
      </c>
      <c r="H172" s="17">
        <f t="shared" si="150"/>
        <v>72890.076923076922</v>
      </c>
      <c r="I172" s="17">
        <f t="shared" si="140"/>
        <v>81059.538461538468</v>
      </c>
      <c r="J172" s="17">
        <f t="shared" si="140"/>
        <v>99579.769230769234</v>
      </c>
      <c r="K172" s="17">
        <f t="shared" si="140"/>
        <v>102058.30769230769</v>
      </c>
      <c r="L172" s="17">
        <f t="shared" si="140"/>
        <v>104791.53846153847</v>
      </c>
      <c r="M172" s="17">
        <f t="shared" si="141"/>
        <v>107555.07692307692</v>
      </c>
      <c r="N172" s="17">
        <f t="shared" si="141"/>
        <v>118535.61538461539</v>
      </c>
      <c r="O172" s="17">
        <f t="shared" si="141"/>
        <v>121562.61538461539</v>
      </c>
      <c r="P172" s="17">
        <f t="shared" si="141"/>
        <v>120252.23076923077</v>
      </c>
      <c r="Q172" s="17">
        <f t="shared" si="142"/>
        <v>127433.46153846153</v>
      </c>
      <c r="R172" s="17">
        <f t="shared" si="142"/>
        <v>127485.46153846153</v>
      </c>
      <c r="S172" s="17">
        <f t="shared" si="142"/>
        <v>124427.23076923077</v>
      </c>
      <c r="T172" s="17">
        <f t="shared" si="142"/>
        <v>123697</v>
      </c>
      <c r="U172" s="17">
        <f t="shared" si="143"/>
        <v>125188.61538461539</v>
      </c>
      <c r="V172" s="17">
        <f t="shared" si="143"/>
        <v>120894.38461538461</v>
      </c>
      <c r="W172" s="17">
        <f t="shared" si="143"/>
        <v>103902.53846153847</v>
      </c>
      <c r="X172" s="17">
        <f t="shared" si="143"/>
        <v>102675.07692307692</v>
      </c>
      <c r="Y172" s="17">
        <f t="shared" si="135"/>
        <v>102542.07692307692</v>
      </c>
      <c r="Z172" s="17">
        <f t="shared" si="135"/>
        <v>107585</v>
      </c>
      <c r="AA172" s="17">
        <f t="shared" si="135"/>
        <v>98080.230769230766</v>
      </c>
      <c r="AB172" s="17">
        <f t="shared" si="135"/>
        <v>100216.76923076923</v>
      </c>
      <c r="AD172" s="52">
        <f t="shared" si="186"/>
        <v>10556013402.982246</v>
      </c>
      <c r="AE172" s="52">
        <f t="shared" si="186"/>
        <v>7093384155.7455616</v>
      </c>
      <c r="AF172" s="52">
        <f t="shared" si="186"/>
        <v>6682031232.0946751</v>
      </c>
      <c r="AG172" s="52">
        <f t="shared" si="186"/>
        <v>6242653032.520709</v>
      </c>
      <c r="AH172" s="52">
        <f t="shared" si="186"/>
        <v>5813593278.698225</v>
      </c>
      <c r="AI172" s="52">
        <f t="shared" si="186"/>
        <v>4259700960.7633128</v>
      </c>
      <c r="AJ172" s="52">
        <f t="shared" si="186"/>
        <v>3873740997.3017745</v>
      </c>
      <c r="AK172" s="52">
        <f t="shared" si="186"/>
        <v>4038573169.2840242</v>
      </c>
      <c r="AL172" s="52">
        <f t="shared" si="186"/>
        <v>3177412128.2899418</v>
      </c>
      <c r="AM172" s="52">
        <f t="shared" si="186"/>
        <v>3171552504.2899418</v>
      </c>
      <c r="AN172" s="52">
        <f t="shared" si="186"/>
        <v>3525363221.2071009</v>
      </c>
      <c r="AO172" s="52">
        <f t="shared" si="186"/>
        <v>3612611025</v>
      </c>
      <c r="AP172" s="52">
        <f t="shared" si="186"/>
        <v>3435528856.0710053</v>
      </c>
      <c r="AQ172" s="52">
        <f t="shared" si="186"/>
        <v>3957368073.3786988</v>
      </c>
      <c r="AR172" s="52">
        <f t="shared" si="186"/>
        <v>6383923954.1360931</v>
      </c>
      <c r="AS172" s="52">
        <f t="shared" si="186"/>
        <v>6581577647.9289942</v>
      </c>
      <c r="AT172" s="52">
        <f t="shared" si="151"/>
        <v>6603175098.4674559</v>
      </c>
      <c r="AU172" s="52">
        <f t="shared" si="152"/>
        <v>5809031089</v>
      </c>
      <c r="AV172" s="52">
        <f t="shared" si="153"/>
        <v>7348221720.0532551</v>
      </c>
      <c r="AW172" s="52">
        <f t="shared" si="154"/>
        <v>6986490802.7455616</v>
      </c>
      <c r="AY172" s="17">
        <f t="shared" si="155"/>
        <v>37065.692307692305</v>
      </c>
      <c r="AZ172" s="17">
        <f t="shared" si="156"/>
        <v>15131.307692307691</v>
      </c>
      <c r="BA172" s="17">
        <f t="shared" si="144"/>
        <v>16076.307692307691</v>
      </c>
      <c r="BB172" s="17">
        <f t="shared" si="144"/>
        <v>19283.692307692309</v>
      </c>
      <c r="BC172" s="17">
        <f t="shared" si="144"/>
        <v>22758.461538461539</v>
      </c>
      <c r="BD172" s="17">
        <f t="shared" si="144"/>
        <v>23275</v>
      </c>
      <c r="BE172" s="17">
        <f t="shared" si="145"/>
        <v>23271.384615384617</v>
      </c>
      <c r="BF172" s="17">
        <f t="shared" si="145"/>
        <v>27577.076923076922</v>
      </c>
      <c r="BG172" s="17">
        <f t="shared" si="145"/>
        <v>28460.461538461539</v>
      </c>
      <c r="BH172" s="17">
        <f t="shared" si="145"/>
        <v>27057.384615384617</v>
      </c>
      <c r="BI172" s="17">
        <f t="shared" si="146"/>
        <v>27897.23076923077</v>
      </c>
      <c r="BJ172" s="17">
        <f t="shared" si="146"/>
        <v>28108.153846153848</v>
      </c>
      <c r="BK172" s="17">
        <f t="shared" si="146"/>
        <v>26323</v>
      </c>
      <c r="BL172" s="17">
        <f t="shared" si="146"/>
        <v>26748.307692307691</v>
      </c>
      <c r="BM172" s="17">
        <f t="shared" si="147"/>
        <v>24156.615384615383</v>
      </c>
      <c r="BN172" s="17">
        <f t="shared" si="147"/>
        <v>23659.307692307691</v>
      </c>
      <c r="BO172" s="17">
        <f t="shared" si="147"/>
        <v>22876.153846153848</v>
      </c>
      <c r="BP172" s="17">
        <f t="shared" si="147"/>
        <v>19854.153846153848</v>
      </c>
      <c r="BQ172" s="17">
        <f t="shared" si="136"/>
        <v>20771.153846153848</v>
      </c>
      <c r="BR172" s="17">
        <f t="shared" si="136"/>
        <v>23826.538461538461</v>
      </c>
      <c r="BS172" s="17">
        <f t="shared" si="136"/>
        <v>19516.384615384617</v>
      </c>
      <c r="BT172" s="17">
        <f t="shared" si="136"/>
        <v>19186.307692307691</v>
      </c>
      <c r="BU172" s="17">
        <f t="shared" si="137"/>
        <v>19117.846153846152</v>
      </c>
      <c r="BV172" s="17">
        <f t="shared" si="137"/>
        <v>18810.76923076923</v>
      </c>
      <c r="BW172" s="17">
        <f t="shared" si="137"/>
        <v>21220.461538461539</v>
      </c>
      <c r="BX172" s="17">
        <f t="shared" si="137"/>
        <v>21497.307692307691</v>
      </c>
      <c r="BY172" s="17">
        <f t="shared" si="138"/>
        <v>21055.461538461539</v>
      </c>
      <c r="BZ172" s="17">
        <f t="shared" si="138"/>
        <v>28249.461538461539</v>
      </c>
      <c r="CA172" s="17">
        <f t="shared" si="138"/>
        <v>31083.23076923077</v>
      </c>
      <c r="CB172" s="17">
        <f t="shared" si="138"/>
        <v>29823.692307692309</v>
      </c>
      <c r="CC172" s="17">
        <f t="shared" si="139"/>
        <v>30310</v>
      </c>
      <c r="CF172" s="16">
        <f t="shared" si="157"/>
        <v>440554266.53254431</v>
      </c>
      <c r="CG172" s="16">
        <f t="shared" si="158"/>
        <v>316199523.99999988</v>
      </c>
      <c r="CH172" s="16">
        <f t="shared" si="159"/>
        <v>204696852.28402358</v>
      </c>
      <c r="CI172" s="16">
        <f t="shared" si="160"/>
        <v>190183194.32544371</v>
      </c>
      <c r="CJ172" s="16">
        <f t="shared" si="161"/>
        <v>190282924.71005905</v>
      </c>
      <c r="CK172" s="16">
        <f t="shared" si="162"/>
        <v>90033821.917159736</v>
      </c>
      <c r="CL172" s="16">
        <f t="shared" si="163"/>
        <v>74049996.591715917</v>
      </c>
      <c r="CM172" s="16">
        <f t="shared" si="164"/>
        <v>100166222.86390524</v>
      </c>
      <c r="CN172" s="16">
        <f t="shared" si="165"/>
        <v>84060686.98224847</v>
      </c>
      <c r="CO172" s="16">
        <f t="shared" si="166"/>
        <v>80237495.28994076</v>
      </c>
      <c r="CP172" s="16">
        <f t="shared" si="167"/>
        <v>115405438.01775143</v>
      </c>
      <c r="CQ172" s="16">
        <f t="shared" si="168"/>
        <v>106448425.30177511</v>
      </c>
      <c r="CR172" s="16">
        <f t="shared" si="169"/>
        <v>166644267.00591713</v>
      </c>
      <c r="CS172" s="16">
        <f t="shared" si="170"/>
        <v>179731148.45562124</v>
      </c>
      <c r="CT172" s="16">
        <f t="shared" si="171"/>
        <v>201343001.75147918</v>
      </c>
      <c r="CU172" s="16">
        <f t="shared" si="172"/>
        <v>296237056.21301758</v>
      </c>
      <c r="CV172" s="16">
        <f t="shared" si="173"/>
        <v>265511983.67455608</v>
      </c>
      <c r="CW172" s="16">
        <f t="shared" si="174"/>
        <v>175275194.56213012</v>
      </c>
      <c r="CX172" s="16">
        <f t="shared" si="175"/>
        <v>307978200.47928977</v>
      </c>
      <c r="CY172" s="16">
        <f t="shared" si="176"/>
        <v>319672394.22485203</v>
      </c>
      <c r="CZ172" s="16">
        <f t="shared" si="177"/>
        <v>322125181.56213015</v>
      </c>
      <c r="DA172" s="16">
        <f t="shared" si="178"/>
        <v>333242216.54437858</v>
      </c>
      <c r="DB172" s="16">
        <f t="shared" si="179"/>
        <v>251071338.13017741</v>
      </c>
      <c r="DC172" s="16">
        <f t="shared" si="180"/>
        <v>242374599.53254431</v>
      </c>
      <c r="DD172" s="16">
        <f t="shared" si="181"/>
        <v>256327489.28402355</v>
      </c>
      <c r="DE172" s="16">
        <f t="shared" si="182"/>
        <v>77725924.976331308</v>
      </c>
      <c r="DF172" s="16">
        <f t="shared" si="183"/>
        <v>35789846.059171557</v>
      </c>
      <c r="DG172" s="16">
        <f t="shared" si="184"/>
        <v>52446563.999999948</v>
      </c>
      <c r="DH172" s="16">
        <f t="shared" si="185"/>
        <v>45639378.556212977</v>
      </c>
    </row>
    <row r="173" spans="1:112">
      <c r="A173" s="5">
        <v>39114</v>
      </c>
      <c r="B173" s="17">
        <v>153638</v>
      </c>
      <c r="C173" s="17">
        <v>140348</v>
      </c>
      <c r="D173" s="17">
        <v>17030</v>
      </c>
      <c r="E173" s="17">
        <v>26159</v>
      </c>
      <c r="G173" s="17">
        <f t="shared" si="149"/>
        <v>187156.15384615384</v>
      </c>
      <c r="H173" s="17">
        <f t="shared" si="150"/>
        <v>81059.538461538468</v>
      </c>
      <c r="I173" s="17">
        <f t="shared" si="140"/>
        <v>99579.769230769234</v>
      </c>
      <c r="J173" s="17">
        <f t="shared" si="140"/>
        <v>102058.30769230769</v>
      </c>
      <c r="K173" s="17">
        <f t="shared" si="140"/>
        <v>104791.53846153847</v>
      </c>
      <c r="L173" s="17">
        <f t="shared" si="140"/>
        <v>107555.07692307692</v>
      </c>
      <c r="M173" s="17">
        <f t="shared" si="141"/>
        <v>118535.61538461539</v>
      </c>
      <c r="N173" s="17">
        <f t="shared" si="141"/>
        <v>121562.61538461539</v>
      </c>
      <c r="O173" s="17">
        <f t="shared" si="141"/>
        <v>120252.23076923077</v>
      </c>
      <c r="P173" s="17">
        <f t="shared" si="141"/>
        <v>127433.46153846153</v>
      </c>
      <c r="Q173" s="17">
        <f t="shared" si="142"/>
        <v>127485.46153846153</v>
      </c>
      <c r="R173" s="17">
        <f t="shared" si="142"/>
        <v>124427.23076923077</v>
      </c>
      <c r="S173" s="17">
        <f t="shared" si="142"/>
        <v>123697</v>
      </c>
      <c r="T173" s="17">
        <f t="shared" si="142"/>
        <v>125188.61538461539</v>
      </c>
      <c r="U173" s="17">
        <f t="shared" si="143"/>
        <v>120894.38461538461</v>
      </c>
      <c r="V173" s="17">
        <f t="shared" si="143"/>
        <v>103902.53846153847</v>
      </c>
      <c r="W173" s="17">
        <f t="shared" si="143"/>
        <v>102675.07692307692</v>
      </c>
      <c r="X173" s="17">
        <f t="shared" si="143"/>
        <v>102542.07692307692</v>
      </c>
      <c r="Y173" s="17">
        <f t="shared" si="135"/>
        <v>107585</v>
      </c>
      <c r="Z173" s="17">
        <f t="shared" si="135"/>
        <v>98080.230769230766</v>
      </c>
      <c r="AA173" s="17">
        <f t="shared" si="135"/>
        <v>100216.76923076923</v>
      </c>
      <c r="AB173" s="17">
        <f t="shared" si="135"/>
        <v>101204</v>
      </c>
      <c r="AD173" s="52">
        <f t="shared" si="186"/>
        <v>7669623142.301774</v>
      </c>
      <c r="AE173" s="52">
        <f t="shared" si="186"/>
        <v>7241643420.0236692</v>
      </c>
      <c r="AF173" s="52">
        <f t="shared" si="186"/>
        <v>6783929867.4556198</v>
      </c>
      <c r="AG173" s="52">
        <f t="shared" si="186"/>
        <v>6336331447.3136091</v>
      </c>
      <c r="AH173" s="52">
        <f t="shared" si="186"/>
        <v>4708778298.7514782</v>
      </c>
      <c r="AI173" s="52">
        <f t="shared" si="186"/>
        <v>4302512287.905324</v>
      </c>
      <c r="AJ173" s="52">
        <f t="shared" si="186"/>
        <v>4476134923.08284</v>
      </c>
      <c r="AK173" s="52">
        <f t="shared" si="186"/>
        <v>3566799976.4792905</v>
      </c>
      <c r="AL173" s="52">
        <f t="shared" si="186"/>
        <v>3560591520.4792905</v>
      </c>
      <c r="AM173" s="52">
        <f t="shared" si="186"/>
        <v>3934917790.3905325</v>
      </c>
      <c r="AN173" s="52">
        <f t="shared" si="186"/>
        <v>4027064206.869822</v>
      </c>
      <c r="AO173" s="52">
        <f t="shared" si="186"/>
        <v>3839975822.9822474</v>
      </c>
      <c r="AP173" s="52">
        <f t="shared" si="186"/>
        <v>4390622061.5917168</v>
      </c>
      <c r="AQ173" s="52">
        <f t="shared" si="186"/>
        <v>6931164474.6094656</v>
      </c>
      <c r="AR173" s="52">
        <f t="shared" si="186"/>
        <v>7137052358.08284</v>
      </c>
      <c r="AS173" s="52">
        <f t="shared" si="186"/>
        <v>7159542013.5443783</v>
      </c>
      <c r="AT173" s="52">
        <f t="shared" si="151"/>
        <v>6331568524.4082832</v>
      </c>
      <c r="AU173" s="52">
        <f t="shared" si="152"/>
        <v>7934520072.0059175</v>
      </c>
      <c r="AV173" s="52">
        <f t="shared" si="153"/>
        <v>7558456597.301774</v>
      </c>
      <c r="AW173" s="52">
        <f t="shared" si="154"/>
        <v>7387772750.7928991</v>
      </c>
      <c r="AY173" s="17">
        <f t="shared" si="155"/>
        <v>37308.769230769234</v>
      </c>
      <c r="AZ173" s="17">
        <f t="shared" si="156"/>
        <v>16076.307692307691</v>
      </c>
      <c r="BA173" s="17">
        <f t="shared" si="144"/>
        <v>19283.692307692309</v>
      </c>
      <c r="BB173" s="17">
        <f t="shared" si="144"/>
        <v>22758.461538461539</v>
      </c>
      <c r="BC173" s="17">
        <f t="shared" si="144"/>
        <v>23275</v>
      </c>
      <c r="BD173" s="17">
        <f t="shared" si="144"/>
        <v>23271.384615384617</v>
      </c>
      <c r="BE173" s="17">
        <f t="shared" si="145"/>
        <v>27577.076923076922</v>
      </c>
      <c r="BF173" s="17">
        <f t="shared" si="145"/>
        <v>28460.461538461539</v>
      </c>
      <c r="BG173" s="17">
        <f t="shared" si="145"/>
        <v>27057.384615384617</v>
      </c>
      <c r="BH173" s="17">
        <f t="shared" si="145"/>
        <v>27897.23076923077</v>
      </c>
      <c r="BI173" s="17">
        <f t="shared" si="146"/>
        <v>28108.153846153848</v>
      </c>
      <c r="BJ173" s="17">
        <f t="shared" si="146"/>
        <v>26323</v>
      </c>
      <c r="BK173" s="17">
        <f t="shared" si="146"/>
        <v>26748.307692307691</v>
      </c>
      <c r="BL173" s="17">
        <f t="shared" si="146"/>
        <v>24156.615384615383</v>
      </c>
      <c r="BM173" s="17">
        <f t="shared" si="147"/>
        <v>23659.307692307691</v>
      </c>
      <c r="BN173" s="17">
        <f t="shared" si="147"/>
        <v>22876.153846153848</v>
      </c>
      <c r="BO173" s="17">
        <f t="shared" si="147"/>
        <v>19854.153846153848</v>
      </c>
      <c r="BP173" s="17">
        <f t="shared" si="147"/>
        <v>20771.153846153848</v>
      </c>
      <c r="BQ173" s="17">
        <f t="shared" si="136"/>
        <v>23826.538461538461</v>
      </c>
      <c r="BR173" s="17">
        <f t="shared" si="136"/>
        <v>19516.384615384617</v>
      </c>
      <c r="BS173" s="17">
        <f t="shared" si="136"/>
        <v>19186.307692307691</v>
      </c>
      <c r="BT173" s="17">
        <f t="shared" si="136"/>
        <v>19117.846153846152</v>
      </c>
      <c r="BU173" s="17">
        <f t="shared" si="137"/>
        <v>18810.76923076923</v>
      </c>
      <c r="BV173" s="17">
        <f t="shared" si="137"/>
        <v>21220.461538461539</v>
      </c>
      <c r="BW173" s="17">
        <f t="shared" si="137"/>
        <v>21497.307692307691</v>
      </c>
      <c r="BX173" s="17">
        <f t="shared" si="137"/>
        <v>21055.461538461539</v>
      </c>
      <c r="BY173" s="17">
        <f t="shared" si="138"/>
        <v>28249.461538461539</v>
      </c>
      <c r="BZ173" s="17">
        <f t="shared" si="138"/>
        <v>31083.23076923077</v>
      </c>
      <c r="CA173" s="17">
        <f t="shared" si="138"/>
        <v>29823.692307692309</v>
      </c>
      <c r="CB173" s="17">
        <f t="shared" si="138"/>
        <v>30310</v>
      </c>
      <c r="CC173" s="17">
        <f t="shared" si="139"/>
        <v>31409.461538461539</v>
      </c>
      <c r="CF173" s="16">
        <f t="shared" si="157"/>
        <v>324903398.08284032</v>
      </c>
      <c r="CG173" s="16">
        <f t="shared" si="158"/>
        <v>211711453.94082847</v>
      </c>
      <c r="CH173" s="16">
        <f t="shared" si="159"/>
        <v>196946678.8224853</v>
      </c>
      <c r="CI173" s="16">
        <f t="shared" si="160"/>
        <v>197048166.84023672</v>
      </c>
      <c r="CJ173" s="16">
        <f t="shared" si="161"/>
        <v>94705835.171597719</v>
      </c>
      <c r="CK173" s="16">
        <f t="shared" si="162"/>
        <v>78292549.01775153</v>
      </c>
      <c r="CL173" s="16">
        <f t="shared" si="163"/>
        <v>105090886.53254442</v>
      </c>
      <c r="CM173" s="16">
        <f t="shared" si="164"/>
        <v>88577056.213017806</v>
      </c>
      <c r="CN173" s="16">
        <f t="shared" si="165"/>
        <v>84651323.455621332</v>
      </c>
      <c r="CO173" s="16">
        <f t="shared" si="166"/>
        <v>120687125.59171605</v>
      </c>
      <c r="CP173" s="16">
        <f t="shared" si="167"/>
        <v>111523347.90532553</v>
      </c>
      <c r="CQ173" s="16">
        <f t="shared" si="168"/>
        <v>172979150.79289955</v>
      </c>
      <c r="CR173" s="16">
        <f t="shared" si="169"/>
        <v>186307800.28994095</v>
      </c>
      <c r="CS173" s="16">
        <f t="shared" si="170"/>
        <v>208300386.84023675</v>
      </c>
      <c r="CT173" s="16">
        <f t="shared" si="171"/>
        <v>304663598.22485214</v>
      </c>
      <c r="CU173" s="16">
        <f t="shared" si="172"/>
        <v>273492722.60946751</v>
      </c>
      <c r="CV173" s="16">
        <f t="shared" si="173"/>
        <v>181770546.51479301</v>
      </c>
      <c r="CW173" s="16">
        <f t="shared" si="174"/>
        <v>316568950.30177522</v>
      </c>
      <c r="CX173" s="16">
        <f t="shared" si="175"/>
        <v>328423612.21301788</v>
      </c>
      <c r="CY173" s="16">
        <f t="shared" si="176"/>
        <v>330909682.39053273</v>
      </c>
      <c r="CZ173" s="16">
        <f t="shared" si="177"/>
        <v>342176004.00000012</v>
      </c>
      <c r="DA173" s="16">
        <f t="shared" si="178"/>
        <v>258833644.40236697</v>
      </c>
      <c r="DB173" s="16">
        <f t="shared" si="179"/>
        <v>250002315.98224866</v>
      </c>
      <c r="DC173" s="16">
        <f t="shared" si="180"/>
        <v>264170010.9408285</v>
      </c>
      <c r="DD173" s="16">
        <f t="shared" si="181"/>
        <v>82071055.86390537</v>
      </c>
      <c r="DE173" s="16">
        <f t="shared" si="182"/>
        <v>38757329.136094712</v>
      </c>
      <c r="DF173" s="16">
        <f t="shared" si="183"/>
        <v>56026376.544378735</v>
      </c>
      <c r="DG173" s="16">
        <f t="shared" si="184"/>
        <v>48982770.745562181</v>
      </c>
      <c r="DH173" s="16">
        <f t="shared" si="185"/>
        <v>34801831.248520739</v>
      </c>
    </row>
    <row r="174" spans="1:112">
      <c r="A174" s="5">
        <v>39142</v>
      </c>
      <c r="B174" s="17">
        <v>163363</v>
      </c>
      <c r="C174" s="17">
        <v>303597</v>
      </c>
      <c r="D174" s="17">
        <v>26258</v>
      </c>
      <c r="E174" s="17">
        <v>41696</v>
      </c>
      <c r="G174" s="17">
        <f t="shared" si="149"/>
        <v>188171.23076923078</v>
      </c>
      <c r="H174" s="17">
        <f t="shared" si="150"/>
        <v>99579.769230769234</v>
      </c>
      <c r="I174" s="17">
        <f t="shared" si="140"/>
        <v>102058.30769230769</v>
      </c>
      <c r="J174" s="17">
        <f t="shared" si="140"/>
        <v>104791.53846153847</v>
      </c>
      <c r="K174" s="17">
        <f t="shared" si="140"/>
        <v>107555.07692307692</v>
      </c>
      <c r="L174" s="17">
        <f t="shared" si="140"/>
        <v>118535.61538461539</v>
      </c>
      <c r="M174" s="17">
        <f t="shared" si="141"/>
        <v>121562.61538461539</v>
      </c>
      <c r="N174" s="17">
        <f t="shared" si="141"/>
        <v>120252.23076923077</v>
      </c>
      <c r="O174" s="17">
        <f t="shared" si="141"/>
        <v>127433.46153846153</v>
      </c>
      <c r="P174" s="17">
        <f t="shared" si="141"/>
        <v>127485.46153846153</v>
      </c>
      <c r="Q174" s="17">
        <f t="shared" si="142"/>
        <v>124427.23076923077</v>
      </c>
      <c r="R174" s="17">
        <f t="shared" si="142"/>
        <v>123697</v>
      </c>
      <c r="S174" s="17">
        <f t="shared" si="142"/>
        <v>125188.61538461539</v>
      </c>
      <c r="T174" s="17">
        <f t="shared" si="142"/>
        <v>120894.38461538461</v>
      </c>
      <c r="U174" s="17">
        <f t="shared" si="143"/>
        <v>103902.53846153847</v>
      </c>
      <c r="V174" s="17">
        <f t="shared" si="143"/>
        <v>102675.07692307692</v>
      </c>
      <c r="W174" s="17">
        <f t="shared" si="143"/>
        <v>102542.07692307692</v>
      </c>
      <c r="X174" s="17">
        <f t="shared" si="143"/>
        <v>107585</v>
      </c>
      <c r="Y174" s="17">
        <f t="shared" si="135"/>
        <v>98080.230769230766</v>
      </c>
      <c r="Z174" s="17">
        <f t="shared" si="135"/>
        <v>100216.76923076923</v>
      </c>
      <c r="AA174" s="17">
        <f t="shared" si="135"/>
        <v>101204</v>
      </c>
      <c r="AB174" s="17">
        <f t="shared" si="135"/>
        <v>100985.07692307692</v>
      </c>
      <c r="AD174" s="52">
        <f t="shared" si="186"/>
        <v>7415435520.8520737</v>
      </c>
      <c r="AE174" s="52">
        <f t="shared" si="186"/>
        <v>6952173089.3254442</v>
      </c>
      <c r="AF174" s="52">
        <f t="shared" si="186"/>
        <v>6498964260.9467478</v>
      </c>
      <c r="AG174" s="52">
        <f t="shared" si="186"/>
        <v>4849118929.9940834</v>
      </c>
      <c r="AH174" s="52">
        <f t="shared" si="186"/>
        <v>4436707643.4556217</v>
      </c>
      <c r="AI174" s="52">
        <f t="shared" si="186"/>
        <v>4612990561.0000019</v>
      </c>
      <c r="AJ174" s="52">
        <f t="shared" si="186"/>
        <v>3689076611.1301799</v>
      </c>
      <c r="AK174" s="52">
        <f t="shared" si="186"/>
        <v>3682762587.1301799</v>
      </c>
      <c r="AL174" s="52">
        <f t="shared" si="186"/>
        <v>4063297536.0000019</v>
      </c>
      <c r="AM174" s="52">
        <f t="shared" si="186"/>
        <v>4156926433.2840252</v>
      </c>
      <c r="AN174" s="52">
        <f t="shared" si="186"/>
        <v>3966809840.6863914</v>
      </c>
      <c r="AO174" s="52">
        <f t="shared" si="186"/>
        <v>4526174028.4082861</v>
      </c>
      <c r="AP174" s="52">
        <f t="shared" si="186"/>
        <v>7101212503.2485218</v>
      </c>
      <c r="AQ174" s="52">
        <f t="shared" si="186"/>
        <v>7309592322.4852095</v>
      </c>
      <c r="AR174" s="52">
        <f t="shared" si="186"/>
        <v>7332351988.4082861</v>
      </c>
      <c r="AS174" s="52">
        <f t="shared" si="186"/>
        <v>6494140589.5917177</v>
      </c>
      <c r="AT174" s="52">
        <f t="shared" si="151"/>
        <v>8116388281.0000029</v>
      </c>
      <c r="AU174" s="52">
        <f t="shared" si="152"/>
        <v>7735987304.5207119</v>
      </c>
      <c r="AV174" s="52">
        <f t="shared" si="153"/>
        <v>7563299227.6686411</v>
      </c>
      <c r="AW174" s="52">
        <f t="shared" si="154"/>
        <v>7601425422.4852095</v>
      </c>
      <c r="AY174" s="17">
        <f t="shared" si="155"/>
        <v>35140.076923076922</v>
      </c>
      <c r="AZ174" s="17">
        <f t="shared" si="156"/>
        <v>19283.692307692309</v>
      </c>
      <c r="BA174" s="17">
        <f t="shared" si="144"/>
        <v>22758.461538461539</v>
      </c>
      <c r="BB174" s="17">
        <f t="shared" si="144"/>
        <v>23275</v>
      </c>
      <c r="BC174" s="17">
        <f t="shared" si="144"/>
        <v>23271.384615384617</v>
      </c>
      <c r="BD174" s="17">
        <f t="shared" si="144"/>
        <v>27577.076923076922</v>
      </c>
      <c r="BE174" s="17">
        <f t="shared" si="145"/>
        <v>28460.461538461539</v>
      </c>
      <c r="BF174" s="17">
        <f t="shared" si="145"/>
        <v>27057.384615384617</v>
      </c>
      <c r="BG174" s="17">
        <f t="shared" si="145"/>
        <v>27897.23076923077</v>
      </c>
      <c r="BH174" s="17">
        <f t="shared" si="145"/>
        <v>28108.153846153848</v>
      </c>
      <c r="BI174" s="17">
        <f t="shared" si="146"/>
        <v>26323</v>
      </c>
      <c r="BJ174" s="17">
        <f t="shared" si="146"/>
        <v>26748.307692307691</v>
      </c>
      <c r="BK174" s="17">
        <f t="shared" si="146"/>
        <v>24156.615384615383</v>
      </c>
      <c r="BL174" s="17">
        <f t="shared" si="146"/>
        <v>23659.307692307691</v>
      </c>
      <c r="BM174" s="17">
        <f t="shared" si="147"/>
        <v>22876.153846153848</v>
      </c>
      <c r="BN174" s="17">
        <f t="shared" si="147"/>
        <v>19854.153846153848</v>
      </c>
      <c r="BO174" s="17">
        <f t="shared" si="147"/>
        <v>20771.153846153848</v>
      </c>
      <c r="BP174" s="17">
        <f t="shared" si="147"/>
        <v>23826.538461538461</v>
      </c>
      <c r="BQ174" s="17">
        <f t="shared" si="136"/>
        <v>19516.384615384617</v>
      </c>
      <c r="BR174" s="17">
        <f t="shared" si="136"/>
        <v>19186.307692307691</v>
      </c>
      <c r="BS174" s="17">
        <f t="shared" si="136"/>
        <v>19117.846153846152</v>
      </c>
      <c r="BT174" s="17">
        <f t="shared" si="136"/>
        <v>18810.76923076923</v>
      </c>
      <c r="BU174" s="17">
        <f t="shared" si="137"/>
        <v>21220.461538461539</v>
      </c>
      <c r="BV174" s="17">
        <f t="shared" si="137"/>
        <v>21497.307692307691</v>
      </c>
      <c r="BW174" s="17">
        <f t="shared" si="137"/>
        <v>21055.461538461539</v>
      </c>
      <c r="BX174" s="17">
        <f t="shared" si="137"/>
        <v>28249.461538461539</v>
      </c>
      <c r="BY174" s="17">
        <f t="shared" si="138"/>
        <v>31083.23076923077</v>
      </c>
      <c r="BZ174" s="17">
        <f t="shared" si="138"/>
        <v>29823.692307692309</v>
      </c>
      <c r="CA174" s="17">
        <f t="shared" si="138"/>
        <v>30310</v>
      </c>
      <c r="CB174" s="17">
        <f t="shared" si="138"/>
        <v>31409.461538461539</v>
      </c>
      <c r="CC174" s="17">
        <f t="shared" si="139"/>
        <v>28167.307692307691</v>
      </c>
      <c r="CF174" s="16">
        <f t="shared" si="157"/>
        <v>153304399.53254434</v>
      </c>
      <c r="CG174" s="16">
        <f t="shared" si="158"/>
        <v>140780050.39053252</v>
      </c>
      <c r="CH174" s="16">
        <f t="shared" si="159"/>
        <v>140865857.0946745</v>
      </c>
      <c r="CI174" s="16">
        <f t="shared" si="160"/>
        <v>57198969</v>
      </c>
      <c r="CJ174" s="16">
        <f t="shared" si="161"/>
        <v>44617261.686390512</v>
      </c>
      <c r="CK174" s="16">
        <f t="shared" si="162"/>
        <v>65329914.940828361</v>
      </c>
      <c r="CL174" s="16">
        <f t="shared" si="163"/>
        <v>52458820.408284001</v>
      </c>
      <c r="CM174" s="16">
        <f t="shared" si="164"/>
        <v>49447942.159763277</v>
      </c>
      <c r="CN174" s="16">
        <f t="shared" si="165"/>
        <v>77740845.467455596</v>
      </c>
      <c r="CO174" s="16">
        <f t="shared" si="166"/>
        <v>70421790.822485209</v>
      </c>
      <c r="CP174" s="16">
        <f t="shared" si="167"/>
        <v>120636427.36686392</v>
      </c>
      <c r="CQ174" s="16">
        <f t="shared" si="168"/>
        <v>131808062.13017751</v>
      </c>
      <c r="CR174" s="16">
        <f t="shared" si="169"/>
        <v>150403809.23668632</v>
      </c>
      <c r="CS174" s="16">
        <f t="shared" si="170"/>
        <v>233659444.31360939</v>
      </c>
      <c r="CT174" s="16">
        <f t="shared" si="171"/>
        <v>206465950.39053246</v>
      </c>
      <c r="CU174" s="16">
        <f t="shared" si="172"/>
        <v>127996152.52071005</v>
      </c>
      <c r="CV174" s="16">
        <f t="shared" si="173"/>
        <v>244099761.32544369</v>
      </c>
      <c r="CW174" s="16">
        <f t="shared" si="174"/>
        <v>254522752.66863903</v>
      </c>
      <c r="CX174" s="16">
        <f t="shared" si="175"/>
        <v>256711878.82248521</v>
      </c>
      <c r="CY174" s="16">
        <f t="shared" si="176"/>
        <v>266646289.71005914</v>
      </c>
      <c r="CZ174" s="16">
        <f t="shared" si="177"/>
        <v>193755692.45562124</v>
      </c>
      <c r="DA174" s="16">
        <f t="shared" si="178"/>
        <v>186125152.28402367</v>
      </c>
      <c r="DB174" s="16">
        <f t="shared" si="179"/>
        <v>198376390.53254434</v>
      </c>
      <c r="DC174" s="16">
        <f t="shared" si="180"/>
        <v>47480580.3786982</v>
      </c>
      <c r="DD174" s="16">
        <f t="shared" si="181"/>
        <v>16458000.71597632</v>
      </c>
      <c r="DE174" s="16">
        <f t="shared" si="182"/>
        <v>28263945.378698204</v>
      </c>
      <c r="DF174" s="16">
        <f t="shared" si="183"/>
        <v>23329643.082840227</v>
      </c>
      <c r="DG174" s="16">
        <f t="shared" si="184"/>
        <v>13917491.147928981</v>
      </c>
      <c r="DH174" s="16">
        <f t="shared" si="185"/>
        <v>48619510.745562129</v>
      </c>
    </row>
    <row r="175" spans="1:112">
      <c r="A175" s="5">
        <v>39173</v>
      </c>
      <c r="B175" s="17">
        <v>188671</v>
      </c>
      <c r="C175" s="17">
        <v>109398</v>
      </c>
      <c r="D175" s="17">
        <v>51545</v>
      </c>
      <c r="E175" s="17">
        <v>51205</v>
      </c>
      <c r="G175" s="17">
        <f t="shared" si="149"/>
        <v>185806.07692307694</v>
      </c>
      <c r="H175" s="17">
        <f t="shared" si="150"/>
        <v>102058.30769230769</v>
      </c>
      <c r="I175" s="17">
        <f t="shared" si="140"/>
        <v>104791.53846153847</v>
      </c>
      <c r="J175" s="17">
        <f t="shared" si="140"/>
        <v>107555.07692307692</v>
      </c>
      <c r="K175" s="17">
        <f t="shared" si="140"/>
        <v>118535.61538461539</v>
      </c>
      <c r="L175" s="17">
        <f t="shared" si="140"/>
        <v>121562.61538461539</v>
      </c>
      <c r="M175" s="17">
        <f t="shared" si="141"/>
        <v>120252.23076923077</v>
      </c>
      <c r="N175" s="17">
        <f t="shared" si="141"/>
        <v>127433.46153846153</v>
      </c>
      <c r="O175" s="17">
        <f t="shared" si="141"/>
        <v>127485.46153846153</v>
      </c>
      <c r="P175" s="17">
        <f t="shared" si="141"/>
        <v>124427.23076923077</v>
      </c>
      <c r="Q175" s="17">
        <f t="shared" si="142"/>
        <v>123697</v>
      </c>
      <c r="R175" s="17">
        <f t="shared" si="142"/>
        <v>125188.61538461539</v>
      </c>
      <c r="S175" s="17">
        <f t="shared" si="142"/>
        <v>120894.38461538461</v>
      </c>
      <c r="T175" s="17">
        <f t="shared" si="142"/>
        <v>103902.53846153847</v>
      </c>
      <c r="U175" s="17">
        <f t="shared" si="143"/>
        <v>102675.07692307692</v>
      </c>
      <c r="V175" s="17">
        <f t="shared" si="143"/>
        <v>102542.07692307692</v>
      </c>
      <c r="W175" s="17">
        <f t="shared" si="143"/>
        <v>107585</v>
      </c>
      <c r="X175" s="17">
        <f t="shared" si="143"/>
        <v>98080.230769230766</v>
      </c>
      <c r="Y175" s="17">
        <f t="shared" si="135"/>
        <v>100216.76923076923</v>
      </c>
      <c r="Z175" s="17">
        <f t="shared" si="135"/>
        <v>101204</v>
      </c>
      <c r="AA175" s="17">
        <f t="shared" si="135"/>
        <v>100985.07692307692</v>
      </c>
      <c r="AB175" s="17">
        <f t="shared" si="135"/>
        <v>103175.30769230769</v>
      </c>
      <c r="AD175" s="52">
        <f t="shared" si="186"/>
        <v>6563355442.136096</v>
      </c>
      <c r="AE175" s="52">
        <f t="shared" si="186"/>
        <v>6123219001.0000019</v>
      </c>
      <c r="AF175" s="52">
        <f t="shared" si="186"/>
        <v>4525314995.5976343</v>
      </c>
      <c r="AG175" s="52">
        <f t="shared" si="186"/>
        <v>4127222350.4437881</v>
      </c>
      <c r="AH175" s="52">
        <f t="shared" si="186"/>
        <v>4297306745.5621328</v>
      </c>
      <c r="AI175" s="52">
        <f t="shared" si="186"/>
        <v>3407362226.840239</v>
      </c>
      <c r="AJ175" s="52">
        <f t="shared" si="186"/>
        <v>3401294178.840239</v>
      </c>
      <c r="AK175" s="52">
        <f t="shared" si="186"/>
        <v>3767362755.1775169</v>
      </c>
      <c r="AL175" s="52">
        <f t="shared" si="186"/>
        <v>3857537436.2366881</v>
      </c>
      <c r="AM175" s="52">
        <f t="shared" si="186"/>
        <v>3674476643.3668647</v>
      </c>
      <c r="AN175" s="52">
        <f t="shared" si="186"/>
        <v>4213527798.2485232</v>
      </c>
      <c r="AO175" s="52">
        <f t="shared" si="186"/>
        <v>6708189612.5207109</v>
      </c>
      <c r="AP175" s="52">
        <f t="shared" si="186"/>
        <v>6910763161.0000029</v>
      </c>
      <c r="AQ175" s="52">
        <f t="shared" si="186"/>
        <v>6932893696.0000029</v>
      </c>
      <c r="AR175" s="52">
        <f t="shared" si="186"/>
        <v>6118536875.0059195</v>
      </c>
      <c r="AS175" s="52">
        <f t="shared" si="186"/>
        <v>7695824083.408287</v>
      </c>
      <c r="AT175" s="52">
        <f t="shared" si="151"/>
        <v>7325529591.2485228</v>
      </c>
      <c r="AU175" s="52">
        <f t="shared" si="152"/>
        <v>7157511419.6982269</v>
      </c>
      <c r="AV175" s="52">
        <f t="shared" si="153"/>
        <v>7194602041.0000029</v>
      </c>
      <c r="AW175" s="52">
        <f t="shared" si="154"/>
        <v>6827844023.668642</v>
      </c>
      <c r="AY175" s="17">
        <f t="shared" si="155"/>
        <v>33615.384615384617</v>
      </c>
      <c r="AZ175" s="17">
        <f t="shared" si="156"/>
        <v>22758.461538461539</v>
      </c>
      <c r="BA175" s="17">
        <f t="shared" si="144"/>
        <v>23275</v>
      </c>
      <c r="BB175" s="17">
        <f t="shared" si="144"/>
        <v>23271.384615384617</v>
      </c>
      <c r="BC175" s="17">
        <f t="shared" si="144"/>
        <v>27577.076923076922</v>
      </c>
      <c r="BD175" s="17">
        <f t="shared" si="144"/>
        <v>28460.461538461539</v>
      </c>
      <c r="BE175" s="17">
        <f t="shared" si="145"/>
        <v>27057.384615384617</v>
      </c>
      <c r="BF175" s="17">
        <f t="shared" si="145"/>
        <v>27897.23076923077</v>
      </c>
      <c r="BG175" s="17">
        <f t="shared" si="145"/>
        <v>28108.153846153848</v>
      </c>
      <c r="BH175" s="17">
        <f t="shared" si="145"/>
        <v>26323</v>
      </c>
      <c r="BI175" s="17">
        <f t="shared" si="146"/>
        <v>26748.307692307691</v>
      </c>
      <c r="BJ175" s="17">
        <f t="shared" si="146"/>
        <v>24156.615384615383</v>
      </c>
      <c r="BK175" s="17">
        <f t="shared" si="146"/>
        <v>23659.307692307691</v>
      </c>
      <c r="BL175" s="17">
        <f t="shared" si="146"/>
        <v>22876.153846153848</v>
      </c>
      <c r="BM175" s="17">
        <f t="shared" si="147"/>
        <v>19854.153846153848</v>
      </c>
      <c r="BN175" s="17">
        <f t="shared" si="147"/>
        <v>20771.153846153848</v>
      </c>
      <c r="BO175" s="17">
        <f t="shared" si="147"/>
        <v>23826.538461538461</v>
      </c>
      <c r="BP175" s="17">
        <f t="shared" si="147"/>
        <v>19516.384615384617</v>
      </c>
      <c r="BQ175" s="17">
        <f t="shared" si="136"/>
        <v>19186.307692307691</v>
      </c>
      <c r="BR175" s="17">
        <f t="shared" si="136"/>
        <v>19117.846153846152</v>
      </c>
      <c r="BS175" s="17">
        <f t="shared" si="136"/>
        <v>18810.76923076923</v>
      </c>
      <c r="BT175" s="17">
        <f t="shared" si="136"/>
        <v>21220.461538461539</v>
      </c>
      <c r="BU175" s="17">
        <f t="shared" si="137"/>
        <v>21497.307692307691</v>
      </c>
      <c r="BV175" s="17">
        <f t="shared" si="137"/>
        <v>21055.461538461539</v>
      </c>
      <c r="BW175" s="17">
        <f t="shared" si="137"/>
        <v>28249.461538461539</v>
      </c>
      <c r="BX175" s="17">
        <f t="shared" si="137"/>
        <v>31083.23076923077</v>
      </c>
      <c r="BY175" s="17">
        <f t="shared" si="138"/>
        <v>29823.692307692309</v>
      </c>
      <c r="BZ175" s="17">
        <f t="shared" si="138"/>
        <v>30310</v>
      </c>
      <c r="CA175" s="17">
        <f t="shared" si="138"/>
        <v>31409.461538461539</v>
      </c>
      <c r="CB175" s="17">
        <f t="shared" si="138"/>
        <v>28167.307692307691</v>
      </c>
      <c r="CC175" s="17">
        <f t="shared" si="139"/>
        <v>28604.23076923077</v>
      </c>
      <c r="CF175" s="16">
        <f t="shared" si="157"/>
        <v>106923553.99408287</v>
      </c>
      <c r="CG175" s="16">
        <f t="shared" si="158"/>
        <v>106998336</v>
      </c>
      <c r="CH175" s="16">
        <f t="shared" si="159"/>
        <v>36461159.786982283</v>
      </c>
      <c r="CI175" s="16">
        <f t="shared" si="160"/>
        <v>26573231.928994093</v>
      </c>
      <c r="CJ175" s="16">
        <f t="shared" si="161"/>
        <v>43007364</v>
      </c>
      <c r="CK175" s="16">
        <f t="shared" si="162"/>
        <v>32697283.408284038</v>
      </c>
      <c r="CL175" s="16">
        <f t="shared" si="163"/>
        <v>30329590.745562132</v>
      </c>
      <c r="CM175" s="16">
        <f t="shared" si="164"/>
        <v>53178873.378698252</v>
      </c>
      <c r="CN175" s="16">
        <f t="shared" si="165"/>
        <v>47156745.467455655</v>
      </c>
      <c r="CO175" s="16">
        <f t="shared" si="166"/>
        <v>89468315.360946804</v>
      </c>
      <c r="CP175" s="16">
        <f t="shared" si="167"/>
        <v>99123467.698224902</v>
      </c>
      <c r="CQ175" s="16">
        <f t="shared" si="168"/>
        <v>115331077.5147929</v>
      </c>
      <c r="CR175" s="16">
        <f t="shared" si="169"/>
        <v>189371472.28402367</v>
      </c>
      <c r="CS175" s="16">
        <f t="shared" si="170"/>
        <v>164974264.05325446</v>
      </c>
      <c r="CT175" s="16">
        <f t="shared" si="171"/>
        <v>95821509.023668677</v>
      </c>
      <c r="CU175" s="16">
        <f t="shared" si="172"/>
        <v>198781801</v>
      </c>
      <c r="CV175" s="16">
        <f t="shared" si="173"/>
        <v>208198260.85207108</v>
      </c>
      <c r="CW175" s="16">
        <f t="shared" si="174"/>
        <v>210178621.44378707</v>
      </c>
      <c r="CX175" s="16">
        <f t="shared" si="175"/>
        <v>219176636.68639058</v>
      </c>
      <c r="CY175" s="16">
        <f t="shared" si="176"/>
        <v>153634118.08284026</v>
      </c>
      <c r="CZ175" s="16">
        <f t="shared" si="177"/>
        <v>146847788.31360954</v>
      </c>
      <c r="DA175" s="16">
        <f t="shared" si="178"/>
        <v>157751667.69822487</v>
      </c>
      <c r="DB175" s="16">
        <f t="shared" si="179"/>
        <v>28793130.467455633</v>
      </c>
      <c r="DC175" s="16">
        <f t="shared" si="180"/>
        <v>6411803.1005917229</v>
      </c>
      <c r="DD175" s="16">
        <f t="shared" si="181"/>
        <v>14376930.556213025</v>
      </c>
      <c r="DE175" s="16">
        <f t="shared" si="182"/>
        <v>10925567.455621313</v>
      </c>
      <c r="DF175" s="16">
        <f t="shared" si="183"/>
        <v>4866096.6213017805</v>
      </c>
      <c r="DG175" s="16">
        <f t="shared" si="184"/>
        <v>29681542.15976334</v>
      </c>
      <c r="DH175" s="16">
        <f t="shared" si="185"/>
        <v>25111662.869822498</v>
      </c>
    </row>
    <row r="176" spans="1:112">
      <c r="A176" s="5">
        <v>39203</v>
      </c>
      <c r="B176" s="17">
        <v>186262</v>
      </c>
      <c r="C176" s="17">
        <v>76704</v>
      </c>
      <c r="D176" s="17">
        <v>18276</v>
      </c>
      <c r="E176" s="17">
        <v>9652</v>
      </c>
      <c r="G176" s="17">
        <f t="shared" si="149"/>
        <v>190638.61538461538</v>
      </c>
      <c r="H176" s="17">
        <f t="shared" si="150"/>
        <v>104791.53846153847</v>
      </c>
      <c r="I176" s="17">
        <f t="shared" si="140"/>
        <v>107555.07692307692</v>
      </c>
      <c r="J176" s="17">
        <f t="shared" si="140"/>
        <v>118535.61538461539</v>
      </c>
      <c r="K176" s="17">
        <f t="shared" si="140"/>
        <v>121562.61538461539</v>
      </c>
      <c r="L176" s="17">
        <f t="shared" si="140"/>
        <v>120252.23076923077</v>
      </c>
      <c r="M176" s="17">
        <f t="shared" si="141"/>
        <v>127433.46153846153</v>
      </c>
      <c r="N176" s="17">
        <f t="shared" si="141"/>
        <v>127485.46153846153</v>
      </c>
      <c r="O176" s="17">
        <f t="shared" si="141"/>
        <v>124427.23076923077</v>
      </c>
      <c r="P176" s="17">
        <f t="shared" si="141"/>
        <v>123697</v>
      </c>
      <c r="Q176" s="17">
        <f t="shared" si="142"/>
        <v>125188.61538461539</v>
      </c>
      <c r="R176" s="17">
        <f t="shared" si="142"/>
        <v>120894.38461538461</v>
      </c>
      <c r="S176" s="17">
        <f t="shared" si="142"/>
        <v>103902.53846153847</v>
      </c>
      <c r="T176" s="17">
        <f t="shared" si="142"/>
        <v>102675.07692307692</v>
      </c>
      <c r="U176" s="17">
        <f t="shared" si="143"/>
        <v>102542.07692307692</v>
      </c>
      <c r="V176" s="17">
        <f t="shared" si="143"/>
        <v>107585</v>
      </c>
      <c r="W176" s="17">
        <f t="shared" si="143"/>
        <v>98080.230769230766</v>
      </c>
      <c r="X176" s="17">
        <f t="shared" si="143"/>
        <v>100216.76923076923</v>
      </c>
      <c r="Y176" s="17">
        <f t="shared" si="135"/>
        <v>101204</v>
      </c>
      <c r="Z176" s="17">
        <f t="shared" si="135"/>
        <v>100985.07692307692</v>
      </c>
      <c r="AA176" s="17">
        <f t="shared" si="135"/>
        <v>103175.30769230769</v>
      </c>
      <c r="AB176" s="17">
        <f t="shared" si="135"/>
        <v>104033.84615384616</v>
      </c>
      <c r="AD176" s="52">
        <f t="shared" si="186"/>
        <v>6902874363.2899399</v>
      </c>
      <c r="AE176" s="52">
        <f t="shared" si="186"/>
        <v>5198842608.9999981</v>
      </c>
      <c r="AF176" s="52">
        <f t="shared" si="186"/>
        <v>4771493775.9999981</v>
      </c>
      <c r="AG176" s="52">
        <f t="shared" si="186"/>
        <v>4954243139.2248516</v>
      </c>
      <c r="AH176" s="52">
        <f t="shared" si="186"/>
        <v>3994891472.7159762</v>
      </c>
      <c r="AI176" s="52">
        <f t="shared" si="186"/>
        <v>3988320840.7159762</v>
      </c>
      <c r="AJ176" s="52">
        <f t="shared" si="186"/>
        <v>4383947452.6863899</v>
      </c>
      <c r="AK176" s="52">
        <f t="shared" si="186"/>
        <v>4481179870.301774</v>
      </c>
      <c r="AL176" s="52">
        <f t="shared" si="186"/>
        <v>4283702499.9999981</v>
      </c>
      <c r="AM176" s="52">
        <f t="shared" si="186"/>
        <v>4864257725.5917158</v>
      </c>
      <c r="AN176" s="52">
        <f t="shared" si="186"/>
        <v>7523147040.0059147</v>
      </c>
      <c r="AO176" s="52">
        <f t="shared" si="186"/>
        <v>7737584098.6745548</v>
      </c>
      <c r="AP176" s="52">
        <f t="shared" si="186"/>
        <v>7761000088.905324</v>
      </c>
      <c r="AQ176" s="52">
        <f t="shared" si="186"/>
        <v>6897903028.4556198</v>
      </c>
      <c r="AR176" s="52">
        <f t="shared" si="186"/>
        <v>8567054562.6094666</v>
      </c>
      <c r="AS176" s="52">
        <f t="shared" si="186"/>
        <v>8176110261.8698206</v>
      </c>
      <c r="AT176" s="52">
        <f t="shared" si="151"/>
        <v>7998550428.9940815</v>
      </c>
      <c r="AU176" s="52">
        <f t="shared" si="152"/>
        <v>8037756958.6745548</v>
      </c>
      <c r="AV176" s="52">
        <f t="shared" si="153"/>
        <v>7649830192.4792891</v>
      </c>
      <c r="AW176" s="52">
        <f t="shared" si="154"/>
        <v>7500386053.5147905</v>
      </c>
      <c r="AY176" s="17">
        <f t="shared" si="155"/>
        <v>33055.538461538461</v>
      </c>
      <c r="AZ176" s="17">
        <f t="shared" si="156"/>
        <v>23275</v>
      </c>
      <c r="BA176" s="17">
        <f t="shared" si="144"/>
        <v>23271.384615384617</v>
      </c>
      <c r="BB176" s="17">
        <f t="shared" si="144"/>
        <v>27577.076923076922</v>
      </c>
      <c r="BC176" s="17">
        <f t="shared" si="144"/>
        <v>28460.461538461539</v>
      </c>
      <c r="BD176" s="17">
        <f t="shared" si="144"/>
        <v>27057.384615384617</v>
      </c>
      <c r="BE176" s="17">
        <f t="shared" si="145"/>
        <v>27897.23076923077</v>
      </c>
      <c r="BF176" s="17">
        <f t="shared" si="145"/>
        <v>28108.153846153848</v>
      </c>
      <c r="BG176" s="17">
        <f t="shared" si="145"/>
        <v>26323</v>
      </c>
      <c r="BH176" s="17">
        <f t="shared" si="145"/>
        <v>26748.307692307691</v>
      </c>
      <c r="BI176" s="17">
        <f t="shared" si="146"/>
        <v>24156.615384615383</v>
      </c>
      <c r="BJ176" s="17">
        <f t="shared" si="146"/>
        <v>23659.307692307691</v>
      </c>
      <c r="BK176" s="17">
        <f t="shared" si="146"/>
        <v>22876.153846153848</v>
      </c>
      <c r="BL176" s="17">
        <f t="shared" si="146"/>
        <v>19854.153846153848</v>
      </c>
      <c r="BM176" s="17">
        <f t="shared" si="147"/>
        <v>20771.153846153848</v>
      </c>
      <c r="BN176" s="17">
        <f t="shared" si="147"/>
        <v>23826.538461538461</v>
      </c>
      <c r="BO176" s="17">
        <f t="shared" si="147"/>
        <v>19516.384615384617</v>
      </c>
      <c r="BP176" s="17">
        <f t="shared" si="147"/>
        <v>19186.307692307691</v>
      </c>
      <c r="BQ176" s="17">
        <f t="shared" si="136"/>
        <v>19117.846153846152</v>
      </c>
      <c r="BR176" s="17">
        <f t="shared" si="136"/>
        <v>18810.76923076923</v>
      </c>
      <c r="BS176" s="17">
        <f t="shared" si="136"/>
        <v>21220.461538461539</v>
      </c>
      <c r="BT176" s="17">
        <f t="shared" si="136"/>
        <v>21497.307692307691</v>
      </c>
      <c r="BU176" s="17">
        <f t="shared" si="137"/>
        <v>21055.461538461539</v>
      </c>
      <c r="BV176" s="17">
        <f t="shared" si="137"/>
        <v>28249.461538461539</v>
      </c>
      <c r="BW176" s="17">
        <f t="shared" si="137"/>
        <v>31083.23076923077</v>
      </c>
      <c r="BX176" s="17">
        <f t="shared" si="137"/>
        <v>29823.692307692309</v>
      </c>
      <c r="BY176" s="17">
        <f t="shared" si="138"/>
        <v>30310</v>
      </c>
      <c r="BZ176" s="17">
        <f t="shared" si="138"/>
        <v>31409.461538461539</v>
      </c>
      <c r="CA176" s="17">
        <f t="shared" si="138"/>
        <v>28167.307692307691</v>
      </c>
      <c r="CB176" s="17">
        <f t="shared" si="138"/>
        <v>28604.23076923077</v>
      </c>
      <c r="CC176" s="17">
        <f t="shared" si="139"/>
        <v>28539.307692307691</v>
      </c>
      <c r="CF176" s="16">
        <f t="shared" si="157"/>
        <v>95729666.485207051</v>
      </c>
      <c r="CG176" s="16">
        <f t="shared" si="158"/>
        <v>30013540.828402374</v>
      </c>
      <c r="CH176" s="16">
        <f t="shared" si="159"/>
        <v>21114731.928994071</v>
      </c>
      <c r="CI176" s="16">
        <f t="shared" si="160"/>
        <v>35977849.562130153</v>
      </c>
      <c r="CJ176" s="16">
        <f t="shared" si="161"/>
        <v>26608138.248520702</v>
      </c>
      <c r="CK176" s="16">
        <f t="shared" si="162"/>
        <v>24476614.53254436</v>
      </c>
      <c r="CL176" s="16">
        <f t="shared" si="163"/>
        <v>45327074.136094667</v>
      </c>
      <c r="CM176" s="16">
        <f t="shared" si="164"/>
        <v>39781159.976331368</v>
      </c>
      <c r="CN176" s="16">
        <f t="shared" si="165"/>
        <v>79190831.928994104</v>
      </c>
      <c r="CO176" s="16">
        <f t="shared" si="166"/>
        <v>88289152.668639064</v>
      </c>
      <c r="CP176" s="16">
        <f t="shared" si="167"/>
        <v>103619871.14792895</v>
      </c>
      <c r="CQ176" s="16">
        <f t="shared" si="168"/>
        <v>174276555.76331356</v>
      </c>
      <c r="CR176" s="16">
        <f t="shared" si="169"/>
        <v>150906105.37869817</v>
      </c>
      <c r="CS176" s="16">
        <f t="shared" si="170"/>
        <v>85174441</v>
      </c>
      <c r="CT176" s="16">
        <f t="shared" si="171"/>
        <v>183308686.86982241</v>
      </c>
      <c r="CU176" s="16">
        <f t="shared" si="172"/>
        <v>192355562.13017753</v>
      </c>
      <c r="CV176" s="16">
        <f t="shared" si="173"/>
        <v>194259266.86390534</v>
      </c>
      <c r="CW176" s="16">
        <f t="shared" si="174"/>
        <v>202913450.43786982</v>
      </c>
      <c r="CX176" s="16">
        <f t="shared" si="175"/>
        <v>140069045.77514791</v>
      </c>
      <c r="CY176" s="16">
        <f t="shared" si="176"/>
        <v>133592698.5147929</v>
      </c>
      <c r="CZ176" s="16">
        <f t="shared" si="177"/>
        <v>144001846.15976328</v>
      </c>
      <c r="DA176" s="16">
        <f t="shared" si="178"/>
        <v>23098375.390532535</v>
      </c>
      <c r="DB176" s="16">
        <f t="shared" si="179"/>
        <v>3889997.6331360913</v>
      </c>
      <c r="DC176" s="16">
        <f t="shared" si="180"/>
        <v>10444829.562130168</v>
      </c>
      <c r="DD176" s="16">
        <f t="shared" si="181"/>
        <v>7537981.4437869787</v>
      </c>
      <c r="DE176" s="16">
        <f t="shared" si="182"/>
        <v>2709569.2366863866</v>
      </c>
      <c r="DF176" s="16">
        <f t="shared" si="183"/>
        <v>23894800.05325444</v>
      </c>
      <c r="DG176" s="16">
        <f t="shared" si="184"/>
        <v>19814140.171597626</v>
      </c>
      <c r="DH176" s="16">
        <f t="shared" si="185"/>
        <v>20396340.360946748</v>
      </c>
    </row>
    <row r="177" spans="1:112">
      <c r="A177" s="5">
        <v>39234</v>
      </c>
      <c r="B177" s="17">
        <v>225422</v>
      </c>
      <c r="C177" s="17">
        <v>102806</v>
      </c>
      <c r="D177" s="17">
        <v>41799</v>
      </c>
      <c r="E177" s="17">
        <v>15285</v>
      </c>
      <c r="G177" s="17">
        <f t="shared" si="149"/>
        <v>188694.15384615384</v>
      </c>
      <c r="H177" s="17">
        <f t="shared" si="150"/>
        <v>107555.07692307692</v>
      </c>
      <c r="I177" s="17">
        <f t="shared" si="140"/>
        <v>118535.61538461539</v>
      </c>
      <c r="J177" s="17">
        <f t="shared" si="140"/>
        <v>121562.61538461539</v>
      </c>
      <c r="K177" s="17">
        <f t="shared" si="140"/>
        <v>120252.23076923077</v>
      </c>
      <c r="L177" s="17">
        <f t="shared" si="140"/>
        <v>127433.46153846153</v>
      </c>
      <c r="M177" s="17">
        <f t="shared" si="141"/>
        <v>127485.46153846153</v>
      </c>
      <c r="N177" s="17">
        <f t="shared" si="141"/>
        <v>124427.23076923077</v>
      </c>
      <c r="O177" s="17">
        <f t="shared" si="141"/>
        <v>123697</v>
      </c>
      <c r="P177" s="17">
        <f t="shared" si="141"/>
        <v>125188.61538461539</v>
      </c>
      <c r="Q177" s="17">
        <f t="shared" si="142"/>
        <v>120894.38461538461</v>
      </c>
      <c r="R177" s="17">
        <f t="shared" si="142"/>
        <v>103902.53846153847</v>
      </c>
      <c r="S177" s="17">
        <f t="shared" si="142"/>
        <v>102675.07692307692</v>
      </c>
      <c r="T177" s="17">
        <f t="shared" si="142"/>
        <v>102542.07692307692</v>
      </c>
      <c r="U177" s="17">
        <f t="shared" si="143"/>
        <v>107585</v>
      </c>
      <c r="V177" s="17">
        <f t="shared" si="143"/>
        <v>98080.230769230766</v>
      </c>
      <c r="W177" s="17">
        <f t="shared" si="143"/>
        <v>100216.76923076923</v>
      </c>
      <c r="X177" s="17">
        <f t="shared" si="143"/>
        <v>101204</v>
      </c>
      <c r="Y177" s="17">
        <f t="shared" si="135"/>
        <v>100985.07692307692</v>
      </c>
      <c r="Z177" s="17">
        <f t="shared" si="135"/>
        <v>103175.30769230769</v>
      </c>
      <c r="AA177" s="17">
        <f t="shared" si="135"/>
        <v>104033.84615384616</v>
      </c>
      <c r="AB177" s="17">
        <f t="shared" si="135"/>
        <v>111167.07692307692</v>
      </c>
      <c r="AD177" s="52">
        <f t="shared" si="186"/>
        <v>4922220519.0591707</v>
      </c>
      <c r="AE177" s="52">
        <f t="shared" si="186"/>
        <v>4506643456.2130165</v>
      </c>
      <c r="AF177" s="52">
        <f t="shared" si="186"/>
        <v>4684296834.4674559</v>
      </c>
      <c r="AG177" s="52">
        <f t="shared" si="186"/>
        <v>3752872422.0177522</v>
      </c>
      <c r="AH177" s="52">
        <f t="shared" si="186"/>
        <v>3746504014.0177522</v>
      </c>
      <c r="AI177" s="52">
        <f t="shared" si="186"/>
        <v>4130237401.7751479</v>
      </c>
      <c r="AJ177" s="52">
        <f t="shared" si="186"/>
        <v>4224630008.1005917</v>
      </c>
      <c r="AK177" s="52">
        <f t="shared" si="186"/>
        <v>4032953415.2899399</v>
      </c>
      <c r="AL177" s="52">
        <f t="shared" si="186"/>
        <v>4596808707.7455626</v>
      </c>
      <c r="AM177" s="52">
        <f t="shared" si="186"/>
        <v>7189618039.5325432</v>
      </c>
      <c r="AN177" s="52">
        <f t="shared" si="186"/>
        <v>7399281594.698225</v>
      </c>
      <c r="AO177" s="52">
        <f t="shared" si="186"/>
        <v>7422180358.1597633</v>
      </c>
      <c r="AP177" s="52">
        <f t="shared" si="186"/>
        <v>6578694837.6390533</v>
      </c>
      <c r="AQ177" s="52">
        <f t="shared" si="186"/>
        <v>8210883055.3905325</v>
      </c>
      <c r="AR177" s="52">
        <f t="shared" si="186"/>
        <v>7828247588.3786974</v>
      </c>
      <c r="AS177" s="52">
        <f t="shared" si="186"/>
        <v>7654527020.0236683</v>
      </c>
      <c r="AT177" s="52">
        <f t="shared" si="151"/>
        <v>7692882174.698225</v>
      </c>
      <c r="AU177" s="52">
        <f t="shared" si="152"/>
        <v>7313473047.4852076</v>
      </c>
      <c r="AV177" s="52">
        <f t="shared" si="153"/>
        <v>7167367698.5562124</v>
      </c>
      <c r="AW177" s="52">
        <f t="shared" si="154"/>
        <v>6010447656.2366858</v>
      </c>
      <c r="AY177" s="17">
        <f t="shared" si="155"/>
        <v>33100.923076923078</v>
      </c>
      <c r="AZ177" s="17">
        <f t="shared" si="156"/>
        <v>23271.384615384617</v>
      </c>
      <c r="BA177" s="17">
        <f t="shared" si="144"/>
        <v>27577.076923076922</v>
      </c>
      <c r="BB177" s="17">
        <f t="shared" si="144"/>
        <v>28460.461538461539</v>
      </c>
      <c r="BC177" s="17">
        <f t="shared" si="144"/>
        <v>27057.384615384617</v>
      </c>
      <c r="BD177" s="17">
        <f t="shared" si="144"/>
        <v>27897.23076923077</v>
      </c>
      <c r="BE177" s="17">
        <f t="shared" si="145"/>
        <v>28108.153846153848</v>
      </c>
      <c r="BF177" s="17">
        <f t="shared" si="145"/>
        <v>26323</v>
      </c>
      <c r="BG177" s="17">
        <f t="shared" si="145"/>
        <v>26748.307692307691</v>
      </c>
      <c r="BH177" s="17">
        <f t="shared" si="145"/>
        <v>24156.615384615383</v>
      </c>
      <c r="BI177" s="17">
        <f t="shared" si="146"/>
        <v>23659.307692307691</v>
      </c>
      <c r="BJ177" s="17">
        <f t="shared" si="146"/>
        <v>22876.153846153848</v>
      </c>
      <c r="BK177" s="17">
        <f t="shared" si="146"/>
        <v>19854.153846153848</v>
      </c>
      <c r="BL177" s="17">
        <f t="shared" si="146"/>
        <v>20771.153846153848</v>
      </c>
      <c r="BM177" s="17">
        <f t="shared" si="147"/>
        <v>23826.538461538461</v>
      </c>
      <c r="BN177" s="17">
        <f t="shared" si="147"/>
        <v>19516.384615384617</v>
      </c>
      <c r="BO177" s="17">
        <f t="shared" si="147"/>
        <v>19186.307692307691</v>
      </c>
      <c r="BP177" s="17">
        <f t="shared" si="147"/>
        <v>19117.846153846152</v>
      </c>
      <c r="BQ177" s="17">
        <f t="shared" si="136"/>
        <v>18810.76923076923</v>
      </c>
      <c r="BR177" s="17">
        <f t="shared" si="136"/>
        <v>21220.461538461539</v>
      </c>
      <c r="BS177" s="17">
        <f t="shared" si="136"/>
        <v>21497.307692307691</v>
      </c>
      <c r="BT177" s="17">
        <f t="shared" si="136"/>
        <v>21055.461538461539</v>
      </c>
      <c r="BU177" s="17">
        <f t="shared" si="137"/>
        <v>28249.461538461539</v>
      </c>
      <c r="BV177" s="17">
        <f t="shared" si="137"/>
        <v>31083.23076923077</v>
      </c>
      <c r="BW177" s="17">
        <f t="shared" si="137"/>
        <v>29823.692307692309</v>
      </c>
      <c r="BX177" s="17">
        <f t="shared" si="137"/>
        <v>30310</v>
      </c>
      <c r="BY177" s="17">
        <f t="shared" si="138"/>
        <v>31409.461538461539</v>
      </c>
      <c r="BZ177" s="17">
        <f t="shared" si="138"/>
        <v>28167.307692307691</v>
      </c>
      <c r="CA177" s="17">
        <f t="shared" si="138"/>
        <v>28604.23076923077</v>
      </c>
      <c r="CB177" s="17">
        <f t="shared" si="138"/>
        <v>28539.307692307691</v>
      </c>
      <c r="CC177" s="17">
        <f t="shared" si="139"/>
        <v>29443.846153846152</v>
      </c>
      <c r="CF177" s="16">
        <f t="shared" si="157"/>
        <v>30512876.33136097</v>
      </c>
      <c r="CG177" s="16">
        <f t="shared" si="158"/>
        <v>21533883.289940834</v>
      </c>
      <c r="CH177" s="16">
        <f t="shared" si="159"/>
        <v>36524357.136094667</v>
      </c>
      <c r="CI177" s="16">
        <f t="shared" si="160"/>
        <v>27078413.633136105</v>
      </c>
      <c r="CJ177" s="16">
        <f t="shared" si="161"/>
        <v>24927744.591715973</v>
      </c>
      <c r="CK177" s="16">
        <f t="shared" si="162"/>
        <v>45940241.236686409</v>
      </c>
      <c r="CL177" s="16">
        <f t="shared" si="163"/>
        <v>40355722.224852093</v>
      </c>
      <c r="CM177" s="16">
        <f t="shared" si="164"/>
        <v>80000640.094674602</v>
      </c>
      <c r="CN177" s="16">
        <f t="shared" si="165"/>
        <v>89144101.071005955</v>
      </c>
      <c r="CO177" s="16">
        <f t="shared" si="166"/>
        <v>104545905.82248521</v>
      </c>
      <c r="CP177" s="16">
        <f t="shared" si="167"/>
        <v>175476895.05325443</v>
      </c>
      <c r="CQ177" s="16">
        <f t="shared" si="168"/>
        <v>152023209.28402367</v>
      </c>
      <c r="CR177" s="16">
        <f t="shared" si="169"/>
        <v>86014209.994082868</v>
      </c>
      <c r="CS177" s="16">
        <f t="shared" si="170"/>
        <v>184539685.21301773</v>
      </c>
      <c r="CT177" s="16">
        <f t="shared" si="171"/>
        <v>193616521.30177522</v>
      </c>
      <c r="CU177" s="16">
        <f t="shared" si="172"/>
        <v>195526440.23668647</v>
      </c>
      <c r="CV177" s="16">
        <f t="shared" si="173"/>
        <v>204208496.9467456</v>
      </c>
      <c r="CW177" s="16">
        <f t="shared" si="174"/>
        <v>141145366.36686391</v>
      </c>
      <c r="CX177" s="16">
        <f t="shared" si="175"/>
        <v>134643889.9940829</v>
      </c>
      <c r="CY177" s="16">
        <f t="shared" si="176"/>
        <v>145093143.67455623</v>
      </c>
      <c r="CZ177" s="16">
        <f t="shared" si="177"/>
        <v>23536679.059171602</v>
      </c>
      <c r="DA177" s="16">
        <f t="shared" si="178"/>
        <v>4071082.2485207133</v>
      </c>
      <c r="DB177" s="16">
        <f t="shared" si="179"/>
        <v>10740241.514792901</v>
      </c>
      <c r="DC177" s="16">
        <f t="shared" si="180"/>
        <v>7789251.6213017814</v>
      </c>
      <c r="DD177" s="16">
        <f t="shared" si="181"/>
        <v>2861042.1360946763</v>
      </c>
      <c r="DE177" s="16">
        <f t="shared" si="182"/>
        <v>24340560.763313629</v>
      </c>
      <c r="DF177" s="16">
        <f t="shared" si="183"/>
        <v>20220241.710059181</v>
      </c>
      <c r="DG177" s="16">
        <f t="shared" si="184"/>
        <v>20808334.917159781</v>
      </c>
      <c r="DH177" s="16">
        <f t="shared" si="185"/>
        <v>13374211.621301794</v>
      </c>
    </row>
    <row r="178" spans="1:112">
      <c r="A178" s="5">
        <v>39264</v>
      </c>
      <c r="B178" s="17">
        <v>184295</v>
      </c>
      <c r="C178" s="17">
        <v>203661</v>
      </c>
      <c r="D178" s="17">
        <v>13989</v>
      </c>
      <c r="E178" s="17">
        <v>68310</v>
      </c>
      <c r="G178" s="17">
        <f t="shared" si="149"/>
        <v>187882.84615384616</v>
      </c>
      <c r="H178" s="17">
        <f t="shared" si="150"/>
        <v>118535.61538461539</v>
      </c>
      <c r="I178" s="17">
        <f t="shared" si="140"/>
        <v>121562.61538461539</v>
      </c>
      <c r="J178" s="17">
        <f t="shared" si="140"/>
        <v>120252.23076923077</v>
      </c>
      <c r="K178" s="17">
        <f t="shared" si="140"/>
        <v>127433.46153846153</v>
      </c>
      <c r="L178" s="17">
        <f t="shared" si="140"/>
        <v>127485.46153846153</v>
      </c>
      <c r="M178" s="17">
        <f t="shared" si="141"/>
        <v>124427.23076923077</v>
      </c>
      <c r="N178" s="17">
        <f t="shared" si="141"/>
        <v>123697</v>
      </c>
      <c r="O178" s="17">
        <f t="shared" si="141"/>
        <v>125188.61538461539</v>
      </c>
      <c r="P178" s="17">
        <f t="shared" si="141"/>
        <v>120894.38461538461</v>
      </c>
      <c r="Q178" s="17">
        <f t="shared" si="142"/>
        <v>103902.53846153847</v>
      </c>
      <c r="R178" s="17">
        <f t="shared" si="142"/>
        <v>102675.07692307692</v>
      </c>
      <c r="S178" s="17">
        <f t="shared" si="142"/>
        <v>102542.07692307692</v>
      </c>
      <c r="T178" s="17">
        <f t="shared" si="142"/>
        <v>107585</v>
      </c>
      <c r="U178" s="17">
        <f t="shared" si="143"/>
        <v>98080.230769230766</v>
      </c>
      <c r="V178" s="17">
        <f t="shared" si="143"/>
        <v>100216.76923076923</v>
      </c>
      <c r="W178" s="17">
        <f t="shared" si="143"/>
        <v>101204</v>
      </c>
      <c r="X178" s="17">
        <f t="shared" si="143"/>
        <v>100985.07692307692</v>
      </c>
      <c r="Y178" s="17">
        <f t="shared" si="135"/>
        <v>103175.30769230769</v>
      </c>
      <c r="Z178" s="17">
        <f t="shared" si="135"/>
        <v>104033.84615384616</v>
      </c>
      <c r="AA178" s="17">
        <f t="shared" si="135"/>
        <v>111167.07692307692</v>
      </c>
      <c r="AB178" s="17">
        <f t="shared" si="135"/>
        <v>117525.46153846153</v>
      </c>
      <c r="AD178" s="52">
        <f t="shared" si="186"/>
        <v>4398373009.2840233</v>
      </c>
      <c r="AE178" s="52">
        <f t="shared" si="186"/>
        <v>4573900137.3017759</v>
      </c>
      <c r="AF178" s="52">
        <f t="shared" si="186"/>
        <v>3654128100.3786993</v>
      </c>
      <c r="AG178" s="52">
        <f t="shared" si="186"/>
        <v>3647844068.3786993</v>
      </c>
      <c r="AH178" s="52">
        <f t="shared" si="186"/>
        <v>4026615123.8402376</v>
      </c>
      <c r="AI178" s="52">
        <f t="shared" si="186"/>
        <v>4119822846.4852076</v>
      </c>
      <c r="AJ178" s="52">
        <f t="shared" si="186"/>
        <v>3930566571.7455616</v>
      </c>
      <c r="AK178" s="52">
        <f t="shared" si="186"/>
        <v>4487453979.2899418</v>
      </c>
      <c r="AL178" s="52">
        <f t="shared" si="186"/>
        <v>7052692080.0946741</v>
      </c>
      <c r="AM178" s="52">
        <f t="shared" si="186"/>
        <v>7260363937.2840242</v>
      </c>
      <c r="AN178" s="52">
        <f t="shared" si="186"/>
        <v>7283046892.8994093</v>
      </c>
      <c r="AO178" s="52">
        <f t="shared" si="186"/>
        <v>6447744096.9467459</v>
      </c>
      <c r="AP178" s="52">
        <f t="shared" si="186"/>
        <v>8064509729.917161</v>
      </c>
      <c r="AQ178" s="52">
        <f t="shared" si="186"/>
        <v>7685341043.08284</v>
      </c>
      <c r="AR178" s="52">
        <f t="shared" si="186"/>
        <v>7513222370.5621309</v>
      </c>
      <c r="AS178" s="52">
        <f t="shared" si="186"/>
        <v>7551222297.2840242</v>
      </c>
      <c r="AT178" s="52">
        <f t="shared" si="151"/>
        <v>7175367072.2130184</v>
      </c>
      <c r="AU178" s="52">
        <f t="shared" si="152"/>
        <v>7030654801</v>
      </c>
      <c r="AV178" s="52">
        <f t="shared" si="153"/>
        <v>5885309248.6686392</v>
      </c>
      <c r="AW178" s="52">
        <f t="shared" si="154"/>
        <v>4950161569.917161</v>
      </c>
      <c r="AY178" s="17">
        <f t="shared" si="155"/>
        <v>30252.461538461539</v>
      </c>
      <c r="AZ178" s="17">
        <f t="shared" si="156"/>
        <v>27577.076923076922</v>
      </c>
      <c r="BA178" s="17">
        <f t="shared" si="144"/>
        <v>28460.461538461539</v>
      </c>
      <c r="BB178" s="17">
        <f t="shared" si="144"/>
        <v>27057.384615384617</v>
      </c>
      <c r="BC178" s="17">
        <f t="shared" si="144"/>
        <v>27897.23076923077</v>
      </c>
      <c r="BD178" s="17">
        <f t="shared" si="144"/>
        <v>28108.153846153848</v>
      </c>
      <c r="BE178" s="17">
        <f t="shared" si="145"/>
        <v>26323</v>
      </c>
      <c r="BF178" s="17">
        <f t="shared" si="145"/>
        <v>26748.307692307691</v>
      </c>
      <c r="BG178" s="17">
        <f t="shared" si="145"/>
        <v>24156.615384615383</v>
      </c>
      <c r="BH178" s="17">
        <f t="shared" si="145"/>
        <v>23659.307692307691</v>
      </c>
      <c r="BI178" s="17">
        <f t="shared" si="146"/>
        <v>22876.153846153848</v>
      </c>
      <c r="BJ178" s="17">
        <f t="shared" si="146"/>
        <v>19854.153846153848</v>
      </c>
      <c r="BK178" s="17">
        <f t="shared" si="146"/>
        <v>20771.153846153848</v>
      </c>
      <c r="BL178" s="17">
        <f t="shared" si="146"/>
        <v>23826.538461538461</v>
      </c>
      <c r="BM178" s="17">
        <f t="shared" si="147"/>
        <v>19516.384615384617</v>
      </c>
      <c r="BN178" s="17">
        <f t="shared" si="147"/>
        <v>19186.307692307691</v>
      </c>
      <c r="BO178" s="17">
        <f t="shared" si="147"/>
        <v>19117.846153846152</v>
      </c>
      <c r="BP178" s="17">
        <f t="shared" si="147"/>
        <v>18810.76923076923</v>
      </c>
      <c r="BQ178" s="17">
        <f t="shared" si="136"/>
        <v>21220.461538461539</v>
      </c>
      <c r="BR178" s="17">
        <f t="shared" si="136"/>
        <v>21497.307692307691</v>
      </c>
      <c r="BS178" s="17">
        <f t="shared" si="136"/>
        <v>21055.461538461539</v>
      </c>
      <c r="BT178" s="17">
        <f t="shared" si="136"/>
        <v>28249.461538461539</v>
      </c>
      <c r="BU178" s="17">
        <f t="shared" si="137"/>
        <v>31083.23076923077</v>
      </c>
      <c r="BV178" s="17">
        <f t="shared" si="137"/>
        <v>29823.692307692309</v>
      </c>
      <c r="BW178" s="17">
        <f t="shared" si="137"/>
        <v>30310</v>
      </c>
      <c r="BX178" s="17">
        <f t="shared" si="137"/>
        <v>31409.461538461539</v>
      </c>
      <c r="BY178" s="17">
        <f t="shared" si="138"/>
        <v>28167.307692307691</v>
      </c>
      <c r="BZ178" s="17">
        <f t="shared" si="138"/>
        <v>28604.23076923077</v>
      </c>
      <c r="CA178" s="17">
        <f t="shared" si="138"/>
        <v>28539.307692307691</v>
      </c>
      <c r="CB178" s="17">
        <f t="shared" si="138"/>
        <v>29443.846153846152</v>
      </c>
      <c r="CC178" s="17">
        <f t="shared" si="139"/>
        <v>30514.923076923078</v>
      </c>
      <c r="CF178" s="16">
        <f t="shared" si="157"/>
        <v>3211264</v>
      </c>
      <c r="CG178" s="16">
        <f t="shared" si="158"/>
        <v>10208516.54437869</v>
      </c>
      <c r="CH178" s="16">
        <f t="shared" si="159"/>
        <v>5547111.9763313625</v>
      </c>
      <c r="CI178" s="16">
        <f t="shared" si="160"/>
        <v>4598055.4792899368</v>
      </c>
      <c r="CJ178" s="16">
        <f t="shared" si="161"/>
        <v>15440667.982248524</v>
      </c>
      <c r="CK178" s="16">
        <f t="shared" si="162"/>
        <v>12279094.177514803</v>
      </c>
      <c r="CL178" s="16">
        <f t="shared" si="163"/>
        <v>37159340.331360973</v>
      </c>
      <c r="CM178" s="16">
        <f t="shared" si="164"/>
        <v>43469677.63905327</v>
      </c>
      <c r="CN178" s="16">
        <f t="shared" si="165"/>
        <v>54409915.171597622</v>
      </c>
      <c r="CO178" s="16">
        <f t="shared" si="166"/>
        <v>108124802.86390531</v>
      </c>
      <c r="CP178" s="16">
        <f t="shared" si="167"/>
        <v>89895195.556213006</v>
      </c>
      <c r="CQ178" s="16">
        <f t="shared" si="168"/>
        <v>41292487.390532561</v>
      </c>
      <c r="CR178" s="16">
        <f t="shared" si="169"/>
        <v>115263347.69822483</v>
      </c>
      <c r="CS178" s="16">
        <f t="shared" si="170"/>
        <v>122459760.94674559</v>
      </c>
      <c r="CT178" s="16">
        <f t="shared" si="171"/>
        <v>123979659.76331365</v>
      </c>
      <c r="CU178" s="16">
        <f t="shared" si="172"/>
        <v>130912322.86390534</v>
      </c>
      <c r="CV178" s="16">
        <f t="shared" si="173"/>
        <v>81577024</v>
      </c>
      <c r="CW178" s="16">
        <f t="shared" si="174"/>
        <v>76652718.869822517</v>
      </c>
      <c r="CX178" s="16">
        <f t="shared" si="175"/>
        <v>84584809</v>
      </c>
      <c r="CY178" s="16">
        <f t="shared" si="176"/>
        <v>4012009</v>
      </c>
      <c r="CZ178" s="16">
        <f t="shared" si="177"/>
        <v>690177.5147928989</v>
      </c>
      <c r="DA178" s="16">
        <f t="shared" si="178"/>
        <v>183843.05325443763</v>
      </c>
      <c r="DB178" s="16">
        <f t="shared" si="179"/>
        <v>3310.6745562129531</v>
      </c>
      <c r="DC178" s="16">
        <f t="shared" si="180"/>
        <v>1338649</v>
      </c>
      <c r="DD178" s="16">
        <f t="shared" si="181"/>
        <v>4347866.562130183</v>
      </c>
      <c r="DE178" s="16">
        <f t="shared" si="182"/>
        <v>2716664.6686390541</v>
      </c>
      <c r="DF178" s="16">
        <f t="shared" si="183"/>
        <v>2934896.1005917205</v>
      </c>
      <c r="DG178" s="16">
        <f t="shared" si="184"/>
        <v>653858.84023668955</v>
      </c>
      <c r="DH178" s="16">
        <f t="shared" si="185"/>
        <v>68886.059171597924</v>
      </c>
    </row>
    <row r="179" spans="1:112">
      <c r="A179" s="5">
        <v>39295</v>
      </c>
      <c r="B179" s="17">
        <v>213442</v>
      </c>
      <c r="C179" s="17">
        <v>104696</v>
      </c>
      <c r="D179" s="17">
        <v>72333</v>
      </c>
      <c r="E179" s="17">
        <v>25595</v>
      </c>
      <c r="G179" s="17">
        <f t="shared" si="149"/>
        <v>193740.76923076922</v>
      </c>
      <c r="H179" s="17">
        <f t="shared" si="150"/>
        <v>121562.61538461539</v>
      </c>
      <c r="I179" s="17">
        <f t="shared" si="140"/>
        <v>120252.23076923077</v>
      </c>
      <c r="J179" s="17">
        <f t="shared" si="140"/>
        <v>127433.46153846153</v>
      </c>
      <c r="K179" s="17">
        <f t="shared" si="140"/>
        <v>127485.46153846153</v>
      </c>
      <c r="L179" s="17">
        <f t="shared" si="140"/>
        <v>124427.23076923077</v>
      </c>
      <c r="M179" s="17">
        <f t="shared" si="141"/>
        <v>123697</v>
      </c>
      <c r="N179" s="17">
        <f t="shared" si="141"/>
        <v>125188.61538461539</v>
      </c>
      <c r="O179" s="17">
        <f t="shared" si="141"/>
        <v>120894.38461538461</v>
      </c>
      <c r="P179" s="17">
        <f t="shared" si="141"/>
        <v>103902.53846153847</v>
      </c>
      <c r="Q179" s="17">
        <f t="shared" si="142"/>
        <v>102675.07692307692</v>
      </c>
      <c r="R179" s="17">
        <f t="shared" si="142"/>
        <v>102542.07692307692</v>
      </c>
      <c r="S179" s="17">
        <f t="shared" si="142"/>
        <v>107585</v>
      </c>
      <c r="T179" s="17">
        <f t="shared" si="142"/>
        <v>98080.230769230766</v>
      </c>
      <c r="U179" s="17">
        <f t="shared" si="143"/>
        <v>100216.76923076923</v>
      </c>
      <c r="V179" s="17">
        <f t="shared" si="143"/>
        <v>101204</v>
      </c>
      <c r="W179" s="17">
        <f t="shared" si="143"/>
        <v>100985.07692307692</v>
      </c>
      <c r="X179" s="17">
        <f t="shared" si="143"/>
        <v>103175.30769230769</v>
      </c>
      <c r="Y179" s="17">
        <f t="shared" si="135"/>
        <v>104033.84615384616</v>
      </c>
      <c r="Z179" s="17">
        <f t="shared" si="135"/>
        <v>111167.07692307692</v>
      </c>
      <c r="AA179" s="17">
        <f t="shared" si="135"/>
        <v>117525.46153846153</v>
      </c>
      <c r="AB179" s="17">
        <f t="shared" si="135"/>
        <v>119688</v>
      </c>
      <c r="AD179" s="52">
        <f t="shared" si="186"/>
        <v>5400565285.2130165</v>
      </c>
      <c r="AE179" s="52">
        <f t="shared" si="186"/>
        <v>4396659053.4023666</v>
      </c>
      <c r="AF179" s="52">
        <f t="shared" si="186"/>
        <v>4389765797.4023666</v>
      </c>
      <c r="AG179" s="52">
        <f t="shared" si="186"/>
        <v>4804366614.0591707</v>
      </c>
      <c r="AH179" s="52">
        <f t="shared" si="186"/>
        <v>4906129608.0532532</v>
      </c>
      <c r="AI179" s="52">
        <f t="shared" si="186"/>
        <v>4699397796.946743</v>
      </c>
      <c r="AJ179" s="52">
        <f t="shared" si="186"/>
        <v>5306595751.5325432</v>
      </c>
      <c r="AK179" s="52">
        <f t="shared" si="186"/>
        <v>8070907707.7455587</v>
      </c>
      <c r="AL179" s="52">
        <f t="shared" si="186"/>
        <v>8292960315.4792881</v>
      </c>
      <c r="AM179" s="52">
        <f t="shared" si="186"/>
        <v>8317201478.6331339</v>
      </c>
      <c r="AN179" s="52">
        <f t="shared" si="186"/>
        <v>7422816571.7455606</v>
      </c>
      <c r="AO179" s="52">
        <f t="shared" si="186"/>
        <v>9150938618.7514782</v>
      </c>
      <c r="AP179" s="52">
        <f t="shared" si="186"/>
        <v>8746738575.9999981</v>
      </c>
      <c r="AQ179" s="52">
        <f t="shared" si="186"/>
        <v>8563053659.6686373</v>
      </c>
      <c r="AR179" s="52">
        <f t="shared" si="186"/>
        <v>8603618455.4792881</v>
      </c>
      <c r="AS179" s="52">
        <f t="shared" si="186"/>
        <v>8202102823.6745548</v>
      </c>
      <c r="AT179" s="52">
        <f t="shared" si="151"/>
        <v>8047332047.9289913</v>
      </c>
      <c r="AU179" s="52">
        <f t="shared" si="152"/>
        <v>6818414661.3254423</v>
      </c>
      <c r="AV179" s="52">
        <f t="shared" si="153"/>
        <v>5808773126.6331358</v>
      </c>
      <c r="AW179" s="52">
        <f t="shared" si="154"/>
        <v>5483812630.7455606</v>
      </c>
      <c r="AY179" s="17">
        <f t="shared" si="155"/>
        <v>33741</v>
      </c>
      <c r="AZ179" s="17">
        <f t="shared" si="156"/>
        <v>28460.461538461539</v>
      </c>
      <c r="BA179" s="17">
        <f t="shared" si="144"/>
        <v>27057.384615384617</v>
      </c>
      <c r="BB179" s="17">
        <f t="shared" si="144"/>
        <v>27897.23076923077</v>
      </c>
      <c r="BC179" s="17">
        <f t="shared" si="144"/>
        <v>28108.153846153848</v>
      </c>
      <c r="BD179" s="17">
        <f t="shared" si="144"/>
        <v>26323</v>
      </c>
      <c r="BE179" s="17">
        <f t="shared" si="145"/>
        <v>26748.307692307691</v>
      </c>
      <c r="BF179" s="17">
        <f t="shared" si="145"/>
        <v>24156.615384615383</v>
      </c>
      <c r="BG179" s="17">
        <f t="shared" si="145"/>
        <v>23659.307692307691</v>
      </c>
      <c r="BH179" s="17">
        <f t="shared" si="145"/>
        <v>22876.153846153848</v>
      </c>
      <c r="BI179" s="17">
        <f t="shared" si="146"/>
        <v>19854.153846153848</v>
      </c>
      <c r="BJ179" s="17">
        <f t="shared" si="146"/>
        <v>20771.153846153848</v>
      </c>
      <c r="BK179" s="17">
        <f t="shared" si="146"/>
        <v>23826.538461538461</v>
      </c>
      <c r="BL179" s="17">
        <f t="shared" si="146"/>
        <v>19516.384615384617</v>
      </c>
      <c r="BM179" s="17">
        <f t="shared" si="147"/>
        <v>19186.307692307691</v>
      </c>
      <c r="BN179" s="17">
        <f t="shared" si="147"/>
        <v>19117.846153846152</v>
      </c>
      <c r="BO179" s="17">
        <f t="shared" si="147"/>
        <v>18810.76923076923</v>
      </c>
      <c r="BP179" s="17">
        <f t="shared" si="147"/>
        <v>21220.461538461539</v>
      </c>
      <c r="BQ179" s="17">
        <f t="shared" si="136"/>
        <v>21497.307692307691</v>
      </c>
      <c r="BR179" s="17">
        <f t="shared" si="136"/>
        <v>21055.461538461539</v>
      </c>
      <c r="BS179" s="17">
        <f t="shared" si="136"/>
        <v>28249.461538461539</v>
      </c>
      <c r="BT179" s="17">
        <f t="shared" si="136"/>
        <v>31083.23076923077</v>
      </c>
      <c r="BU179" s="17">
        <f t="shared" si="137"/>
        <v>29823.692307692309</v>
      </c>
      <c r="BV179" s="17">
        <f t="shared" si="137"/>
        <v>30310</v>
      </c>
      <c r="BW179" s="17">
        <f t="shared" si="137"/>
        <v>31409.461538461539</v>
      </c>
      <c r="BX179" s="17">
        <f t="shared" si="137"/>
        <v>28167.307692307691</v>
      </c>
      <c r="BY179" s="17">
        <f t="shared" si="138"/>
        <v>28604.23076923077</v>
      </c>
      <c r="BZ179" s="17">
        <f t="shared" si="138"/>
        <v>28539.307692307691</v>
      </c>
      <c r="CA179" s="17">
        <f t="shared" si="138"/>
        <v>29443.846153846152</v>
      </c>
      <c r="CB179" s="17">
        <f t="shared" si="138"/>
        <v>30514.923076923078</v>
      </c>
      <c r="CC179" s="17">
        <f t="shared" si="139"/>
        <v>28493.153846153848</v>
      </c>
      <c r="CF179" s="16">
        <f t="shared" si="157"/>
        <v>44670714.609467432</v>
      </c>
      <c r="CG179" s="16">
        <f t="shared" si="158"/>
        <v>34149638.822485201</v>
      </c>
      <c r="CH179" s="16">
        <f t="shared" si="159"/>
        <v>31728955.792899393</v>
      </c>
      <c r="CI179" s="16">
        <f t="shared" si="160"/>
        <v>55026724</v>
      </c>
      <c r="CJ179" s="16">
        <f t="shared" si="161"/>
        <v>48897745.710059181</v>
      </c>
      <c r="CK179" s="16">
        <f t="shared" si="162"/>
        <v>91860428.455621332</v>
      </c>
      <c r="CL179" s="16">
        <f t="shared" si="163"/>
        <v>101640519.78698227</v>
      </c>
      <c r="CM179" s="16">
        <f t="shared" si="164"/>
        <v>118044881.94674553</v>
      </c>
      <c r="CN179" s="16">
        <f t="shared" si="165"/>
        <v>192844496.10059169</v>
      </c>
      <c r="CO179" s="16">
        <f t="shared" si="166"/>
        <v>168216909.25443783</v>
      </c>
      <c r="CP179" s="16">
        <f t="shared" si="167"/>
        <v>98296547.597633153</v>
      </c>
      <c r="CQ179" s="16">
        <f t="shared" si="168"/>
        <v>202339682.84023663</v>
      </c>
      <c r="CR179" s="16">
        <f t="shared" si="169"/>
        <v>211839068.17159766</v>
      </c>
      <c r="CS179" s="16">
        <f t="shared" si="170"/>
        <v>213836628.40828407</v>
      </c>
      <c r="CT179" s="16">
        <f t="shared" si="171"/>
        <v>222911790.82248521</v>
      </c>
      <c r="CU179" s="16">
        <f t="shared" si="172"/>
        <v>156763883.36686388</v>
      </c>
      <c r="CV179" s="16">
        <f t="shared" si="173"/>
        <v>149908001.3254438</v>
      </c>
      <c r="CW179" s="16">
        <f t="shared" si="174"/>
        <v>160922886.05917159</v>
      </c>
      <c r="CX179" s="16">
        <f t="shared" si="175"/>
        <v>30156994.674556207</v>
      </c>
      <c r="CY179" s="16">
        <f t="shared" si="176"/>
        <v>7063737.2840236668</v>
      </c>
      <c r="CZ179" s="16">
        <f t="shared" si="177"/>
        <v>15345299.556213012</v>
      </c>
      <c r="DA179" s="16">
        <f t="shared" si="178"/>
        <v>11771761</v>
      </c>
      <c r="DB179" s="16">
        <f t="shared" si="179"/>
        <v>5436071.5976331336</v>
      </c>
      <c r="DC179" s="16">
        <f t="shared" si="180"/>
        <v>31066045.940828413</v>
      </c>
      <c r="DD179" s="16">
        <f t="shared" si="181"/>
        <v>26386398.130177513</v>
      </c>
      <c r="DE179" s="16">
        <f t="shared" si="182"/>
        <v>27057602.863905333</v>
      </c>
      <c r="DF179" s="16">
        <f t="shared" si="183"/>
        <v>18465531.177514806</v>
      </c>
      <c r="DG179" s="16">
        <f t="shared" si="184"/>
        <v>10407572.31360946</v>
      </c>
      <c r="DH179" s="16">
        <f t="shared" si="185"/>
        <v>27539889.254437856</v>
      </c>
    </row>
    <row r="180" spans="1:112">
      <c r="A180" s="5">
        <v>39326</v>
      </c>
      <c r="B180" s="17">
        <v>265945</v>
      </c>
      <c r="C180" s="17">
        <v>91347</v>
      </c>
      <c r="D180" s="17">
        <v>30455</v>
      </c>
      <c r="E180" s="17">
        <v>22973</v>
      </c>
      <c r="G180" s="17">
        <f t="shared" si="149"/>
        <v>194570.23076923078</v>
      </c>
      <c r="H180" s="17">
        <f t="shared" si="150"/>
        <v>120252.23076923077</v>
      </c>
      <c r="I180" s="17">
        <f t="shared" si="140"/>
        <v>127433.46153846153</v>
      </c>
      <c r="J180" s="17">
        <f t="shared" si="140"/>
        <v>127485.46153846153</v>
      </c>
      <c r="K180" s="17">
        <f t="shared" si="140"/>
        <v>124427.23076923077</v>
      </c>
      <c r="L180" s="17">
        <f t="shared" si="140"/>
        <v>123697</v>
      </c>
      <c r="M180" s="17">
        <f t="shared" si="141"/>
        <v>125188.61538461539</v>
      </c>
      <c r="N180" s="17">
        <f t="shared" si="141"/>
        <v>120894.38461538461</v>
      </c>
      <c r="O180" s="17">
        <f t="shared" si="141"/>
        <v>103902.53846153847</v>
      </c>
      <c r="P180" s="17">
        <f t="shared" si="141"/>
        <v>102675.07692307692</v>
      </c>
      <c r="Q180" s="17">
        <f t="shared" si="142"/>
        <v>102542.07692307692</v>
      </c>
      <c r="R180" s="17">
        <f t="shared" si="142"/>
        <v>107585</v>
      </c>
      <c r="S180" s="17">
        <f t="shared" si="142"/>
        <v>98080.230769230766</v>
      </c>
      <c r="T180" s="17">
        <f t="shared" si="142"/>
        <v>100216.76923076923</v>
      </c>
      <c r="U180" s="17">
        <f t="shared" si="143"/>
        <v>101204</v>
      </c>
      <c r="V180" s="17">
        <f t="shared" si="143"/>
        <v>100985.07692307692</v>
      </c>
      <c r="W180" s="17">
        <f t="shared" si="143"/>
        <v>103175.30769230769</v>
      </c>
      <c r="X180" s="17">
        <f t="shared" si="143"/>
        <v>104033.84615384616</v>
      </c>
      <c r="Y180" s="17">
        <f t="shared" si="135"/>
        <v>111167.07692307692</v>
      </c>
      <c r="Z180" s="17">
        <f t="shared" si="135"/>
        <v>117525.46153846153</v>
      </c>
      <c r="AA180" s="17">
        <f t="shared" si="135"/>
        <v>119688</v>
      </c>
      <c r="AB180" s="17">
        <f t="shared" si="135"/>
        <v>119295.92307692308</v>
      </c>
      <c r="AD180" s="52">
        <f t="shared" si="186"/>
        <v>4507345782.7455645</v>
      </c>
      <c r="AE180" s="52">
        <f t="shared" si="186"/>
        <v>4500366262.7455645</v>
      </c>
      <c r="AF180" s="52">
        <f t="shared" si="186"/>
        <v>4920040449.0000019</v>
      </c>
      <c r="AG180" s="52">
        <f t="shared" si="186"/>
        <v>5023014839.6686411</v>
      </c>
      <c r="AH180" s="52">
        <f t="shared" si="186"/>
        <v>4813808553.3786993</v>
      </c>
      <c r="AI180" s="52">
        <f t="shared" si="186"/>
        <v>5428130306.4852095</v>
      </c>
      <c r="AJ180" s="52">
        <f t="shared" si="186"/>
        <v>8220630428.4023676</v>
      </c>
      <c r="AK180" s="52">
        <f t="shared" si="186"/>
        <v>8444719300.4082861</v>
      </c>
      <c r="AL180" s="52">
        <f t="shared" si="186"/>
        <v>8469181100.3313637</v>
      </c>
      <c r="AM180" s="52">
        <f t="shared" si="186"/>
        <v>7566430371.9763336</v>
      </c>
      <c r="AN180" s="52">
        <f t="shared" si="186"/>
        <v>9310320100.0000019</v>
      </c>
      <c r="AO180" s="52">
        <f t="shared" si="186"/>
        <v>8902575704.2899418</v>
      </c>
      <c r="AP180" s="52">
        <f t="shared" si="186"/>
        <v>8717253048.053257</v>
      </c>
      <c r="AQ180" s="52">
        <f t="shared" si="186"/>
        <v>8758181020.408287</v>
      </c>
      <c r="AR180" s="52">
        <f t="shared" si="186"/>
        <v>8353031964.2366896</v>
      </c>
      <c r="AS180" s="52">
        <f t="shared" si="186"/>
        <v>8196836939.2248535</v>
      </c>
      <c r="AT180" s="52">
        <f t="shared" si="151"/>
        <v>6956086071.4852095</v>
      </c>
      <c r="AU180" s="52">
        <f t="shared" si="152"/>
        <v>5935896465.8224878</v>
      </c>
      <c r="AV180" s="52">
        <f t="shared" si="153"/>
        <v>5607348484.9763327</v>
      </c>
      <c r="AW180" s="52">
        <f t="shared" si="154"/>
        <v>5666221398.5562143</v>
      </c>
      <c r="AY180" s="17">
        <f t="shared" si="155"/>
        <v>32016.615384615383</v>
      </c>
      <c r="AZ180" s="17">
        <f t="shared" si="156"/>
        <v>27057.384615384617</v>
      </c>
      <c r="BA180" s="17">
        <f t="shared" si="144"/>
        <v>27897.23076923077</v>
      </c>
      <c r="BB180" s="17">
        <f t="shared" si="144"/>
        <v>28108.153846153848</v>
      </c>
      <c r="BC180" s="17">
        <f t="shared" si="144"/>
        <v>26323</v>
      </c>
      <c r="BD180" s="17">
        <f t="shared" si="144"/>
        <v>26748.307692307691</v>
      </c>
      <c r="BE180" s="17">
        <f t="shared" si="145"/>
        <v>24156.615384615383</v>
      </c>
      <c r="BF180" s="17">
        <f t="shared" si="145"/>
        <v>23659.307692307691</v>
      </c>
      <c r="BG180" s="17">
        <f t="shared" si="145"/>
        <v>22876.153846153848</v>
      </c>
      <c r="BH180" s="17">
        <f t="shared" si="145"/>
        <v>19854.153846153848</v>
      </c>
      <c r="BI180" s="17">
        <f t="shared" si="146"/>
        <v>20771.153846153848</v>
      </c>
      <c r="BJ180" s="17">
        <f t="shared" si="146"/>
        <v>23826.538461538461</v>
      </c>
      <c r="BK180" s="17">
        <f t="shared" si="146"/>
        <v>19516.384615384617</v>
      </c>
      <c r="BL180" s="17">
        <f t="shared" si="146"/>
        <v>19186.307692307691</v>
      </c>
      <c r="BM180" s="17">
        <f t="shared" si="147"/>
        <v>19117.846153846152</v>
      </c>
      <c r="BN180" s="17">
        <f t="shared" si="147"/>
        <v>18810.76923076923</v>
      </c>
      <c r="BO180" s="17">
        <f t="shared" si="147"/>
        <v>21220.461538461539</v>
      </c>
      <c r="BP180" s="17">
        <f t="shared" si="147"/>
        <v>21497.307692307691</v>
      </c>
      <c r="BQ180" s="17">
        <f t="shared" si="136"/>
        <v>21055.461538461539</v>
      </c>
      <c r="BR180" s="17">
        <f t="shared" si="136"/>
        <v>28249.461538461539</v>
      </c>
      <c r="BS180" s="17">
        <f t="shared" si="136"/>
        <v>31083.23076923077</v>
      </c>
      <c r="BT180" s="17">
        <f t="shared" si="136"/>
        <v>29823.692307692309</v>
      </c>
      <c r="BU180" s="17">
        <f t="shared" si="137"/>
        <v>30310</v>
      </c>
      <c r="BV180" s="17">
        <f t="shared" si="137"/>
        <v>31409.461538461539</v>
      </c>
      <c r="BW180" s="17">
        <f t="shared" si="137"/>
        <v>28167.307692307691</v>
      </c>
      <c r="BX180" s="17">
        <f t="shared" si="137"/>
        <v>28604.23076923077</v>
      </c>
      <c r="BY180" s="17">
        <f t="shared" si="138"/>
        <v>28539.307692307691</v>
      </c>
      <c r="BZ180" s="17">
        <f t="shared" si="138"/>
        <v>29443.846153846152</v>
      </c>
      <c r="CA180" s="17">
        <f t="shared" si="138"/>
        <v>30514.923076923078</v>
      </c>
      <c r="CB180" s="17">
        <f t="shared" si="138"/>
        <v>28493.153846153848</v>
      </c>
      <c r="CC180" s="17">
        <f t="shared" si="139"/>
        <v>28792.307692307691</v>
      </c>
      <c r="CF180" s="16">
        <f t="shared" si="157"/>
        <v>16969329.609467439</v>
      </c>
      <c r="CG180" s="16">
        <f t="shared" si="158"/>
        <v>15276071.597633112</v>
      </c>
      <c r="CH180" s="16">
        <f t="shared" si="159"/>
        <v>32417256.147928976</v>
      </c>
      <c r="CI180" s="16">
        <f t="shared" si="160"/>
        <v>27755065.940828394</v>
      </c>
      <c r="CJ180" s="16">
        <f t="shared" si="161"/>
        <v>61779600</v>
      </c>
      <c r="CK180" s="16">
        <f t="shared" si="162"/>
        <v>69844591.863905311</v>
      </c>
      <c r="CL180" s="16">
        <f t="shared" si="163"/>
        <v>83548037.136094615</v>
      </c>
      <c r="CM180" s="16">
        <f t="shared" si="164"/>
        <v>147925470.67455614</v>
      </c>
      <c r="CN180" s="16">
        <f t="shared" si="165"/>
        <v>126460405.21301769</v>
      </c>
      <c r="CO180" s="16">
        <f t="shared" si="166"/>
        <v>67077360.005917139</v>
      </c>
      <c r="CP180" s="16">
        <f t="shared" si="167"/>
        <v>156255769.28402358</v>
      </c>
      <c r="CQ180" s="16">
        <f t="shared" si="168"/>
        <v>164616795.47928992</v>
      </c>
      <c r="CR180" s="16">
        <f t="shared" si="169"/>
        <v>166378247.66863903</v>
      </c>
      <c r="CS180" s="16">
        <f t="shared" si="170"/>
        <v>174394372.63905323</v>
      </c>
      <c r="CT180" s="16">
        <f t="shared" si="171"/>
        <v>116556937.86982244</v>
      </c>
      <c r="CU180" s="16">
        <f t="shared" si="172"/>
        <v>110655834.32544377</v>
      </c>
      <c r="CV180" s="16">
        <f t="shared" si="173"/>
        <v>120146893.63905321</v>
      </c>
      <c r="CW180" s="16">
        <f t="shared" si="174"/>
        <v>14191448.100591699</v>
      </c>
      <c r="CX180" s="16">
        <f t="shared" si="175"/>
        <v>871206.84023668268</v>
      </c>
      <c r="CY180" s="16">
        <f t="shared" si="176"/>
        <v>4808911.6213017637</v>
      </c>
      <c r="CZ180" s="16">
        <f t="shared" si="177"/>
        <v>2912536.0710059116</v>
      </c>
      <c r="DA180" s="16">
        <f t="shared" si="178"/>
        <v>368635.79289940558</v>
      </c>
      <c r="DB180" s="16">
        <f t="shared" si="179"/>
        <v>14817169.710059166</v>
      </c>
      <c r="DC180" s="16">
        <f t="shared" si="180"/>
        <v>11644368.763313595</v>
      </c>
      <c r="DD180" s="16">
        <f t="shared" si="181"/>
        <v>12091668.786982242</v>
      </c>
      <c r="DE180" s="16">
        <f t="shared" si="182"/>
        <v>6619141.5147928977</v>
      </c>
      <c r="DF180" s="16">
        <f t="shared" si="183"/>
        <v>2255079.7869822402</v>
      </c>
      <c r="DG180" s="16">
        <f t="shared" si="184"/>
        <v>12414781.21301773</v>
      </c>
      <c r="DH180" s="16">
        <f t="shared" si="185"/>
        <v>10396160.09467455</v>
      </c>
    </row>
    <row r="181" spans="1:112">
      <c r="A181" s="5">
        <v>39356</v>
      </c>
      <c r="B181" s="17">
        <v>173894</v>
      </c>
      <c r="C181" s="17">
        <v>165956</v>
      </c>
      <c r="D181" s="17">
        <v>59202</v>
      </c>
      <c r="E181" s="17">
        <v>14911</v>
      </c>
      <c r="G181" s="17">
        <f t="shared" si="149"/>
        <v>194504.23076923078</v>
      </c>
      <c r="H181" s="17">
        <f t="shared" si="150"/>
        <v>127433.46153846153</v>
      </c>
      <c r="I181" s="17">
        <f t="shared" si="140"/>
        <v>127485.46153846153</v>
      </c>
      <c r="J181" s="17">
        <f t="shared" si="140"/>
        <v>124427.23076923077</v>
      </c>
      <c r="K181" s="17">
        <f t="shared" si="140"/>
        <v>123697</v>
      </c>
      <c r="L181" s="17">
        <f t="shared" si="140"/>
        <v>125188.61538461539</v>
      </c>
      <c r="M181" s="17">
        <f t="shared" si="141"/>
        <v>120894.38461538461</v>
      </c>
      <c r="N181" s="17">
        <f t="shared" si="141"/>
        <v>103902.53846153847</v>
      </c>
      <c r="O181" s="17">
        <f t="shared" si="141"/>
        <v>102675.07692307692</v>
      </c>
      <c r="P181" s="17">
        <f t="shared" si="141"/>
        <v>102542.07692307692</v>
      </c>
      <c r="Q181" s="17">
        <f t="shared" si="142"/>
        <v>107585</v>
      </c>
      <c r="R181" s="17">
        <f t="shared" si="142"/>
        <v>98080.230769230766</v>
      </c>
      <c r="S181" s="17">
        <f t="shared" si="142"/>
        <v>100216.76923076923</v>
      </c>
      <c r="T181" s="17">
        <f t="shared" si="142"/>
        <v>101204</v>
      </c>
      <c r="U181" s="17">
        <f t="shared" si="143"/>
        <v>100985.07692307692</v>
      </c>
      <c r="V181" s="17">
        <f t="shared" si="143"/>
        <v>103175.30769230769</v>
      </c>
      <c r="W181" s="17">
        <f t="shared" si="143"/>
        <v>104033.84615384616</v>
      </c>
      <c r="X181" s="17">
        <f t="shared" si="143"/>
        <v>111167.07692307692</v>
      </c>
      <c r="Y181" s="17">
        <f t="shared" si="135"/>
        <v>117525.46153846153</v>
      </c>
      <c r="Z181" s="17">
        <f t="shared" si="135"/>
        <v>119688</v>
      </c>
      <c r="AA181" s="17">
        <f t="shared" si="135"/>
        <v>119295.92307692308</v>
      </c>
      <c r="AB181" s="17">
        <f t="shared" si="135"/>
        <v>119932.07692307692</v>
      </c>
      <c r="AD181" s="52">
        <f t="shared" si="186"/>
        <v>4491515429.2071028</v>
      </c>
      <c r="AE181" s="52">
        <f t="shared" si="186"/>
        <v>4910785929.0000019</v>
      </c>
      <c r="AF181" s="52">
        <f t="shared" si="186"/>
        <v>5013663929.2071018</v>
      </c>
      <c r="AG181" s="52">
        <f t="shared" si="186"/>
        <v>4804654536.1479301</v>
      </c>
      <c r="AH181" s="52">
        <f t="shared" si="186"/>
        <v>5418409450.792902</v>
      </c>
      <c r="AI181" s="52">
        <f t="shared" si="186"/>
        <v>8208666649.0177526</v>
      </c>
      <c r="AJ181" s="52">
        <f t="shared" si="186"/>
        <v>8432593496.1005936</v>
      </c>
      <c r="AK181" s="52">
        <f t="shared" si="186"/>
        <v>8457037740.0236712</v>
      </c>
      <c r="AL181" s="52">
        <f t="shared" si="186"/>
        <v>7554952677.5147953</v>
      </c>
      <c r="AM181" s="52">
        <f t="shared" si="186"/>
        <v>9297587776.0000019</v>
      </c>
      <c r="AN181" s="52">
        <f t="shared" si="186"/>
        <v>8890125403.3668652</v>
      </c>
      <c r="AO181" s="52">
        <f t="shared" si="186"/>
        <v>8704933061.5917187</v>
      </c>
      <c r="AP181" s="52">
        <f t="shared" si="186"/>
        <v>8745832136.1005936</v>
      </c>
      <c r="AQ181" s="52">
        <f t="shared" si="186"/>
        <v>8340972190.3905354</v>
      </c>
      <c r="AR181" s="52">
        <f t="shared" si="186"/>
        <v>8184890492.4556227</v>
      </c>
      <c r="AS181" s="52">
        <f t="shared" si="186"/>
        <v>6945081211.1775169</v>
      </c>
      <c r="AT181" s="52">
        <f t="shared" si="151"/>
        <v>5925730912.2840261</v>
      </c>
      <c r="AU181" s="52">
        <f t="shared" si="152"/>
        <v>5597468386.5147943</v>
      </c>
      <c r="AV181" s="52">
        <f t="shared" si="153"/>
        <v>5656289545.9408302</v>
      </c>
      <c r="AW181" s="52">
        <f t="shared" si="154"/>
        <v>5561006129.2544394</v>
      </c>
      <c r="AY181" s="17">
        <f t="shared" si="155"/>
        <v>35082.769230769234</v>
      </c>
      <c r="AZ181" s="17">
        <f t="shared" si="156"/>
        <v>27897.23076923077</v>
      </c>
      <c r="BA181" s="17">
        <f t="shared" si="144"/>
        <v>28108.153846153848</v>
      </c>
      <c r="BB181" s="17">
        <f t="shared" si="144"/>
        <v>26323</v>
      </c>
      <c r="BC181" s="17">
        <f t="shared" si="144"/>
        <v>26748.307692307691</v>
      </c>
      <c r="BD181" s="17">
        <f t="shared" si="144"/>
        <v>24156.615384615383</v>
      </c>
      <c r="BE181" s="17">
        <f t="shared" si="145"/>
        <v>23659.307692307691</v>
      </c>
      <c r="BF181" s="17">
        <f t="shared" si="145"/>
        <v>22876.153846153848</v>
      </c>
      <c r="BG181" s="17">
        <f t="shared" si="145"/>
        <v>19854.153846153848</v>
      </c>
      <c r="BH181" s="17">
        <f t="shared" si="145"/>
        <v>20771.153846153848</v>
      </c>
      <c r="BI181" s="17">
        <f t="shared" si="146"/>
        <v>23826.538461538461</v>
      </c>
      <c r="BJ181" s="17">
        <f t="shared" si="146"/>
        <v>19516.384615384617</v>
      </c>
      <c r="BK181" s="17">
        <f t="shared" si="146"/>
        <v>19186.307692307691</v>
      </c>
      <c r="BL181" s="17">
        <f t="shared" si="146"/>
        <v>19117.846153846152</v>
      </c>
      <c r="BM181" s="17">
        <f t="shared" si="147"/>
        <v>18810.76923076923</v>
      </c>
      <c r="BN181" s="17">
        <f t="shared" si="147"/>
        <v>21220.461538461539</v>
      </c>
      <c r="BO181" s="17">
        <f t="shared" si="147"/>
        <v>21497.307692307691</v>
      </c>
      <c r="BP181" s="17">
        <f t="shared" si="147"/>
        <v>21055.461538461539</v>
      </c>
      <c r="BQ181" s="17">
        <f t="shared" si="136"/>
        <v>28249.461538461539</v>
      </c>
      <c r="BR181" s="17">
        <f t="shared" si="136"/>
        <v>31083.23076923077</v>
      </c>
      <c r="BS181" s="17">
        <f t="shared" si="136"/>
        <v>29823.692307692309</v>
      </c>
      <c r="BT181" s="17">
        <f t="shared" si="136"/>
        <v>30310</v>
      </c>
      <c r="BU181" s="17">
        <f t="shared" si="137"/>
        <v>31409.461538461539</v>
      </c>
      <c r="BV181" s="17">
        <f t="shared" si="137"/>
        <v>28167.307692307691</v>
      </c>
      <c r="BW181" s="17">
        <f t="shared" si="137"/>
        <v>28604.23076923077</v>
      </c>
      <c r="BX181" s="17">
        <f t="shared" si="137"/>
        <v>28539.307692307691</v>
      </c>
      <c r="BY181" s="17">
        <f t="shared" si="138"/>
        <v>29443.846153846152</v>
      </c>
      <c r="BZ181" s="17">
        <f t="shared" si="138"/>
        <v>30514.923076923078</v>
      </c>
      <c r="CA181" s="17">
        <f t="shared" si="138"/>
        <v>28493.153846153848</v>
      </c>
      <c r="CB181" s="17">
        <f t="shared" si="138"/>
        <v>28792.307692307691</v>
      </c>
      <c r="CC181" s="17">
        <f t="shared" si="139"/>
        <v>28186.384615384617</v>
      </c>
      <c r="CF181" s="16">
        <f t="shared" si="157"/>
        <v>48645259.763313636</v>
      </c>
      <c r="CG181" s="16">
        <f t="shared" si="158"/>
        <v>76733556.976331413</v>
      </c>
      <c r="CH181" s="16">
        <f t="shared" si="159"/>
        <v>69463249.136094749</v>
      </c>
      <c r="CI181" s="16">
        <f t="shared" si="160"/>
        <v>119380837.86982259</v>
      </c>
      <c r="CJ181" s="16">
        <f t="shared" si="161"/>
        <v>130495473.52071016</v>
      </c>
      <c r="CK181" s="16">
        <f t="shared" si="162"/>
        <v>149001459.14792904</v>
      </c>
      <c r="CL181" s="16">
        <f t="shared" si="163"/>
        <v>231910726.53254443</v>
      </c>
      <c r="CM181" s="16">
        <f t="shared" si="164"/>
        <v>204822334.91715983</v>
      </c>
      <c r="CN181" s="16">
        <f t="shared" si="165"/>
        <v>126702731.1301776</v>
      </c>
      <c r="CO181" s="16">
        <f t="shared" si="166"/>
        <v>242312329.9940829</v>
      </c>
      <c r="CP181" s="16">
        <f t="shared" si="167"/>
        <v>252697489.44378713</v>
      </c>
      <c r="CQ181" s="16">
        <f t="shared" si="168"/>
        <v>254878768.85207117</v>
      </c>
      <c r="CR181" s="16">
        <f t="shared" si="169"/>
        <v>264777984.00000012</v>
      </c>
      <c r="CS181" s="16">
        <f t="shared" si="170"/>
        <v>192163574.55621308</v>
      </c>
      <c r="CT181" s="16">
        <f t="shared" si="171"/>
        <v>184564765.21301785</v>
      </c>
      <c r="CU181" s="16">
        <f t="shared" si="172"/>
        <v>196765361.09467465</v>
      </c>
      <c r="CV181" s="16">
        <f t="shared" si="173"/>
        <v>46694094.017751515</v>
      </c>
      <c r="CW181" s="16">
        <f t="shared" si="174"/>
        <v>15996307.905325469</v>
      </c>
      <c r="CX181" s="16">
        <f t="shared" si="175"/>
        <v>27657890.082840264</v>
      </c>
      <c r="CY181" s="16">
        <f t="shared" si="176"/>
        <v>22779326.130177546</v>
      </c>
      <c r="CZ181" s="16">
        <f t="shared" si="177"/>
        <v>13493189.402366884</v>
      </c>
      <c r="DA181" s="16">
        <f t="shared" si="178"/>
        <v>47823608.289940886</v>
      </c>
      <c r="DB181" s="16">
        <f t="shared" si="179"/>
        <v>41971460.597633176</v>
      </c>
      <c r="DC181" s="16">
        <f t="shared" si="180"/>
        <v>42816888.905325502</v>
      </c>
      <c r="DD181" s="16">
        <f t="shared" si="181"/>
        <v>31797453.467455674</v>
      </c>
      <c r="DE181" s="16">
        <f t="shared" si="182"/>
        <v>20865218.485207122</v>
      </c>
      <c r="DF181" s="16">
        <f t="shared" si="183"/>
        <v>43423030.917159788</v>
      </c>
      <c r="DG181" s="16">
        <f t="shared" si="184"/>
        <v>39569906.366863959</v>
      </c>
      <c r="DH181" s="16">
        <f t="shared" si="185"/>
        <v>47560120.763313636</v>
      </c>
    </row>
    <row r="182" spans="1:112">
      <c r="A182" s="5">
        <v>39387</v>
      </c>
      <c r="B182" s="17">
        <v>217317</v>
      </c>
      <c r="C182" s="17">
        <v>93376</v>
      </c>
      <c r="D182" s="17">
        <v>20004</v>
      </c>
      <c r="E182" s="17">
        <v>7600</v>
      </c>
      <c r="G182" s="17">
        <f t="shared" si="149"/>
        <v>194891.07692307694</v>
      </c>
      <c r="H182" s="17">
        <f t="shared" si="150"/>
        <v>127485.46153846153</v>
      </c>
      <c r="I182" s="17">
        <f t="shared" si="140"/>
        <v>124427.23076923077</v>
      </c>
      <c r="J182" s="17">
        <f t="shared" si="140"/>
        <v>123697</v>
      </c>
      <c r="K182" s="17">
        <f t="shared" si="140"/>
        <v>125188.61538461539</v>
      </c>
      <c r="L182" s="17">
        <f t="shared" si="140"/>
        <v>120894.38461538461</v>
      </c>
      <c r="M182" s="17">
        <f t="shared" si="141"/>
        <v>103902.53846153847</v>
      </c>
      <c r="N182" s="17">
        <f t="shared" si="141"/>
        <v>102675.07692307692</v>
      </c>
      <c r="O182" s="17">
        <f t="shared" si="141"/>
        <v>102542.07692307692</v>
      </c>
      <c r="P182" s="17">
        <f t="shared" si="141"/>
        <v>107585</v>
      </c>
      <c r="Q182" s="17">
        <f t="shared" si="142"/>
        <v>98080.230769230766</v>
      </c>
      <c r="R182" s="17">
        <f t="shared" si="142"/>
        <v>100216.76923076923</v>
      </c>
      <c r="S182" s="17">
        <f t="shared" si="142"/>
        <v>101204</v>
      </c>
      <c r="T182" s="17">
        <f t="shared" si="142"/>
        <v>100985.07692307692</v>
      </c>
      <c r="U182" s="17">
        <f t="shared" si="143"/>
        <v>103175.30769230769</v>
      </c>
      <c r="V182" s="17">
        <f t="shared" si="143"/>
        <v>104033.84615384616</v>
      </c>
      <c r="W182" s="17">
        <f t="shared" si="143"/>
        <v>111167.07692307692</v>
      </c>
      <c r="X182" s="17">
        <f t="shared" si="143"/>
        <v>117525.46153846153</v>
      </c>
      <c r="Y182" s="17">
        <f t="shared" si="135"/>
        <v>119688</v>
      </c>
      <c r="Z182" s="17">
        <f t="shared" si="135"/>
        <v>119295.92307692308</v>
      </c>
      <c r="AA182" s="17">
        <f t="shared" si="135"/>
        <v>119932.07692307692</v>
      </c>
      <c r="AB182" s="17">
        <f t="shared" si="135"/>
        <v>123179</v>
      </c>
      <c r="AD182" s="52">
        <f t="shared" si="186"/>
        <v>4965153614.792902</v>
      </c>
      <c r="AE182" s="52">
        <f t="shared" si="186"/>
        <v>5068596588.9289961</v>
      </c>
      <c r="AF182" s="52">
        <f t="shared" si="186"/>
        <v>4858433144.5207109</v>
      </c>
      <c r="AG182" s="52">
        <f t="shared" si="186"/>
        <v>5475510472.4792929</v>
      </c>
      <c r="AH182" s="52">
        <f t="shared" si="186"/>
        <v>8278914131.3668652</v>
      </c>
      <c r="AI182" s="52">
        <f t="shared" si="186"/>
        <v>8503790656.0000029</v>
      </c>
      <c r="AJ182" s="52">
        <f t="shared" si="186"/>
        <v>8528337801.0000029</v>
      </c>
      <c r="AK182" s="52">
        <f t="shared" si="186"/>
        <v>7622351067.6982269</v>
      </c>
      <c r="AL182" s="52">
        <f t="shared" si="186"/>
        <v>9372339933.0236721</v>
      </c>
      <c r="AM182" s="52">
        <f t="shared" si="186"/>
        <v>8963224537.0177536</v>
      </c>
      <c r="AN182" s="52">
        <f t="shared" si="186"/>
        <v>8777268382.3905354</v>
      </c>
      <c r="AO182" s="52">
        <f t="shared" si="186"/>
        <v>8818336836.0000019</v>
      </c>
      <c r="AP182" s="52">
        <f t="shared" si="186"/>
        <v>8411782325.5917196</v>
      </c>
      <c r="AQ182" s="52">
        <f t="shared" si="186"/>
        <v>8255036383.053256</v>
      </c>
      <c r="AR182" s="52">
        <f t="shared" si="186"/>
        <v>7009708176.0000029</v>
      </c>
      <c r="AS182" s="52">
        <f t="shared" si="186"/>
        <v>5985438443.8402395</v>
      </c>
      <c r="AT182" s="52">
        <f t="shared" si="151"/>
        <v>5655502778.6982269</v>
      </c>
      <c r="AU182" s="52">
        <f t="shared" si="152"/>
        <v>5714627285.0236702</v>
      </c>
      <c r="AV182" s="52">
        <f t="shared" si="153"/>
        <v>5618851681.0000019</v>
      </c>
      <c r="AW182" s="52">
        <f t="shared" si="154"/>
        <v>5142621976.6213036</v>
      </c>
      <c r="AY182" s="17">
        <f t="shared" si="155"/>
        <v>34445.461538461539</v>
      </c>
      <c r="AZ182" s="17">
        <f t="shared" si="156"/>
        <v>28108.153846153848</v>
      </c>
      <c r="BA182" s="17">
        <f t="shared" si="144"/>
        <v>26323</v>
      </c>
      <c r="BB182" s="17">
        <f t="shared" si="144"/>
        <v>26748.307692307691</v>
      </c>
      <c r="BC182" s="17">
        <f t="shared" si="144"/>
        <v>24156.615384615383</v>
      </c>
      <c r="BD182" s="17">
        <f t="shared" si="144"/>
        <v>23659.307692307691</v>
      </c>
      <c r="BE182" s="17">
        <f t="shared" si="145"/>
        <v>22876.153846153848</v>
      </c>
      <c r="BF182" s="17">
        <f t="shared" si="145"/>
        <v>19854.153846153848</v>
      </c>
      <c r="BG182" s="17">
        <f t="shared" si="145"/>
        <v>20771.153846153848</v>
      </c>
      <c r="BH182" s="17">
        <f t="shared" si="145"/>
        <v>23826.538461538461</v>
      </c>
      <c r="BI182" s="17">
        <f t="shared" si="146"/>
        <v>19516.384615384617</v>
      </c>
      <c r="BJ182" s="17">
        <f t="shared" si="146"/>
        <v>19186.307692307691</v>
      </c>
      <c r="BK182" s="17">
        <f t="shared" si="146"/>
        <v>19117.846153846152</v>
      </c>
      <c r="BL182" s="17">
        <f t="shared" si="146"/>
        <v>18810.76923076923</v>
      </c>
      <c r="BM182" s="17">
        <f t="shared" si="147"/>
        <v>21220.461538461539</v>
      </c>
      <c r="BN182" s="17">
        <f t="shared" si="147"/>
        <v>21497.307692307691</v>
      </c>
      <c r="BO182" s="17">
        <f t="shared" si="147"/>
        <v>21055.461538461539</v>
      </c>
      <c r="BP182" s="17">
        <f t="shared" si="147"/>
        <v>28249.461538461539</v>
      </c>
      <c r="BQ182" s="17">
        <f t="shared" si="136"/>
        <v>31083.23076923077</v>
      </c>
      <c r="BR182" s="17">
        <f t="shared" si="136"/>
        <v>29823.692307692309</v>
      </c>
      <c r="BS182" s="17">
        <f t="shared" si="136"/>
        <v>30310</v>
      </c>
      <c r="BT182" s="17">
        <f t="shared" si="136"/>
        <v>31409.461538461539</v>
      </c>
      <c r="BU182" s="17">
        <f t="shared" si="137"/>
        <v>28167.307692307691</v>
      </c>
      <c r="BV182" s="17">
        <f t="shared" si="137"/>
        <v>28604.23076923077</v>
      </c>
      <c r="BW182" s="17">
        <f t="shared" si="137"/>
        <v>28539.307692307691</v>
      </c>
      <c r="BX182" s="17">
        <f t="shared" si="137"/>
        <v>29443.846153846152</v>
      </c>
      <c r="BY182" s="17">
        <f t="shared" si="138"/>
        <v>30514.923076923078</v>
      </c>
      <c r="BZ182" s="17">
        <f t="shared" si="138"/>
        <v>28493.153846153848</v>
      </c>
      <c r="CA182" s="17">
        <f t="shared" si="138"/>
        <v>28792.307692307691</v>
      </c>
      <c r="CB182" s="17">
        <f t="shared" si="138"/>
        <v>28186.384615384617</v>
      </c>
      <c r="CC182" s="17">
        <f t="shared" si="139"/>
        <v>21389.461538461539</v>
      </c>
      <c r="CF182" s="16">
        <f t="shared" si="157"/>
        <v>65974381.443786994</v>
      </c>
      <c r="CG182" s="16">
        <f t="shared" si="158"/>
        <v>59246177.331360966</v>
      </c>
      <c r="CH182" s="16">
        <f t="shared" si="159"/>
        <v>105860355.17751484</v>
      </c>
      <c r="CI182" s="16">
        <f t="shared" si="160"/>
        <v>116341114.79289944</v>
      </c>
      <c r="CJ182" s="16">
        <f t="shared" si="161"/>
        <v>133848880.47928992</v>
      </c>
      <c r="CK182" s="16">
        <f t="shared" si="162"/>
        <v>212906260.1715976</v>
      </c>
      <c r="CL182" s="16">
        <f t="shared" si="163"/>
        <v>186986690.86390531</v>
      </c>
      <c r="CM182" s="16">
        <f t="shared" si="164"/>
        <v>112761527.3136095</v>
      </c>
      <c r="CN182" s="16">
        <f t="shared" si="165"/>
        <v>222877337.77514789</v>
      </c>
      <c r="CO182" s="16">
        <f t="shared" si="166"/>
        <v>232841776.10059175</v>
      </c>
      <c r="CP182" s="16">
        <f t="shared" si="167"/>
        <v>234935793.37869829</v>
      </c>
      <c r="CQ182" s="16">
        <f t="shared" si="168"/>
        <v>244443603.55621305</v>
      </c>
      <c r="CR182" s="16">
        <f t="shared" si="169"/>
        <v>174900625</v>
      </c>
      <c r="CS182" s="16">
        <f t="shared" si="170"/>
        <v>167654688.02366868</v>
      </c>
      <c r="CT182" s="16">
        <f t="shared" si="171"/>
        <v>179292100</v>
      </c>
      <c r="CU182" s="16">
        <f t="shared" si="172"/>
        <v>38390416</v>
      </c>
      <c r="CV182" s="16">
        <f t="shared" si="173"/>
        <v>11304595.745562132</v>
      </c>
      <c r="CW182" s="16">
        <f t="shared" si="174"/>
        <v>21360750.822485205</v>
      </c>
      <c r="CX182" s="16">
        <f t="shared" si="175"/>
        <v>17102042.136094678</v>
      </c>
      <c r="CY182" s="16">
        <f t="shared" si="176"/>
        <v>9217296</v>
      </c>
      <c r="CZ182" s="16">
        <f t="shared" si="177"/>
        <v>39415215.71597635</v>
      </c>
      <c r="DA182" s="16">
        <f t="shared" si="178"/>
        <v>34119976.899408288</v>
      </c>
      <c r="DB182" s="16">
        <f t="shared" si="179"/>
        <v>34882653.254437886</v>
      </c>
      <c r="DC182" s="16">
        <f t="shared" si="180"/>
        <v>25016156.455621321</v>
      </c>
      <c r="DD182" s="16">
        <f t="shared" si="181"/>
        <v>15449132.597633131</v>
      </c>
      <c r="DE182" s="16">
        <f t="shared" si="182"/>
        <v>35429966.863905318</v>
      </c>
      <c r="DF182" s="16">
        <f t="shared" si="183"/>
        <v>31958148.408284038</v>
      </c>
      <c r="DG182" s="16">
        <f t="shared" si="184"/>
        <v>39176043.928994067</v>
      </c>
      <c r="DH182" s="16">
        <f t="shared" si="185"/>
        <v>170459136</v>
      </c>
    </row>
    <row r="183" spans="1:112">
      <c r="A183" s="5">
        <v>39417</v>
      </c>
      <c r="B183" s="17">
        <v>129509</v>
      </c>
      <c r="C183" s="17">
        <v>56650</v>
      </c>
      <c r="D183" s="17">
        <v>9288</v>
      </c>
      <c r="E183" s="17">
        <v>2799</v>
      </c>
      <c r="G183" s="17">
        <f t="shared" si="149"/>
        <v>189221.69230769231</v>
      </c>
      <c r="H183" s="17">
        <f t="shared" si="150"/>
        <v>124427.23076923077</v>
      </c>
      <c r="I183" s="17">
        <f t="shared" si="140"/>
        <v>123697</v>
      </c>
      <c r="J183" s="17">
        <f t="shared" si="140"/>
        <v>125188.61538461539</v>
      </c>
      <c r="K183" s="17">
        <f t="shared" si="140"/>
        <v>120894.38461538461</v>
      </c>
      <c r="L183" s="17">
        <f t="shared" si="140"/>
        <v>103902.53846153847</v>
      </c>
      <c r="M183" s="17">
        <f t="shared" si="141"/>
        <v>102675.07692307692</v>
      </c>
      <c r="N183" s="17">
        <f t="shared" si="141"/>
        <v>102542.07692307692</v>
      </c>
      <c r="O183" s="17">
        <f t="shared" si="141"/>
        <v>107585</v>
      </c>
      <c r="P183" s="17">
        <f t="shared" si="141"/>
        <v>98080.230769230766</v>
      </c>
      <c r="Q183" s="17">
        <f t="shared" si="142"/>
        <v>100216.76923076923</v>
      </c>
      <c r="R183" s="17">
        <f t="shared" si="142"/>
        <v>101204</v>
      </c>
      <c r="S183" s="17">
        <f t="shared" si="142"/>
        <v>100985.07692307692</v>
      </c>
      <c r="T183" s="17">
        <f t="shared" si="142"/>
        <v>103175.30769230769</v>
      </c>
      <c r="U183" s="17">
        <f t="shared" si="143"/>
        <v>104033.84615384616</v>
      </c>
      <c r="V183" s="17">
        <f t="shared" si="143"/>
        <v>111167.07692307692</v>
      </c>
      <c r="W183" s="17">
        <f t="shared" si="143"/>
        <v>117525.46153846153</v>
      </c>
      <c r="X183" s="17">
        <f t="shared" si="143"/>
        <v>119688</v>
      </c>
      <c r="Y183" s="17">
        <f t="shared" si="135"/>
        <v>119295.92307692308</v>
      </c>
      <c r="Z183" s="17">
        <f t="shared" si="135"/>
        <v>119932.07692307692</v>
      </c>
      <c r="AA183" s="17">
        <f t="shared" si="135"/>
        <v>123179</v>
      </c>
      <c r="AB183" s="17">
        <f t="shared" si="135"/>
        <v>120465.38461538461</v>
      </c>
      <c r="AD183" s="52">
        <f t="shared" si="186"/>
        <v>4293485302.0177522</v>
      </c>
      <c r="AE183" s="52">
        <f t="shared" si="186"/>
        <v>4100234940.2366862</v>
      </c>
      <c r="AF183" s="52">
        <f t="shared" si="186"/>
        <v>4668620976.479291</v>
      </c>
      <c r="AG183" s="52">
        <f t="shared" si="186"/>
        <v>7279358013.0236683</v>
      </c>
      <c r="AH183" s="52">
        <f t="shared" si="186"/>
        <v>7490316634.5325451</v>
      </c>
      <c r="AI183" s="52">
        <f t="shared" si="186"/>
        <v>7513355723.2248535</v>
      </c>
      <c r="AJ183" s="52">
        <f t="shared" si="186"/>
        <v>6664549530.9408293</v>
      </c>
      <c r="AK183" s="52">
        <f t="shared" si="186"/>
        <v>8306766011.3668652</v>
      </c>
      <c r="AL183" s="52">
        <f t="shared" si="186"/>
        <v>7921876331.9289942</v>
      </c>
      <c r="AM183" s="52">
        <f t="shared" si="186"/>
        <v>7747114159.1715984</v>
      </c>
      <c r="AN183" s="52">
        <f t="shared" si="186"/>
        <v>7785700294.5325451</v>
      </c>
      <c r="AO183" s="52">
        <f t="shared" si="186"/>
        <v>7403980305.3786993</v>
      </c>
      <c r="AP183" s="52">
        <f t="shared" si="186"/>
        <v>7256969132.3313618</v>
      </c>
      <c r="AQ183" s="52">
        <f t="shared" si="186"/>
        <v>6092522982.8402376</v>
      </c>
      <c r="AR183" s="52">
        <f t="shared" si="186"/>
        <v>5140349506.5147943</v>
      </c>
      <c r="AS183" s="52">
        <f t="shared" si="186"/>
        <v>4834934365.9408293</v>
      </c>
      <c r="AT183" s="52">
        <f t="shared" si="151"/>
        <v>4889613202.5147934</v>
      </c>
      <c r="AU183" s="52">
        <f t="shared" si="152"/>
        <v>4801050800.1479301</v>
      </c>
      <c r="AV183" s="52">
        <f t="shared" si="153"/>
        <v>4361637207.2485209</v>
      </c>
      <c r="AW183" s="52">
        <f t="shared" si="154"/>
        <v>4727429847.479291</v>
      </c>
      <c r="AY183" s="17">
        <f t="shared" si="155"/>
        <v>31457.615384615383</v>
      </c>
      <c r="AZ183" s="17">
        <f t="shared" si="156"/>
        <v>26323</v>
      </c>
      <c r="BA183" s="17">
        <f t="shared" si="144"/>
        <v>26748.307692307691</v>
      </c>
      <c r="BB183" s="17">
        <f t="shared" si="144"/>
        <v>24156.615384615383</v>
      </c>
      <c r="BC183" s="17">
        <f t="shared" si="144"/>
        <v>23659.307692307691</v>
      </c>
      <c r="BD183" s="17">
        <f t="shared" si="144"/>
        <v>22876.153846153848</v>
      </c>
      <c r="BE183" s="17">
        <f t="shared" si="145"/>
        <v>19854.153846153848</v>
      </c>
      <c r="BF183" s="17">
        <f t="shared" si="145"/>
        <v>20771.153846153848</v>
      </c>
      <c r="BG183" s="17">
        <f t="shared" si="145"/>
        <v>23826.538461538461</v>
      </c>
      <c r="BH183" s="17">
        <f t="shared" si="145"/>
        <v>19516.384615384617</v>
      </c>
      <c r="BI183" s="17">
        <f t="shared" si="146"/>
        <v>19186.307692307691</v>
      </c>
      <c r="BJ183" s="17">
        <f t="shared" si="146"/>
        <v>19117.846153846152</v>
      </c>
      <c r="BK183" s="17">
        <f t="shared" si="146"/>
        <v>18810.76923076923</v>
      </c>
      <c r="BL183" s="17">
        <f t="shared" si="146"/>
        <v>21220.461538461539</v>
      </c>
      <c r="BM183" s="17">
        <f t="shared" si="147"/>
        <v>21497.307692307691</v>
      </c>
      <c r="BN183" s="17">
        <f t="shared" si="147"/>
        <v>21055.461538461539</v>
      </c>
      <c r="BO183" s="17">
        <f t="shared" si="147"/>
        <v>28249.461538461539</v>
      </c>
      <c r="BP183" s="17">
        <f t="shared" si="147"/>
        <v>31083.23076923077</v>
      </c>
      <c r="BQ183" s="17">
        <f t="shared" si="136"/>
        <v>29823.692307692309</v>
      </c>
      <c r="BR183" s="17">
        <f t="shared" si="136"/>
        <v>30310</v>
      </c>
      <c r="BS183" s="17">
        <f t="shared" si="136"/>
        <v>31409.461538461539</v>
      </c>
      <c r="BT183" s="17">
        <f t="shared" si="136"/>
        <v>28167.307692307691</v>
      </c>
      <c r="BU183" s="17">
        <f t="shared" si="137"/>
        <v>28604.23076923077</v>
      </c>
      <c r="BV183" s="17">
        <f t="shared" si="137"/>
        <v>28539.307692307691</v>
      </c>
      <c r="BW183" s="17">
        <f t="shared" si="137"/>
        <v>29443.846153846152</v>
      </c>
      <c r="BX183" s="17">
        <f t="shared" si="137"/>
        <v>30514.923076923078</v>
      </c>
      <c r="BY183" s="17">
        <f t="shared" si="138"/>
        <v>28493.153846153848</v>
      </c>
      <c r="BZ183" s="17">
        <f t="shared" si="138"/>
        <v>28792.307692307691</v>
      </c>
      <c r="CA183" s="17">
        <f t="shared" si="138"/>
        <v>28186.384615384617</v>
      </c>
      <c r="CB183" s="17">
        <f t="shared" si="138"/>
        <v>21389.461538461539</v>
      </c>
      <c r="CC183" s="17">
        <f t="shared" si="139"/>
        <v>17356.76923076923</v>
      </c>
      <c r="CF183" s="16">
        <f t="shared" si="157"/>
        <v>22177578.940828394</v>
      </c>
      <c r="CG183" s="16">
        <f t="shared" si="158"/>
        <v>53304601</v>
      </c>
      <c r="CH183" s="16">
        <f t="shared" si="159"/>
        <v>60813602.863905311</v>
      </c>
      <c r="CI183" s="16">
        <f t="shared" si="160"/>
        <v>73641482.136094615</v>
      </c>
      <c r="CJ183" s="16">
        <f t="shared" si="161"/>
        <v>134640319.67455614</v>
      </c>
      <c r="CK183" s="16">
        <f t="shared" si="162"/>
        <v>114200460.21301769</v>
      </c>
      <c r="CL183" s="16">
        <f t="shared" si="163"/>
        <v>58233335.005917139</v>
      </c>
      <c r="CM183" s="16">
        <f t="shared" si="164"/>
        <v>142592992.28402358</v>
      </c>
      <c r="CN183" s="16">
        <f t="shared" si="165"/>
        <v>150584992.47928992</v>
      </c>
      <c r="CO183" s="16">
        <f t="shared" si="166"/>
        <v>152269904.66863903</v>
      </c>
      <c r="CP183" s="16">
        <f t="shared" si="167"/>
        <v>159942717.63905323</v>
      </c>
      <c r="CQ183" s="16">
        <f t="shared" si="168"/>
        <v>104799318.86982244</v>
      </c>
      <c r="CR183" s="16">
        <f t="shared" si="169"/>
        <v>99207729.325443774</v>
      </c>
      <c r="CS183" s="16">
        <f t="shared" si="170"/>
        <v>108204804.63905321</v>
      </c>
      <c r="CT183" s="16">
        <f t="shared" si="171"/>
        <v>10292251.100591702</v>
      </c>
      <c r="CU183" s="16">
        <f t="shared" si="172"/>
        <v>140163.84023668492</v>
      </c>
      <c r="CV183" s="16">
        <f t="shared" si="173"/>
        <v>2669704.621301767</v>
      </c>
      <c r="CW183" s="16">
        <f t="shared" si="174"/>
        <v>1317021.0710059132</v>
      </c>
      <c r="CX183" s="16">
        <f t="shared" si="175"/>
        <v>2318.7928994080685</v>
      </c>
      <c r="CY183" s="16">
        <f t="shared" si="176"/>
        <v>10826124.710059166</v>
      </c>
      <c r="CZ183" s="16">
        <f t="shared" si="177"/>
        <v>8141803.763313598</v>
      </c>
      <c r="DA183" s="16">
        <f t="shared" si="178"/>
        <v>8516519.7869822439</v>
      </c>
      <c r="DB183" s="16">
        <f t="shared" si="179"/>
        <v>4055266.5147928982</v>
      </c>
      <c r="DC183" s="16">
        <f t="shared" si="180"/>
        <v>888668.7869822433</v>
      </c>
      <c r="DD183" s="16">
        <f t="shared" si="181"/>
        <v>8788032.2130177338</v>
      </c>
      <c r="DE183" s="16">
        <f t="shared" si="182"/>
        <v>7103865.0946745519</v>
      </c>
      <c r="DF183" s="16">
        <f t="shared" si="183"/>
        <v>10700950.745562108</v>
      </c>
      <c r="DG183" s="16">
        <f t="shared" si="184"/>
        <v>101367721.86982244</v>
      </c>
      <c r="DH183" s="16">
        <f t="shared" si="185"/>
        <v>198833862.25443783</v>
      </c>
    </row>
    <row r="184" spans="1:112">
      <c r="A184" s="5">
        <v>39448</v>
      </c>
      <c r="B184" s="17">
        <v>115554</v>
      </c>
      <c r="C184" s="17">
        <v>91364</v>
      </c>
      <c r="D184" s="17">
        <v>18412</v>
      </c>
      <c r="E184" s="17">
        <v>26076</v>
      </c>
      <c r="G184" s="17">
        <f t="shared" si="149"/>
        <v>185317.46153846153</v>
      </c>
      <c r="H184" s="17">
        <f t="shared" si="150"/>
        <v>123697</v>
      </c>
      <c r="I184" s="17">
        <f t="shared" si="140"/>
        <v>125188.61538461539</v>
      </c>
      <c r="J184" s="17">
        <f t="shared" si="140"/>
        <v>120894.38461538461</v>
      </c>
      <c r="K184" s="17">
        <f t="shared" si="140"/>
        <v>103902.53846153847</v>
      </c>
      <c r="L184" s="17">
        <f t="shared" si="140"/>
        <v>102675.07692307692</v>
      </c>
      <c r="M184" s="17">
        <f t="shared" si="141"/>
        <v>102542.07692307692</v>
      </c>
      <c r="N184" s="17">
        <f t="shared" si="141"/>
        <v>107585</v>
      </c>
      <c r="O184" s="17">
        <f t="shared" si="141"/>
        <v>98080.230769230766</v>
      </c>
      <c r="P184" s="17">
        <f t="shared" si="141"/>
        <v>100216.76923076923</v>
      </c>
      <c r="Q184" s="17">
        <f t="shared" si="142"/>
        <v>101204</v>
      </c>
      <c r="R184" s="17">
        <f t="shared" si="142"/>
        <v>100985.07692307692</v>
      </c>
      <c r="S184" s="17">
        <f t="shared" si="142"/>
        <v>103175.30769230769</v>
      </c>
      <c r="T184" s="17">
        <f t="shared" si="142"/>
        <v>104033.84615384616</v>
      </c>
      <c r="U184" s="17">
        <f t="shared" si="143"/>
        <v>111167.07692307692</v>
      </c>
      <c r="V184" s="17">
        <f t="shared" si="143"/>
        <v>117525.46153846153</v>
      </c>
      <c r="W184" s="17">
        <f t="shared" si="143"/>
        <v>119688</v>
      </c>
      <c r="X184" s="17">
        <f t="shared" si="143"/>
        <v>119295.92307692308</v>
      </c>
      <c r="Y184" s="17">
        <f t="shared" si="135"/>
        <v>119932.07692307692</v>
      </c>
      <c r="Z184" s="17">
        <f t="shared" si="135"/>
        <v>123179</v>
      </c>
      <c r="AA184" s="17">
        <f t="shared" si="135"/>
        <v>120465.38461538461</v>
      </c>
      <c r="AB184" s="17">
        <f t="shared" si="135"/>
        <v>122409.07692307692</v>
      </c>
      <c r="AD184" s="52">
        <f t="shared" si="186"/>
        <v>3615478139.7928977</v>
      </c>
      <c r="AE184" s="52">
        <f t="shared" si="186"/>
        <v>4150332840.2366862</v>
      </c>
      <c r="AF184" s="52">
        <f t="shared" si="186"/>
        <v>6628389699.6212997</v>
      </c>
      <c r="AG184" s="52">
        <f t="shared" si="186"/>
        <v>6829763734.9171591</v>
      </c>
      <c r="AH184" s="52">
        <f t="shared" si="186"/>
        <v>6851764298.2248516</v>
      </c>
      <c r="AI184" s="52">
        <f t="shared" si="186"/>
        <v>6042335576.8284016</v>
      </c>
      <c r="AJ184" s="52">
        <f t="shared" si="186"/>
        <v>7610334432.2840233</v>
      </c>
      <c r="AK184" s="52">
        <f t="shared" si="186"/>
        <v>7242127831.2485189</v>
      </c>
      <c r="AL184" s="52">
        <f t="shared" si="186"/>
        <v>7075074411.9822474</v>
      </c>
      <c r="AM184" s="52">
        <f t="shared" si="186"/>
        <v>7111951094.9171591</v>
      </c>
      <c r="AN184" s="52">
        <f t="shared" ref="AD184:AS200" si="187">POWER($G184-S184,2)</f>
        <v>6747333438.4852066</v>
      </c>
      <c r="AO184" s="52">
        <f t="shared" si="187"/>
        <v>6607026129.9940815</v>
      </c>
      <c r="AP184" s="52">
        <f t="shared" si="187"/>
        <v>5498279538.6094666</v>
      </c>
      <c r="AQ184" s="52">
        <f t="shared" si="187"/>
        <v>4595755264</v>
      </c>
      <c r="AR184" s="52">
        <f t="shared" si="187"/>
        <v>4307226221.8284016</v>
      </c>
      <c r="AS184" s="52">
        <f t="shared" si="187"/>
        <v>4358843540.8284016</v>
      </c>
      <c r="AT184" s="52">
        <f t="shared" si="151"/>
        <v>4275248521.3017745</v>
      </c>
      <c r="AU184" s="52">
        <f t="shared" si="152"/>
        <v>3861188402.3668633</v>
      </c>
      <c r="AV184" s="52">
        <f t="shared" si="153"/>
        <v>4205791881.2366862</v>
      </c>
      <c r="AW184" s="52">
        <f t="shared" si="154"/>
        <v>3957464854.9171591</v>
      </c>
      <c r="AY184" s="17">
        <f t="shared" si="155"/>
        <v>31565.76923076923</v>
      </c>
      <c r="AZ184" s="17">
        <f t="shared" si="156"/>
        <v>26748.307692307691</v>
      </c>
      <c r="BA184" s="17">
        <f t="shared" si="144"/>
        <v>24156.615384615383</v>
      </c>
      <c r="BB184" s="17">
        <f t="shared" si="144"/>
        <v>23659.307692307691</v>
      </c>
      <c r="BC184" s="17">
        <f t="shared" si="144"/>
        <v>22876.153846153848</v>
      </c>
      <c r="BD184" s="17">
        <f t="shared" si="144"/>
        <v>19854.153846153848</v>
      </c>
      <c r="BE184" s="17">
        <f t="shared" si="145"/>
        <v>20771.153846153848</v>
      </c>
      <c r="BF184" s="17">
        <f t="shared" si="145"/>
        <v>23826.538461538461</v>
      </c>
      <c r="BG184" s="17">
        <f t="shared" si="145"/>
        <v>19516.384615384617</v>
      </c>
      <c r="BH184" s="17">
        <f t="shared" si="145"/>
        <v>19186.307692307691</v>
      </c>
      <c r="BI184" s="17">
        <f t="shared" si="146"/>
        <v>19117.846153846152</v>
      </c>
      <c r="BJ184" s="17">
        <f t="shared" si="146"/>
        <v>18810.76923076923</v>
      </c>
      <c r="BK184" s="17">
        <f t="shared" si="146"/>
        <v>21220.461538461539</v>
      </c>
      <c r="BL184" s="17">
        <f t="shared" si="146"/>
        <v>21497.307692307691</v>
      </c>
      <c r="BM184" s="17">
        <f t="shared" si="147"/>
        <v>21055.461538461539</v>
      </c>
      <c r="BN184" s="17">
        <f t="shared" si="147"/>
        <v>28249.461538461539</v>
      </c>
      <c r="BO184" s="17">
        <f t="shared" si="147"/>
        <v>31083.23076923077</v>
      </c>
      <c r="BP184" s="17">
        <f t="shared" si="147"/>
        <v>29823.692307692309</v>
      </c>
      <c r="BQ184" s="17">
        <f t="shared" si="136"/>
        <v>30310</v>
      </c>
      <c r="BR184" s="17">
        <f t="shared" si="136"/>
        <v>31409.461538461539</v>
      </c>
      <c r="BS184" s="17">
        <f t="shared" si="136"/>
        <v>28167.307692307691</v>
      </c>
      <c r="BT184" s="17">
        <f t="shared" si="136"/>
        <v>28604.23076923077</v>
      </c>
      <c r="BU184" s="17">
        <f t="shared" si="137"/>
        <v>28539.307692307691</v>
      </c>
      <c r="BV184" s="17">
        <f t="shared" si="137"/>
        <v>29443.846153846152</v>
      </c>
      <c r="BW184" s="17">
        <f t="shared" si="137"/>
        <v>30514.923076923078</v>
      </c>
      <c r="BX184" s="17">
        <f t="shared" si="137"/>
        <v>28493.153846153848</v>
      </c>
      <c r="BY184" s="17">
        <f t="shared" si="138"/>
        <v>28792.307692307691</v>
      </c>
      <c r="BZ184" s="17">
        <f t="shared" si="138"/>
        <v>28186.384615384617</v>
      </c>
      <c r="CA184" s="17">
        <f t="shared" si="138"/>
        <v>21389.461538461539</v>
      </c>
      <c r="CB184" s="17">
        <f t="shared" si="138"/>
        <v>17356.76923076923</v>
      </c>
      <c r="CC184" s="17">
        <f t="shared" si="139"/>
        <v>17929.307692307691</v>
      </c>
      <c r="CF184" s="16">
        <f t="shared" si="157"/>
        <v>54895560.71597635</v>
      </c>
      <c r="CG184" s="16">
        <f t="shared" si="158"/>
        <v>62512134.05917161</v>
      </c>
      <c r="CH184" s="16">
        <f t="shared" si="159"/>
        <v>75509415.532544345</v>
      </c>
      <c r="CI184" s="16">
        <f t="shared" si="160"/>
        <v>137161934.91715974</v>
      </c>
      <c r="CJ184" s="16">
        <f t="shared" si="161"/>
        <v>116523721.30177511</v>
      </c>
      <c r="CK184" s="16">
        <f t="shared" si="162"/>
        <v>59895692.899408288</v>
      </c>
      <c r="CL184" s="16">
        <f t="shared" si="163"/>
        <v>145187669.60946742</v>
      </c>
      <c r="CM184" s="16">
        <f t="shared" si="164"/>
        <v>153251067.98224854</v>
      </c>
      <c r="CN184" s="16">
        <f t="shared" si="165"/>
        <v>154950788.92899412</v>
      </c>
      <c r="CO184" s="16">
        <f t="shared" si="166"/>
        <v>162690025</v>
      </c>
      <c r="CP184" s="16">
        <f t="shared" si="167"/>
        <v>107025391.24852069</v>
      </c>
      <c r="CQ184" s="16">
        <f t="shared" si="168"/>
        <v>101373917.7514793</v>
      </c>
      <c r="CR184" s="16">
        <f t="shared" si="169"/>
        <v>110466567.78698224</v>
      </c>
      <c r="CS184" s="16">
        <f t="shared" si="170"/>
        <v>10997896.710059166</v>
      </c>
      <c r="CT184" s="16">
        <f t="shared" si="171"/>
        <v>232843.36686390478</v>
      </c>
      <c r="CU184" s="16">
        <f t="shared" si="172"/>
        <v>3034832.0059171556</v>
      </c>
      <c r="CV184" s="16">
        <f t="shared" si="173"/>
        <v>1576956.3609467449</v>
      </c>
      <c r="CW184" s="16">
        <f t="shared" si="174"/>
        <v>24432.094674555952</v>
      </c>
      <c r="CX184" s="16">
        <f t="shared" si="175"/>
        <v>11549540.82840237</v>
      </c>
      <c r="CY184" s="16">
        <f t="shared" si="176"/>
        <v>8770710.0591715947</v>
      </c>
      <c r="CZ184" s="16">
        <f t="shared" si="177"/>
        <v>9159469.4437869862</v>
      </c>
      <c r="DA184" s="16">
        <f t="shared" si="178"/>
        <v>4502557.5443787025</v>
      </c>
      <c r="DB184" s="16">
        <f t="shared" si="179"/>
        <v>1104277.6390532516</v>
      </c>
      <c r="DC184" s="16">
        <f t="shared" si="180"/>
        <v>9440965.301775137</v>
      </c>
      <c r="DD184" s="16">
        <f t="shared" si="181"/>
        <v>7692088.9053254472</v>
      </c>
      <c r="DE184" s="16">
        <f t="shared" si="182"/>
        <v>11420240.378698211</v>
      </c>
      <c r="DF184" s="16">
        <f t="shared" si="183"/>
        <v>103557238.24852069</v>
      </c>
      <c r="DG184" s="16">
        <f t="shared" si="184"/>
        <v>201895681</v>
      </c>
      <c r="DH184" s="16">
        <f t="shared" si="185"/>
        <v>185953083.28994083</v>
      </c>
    </row>
    <row r="185" spans="1:112">
      <c r="A185" s="5">
        <v>39479</v>
      </c>
      <c r="B185" s="17">
        <v>201445</v>
      </c>
      <c r="C185" s="17">
        <v>87549</v>
      </c>
      <c r="D185" s="17">
        <v>63509</v>
      </c>
      <c r="E185" s="17">
        <v>1775</v>
      </c>
      <c r="G185" s="17">
        <f t="shared" si="149"/>
        <v>186058.23076923078</v>
      </c>
      <c r="H185" s="17">
        <f t="shared" si="150"/>
        <v>125188.61538461539</v>
      </c>
      <c r="I185" s="17">
        <f t="shared" si="140"/>
        <v>120894.38461538461</v>
      </c>
      <c r="J185" s="17">
        <f t="shared" si="140"/>
        <v>103902.53846153847</v>
      </c>
      <c r="K185" s="17">
        <f t="shared" si="140"/>
        <v>102675.07692307692</v>
      </c>
      <c r="L185" s="17">
        <f t="shared" si="140"/>
        <v>102542.07692307692</v>
      </c>
      <c r="M185" s="17">
        <f t="shared" si="141"/>
        <v>107585</v>
      </c>
      <c r="N185" s="17">
        <f t="shared" si="141"/>
        <v>98080.230769230766</v>
      </c>
      <c r="O185" s="17">
        <f t="shared" si="141"/>
        <v>100216.76923076923</v>
      </c>
      <c r="P185" s="17">
        <f t="shared" si="141"/>
        <v>101204</v>
      </c>
      <c r="Q185" s="17">
        <f t="shared" si="142"/>
        <v>100985.07692307692</v>
      </c>
      <c r="R185" s="17">
        <f t="shared" si="142"/>
        <v>103175.30769230769</v>
      </c>
      <c r="S185" s="17">
        <f t="shared" si="142"/>
        <v>104033.84615384616</v>
      </c>
      <c r="T185" s="17">
        <f t="shared" si="142"/>
        <v>111167.07692307692</v>
      </c>
      <c r="U185" s="17">
        <f t="shared" si="143"/>
        <v>117525.46153846153</v>
      </c>
      <c r="V185" s="17">
        <f t="shared" si="143"/>
        <v>119688</v>
      </c>
      <c r="W185" s="17">
        <f t="shared" si="143"/>
        <v>119295.92307692308</v>
      </c>
      <c r="X185" s="17">
        <f t="shared" si="143"/>
        <v>119932.07692307692</v>
      </c>
      <c r="Y185" s="17">
        <f t="shared" si="135"/>
        <v>123179</v>
      </c>
      <c r="Z185" s="17">
        <f t="shared" si="135"/>
        <v>120465.38461538461</v>
      </c>
      <c r="AA185" s="17">
        <f t="shared" si="135"/>
        <v>122409.07692307692</v>
      </c>
      <c r="AB185" s="17">
        <f t="shared" si="135"/>
        <v>122169.07692307692</v>
      </c>
      <c r="AD185" s="52">
        <f t="shared" si="187"/>
        <v>4246326845.5621324</v>
      </c>
      <c r="AE185" s="52">
        <f t="shared" si="187"/>
        <v>6749557778.5562134</v>
      </c>
      <c r="AF185" s="52">
        <f t="shared" si="187"/>
        <v>6952750345.3313627</v>
      </c>
      <c r="AG185" s="52">
        <f t="shared" si="187"/>
        <v>6974947953.2544403</v>
      </c>
      <c r="AH185" s="52">
        <f t="shared" si="187"/>
        <v>6158047947.3609486</v>
      </c>
      <c r="AI185" s="52">
        <f t="shared" si="187"/>
        <v>7740128484.0000029</v>
      </c>
      <c r="AJ185" s="52">
        <f t="shared" si="187"/>
        <v>7368756519.0591726</v>
      </c>
      <c r="AK185" s="52">
        <f t="shared" si="187"/>
        <v>7200240479.4378719</v>
      </c>
      <c r="AL185" s="52">
        <f t="shared" si="187"/>
        <v>7237441505.3313627</v>
      </c>
      <c r="AM185" s="52">
        <f t="shared" si="187"/>
        <v>6869578937.7751503</v>
      </c>
      <c r="AN185" s="52">
        <f t="shared" si="187"/>
        <v>6727999671.532546</v>
      </c>
      <c r="AO185" s="52">
        <f t="shared" si="187"/>
        <v>5608684924.4082861</v>
      </c>
      <c r="AP185" s="52">
        <f t="shared" si="187"/>
        <v>4696740458.4378719</v>
      </c>
      <c r="AQ185" s="52">
        <f t="shared" si="187"/>
        <v>4405007532.3609486</v>
      </c>
      <c r="AR185" s="52">
        <f t="shared" si="187"/>
        <v>4457205728.4023685</v>
      </c>
      <c r="AS185" s="52">
        <f t="shared" si="187"/>
        <v>4372668222.4852085</v>
      </c>
      <c r="AT185" s="52">
        <f t="shared" si="151"/>
        <v>3953797662.1301789</v>
      </c>
      <c r="AU185" s="52">
        <f t="shared" si="152"/>
        <v>4302421466.5621328</v>
      </c>
      <c r="AV185" s="52">
        <f t="shared" si="153"/>
        <v>4051214785.3313627</v>
      </c>
      <c r="AW185" s="52">
        <f t="shared" si="154"/>
        <v>4081823979.1775165</v>
      </c>
      <c r="AY185" s="17">
        <f t="shared" si="155"/>
        <v>34007.692307692305</v>
      </c>
      <c r="AZ185" s="17">
        <f t="shared" si="156"/>
        <v>24156.615384615383</v>
      </c>
      <c r="BA185" s="17">
        <f t="shared" si="144"/>
        <v>23659.307692307691</v>
      </c>
      <c r="BB185" s="17">
        <f t="shared" si="144"/>
        <v>22876.153846153848</v>
      </c>
      <c r="BC185" s="17">
        <f t="shared" si="144"/>
        <v>19854.153846153848</v>
      </c>
      <c r="BD185" s="17">
        <f t="shared" si="144"/>
        <v>20771.153846153848</v>
      </c>
      <c r="BE185" s="17">
        <f t="shared" si="145"/>
        <v>23826.538461538461</v>
      </c>
      <c r="BF185" s="17">
        <f t="shared" si="145"/>
        <v>19516.384615384617</v>
      </c>
      <c r="BG185" s="17">
        <f t="shared" si="145"/>
        <v>19186.307692307691</v>
      </c>
      <c r="BH185" s="17">
        <f t="shared" si="145"/>
        <v>19117.846153846152</v>
      </c>
      <c r="BI185" s="17">
        <f t="shared" si="146"/>
        <v>18810.76923076923</v>
      </c>
      <c r="BJ185" s="17">
        <f t="shared" si="146"/>
        <v>21220.461538461539</v>
      </c>
      <c r="BK185" s="17">
        <f t="shared" si="146"/>
        <v>21497.307692307691</v>
      </c>
      <c r="BL185" s="17">
        <f t="shared" si="146"/>
        <v>21055.461538461539</v>
      </c>
      <c r="BM185" s="17">
        <f t="shared" si="147"/>
        <v>28249.461538461539</v>
      </c>
      <c r="BN185" s="17">
        <f t="shared" si="147"/>
        <v>31083.23076923077</v>
      </c>
      <c r="BO185" s="17">
        <f t="shared" si="147"/>
        <v>29823.692307692309</v>
      </c>
      <c r="BP185" s="17">
        <f t="shared" si="147"/>
        <v>30310</v>
      </c>
      <c r="BQ185" s="17">
        <f t="shared" si="136"/>
        <v>31409.461538461539</v>
      </c>
      <c r="BR185" s="17">
        <f t="shared" si="136"/>
        <v>28167.307692307691</v>
      </c>
      <c r="BS185" s="17">
        <f t="shared" si="136"/>
        <v>28604.23076923077</v>
      </c>
      <c r="BT185" s="17">
        <f t="shared" si="136"/>
        <v>28539.307692307691</v>
      </c>
      <c r="BU185" s="17">
        <f t="shared" si="137"/>
        <v>29443.846153846152</v>
      </c>
      <c r="BV185" s="17">
        <f t="shared" si="137"/>
        <v>30514.923076923078</v>
      </c>
      <c r="BW185" s="17">
        <f t="shared" si="137"/>
        <v>28493.153846153848</v>
      </c>
      <c r="BX185" s="17">
        <f t="shared" si="137"/>
        <v>28792.307692307691</v>
      </c>
      <c r="BY185" s="17">
        <f t="shared" si="138"/>
        <v>28186.384615384617</v>
      </c>
      <c r="BZ185" s="17">
        <f t="shared" si="138"/>
        <v>21389.461538461539</v>
      </c>
      <c r="CA185" s="17">
        <f t="shared" si="138"/>
        <v>17356.76923076923</v>
      </c>
      <c r="CB185" s="17">
        <f t="shared" si="138"/>
        <v>17929.307692307691</v>
      </c>
      <c r="CC185" s="17">
        <f t="shared" si="139"/>
        <v>17775.538461538461</v>
      </c>
      <c r="CF185" s="16">
        <f t="shared" si="157"/>
        <v>107089064.14792895</v>
      </c>
      <c r="CG185" s="16">
        <f t="shared" si="158"/>
        <v>123911148.52070996</v>
      </c>
      <c r="CH185" s="16">
        <f t="shared" si="159"/>
        <v>200322650.9822484</v>
      </c>
      <c r="CI185" s="16">
        <f t="shared" si="160"/>
        <v>175205950.44378686</v>
      </c>
      <c r="CJ185" s="16">
        <f t="shared" si="161"/>
        <v>103655893.63905321</v>
      </c>
      <c r="CK185" s="16">
        <f t="shared" si="162"/>
        <v>209997998.63313597</v>
      </c>
      <c r="CL185" s="16">
        <f t="shared" si="163"/>
        <v>219673441.91715971</v>
      </c>
      <c r="CM185" s="16">
        <f t="shared" si="164"/>
        <v>221707518.48520705</v>
      </c>
      <c r="CN185" s="16">
        <f t="shared" si="165"/>
        <v>230946471.00591707</v>
      </c>
      <c r="CO185" s="16">
        <f t="shared" si="166"/>
        <v>163513270.74556205</v>
      </c>
      <c r="CP185" s="16">
        <f t="shared" si="167"/>
        <v>156509723.22485203</v>
      </c>
      <c r="CQ185" s="16">
        <f t="shared" si="168"/>
        <v>167760281.89940819</v>
      </c>
      <c r="CR185" s="16">
        <f t="shared" si="169"/>
        <v>33157221.591715939</v>
      </c>
      <c r="CS185" s="16">
        <f t="shared" si="170"/>
        <v>8552475.2899408098</v>
      </c>
      <c r="CT185" s="16">
        <f t="shared" si="171"/>
        <v>17505855.99999997</v>
      </c>
      <c r="CU185" s="16">
        <f t="shared" si="172"/>
        <v>13672928.402366843</v>
      </c>
      <c r="CV185" s="16">
        <f t="shared" si="173"/>
        <v>6750803.1301774969</v>
      </c>
      <c r="CW185" s="16">
        <f t="shared" si="174"/>
        <v>34110092.45562128</v>
      </c>
      <c r="CX185" s="16">
        <f t="shared" si="175"/>
        <v>29197396.597633101</v>
      </c>
      <c r="CY185" s="16">
        <f t="shared" si="176"/>
        <v>29903230.301775128</v>
      </c>
      <c r="CZ185" s="16">
        <f t="shared" si="177"/>
        <v>20828691.71597632</v>
      </c>
      <c r="DA185" s="16">
        <f t="shared" si="178"/>
        <v>12199436.899408257</v>
      </c>
      <c r="DB185" s="16">
        <f t="shared" si="179"/>
        <v>30410134.443786938</v>
      </c>
      <c r="DC185" s="16">
        <f t="shared" si="180"/>
        <v>27200236.686390512</v>
      </c>
      <c r="DD185" s="16">
        <f t="shared" si="181"/>
        <v>33887623.248520657</v>
      </c>
      <c r="DE185" s="16">
        <f t="shared" si="182"/>
        <v>159219747.74556205</v>
      </c>
      <c r="DF185" s="16">
        <f t="shared" si="183"/>
        <v>277253239.31360936</v>
      </c>
      <c r="DG185" s="16">
        <f t="shared" si="184"/>
        <v>258514451.84023663</v>
      </c>
      <c r="DH185" s="16">
        <f t="shared" si="185"/>
        <v>263482818.48520702</v>
      </c>
    </row>
    <row r="186" spans="1:112">
      <c r="A186" s="5">
        <v>39508</v>
      </c>
      <c r="B186" s="17">
        <v>155833</v>
      </c>
      <c r="C186" s="17">
        <v>84523</v>
      </c>
      <c r="D186" s="17">
        <v>44269</v>
      </c>
      <c r="E186" s="17">
        <v>19694</v>
      </c>
      <c r="G186" s="17">
        <f t="shared" si="149"/>
        <v>186227.07692307694</v>
      </c>
      <c r="H186" s="17">
        <f t="shared" si="150"/>
        <v>120894.38461538461</v>
      </c>
      <c r="I186" s="17">
        <f t="shared" si="140"/>
        <v>103902.53846153847</v>
      </c>
      <c r="J186" s="17">
        <f t="shared" si="140"/>
        <v>102675.07692307692</v>
      </c>
      <c r="K186" s="17">
        <f t="shared" si="140"/>
        <v>102542.07692307692</v>
      </c>
      <c r="L186" s="17">
        <f t="shared" si="140"/>
        <v>107585</v>
      </c>
      <c r="M186" s="17">
        <f t="shared" si="141"/>
        <v>98080.230769230766</v>
      </c>
      <c r="N186" s="17">
        <f t="shared" si="141"/>
        <v>100216.76923076923</v>
      </c>
      <c r="O186" s="17">
        <f t="shared" si="141"/>
        <v>101204</v>
      </c>
      <c r="P186" s="17">
        <f t="shared" si="141"/>
        <v>100985.07692307692</v>
      </c>
      <c r="Q186" s="17">
        <f t="shared" si="142"/>
        <v>103175.30769230769</v>
      </c>
      <c r="R186" s="17">
        <f t="shared" si="142"/>
        <v>104033.84615384616</v>
      </c>
      <c r="S186" s="17">
        <f t="shared" si="142"/>
        <v>111167.07692307692</v>
      </c>
      <c r="T186" s="17">
        <f t="shared" si="142"/>
        <v>117525.46153846153</v>
      </c>
      <c r="U186" s="17">
        <f t="shared" si="143"/>
        <v>119688</v>
      </c>
      <c r="V186" s="17">
        <f t="shared" si="143"/>
        <v>119295.92307692308</v>
      </c>
      <c r="W186" s="17">
        <f t="shared" si="143"/>
        <v>119932.07692307692</v>
      </c>
      <c r="X186" s="17">
        <f t="shared" si="143"/>
        <v>123179</v>
      </c>
      <c r="Y186" s="17">
        <f t="shared" si="135"/>
        <v>120465.38461538461</v>
      </c>
      <c r="Z186" s="17">
        <f t="shared" si="135"/>
        <v>122409.07692307692</v>
      </c>
      <c r="AA186" s="17">
        <f t="shared" si="135"/>
        <v>122169.07692307692</v>
      </c>
      <c r="AB186" s="17">
        <f t="shared" si="135"/>
        <v>121838.53846153847</v>
      </c>
      <c r="AD186" s="52">
        <f t="shared" si="187"/>
        <v>6777329632.9053268</v>
      </c>
      <c r="AE186" s="52">
        <f t="shared" si="187"/>
        <v>6980936704.0000029</v>
      </c>
      <c r="AF186" s="52">
        <f t="shared" si="187"/>
        <v>7003179225.0000029</v>
      </c>
      <c r="AG186" s="52">
        <f t="shared" si="187"/>
        <v>6184576262.7751503</v>
      </c>
      <c r="AH186" s="52">
        <f t="shared" si="187"/>
        <v>7769866486.8698254</v>
      </c>
      <c r="AI186" s="52">
        <f t="shared" si="187"/>
        <v>7397773029.3254452</v>
      </c>
      <c r="AJ186" s="52">
        <f t="shared" si="187"/>
        <v>7228923609.4674578</v>
      </c>
      <c r="AK186" s="52">
        <f t="shared" si="187"/>
        <v>7266198564.0000029</v>
      </c>
      <c r="AL186" s="52">
        <f t="shared" si="187"/>
        <v>6897596372.3609495</v>
      </c>
      <c r="AM186" s="52">
        <f t="shared" si="187"/>
        <v>6755727184.2840252</v>
      </c>
      <c r="AN186" s="52">
        <f t="shared" si="187"/>
        <v>5634003600.0000019</v>
      </c>
      <c r="AO186" s="52">
        <f t="shared" si="187"/>
        <v>4719911956.4556236</v>
      </c>
      <c r="AP186" s="52">
        <f t="shared" si="187"/>
        <v>4427448757.7751493</v>
      </c>
      <c r="AQ186" s="52">
        <f t="shared" si="187"/>
        <v>4479779355.177516</v>
      </c>
      <c r="AR186" s="52">
        <f t="shared" si="187"/>
        <v>4395027025.0000019</v>
      </c>
      <c r="AS186" s="52">
        <f t="shared" si="187"/>
        <v>3975060003.6982265</v>
      </c>
      <c r="AT186" s="52">
        <f t="shared" si="151"/>
        <v>4324600175.1716003</v>
      </c>
      <c r="AU186" s="52">
        <f t="shared" si="152"/>
        <v>4072737124.0000019</v>
      </c>
      <c r="AV186" s="52">
        <f t="shared" si="153"/>
        <v>4103427364.0000019</v>
      </c>
      <c r="AW186" s="52">
        <f t="shared" si="154"/>
        <v>4145883885.2130184</v>
      </c>
      <c r="AY186" s="17">
        <f t="shared" si="155"/>
        <v>36103</v>
      </c>
      <c r="AZ186" s="17">
        <f t="shared" si="156"/>
        <v>23659.307692307691</v>
      </c>
      <c r="BA186" s="17">
        <f t="shared" si="144"/>
        <v>22876.153846153848</v>
      </c>
      <c r="BB186" s="17">
        <f t="shared" si="144"/>
        <v>19854.153846153848</v>
      </c>
      <c r="BC186" s="17">
        <f t="shared" si="144"/>
        <v>20771.153846153848</v>
      </c>
      <c r="BD186" s="17">
        <f t="shared" si="144"/>
        <v>23826.538461538461</v>
      </c>
      <c r="BE186" s="17">
        <f t="shared" si="145"/>
        <v>19516.384615384617</v>
      </c>
      <c r="BF186" s="17">
        <f t="shared" si="145"/>
        <v>19186.307692307691</v>
      </c>
      <c r="BG186" s="17">
        <f t="shared" si="145"/>
        <v>19117.846153846152</v>
      </c>
      <c r="BH186" s="17">
        <f t="shared" si="145"/>
        <v>18810.76923076923</v>
      </c>
      <c r="BI186" s="17">
        <f t="shared" si="146"/>
        <v>21220.461538461539</v>
      </c>
      <c r="BJ186" s="17">
        <f t="shared" si="146"/>
        <v>21497.307692307691</v>
      </c>
      <c r="BK186" s="17">
        <f t="shared" si="146"/>
        <v>21055.461538461539</v>
      </c>
      <c r="BL186" s="17">
        <f t="shared" si="146"/>
        <v>28249.461538461539</v>
      </c>
      <c r="BM186" s="17">
        <f t="shared" si="147"/>
        <v>31083.23076923077</v>
      </c>
      <c r="BN186" s="17">
        <f t="shared" si="147"/>
        <v>29823.692307692309</v>
      </c>
      <c r="BO186" s="17">
        <f t="shared" si="147"/>
        <v>30310</v>
      </c>
      <c r="BP186" s="17">
        <f t="shared" si="147"/>
        <v>31409.461538461539</v>
      </c>
      <c r="BQ186" s="17">
        <f t="shared" si="136"/>
        <v>28167.307692307691</v>
      </c>
      <c r="BR186" s="17">
        <f t="shared" si="136"/>
        <v>28604.23076923077</v>
      </c>
      <c r="BS186" s="17">
        <f t="shared" si="136"/>
        <v>28539.307692307691</v>
      </c>
      <c r="BT186" s="17">
        <f t="shared" si="136"/>
        <v>29443.846153846152</v>
      </c>
      <c r="BU186" s="17">
        <f t="shared" si="137"/>
        <v>30514.923076923078</v>
      </c>
      <c r="BV186" s="17">
        <f t="shared" si="137"/>
        <v>28493.153846153848</v>
      </c>
      <c r="BW186" s="17">
        <f t="shared" si="137"/>
        <v>28792.307692307691</v>
      </c>
      <c r="BX186" s="17">
        <f t="shared" si="137"/>
        <v>28186.384615384617</v>
      </c>
      <c r="BY186" s="17">
        <f t="shared" si="138"/>
        <v>21389.461538461539</v>
      </c>
      <c r="BZ186" s="17">
        <f t="shared" si="138"/>
        <v>17356.76923076923</v>
      </c>
      <c r="CA186" s="17">
        <f t="shared" si="138"/>
        <v>17929.307692307691</v>
      </c>
      <c r="CB186" s="17">
        <f t="shared" si="138"/>
        <v>17775.538461538461</v>
      </c>
      <c r="CC186" s="17">
        <f t="shared" si="139"/>
        <v>16184.307692307691</v>
      </c>
      <c r="CF186" s="16">
        <f t="shared" si="157"/>
        <v>174949459.17751476</v>
      </c>
      <c r="CG186" s="16">
        <f t="shared" si="158"/>
        <v>264025001.33136091</v>
      </c>
      <c r="CH186" s="16">
        <f t="shared" si="159"/>
        <v>235065506.48520705</v>
      </c>
      <c r="CI186" s="16">
        <f t="shared" si="160"/>
        <v>150711507.90532547</v>
      </c>
      <c r="CJ186" s="16">
        <f t="shared" si="161"/>
        <v>275115809.91715974</v>
      </c>
      <c r="CK186" s="16">
        <f t="shared" si="162"/>
        <v>286174478.63313609</v>
      </c>
      <c r="CL186" s="16">
        <f t="shared" si="163"/>
        <v>288495451.17751485</v>
      </c>
      <c r="CM186" s="16">
        <f t="shared" si="164"/>
        <v>299021244.97633135</v>
      </c>
      <c r="CN186" s="16">
        <f t="shared" si="165"/>
        <v>221489951.05917159</v>
      </c>
      <c r="CO186" s="16">
        <f t="shared" si="166"/>
        <v>213326247.78698227</v>
      </c>
      <c r="CP186" s="16">
        <f t="shared" si="167"/>
        <v>226428413.75147927</v>
      </c>
      <c r="CQ186" s="16">
        <f t="shared" si="168"/>
        <v>61678066.366863899</v>
      </c>
      <c r="CR186" s="16">
        <f t="shared" si="169"/>
        <v>25198083.130177513</v>
      </c>
      <c r="CS186" s="16">
        <f t="shared" si="170"/>
        <v>39429705.094674543</v>
      </c>
      <c r="CT186" s="16">
        <f t="shared" si="171"/>
        <v>33558849</v>
      </c>
      <c r="CU186" s="16">
        <f t="shared" si="172"/>
        <v>22029303.289940823</v>
      </c>
      <c r="CV186" s="16">
        <f t="shared" si="173"/>
        <v>62975212.402366877</v>
      </c>
      <c r="CW186" s="16">
        <f t="shared" si="174"/>
        <v>56231539.976331353</v>
      </c>
      <c r="CX186" s="16">
        <f t="shared" si="175"/>
        <v>57209441.325443797</v>
      </c>
      <c r="CY186" s="16">
        <f t="shared" si="176"/>
        <v>44344329.946745582</v>
      </c>
      <c r="CZ186" s="16">
        <f t="shared" si="177"/>
        <v>31226603.698224839</v>
      </c>
      <c r="DA186" s="16">
        <f t="shared" si="178"/>
        <v>57909758.485207081</v>
      </c>
      <c r="DB186" s="16">
        <f t="shared" si="179"/>
        <v>53446222.017751493</v>
      </c>
      <c r="DC186" s="16">
        <f t="shared" si="180"/>
        <v>62672799.147928968</v>
      </c>
      <c r="DD186" s="16">
        <f t="shared" si="181"/>
        <v>216488214.05917159</v>
      </c>
      <c r="DE186" s="16">
        <f t="shared" si="182"/>
        <v>351421168.05325443</v>
      </c>
      <c r="DF186" s="16">
        <f t="shared" si="183"/>
        <v>330283092.09467459</v>
      </c>
      <c r="DG186" s="16">
        <f t="shared" si="184"/>
        <v>335895846.44378698</v>
      </c>
      <c r="DH186" s="16">
        <f t="shared" si="185"/>
        <v>396754303.24852073</v>
      </c>
    </row>
    <row r="187" spans="1:112">
      <c r="A187" s="5">
        <v>39539</v>
      </c>
      <c r="B187" s="17">
        <v>229482</v>
      </c>
      <c r="C187" s="17">
        <v>82703</v>
      </c>
      <c r="D187" s="17">
        <v>29100</v>
      </c>
      <c r="E187" s="17">
        <v>31515</v>
      </c>
      <c r="G187" s="17">
        <f t="shared" si="149"/>
        <v>191313.15384615384</v>
      </c>
      <c r="H187" s="17">
        <f t="shared" si="150"/>
        <v>103902.53846153847</v>
      </c>
      <c r="I187" s="17">
        <f t="shared" si="140"/>
        <v>102675.07692307692</v>
      </c>
      <c r="J187" s="17">
        <f t="shared" si="140"/>
        <v>102542.07692307692</v>
      </c>
      <c r="K187" s="17">
        <f t="shared" si="140"/>
        <v>107585</v>
      </c>
      <c r="L187" s="17">
        <f t="shared" si="140"/>
        <v>98080.230769230766</v>
      </c>
      <c r="M187" s="17">
        <f t="shared" si="141"/>
        <v>100216.76923076923</v>
      </c>
      <c r="N187" s="17">
        <f t="shared" si="141"/>
        <v>101204</v>
      </c>
      <c r="O187" s="17">
        <f t="shared" si="141"/>
        <v>100985.07692307692</v>
      </c>
      <c r="P187" s="17">
        <f t="shared" si="141"/>
        <v>103175.30769230769</v>
      </c>
      <c r="Q187" s="17">
        <f t="shared" si="142"/>
        <v>104033.84615384616</v>
      </c>
      <c r="R187" s="17">
        <f t="shared" si="142"/>
        <v>111167.07692307692</v>
      </c>
      <c r="S187" s="17">
        <f t="shared" si="142"/>
        <v>117525.46153846153</v>
      </c>
      <c r="T187" s="17">
        <f t="shared" si="142"/>
        <v>119688</v>
      </c>
      <c r="U187" s="17">
        <f t="shared" si="143"/>
        <v>119295.92307692308</v>
      </c>
      <c r="V187" s="17">
        <f t="shared" si="143"/>
        <v>119932.07692307692</v>
      </c>
      <c r="W187" s="17">
        <f t="shared" si="143"/>
        <v>123179</v>
      </c>
      <c r="X187" s="17">
        <f t="shared" si="143"/>
        <v>120465.38461538461</v>
      </c>
      <c r="Y187" s="17">
        <f t="shared" si="135"/>
        <v>122409.07692307692</v>
      </c>
      <c r="Z187" s="17">
        <f t="shared" si="135"/>
        <v>122169.07692307692</v>
      </c>
      <c r="AA187" s="17">
        <f t="shared" si="135"/>
        <v>121838.53846153847</v>
      </c>
      <c r="AB187" s="17">
        <f t="shared" si="135"/>
        <v>119456.30769230769</v>
      </c>
      <c r="AD187" s="52">
        <f t="shared" si="187"/>
        <v>7856708680.6213017</v>
      </c>
      <c r="AE187" s="52">
        <f t="shared" si="187"/>
        <v>7880304098.08284</v>
      </c>
      <c r="AF187" s="52">
        <f t="shared" si="187"/>
        <v>7010403746.4852066</v>
      </c>
      <c r="AG187" s="52">
        <f t="shared" si="187"/>
        <v>8692377945.4674549</v>
      </c>
      <c r="AH187" s="52">
        <f t="shared" si="187"/>
        <v>8298551289.9940815</v>
      </c>
      <c r="AI187" s="52">
        <f t="shared" si="187"/>
        <v>8119659606.8698225</v>
      </c>
      <c r="AJ187" s="52">
        <f t="shared" si="187"/>
        <v>8159161480.6213017</v>
      </c>
      <c r="AK187" s="52">
        <f t="shared" si="187"/>
        <v>7768279924.6390533</v>
      </c>
      <c r="AL187" s="52">
        <f t="shared" si="187"/>
        <v>7617677551.2485199</v>
      </c>
      <c r="AM187" s="52">
        <f t="shared" si="187"/>
        <v>6423393646.1597633</v>
      </c>
      <c r="AN187" s="52">
        <f t="shared" si="187"/>
        <v>5444623536.0946751</v>
      </c>
      <c r="AO187" s="52">
        <f t="shared" si="187"/>
        <v>5130162663.4852066</v>
      </c>
      <c r="AP187" s="52">
        <f t="shared" si="187"/>
        <v>5186481527.6686382</v>
      </c>
      <c r="AQ187" s="52">
        <f t="shared" si="187"/>
        <v>5095258142.698225</v>
      </c>
      <c r="AR187" s="52">
        <f t="shared" si="187"/>
        <v>4642262920.3313608</v>
      </c>
      <c r="AS187" s="52">
        <f t="shared" si="187"/>
        <v>5019406404.9763317</v>
      </c>
      <c r="AT187" s="52">
        <f t="shared" si="151"/>
        <v>4747771816.6213017</v>
      </c>
      <c r="AU187" s="52">
        <f t="shared" si="152"/>
        <v>4780903373.5443783</v>
      </c>
      <c r="AV187" s="52">
        <f t="shared" si="153"/>
        <v>4826722182.8402357</v>
      </c>
      <c r="AW187" s="52">
        <f t="shared" si="154"/>
        <v>5163406339.177515</v>
      </c>
      <c r="AY187" s="17">
        <f t="shared" si="155"/>
        <v>36321.615384615383</v>
      </c>
      <c r="AZ187" s="17">
        <f t="shared" si="156"/>
        <v>22876.153846153848</v>
      </c>
      <c r="BA187" s="17">
        <f t="shared" si="144"/>
        <v>19854.153846153848</v>
      </c>
      <c r="BB187" s="17">
        <f t="shared" si="144"/>
        <v>20771.153846153848</v>
      </c>
      <c r="BC187" s="17">
        <f t="shared" si="144"/>
        <v>23826.538461538461</v>
      </c>
      <c r="BD187" s="17">
        <f t="shared" si="144"/>
        <v>19516.384615384617</v>
      </c>
      <c r="BE187" s="17">
        <f t="shared" si="145"/>
        <v>19186.307692307691</v>
      </c>
      <c r="BF187" s="17">
        <f t="shared" si="145"/>
        <v>19117.846153846152</v>
      </c>
      <c r="BG187" s="17">
        <f t="shared" si="145"/>
        <v>18810.76923076923</v>
      </c>
      <c r="BH187" s="17">
        <f t="shared" si="145"/>
        <v>21220.461538461539</v>
      </c>
      <c r="BI187" s="17">
        <f t="shared" si="146"/>
        <v>21497.307692307691</v>
      </c>
      <c r="BJ187" s="17">
        <f t="shared" si="146"/>
        <v>21055.461538461539</v>
      </c>
      <c r="BK187" s="17">
        <f t="shared" si="146"/>
        <v>28249.461538461539</v>
      </c>
      <c r="BL187" s="17">
        <f t="shared" si="146"/>
        <v>31083.23076923077</v>
      </c>
      <c r="BM187" s="17">
        <f t="shared" si="147"/>
        <v>29823.692307692309</v>
      </c>
      <c r="BN187" s="17">
        <f t="shared" si="147"/>
        <v>30310</v>
      </c>
      <c r="BO187" s="17">
        <f t="shared" si="147"/>
        <v>31409.461538461539</v>
      </c>
      <c r="BP187" s="17">
        <f t="shared" si="147"/>
        <v>28167.307692307691</v>
      </c>
      <c r="BQ187" s="17">
        <f t="shared" si="136"/>
        <v>28604.23076923077</v>
      </c>
      <c r="BR187" s="17">
        <f t="shared" si="136"/>
        <v>28539.307692307691</v>
      </c>
      <c r="BS187" s="17">
        <f t="shared" si="136"/>
        <v>29443.846153846152</v>
      </c>
      <c r="BT187" s="17">
        <f t="shared" si="136"/>
        <v>30514.923076923078</v>
      </c>
      <c r="BU187" s="17">
        <f t="shared" si="137"/>
        <v>28493.153846153848</v>
      </c>
      <c r="BV187" s="17">
        <f t="shared" si="137"/>
        <v>28792.307692307691</v>
      </c>
      <c r="BW187" s="17">
        <f t="shared" si="137"/>
        <v>28186.384615384617</v>
      </c>
      <c r="BX187" s="17">
        <f t="shared" si="137"/>
        <v>21389.461538461539</v>
      </c>
      <c r="BY187" s="17">
        <f t="shared" si="138"/>
        <v>17356.76923076923</v>
      </c>
      <c r="BZ187" s="17">
        <f t="shared" si="138"/>
        <v>17929.307692307691</v>
      </c>
      <c r="CA187" s="17">
        <f t="shared" si="138"/>
        <v>17775.538461538461</v>
      </c>
      <c r="CB187" s="17">
        <f t="shared" si="138"/>
        <v>16184.307692307691</v>
      </c>
      <c r="CC187" s="17">
        <f t="shared" si="139"/>
        <v>15436.923076923076</v>
      </c>
      <c r="CF187" s="16">
        <f t="shared" si="157"/>
        <v>271177289.52070993</v>
      </c>
      <c r="CG187" s="16">
        <f t="shared" si="158"/>
        <v>241816854.0591715</v>
      </c>
      <c r="CH187" s="16">
        <f t="shared" si="159"/>
        <v>156126947.31360945</v>
      </c>
      <c r="CI187" s="16">
        <f t="shared" si="160"/>
        <v>282415781.20710045</v>
      </c>
      <c r="CJ187" s="16">
        <f t="shared" si="161"/>
        <v>293618769.71005917</v>
      </c>
      <c r="CK187" s="16">
        <f t="shared" si="162"/>
        <v>295969675.74556214</v>
      </c>
      <c r="CL187" s="16">
        <f t="shared" si="163"/>
        <v>306629733.02366859</v>
      </c>
      <c r="CM187" s="16">
        <f t="shared" si="164"/>
        <v>228044847.48520702</v>
      </c>
      <c r="CN187" s="16">
        <f t="shared" si="165"/>
        <v>219760098.55621299</v>
      </c>
      <c r="CO187" s="16">
        <f t="shared" si="166"/>
        <v>233055453.2544378</v>
      </c>
      <c r="CP187" s="16">
        <f t="shared" si="167"/>
        <v>65159667.715976298</v>
      </c>
      <c r="CQ187" s="16">
        <f t="shared" si="168"/>
        <v>27440673.378698204</v>
      </c>
      <c r="CR187" s="16">
        <f t="shared" si="169"/>
        <v>42223004.313609436</v>
      </c>
      <c r="CS187" s="16">
        <f t="shared" si="170"/>
        <v>36139519.53254436</v>
      </c>
      <c r="CT187" s="16">
        <f t="shared" si="171"/>
        <v>24129255.408284001</v>
      </c>
      <c r="CU187" s="16">
        <f t="shared" si="172"/>
        <v>66492733.94082839</v>
      </c>
      <c r="CV187" s="16">
        <f t="shared" si="173"/>
        <v>59558025.30177512</v>
      </c>
      <c r="CW187" s="16">
        <f t="shared" si="174"/>
        <v>60564313.017751463</v>
      </c>
      <c r="CX187" s="16">
        <f t="shared" si="175"/>
        <v>47303709.591715969</v>
      </c>
      <c r="CY187" s="16">
        <f t="shared" si="176"/>
        <v>33717675.556212984</v>
      </c>
      <c r="CZ187" s="16">
        <f t="shared" si="177"/>
        <v>61284810.05917155</v>
      </c>
      <c r="DA187" s="16">
        <f t="shared" si="178"/>
        <v>56690474.325443774</v>
      </c>
      <c r="DB187" s="16">
        <f t="shared" si="179"/>
        <v>66181979.668638997</v>
      </c>
      <c r="DC187" s="16">
        <f t="shared" si="180"/>
        <v>222969218.48520702</v>
      </c>
      <c r="DD187" s="16">
        <f t="shared" si="181"/>
        <v>359665389.63905323</v>
      </c>
      <c r="DE187" s="16">
        <f t="shared" si="182"/>
        <v>338276982.24852067</v>
      </c>
      <c r="DF187" s="16">
        <f t="shared" si="183"/>
        <v>343956969.23668635</v>
      </c>
      <c r="DG187" s="16">
        <f t="shared" si="184"/>
        <v>405511161.09467453</v>
      </c>
      <c r="DH187" s="16">
        <f t="shared" si="185"/>
        <v>436170372.78698212</v>
      </c>
    </row>
    <row r="188" spans="1:112">
      <c r="A188" s="5">
        <v>39569</v>
      </c>
      <c r="B188" s="17">
        <v>175291</v>
      </c>
      <c r="C188" s="17">
        <v>93441</v>
      </c>
      <c r="D188" s="17">
        <v>31682</v>
      </c>
      <c r="E188" s="17">
        <v>11919</v>
      </c>
      <c r="G188" s="17">
        <f t="shared" si="149"/>
        <v>190283.92307692306</v>
      </c>
      <c r="H188" s="17">
        <f t="shared" si="150"/>
        <v>102675.07692307692</v>
      </c>
      <c r="I188" s="17">
        <f t="shared" si="140"/>
        <v>102542.07692307692</v>
      </c>
      <c r="J188" s="17">
        <f t="shared" si="140"/>
        <v>107585</v>
      </c>
      <c r="K188" s="17">
        <f t="shared" si="140"/>
        <v>98080.230769230766</v>
      </c>
      <c r="L188" s="17">
        <f t="shared" si="140"/>
        <v>100216.76923076923</v>
      </c>
      <c r="M188" s="17">
        <f t="shared" si="141"/>
        <v>101204</v>
      </c>
      <c r="N188" s="17">
        <f t="shared" si="141"/>
        <v>100985.07692307692</v>
      </c>
      <c r="O188" s="17">
        <f t="shared" si="141"/>
        <v>103175.30769230769</v>
      </c>
      <c r="P188" s="17">
        <f t="shared" si="141"/>
        <v>104033.84615384616</v>
      </c>
      <c r="Q188" s="17">
        <f t="shared" si="142"/>
        <v>111167.07692307692</v>
      </c>
      <c r="R188" s="17">
        <f t="shared" si="142"/>
        <v>117525.46153846153</v>
      </c>
      <c r="S188" s="17">
        <f t="shared" si="142"/>
        <v>119688</v>
      </c>
      <c r="T188" s="17">
        <f t="shared" si="142"/>
        <v>119295.92307692308</v>
      </c>
      <c r="U188" s="17">
        <f t="shared" si="143"/>
        <v>119932.07692307692</v>
      </c>
      <c r="V188" s="17">
        <f t="shared" si="143"/>
        <v>123179</v>
      </c>
      <c r="W188" s="17">
        <f t="shared" si="143"/>
        <v>120465.38461538461</v>
      </c>
      <c r="X188" s="17">
        <f t="shared" si="143"/>
        <v>122409.07692307692</v>
      </c>
      <c r="Y188" s="17">
        <f t="shared" si="135"/>
        <v>122169.07692307692</v>
      </c>
      <c r="Z188" s="17">
        <f t="shared" si="135"/>
        <v>121838.53846153847</v>
      </c>
      <c r="AA188" s="17">
        <f t="shared" si="135"/>
        <v>119456.30769230769</v>
      </c>
      <c r="AB188" s="17">
        <f t="shared" si="135"/>
        <v>119094.46153846153</v>
      </c>
      <c r="AD188" s="52">
        <f t="shared" si="187"/>
        <v>7698631566.4852047</v>
      </c>
      <c r="AE188" s="52">
        <f t="shared" si="187"/>
        <v>6839111878.0828381</v>
      </c>
      <c r="AF188" s="52">
        <f t="shared" si="187"/>
        <v>8501520875.1715956</v>
      </c>
      <c r="AG188" s="52">
        <f t="shared" si="187"/>
        <v>8112092201.946743</v>
      </c>
      <c r="AH188" s="52">
        <f t="shared" si="187"/>
        <v>7935232695.3905306</v>
      </c>
      <c r="AI188" s="52">
        <f t="shared" si="187"/>
        <v>7974283924.4082823</v>
      </c>
      <c r="AJ188" s="52">
        <f t="shared" si="187"/>
        <v>7587910874.2248507</v>
      </c>
      <c r="AK188" s="52">
        <f t="shared" si="187"/>
        <v>7439075769.2366838</v>
      </c>
      <c r="AL188" s="52">
        <f t="shared" si="187"/>
        <v>6259475345.3313589</v>
      </c>
      <c r="AM188" s="52">
        <f t="shared" si="187"/>
        <v>5293793725.4437857</v>
      </c>
      <c r="AN188" s="52">
        <f t="shared" si="187"/>
        <v>4983784355.0828381</v>
      </c>
      <c r="AO188" s="52">
        <f t="shared" si="187"/>
        <v>5039296143.9999981</v>
      </c>
      <c r="AP188" s="52">
        <f t="shared" si="187"/>
        <v>4949382257.2544365</v>
      </c>
      <c r="AQ188" s="52">
        <f t="shared" si="187"/>
        <v>4503070701.1597614</v>
      </c>
      <c r="AR188" s="52">
        <f t="shared" si="187"/>
        <v>4874628312.905324</v>
      </c>
      <c r="AS188" s="52">
        <f t="shared" si="187"/>
        <v>4606994740.4082823</v>
      </c>
      <c r="AT188" s="52">
        <f t="shared" si="151"/>
        <v>4639632266.5621281</v>
      </c>
      <c r="AU188" s="52">
        <f t="shared" si="152"/>
        <v>4684770675.1479263</v>
      </c>
      <c r="AV188" s="52">
        <f t="shared" si="153"/>
        <v>5016551101.0710049</v>
      </c>
      <c r="AW188" s="52">
        <f t="shared" si="154"/>
        <v>5067939434.1360941</v>
      </c>
      <c r="AY188" s="17">
        <f t="shared" si="155"/>
        <v>34793.692307692305</v>
      </c>
      <c r="AZ188" s="17">
        <f t="shared" si="156"/>
        <v>19854.153846153848</v>
      </c>
      <c r="BA188" s="17">
        <f t="shared" si="144"/>
        <v>20771.153846153848</v>
      </c>
      <c r="BB188" s="17">
        <f t="shared" si="144"/>
        <v>23826.538461538461</v>
      </c>
      <c r="BC188" s="17">
        <f t="shared" si="144"/>
        <v>19516.384615384617</v>
      </c>
      <c r="BD188" s="17">
        <f t="shared" si="144"/>
        <v>19186.307692307691</v>
      </c>
      <c r="BE188" s="17">
        <f t="shared" si="145"/>
        <v>19117.846153846152</v>
      </c>
      <c r="BF188" s="17">
        <f t="shared" si="145"/>
        <v>18810.76923076923</v>
      </c>
      <c r="BG188" s="17">
        <f t="shared" si="145"/>
        <v>21220.461538461539</v>
      </c>
      <c r="BH188" s="17">
        <f t="shared" si="145"/>
        <v>21497.307692307691</v>
      </c>
      <c r="BI188" s="17">
        <f t="shared" si="146"/>
        <v>21055.461538461539</v>
      </c>
      <c r="BJ188" s="17">
        <f t="shared" si="146"/>
        <v>28249.461538461539</v>
      </c>
      <c r="BK188" s="17">
        <f t="shared" si="146"/>
        <v>31083.23076923077</v>
      </c>
      <c r="BL188" s="17">
        <f t="shared" si="146"/>
        <v>29823.692307692309</v>
      </c>
      <c r="BM188" s="17">
        <f t="shared" si="147"/>
        <v>30310</v>
      </c>
      <c r="BN188" s="17">
        <f t="shared" si="147"/>
        <v>31409.461538461539</v>
      </c>
      <c r="BO188" s="17">
        <f t="shared" si="147"/>
        <v>28167.307692307691</v>
      </c>
      <c r="BP188" s="17">
        <f t="shared" si="147"/>
        <v>28604.23076923077</v>
      </c>
      <c r="BQ188" s="17">
        <f t="shared" si="136"/>
        <v>28539.307692307691</v>
      </c>
      <c r="BR188" s="17">
        <f t="shared" si="136"/>
        <v>29443.846153846152</v>
      </c>
      <c r="BS188" s="17">
        <f t="shared" si="136"/>
        <v>30514.923076923078</v>
      </c>
      <c r="BT188" s="17">
        <f t="shared" si="136"/>
        <v>28493.153846153848</v>
      </c>
      <c r="BU188" s="17">
        <f t="shared" si="137"/>
        <v>28792.307692307691</v>
      </c>
      <c r="BV188" s="17">
        <f t="shared" si="137"/>
        <v>28186.384615384617</v>
      </c>
      <c r="BW188" s="17">
        <f t="shared" si="137"/>
        <v>21389.461538461539</v>
      </c>
      <c r="BX188" s="17">
        <f t="shared" si="137"/>
        <v>17356.76923076923</v>
      </c>
      <c r="BY188" s="17">
        <f t="shared" si="138"/>
        <v>17929.307692307691</v>
      </c>
      <c r="BZ188" s="17">
        <f t="shared" si="138"/>
        <v>17775.538461538461</v>
      </c>
      <c r="CA188" s="17">
        <f t="shared" si="138"/>
        <v>16184.307692307691</v>
      </c>
      <c r="CB188" s="17">
        <f t="shared" si="138"/>
        <v>15436.923076923076</v>
      </c>
      <c r="CC188" s="17">
        <f t="shared" si="139"/>
        <v>14474.846153846154</v>
      </c>
      <c r="CF188" s="16">
        <f t="shared" si="157"/>
        <v>196631584.90532532</v>
      </c>
      <c r="CG188" s="16">
        <f t="shared" si="158"/>
        <v>120278463.48520705</v>
      </c>
      <c r="CH188" s="16">
        <f t="shared" si="159"/>
        <v>233396130.32544366</v>
      </c>
      <c r="CI188" s="16">
        <f t="shared" si="160"/>
        <v>243590454.53254431</v>
      </c>
      <c r="CJ188" s="16">
        <f t="shared" si="161"/>
        <v>245732152.6390532</v>
      </c>
      <c r="CK188" s="16">
        <f t="shared" si="162"/>
        <v>255453830.08284014</v>
      </c>
      <c r="CL188" s="16">
        <f t="shared" si="163"/>
        <v>184232593.5147928</v>
      </c>
      <c r="CM188" s="16">
        <f t="shared" si="164"/>
        <v>176793843.84023663</v>
      </c>
      <c r="CN188" s="16">
        <f t="shared" si="165"/>
        <v>188738984.66863897</v>
      </c>
      <c r="CO188" s="16">
        <f t="shared" si="166"/>
        <v>42826956.3609467</v>
      </c>
      <c r="CP188" s="16">
        <f t="shared" si="167"/>
        <v>13767524.828402344</v>
      </c>
      <c r="CQ188" s="16">
        <f t="shared" si="168"/>
        <v>24700899.999999963</v>
      </c>
      <c r="CR188" s="16">
        <f t="shared" si="169"/>
        <v>20103496.710059147</v>
      </c>
      <c r="CS188" s="16">
        <f t="shared" si="170"/>
        <v>11453017.899408262</v>
      </c>
      <c r="CT188" s="16">
        <f t="shared" si="171"/>
        <v>43908973.071005888</v>
      </c>
      <c r="CU188" s="16">
        <f t="shared" si="172"/>
        <v>38309434.136094637</v>
      </c>
      <c r="CV188" s="16">
        <f t="shared" si="173"/>
        <v>39117326.917159736</v>
      </c>
      <c r="CW188" s="16">
        <f t="shared" si="174"/>
        <v>28620853.869822469</v>
      </c>
      <c r="CX188" s="16">
        <f t="shared" si="175"/>
        <v>18307866.130177483</v>
      </c>
      <c r="CY188" s="16">
        <f t="shared" si="176"/>
        <v>39696784.90532539</v>
      </c>
      <c r="CZ188" s="16">
        <f t="shared" si="177"/>
        <v>36016617.301775128</v>
      </c>
      <c r="DA188" s="16">
        <f t="shared" si="178"/>
        <v>43656514.940828346</v>
      </c>
      <c r="DB188" s="16">
        <f t="shared" si="179"/>
        <v>179673402.5147928</v>
      </c>
      <c r="DC188" s="16">
        <f t="shared" si="180"/>
        <v>304046286.39053243</v>
      </c>
      <c r="DD188" s="16">
        <f t="shared" si="181"/>
        <v>284407468.45562124</v>
      </c>
      <c r="DE188" s="16">
        <f t="shared" si="182"/>
        <v>289617560.33136088</v>
      </c>
      <c r="DF188" s="16">
        <f t="shared" si="183"/>
        <v>346309195.76331353</v>
      </c>
      <c r="DG188" s="16">
        <f t="shared" si="184"/>
        <v>374684515.05325431</v>
      </c>
      <c r="DH188" s="16">
        <f t="shared" si="185"/>
        <v>412855509.02366841</v>
      </c>
    </row>
    <row r="189" spans="1:112">
      <c r="A189" s="5">
        <v>39600</v>
      </c>
      <c r="B189" s="17">
        <v>187493</v>
      </c>
      <c r="C189" s="17">
        <v>74975</v>
      </c>
      <c r="D189" s="17">
        <v>61204</v>
      </c>
      <c r="E189" s="17">
        <v>21573</v>
      </c>
      <c r="G189" s="17">
        <f t="shared" si="149"/>
        <v>190378.61538461538</v>
      </c>
      <c r="H189" s="17">
        <f t="shared" si="150"/>
        <v>102542.07692307692</v>
      </c>
      <c r="I189" s="17">
        <f t="shared" si="140"/>
        <v>107585</v>
      </c>
      <c r="J189" s="17">
        <f t="shared" si="140"/>
        <v>98080.230769230766</v>
      </c>
      <c r="K189" s="17">
        <f t="shared" si="140"/>
        <v>100216.76923076923</v>
      </c>
      <c r="L189" s="17">
        <f t="shared" si="140"/>
        <v>101204</v>
      </c>
      <c r="M189" s="17">
        <f t="shared" si="141"/>
        <v>100985.07692307692</v>
      </c>
      <c r="N189" s="17">
        <f t="shared" si="141"/>
        <v>103175.30769230769</v>
      </c>
      <c r="O189" s="17">
        <f t="shared" si="141"/>
        <v>104033.84615384616</v>
      </c>
      <c r="P189" s="17">
        <f t="shared" si="141"/>
        <v>111167.07692307692</v>
      </c>
      <c r="Q189" s="17">
        <f t="shared" si="142"/>
        <v>117525.46153846153</v>
      </c>
      <c r="R189" s="17">
        <f t="shared" si="142"/>
        <v>119688</v>
      </c>
      <c r="S189" s="17">
        <f t="shared" si="142"/>
        <v>119295.92307692308</v>
      </c>
      <c r="T189" s="17">
        <f t="shared" si="142"/>
        <v>119932.07692307692</v>
      </c>
      <c r="U189" s="17">
        <f t="shared" si="143"/>
        <v>123179</v>
      </c>
      <c r="V189" s="17">
        <f t="shared" si="143"/>
        <v>120465.38461538461</v>
      </c>
      <c r="W189" s="17">
        <f t="shared" si="143"/>
        <v>122409.07692307692</v>
      </c>
      <c r="X189" s="17">
        <f t="shared" si="143"/>
        <v>122169.07692307692</v>
      </c>
      <c r="Y189" s="17">
        <f t="shared" si="135"/>
        <v>121838.53846153847</v>
      </c>
      <c r="Z189" s="17">
        <f t="shared" si="135"/>
        <v>119456.30769230769</v>
      </c>
      <c r="AA189" s="17">
        <f t="shared" si="135"/>
        <v>119094.46153846153</v>
      </c>
      <c r="AB189" s="17">
        <f t="shared" si="135"/>
        <v>119923.38461538461</v>
      </c>
      <c r="AD189" s="52">
        <f t="shared" si="187"/>
        <v>6854782748.4556198</v>
      </c>
      <c r="AE189" s="52">
        <f t="shared" si="187"/>
        <v>8518991802.6094666</v>
      </c>
      <c r="AF189" s="52">
        <f t="shared" si="187"/>
        <v>8129158501.8698206</v>
      </c>
      <c r="AG189" s="52">
        <f t="shared" si="187"/>
        <v>7952112028.9940815</v>
      </c>
      <c r="AH189" s="52">
        <f t="shared" si="187"/>
        <v>7991204718.6745548</v>
      </c>
      <c r="AI189" s="52">
        <f t="shared" si="187"/>
        <v>7604416872.4792891</v>
      </c>
      <c r="AJ189" s="52">
        <f t="shared" si="187"/>
        <v>7455419173.5147905</v>
      </c>
      <c r="AK189" s="52">
        <f t="shared" si="187"/>
        <v>6274467825.4437857</v>
      </c>
      <c r="AL189" s="52">
        <f t="shared" si="187"/>
        <v>5307582025.3313608</v>
      </c>
      <c r="AM189" s="52">
        <f t="shared" si="187"/>
        <v>4997163103.4556198</v>
      </c>
      <c r="AN189" s="52">
        <f t="shared" si="187"/>
        <v>5052749145.7100582</v>
      </c>
      <c r="AO189" s="52">
        <f t="shared" si="187"/>
        <v>4962714781.2130165</v>
      </c>
      <c r="AP189" s="52">
        <f t="shared" si="187"/>
        <v>4515788307.8402357</v>
      </c>
      <c r="AQ189" s="52">
        <f t="shared" si="187"/>
        <v>4887859836.5917158</v>
      </c>
      <c r="AR189" s="52">
        <f t="shared" si="187"/>
        <v>4619858158.6745548</v>
      </c>
      <c r="AS189" s="52">
        <f t="shared" si="187"/>
        <v>4652541137.1360931</v>
      </c>
      <c r="AT189" s="52">
        <f t="shared" si="151"/>
        <v>4697742144.6212997</v>
      </c>
      <c r="AU189" s="52">
        <f t="shared" si="152"/>
        <v>5029973728.4023666</v>
      </c>
      <c r="AV189" s="52">
        <f t="shared" si="153"/>
        <v>5081430589.56213</v>
      </c>
      <c r="AW189" s="52">
        <f t="shared" si="154"/>
        <v>4963939542.7455616</v>
      </c>
      <c r="AY189" s="17">
        <f t="shared" si="155"/>
        <v>38095.846153846156</v>
      </c>
      <c r="AZ189" s="17">
        <f t="shared" si="156"/>
        <v>20771.153846153848</v>
      </c>
      <c r="BA189" s="17">
        <f t="shared" si="144"/>
        <v>23826.538461538461</v>
      </c>
      <c r="BB189" s="17">
        <f t="shared" si="144"/>
        <v>19516.384615384617</v>
      </c>
      <c r="BC189" s="17">
        <f t="shared" si="144"/>
        <v>19186.307692307691</v>
      </c>
      <c r="BD189" s="17">
        <f t="shared" si="144"/>
        <v>19117.846153846152</v>
      </c>
      <c r="BE189" s="17">
        <f t="shared" si="145"/>
        <v>18810.76923076923</v>
      </c>
      <c r="BF189" s="17">
        <f t="shared" si="145"/>
        <v>21220.461538461539</v>
      </c>
      <c r="BG189" s="17">
        <f t="shared" si="145"/>
        <v>21497.307692307691</v>
      </c>
      <c r="BH189" s="17">
        <f t="shared" si="145"/>
        <v>21055.461538461539</v>
      </c>
      <c r="BI189" s="17">
        <f t="shared" si="146"/>
        <v>28249.461538461539</v>
      </c>
      <c r="BJ189" s="17">
        <f t="shared" si="146"/>
        <v>31083.23076923077</v>
      </c>
      <c r="BK189" s="17">
        <f t="shared" si="146"/>
        <v>29823.692307692309</v>
      </c>
      <c r="BL189" s="17">
        <f t="shared" si="146"/>
        <v>30310</v>
      </c>
      <c r="BM189" s="17">
        <f t="shared" si="147"/>
        <v>31409.461538461539</v>
      </c>
      <c r="BN189" s="17">
        <f t="shared" si="147"/>
        <v>28167.307692307691</v>
      </c>
      <c r="BO189" s="17">
        <f t="shared" si="147"/>
        <v>28604.23076923077</v>
      </c>
      <c r="BP189" s="17">
        <f t="shared" si="147"/>
        <v>28539.307692307691</v>
      </c>
      <c r="BQ189" s="17">
        <f t="shared" si="136"/>
        <v>29443.846153846152</v>
      </c>
      <c r="BR189" s="17">
        <f t="shared" si="136"/>
        <v>30514.923076923078</v>
      </c>
      <c r="BS189" s="17">
        <f t="shared" si="136"/>
        <v>28493.153846153848</v>
      </c>
      <c r="BT189" s="17">
        <f t="shared" si="136"/>
        <v>28792.307692307691</v>
      </c>
      <c r="BU189" s="17">
        <f t="shared" si="137"/>
        <v>28186.384615384617</v>
      </c>
      <c r="BV189" s="17">
        <f t="shared" si="137"/>
        <v>21389.461538461539</v>
      </c>
      <c r="BW189" s="17">
        <f t="shared" si="137"/>
        <v>17356.76923076923</v>
      </c>
      <c r="BX189" s="17">
        <f t="shared" si="137"/>
        <v>17929.307692307691</v>
      </c>
      <c r="BY189" s="17">
        <f t="shared" si="138"/>
        <v>17775.538461538461</v>
      </c>
      <c r="BZ189" s="17">
        <f t="shared" si="138"/>
        <v>16184.307692307691</v>
      </c>
      <c r="CA189" s="17">
        <f t="shared" si="138"/>
        <v>15436.923076923076</v>
      </c>
      <c r="CB189" s="17">
        <f t="shared" si="138"/>
        <v>14474.846153846154</v>
      </c>
      <c r="CC189" s="17">
        <f t="shared" si="139"/>
        <v>13778</v>
      </c>
      <c r="CF189" s="16">
        <f t="shared" si="157"/>
        <v>203613142.01775154</v>
      </c>
      <c r="CG189" s="16">
        <f t="shared" si="158"/>
        <v>345196391.05917162</v>
      </c>
      <c r="CH189" s="16">
        <f t="shared" si="159"/>
        <v>357570644.82840246</v>
      </c>
      <c r="CI189" s="16">
        <f t="shared" si="160"/>
        <v>360164484.00000012</v>
      </c>
      <c r="CJ189" s="16">
        <f t="shared" si="161"/>
        <v>371914191.92899418</v>
      </c>
      <c r="CK189" s="16">
        <f t="shared" si="162"/>
        <v>284778605.9171598</v>
      </c>
      <c r="CL189" s="16">
        <f t="shared" si="163"/>
        <v>275511479.05917168</v>
      </c>
      <c r="CM189" s="16">
        <f t="shared" si="164"/>
        <v>290374707.84023672</v>
      </c>
      <c r="CN189" s="16">
        <f t="shared" si="165"/>
        <v>96951289.994082868</v>
      </c>
      <c r="CO189" s="16">
        <f t="shared" si="166"/>
        <v>49176774.532544404</v>
      </c>
      <c r="CP189" s="16">
        <f t="shared" si="167"/>
        <v>68428529.254437894</v>
      </c>
      <c r="CQ189" s="16">
        <f t="shared" si="168"/>
        <v>60619400.331360981</v>
      </c>
      <c r="CR189" s="16">
        <f t="shared" si="169"/>
        <v>44707739.224852093</v>
      </c>
      <c r="CS189" s="16">
        <f t="shared" si="170"/>
        <v>98575875.982248574</v>
      </c>
      <c r="CT189" s="16">
        <f t="shared" si="171"/>
        <v>90090762.609467492</v>
      </c>
      <c r="CU189" s="16">
        <f t="shared" si="172"/>
        <v>91327427.366863966</v>
      </c>
      <c r="CV189" s="16">
        <f t="shared" si="173"/>
        <v>74857104.00000006</v>
      </c>
      <c r="CW189" s="16">
        <f t="shared" si="174"/>
        <v>57470394.698224872</v>
      </c>
      <c r="CX189" s="16">
        <f t="shared" si="175"/>
        <v>92211699.556213036</v>
      </c>
      <c r="CY189" s="16">
        <f t="shared" si="176"/>
        <v>86555827.905325502</v>
      </c>
      <c r="CZ189" s="16">
        <f t="shared" si="177"/>
        <v>98197427.98224853</v>
      </c>
      <c r="DA189" s="16">
        <f t="shared" si="178"/>
        <v>279103286.9171598</v>
      </c>
      <c r="DB189" s="16">
        <f t="shared" si="179"/>
        <v>430109311.62130189</v>
      </c>
      <c r="DC189" s="16">
        <f t="shared" si="180"/>
        <v>406689273.52071017</v>
      </c>
      <c r="DD189" s="16">
        <f t="shared" si="181"/>
        <v>412914904.71005929</v>
      </c>
      <c r="DE189" s="16">
        <f t="shared" si="182"/>
        <v>480115517.75147945</v>
      </c>
      <c r="DF189" s="16">
        <f t="shared" si="183"/>
        <v>513426795.00591719</v>
      </c>
      <c r="DG189" s="16">
        <f t="shared" si="184"/>
        <v>557951641</v>
      </c>
      <c r="DH189" s="16">
        <f t="shared" si="185"/>
        <v>591357641.56213033</v>
      </c>
    </row>
    <row r="190" spans="1:112">
      <c r="A190" s="5">
        <v>39630</v>
      </c>
      <c r="B190" s="17">
        <v>262536</v>
      </c>
      <c r="C190" s="17">
        <v>168364</v>
      </c>
      <c r="D190" s="17">
        <v>43006</v>
      </c>
      <c r="E190" s="17">
        <v>55005</v>
      </c>
      <c r="G190" s="17">
        <f t="shared" si="149"/>
        <v>193233.53846153847</v>
      </c>
      <c r="H190" s="17">
        <f t="shared" si="150"/>
        <v>107585</v>
      </c>
      <c r="I190" s="17">
        <f t="shared" si="140"/>
        <v>98080.230769230766</v>
      </c>
      <c r="J190" s="17">
        <f t="shared" si="140"/>
        <v>100216.76923076923</v>
      </c>
      <c r="K190" s="17">
        <f t="shared" si="140"/>
        <v>101204</v>
      </c>
      <c r="L190" s="17">
        <f t="shared" si="140"/>
        <v>100985.07692307692</v>
      </c>
      <c r="M190" s="17">
        <f t="shared" si="141"/>
        <v>103175.30769230769</v>
      </c>
      <c r="N190" s="17">
        <f t="shared" si="141"/>
        <v>104033.84615384616</v>
      </c>
      <c r="O190" s="17">
        <f t="shared" si="141"/>
        <v>111167.07692307692</v>
      </c>
      <c r="P190" s="17">
        <f t="shared" si="141"/>
        <v>117525.46153846153</v>
      </c>
      <c r="Q190" s="17">
        <f t="shared" si="142"/>
        <v>119688</v>
      </c>
      <c r="R190" s="17">
        <f t="shared" si="142"/>
        <v>119295.92307692308</v>
      </c>
      <c r="S190" s="17">
        <f t="shared" si="142"/>
        <v>119932.07692307692</v>
      </c>
      <c r="T190" s="17">
        <f t="shared" si="142"/>
        <v>123179</v>
      </c>
      <c r="U190" s="17">
        <f t="shared" si="143"/>
        <v>120465.38461538461</v>
      </c>
      <c r="V190" s="17">
        <f t="shared" si="143"/>
        <v>122409.07692307692</v>
      </c>
      <c r="W190" s="17">
        <f t="shared" si="143"/>
        <v>122169.07692307692</v>
      </c>
      <c r="X190" s="17">
        <f t="shared" si="143"/>
        <v>121838.53846153847</v>
      </c>
      <c r="Y190" s="17">
        <f t="shared" si="135"/>
        <v>119456.30769230769</v>
      </c>
      <c r="Z190" s="17">
        <f t="shared" si="135"/>
        <v>119094.46153846153</v>
      </c>
      <c r="AA190" s="17">
        <f t="shared" si="135"/>
        <v>119923.38461538461</v>
      </c>
      <c r="AB190" s="17">
        <f t="shared" si="135"/>
        <v>118414.15384615384</v>
      </c>
      <c r="AD190" s="52">
        <f t="shared" si="187"/>
        <v>9054151964.7869835</v>
      </c>
      <c r="AE190" s="52">
        <f t="shared" si="187"/>
        <v>8652119358.1301785</v>
      </c>
      <c r="AF190" s="52">
        <f t="shared" si="187"/>
        <v>8469435949.4437885</v>
      </c>
      <c r="AG190" s="52">
        <f t="shared" si="187"/>
        <v>8509778656.2130194</v>
      </c>
      <c r="AH190" s="52">
        <f t="shared" si="187"/>
        <v>8110484929.2840261</v>
      </c>
      <c r="AI190" s="52">
        <f t="shared" si="187"/>
        <v>7956585107.7869835</v>
      </c>
      <c r="AJ190" s="52">
        <f t="shared" si="187"/>
        <v>6734904109.4437885</v>
      </c>
      <c r="AK190" s="52">
        <f t="shared" si="187"/>
        <v>5731712911.3905344</v>
      </c>
      <c r="AL190" s="52">
        <f t="shared" si="187"/>
        <v>5408946227.5976343</v>
      </c>
      <c r="AM190" s="52">
        <f t="shared" si="187"/>
        <v>5466770968.7633142</v>
      </c>
      <c r="AN190" s="52">
        <f t="shared" si="187"/>
        <v>5373104263.6745577</v>
      </c>
      <c r="AO190" s="52">
        <f t="shared" si="187"/>
        <v>4907638359.0591726</v>
      </c>
      <c r="AP190" s="52">
        <f t="shared" si="187"/>
        <v>5295204214.1775169</v>
      </c>
      <c r="AQ190" s="52">
        <f t="shared" si="187"/>
        <v>5016104352.2130184</v>
      </c>
      <c r="AR190" s="52">
        <f t="shared" si="187"/>
        <v>5050157693.7514801</v>
      </c>
      <c r="AS190" s="52">
        <f t="shared" si="187"/>
        <v>5097246025</v>
      </c>
      <c r="AT190" s="52">
        <f t="shared" si="151"/>
        <v>5443079779.9763327</v>
      </c>
      <c r="AU190" s="52">
        <f t="shared" si="152"/>
        <v>5496602727.0059195</v>
      </c>
      <c r="AV190" s="52">
        <f t="shared" si="153"/>
        <v>5374378656.9467478</v>
      </c>
      <c r="AW190" s="52">
        <f t="shared" si="154"/>
        <v>5597940314.2248535</v>
      </c>
      <c r="AY190" s="17">
        <f t="shared" si="155"/>
        <v>38188.692307692305</v>
      </c>
      <c r="AZ190" s="17">
        <f t="shared" si="156"/>
        <v>23826.538461538461</v>
      </c>
      <c r="BA190" s="17">
        <f t="shared" si="144"/>
        <v>19516.384615384617</v>
      </c>
      <c r="BB190" s="17">
        <f t="shared" si="144"/>
        <v>19186.307692307691</v>
      </c>
      <c r="BC190" s="17">
        <f t="shared" si="144"/>
        <v>19117.846153846152</v>
      </c>
      <c r="BD190" s="17">
        <f t="shared" si="144"/>
        <v>18810.76923076923</v>
      </c>
      <c r="BE190" s="17">
        <f t="shared" si="145"/>
        <v>21220.461538461539</v>
      </c>
      <c r="BF190" s="17">
        <f t="shared" si="145"/>
        <v>21497.307692307691</v>
      </c>
      <c r="BG190" s="17">
        <f t="shared" si="145"/>
        <v>21055.461538461539</v>
      </c>
      <c r="BH190" s="17">
        <f t="shared" si="145"/>
        <v>28249.461538461539</v>
      </c>
      <c r="BI190" s="17">
        <f t="shared" si="146"/>
        <v>31083.23076923077</v>
      </c>
      <c r="BJ190" s="17">
        <f t="shared" si="146"/>
        <v>29823.692307692309</v>
      </c>
      <c r="BK190" s="17">
        <f t="shared" si="146"/>
        <v>30310</v>
      </c>
      <c r="BL190" s="17">
        <f t="shared" si="146"/>
        <v>31409.461538461539</v>
      </c>
      <c r="BM190" s="17">
        <f t="shared" si="147"/>
        <v>28167.307692307691</v>
      </c>
      <c r="BN190" s="17">
        <f t="shared" si="147"/>
        <v>28604.23076923077</v>
      </c>
      <c r="BO190" s="17">
        <f t="shared" si="147"/>
        <v>28539.307692307691</v>
      </c>
      <c r="BP190" s="17">
        <f t="shared" si="147"/>
        <v>29443.846153846152</v>
      </c>
      <c r="BQ190" s="17">
        <f t="shared" si="136"/>
        <v>30514.923076923078</v>
      </c>
      <c r="BR190" s="17">
        <f t="shared" si="136"/>
        <v>28493.153846153848</v>
      </c>
      <c r="BS190" s="17">
        <f t="shared" si="136"/>
        <v>28792.307692307691</v>
      </c>
      <c r="BT190" s="17">
        <f t="shared" si="136"/>
        <v>28186.384615384617</v>
      </c>
      <c r="BU190" s="17">
        <f t="shared" si="137"/>
        <v>21389.461538461539</v>
      </c>
      <c r="BV190" s="17">
        <f t="shared" si="137"/>
        <v>17356.76923076923</v>
      </c>
      <c r="BW190" s="17">
        <f t="shared" si="137"/>
        <v>17929.307692307691</v>
      </c>
      <c r="BX190" s="17">
        <f t="shared" si="137"/>
        <v>17775.538461538461</v>
      </c>
      <c r="BY190" s="17">
        <f t="shared" si="138"/>
        <v>16184.307692307691</v>
      </c>
      <c r="BZ190" s="17">
        <f t="shared" si="138"/>
        <v>15436.923076923076</v>
      </c>
      <c r="CA190" s="17">
        <f t="shared" si="138"/>
        <v>14474.846153846154</v>
      </c>
      <c r="CB190" s="17">
        <f t="shared" si="138"/>
        <v>13778</v>
      </c>
      <c r="CC190" s="17">
        <f t="shared" si="139"/>
        <v>12116.846153846154</v>
      </c>
      <c r="CF190" s="16">
        <f t="shared" si="157"/>
        <v>348655074.55621284</v>
      </c>
      <c r="CG190" s="16">
        <f t="shared" si="158"/>
        <v>361090621.07100582</v>
      </c>
      <c r="CH190" s="16">
        <f t="shared" si="159"/>
        <v>363697173.02366859</v>
      </c>
      <c r="CI190" s="16">
        <f t="shared" si="160"/>
        <v>375503902.77514786</v>
      </c>
      <c r="CJ190" s="16">
        <f t="shared" si="161"/>
        <v>287920855.43786973</v>
      </c>
      <c r="CK190" s="16">
        <f t="shared" si="162"/>
        <v>278602320.37869817</v>
      </c>
      <c r="CL190" s="16">
        <f t="shared" si="163"/>
        <v>293547596.59171587</v>
      </c>
      <c r="CM190" s="16">
        <f t="shared" si="164"/>
        <v>98788308.284023598</v>
      </c>
      <c r="CN190" s="16">
        <f t="shared" si="165"/>
        <v>50487583.674556166</v>
      </c>
      <c r="CO190" s="16">
        <f t="shared" si="166"/>
        <v>69973224.99999994</v>
      </c>
      <c r="CP190" s="16">
        <f t="shared" si="167"/>
        <v>62073792.479289897</v>
      </c>
      <c r="CQ190" s="16">
        <f t="shared" si="168"/>
        <v>45957969.822485164</v>
      </c>
      <c r="CR190" s="16">
        <f t="shared" si="169"/>
        <v>100428149.60946742</v>
      </c>
      <c r="CS190" s="16">
        <f t="shared" si="170"/>
        <v>91861902.982248455</v>
      </c>
      <c r="CT190" s="16">
        <f t="shared" si="171"/>
        <v>93110623.455621257</v>
      </c>
      <c r="CU190" s="16">
        <f t="shared" si="172"/>
        <v>76472334.254437849</v>
      </c>
      <c r="CV190" s="16">
        <f t="shared" si="173"/>
        <v>58886734.207100533</v>
      </c>
      <c r="CW190" s="16">
        <f t="shared" si="174"/>
        <v>94003466.059171513</v>
      </c>
      <c r="CX190" s="16">
        <f t="shared" si="175"/>
        <v>88292043.840236649</v>
      </c>
      <c r="CY190" s="16">
        <f t="shared" si="176"/>
        <v>100046159.17159754</v>
      </c>
      <c r="CZ190" s="16">
        <f t="shared" si="177"/>
        <v>282214154.43786973</v>
      </c>
      <c r="DA190" s="16">
        <f t="shared" si="178"/>
        <v>433969019.08284014</v>
      </c>
      <c r="DB190" s="16">
        <f t="shared" si="179"/>
        <v>410442664.99408275</v>
      </c>
      <c r="DC190" s="16">
        <f t="shared" si="180"/>
        <v>416696849.94674546</v>
      </c>
      <c r="DD190" s="16">
        <f t="shared" si="181"/>
        <v>484192942.30177504</v>
      </c>
      <c r="DE190" s="16">
        <f t="shared" si="182"/>
        <v>517643003.13017732</v>
      </c>
      <c r="DF190" s="16">
        <f t="shared" si="183"/>
        <v>562346499.40828383</v>
      </c>
      <c r="DG190" s="16">
        <f t="shared" si="184"/>
        <v>595881898.94082832</v>
      </c>
      <c r="DH190" s="16">
        <f t="shared" si="185"/>
        <v>679741161.86982226</v>
      </c>
    </row>
    <row r="191" spans="1:112">
      <c r="A191" s="5">
        <v>39661</v>
      </c>
      <c r="B191" s="17">
        <v>115979</v>
      </c>
      <c r="C191" s="17">
        <v>80099</v>
      </c>
      <c r="D191" s="17">
        <v>23767</v>
      </c>
      <c r="E191" s="17">
        <v>12278</v>
      </c>
      <c r="G191" s="17">
        <f t="shared" si="149"/>
        <v>187978.46153846153</v>
      </c>
      <c r="H191" s="17">
        <f t="shared" si="150"/>
        <v>98080.230769230766</v>
      </c>
      <c r="I191" s="17">
        <f t="shared" si="140"/>
        <v>100216.76923076923</v>
      </c>
      <c r="J191" s="17">
        <f t="shared" si="140"/>
        <v>101204</v>
      </c>
      <c r="K191" s="17">
        <f t="shared" si="140"/>
        <v>100985.07692307692</v>
      </c>
      <c r="L191" s="17">
        <f t="shared" si="140"/>
        <v>103175.30769230769</v>
      </c>
      <c r="M191" s="17">
        <f t="shared" si="141"/>
        <v>104033.84615384616</v>
      </c>
      <c r="N191" s="17">
        <f t="shared" si="141"/>
        <v>111167.07692307692</v>
      </c>
      <c r="O191" s="17">
        <f t="shared" si="141"/>
        <v>117525.46153846153</v>
      </c>
      <c r="P191" s="17">
        <f t="shared" si="141"/>
        <v>119688</v>
      </c>
      <c r="Q191" s="17">
        <f t="shared" si="142"/>
        <v>119295.92307692308</v>
      </c>
      <c r="R191" s="17">
        <f t="shared" si="142"/>
        <v>119932.07692307692</v>
      </c>
      <c r="S191" s="17">
        <f t="shared" si="142"/>
        <v>123179</v>
      </c>
      <c r="T191" s="17">
        <f t="shared" si="142"/>
        <v>120465.38461538461</v>
      </c>
      <c r="U191" s="17">
        <f t="shared" si="143"/>
        <v>122409.07692307692</v>
      </c>
      <c r="V191" s="17">
        <f t="shared" si="143"/>
        <v>122169.07692307692</v>
      </c>
      <c r="W191" s="17">
        <f t="shared" si="143"/>
        <v>121838.53846153847</v>
      </c>
      <c r="X191" s="17">
        <f t="shared" si="143"/>
        <v>119456.30769230769</v>
      </c>
      <c r="Y191" s="17">
        <f t="shared" si="135"/>
        <v>119094.46153846153</v>
      </c>
      <c r="Z191" s="17">
        <f t="shared" si="135"/>
        <v>119923.38461538461</v>
      </c>
      <c r="AA191" s="17">
        <f t="shared" si="135"/>
        <v>118414.15384615384</v>
      </c>
      <c r="AB191" s="17">
        <f t="shared" si="135"/>
        <v>110233.23076923077</v>
      </c>
      <c r="AD191" s="52">
        <f t="shared" si="187"/>
        <v>7702114636.7100573</v>
      </c>
      <c r="AE191" s="52">
        <f t="shared" si="187"/>
        <v>7529807175.2899399</v>
      </c>
      <c r="AF191" s="52">
        <f t="shared" si="187"/>
        <v>7567848966.8402357</v>
      </c>
      <c r="AG191" s="52">
        <f t="shared" si="187"/>
        <v>7191574902.2544374</v>
      </c>
      <c r="AH191" s="52">
        <f t="shared" si="187"/>
        <v>7046698452.0710049</v>
      </c>
      <c r="AI191" s="52">
        <f t="shared" si="187"/>
        <v>5899988806.5325432</v>
      </c>
      <c r="AJ191" s="52">
        <f t="shared" si="187"/>
        <v>4963625209</v>
      </c>
      <c r="AK191" s="52">
        <f t="shared" si="187"/>
        <v>4663587137.1360941</v>
      </c>
      <c r="AL191" s="52">
        <f t="shared" si="187"/>
        <v>4717291089.520709</v>
      </c>
      <c r="AM191" s="52">
        <f t="shared" si="187"/>
        <v>4630310459.2248516</v>
      </c>
      <c r="AN191" s="52">
        <f t="shared" si="187"/>
        <v>4198970215.6745553</v>
      </c>
      <c r="AO191" s="52">
        <f t="shared" si="187"/>
        <v>4558015555.6213017</v>
      </c>
      <c r="AP191" s="52">
        <f t="shared" si="187"/>
        <v>4299344198.8402357</v>
      </c>
      <c r="AQ191" s="52">
        <f t="shared" si="187"/>
        <v>4330875103.4556208</v>
      </c>
      <c r="AR191" s="52">
        <f t="shared" si="187"/>
        <v>4374489424.6212997</v>
      </c>
      <c r="AS191" s="52">
        <f t="shared" si="187"/>
        <v>4695285567.7159758</v>
      </c>
      <c r="AT191" s="52">
        <f t="shared" si="151"/>
        <v>4745005456</v>
      </c>
      <c r="AU191" s="52">
        <f t="shared" si="152"/>
        <v>4631493495.0059166</v>
      </c>
      <c r="AV191" s="52">
        <f t="shared" si="153"/>
        <v>4839192904.7100582</v>
      </c>
      <c r="AW191" s="52">
        <f t="shared" si="154"/>
        <v>6044320907.3609467</v>
      </c>
      <c r="AY191" s="17">
        <f t="shared" si="155"/>
        <v>38940.846153846156</v>
      </c>
      <c r="AZ191" s="17">
        <f t="shared" si="156"/>
        <v>19516.384615384617</v>
      </c>
      <c r="BA191" s="17">
        <f t="shared" si="144"/>
        <v>19186.307692307691</v>
      </c>
      <c r="BB191" s="17">
        <f t="shared" si="144"/>
        <v>19117.846153846152</v>
      </c>
      <c r="BC191" s="17">
        <f t="shared" si="144"/>
        <v>18810.76923076923</v>
      </c>
      <c r="BD191" s="17">
        <f t="shared" si="144"/>
        <v>21220.461538461539</v>
      </c>
      <c r="BE191" s="17">
        <f t="shared" si="145"/>
        <v>21497.307692307691</v>
      </c>
      <c r="BF191" s="17">
        <f t="shared" si="145"/>
        <v>21055.461538461539</v>
      </c>
      <c r="BG191" s="17">
        <f t="shared" si="145"/>
        <v>28249.461538461539</v>
      </c>
      <c r="BH191" s="17">
        <f t="shared" si="145"/>
        <v>31083.23076923077</v>
      </c>
      <c r="BI191" s="17">
        <f t="shared" si="146"/>
        <v>29823.692307692309</v>
      </c>
      <c r="BJ191" s="17">
        <f t="shared" si="146"/>
        <v>30310</v>
      </c>
      <c r="BK191" s="17">
        <f t="shared" si="146"/>
        <v>31409.461538461539</v>
      </c>
      <c r="BL191" s="17">
        <f t="shared" si="146"/>
        <v>28167.307692307691</v>
      </c>
      <c r="BM191" s="17">
        <f t="shared" si="147"/>
        <v>28604.23076923077</v>
      </c>
      <c r="BN191" s="17">
        <f t="shared" si="147"/>
        <v>28539.307692307691</v>
      </c>
      <c r="BO191" s="17">
        <f t="shared" si="147"/>
        <v>29443.846153846152</v>
      </c>
      <c r="BP191" s="17">
        <f t="shared" si="147"/>
        <v>30514.923076923078</v>
      </c>
      <c r="BQ191" s="17">
        <f t="shared" si="136"/>
        <v>28493.153846153848</v>
      </c>
      <c r="BR191" s="17">
        <f t="shared" si="136"/>
        <v>28792.307692307691</v>
      </c>
      <c r="BS191" s="17">
        <f t="shared" si="136"/>
        <v>28186.384615384617</v>
      </c>
      <c r="BT191" s="17">
        <f t="shared" si="136"/>
        <v>21389.461538461539</v>
      </c>
      <c r="BU191" s="17">
        <f t="shared" si="137"/>
        <v>17356.76923076923</v>
      </c>
      <c r="BV191" s="17">
        <f t="shared" si="137"/>
        <v>17929.307692307691</v>
      </c>
      <c r="BW191" s="17">
        <f t="shared" si="137"/>
        <v>17775.538461538461</v>
      </c>
      <c r="BX191" s="17">
        <f t="shared" si="137"/>
        <v>16184.307692307691</v>
      </c>
      <c r="BY191" s="17">
        <f t="shared" si="138"/>
        <v>15436.923076923076</v>
      </c>
      <c r="BZ191" s="17">
        <f t="shared" si="138"/>
        <v>14474.846153846154</v>
      </c>
      <c r="CA191" s="17">
        <f t="shared" si="138"/>
        <v>13778</v>
      </c>
      <c r="CB191" s="17">
        <f t="shared" si="138"/>
        <v>12116.846153846154</v>
      </c>
      <c r="CC191" s="17">
        <f t="shared" si="139"/>
        <v>10499.692307692309</v>
      </c>
      <c r="CF191" s="16">
        <f t="shared" si="157"/>
        <v>390241789.82840246</v>
      </c>
      <c r="CG191" s="16">
        <f t="shared" si="158"/>
        <v>392951329.00000012</v>
      </c>
      <c r="CH191" s="16">
        <f t="shared" si="159"/>
        <v>405219996.92899418</v>
      </c>
      <c r="CI191" s="16">
        <f t="shared" si="160"/>
        <v>314012030.9171598</v>
      </c>
      <c r="CJ191" s="16">
        <f t="shared" si="161"/>
        <v>304277034.05917168</v>
      </c>
      <c r="CK191" s="16">
        <f t="shared" si="162"/>
        <v>319886982.84023672</v>
      </c>
      <c r="CL191" s="16">
        <f t="shared" si="163"/>
        <v>114305704.99408288</v>
      </c>
      <c r="CM191" s="16">
        <f t="shared" si="164"/>
        <v>61742119.532544412</v>
      </c>
      <c r="CN191" s="16">
        <f t="shared" si="165"/>
        <v>83122494.254437894</v>
      </c>
      <c r="CO191" s="16">
        <f t="shared" si="166"/>
        <v>74491505.331360981</v>
      </c>
      <c r="CP191" s="16">
        <f t="shared" si="167"/>
        <v>56721754.2248521</v>
      </c>
      <c r="CQ191" s="16">
        <f t="shared" si="168"/>
        <v>116069130.98224859</v>
      </c>
      <c r="CR191" s="16">
        <f t="shared" si="169"/>
        <v>106845617.60946749</v>
      </c>
      <c r="CS191" s="16">
        <f t="shared" si="170"/>
        <v>108192002.36686397</v>
      </c>
      <c r="CT191" s="16">
        <f t="shared" si="171"/>
        <v>90193009.000000075</v>
      </c>
      <c r="CU191" s="16">
        <f t="shared" si="172"/>
        <v>70996179.698224872</v>
      </c>
      <c r="CV191" s="16">
        <f t="shared" si="173"/>
        <v>109154274.55621304</v>
      </c>
      <c r="CW191" s="16">
        <f t="shared" si="174"/>
        <v>102992832.9053255</v>
      </c>
      <c r="CX191" s="16">
        <f t="shared" si="175"/>
        <v>115658442.98224853</v>
      </c>
      <c r="CY191" s="16">
        <f t="shared" si="176"/>
        <v>308051101.9171598</v>
      </c>
      <c r="CZ191" s="16">
        <f t="shared" si="177"/>
        <v>465872376.62130189</v>
      </c>
      <c r="DA191" s="16">
        <f t="shared" si="178"/>
        <v>441484748.52071017</v>
      </c>
      <c r="DB191" s="16">
        <f t="shared" si="179"/>
        <v>447970249.71005929</v>
      </c>
      <c r="DC191" s="16">
        <f t="shared" si="180"/>
        <v>517860042.75147945</v>
      </c>
      <c r="DD191" s="16">
        <f t="shared" si="181"/>
        <v>552434400.00591719</v>
      </c>
      <c r="DE191" s="16">
        <f t="shared" si="182"/>
        <v>598585156</v>
      </c>
      <c r="DF191" s="16">
        <f t="shared" si="183"/>
        <v>633168826.56213033</v>
      </c>
      <c r="DG191" s="16">
        <f t="shared" si="184"/>
        <v>719526976</v>
      </c>
      <c r="DH191" s="16">
        <f t="shared" si="185"/>
        <v>808899232.10059178</v>
      </c>
    </row>
    <row r="192" spans="1:112">
      <c r="A192" s="5">
        <v>39692</v>
      </c>
      <c r="B192" s="17">
        <v>321532</v>
      </c>
      <c r="C192" s="17">
        <v>132471</v>
      </c>
      <c r="D192" s="17">
        <v>130499</v>
      </c>
      <c r="E192" s="17">
        <v>21304</v>
      </c>
      <c r="G192" s="17">
        <f t="shared" si="149"/>
        <v>196293.07692307694</v>
      </c>
      <c r="H192" s="17">
        <f t="shared" si="150"/>
        <v>100216.76923076923</v>
      </c>
      <c r="I192" s="17">
        <f t="shared" si="140"/>
        <v>101204</v>
      </c>
      <c r="J192" s="17">
        <f t="shared" si="140"/>
        <v>100985.07692307692</v>
      </c>
      <c r="K192" s="17">
        <f t="shared" si="140"/>
        <v>103175.30769230769</v>
      </c>
      <c r="L192" s="17">
        <f t="shared" si="140"/>
        <v>104033.84615384616</v>
      </c>
      <c r="M192" s="17">
        <f t="shared" si="141"/>
        <v>111167.07692307692</v>
      </c>
      <c r="N192" s="17">
        <f t="shared" si="141"/>
        <v>117525.46153846153</v>
      </c>
      <c r="O192" s="17">
        <f t="shared" si="141"/>
        <v>119688</v>
      </c>
      <c r="P192" s="17">
        <f t="shared" si="141"/>
        <v>119295.92307692308</v>
      </c>
      <c r="Q192" s="17">
        <f t="shared" si="142"/>
        <v>119932.07692307692</v>
      </c>
      <c r="R192" s="17">
        <f t="shared" si="142"/>
        <v>123179</v>
      </c>
      <c r="S192" s="17">
        <f t="shared" si="142"/>
        <v>120465.38461538461</v>
      </c>
      <c r="T192" s="17">
        <f t="shared" si="142"/>
        <v>122409.07692307692</v>
      </c>
      <c r="U192" s="17">
        <f t="shared" si="143"/>
        <v>122169.07692307692</v>
      </c>
      <c r="V192" s="17">
        <f t="shared" si="143"/>
        <v>121838.53846153847</v>
      </c>
      <c r="W192" s="17">
        <f t="shared" si="143"/>
        <v>119456.30769230769</v>
      </c>
      <c r="X192" s="17">
        <f t="shared" si="143"/>
        <v>119094.46153846153</v>
      </c>
      <c r="Y192" s="17">
        <f t="shared" si="135"/>
        <v>119923.38461538461</v>
      </c>
      <c r="Z192" s="17">
        <f t="shared" si="135"/>
        <v>118414.15384615384</v>
      </c>
      <c r="AA192" s="17">
        <f t="shared" si="135"/>
        <v>110233.23076923077</v>
      </c>
      <c r="AB192" s="17">
        <f t="shared" si="135"/>
        <v>104309.15384615384</v>
      </c>
      <c r="AD192" s="52">
        <f t="shared" si="187"/>
        <v>9041932550.0828419</v>
      </c>
      <c r="AE192" s="52">
        <f t="shared" si="187"/>
        <v>9083614864.0000019</v>
      </c>
      <c r="AF192" s="52">
        <f t="shared" si="187"/>
        <v>8670918946.5147953</v>
      </c>
      <c r="AG192" s="52">
        <f t="shared" si="187"/>
        <v>8511765662.1301794</v>
      </c>
      <c r="AH192" s="52">
        <f t="shared" si="187"/>
        <v>7246435876.0000029</v>
      </c>
      <c r="AI192" s="52">
        <f t="shared" si="187"/>
        <v>6204337233.3787012</v>
      </c>
      <c r="AJ192" s="52">
        <f t="shared" si="187"/>
        <v>5868337810.3905344</v>
      </c>
      <c r="AK192" s="52">
        <f t="shared" si="187"/>
        <v>5928561700.4082861</v>
      </c>
      <c r="AL192" s="52">
        <f t="shared" si="187"/>
        <v>5831002321.0000019</v>
      </c>
      <c r="AM192" s="52">
        <f t="shared" si="187"/>
        <v>5345668244.313611</v>
      </c>
      <c r="AN192" s="52">
        <f t="shared" si="187"/>
        <v>5749838920.710062</v>
      </c>
      <c r="AO192" s="52">
        <f t="shared" si="187"/>
        <v>5458845456.0000019</v>
      </c>
      <c r="AP192" s="52">
        <f t="shared" si="187"/>
        <v>5494367376.0000019</v>
      </c>
      <c r="AQ192" s="52">
        <f t="shared" si="187"/>
        <v>5543478297.5207109</v>
      </c>
      <c r="AR192" s="52">
        <f t="shared" si="187"/>
        <v>5903889105.8224878</v>
      </c>
      <c r="AS192" s="52">
        <f t="shared" si="187"/>
        <v>5959626217.3017778</v>
      </c>
      <c r="AT192" s="52">
        <f t="shared" si="151"/>
        <v>5832329903.1716003</v>
      </c>
      <c r="AU192" s="52">
        <f t="shared" si="152"/>
        <v>6065126659.6213045</v>
      </c>
      <c r="AV192" s="52">
        <f t="shared" si="153"/>
        <v>7406297120.0236712</v>
      </c>
      <c r="AW192" s="52">
        <f t="shared" si="154"/>
        <v>8461042104.6213045</v>
      </c>
      <c r="AY192" s="17">
        <f t="shared" si="155"/>
        <v>43415.153846153844</v>
      </c>
      <c r="AZ192" s="17">
        <f t="shared" si="156"/>
        <v>19186.307692307691</v>
      </c>
      <c r="BA192" s="17">
        <f t="shared" si="144"/>
        <v>19117.846153846152</v>
      </c>
      <c r="BB192" s="17">
        <f t="shared" si="144"/>
        <v>18810.76923076923</v>
      </c>
      <c r="BC192" s="17">
        <f t="shared" si="144"/>
        <v>21220.461538461539</v>
      </c>
      <c r="BD192" s="17">
        <f t="shared" si="144"/>
        <v>21497.307692307691</v>
      </c>
      <c r="BE192" s="17">
        <f t="shared" si="145"/>
        <v>21055.461538461539</v>
      </c>
      <c r="BF192" s="17">
        <f t="shared" si="145"/>
        <v>28249.461538461539</v>
      </c>
      <c r="BG192" s="17">
        <f t="shared" si="145"/>
        <v>31083.23076923077</v>
      </c>
      <c r="BH192" s="17">
        <f t="shared" si="145"/>
        <v>29823.692307692309</v>
      </c>
      <c r="BI192" s="17">
        <f t="shared" si="146"/>
        <v>30310</v>
      </c>
      <c r="BJ192" s="17">
        <f t="shared" si="146"/>
        <v>31409.461538461539</v>
      </c>
      <c r="BK192" s="17">
        <f t="shared" si="146"/>
        <v>28167.307692307691</v>
      </c>
      <c r="BL192" s="17">
        <f t="shared" si="146"/>
        <v>28604.23076923077</v>
      </c>
      <c r="BM192" s="17">
        <f t="shared" si="147"/>
        <v>28539.307692307691</v>
      </c>
      <c r="BN192" s="17">
        <f t="shared" si="147"/>
        <v>29443.846153846152</v>
      </c>
      <c r="BO192" s="17">
        <f t="shared" si="147"/>
        <v>30514.923076923078</v>
      </c>
      <c r="BP192" s="17">
        <f t="shared" si="147"/>
        <v>28493.153846153848</v>
      </c>
      <c r="BQ192" s="17">
        <f t="shared" si="136"/>
        <v>28792.307692307691</v>
      </c>
      <c r="BR192" s="17">
        <f t="shared" si="136"/>
        <v>28186.384615384617</v>
      </c>
      <c r="BS192" s="17">
        <f t="shared" si="136"/>
        <v>21389.461538461539</v>
      </c>
      <c r="BT192" s="17">
        <f t="shared" si="136"/>
        <v>17356.76923076923</v>
      </c>
      <c r="BU192" s="17">
        <f t="shared" si="137"/>
        <v>17929.307692307691</v>
      </c>
      <c r="BV192" s="17">
        <f t="shared" si="137"/>
        <v>17775.538461538461</v>
      </c>
      <c r="BW192" s="17">
        <f t="shared" si="137"/>
        <v>16184.307692307691</v>
      </c>
      <c r="BX192" s="17">
        <f t="shared" si="137"/>
        <v>15436.923076923076</v>
      </c>
      <c r="BY192" s="17">
        <f t="shared" si="138"/>
        <v>14474.846153846154</v>
      </c>
      <c r="BZ192" s="17">
        <f t="shared" si="138"/>
        <v>13778</v>
      </c>
      <c r="CA192" s="17">
        <f t="shared" si="138"/>
        <v>12116.846153846154</v>
      </c>
      <c r="CB192" s="17">
        <f t="shared" si="138"/>
        <v>10499.692307692309</v>
      </c>
      <c r="CC192" s="17">
        <f t="shared" si="139"/>
        <v>10394.692307692309</v>
      </c>
      <c r="CF192" s="16">
        <f t="shared" si="157"/>
        <v>590359161.09467447</v>
      </c>
      <c r="CG192" s="16">
        <f t="shared" si="158"/>
        <v>605375742.3017751</v>
      </c>
      <c r="CH192" s="16">
        <f t="shared" si="159"/>
        <v>492604366.63313597</v>
      </c>
      <c r="CI192" s="16">
        <f t="shared" si="160"/>
        <v>480391980.02366859</v>
      </c>
      <c r="CJ192" s="16">
        <f t="shared" si="161"/>
        <v>499955840.09467441</v>
      </c>
      <c r="CK192" s="16">
        <f t="shared" si="162"/>
        <v>229998223.17159754</v>
      </c>
      <c r="CL192" s="16">
        <f t="shared" si="163"/>
        <v>152076326.77514786</v>
      </c>
      <c r="CM192" s="16">
        <f t="shared" si="164"/>
        <v>184727826.75147921</v>
      </c>
      <c r="CN192" s="16">
        <f t="shared" si="165"/>
        <v>171745057.33136088</v>
      </c>
      <c r="CO192" s="16">
        <f t="shared" si="166"/>
        <v>144136647.78698218</v>
      </c>
      <c r="CP192" s="16">
        <f t="shared" si="167"/>
        <v>232496812.33136091</v>
      </c>
      <c r="CQ192" s="16">
        <f t="shared" si="168"/>
        <v>219363442.39053246</v>
      </c>
      <c r="CR192" s="16">
        <f t="shared" si="169"/>
        <v>221290798.79289937</v>
      </c>
      <c r="CS192" s="16">
        <f t="shared" si="170"/>
        <v>195197438.63313606</v>
      </c>
      <c r="CT192" s="16">
        <f t="shared" si="171"/>
        <v>166415953.89940819</v>
      </c>
      <c r="CU192" s="16">
        <f t="shared" si="172"/>
        <v>222666083.99999988</v>
      </c>
      <c r="CV192" s="16">
        <f t="shared" si="173"/>
        <v>213827629.63905323</v>
      </c>
      <c r="CW192" s="16">
        <f t="shared" si="174"/>
        <v>231915412.28402355</v>
      </c>
      <c r="CX192" s="16">
        <f t="shared" si="175"/>
        <v>485131121.63313597</v>
      </c>
      <c r="CY192" s="16">
        <f t="shared" si="176"/>
        <v>679039408.76331353</v>
      </c>
      <c r="CZ192" s="16">
        <f t="shared" si="177"/>
        <v>649528354.17751467</v>
      </c>
      <c r="DA192" s="16">
        <f t="shared" si="178"/>
        <v>657389877.07100582</v>
      </c>
      <c r="DB192" s="16">
        <f t="shared" si="179"/>
        <v>741518982.2544378</v>
      </c>
      <c r="DC192" s="16">
        <f t="shared" si="180"/>
        <v>782781396.97633111</v>
      </c>
      <c r="DD192" s="16">
        <f t="shared" si="181"/>
        <v>837541409.32544351</v>
      </c>
      <c r="DE192" s="16">
        <f t="shared" si="182"/>
        <v>878360888.10059154</v>
      </c>
      <c r="DF192" s="16">
        <f t="shared" si="183"/>
        <v>979584064.40236664</v>
      </c>
      <c r="DG192" s="16">
        <f t="shared" si="184"/>
        <v>1083427608.2899404</v>
      </c>
      <c r="DH192" s="16">
        <f t="shared" si="185"/>
        <v>1090350880.2130172</v>
      </c>
    </row>
    <row r="193" spans="1:112">
      <c r="A193" s="5">
        <v>39722</v>
      </c>
      <c r="B193" s="17">
        <v>179262</v>
      </c>
      <c r="C193" s="17">
        <v>104181</v>
      </c>
      <c r="D193" s="17">
        <v>39529</v>
      </c>
      <c r="E193" s="17">
        <v>22083</v>
      </c>
      <c r="G193" s="17">
        <f t="shared" si="149"/>
        <v>189625.15384615384</v>
      </c>
      <c r="H193" s="17">
        <f t="shared" si="150"/>
        <v>101204</v>
      </c>
      <c r="I193" s="17">
        <f t="shared" si="140"/>
        <v>100985.07692307692</v>
      </c>
      <c r="J193" s="17">
        <f t="shared" si="140"/>
        <v>103175.30769230769</v>
      </c>
      <c r="K193" s="17">
        <f t="shared" si="140"/>
        <v>104033.84615384616</v>
      </c>
      <c r="L193" s="17">
        <f t="shared" si="140"/>
        <v>111167.07692307692</v>
      </c>
      <c r="M193" s="17">
        <f t="shared" si="141"/>
        <v>117525.46153846153</v>
      </c>
      <c r="N193" s="17">
        <f t="shared" si="141"/>
        <v>119688</v>
      </c>
      <c r="O193" s="17">
        <f t="shared" si="141"/>
        <v>119295.92307692308</v>
      </c>
      <c r="P193" s="17">
        <f t="shared" si="141"/>
        <v>119932.07692307692</v>
      </c>
      <c r="Q193" s="17">
        <f t="shared" si="142"/>
        <v>123179</v>
      </c>
      <c r="R193" s="17">
        <f t="shared" si="142"/>
        <v>120465.38461538461</v>
      </c>
      <c r="S193" s="17">
        <f t="shared" si="142"/>
        <v>122409.07692307692</v>
      </c>
      <c r="T193" s="17">
        <f t="shared" si="142"/>
        <v>122169.07692307692</v>
      </c>
      <c r="U193" s="17">
        <f t="shared" si="143"/>
        <v>121838.53846153847</v>
      </c>
      <c r="V193" s="17">
        <f t="shared" si="143"/>
        <v>119456.30769230769</v>
      </c>
      <c r="W193" s="17">
        <f t="shared" si="143"/>
        <v>119094.46153846153</v>
      </c>
      <c r="X193" s="17">
        <f t="shared" si="143"/>
        <v>119923.38461538461</v>
      </c>
      <c r="Y193" s="17">
        <f t="shared" si="135"/>
        <v>118414.15384615384</v>
      </c>
      <c r="Z193" s="17">
        <f t="shared" si="135"/>
        <v>110233.23076923077</v>
      </c>
      <c r="AA193" s="17">
        <f t="shared" si="135"/>
        <v>104309.15384615384</v>
      </c>
      <c r="AB193" s="17">
        <f t="shared" si="135"/>
        <v>105448.23076923077</v>
      </c>
      <c r="AD193" s="52">
        <f t="shared" si="187"/>
        <v>7857063236.9289942</v>
      </c>
      <c r="AE193" s="52">
        <f t="shared" si="187"/>
        <v>7473575900.0236692</v>
      </c>
      <c r="AF193" s="52">
        <f t="shared" si="187"/>
        <v>7325871952.4792891</v>
      </c>
      <c r="AG193" s="52">
        <f t="shared" si="187"/>
        <v>6155669834.4674559</v>
      </c>
      <c r="AH193" s="52">
        <f t="shared" si="187"/>
        <v>5198365630.8639059</v>
      </c>
      <c r="AI193" s="52">
        <f t="shared" si="187"/>
        <v>4891205488.1005917</v>
      </c>
      <c r="AJ193" s="52">
        <f t="shared" si="187"/>
        <v>4946200700.5917158</v>
      </c>
      <c r="AK193" s="52">
        <f t="shared" si="187"/>
        <v>4857124971.0059166</v>
      </c>
      <c r="AL193" s="52">
        <f t="shared" si="187"/>
        <v>4415091360.9467449</v>
      </c>
      <c r="AM193" s="52">
        <f t="shared" si="187"/>
        <v>4783073680.0532551</v>
      </c>
      <c r="AN193" s="52">
        <f t="shared" si="187"/>
        <v>4518000996.9289942</v>
      </c>
      <c r="AO193" s="52">
        <f t="shared" si="187"/>
        <v>4550322313.8520708</v>
      </c>
      <c r="AP193" s="52">
        <f t="shared" si="187"/>
        <v>4595025225.301774</v>
      </c>
      <c r="AQ193" s="52">
        <f t="shared" si="187"/>
        <v>4923666970.5621309</v>
      </c>
      <c r="AR193" s="52">
        <f t="shared" si="187"/>
        <v>4974578557.4023676</v>
      </c>
      <c r="AS193" s="52">
        <f t="shared" si="187"/>
        <v>4858336633.8994083</v>
      </c>
      <c r="AT193" s="52">
        <f t="shared" si="151"/>
        <v>5071006521</v>
      </c>
      <c r="AU193" s="52">
        <f t="shared" si="152"/>
        <v>6303077449.8520708</v>
      </c>
      <c r="AV193" s="52">
        <f t="shared" si="153"/>
        <v>7278819856</v>
      </c>
      <c r="AW193" s="52">
        <f t="shared" si="154"/>
        <v>7085754378.698225</v>
      </c>
      <c r="AY193" s="17">
        <f t="shared" si="155"/>
        <v>44113.153846153844</v>
      </c>
      <c r="AZ193" s="17">
        <f t="shared" si="156"/>
        <v>19117.846153846152</v>
      </c>
      <c r="BA193" s="17">
        <f t="shared" si="144"/>
        <v>18810.76923076923</v>
      </c>
      <c r="BB193" s="17">
        <f t="shared" si="144"/>
        <v>21220.461538461539</v>
      </c>
      <c r="BC193" s="17">
        <f t="shared" si="144"/>
        <v>21497.307692307691</v>
      </c>
      <c r="BD193" s="17">
        <f t="shared" si="144"/>
        <v>21055.461538461539</v>
      </c>
      <c r="BE193" s="17">
        <f t="shared" si="145"/>
        <v>28249.461538461539</v>
      </c>
      <c r="BF193" s="17">
        <f t="shared" si="145"/>
        <v>31083.23076923077</v>
      </c>
      <c r="BG193" s="17">
        <f t="shared" si="145"/>
        <v>29823.692307692309</v>
      </c>
      <c r="BH193" s="17">
        <f t="shared" si="145"/>
        <v>30310</v>
      </c>
      <c r="BI193" s="17">
        <f t="shared" si="146"/>
        <v>31409.461538461539</v>
      </c>
      <c r="BJ193" s="17">
        <f t="shared" si="146"/>
        <v>28167.307692307691</v>
      </c>
      <c r="BK193" s="17">
        <f t="shared" si="146"/>
        <v>28604.23076923077</v>
      </c>
      <c r="BL193" s="17">
        <f t="shared" si="146"/>
        <v>28539.307692307691</v>
      </c>
      <c r="BM193" s="17">
        <f t="shared" si="147"/>
        <v>29443.846153846152</v>
      </c>
      <c r="BN193" s="17">
        <f t="shared" si="147"/>
        <v>30514.923076923078</v>
      </c>
      <c r="BO193" s="17">
        <f t="shared" si="147"/>
        <v>28493.153846153848</v>
      </c>
      <c r="BP193" s="17">
        <f t="shared" si="147"/>
        <v>28792.307692307691</v>
      </c>
      <c r="BQ193" s="17">
        <f t="shared" si="136"/>
        <v>28186.384615384617</v>
      </c>
      <c r="BR193" s="17">
        <f t="shared" si="136"/>
        <v>21389.461538461539</v>
      </c>
      <c r="BS193" s="17">
        <f t="shared" si="136"/>
        <v>17356.76923076923</v>
      </c>
      <c r="BT193" s="17">
        <f t="shared" si="136"/>
        <v>17929.307692307691</v>
      </c>
      <c r="BU193" s="17">
        <f t="shared" si="137"/>
        <v>17775.538461538461</v>
      </c>
      <c r="BV193" s="17">
        <f t="shared" si="137"/>
        <v>16184.307692307691</v>
      </c>
      <c r="BW193" s="17">
        <f t="shared" si="137"/>
        <v>15436.923076923076</v>
      </c>
      <c r="BX193" s="17">
        <f t="shared" si="137"/>
        <v>14474.846153846154</v>
      </c>
      <c r="BY193" s="17">
        <f t="shared" si="138"/>
        <v>13778</v>
      </c>
      <c r="BZ193" s="17">
        <f t="shared" si="138"/>
        <v>12116.846153846154</v>
      </c>
      <c r="CA193" s="17">
        <f t="shared" si="138"/>
        <v>10499.692307692309</v>
      </c>
      <c r="CB193" s="17">
        <f t="shared" si="138"/>
        <v>10394.692307692309</v>
      </c>
      <c r="CC193" s="17">
        <f t="shared" si="139"/>
        <v>11936.307692307691</v>
      </c>
      <c r="CF193" s="16">
        <f t="shared" si="157"/>
        <v>640210667.22485197</v>
      </c>
      <c r="CG193" s="16">
        <f t="shared" si="158"/>
        <v>524075361.09467441</v>
      </c>
      <c r="CH193" s="16">
        <f t="shared" si="159"/>
        <v>511476497.2544378</v>
      </c>
      <c r="CI193" s="16">
        <f t="shared" si="160"/>
        <v>531657174.5562129</v>
      </c>
      <c r="CJ193" s="16">
        <f t="shared" si="161"/>
        <v>251656733.633136</v>
      </c>
      <c r="CK193" s="16">
        <f t="shared" si="162"/>
        <v>169778895.39053249</v>
      </c>
      <c r="CL193" s="16">
        <f t="shared" si="163"/>
        <v>204188711.0591715</v>
      </c>
      <c r="CM193" s="16">
        <f t="shared" si="164"/>
        <v>190527056.10059166</v>
      </c>
      <c r="CN193" s="16">
        <f t="shared" si="165"/>
        <v>161383798.24852064</v>
      </c>
      <c r="CO193" s="16">
        <f t="shared" si="166"/>
        <v>254270009.56213012</v>
      </c>
      <c r="CP193" s="16">
        <f t="shared" si="167"/>
        <v>240526695.00591707</v>
      </c>
      <c r="CQ193" s="16">
        <f t="shared" si="168"/>
        <v>242544684.02366859</v>
      </c>
      <c r="CR193" s="16">
        <f t="shared" si="169"/>
        <v>215188588.1715976</v>
      </c>
      <c r="CS193" s="16">
        <f t="shared" si="170"/>
        <v>184911880.05325434</v>
      </c>
      <c r="CT193" s="16">
        <f t="shared" si="171"/>
        <v>243984399.99999988</v>
      </c>
      <c r="CU193" s="16">
        <f t="shared" si="172"/>
        <v>234728326.86982244</v>
      </c>
      <c r="CV193" s="16">
        <f t="shared" si="173"/>
        <v>253661978.13017738</v>
      </c>
      <c r="CW193" s="16">
        <f t="shared" si="174"/>
        <v>516366192.09467441</v>
      </c>
      <c r="CX193" s="16">
        <f t="shared" si="175"/>
        <v>715904117.6863904</v>
      </c>
      <c r="CY193" s="16">
        <f t="shared" si="176"/>
        <v>685593799.40828395</v>
      </c>
      <c r="CZ193" s="16">
        <f t="shared" si="177"/>
        <v>693669984.14792895</v>
      </c>
      <c r="DA193" s="16">
        <f t="shared" si="178"/>
        <v>780020447.48520708</v>
      </c>
      <c r="DB193" s="16">
        <f t="shared" si="179"/>
        <v>822326211.13017738</v>
      </c>
      <c r="DC193" s="16">
        <f t="shared" si="180"/>
        <v>878429282.86390507</v>
      </c>
      <c r="DD193" s="16">
        <f t="shared" si="181"/>
        <v>920221558.86982238</v>
      </c>
      <c r="DE193" s="16">
        <f t="shared" si="182"/>
        <v>1023763705.9408281</v>
      </c>
      <c r="DF193" s="16">
        <f t="shared" si="183"/>
        <v>1129864796.5976326</v>
      </c>
      <c r="DG193" s="16">
        <f t="shared" si="184"/>
        <v>1136934648.5207095</v>
      </c>
      <c r="DH193" s="16">
        <f t="shared" si="185"/>
        <v>1035349428.4082839</v>
      </c>
    </row>
    <row r="194" spans="1:112">
      <c r="A194" s="5">
        <v>39753</v>
      </c>
      <c r="B194" s="17">
        <v>150990</v>
      </c>
      <c r="C194" s="17">
        <v>163110</v>
      </c>
      <c r="D194" s="17">
        <v>37572</v>
      </c>
      <c r="E194" s="17">
        <v>10919</v>
      </c>
      <c r="G194" s="17">
        <f t="shared" si="149"/>
        <v>187863.30769230769</v>
      </c>
      <c r="H194" s="17">
        <f t="shared" si="150"/>
        <v>100985.07692307692</v>
      </c>
      <c r="I194" s="17">
        <f t="shared" si="140"/>
        <v>103175.30769230769</v>
      </c>
      <c r="J194" s="17">
        <f t="shared" si="140"/>
        <v>104033.84615384616</v>
      </c>
      <c r="K194" s="17">
        <f t="shared" si="140"/>
        <v>111167.07692307692</v>
      </c>
      <c r="L194" s="17">
        <f t="shared" si="140"/>
        <v>117525.46153846153</v>
      </c>
      <c r="M194" s="17">
        <f t="shared" si="141"/>
        <v>119688</v>
      </c>
      <c r="N194" s="17">
        <f t="shared" si="141"/>
        <v>119295.92307692308</v>
      </c>
      <c r="O194" s="17">
        <f t="shared" si="141"/>
        <v>119932.07692307692</v>
      </c>
      <c r="P194" s="17">
        <f t="shared" si="141"/>
        <v>123179</v>
      </c>
      <c r="Q194" s="17">
        <f t="shared" si="142"/>
        <v>120465.38461538461</v>
      </c>
      <c r="R194" s="17">
        <f t="shared" si="142"/>
        <v>122409.07692307692</v>
      </c>
      <c r="S194" s="17">
        <f t="shared" si="142"/>
        <v>122169.07692307692</v>
      </c>
      <c r="T194" s="17">
        <f t="shared" si="142"/>
        <v>121838.53846153847</v>
      </c>
      <c r="U194" s="17">
        <f t="shared" si="143"/>
        <v>119456.30769230769</v>
      </c>
      <c r="V194" s="17">
        <f t="shared" si="143"/>
        <v>119094.46153846153</v>
      </c>
      <c r="W194" s="17">
        <f t="shared" si="143"/>
        <v>119923.38461538461</v>
      </c>
      <c r="X194" s="17">
        <f t="shared" si="143"/>
        <v>118414.15384615384</v>
      </c>
      <c r="Y194" s="17">
        <f t="shared" si="135"/>
        <v>110233.23076923077</v>
      </c>
      <c r="Z194" s="17">
        <f t="shared" si="135"/>
        <v>104309.15384615384</v>
      </c>
      <c r="AA194" s="17">
        <f t="shared" si="135"/>
        <v>105448.23076923077</v>
      </c>
      <c r="AB194" s="17">
        <f t="shared" si="135"/>
        <v>104046.23076923077</v>
      </c>
      <c r="AD194" s="52">
        <f t="shared" si="187"/>
        <v>7172057344</v>
      </c>
      <c r="AE194" s="52">
        <f t="shared" si="187"/>
        <v>7027378621.8284016</v>
      </c>
      <c r="AF194" s="52">
        <f t="shared" si="187"/>
        <v>5882311814.2070999</v>
      </c>
      <c r="AG194" s="52">
        <f t="shared" si="187"/>
        <v>4947412601.5621309</v>
      </c>
      <c r="AH194" s="52">
        <f t="shared" si="187"/>
        <v>4647872578.9408274</v>
      </c>
      <c r="AI194" s="52">
        <f t="shared" si="187"/>
        <v>4701486232.9940825</v>
      </c>
      <c r="AJ194" s="52">
        <f t="shared" si="187"/>
        <v>4614652113.822485</v>
      </c>
      <c r="AK194" s="52">
        <f t="shared" si="187"/>
        <v>4184059661.6331353</v>
      </c>
      <c r="AL194" s="52">
        <f t="shared" si="187"/>
        <v>4542480035.08284</v>
      </c>
      <c r="AM194" s="52">
        <f t="shared" si="187"/>
        <v>4284256325.5917153</v>
      </c>
      <c r="AN194" s="52">
        <f t="shared" si="187"/>
        <v>4315731956.3609467</v>
      </c>
      <c r="AO194" s="52">
        <f t="shared" si="187"/>
        <v>4359270151.9763298</v>
      </c>
      <c r="AP194" s="52">
        <f t="shared" si="187"/>
        <v>4679517649</v>
      </c>
      <c r="AQ194" s="52">
        <f t="shared" si="187"/>
        <v>4729154201.3313608</v>
      </c>
      <c r="AR194" s="52">
        <f t="shared" si="187"/>
        <v>4615833147.698225</v>
      </c>
      <c r="AS194" s="52">
        <f t="shared" si="187"/>
        <v>4823184969.9467449</v>
      </c>
      <c r="AT194" s="52">
        <f t="shared" si="151"/>
        <v>6026428843.08284</v>
      </c>
      <c r="AU194" s="52">
        <f t="shared" si="152"/>
        <v>6981296624.9467449</v>
      </c>
      <c r="AV194" s="52">
        <f t="shared" si="153"/>
        <v>6792244904.2366858</v>
      </c>
      <c r="AW194" s="52">
        <f t="shared" si="154"/>
        <v>7025302383.9289942</v>
      </c>
      <c r="AY194" s="17">
        <f t="shared" si="155"/>
        <v>42449.307692307695</v>
      </c>
      <c r="AZ194" s="17">
        <f t="shared" si="156"/>
        <v>18810.76923076923</v>
      </c>
      <c r="BA194" s="17">
        <f t="shared" si="144"/>
        <v>21220.461538461539</v>
      </c>
      <c r="BB194" s="17">
        <f t="shared" si="144"/>
        <v>21497.307692307691</v>
      </c>
      <c r="BC194" s="17">
        <f t="shared" si="144"/>
        <v>21055.461538461539</v>
      </c>
      <c r="BD194" s="17">
        <f t="shared" si="144"/>
        <v>28249.461538461539</v>
      </c>
      <c r="BE194" s="17">
        <f t="shared" si="145"/>
        <v>31083.23076923077</v>
      </c>
      <c r="BF194" s="17">
        <f t="shared" si="145"/>
        <v>29823.692307692309</v>
      </c>
      <c r="BG194" s="17">
        <f t="shared" si="145"/>
        <v>30310</v>
      </c>
      <c r="BH194" s="17">
        <f t="shared" si="145"/>
        <v>31409.461538461539</v>
      </c>
      <c r="BI194" s="17">
        <f t="shared" si="146"/>
        <v>28167.307692307691</v>
      </c>
      <c r="BJ194" s="17">
        <f t="shared" si="146"/>
        <v>28604.23076923077</v>
      </c>
      <c r="BK194" s="17">
        <f t="shared" si="146"/>
        <v>28539.307692307691</v>
      </c>
      <c r="BL194" s="17">
        <f t="shared" si="146"/>
        <v>29443.846153846152</v>
      </c>
      <c r="BM194" s="17">
        <f t="shared" si="147"/>
        <v>30514.923076923078</v>
      </c>
      <c r="BN194" s="17">
        <f t="shared" si="147"/>
        <v>28493.153846153848</v>
      </c>
      <c r="BO194" s="17">
        <f t="shared" si="147"/>
        <v>28792.307692307691</v>
      </c>
      <c r="BP194" s="17">
        <f t="shared" si="147"/>
        <v>28186.384615384617</v>
      </c>
      <c r="BQ194" s="17">
        <f t="shared" si="136"/>
        <v>21389.461538461539</v>
      </c>
      <c r="BR194" s="17">
        <f t="shared" si="136"/>
        <v>17356.76923076923</v>
      </c>
      <c r="BS194" s="17">
        <f t="shared" si="136"/>
        <v>17929.307692307691</v>
      </c>
      <c r="BT194" s="17">
        <f t="shared" si="136"/>
        <v>17775.538461538461</v>
      </c>
      <c r="BU194" s="17">
        <f t="shared" si="137"/>
        <v>16184.307692307691</v>
      </c>
      <c r="BV194" s="17">
        <f t="shared" si="137"/>
        <v>15436.923076923076</v>
      </c>
      <c r="BW194" s="17">
        <f t="shared" si="137"/>
        <v>14474.846153846154</v>
      </c>
      <c r="BX194" s="17">
        <f t="shared" si="137"/>
        <v>13778</v>
      </c>
      <c r="BY194" s="17">
        <f t="shared" si="138"/>
        <v>12116.846153846154</v>
      </c>
      <c r="BZ194" s="17">
        <f t="shared" si="138"/>
        <v>10499.692307692309</v>
      </c>
      <c r="CA194" s="17">
        <f t="shared" si="138"/>
        <v>10394.692307692309</v>
      </c>
      <c r="CB194" s="17">
        <f t="shared" si="138"/>
        <v>11936.307692307691</v>
      </c>
      <c r="CC194" s="17">
        <f t="shared" si="139"/>
        <v>13635.692307692309</v>
      </c>
      <c r="CF194" s="16">
        <f t="shared" si="157"/>
        <v>450663909.02366871</v>
      </c>
      <c r="CG194" s="16">
        <f t="shared" si="158"/>
        <v>438986304.00000018</v>
      </c>
      <c r="CH194" s="16">
        <f t="shared" si="159"/>
        <v>457696653.25443798</v>
      </c>
      <c r="CI194" s="16">
        <f t="shared" si="160"/>
        <v>201635630.79289946</v>
      </c>
      <c r="CJ194" s="16">
        <f t="shared" si="161"/>
        <v>129187704.62130183</v>
      </c>
      <c r="CK194" s="16">
        <f t="shared" si="162"/>
        <v>159406163.84023672</v>
      </c>
      <c r="CL194" s="16">
        <f t="shared" si="163"/>
        <v>147362791.24852079</v>
      </c>
      <c r="CM194" s="16">
        <f t="shared" si="164"/>
        <v>121878203.10059176</v>
      </c>
      <c r="CN194" s="16">
        <f t="shared" si="165"/>
        <v>203975524.00000009</v>
      </c>
      <c r="CO194" s="16">
        <f t="shared" si="166"/>
        <v>191686155.00591722</v>
      </c>
      <c r="CP194" s="16">
        <f t="shared" si="167"/>
        <v>193488100.00000009</v>
      </c>
      <c r="CQ194" s="16">
        <f t="shared" si="168"/>
        <v>169142029.82840249</v>
      </c>
      <c r="CR194" s="16">
        <f t="shared" si="169"/>
        <v>142429536.14792904</v>
      </c>
      <c r="CS194" s="16">
        <f t="shared" si="170"/>
        <v>194774230.17751482</v>
      </c>
      <c r="CT194" s="16">
        <f t="shared" si="171"/>
        <v>186513649.00000009</v>
      </c>
      <c r="CU194" s="16">
        <f t="shared" si="172"/>
        <v>203430974.69822487</v>
      </c>
      <c r="CV194" s="16">
        <f t="shared" si="173"/>
        <v>443517120.02366871</v>
      </c>
      <c r="CW194" s="16">
        <f t="shared" si="174"/>
        <v>629635486.4437871</v>
      </c>
      <c r="CX194" s="16">
        <f t="shared" si="175"/>
        <v>601230400.00000012</v>
      </c>
      <c r="CY194" s="16">
        <f t="shared" si="176"/>
        <v>608794888.0532546</v>
      </c>
      <c r="CZ194" s="16">
        <f t="shared" si="177"/>
        <v>689850225.00000024</v>
      </c>
      <c r="DA194" s="16">
        <f t="shared" si="178"/>
        <v>729668922.60946751</v>
      </c>
      <c r="DB194" s="16">
        <f t="shared" si="179"/>
        <v>782570498.36686397</v>
      </c>
      <c r="DC194" s="16">
        <f t="shared" si="180"/>
        <v>822043884.78698242</v>
      </c>
      <c r="DD194" s="16">
        <f t="shared" si="181"/>
        <v>920058222.98224854</v>
      </c>
      <c r="DE194" s="16">
        <f t="shared" si="182"/>
        <v>1020777923.2248522</v>
      </c>
      <c r="DF194" s="16">
        <f t="shared" si="183"/>
        <v>1027498367.4556215</v>
      </c>
      <c r="DG194" s="16">
        <f t="shared" si="184"/>
        <v>931043169.00000024</v>
      </c>
      <c r="DH194" s="16">
        <f t="shared" si="185"/>
        <v>830224431.53254449</v>
      </c>
    </row>
    <row r="195" spans="1:112">
      <c r="A195" s="5">
        <v>39783</v>
      </c>
      <c r="B195" s="17">
        <v>131735</v>
      </c>
      <c r="C195" s="17">
        <v>121849</v>
      </c>
      <c r="D195" s="17">
        <v>47016</v>
      </c>
      <c r="E195" s="17">
        <v>38926</v>
      </c>
      <c r="G195" s="17">
        <f t="shared" si="149"/>
        <v>181280.07692307694</v>
      </c>
      <c r="H195" s="17">
        <f t="shared" si="150"/>
        <v>103175.30769230769</v>
      </c>
      <c r="I195" s="17">
        <f t="shared" si="140"/>
        <v>104033.84615384616</v>
      </c>
      <c r="J195" s="17">
        <f t="shared" si="140"/>
        <v>111167.07692307692</v>
      </c>
      <c r="K195" s="17">
        <f t="shared" si="140"/>
        <v>117525.46153846153</v>
      </c>
      <c r="L195" s="17">
        <f t="shared" si="140"/>
        <v>119688</v>
      </c>
      <c r="M195" s="17">
        <f t="shared" si="141"/>
        <v>119295.92307692308</v>
      </c>
      <c r="N195" s="17">
        <f t="shared" si="141"/>
        <v>119932.07692307692</v>
      </c>
      <c r="O195" s="17">
        <f t="shared" si="141"/>
        <v>123179</v>
      </c>
      <c r="P195" s="17">
        <f t="shared" si="141"/>
        <v>120465.38461538461</v>
      </c>
      <c r="Q195" s="17">
        <f t="shared" si="142"/>
        <v>122409.07692307692</v>
      </c>
      <c r="R195" s="17">
        <f t="shared" si="142"/>
        <v>122169.07692307692</v>
      </c>
      <c r="S195" s="17">
        <f t="shared" si="142"/>
        <v>121838.53846153847</v>
      </c>
      <c r="T195" s="17">
        <f t="shared" si="142"/>
        <v>119456.30769230769</v>
      </c>
      <c r="U195" s="17">
        <f t="shared" si="143"/>
        <v>119094.46153846153</v>
      </c>
      <c r="V195" s="17">
        <f t="shared" si="143"/>
        <v>119923.38461538461</v>
      </c>
      <c r="W195" s="17">
        <f t="shared" si="143"/>
        <v>118414.15384615384</v>
      </c>
      <c r="X195" s="17">
        <f t="shared" si="143"/>
        <v>110233.23076923077</v>
      </c>
      <c r="Y195" s="17">
        <f t="shared" si="135"/>
        <v>104309.15384615384</v>
      </c>
      <c r="Z195" s="17">
        <f t="shared" si="135"/>
        <v>105448.23076923077</v>
      </c>
      <c r="AA195" s="17">
        <f t="shared" si="135"/>
        <v>104046.23076923077</v>
      </c>
      <c r="AB195" s="17">
        <f t="shared" si="135"/>
        <v>103658.07692307692</v>
      </c>
      <c r="AD195" s="52">
        <f t="shared" si="187"/>
        <v>5966980168.053256</v>
      </c>
      <c r="AE195" s="52">
        <f t="shared" si="187"/>
        <v>4915832769.0000019</v>
      </c>
      <c r="AF195" s="52">
        <f t="shared" si="187"/>
        <v>4064650982.840239</v>
      </c>
      <c r="AG195" s="52">
        <f t="shared" si="187"/>
        <v>3793583939.6982265</v>
      </c>
      <c r="AH195" s="52">
        <f t="shared" si="187"/>
        <v>3842035328.0236702</v>
      </c>
      <c r="AI195" s="52">
        <f t="shared" si="187"/>
        <v>3763577104.0000019</v>
      </c>
      <c r="AJ195" s="52">
        <f t="shared" si="187"/>
        <v>3375735139.6213036</v>
      </c>
      <c r="AK195" s="52">
        <f t="shared" si="187"/>
        <v>3698426800.4792924</v>
      </c>
      <c r="AL195" s="52">
        <f t="shared" si="187"/>
        <v>3465794641.0000019</v>
      </c>
      <c r="AM195" s="52">
        <f t="shared" si="187"/>
        <v>3494110321.0000019</v>
      </c>
      <c r="AN195" s="52">
        <f t="shared" si="187"/>
        <v>3533296494.6745572</v>
      </c>
      <c r="AO195" s="52">
        <f t="shared" si="187"/>
        <v>3822178441.8994107</v>
      </c>
      <c r="AP195" s="52">
        <f t="shared" si="187"/>
        <v>3867050760.7633162</v>
      </c>
      <c r="AQ195" s="52">
        <f t="shared" si="187"/>
        <v>3764643690.9408307</v>
      </c>
      <c r="AR195" s="52">
        <f t="shared" si="187"/>
        <v>3952124284.3136115</v>
      </c>
      <c r="AS195" s="52">
        <f t="shared" si="187"/>
        <v>5047654348.4082861</v>
      </c>
      <c r="AT195" s="52">
        <f t="shared" si="151"/>
        <v>5924522999.313612</v>
      </c>
      <c r="AU195" s="52">
        <f t="shared" si="152"/>
        <v>5750468891.1005945</v>
      </c>
      <c r="AV195" s="52">
        <f t="shared" si="153"/>
        <v>5965066991.7159786</v>
      </c>
      <c r="AW195" s="52">
        <f t="shared" si="154"/>
        <v>6025174884.0000019</v>
      </c>
      <c r="AY195" s="17">
        <f t="shared" si="155"/>
        <v>44527.153846153844</v>
      </c>
      <c r="AZ195" s="17">
        <f t="shared" si="156"/>
        <v>21220.461538461539</v>
      </c>
      <c r="BA195" s="17">
        <f t="shared" si="144"/>
        <v>21497.307692307691</v>
      </c>
      <c r="BB195" s="17">
        <f t="shared" si="144"/>
        <v>21055.461538461539</v>
      </c>
      <c r="BC195" s="17">
        <f t="shared" si="144"/>
        <v>28249.461538461539</v>
      </c>
      <c r="BD195" s="17">
        <f t="shared" si="144"/>
        <v>31083.23076923077</v>
      </c>
      <c r="BE195" s="17">
        <f t="shared" si="145"/>
        <v>29823.692307692309</v>
      </c>
      <c r="BF195" s="17">
        <f t="shared" si="145"/>
        <v>30310</v>
      </c>
      <c r="BG195" s="17">
        <f t="shared" si="145"/>
        <v>31409.461538461539</v>
      </c>
      <c r="BH195" s="17">
        <f t="shared" si="145"/>
        <v>28167.307692307691</v>
      </c>
      <c r="BI195" s="17">
        <f t="shared" si="146"/>
        <v>28604.23076923077</v>
      </c>
      <c r="BJ195" s="17">
        <f t="shared" si="146"/>
        <v>28539.307692307691</v>
      </c>
      <c r="BK195" s="17">
        <f t="shared" si="146"/>
        <v>29443.846153846152</v>
      </c>
      <c r="BL195" s="17">
        <f t="shared" si="146"/>
        <v>30514.923076923078</v>
      </c>
      <c r="BM195" s="17">
        <f t="shared" si="147"/>
        <v>28493.153846153848</v>
      </c>
      <c r="BN195" s="17">
        <f t="shared" si="147"/>
        <v>28792.307692307691</v>
      </c>
      <c r="BO195" s="17">
        <f t="shared" si="147"/>
        <v>28186.384615384617</v>
      </c>
      <c r="BP195" s="17">
        <f t="shared" si="147"/>
        <v>21389.461538461539</v>
      </c>
      <c r="BQ195" s="17">
        <f t="shared" si="136"/>
        <v>17356.76923076923</v>
      </c>
      <c r="BR195" s="17">
        <f t="shared" si="136"/>
        <v>17929.307692307691</v>
      </c>
      <c r="BS195" s="17">
        <f t="shared" si="136"/>
        <v>17775.538461538461</v>
      </c>
      <c r="BT195" s="17">
        <f t="shared" si="136"/>
        <v>16184.307692307691</v>
      </c>
      <c r="BU195" s="17">
        <f t="shared" si="137"/>
        <v>15436.923076923076</v>
      </c>
      <c r="BV195" s="17">
        <f t="shared" si="137"/>
        <v>14474.846153846154</v>
      </c>
      <c r="BW195" s="17">
        <f t="shared" si="137"/>
        <v>13778</v>
      </c>
      <c r="BX195" s="17">
        <f t="shared" si="137"/>
        <v>12116.846153846154</v>
      </c>
      <c r="BY195" s="17">
        <f t="shared" si="138"/>
        <v>10499.692307692309</v>
      </c>
      <c r="BZ195" s="17">
        <f t="shared" si="138"/>
        <v>10394.692307692309</v>
      </c>
      <c r="CA195" s="17">
        <f t="shared" si="138"/>
        <v>11936.307692307691</v>
      </c>
      <c r="CB195" s="17">
        <f t="shared" si="138"/>
        <v>13635.692307692309</v>
      </c>
      <c r="CC195" s="17">
        <f t="shared" si="139"/>
        <v>13528.153846153846</v>
      </c>
      <c r="CF195" s="16">
        <f t="shared" si="157"/>
        <v>530373813.86982244</v>
      </c>
      <c r="CG195" s="16">
        <f t="shared" si="158"/>
        <v>550920339.78698206</v>
      </c>
      <c r="CH195" s="16">
        <f t="shared" si="159"/>
        <v>264963266.86390522</v>
      </c>
      <c r="CI195" s="16">
        <f t="shared" si="160"/>
        <v>180739067.69822478</v>
      </c>
      <c r="CJ195" s="16">
        <f t="shared" si="161"/>
        <v>216191781.21301767</v>
      </c>
      <c r="CK195" s="16">
        <f t="shared" si="162"/>
        <v>202127463.48520705</v>
      </c>
      <c r="CL195" s="16">
        <f t="shared" si="163"/>
        <v>172073851.47928986</v>
      </c>
      <c r="CM195" s="16">
        <f t="shared" si="164"/>
        <v>267644566.17751476</v>
      </c>
      <c r="CN195" s="16">
        <f t="shared" si="165"/>
        <v>253539479.31360939</v>
      </c>
      <c r="CO195" s="16">
        <f t="shared" si="166"/>
        <v>255611224.6390532</v>
      </c>
      <c r="CP195" s="16">
        <f t="shared" si="167"/>
        <v>227506170.94082838</v>
      </c>
      <c r="CQ195" s="16">
        <f t="shared" si="168"/>
        <v>196342611.13017741</v>
      </c>
      <c r="CR195" s="16">
        <f t="shared" si="169"/>
        <v>257089155.99999988</v>
      </c>
      <c r="CS195" s="16">
        <f t="shared" si="170"/>
        <v>247585383.48520705</v>
      </c>
      <c r="CT195" s="16">
        <f t="shared" si="171"/>
        <v>267020739.05325431</v>
      </c>
      <c r="CU195" s="16">
        <f t="shared" si="172"/>
        <v>535352805.32544369</v>
      </c>
      <c r="CV195" s="16">
        <f t="shared" si="173"/>
        <v>738229800.14792883</v>
      </c>
      <c r="CW195" s="16">
        <f t="shared" si="174"/>
        <v>707445420.02366853</v>
      </c>
      <c r="CX195" s="16">
        <f t="shared" si="175"/>
        <v>715648925.6863904</v>
      </c>
      <c r="CY195" s="16">
        <f t="shared" si="176"/>
        <v>803316928.10059166</v>
      </c>
      <c r="CZ195" s="16">
        <f t="shared" si="177"/>
        <v>846241526.20710039</v>
      </c>
      <c r="DA195" s="16">
        <f t="shared" si="178"/>
        <v>903141197.6331358</v>
      </c>
      <c r="DB195" s="16">
        <f t="shared" si="179"/>
        <v>945510462.25443769</v>
      </c>
      <c r="DC195" s="16">
        <f t="shared" si="180"/>
        <v>1050428044.7100589</v>
      </c>
      <c r="DD195" s="16">
        <f t="shared" si="181"/>
        <v>1157868138.7514789</v>
      </c>
      <c r="DE195" s="16">
        <f t="shared" si="182"/>
        <v>1165024930.6745558</v>
      </c>
      <c r="DF195" s="16">
        <f t="shared" si="183"/>
        <v>1062163253.0236685</v>
      </c>
      <c r="DG195" s="16">
        <f t="shared" si="184"/>
        <v>954282395.98224831</v>
      </c>
      <c r="DH195" s="16">
        <f t="shared" si="185"/>
        <v>960938001</v>
      </c>
    </row>
    <row r="196" spans="1:112">
      <c r="A196" s="5">
        <v>39814</v>
      </c>
      <c r="B196" s="17">
        <v>172102</v>
      </c>
      <c r="C196" s="17">
        <v>67811</v>
      </c>
      <c r="D196" s="17">
        <v>76216</v>
      </c>
      <c r="E196" s="17">
        <v>6398</v>
      </c>
      <c r="G196" s="17">
        <f t="shared" si="149"/>
        <v>184556.46153846153</v>
      </c>
      <c r="H196" s="17">
        <f t="shared" si="150"/>
        <v>104033.84615384616</v>
      </c>
      <c r="I196" s="17">
        <f t="shared" si="140"/>
        <v>111167.07692307692</v>
      </c>
      <c r="J196" s="17">
        <f t="shared" si="140"/>
        <v>117525.46153846153</v>
      </c>
      <c r="K196" s="17">
        <f t="shared" si="140"/>
        <v>119688</v>
      </c>
      <c r="L196" s="17">
        <f t="shared" si="140"/>
        <v>119295.92307692308</v>
      </c>
      <c r="M196" s="17">
        <f t="shared" si="141"/>
        <v>119932.07692307692</v>
      </c>
      <c r="N196" s="17">
        <f t="shared" si="141"/>
        <v>123179</v>
      </c>
      <c r="O196" s="17">
        <f t="shared" si="141"/>
        <v>120465.38461538461</v>
      </c>
      <c r="P196" s="17">
        <f t="shared" si="141"/>
        <v>122409.07692307692</v>
      </c>
      <c r="Q196" s="17">
        <f t="shared" si="142"/>
        <v>122169.07692307692</v>
      </c>
      <c r="R196" s="17">
        <f t="shared" si="142"/>
        <v>121838.53846153847</v>
      </c>
      <c r="S196" s="17">
        <f t="shared" si="142"/>
        <v>119456.30769230769</v>
      </c>
      <c r="T196" s="17">
        <f t="shared" si="142"/>
        <v>119094.46153846153</v>
      </c>
      <c r="U196" s="17">
        <f t="shared" si="143"/>
        <v>119923.38461538461</v>
      </c>
      <c r="V196" s="17">
        <f t="shared" si="143"/>
        <v>118414.15384615384</v>
      </c>
      <c r="W196" s="17">
        <f t="shared" si="143"/>
        <v>110233.23076923077</v>
      </c>
      <c r="X196" s="17">
        <f t="shared" si="143"/>
        <v>104309.15384615384</v>
      </c>
      <c r="Y196" s="17">
        <f t="shared" si="135"/>
        <v>105448.23076923077</v>
      </c>
      <c r="Z196" s="17">
        <f t="shared" si="135"/>
        <v>104046.23076923077</v>
      </c>
      <c r="AA196" s="17">
        <f t="shared" si="135"/>
        <v>103658.07692307692</v>
      </c>
      <c r="AB196" s="17">
        <f t="shared" si="135"/>
        <v>98495.769230769234</v>
      </c>
      <c r="AD196" s="52">
        <f t="shared" si="187"/>
        <v>5386001774.2248516</v>
      </c>
      <c r="AE196" s="52">
        <f t="shared" si="187"/>
        <v>4493154961</v>
      </c>
      <c r="AF196" s="52">
        <f t="shared" si="187"/>
        <v>4207917302.3668633</v>
      </c>
      <c r="AG196" s="52">
        <f t="shared" si="187"/>
        <v>4258937880.2899399</v>
      </c>
      <c r="AH196" s="52">
        <f t="shared" si="187"/>
        <v>4176311086.9171591</v>
      </c>
      <c r="AI196" s="52">
        <f t="shared" si="187"/>
        <v>3767192784.9053245</v>
      </c>
      <c r="AJ196" s="52">
        <f t="shared" si="187"/>
        <v>4107666141.1597633</v>
      </c>
      <c r="AK196" s="52">
        <f t="shared" si="187"/>
        <v>3862297414.5325437</v>
      </c>
      <c r="AL196" s="52">
        <f t="shared" si="187"/>
        <v>3892185759.1479282</v>
      </c>
      <c r="AM196" s="52">
        <f t="shared" si="187"/>
        <v>3933537875.0828385</v>
      </c>
      <c r="AN196" s="52">
        <f t="shared" si="187"/>
        <v>4238030030.7928991</v>
      </c>
      <c r="AO196" s="52">
        <f t="shared" si="187"/>
        <v>4285273444</v>
      </c>
      <c r="AP196" s="52">
        <f t="shared" si="187"/>
        <v>4177434632.5443788</v>
      </c>
      <c r="AQ196" s="52">
        <f t="shared" si="187"/>
        <v>4374804866.863905</v>
      </c>
      <c r="AR196" s="52">
        <f t="shared" si="187"/>
        <v>5523942631.9763308</v>
      </c>
      <c r="AS196" s="52">
        <f t="shared" si="187"/>
        <v>6439630391.863905</v>
      </c>
      <c r="AT196" s="52">
        <f t="shared" si="151"/>
        <v>6258112175.4378691</v>
      </c>
      <c r="AU196" s="52">
        <f t="shared" si="152"/>
        <v>6481897258.5147924</v>
      </c>
      <c r="AV196" s="52">
        <f t="shared" si="153"/>
        <v>6544548633.3786974</v>
      </c>
      <c r="AW196" s="52">
        <f t="shared" si="154"/>
        <v>7406442760.4792881</v>
      </c>
      <c r="AY196" s="17">
        <f t="shared" si="155"/>
        <v>49675.461538461539</v>
      </c>
      <c r="AZ196" s="17">
        <f t="shared" si="156"/>
        <v>21497.307692307691</v>
      </c>
      <c r="BA196" s="17">
        <f t="shared" si="144"/>
        <v>21055.461538461539</v>
      </c>
      <c r="BB196" s="17">
        <f t="shared" si="144"/>
        <v>28249.461538461539</v>
      </c>
      <c r="BC196" s="17">
        <f t="shared" si="144"/>
        <v>31083.23076923077</v>
      </c>
      <c r="BD196" s="17">
        <f t="shared" si="144"/>
        <v>29823.692307692309</v>
      </c>
      <c r="BE196" s="17">
        <f t="shared" si="145"/>
        <v>30310</v>
      </c>
      <c r="BF196" s="17">
        <f t="shared" si="145"/>
        <v>31409.461538461539</v>
      </c>
      <c r="BG196" s="17">
        <f t="shared" si="145"/>
        <v>28167.307692307691</v>
      </c>
      <c r="BH196" s="17">
        <f t="shared" si="145"/>
        <v>28604.23076923077</v>
      </c>
      <c r="BI196" s="17">
        <f t="shared" si="146"/>
        <v>28539.307692307691</v>
      </c>
      <c r="BJ196" s="17">
        <f t="shared" si="146"/>
        <v>29443.846153846152</v>
      </c>
      <c r="BK196" s="17">
        <f t="shared" si="146"/>
        <v>30514.923076923078</v>
      </c>
      <c r="BL196" s="17">
        <f t="shared" si="146"/>
        <v>28493.153846153848</v>
      </c>
      <c r="BM196" s="17">
        <f t="shared" si="147"/>
        <v>28792.307692307691</v>
      </c>
      <c r="BN196" s="17">
        <f t="shared" si="147"/>
        <v>28186.384615384617</v>
      </c>
      <c r="BO196" s="17">
        <f t="shared" si="147"/>
        <v>21389.461538461539</v>
      </c>
      <c r="BP196" s="17">
        <f t="shared" si="147"/>
        <v>17356.76923076923</v>
      </c>
      <c r="BQ196" s="17">
        <f t="shared" si="136"/>
        <v>17929.307692307691</v>
      </c>
      <c r="BR196" s="17">
        <f t="shared" si="136"/>
        <v>17775.538461538461</v>
      </c>
      <c r="BS196" s="17">
        <f t="shared" si="136"/>
        <v>16184.307692307691</v>
      </c>
      <c r="BT196" s="17">
        <f t="shared" si="136"/>
        <v>15436.923076923076</v>
      </c>
      <c r="BU196" s="17">
        <f t="shared" si="137"/>
        <v>14474.846153846154</v>
      </c>
      <c r="BV196" s="17">
        <f t="shared" si="137"/>
        <v>13778</v>
      </c>
      <c r="BW196" s="17">
        <f t="shared" si="137"/>
        <v>12116.846153846154</v>
      </c>
      <c r="BX196" s="17">
        <f t="shared" si="137"/>
        <v>10499.692307692309</v>
      </c>
      <c r="BY196" s="17">
        <f t="shared" si="138"/>
        <v>10394.692307692309</v>
      </c>
      <c r="BZ196" s="17">
        <f t="shared" si="138"/>
        <v>11936.307692307691</v>
      </c>
      <c r="CA196" s="17">
        <f t="shared" si="138"/>
        <v>13635.692307692309</v>
      </c>
      <c r="CB196" s="17">
        <f t="shared" si="138"/>
        <v>13528.153846153846</v>
      </c>
      <c r="CC196" s="17">
        <f t="shared" si="139"/>
        <v>14120.153846153846</v>
      </c>
      <c r="CF196" s="16">
        <f t="shared" si="157"/>
        <v>819104400</v>
      </c>
      <c r="CG196" s="16">
        <f t="shared" si="158"/>
        <v>459073476</v>
      </c>
      <c r="CH196" s="16">
        <f t="shared" si="159"/>
        <v>345671044.97633135</v>
      </c>
      <c r="CI196" s="16">
        <f t="shared" si="160"/>
        <v>394092741.59171599</v>
      </c>
      <c r="CJ196" s="16">
        <f t="shared" si="161"/>
        <v>375021100.59763318</v>
      </c>
      <c r="CK196" s="16">
        <f t="shared" si="162"/>
        <v>333646756</v>
      </c>
      <c r="CL196" s="16">
        <f t="shared" si="163"/>
        <v>462600681.86982256</v>
      </c>
      <c r="CM196" s="16">
        <f t="shared" si="164"/>
        <v>443996766.1301775</v>
      </c>
      <c r="CN196" s="16">
        <f t="shared" si="165"/>
        <v>446736999.40828407</v>
      </c>
      <c r="CO196" s="16">
        <f t="shared" si="166"/>
        <v>409318261.071006</v>
      </c>
      <c r="CP196" s="16">
        <f t="shared" si="167"/>
        <v>367126234.13609463</v>
      </c>
      <c r="CQ196" s="16">
        <f t="shared" si="168"/>
        <v>448690159.1715976</v>
      </c>
      <c r="CR196" s="16">
        <f t="shared" si="169"/>
        <v>436106114.56213021</v>
      </c>
      <c r="CS196" s="16">
        <f t="shared" si="170"/>
        <v>461780427.00591713</v>
      </c>
      <c r="CT196" s="16">
        <f t="shared" si="171"/>
        <v>800097796</v>
      </c>
      <c r="CU196" s="16">
        <f t="shared" si="172"/>
        <v>1044497872.47929</v>
      </c>
      <c r="CV196" s="16">
        <f t="shared" si="173"/>
        <v>1007818284.0236688</v>
      </c>
      <c r="CW196" s="16">
        <f t="shared" si="174"/>
        <v>1017605092.3136095</v>
      </c>
      <c r="CX196" s="16">
        <f t="shared" si="175"/>
        <v>1121657385.9467454</v>
      </c>
      <c r="CY196" s="16">
        <f t="shared" si="176"/>
        <v>1172277515.9822485</v>
      </c>
      <c r="CZ196" s="16">
        <f t="shared" si="177"/>
        <v>1239083323.4556212</v>
      </c>
      <c r="DA196" s="16">
        <f t="shared" si="178"/>
        <v>1288627744.9053254</v>
      </c>
      <c r="DB196" s="16">
        <f t="shared" si="179"/>
        <v>1410649589.6094673</v>
      </c>
      <c r="DC196" s="16">
        <f t="shared" si="180"/>
        <v>1534740894.8224854</v>
      </c>
      <c r="DD196" s="16">
        <f t="shared" si="181"/>
        <v>1542978831.3609469</v>
      </c>
      <c r="DE196" s="16">
        <f t="shared" si="182"/>
        <v>1424243733.0236685</v>
      </c>
      <c r="DF196" s="16">
        <f t="shared" si="183"/>
        <v>1298864966.2071009</v>
      </c>
      <c r="DG196" s="16">
        <f t="shared" si="184"/>
        <v>1306627853.4023671</v>
      </c>
      <c r="DH196" s="16">
        <f t="shared" si="185"/>
        <v>1264179905.0946748</v>
      </c>
    </row>
    <row r="197" spans="1:112">
      <c r="A197" s="5">
        <v>39845</v>
      </c>
      <c r="B197" s="17">
        <v>131655</v>
      </c>
      <c r="C197" s="17">
        <v>184096</v>
      </c>
      <c r="D197" s="17">
        <v>20437</v>
      </c>
      <c r="E197" s="17">
        <v>20332</v>
      </c>
      <c r="G197" s="17">
        <f t="shared" si="149"/>
        <v>185795</v>
      </c>
      <c r="H197" s="17">
        <f t="shared" si="150"/>
        <v>111167.07692307692</v>
      </c>
      <c r="I197" s="17">
        <f t="shared" si="140"/>
        <v>117525.46153846153</v>
      </c>
      <c r="J197" s="17">
        <f t="shared" si="140"/>
        <v>119688</v>
      </c>
      <c r="K197" s="17">
        <f t="shared" si="140"/>
        <v>119295.92307692308</v>
      </c>
      <c r="L197" s="17">
        <f t="shared" si="140"/>
        <v>119932.07692307692</v>
      </c>
      <c r="M197" s="17">
        <f t="shared" si="141"/>
        <v>123179</v>
      </c>
      <c r="N197" s="17">
        <f t="shared" si="141"/>
        <v>120465.38461538461</v>
      </c>
      <c r="O197" s="17">
        <f t="shared" si="141"/>
        <v>122409.07692307692</v>
      </c>
      <c r="P197" s="17">
        <f t="shared" si="141"/>
        <v>122169.07692307692</v>
      </c>
      <c r="Q197" s="17">
        <f t="shared" si="142"/>
        <v>121838.53846153847</v>
      </c>
      <c r="R197" s="17">
        <f t="shared" si="142"/>
        <v>119456.30769230769</v>
      </c>
      <c r="S197" s="17">
        <f t="shared" si="142"/>
        <v>119094.46153846153</v>
      </c>
      <c r="T197" s="17">
        <f t="shared" si="142"/>
        <v>119923.38461538461</v>
      </c>
      <c r="U197" s="17">
        <f t="shared" si="143"/>
        <v>118414.15384615384</v>
      </c>
      <c r="V197" s="17">
        <f t="shared" si="143"/>
        <v>110233.23076923077</v>
      </c>
      <c r="W197" s="17">
        <f t="shared" si="143"/>
        <v>104309.15384615384</v>
      </c>
      <c r="X197" s="17">
        <f t="shared" si="143"/>
        <v>105448.23076923077</v>
      </c>
      <c r="Y197" s="17">
        <f t="shared" si="135"/>
        <v>104046.23076923077</v>
      </c>
      <c r="Z197" s="17">
        <f t="shared" si="135"/>
        <v>103658.07692307692</v>
      </c>
      <c r="AA197" s="17">
        <f t="shared" si="135"/>
        <v>98495.769230769234</v>
      </c>
      <c r="AB197" s="17">
        <f t="shared" si="135"/>
        <v>99825.153846153844</v>
      </c>
      <c r="AD197" s="52">
        <f t="shared" si="187"/>
        <v>4660729881.7514801</v>
      </c>
      <c r="AE197" s="52">
        <f t="shared" si="187"/>
        <v>4370135449</v>
      </c>
      <c r="AF197" s="52">
        <f t="shared" si="187"/>
        <v>4422127231.6213017</v>
      </c>
      <c r="AG197" s="52">
        <f t="shared" si="187"/>
        <v>4337924636.2366867</v>
      </c>
      <c r="AH197" s="52">
        <f t="shared" si="187"/>
        <v>3920763456</v>
      </c>
      <c r="AI197" s="52">
        <f t="shared" si="187"/>
        <v>4267958646.3017759</v>
      </c>
      <c r="AJ197" s="52">
        <f t="shared" si="187"/>
        <v>4017775244.3136096</v>
      </c>
      <c r="AK197" s="52">
        <f t="shared" si="187"/>
        <v>4048258087.3905325</v>
      </c>
      <c r="AL197" s="52">
        <f t="shared" si="187"/>
        <v>4090428972.520709</v>
      </c>
      <c r="AM197" s="52">
        <f t="shared" si="187"/>
        <v>4400822097.0946751</v>
      </c>
      <c r="AN197" s="52">
        <f t="shared" si="187"/>
        <v>4448961831.0591726</v>
      </c>
      <c r="AO197" s="52">
        <f t="shared" si="187"/>
        <v>4339069713.3786993</v>
      </c>
      <c r="AP197" s="52">
        <f t="shared" si="187"/>
        <v>4540178428.4082842</v>
      </c>
      <c r="AQ197" s="52">
        <f t="shared" si="187"/>
        <v>5709580969.2840242</v>
      </c>
      <c r="AR197" s="52">
        <f t="shared" si="187"/>
        <v>6639943123.4082842</v>
      </c>
      <c r="AS197" s="52">
        <f t="shared" si="187"/>
        <v>6455603325.8224859</v>
      </c>
      <c r="AT197" s="52">
        <f t="shared" si="151"/>
        <v>6682861270.7455626</v>
      </c>
      <c r="AU197" s="52">
        <f t="shared" si="152"/>
        <v>6746474132.5443792</v>
      </c>
      <c r="AV197" s="52">
        <f t="shared" si="153"/>
        <v>7621155692.8994074</v>
      </c>
      <c r="AW197" s="52">
        <f t="shared" si="154"/>
        <v>7390814447.7159767</v>
      </c>
      <c r="AY197" s="17">
        <f t="shared" si="155"/>
        <v>49831.230769230766</v>
      </c>
      <c r="AZ197" s="17">
        <f t="shared" si="156"/>
        <v>21055.461538461539</v>
      </c>
      <c r="BA197" s="17">
        <f t="shared" si="144"/>
        <v>28249.461538461539</v>
      </c>
      <c r="BB197" s="17">
        <f t="shared" si="144"/>
        <v>31083.23076923077</v>
      </c>
      <c r="BC197" s="17">
        <f t="shared" si="144"/>
        <v>29823.692307692309</v>
      </c>
      <c r="BD197" s="17">
        <f t="shared" si="144"/>
        <v>30310</v>
      </c>
      <c r="BE197" s="17">
        <f t="shared" si="145"/>
        <v>31409.461538461539</v>
      </c>
      <c r="BF197" s="17">
        <f t="shared" si="145"/>
        <v>28167.307692307691</v>
      </c>
      <c r="BG197" s="17">
        <f t="shared" si="145"/>
        <v>28604.23076923077</v>
      </c>
      <c r="BH197" s="17">
        <f t="shared" si="145"/>
        <v>28539.307692307691</v>
      </c>
      <c r="BI197" s="17">
        <f t="shared" si="146"/>
        <v>29443.846153846152</v>
      </c>
      <c r="BJ197" s="17">
        <f t="shared" si="146"/>
        <v>30514.923076923078</v>
      </c>
      <c r="BK197" s="17">
        <f t="shared" si="146"/>
        <v>28493.153846153848</v>
      </c>
      <c r="BL197" s="17">
        <f t="shared" si="146"/>
        <v>28792.307692307691</v>
      </c>
      <c r="BM197" s="17">
        <f t="shared" si="147"/>
        <v>28186.384615384617</v>
      </c>
      <c r="BN197" s="17">
        <f t="shared" si="147"/>
        <v>21389.461538461539</v>
      </c>
      <c r="BO197" s="17">
        <f t="shared" si="147"/>
        <v>17356.76923076923</v>
      </c>
      <c r="BP197" s="17">
        <f t="shared" si="147"/>
        <v>17929.307692307691</v>
      </c>
      <c r="BQ197" s="17">
        <f t="shared" si="136"/>
        <v>17775.538461538461</v>
      </c>
      <c r="BR197" s="17">
        <f t="shared" si="136"/>
        <v>16184.307692307691</v>
      </c>
      <c r="BS197" s="17">
        <f t="shared" si="136"/>
        <v>15436.923076923076</v>
      </c>
      <c r="BT197" s="17">
        <f t="shared" si="136"/>
        <v>14474.846153846154</v>
      </c>
      <c r="BU197" s="17">
        <f t="shared" si="137"/>
        <v>13778</v>
      </c>
      <c r="BV197" s="17">
        <f t="shared" si="137"/>
        <v>12116.846153846154</v>
      </c>
      <c r="BW197" s="17">
        <f t="shared" si="137"/>
        <v>10499.692307692309</v>
      </c>
      <c r="BX197" s="17">
        <f t="shared" si="137"/>
        <v>10394.692307692309</v>
      </c>
      <c r="BY197" s="17">
        <f t="shared" si="138"/>
        <v>11936.307692307691</v>
      </c>
      <c r="BZ197" s="17">
        <f t="shared" si="138"/>
        <v>13635.692307692309</v>
      </c>
      <c r="CA197" s="17">
        <f t="shared" si="138"/>
        <v>13528.153846153846</v>
      </c>
      <c r="CB197" s="17">
        <f t="shared" si="138"/>
        <v>14120.153846153846</v>
      </c>
      <c r="CC197" s="17">
        <f t="shared" si="139"/>
        <v>12651.538461538461</v>
      </c>
      <c r="CF197" s="16">
        <f t="shared" si="157"/>
        <v>465772763.13017732</v>
      </c>
      <c r="CG197" s="16">
        <f t="shared" si="158"/>
        <v>351487503.99999988</v>
      </c>
      <c r="CH197" s="16">
        <f t="shared" si="159"/>
        <v>400301595.28994066</v>
      </c>
      <c r="CI197" s="16">
        <f t="shared" si="160"/>
        <v>381078450.74556202</v>
      </c>
      <c r="CJ197" s="16">
        <f t="shared" si="161"/>
        <v>339361581.59171581</v>
      </c>
      <c r="CK197" s="16">
        <f t="shared" si="162"/>
        <v>469325563.08284014</v>
      </c>
      <c r="CL197" s="16">
        <f t="shared" si="163"/>
        <v>450585528.99999982</v>
      </c>
      <c r="CM197" s="16">
        <f t="shared" si="164"/>
        <v>453345988.31360936</v>
      </c>
      <c r="CN197" s="16">
        <f t="shared" si="165"/>
        <v>415645451.45562124</v>
      </c>
      <c r="CO197" s="16">
        <f t="shared" si="166"/>
        <v>373119742.86390513</v>
      </c>
      <c r="CP197" s="16">
        <f t="shared" si="167"/>
        <v>455313526.77514774</v>
      </c>
      <c r="CQ197" s="16">
        <f t="shared" si="168"/>
        <v>442636284.23668629</v>
      </c>
      <c r="CR197" s="16">
        <f t="shared" si="169"/>
        <v>468499365.02366841</v>
      </c>
      <c r="CS197" s="16">
        <f t="shared" si="170"/>
        <v>808934236.97633111</v>
      </c>
      <c r="CT197" s="16">
        <f t="shared" si="171"/>
        <v>1054590652.2130176</v>
      </c>
      <c r="CU197" s="16">
        <f t="shared" si="172"/>
        <v>1017732696.005917</v>
      </c>
      <c r="CV197" s="16">
        <f t="shared" si="173"/>
        <v>1027567409.3254436</v>
      </c>
      <c r="CW197" s="16">
        <f t="shared" si="174"/>
        <v>1132115432.5443788</v>
      </c>
      <c r="CX197" s="16">
        <f t="shared" si="175"/>
        <v>1182968401.6331358</v>
      </c>
      <c r="CY197" s="16">
        <f t="shared" si="176"/>
        <v>1250073933.0710056</v>
      </c>
      <c r="CZ197" s="16">
        <f t="shared" si="177"/>
        <v>1299835448.8994081</v>
      </c>
      <c r="DA197" s="16">
        <f t="shared" si="178"/>
        <v>1422374806.9171593</v>
      </c>
      <c r="DB197" s="16">
        <f t="shared" si="179"/>
        <v>1546969917.7514787</v>
      </c>
      <c r="DC197" s="16">
        <f t="shared" si="180"/>
        <v>1555240565.8284018</v>
      </c>
      <c r="DD197" s="16">
        <f t="shared" si="181"/>
        <v>1436025195.0059173</v>
      </c>
      <c r="DE197" s="16">
        <f t="shared" si="182"/>
        <v>1310117004.5207095</v>
      </c>
      <c r="DF197" s="16">
        <f t="shared" si="183"/>
        <v>1317913394.0828402</v>
      </c>
      <c r="DG197" s="16">
        <f t="shared" si="184"/>
        <v>1275281015.0059171</v>
      </c>
      <c r="DH197" s="16">
        <f t="shared" si="185"/>
        <v>1382329520.0946743</v>
      </c>
    </row>
    <row r="198" spans="1:112">
      <c r="A198" s="5">
        <v>39873</v>
      </c>
      <c r="B198" s="17">
        <v>182669</v>
      </c>
      <c r="C198" s="17">
        <v>170208</v>
      </c>
      <c r="D198" s="17">
        <v>30949</v>
      </c>
      <c r="E198" s="17">
        <v>95297</v>
      </c>
      <c r="G198" s="17">
        <f t="shared" si="149"/>
        <v>184350.69230769231</v>
      </c>
      <c r="H198" s="17">
        <f t="shared" si="150"/>
        <v>117525.46153846153</v>
      </c>
      <c r="I198" s="17">
        <f t="shared" si="140"/>
        <v>119688</v>
      </c>
      <c r="J198" s="17">
        <f t="shared" si="140"/>
        <v>119295.92307692308</v>
      </c>
      <c r="K198" s="17">
        <f t="shared" si="140"/>
        <v>119932.07692307692</v>
      </c>
      <c r="L198" s="17">
        <f t="shared" si="140"/>
        <v>123179</v>
      </c>
      <c r="M198" s="17">
        <f t="shared" si="141"/>
        <v>120465.38461538461</v>
      </c>
      <c r="N198" s="17">
        <f t="shared" si="141"/>
        <v>122409.07692307692</v>
      </c>
      <c r="O198" s="17">
        <f t="shared" si="141"/>
        <v>122169.07692307692</v>
      </c>
      <c r="P198" s="17">
        <f t="shared" si="141"/>
        <v>121838.53846153847</v>
      </c>
      <c r="Q198" s="17">
        <f t="shared" si="142"/>
        <v>119456.30769230769</v>
      </c>
      <c r="R198" s="17">
        <f t="shared" si="142"/>
        <v>119094.46153846153</v>
      </c>
      <c r="S198" s="17">
        <f t="shared" si="142"/>
        <v>119923.38461538461</v>
      </c>
      <c r="T198" s="17">
        <f t="shared" si="142"/>
        <v>118414.15384615384</v>
      </c>
      <c r="U198" s="17">
        <f t="shared" si="143"/>
        <v>110233.23076923077</v>
      </c>
      <c r="V198" s="17">
        <f t="shared" si="143"/>
        <v>104309.15384615384</v>
      </c>
      <c r="W198" s="17">
        <f t="shared" si="143"/>
        <v>105448.23076923077</v>
      </c>
      <c r="X198" s="17">
        <f t="shared" si="143"/>
        <v>104046.23076923077</v>
      </c>
      <c r="Y198" s="17">
        <f t="shared" si="135"/>
        <v>103658.07692307692</v>
      </c>
      <c r="Z198" s="17">
        <f t="shared" si="135"/>
        <v>98495.769230769234</v>
      </c>
      <c r="AA198" s="17">
        <f t="shared" si="135"/>
        <v>99825.153846153844</v>
      </c>
      <c r="AB198" s="17">
        <f t="shared" si="135"/>
        <v>92880.923076923078</v>
      </c>
      <c r="AD198" s="52">
        <f t="shared" si="187"/>
        <v>4181263776.4792905</v>
      </c>
      <c r="AE198" s="52">
        <f t="shared" si="187"/>
        <v>4232122999.6686397</v>
      </c>
      <c r="AF198" s="52">
        <f t="shared" si="187"/>
        <v>4149758008.0710068</v>
      </c>
      <c r="AG198" s="52">
        <f t="shared" si="187"/>
        <v>3741975939.786983</v>
      </c>
      <c r="AH198" s="52">
        <f t="shared" si="187"/>
        <v>4081332538.9408298</v>
      </c>
      <c r="AI198" s="52">
        <f t="shared" si="187"/>
        <v>3836763716.4556222</v>
      </c>
      <c r="AJ198" s="52">
        <f t="shared" si="187"/>
        <v>3866553291.8402376</v>
      </c>
      <c r="AK198" s="52">
        <f t="shared" si="187"/>
        <v>3907769378.4852066</v>
      </c>
      <c r="AL198" s="52">
        <f t="shared" si="187"/>
        <v>4211281154.6094685</v>
      </c>
      <c r="AM198" s="52">
        <f t="shared" si="187"/>
        <v>4258375654.2071018</v>
      </c>
      <c r="AN198" s="52">
        <f t="shared" si="187"/>
        <v>4150877976.4792914</v>
      </c>
      <c r="AO198" s="52">
        <f t="shared" si="187"/>
        <v>4347627104.2899418</v>
      </c>
      <c r="AP198" s="52">
        <f t="shared" si="187"/>
        <v>5493398104.9053268</v>
      </c>
      <c r="AQ198" s="52">
        <f t="shared" si="187"/>
        <v>6406647879.2899418</v>
      </c>
      <c r="AR198" s="52">
        <f t="shared" si="187"/>
        <v>6225598436.8284035</v>
      </c>
      <c r="AS198" s="52">
        <f t="shared" si="187"/>
        <v>6448806542.9822502</v>
      </c>
      <c r="AT198" s="52">
        <f t="shared" si="151"/>
        <v>6511298177.6094685</v>
      </c>
      <c r="AU198" s="52">
        <f t="shared" si="152"/>
        <v>7371067816.5443792</v>
      </c>
      <c r="AV198" s="52">
        <f t="shared" si="153"/>
        <v>7144566652.2130184</v>
      </c>
      <c r="AW198" s="52">
        <f t="shared" si="154"/>
        <v>8366718683.1301785</v>
      </c>
      <c r="AY198" s="17">
        <f t="shared" si="155"/>
        <v>47326.615384615383</v>
      </c>
      <c r="AZ198" s="17">
        <f t="shared" si="156"/>
        <v>28249.461538461539</v>
      </c>
      <c r="BA198" s="17">
        <f t="shared" si="144"/>
        <v>31083.23076923077</v>
      </c>
      <c r="BB198" s="17">
        <f t="shared" si="144"/>
        <v>29823.692307692309</v>
      </c>
      <c r="BC198" s="17">
        <f t="shared" si="144"/>
        <v>30310</v>
      </c>
      <c r="BD198" s="17">
        <f t="shared" si="144"/>
        <v>31409.461538461539</v>
      </c>
      <c r="BE198" s="17">
        <f t="shared" si="145"/>
        <v>28167.307692307691</v>
      </c>
      <c r="BF198" s="17">
        <f t="shared" si="145"/>
        <v>28604.23076923077</v>
      </c>
      <c r="BG198" s="17">
        <f t="shared" si="145"/>
        <v>28539.307692307691</v>
      </c>
      <c r="BH198" s="17">
        <f t="shared" si="145"/>
        <v>29443.846153846152</v>
      </c>
      <c r="BI198" s="17">
        <f t="shared" si="146"/>
        <v>30514.923076923078</v>
      </c>
      <c r="BJ198" s="17">
        <f t="shared" si="146"/>
        <v>28493.153846153848</v>
      </c>
      <c r="BK198" s="17">
        <f t="shared" si="146"/>
        <v>28792.307692307691</v>
      </c>
      <c r="BL198" s="17">
        <f t="shared" si="146"/>
        <v>28186.384615384617</v>
      </c>
      <c r="BM198" s="17">
        <f t="shared" si="147"/>
        <v>21389.461538461539</v>
      </c>
      <c r="BN198" s="17">
        <f t="shared" si="147"/>
        <v>17356.76923076923</v>
      </c>
      <c r="BO198" s="17">
        <f t="shared" si="147"/>
        <v>17929.307692307691</v>
      </c>
      <c r="BP198" s="17">
        <f t="shared" si="147"/>
        <v>17775.538461538461</v>
      </c>
      <c r="BQ198" s="17">
        <f t="shared" si="136"/>
        <v>16184.307692307691</v>
      </c>
      <c r="BR198" s="17">
        <f t="shared" si="136"/>
        <v>15436.923076923076</v>
      </c>
      <c r="BS198" s="17">
        <f t="shared" si="136"/>
        <v>14474.846153846154</v>
      </c>
      <c r="BT198" s="17">
        <f t="shared" si="136"/>
        <v>13778</v>
      </c>
      <c r="BU198" s="17">
        <f t="shared" si="137"/>
        <v>12116.846153846154</v>
      </c>
      <c r="BV198" s="17">
        <f t="shared" si="137"/>
        <v>10499.692307692309</v>
      </c>
      <c r="BW198" s="17">
        <f t="shared" si="137"/>
        <v>10394.692307692309</v>
      </c>
      <c r="BX198" s="17">
        <f t="shared" si="137"/>
        <v>11936.307692307691</v>
      </c>
      <c r="BY198" s="17">
        <f t="shared" si="138"/>
        <v>13635.692307692309</v>
      </c>
      <c r="BZ198" s="17">
        <f t="shared" si="138"/>
        <v>13528.153846153846</v>
      </c>
      <c r="CA198" s="17">
        <f t="shared" si="138"/>
        <v>14120.153846153846</v>
      </c>
      <c r="CB198" s="17">
        <f t="shared" si="138"/>
        <v>12651.538461538461</v>
      </c>
      <c r="CC198" s="17">
        <f t="shared" si="139"/>
        <v>11502.461538461539</v>
      </c>
      <c r="CF198" s="16">
        <f t="shared" si="157"/>
        <v>263847543.76331353</v>
      </c>
      <c r="CG198" s="16">
        <f t="shared" si="158"/>
        <v>306352316.23668629</v>
      </c>
      <c r="CH198" s="16">
        <f t="shared" si="159"/>
        <v>289565199.14792895</v>
      </c>
      <c r="CI198" s="16">
        <f t="shared" si="160"/>
        <v>253355786.56213009</v>
      </c>
      <c r="CJ198" s="16">
        <f t="shared" si="161"/>
        <v>367079071.24852067</v>
      </c>
      <c r="CK198" s="16">
        <f t="shared" si="162"/>
        <v>350527685.68639046</v>
      </c>
      <c r="CL198" s="16">
        <f t="shared" si="163"/>
        <v>352962930.32544374</v>
      </c>
      <c r="CM198" s="16">
        <f t="shared" si="164"/>
        <v>319793435.36094671</v>
      </c>
      <c r="CN198" s="16">
        <f t="shared" si="165"/>
        <v>282632998.24852061</v>
      </c>
      <c r="CO198" s="16">
        <f t="shared" si="166"/>
        <v>354699273.52070993</v>
      </c>
      <c r="CP198" s="16">
        <f t="shared" si="167"/>
        <v>343520561.63313603</v>
      </c>
      <c r="CQ198" s="16">
        <f t="shared" si="168"/>
        <v>366348433.89940816</v>
      </c>
      <c r="CR198" s="16">
        <f t="shared" si="169"/>
        <v>672735949.63905311</v>
      </c>
      <c r="CS198" s="16">
        <f t="shared" si="170"/>
        <v>898191678.48520696</v>
      </c>
      <c r="CT198" s="16">
        <f t="shared" si="171"/>
        <v>864201699.55621302</v>
      </c>
      <c r="CU198" s="16">
        <f t="shared" si="172"/>
        <v>873266147.31360936</v>
      </c>
      <c r="CV198" s="16">
        <f t="shared" si="173"/>
        <v>969843328.40236676</v>
      </c>
      <c r="CW198" s="16">
        <f t="shared" si="174"/>
        <v>1016952475.4792898</v>
      </c>
      <c r="CX198" s="16">
        <f t="shared" si="175"/>
        <v>1079238741.5917158</v>
      </c>
      <c r="CY198" s="16">
        <f t="shared" si="176"/>
        <v>1125509594.2248518</v>
      </c>
      <c r="CZ198" s="16">
        <f t="shared" si="177"/>
        <v>1239727849.2840233</v>
      </c>
      <c r="DA198" s="16">
        <f t="shared" si="178"/>
        <v>1356222263.3136096</v>
      </c>
      <c r="DB198" s="16">
        <f t="shared" si="179"/>
        <v>1363966942.1597633</v>
      </c>
      <c r="DC198" s="16">
        <f t="shared" si="180"/>
        <v>1252473878.5562127</v>
      </c>
      <c r="DD198" s="16">
        <f t="shared" si="181"/>
        <v>1135078297.7751479</v>
      </c>
      <c r="DE198" s="16">
        <f t="shared" si="182"/>
        <v>1142336002.366864</v>
      </c>
      <c r="DF198" s="16">
        <f t="shared" si="183"/>
        <v>1102669087.9053254</v>
      </c>
      <c r="DG198" s="16">
        <f t="shared" si="184"/>
        <v>1202360959.6213017</v>
      </c>
      <c r="DH198" s="16">
        <f t="shared" si="185"/>
        <v>1283369998.7928991</v>
      </c>
    </row>
    <row r="199" spans="1:112">
      <c r="A199" s="5">
        <v>39904</v>
      </c>
      <c r="B199" s="17">
        <v>129251</v>
      </c>
      <c r="C199" s="17">
        <v>112636</v>
      </c>
      <c r="D199" s="17">
        <v>47141</v>
      </c>
      <c r="E199" s="17">
        <v>56533</v>
      </c>
      <c r="G199" s="17">
        <f t="shared" si="149"/>
        <v>182305.92307692306</v>
      </c>
      <c r="H199" s="17">
        <f t="shared" si="150"/>
        <v>119688</v>
      </c>
      <c r="I199" s="17">
        <f t="shared" si="140"/>
        <v>119295.92307692308</v>
      </c>
      <c r="J199" s="17">
        <f t="shared" si="140"/>
        <v>119932.07692307692</v>
      </c>
      <c r="K199" s="17">
        <f t="shared" si="140"/>
        <v>123179</v>
      </c>
      <c r="L199" s="17">
        <f t="shared" si="140"/>
        <v>120465.38461538461</v>
      </c>
      <c r="M199" s="17">
        <f t="shared" si="141"/>
        <v>122409.07692307692</v>
      </c>
      <c r="N199" s="17">
        <f t="shared" si="141"/>
        <v>122169.07692307692</v>
      </c>
      <c r="O199" s="17">
        <f t="shared" si="141"/>
        <v>121838.53846153847</v>
      </c>
      <c r="P199" s="17">
        <f t="shared" si="141"/>
        <v>119456.30769230769</v>
      </c>
      <c r="Q199" s="17">
        <f t="shared" si="142"/>
        <v>119094.46153846153</v>
      </c>
      <c r="R199" s="17">
        <f t="shared" si="142"/>
        <v>119923.38461538461</v>
      </c>
      <c r="S199" s="17">
        <f t="shared" si="142"/>
        <v>118414.15384615384</v>
      </c>
      <c r="T199" s="17">
        <f t="shared" si="142"/>
        <v>110233.23076923077</v>
      </c>
      <c r="U199" s="17">
        <f t="shared" si="143"/>
        <v>104309.15384615384</v>
      </c>
      <c r="V199" s="17">
        <f t="shared" si="143"/>
        <v>105448.23076923077</v>
      </c>
      <c r="W199" s="17">
        <f t="shared" si="143"/>
        <v>104046.23076923077</v>
      </c>
      <c r="X199" s="17">
        <f t="shared" si="143"/>
        <v>103658.07692307692</v>
      </c>
      <c r="Y199" s="17">
        <f t="shared" si="135"/>
        <v>98495.769230769234</v>
      </c>
      <c r="Z199" s="17">
        <f t="shared" si="135"/>
        <v>99825.153846153844</v>
      </c>
      <c r="AA199" s="17">
        <f t="shared" si="135"/>
        <v>92880.923076923078</v>
      </c>
      <c r="AB199" s="17">
        <f t="shared" si="135"/>
        <v>88490.538461538468</v>
      </c>
      <c r="AD199" s="52">
        <f t="shared" si="187"/>
        <v>3970260099.9999981</v>
      </c>
      <c r="AE199" s="52">
        <f t="shared" si="187"/>
        <v>3890496684.0236673</v>
      </c>
      <c r="AF199" s="52">
        <f t="shared" si="187"/>
        <v>3495993032.5443773</v>
      </c>
      <c r="AG199" s="52">
        <f t="shared" si="187"/>
        <v>3824252197.213017</v>
      </c>
      <c r="AH199" s="52">
        <f t="shared" si="187"/>
        <v>3587632179.1775131</v>
      </c>
      <c r="AI199" s="52">
        <f t="shared" si="187"/>
        <v>3616440265.3313594</v>
      </c>
      <c r="AJ199" s="52">
        <f t="shared" si="187"/>
        <v>3656304602.2248497</v>
      </c>
      <c r="AK199" s="52">
        <f t="shared" si="187"/>
        <v>3950074153.9940815</v>
      </c>
      <c r="AL199" s="52">
        <f t="shared" si="187"/>
        <v>3995688869.8284016</v>
      </c>
      <c r="AM199" s="52">
        <f t="shared" si="187"/>
        <v>3891581104.9053245</v>
      </c>
      <c r="AN199" s="52">
        <f t="shared" si="187"/>
        <v>4082158175.4378686</v>
      </c>
      <c r="AO199" s="52">
        <f t="shared" si="187"/>
        <v>5194472976.4792881</v>
      </c>
      <c r="AP199" s="52">
        <f t="shared" si="187"/>
        <v>6083496010.4378681</v>
      </c>
      <c r="AQ199" s="52">
        <f t="shared" si="187"/>
        <v>5907104866.863904</v>
      </c>
      <c r="AR199" s="52">
        <f t="shared" si="187"/>
        <v>6124579440.0946732</v>
      </c>
      <c r="AS199" s="52">
        <f t="shared" si="187"/>
        <v>6185483704.6390514</v>
      </c>
      <c r="AT199" s="52">
        <f t="shared" si="151"/>
        <v>7024141887.7159739</v>
      </c>
      <c r="AU199" s="52">
        <f t="shared" si="152"/>
        <v>6803077292.8994064</v>
      </c>
      <c r="AV199" s="52">
        <f t="shared" si="153"/>
        <v>7996830624.9999971</v>
      </c>
      <c r="AW199" s="52">
        <f t="shared" si="154"/>
        <v>8801326390.5325413</v>
      </c>
      <c r="AY199" s="17">
        <f t="shared" si="155"/>
        <v>47547.538461538461</v>
      </c>
      <c r="AZ199" s="17">
        <f t="shared" si="156"/>
        <v>31083.23076923077</v>
      </c>
      <c r="BA199" s="17">
        <f t="shared" si="144"/>
        <v>29823.692307692309</v>
      </c>
      <c r="BB199" s="17">
        <f t="shared" si="144"/>
        <v>30310</v>
      </c>
      <c r="BC199" s="17">
        <f t="shared" si="144"/>
        <v>31409.461538461539</v>
      </c>
      <c r="BD199" s="17">
        <f t="shared" si="144"/>
        <v>28167.307692307691</v>
      </c>
      <c r="BE199" s="17">
        <f t="shared" si="145"/>
        <v>28604.23076923077</v>
      </c>
      <c r="BF199" s="17">
        <f t="shared" si="145"/>
        <v>28539.307692307691</v>
      </c>
      <c r="BG199" s="17">
        <f t="shared" si="145"/>
        <v>29443.846153846152</v>
      </c>
      <c r="BH199" s="17">
        <f t="shared" si="145"/>
        <v>30514.923076923078</v>
      </c>
      <c r="BI199" s="17">
        <f t="shared" si="146"/>
        <v>28493.153846153848</v>
      </c>
      <c r="BJ199" s="17">
        <f t="shared" si="146"/>
        <v>28792.307692307691</v>
      </c>
      <c r="BK199" s="17">
        <f t="shared" si="146"/>
        <v>28186.384615384617</v>
      </c>
      <c r="BL199" s="17">
        <f t="shared" si="146"/>
        <v>21389.461538461539</v>
      </c>
      <c r="BM199" s="17">
        <f t="shared" si="147"/>
        <v>17356.76923076923</v>
      </c>
      <c r="BN199" s="17">
        <f t="shared" si="147"/>
        <v>17929.307692307691</v>
      </c>
      <c r="BO199" s="17">
        <f t="shared" si="147"/>
        <v>17775.538461538461</v>
      </c>
      <c r="BP199" s="17">
        <f t="shared" si="147"/>
        <v>16184.307692307691</v>
      </c>
      <c r="BQ199" s="17">
        <f t="shared" si="136"/>
        <v>15436.923076923076</v>
      </c>
      <c r="BR199" s="17">
        <f t="shared" si="136"/>
        <v>14474.846153846154</v>
      </c>
      <c r="BS199" s="17">
        <f t="shared" si="136"/>
        <v>13778</v>
      </c>
      <c r="BT199" s="17">
        <f t="shared" si="136"/>
        <v>12116.846153846154</v>
      </c>
      <c r="BU199" s="17">
        <f t="shared" si="137"/>
        <v>10499.692307692309</v>
      </c>
      <c r="BV199" s="17">
        <f t="shared" si="137"/>
        <v>10394.692307692309</v>
      </c>
      <c r="BW199" s="17">
        <f t="shared" si="137"/>
        <v>11936.307692307691</v>
      </c>
      <c r="BX199" s="17">
        <f t="shared" si="137"/>
        <v>13635.692307692309</v>
      </c>
      <c r="BY199" s="17">
        <f t="shared" si="138"/>
        <v>13528.153846153846</v>
      </c>
      <c r="BZ199" s="17">
        <f t="shared" si="138"/>
        <v>14120.153846153846</v>
      </c>
      <c r="CA199" s="17">
        <f t="shared" si="138"/>
        <v>12651.538461538461</v>
      </c>
      <c r="CB199" s="17">
        <f t="shared" si="138"/>
        <v>11502.461538461539</v>
      </c>
      <c r="CC199" s="17">
        <f t="shared" si="139"/>
        <v>11419</v>
      </c>
      <c r="CF199" s="16">
        <f t="shared" si="157"/>
        <v>314134722.48520702</v>
      </c>
      <c r="CG199" s="16">
        <f t="shared" si="158"/>
        <v>297132732.21301776</v>
      </c>
      <c r="CH199" s="16">
        <f t="shared" si="159"/>
        <v>260437526.77514789</v>
      </c>
      <c r="CI199" s="16">
        <f t="shared" si="160"/>
        <v>375593344.66863906</v>
      </c>
      <c r="CJ199" s="16">
        <f t="shared" si="161"/>
        <v>358848906.32544374</v>
      </c>
      <c r="CK199" s="16">
        <f t="shared" si="162"/>
        <v>361312836.97633135</v>
      </c>
      <c r="CL199" s="16">
        <f t="shared" si="163"/>
        <v>327743675.17159766</v>
      </c>
      <c r="CM199" s="16">
        <f t="shared" si="164"/>
        <v>290109986.8402366</v>
      </c>
      <c r="CN199" s="16">
        <f t="shared" si="165"/>
        <v>363069573.07100582</v>
      </c>
      <c r="CO199" s="16">
        <f t="shared" si="166"/>
        <v>351758681.20710063</v>
      </c>
      <c r="CP199" s="16">
        <f t="shared" si="167"/>
        <v>374854278.2544378</v>
      </c>
      <c r="CQ199" s="16">
        <f t="shared" si="168"/>
        <v>684244988.31360936</v>
      </c>
      <c r="CR199" s="16">
        <f t="shared" si="169"/>
        <v>911482546.74556208</v>
      </c>
      <c r="CS199" s="16">
        <f t="shared" si="170"/>
        <v>877239593.89940834</v>
      </c>
      <c r="CT199" s="16">
        <f t="shared" si="171"/>
        <v>886371984</v>
      </c>
      <c r="CU199" s="16">
        <f t="shared" si="172"/>
        <v>983652244.28402364</v>
      </c>
      <c r="CV199" s="16">
        <f t="shared" si="173"/>
        <v>1031091620.3786981</v>
      </c>
      <c r="CW199" s="16">
        <f t="shared" si="174"/>
        <v>1093802976.4792898</v>
      </c>
      <c r="CX199" s="16">
        <f t="shared" si="175"/>
        <v>1140381727.9053254</v>
      </c>
      <c r="CY199" s="16">
        <f t="shared" si="176"/>
        <v>1255333957.4023666</v>
      </c>
      <c r="CZ199" s="16">
        <f t="shared" si="177"/>
        <v>1372542904.6390533</v>
      </c>
      <c r="DA199" s="16">
        <f t="shared" si="178"/>
        <v>1380333977.3313611</v>
      </c>
      <c r="DB199" s="16">
        <f t="shared" si="179"/>
        <v>1268159756.8994081</v>
      </c>
      <c r="DC199" s="16">
        <f t="shared" si="180"/>
        <v>1150013309.5621302</v>
      </c>
      <c r="DD199" s="16">
        <f t="shared" si="181"/>
        <v>1157318529.6094675</v>
      </c>
      <c r="DE199" s="16">
        <f t="shared" si="182"/>
        <v>1117390042.2248521</v>
      </c>
      <c r="DF199" s="16">
        <f t="shared" si="183"/>
        <v>1217730816</v>
      </c>
      <c r="DG199" s="16">
        <f t="shared" si="184"/>
        <v>1299247570.3905325</v>
      </c>
      <c r="DH199" s="16">
        <f t="shared" si="185"/>
        <v>1305271291.366864</v>
      </c>
    </row>
    <row r="200" spans="1:112">
      <c r="A200" s="5">
        <v>39934</v>
      </c>
      <c r="B200" s="17">
        <v>280143</v>
      </c>
      <c r="C200" s="17">
        <v>77606</v>
      </c>
      <c r="D200" s="17">
        <v>23291</v>
      </c>
      <c r="E200" s="17">
        <v>15141</v>
      </c>
      <c r="G200" s="17">
        <f t="shared" si="149"/>
        <v>186202.92307692306</v>
      </c>
      <c r="H200" s="17">
        <f t="shared" si="150"/>
        <v>119295.92307692308</v>
      </c>
      <c r="I200" s="17">
        <f t="shared" si="140"/>
        <v>119932.07692307692</v>
      </c>
      <c r="J200" s="17">
        <f t="shared" si="140"/>
        <v>123179</v>
      </c>
      <c r="K200" s="17">
        <f t="shared" si="140"/>
        <v>120465.38461538461</v>
      </c>
      <c r="L200" s="17">
        <f t="shared" si="140"/>
        <v>122409.07692307692</v>
      </c>
      <c r="M200" s="17">
        <f t="shared" si="141"/>
        <v>122169.07692307692</v>
      </c>
      <c r="N200" s="17">
        <f t="shared" si="141"/>
        <v>121838.53846153847</v>
      </c>
      <c r="O200" s="17">
        <f t="shared" si="141"/>
        <v>119456.30769230769</v>
      </c>
      <c r="P200" s="17">
        <f t="shared" si="141"/>
        <v>119094.46153846153</v>
      </c>
      <c r="Q200" s="17">
        <f t="shared" si="142"/>
        <v>119923.38461538461</v>
      </c>
      <c r="R200" s="17">
        <f t="shared" si="142"/>
        <v>118414.15384615384</v>
      </c>
      <c r="S200" s="17">
        <f t="shared" si="142"/>
        <v>110233.23076923077</v>
      </c>
      <c r="T200" s="17">
        <f t="shared" si="142"/>
        <v>104309.15384615384</v>
      </c>
      <c r="U200" s="17">
        <f t="shared" si="143"/>
        <v>105448.23076923077</v>
      </c>
      <c r="V200" s="17">
        <f t="shared" si="143"/>
        <v>104046.23076923077</v>
      </c>
      <c r="W200" s="17">
        <f t="shared" si="143"/>
        <v>103658.07692307692</v>
      </c>
      <c r="X200" s="17">
        <f t="shared" si="143"/>
        <v>98495.769230769234</v>
      </c>
      <c r="Y200" s="17">
        <f t="shared" si="135"/>
        <v>99825.153846153844</v>
      </c>
      <c r="Z200" s="17">
        <f t="shared" si="135"/>
        <v>92880.923076923078</v>
      </c>
      <c r="AA200" s="17">
        <f t="shared" si="135"/>
        <v>88490.538461538468</v>
      </c>
      <c r="AB200" s="17">
        <f t="shared" si="135"/>
        <v>82391.538461538468</v>
      </c>
      <c r="AD200" s="52">
        <f t="shared" si="187"/>
        <v>4391825049.946744</v>
      </c>
      <c r="AE200" s="52">
        <f t="shared" si="187"/>
        <v>3972014880.0059156</v>
      </c>
      <c r="AF200" s="52">
        <f t="shared" si="187"/>
        <v>4321423962.9822474</v>
      </c>
      <c r="AG200" s="52">
        <f t="shared" si="187"/>
        <v>4069654807.1005902</v>
      </c>
      <c r="AH200" s="52">
        <f t="shared" si="187"/>
        <v>4100333453.2544365</v>
      </c>
      <c r="AI200" s="52">
        <f t="shared" si="187"/>
        <v>4142774006.9171572</v>
      </c>
      <c r="AJ200" s="52">
        <f t="shared" si="187"/>
        <v>4455110665.301774</v>
      </c>
      <c r="AK200" s="52">
        <f t="shared" si="187"/>
        <v>4503545610.0591707</v>
      </c>
      <c r="AL200" s="52">
        <f t="shared" si="187"/>
        <v>4392977218.6745548</v>
      </c>
      <c r="AM200" s="52">
        <f t="shared" ref="AD200:AS216" si="188">POWER($G200-R200,2)</f>
        <v>4595317233.822484</v>
      </c>
      <c r="AN200" s="52">
        <f t="shared" si="188"/>
        <v>5771394149.3254423</v>
      </c>
      <c r="AO200" s="52">
        <f t="shared" si="188"/>
        <v>6706589438.8224831</v>
      </c>
      <c r="AP200" s="52">
        <f t="shared" si="188"/>
        <v>6521320329.7100573</v>
      </c>
      <c r="AQ200" s="52">
        <f t="shared" si="188"/>
        <v>6749722090.9408264</v>
      </c>
      <c r="AR200" s="52">
        <f t="shared" si="188"/>
        <v>6813651626.5621281</v>
      </c>
      <c r="AS200" s="52">
        <f t="shared" si="188"/>
        <v>7692544835.7928963</v>
      </c>
      <c r="AT200" s="52">
        <f t="shared" si="151"/>
        <v>7461119017.2840214</v>
      </c>
      <c r="AU200" s="52">
        <f t="shared" si="152"/>
        <v>8708995683.9999981</v>
      </c>
      <c r="AV200" s="52">
        <f t="shared" si="153"/>
        <v>9547710107.2248478</v>
      </c>
      <c r="AW200" s="52">
        <f t="shared" si="154"/>
        <v>10776803575.763309</v>
      </c>
      <c r="AY200" s="17">
        <f t="shared" si="155"/>
        <v>47100.692307692305</v>
      </c>
      <c r="AZ200" s="17">
        <f t="shared" si="156"/>
        <v>29823.692307692309</v>
      </c>
      <c r="BA200" s="17">
        <f t="shared" si="144"/>
        <v>30310</v>
      </c>
      <c r="BB200" s="17">
        <f t="shared" si="144"/>
        <v>31409.461538461539</v>
      </c>
      <c r="BC200" s="17">
        <f t="shared" si="144"/>
        <v>28167.307692307691</v>
      </c>
      <c r="BD200" s="17">
        <f t="shared" si="144"/>
        <v>28604.23076923077</v>
      </c>
      <c r="BE200" s="17">
        <f t="shared" si="145"/>
        <v>28539.307692307691</v>
      </c>
      <c r="BF200" s="17">
        <f t="shared" si="145"/>
        <v>29443.846153846152</v>
      </c>
      <c r="BG200" s="17">
        <f t="shared" si="145"/>
        <v>30514.923076923078</v>
      </c>
      <c r="BH200" s="17">
        <f t="shared" si="145"/>
        <v>28493.153846153848</v>
      </c>
      <c r="BI200" s="17">
        <f t="shared" si="146"/>
        <v>28792.307692307691</v>
      </c>
      <c r="BJ200" s="17">
        <f t="shared" si="146"/>
        <v>28186.384615384617</v>
      </c>
      <c r="BK200" s="17">
        <f t="shared" si="146"/>
        <v>21389.461538461539</v>
      </c>
      <c r="BL200" s="17">
        <f t="shared" si="146"/>
        <v>17356.76923076923</v>
      </c>
      <c r="BM200" s="17">
        <f t="shared" si="147"/>
        <v>17929.307692307691</v>
      </c>
      <c r="BN200" s="17">
        <f t="shared" si="147"/>
        <v>17775.538461538461</v>
      </c>
      <c r="BO200" s="17">
        <f t="shared" si="147"/>
        <v>16184.307692307691</v>
      </c>
      <c r="BP200" s="17">
        <f t="shared" si="147"/>
        <v>15436.923076923076</v>
      </c>
      <c r="BQ200" s="17">
        <f t="shared" si="136"/>
        <v>14474.846153846154</v>
      </c>
      <c r="BR200" s="17">
        <f t="shared" si="136"/>
        <v>13778</v>
      </c>
      <c r="BS200" s="17">
        <f t="shared" si="136"/>
        <v>12116.846153846154</v>
      </c>
      <c r="BT200" s="17">
        <f t="shared" si="136"/>
        <v>10499.692307692309</v>
      </c>
      <c r="BU200" s="17">
        <f t="shared" si="137"/>
        <v>10394.692307692309</v>
      </c>
      <c r="BV200" s="17">
        <f t="shared" si="137"/>
        <v>11936.307692307691</v>
      </c>
      <c r="BW200" s="17">
        <f t="shared" si="137"/>
        <v>13635.692307692309</v>
      </c>
      <c r="BX200" s="17">
        <f t="shared" si="137"/>
        <v>13528.153846153846</v>
      </c>
      <c r="BY200" s="17">
        <f t="shared" si="138"/>
        <v>14120.153846153846</v>
      </c>
      <c r="BZ200" s="17">
        <f t="shared" si="138"/>
        <v>12651.538461538461</v>
      </c>
      <c r="CA200" s="17">
        <f t="shared" si="138"/>
        <v>11502.461538461539</v>
      </c>
      <c r="CB200" s="17">
        <f t="shared" si="138"/>
        <v>11419</v>
      </c>
      <c r="CC200" s="17">
        <f t="shared" si="139"/>
        <v>12817.461538461539</v>
      </c>
      <c r="CF200" s="16">
        <f t="shared" si="157"/>
        <v>281927348.17159754</v>
      </c>
      <c r="CG200" s="16">
        <f t="shared" si="158"/>
        <v>246214723.05325434</v>
      </c>
      <c r="CH200" s="16">
        <f t="shared" si="159"/>
        <v>358473052.99408275</v>
      </c>
      <c r="CI200" s="16">
        <f t="shared" si="160"/>
        <v>342119089.44378686</v>
      </c>
      <c r="CJ200" s="16">
        <f t="shared" si="161"/>
        <v>344524998.8402366</v>
      </c>
      <c r="CK200" s="16">
        <f t="shared" si="162"/>
        <v>311764216.10059166</v>
      </c>
      <c r="CL200" s="16">
        <f t="shared" si="163"/>
        <v>275087740.97633123</v>
      </c>
      <c r="CM200" s="16">
        <f t="shared" si="164"/>
        <v>346240487.597633</v>
      </c>
      <c r="CN200" s="16">
        <f t="shared" si="165"/>
        <v>335196947.22485203</v>
      </c>
      <c r="CO200" s="16">
        <f t="shared" si="166"/>
        <v>357751035.47928977</v>
      </c>
      <c r="CP200" s="16">
        <f t="shared" si="167"/>
        <v>661067387.66863883</v>
      </c>
      <c r="CQ200" s="16">
        <f t="shared" si="168"/>
        <v>884700960.00591695</v>
      </c>
      <c r="CR200" s="16">
        <f t="shared" si="169"/>
        <v>850969680.37869811</v>
      </c>
      <c r="CS200" s="16">
        <f t="shared" si="170"/>
        <v>859964648.10059154</v>
      </c>
      <c r="CT200" s="16">
        <f t="shared" si="171"/>
        <v>955822837.6863904</v>
      </c>
      <c r="CU200" s="16">
        <f t="shared" si="172"/>
        <v>1002594281.899408</v>
      </c>
      <c r="CV200" s="16">
        <f t="shared" si="173"/>
        <v>1064445837.2544376</v>
      </c>
      <c r="CW200" s="16">
        <f t="shared" si="174"/>
        <v>1110401822.6331358</v>
      </c>
      <c r="CX200" s="16">
        <f t="shared" si="175"/>
        <v>1223869491.715976</v>
      </c>
      <c r="CY200" s="16">
        <f t="shared" si="176"/>
        <v>1339633201</v>
      </c>
      <c r="CZ200" s="16">
        <f t="shared" si="177"/>
        <v>1347330436</v>
      </c>
      <c r="DA200" s="16">
        <f t="shared" si="178"/>
        <v>1236533945.3786979</v>
      </c>
      <c r="DB200" s="16">
        <f t="shared" si="179"/>
        <v>1119906225</v>
      </c>
      <c r="DC200" s="16">
        <f t="shared" si="180"/>
        <v>1127115338.7514791</v>
      </c>
      <c r="DD200" s="16">
        <f t="shared" si="181"/>
        <v>1087715917.2130177</v>
      </c>
      <c r="DE200" s="16">
        <f t="shared" si="182"/>
        <v>1186744200.7159762</v>
      </c>
      <c r="DF200" s="16">
        <f t="shared" si="183"/>
        <v>1267234033.8994081</v>
      </c>
      <c r="DG200" s="16">
        <f t="shared" si="184"/>
        <v>1273183165.9408281</v>
      </c>
      <c r="DH200" s="16">
        <f t="shared" si="185"/>
        <v>1175339911.9763312</v>
      </c>
    </row>
    <row r="201" spans="1:112">
      <c r="A201" s="5">
        <v>39965</v>
      </c>
      <c r="B201" s="17">
        <v>190957</v>
      </c>
      <c r="C201" s="17">
        <v>101711</v>
      </c>
      <c r="D201" s="17">
        <v>22703</v>
      </c>
      <c r="E201" s="17">
        <v>18241</v>
      </c>
      <c r="G201" s="17">
        <f t="shared" si="149"/>
        <v>187408</v>
      </c>
      <c r="H201" s="17">
        <f t="shared" si="150"/>
        <v>119932.07692307692</v>
      </c>
      <c r="I201" s="17">
        <f t="shared" si="140"/>
        <v>123179</v>
      </c>
      <c r="J201" s="17">
        <f t="shared" si="140"/>
        <v>120465.38461538461</v>
      </c>
      <c r="K201" s="17">
        <f t="shared" si="140"/>
        <v>122409.07692307692</v>
      </c>
      <c r="L201" s="17">
        <f t="shared" si="140"/>
        <v>122169.07692307692</v>
      </c>
      <c r="M201" s="17">
        <f t="shared" si="141"/>
        <v>121838.53846153847</v>
      </c>
      <c r="N201" s="17">
        <f t="shared" si="141"/>
        <v>119456.30769230769</v>
      </c>
      <c r="O201" s="17">
        <f t="shared" si="141"/>
        <v>119094.46153846153</v>
      </c>
      <c r="P201" s="17">
        <f t="shared" si="141"/>
        <v>119923.38461538461</v>
      </c>
      <c r="Q201" s="17">
        <f t="shared" si="142"/>
        <v>118414.15384615384</v>
      </c>
      <c r="R201" s="17">
        <f t="shared" si="142"/>
        <v>110233.23076923077</v>
      </c>
      <c r="S201" s="17">
        <f t="shared" si="142"/>
        <v>104309.15384615384</v>
      </c>
      <c r="T201" s="17">
        <f t="shared" si="142"/>
        <v>105448.23076923077</v>
      </c>
      <c r="U201" s="17">
        <f t="shared" si="143"/>
        <v>104046.23076923077</v>
      </c>
      <c r="V201" s="17">
        <f t="shared" si="143"/>
        <v>103658.07692307692</v>
      </c>
      <c r="W201" s="17">
        <f t="shared" si="143"/>
        <v>98495.769230769234</v>
      </c>
      <c r="X201" s="17">
        <f t="shared" si="143"/>
        <v>99825.153846153844</v>
      </c>
      <c r="Y201" s="17">
        <f t="shared" si="135"/>
        <v>92880.923076923078</v>
      </c>
      <c r="Z201" s="17">
        <f t="shared" si="135"/>
        <v>88490.538461538468</v>
      </c>
      <c r="AA201" s="17">
        <f t="shared" si="135"/>
        <v>82391.538461538468</v>
      </c>
      <c r="AB201" s="17">
        <f t="shared" si="135"/>
        <v>78109.769230769234</v>
      </c>
      <c r="AD201" s="52">
        <f t="shared" si="188"/>
        <v>4125364441</v>
      </c>
      <c r="AE201" s="52">
        <f t="shared" si="188"/>
        <v>4481313754.5325451</v>
      </c>
      <c r="AF201" s="52">
        <f t="shared" si="188"/>
        <v>4224860001.1597633</v>
      </c>
      <c r="AG201" s="52">
        <f t="shared" si="188"/>
        <v>4256117084.2366867</v>
      </c>
      <c r="AH201" s="52">
        <f t="shared" si="188"/>
        <v>4299354286.4437857</v>
      </c>
      <c r="AI201" s="52">
        <f t="shared" si="188"/>
        <v>4617432487.479291</v>
      </c>
      <c r="AJ201" s="52">
        <f t="shared" si="188"/>
        <v>4666739537.136096</v>
      </c>
      <c r="AK201" s="52">
        <f t="shared" si="188"/>
        <v>4554173313.6094685</v>
      </c>
      <c r="AL201" s="52">
        <f t="shared" si="188"/>
        <v>4760150807.1005917</v>
      </c>
      <c r="AM201" s="52">
        <f t="shared" si="188"/>
        <v>5955945005.8224859</v>
      </c>
      <c r="AN201" s="52">
        <f t="shared" si="188"/>
        <v>6905418232.1005917</v>
      </c>
      <c r="AO201" s="52">
        <f t="shared" si="188"/>
        <v>6717403772.3609476</v>
      </c>
      <c r="AP201" s="52">
        <f t="shared" si="188"/>
        <v>6949184569.2840242</v>
      </c>
      <c r="AQ201" s="52">
        <f t="shared" si="188"/>
        <v>7014049615.3905325</v>
      </c>
      <c r="AR201" s="52">
        <f t="shared" si="188"/>
        <v>7905384780.3609457</v>
      </c>
      <c r="AS201" s="52">
        <f t="shared" si="188"/>
        <v>7670754940.4082842</v>
      </c>
      <c r="AT201" s="52">
        <f t="shared" si="151"/>
        <v>8935368271.6213017</v>
      </c>
      <c r="AU201" s="52">
        <f t="shared" si="152"/>
        <v>9784664197.2130165</v>
      </c>
      <c r="AV201" s="52">
        <f t="shared" si="153"/>
        <v>11028457194.05917</v>
      </c>
      <c r="AW201" s="52">
        <f t="shared" si="154"/>
        <v>11946103249.284023</v>
      </c>
      <c r="AY201" s="17">
        <f t="shared" si="155"/>
        <v>46410</v>
      </c>
      <c r="AZ201" s="17">
        <f t="shared" si="156"/>
        <v>30310</v>
      </c>
      <c r="BA201" s="17">
        <f t="shared" si="144"/>
        <v>31409.461538461539</v>
      </c>
      <c r="BB201" s="17">
        <f t="shared" si="144"/>
        <v>28167.307692307691</v>
      </c>
      <c r="BC201" s="17">
        <f t="shared" si="144"/>
        <v>28604.23076923077</v>
      </c>
      <c r="BD201" s="17">
        <f t="shared" si="144"/>
        <v>28539.307692307691</v>
      </c>
      <c r="BE201" s="17">
        <f t="shared" si="145"/>
        <v>29443.846153846152</v>
      </c>
      <c r="BF201" s="17">
        <f t="shared" si="145"/>
        <v>30514.923076923078</v>
      </c>
      <c r="BG201" s="17">
        <f t="shared" si="145"/>
        <v>28493.153846153848</v>
      </c>
      <c r="BH201" s="17">
        <f t="shared" si="145"/>
        <v>28792.307692307691</v>
      </c>
      <c r="BI201" s="17">
        <f t="shared" si="146"/>
        <v>28186.384615384617</v>
      </c>
      <c r="BJ201" s="17">
        <f t="shared" si="146"/>
        <v>21389.461538461539</v>
      </c>
      <c r="BK201" s="17">
        <f t="shared" si="146"/>
        <v>17356.76923076923</v>
      </c>
      <c r="BL201" s="17">
        <f t="shared" si="146"/>
        <v>17929.307692307691</v>
      </c>
      <c r="BM201" s="17">
        <f t="shared" si="147"/>
        <v>17775.538461538461</v>
      </c>
      <c r="BN201" s="17">
        <f t="shared" si="147"/>
        <v>16184.307692307691</v>
      </c>
      <c r="BO201" s="17">
        <f t="shared" si="147"/>
        <v>15436.923076923076</v>
      </c>
      <c r="BP201" s="17">
        <f t="shared" si="147"/>
        <v>14474.846153846154</v>
      </c>
      <c r="BQ201" s="17">
        <f t="shared" si="136"/>
        <v>13778</v>
      </c>
      <c r="BR201" s="17">
        <f t="shared" si="136"/>
        <v>12116.846153846154</v>
      </c>
      <c r="BS201" s="17">
        <f t="shared" si="136"/>
        <v>10499.692307692309</v>
      </c>
      <c r="BT201" s="17">
        <f t="shared" si="136"/>
        <v>10394.692307692309</v>
      </c>
      <c r="BU201" s="17">
        <f t="shared" si="137"/>
        <v>11936.307692307691</v>
      </c>
      <c r="BV201" s="17">
        <f t="shared" si="137"/>
        <v>13635.692307692309</v>
      </c>
      <c r="BW201" s="17">
        <f t="shared" si="137"/>
        <v>13528.153846153846</v>
      </c>
      <c r="BX201" s="17">
        <f t="shared" si="137"/>
        <v>14120.153846153846</v>
      </c>
      <c r="BY201" s="17">
        <f t="shared" si="138"/>
        <v>12651.538461538461</v>
      </c>
      <c r="BZ201" s="17">
        <f t="shared" si="138"/>
        <v>11502.461538461539</v>
      </c>
      <c r="CA201" s="17">
        <f t="shared" si="138"/>
        <v>11419</v>
      </c>
      <c r="CB201" s="17">
        <f t="shared" si="138"/>
        <v>12817.461538461539</v>
      </c>
      <c r="CC201" s="17">
        <f t="shared" si="139"/>
        <v>15749.153846153846</v>
      </c>
      <c r="CF201" s="16">
        <f t="shared" si="157"/>
        <v>225016154.13609466</v>
      </c>
      <c r="CG201" s="16">
        <f t="shared" si="158"/>
        <v>332795822.63313615</v>
      </c>
      <c r="CH201" s="16">
        <f t="shared" si="159"/>
        <v>317045417.89940828</v>
      </c>
      <c r="CI201" s="16">
        <f t="shared" si="160"/>
        <v>319361643.55621302</v>
      </c>
      <c r="CJ201" s="16">
        <f t="shared" si="161"/>
        <v>287850376.331361</v>
      </c>
      <c r="CK201" s="16">
        <f t="shared" si="162"/>
        <v>252653470.39053252</v>
      </c>
      <c r="CL201" s="16">
        <f t="shared" si="163"/>
        <v>321013376.10059166</v>
      </c>
      <c r="CM201" s="16">
        <f t="shared" si="164"/>
        <v>310383082.24852073</v>
      </c>
      <c r="CN201" s="16">
        <f t="shared" si="165"/>
        <v>332100157.68639046</v>
      </c>
      <c r="CO201" s="16">
        <f t="shared" si="166"/>
        <v>626027344.90532541</v>
      </c>
      <c r="CP201" s="16">
        <f t="shared" si="167"/>
        <v>844090218.1301775</v>
      </c>
      <c r="CQ201" s="16">
        <f t="shared" si="168"/>
        <v>811149834.32544386</v>
      </c>
      <c r="CR201" s="16">
        <f t="shared" si="169"/>
        <v>819932387.59763312</v>
      </c>
      <c r="CS201" s="16">
        <f t="shared" si="170"/>
        <v>913592475.47929001</v>
      </c>
      <c r="CT201" s="16">
        <f t="shared" si="171"/>
        <v>959331494.0828402</v>
      </c>
      <c r="CU201" s="16">
        <f t="shared" si="172"/>
        <v>1019854051.1775147</v>
      </c>
      <c r="CV201" s="16">
        <f t="shared" si="173"/>
        <v>1064847424</v>
      </c>
      <c r="CW201" s="16">
        <f t="shared" si="174"/>
        <v>1176020400.7159762</v>
      </c>
      <c r="CX201" s="16">
        <f t="shared" si="175"/>
        <v>1289550198.5562127</v>
      </c>
      <c r="CY201" s="16">
        <f t="shared" si="176"/>
        <v>1297102388.1715972</v>
      </c>
      <c r="CZ201" s="16">
        <f t="shared" si="177"/>
        <v>1188435461.325444</v>
      </c>
      <c r="DA201" s="16">
        <f t="shared" si="178"/>
        <v>1074155244.7100589</v>
      </c>
      <c r="DB201" s="16">
        <f t="shared" si="179"/>
        <v>1081215806.4852073</v>
      </c>
      <c r="DC201" s="16">
        <f t="shared" si="180"/>
        <v>1042634164.6390533</v>
      </c>
      <c r="DD201" s="16">
        <f t="shared" si="181"/>
        <v>1139633725.4437871</v>
      </c>
      <c r="DE201" s="16">
        <f t="shared" si="182"/>
        <v>1218536241.4437869</v>
      </c>
      <c r="DF201" s="16">
        <f t="shared" si="183"/>
        <v>1224370081</v>
      </c>
      <c r="DG201" s="16">
        <f t="shared" si="184"/>
        <v>1128458640.2899408</v>
      </c>
      <c r="DH201" s="16">
        <f t="shared" si="185"/>
        <v>940087486.86982262</v>
      </c>
    </row>
    <row r="202" spans="1:112">
      <c r="A202" s="5">
        <v>39995</v>
      </c>
      <c r="B202" s="17">
        <v>112221</v>
      </c>
      <c r="C202" s="17">
        <v>117185</v>
      </c>
      <c r="D202" s="17">
        <v>33103</v>
      </c>
      <c r="E202" s="17">
        <v>35866</v>
      </c>
      <c r="G202" s="17">
        <f t="shared" si="149"/>
        <v>181617.84615384616</v>
      </c>
      <c r="H202" s="17">
        <f t="shared" si="150"/>
        <v>123179</v>
      </c>
      <c r="I202" s="17">
        <f t="shared" si="140"/>
        <v>120465.38461538461</v>
      </c>
      <c r="J202" s="17">
        <f t="shared" si="140"/>
        <v>122409.07692307692</v>
      </c>
      <c r="K202" s="17">
        <f t="shared" si="140"/>
        <v>122169.07692307692</v>
      </c>
      <c r="L202" s="17">
        <f t="shared" si="140"/>
        <v>121838.53846153847</v>
      </c>
      <c r="M202" s="17">
        <f t="shared" si="141"/>
        <v>119456.30769230769</v>
      </c>
      <c r="N202" s="17">
        <f t="shared" si="141"/>
        <v>119094.46153846153</v>
      </c>
      <c r="O202" s="17">
        <f t="shared" si="141"/>
        <v>119923.38461538461</v>
      </c>
      <c r="P202" s="17">
        <f t="shared" si="141"/>
        <v>118414.15384615384</v>
      </c>
      <c r="Q202" s="17">
        <f t="shared" si="142"/>
        <v>110233.23076923077</v>
      </c>
      <c r="R202" s="17">
        <f t="shared" si="142"/>
        <v>104309.15384615384</v>
      </c>
      <c r="S202" s="17">
        <f t="shared" si="142"/>
        <v>105448.23076923077</v>
      </c>
      <c r="T202" s="17">
        <f t="shared" si="142"/>
        <v>104046.23076923077</v>
      </c>
      <c r="U202" s="17">
        <f t="shared" si="143"/>
        <v>103658.07692307692</v>
      </c>
      <c r="V202" s="17">
        <f t="shared" si="143"/>
        <v>98495.769230769234</v>
      </c>
      <c r="W202" s="17">
        <f t="shared" si="143"/>
        <v>99825.153846153844</v>
      </c>
      <c r="X202" s="17">
        <f t="shared" si="143"/>
        <v>92880.923076923078</v>
      </c>
      <c r="Y202" s="17">
        <f t="shared" si="135"/>
        <v>88490.538461538468</v>
      </c>
      <c r="Z202" s="17">
        <f t="shared" si="135"/>
        <v>82391.538461538468</v>
      </c>
      <c r="AA202" s="17">
        <f t="shared" si="135"/>
        <v>78109.769230769234</v>
      </c>
      <c r="AB202" s="17">
        <f t="shared" si="135"/>
        <v>78140.923076923078</v>
      </c>
      <c r="AD202" s="52">
        <f t="shared" si="188"/>
        <v>3739623552.2130189</v>
      </c>
      <c r="AE202" s="52">
        <f t="shared" si="188"/>
        <v>3505678353.8224854</v>
      </c>
      <c r="AF202" s="52">
        <f t="shared" si="188"/>
        <v>3534156163.0532546</v>
      </c>
      <c r="AG202" s="52">
        <f t="shared" si="188"/>
        <v>3573565628.171597</v>
      </c>
      <c r="AH202" s="52">
        <f t="shared" si="188"/>
        <v>3864056863.9053264</v>
      </c>
      <c r="AI202" s="52">
        <f t="shared" si="188"/>
        <v>3909173623.7633147</v>
      </c>
      <c r="AJ202" s="52">
        <f t="shared" si="188"/>
        <v>3806206584.5207109</v>
      </c>
      <c r="AK202" s="52">
        <f t="shared" si="188"/>
        <v>3994706721.3254442</v>
      </c>
      <c r="AL202" s="52">
        <f t="shared" si="188"/>
        <v>5095763313.6094685</v>
      </c>
      <c r="AM202" s="52">
        <f t="shared" si="188"/>
        <v>5976633906.3254442</v>
      </c>
      <c r="AN202" s="52">
        <f t="shared" si="188"/>
        <v>5801810307.8402376</v>
      </c>
      <c r="AO202" s="52">
        <f t="shared" si="188"/>
        <v>6017355513.3786993</v>
      </c>
      <c r="AP202" s="52">
        <f t="shared" si="188"/>
        <v>6077725618.5147934</v>
      </c>
      <c r="AQ202" s="52">
        <f t="shared" si="188"/>
        <v>6909279672.0059166</v>
      </c>
      <c r="AR202" s="52">
        <f t="shared" si="188"/>
        <v>6690044514.9408293</v>
      </c>
      <c r="AS202" s="52">
        <f t="shared" si="188"/>
        <v>7874241517.1597633</v>
      </c>
      <c r="AT202" s="52">
        <f t="shared" si="151"/>
        <v>8672695438.0177498</v>
      </c>
      <c r="AU202" s="52">
        <f t="shared" si="152"/>
        <v>9845860138.2485199</v>
      </c>
      <c r="AV202" s="52">
        <f t="shared" si="153"/>
        <v>10713921988.31361</v>
      </c>
      <c r="AW202" s="52">
        <f t="shared" si="154"/>
        <v>10707473609.467455</v>
      </c>
      <c r="AY202" s="17">
        <f t="shared" si="155"/>
        <v>44248.384615384617</v>
      </c>
      <c r="AZ202" s="17">
        <f t="shared" si="156"/>
        <v>31409.461538461539</v>
      </c>
      <c r="BA202" s="17">
        <f t="shared" si="144"/>
        <v>28167.307692307691</v>
      </c>
      <c r="BB202" s="17">
        <f t="shared" si="144"/>
        <v>28604.23076923077</v>
      </c>
      <c r="BC202" s="17">
        <f t="shared" si="144"/>
        <v>28539.307692307691</v>
      </c>
      <c r="BD202" s="17">
        <f t="shared" si="144"/>
        <v>29443.846153846152</v>
      </c>
      <c r="BE202" s="17">
        <f t="shared" si="145"/>
        <v>30514.923076923078</v>
      </c>
      <c r="BF202" s="17">
        <f t="shared" si="145"/>
        <v>28493.153846153848</v>
      </c>
      <c r="BG202" s="17">
        <f t="shared" si="145"/>
        <v>28792.307692307691</v>
      </c>
      <c r="BH202" s="17">
        <f t="shared" si="145"/>
        <v>28186.384615384617</v>
      </c>
      <c r="BI202" s="17">
        <f t="shared" si="146"/>
        <v>21389.461538461539</v>
      </c>
      <c r="BJ202" s="17">
        <f t="shared" si="146"/>
        <v>17356.76923076923</v>
      </c>
      <c r="BK202" s="17">
        <f t="shared" si="146"/>
        <v>17929.307692307691</v>
      </c>
      <c r="BL202" s="17">
        <f t="shared" si="146"/>
        <v>17775.538461538461</v>
      </c>
      <c r="BM202" s="17">
        <f t="shared" si="147"/>
        <v>16184.307692307691</v>
      </c>
      <c r="BN202" s="17">
        <f t="shared" si="147"/>
        <v>15436.923076923076</v>
      </c>
      <c r="BO202" s="17">
        <f t="shared" si="147"/>
        <v>14474.846153846154</v>
      </c>
      <c r="BP202" s="17">
        <f t="shared" si="147"/>
        <v>13778</v>
      </c>
      <c r="BQ202" s="17">
        <f t="shared" si="136"/>
        <v>12116.846153846154</v>
      </c>
      <c r="BR202" s="17">
        <f t="shared" si="136"/>
        <v>10499.692307692309</v>
      </c>
      <c r="BS202" s="17">
        <f t="shared" si="136"/>
        <v>10394.692307692309</v>
      </c>
      <c r="BT202" s="17">
        <f t="shared" si="136"/>
        <v>11936.307692307691</v>
      </c>
      <c r="BU202" s="17">
        <f t="shared" si="137"/>
        <v>13635.692307692309</v>
      </c>
      <c r="BV202" s="17">
        <f t="shared" si="137"/>
        <v>13528.153846153846</v>
      </c>
      <c r="BW202" s="17">
        <f t="shared" si="137"/>
        <v>14120.153846153846</v>
      </c>
      <c r="BX202" s="17">
        <f t="shared" si="137"/>
        <v>12651.538461538461</v>
      </c>
      <c r="BY202" s="17">
        <f t="shared" si="138"/>
        <v>11502.461538461539</v>
      </c>
      <c r="BZ202" s="17">
        <f t="shared" si="138"/>
        <v>11419</v>
      </c>
      <c r="CA202" s="17">
        <f t="shared" si="138"/>
        <v>12817.461538461539</v>
      </c>
      <c r="CB202" s="17">
        <f t="shared" si="138"/>
        <v>15749.153846153846</v>
      </c>
      <c r="CC202" s="17">
        <f t="shared" si="139"/>
        <v>17000.384615384617</v>
      </c>
      <c r="CF202" s="16">
        <f t="shared" si="157"/>
        <v>258601035.00591725</v>
      </c>
      <c r="CG202" s="16">
        <f t="shared" si="158"/>
        <v>244739549.56213021</v>
      </c>
      <c r="CH202" s="16">
        <f t="shared" si="159"/>
        <v>246775097.775148</v>
      </c>
      <c r="CI202" s="16">
        <f t="shared" si="160"/>
        <v>219174359.05917168</v>
      </c>
      <c r="CJ202" s="16">
        <f t="shared" si="161"/>
        <v>188607965.82840237</v>
      </c>
      <c r="CK202" s="16">
        <f t="shared" si="162"/>
        <v>248227296.59171599</v>
      </c>
      <c r="CL202" s="16">
        <f t="shared" si="163"/>
        <v>238890313.85207108</v>
      </c>
      <c r="CM202" s="16">
        <f t="shared" si="164"/>
        <v>257987844</v>
      </c>
      <c r="CN202" s="16">
        <f t="shared" si="165"/>
        <v>522530364.23668647</v>
      </c>
      <c r="CO202" s="16">
        <f t="shared" si="166"/>
        <v>723158977.99408293</v>
      </c>
      <c r="CP202" s="16">
        <f t="shared" si="167"/>
        <v>692693810.08284032</v>
      </c>
      <c r="CQ202" s="16">
        <f t="shared" si="168"/>
        <v>700811583.4852072</v>
      </c>
      <c r="CR202" s="16">
        <f t="shared" si="169"/>
        <v>787592413.54437888</v>
      </c>
      <c r="CS202" s="16">
        <f t="shared" si="170"/>
        <v>830100315.98224854</v>
      </c>
      <c r="CT202" s="16">
        <f t="shared" si="171"/>
        <v>886463592.52070999</v>
      </c>
      <c r="CU202" s="16">
        <f t="shared" si="172"/>
        <v>928444338.60946751</v>
      </c>
      <c r="CV202" s="16">
        <f t="shared" si="173"/>
        <v>1032435763.9053254</v>
      </c>
      <c r="CW202" s="16">
        <f t="shared" si="174"/>
        <v>1138974232.4792902</v>
      </c>
      <c r="CX202" s="16">
        <f t="shared" si="175"/>
        <v>1146072482.8639057</v>
      </c>
      <c r="CY202" s="16">
        <f t="shared" si="176"/>
        <v>1044070315.0828404</v>
      </c>
      <c r="CZ202" s="16">
        <f t="shared" si="177"/>
        <v>937136930.32544386</v>
      </c>
      <c r="DA202" s="16">
        <f t="shared" si="178"/>
        <v>943732578.51479316</v>
      </c>
      <c r="DB202" s="16">
        <f t="shared" si="179"/>
        <v>907710289.28402388</v>
      </c>
      <c r="DC202" s="16">
        <f t="shared" si="180"/>
        <v>998360686.86982262</v>
      </c>
      <c r="DD202" s="16">
        <f t="shared" si="181"/>
        <v>1072295478.1597633</v>
      </c>
      <c r="DE202" s="16">
        <f t="shared" si="182"/>
        <v>1077768494.2248521</v>
      </c>
      <c r="DF202" s="16">
        <f t="shared" si="183"/>
        <v>987902925.46745574</v>
      </c>
      <c r="DG202" s="16">
        <f t="shared" si="184"/>
        <v>812206154.43787003</v>
      </c>
      <c r="DH202" s="16">
        <f t="shared" si="185"/>
        <v>742453504</v>
      </c>
    </row>
    <row r="203" spans="1:112">
      <c r="A203" s="5">
        <v>40026</v>
      </c>
      <c r="B203" s="17">
        <v>141883</v>
      </c>
      <c r="C203" s="17">
        <v>133087</v>
      </c>
      <c r="D203" s="17">
        <v>20836</v>
      </c>
      <c r="E203" s="17">
        <v>12857</v>
      </c>
      <c r="G203" s="17">
        <f t="shared" si="149"/>
        <v>172336.84615384616</v>
      </c>
      <c r="H203" s="17">
        <f t="shared" si="150"/>
        <v>120465.38461538461</v>
      </c>
      <c r="I203" s="17">
        <f t="shared" si="140"/>
        <v>122409.07692307692</v>
      </c>
      <c r="J203" s="17">
        <f t="shared" si="140"/>
        <v>122169.07692307692</v>
      </c>
      <c r="K203" s="17">
        <f t="shared" si="140"/>
        <v>121838.53846153847</v>
      </c>
      <c r="L203" s="17">
        <f t="shared" si="140"/>
        <v>119456.30769230769</v>
      </c>
      <c r="M203" s="17">
        <f t="shared" si="141"/>
        <v>119094.46153846153</v>
      </c>
      <c r="N203" s="17">
        <f t="shared" si="141"/>
        <v>119923.38461538461</v>
      </c>
      <c r="O203" s="17">
        <f t="shared" si="141"/>
        <v>118414.15384615384</v>
      </c>
      <c r="P203" s="17">
        <f t="shared" si="141"/>
        <v>110233.23076923077</v>
      </c>
      <c r="Q203" s="17">
        <f t="shared" si="142"/>
        <v>104309.15384615384</v>
      </c>
      <c r="R203" s="17">
        <f t="shared" si="142"/>
        <v>105448.23076923077</v>
      </c>
      <c r="S203" s="17">
        <f t="shared" si="142"/>
        <v>104046.23076923077</v>
      </c>
      <c r="T203" s="17">
        <f t="shared" si="142"/>
        <v>103658.07692307692</v>
      </c>
      <c r="U203" s="17">
        <f t="shared" si="143"/>
        <v>98495.769230769234</v>
      </c>
      <c r="V203" s="17">
        <f t="shared" si="143"/>
        <v>99825.153846153844</v>
      </c>
      <c r="W203" s="17">
        <f t="shared" si="143"/>
        <v>92880.923076923078</v>
      </c>
      <c r="X203" s="17">
        <f t="shared" si="143"/>
        <v>88490.538461538468</v>
      </c>
      <c r="Y203" s="17">
        <f t="shared" si="135"/>
        <v>82391.538461538468</v>
      </c>
      <c r="Z203" s="17">
        <f t="shared" si="135"/>
        <v>78109.769230769234</v>
      </c>
      <c r="AA203" s="17">
        <f t="shared" si="135"/>
        <v>78140.923076923078</v>
      </c>
      <c r="AB203" s="17">
        <f t="shared" si="135"/>
        <v>70836.769230769234</v>
      </c>
      <c r="AD203" s="52">
        <f t="shared" si="188"/>
        <v>2492782140.3609471</v>
      </c>
      <c r="AE203" s="52">
        <f t="shared" si="188"/>
        <v>2516805069.5917163</v>
      </c>
      <c r="AF203" s="52">
        <f t="shared" si="188"/>
        <v>2550079079.7869816</v>
      </c>
      <c r="AG203" s="52">
        <f t="shared" si="188"/>
        <v>2796351347.9822493</v>
      </c>
      <c r="AH203" s="52">
        <f t="shared" si="188"/>
        <v>2834751519.5325456</v>
      </c>
      <c r="AI203" s="52">
        <f t="shared" si="188"/>
        <v>2747170950.4437876</v>
      </c>
      <c r="AJ203" s="52">
        <f t="shared" si="188"/>
        <v>2907656745.7100596</v>
      </c>
      <c r="AK203" s="52">
        <f t="shared" si="188"/>
        <v>3856859043.8402376</v>
      </c>
      <c r="AL203" s="52">
        <f t="shared" si="188"/>
        <v>4627766920.7100601</v>
      </c>
      <c r="AM203" s="52">
        <f t="shared" si="188"/>
        <v>4474086868.0710068</v>
      </c>
      <c r="AN203" s="52">
        <f t="shared" si="188"/>
        <v>4663608149.6094685</v>
      </c>
      <c r="AO203" s="52">
        <f t="shared" si="188"/>
        <v>4716773343.0532551</v>
      </c>
      <c r="AP203" s="52">
        <f t="shared" si="188"/>
        <v>5452504641.1597633</v>
      </c>
      <c r="AQ203" s="52">
        <f t="shared" si="188"/>
        <v>5257945521.3254442</v>
      </c>
      <c r="AR203" s="52">
        <f t="shared" si="188"/>
        <v>6313243712.0059175</v>
      </c>
      <c r="AS203" s="52">
        <f t="shared" si="188"/>
        <v>7030203313.6331358</v>
      </c>
      <c r="AT203" s="52">
        <f t="shared" si="151"/>
        <v>8090158375.863905</v>
      </c>
      <c r="AU203" s="52">
        <f t="shared" si="152"/>
        <v>8878742025.4674549</v>
      </c>
      <c r="AV203" s="52">
        <f t="shared" si="153"/>
        <v>8872871924.3136101</v>
      </c>
      <c r="AW203" s="52">
        <f t="shared" si="154"/>
        <v>10302265615.390532</v>
      </c>
      <c r="AY203" s="17">
        <f t="shared" si="155"/>
        <v>42543</v>
      </c>
      <c r="AZ203" s="17">
        <f t="shared" si="156"/>
        <v>28167.307692307691</v>
      </c>
      <c r="BA203" s="17">
        <f t="shared" si="144"/>
        <v>28604.23076923077</v>
      </c>
      <c r="BB203" s="17">
        <f t="shared" si="144"/>
        <v>28539.307692307691</v>
      </c>
      <c r="BC203" s="17">
        <f t="shared" si="144"/>
        <v>29443.846153846152</v>
      </c>
      <c r="BD203" s="17">
        <f t="shared" si="144"/>
        <v>30514.923076923078</v>
      </c>
      <c r="BE203" s="17">
        <f t="shared" si="145"/>
        <v>28493.153846153848</v>
      </c>
      <c r="BF203" s="17">
        <f t="shared" si="145"/>
        <v>28792.307692307691</v>
      </c>
      <c r="BG203" s="17">
        <f t="shared" si="145"/>
        <v>28186.384615384617</v>
      </c>
      <c r="BH203" s="17">
        <f t="shared" si="145"/>
        <v>21389.461538461539</v>
      </c>
      <c r="BI203" s="17">
        <f t="shared" si="146"/>
        <v>17356.76923076923</v>
      </c>
      <c r="BJ203" s="17">
        <f t="shared" si="146"/>
        <v>17929.307692307691</v>
      </c>
      <c r="BK203" s="17">
        <f t="shared" si="146"/>
        <v>17775.538461538461</v>
      </c>
      <c r="BL203" s="17">
        <f t="shared" si="146"/>
        <v>16184.307692307691</v>
      </c>
      <c r="BM203" s="17">
        <f t="shared" si="147"/>
        <v>15436.923076923076</v>
      </c>
      <c r="BN203" s="17">
        <f t="shared" si="147"/>
        <v>14474.846153846154</v>
      </c>
      <c r="BO203" s="17">
        <f t="shared" si="147"/>
        <v>13778</v>
      </c>
      <c r="BP203" s="17">
        <f t="shared" si="147"/>
        <v>12116.846153846154</v>
      </c>
      <c r="BQ203" s="17">
        <f t="shared" si="136"/>
        <v>10499.692307692309</v>
      </c>
      <c r="BR203" s="17">
        <f t="shared" si="136"/>
        <v>10394.692307692309</v>
      </c>
      <c r="BS203" s="17">
        <f t="shared" si="136"/>
        <v>11936.307692307691</v>
      </c>
      <c r="BT203" s="17">
        <f t="shared" si="136"/>
        <v>13635.692307692309</v>
      </c>
      <c r="BU203" s="17">
        <f t="shared" si="137"/>
        <v>13528.153846153846</v>
      </c>
      <c r="BV203" s="17">
        <f t="shared" si="137"/>
        <v>14120.153846153846</v>
      </c>
      <c r="BW203" s="17">
        <f t="shared" si="137"/>
        <v>12651.538461538461</v>
      </c>
      <c r="BX203" s="17">
        <f t="shared" si="137"/>
        <v>11502.461538461539</v>
      </c>
      <c r="BY203" s="17">
        <f t="shared" si="138"/>
        <v>11419</v>
      </c>
      <c r="BZ203" s="17">
        <f t="shared" si="138"/>
        <v>12817.461538461539</v>
      </c>
      <c r="CA203" s="17">
        <f t="shared" si="138"/>
        <v>15749.153846153846</v>
      </c>
      <c r="CB203" s="17">
        <f t="shared" si="138"/>
        <v>17000.384615384617</v>
      </c>
      <c r="CC203" s="17">
        <f t="shared" si="139"/>
        <v>16058.307692307691</v>
      </c>
      <c r="CF203" s="16">
        <f t="shared" si="157"/>
        <v>194289287.66863903</v>
      </c>
      <c r="CG203" s="16">
        <f t="shared" si="158"/>
        <v>196103398.24852073</v>
      </c>
      <c r="CH203" s="16">
        <f t="shared" si="159"/>
        <v>171587831.48520714</v>
      </c>
      <c r="CI203" s="16">
        <f t="shared" si="160"/>
        <v>144674634.4674556</v>
      </c>
      <c r="CJ203" s="16">
        <f t="shared" si="161"/>
        <v>197398176.94674551</v>
      </c>
      <c r="CK203" s="16">
        <f t="shared" si="162"/>
        <v>189081538.94082841</v>
      </c>
      <c r="CL203" s="16">
        <f t="shared" si="163"/>
        <v>206112405.3017751</v>
      </c>
      <c r="CM203" s="16">
        <f t="shared" si="164"/>
        <v>447472189.44378698</v>
      </c>
      <c r="CN203" s="16">
        <f t="shared" si="165"/>
        <v>634346220.36094677</v>
      </c>
      <c r="CO203" s="16">
        <f t="shared" si="166"/>
        <v>605833849.01775157</v>
      </c>
      <c r="CP203" s="16">
        <f t="shared" si="167"/>
        <v>613427151.05917168</v>
      </c>
      <c r="CQ203" s="16">
        <f t="shared" si="168"/>
        <v>694780660.17159772</v>
      </c>
      <c r="CR203" s="16">
        <f t="shared" si="169"/>
        <v>734739406.15976322</v>
      </c>
      <c r="CS203" s="16">
        <f t="shared" si="170"/>
        <v>787821260.33136082</v>
      </c>
      <c r="CT203" s="16">
        <f t="shared" si="171"/>
        <v>827425225</v>
      </c>
      <c r="CU203" s="16">
        <f t="shared" si="172"/>
        <v>925750837.86982238</v>
      </c>
      <c r="CV203" s="16">
        <f t="shared" si="173"/>
        <v>1026773567.8639053</v>
      </c>
      <c r="CW203" s="16">
        <f t="shared" si="174"/>
        <v>1033513687.4792899</v>
      </c>
      <c r="CX203" s="16">
        <f t="shared" si="175"/>
        <v>936769614.01775157</v>
      </c>
      <c r="CY203" s="16">
        <f t="shared" si="176"/>
        <v>835632438.01775146</v>
      </c>
      <c r="CZ203" s="16">
        <f t="shared" si="177"/>
        <v>841861297.33136106</v>
      </c>
      <c r="DA203" s="16">
        <f t="shared" si="178"/>
        <v>807858183.4852072</v>
      </c>
      <c r="DB203" s="16">
        <f t="shared" si="179"/>
        <v>893499472.90532553</v>
      </c>
      <c r="DC203" s="16">
        <f t="shared" si="180"/>
        <v>963515027.98224854</v>
      </c>
      <c r="DD203" s="16">
        <f t="shared" si="181"/>
        <v>968703376</v>
      </c>
      <c r="DE203" s="16">
        <f t="shared" si="182"/>
        <v>883607636.82840228</v>
      </c>
      <c r="DF203" s="16">
        <f t="shared" si="183"/>
        <v>717910191.71597648</v>
      </c>
      <c r="DG203" s="16">
        <f t="shared" si="184"/>
        <v>652425200.6863904</v>
      </c>
      <c r="DH203" s="16">
        <f t="shared" si="185"/>
        <v>701438926.63313615</v>
      </c>
    </row>
    <row r="204" spans="1:112">
      <c r="A204" s="5">
        <v>40057</v>
      </c>
      <c r="B204" s="17">
        <v>134262</v>
      </c>
      <c r="C204" s="17">
        <v>105367</v>
      </c>
      <c r="D204" s="17">
        <v>7224</v>
      </c>
      <c r="E204" s="17">
        <v>17958</v>
      </c>
      <c r="G204" s="17">
        <f t="shared" si="149"/>
        <v>173743.23076923078</v>
      </c>
      <c r="H204" s="17">
        <f t="shared" si="150"/>
        <v>122409.07692307692</v>
      </c>
      <c r="I204" s="17">
        <f t="shared" si="140"/>
        <v>122169.07692307692</v>
      </c>
      <c r="J204" s="17">
        <f t="shared" si="140"/>
        <v>121838.53846153847</v>
      </c>
      <c r="K204" s="17">
        <f t="shared" si="140"/>
        <v>119456.30769230769</v>
      </c>
      <c r="L204" s="17">
        <f t="shared" si="140"/>
        <v>119094.46153846153</v>
      </c>
      <c r="M204" s="17">
        <f t="shared" si="141"/>
        <v>119923.38461538461</v>
      </c>
      <c r="N204" s="17">
        <f t="shared" si="141"/>
        <v>118414.15384615384</v>
      </c>
      <c r="O204" s="17">
        <f t="shared" si="141"/>
        <v>110233.23076923077</v>
      </c>
      <c r="P204" s="17">
        <f t="shared" si="141"/>
        <v>104309.15384615384</v>
      </c>
      <c r="Q204" s="17">
        <f t="shared" si="142"/>
        <v>105448.23076923077</v>
      </c>
      <c r="R204" s="17">
        <f t="shared" si="142"/>
        <v>104046.23076923077</v>
      </c>
      <c r="S204" s="17">
        <f t="shared" si="142"/>
        <v>103658.07692307692</v>
      </c>
      <c r="T204" s="17">
        <f t="shared" si="142"/>
        <v>98495.769230769234</v>
      </c>
      <c r="U204" s="17">
        <f t="shared" si="143"/>
        <v>99825.153846153844</v>
      </c>
      <c r="V204" s="17">
        <f t="shared" si="143"/>
        <v>92880.923076923078</v>
      </c>
      <c r="W204" s="17">
        <f t="shared" si="143"/>
        <v>88490.538461538468</v>
      </c>
      <c r="X204" s="17">
        <f t="shared" si="143"/>
        <v>82391.538461538468</v>
      </c>
      <c r="Y204" s="17">
        <f t="shared" si="135"/>
        <v>78109.769230769234</v>
      </c>
      <c r="Z204" s="17">
        <f t="shared" si="135"/>
        <v>78140.923076923078</v>
      </c>
      <c r="AA204" s="17">
        <f t="shared" si="135"/>
        <v>70836.769230769234</v>
      </c>
      <c r="AB204" s="17">
        <f t="shared" si="135"/>
        <v>68318.38461538461</v>
      </c>
      <c r="AD204" s="52">
        <f t="shared" si="188"/>
        <v>2659893344.9467468</v>
      </c>
      <c r="AE204" s="52">
        <f t="shared" si="188"/>
        <v>2694097083.5562134</v>
      </c>
      <c r="AF204" s="52">
        <f t="shared" si="188"/>
        <v>2947070017.1597652</v>
      </c>
      <c r="AG204" s="52">
        <f t="shared" si="188"/>
        <v>2986487978.4378719</v>
      </c>
      <c r="AH204" s="52">
        <f t="shared" si="188"/>
        <v>2896575840.0236707</v>
      </c>
      <c r="AI204" s="52">
        <f t="shared" si="188"/>
        <v>3061306753.1597648</v>
      </c>
      <c r="AJ204" s="52">
        <f t="shared" si="188"/>
        <v>4033520100.0000019</v>
      </c>
      <c r="AK204" s="52">
        <f t="shared" si="188"/>
        <v>4821091038.1597652</v>
      </c>
      <c r="AL204" s="52">
        <f t="shared" si="188"/>
        <v>4664207025.0000019</v>
      </c>
      <c r="AM204" s="52">
        <f t="shared" si="188"/>
        <v>4857671809.0000019</v>
      </c>
      <c r="AN204" s="52">
        <f t="shared" si="188"/>
        <v>4911928789.6390553</v>
      </c>
      <c r="AO204" s="52">
        <f t="shared" si="188"/>
        <v>5662180467.9822493</v>
      </c>
      <c r="AP204" s="52">
        <f t="shared" si="188"/>
        <v>5463882096.0059195</v>
      </c>
      <c r="AQ204" s="52">
        <f t="shared" si="188"/>
        <v>6538712805.3254452</v>
      </c>
      <c r="AR204" s="52">
        <f t="shared" si="188"/>
        <v>7268021545.7100601</v>
      </c>
      <c r="AS204" s="52">
        <f t="shared" si="188"/>
        <v>8345131687.479291</v>
      </c>
      <c r="AT204" s="52">
        <f t="shared" si="151"/>
        <v>9145758965.8284035</v>
      </c>
      <c r="AU204" s="52">
        <f t="shared" si="152"/>
        <v>9139801236.094677</v>
      </c>
      <c r="AV204" s="52">
        <f t="shared" si="153"/>
        <v>10589739826.366865</v>
      </c>
      <c r="AW204" s="52">
        <f t="shared" si="154"/>
        <v>11114398186.562134</v>
      </c>
      <c r="AY204" s="17">
        <f t="shared" si="155"/>
        <v>41270.461538461539</v>
      </c>
      <c r="AZ204" s="17">
        <f t="shared" si="156"/>
        <v>28604.23076923077</v>
      </c>
      <c r="BA204" s="17">
        <f t="shared" si="144"/>
        <v>28539.307692307691</v>
      </c>
      <c r="BB204" s="17">
        <f t="shared" si="144"/>
        <v>29443.846153846152</v>
      </c>
      <c r="BC204" s="17">
        <f t="shared" si="144"/>
        <v>30514.923076923078</v>
      </c>
      <c r="BD204" s="17">
        <f t="shared" si="144"/>
        <v>28493.153846153848</v>
      </c>
      <c r="BE204" s="17">
        <f t="shared" si="145"/>
        <v>28792.307692307691</v>
      </c>
      <c r="BF204" s="17">
        <f t="shared" si="145"/>
        <v>28186.384615384617</v>
      </c>
      <c r="BG204" s="17">
        <f t="shared" si="145"/>
        <v>21389.461538461539</v>
      </c>
      <c r="BH204" s="17">
        <f t="shared" si="145"/>
        <v>17356.76923076923</v>
      </c>
      <c r="BI204" s="17">
        <f t="shared" si="146"/>
        <v>17929.307692307691</v>
      </c>
      <c r="BJ204" s="17">
        <f t="shared" si="146"/>
        <v>17775.538461538461</v>
      </c>
      <c r="BK204" s="17">
        <f t="shared" si="146"/>
        <v>16184.307692307691</v>
      </c>
      <c r="BL204" s="17">
        <f t="shared" si="146"/>
        <v>15436.923076923076</v>
      </c>
      <c r="BM204" s="17">
        <f t="shared" si="147"/>
        <v>14474.846153846154</v>
      </c>
      <c r="BN204" s="17">
        <f t="shared" si="147"/>
        <v>13778</v>
      </c>
      <c r="BO204" s="17">
        <f t="shared" si="147"/>
        <v>12116.846153846154</v>
      </c>
      <c r="BP204" s="17">
        <f t="shared" si="147"/>
        <v>10499.692307692309</v>
      </c>
      <c r="BQ204" s="17">
        <f t="shared" si="136"/>
        <v>10394.692307692309</v>
      </c>
      <c r="BR204" s="17">
        <f t="shared" si="136"/>
        <v>11936.307692307691</v>
      </c>
      <c r="BS204" s="17">
        <f t="shared" si="136"/>
        <v>13635.692307692309</v>
      </c>
      <c r="BT204" s="17">
        <f t="shared" si="136"/>
        <v>13528.153846153846</v>
      </c>
      <c r="BU204" s="17">
        <f t="shared" si="137"/>
        <v>14120.153846153846</v>
      </c>
      <c r="BV204" s="17">
        <f t="shared" si="137"/>
        <v>12651.538461538461</v>
      </c>
      <c r="BW204" s="17">
        <f t="shared" si="137"/>
        <v>11502.461538461539</v>
      </c>
      <c r="BX204" s="17">
        <f t="shared" si="137"/>
        <v>11419</v>
      </c>
      <c r="BY204" s="17">
        <f t="shared" si="138"/>
        <v>12817.461538461539</v>
      </c>
      <c r="BZ204" s="17">
        <f t="shared" si="138"/>
        <v>15749.153846153846</v>
      </c>
      <c r="CA204" s="17">
        <f t="shared" si="138"/>
        <v>17000.384615384617</v>
      </c>
      <c r="CB204" s="17">
        <f t="shared" si="138"/>
        <v>16058.307692307691</v>
      </c>
      <c r="CC204" s="17">
        <f t="shared" si="139"/>
        <v>16007.846153846154</v>
      </c>
      <c r="CF204" s="16">
        <f t="shared" si="157"/>
        <v>162082278.25443789</v>
      </c>
      <c r="CG204" s="16">
        <f t="shared" si="158"/>
        <v>139868831.45562136</v>
      </c>
      <c r="CH204" s="16">
        <f t="shared" si="159"/>
        <v>115681607.59763312</v>
      </c>
      <c r="CI204" s="16">
        <f t="shared" si="160"/>
        <v>163259591.86390531</v>
      </c>
      <c r="CJ204" s="16">
        <f t="shared" si="161"/>
        <v>155704323.40828407</v>
      </c>
      <c r="CK204" s="16">
        <f t="shared" si="162"/>
        <v>171193068.92899406</v>
      </c>
      <c r="CL204" s="16">
        <f t="shared" si="163"/>
        <v>395254161</v>
      </c>
      <c r="CM204" s="16">
        <f t="shared" si="164"/>
        <v>571864679.7869823</v>
      </c>
      <c r="CN204" s="16">
        <f t="shared" si="165"/>
        <v>544809462.8698225</v>
      </c>
      <c r="CO204" s="16">
        <f t="shared" si="166"/>
        <v>552011410.39053261</v>
      </c>
      <c r="CP204" s="16">
        <f t="shared" si="167"/>
        <v>629315114.79289949</v>
      </c>
      <c r="CQ204" s="16">
        <f t="shared" si="168"/>
        <v>667371709.44378698</v>
      </c>
      <c r="CR204" s="16">
        <f t="shared" si="169"/>
        <v>718005003.84023654</v>
      </c>
      <c r="CS204" s="16">
        <f t="shared" si="170"/>
        <v>755835441.44378698</v>
      </c>
      <c r="CT204" s="16">
        <f t="shared" si="171"/>
        <v>849933289.99408269</v>
      </c>
      <c r="CU204" s="16">
        <f t="shared" si="172"/>
        <v>946840239.05325437</v>
      </c>
      <c r="CV204" s="16">
        <f t="shared" si="173"/>
        <v>953313125.59171593</v>
      </c>
      <c r="CW204" s="16">
        <f t="shared" si="174"/>
        <v>860492581.86982262</v>
      </c>
      <c r="CX204" s="16">
        <f t="shared" si="175"/>
        <v>763680470.43786979</v>
      </c>
      <c r="CY204" s="16">
        <f t="shared" si="176"/>
        <v>769635636.09467471</v>
      </c>
      <c r="CZ204" s="16">
        <f t="shared" si="177"/>
        <v>737139207.78698242</v>
      </c>
      <c r="DA204" s="16">
        <f t="shared" si="178"/>
        <v>819042758.08284032</v>
      </c>
      <c r="DB204" s="16">
        <f t="shared" si="179"/>
        <v>886133824</v>
      </c>
      <c r="DC204" s="16">
        <f t="shared" si="180"/>
        <v>891109755.98224854</v>
      </c>
      <c r="DD204" s="16">
        <f t="shared" si="181"/>
        <v>809573209</v>
      </c>
      <c r="DE204" s="16">
        <f t="shared" si="182"/>
        <v>651337146.32544398</v>
      </c>
      <c r="DF204" s="16">
        <f t="shared" si="183"/>
        <v>589036633.85207093</v>
      </c>
      <c r="DG204" s="16">
        <f t="shared" si="184"/>
        <v>635652701.56213021</v>
      </c>
      <c r="DH204" s="16">
        <f t="shared" si="185"/>
        <v>638199736.07100582</v>
      </c>
    </row>
    <row r="205" spans="1:112">
      <c r="A205" s="5">
        <v>40087</v>
      </c>
      <c r="B205" s="17">
        <v>158698</v>
      </c>
      <c r="C205" s="17">
        <v>129351</v>
      </c>
      <c r="D205" s="17">
        <v>3761</v>
      </c>
      <c r="E205" s="17">
        <v>20460</v>
      </c>
      <c r="G205" s="17">
        <f t="shared" si="149"/>
        <v>161217.53846153847</v>
      </c>
      <c r="H205" s="17">
        <f t="shared" si="150"/>
        <v>122169.07692307692</v>
      </c>
      <c r="I205" s="17">
        <f t="shared" si="140"/>
        <v>121838.53846153847</v>
      </c>
      <c r="J205" s="17">
        <f t="shared" si="140"/>
        <v>119456.30769230769</v>
      </c>
      <c r="K205" s="17">
        <f t="shared" si="140"/>
        <v>119094.46153846153</v>
      </c>
      <c r="L205" s="17">
        <f t="shared" si="140"/>
        <v>119923.38461538461</v>
      </c>
      <c r="M205" s="17">
        <f t="shared" si="141"/>
        <v>118414.15384615384</v>
      </c>
      <c r="N205" s="17">
        <f t="shared" si="141"/>
        <v>110233.23076923077</v>
      </c>
      <c r="O205" s="17">
        <f t="shared" si="141"/>
        <v>104309.15384615384</v>
      </c>
      <c r="P205" s="17">
        <f t="shared" si="141"/>
        <v>105448.23076923077</v>
      </c>
      <c r="Q205" s="17">
        <f t="shared" si="142"/>
        <v>104046.23076923077</v>
      </c>
      <c r="R205" s="17">
        <f t="shared" si="142"/>
        <v>103658.07692307692</v>
      </c>
      <c r="S205" s="17">
        <f t="shared" si="142"/>
        <v>98495.769230769234</v>
      </c>
      <c r="T205" s="17">
        <f t="shared" si="142"/>
        <v>99825.153846153844</v>
      </c>
      <c r="U205" s="17">
        <f t="shared" si="143"/>
        <v>92880.923076923078</v>
      </c>
      <c r="V205" s="17">
        <f t="shared" si="143"/>
        <v>88490.538461538468</v>
      </c>
      <c r="W205" s="17">
        <f t="shared" si="143"/>
        <v>82391.538461538468</v>
      </c>
      <c r="X205" s="17">
        <f t="shared" si="143"/>
        <v>78109.769230769234</v>
      </c>
      <c r="Y205" s="17">
        <f t="shared" si="135"/>
        <v>78140.923076923078</v>
      </c>
      <c r="Z205" s="17">
        <f t="shared" si="135"/>
        <v>70836.769230769234</v>
      </c>
      <c r="AA205" s="17">
        <f t="shared" si="135"/>
        <v>68318.38461538461</v>
      </c>
      <c r="AB205" s="17">
        <f t="shared" si="135"/>
        <v>71830.153846153844</v>
      </c>
      <c r="AD205" s="52">
        <f t="shared" si="188"/>
        <v>1550705641</v>
      </c>
      <c r="AE205" s="52">
        <f t="shared" si="188"/>
        <v>1744000395.3609476</v>
      </c>
      <c r="AF205" s="52">
        <f t="shared" si="188"/>
        <v>1774353609.4674568</v>
      </c>
      <c r="AG205" s="52">
        <f t="shared" si="188"/>
        <v>1705207141.8698235</v>
      </c>
      <c r="AH205" s="52">
        <f t="shared" si="188"/>
        <v>1832129734.5325451</v>
      </c>
      <c r="AI205" s="52">
        <f t="shared" si="188"/>
        <v>2599399630.8639064</v>
      </c>
      <c r="AJ205" s="52">
        <f t="shared" si="188"/>
        <v>3238564239.5325456</v>
      </c>
      <c r="AK205" s="52">
        <f t="shared" si="188"/>
        <v>3110215680.479291</v>
      </c>
      <c r="AL205" s="52">
        <f t="shared" si="188"/>
        <v>3268558423.2485218</v>
      </c>
      <c r="AM205" s="52">
        <f t="shared" si="188"/>
        <v>3313091612.5976338</v>
      </c>
      <c r="AN205" s="52">
        <f t="shared" si="188"/>
        <v>3934020335.43787</v>
      </c>
      <c r="AO205" s="52">
        <f t="shared" si="188"/>
        <v>3769024888.7633147</v>
      </c>
      <c r="AP205" s="52">
        <f t="shared" si="188"/>
        <v>4669893002.2248526</v>
      </c>
      <c r="AQ205" s="52">
        <f t="shared" si="188"/>
        <v>5289216529</v>
      </c>
      <c r="AR205" s="52">
        <f t="shared" si="188"/>
        <v>6213538276</v>
      </c>
      <c r="AS205" s="52">
        <f t="shared" si="188"/>
        <v>6906901306.5147934</v>
      </c>
      <c r="AT205" s="52">
        <f t="shared" si="151"/>
        <v>6901724023.7633142</v>
      </c>
      <c r="AU205" s="52">
        <f t="shared" si="152"/>
        <v>8168683446.7455626</v>
      </c>
      <c r="AV205" s="52">
        <f t="shared" si="153"/>
        <v>8630252785.3313637</v>
      </c>
      <c r="AW205" s="52">
        <f t="shared" si="154"/>
        <v>7990104528.3787003</v>
      </c>
      <c r="AY205" s="17">
        <f t="shared" si="155"/>
        <v>31521.384615384617</v>
      </c>
      <c r="AZ205" s="17">
        <f t="shared" si="156"/>
        <v>28539.307692307691</v>
      </c>
      <c r="BA205" s="17">
        <f t="shared" si="144"/>
        <v>29443.846153846152</v>
      </c>
      <c r="BB205" s="17">
        <f t="shared" si="144"/>
        <v>30514.923076923078</v>
      </c>
      <c r="BC205" s="17">
        <f t="shared" si="144"/>
        <v>28493.153846153848</v>
      </c>
      <c r="BD205" s="17">
        <f t="shared" si="144"/>
        <v>28792.307692307691</v>
      </c>
      <c r="BE205" s="17">
        <f t="shared" si="145"/>
        <v>28186.384615384617</v>
      </c>
      <c r="BF205" s="17">
        <f t="shared" si="145"/>
        <v>21389.461538461539</v>
      </c>
      <c r="BG205" s="17">
        <f t="shared" si="145"/>
        <v>17356.76923076923</v>
      </c>
      <c r="BH205" s="17">
        <f t="shared" si="145"/>
        <v>17929.307692307691</v>
      </c>
      <c r="BI205" s="17">
        <f t="shared" si="146"/>
        <v>17775.538461538461</v>
      </c>
      <c r="BJ205" s="17">
        <f t="shared" si="146"/>
        <v>16184.307692307691</v>
      </c>
      <c r="BK205" s="17">
        <f t="shared" si="146"/>
        <v>15436.923076923076</v>
      </c>
      <c r="BL205" s="17">
        <f t="shared" si="146"/>
        <v>14474.846153846154</v>
      </c>
      <c r="BM205" s="17">
        <f t="shared" si="147"/>
        <v>13778</v>
      </c>
      <c r="BN205" s="17">
        <f t="shared" si="147"/>
        <v>12116.846153846154</v>
      </c>
      <c r="BO205" s="17">
        <f t="shared" si="147"/>
        <v>10499.692307692309</v>
      </c>
      <c r="BP205" s="17">
        <f t="shared" si="147"/>
        <v>10394.692307692309</v>
      </c>
      <c r="BQ205" s="17">
        <f t="shared" si="136"/>
        <v>11936.307692307691</v>
      </c>
      <c r="BR205" s="17">
        <f t="shared" si="136"/>
        <v>13635.692307692309</v>
      </c>
      <c r="BS205" s="17">
        <f t="shared" si="136"/>
        <v>13528.153846153846</v>
      </c>
      <c r="BT205" s="17">
        <f t="shared" si="136"/>
        <v>14120.153846153846</v>
      </c>
      <c r="BU205" s="17">
        <f t="shared" si="137"/>
        <v>12651.538461538461</v>
      </c>
      <c r="BV205" s="17">
        <f t="shared" si="137"/>
        <v>11502.461538461539</v>
      </c>
      <c r="BW205" s="17">
        <f t="shared" si="137"/>
        <v>11419</v>
      </c>
      <c r="BX205" s="17">
        <f t="shared" si="137"/>
        <v>12817.461538461539</v>
      </c>
      <c r="BY205" s="17">
        <f t="shared" si="138"/>
        <v>15749.153846153846</v>
      </c>
      <c r="BZ205" s="17">
        <f t="shared" si="138"/>
        <v>17000.384615384617</v>
      </c>
      <c r="CA205" s="17">
        <f t="shared" si="138"/>
        <v>16058.307692307691</v>
      </c>
      <c r="CB205" s="17">
        <f t="shared" si="138"/>
        <v>16007.846153846154</v>
      </c>
      <c r="CC205" s="17">
        <f t="shared" si="139"/>
        <v>15405.076923076924</v>
      </c>
      <c r="CF205" s="16">
        <f t="shared" si="157"/>
        <v>4316166.0591716105</v>
      </c>
      <c r="CG205" s="16">
        <f t="shared" si="158"/>
        <v>1012964.828402368</v>
      </c>
      <c r="CH205" s="16">
        <f t="shared" si="159"/>
        <v>9170181.5917159785</v>
      </c>
      <c r="CI205" s="16">
        <f t="shared" si="160"/>
        <v>7447860.8520710198</v>
      </c>
      <c r="CJ205" s="16">
        <f t="shared" si="161"/>
        <v>11122225</v>
      </c>
      <c r="CK205" s="16">
        <f t="shared" si="162"/>
        <v>102655865.23668641</v>
      </c>
      <c r="CL205" s="16">
        <f t="shared" si="163"/>
        <v>200636328.9940829</v>
      </c>
      <c r="CM205" s="16">
        <f t="shared" si="164"/>
        <v>184744555.08284029</v>
      </c>
      <c r="CN205" s="16">
        <f t="shared" si="165"/>
        <v>188948286.48520717</v>
      </c>
      <c r="CO205" s="16">
        <f t="shared" si="166"/>
        <v>235225928.54437879</v>
      </c>
      <c r="CP205" s="16">
        <f t="shared" si="167"/>
        <v>258709902.9822486</v>
      </c>
      <c r="CQ205" s="16">
        <f t="shared" si="168"/>
        <v>290584473.52071005</v>
      </c>
      <c r="CR205" s="16">
        <f t="shared" si="169"/>
        <v>314827697.60946751</v>
      </c>
      <c r="CS205" s="16">
        <f t="shared" si="170"/>
        <v>376536112.90532541</v>
      </c>
      <c r="CT205" s="16">
        <f t="shared" si="171"/>
        <v>441911547.47928995</v>
      </c>
      <c r="CU205" s="16">
        <f t="shared" si="172"/>
        <v>446337127.86390537</v>
      </c>
      <c r="CV205" s="16">
        <f t="shared" si="173"/>
        <v>383575238.08284032</v>
      </c>
      <c r="CW205" s="16">
        <f t="shared" si="174"/>
        <v>319897989.3254438</v>
      </c>
      <c r="CX205" s="16">
        <f t="shared" si="175"/>
        <v>323756353.51479304</v>
      </c>
      <c r="CY205" s="16">
        <f t="shared" si="176"/>
        <v>302802832.28402382</v>
      </c>
      <c r="CZ205" s="16">
        <f t="shared" si="177"/>
        <v>356071093.86982256</v>
      </c>
      <c r="DA205" s="16">
        <f t="shared" si="178"/>
        <v>400757281.15976334</v>
      </c>
      <c r="DB205" s="16">
        <f t="shared" si="179"/>
        <v>404105867.22485214</v>
      </c>
      <c r="DC205" s="16">
        <f t="shared" si="180"/>
        <v>349836738.46745569</v>
      </c>
      <c r="DD205" s="16">
        <f t="shared" si="181"/>
        <v>248763263.43786988</v>
      </c>
      <c r="DE205" s="16">
        <f t="shared" si="182"/>
        <v>210859441</v>
      </c>
      <c r="DF205" s="16">
        <f t="shared" si="183"/>
        <v>239106747.92899415</v>
      </c>
      <c r="DG205" s="16">
        <f t="shared" si="184"/>
        <v>240669875.59763318</v>
      </c>
      <c r="DH205" s="16">
        <f t="shared" si="185"/>
        <v>259735373.63313612</v>
      </c>
    </row>
    <row r="206" spans="1:112">
      <c r="A206" s="5">
        <v>40118</v>
      </c>
      <c r="B206" s="17">
        <v>121440</v>
      </c>
      <c r="C206" s="17">
        <v>99884</v>
      </c>
      <c r="D206" s="17">
        <v>17866</v>
      </c>
      <c r="E206" s="17">
        <v>33842</v>
      </c>
      <c r="G206" s="17">
        <f t="shared" si="149"/>
        <v>156769.69230769231</v>
      </c>
      <c r="H206" s="17">
        <f t="shared" si="150"/>
        <v>121838.53846153847</v>
      </c>
      <c r="I206" s="17">
        <f t="shared" si="140"/>
        <v>119456.30769230769</v>
      </c>
      <c r="J206" s="17">
        <f t="shared" si="140"/>
        <v>119094.46153846153</v>
      </c>
      <c r="K206" s="17">
        <f t="shared" si="140"/>
        <v>119923.38461538461</v>
      </c>
      <c r="L206" s="17">
        <f t="shared" si="140"/>
        <v>118414.15384615384</v>
      </c>
      <c r="M206" s="17">
        <f t="shared" si="141"/>
        <v>110233.23076923077</v>
      </c>
      <c r="N206" s="17">
        <f t="shared" si="141"/>
        <v>104309.15384615384</v>
      </c>
      <c r="O206" s="17">
        <f t="shared" si="141"/>
        <v>105448.23076923077</v>
      </c>
      <c r="P206" s="17">
        <f t="shared" si="141"/>
        <v>104046.23076923077</v>
      </c>
      <c r="Q206" s="17">
        <f t="shared" si="142"/>
        <v>103658.07692307692</v>
      </c>
      <c r="R206" s="17">
        <f t="shared" si="142"/>
        <v>98495.769230769234</v>
      </c>
      <c r="S206" s="17">
        <f t="shared" si="142"/>
        <v>99825.153846153844</v>
      </c>
      <c r="T206" s="17">
        <f t="shared" si="142"/>
        <v>92880.923076923078</v>
      </c>
      <c r="U206" s="17">
        <f t="shared" si="143"/>
        <v>88490.538461538468</v>
      </c>
      <c r="V206" s="17">
        <f t="shared" si="143"/>
        <v>82391.538461538468</v>
      </c>
      <c r="W206" s="17">
        <f t="shared" si="143"/>
        <v>78109.769230769234</v>
      </c>
      <c r="X206" s="17">
        <f t="shared" si="143"/>
        <v>78140.923076923078</v>
      </c>
      <c r="Y206" s="17">
        <f t="shared" si="135"/>
        <v>70836.769230769234</v>
      </c>
      <c r="Z206" s="17">
        <f t="shared" si="135"/>
        <v>68318.38461538461</v>
      </c>
      <c r="AA206" s="17">
        <f t="shared" si="135"/>
        <v>71830.153846153844</v>
      </c>
      <c r="AB206" s="17">
        <f t="shared" ref="AB206:AB242" si="189">AA207</f>
        <v>68218.153846153844</v>
      </c>
      <c r="AD206" s="52">
        <f t="shared" si="188"/>
        <v>1392288671.455622</v>
      </c>
      <c r="AE206" s="52">
        <f t="shared" si="188"/>
        <v>1419423013.5147936</v>
      </c>
      <c r="AF206" s="52">
        <f t="shared" si="188"/>
        <v>1357650390.5562139</v>
      </c>
      <c r="AG206" s="52">
        <f t="shared" si="188"/>
        <v>1471147330.6745567</v>
      </c>
      <c r="AH206" s="52">
        <f t="shared" si="188"/>
        <v>2165642252.5207109</v>
      </c>
      <c r="AI206" s="52">
        <f t="shared" si="188"/>
        <v>2752108095.6745567</v>
      </c>
      <c r="AJ206" s="52">
        <f t="shared" si="188"/>
        <v>2633892414.4437876</v>
      </c>
      <c r="AK206" s="52">
        <f t="shared" si="188"/>
        <v>2779763396.5976338</v>
      </c>
      <c r="AL206" s="52">
        <f t="shared" si="188"/>
        <v>2820843688.7633142</v>
      </c>
      <c r="AM206" s="52">
        <f t="shared" si="188"/>
        <v>3395850110.7751479</v>
      </c>
      <c r="AN206" s="52">
        <f t="shared" si="188"/>
        <v>3242680460.5976338</v>
      </c>
      <c r="AO206" s="52">
        <f t="shared" si="188"/>
        <v>4081774833.8224854</v>
      </c>
      <c r="AP206" s="52">
        <f t="shared" si="188"/>
        <v>4662042849.9467449</v>
      </c>
      <c r="AQ206" s="52">
        <f t="shared" si="188"/>
        <v>5532109769.56213</v>
      </c>
      <c r="AR206" s="52">
        <f t="shared" si="188"/>
        <v>6187383498.4674559</v>
      </c>
      <c r="AS206" s="52">
        <f t="shared" si="188"/>
        <v>6182483350.7455626</v>
      </c>
      <c r="AT206" s="52">
        <f t="shared" si="151"/>
        <v>7384467268.5443792</v>
      </c>
      <c r="AU206" s="52">
        <f t="shared" si="152"/>
        <v>7823633832.4792919</v>
      </c>
      <c r="AV206" s="52">
        <f t="shared" si="153"/>
        <v>7214725194.0591726</v>
      </c>
      <c r="AW206" s="52">
        <f t="shared" si="154"/>
        <v>7841374963.9053268</v>
      </c>
      <c r="AY206" s="17">
        <f t="shared" si="155"/>
        <v>29855</v>
      </c>
      <c r="AZ206" s="17">
        <f t="shared" si="156"/>
        <v>29443.846153846152</v>
      </c>
      <c r="BA206" s="17">
        <f t="shared" si="144"/>
        <v>30514.923076923078</v>
      </c>
      <c r="BB206" s="17">
        <f t="shared" si="144"/>
        <v>28493.153846153848</v>
      </c>
      <c r="BC206" s="17">
        <f t="shared" si="144"/>
        <v>28792.307692307691</v>
      </c>
      <c r="BD206" s="17">
        <f t="shared" si="144"/>
        <v>28186.384615384617</v>
      </c>
      <c r="BE206" s="17">
        <f t="shared" si="145"/>
        <v>21389.461538461539</v>
      </c>
      <c r="BF206" s="17">
        <f t="shared" si="145"/>
        <v>17356.76923076923</v>
      </c>
      <c r="BG206" s="17">
        <f t="shared" si="145"/>
        <v>17929.307692307691</v>
      </c>
      <c r="BH206" s="17">
        <f t="shared" si="145"/>
        <v>17775.538461538461</v>
      </c>
      <c r="BI206" s="17">
        <f t="shared" si="146"/>
        <v>16184.307692307691</v>
      </c>
      <c r="BJ206" s="17">
        <f t="shared" si="146"/>
        <v>15436.923076923076</v>
      </c>
      <c r="BK206" s="17">
        <f t="shared" si="146"/>
        <v>14474.846153846154</v>
      </c>
      <c r="BL206" s="17">
        <f t="shared" si="146"/>
        <v>13778</v>
      </c>
      <c r="BM206" s="17">
        <f t="shared" si="147"/>
        <v>12116.846153846154</v>
      </c>
      <c r="BN206" s="17">
        <f t="shared" si="147"/>
        <v>10499.692307692309</v>
      </c>
      <c r="BO206" s="17">
        <f t="shared" si="147"/>
        <v>10394.692307692309</v>
      </c>
      <c r="BP206" s="17">
        <f t="shared" si="147"/>
        <v>11936.307692307691</v>
      </c>
      <c r="BQ206" s="17">
        <f t="shared" si="136"/>
        <v>13635.692307692309</v>
      </c>
      <c r="BR206" s="17">
        <f t="shared" si="136"/>
        <v>13528.153846153846</v>
      </c>
      <c r="BS206" s="17">
        <f t="shared" si="136"/>
        <v>14120.153846153846</v>
      </c>
      <c r="BT206" s="17">
        <f t="shared" ref="BT206:BW242" si="190">BS207</f>
        <v>12651.538461538461</v>
      </c>
      <c r="BU206" s="17">
        <f t="shared" si="137"/>
        <v>11502.461538461539</v>
      </c>
      <c r="BV206" s="17">
        <f t="shared" si="137"/>
        <v>11419</v>
      </c>
      <c r="BW206" s="17">
        <f t="shared" si="137"/>
        <v>12817.461538461539</v>
      </c>
      <c r="BX206" s="17">
        <f t="shared" ref="BX206:CA238" si="191">BW207</f>
        <v>15749.153846153846</v>
      </c>
      <c r="BY206" s="17">
        <f t="shared" si="138"/>
        <v>17000.384615384617</v>
      </c>
      <c r="BZ206" s="17">
        <f t="shared" si="138"/>
        <v>16058.307692307691</v>
      </c>
      <c r="CA206" s="17">
        <f t="shared" si="138"/>
        <v>16007.846153846154</v>
      </c>
      <c r="CB206" s="17">
        <f t="shared" ref="CB206:CC234" si="192">CA207</f>
        <v>15405.076923076924</v>
      </c>
      <c r="CC206" s="17">
        <f t="shared" si="139"/>
        <v>14770.384615384615</v>
      </c>
      <c r="CF206" s="16">
        <f t="shared" si="157"/>
        <v>435498.4674556228</v>
      </c>
      <c r="CG206" s="16">
        <f t="shared" si="158"/>
        <v>1854624.9467455584</v>
      </c>
      <c r="CH206" s="16">
        <f t="shared" si="159"/>
        <v>1129314.9408284042</v>
      </c>
      <c r="CI206" s="16">
        <f t="shared" si="160"/>
        <v>2784277.3017751426</v>
      </c>
      <c r="CJ206" s="16">
        <f t="shared" si="161"/>
        <v>71665341.443786979</v>
      </c>
      <c r="CK206" s="16">
        <f t="shared" si="162"/>
        <v>156205772.36094674</v>
      </c>
      <c r="CL206" s="16">
        <f t="shared" si="163"/>
        <v>142222137.01775149</v>
      </c>
      <c r="CM206" s="16">
        <f t="shared" si="164"/>
        <v>145913391.05917162</v>
      </c>
      <c r="CN206" s="16">
        <f t="shared" si="165"/>
        <v>186887828.17159766</v>
      </c>
      <c r="CO206" s="16">
        <f t="shared" si="166"/>
        <v>207880942.15976334</v>
      </c>
      <c r="CP206" s="16">
        <f t="shared" si="167"/>
        <v>236549132.33136094</v>
      </c>
      <c r="CQ206" s="16">
        <f t="shared" si="168"/>
        <v>258469929</v>
      </c>
      <c r="CR206" s="16">
        <f t="shared" si="169"/>
        <v>314642101.86982238</v>
      </c>
      <c r="CS206" s="16">
        <f t="shared" si="170"/>
        <v>374627935.86390531</v>
      </c>
      <c r="CT206" s="16">
        <f t="shared" si="171"/>
        <v>378703575.47928989</v>
      </c>
      <c r="CU206" s="16">
        <f t="shared" si="172"/>
        <v>321079534.01775151</v>
      </c>
      <c r="CV206" s="16">
        <f t="shared" si="173"/>
        <v>263065942.01775146</v>
      </c>
      <c r="CW206" s="16">
        <f t="shared" si="174"/>
        <v>266565905.33136097</v>
      </c>
      <c r="CX206" s="16">
        <f t="shared" si="175"/>
        <v>247585383.48520711</v>
      </c>
      <c r="CY206" s="16">
        <f t="shared" si="176"/>
        <v>295959088.90532547</v>
      </c>
      <c r="CZ206" s="16">
        <f t="shared" si="177"/>
        <v>336815667.98224849</v>
      </c>
      <c r="DA206" s="16">
        <f t="shared" si="178"/>
        <v>339886096</v>
      </c>
      <c r="DB206" s="16">
        <f t="shared" si="179"/>
        <v>290277716.82840234</v>
      </c>
      <c r="DC206" s="16">
        <f t="shared" si="180"/>
        <v>198974895.71597636</v>
      </c>
      <c r="DD206" s="16">
        <f t="shared" si="181"/>
        <v>165241136.68639049</v>
      </c>
      <c r="DE206" s="16">
        <f t="shared" si="182"/>
        <v>190348718.63313612</v>
      </c>
      <c r="DF206" s="16">
        <f t="shared" si="183"/>
        <v>191743669.63905326</v>
      </c>
      <c r="DG206" s="16">
        <f t="shared" si="184"/>
        <v>208800276.92899406</v>
      </c>
      <c r="DH206" s="16">
        <f t="shared" si="185"/>
        <v>227545621.30177516</v>
      </c>
    </row>
    <row r="207" spans="1:112">
      <c r="A207" s="5">
        <v>40148</v>
      </c>
      <c r="B207" s="17">
        <v>147654</v>
      </c>
      <c r="C207" s="17">
        <v>132141</v>
      </c>
      <c r="D207" s="17">
        <v>16176</v>
      </c>
      <c r="E207" s="17">
        <v>24843</v>
      </c>
      <c r="G207" s="17">
        <f t="shared" si="149"/>
        <v>156513.07692307694</v>
      </c>
      <c r="H207" s="17">
        <f t="shared" si="150"/>
        <v>119456.30769230769</v>
      </c>
      <c r="I207" s="17">
        <f t="shared" si="140"/>
        <v>119094.46153846153</v>
      </c>
      <c r="J207" s="17">
        <f t="shared" si="140"/>
        <v>119923.38461538461</v>
      </c>
      <c r="K207" s="17">
        <f t="shared" si="140"/>
        <v>118414.15384615384</v>
      </c>
      <c r="L207" s="17">
        <f t="shared" ref="L207:O258" si="193">K208</f>
        <v>110233.23076923077</v>
      </c>
      <c r="M207" s="17">
        <f t="shared" si="141"/>
        <v>104309.15384615384</v>
      </c>
      <c r="N207" s="17">
        <f t="shared" si="141"/>
        <v>105448.23076923077</v>
      </c>
      <c r="O207" s="17">
        <f t="shared" si="141"/>
        <v>104046.23076923077</v>
      </c>
      <c r="P207" s="17">
        <f t="shared" ref="P207:S254" si="194">O208</f>
        <v>103658.07692307692</v>
      </c>
      <c r="Q207" s="17">
        <f t="shared" si="142"/>
        <v>98495.769230769234</v>
      </c>
      <c r="R207" s="17">
        <f t="shared" si="142"/>
        <v>99825.153846153844</v>
      </c>
      <c r="S207" s="17">
        <f t="shared" si="142"/>
        <v>92880.923076923078</v>
      </c>
      <c r="T207" s="17">
        <f t="shared" ref="T207:W250" si="195">S208</f>
        <v>88490.538461538468</v>
      </c>
      <c r="U207" s="17">
        <f t="shared" si="143"/>
        <v>82391.538461538468</v>
      </c>
      <c r="V207" s="17">
        <f t="shared" si="143"/>
        <v>78109.769230769234</v>
      </c>
      <c r="W207" s="17">
        <f t="shared" si="143"/>
        <v>78140.923076923078</v>
      </c>
      <c r="X207" s="17">
        <f t="shared" ref="X207:AA246" si="196">W208</f>
        <v>70836.769230769234</v>
      </c>
      <c r="Y207" s="17">
        <f t="shared" si="196"/>
        <v>68318.38461538461</v>
      </c>
      <c r="Z207" s="17">
        <f t="shared" si="196"/>
        <v>71830.153846153844</v>
      </c>
      <c r="AA207" s="17">
        <f t="shared" si="196"/>
        <v>68218.153846153844</v>
      </c>
      <c r="AB207" s="17">
        <f t="shared" si="189"/>
        <v>64633.230769230766</v>
      </c>
      <c r="AD207" s="52">
        <f t="shared" si="188"/>
        <v>1400152777.3017766</v>
      </c>
      <c r="AE207" s="52">
        <f t="shared" si="188"/>
        <v>1338805583.1715989</v>
      </c>
      <c r="AF207" s="52">
        <f t="shared" si="188"/>
        <v>1451527939.6213031</v>
      </c>
      <c r="AG207" s="52">
        <f t="shared" si="188"/>
        <v>2141824160.0236702</v>
      </c>
      <c r="AH207" s="52">
        <f t="shared" si="188"/>
        <v>2725249584.6213036</v>
      </c>
      <c r="AI207" s="52">
        <f t="shared" si="188"/>
        <v>2607618512.7159781</v>
      </c>
      <c r="AJ207" s="52">
        <f t="shared" si="188"/>
        <v>2752769945.3313627</v>
      </c>
      <c r="AK207" s="52">
        <f t="shared" si="188"/>
        <v>2793651025.0000014</v>
      </c>
      <c r="AL207" s="52">
        <f t="shared" si="188"/>
        <v>3366007991.8639064</v>
      </c>
      <c r="AM207" s="52">
        <f t="shared" si="188"/>
        <v>3213520622.7751498</v>
      </c>
      <c r="AN207" s="52">
        <f t="shared" si="188"/>
        <v>4049051003.1005931</v>
      </c>
      <c r="AO207" s="52">
        <f t="shared" si="188"/>
        <v>4627065738.7514801</v>
      </c>
      <c r="AP207" s="52">
        <f t="shared" si="188"/>
        <v>5494002463.9053268</v>
      </c>
      <c r="AQ207" s="52">
        <f t="shared" si="188"/>
        <v>6147078657.094676</v>
      </c>
      <c r="AR207" s="52">
        <f t="shared" si="188"/>
        <v>6142194498.4852095</v>
      </c>
      <c r="AS207" s="52">
        <f t="shared" si="188"/>
        <v>7340429699.7869844</v>
      </c>
      <c r="AT207" s="52">
        <f t="shared" si="151"/>
        <v>7778303751.2485237</v>
      </c>
      <c r="AU207" s="52">
        <f t="shared" si="152"/>
        <v>7171197460.8520737</v>
      </c>
      <c r="AV207" s="52">
        <f t="shared" si="153"/>
        <v>7795993441.1597662</v>
      </c>
      <c r="AW207" s="52">
        <f t="shared" si="154"/>
        <v>8441906129.2544413</v>
      </c>
      <c r="AY207" s="17">
        <f t="shared" si="155"/>
        <v>28209.153846153848</v>
      </c>
      <c r="AZ207" s="17">
        <f t="shared" si="156"/>
        <v>30514.923076923078</v>
      </c>
      <c r="BA207" s="17">
        <f t="shared" si="144"/>
        <v>28493.153846153848</v>
      </c>
      <c r="BB207" s="17">
        <f t="shared" si="144"/>
        <v>28792.307692307691</v>
      </c>
      <c r="BC207" s="17">
        <f t="shared" si="144"/>
        <v>28186.384615384617</v>
      </c>
      <c r="BD207" s="17">
        <f t="shared" ref="BD207:BG258" si="197">BC208</f>
        <v>21389.461538461539</v>
      </c>
      <c r="BE207" s="17">
        <f t="shared" si="145"/>
        <v>17356.76923076923</v>
      </c>
      <c r="BF207" s="17">
        <f t="shared" si="145"/>
        <v>17929.307692307691</v>
      </c>
      <c r="BG207" s="17">
        <f t="shared" si="145"/>
        <v>17775.538461538461</v>
      </c>
      <c r="BH207" s="17">
        <f t="shared" ref="BH207:BK254" si="198">BG208</f>
        <v>16184.307692307691</v>
      </c>
      <c r="BI207" s="17">
        <f t="shared" si="146"/>
        <v>15436.923076923076</v>
      </c>
      <c r="BJ207" s="17">
        <f t="shared" si="146"/>
        <v>14474.846153846154</v>
      </c>
      <c r="BK207" s="17">
        <f t="shared" si="146"/>
        <v>13778</v>
      </c>
      <c r="BL207" s="17">
        <f t="shared" ref="BL207:BO250" si="199">BK208</f>
        <v>12116.846153846154</v>
      </c>
      <c r="BM207" s="17">
        <f t="shared" si="147"/>
        <v>10499.692307692309</v>
      </c>
      <c r="BN207" s="17">
        <f t="shared" si="147"/>
        <v>10394.692307692309</v>
      </c>
      <c r="BO207" s="17">
        <f t="shared" si="147"/>
        <v>11936.307692307691</v>
      </c>
      <c r="BP207" s="17">
        <f t="shared" ref="BP207:BS246" si="200">BO208</f>
        <v>13635.692307692309</v>
      </c>
      <c r="BQ207" s="17">
        <f t="shared" si="200"/>
        <v>13528.153846153846</v>
      </c>
      <c r="BR207" s="17">
        <f t="shared" si="200"/>
        <v>14120.153846153846</v>
      </c>
      <c r="BS207" s="17">
        <f t="shared" si="200"/>
        <v>12651.538461538461</v>
      </c>
      <c r="BT207" s="17">
        <f t="shared" si="190"/>
        <v>11502.461538461539</v>
      </c>
      <c r="BU207" s="17">
        <f t="shared" si="190"/>
        <v>11419</v>
      </c>
      <c r="BV207" s="17">
        <f t="shared" si="190"/>
        <v>12817.461538461539</v>
      </c>
      <c r="BW207" s="17">
        <f t="shared" si="190"/>
        <v>15749.153846153846</v>
      </c>
      <c r="BX207" s="17">
        <f t="shared" si="191"/>
        <v>17000.384615384617</v>
      </c>
      <c r="BY207" s="17">
        <f t="shared" si="191"/>
        <v>16058.307692307691</v>
      </c>
      <c r="BZ207" s="17">
        <f t="shared" si="191"/>
        <v>16007.846153846154</v>
      </c>
      <c r="CA207" s="17">
        <f t="shared" si="191"/>
        <v>15405.076923076924</v>
      </c>
      <c r="CB207" s="17">
        <f t="shared" si="192"/>
        <v>14770.384615384615</v>
      </c>
      <c r="CC207" s="17">
        <f t="shared" si="192"/>
        <v>14875.153846153846</v>
      </c>
      <c r="CF207" s="16">
        <f t="shared" si="157"/>
        <v>80656</v>
      </c>
      <c r="CG207" s="16">
        <f t="shared" si="158"/>
        <v>340068.40828402108</v>
      </c>
      <c r="CH207" s="16">
        <f t="shared" si="159"/>
        <v>518.43786982247241</v>
      </c>
      <c r="CI207" s="16">
        <f t="shared" si="160"/>
        <v>46508203.171597645</v>
      </c>
      <c r="CJ207" s="16">
        <f t="shared" si="161"/>
        <v>117774251.84023672</v>
      </c>
      <c r="CK207" s="16">
        <f t="shared" si="162"/>
        <v>105675236.9467456</v>
      </c>
      <c r="CL207" s="16">
        <f t="shared" si="163"/>
        <v>108860329.99408288</v>
      </c>
      <c r="CM207" s="16">
        <f t="shared" si="164"/>
        <v>144596925.02366871</v>
      </c>
      <c r="CN207" s="16">
        <f t="shared" si="165"/>
        <v>163129878.82248527</v>
      </c>
      <c r="CO207" s="16">
        <f t="shared" si="166"/>
        <v>188631207.78698227</v>
      </c>
      <c r="CP207" s="16">
        <f t="shared" si="167"/>
        <v>208258201.331361</v>
      </c>
      <c r="CQ207" s="16">
        <f t="shared" si="168"/>
        <v>258962366.86390537</v>
      </c>
      <c r="CR207" s="16">
        <f t="shared" si="169"/>
        <v>313625027.98224854</v>
      </c>
      <c r="CS207" s="16">
        <f t="shared" si="170"/>
        <v>317355039.90532547</v>
      </c>
      <c r="CT207" s="16">
        <f t="shared" si="171"/>
        <v>264805521.94674563</v>
      </c>
      <c r="CU207" s="16">
        <f t="shared" si="172"/>
        <v>212385781.21301776</v>
      </c>
      <c r="CV207" s="16">
        <f t="shared" si="173"/>
        <v>215531761.00000006</v>
      </c>
      <c r="CW207" s="16">
        <f t="shared" si="174"/>
        <v>198499921.00000006</v>
      </c>
      <c r="CX207" s="16">
        <f t="shared" si="175"/>
        <v>242039396.45562136</v>
      </c>
      <c r="CY207" s="16">
        <f t="shared" si="176"/>
        <v>279113567.86390537</v>
      </c>
      <c r="CZ207" s="16">
        <f t="shared" si="177"/>
        <v>281909266.17751485</v>
      </c>
      <c r="DA207" s="16">
        <f t="shared" si="178"/>
        <v>236904192.09467459</v>
      </c>
      <c r="DB207" s="16">
        <f t="shared" si="179"/>
        <v>155251600.00000006</v>
      </c>
      <c r="DC207" s="16">
        <f t="shared" si="180"/>
        <v>125636507.66863905</v>
      </c>
      <c r="DD207" s="16">
        <f t="shared" si="181"/>
        <v>147643062.25443792</v>
      </c>
      <c r="DE207" s="16">
        <f t="shared" si="182"/>
        <v>148871909.40236688</v>
      </c>
      <c r="DF207" s="16">
        <f t="shared" si="183"/>
        <v>163944385.85207102</v>
      </c>
      <c r="DG207" s="16">
        <f t="shared" si="184"/>
        <v>180600518.43786988</v>
      </c>
      <c r="DH207" s="16">
        <f t="shared" si="185"/>
        <v>177795556.00000006</v>
      </c>
    </row>
    <row r="208" spans="1:112">
      <c r="A208" s="5">
        <v>40179</v>
      </c>
      <c r="B208" s="17">
        <v>62170</v>
      </c>
      <c r="C208" s="17">
        <v>117145</v>
      </c>
      <c r="D208" s="17">
        <v>16088</v>
      </c>
      <c r="E208" s="17">
        <v>12643</v>
      </c>
      <c r="G208" s="17">
        <f t="shared" si="149"/>
        <v>151161.92307692306</v>
      </c>
      <c r="H208" s="17">
        <f t="shared" si="150"/>
        <v>119094.46153846153</v>
      </c>
      <c r="I208" s="17">
        <f t="shared" ref="I208:K261" si="201">H209</f>
        <v>119923.38461538461</v>
      </c>
      <c r="J208" s="17">
        <f t="shared" si="201"/>
        <v>118414.15384615384</v>
      </c>
      <c r="K208" s="17">
        <f t="shared" si="201"/>
        <v>110233.23076923077</v>
      </c>
      <c r="L208" s="17">
        <f t="shared" si="193"/>
        <v>104309.15384615384</v>
      </c>
      <c r="M208" s="17">
        <f t="shared" si="193"/>
        <v>105448.23076923077</v>
      </c>
      <c r="N208" s="17">
        <f t="shared" si="193"/>
        <v>104046.23076923077</v>
      </c>
      <c r="O208" s="17">
        <f t="shared" si="193"/>
        <v>103658.07692307692</v>
      </c>
      <c r="P208" s="17">
        <f t="shared" si="194"/>
        <v>98495.769230769234</v>
      </c>
      <c r="Q208" s="17">
        <f t="shared" si="194"/>
        <v>99825.153846153844</v>
      </c>
      <c r="R208" s="17">
        <f t="shared" si="194"/>
        <v>92880.923076923078</v>
      </c>
      <c r="S208" s="17">
        <f t="shared" si="194"/>
        <v>88490.538461538468</v>
      </c>
      <c r="T208" s="17">
        <f t="shared" si="195"/>
        <v>82391.538461538468</v>
      </c>
      <c r="U208" s="17">
        <f t="shared" si="195"/>
        <v>78109.769230769234</v>
      </c>
      <c r="V208" s="17">
        <f t="shared" si="195"/>
        <v>78140.923076923078</v>
      </c>
      <c r="W208" s="17">
        <f t="shared" si="195"/>
        <v>70836.769230769234</v>
      </c>
      <c r="X208" s="17">
        <f t="shared" si="196"/>
        <v>68318.38461538461</v>
      </c>
      <c r="Y208" s="17">
        <f t="shared" si="196"/>
        <v>71830.153846153844</v>
      </c>
      <c r="Z208" s="17">
        <f t="shared" si="196"/>
        <v>68218.153846153844</v>
      </c>
      <c r="AA208" s="17">
        <f t="shared" si="196"/>
        <v>64633.230769230766</v>
      </c>
      <c r="AB208" s="17">
        <f t="shared" si="189"/>
        <v>61249.230769230766</v>
      </c>
      <c r="AD208" s="52">
        <f t="shared" si="188"/>
        <v>975846285.21301723</v>
      </c>
      <c r="AE208" s="52">
        <f t="shared" si="188"/>
        <v>1072416389.5917152</v>
      </c>
      <c r="AF208" s="52">
        <f t="shared" si="188"/>
        <v>1675157854.0177507</v>
      </c>
      <c r="AG208" s="52">
        <f t="shared" si="188"/>
        <v>2195181984.5917149</v>
      </c>
      <c r="AH208" s="52">
        <f t="shared" si="188"/>
        <v>2089741664.4023659</v>
      </c>
      <c r="AI208" s="52">
        <f t="shared" si="188"/>
        <v>2219888461.6331353</v>
      </c>
      <c r="AJ208" s="52">
        <f t="shared" si="188"/>
        <v>2256615399.4082828</v>
      </c>
      <c r="AK208" s="52">
        <f t="shared" si="188"/>
        <v>2773723760.946744</v>
      </c>
      <c r="AL208" s="52">
        <f t="shared" si="188"/>
        <v>2635463875.0532532</v>
      </c>
      <c r="AM208" s="52">
        <f t="shared" si="188"/>
        <v>3396674960.9999981</v>
      </c>
      <c r="AN208" s="52">
        <f t="shared" si="188"/>
        <v>3927702449.6094651</v>
      </c>
      <c r="AO208" s="52">
        <f t="shared" si="188"/>
        <v>4729365800.1479263</v>
      </c>
      <c r="AP208" s="52">
        <f t="shared" si="188"/>
        <v>5336617181.5621281</v>
      </c>
      <c r="AQ208" s="52">
        <f t="shared" si="188"/>
        <v>5332066440.9999981</v>
      </c>
      <c r="AR208" s="52">
        <f t="shared" si="188"/>
        <v>6452130340.4082813</v>
      </c>
      <c r="AS208" s="52">
        <f t="shared" si="188"/>
        <v>6863051864.8284006</v>
      </c>
      <c r="AT208" s="52">
        <f t="shared" si="151"/>
        <v>6293529609.2840223</v>
      </c>
      <c r="AU208" s="52">
        <f t="shared" si="152"/>
        <v>6879668854.207099</v>
      </c>
      <c r="AV208" s="52">
        <f t="shared" si="153"/>
        <v>7487214592.4792881</v>
      </c>
      <c r="AW208" s="52">
        <f t="shared" si="154"/>
        <v>8084292238.0177498</v>
      </c>
      <c r="AY208" s="17">
        <f t="shared" si="155"/>
        <v>25830.076923076922</v>
      </c>
      <c r="AZ208" s="17">
        <f t="shared" si="156"/>
        <v>28493.153846153848</v>
      </c>
      <c r="BA208" s="17">
        <f t="shared" ref="BA208:BC261" si="202">AZ209</f>
        <v>28792.307692307691</v>
      </c>
      <c r="BB208" s="17">
        <f t="shared" si="202"/>
        <v>28186.384615384617</v>
      </c>
      <c r="BC208" s="17">
        <f t="shared" si="202"/>
        <v>21389.461538461539</v>
      </c>
      <c r="BD208" s="17">
        <f t="shared" si="197"/>
        <v>17356.76923076923</v>
      </c>
      <c r="BE208" s="17">
        <f t="shared" si="197"/>
        <v>17929.307692307691</v>
      </c>
      <c r="BF208" s="17">
        <f t="shared" si="197"/>
        <v>17775.538461538461</v>
      </c>
      <c r="BG208" s="17">
        <f t="shared" si="197"/>
        <v>16184.307692307691</v>
      </c>
      <c r="BH208" s="17">
        <f t="shared" si="198"/>
        <v>15436.923076923076</v>
      </c>
      <c r="BI208" s="17">
        <f t="shared" si="198"/>
        <v>14474.846153846154</v>
      </c>
      <c r="BJ208" s="17">
        <f t="shared" si="198"/>
        <v>13778</v>
      </c>
      <c r="BK208" s="17">
        <f t="shared" si="198"/>
        <v>12116.846153846154</v>
      </c>
      <c r="BL208" s="17">
        <f t="shared" si="199"/>
        <v>10499.692307692309</v>
      </c>
      <c r="BM208" s="17">
        <f t="shared" si="199"/>
        <v>10394.692307692309</v>
      </c>
      <c r="BN208" s="17">
        <f t="shared" si="199"/>
        <v>11936.307692307691</v>
      </c>
      <c r="BO208" s="17">
        <f t="shared" si="199"/>
        <v>13635.692307692309</v>
      </c>
      <c r="BP208" s="17">
        <f t="shared" si="200"/>
        <v>13528.153846153846</v>
      </c>
      <c r="BQ208" s="17">
        <f t="shared" si="200"/>
        <v>14120.153846153846</v>
      </c>
      <c r="BR208" s="17">
        <f t="shared" si="200"/>
        <v>12651.538461538461</v>
      </c>
      <c r="BS208" s="17">
        <f t="shared" si="200"/>
        <v>11502.461538461539</v>
      </c>
      <c r="BT208" s="17">
        <f t="shared" si="190"/>
        <v>11419</v>
      </c>
      <c r="BU208" s="17">
        <f t="shared" si="190"/>
        <v>12817.461538461539</v>
      </c>
      <c r="BV208" s="17">
        <f t="shared" si="190"/>
        <v>15749.153846153846</v>
      </c>
      <c r="BW208" s="17">
        <f t="shared" si="190"/>
        <v>17000.384615384617</v>
      </c>
      <c r="BX208" s="17">
        <f t="shared" si="191"/>
        <v>16058.307692307691</v>
      </c>
      <c r="BY208" s="17">
        <f t="shared" si="191"/>
        <v>16007.846153846154</v>
      </c>
      <c r="BZ208" s="17">
        <f t="shared" si="191"/>
        <v>15405.076923076924</v>
      </c>
      <c r="CA208" s="17">
        <f t="shared" si="191"/>
        <v>14770.384615384615</v>
      </c>
      <c r="CB208" s="17">
        <f t="shared" si="192"/>
        <v>14875.153846153846</v>
      </c>
      <c r="CC208" s="17">
        <f t="shared" si="192"/>
        <v>15531.076923076924</v>
      </c>
      <c r="CF208" s="16">
        <f t="shared" si="157"/>
        <v>8774811.1301775165</v>
      </c>
      <c r="CG208" s="16">
        <f t="shared" si="158"/>
        <v>5552185.9408284156</v>
      </c>
      <c r="CH208" s="16">
        <f t="shared" si="159"/>
        <v>19719064.994082827</v>
      </c>
      <c r="CI208" s="16">
        <f t="shared" si="160"/>
        <v>71796943.248520702</v>
      </c>
      <c r="CJ208" s="16">
        <f t="shared" si="161"/>
        <v>62422154.437869817</v>
      </c>
      <c r="CK208" s="16">
        <f t="shared" si="162"/>
        <v>64875589.828402355</v>
      </c>
      <c r="CL208" s="16">
        <f t="shared" si="163"/>
        <v>93040864.053254426</v>
      </c>
      <c r="CM208" s="16">
        <f t="shared" si="164"/>
        <v>108017646.86982247</v>
      </c>
      <c r="CN208" s="16">
        <f t="shared" si="165"/>
        <v>128941265.82248518</v>
      </c>
      <c r="CO208" s="16">
        <f t="shared" si="166"/>
        <v>145252558.15976328</v>
      </c>
      <c r="CP208" s="16">
        <f t="shared" si="167"/>
        <v>188052698.13017747</v>
      </c>
      <c r="CQ208" s="16">
        <f t="shared" si="168"/>
        <v>235020692.45562124</v>
      </c>
      <c r="CR208" s="16">
        <f t="shared" si="169"/>
        <v>238251098.224852</v>
      </c>
      <c r="CS208" s="16">
        <f t="shared" si="170"/>
        <v>193036823.43786982</v>
      </c>
      <c r="CT208" s="16">
        <f t="shared" si="171"/>
        <v>148703016.14792895</v>
      </c>
      <c r="CU208" s="16">
        <f t="shared" si="172"/>
        <v>151337311.39053252</v>
      </c>
      <c r="CV208" s="16">
        <f t="shared" si="173"/>
        <v>137122298.4674556</v>
      </c>
      <c r="CW208" s="16">
        <f t="shared" si="174"/>
        <v>173673875.98224851</v>
      </c>
      <c r="CX208" s="16">
        <f t="shared" si="175"/>
        <v>205280562.60946742</v>
      </c>
      <c r="CY208" s="16">
        <f t="shared" si="176"/>
        <v>207679138.0828402</v>
      </c>
      <c r="CZ208" s="16">
        <f t="shared" si="177"/>
        <v>169328159.14792895</v>
      </c>
      <c r="DA208" s="16">
        <f t="shared" si="178"/>
        <v>101625010.08284022</v>
      </c>
      <c r="DB208" s="16">
        <f t="shared" si="179"/>
        <v>77963466.248520657</v>
      </c>
      <c r="DC208" s="16">
        <f t="shared" si="180"/>
        <v>95487473.899408281</v>
      </c>
      <c r="DD208" s="16">
        <f t="shared" si="181"/>
        <v>96476217.284023643</v>
      </c>
      <c r="DE208" s="16">
        <f t="shared" si="182"/>
        <v>108680624.99999996</v>
      </c>
      <c r="DF208" s="16">
        <f t="shared" si="183"/>
        <v>122316793.94082838</v>
      </c>
      <c r="DG208" s="16">
        <f t="shared" si="184"/>
        <v>120010339.62130176</v>
      </c>
      <c r="DH208" s="16">
        <f t="shared" si="185"/>
        <v>106069400.99999996</v>
      </c>
    </row>
    <row r="209" spans="1:112">
      <c r="A209" s="5">
        <v>40210</v>
      </c>
      <c r="B209" s="17">
        <v>122154</v>
      </c>
      <c r="C209" s="17">
        <v>78587</v>
      </c>
      <c r="D209" s="17">
        <v>36622</v>
      </c>
      <c r="E209" s="17">
        <v>10287</v>
      </c>
      <c r="G209" s="17">
        <f t="shared" si="149"/>
        <v>147319.76923076922</v>
      </c>
      <c r="H209" s="17">
        <f t="shared" si="150"/>
        <v>119923.38461538461</v>
      </c>
      <c r="I209" s="17">
        <f t="shared" si="201"/>
        <v>118414.15384615384</v>
      </c>
      <c r="J209" s="17">
        <f t="shared" si="201"/>
        <v>110233.23076923077</v>
      </c>
      <c r="K209" s="17">
        <f t="shared" si="201"/>
        <v>104309.15384615384</v>
      </c>
      <c r="L209" s="17">
        <f t="shared" si="193"/>
        <v>105448.23076923077</v>
      </c>
      <c r="M209" s="17">
        <f t="shared" si="193"/>
        <v>104046.23076923077</v>
      </c>
      <c r="N209" s="17">
        <f t="shared" si="193"/>
        <v>103658.07692307692</v>
      </c>
      <c r="O209" s="17">
        <f t="shared" si="193"/>
        <v>98495.769230769234</v>
      </c>
      <c r="P209" s="17">
        <f t="shared" si="194"/>
        <v>99825.153846153844</v>
      </c>
      <c r="Q209" s="17">
        <f t="shared" si="194"/>
        <v>92880.923076923078</v>
      </c>
      <c r="R209" s="17">
        <f t="shared" si="194"/>
        <v>88490.538461538468</v>
      </c>
      <c r="S209" s="17">
        <f t="shared" si="194"/>
        <v>82391.538461538468</v>
      </c>
      <c r="T209" s="17">
        <f t="shared" si="195"/>
        <v>78109.769230769234</v>
      </c>
      <c r="U209" s="17">
        <f t="shared" si="195"/>
        <v>78140.923076923078</v>
      </c>
      <c r="V209" s="17">
        <f t="shared" si="195"/>
        <v>70836.769230769234</v>
      </c>
      <c r="W209" s="17">
        <f t="shared" si="195"/>
        <v>68318.38461538461</v>
      </c>
      <c r="X209" s="17">
        <f t="shared" si="196"/>
        <v>71830.153846153844</v>
      </c>
      <c r="Y209" s="17">
        <f t="shared" si="196"/>
        <v>68218.153846153844</v>
      </c>
      <c r="Z209" s="17">
        <f t="shared" si="196"/>
        <v>64633.230769230766</v>
      </c>
      <c r="AA209" s="17">
        <f t="shared" si="196"/>
        <v>61249.230769230766</v>
      </c>
      <c r="AB209" s="17">
        <f t="shared" si="189"/>
        <v>61918.923076923078</v>
      </c>
      <c r="AD209" s="52">
        <f t="shared" si="188"/>
        <v>835534600.76331306</v>
      </c>
      <c r="AE209" s="52">
        <f t="shared" si="188"/>
        <v>1375411335.059171</v>
      </c>
      <c r="AF209" s="52">
        <f t="shared" si="188"/>
        <v>1849913035.7633128</v>
      </c>
      <c r="AG209" s="52">
        <f t="shared" si="188"/>
        <v>1753225733.1360941</v>
      </c>
      <c r="AH209" s="52">
        <f t="shared" si="188"/>
        <v>1872599130.9822478</v>
      </c>
      <c r="AI209" s="52">
        <f t="shared" si="188"/>
        <v>1906343375.1715968</v>
      </c>
      <c r="AJ209" s="52">
        <f t="shared" si="188"/>
        <v>2383782975.9999986</v>
      </c>
      <c r="AK209" s="52">
        <f t="shared" si="188"/>
        <v>2255738490.5325437</v>
      </c>
      <c r="AL209" s="52">
        <f t="shared" si="188"/>
        <v>2963587970.562129</v>
      </c>
      <c r="AM209" s="52">
        <f t="shared" si="188"/>
        <v>3460878392.899406</v>
      </c>
      <c r="AN209" s="52">
        <f t="shared" si="188"/>
        <v>4215675150.8224831</v>
      </c>
      <c r="AO209" s="52">
        <f t="shared" si="188"/>
        <v>4790024099.9999981</v>
      </c>
      <c r="AP209" s="52">
        <f t="shared" si="188"/>
        <v>4785712755.1775131</v>
      </c>
      <c r="AQ209" s="52">
        <f t="shared" si="188"/>
        <v>5849649288.9999981</v>
      </c>
      <c r="AR209" s="52">
        <f t="shared" si="188"/>
        <v>6241218771.1479282</v>
      </c>
      <c r="AS209" s="52">
        <f t="shared" si="188"/>
        <v>5698682030.9171581</v>
      </c>
      <c r="AT209" s="52">
        <f t="shared" si="151"/>
        <v>6257065556.4556198</v>
      </c>
      <c r="AU209" s="52">
        <f t="shared" si="152"/>
        <v>6837063642.7514782</v>
      </c>
      <c r="AV209" s="52">
        <f t="shared" si="153"/>
        <v>7408137591.0591707</v>
      </c>
      <c r="AW209" s="52">
        <f t="shared" si="154"/>
        <v>7293304523.7928972</v>
      </c>
      <c r="AY209" s="17">
        <f t="shared" si="155"/>
        <v>22784.384615384617</v>
      </c>
      <c r="AZ209" s="17">
        <f t="shared" si="156"/>
        <v>28792.307692307691</v>
      </c>
      <c r="BA209" s="17">
        <f t="shared" si="202"/>
        <v>28186.384615384617</v>
      </c>
      <c r="BB209" s="17">
        <f t="shared" si="202"/>
        <v>21389.461538461539</v>
      </c>
      <c r="BC209" s="17">
        <f t="shared" si="202"/>
        <v>17356.76923076923</v>
      </c>
      <c r="BD209" s="17">
        <f t="shared" si="197"/>
        <v>17929.307692307691</v>
      </c>
      <c r="BE209" s="17">
        <f t="shared" si="197"/>
        <v>17775.538461538461</v>
      </c>
      <c r="BF209" s="17">
        <f t="shared" si="197"/>
        <v>16184.307692307691</v>
      </c>
      <c r="BG209" s="17">
        <f t="shared" si="197"/>
        <v>15436.923076923076</v>
      </c>
      <c r="BH209" s="17">
        <f t="shared" si="198"/>
        <v>14474.846153846154</v>
      </c>
      <c r="BI209" s="17">
        <f t="shared" si="198"/>
        <v>13778</v>
      </c>
      <c r="BJ209" s="17">
        <f t="shared" si="198"/>
        <v>12116.846153846154</v>
      </c>
      <c r="BK209" s="17">
        <f t="shared" si="198"/>
        <v>10499.692307692309</v>
      </c>
      <c r="BL209" s="17">
        <f t="shared" si="199"/>
        <v>10394.692307692309</v>
      </c>
      <c r="BM209" s="17">
        <f t="shared" si="199"/>
        <v>11936.307692307691</v>
      </c>
      <c r="BN209" s="17">
        <f t="shared" si="199"/>
        <v>13635.692307692309</v>
      </c>
      <c r="BO209" s="17">
        <f t="shared" si="199"/>
        <v>13528.153846153846</v>
      </c>
      <c r="BP209" s="17">
        <f t="shared" si="200"/>
        <v>14120.153846153846</v>
      </c>
      <c r="BQ209" s="17">
        <f t="shared" si="200"/>
        <v>12651.538461538461</v>
      </c>
      <c r="BR209" s="17">
        <f t="shared" si="200"/>
        <v>11502.461538461539</v>
      </c>
      <c r="BS209" s="17">
        <f t="shared" si="200"/>
        <v>11419</v>
      </c>
      <c r="BT209" s="17">
        <f t="shared" si="190"/>
        <v>12817.461538461539</v>
      </c>
      <c r="BU209" s="17">
        <f t="shared" si="190"/>
        <v>15749.153846153846</v>
      </c>
      <c r="BV209" s="17">
        <f t="shared" si="190"/>
        <v>17000.384615384617</v>
      </c>
      <c r="BW209" s="17">
        <f t="shared" si="190"/>
        <v>16058.307692307691</v>
      </c>
      <c r="BX209" s="17">
        <f t="shared" si="191"/>
        <v>16007.846153846154</v>
      </c>
      <c r="BY209" s="17">
        <f t="shared" si="191"/>
        <v>15405.076923076924</v>
      </c>
      <c r="BZ209" s="17">
        <f t="shared" si="191"/>
        <v>14770.384615384615</v>
      </c>
      <c r="CA209" s="17">
        <f t="shared" si="191"/>
        <v>14875.153846153846</v>
      </c>
      <c r="CB209" s="17">
        <f t="shared" si="192"/>
        <v>15531.076923076924</v>
      </c>
      <c r="CC209" s="17">
        <f t="shared" si="192"/>
        <v>16464.846153846152</v>
      </c>
      <c r="CF209" s="16">
        <f t="shared" si="157"/>
        <v>29181604</v>
      </c>
      <c r="CG209" s="16">
        <f t="shared" si="158"/>
        <v>1945810.3905325476</v>
      </c>
      <c r="CH209" s="16">
        <f t="shared" si="159"/>
        <v>29459008.763313632</v>
      </c>
      <c r="CI209" s="16">
        <f t="shared" si="160"/>
        <v>23571771.928994108</v>
      </c>
      <c r="CJ209" s="16">
        <f t="shared" si="161"/>
        <v>25088539.79289943</v>
      </c>
      <c r="CK209" s="16">
        <f t="shared" si="162"/>
        <v>43561015.390532576</v>
      </c>
      <c r="CL209" s="16">
        <f t="shared" si="163"/>
        <v>53985191.059171632</v>
      </c>
      <c r="CM209" s="16">
        <f t="shared" si="164"/>
        <v>69048429.443787009</v>
      </c>
      <c r="CN209" s="16">
        <f t="shared" si="165"/>
        <v>81114963.840236723</v>
      </c>
      <c r="CO209" s="16">
        <f t="shared" si="166"/>
        <v>113796376.8284024</v>
      </c>
      <c r="CP209" s="16">
        <f t="shared" si="167"/>
        <v>150913665.09467459</v>
      </c>
      <c r="CQ209" s="16">
        <f t="shared" si="168"/>
        <v>153504475.47928995</v>
      </c>
      <c r="CR209" s="16">
        <f t="shared" si="169"/>
        <v>117680772.92899413</v>
      </c>
      <c r="CS209" s="16">
        <f t="shared" si="170"/>
        <v>83698570.940828413</v>
      </c>
      <c r="CT209" s="16">
        <f t="shared" si="171"/>
        <v>85677808.05325447</v>
      </c>
      <c r="CU209" s="16">
        <f t="shared" si="172"/>
        <v>75068894.822485238</v>
      </c>
      <c r="CV209" s="16">
        <f t="shared" si="173"/>
        <v>102674571.17751484</v>
      </c>
      <c r="CW209" s="16">
        <f t="shared" si="174"/>
        <v>127281788.3136095</v>
      </c>
      <c r="CX209" s="16">
        <f t="shared" si="175"/>
        <v>129171967.45562135</v>
      </c>
      <c r="CY209" s="16">
        <f t="shared" si="176"/>
        <v>99339555.6213018</v>
      </c>
      <c r="CZ209" s="16">
        <f t="shared" si="177"/>
        <v>49494471.97633139</v>
      </c>
      <c r="DA209" s="16">
        <f t="shared" si="178"/>
        <v>33454656</v>
      </c>
      <c r="DB209" s="16">
        <f t="shared" si="179"/>
        <v>45240110.77514796</v>
      </c>
      <c r="DC209" s="16">
        <f t="shared" si="180"/>
        <v>45921473.520710073</v>
      </c>
      <c r="DD209" s="16">
        <f t="shared" si="181"/>
        <v>54454182.017751493</v>
      </c>
      <c r="DE209" s="16">
        <f t="shared" si="182"/>
        <v>64224196.00000003</v>
      </c>
      <c r="DF209" s="16">
        <f t="shared" si="183"/>
        <v>62555931.360946782</v>
      </c>
      <c r="DG209" s="16">
        <f t="shared" si="184"/>
        <v>52610472.479289956</v>
      </c>
      <c r="DH209" s="16">
        <f t="shared" si="185"/>
        <v>39936566.366863944</v>
      </c>
    </row>
    <row r="210" spans="1:112">
      <c r="A210" s="5">
        <v>40238</v>
      </c>
      <c r="B210" s="17">
        <v>92935</v>
      </c>
      <c r="C210" s="17">
        <v>164476</v>
      </c>
      <c r="D210" s="17">
        <v>23363</v>
      </c>
      <c r="E210" s="17">
        <v>12455</v>
      </c>
      <c r="G210" s="17">
        <f t="shared" si="149"/>
        <v>144341.30769230769</v>
      </c>
      <c r="H210" s="17">
        <f t="shared" si="150"/>
        <v>118414.15384615384</v>
      </c>
      <c r="I210" s="17">
        <f t="shared" si="201"/>
        <v>110233.23076923077</v>
      </c>
      <c r="J210" s="17">
        <f t="shared" si="201"/>
        <v>104309.15384615384</v>
      </c>
      <c r="K210" s="17">
        <f t="shared" si="201"/>
        <v>105448.23076923077</v>
      </c>
      <c r="L210" s="17">
        <f t="shared" si="193"/>
        <v>104046.23076923077</v>
      </c>
      <c r="M210" s="17">
        <f t="shared" si="193"/>
        <v>103658.07692307692</v>
      </c>
      <c r="N210" s="17">
        <f t="shared" si="193"/>
        <v>98495.769230769234</v>
      </c>
      <c r="O210" s="17">
        <f t="shared" si="193"/>
        <v>99825.153846153844</v>
      </c>
      <c r="P210" s="17">
        <f t="shared" si="194"/>
        <v>92880.923076923078</v>
      </c>
      <c r="Q210" s="17">
        <f t="shared" si="194"/>
        <v>88490.538461538468</v>
      </c>
      <c r="R210" s="17">
        <f t="shared" si="194"/>
        <v>82391.538461538468</v>
      </c>
      <c r="S210" s="17">
        <f t="shared" si="194"/>
        <v>78109.769230769234</v>
      </c>
      <c r="T210" s="17">
        <f t="shared" si="195"/>
        <v>78140.923076923078</v>
      </c>
      <c r="U210" s="17">
        <f t="shared" si="195"/>
        <v>70836.769230769234</v>
      </c>
      <c r="V210" s="17">
        <f t="shared" si="195"/>
        <v>68318.38461538461</v>
      </c>
      <c r="W210" s="17">
        <f t="shared" si="195"/>
        <v>71830.153846153844</v>
      </c>
      <c r="X210" s="17">
        <f t="shared" si="196"/>
        <v>68218.153846153844</v>
      </c>
      <c r="Y210" s="17">
        <f t="shared" si="196"/>
        <v>64633.230769230766</v>
      </c>
      <c r="Z210" s="17">
        <f t="shared" si="196"/>
        <v>61249.230769230766</v>
      </c>
      <c r="AA210" s="17">
        <f t="shared" si="196"/>
        <v>61918.923076923078</v>
      </c>
      <c r="AB210" s="17">
        <f t="shared" si="189"/>
        <v>60568</v>
      </c>
      <c r="AD210" s="52">
        <f t="shared" si="188"/>
        <v>1163360911.3905325</v>
      </c>
      <c r="AE210" s="52">
        <f t="shared" si="188"/>
        <v>1602573341.56213</v>
      </c>
      <c r="AF210" s="52">
        <f t="shared" si="188"/>
        <v>1512671432.5443785</v>
      </c>
      <c r="AG210" s="52">
        <f t="shared" si="188"/>
        <v>1623693224.2366862</v>
      </c>
      <c r="AH210" s="52">
        <f t="shared" si="188"/>
        <v>1655125265.822485</v>
      </c>
      <c r="AI210" s="52">
        <f t="shared" si="188"/>
        <v>2101813396.8284016</v>
      </c>
      <c r="AJ210" s="52">
        <f t="shared" si="188"/>
        <v>1981687953.2544377</v>
      </c>
      <c r="AK210" s="52">
        <f t="shared" si="188"/>
        <v>2648171184.7633128</v>
      </c>
      <c r="AL210" s="52">
        <f t="shared" si="188"/>
        <v>3119308423.6686378</v>
      </c>
      <c r="AM210" s="52">
        <f t="shared" si="188"/>
        <v>3837773907.7455606</v>
      </c>
      <c r="AN210" s="52">
        <f t="shared" si="188"/>
        <v>4386616686.9822474</v>
      </c>
      <c r="AO210" s="52">
        <f t="shared" si="188"/>
        <v>4382490923.2248516</v>
      </c>
      <c r="AP210" s="52">
        <f t="shared" si="188"/>
        <v>5402917174.4437857</v>
      </c>
      <c r="AQ210" s="52">
        <f t="shared" si="188"/>
        <v>5779484833.1597633</v>
      </c>
      <c r="AR210" s="52">
        <f t="shared" si="188"/>
        <v>5257867432.1005917</v>
      </c>
      <c r="AS210" s="52">
        <f t="shared" si="188"/>
        <v>5794734551.4852066</v>
      </c>
      <c r="AT210" s="52">
        <f t="shared" si="151"/>
        <v>6353377526.7751474</v>
      </c>
      <c r="AU210" s="52">
        <f t="shared" si="152"/>
        <v>6904293247.3905325</v>
      </c>
      <c r="AV210" s="52">
        <f t="shared" si="153"/>
        <v>6793449485.6863899</v>
      </c>
      <c r="AW210" s="52">
        <f t="shared" si="154"/>
        <v>7017967081.7100582</v>
      </c>
      <c r="AY210" s="17">
        <f t="shared" si="155"/>
        <v>23009.461538461539</v>
      </c>
      <c r="AZ210" s="17">
        <f t="shared" si="156"/>
        <v>28186.384615384617</v>
      </c>
      <c r="BA210" s="17">
        <f t="shared" si="202"/>
        <v>21389.461538461539</v>
      </c>
      <c r="BB210" s="17">
        <f t="shared" si="202"/>
        <v>17356.76923076923</v>
      </c>
      <c r="BC210" s="17">
        <f t="shared" si="202"/>
        <v>17929.307692307691</v>
      </c>
      <c r="BD210" s="17">
        <f t="shared" si="197"/>
        <v>17775.538461538461</v>
      </c>
      <c r="BE210" s="17">
        <f t="shared" si="197"/>
        <v>16184.307692307691</v>
      </c>
      <c r="BF210" s="17">
        <f t="shared" si="197"/>
        <v>15436.923076923076</v>
      </c>
      <c r="BG210" s="17">
        <f t="shared" si="197"/>
        <v>14474.846153846154</v>
      </c>
      <c r="BH210" s="17">
        <f t="shared" si="198"/>
        <v>13778</v>
      </c>
      <c r="BI210" s="17">
        <f t="shared" si="198"/>
        <v>12116.846153846154</v>
      </c>
      <c r="BJ210" s="17">
        <f t="shared" si="198"/>
        <v>10499.692307692309</v>
      </c>
      <c r="BK210" s="17">
        <f t="shared" si="198"/>
        <v>10394.692307692309</v>
      </c>
      <c r="BL210" s="17">
        <f t="shared" si="199"/>
        <v>11936.307692307691</v>
      </c>
      <c r="BM210" s="17">
        <f t="shared" si="199"/>
        <v>13635.692307692309</v>
      </c>
      <c r="BN210" s="17">
        <f t="shared" si="199"/>
        <v>13528.153846153846</v>
      </c>
      <c r="BO210" s="17">
        <f t="shared" si="199"/>
        <v>14120.153846153846</v>
      </c>
      <c r="BP210" s="17">
        <f t="shared" si="200"/>
        <v>12651.538461538461</v>
      </c>
      <c r="BQ210" s="17">
        <f t="shared" si="200"/>
        <v>11502.461538461539</v>
      </c>
      <c r="BR210" s="17">
        <f t="shared" si="200"/>
        <v>11419</v>
      </c>
      <c r="BS210" s="17">
        <f t="shared" si="200"/>
        <v>12817.461538461539</v>
      </c>
      <c r="BT210" s="17">
        <f t="shared" si="190"/>
        <v>15749.153846153846</v>
      </c>
      <c r="BU210" s="17">
        <f t="shared" si="190"/>
        <v>17000.384615384617</v>
      </c>
      <c r="BV210" s="17">
        <f t="shared" si="190"/>
        <v>16058.307692307691</v>
      </c>
      <c r="BW210" s="17">
        <f t="shared" si="190"/>
        <v>16007.846153846154</v>
      </c>
      <c r="BX210" s="17">
        <f t="shared" si="191"/>
        <v>15405.076923076924</v>
      </c>
      <c r="BY210" s="17">
        <f t="shared" si="191"/>
        <v>14770.384615384615</v>
      </c>
      <c r="BZ210" s="17">
        <f t="shared" si="191"/>
        <v>14875.153846153846</v>
      </c>
      <c r="CA210" s="17">
        <f t="shared" si="191"/>
        <v>15531.076923076924</v>
      </c>
      <c r="CB210" s="17">
        <f t="shared" si="192"/>
        <v>16464.846153846152</v>
      </c>
      <c r="CC210" s="17">
        <f t="shared" si="192"/>
        <v>17172.692307692309</v>
      </c>
      <c r="CF210" s="16">
        <f t="shared" si="157"/>
        <v>2624400</v>
      </c>
      <c r="CG210" s="16">
        <f t="shared" si="158"/>
        <v>31952930.325443797</v>
      </c>
      <c r="CH210" s="16">
        <f t="shared" si="159"/>
        <v>25807963.10059173</v>
      </c>
      <c r="CI210" s="16">
        <f t="shared" si="160"/>
        <v>27393950.775147941</v>
      </c>
      <c r="CJ210" s="16">
        <f t="shared" si="161"/>
        <v>46582725.023668662</v>
      </c>
      <c r="CK210" s="16">
        <f t="shared" si="162"/>
        <v>57343338.751479305</v>
      </c>
      <c r="CL210" s="16">
        <f t="shared" si="163"/>
        <v>72839659.763313606</v>
      </c>
      <c r="CM210" s="16">
        <f t="shared" si="164"/>
        <v>85219882.136094689</v>
      </c>
      <c r="CN210" s="16">
        <f t="shared" si="165"/>
        <v>118649069.91715977</v>
      </c>
      <c r="CO210" s="16">
        <f t="shared" si="166"/>
        <v>156494326.20710057</v>
      </c>
      <c r="CP210" s="16">
        <f t="shared" si="167"/>
        <v>159132402.74556214</v>
      </c>
      <c r="CQ210" s="16">
        <f t="shared" si="168"/>
        <v>122614736.10059175</v>
      </c>
      <c r="CR210" s="16">
        <f t="shared" si="169"/>
        <v>87867549.591715977</v>
      </c>
      <c r="CS210" s="16">
        <f t="shared" si="170"/>
        <v>89895195.556213036</v>
      </c>
      <c r="CT210" s="16">
        <f t="shared" si="171"/>
        <v>79019791.248520732</v>
      </c>
      <c r="CU210" s="16">
        <f t="shared" si="172"/>
        <v>107286570.46745564</v>
      </c>
      <c r="CV210" s="16">
        <f t="shared" si="173"/>
        <v>132411049</v>
      </c>
      <c r="CW210" s="16">
        <f t="shared" si="174"/>
        <v>134338798.67455623</v>
      </c>
      <c r="CX210" s="16">
        <f t="shared" si="175"/>
        <v>103876864</v>
      </c>
      <c r="CY210" s="16">
        <f t="shared" si="176"/>
        <v>52712067.786982261</v>
      </c>
      <c r="CZ210" s="16">
        <f t="shared" si="177"/>
        <v>36109005.467455611</v>
      </c>
      <c r="DA210" s="16">
        <f t="shared" si="178"/>
        <v>48318539.79289943</v>
      </c>
      <c r="DB210" s="16">
        <f t="shared" si="179"/>
        <v>49022617.994082846</v>
      </c>
      <c r="DC210" s="16">
        <f t="shared" si="180"/>
        <v>57826665.378698222</v>
      </c>
      <c r="DD210" s="16">
        <f t="shared" si="181"/>
        <v>67882388.544378713</v>
      </c>
      <c r="DE210" s="16">
        <f t="shared" si="182"/>
        <v>66166961.633136109</v>
      </c>
      <c r="DF210" s="16">
        <f t="shared" si="183"/>
        <v>55926236.455621302</v>
      </c>
      <c r="DG210" s="16">
        <f t="shared" si="184"/>
        <v>42831990.532544404</v>
      </c>
      <c r="DH210" s="16">
        <f t="shared" si="185"/>
        <v>34067875.053254433</v>
      </c>
    </row>
    <row r="211" spans="1:112">
      <c r="A211" s="5">
        <v>40269</v>
      </c>
      <c r="B211" s="17">
        <v>78422</v>
      </c>
      <c r="C211" s="17">
        <v>63856</v>
      </c>
      <c r="D211" s="17">
        <v>25121</v>
      </c>
      <c r="E211" s="17">
        <v>6937</v>
      </c>
      <c r="G211" s="17">
        <f t="shared" si="149"/>
        <v>136322.30769230769</v>
      </c>
      <c r="H211" s="17">
        <f t="shared" si="150"/>
        <v>110233.23076923077</v>
      </c>
      <c r="I211" s="17">
        <f t="shared" si="201"/>
        <v>104309.15384615384</v>
      </c>
      <c r="J211" s="17">
        <f t="shared" si="201"/>
        <v>105448.23076923077</v>
      </c>
      <c r="K211" s="17">
        <f t="shared" si="201"/>
        <v>104046.23076923077</v>
      </c>
      <c r="L211" s="17">
        <f t="shared" si="193"/>
        <v>103658.07692307692</v>
      </c>
      <c r="M211" s="17">
        <f t="shared" si="193"/>
        <v>98495.769230769234</v>
      </c>
      <c r="N211" s="17">
        <f t="shared" si="193"/>
        <v>99825.153846153844</v>
      </c>
      <c r="O211" s="17">
        <f t="shared" si="193"/>
        <v>92880.923076923078</v>
      </c>
      <c r="P211" s="17">
        <f t="shared" si="194"/>
        <v>88490.538461538468</v>
      </c>
      <c r="Q211" s="17">
        <f t="shared" si="194"/>
        <v>82391.538461538468</v>
      </c>
      <c r="R211" s="17">
        <f t="shared" si="194"/>
        <v>78109.769230769234</v>
      </c>
      <c r="S211" s="17">
        <f t="shared" si="194"/>
        <v>78140.923076923078</v>
      </c>
      <c r="T211" s="17">
        <f t="shared" si="195"/>
        <v>70836.769230769234</v>
      </c>
      <c r="U211" s="17">
        <f t="shared" si="195"/>
        <v>68318.38461538461</v>
      </c>
      <c r="V211" s="17">
        <f t="shared" si="195"/>
        <v>71830.153846153844</v>
      </c>
      <c r="W211" s="17">
        <f t="shared" si="195"/>
        <v>68218.153846153844</v>
      </c>
      <c r="X211" s="17">
        <f t="shared" si="196"/>
        <v>64633.230769230766</v>
      </c>
      <c r="Y211" s="17">
        <f t="shared" si="196"/>
        <v>61249.230769230766</v>
      </c>
      <c r="Z211" s="17">
        <f t="shared" si="196"/>
        <v>61918.923076923078</v>
      </c>
      <c r="AA211" s="17">
        <f t="shared" si="196"/>
        <v>60568</v>
      </c>
      <c r="AB211" s="17">
        <f t="shared" si="189"/>
        <v>63704.846153846156</v>
      </c>
      <c r="AD211" s="52">
        <f t="shared" si="188"/>
        <v>1024842019.1775147</v>
      </c>
      <c r="AE211" s="52">
        <f t="shared" si="188"/>
        <v>953208625.85207093</v>
      </c>
      <c r="AF211" s="52">
        <f t="shared" si="188"/>
        <v>1041745141.5443786</v>
      </c>
      <c r="AG211" s="52">
        <f t="shared" si="188"/>
        <v>1066951971.745562</v>
      </c>
      <c r="AH211" s="52">
        <f t="shared" si="188"/>
        <v>1430847011.9822478</v>
      </c>
      <c r="AI211" s="52">
        <f t="shared" si="188"/>
        <v>1332042238.8698223</v>
      </c>
      <c r="AJ211" s="52">
        <f t="shared" si="188"/>
        <v>1887153897.3017747</v>
      </c>
      <c r="AK211" s="52">
        <f t="shared" si="188"/>
        <v>2287878147.7455611</v>
      </c>
      <c r="AL211" s="52">
        <f t="shared" si="188"/>
        <v>2908527869.822484</v>
      </c>
      <c r="AM211" s="52">
        <f t="shared" si="188"/>
        <v>3388699634.1360936</v>
      </c>
      <c r="AN211" s="52">
        <f t="shared" si="188"/>
        <v>3385073515.7633128</v>
      </c>
      <c r="AO211" s="52">
        <f t="shared" si="188"/>
        <v>4288355747.5976319</v>
      </c>
      <c r="AP211" s="52">
        <f t="shared" si="188"/>
        <v>4624533553.8520708</v>
      </c>
      <c r="AQ211" s="52">
        <f t="shared" si="188"/>
        <v>4159237907.7159762</v>
      </c>
      <c r="AR211" s="52">
        <f t="shared" si="188"/>
        <v>4638175771.1005917</v>
      </c>
      <c r="AS211" s="52">
        <f t="shared" si="188"/>
        <v>5139323750.08284</v>
      </c>
      <c r="AT211" s="52">
        <f t="shared" si="151"/>
        <v>5635966878.698225</v>
      </c>
      <c r="AU211" s="52">
        <f t="shared" si="152"/>
        <v>5535863642.2248516</v>
      </c>
      <c r="AV211" s="52">
        <f t="shared" si="153"/>
        <v>5738715133.9408274</v>
      </c>
      <c r="AW211" s="52">
        <f t="shared" si="154"/>
        <v>5273295720.2899399</v>
      </c>
      <c r="AY211" s="17">
        <f t="shared" si="155"/>
        <v>22561.153846153848</v>
      </c>
      <c r="AZ211" s="17">
        <f t="shared" si="156"/>
        <v>21389.461538461539</v>
      </c>
      <c r="BA211" s="17">
        <f t="shared" si="202"/>
        <v>17356.76923076923</v>
      </c>
      <c r="BB211" s="17">
        <f t="shared" si="202"/>
        <v>17929.307692307691</v>
      </c>
      <c r="BC211" s="17">
        <f t="shared" si="202"/>
        <v>17775.538461538461</v>
      </c>
      <c r="BD211" s="17">
        <f t="shared" si="197"/>
        <v>16184.307692307691</v>
      </c>
      <c r="BE211" s="17">
        <f t="shared" si="197"/>
        <v>15436.923076923076</v>
      </c>
      <c r="BF211" s="17">
        <f t="shared" si="197"/>
        <v>14474.846153846154</v>
      </c>
      <c r="BG211" s="17">
        <f t="shared" si="197"/>
        <v>13778</v>
      </c>
      <c r="BH211" s="17">
        <f t="shared" si="198"/>
        <v>12116.846153846154</v>
      </c>
      <c r="BI211" s="17">
        <f t="shared" si="198"/>
        <v>10499.692307692309</v>
      </c>
      <c r="BJ211" s="17">
        <f t="shared" si="198"/>
        <v>10394.692307692309</v>
      </c>
      <c r="BK211" s="17">
        <f t="shared" si="198"/>
        <v>11936.307692307691</v>
      </c>
      <c r="BL211" s="17">
        <f t="shared" si="199"/>
        <v>13635.692307692309</v>
      </c>
      <c r="BM211" s="17">
        <f t="shared" si="199"/>
        <v>13528.153846153846</v>
      </c>
      <c r="BN211" s="17">
        <f t="shared" si="199"/>
        <v>14120.153846153846</v>
      </c>
      <c r="BO211" s="17">
        <f t="shared" si="199"/>
        <v>12651.538461538461</v>
      </c>
      <c r="BP211" s="17">
        <f t="shared" si="200"/>
        <v>11502.461538461539</v>
      </c>
      <c r="BQ211" s="17">
        <f t="shared" si="200"/>
        <v>11419</v>
      </c>
      <c r="BR211" s="17">
        <f t="shared" si="200"/>
        <v>12817.461538461539</v>
      </c>
      <c r="BS211" s="17">
        <f t="shared" si="200"/>
        <v>15749.153846153846</v>
      </c>
      <c r="BT211" s="17">
        <f t="shared" si="190"/>
        <v>17000.384615384617</v>
      </c>
      <c r="BU211" s="17">
        <f t="shared" si="190"/>
        <v>16058.307692307691</v>
      </c>
      <c r="BV211" s="17">
        <f t="shared" si="190"/>
        <v>16007.846153846154</v>
      </c>
      <c r="BW211" s="17">
        <f t="shared" si="190"/>
        <v>15405.076923076924</v>
      </c>
      <c r="BX211" s="17">
        <f t="shared" si="191"/>
        <v>14770.384615384615</v>
      </c>
      <c r="BY211" s="17">
        <f t="shared" si="191"/>
        <v>14875.153846153846</v>
      </c>
      <c r="BZ211" s="17">
        <f t="shared" si="191"/>
        <v>15531.076923076924</v>
      </c>
      <c r="CA211" s="17">
        <f t="shared" si="191"/>
        <v>16464.846153846152</v>
      </c>
      <c r="CB211" s="17">
        <f t="shared" si="192"/>
        <v>17172.692307692309</v>
      </c>
      <c r="CC211" s="17">
        <f t="shared" si="192"/>
        <v>21895.23076923077</v>
      </c>
      <c r="CF211" s="16">
        <f t="shared" si="157"/>
        <v>27085619.224852089</v>
      </c>
      <c r="CG211" s="16">
        <f t="shared" si="158"/>
        <v>21453998.79289943</v>
      </c>
      <c r="CH211" s="16">
        <f t="shared" si="159"/>
        <v>22902114.609467473</v>
      </c>
      <c r="CI211" s="16">
        <f t="shared" si="160"/>
        <v>40664166.869822517</v>
      </c>
      <c r="CJ211" s="16">
        <f t="shared" si="161"/>
        <v>50754664.05325447</v>
      </c>
      <c r="CK211" s="16">
        <f t="shared" si="162"/>
        <v>65388372.094674572</v>
      </c>
      <c r="CL211" s="16">
        <f t="shared" si="163"/>
        <v>77143791.485207126</v>
      </c>
      <c r="CM211" s="16">
        <f t="shared" si="164"/>
        <v>109083563.17159766</v>
      </c>
      <c r="CN211" s="16">
        <f t="shared" si="165"/>
        <v>145478854.44378701</v>
      </c>
      <c r="CO211" s="16">
        <f t="shared" si="166"/>
        <v>148022786.36686391</v>
      </c>
      <c r="CP211" s="16">
        <f t="shared" si="167"/>
        <v>112887355.79289946</v>
      </c>
      <c r="CQ211" s="16">
        <f t="shared" si="168"/>
        <v>79663863.674556226</v>
      </c>
      <c r="CR211" s="16">
        <f t="shared" si="169"/>
        <v>81595089.00000003</v>
      </c>
      <c r="CS211" s="16">
        <f t="shared" si="170"/>
        <v>71250481.00000003</v>
      </c>
      <c r="CT211" s="16">
        <f t="shared" si="171"/>
        <v>98200477.071005955</v>
      </c>
      <c r="CU211" s="16">
        <f t="shared" si="172"/>
        <v>122294675.55621304</v>
      </c>
      <c r="CV211" s="16">
        <f t="shared" si="173"/>
        <v>124147592.33136098</v>
      </c>
      <c r="CW211" s="16">
        <f t="shared" si="174"/>
        <v>94939539.786982268</v>
      </c>
      <c r="CX211" s="16">
        <f t="shared" si="175"/>
        <v>46403344.000000022</v>
      </c>
      <c r="CY211" s="16">
        <f t="shared" si="176"/>
        <v>30922154.437869821</v>
      </c>
      <c r="CZ211" s="16">
        <f t="shared" si="177"/>
        <v>42287008.100591742</v>
      </c>
      <c r="DA211" s="16">
        <f t="shared" si="178"/>
        <v>42945841.710059181</v>
      </c>
      <c r="DB211" s="16">
        <f t="shared" si="179"/>
        <v>51209436.928994089</v>
      </c>
      <c r="DC211" s="16">
        <f t="shared" si="180"/>
        <v>60696085.207100615</v>
      </c>
      <c r="DD211" s="16">
        <f t="shared" si="181"/>
        <v>59074596.00000003</v>
      </c>
      <c r="DE211" s="16">
        <f t="shared" si="182"/>
        <v>49421981.544378705</v>
      </c>
      <c r="DF211" s="16">
        <f t="shared" si="183"/>
        <v>37164967.479289971</v>
      </c>
      <c r="DG211" s="16">
        <f t="shared" si="184"/>
        <v>29035517.751479294</v>
      </c>
      <c r="DH211" s="16">
        <f t="shared" si="185"/>
        <v>443453.54437869973</v>
      </c>
    </row>
    <row r="212" spans="1:112">
      <c r="A212" s="5">
        <v>40299</v>
      </c>
      <c r="B212" s="17">
        <v>97339</v>
      </c>
      <c r="C212" s="17">
        <v>35623</v>
      </c>
      <c r="D212" s="17">
        <v>9531</v>
      </c>
      <c r="E212" s="17">
        <v>4108</v>
      </c>
      <c r="G212" s="17">
        <f t="shared" si="149"/>
        <v>133867.53846153847</v>
      </c>
      <c r="H212" s="17">
        <f t="shared" si="150"/>
        <v>104309.15384615384</v>
      </c>
      <c r="I212" s="17">
        <f t="shared" si="201"/>
        <v>105448.23076923077</v>
      </c>
      <c r="J212" s="17">
        <f t="shared" si="201"/>
        <v>104046.23076923077</v>
      </c>
      <c r="K212" s="17">
        <f t="shared" si="201"/>
        <v>103658.07692307692</v>
      </c>
      <c r="L212" s="17">
        <f t="shared" si="193"/>
        <v>98495.769230769234</v>
      </c>
      <c r="M212" s="17">
        <f t="shared" si="193"/>
        <v>99825.153846153844</v>
      </c>
      <c r="N212" s="17">
        <f t="shared" si="193"/>
        <v>92880.923076923078</v>
      </c>
      <c r="O212" s="17">
        <f t="shared" si="193"/>
        <v>88490.538461538468</v>
      </c>
      <c r="P212" s="17">
        <f t="shared" si="194"/>
        <v>82391.538461538468</v>
      </c>
      <c r="Q212" s="17">
        <f t="shared" si="194"/>
        <v>78109.769230769234</v>
      </c>
      <c r="R212" s="17">
        <f t="shared" si="194"/>
        <v>78140.923076923078</v>
      </c>
      <c r="S212" s="17">
        <f t="shared" si="194"/>
        <v>70836.769230769234</v>
      </c>
      <c r="T212" s="17">
        <f t="shared" si="195"/>
        <v>68318.38461538461</v>
      </c>
      <c r="U212" s="17">
        <f t="shared" si="195"/>
        <v>71830.153846153844</v>
      </c>
      <c r="V212" s="17">
        <f t="shared" si="195"/>
        <v>68218.153846153844</v>
      </c>
      <c r="W212" s="17">
        <f t="shared" si="195"/>
        <v>64633.230769230766</v>
      </c>
      <c r="X212" s="17">
        <f t="shared" si="196"/>
        <v>61249.230769230766</v>
      </c>
      <c r="Y212" s="17">
        <f t="shared" si="196"/>
        <v>61918.923076923078</v>
      </c>
      <c r="Z212" s="17">
        <f t="shared" si="196"/>
        <v>60568</v>
      </c>
      <c r="AA212" s="17">
        <f t="shared" si="196"/>
        <v>63704.846153846156</v>
      </c>
      <c r="AB212" s="17">
        <f t="shared" si="189"/>
        <v>68032.923076923078</v>
      </c>
      <c r="AD212" s="52">
        <f t="shared" si="188"/>
        <v>807657049.71005976</v>
      </c>
      <c r="AE212" s="52">
        <f t="shared" si="188"/>
        <v>889310392.47929049</v>
      </c>
      <c r="AF212" s="52">
        <f t="shared" si="188"/>
        <v>912611566.44378746</v>
      </c>
      <c r="AG212" s="52">
        <f t="shared" si="188"/>
        <v>1251162058.5147932</v>
      </c>
      <c r="AH212" s="52">
        <f t="shared" si="188"/>
        <v>1158883950.3017757</v>
      </c>
      <c r="AI212" s="52">
        <f t="shared" si="188"/>
        <v>1679902640.6863909</v>
      </c>
      <c r="AJ212" s="52">
        <f t="shared" si="188"/>
        <v>2059072129</v>
      </c>
      <c r="AK212" s="52">
        <f t="shared" si="188"/>
        <v>2649778576</v>
      </c>
      <c r="AL212" s="52">
        <f t="shared" si="188"/>
        <v>3108928829.5917163</v>
      </c>
      <c r="AM212" s="52">
        <f t="shared" si="188"/>
        <v>3105455662.2248526</v>
      </c>
      <c r="AN212" s="52">
        <f t="shared" si="188"/>
        <v>3972877869.8224854</v>
      </c>
      <c r="AO212" s="52">
        <f t="shared" si="188"/>
        <v>4296691569.9467468</v>
      </c>
      <c r="AP212" s="52">
        <f t="shared" si="188"/>
        <v>3848637089.917161</v>
      </c>
      <c r="AQ212" s="52">
        <f t="shared" si="188"/>
        <v>4309841700.3786993</v>
      </c>
      <c r="AR212" s="52">
        <f t="shared" si="188"/>
        <v>4793389361.6331377</v>
      </c>
      <c r="AS212" s="52">
        <f t="shared" si="188"/>
        <v>5273418612.094676</v>
      </c>
      <c r="AT212" s="52">
        <f t="shared" si="151"/>
        <v>5176603255.7633142</v>
      </c>
      <c r="AU212" s="52">
        <f t="shared" si="152"/>
        <v>5372822338.6745567</v>
      </c>
      <c r="AV212" s="52">
        <f t="shared" si="153"/>
        <v>4922803391.8639059</v>
      </c>
      <c r="AW212" s="52">
        <f t="shared" si="154"/>
        <v>4334196582.8402376</v>
      </c>
      <c r="AY212" s="17">
        <f t="shared" si="155"/>
        <v>19668.076923076922</v>
      </c>
      <c r="AZ212" s="17">
        <f t="shared" si="156"/>
        <v>17356.76923076923</v>
      </c>
      <c r="BA212" s="17">
        <f t="shared" si="202"/>
        <v>17929.307692307691</v>
      </c>
      <c r="BB212" s="17">
        <f t="shared" si="202"/>
        <v>17775.538461538461</v>
      </c>
      <c r="BC212" s="17">
        <f t="shared" si="202"/>
        <v>16184.307692307691</v>
      </c>
      <c r="BD212" s="17">
        <f t="shared" si="197"/>
        <v>15436.923076923076</v>
      </c>
      <c r="BE212" s="17">
        <f t="shared" si="197"/>
        <v>14474.846153846154</v>
      </c>
      <c r="BF212" s="17">
        <f t="shared" si="197"/>
        <v>13778</v>
      </c>
      <c r="BG212" s="17">
        <f t="shared" si="197"/>
        <v>12116.846153846154</v>
      </c>
      <c r="BH212" s="17">
        <f t="shared" si="198"/>
        <v>10499.692307692309</v>
      </c>
      <c r="BI212" s="17">
        <f t="shared" si="198"/>
        <v>10394.692307692309</v>
      </c>
      <c r="BJ212" s="17">
        <f t="shared" si="198"/>
        <v>11936.307692307691</v>
      </c>
      <c r="BK212" s="17">
        <f t="shared" si="198"/>
        <v>13635.692307692309</v>
      </c>
      <c r="BL212" s="17">
        <f t="shared" si="199"/>
        <v>13528.153846153846</v>
      </c>
      <c r="BM212" s="17">
        <f t="shared" si="199"/>
        <v>14120.153846153846</v>
      </c>
      <c r="BN212" s="17">
        <f t="shared" si="199"/>
        <v>12651.538461538461</v>
      </c>
      <c r="BO212" s="17">
        <f t="shared" si="199"/>
        <v>11502.461538461539</v>
      </c>
      <c r="BP212" s="17">
        <f t="shared" si="200"/>
        <v>11419</v>
      </c>
      <c r="BQ212" s="17">
        <f t="shared" si="200"/>
        <v>12817.461538461539</v>
      </c>
      <c r="BR212" s="17">
        <f t="shared" si="200"/>
        <v>15749.153846153846</v>
      </c>
      <c r="BS212" s="17">
        <f t="shared" si="200"/>
        <v>17000.384615384617</v>
      </c>
      <c r="BT212" s="17">
        <f t="shared" si="190"/>
        <v>16058.307692307691</v>
      </c>
      <c r="BU212" s="17">
        <f t="shared" si="190"/>
        <v>16007.846153846154</v>
      </c>
      <c r="BV212" s="17">
        <f t="shared" si="190"/>
        <v>15405.076923076924</v>
      </c>
      <c r="BW212" s="17">
        <f t="shared" si="190"/>
        <v>14770.384615384615</v>
      </c>
      <c r="BX212" s="17">
        <f t="shared" si="191"/>
        <v>14875.153846153846</v>
      </c>
      <c r="BY212" s="17">
        <f t="shared" si="191"/>
        <v>15531.076923076924</v>
      </c>
      <c r="BZ212" s="17">
        <f t="shared" si="191"/>
        <v>16464.846153846152</v>
      </c>
      <c r="CA212" s="17">
        <f t="shared" si="191"/>
        <v>17172.692307692309</v>
      </c>
      <c r="CB212" s="17">
        <f t="shared" si="192"/>
        <v>21895.23076923077</v>
      </c>
      <c r="CC212" s="17">
        <f t="shared" si="192"/>
        <v>20999.23076923077</v>
      </c>
      <c r="CF212" s="16">
        <f t="shared" si="157"/>
        <v>3023318.4378698217</v>
      </c>
      <c r="CG212" s="16">
        <f t="shared" si="158"/>
        <v>3581701.8284023646</v>
      </c>
      <c r="CH212" s="16">
        <f t="shared" si="159"/>
        <v>12136648.053254437</v>
      </c>
      <c r="CI212" s="16">
        <f t="shared" si="160"/>
        <v>17902662.869822484</v>
      </c>
      <c r="CJ212" s="16">
        <f t="shared" si="161"/>
        <v>26969645.82248519</v>
      </c>
      <c r="CK212" s="16">
        <f t="shared" si="162"/>
        <v>34693006.159763299</v>
      </c>
      <c r="CL212" s="16">
        <f t="shared" si="163"/>
        <v>57021086.13017749</v>
      </c>
      <c r="CM212" s="16">
        <f t="shared" si="164"/>
        <v>84059276.455621272</v>
      </c>
      <c r="CN212" s="16">
        <f t="shared" si="165"/>
        <v>85995662.22485204</v>
      </c>
      <c r="CO212" s="16">
        <f t="shared" si="166"/>
        <v>59780255.437869817</v>
      </c>
      <c r="CP212" s="16">
        <f t="shared" si="167"/>
        <v>36389664.147928968</v>
      </c>
      <c r="CQ212" s="16">
        <f t="shared" si="168"/>
        <v>37698655.390532538</v>
      </c>
      <c r="CR212" s="16">
        <f t="shared" si="169"/>
        <v>30779450.467455614</v>
      </c>
      <c r="CS212" s="16">
        <f t="shared" si="170"/>
        <v>49231811.982248515</v>
      </c>
      <c r="CT212" s="16">
        <f t="shared" si="171"/>
        <v>66677274.609467432</v>
      </c>
      <c r="CU212" s="16">
        <f t="shared" si="172"/>
        <v>68047270.082840219</v>
      </c>
      <c r="CV212" s="16">
        <f t="shared" si="173"/>
        <v>46930931.147928968</v>
      </c>
      <c r="CW212" s="16">
        <f t="shared" si="174"/>
        <v>15357958.08284023</v>
      </c>
      <c r="CX212" s="16">
        <f t="shared" si="175"/>
        <v>7116582.2485206947</v>
      </c>
      <c r="CY212" s="16">
        <f t="shared" si="176"/>
        <v>13030433.899408283</v>
      </c>
      <c r="CZ212" s="16">
        <f t="shared" si="177"/>
        <v>13397289.284023657</v>
      </c>
      <c r="DA212" s="16">
        <f t="shared" si="178"/>
        <v>18173168.999999985</v>
      </c>
      <c r="DB212" s="16">
        <f t="shared" si="179"/>
        <v>23987389.940828394</v>
      </c>
      <c r="DC212" s="16">
        <f t="shared" si="180"/>
        <v>22972111.62130177</v>
      </c>
      <c r="DD212" s="16">
        <f t="shared" si="181"/>
        <v>17114768.999999985</v>
      </c>
      <c r="DE212" s="16">
        <f t="shared" si="182"/>
        <v>10260687.360946747</v>
      </c>
      <c r="DF212" s="16">
        <f t="shared" si="183"/>
        <v>6226944.3786982149</v>
      </c>
      <c r="DG212" s="16">
        <f t="shared" si="184"/>
        <v>4960214.2544378759</v>
      </c>
      <c r="DH212" s="16">
        <f t="shared" si="185"/>
        <v>1771970.5621301814</v>
      </c>
    </row>
    <row r="213" spans="1:112">
      <c r="A213" s="5">
        <v>40330</v>
      </c>
      <c r="B213" s="17">
        <v>210218</v>
      </c>
      <c r="C213" s="17">
        <v>92414</v>
      </c>
      <c r="D213" s="17">
        <v>15548</v>
      </c>
      <c r="E213" s="17">
        <v>22584</v>
      </c>
      <c r="G213" s="17">
        <f t="shared" si="149"/>
        <v>128488.69230769231</v>
      </c>
      <c r="H213" s="17">
        <f t="shared" si="150"/>
        <v>105448.23076923077</v>
      </c>
      <c r="I213" s="17">
        <f t="shared" si="201"/>
        <v>104046.23076923077</v>
      </c>
      <c r="J213" s="17">
        <f t="shared" si="201"/>
        <v>103658.07692307692</v>
      </c>
      <c r="K213" s="17">
        <f t="shared" si="201"/>
        <v>98495.769230769234</v>
      </c>
      <c r="L213" s="17">
        <f t="shared" si="193"/>
        <v>99825.153846153844</v>
      </c>
      <c r="M213" s="17">
        <f t="shared" si="193"/>
        <v>92880.923076923078</v>
      </c>
      <c r="N213" s="17">
        <f t="shared" si="193"/>
        <v>88490.538461538468</v>
      </c>
      <c r="O213" s="17">
        <f t="shared" si="193"/>
        <v>82391.538461538468</v>
      </c>
      <c r="P213" s="17">
        <f t="shared" si="194"/>
        <v>78109.769230769234</v>
      </c>
      <c r="Q213" s="17">
        <f t="shared" si="194"/>
        <v>78140.923076923078</v>
      </c>
      <c r="R213" s="17">
        <f t="shared" si="194"/>
        <v>70836.769230769234</v>
      </c>
      <c r="S213" s="17">
        <f t="shared" si="194"/>
        <v>68318.38461538461</v>
      </c>
      <c r="T213" s="17">
        <f t="shared" si="195"/>
        <v>71830.153846153844</v>
      </c>
      <c r="U213" s="17">
        <f t="shared" si="195"/>
        <v>68218.153846153844</v>
      </c>
      <c r="V213" s="17">
        <f t="shared" si="195"/>
        <v>64633.230769230766</v>
      </c>
      <c r="W213" s="17">
        <f t="shared" si="195"/>
        <v>61249.230769230766</v>
      </c>
      <c r="X213" s="17">
        <f t="shared" si="196"/>
        <v>61918.923076923078</v>
      </c>
      <c r="Y213" s="17">
        <f t="shared" si="196"/>
        <v>60568</v>
      </c>
      <c r="Z213" s="17">
        <f t="shared" si="196"/>
        <v>63704.846153846156</v>
      </c>
      <c r="AA213" s="17">
        <f t="shared" si="196"/>
        <v>68032.923076923078</v>
      </c>
      <c r="AB213" s="17">
        <f t="shared" si="189"/>
        <v>70101.923076923078</v>
      </c>
      <c r="AD213" s="52">
        <f t="shared" si="188"/>
        <v>597433926.05917203</v>
      </c>
      <c r="AE213" s="52">
        <f t="shared" si="188"/>
        <v>616559460.37869847</v>
      </c>
      <c r="AF213" s="52">
        <f t="shared" si="188"/>
        <v>899575434.6982249</v>
      </c>
      <c r="AG213" s="52">
        <f t="shared" si="188"/>
        <v>821598437.13609505</v>
      </c>
      <c r="AH213" s="52">
        <f t="shared" si="188"/>
        <v>1267913229.5917163</v>
      </c>
      <c r="AI213" s="52">
        <f t="shared" si="188"/>
        <v>1599852311.1005914</v>
      </c>
      <c r="AJ213" s="52">
        <f t="shared" si="188"/>
        <v>2124947592.7159762</v>
      </c>
      <c r="AK213" s="52">
        <f t="shared" si="188"/>
        <v>2538035890.3905325</v>
      </c>
      <c r="AL213" s="52">
        <f t="shared" si="188"/>
        <v>2534897866.5147934</v>
      </c>
      <c r="AM213" s="52">
        <f t="shared" si="188"/>
        <v>3323744234.4674559</v>
      </c>
      <c r="AN213" s="52">
        <f t="shared" si="188"/>
        <v>3620465927.7869835</v>
      </c>
      <c r="AO213" s="52">
        <f t="shared" si="188"/>
        <v>3210189980.5976338</v>
      </c>
      <c r="AP213" s="52">
        <f t="shared" si="188"/>
        <v>3632537806.4437876</v>
      </c>
      <c r="AQ213" s="52">
        <f t="shared" si="188"/>
        <v>4077519968.2899418</v>
      </c>
      <c r="AR213" s="52">
        <f t="shared" si="188"/>
        <v>4521145187.9822493</v>
      </c>
      <c r="AS213" s="52">
        <f t="shared" si="188"/>
        <v>4431534175.43787</v>
      </c>
      <c r="AT213" s="52">
        <f t="shared" si="151"/>
        <v>4613220443.5562134</v>
      </c>
      <c r="AU213" s="52">
        <f t="shared" si="152"/>
        <v>4196946722.4852076</v>
      </c>
      <c r="AV213" s="52">
        <f t="shared" si="153"/>
        <v>3654900033.2840242</v>
      </c>
      <c r="AW213" s="52">
        <f t="shared" si="154"/>
        <v>3409014821.2071009</v>
      </c>
      <c r="AY213" s="17">
        <f t="shared" si="155"/>
        <v>19072.461538461539</v>
      </c>
      <c r="AZ213" s="17">
        <f t="shared" si="156"/>
        <v>17929.307692307691</v>
      </c>
      <c r="BA213" s="17">
        <f t="shared" si="202"/>
        <v>17775.538461538461</v>
      </c>
      <c r="BB213" s="17">
        <f t="shared" si="202"/>
        <v>16184.307692307691</v>
      </c>
      <c r="BC213" s="17">
        <f t="shared" si="202"/>
        <v>15436.923076923076</v>
      </c>
      <c r="BD213" s="17">
        <f t="shared" si="197"/>
        <v>14474.846153846154</v>
      </c>
      <c r="BE213" s="17">
        <f t="shared" si="197"/>
        <v>13778</v>
      </c>
      <c r="BF213" s="17">
        <f t="shared" si="197"/>
        <v>12116.846153846154</v>
      </c>
      <c r="BG213" s="17">
        <f t="shared" si="197"/>
        <v>10499.692307692309</v>
      </c>
      <c r="BH213" s="17">
        <f t="shared" si="198"/>
        <v>10394.692307692309</v>
      </c>
      <c r="BI213" s="17">
        <f t="shared" si="198"/>
        <v>11936.307692307691</v>
      </c>
      <c r="BJ213" s="17">
        <f t="shared" si="198"/>
        <v>13635.692307692309</v>
      </c>
      <c r="BK213" s="17">
        <f t="shared" si="198"/>
        <v>13528.153846153846</v>
      </c>
      <c r="BL213" s="17">
        <f t="shared" si="199"/>
        <v>14120.153846153846</v>
      </c>
      <c r="BM213" s="17">
        <f t="shared" si="199"/>
        <v>12651.538461538461</v>
      </c>
      <c r="BN213" s="17">
        <f t="shared" si="199"/>
        <v>11502.461538461539</v>
      </c>
      <c r="BO213" s="17">
        <f t="shared" si="199"/>
        <v>11419</v>
      </c>
      <c r="BP213" s="17">
        <f t="shared" si="200"/>
        <v>12817.461538461539</v>
      </c>
      <c r="BQ213" s="17">
        <f t="shared" si="200"/>
        <v>15749.153846153846</v>
      </c>
      <c r="BR213" s="17">
        <f t="shared" si="200"/>
        <v>17000.384615384617</v>
      </c>
      <c r="BS213" s="17">
        <f t="shared" si="200"/>
        <v>16058.307692307691</v>
      </c>
      <c r="BT213" s="17">
        <f t="shared" si="190"/>
        <v>16007.846153846154</v>
      </c>
      <c r="BU213" s="17">
        <f t="shared" si="190"/>
        <v>15405.076923076924</v>
      </c>
      <c r="BV213" s="17">
        <f t="shared" si="190"/>
        <v>14770.384615384615</v>
      </c>
      <c r="BW213" s="17">
        <f t="shared" si="190"/>
        <v>14875.153846153846</v>
      </c>
      <c r="BX213" s="17">
        <f t="shared" si="191"/>
        <v>15531.076923076924</v>
      </c>
      <c r="BY213" s="17">
        <f t="shared" si="191"/>
        <v>16464.846153846152</v>
      </c>
      <c r="BZ213" s="17">
        <f t="shared" si="191"/>
        <v>17172.692307692309</v>
      </c>
      <c r="CA213" s="17">
        <f t="shared" si="191"/>
        <v>21895.23076923077</v>
      </c>
      <c r="CB213" s="17">
        <f t="shared" si="192"/>
        <v>20999.23076923077</v>
      </c>
      <c r="CC213" s="17">
        <f t="shared" si="192"/>
        <v>21836.076923076922</v>
      </c>
      <c r="CF213" s="16">
        <f t="shared" si="157"/>
        <v>1682009.4674556241</v>
      </c>
      <c r="CG213" s="16">
        <f t="shared" si="158"/>
        <v>8341432.6390532628</v>
      </c>
      <c r="CH213" s="16">
        <f t="shared" si="159"/>
        <v>13217139.905325454</v>
      </c>
      <c r="CI213" s="16">
        <f t="shared" si="160"/>
        <v>21138067.224852074</v>
      </c>
      <c r="CJ213" s="16">
        <f t="shared" si="161"/>
        <v>28031322.982248526</v>
      </c>
      <c r="CK213" s="16">
        <f t="shared" si="162"/>
        <v>48380585.37869823</v>
      </c>
      <c r="CL213" s="16">
        <f t="shared" si="163"/>
        <v>73492372.284023657</v>
      </c>
      <c r="CM213" s="16">
        <f t="shared" si="164"/>
        <v>75303678.822485209</v>
      </c>
      <c r="CN213" s="16">
        <f t="shared" si="165"/>
        <v>50924691.71597635</v>
      </c>
      <c r="CO213" s="16">
        <f t="shared" si="166"/>
        <v>29558459.668639049</v>
      </c>
      <c r="CP213" s="16">
        <f t="shared" si="167"/>
        <v>30739347.786982261</v>
      </c>
      <c r="CQ213" s="16">
        <f t="shared" si="168"/>
        <v>24525351.479289949</v>
      </c>
      <c r="CR213" s="16">
        <f t="shared" si="169"/>
        <v>41228253.159763329</v>
      </c>
      <c r="CS213" s="16">
        <f t="shared" si="170"/>
        <v>57304900</v>
      </c>
      <c r="CT213" s="16">
        <f t="shared" si="171"/>
        <v>58575473.520710066</v>
      </c>
      <c r="CU213" s="16">
        <f t="shared" si="172"/>
        <v>39125025</v>
      </c>
      <c r="CV213" s="16">
        <f t="shared" si="173"/>
        <v>11044374.017751485</v>
      </c>
      <c r="CW213" s="16">
        <f t="shared" si="174"/>
        <v>4293502.7751479242</v>
      </c>
      <c r="CX213" s="16">
        <f t="shared" si="175"/>
        <v>9085123.4082840327</v>
      </c>
      <c r="CY213" s="16">
        <f t="shared" si="176"/>
        <v>9391867.4556213021</v>
      </c>
      <c r="CZ213" s="16">
        <f t="shared" si="177"/>
        <v>13449709.917159762</v>
      </c>
      <c r="DA213" s="16">
        <f t="shared" si="178"/>
        <v>18507865.852071013</v>
      </c>
      <c r="DB213" s="16">
        <f t="shared" si="179"/>
        <v>17617391.863905333</v>
      </c>
      <c r="DC213" s="16">
        <f t="shared" si="180"/>
        <v>12541404.99408284</v>
      </c>
      <c r="DD213" s="16">
        <f t="shared" si="181"/>
        <v>6799657.9940828504</v>
      </c>
      <c r="DE213" s="16">
        <f t="shared" si="182"/>
        <v>3609123.1301775137</v>
      </c>
      <c r="DF213" s="16">
        <f t="shared" si="183"/>
        <v>7968026.1301775128</v>
      </c>
      <c r="DG213" s="16">
        <f t="shared" si="184"/>
        <v>3712439.6686390522</v>
      </c>
      <c r="DH213" s="16">
        <f t="shared" si="185"/>
        <v>7637569.9940828308</v>
      </c>
    </row>
    <row r="214" spans="1:112">
      <c r="A214" s="5">
        <v>40360</v>
      </c>
      <c r="B214" s="17">
        <v>111866</v>
      </c>
      <c r="C214" s="17">
        <v>83485</v>
      </c>
      <c r="D214" s="17">
        <v>23201</v>
      </c>
      <c r="E214" s="17">
        <v>16242</v>
      </c>
      <c r="G214" s="17">
        <f t="shared" si="149"/>
        <v>122404.76923076923</v>
      </c>
      <c r="H214" s="17">
        <f t="shared" si="150"/>
        <v>104046.23076923077</v>
      </c>
      <c r="I214" s="17">
        <f t="shared" si="201"/>
        <v>103658.07692307692</v>
      </c>
      <c r="J214" s="17">
        <f t="shared" si="201"/>
        <v>98495.769230769234</v>
      </c>
      <c r="K214" s="17">
        <f t="shared" si="201"/>
        <v>99825.153846153844</v>
      </c>
      <c r="L214" s="17">
        <f t="shared" si="193"/>
        <v>92880.923076923078</v>
      </c>
      <c r="M214" s="17">
        <f t="shared" si="193"/>
        <v>88490.538461538468</v>
      </c>
      <c r="N214" s="17">
        <f t="shared" si="193"/>
        <v>82391.538461538468</v>
      </c>
      <c r="O214" s="17">
        <f t="shared" si="193"/>
        <v>78109.769230769234</v>
      </c>
      <c r="P214" s="17">
        <f t="shared" si="194"/>
        <v>78140.923076923078</v>
      </c>
      <c r="Q214" s="17">
        <f t="shared" si="194"/>
        <v>70836.769230769234</v>
      </c>
      <c r="R214" s="17">
        <f t="shared" si="194"/>
        <v>68318.38461538461</v>
      </c>
      <c r="S214" s="17">
        <f t="shared" si="194"/>
        <v>71830.153846153844</v>
      </c>
      <c r="T214" s="17">
        <f t="shared" si="195"/>
        <v>68218.153846153844</v>
      </c>
      <c r="U214" s="17">
        <f t="shared" si="195"/>
        <v>64633.230769230766</v>
      </c>
      <c r="V214" s="17">
        <f t="shared" si="195"/>
        <v>61249.230769230766</v>
      </c>
      <c r="W214" s="17">
        <f t="shared" si="195"/>
        <v>61918.923076923078</v>
      </c>
      <c r="X214" s="17">
        <f t="shared" si="196"/>
        <v>60568</v>
      </c>
      <c r="Y214" s="17">
        <f t="shared" si="196"/>
        <v>63704.846153846156</v>
      </c>
      <c r="Z214" s="17">
        <f t="shared" si="196"/>
        <v>68032.923076923078</v>
      </c>
      <c r="AA214" s="17">
        <f t="shared" si="196"/>
        <v>70101.923076923078</v>
      </c>
      <c r="AB214" s="17">
        <f t="shared" si="189"/>
        <v>72554.692307692312</v>
      </c>
      <c r="AD214" s="52">
        <f t="shared" si="188"/>
        <v>351438472.47929013</v>
      </c>
      <c r="AE214" s="52">
        <f t="shared" si="188"/>
        <v>571640281</v>
      </c>
      <c r="AF214" s="52">
        <f t="shared" si="188"/>
        <v>509839030.91716003</v>
      </c>
      <c r="AG214" s="52">
        <f t="shared" si="188"/>
        <v>871657491.71597648</v>
      </c>
      <c r="AH214" s="52">
        <f t="shared" si="188"/>
        <v>1150175048.6686389</v>
      </c>
      <c r="AI214" s="52">
        <f t="shared" si="188"/>
        <v>1601058636.5917158</v>
      </c>
      <c r="AJ214" s="52">
        <f t="shared" si="188"/>
        <v>1962047025</v>
      </c>
      <c r="AK214" s="52">
        <f t="shared" si="188"/>
        <v>1959288076.3313611</v>
      </c>
      <c r="AL214" s="52">
        <f t="shared" si="188"/>
        <v>2659258624</v>
      </c>
      <c r="AM214" s="52">
        <f t="shared" si="188"/>
        <v>2925337000.7633147</v>
      </c>
      <c r="AN214" s="52">
        <f t="shared" si="188"/>
        <v>2557791721.3017759</v>
      </c>
      <c r="AO214" s="52">
        <f t="shared" si="188"/>
        <v>2936189286.8402371</v>
      </c>
      <c r="AP214" s="52">
        <f t="shared" si="188"/>
        <v>3337550656.2130184</v>
      </c>
      <c r="AQ214" s="52">
        <f t="shared" si="188"/>
        <v>3739999884.5207109</v>
      </c>
      <c r="AR214" s="52">
        <f t="shared" si="188"/>
        <v>3658537584.9467459</v>
      </c>
      <c r="AS214" s="52">
        <f t="shared" si="188"/>
        <v>3823786028.8994088</v>
      </c>
      <c r="AT214" s="52">
        <f t="shared" si="151"/>
        <v>3445680969.2366867</v>
      </c>
      <c r="AU214" s="52">
        <f t="shared" si="152"/>
        <v>2956297654.177515</v>
      </c>
      <c r="AV214" s="52">
        <f t="shared" si="153"/>
        <v>2735587715.7928996</v>
      </c>
      <c r="AW214" s="52">
        <f t="shared" si="154"/>
        <v>2485030169.2366862</v>
      </c>
      <c r="AY214" s="17">
        <f t="shared" si="155"/>
        <v>19110.76923076923</v>
      </c>
      <c r="AZ214" s="17">
        <f t="shared" si="156"/>
        <v>17775.538461538461</v>
      </c>
      <c r="BA214" s="17">
        <f t="shared" si="202"/>
        <v>16184.307692307691</v>
      </c>
      <c r="BB214" s="17">
        <f t="shared" si="202"/>
        <v>15436.923076923076</v>
      </c>
      <c r="BC214" s="17">
        <f t="shared" si="202"/>
        <v>14474.846153846154</v>
      </c>
      <c r="BD214" s="17">
        <f t="shared" si="197"/>
        <v>13778</v>
      </c>
      <c r="BE214" s="17">
        <f t="shared" si="197"/>
        <v>12116.846153846154</v>
      </c>
      <c r="BF214" s="17">
        <f t="shared" si="197"/>
        <v>10499.692307692309</v>
      </c>
      <c r="BG214" s="17">
        <f t="shared" si="197"/>
        <v>10394.692307692309</v>
      </c>
      <c r="BH214" s="17">
        <f t="shared" si="198"/>
        <v>11936.307692307691</v>
      </c>
      <c r="BI214" s="17">
        <f t="shared" si="198"/>
        <v>13635.692307692309</v>
      </c>
      <c r="BJ214" s="17">
        <f t="shared" si="198"/>
        <v>13528.153846153846</v>
      </c>
      <c r="BK214" s="17">
        <f t="shared" si="198"/>
        <v>14120.153846153846</v>
      </c>
      <c r="BL214" s="17">
        <f t="shared" si="199"/>
        <v>12651.538461538461</v>
      </c>
      <c r="BM214" s="17">
        <f t="shared" si="199"/>
        <v>11502.461538461539</v>
      </c>
      <c r="BN214" s="17">
        <f t="shared" si="199"/>
        <v>11419</v>
      </c>
      <c r="BO214" s="17">
        <f t="shared" si="199"/>
        <v>12817.461538461539</v>
      </c>
      <c r="BP214" s="17">
        <f t="shared" si="200"/>
        <v>15749.153846153846</v>
      </c>
      <c r="BQ214" s="17">
        <f t="shared" si="200"/>
        <v>17000.384615384617</v>
      </c>
      <c r="BR214" s="17">
        <f t="shared" si="200"/>
        <v>16058.307692307691</v>
      </c>
      <c r="BS214" s="17">
        <f t="shared" si="200"/>
        <v>16007.846153846154</v>
      </c>
      <c r="BT214" s="17">
        <f t="shared" si="190"/>
        <v>15405.076923076924</v>
      </c>
      <c r="BU214" s="17">
        <f t="shared" si="190"/>
        <v>14770.384615384615</v>
      </c>
      <c r="BV214" s="17">
        <f t="shared" si="190"/>
        <v>14875.153846153846</v>
      </c>
      <c r="BW214" s="17">
        <f t="shared" si="190"/>
        <v>15531.076923076924</v>
      </c>
      <c r="BX214" s="17">
        <f t="shared" si="191"/>
        <v>16464.846153846152</v>
      </c>
      <c r="BY214" s="17">
        <f t="shared" si="191"/>
        <v>17172.692307692309</v>
      </c>
      <c r="BZ214" s="17">
        <f t="shared" si="191"/>
        <v>21895.23076923077</v>
      </c>
      <c r="CA214" s="17">
        <f t="shared" si="191"/>
        <v>20999.23076923077</v>
      </c>
      <c r="CB214" s="17">
        <f t="shared" si="192"/>
        <v>21836.076923076922</v>
      </c>
      <c r="CC214" s="17">
        <f t="shared" si="192"/>
        <v>19216</v>
      </c>
      <c r="CF214" s="16">
        <f t="shared" si="157"/>
        <v>8564177.1360946782</v>
      </c>
      <c r="CG214" s="16">
        <f t="shared" si="158"/>
        <v>13497145.562130181</v>
      </c>
      <c r="CH214" s="16">
        <f t="shared" si="159"/>
        <v>21491782.775147922</v>
      </c>
      <c r="CI214" s="16">
        <f t="shared" si="160"/>
        <v>28438427.668639049</v>
      </c>
      <c r="CJ214" s="16">
        <f t="shared" si="161"/>
        <v>48914960.005917147</v>
      </c>
      <c r="CK214" s="16">
        <f t="shared" si="162"/>
        <v>74150645.775147915</v>
      </c>
      <c r="CL214" s="16">
        <f t="shared" si="163"/>
        <v>75969996.92899406</v>
      </c>
      <c r="CM214" s="16">
        <f t="shared" si="164"/>
        <v>51472898.366863914</v>
      </c>
      <c r="CN214" s="16">
        <f t="shared" si="165"/>
        <v>29976467.313609455</v>
      </c>
      <c r="CO214" s="16">
        <f t="shared" si="166"/>
        <v>31165594.532544382</v>
      </c>
      <c r="CP214" s="16">
        <f t="shared" si="167"/>
        <v>24906241.917159766</v>
      </c>
      <c r="CQ214" s="16">
        <f t="shared" si="168"/>
        <v>41721662.13017752</v>
      </c>
      <c r="CR214" s="16">
        <f t="shared" si="169"/>
        <v>57886345.94082839</v>
      </c>
      <c r="CS214" s="16">
        <f t="shared" si="170"/>
        <v>59163313.899408281</v>
      </c>
      <c r="CT214" s="16">
        <f t="shared" si="171"/>
        <v>39605721.710059159</v>
      </c>
      <c r="CU214" s="16">
        <f t="shared" si="172"/>
        <v>11300457.994082842</v>
      </c>
      <c r="CV214" s="16">
        <f t="shared" si="173"/>
        <v>4453723.2248520628</v>
      </c>
      <c r="CW214" s="16">
        <f t="shared" si="174"/>
        <v>9317521.4437869862</v>
      </c>
      <c r="CX214" s="16">
        <f t="shared" si="175"/>
        <v>9628131.6213017702</v>
      </c>
      <c r="CY214" s="16">
        <f t="shared" si="176"/>
        <v>13732155.479289934</v>
      </c>
      <c r="CZ214" s="16">
        <f t="shared" si="177"/>
        <v>18838938.609467454</v>
      </c>
      <c r="DA214" s="16">
        <f t="shared" si="178"/>
        <v>17940437.686390534</v>
      </c>
      <c r="DB214" s="16">
        <f t="shared" si="179"/>
        <v>12814197.017751472</v>
      </c>
      <c r="DC214" s="16">
        <f t="shared" si="180"/>
        <v>7000908.9289940884</v>
      </c>
      <c r="DD214" s="16">
        <f t="shared" si="181"/>
        <v>3756142.1597633092</v>
      </c>
      <c r="DE214" s="16">
        <f t="shared" si="182"/>
        <v>7753226.0591716012</v>
      </c>
      <c r="DF214" s="16">
        <f t="shared" si="183"/>
        <v>3566286.9822485228</v>
      </c>
      <c r="DG214" s="16">
        <f t="shared" si="184"/>
        <v>7427302.0177514749</v>
      </c>
      <c r="DH214" s="16">
        <f t="shared" si="185"/>
        <v>11073.514792899467</v>
      </c>
    </row>
    <row r="215" spans="1:112">
      <c r="A215" s="5">
        <v>40391</v>
      </c>
      <c r="B215" s="17">
        <v>132162</v>
      </c>
      <c r="C215" s="17">
        <v>112139</v>
      </c>
      <c r="D215" s="17">
        <v>8079</v>
      </c>
      <c r="E215" s="17">
        <v>15180</v>
      </c>
      <c r="G215" s="17">
        <f t="shared" si="149"/>
        <v>123938.69230769231</v>
      </c>
      <c r="H215" s="17">
        <f t="shared" si="150"/>
        <v>103658.07692307692</v>
      </c>
      <c r="I215" s="17">
        <f t="shared" si="201"/>
        <v>98495.769230769234</v>
      </c>
      <c r="J215" s="17">
        <f t="shared" si="201"/>
        <v>99825.153846153844</v>
      </c>
      <c r="K215" s="17">
        <f t="shared" si="201"/>
        <v>92880.923076923078</v>
      </c>
      <c r="L215" s="17">
        <f t="shared" si="193"/>
        <v>88490.538461538468</v>
      </c>
      <c r="M215" s="17">
        <f t="shared" si="193"/>
        <v>82391.538461538468</v>
      </c>
      <c r="N215" s="17">
        <f t="shared" si="193"/>
        <v>78109.769230769234</v>
      </c>
      <c r="O215" s="17">
        <f t="shared" si="193"/>
        <v>78140.923076923078</v>
      </c>
      <c r="P215" s="17">
        <f t="shared" si="194"/>
        <v>70836.769230769234</v>
      </c>
      <c r="Q215" s="17">
        <f t="shared" si="194"/>
        <v>68318.38461538461</v>
      </c>
      <c r="R215" s="17">
        <f t="shared" si="194"/>
        <v>71830.153846153844</v>
      </c>
      <c r="S215" s="17">
        <f t="shared" si="194"/>
        <v>68218.153846153844</v>
      </c>
      <c r="T215" s="17">
        <f t="shared" si="195"/>
        <v>64633.230769230766</v>
      </c>
      <c r="U215" s="17">
        <f t="shared" si="195"/>
        <v>61249.230769230766</v>
      </c>
      <c r="V215" s="17">
        <f t="shared" si="195"/>
        <v>61918.923076923078</v>
      </c>
      <c r="W215" s="17">
        <f t="shared" si="195"/>
        <v>60568</v>
      </c>
      <c r="X215" s="17">
        <f t="shared" si="196"/>
        <v>63704.846153846156</v>
      </c>
      <c r="Y215" s="17">
        <f t="shared" si="196"/>
        <v>68032.923076923078</v>
      </c>
      <c r="Z215" s="17">
        <f t="shared" si="196"/>
        <v>70101.923076923078</v>
      </c>
      <c r="AA215" s="17">
        <f t="shared" si="196"/>
        <v>72554.692307692312</v>
      </c>
      <c r="AB215" s="17">
        <f t="shared" si="189"/>
        <v>69972.61538461539</v>
      </c>
      <c r="AD215" s="52">
        <f t="shared" si="188"/>
        <v>647342334.6982249</v>
      </c>
      <c r="AE215" s="52">
        <f t="shared" si="188"/>
        <v>581462737.13609505</v>
      </c>
      <c r="AF215" s="52">
        <f t="shared" si="188"/>
        <v>964585029.59171617</v>
      </c>
      <c r="AG215" s="52">
        <f t="shared" si="188"/>
        <v>1256571611.1005917</v>
      </c>
      <c r="AH215" s="52">
        <f t="shared" si="188"/>
        <v>1726165992.7159762</v>
      </c>
      <c r="AI215" s="52">
        <f t="shared" si="188"/>
        <v>2100290190.3905327</v>
      </c>
      <c r="AJ215" s="52">
        <f t="shared" si="188"/>
        <v>2097435666.5147932</v>
      </c>
      <c r="AK215" s="52">
        <f t="shared" si="188"/>
        <v>2819814234.4674559</v>
      </c>
      <c r="AL215" s="52">
        <f t="shared" si="188"/>
        <v>3093618627.7869835</v>
      </c>
      <c r="AM215" s="52">
        <f t="shared" si="188"/>
        <v>2715299780.5976338</v>
      </c>
      <c r="AN215" s="52">
        <f t="shared" si="188"/>
        <v>3104778406.4437876</v>
      </c>
      <c r="AO215" s="52">
        <f t="shared" si="188"/>
        <v>3517137768.2899418</v>
      </c>
      <c r="AP215" s="52">
        <f t="shared" si="188"/>
        <v>3929968587.9822497</v>
      </c>
      <c r="AQ215" s="52">
        <f t="shared" si="188"/>
        <v>3846451775.43787</v>
      </c>
      <c r="AR215" s="52">
        <f t="shared" si="188"/>
        <v>4015844643.5562134</v>
      </c>
      <c r="AS215" s="52">
        <f t="shared" si="188"/>
        <v>3628116222.4852076</v>
      </c>
      <c r="AT215" s="52">
        <f t="shared" si="151"/>
        <v>3125455033.2840242</v>
      </c>
      <c r="AU215" s="52">
        <f t="shared" si="152"/>
        <v>2898397721.2071009</v>
      </c>
      <c r="AV215" s="52">
        <f t="shared" si="153"/>
        <v>2640315456</v>
      </c>
      <c r="AW215" s="52">
        <f t="shared" si="154"/>
        <v>2912337458.4674554</v>
      </c>
      <c r="AY215" s="17">
        <f t="shared" si="155"/>
        <v>17185.846153846152</v>
      </c>
      <c r="AZ215" s="17">
        <f t="shared" si="156"/>
        <v>16184.307692307691</v>
      </c>
      <c r="BA215" s="17">
        <f t="shared" si="202"/>
        <v>15436.923076923076</v>
      </c>
      <c r="BB215" s="17">
        <f t="shared" si="202"/>
        <v>14474.846153846154</v>
      </c>
      <c r="BC215" s="17">
        <f t="shared" si="202"/>
        <v>13778</v>
      </c>
      <c r="BD215" s="17">
        <f t="shared" si="197"/>
        <v>12116.846153846154</v>
      </c>
      <c r="BE215" s="17">
        <f t="shared" si="197"/>
        <v>10499.692307692309</v>
      </c>
      <c r="BF215" s="17">
        <f t="shared" si="197"/>
        <v>10394.692307692309</v>
      </c>
      <c r="BG215" s="17">
        <f t="shared" si="197"/>
        <v>11936.307692307691</v>
      </c>
      <c r="BH215" s="17">
        <f t="shared" si="198"/>
        <v>13635.692307692309</v>
      </c>
      <c r="BI215" s="17">
        <f t="shared" si="198"/>
        <v>13528.153846153846</v>
      </c>
      <c r="BJ215" s="17">
        <f t="shared" si="198"/>
        <v>14120.153846153846</v>
      </c>
      <c r="BK215" s="17">
        <f t="shared" si="198"/>
        <v>12651.538461538461</v>
      </c>
      <c r="BL215" s="17">
        <f t="shared" si="199"/>
        <v>11502.461538461539</v>
      </c>
      <c r="BM215" s="17">
        <f t="shared" si="199"/>
        <v>11419</v>
      </c>
      <c r="BN215" s="17">
        <f t="shared" si="199"/>
        <v>12817.461538461539</v>
      </c>
      <c r="BO215" s="17">
        <f t="shared" si="199"/>
        <v>15749.153846153846</v>
      </c>
      <c r="BP215" s="17">
        <f t="shared" si="200"/>
        <v>17000.384615384617</v>
      </c>
      <c r="BQ215" s="17">
        <f t="shared" si="200"/>
        <v>16058.307692307691</v>
      </c>
      <c r="BR215" s="17">
        <f t="shared" si="200"/>
        <v>16007.846153846154</v>
      </c>
      <c r="BS215" s="17">
        <f t="shared" si="200"/>
        <v>15405.076923076924</v>
      </c>
      <c r="BT215" s="17">
        <f t="shared" si="190"/>
        <v>14770.384615384615</v>
      </c>
      <c r="BU215" s="17">
        <f t="shared" si="190"/>
        <v>14875.153846153846</v>
      </c>
      <c r="BV215" s="17">
        <f t="shared" si="190"/>
        <v>15531.076923076924</v>
      </c>
      <c r="BW215" s="17">
        <f t="shared" si="190"/>
        <v>16464.846153846152</v>
      </c>
      <c r="BX215" s="17">
        <f t="shared" si="191"/>
        <v>17172.692307692309</v>
      </c>
      <c r="BY215" s="17">
        <f t="shared" si="191"/>
        <v>21895.23076923077</v>
      </c>
      <c r="BZ215" s="17">
        <f t="shared" si="191"/>
        <v>20999.23076923077</v>
      </c>
      <c r="CA215" s="17">
        <f t="shared" si="191"/>
        <v>21836.076923076922</v>
      </c>
      <c r="CB215" s="17">
        <f t="shared" si="192"/>
        <v>19216</v>
      </c>
      <c r="CC215" s="17">
        <f t="shared" si="192"/>
        <v>17851.692307692309</v>
      </c>
      <c r="CF215" s="16">
        <f t="shared" si="157"/>
        <v>3058731.9289940805</v>
      </c>
      <c r="CG215" s="16">
        <f t="shared" si="158"/>
        <v>7349520.9999999898</v>
      </c>
      <c r="CH215" s="16">
        <f t="shared" si="159"/>
        <v>11613415.408284014</v>
      </c>
      <c r="CI215" s="16">
        <f t="shared" si="160"/>
        <v>25694760.999999981</v>
      </c>
      <c r="CJ215" s="16">
        <f t="shared" si="161"/>
        <v>44704653.254437841</v>
      </c>
      <c r="CK215" s="16">
        <f t="shared" si="162"/>
        <v>46119770.562130146</v>
      </c>
      <c r="CL215" s="16">
        <f t="shared" si="163"/>
        <v>27557654.059171591</v>
      </c>
      <c r="CM215" s="16">
        <f t="shared" si="164"/>
        <v>12603592.331360931</v>
      </c>
      <c r="CN215" s="16">
        <f t="shared" si="165"/>
        <v>13378713.017751472</v>
      </c>
      <c r="CO215" s="16">
        <f t="shared" si="166"/>
        <v>9398469.32544378</v>
      </c>
      <c r="CP215" s="16">
        <f t="shared" si="167"/>
        <v>20559946.248520702</v>
      </c>
      <c r="CQ215" s="16">
        <f t="shared" si="168"/>
        <v>32300860.686390512</v>
      </c>
      <c r="CR215" s="16">
        <f t="shared" si="169"/>
        <v>33256514.562130161</v>
      </c>
      <c r="CS215" s="16">
        <f t="shared" si="170"/>
        <v>19082784.147928976</v>
      </c>
      <c r="CT215" s="16">
        <f t="shared" si="171"/>
        <v>2064084.7869822457</v>
      </c>
      <c r="CU215" s="16">
        <f t="shared" si="172"/>
        <v>34395.982248519569</v>
      </c>
      <c r="CV215" s="16">
        <f t="shared" si="173"/>
        <v>1271342.9822485195</v>
      </c>
      <c r="CW215" s="16">
        <f t="shared" si="174"/>
        <v>1387683.9999999958</v>
      </c>
      <c r="CX215" s="16">
        <f t="shared" si="175"/>
        <v>3171139.0532544302</v>
      </c>
      <c r="CY215" s="16">
        <f t="shared" si="176"/>
        <v>5834454.4437869759</v>
      </c>
      <c r="CZ215" s="16">
        <f t="shared" si="177"/>
        <v>5339298.9408283979</v>
      </c>
      <c r="DA215" s="16">
        <f t="shared" si="178"/>
        <v>2738261.2071005846</v>
      </c>
      <c r="DB215" s="16">
        <f t="shared" si="179"/>
        <v>519841</v>
      </c>
      <c r="DC215" s="16">
        <f t="shared" si="180"/>
        <v>173.02366863899437</v>
      </c>
      <c r="DD215" s="16">
        <f t="shared" si="181"/>
        <v>22178303.455621317</v>
      </c>
      <c r="DE215" s="16">
        <f t="shared" si="182"/>
        <v>14541902.224852083</v>
      </c>
      <c r="DF215" s="16">
        <f t="shared" si="183"/>
        <v>21624646.207100593</v>
      </c>
      <c r="DG215" s="16">
        <f t="shared" si="184"/>
        <v>4121524.63905326</v>
      </c>
      <c r="DH215" s="16">
        <f t="shared" si="185"/>
        <v>443351.10059171898</v>
      </c>
    </row>
    <row r="216" spans="1:112">
      <c r="A216" s="5">
        <v>40422</v>
      </c>
      <c r="B216" s="17">
        <v>113238</v>
      </c>
      <c r="C216" s="17">
        <v>65977</v>
      </c>
      <c r="D216" s="17">
        <v>26039</v>
      </c>
      <c r="E216" s="17">
        <v>3141</v>
      </c>
      <c r="G216" s="17">
        <f t="shared" si="149"/>
        <v>121735.23076923077</v>
      </c>
      <c r="H216" s="17">
        <f t="shared" si="150"/>
        <v>98495.769230769234</v>
      </c>
      <c r="I216" s="17">
        <f t="shared" si="201"/>
        <v>99825.153846153844</v>
      </c>
      <c r="J216" s="17">
        <f t="shared" si="201"/>
        <v>92880.923076923078</v>
      </c>
      <c r="K216" s="17">
        <f t="shared" si="201"/>
        <v>88490.538461538468</v>
      </c>
      <c r="L216" s="17">
        <f t="shared" si="193"/>
        <v>82391.538461538468</v>
      </c>
      <c r="M216" s="17">
        <f t="shared" si="193"/>
        <v>78109.769230769234</v>
      </c>
      <c r="N216" s="17">
        <f t="shared" si="193"/>
        <v>78140.923076923078</v>
      </c>
      <c r="O216" s="17">
        <f t="shared" si="193"/>
        <v>70836.769230769234</v>
      </c>
      <c r="P216" s="17">
        <f t="shared" si="194"/>
        <v>68318.38461538461</v>
      </c>
      <c r="Q216" s="17">
        <f t="shared" si="194"/>
        <v>71830.153846153844</v>
      </c>
      <c r="R216" s="17">
        <f t="shared" si="194"/>
        <v>68218.153846153844</v>
      </c>
      <c r="S216" s="17">
        <f t="shared" si="194"/>
        <v>64633.230769230766</v>
      </c>
      <c r="T216" s="17">
        <f t="shared" si="195"/>
        <v>61249.230769230766</v>
      </c>
      <c r="U216" s="17">
        <f t="shared" si="195"/>
        <v>61918.923076923078</v>
      </c>
      <c r="V216" s="17">
        <f t="shared" si="195"/>
        <v>60568</v>
      </c>
      <c r="W216" s="17">
        <f t="shared" si="195"/>
        <v>63704.846153846156</v>
      </c>
      <c r="X216" s="17">
        <f t="shared" si="196"/>
        <v>68032.923076923078</v>
      </c>
      <c r="Y216" s="17">
        <f t="shared" si="196"/>
        <v>70101.923076923078</v>
      </c>
      <c r="Z216" s="17">
        <f t="shared" si="196"/>
        <v>72554.692307692312</v>
      </c>
      <c r="AA216" s="17">
        <f t="shared" si="196"/>
        <v>69972.61538461539</v>
      </c>
      <c r="AB216" s="17">
        <f t="shared" si="189"/>
        <v>78754</v>
      </c>
      <c r="AD216" s="52">
        <f t="shared" si="188"/>
        <v>480051470.77514786</v>
      </c>
      <c r="AE216" s="52">
        <f t="shared" si="188"/>
        <v>832571072.40236664</v>
      </c>
      <c r="AF216" s="52">
        <f t="shared" si="188"/>
        <v>1105209566.6331353</v>
      </c>
      <c r="AG216" s="52">
        <f t="shared" si="188"/>
        <v>1547926124.4023662</v>
      </c>
      <c r="AH216" s="52">
        <f t="shared" si="188"/>
        <v>1903180894.4437864</v>
      </c>
      <c r="AI216" s="52">
        <f t="shared" si="188"/>
        <v>1900463663.1715972</v>
      </c>
      <c r="AJ216" s="52">
        <f t="shared" si="188"/>
        <v>2590653386.9822478</v>
      </c>
      <c r="AK216" s="52">
        <f t="shared" si="188"/>
        <v>2853359453.0236688</v>
      </c>
      <c r="AL216" s="52">
        <f t="shared" ref="AD216:AS232" si="203">POWER($G216-Q216,2)</f>
        <v>2490516702.6982245</v>
      </c>
      <c r="AM216" s="52">
        <f t="shared" si="203"/>
        <v>2864077522.3905325</v>
      </c>
      <c r="AN216" s="52">
        <f t="shared" si="203"/>
        <v>3260638404</v>
      </c>
      <c r="AO216" s="52">
        <f t="shared" si="203"/>
        <v>3658556196</v>
      </c>
      <c r="AP216" s="52">
        <f t="shared" si="203"/>
        <v>3577990665.9408278</v>
      </c>
      <c r="AQ216" s="52">
        <f t="shared" si="203"/>
        <v>3741430119.9763308</v>
      </c>
      <c r="AR216" s="52">
        <f t="shared" si="203"/>
        <v>3367525538.609467</v>
      </c>
      <c r="AS216" s="52">
        <f t="shared" si="203"/>
        <v>2883937851.4792895</v>
      </c>
      <c r="AT216" s="52">
        <f t="shared" si="151"/>
        <v>2665998463.2485204</v>
      </c>
      <c r="AU216" s="52">
        <f t="shared" si="152"/>
        <v>2418725363.3668633</v>
      </c>
      <c r="AV216" s="52">
        <f t="shared" si="153"/>
        <v>2679368351.4556203</v>
      </c>
      <c r="AW216" s="52">
        <f t="shared" si="154"/>
        <v>1847386198.4378695</v>
      </c>
      <c r="AY216" s="17">
        <f t="shared" si="155"/>
        <v>17586.076923076922</v>
      </c>
      <c r="AZ216" s="17">
        <f t="shared" si="156"/>
        <v>15436.923076923076</v>
      </c>
      <c r="BA216" s="17">
        <f t="shared" si="202"/>
        <v>14474.846153846154</v>
      </c>
      <c r="BB216" s="17">
        <f t="shared" si="202"/>
        <v>13778</v>
      </c>
      <c r="BC216" s="17">
        <f t="shared" si="202"/>
        <v>12116.846153846154</v>
      </c>
      <c r="BD216" s="17">
        <f t="shared" si="197"/>
        <v>10499.692307692309</v>
      </c>
      <c r="BE216" s="17">
        <f t="shared" si="197"/>
        <v>10394.692307692309</v>
      </c>
      <c r="BF216" s="17">
        <f t="shared" si="197"/>
        <v>11936.307692307691</v>
      </c>
      <c r="BG216" s="17">
        <f t="shared" si="197"/>
        <v>13635.692307692309</v>
      </c>
      <c r="BH216" s="17">
        <f t="shared" si="198"/>
        <v>13528.153846153846</v>
      </c>
      <c r="BI216" s="17">
        <f t="shared" si="198"/>
        <v>14120.153846153846</v>
      </c>
      <c r="BJ216" s="17">
        <f t="shared" si="198"/>
        <v>12651.538461538461</v>
      </c>
      <c r="BK216" s="17">
        <f t="shared" si="198"/>
        <v>11502.461538461539</v>
      </c>
      <c r="BL216" s="17">
        <f t="shared" si="199"/>
        <v>11419</v>
      </c>
      <c r="BM216" s="17">
        <f t="shared" si="199"/>
        <v>12817.461538461539</v>
      </c>
      <c r="BN216" s="17">
        <f t="shared" si="199"/>
        <v>15749.153846153846</v>
      </c>
      <c r="BO216" s="17">
        <f t="shared" si="199"/>
        <v>17000.384615384617</v>
      </c>
      <c r="BP216" s="17">
        <f t="shared" si="200"/>
        <v>16058.307692307691</v>
      </c>
      <c r="BQ216" s="17">
        <f t="shared" si="200"/>
        <v>16007.846153846154</v>
      </c>
      <c r="BR216" s="17">
        <f t="shared" si="200"/>
        <v>15405.076923076924</v>
      </c>
      <c r="BS216" s="17">
        <f t="shared" si="200"/>
        <v>14770.384615384615</v>
      </c>
      <c r="BT216" s="17">
        <f t="shared" si="190"/>
        <v>14875.153846153846</v>
      </c>
      <c r="BU216" s="17">
        <f t="shared" si="190"/>
        <v>15531.076923076924</v>
      </c>
      <c r="BV216" s="17">
        <f t="shared" si="190"/>
        <v>16464.846153846152</v>
      </c>
      <c r="BW216" s="17">
        <f t="shared" si="190"/>
        <v>17172.692307692309</v>
      </c>
      <c r="BX216" s="17">
        <f t="shared" si="191"/>
        <v>21895.23076923077</v>
      </c>
      <c r="BY216" s="17">
        <f t="shared" si="191"/>
        <v>20999.23076923077</v>
      </c>
      <c r="BZ216" s="17">
        <f t="shared" si="191"/>
        <v>21836.076923076922</v>
      </c>
      <c r="CA216" s="17">
        <f t="shared" si="191"/>
        <v>19216</v>
      </c>
      <c r="CB216" s="17">
        <f t="shared" si="192"/>
        <v>17851.692307692309</v>
      </c>
      <c r="CC216" s="17">
        <f t="shared" si="192"/>
        <v>18144</v>
      </c>
      <c r="CF216" s="16">
        <f t="shared" si="157"/>
        <v>9679756.8994082753</v>
      </c>
      <c r="CG216" s="16">
        <f t="shared" si="158"/>
        <v>14501449.852070997</v>
      </c>
      <c r="CH216" s="16">
        <f t="shared" si="159"/>
        <v>29912485.207100574</v>
      </c>
      <c r="CI216" s="16">
        <f t="shared" si="160"/>
        <v>50216846.917159736</v>
      </c>
      <c r="CJ216" s="16">
        <f t="shared" si="161"/>
        <v>51716012.686390504</v>
      </c>
      <c r="CK216" s="16">
        <f t="shared" si="162"/>
        <v>31919892.360946741</v>
      </c>
      <c r="CL216" s="16">
        <f t="shared" si="163"/>
        <v>15605538.609467439</v>
      </c>
      <c r="CM216" s="16">
        <f t="shared" si="164"/>
        <v>16466739.698224846</v>
      </c>
      <c r="CN216" s="16">
        <f t="shared" si="165"/>
        <v>12012622.775147924</v>
      </c>
      <c r="CO216" s="16">
        <f t="shared" si="166"/>
        <v>24349669.828402363</v>
      </c>
      <c r="CP216" s="16">
        <f t="shared" si="167"/>
        <v>37010376.147928976</v>
      </c>
      <c r="CQ216" s="16">
        <f t="shared" si="168"/>
        <v>38032837.775147915</v>
      </c>
      <c r="CR216" s="16">
        <f t="shared" si="169"/>
        <v>22739692.686390515</v>
      </c>
      <c r="CS216" s="16">
        <f t="shared" si="170"/>
        <v>3374286.390532542</v>
      </c>
      <c r="CT216" s="16">
        <f t="shared" si="171"/>
        <v>343035.47928993753</v>
      </c>
      <c r="CU216" s="16">
        <f t="shared" si="172"/>
        <v>2334078.8224852062</v>
      </c>
      <c r="CV216" s="16">
        <f t="shared" si="173"/>
        <v>2490812.3609467405</v>
      </c>
      <c r="CW216" s="16">
        <f t="shared" si="174"/>
        <v>4756760.9999999916</v>
      </c>
      <c r="CX216" s="16">
        <f t="shared" si="175"/>
        <v>7928123.1715976279</v>
      </c>
      <c r="CY216" s="16">
        <f t="shared" si="176"/>
        <v>7349103.9289940791</v>
      </c>
      <c r="CZ216" s="16">
        <f t="shared" si="177"/>
        <v>4223024.9999999925</v>
      </c>
      <c r="DA216" s="16">
        <f t="shared" si="178"/>
        <v>1257158.4378698231</v>
      </c>
      <c r="DB216" s="16">
        <f t="shared" si="179"/>
        <v>170886.84023668477</v>
      </c>
      <c r="DC216" s="16">
        <f t="shared" si="180"/>
        <v>18568806.869822498</v>
      </c>
      <c r="DD216" s="16">
        <f t="shared" si="181"/>
        <v>11649619.177514803</v>
      </c>
      <c r="DE216" s="16">
        <f t="shared" si="182"/>
        <v>18062500</v>
      </c>
      <c r="DF216" s="16">
        <f t="shared" si="183"/>
        <v>2656649.2366863941</v>
      </c>
      <c r="DG216" s="16">
        <f t="shared" si="184"/>
        <v>70551.532544379734</v>
      </c>
      <c r="DH216" s="16">
        <f t="shared" si="185"/>
        <v>311278.15976331488</v>
      </c>
    </row>
    <row r="217" spans="1:112">
      <c r="A217" s="5">
        <v>40452</v>
      </c>
      <c r="B217" s="17">
        <v>147863</v>
      </c>
      <c r="C217" s="17">
        <v>122649</v>
      </c>
      <c r="D217" s="17">
        <v>24890</v>
      </c>
      <c r="E217" s="17">
        <v>5451</v>
      </c>
      <c r="G217" s="17">
        <f t="shared" ref="G217:G263" si="204">AVERAGE(B205:B217)</f>
        <v>122781.46153846153</v>
      </c>
      <c r="H217" s="17">
        <f t="shared" ref="H217:H263" si="205">AVERAGE(C205:C217)</f>
        <v>99825.153846153844</v>
      </c>
      <c r="I217" s="17">
        <f t="shared" si="201"/>
        <v>92880.923076923078</v>
      </c>
      <c r="J217" s="17">
        <f t="shared" si="201"/>
        <v>88490.538461538468</v>
      </c>
      <c r="K217" s="17">
        <f t="shared" si="201"/>
        <v>82391.538461538468</v>
      </c>
      <c r="L217" s="17">
        <f t="shared" si="193"/>
        <v>78109.769230769234</v>
      </c>
      <c r="M217" s="17">
        <f t="shared" si="193"/>
        <v>78140.923076923078</v>
      </c>
      <c r="N217" s="17">
        <f t="shared" si="193"/>
        <v>70836.769230769234</v>
      </c>
      <c r="O217" s="17">
        <f t="shared" si="193"/>
        <v>68318.38461538461</v>
      </c>
      <c r="P217" s="17">
        <f t="shared" si="194"/>
        <v>71830.153846153844</v>
      </c>
      <c r="Q217" s="17">
        <f t="shared" si="194"/>
        <v>68218.153846153844</v>
      </c>
      <c r="R217" s="17">
        <f t="shared" si="194"/>
        <v>64633.230769230766</v>
      </c>
      <c r="S217" s="17">
        <f t="shared" si="194"/>
        <v>61249.230769230766</v>
      </c>
      <c r="T217" s="17">
        <f t="shared" si="195"/>
        <v>61918.923076923078</v>
      </c>
      <c r="U217" s="17">
        <f t="shared" si="195"/>
        <v>60568</v>
      </c>
      <c r="V217" s="17">
        <f t="shared" si="195"/>
        <v>63704.846153846156</v>
      </c>
      <c r="W217" s="17">
        <f t="shared" si="195"/>
        <v>68032.923076923078</v>
      </c>
      <c r="X217" s="17">
        <f t="shared" si="196"/>
        <v>70101.923076923078</v>
      </c>
      <c r="Y217" s="17">
        <f t="shared" si="196"/>
        <v>72554.692307692312</v>
      </c>
      <c r="Z217" s="17">
        <f t="shared" si="196"/>
        <v>69972.61538461539</v>
      </c>
      <c r="AA217" s="17">
        <f t="shared" si="196"/>
        <v>78754</v>
      </c>
      <c r="AB217" s="17">
        <f t="shared" si="189"/>
        <v>81071.61538461539</v>
      </c>
      <c r="AD217" s="52">
        <f t="shared" si="203"/>
        <v>894042200.28994036</v>
      </c>
      <c r="AE217" s="52">
        <f t="shared" si="203"/>
        <v>1175867405.4674547</v>
      </c>
      <c r="AF217" s="52">
        <f t="shared" si="203"/>
        <v>1631345886.1597621</v>
      </c>
      <c r="AG217" s="52">
        <f t="shared" si="203"/>
        <v>1995560093.6331351</v>
      </c>
      <c r="AH217" s="52">
        <f t="shared" si="203"/>
        <v>1992777674.1360941</v>
      </c>
      <c r="AI217" s="52">
        <f t="shared" si="203"/>
        <v>2698251058.9408274</v>
      </c>
      <c r="AJ217" s="52">
        <f t="shared" si="203"/>
        <v>2966226747.9289942</v>
      </c>
      <c r="AK217" s="52">
        <f t="shared" si="203"/>
        <v>2596035755.5562124</v>
      </c>
      <c r="AL217" s="52">
        <f t="shared" si="203"/>
        <v>2977154546.3254433</v>
      </c>
      <c r="AM217" s="52">
        <f t="shared" si="203"/>
        <v>3381216741.5917158</v>
      </c>
      <c r="AN217" s="52">
        <f t="shared" si="203"/>
        <v>3786215423.4378695</v>
      </c>
      <c r="AO217" s="52">
        <f t="shared" si="203"/>
        <v>3704248587.9822474</v>
      </c>
      <c r="AP217" s="52">
        <f t="shared" si="203"/>
        <v>3870514796.5976324</v>
      </c>
      <c r="AQ217" s="52">
        <f t="shared" si="203"/>
        <v>3490046485.301774</v>
      </c>
      <c r="AR217" s="52">
        <f t="shared" si="203"/>
        <v>2997402463.6745553</v>
      </c>
      <c r="AS217" s="52">
        <f t="shared" si="203"/>
        <v>2775133772.520709</v>
      </c>
      <c r="AT217" s="52">
        <f t="shared" ref="AT217:AT247" si="206">POWER($G217-Y217,2)</f>
        <v>2522728347.3609457</v>
      </c>
      <c r="AU217" s="52">
        <f t="shared" ref="AU217:AU246" si="207">POWER($G217-Z217,2)</f>
        <v>2788774232.1005902</v>
      </c>
      <c r="AV217" s="52">
        <f t="shared" ref="AV217:AV245" si="208">POWER($G217-AA217,2)</f>
        <v>1938417369.5207095</v>
      </c>
      <c r="AW217" s="52">
        <f t="shared" ref="AW217:AW244" si="209">POWER($G217-AB217,2)</f>
        <v>1739711266.1775138</v>
      </c>
      <c r="AY217" s="17">
        <f t="shared" ref="AY217:AY263" si="210">AVERAGE(D205:D217)</f>
        <v>18945</v>
      </c>
      <c r="AZ217" s="17">
        <f t="shared" ref="AZ217:AZ263" si="211">AVERAGE(E205:E217)</f>
        <v>14474.846153846154</v>
      </c>
      <c r="BA217" s="17">
        <f t="shared" si="202"/>
        <v>13778</v>
      </c>
      <c r="BB217" s="17">
        <f t="shared" si="202"/>
        <v>12116.846153846154</v>
      </c>
      <c r="BC217" s="17">
        <f t="shared" si="202"/>
        <v>10499.692307692309</v>
      </c>
      <c r="BD217" s="17">
        <f t="shared" si="197"/>
        <v>10394.692307692309</v>
      </c>
      <c r="BE217" s="17">
        <f t="shared" si="197"/>
        <v>11936.307692307691</v>
      </c>
      <c r="BF217" s="17">
        <f t="shared" si="197"/>
        <v>13635.692307692309</v>
      </c>
      <c r="BG217" s="17">
        <f t="shared" si="197"/>
        <v>13528.153846153846</v>
      </c>
      <c r="BH217" s="17">
        <f t="shared" si="198"/>
        <v>14120.153846153846</v>
      </c>
      <c r="BI217" s="17">
        <f t="shared" si="198"/>
        <v>12651.538461538461</v>
      </c>
      <c r="BJ217" s="17">
        <f t="shared" si="198"/>
        <v>11502.461538461539</v>
      </c>
      <c r="BK217" s="17">
        <f t="shared" si="198"/>
        <v>11419</v>
      </c>
      <c r="BL217" s="17">
        <f t="shared" si="199"/>
        <v>12817.461538461539</v>
      </c>
      <c r="BM217" s="17">
        <f t="shared" si="199"/>
        <v>15749.153846153846</v>
      </c>
      <c r="BN217" s="17">
        <f t="shared" si="199"/>
        <v>17000.384615384617</v>
      </c>
      <c r="BO217" s="17">
        <f t="shared" si="199"/>
        <v>16058.307692307691</v>
      </c>
      <c r="BP217" s="17">
        <f t="shared" si="200"/>
        <v>16007.846153846154</v>
      </c>
      <c r="BQ217" s="17">
        <f t="shared" si="200"/>
        <v>15405.076923076924</v>
      </c>
      <c r="BR217" s="17">
        <f t="shared" si="200"/>
        <v>14770.384615384615</v>
      </c>
      <c r="BS217" s="17">
        <f t="shared" si="200"/>
        <v>14875.153846153846</v>
      </c>
      <c r="BT217" s="17">
        <f t="shared" si="190"/>
        <v>15531.076923076924</v>
      </c>
      <c r="BU217" s="17">
        <f t="shared" si="190"/>
        <v>16464.846153846152</v>
      </c>
      <c r="BV217" s="17">
        <f t="shared" si="190"/>
        <v>17172.692307692309</v>
      </c>
      <c r="BW217" s="17">
        <f t="shared" si="190"/>
        <v>21895.23076923077</v>
      </c>
      <c r="BX217" s="17">
        <f t="shared" si="191"/>
        <v>20999.23076923077</v>
      </c>
      <c r="BY217" s="17">
        <f t="shared" si="191"/>
        <v>21836.076923076922</v>
      </c>
      <c r="BZ217" s="17">
        <f t="shared" si="191"/>
        <v>19216</v>
      </c>
      <c r="CA217" s="17">
        <f t="shared" si="191"/>
        <v>17851.692307692309</v>
      </c>
      <c r="CB217" s="17">
        <f t="shared" si="192"/>
        <v>18144</v>
      </c>
      <c r="CC217" s="17">
        <f t="shared" si="192"/>
        <v>18147.461538461539</v>
      </c>
      <c r="CF217" s="16">
        <f t="shared" ref="CF217:CF263" si="212">POWER($AY217-BA217,2)</f>
        <v>26697889</v>
      </c>
      <c r="CG217" s="16">
        <f t="shared" ref="CG217:CG262" si="213">POWER($AY217-BB217,2)</f>
        <v>46623684.94674556</v>
      </c>
      <c r="CH217" s="16">
        <f t="shared" ref="CH217:CH261" si="214">POWER($AY217-BC217,2)</f>
        <v>71323222.01775147</v>
      </c>
      <c r="CI217" s="16">
        <f t="shared" ref="CI217:CI260" si="215">POWER($AY217-BD217,2)</f>
        <v>73107761.633136079</v>
      </c>
      <c r="CJ217" s="16">
        <f t="shared" ref="CJ217:CJ259" si="216">POWER($AY217-BE217,2)</f>
        <v>49121767.86390534</v>
      </c>
      <c r="CK217" s="16">
        <f t="shared" ref="CK217:CK258" si="217">POWER($AY217-BF217,2)</f>
        <v>28188748.171597626</v>
      </c>
      <c r="CL217" s="16">
        <f t="shared" ref="CL217:CL257" si="218">POWER($AY217-BG217,2)</f>
        <v>29342222.254437875</v>
      </c>
      <c r="CM217" s="16">
        <f t="shared" ref="CM217:CM256" si="219">POWER($AY217-BH217,2)</f>
        <v>23279140.408284027</v>
      </c>
      <c r="CN217" s="16">
        <f t="shared" ref="CN217:CN255" si="220">POWER($AY217-BI217,2)</f>
        <v>39607658.136094682</v>
      </c>
      <c r="CO217" s="16">
        <f t="shared" ref="CO217:CO254" si="221">POWER($AY217-BJ217,2)</f>
        <v>55391378.751479283</v>
      </c>
      <c r="CP217" s="16">
        <f t="shared" ref="CP217:CP253" si="222">POWER($AY217-BK217,2)</f>
        <v>56640676</v>
      </c>
      <c r="CQ217" s="16">
        <f t="shared" ref="CQ217:CQ252" si="223">POWER($AY217-BL217,2)</f>
        <v>37546727.597633131</v>
      </c>
      <c r="CR217" s="16">
        <f t="shared" ref="CR217:CR251" si="224">POWER($AY217-BM217,2)</f>
        <v>10213432.639053257</v>
      </c>
      <c r="CS217" s="16">
        <f t="shared" ref="CS217:CS250" si="225">POWER($AY217-BN217,2)</f>
        <v>3781528.9940828336</v>
      </c>
      <c r="CT217" s="16">
        <f t="shared" ref="CT217:CT249" si="226">POWER($AY217-BO217,2)</f>
        <v>8332992.4792899452</v>
      </c>
      <c r="CU217" s="16">
        <f t="shared" ref="CU217:CU248" si="227">POWER($AY217-BP217,2)</f>
        <v>8626872.7159763295</v>
      </c>
      <c r="CV217" s="16">
        <f t="shared" ref="CV217:CV247" si="228">POWER($AY217-BQ217,2)</f>
        <v>12531055.39053254</v>
      </c>
      <c r="CW217" s="16">
        <f t="shared" ref="CW217:CW246" si="229">POWER($AY217-BR217,2)</f>
        <v>17427413.609467458</v>
      </c>
      <c r="CX217" s="16">
        <f t="shared" ref="CX217:CX245" si="230">POWER($AY217-BS217,2)</f>
        <v>16563647.715976335</v>
      </c>
      <c r="CY217" s="16">
        <f t="shared" ref="CY217:CY244" si="231">POWER($AY217-BT217,2)</f>
        <v>11654870.775147924</v>
      </c>
      <c r="CZ217" s="16">
        <f t="shared" ref="CZ217:CZ243" si="232">POWER($AY217-BU217,2)</f>
        <v>6151163.1005917229</v>
      </c>
      <c r="DA217" s="16">
        <f t="shared" ref="DA217:DA242" si="233">POWER($AY217-BV217,2)</f>
        <v>3141074.5562130148</v>
      </c>
      <c r="DB217" s="16">
        <f t="shared" ref="DB217:DB241" si="234">POWER($AY217-BW217,2)</f>
        <v>8703861.5917159785</v>
      </c>
      <c r="DC217" s="16">
        <f t="shared" ref="DC217:DC240" si="235">POWER($AY217-BX217,2)</f>
        <v>4219864.0532544386</v>
      </c>
      <c r="DD217" s="16">
        <f t="shared" ref="DD217:DD239" si="236">POWER($AY217-BY217,2)</f>
        <v>8358325.7751479223</v>
      </c>
      <c r="DE217" s="16">
        <f t="shared" ref="DE217:DE238" si="237">POWER($AY217-BZ217,2)</f>
        <v>73441</v>
      </c>
      <c r="DF217" s="16">
        <f t="shared" ref="DF217:DF237" si="238">POWER($AY217-CA217,2)</f>
        <v>1195321.7100591697</v>
      </c>
      <c r="DG217" s="16">
        <f t="shared" ref="DG217:DG236" si="239">POWER($AY217-CB217,2)</f>
        <v>641601</v>
      </c>
      <c r="DH217" s="16">
        <f t="shared" ref="DH217:DH235" si="240">POWER($AY217-CC217,2)</f>
        <v>636067.59763313516</v>
      </c>
    </row>
    <row r="218" spans="1:112">
      <c r="A218" s="5">
        <v>40483</v>
      </c>
      <c r="B218" s="17">
        <v>79478</v>
      </c>
      <c r="C218" s="17">
        <v>39076</v>
      </c>
      <c r="D218" s="17">
        <v>8575</v>
      </c>
      <c r="E218" s="17">
        <v>11401</v>
      </c>
      <c r="G218" s="17">
        <f t="shared" si="204"/>
        <v>116687.61538461539</v>
      </c>
      <c r="H218" s="17">
        <f t="shared" si="205"/>
        <v>92880.923076923078</v>
      </c>
      <c r="I218" s="17">
        <f t="shared" si="201"/>
        <v>88490.538461538468</v>
      </c>
      <c r="J218" s="17">
        <f t="shared" si="201"/>
        <v>82391.538461538468</v>
      </c>
      <c r="K218" s="17">
        <f t="shared" si="201"/>
        <v>78109.769230769234</v>
      </c>
      <c r="L218" s="17">
        <f t="shared" si="193"/>
        <v>78140.923076923078</v>
      </c>
      <c r="M218" s="17">
        <f t="shared" si="193"/>
        <v>70836.769230769234</v>
      </c>
      <c r="N218" s="17">
        <f t="shared" si="193"/>
        <v>68318.38461538461</v>
      </c>
      <c r="O218" s="17">
        <f t="shared" si="193"/>
        <v>71830.153846153844</v>
      </c>
      <c r="P218" s="17">
        <f t="shared" si="194"/>
        <v>68218.153846153844</v>
      </c>
      <c r="Q218" s="17">
        <f t="shared" si="194"/>
        <v>64633.230769230766</v>
      </c>
      <c r="R218" s="17">
        <f t="shared" si="194"/>
        <v>61249.230769230766</v>
      </c>
      <c r="S218" s="17">
        <f t="shared" si="194"/>
        <v>61918.923076923078</v>
      </c>
      <c r="T218" s="17">
        <f t="shared" si="195"/>
        <v>60568</v>
      </c>
      <c r="U218" s="17">
        <f t="shared" si="195"/>
        <v>63704.846153846156</v>
      </c>
      <c r="V218" s="17">
        <f t="shared" si="195"/>
        <v>68032.923076923078</v>
      </c>
      <c r="W218" s="17">
        <f t="shared" si="195"/>
        <v>70101.923076923078</v>
      </c>
      <c r="X218" s="17">
        <f t="shared" si="196"/>
        <v>72554.692307692312</v>
      </c>
      <c r="Y218" s="17">
        <f t="shared" si="196"/>
        <v>69972.61538461539</v>
      </c>
      <c r="Z218" s="17">
        <f t="shared" si="196"/>
        <v>78754</v>
      </c>
      <c r="AA218" s="17">
        <f t="shared" si="196"/>
        <v>81071.61538461539</v>
      </c>
      <c r="AB218" s="17">
        <f t="shared" si="189"/>
        <v>79783.61538461539</v>
      </c>
      <c r="AD218" s="52">
        <f t="shared" si="203"/>
        <v>795075147.00591707</v>
      </c>
      <c r="AE218" s="52">
        <f t="shared" si="203"/>
        <v>1176220892.3136094</v>
      </c>
      <c r="AF218" s="52">
        <f t="shared" si="203"/>
        <v>1488250213.8698227</v>
      </c>
      <c r="AG218" s="52">
        <f t="shared" si="203"/>
        <v>1485847487.8639057</v>
      </c>
      <c r="AH218" s="52">
        <f t="shared" si="203"/>
        <v>2102300093.0236688</v>
      </c>
      <c r="AI218" s="52">
        <f t="shared" si="203"/>
        <v>2339582485.2071018</v>
      </c>
      <c r="AJ218" s="52">
        <f t="shared" si="203"/>
        <v>2012191855.674557</v>
      </c>
      <c r="AK218" s="52">
        <f t="shared" si="203"/>
        <v>2349288701.828403</v>
      </c>
      <c r="AL218" s="52">
        <f t="shared" si="203"/>
        <v>2709658957.6863914</v>
      </c>
      <c r="AM218" s="52">
        <f t="shared" si="203"/>
        <v>3073414488.7633147</v>
      </c>
      <c r="AN218" s="52">
        <f t="shared" si="203"/>
        <v>2999609657.0946751</v>
      </c>
      <c r="AO218" s="52">
        <f t="shared" si="203"/>
        <v>3149411230.9171605</v>
      </c>
      <c r="AP218" s="52">
        <f t="shared" si="203"/>
        <v>2807173835.3609471</v>
      </c>
      <c r="AQ218" s="52">
        <f t="shared" si="203"/>
        <v>2367279083.5562134</v>
      </c>
      <c r="AR218" s="52">
        <f t="shared" si="203"/>
        <v>2170226727.7869825</v>
      </c>
      <c r="AS218" s="52">
        <f t="shared" si="203"/>
        <v>1947714899.3136096</v>
      </c>
      <c r="AT218" s="52">
        <f t="shared" si="206"/>
        <v>2182291225</v>
      </c>
      <c r="AU218" s="52">
        <f t="shared" si="207"/>
        <v>1438959176.1479294</v>
      </c>
      <c r="AV218" s="52">
        <f t="shared" si="208"/>
        <v>1268499456</v>
      </c>
      <c r="AW218" s="52">
        <f t="shared" si="209"/>
        <v>1361905216</v>
      </c>
      <c r="AY218" s="17">
        <f t="shared" si="210"/>
        <v>19315.307692307691</v>
      </c>
      <c r="AZ218" s="17">
        <f t="shared" si="211"/>
        <v>13778</v>
      </c>
      <c r="BA218" s="17">
        <f t="shared" si="202"/>
        <v>12116.846153846154</v>
      </c>
      <c r="BB218" s="17">
        <f t="shared" si="202"/>
        <v>10499.692307692309</v>
      </c>
      <c r="BC218" s="17">
        <f t="shared" si="202"/>
        <v>10394.692307692309</v>
      </c>
      <c r="BD218" s="17">
        <f t="shared" si="197"/>
        <v>11936.307692307691</v>
      </c>
      <c r="BE218" s="17">
        <f t="shared" si="197"/>
        <v>13635.692307692309</v>
      </c>
      <c r="BF218" s="17">
        <f t="shared" si="197"/>
        <v>13528.153846153846</v>
      </c>
      <c r="BG218" s="17">
        <f t="shared" si="197"/>
        <v>14120.153846153846</v>
      </c>
      <c r="BH218" s="17">
        <f t="shared" si="198"/>
        <v>12651.538461538461</v>
      </c>
      <c r="BI218" s="17">
        <f t="shared" si="198"/>
        <v>11502.461538461539</v>
      </c>
      <c r="BJ218" s="17">
        <f t="shared" si="198"/>
        <v>11419</v>
      </c>
      <c r="BK218" s="17">
        <f t="shared" si="198"/>
        <v>12817.461538461539</v>
      </c>
      <c r="BL218" s="17">
        <f t="shared" si="199"/>
        <v>15749.153846153846</v>
      </c>
      <c r="BM218" s="17">
        <f t="shared" si="199"/>
        <v>17000.384615384617</v>
      </c>
      <c r="BN218" s="17">
        <f t="shared" si="199"/>
        <v>16058.307692307691</v>
      </c>
      <c r="BO218" s="17">
        <f t="shared" si="199"/>
        <v>16007.846153846154</v>
      </c>
      <c r="BP218" s="17">
        <f t="shared" si="200"/>
        <v>15405.076923076924</v>
      </c>
      <c r="BQ218" s="17">
        <f t="shared" si="200"/>
        <v>14770.384615384615</v>
      </c>
      <c r="BR218" s="17">
        <f t="shared" si="200"/>
        <v>14875.153846153846</v>
      </c>
      <c r="BS218" s="17">
        <f t="shared" si="200"/>
        <v>15531.076923076924</v>
      </c>
      <c r="BT218" s="17">
        <f t="shared" si="190"/>
        <v>16464.846153846152</v>
      </c>
      <c r="BU218" s="17">
        <f t="shared" si="190"/>
        <v>17172.692307692309</v>
      </c>
      <c r="BV218" s="17">
        <f t="shared" si="190"/>
        <v>21895.23076923077</v>
      </c>
      <c r="BW218" s="17">
        <f t="shared" si="190"/>
        <v>20999.23076923077</v>
      </c>
      <c r="BX218" s="17">
        <f t="shared" si="191"/>
        <v>21836.076923076922</v>
      </c>
      <c r="BY218" s="17">
        <f t="shared" si="191"/>
        <v>19216</v>
      </c>
      <c r="BZ218" s="17">
        <f t="shared" si="191"/>
        <v>17851.692307692309</v>
      </c>
      <c r="CA218" s="17">
        <f t="shared" si="191"/>
        <v>18144</v>
      </c>
      <c r="CB218" s="17">
        <f t="shared" si="192"/>
        <v>18147.461538461539</v>
      </c>
      <c r="CC218" s="17">
        <f t="shared" si="192"/>
        <v>18014.461538461539</v>
      </c>
      <c r="CF218" s="16">
        <f t="shared" si="212"/>
        <v>51817848.520710044</v>
      </c>
      <c r="CG218" s="16">
        <f t="shared" si="213"/>
        <v>77715074.609467432</v>
      </c>
      <c r="CH218" s="16">
        <f t="shared" si="214"/>
        <v>79577378.840236664</v>
      </c>
      <c r="CI218" s="16">
        <f t="shared" si="215"/>
        <v>54449641</v>
      </c>
      <c r="CJ218" s="16">
        <f t="shared" si="216"/>
        <v>32258030.917159744</v>
      </c>
      <c r="CK218" s="16">
        <f t="shared" si="217"/>
        <v>33491149.639053248</v>
      </c>
      <c r="CL218" s="16">
        <f t="shared" si="218"/>
        <v>26989623.485207096</v>
      </c>
      <c r="CM218" s="16">
        <f t="shared" si="219"/>
        <v>44405820.360946745</v>
      </c>
      <c r="CN218" s="16">
        <f t="shared" si="220"/>
        <v>61040565.023668617</v>
      </c>
      <c r="CO218" s="16">
        <f t="shared" si="221"/>
        <v>62351675.171597622</v>
      </c>
      <c r="CP218" s="16">
        <f t="shared" si="222"/>
        <v>42222004.639053233</v>
      </c>
      <c r="CQ218" s="16">
        <f t="shared" si="223"/>
        <v>12717453.254437868</v>
      </c>
      <c r="CR218" s="16">
        <f t="shared" si="224"/>
        <v>5358868.8520709947</v>
      </c>
      <c r="CS218" s="16">
        <f t="shared" si="225"/>
        <v>10608049</v>
      </c>
      <c r="CT218" s="16">
        <f t="shared" si="226"/>
        <v>10939301.828402359</v>
      </c>
      <c r="CU218" s="16">
        <f t="shared" si="227"/>
        <v>15289904.668639041</v>
      </c>
      <c r="CV218" s="16">
        <f t="shared" si="228"/>
        <v>20656325.775147922</v>
      </c>
      <c r="CW218" s="16">
        <f t="shared" si="229"/>
        <v>19714966.177514788</v>
      </c>
      <c r="CX218" s="16">
        <f t="shared" si="230"/>
        <v>14320402.514792887</v>
      </c>
      <c r="CY218" s="16">
        <f t="shared" si="231"/>
        <v>8125130.9822485242</v>
      </c>
      <c r="CZ218" s="16">
        <f t="shared" si="232"/>
        <v>4590800.6863905257</v>
      </c>
      <c r="DA218" s="16">
        <f t="shared" si="233"/>
        <v>6656003.0828402424</v>
      </c>
      <c r="DB218" s="16">
        <f t="shared" si="234"/>
        <v>2835596.9289940866</v>
      </c>
      <c r="DC218" s="16">
        <f t="shared" si="235"/>
        <v>6354277.5147928977</v>
      </c>
      <c r="DD218" s="16">
        <f t="shared" si="236"/>
        <v>9862.017751479123</v>
      </c>
      <c r="DE218" s="16">
        <f t="shared" si="237"/>
        <v>2142169.9940828355</v>
      </c>
      <c r="DF218" s="16">
        <f t="shared" si="238"/>
        <v>1371961.7100591697</v>
      </c>
      <c r="DG218" s="16">
        <f t="shared" si="239"/>
        <v>1363864.6390532511</v>
      </c>
      <c r="DH218" s="16">
        <f t="shared" si="240"/>
        <v>1692200.7159763277</v>
      </c>
    </row>
    <row r="219" spans="1:112">
      <c r="A219" s="5">
        <v>40513</v>
      </c>
      <c r="B219" s="17">
        <v>91068</v>
      </c>
      <c r="C219" s="17">
        <v>42809</v>
      </c>
      <c r="D219" s="17">
        <v>20421</v>
      </c>
      <c r="E219" s="17">
        <v>12247</v>
      </c>
      <c r="G219" s="17">
        <f t="shared" si="204"/>
        <v>114351.30769230769</v>
      </c>
      <c r="H219" s="17">
        <f t="shared" si="205"/>
        <v>88490.538461538468</v>
      </c>
      <c r="I219" s="17">
        <f t="shared" si="201"/>
        <v>82391.538461538468</v>
      </c>
      <c r="J219" s="17">
        <f t="shared" si="201"/>
        <v>78109.769230769234</v>
      </c>
      <c r="K219" s="17">
        <f t="shared" si="201"/>
        <v>78140.923076923078</v>
      </c>
      <c r="L219" s="17">
        <f t="shared" si="193"/>
        <v>70836.769230769234</v>
      </c>
      <c r="M219" s="17">
        <f t="shared" si="193"/>
        <v>68318.38461538461</v>
      </c>
      <c r="N219" s="17">
        <f t="shared" si="193"/>
        <v>71830.153846153844</v>
      </c>
      <c r="O219" s="17">
        <f t="shared" si="193"/>
        <v>68218.153846153844</v>
      </c>
      <c r="P219" s="17">
        <f t="shared" si="194"/>
        <v>64633.230769230766</v>
      </c>
      <c r="Q219" s="17">
        <f t="shared" si="194"/>
        <v>61249.230769230766</v>
      </c>
      <c r="R219" s="17">
        <f t="shared" si="194"/>
        <v>61918.923076923078</v>
      </c>
      <c r="S219" s="17">
        <f t="shared" si="194"/>
        <v>60568</v>
      </c>
      <c r="T219" s="17">
        <f t="shared" si="195"/>
        <v>63704.846153846156</v>
      </c>
      <c r="U219" s="17">
        <f t="shared" si="195"/>
        <v>68032.923076923078</v>
      </c>
      <c r="V219" s="17">
        <f t="shared" si="195"/>
        <v>70101.923076923078</v>
      </c>
      <c r="W219" s="17">
        <f t="shared" si="195"/>
        <v>72554.692307692312</v>
      </c>
      <c r="X219" s="17">
        <f t="shared" si="196"/>
        <v>69972.61538461539</v>
      </c>
      <c r="Y219" s="17">
        <f t="shared" si="196"/>
        <v>78754</v>
      </c>
      <c r="Z219" s="17">
        <f t="shared" si="196"/>
        <v>81071.61538461539</v>
      </c>
      <c r="AA219" s="17">
        <f t="shared" si="196"/>
        <v>79783.61538461539</v>
      </c>
      <c r="AB219" s="17">
        <f t="shared" si="189"/>
        <v>82453.538461538468</v>
      </c>
      <c r="AD219" s="52">
        <f t="shared" si="203"/>
        <v>1021426849.2840229</v>
      </c>
      <c r="AE219" s="52">
        <f t="shared" si="203"/>
        <v>1313449110.059171</v>
      </c>
      <c r="AF219" s="52">
        <f t="shared" si="203"/>
        <v>1311191953.9940825</v>
      </c>
      <c r="AG219" s="52">
        <f t="shared" si="203"/>
        <v>1893515057.5207093</v>
      </c>
      <c r="AH219" s="52">
        <f t="shared" si="203"/>
        <v>2119030007.0059173</v>
      </c>
      <c r="AI219" s="52">
        <f t="shared" si="203"/>
        <v>1808048524.4082839</v>
      </c>
      <c r="AJ219" s="52">
        <f t="shared" si="203"/>
        <v>2128267883.7928991</v>
      </c>
      <c r="AK219" s="52">
        <f t="shared" si="203"/>
        <v>2471887172.9289942</v>
      </c>
      <c r="AL219" s="52">
        <f t="shared" si="203"/>
        <v>2819830573.5443788</v>
      </c>
      <c r="AM219" s="52">
        <f t="shared" si="203"/>
        <v>2749154956.4556208</v>
      </c>
      <c r="AN219" s="52">
        <f t="shared" si="203"/>
        <v>2892644186.3254433</v>
      </c>
      <c r="AO219" s="52">
        <f t="shared" si="203"/>
        <v>2565064066.3668633</v>
      </c>
      <c r="AP219" s="52">
        <f t="shared" si="203"/>
        <v>2145392753.3786976</v>
      </c>
      <c r="AQ219" s="52">
        <f t="shared" si="203"/>
        <v>1958008038.8402362</v>
      </c>
      <c r="AR219" s="52">
        <f t="shared" si="203"/>
        <v>1746957057.6094668</v>
      </c>
      <c r="AS219" s="52">
        <f t="shared" si="203"/>
        <v>1969468330.9408276</v>
      </c>
      <c r="AT219" s="52">
        <f t="shared" si="206"/>
        <v>1267168314.9408281</v>
      </c>
      <c r="AU219" s="52">
        <f t="shared" si="207"/>
        <v>1107537920.0946739</v>
      </c>
      <c r="AV219" s="52">
        <f t="shared" si="208"/>
        <v>1194925351.4792893</v>
      </c>
      <c r="AW219" s="52">
        <f t="shared" si="209"/>
        <v>1017467681.8994076</v>
      </c>
      <c r="AY219" s="17">
        <f t="shared" si="210"/>
        <v>19511.846153846152</v>
      </c>
      <c r="AZ219" s="17">
        <f t="shared" si="211"/>
        <v>12116.846153846154</v>
      </c>
      <c r="BA219" s="17">
        <f t="shared" si="202"/>
        <v>10499.692307692309</v>
      </c>
      <c r="BB219" s="17">
        <f t="shared" si="202"/>
        <v>10394.692307692309</v>
      </c>
      <c r="BC219" s="17">
        <f t="shared" si="202"/>
        <v>11936.307692307691</v>
      </c>
      <c r="BD219" s="17">
        <f t="shared" si="197"/>
        <v>13635.692307692309</v>
      </c>
      <c r="BE219" s="17">
        <f t="shared" si="197"/>
        <v>13528.153846153846</v>
      </c>
      <c r="BF219" s="17">
        <f t="shared" si="197"/>
        <v>14120.153846153846</v>
      </c>
      <c r="BG219" s="17">
        <f t="shared" si="197"/>
        <v>12651.538461538461</v>
      </c>
      <c r="BH219" s="17">
        <f t="shared" si="198"/>
        <v>11502.461538461539</v>
      </c>
      <c r="BI219" s="17">
        <f t="shared" si="198"/>
        <v>11419</v>
      </c>
      <c r="BJ219" s="17">
        <f t="shared" si="198"/>
        <v>12817.461538461539</v>
      </c>
      <c r="BK219" s="17">
        <f t="shared" si="198"/>
        <v>15749.153846153846</v>
      </c>
      <c r="BL219" s="17">
        <f t="shared" si="199"/>
        <v>17000.384615384617</v>
      </c>
      <c r="BM219" s="17">
        <f t="shared" si="199"/>
        <v>16058.307692307691</v>
      </c>
      <c r="BN219" s="17">
        <f t="shared" si="199"/>
        <v>16007.846153846154</v>
      </c>
      <c r="BO219" s="17">
        <f t="shared" si="199"/>
        <v>15405.076923076924</v>
      </c>
      <c r="BP219" s="17">
        <f t="shared" si="200"/>
        <v>14770.384615384615</v>
      </c>
      <c r="BQ219" s="17">
        <f t="shared" si="200"/>
        <v>14875.153846153846</v>
      </c>
      <c r="BR219" s="17">
        <f t="shared" si="200"/>
        <v>15531.076923076924</v>
      </c>
      <c r="BS219" s="17">
        <f t="shared" si="200"/>
        <v>16464.846153846152</v>
      </c>
      <c r="BT219" s="17">
        <f t="shared" si="190"/>
        <v>17172.692307692309</v>
      </c>
      <c r="BU219" s="17">
        <f t="shared" si="190"/>
        <v>21895.23076923077</v>
      </c>
      <c r="BV219" s="17">
        <f t="shared" si="190"/>
        <v>20999.23076923077</v>
      </c>
      <c r="BW219" s="17">
        <f t="shared" si="190"/>
        <v>21836.076923076922</v>
      </c>
      <c r="BX219" s="17">
        <f t="shared" si="191"/>
        <v>19216</v>
      </c>
      <c r="BY219" s="17">
        <f t="shared" si="191"/>
        <v>17851.692307692309</v>
      </c>
      <c r="BZ219" s="17">
        <f t="shared" si="191"/>
        <v>18144</v>
      </c>
      <c r="CA219" s="17">
        <f t="shared" si="191"/>
        <v>18147.461538461539</v>
      </c>
      <c r="CB219" s="17">
        <f t="shared" si="192"/>
        <v>18014.461538461539</v>
      </c>
      <c r="CC219" s="17">
        <f t="shared" si="192"/>
        <v>16421.23076923077</v>
      </c>
      <c r="CF219" s="16">
        <f t="shared" si="212"/>
        <v>81218916.946745515</v>
      </c>
      <c r="CG219" s="16">
        <f t="shared" si="213"/>
        <v>83122494.254437834</v>
      </c>
      <c r="CH219" s="16">
        <f t="shared" si="214"/>
        <v>57388782.982248515</v>
      </c>
      <c r="CI219" s="16">
        <f t="shared" si="215"/>
        <v>34529184.02366861</v>
      </c>
      <c r="CJ219" s="16">
        <f t="shared" si="216"/>
        <v>35804573.633136086</v>
      </c>
      <c r="CK219" s="16">
        <f t="shared" si="217"/>
        <v>29070345.94082839</v>
      </c>
      <c r="CL219" s="16">
        <f t="shared" si="218"/>
        <v>47063821.633136086</v>
      </c>
      <c r="CM219" s="16">
        <f t="shared" si="219"/>
        <v>64150241.917159729</v>
      </c>
      <c r="CN219" s="16">
        <f t="shared" si="220"/>
        <v>65494158.869822465</v>
      </c>
      <c r="CO219" s="16">
        <f t="shared" si="221"/>
        <v>44814785.3786982</v>
      </c>
      <c r="CP219" s="16">
        <f t="shared" si="222"/>
        <v>14157853.402366856</v>
      </c>
      <c r="CQ219" s="16">
        <f t="shared" si="223"/>
        <v>6307439.0591715826</v>
      </c>
      <c r="CR219" s="16">
        <f t="shared" si="224"/>
        <v>11926927.905325441</v>
      </c>
      <c r="CS219" s="16">
        <f t="shared" si="225"/>
        <v>12278015.999999987</v>
      </c>
      <c r="CT219" s="16">
        <f t="shared" si="226"/>
        <v>16865553.514792882</v>
      </c>
      <c r="CU219" s="16">
        <f t="shared" si="227"/>
        <v>22481457.520710047</v>
      </c>
      <c r="CV219" s="16">
        <f t="shared" si="228"/>
        <v>21498915.55621301</v>
      </c>
      <c r="CW219" s="16">
        <f t="shared" si="229"/>
        <v>15846523.668639036</v>
      </c>
      <c r="CX219" s="16">
        <f t="shared" si="230"/>
        <v>9284209</v>
      </c>
      <c r="CY219" s="16">
        <f t="shared" si="231"/>
        <v>5471640.7159763211</v>
      </c>
      <c r="CZ219" s="16">
        <f t="shared" si="232"/>
        <v>5680522.2248520786</v>
      </c>
      <c r="DA219" s="16">
        <f t="shared" si="233"/>
        <v>2212312.9940828453</v>
      </c>
      <c r="DB219" s="16">
        <f t="shared" si="234"/>
        <v>5402048.6686390545</v>
      </c>
      <c r="DC219" s="16">
        <f t="shared" si="235"/>
        <v>87524.946745561305</v>
      </c>
      <c r="DD219" s="16">
        <f t="shared" si="236"/>
        <v>2756110.7928994009</v>
      </c>
      <c r="DE219" s="16">
        <f t="shared" si="237"/>
        <v>1871003.1005917122</v>
      </c>
      <c r="DF219" s="16">
        <f t="shared" si="238"/>
        <v>1861545.3786982195</v>
      </c>
      <c r="DG219" s="16">
        <f t="shared" si="239"/>
        <v>2242160.6863905266</v>
      </c>
      <c r="DH219" s="16">
        <f t="shared" si="240"/>
        <v>9551903.455621291</v>
      </c>
    </row>
    <row r="220" spans="1:112">
      <c r="A220" s="5">
        <v>40544</v>
      </c>
      <c r="B220" s="17">
        <v>87084</v>
      </c>
      <c r="C220" s="17">
        <v>52854</v>
      </c>
      <c r="D220" s="17">
        <v>13906</v>
      </c>
      <c r="E220" s="17">
        <v>3820</v>
      </c>
      <c r="G220" s="17">
        <f t="shared" si="204"/>
        <v>109692.07692307692</v>
      </c>
      <c r="H220" s="17">
        <f t="shared" si="205"/>
        <v>82391.538461538468</v>
      </c>
      <c r="I220" s="17">
        <f t="shared" si="201"/>
        <v>78109.769230769234</v>
      </c>
      <c r="J220" s="17">
        <f t="shared" si="201"/>
        <v>78140.923076923078</v>
      </c>
      <c r="K220" s="17">
        <f t="shared" si="201"/>
        <v>70836.769230769234</v>
      </c>
      <c r="L220" s="17">
        <f t="shared" si="193"/>
        <v>68318.38461538461</v>
      </c>
      <c r="M220" s="17">
        <f t="shared" si="193"/>
        <v>71830.153846153844</v>
      </c>
      <c r="N220" s="17">
        <f t="shared" si="193"/>
        <v>68218.153846153844</v>
      </c>
      <c r="O220" s="17">
        <f t="shared" si="193"/>
        <v>64633.230769230766</v>
      </c>
      <c r="P220" s="17">
        <f t="shared" si="194"/>
        <v>61249.230769230766</v>
      </c>
      <c r="Q220" s="17">
        <f t="shared" si="194"/>
        <v>61918.923076923078</v>
      </c>
      <c r="R220" s="17">
        <f t="shared" si="194"/>
        <v>60568</v>
      </c>
      <c r="S220" s="17">
        <f t="shared" si="194"/>
        <v>63704.846153846156</v>
      </c>
      <c r="T220" s="17">
        <f t="shared" si="195"/>
        <v>68032.923076923078</v>
      </c>
      <c r="U220" s="17">
        <f t="shared" si="195"/>
        <v>70101.923076923078</v>
      </c>
      <c r="V220" s="17">
        <f t="shared" si="195"/>
        <v>72554.692307692312</v>
      </c>
      <c r="W220" s="17">
        <f t="shared" si="195"/>
        <v>69972.61538461539</v>
      </c>
      <c r="X220" s="17">
        <f t="shared" si="196"/>
        <v>78754</v>
      </c>
      <c r="Y220" s="17">
        <f t="shared" si="196"/>
        <v>81071.61538461539</v>
      </c>
      <c r="Z220" s="17">
        <f t="shared" si="196"/>
        <v>79783.61538461539</v>
      </c>
      <c r="AA220" s="17">
        <f t="shared" si="196"/>
        <v>82453.538461538468</v>
      </c>
      <c r="AB220" s="17">
        <f t="shared" si="189"/>
        <v>90220</v>
      </c>
      <c r="AD220" s="52">
        <f t="shared" si="203"/>
        <v>997442159.17159736</v>
      </c>
      <c r="AE220" s="52">
        <f t="shared" si="203"/>
        <v>995475309.02366853</v>
      </c>
      <c r="AF220" s="52">
        <f t="shared" si="203"/>
        <v>1509734935.863905</v>
      </c>
      <c r="AG220" s="52">
        <f t="shared" si="203"/>
        <v>1711782415.171598</v>
      </c>
      <c r="AH220" s="52">
        <f t="shared" si="203"/>
        <v>1433525219.0828402</v>
      </c>
      <c r="AI220" s="52">
        <f t="shared" si="203"/>
        <v>1720086295.3905327</v>
      </c>
      <c r="AJ220" s="52">
        <f t="shared" si="203"/>
        <v>2030299616.7159765</v>
      </c>
      <c r="AK220" s="52">
        <f t="shared" si="203"/>
        <v>2346709343.4852071</v>
      </c>
      <c r="AL220" s="52">
        <f t="shared" si="203"/>
        <v>2282274228.4082837</v>
      </c>
      <c r="AM220" s="52">
        <f t="shared" si="203"/>
        <v>2413174933.5443788</v>
      </c>
      <c r="AN220" s="52">
        <f t="shared" si="203"/>
        <v>2114825393.822485</v>
      </c>
      <c r="AO220" s="52">
        <f t="shared" si="203"/>
        <v>1735485099.1775146</v>
      </c>
      <c r="AP220" s="52">
        <f t="shared" si="203"/>
        <v>1567380281.56213</v>
      </c>
      <c r="AQ220" s="52">
        <f t="shared" si="203"/>
        <v>1379185336.0710056</v>
      </c>
      <c r="AR220" s="52">
        <f t="shared" si="203"/>
        <v>1577635624.9053249</v>
      </c>
      <c r="AS220" s="52">
        <f t="shared" si="203"/>
        <v>957164603.69822478</v>
      </c>
      <c r="AT220" s="52">
        <f t="shared" si="206"/>
        <v>819130818.67455578</v>
      </c>
      <c r="AU220" s="52">
        <f t="shared" si="207"/>
        <v>894516071.59763277</v>
      </c>
      <c r="AV220" s="52">
        <f t="shared" si="208"/>
        <v>741937977.52070963</v>
      </c>
      <c r="AW220" s="52">
        <f t="shared" si="209"/>
        <v>379161779.69822478</v>
      </c>
      <c r="AY220" s="17">
        <f t="shared" si="210"/>
        <v>19337.23076923077</v>
      </c>
      <c r="AZ220" s="17">
        <f t="shared" si="211"/>
        <v>10499.692307692309</v>
      </c>
      <c r="BA220" s="17">
        <f t="shared" si="202"/>
        <v>10394.692307692309</v>
      </c>
      <c r="BB220" s="17">
        <f t="shared" si="202"/>
        <v>11936.307692307691</v>
      </c>
      <c r="BC220" s="17">
        <f t="shared" si="202"/>
        <v>13635.692307692309</v>
      </c>
      <c r="BD220" s="17">
        <f t="shared" si="197"/>
        <v>13528.153846153846</v>
      </c>
      <c r="BE220" s="17">
        <f t="shared" si="197"/>
        <v>14120.153846153846</v>
      </c>
      <c r="BF220" s="17">
        <f t="shared" si="197"/>
        <v>12651.538461538461</v>
      </c>
      <c r="BG220" s="17">
        <f t="shared" si="197"/>
        <v>11502.461538461539</v>
      </c>
      <c r="BH220" s="17">
        <f t="shared" si="198"/>
        <v>11419</v>
      </c>
      <c r="BI220" s="17">
        <f t="shared" si="198"/>
        <v>12817.461538461539</v>
      </c>
      <c r="BJ220" s="17">
        <f t="shared" si="198"/>
        <v>15749.153846153846</v>
      </c>
      <c r="BK220" s="17">
        <f t="shared" si="198"/>
        <v>17000.384615384617</v>
      </c>
      <c r="BL220" s="17">
        <f t="shared" si="199"/>
        <v>16058.307692307691</v>
      </c>
      <c r="BM220" s="17">
        <f t="shared" si="199"/>
        <v>16007.846153846154</v>
      </c>
      <c r="BN220" s="17">
        <f t="shared" si="199"/>
        <v>15405.076923076924</v>
      </c>
      <c r="BO220" s="17">
        <f t="shared" si="199"/>
        <v>14770.384615384615</v>
      </c>
      <c r="BP220" s="17">
        <f t="shared" si="200"/>
        <v>14875.153846153846</v>
      </c>
      <c r="BQ220" s="17">
        <f t="shared" si="200"/>
        <v>15531.076923076924</v>
      </c>
      <c r="BR220" s="17">
        <f t="shared" si="200"/>
        <v>16464.846153846152</v>
      </c>
      <c r="BS220" s="17">
        <f t="shared" si="200"/>
        <v>17172.692307692309</v>
      </c>
      <c r="BT220" s="17">
        <f t="shared" si="190"/>
        <v>21895.23076923077</v>
      </c>
      <c r="BU220" s="17">
        <f t="shared" si="190"/>
        <v>20999.23076923077</v>
      </c>
      <c r="BV220" s="17">
        <f t="shared" si="190"/>
        <v>21836.076923076922</v>
      </c>
      <c r="BW220" s="17">
        <f t="shared" si="190"/>
        <v>19216</v>
      </c>
      <c r="BX220" s="17">
        <f t="shared" si="191"/>
        <v>17851.692307692309</v>
      </c>
      <c r="BY220" s="17">
        <f t="shared" si="191"/>
        <v>18144</v>
      </c>
      <c r="BZ220" s="17">
        <f t="shared" si="191"/>
        <v>18147.461538461539</v>
      </c>
      <c r="CA220" s="17">
        <f t="shared" si="191"/>
        <v>18014.461538461539</v>
      </c>
      <c r="CB220" s="17">
        <f t="shared" si="192"/>
        <v>16421.23076923077</v>
      </c>
      <c r="CC220" s="17">
        <f t="shared" si="192"/>
        <v>13860</v>
      </c>
      <c r="CF220" s="16">
        <f t="shared" si="212"/>
        <v>79968994.13609466</v>
      </c>
      <c r="CG220" s="16">
        <f t="shared" si="213"/>
        <v>54773662.390532561</v>
      </c>
      <c r="CH220" s="16">
        <f t="shared" si="214"/>
        <v>32507540.828402359</v>
      </c>
      <c r="CI220" s="16">
        <f t="shared" si="215"/>
        <v>33745374.698224857</v>
      </c>
      <c r="CJ220" s="16">
        <f t="shared" si="216"/>
        <v>27217891.621301781</v>
      </c>
      <c r="CK220" s="16">
        <f t="shared" si="217"/>
        <v>44698481.633136109</v>
      </c>
      <c r="CL220" s="16">
        <f t="shared" si="218"/>
        <v>61383608.899408281</v>
      </c>
      <c r="CM220" s="16">
        <f t="shared" si="219"/>
        <v>62698378.514792904</v>
      </c>
      <c r="CN220" s="16">
        <f t="shared" si="220"/>
        <v>42507390.822485201</v>
      </c>
      <c r="CO220" s="16">
        <f t="shared" si="221"/>
        <v>12874296.005917165</v>
      </c>
      <c r="CP220" s="16">
        <f t="shared" si="222"/>
        <v>5460849.9467455558</v>
      </c>
      <c r="CQ220" s="16">
        <f t="shared" si="223"/>
        <v>10751336.544378705</v>
      </c>
      <c r="CR220" s="16">
        <f t="shared" si="224"/>
        <v>11084801.917159762</v>
      </c>
      <c r="CS220" s="16">
        <f t="shared" si="225"/>
        <v>15461833.869822482</v>
      </c>
      <c r="CT220" s="16">
        <f t="shared" si="226"/>
        <v>20856083.792899411</v>
      </c>
      <c r="CU220" s="16">
        <f t="shared" si="227"/>
        <v>19910130.467455629</v>
      </c>
      <c r="CV220" s="16">
        <f t="shared" si="228"/>
        <v>14486807.100591714</v>
      </c>
      <c r="CW220" s="16">
        <f t="shared" si="229"/>
        <v>8250593.3786982344</v>
      </c>
      <c r="CX220" s="16">
        <f t="shared" si="230"/>
        <v>4685226.7514792876</v>
      </c>
      <c r="CY220" s="16">
        <f t="shared" si="231"/>
        <v>6543364</v>
      </c>
      <c r="CZ220" s="16">
        <f t="shared" si="232"/>
        <v>2762244</v>
      </c>
      <c r="DA220" s="16">
        <f t="shared" si="233"/>
        <v>6244232.1005917089</v>
      </c>
      <c r="DB220" s="16">
        <f t="shared" si="234"/>
        <v>14696.899408284091</v>
      </c>
      <c r="DC220" s="16">
        <f t="shared" si="235"/>
        <v>2206824.5207100576</v>
      </c>
      <c r="DD220" s="16">
        <f t="shared" si="236"/>
        <v>1423799.6686390538</v>
      </c>
      <c r="DE220" s="16">
        <f t="shared" si="237"/>
        <v>1415550.8224852064</v>
      </c>
      <c r="DF220" s="16">
        <f t="shared" si="238"/>
        <v>1749718.4378698217</v>
      </c>
      <c r="DG220" s="16">
        <f t="shared" si="239"/>
        <v>8503056</v>
      </c>
      <c r="DH220" s="16">
        <f t="shared" si="240"/>
        <v>30000056.899408288</v>
      </c>
    </row>
    <row r="221" spans="1:112">
      <c r="A221" s="5">
        <v>40575</v>
      </c>
      <c r="B221" s="17">
        <v>88989</v>
      </c>
      <c r="C221" s="17">
        <v>61482</v>
      </c>
      <c r="D221" s="17">
        <v>19626</v>
      </c>
      <c r="E221" s="17">
        <v>11278</v>
      </c>
      <c r="G221" s="17">
        <f t="shared" si="204"/>
        <v>111755.07692307692</v>
      </c>
      <c r="H221" s="17">
        <f t="shared" si="205"/>
        <v>78109.769230769234</v>
      </c>
      <c r="I221" s="17">
        <f t="shared" si="201"/>
        <v>78140.923076923078</v>
      </c>
      <c r="J221" s="17">
        <f t="shared" si="201"/>
        <v>70836.769230769234</v>
      </c>
      <c r="K221" s="17">
        <f t="shared" si="201"/>
        <v>68318.38461538461</v>
      </c>
      <c r="L221" s="17">
        <f t="shared" si="193"/>
        <v>71830.153846153844</v>
      </c>
      <c r="M221" s="17">
        <f t="shared" si="193"/>
        <v>68218.153846153844</v>
      </c>
      <c r="N221" s="17">
        <f t="shared" si="193"/>
        <v>64633.230769230766</v>
      </c>
      <c r="O221" s="17">
        <f t="shared" si="193"/>
        <v>61249.230769230766</v>
      </c>
      <c r="P221" s="17">
        <f t="shared" si="194"/>
        <v>61918.923076923078</v>
      </c>
      <c r="Q221" s="17">
        <f t="shared" si="194"/>
        <v>60568</v>
      </c>
      <c r="R221" s="17">
        <f t="shared" si="194"/>
        <v>63704.846153846156</v>
      </c>
      <c r="S221" s="17">
        <f t="shared" si="194"/>
        <v>68032.923076923078</v>
      </c>
      <c r="T221" s="17">
        <f t="shared" si="195"/>
        <v>70101.923076923078</v>
      </c>
      <c r="U221" s="17">
        <f t="shared" si="195"/>
        <v>72554.692307692312</v>
      </c>
      <c r="V221" s="17">
        <f t="shared" si="195"/>
        <v>69972.61538461539</v>
      </c>
      <c r="W221" s="17">
        <f t="shared" si="195"/>
        <v>78754</v>
      </c>
      <c r="X221" s="17">
        <f t="shared" si="196"/>
        <v>81071.61538461539</v>
      </c>
      <c r="Y221" s="17">
        <f t="shared" si="196"/>
        <v>79783.61538461539</v>
      </c>
      <c r="Z221" s="17">
        <f t="shared" si="196"/>
        <v>82453.538461538468</v>
      </c>
      <c r="AA221" s="17">
        <f t="shared" si="196"/>
        <v>90220</v>
      </c>
      <c r="AB221" s="17">
        <f t="shared" si="189"/>
        <v>91688.461538461532</v>
      </c>
      <c r="AD221" s="52">
        <f t="shared" si="203"/>
        <v>1129911338.7928994</v>
      </c>
      <c r="AE221" s="52">
        <f t="shared" si="203"/>
        <v>1674307904.4023664</v>
      </c>
      <c r="AF221" s="52">
        <f t="shared" si="203"/>
        <v>1886746238.6331365</v>
      </c>
      <c r="AG221" s="52">
        <f t="shared" si="203"/>
        <v>1593999482.698225</v>
      </c>
      <c r="AH221" s="52">
        <f t="shared" si="203"/>
        <v>1895463671.0059173</v>
      </c>
      <c r="AI221" s="52">
        <f t="shared" si="203"/>
        <v>2220468384.9467459</v>
      </c>
      <c r="AJ221" s="52">
        <f t="shared" si="203"/>
        <v>2550840495.7159767</v>
      </c>
      <c r="AK221" s="52">
        <f t="shared" si="203"/>
        <v>2483642230.1775146</v>
      </c>
      <c r="AL221" s="52">
        <f t="shared" si="203"/>
        <v>2620116843.9289942</v>
      </c>
      <c r="AM221" s="52">
        <f t="shared" si="203"/>
        <v>2308824676.9763312</v>
      </c>
      <c r="AN221" s="52">
        <f t="shared" si="203"/>
        <v>1911626736.9467454</v>
      </c>
      <c r="AO221" s="52">
        <f t="shared" si="203"/>
        <v>1734985225.3313608</v>
      </c>
      <c r="AP221" s="52">
        <f t="shared" si="203"/>
        <v>1536670153.9940825</v>
      </c>
      <c r="AQ221" s="52">
        <f t="shared" si="203"/>
        <v>1745774092.2130172</v>
      </c>
      <c r="AR221" s="52">
        <f t="shared" si="203"/>
        <v>1089071078.0828402</v>
      </c>
      <c r="AS221" s="52">
        <f t="shared" si="203"/>
        <v>941474811.98224807</v>
      </c>
      <c r="AT221" s="52">
        <f t="shared" si="206"/>
        <v>1022174352.9053251</v>
      </c>
      <c r="AU221" s="52">
        <f t="shared" si="207"/>
        <v>858580156.21301734</v>
      </c>
      <c r="AV221" s="52">
        <f t="shared" si="208"/>
        <v>463759538.0828402</v>
      </c>
      <c r="AW221" s="52">
        <f t="shared" si="209"/>
        <v>402669052.99408305</v>
      </c>
      <c r="AY221" s="17">
        <f t="shared" si="210"/>
        <v>19609.384615384617</v>
      </c>
      <c r="AZ221" s="17">
        <f t="shared" si="211"/>
        <v>10394.692307692309</v>
      </c>
      <c r="BA221" s="17">
        <f t="shared" si="202"/>
        <v>11936.307692307691</v>
      </c>
      <c r="BB221" s="17">
        <f t="shared" si="202"/>
        <v>13635.692307692309</v>
      </c>
      <c r="BC221" s="17">
        <f t="shared" si="202"/>
        <v>13528.153846153846</v>
      </c>
      <c r="BD221" s="17">
        <f t="shared" si="197"/>
        <v>14120.153846153846</v>
      </c>
      <c r="BE221" s="17">
        <f t="shared" si="197"/>
        <v>12651.538461538461</v>
      </c>
      <c r="BF221" s="17">
        <f t="shared" si="197"/>
        <v>11502.461538461539</v>
      </c>
      <c r="BG221" s="17">
        <f t="shared" si="197"/>
        <v>11419</v>
      </c>
      <c r="BH221" s="17">
        <f t="shared" si="198"/>
        <v>12817.461538461539</v>
      </c>
      <c r="BI221" s="17">
        <f t="shared" si="198"/>
        <v>15749.153846153846</v>
      </c>
      <c r="BJ221" s="17">
        <f t="shared" si="198"/>
        <v>17000.384615384617</v>
      </c>
      <c r="BK221" s="17">
        <f t="shared" si="198"/>
        <v>16058.307692307691</v>
      </c>
      <c r="BL221" s="17">
        <f t="shared" si="199"/>
        <v>16007.846153846154</v>
      </c>
      <c r="BM221" s="17">
        <f t="shared" si="199"/>
        <v>15405.076923076924</v>
      </c>
      <c r="BN221" s="17">
        <f t="shared" si="199"/>
        <v>14770.384615384615</v>
      </c>
      <c r="BO221" s="17">
        <f t="shared" si="199"/>
        <v>14875.153846153846</v>
      </c>
      <c r="BP221" s="17">
        <f t="shared" si="200"/>
        <v>15531.076923076924</v>
      </c>
      <c r="BQ221" s="17">
        <f t="shared" si="200"/>
        <v>16464.846153846152</v>
      </c>
      <c r="BR221" s="17">
        <f t="shared" si="200"/>
        <v>17172.692307692309</v>
      </c>
      <c r="BS221" s="17">
        <f t="shared" si="200"/>
        <v>21895.23076923077</v>
      </c>
      <c r="BT221" s="17">
        <f t="shared" si="190"/>
        <v>20999.23076923077</v>
      </c>
      <c r="BU221" s="17">
        <f t="shared" si="190"/>
        <v>21836.076923076922</v>
      </c>
      <c r="BV221" s="17">
        <f t="shared" si="190"/>
        <v>19216</v>
      </c>
      <c r="BW221" s="17">
        <f t="shared" si="190"/>
        <v>17851.692307692309</v>
      </c>
      <c r="BX221" s="17">
        <f t="shared" si="191"/>
        <v>18144</v>
      </c>
      <c r="BY221" s="17">
        <f t="shared" si="191"/>
        <v>18147.461538461539</v>
      </c>
      <c r="BZ221" s="17">
        <f t="shared" si="191"/>
        <v>18014.461538461539</v>
      </c>
      <c r="CA221" s="17">
        <f t="shared" si="191"/>
        <v>16421.23076923077</v>
      </c>
      <c r="CB221" s="17">
        <f t="shared" si="192"/>
        <v>13860</v>
      </c>
      <c r="CC221" s="17">
        <f t="shared" si="192"/>
        <v>12947.538461538461</v>
      </c>
      <c r="CF221" s="16">
        <f t="shared" si="212"/>
        <v>58876109.467455663</v>
      </c>
      <c r="CG221" s="16">
        <f t="shared" si="213"/>
        <v>35684999.786982261</v>
      </c>
      <c r="CH221" s="16">
        <f t="shared" si="214"/>
        <v>36981367.668639079</v>
      </c>
      <c r="CI221" s="16">
        <f t="shared" si="215"/>
        <v>30131654.437869847</v>
      </c>
      <c r="CJ221" s="16">
        <f t="shared" si="216"/>
        <v>48411623.100591749</v>
      </c>
      <c r="CK221" s="16">
        <f t="shared" si="217"/>
        <v>65722201.775147945</v>
      </c>
      <c r="CL221" s="16">
        <f t="shared" si="218"/>
        <v>67082400.14792902</v>
      </c>
      <c r="CM221" s="16">
        <f t="shared" si="219"/>
        <v>46130219.082840249</v>
      </c>
      <c r="CN221" s="16">
        <f t="shared" si="220"/>
        <v>14901381.591715993</v>
      </c>
      <c r="CO221" s="16">
        <f t="shared" si="221"/>
        <v>6806881</v>
      </c>
      <c r="CP221" s="16">
        <f t="shared" si="222"/>
        <v>12610147.313609485</v>
      </c>
      <c r="CQ221" s="16">
        <f t="shared" si="223"/>
        <v>12971079.289940838</v>
      </c>
      <c r="CR221" s="16">
        <f t="shared" si="224"/>
        <v>17676203.171597641</v>
      </c>
      <c r="CS221" s="16">
        <f t="shared" si="225"/>
        <v>23415921.000000019</v>
      </c>
      <c r="CT221" s="16">
        <f t="shared" si="226"/>
        <v>22412940.976331379</v>
      </c>
      <c r="CU221" s="16">
        <f t="shared" si="227"/>
        <v>16632593.633136103</v>
      </c>
      <c r="CV221" s="16">
        <f t="shared" si="228"/>
        <v>9888122.1360946931</v>
      </c>
      <c r="CW221" s="16">
        <f t="shared" si="229"/>
        <v>5937469.4023668682</v>
      </c>
      <c r="CX221" s="16">
        <f t="shared" si="230"/>
        <v>5225092.6390532479</v>
      </c>
      <c r="CY221" s="16">
        <f t="shared" si="231"/>
        <v>1931672.3313609429</v>
      </c>
      <c r="CZ221" s="16">
        <f t="shared" si="232"/>
        <v>4958158.6331360824</v>
      </c>
      <c r="DA221" s="16">
        <f t="shared" si="233"/>
        <v>154751.45562130309</v>
      </c>
      <c r="DB221" s="16">
        <f t="shared" si="234"/>
        <v>3089482.2485207128</v>
      </c>
      <c r="DC221" s="16">
        <f t="shared" si="235"/>
        <v>2147352.0710059223</v>
      </c>
      <c r="DD221" s="16">
        <f t="shared" si="236"/>
        <v>2137219.0828402401</v>
      </c>
      <c r="DE221" s="16">
        <f t="shared" si="237"/>
        <v>2543779.6213017786</v>
      </c>
      <c r="DF221" s="16">
        <f t="shared" si="238"/>
        <v>10164324.946745571</v>
      </c>
      <c r="DG221" s="16">
        <f t="shared" si="239"/>
        <v>33055423.455621321</v>
      </c>
      <c r="DH221" s="16">
        <f t="shared" si="240"/>
        <v>44380194.177514821</v>
      </c>
    </row>
    <row r="222" spans="1:112">
      <c r="A222" s="5">
        <v>40603</v>
      </c>
      <c r="B222" s="17">
        <v>64913</v>
      </c>
      <c r="C222" s="17">
        <v>78992</v>
      </c>
      <c r="D222" s="17">
        <v>20414</v>
      </c>
      <c r="E222" s="17">
        <v>30328</v>
      </c>
      <c r="G222" s="17">
        <f t="shared" si="204"/>
        <v>107351.92307692308</v>
      </c>
      <c r="H222" s="17">
        <f t="shared" si="205"/>
        <v>78140.923076923078</v>
      </c>
      <c r="I222" s="17">
        <f t="shared" si="201"/>
        <v>70836.769230769234</v>
      </c>
      <c r="J222" s="17">
        <f t="shared" si="201"/>
        <v>68318.38461538461</v>
      </c>
      <c r="K222" s="17">
        <f t="shared" si="201"/>
        <v>71830.153846153844</v>
      </c>
      <c r="L222" s="17">
        <f t="shared" si="193"/>
        <v>68218.153846153844</v>
      </c>
      <c r="M222" s="17">
        <f t="shared" si="193"/>
        <v>64633.230769230766</v>
      </c>
      <c r="N222" s="17">
        <f t="shared" si="193"/>
        <v>61249.230769230766</v>
      </c>
      <c r="O222" s="17">
        <f t="shared" si="193"/>
        <v>61918.923076923078</v>
      </c>
      <c r="P222" s="17">
        <f t="shared" si="194"/>
        <v>60568</v>
      </c>
      <c r="Q222" s="17">
        <f t="shared" si="194"/>
        <v>63704.846153846156</v>
      </c>
      <c r="R222" s="17">
        <f t="shared" si="194"/>
        <v>68032.923076923078</v>
      </c>
      <c r="S222" s="17">
        <f t="shared" si="194"/>
        <v>70101.923076923078</v>
      </c>
      <c r="T222" s="17">
        <f t="shared" si="195"/>
        <v>72554.692307692312</v>
      </c>
      <c r="U222" s="17">
        <f t="shared" si="195"/>
        <v>69972.61538461539</v>
      </c>
      <c r="V222" s="17">
        <f t="shared" si="195"/>
        <v>78754</v>
      </c>
      <c r="W222" s="17">
        <f t="shared" si="195"/>
        <v>81071.61538461539</v>
      </c>
      <c r="X222" s="17">
        <f t="shared" si="196"/>
        <v>79783.61538461539</v>
      </c>
      <c r="Y222" s="17">
        <f t="shared" si="196"/>
        <v>82453.538461538468</v>
      </c>
      <c r="Z222" s="17">
        <f t="shared" si="196"/>
        <v>90220</v>
      </c>
      <c r="AA222" s="17">
        <f t="shared" si="196"/>
        <v>91688.461538461532</v>
      </c>
      <c r="AB222" s="17">
        <f t="shared" si="189"/>
        <v>96755.461538461532</v>
      </c>
      <c r="AD222" s="52">
        <f t="shared" si="203"/>
        <v>1333356460.4082839</v>
      </c>
      <c r="AE222" s="52">
        <f t="shared" si="203"/>
        <v>1523617124.828403</v>
      </c>
      <c r="AF222" s="52">
        <f t="shared" si="203"/>
        <v>1261796089.284024</v>
      </c>
      <c r="AG222" s="52">
        <f t="shared" si="203"/>
        <v>1531451894.2071009</v>
      </c>
      <c r="AH222" s="52">
        <f t="shared" si="203"/>
        <v>1824886672.4792902</v>
      </c>
      <c r="AI222" s="52">
        <f t="shared" si="203"/>
        <v>2125458238.0177519</v>
      </c>
      <c r="AJ222" s="52">
        <f t="shared" si="203"/>
        <v>2064157489</v>
      </c>
      <c r="AK222" s="52">
        <f t="shared" si="203"/>
        <v>2188735458.4674559</v>
      </c>
      <c r="AL222" s="52">
        <f t="shared" si="203"/>
        <v>1905067323.9289939</v>
      </c>
      <c r="AM222" s="52">
        <f t="shared" si="203"/>
        <v>1545983761</v>
      </c>
      <c r="AN222" s="52">
        <f t="shared" si="203"/>
        <v>1387562500</v>
      </c>
      <c r="AO222" s="52">
        <f t="shared" si="203"/>
        <v>1210847269.2071004</v>
      </c>
      <c r="AP222" s="52">
        <f t="shared" si="203"/>
        <v>1397212643.5562127</v>
      </c>
      <c r="AQ222" s="52">
        <f t="shared" si="203"/>
        <v>817841204.31360948</v>
      </c>
      <c r="AR222" s="52">
        <f t="shared" si="203"/>
        <v>690654572.40236664</v>
      </c>
      <c r="AS222" s="52">
        <f t="shared" si="203"/>
        <v>760011589.01775122</v>
      </c>
      <c r="AT222" s="52">
        <f t="shared" si="206"/>
        <v>619929556.455621</v>
      </c>
      <c r="AU222" s="52">
        <f t="shared" si="207"/>
        <v>293502788.31360948</v>
      </c>
      <c r="AV222" s="52">
        <f t="shared" si="208"/>
        <v>245344027.36686414</v>
      </c>
      <c r="AW222" s="52">
        <f t="shared" si="209"/>
        <v>112284997.13609484</v>
      </c>
      <c r="AY222" s="17">
        <f t="shared" si="210"/>
        <v>18362.615384615383</v>
      </c>
      <c r="AZ222" s="17">
        <f t="shared" si="211"/>
        <v>11936.307692307691</v>
      </c>
      <c r="BA222" s="17">
        <f t="shared" si="202"/>
        <v>13635.692307692309</v>
      </c>
      <c r="BB222" s="17">
        <f t="shared" si="202"/>
        <v>13528.153846153846</v>
      </c>
      <c r="BC222" s="17">
        <f t="shared" si="202"/>
        <v>14120.153846153846</v>
      </c>
      <c r="BD222" s="17">
        <f t="shared" si="197"/>
        <v>12651.538461538461</v>
      </c>
      <c r="BE222" s="17">
        <f t="shared" si="197"/>
        <v>11502.461538461539</v>
      </c>
      <c r="BF222" s="17">
        <f t="shared" si="197"/>
        <v>11419</v>
      </c>
      <c r="BG222" s="17">
        <f t="shared" si="197"/>
        <v>12817.461538461539</v>
      </c>
      <c r="BH222" s="17">
        <f t="shared" si="198"/>
        <v>15749.153846153846</v>
      </c>
      <c r="BI222" s="17">
        <f t="shared" si="198"/>
        <v>17000.384615384617</v>
      </c>
      <c r="BJ222" s="17">
        <f t="shared" si="198"/>
        <v>16058.307692307691</v>
      </c>
      <c r="BK222" s="17">
        <f t="shared" si="198"/>
        <v>16007.846153846154</v>
      </c>
      <c r="BL222" s="17">
        <f t="shared" si="199"/>
        <v>15405.076923076924</v>
      </c>
      <c r="BM222" s="17">
        <f t="shared" si="199"/>
        <v>14770.384615384615</v>
      </c>
      <c r="BN222" s="17">
        <f t="shared" si="199"/>
        <v>14875.153846153846</v>
      </c>
      <c r="BO222" s="17">
        <f t="shared" si="199"/>
        <v>15531.076923076924</v>
      </c>
      <c r="BP222" s="17">
        <f t="shared" si="200"/>
        <v>16464.846153846152</v>
      </c>
      <c r="BQ222" s="17">
        <f t="shared" si="200"/>
        <v>17172.692307692309</v>
      </c>
      <c r="BR222" s="17">
        <f t="shared" si="200"/>
        <v>21895.23076923077</v>
      </c>
      <c r="BS222" s="17">
        <f t="shared" si="200"/>
        <v>20999.23076923077</v>
      </c>
      <c r="BT222" s="17">
        <f t="shared" si="190"/>
        <v>21836.076923076922</v>
      </c>
      <c r="BU222" s="17">
        <f t="shared" si="190"/>
        <v>19216</v>
      </c>
      <c r="BV222" s="17">
        <f t="shared" si="190"/>
        <v>17851.692307692309</v>
      </c>
      <c r="BW222" s="17">
        <f t="shared" si="190"/>
        <v>18144</v>
      </c>
      <c r="BX222" s="17">
        <f t="shared" si="191"/>
        <v>18147.461538461539</v>
      </c>
      <c r="BY222" s="17">
        <f t="shared" si="191"/>
        <v>18014.461538461539</v>
      </c>
      <c r="BZ222" s="17">
        <f t="shared" si="191"/>
        <v>16421.23076923077</v>
      </c>
      <c r="CA222" s="17">
        <f t="shared" si="191"/>
        <v>13860</v>
      </c>
      <c r="CB222" s="17">
        <f t="shared" si="192"/>
        <v>12947.538461538461</v>
      </c>
      <c r="CC222" s="17">
        <f t="shared" si="192"/>
        <v>12048.692307692309</v>
      </c>
      <c r="CF222" s="16">
        <f t="shared" si="212"/>
        <v>22343801.775147904</v>
      </c>
      <c r="CG222" s="16">
        <f t="shared" si="213"/>
        <v>23372018.366863891</v>
      </c>
      <c r="CH222" s="16">
        <f t="shared" si="214"/>
        <v>17998479.905325431</v>
      </c>
      <c r="CI222" s="16">
        <f t="shared" si="215"/>
        <v>32616399.621301763</v>
      </c>
      <c r="CJ222" s="16">
        <f t="shared" si="216"/>
        <v>47061710.792899378</v>
      </c>
      <c r="CK222" s="16">
        <f t="shared" si="217"/>
        <v>48213794.609467432</v>
      </c>
      <c r="CL222" s="16">
        <f t="shared" si="218"/>
        <v>30748731.177514769</v>
      </c>
      <c r="CM222" s="16">
        <f t="shared" si="219"/>
        <v>6830181.2130177449</v>
      </c>
      <c r="CN222" s="16">
        <f t="shared" si="220"/>
        <v>1855672.668639044</v>
      </c>
      <c r="CO222" s="16">
        <f t="shared" si="221"/>
        <v>5309833.9408283988</v>
      </c>
      <c r="CP222" s="16">
        <f t="shared" si="222"/>
        <v>5544938.1301775053</v>
      </c>
      <c r="CQ222" s="16">
        <f t="shared" si="223"/>
        <v>8747033.7514792755</v>
      </c>
      <c r="CR222" s="16">
        <f t="shared" si="224"/>
        <v>12904121.899408273</v>
      </c>
      <c r="CS222" s="16">
        <f t="shared" si="225"/>
        <v>12162387.982248511</v>
      </c>
      <c r="CT222" s="16">
        <f t="shared" si="226"/>
        <v>8017610.0591715844</v>
      </c>
      <c r="CU222" s="16">
        <f t="shared" si="227"/>
        <v>3601528.0532544367</v>
      </c>
      <c r="CV222" s="16">
        <f t="shared" si="228"/>
        <v>1415916.9289940768</v>
      </c>
      <c r="CW222" s="16">
        <f t="shared" si="229"/>
        <v>12479371.455621315</v>
      </c>
      <c r="CX222" s="16">
        <f t="shared" si="230"/>
        <v>6951740.6863905424</v>
      </c>
      <c r="CY222" s="16">
        <f t="shared" si="231"/>
        <v>12064935.059171602</v>
      </c>
      <c r="CZ222" s="16">
        <f t="shared" si="232"/>
        <v>728265.30177515082</v>
      </c>
      <c r="DA222" s="16">
        <f t="shared" si="233"/>
        <v>261042.39053254182</v>
      </c>
      <c r="DB222" s="16">
        <f t="shared" si="234"/>
        <v>47792.68639053181</v>
      </c>
      <c r="DC222" s="16">
        <f t="shared" si="235"/>
        <v>46291.177514791932</v>
      </c>
      <c r="DD222" s="16">
        <f t="shared" si="236"/>
        <v>121211.10059171442</v>
      </c>
      <c r="DE222" s="16">
        <f t="shared" si="237"/>
        <v>3768974.2248520632</v>
      </c>
      <c r="DF222" s="16">
        <f t="shared" si="238"/>
        <v>20273545.301775131</v>
      </c>
      <c r="DG222" s="16">
        <f t="shared" si="239"/>
        <v>29323058.082840223</v>
      </c>
      <c r="DH222" s="16">
        <f t="shared" si="240"/>
        <v>39865624.62130174</v>
      </c>
    </row>
    <row r="223" spans="1:112">
      <c r="A223" s="5">
        <v>40634</v>
      </c>
      <c r="B223" s="17">
        <v>69673</v>
      </c>
      <c r="C223" s="17">
        <v>69522</v>
      </c>
      <c r="D223" s="17">
        <v>29577</v>
      </c>
      <c r="E223" s="17">
        <v>34547</v>
      </c>
      <c r="G223" s="17">
        <f t="shared" si="204"/>
        <v>105562.53846153847</v>
      </c>
      <c r="H223" s="17">
        <f t="shared" si="205"/>
        <v>70836.769230769234</v>
      </c>
      <c r="I223" s="17">
        <f t="shared" si="201"/>
        <v>68318.38461538461</v>
      </c>
      <c r="J223" s="17">
        <f t="shared" si="201"/>
        <v>71830.153846153844</v>
      </c>
      <c r="K223" s="17">
        <f t="shared" si="201"/>
        <v>68218.153846153844</v>
      </c>
      <c r="L223" s="17">
        <f t="shared" si="193"/>
        <v>64633.230769230766</v>
      </c>
      <c r="M223" s="17">
        <f t="shared" si="193"/>
        <v>61249.230769230766</v>
      </c>
      <c r="N223" s="17">
        <f t="shared" si="193"/>
        <v>61918.923076923078</v>
      </c>
      <c r="O223" s="17">
        <f t="shared" si="193"/>
        <v>60568</v>
      </c>
      <c r="P223" s="17">
        <f t="shared" si="194"/>
        <v>63704.846153846156</v>
      </c>
      <c r="Q223" s="17">
        <f t="shared" si="194"/>
        <v>68032.923076923078</v>
      </c>
      <c r="R223" s="17">
        <f t="shared" si="194"/>
        <v>70101.923076923078</v>
      </c>
      <c r="S223" s="17">
        <f t="shared" si="194"/>
        <v>72554.692307692312</v>
      </c>
      <c r="T223" s="17">
        <f t="shared" si="195"/>
        <v>69972.61538461539</v>
      </c>
      <c r="U223" s="17">
        <f t="shared" si="195"/>
        <v>78754</v>
      </c>
      <c r="V223" s="17">
        <f t="shared" si="195"/>
        <v>81071.61538461539</v>
      </c>
      <c r="W223" s="17">
        <f t="shared" si="195"/>
        <v>79783.61538461539</v>
      </c>
      <c r="X223" s="17">
        <f t="shared" si="196"/>
        <v>82453.538461538468</v>
      </c>
      <c r="Y223" s="17">
        <f t="shared" si="196"/>
        <v>90220</v>
      </c>
      <c r="Z223" s="17">
        <f t="shared" si="196"/>
        <v>91688.461538461532</v>
      </c>
      <c r="AA223" s="17">
        <f t="shared" si="196"/>
        <v>96755.461538461532</v>
      </c>
      <c r="AB223" s="17">
        <f t="shared" si="189"/>
        <v>92940.769230769234</v>
      </c>
      <c r="AD223" s="52">
        <f t="shared" si="203"/>
        <v>1387126995.7159772</v>
      </c>
      <c r="AE223" s="52">
        <f t="shared" si="203"/>
        <v>1137873771.8402374</v>
      </c>
      <c r="AF223" s="52">
        <f t="shared" si="203"/>
        <v>1394603062.3017759</v>
      </c>
      <c r="AG223" s="52">
        <f t="shared" si="203"/>
        <v>1675208228.1715984</v>
      </c>
      <c r="AH223" s="52">
        <f t="shared" si="203"/>
        <v>1963669238.633137</v>
      </c>
      <c r="AI223" s="52">
        <f t="shared" si="203"/>
        <v>1904765163.8402371</v>
      </c>
      <c r="AJ223" s="52">
        <f t="shared" si="203"/>
        <v>2024508491.3668644</v>
      </c>
      <c r="AK223" s="52">
        <f t="shared" si="203"/>
        <v>1752066405.3254442</v>
      </c>
      <c r="AL223" s="52">
        <f t="shared" si="203"/>
        <v>1408472030.9171603</v>
      </c>
      <c r="AM223" s="52">
        <f t="shared" si="203"/>
        <v>1257455243.4556217</v>
      </c>
      <c r="AN223" s="52">
        <f t="shared" si="203"/>
        <v>1089517907.7159765</v>
      </c>
      <c r="AO223" s="52">
        <f t="shared" si="203"/>
        <v>1266642624.6213019</v>
      </c>
      <c r="AP223" s="52">
        <f t="shared" si="203"/>
        <v>718697734.44378734</v>
      </c>
      <c r="AQ223" s="52">
        <f t="shared" si="203"/>
        <v>599805313.15976334</v>
      </c>
      <c r="AR223" s="52">
        <f t="shared" si="203"/>
        <v>664552875.00591719</v>
      </c>
      <c r="AS223" s="52">
        <f t="shared" si="203"/>
        <v>534025881</v>
      </c>
      <c r="AT223" s="52">
        <f t="shared" si="206"/>
        <v>235393486.44378719</v>
      </c>
      <c r="AU223" s="52">
        <f t="shared" si="207"/>
        <v>192490010.46745598</v>
      </c>
      <c r="AV223" s="52">
        <f t="shared" si="208"/>
        <v>77564603.928994313</v>
      </c>
      <c r="AW223" s="52">
        <f t="shared" si="209"/>
        <v>159309058.51479298</v>
      </c>
      <c r="AY223" s="17">
        <f t="shared" si="210"/>
        <v>18840.615384615383</v>
      </c>
      <c r="AZ223" s="17">
        <f t="shared" si="211"/>
        <v>13635.692307692309</v>
      </c>
      <c r="BA223" s="17">
        <f t="shared" si="202"/>
        <v>13528.153846153846</v>
      </c>
      <c r="BB223" s="17">
        <f t="shared" si="202"/>
        <v>14120.153846153846</v>
      </c>
      <c r="BC223" s="17">
        <f t="shared" si="202"/>
        <v>12651.538461538461</v>
      </c>
      <c r="BD223" s="17">
        <f t="shared" si="197"/>
        <v>11502.461538461539</v>
      </c>
      <c r="BE223" s="17">
        <f t="shared" si="197"/>
        <v>11419</v>
      </c>
      <c r="BF223" s="17">
        <f t="shared" si="197"/>
        <v>12817.461538461539</v>
      </c>
      <c r="BG223" s="17">
        <f t="shared" si="197"/>
        <v>15749.153846153846</v>
      </c>
      <c r="BH223" s="17">
        <f t="shared" si="198"/>
        <v>17000.384615384617</v>
      </c>
      <c r="BI223" s="17">
        <f t="shared" si="198"/>
        <v>16058.307692307691</v>
      </c>
      <c r="BJ223" s="17">
        <f t="shared" si="198"/>
        <v>16007.846153846154</v>
      </c>
      <c r="BK223" s="17">
        <f t="shared" si="198"/>
        <v>15405.076923076924</v>
      </c>
      <c r="BL223" s="17">
        <f t="shared" si="199"/>
        <v>14770.384615384615</v>
      </c>
      <c r="BM223" s="17">
        <f t="shared" si="199"/>
        <v>14875.153846153846</v>
      </c>
      <c r="BN223" s="17">
        <f t="shared" si="199"/>
        <v>15531.076923076924</v>
      </c>
      <c r="BO223" s="17">
        <f t="shared" si="199"/>
        <v>16464.846153846152</v>
      </c>
      <c r="BP223" s="17">
        <f t="shared" si="200"/>
        <v>17172.692307692309</v>
      </c>
      <c r="BQ223" s="17">
        <f t="shared" si="200"/>
        <v>21895.23076923077</v>
      </c>
      <c r="BR223" s="17">
        <f t="shared" si="200"/>
        <v>20999.23076923077</v>
      </c>
      <c r="BS223" s="17">
        <f t="shared" si="200"/>
        <v>21836.076923076922</v>
      </c>
      <c r="BT223" s="17">
        <f t="shared" si="190"/>
        <v>19216</v>
      </c>
      <c r="BU223" s="17">
        <f t="shared" si="190"/>
        <v>17851.692307692309</v>
      </c>
      <c r="BV223" s="17">
        <f t="shared" si="190"/>
        <v>18144</v>
      </c>
      <c r="BW223" s="17">
        <f t="shared" si="190"/>
        <v>18147.461538461539</v>
      </c>
      <c r="BX223" s="17">
        <f t="shared" si="191"/>
        <v>18014.461538461539</v>
      </c>
      <c r="BY223" s="17">
        <f t="shared" si="191"/>
        <v>16421.23076923077</v>
      </c>
      <c r="BZ223" s="17">
        <f t="shared" si="191"/>
        <v>13860</v>
      </c>
      <c r="CA223" s="17">
        <f t="shared" si="191"/>
        <v>12947.538461538461</v>
      </c>
      <c r="CB223" s="17">
        <f t="shared" si="192"/>
        <v>12048.692307692309</v>
      </c>
      <c r="CC223" s="17">
        <f t="shared" si="192"/>
        <v>11366.692307692309</v>
      </c>
      <c r="CF223" s="16">
        <f t="shared" si="212"/>
        <v>28222247.597633123</v>
      </c>
      <c r="CG223" s="16">
        <f t="shared" si="213"/>
        <v>22282757.136094663</v>
      </c>
      <c r="CH223" s="16">
        <f t="shared" si="214"/>
        <v>38304673.159763299</v>
      </c>
      <c r="CI223" s="16">
        <f t="shared" si="215"/>
        <v>53848501.86982245</v>
      </c>
      <c r="CJ223" s="16">
        <f t="shared" si="216"/>
        <v>55080374.917159736</v>
      </c>
      <c r="CK223" s="16">
        <f t="shared" si="217"/>
        <v>36278382.254437841</v>
      </c>
      <c r="CL223" s="16">
        <f t="shared" si="218"/>
        <v>9557134.443786975</v>
      </c>
      <c r="CM223" s="16">
        <f t="shared" si="219"/>
        <v>3386449.2840236565</v>
      </c>
      <c r="CN223" s="16">
        <f t="shared" si="220"/>
        <v>7741236.0946745519</v>
      </c>
      <c r="CO223" s="16">
        <f t="shared" si="221"/>
        <v>8024581.5147928875</v>
      </c>
      <c r="CP223" s="16">
        <f t="shared" si="222"/>
        <v>11802924.520710044</v>
      </c>
      <c r="CQ223" s="16">
        <f t="shared" si="223"/>
        <v>16566778.514792887</v>
      </c>
      <c r="CR223" s="16">
        <f t="shared" si="224"/>
        <v>15724885.213017741</v>
      </c>
      <c r="CS223" s="16">
        <f t="shared" si="225"/>
        <v>10953044.828402352</v>
      </c>
      <c r="CT223" s="16">
        <f t="shared" si="226"/>
        <v>5644279.4378698207</v>
      </c>
      <c r="CU223" s="16">
        <f t="shared" si="227"/>
        <v>2781967.390532536</v>
      </c>
      <c r="CV223" s="16">
        <f t="shared" si="228"/>
        <v>9330675.1479290053</v>
      </c>
      <c r="CW223" s="16">
        <f t="shared" si="229"/>
        <v>4659620.3786982335</v>
      </c>
      <c r="CX223" s="16">
        <f t="shared" si="230"/>
        <v>8972789.8284023702</v>
      </c>
      <c r="CY223" s="16">
        <f t="shared" si="231"/>
        <v>140913.60946745687</v>
      </c>
      <c r="CZ223" s="16">
        <f t="shared" si="232"/>
        <v>977968.85207100096</v>
      </c>
      <c r="DA223" s="16">
        <f t="shared" si="233"/>
        <v>485272.99408283789</v>
      </c>
      <c r="DB223" s="16">
        <f t="shared" si="234"/>
        <v>480462.25443786674</v>
      </c>
      <c r="DC223" s="16">
        <f t="shared" si="235"/>
        <v>682530.17751478916</v>
      </c>
      <c r="DD223" s="16">
        <f t="shared" si="236"/>
        <v>5853421.9171597539</v>
      </c>
      <c r="DE223" s="16">
        <f t="shared" si="237"/>
        <v>24806529.609467439</v>
      </c>
      <c r="DF223" s="16">
        <f t="shared" si="238"/>
        <v>34728355.621301763</v>
      </c>
      <c r="DG223" s="16">
        <f t="shared" si="239"/>
        <v>46130219.082840204</v>
      </c>
      <c r="DH223" s="16">
        <f t="shared" si="240"/>
        <v>55859526.159763277</v>
      </c>
    </row>
    <row r="224" spans="1:112">
      <c r="A224" s="5">
        <v>40664</v>
      </c>
      <c r="B224" s="17">
        <v>161491</v>
      </c>
      <c r="C224" s="17">
        <v>31117</v>
      </c>
      <c r="D224" s="17">
        <v>40848</v>
      </c>
      <c r="E224" s="17">
        <v>5539</v>
      </c>
      <c r="G224" s="17">
        <f t="shared" si="204"/>
        <v>111952.46153846153</v>
      </c>
      <c r="H224" s="17">
        <f t="shared" si="205"/>
        <v>68318.38461538461</v>
      </c>
      <c r="I224" s="17">
        <f t="shared" si="201"/>
        <v>71830.153846153844</v>
      </c>
      <c r="J224" s="17">
        <f t="shared" si="201"/>
        <v>68218.153846153844</v>
      </c>
      <c r="K224" s="17">
        <f t="shared" si="201"/>
        <v>64633.230769230766</v>
      </c>
      <c r="L224" s="17">
        <f t="shared" si="193"/>
        <v>61249.230769230766</v>
      </c>
      <c r="M224" s="17">
        <f t="shared" si="193"/>
        <v>61918.923076923078</v>
      </c>
      <c r="N224" s="17">
        <f t="shared" si="193"/>
        <v>60568</v>
      </c>
      <c r="O224" s="17">
        <f t="shared" si="193"/>
        <v>63704.846153846156</v>
      </c>
      <c r="P224" s="17">
        <f t="shared" si="194"/>
        <v>68032.923076923078</v>
      </c>
      <c r="Q224" s="17">
        <f t="shared" si="194"/>
        <v>70101.923076923078</v>
      </c>
      <c r="R224" s="17">
        <f t="shared" si="194"/>
        <v>72554.692307692312</v>
      </c>
      <c r="S224" s="17">
        <f t="shared" si="194"/>
        <v>69972.61538461539</v>
      </c>
      <c r="T224" s="17">
        <f t="shared" si="195"/>
        <v>78754</v>
      </c>
      <c r="U224" s="17">
        <f t="shared" si="195"/>
        <v>81071.61538461539</v>
      </c>
      <c r="V224" s="17">
        <f t="shared" si="195"/>
        <v>79783.61538461539</v>
      </c>
      <c r="W224" s="17">
        <f t="shared" si="195"/>
        <v>82453.538461538468</v>
      </c>
      <c r="X224" s="17">
        <f t="shared" si="196"/>
        <v>90220</v>
      </c>
      <c r="Y224" s="17">
        <f t="shared" si="196"/>
        <v>91688.461538461532</v>
      </c>
      <c r="Z224" s="17">
        <f t="shared" si="196"/>
        <v>96755.461538461532</v>
      </c>
      <c r="AA224" s="17">
        <f t="shared" si="196"/>
        <v>92940.769230769234</v>
      </c>
      <c r="AB224" s="17">
        <f t="shared" si="189"/>
        <v>89902.692307692312</v>
      </c>
      <c r="AD224" s="52">
        <f t="shared" si="203"/>
        <v>1609799574.5562127</v>
      </c>
      <c r="AE224" s="52">
        <f t="shared" si="203"/>
        <v>1912689669.3254435</v>
      </c>
      <c r="AF224" s="52">
        <f t="shared" si="203"/>
        <v>2239109600.5917158</v>
      </c>
      <c r="AG224" s="52">
        <f t="shared" si="203"/>
        <v>2570817610.4378695</v>
      </c>
      <c r="AH224" s="52">
        <f t="shared" si="203"/>
        <v>2503354970.9822478</v>
      </c>
      <c r="AI224" s="52">
        <f t="shared" si="203"/>
        <v>2640362887.5976324</v>
      </c>
      <c r="AJ224" s="52">
        <f t="shared" si="203"/>
        <v>2327832390.3017745</v>
      </c>
      <c r="AK224" s="52">
        <f t="shared" si="203"/>
        <v>1928925858.6745555</v>
      </c>
      <c r="AL224" s="52">
        <f t="shared" si="203"/>
        <v>1751467569.5207095</v>
      </c>
      <c r="AM224" s="52">
        <f t="shared" si="203"/>
        <v>1552184220.3609459</v>
      </c>
      <c r="AN224" s="52">
        <f t="shared" si="203"/>
        <v>1762307483.1005907</v>
      </c>
      <c r="AO224" s="52">
        <f t="shared" si="203"/>
        <v>1102137848.5207095</v>
      </c>
      <c r="AP224" s="52">
        <f t="shared" si="203"/>
        <v>953626659.17751408</v>
      </c>
      <c r="AQ224" s="52">
        <f t="shared" si="203"/>
        <v>1034834662.8698217</v>
      </c>
      <c r="AR224" s="52">
        <f t="shared" si="203"/>
        <v>870186462.69822407</v>
      </c>
      <c r="AS224" s="52">
        <f t="shared" si="203"/>
        <v>472299884.52070975</v>
      </c>
      <c r="AT224" s="52">
        <f t="shared" si="206"/>
        <v>410629696</v>
      </c>
      <c r="AU224" s="52">
        <f t="shared" si="207"/>
        <v>230948809</v>
      </c>
      <c r="AV224" s="52">
        <f t="shared" si="208"/>
        <v>361444444.40236646</v>
      </c>
      <c r="AW224" s="52">
        <f t="shared" si="209"/>
        <v>486192323.13017702</v>
      </c>
      <c r="AY224" s="17">
        <f t="shared" si="210"/>
        <v>20050.384615384617</v>
      </c>
      <c r="AZ224" s="17">
        <f t="shared" si="211"/>
        <v>13528.153846153846</v>
      </c>
      <c r="BA224" s="17">
        <f t="shared" si="202"/>
        <v>14120.153846153846</v>
      </c>
      <c r="BB224" s="17">
        <f t="shared" si="202"/>
        <v>12651.538461538461</v>
      </c>
      <c r="BC224" s="17">
        <f t="shared" si="202"/>
        <v>11502.461538461539</v>
      </c>
      <c r="BD224" s="17">
        <f t="shared" si="197"/>
        <v>11419</v>
      </c>
      <c r="BE224" s="17">
        <f t="shared" si="197"/>
        <v>12817.461538461539</v>
      </c>
      <c r="BF224" s="17">
        <f t="shared" si="197"/>
        <v>15749.153846153846</v>
      </c>
      <c r="BG224" s="17">
        <f t="shared" si="197"/>
        <v>17000.384615384617</v>
      </c>
      <c r="BH224" s="17">
        <f t="shared" si="198"/>
        <v>16058.307692307691</v>
      </c>
      <c r="BI224" s="17">
        <f t="shared" si="198"/>
        <v>16007.846153846154</v>
      </c>
      <c r="BJ224" s="17">
        <f t="shared" si="198"/>
        <v>15405.076923076924</v>
      </c>
      <c r="BK224" s="17">
        <f t="shared" si="198"/>
        <v>14770.384615384615</v>
      </c>
      <c r="BL224" s="17">
        <f t="shared" si="199"/>
        <v>14875.153846153846</v>
      </c>
      <c r="BM224" s="17">
        <f t="shared" si="199"/>
        <v>15531.076923076924</v>
      </c>
      <c r="BN224" s="17">
        <f t="shared" si="199"/>
        <v>16464.846153846152</v>
      </c>
      <c r="BO224" s="17">
        <f t="shared" si="199"/>
        <v>17172.692307692309</v>
      </c>
      <c r="BP224" s="17">
        <f t="shared" si="200"/>
        <v>21895.23076923077</v>
      </c>
      <c r="BQ224" s="17">
        <f t="shared" si="200"/>
        <v>20999.23076923077</v>
      </c>
      <c r="BR224" s="17">
        <f t="shared" si="200"/>
        <v>21836.076923076922</v>
      </c>
      <c r="BS224" s="17">
        <f t="shared" si="200"/>
        <v>19216</v>
      </c>
      <c r="BT224" s="17">
        <f t="shared" si="190"/>
        <v>17851.692307692309</v>
      </c>
      <c r="BU224" s="17">
        <f t="shared" si="190"/>
        <v>18144</v>
      </c>
      <c r="BV224" s="17">
        <f t="shared" si="190"/>
        <v>18147.461538461539</v>
      </c>
      <c r="BW224" s="17">
        <f t="shared" si="190"/>
        <v>18014.461538461539</v>
      </c>
      <c r="BX224" s="17">
        <f t="shared" si="191"/>
        <v>16421.23076923077</v>
      </c>
      <c r="BY224" s="17">
        <f t="shared" si="191"/>
        <v>13860</v>
      </c>
      <c r="BZ224" s="17">
        <f t="shared" si="191"/>
        <v>12947.538461538461</v>
      </c>
      <c r="CA224" s="17">
        <f t="shared" si="191"/>
        <v>12048.692307692309</v>
      </c>
      <c r="CB224" s="17">
        <f t="shared" si="192"/>
        <v>11366.692307692309</v>
      </c>
      <c r="CC224" s="17">
        <f t="shared" si="192"/>
        <v>7584.2307692307695</v>
      </c>
      <c r="CF224" s="16">
        <f t="shared" si="212"/>
        <v>35167636.976331383</v>
      </c>
      <c r="CG224" s="16">
        <f t="shared" si="213"/>
        <v>54742924.408284053</v>
      </c>
      <c r="CH224" s="16">
        <f t="shared" si="214"/>
        <v>73066988.928994104</v>
      </c>
      <c r="CI224" s="16">
        <f t="shared" si="215"/>
        <v>74500800.37869826</v>
      </c>
      <c r="CJ224" s="16">
        <f t="shared" si="216"/>
        <v>52315176.236686409</v>
      </c>
      <c r="CK224" s="16">
        <f t="shared" si="217"/>
        <v>18500586.130177531</v>
      </c>
      <c r="CL224" s="16">
        <f t="shared" si="218"/>
        <v>9302500</v>
      </c>
      <c r="CM224" s="16">
        <f t="shared" si="219"/>
        <v>15936678.159763334</v>
      </c>
      <c r="CN224" s="16">
        <f t="shared" si="220"/>
        <v>16342117.213017762</v>
      </c>
      <c r="CO224" s="16">
        <f t="shared" si="221"/>
        <v>21578883.556213025</v>
      </c>
      <c r="CP224" s="16">
        <f t="shared" si="222"/>
        <v>27878400.000000019</v>
      </c>
      <c r="CQ224" s="16">
        <f t="shared" si="223"/>
        <v>26783013.514792923</v>
      </c>
      <c r="CR224" s="16">
        <f t="shared" si="224"/>
        <v>20424142.017751489</v>
      </c>
      <c r="CS224" s="16">
        <f t="shared" si="225"/>
        <v>12856086.059171619</v>
      </c>
      <c r="CT224" s="16">
        <f t="shared" si="226"/>
        <v>8281113.0177514842</v>
      </c>
      <c r="CU224" s="16">
        <f t="shared" si="227"/>
        <v>3403457.3313609418</v>
      </c>
      <c r="CV224" s="16">
        <f t="shared" si="228"/>
        <v>900309.02366863645</v>
      </c>
      <c r="CW224" s="16">
        <f t="shared" si="229"/>
        <v>3188697.0177514693</v>
      </c>
      <c r="CX224" s="16">
        <f t="shared" si="230"/>
        <v>696197.68639053532</v>
      </c>
      <c r="CY224" s="16">
        <f t="shared" si="231"/>
        <v>4834247.8639053293</v>
      </c>
      <c r="CZ224" s="16">
        <f t="shared" si="232"/>
        <v>3634302.3017751542</v>
      </c>
      <c r="DA224" s="16">
        <f t="shared" si="233"/>
        <v>3621116.236686395</v>
      </c>
      <c r="DB224" s="16">
        <f t="shared" si="234"/>
        <v>4144982.7751479335</v>
      </c>
      <c r="DC224" s="16">
        <f t="shared" si="235"/>
        <v>13170757.639053265</v>
      </c>
      <c r="DD224" s="16">
        <f t="shared" si="236"/>
        <v>38320861.686390556</v>
      </c>
      <c r="DE224" s="16">
        <f t="shared" si="237"/>
        <v>50450423.485207133</v>
      </c>
      <c r="DF224" s="16">
        <f t="shared" si="238"/>
        <v>64027079.786982261</v>
      </c>
      <c r="DG224" s="16">
        <f t="shared" si="239"/>
        <v>75406512.094674572</v>
      </c>
      <c r="DH224" s="16">
        <f t="shared" si="240"/>
        <v>155404991.71597636</v>
      </c>
    </row>
    <row r="225" spans="1:112">
      <c r="A225" s="5">
        <v>40695</v>
      </c>
      <c r="B225" s="17">
        <v>142780</v>
      </c>
      <c r="C225" s="17">
        <v>81276</v>
      </c>
      <c r="D225" s="17">
        <v>17636</v>
      </c>
      <c r="E225" s="17">
        <v>11804</v>
      </c>
      <c r="G225" s="17">
        <f t="shared" si="204"/>
        <v>115447.92307692308</v>
      </c>
      <c r="H225" s="17">
        <f t="shared" si="205"/>
        <v>71830.153846153844</v>
      </c>
      <c r="I225" s="17">
        <f t="shared" si="201"/>
        <v>68218.153846153844</v>
      </c>
      <c r="J225" s="17">
        <f t="shared" si="201"/>
        <v>64633.230769230766</v>
      </c>
      <c r="K225" s="17">
        <f t="shared" si="201"/>
        <v>61249.230769230766</v>
      </c>
      <c r="L225" s="17">
        <f t="shared" si="193"/>
        <v>61918.923076923078</v>
      </c>
      <c r="M225" s="17">
        <f t="shared" si="193"/>
        <v>60568</v>
      </c>
      <c r="N225" s="17">
        <f t="shared" si="193"/>
        <v>63704.846153846156</v>
      </c>
      <c r="O225" s="17">
        <f t="shared" si="193"/>
        <v>68032.923076923078</v>
      </c>
      <c r="P225" s="17">
        <f t="shared" si="194"/>
        <v>70101.923076923078</v>
      </c>
      <c r="Q225" s="17">
        <f t="shared" si="194"/>
        <v>72554.692307692312</v>
      </c>
      <c r="R225" s="17">
        <f t="shared" si="194"/>
        <v>69972.61538461539</v>
      </c>
      <c r="S225" s="17">
        <f t="shared" si="194"/>
        <v>78754</v>
      </c>
      <c r="T225" s="17">
        <f t="shared" si="195"/>
        <v>81071.61538461539</v>
      </c>
      <c r="U225" s="17">
        <f t="shared" si="195"/>
        <v>79783.61538461539</v>
      </c>
      <c r="V225" s="17">
        <f t="shared" si="195"/>
        <v>82453.538461538468</v>
      </c>
      <c r="W225" s="17">
        <f t="shared" si="195"/>
        <v>90220</v>
      </c>
      <c r="X225" s="17">
        <f t="shared" si="196"/>
        <v>91688.461538461532</v>
      </c>
      <c r="Y225" s="17">
        <f t="shared" si="196"/>
        <v>96755.461538461532</v>
      </c>
      <c r="Z225" s="17">
        <f t="shared" si="196"/>
        <v>92940.769230769234</v>
      </c>
      <c r="AA225" s="17">
        <f t="shared" si="196"/>
        <v>89902.692307692312</v>
      </c>
      <c r="AB225" s="17">
        <f t="shared" si="189"/>
        <v>88500.307692307688</v>
      </c>
      <c r="AD225" s="52">
        <f t="shared" si="203"/>
        <v>2230651101.5917163</v>
      </c>
      <c r="AE225" s="52">
        <f t="shared" si="203"/>
        <v>2582132954.3254442</v>
      </c>
      <c r="AF225" s="52">
        <f t="shared" si="203"/>
        <v>2937498247.8639059</v>
      </c>
      <c r="AG225" s="52">
        <f t="shared" si="203"/>
        <v>2865353841</v>
      </c>
      <c r="AH225" s="52">
        <f t="shared" si="203"/>
        <v>3011805956.9289942</v>
      </c>
      <c r="AI225" s="52">
        <f t="shared" si="203"/>
        <v>2677346009.4674554</v>
      </c>
      <c r="AJ225" s="52">
        <f t="shared" si="203"/>
        <v>2248182225</v>
      </c>
      <c r="AK225" s="52">
        <f t="shared" si="203"/>
        <v>2056259716</v>
      </c>
      <c r="AL225" s="52">
        <f t="shared" si="203"/>
        <v>1839829245.822485</v>
      </c>
      <c r="AM225" s="52">
        <f t="shared" si="203"/>
        <v>2068003609.7100587</v>
      </c>
      <c r="AN225" s="52">
        <f t="shared" si="203"/>
        <v>1346443990.7751479</v>
      </c>
      <c r="AO225" s="52">
        <f t="shared" si="203"/>
        <v>1181730530.5562127</v>
      </c>
      <c r="AP225" s="52">
        <f t="shared" si="203"/>
        <v>1271942843.1715972</v>
      </c>
      <c r="AQ225" s="52">
        <f t="shared" si="203"/>
        <v>1088629416.1479287</v>
      </c>
      <c r="AR225" s="52">
        <f t="shared" si="203"/>
        <v>636448102.77514803</v>
      </c>
      <c r="AS225" s="52">
        <f t="shared" si="203"/>
        <v>564512012.59763348</v>
      </c>
      <c r="AT225" s="52">
        <f t="shared" si="206"/>
        <v>349408118.3668642</v>
      </c>
      <c r="AU225" s="52">
        <f t="shared" si="207"/>
        <v>506571974.25443774</v>
      </c>
      <c r="AV225" s="52">
        <f t="shared" si="208"/>
        <v>652558815.05325425</v>
      </c>
      <c r="AW225" s="52">
        <f t="shared" si="209"/>
        <v>726173974.91716003</v>
      </c>
      <c r="AY225" s="17">
        <f t="shared" si="210"/>
        <v>20673.846153846152</v>
      </c>
      <c r="AZ225" s="17">
        <f t="shared" si="211"/>
        <v>14120.153846153846</v>
      </c>
      <c r="BA225" s="17">
        <f t="shared" si="202"/>
        <v>12651.538461538461</v>
      </c>
      <c r="BB225" s="17">
        <f t="shared" si="202"/>
        <v>11502.461538461539</v>
      </c>
      <c r="BC225" s="17">
        <f t="shared" si="202"/>
        <v>11419</v>
      </c>
      <c r="BD225" s="17">
        <f t="shared" si="197"/>
        <v>12817.461538461539</v>
      </c>
      <c r="BE225" s="17">
        <f t="shared" si="197"/>
        <v>15749.153846153846</v>
      </c>
      <c r="BF225" s="17">
        <f t="shared" si="197"/>
        <v>17000.384615384617</v>
      </c>
      <c r="BG225" s="17">
        <f t="shared" si="197"/>
        <v>16058.307692307691</v>
      </c>
      <c r="BH225" s="17">
        <f t="shared" si="198"/>
        <v>16007.846153846154</v>
      </c>
      <c r="BI225" s="17">
        <f t="shared" si="198"/>
        <v>15405.076923076924</v>
      </c>
      <c r="BJ225" s="17">
        <f t="shared" si="198"/>
        <v>14770.384615384615</v>
      </c>
      <c r="BK225" s="17">
        <f t="shared" si="198"/>
        <v>14875.153846153846</v>
      </c>
      <c r="BL225" s="17">
        <f t="shared" si="199"/>
        <v>15531.076923076924</v>
      </c>
      <c r="BM225" s="17">
        <f t="shared" si="199"/>
        <v>16464.846153846152</v>
      </c>
      <c r="BN225" s="17">
        <f t="shared" si="199"/>
        <v>17172.692307692309</v>
      </c>
      <c r="BO225" s="17">
        <f t="shared" si="199"/>
        <v>21895.23076923077</v>
      </c>
      <c r="BP225" s="17">
        <f t="shared" si="200"/>
        <v>20999.23076923077</v>
      </c>
      <c r="BQ225" s="17">
        <f t="shared" si="200"/>
        <v>21836.076923076922</v>
      </c>
      <c r="BR225" s="17">
        <f t="shared" si="200"/>
        <v>19216</v>
      </c>
      <c r="BS225" s="17">
        <f t="shared" si="200"/>
        <v>17851.692307692309</v>
      </c>
      <c r="BT225" s="17">
        <f t="shared" si="190"/>
        <v>18144</v>
      </c>
      <c r="BU225" s="17">
        <f t="shared" si="190"/>
        <v>18147.461538461539</v>
      </c>
      <c r="BV225" s="17">
        <f t="shared" si="190"/>
        <v>18014.461538461539</v>
      </c>
      <c r="BW225" s="17">
        <f t="shared" si="190"/>
        <v>16421.23076923077</v>
      </c>
      <c r="BX225" s="17">
        <f t="shared" si="191"/>
        <v>13860</v>
      </c>
      <c r="BY225" s="17">
        <f t="shared" si="191"/>
        <v>12947.538461538461</v>
      </c>
      <c r="BZ225" s="17">
        <f t="shared" si="191"/>
        <v>12048.692307692309</v>
      </c>
      <c r="CA225" s="17">
        <f t="shared" si="191"/>
        <v>11366.692307692309</v>
      </c>
      <c r="CB225" s="17">
        <f t="shared" si="192"/>
        <v>7584.2307692307695</v>
      </c>
      <c r="CC225" s="17">
        <f t="shared" si="192"/>
        <v>7898.7692307692305</v>
      </c>
      <c r="CF225" s="16">
        <f t="shared" si="212"/>
        <v>64357420.710059159</v>
      </c>
      <c r="CG225" s="16">
        <f t="shared" si="213"/>
        <v>84114295.763313577</v>
      </c>
      <c r="CH225" s="16">
        <f t="shared" si="214"/>
        <v>85652177.331360921</v>
      </c>
      <c r="CI225" s="16">
        <f t="shared" si="215"/>
        <v>61722779.22485204</v>
      </c>
      <c r="CJ225" s="16">
        <f t="shared" si="216"/>
        <v>24252594.325443778</v>
      </c>
      <c r="CK225" s="16">
        <f t="shared" si="217"/>
        <v>13494319.67455619</v>
      </c>
      <c r="CL225" s="16">
        <f t="shared" si="218"/>
        <v>21303195.289940823</v>
      </c>
      <c r="CM225" s="16">
        <f t="shared" si="219"/>
        <v>21771555.999999981</v>
      </c>
      <c r="CN225" s="16">
        <f t="shared" si="220"/>
        <v>27759929.20710057</v>
      </c>
      <c r="CO225" s="16">
        <f t="shared" si="221"/>
        <v>34850858.13609466</v>
      </c>
      <c r="CP225" s="16">
        <f t="shared" si="222"/>
        <v>33624832.479289927</v>
      </c>
      <c r="CQ225" s="16">
        <f t="shared" si="223"/>
        <v>26448075.360946722</v>
      </c>
      <c r="CR225" s="16">
        <f t="shared" si="224"/>
        <v>17715681</v>
      </c>
      <c r="CS225" s="16">
        <f t="shared" si="225"/>
        <v>12258078.254437855</v>
      </c>
      <c r="CT225" s="16">
        <f t="shared" si="226"/>
        <v>1491780.3786982289</v>
      </c>
      <c r="CU225" s="16">
        <f t="shared" si="227"/>
        <v>105875.14792899518</v>
      </c>
      <c r="CV225" s="16">
        <f t="shared" si="228"/>
        <v>1350780.3609467463</v>
      </c>
      <c r="CW225" s="16">
        <f t="shared" si="229"/>
        <v>2125315.4082840197</v>
      </c>
      <c r="CX225" s="16">
        <f t="shared" si="230"/>
        <v>7964552.3313609343</v>
      </c>
      <c r="CY225" s="16">
        <f t="shared" si="231"/>
        <v>6400121.5621301709</v>
      </c>
      <c r="CZ225" s="16">
        <f t="shared" si="232"/>
        <v>6382619.2248520609</v>
      </c>
      <c r="DA225" s="16">
        <f t="shared" si="233"/>
        <v>7072326.5325443679</v>
      </c>
      <c r="DB225" s="16">
        <f t="shared" si="234"/>
        <v>18084737.609467443</v>
      </c>
      <c r="DC225" s="16">
        <f t="shared" si="235"/>
        <v>46428499.408284001</v>
      </c>
      <c r="DD225" s="16">
        <f t="shared" si="236"/>
        <v>59695830.556213006</v>
      </c>
      <c r="DE225" s="16">
        <f t="shared" si="237"/>
        <v>74393278.869822443</v>
      </c>
      <c r="DF225" s="16">
        <f t="shared" si="238"/>
        <v>86623112.715976283</v>
      </c>
      <c r="DG225" s="16">
        <f t="shared" si="239"/>
        <v>171338030.91715971</v>
      </c>
      <c r="DH225" s="16">
        <f t="shared" si="240"/>
        <v>163202590.39053252</v>
      </c>
    </row>
    <row r="226" spans="1:112">
      <c r="A226" s="5">
        <v>40725</v>
      </c>
      <c r="B226" s="17">
        <v>144057</v>
      </c>
      <c r="C226" s="17">
        <v>45458</v>
      </c>
      <c r="D226" s="17">
        <v>91855</v>
      </c>
      <c r="E226" s="17">
        <v>3492</v>
      </c>
      <c r="G226" s="17">
        <f t="shared" si="204"/>
        <v>110358.61538461539</v>
      </c>
      <c r="H226" s="17">
        <f t="shared" si="205"/>
        <v>68218.153846153844</v>
      </c>
      <c r="I226" s="17">
        <f t="shared" si="201"/>
        <v>64633.230769230766</v>
      </c>
      <c r="J226" s="17">
        <f t="shared" si="201"/>
        <v>61249.230769230766</v>
      </c>
      <c r="K226" s="17">
        <f t="shared" si="201"/>
        <v>61918.923076923078</v>
      </c>
      <c r="L226" s="17">
        <f t="shared" si="193"/>
        <v>60568</v>
      </c>
      <c r="M226" s="17">
        <f t="shared" si="193"/>
        <v>63704.846153846156</v>
      </c>
      <c r="N226" s="17">
        <f t="shared" si="193"/>
        <v>68032.923076923078</v>
      </c>
      <c r="O226" s="17">
        <f t="shared" si="193"/>
        <v>70101.923076923078</v>
      </c>
      <c r="P226" s="17">
        <f t="shared" si="194"/>
        <v>72554.692307692312</v>
      </c>
      <c r="Q226" s="17">
        <f t="shared" si="194"/>
        <v>69972.61538461539</v>
      </c>
      <c r="R226" s="17">
        <f t="shared" si="194"/>
        <v>78754</v>
      </c>
      <c r="S226" s="17">
        <f t="shared" si="194"/>
        <v>81071.61538461539</v>
      </c>
      <c r="T226" s="17">
        <f t="shared" si="195"/>
        <v>79783.61538461539</v>
      </c>
      <c r="U226" s="17">
        <f t="shared" si="195"/>
        <v>82453.538461538468</v>
      </c>
      <c r="V226" s="17">
        <f t="shared" si="195"/>
        <v>90220</v>
      </c>
      <c r="W226" s="17">
        <f t="shared" si="195"/>
        <v>91688.461538461532</v>
      </c>
      <c r="X226" s="17">
        <f t="shared" si="196"/>
        <v>96755.461538461532</v>
      </c>
      <c r="Y226" s="17">
        <f t="shared" si="196"/>
        <v>92940.769230769234</v>
      </c>
      <c r="Z226" s="17">
        <f t="shared" si="196"/>
        <v>89902.692307692312</v>
      </c>
      <c r="AA226" s="17">
        <f t="shared" si="196"/>
        <v>88500.307692307688</v>
      </c>
      <c r="AB226" s="17">
        <f t="shared" si="189"/>
        <v>85770.769230769234</v>
      </c>
      <c r="AD226" s="52">
        <f t="shared" si="203"/>
        <v>2090810798.2248528</v>
      </c>
      <c r="AE226" s="52">
        <f t="shared" si="203"/>
        <v>2411731657.3017759</v>
      </c>
      <c r="AF226" s="52">
        <f t="shared" si="203"/>
        <v>2346403790.8639059</v>
      </c>
      <c r="AG226" s="52">
        <f t="shared" si="203"/>
        <v>2479105380.3786988</v>
      </c>
      <c r="AH226" s="52">
        <f t="shared" si="203"/>
        <v>2176574183.43787</v>
      </c>
      <c r="AI226" s="52">
        <f t="shared" si="203"/>
        <v>1791464229.3254442</v>
      </c>
      <c r="AJ226" s="52">
        <f t="shared" si="203"/>
        <v>1620601275.5562134</v>
      </c>
      <c r="AK226" s="52">
        <f t="shared" si="203"/>
        <v>1429136600.0059173</v>
      </c>
      <c r="AL226" s="52">
        <f t="shared" si="203"/>
        <v>1631028996</v>
      </c>
      <c r="AM226" s="52">
        <f t="shared" si="203"/>
        <v>998851713.60946786</v>
      </c>
      <c r="AN226" s="52">
        <f t="shared" si="203"/>
        <v>857728369</v>
      </c>
      <c r="AO226" s="52">
        <f t="shared" si="203"/>
        <v>934830625</v>
      </c>
      <c r="AP226" s="52">
        <f t="shared" si="203"/>
        <v>778693318.0828402</v>
      </c>
      <c r="AQ226" s="52">
        <f t="shared" si="203"/>
        <v>405563829.60946769</v>
      </c>
      <c r="AR226" s="52">
        <f t="shared" si="203"/>
        <v>348574644.6390537</v>
      </c>
      <c r="AS226" s="52">
        <f t="shared" si="203"/>
        <v>185045794.56213051</v>
      </c>
      <c r="AT226" s="52">
        <f t="shared" si="206"/>
        <v>303381364.63905334</v>
      </c>
      <c r="AU226" s="52">
        <f t="shared" si="207"/>
        <v>418444788.92899412</v>
      </c>
      <c r="AV226" s="52">
        <f t="shared" si="208"/>
        <v>477785615.17159808</v>
      </c>
      <c r="AW226" s="52">
        <f t="shared" si="209"/>
        <v>604562178.4852072</v>
      </c>
      <c r="AY226" s="17">
        <f t="shared" si="210"/>
        <v>26543.615384615383</v>
      </c>
      <c r="AZ226" s="17">
        <f t="shared" si="211"/>
        <v>12651.538461538461</v>
      </c>
      <c r="BA226" s="17">
        <f t="shared" si="202"/>
        <v>11502.461538461539</v>
      </c>
      <c r="BB226" s="17">
        <f t="shared" si="202"/>
        <v>11419</v>
      </c>
      <c r="BC226" s="17">
        <f t="shared" si="202"/>
        <v>12817.461538461539</v>
      </c>
      <c r="BD226" s="17">
        <f t="shared" si="197"/>
        <v>15749.153846153846</v>
      </c>
      <c r="BE226" s="17">
        <f t="shared" si="197"/>
        <v>17000.384615384617</v>
      </c>
      <c r="BF226" s="17">
        <f t="shared" si="197"/>
        <v>16058.307692307691</v>
      </c>
      <c r="BG226" s="17">
        <f t="shared" si="197"/>
        <v>16007.846153846154</v>
      </c>
      <c r="BH226" s="17">
        <f t="shared" si="198"/>
        <v>15405.076923076924</v>
      </c>
      <c r="BI226" s="17">
        <f t="shared" si="198"/>
        <v>14770.384615384615</v>
      </c>
      <c r="BJ226" s="17">
        <f t="shared" si="198"/>
        <v>14875.153846153846</v>
      </c>
      <c r="BK226" s="17">
        <f t="shared" si="198"/>
        <v>15531.076923076924</v>
      </c>
      <c r="BL226" s="17">
        <f t="shared" si="199"/>
        <v>16464.846153846152</v>
      </c>
      <c r="BM226" s="17">
        <f t="shared" si="199"/>
        <v>17172.692307692309</v>
      </c>
      <c r="BN226" s="17">
        <f t="shared" si="199"/>
        <v>21895.23076923077</v>
      </c>
      <c r="BO226" s="17">
        <f t="shared" si="199"/>
        <v>20999.23076923077</v>
      </c>
      <c r="BP226" s="17">
        <f t="shared" si="200"/>
        <v>21836.076923076922</v>
      </c>
      <c r="BQ226" s="17">
        <f t="shared" si="200"/>
        <v>19216</v>
      </c>
      <c r="BR226" s="17">
        <f t="shared" si="200"/>
        <v>17851.692307692309</v>
      </c>
      <c r="BS226" s="17">
        <f t="shared" si="200"/>
        <v>18144</v>
      </c>
      <c r="BT226" s="17">
        <f t="shared" si="190"/>
        <v>18147.461538461539</v>
      </c>
      <c r="BU226" s="17">
        <f t="shared" si="190"/>
        <v>18014.461538461539</v>
      </c>
      <c r="BV226" s="17">
        <f t="shared" si="190"/>
        <v>16421.23076923077</v>
      </c>
      <c r="BW226" s="17">
        <f t="shared" si="190"/>
        <v>13860</v>
      </c>
      <c r="BX226" s="17">
        <f t="shared" si="191"/>
        <v>12947.538461538461</v>
      </c>
      <c r="BY226" s="17">
        <f t="shared" si="191"/>
        <v>12048.692307692309</v>
      </c>
      <c r="BZ226" s="17">
        <f t="shared" si="191"/>
        <v>11366.692307692309</v>
      </c>
      <c r="CA226" s="17">
        <f t="shared" si="191"/>
        <v>7584.2307692307695</v>
      </c>
      <c r="CB226" s="17">
        <f t="shared" si="192"/>
        <v>7898.7692307692305</v>
      </c>
      <c r="CC226" s="17">
        <f t="shared" si="192"/>
        <v>5850.6923076923076</v>
      </c>
      <c r="CF226" s="16">
        <f t="shared" si="212"/>
        <v>226236309.02366856</v>
      </c>
      <c r="CG226" s="16">
        <f t="shared" si="213"/>
        <v>228753990.53254431</v>
      </c>
      <c r="CH226" s="16">
        <f t="shared" si="214"/>
        <v>188407299.40828395</v>
      </c>
      <c r="CI226" s="16">
        <f t="shared" si="215"/>
        <v>116520399.90532541</v>
      </c>
      <c r="CJ226" s="16">
        <f t="shared" si="216"/>
        <v>91073253.51479283</v>
      </c>
      <c r="CK226" s="16">
        <f t="shared" si="217"/>
        <v>109941677.40236685</v>
      </c>
      <c r="CL226" s="16">
        <f t="shared" si="218"/>
        <v>111002433.28402363</v>
      </c>
      <c r="CM226" s="16">
        <f t="shared" si="219"/>
        <v>124067039.05917154</v>
      </c>
      <c r="CN226" s="16">
        <f t="shared" si="220"/>
        <v>138608962.74556211</v>
      </c>
      <c r="CO226" s="16">
        <f t="shared" si="221"/>
        <v>136152994.6745562</v>
      </c>
      <c r="CP226" s="16">
        <f t="shared" si="222"/>
        <v>121276003.36686385</v>
      </c>
      <c r="CQ226" s="16">
        <f t="shared" si="223"/>
        <v>101581589.20710059</v>
      </c>
      <c r="CR226" s="16">
        <f t="shared" si="224"/>
        <v>87814199.313609421</v>
      </c>
      <c r="CS226" s="16">
        <f t="shared" si="225"/>
        <v>21607479.53254436</v>
      </c>
      <c r="CT226" s="16">
        <f t="shared" si="226"/>
        <v>30740200.763313588</v>
      </c>
      <c r="CU226" s="16">
        <f t="shared" si="227"/>
        <v>22160918.366863899</v>
      </c>
      <c r="CV226" s="16">
        <f t="shared" si="228"/>
        <v>53693947.224852048</v>
      </c>
      <c r="CW226" s="16">
        <f t="shared" si="229"/>
        <v>75549526.775147885</v>
      </c>
      <c r="CX226" s="16">
        <f t="shared" si="230"/>
        <v>70553538.609467432</v>
      </c>
      <c r="CY226" s="16">
        <f t="shared" si="231"/>
        <v>70495399.408283979</v>
      </c>
      <c r="CZ226" s="16">
        <f t="shared" si="232"/>
        <v>72746465.331360906</v>
      </c>
      <c r="DA226" s="16">
        <f t="shared" si="233"/>
        <v>102462670.30177511</v>
      </c>
      <c r="DB226" s="16">
        <f t="shared" si="234"/>
        <v>160874099.22485203</v>
      </c>
      <c r="DC226" s="16">
        <f t="shared" si="235"/>
        <v>184853307.69822481</v>
      </c>
      <c r="DD226" s="16">
        <f t="shared" si="236"/>
        <v>210102795.00591707</v>
      </c>
      <c r="DE226" s="16">
        <f t="shared" si="237"/>
        <v>230338994.08284017</v>
      </c>
      <c r="DF226" s="16">
        <f t="shared" si="238"/>
        <v>359458264.99408275</v>
      </c>
      <c r="DG226" s="16">
        <f t="shared" si="239"/>
        <v>347630288.10059166</v>
      </c>
      <c r="DH226" s="16">
        <f t="shared" si="240"/>
        <v>428197065.46745551</v>
      </c>
    </row>
    <row r="227" spans="1:112">
      <c r="A227" s="5">
        <v>40756</v>
      </c>
      <c r="B227" s="17">
        <v>89157</v>
      </c>
      <c r="C227" s="17">
        <v>36881</v>
      </c>
      <c r="D227" s="17">
        <v>8571</v>
      </c>
      <c r="E227" s="17">
        <v>1304</v>
      </c>
      <c r="G227" s="17">
        <f t="shared" si="204"/>
        <v>108611.76923076923</v>
      </c>
      <c r="H227" s="17">
        <f t="shared" si="205"/>
        <v>64633.230769230766</v>
      </c>
      <c r="I227" s="17">
        <f t="shared" si="201"/>
        <v>61249.230769230766</v>
      </c>
      <c r="J227" s="17">
        <f t="shared" si="201"/>
        <v>61918.923076923078</v>
      </c>
      <c r="K227" s="17">
        <f t="shared" si="201"/>
        <v>60568</v>
      </c>
      <c r="L227" s="17">
        <f t="shared" si="193"/>
        <v>63704.846153846156</v>
      </c>
      <c r="M227" s="17">
        <f t="shared" si="193"/>
        <v>68032.923076923078</v>
      </c>
      <c r="N227" s="17">
        <f t="shared" si="193"/>
        <v>70101.923076923078</v>
      </c>
      <c r="O227" s="17">
        <f t="shared" si="193"/>
        <v>72554.692307692312</v>
      </c>
      <c r="P227" s="17">
        <f t="shared" si="194"/>
        <v>69972.61538461539</v>
      </c>
      <c r="Q227" s="17">
        <f t="shared" si="194"/>
        <v>78754</v>
      </c>
      <c r="R227" s="17">
        <f t="shared" si="194"/>
        <v>81071.61538461539</v>
      </c>
      <c r="S227" s="17">
        <f t="shared" si="194"/>
        <v>79783.61538461539</v>
      </c>
      <c r="T227" s="17">
        <f t="shared" si="195"/>
        <v>82453.538461538468</v>
      </c>
      <c r="U227" s="17">
        <f t="shared" si="195"/>
        <v>90220</v>
      </c>
      <c r="V227" s="17">
        <f t="shared" si="195"/>
        <v>91688.461538461532</v>
      </c>
      <c r="W227" s="17">
        <f t="shared" si="195"/>
        <v>96755.461538461532</v>
      </c>
      <c r="X227" s="17">
        <f t="shared" si="196"/>
        <v>92940.769230769234</v>
      </c>
      <c r="Y227" s="17">
        <f t="shared" si="196"/>
        <v>89902.692307692312</v>
      </c>
      <c r="Z227" s="17">
        <f t="shared" si="196"/>
        <v>88500.307692307688</v>
      </c>
      <c r="AA227" s="17">
        <f t="shared" si="196"/>
        <v>85770.769230769234</v>
      </c>
      <c r="AB227" s="17">
        <f t="shared" si="189"/>
        <v>84629.076923076922</v>
      </c>
      <c r="AD227" s="52">
        <f t="shared" si="203"/>
        <v>2243210049.5207105</v>
      </c>
      <c r="AE227" s="52">
        <f t="shared" si="203"/>
        <v>2180221881.9467459</v>
      </c>
      <c r="AF227" s="52">
        <f t="shared" si="203"/>
        <v>2308203761.8994088</v>
      </c>
      <c r="AG227" s="52">
        <f t="shared" si="203"/>
        <v>2016631740.2366865</v>
      </c>
      <c r="AH227" s="52">
        <f t="shared" si="203"/>
        <v>1646642755.177515</v>
      </c>
      <c r="AI227" s="52">
        <f t="shared" si="203"/>
        <v>1483008250.7928996</v>
      </c>
      <c r="AJ227" s="52">
        <f t="shared" si="203"/>
        <v>1300112796.2366862</v>
      </c>
      <c r="AK227" s="52">
        <f t="shared" si="203"/>
        <v>1492984209.9467454</v>
      </c>
      <c r="AL227" s="52">
        <f t="shared" si="203"/>
        <v>891486383.43787003</v>
      </c>
      <c r="AM227" s="52">
        <f t="shared" si="203"/>
        <v>758460073.86982238</v>
      </c>
      <c r="AN227" s="52">
        <f t="shared" si="203"/>
        <v>831062454.17751467</v>
      </c>
      <c r="AO227" s="52">
        <f t="shared" si="203"/>
        <v>684253036.97633123</v>
      </c>
      <c r="AP227" s="52">
        <f t="shared" si="203"/>
        <v>338257175.43786997</v>
      </c>
      <c r="AQ227" s="52">
        <f t="shared" si="203"/>
        <v>286398343.24852103</v>
      </c>
      <c r="AR227" s="52">
        <f t="shared" si="203"/>
        <v>140572032.0946748</v>
      </c>
      <c r="AS227" s="52">
        <f t="shared" si="203"/>
        <v>245580241</v>
      </c>
      <c r="AT227" s="52">
        <f t="shared" si="206"/>
        <v>350029559.31360942</v>
      </c>
      <c r="AU227" s="52">
        <f t="shared" si="207"/>
        <v>404470885.21301806</v>
      </c>
      <c r="AV227" s="52">
        <f t="shared" si="208"/>
        <v>521711281</v>
      </c>
      <c r="AW227" s="52">
        <f t="shared" si="209"/>
        <v>575169530.32544398</v>
      </c>
      <c r="AY227" s="17">
        <f t="shared" si="210"/>
        <v>25418.23076923077</v>
      </c>
      <c r="AZ227" s="17">
        <f t="shared" si="211"/>
        <v>11502.461538461539</v>
      </c>
      <c r="BA227" s="17">
        <f t="shared" si="202"/>
        <v>11419</v>
      </c>
      <c r="BB227" s="17">
        <f t="shared" si="202"/>
        <v>12817.461538461539</v>
      </c>
      <c r="BC227" s="17">
        <f t="shared" si="202"/>
        <v>15749.153846153846</v>
      </c>
      <c r="BD227" s="17">
        <f t="shared" si="197"/>
        <v>17000.384615384617</v>
      </c>
      <c r="BE227" s="17">
        <f t="shared" si="197"/>
        <v>16058.307692307691</v>
      </c>
      <c r="BF227" s="17">
        <f t="shared" si="197"/>
        <v>16007.846153846154</v>
      </c>
      <c r="BG227" s="17">
        <f t="shared" si="197"/>
        <v>15405.076923076924</v>
      </c>
      <c r="BH227" s="17">
        <f t="shared" si="198"/>
        <v>14770.384615384615</v>
      </c>
      <c r="BI227" s="17">
        <f t="shared" si="198"/>
        <v>14875.153846153846</v>
      </c>
      <c r="BJ227" s="17">
        <f t="shared" si="198"/>
        <v>15531.076923076924</v>
      </c>
      <c r="BK227" s="17">
        <f t="shared" si="198"/>
        <v>16464.846153846152</v>
      </c>
      <c r="BL227" s="17">
        <f t="shared" si="199"/>
        <v>17172.692307692309</v>
      </c>
      <c r="BM227" s="17">
        <f t="shared" si="199"/>
        <v>21895.23076923077</v>
      </c>
      <c r="BN227" s="17">
        <f t="shared" si="199"/>
        <v>20999.23076923077</v>
      </c>
      <c r="BO227" s="17">
        <f t="shared" si="199"/>
        <v>21836.076923076922</v>
      </c>
      <c r="BP227" s="17">
        <f t="shared" si="200"/>
        <v>19216</v>
      </c>
      <c r="BQ227" s="17">
        <f t="shared" si="200"/>
        <v>17851.692307692309</v>
      </c>
      <c r="BR227" s="17">
        <f t="shared" si="200"/>
        <v>18144</v>
      </c>
      <c r="BS227" s="17">
        <f t="shared" si="200"/>
        <v>18147.461538461539</v>
      </c>
      <c r="BT227" s="17">
        <f t="shared" si="190"/>
        <v>18014.461538461539</v>
      </c>
      <c r="BU227" s="17">
        <f t="shared" si="190"/>
        <v>16421.23076923077</v>
      </c>
      <c r="BV227" s="17">
        <f t="shared" si="190"/>
        <v>13860</v>
      </c>
      <c r="BW227" s="17">
        <f t="shared" si="190"/>
        <v>12947.538461538461</v>
      </c>
      <c r="BX227" s="17">
        <f t="shared" si="191"/>
        <v>12048.692307692309</v>
      </c>
      <c r="BY227" s="17">
        <f t="shared" si="191"/>
        <v>11366.692307692309</v>
      </c>
      <c r="BZ227" s="17">
        <f t="shared" si="191"/>
        <v>7584.2307692307695</v>
      </c>
      <c r="CA227" s="17">
        <f t="shared" si="191"/>
        <v>7898.7692307692305</v>
      </c>
      <c r="CB227" s="17">
        <f t="shared" si="192"/>
        <v>5850.6923076923076</v>
      </c>
      <c r="CC227" s="17">
        <f t="shared" si="192"/>
        <v>6339.6153846153848</v>
      </c>
      <c r="CF227" s="16">
        <f t="shared" si="212"/>
        <v>195978462.13017753</v>
      </c>
      <c r="CG227" s="16">
        <f t="shared" si="213"/>
        <v>158779385.20710057</v>
      </c>
      <c r="CH227" s="16">
        <f t="shared" si="214"/>
        <v>93491048.544378713</v>
      </c>
      <c r="CI227" s="16">
        <f t="shared" si="215"/>
        <v>70860133.869822457</v>
      </c>
      <c r="CJ227" s="16">
        <f t="shared" si="216"/>
        <v>87608160.005917177</v>
      </c>
      <c r="CK227" s="16">
        <f t="shared" si="217"/>
        <v>88555338.609467447</v>
      </c>
      <c r="CL227" s="16">
        <f t="shared" si="218"/>
        <v>100263249.94674556</v>
      </c>
      <c r="CM227" s="16">
        <f t="shared" si="219"/>
        <v>113376627.71597634</v>
      </c>
      <c r="CN227" s="16">
        <f t="shared" si="220"/>
        <v>111156471.00591718</v>
      </c>
      <c r="CO227" s="16">
        <f t="shared" si="221"/>
        <v>97755811.177514791</v>
      </c>
      <c r="CP227" s="16">
        <f t="shared" si="222"/>
        <v>80163096.07100594</v>
      </c>
      <c r="CQ227" s="16">
        <f t="shared" si="223"/>
        <v>67988904.520710051</v>
      </c>
      <c r="CR227" s="16">
        <f t="shared" si="224"/>
        <v>12411529</v>
      </c>
      <c r="CS227" s="16">
        <f t="shared" si="225"/>
        <v>19527561</v>
      </c>
      <c r="CT227" s="16">
        <f t="shared" si="226"/>
        <v>12831826.177514803</v>
      </c>
      <c r="CU227" s="16">
        <f t="shared" si="227"/>
        <v>38467666.514792904</v>
      </c>
      <c r="CV227" s="16">
        <f t="shared" si="228"/>
        <v>57252504.289940819</v>
      </c>
      <c r="CW227" s="16">
        <f t="shared" si="229"/>
        <v>52914433.284023672</v>
      </c>
      <c r="CX227" s="16">
        <f t="shared" si="230"/>
        <v>52864085.207100585</v>
      </c>
      <c r="CY227" s="16">
        <f t="shared" si="231"/>
        <v>54815798.822485201</v>
      </c>
      <c r="CZ227" s="16">
        <f t="shared" si="232"/>
        <v>80946009</v>
      </c>
      <c r="DA227" s="16">
        <f t="shared" si="233"/>
        <v>133592698.5147929</v>
      </c>
      <c r="DB227" s="16">
        <f t="shared" si="234"/>
        <v>155518166.63313612</v>
      </c>
      <c r="DC227" s="16">
        <f t="shared" si="235"/>
        <v>178744558.6745562</v>
      </c>
      <c r="DD227" s="16">
        <f t="shared" si="236"/>
        <v>197445733.13609466</v>
      </c>
      <c r="DE227" s="16">
        <f t="shared" si="237"/>
        <v>318051556</v>
      </c>
      <c r="DF227" s="16">
        <f t="shared" si="238"/>
        <v>306931532.59763318</v>
      </c>
      <c r="DG227" s="16">
        <f t="shared" si="239"/>
        <v>382888561.44378698</v>
      </c>
      <c r="DH227" s="16">
        <f t="shared" si="240"/>
        <v>363993564.99408275</v>
      </c>
    </row>
    <row r="228" spans="1:112">
      <c r="A228" s="5">
        <v>40787</v>
      </c>
      <c r="B228" s="17">
        <v>203496</v>
      </c>
      <c r="C228" s="17">
        <v>68147</v>
      </c>
      <c r="D228" s="17">
        <v>56113</v>
      </c>
      <c r="E228" s="17">
        <v>14095</v>
      </c>
      <c r="G228" s="17">
        <f t="shared" si="204"/>
        <v>114099</v>
      </c>
      <c r="H228" s="17">
        <f t="shared" si="205"/>
        <v>61249.230769230766</v>
      </c>
      <c r="I228" s="17">
        <f t="shared" si="201"/>
        <v>61918.923076923078</v>
      </c>
      <c r="J228" s="17">
        <f t="shared" si="201"/>
        <v>60568</v>
      </c>
      <c r="K228" s="17">
        <f t="shared" si="201"/>
        <v>63704.846153846156</v>
      </c>
      <c r="L228" s="17">
        <f t="shared" si="193"/>
        <v>68032.923076923078</v>
      </c>
      <c r="M228" s="17">
        <f t="shared" si="193"/>
        <v>70101.923076923078</v>
      </c>
      <c r="N228" s="17">
        <f t="shared" si="193"/>
        <v>72554.692307692312</v>
      </c>
      <c r="O228" s="17">
        <f t="shared" si="193"/>
        <v>69972.61538461539</v>
      </c>
      <c r="P228" s="17">
        <f t="shared" si="194"/>
        <v>78754</v>
      </c>
      <c r="Q228" s="17">
        <f t="shared" si="194"/>
        <v>81071.61538461539</v>
      </c>
      <c r="R228" s="17">
        <f t="shared" si="194"/>
        <v>79783.61538461539</v>
      </c>
      <c r="S228" s="17">
        <f t="shared" si="194"/>
        <v>82453.538461538468</v>
      </c>
      <c r="T228" s="17">
        <f t="shared" si="195"/>
        <v>90220</v>
      </c>
      <c r="U228" s="17">
        <f t="shared" si="195"/>
        <v>91688.461538461532</v>
      </c>
      <c r="V228" s="17">
        <f t="shared" si="195"/>
        <v>96755.461538461532</v>
      </c>
      <c r="W228" s="17">
        <f t="shared" si="195"/>
        <v>92940.769230769234</v>
      </c>
      <c r="X228" s="17">
        <f t="shared" si="196"/>
        <v>89902.692307692312</v>
      </c>
      <c r="Y228" s="17">
        <f t="shared" si="196"/>
        <v>88500.307692307688</v>
      </c>
      <c r="Z228" s="17">
        <f t="shared" si="196"/>
        <v>85770.769230769234</v>
      </c>
      <c r="AA228" s="17">
        <f t="shared" si="196"/>
        <v>84629.076923076922</v>
      </c>
      <c r="AB228" s="17">
        <f t="shared" si="189"/>
        <v>87539.923076923078</v>
      </c>
      <c r="AD228" s="52">
        <f t="shared" si="203"/>
        <v>2722760427.6982245</v>
      </c>
      <c r="AE228" s="52">
        <f t="shared" si="203"/>
        <v>2865567961</v>
      </c>
      <c r="AF228" s="52">
        <f t="shared" si="203"/>
        <v>2539570741.869822</v>
      </c>
      <c r="AG228" s="52">
        <f t="shared" si="203"/>
        <v>2122083443.0828402</v>
      </c>
      <c r="AH228" s="52">
        <f t="shared" si="203"/>
        <v>1935742777.7751479</v>
      </c>
      <c r="AI228" s="52">
        <f t="shared" si="203"/>
        <v>1725929501.6331358</v>
      </c>
      <c r="AJ228" s="52">
        <f t="shared" si="203"/>
        <v>1947137819.2248516</v>
      </c>
      <c r="AK228" s="52">
        <f t="shared" si="203"/>
        <v>1249269025</v>
      </c>
      <c r="AL228" s="52">
        <f t="shared" si="203"/>
        <v>1090808134.5325439</v>
      </c>
      <c r="AM228" s="52">
        <f t="shared" si="203"/>
        <v>1177545621.3017747</v>
      </c>
      <c r="AN228" s="52">
        <f t="shared" si="203"/>
        <v>1001435235.9822481</v>
      </c>
      <c r="AO228" s="52">
        <f t="shared" si="203"/>
        <v>570206641</v>
      </c>
      <c r="AP228" s="52">
        <f t="shared" si="203"/>
        <v>502232234.13609499</v>
      </c>
      <c r="AQ228" s="52">
        <f t="shared" si="203"/>
        <v>300798326.36686414</v>
      </c>
      <c r="AR228" s="52">
        <f t="shared" si="203"/>
        <v>447670729.28402352</v>
      </c>
      <c r="AS228" s="52">
        <f t="shared" si="203"/>
        <v>585461305.9408282</v>
      </c>
      <c r="AT228" s="52">
        <f t="shared" si="206"/>
        <v>655293047.86390555</v>
      </c>
      <c r="AU228" s="52">
        <f t="shared" si="207"/>
        <v>802488658.51479268</v>
      </c>
      <c r="AV228" s="52">
        <f t="shared" si="208"/>
        <v>868476366.15976334</v>
      </c>
      <c r="AW228" s="52">
        <f t="shared" si="209"/>
        <v>705384567.00591707</v>
      </c>
      <c r="AY228" s="17">
        <f t="shared" si="210"/>
        <v>29113.153846153848</v>
      </c>
      <c r="AZ228" s="17">
        <f t="shared" si="211"/>
        <v>11419</v>
      </c>
      <c r="BA228" s="17">
        <f t="shared" si="202"/>
        <v>12817.461538461539</v>
      </c>
      <c r="BB228" s="17">
        <f t="shared" si="202"/>
        <v>15749.153846153846</v>
      </c>
      <c r="BC228" s="17">
        <f t="shared" si="202"/>
        <v>17000.384615384617</v>
      </c>
      <c r="BD228" s="17">
        <f t="shared" si="197"/>
        <v>16058.307692307691</v>
      </c>
      <c r="BE228" s="17">
        <f t="shared" si="197"/>
        <v>16007.846153846154</v>
      </c>
      <c r="BF228" s="17">
        <f t="shared" si="197"/>
        <v>15405.076923076924</v>
      </c>
      <c r="BG228" s="17">
        <f t="shared" si="197"/>
        <v>14770.384615384615</v>
      </c>
      <c r="BH228" s="17">
        <f t="shared" si="198"/>
        <v>14875.153846153846</v>
      </c>
      <c r="BI228" s="17">
        <f t="shared" si="198"/>
        <v>15531.076923076924</v>
      </c>
      <c r="BJ228" s="17">
        <f t="shared" si="198"/>
        <v>16464.846153846152</v>
      </c>
      <c r="BK228" s="17">
        <f t="shared" si="198"/>
        <v>17172.692307692309</v>
      </c>
      <c r="BL228" s="17">
        <f t="shared" si="199"/>
        <v>21895.23076923077</v>
      </c>
      <c r="BM228" s="17">
        <f t="shared" si="199"/>
        <v>20999.23076923077</v>
      </c>
      <c r="BN228" s="17">
        <f t="shared" si="199"/>
        <v>21836.076923076922</v>
      </c>
      <c r="BO228" s="17">
        <f t="shared" si="199"/>
        <v>19216</v>
      </c>
      <c r="BP228" s="17">
        <f t="shared" si="200"/>
        <v>17851.692307692309</v>
      </c>
      <c r="BQ228" s="17">
        <f t="shared" si="200"/>
        <v>18144</v>
      </c>
      <c r="BR228" s="17">
        <f t="shared" si="200"/>
        <v>18147.461538461539</v>
      </c>
      <c r="BS228" s="17">
        <f t="shared" si="200"/>
        <v>18014.461538461539</v>
      </c>
      <c r="BT228" s="17">
        <f t="shared" si="190"/>
        <v>16421.23076923077</v>
      </c>
      <c r="BU228" s="17">
        <f t="shared" si="190"/>
        <v>13860</v>
      </c>
      <c r="BV228" s="17">
        <f t="shared" si="190"/>
        <v>12947.538461538461</v>
      </c>
      <c r="BW228" s="17">
        <f t="shared" si="190"/>
        <v>12048.692307692309</v>
      </c>
      <c r="BX228" s="17">
        <f t="shared" si="191"/>
        <v>11366.692307692309</v>
      </c>
      <c r="BY228" s="17">
        <f t="shared" si="191"/>
        <v>7584.2307692307695</v>
      </c>
      <c r="BZ228" s="17">
        <f t="shared" si="191"/>
        <v>7898.7692307692305</v>
      </c>
      <c r="CA228" s="17">
        <f t="shared" si="191"/>
        <v>5850.6923076923076</v>
      </c>
      <c r="CB228" s="17">
        <f t="shared" si="192"/>
        <v>6339.6153846153848</v>
      </c>
      <c r="CC228" s="17">
        <f t="shared" si="192"/>
        <v>5694.5384615384619</v>
      </c>
      <c r="CF228" s="16">
        <f t="shared" si="212"/>
        <v>265549587.78698227</v>
      </c>
      <c r="CG228" s="16">
        <f t="shared" si="213"/>
        <v>178596496.00000006</v>
      </c>
      <c r="CH228" s="16">
        <f t="shared" si="214"/>
        <v>146719178.43786982</v>
      </c>
      <c r="CI228" s="16">
        <f t="shared" si="215"/>
        <v>170429008.10059178</v>
      </c>
      <c r="CJ228" s="16">
        <f t="shared" si="216"/>
        <v>171749089.7100592</v>
      </c>
      <c r="CK228" s="16">
        <f t="shared" si="217"/>
        <v>187911372.92899409</v>
      </c>
      <c r="CL228" s="16">
        <f t="shared" si="218"/>
        <v>205715029.20710063</v>
      </c>
      <c r="CM228" s="16">
        <f t="shared" si="219"/>
        <v>202720644.00000006</v>
      </c>
      <c r="CN228" s="16">
        <f t="shared" si="220"/>
        <v>184472813.54437873</v>
      </c>
      <c r="CO228" s="16">
        <f t="shared" si="221"/>
        <v>159979687.47929001</v>
      </c>
      <c r="CP228" s="16">
        <f t="shared" si="222"/>
        <v>142574621.7514793</v>
      </c>
      <c r="CQ228" s="16">
        <f t="shared" si="223"/>
        <v>52098413.544378713</v>
      </c>
      <c r="CR228" s="16">
        <f t="shared" si="224"/>
        <v>65835747.698224872</v>
      </c>
      <c r="CS228" s="16">
        <f t="shared" si="225"/>
        <v>52955848.544378735</v>
      </c>
      <c r="CT228" s="16">
        <f t="shared" si="226"/>
        <v>97953654.254437894</v>
      </c>
      <c r="CU228" s="16">
        <f t="shared" si="227"/>
        <v>126820515.98224853</v>
      </c>
      <c r="CV228" s="16">
        <f t="shared" si="228"/>
        <v>120322336.10059175</v>
      </c>
      <c r="CW228" s="16">
        <f t="shared" si="229"/>
        <v>120246407.78698227</v>
      </c>
      <c r="CX228" s="16">
        <f t="shared" si="230"/>
        <v>123180970.94082843</v>
      </c>
      <c r="CY228" s="16">
        <f t="shared" si="231"/>
        <v>161084911.39053258</v>
      </c>
      <c r="CZ228" s="16">
        <f t="shared" si="232"/>
        <v>232658702.25443792</v>
      </c>
      <c r="DA228" s="16">
        <f t="shared" si="233"/>
        <v>261327120.76331368</v>
      </c>
      <c r="DB228" s="16">
        <f t="shared" si="234"/>
        <v>291195847.59763318</v>
      </c>
      <c r="DC228" s="16">
        <f t="shared" si="235"/>
        <v>314936897.13609469</v>
      </c>
      <c r="DD228" s="16">
        <f t="shared" si="236"/>
        <v>463494528.85207105</v>
      </c>
      <c r="DE228" s="16">
        <f t="shared" si="237"/>
        <v>450050114.60946751</v>
      </c>
      <c r="DF228" s="16">
        <f t="shared" si="238"/>
        <v>541142116.8284024</v>
      </c>
      <c r="DG228" s="16">
        <f t="shared" si="239"/>
        <v>518634054.05917156</v>
      </c>
      <c r="DH228" s="16">
        <f t="shared" si="240"/>
        <v>548431546.53254449</v>
      </c>
    </row>
    <row r="229" spans="1:112">
      <c r="A229" s="5">
        <v>40817</v>
      </c>
      <c r="B229" s="17">
        <v>211894</v>
      </c>
      <c r="C229" s="17">
        <v>74683</v>
      </c>
      <c r="D229" s="17">
        <v>34004</v>
      </c>
      <c r="E229" s="17">
        <v>21321</v>
      </c>
      <c r="G229" s="17">
        <f t="shared" si="204"/>
        <v>121687.92307692308</v>
      </c>
      <c r="H229" s="17">
        <f t="shared" si="205"/>
        <v>61918.923076923078</v>
      </c>
      <c r="I229" s="17">
        <f t="shared" si="201"/>
        <v>60568</v>
      </c>
      <c r="J229" s="17">
        <f t="shared" si="201"/>
        <v>63704.846153846156</v>
      </c>
      <c r="K229" s="17">
        <f t="shared" si="201"/>
        <v>68032.923076923078</v>
      </c>
      <c r="L229" s="17">
        <f t="shared" si="193"/>
        <v>70101.923076923078</v>
      </c>
      <c r="M229" s="17">
        <f t="shared" si="193"/>
        <v>72554.692307692312</v>
      </c>
      <c r="N229" s="17">
        <f t="shared" si="193"/>
        <v>69972.61538461539</v>
      </c>
      <c r="O229" s="17">
        <f t="shared" si="193"/>
        <v>78754</v>
      </c>
      <c r="P229" s="17">
        <f t="shared" si="194"/>
        <v>81071.61538461539</v>
      </c>
      <c r="Q229" s="17">
        <f t="shared" si="194"/>
        <v>79783.61538461539</v>
      </c>
      <c r="R229" s="17">
        <f t="shared" si="194"/>
        <v>82453.538461538468</v>
      </c>
      <c r="S229" s="17">
        <f t="shared" si="194"/>
        <v>90220</v>
      </c>
      <c r="T229" s="17">
        <f t="shared" si="195"/>
        <v>91688.461538461532</v>
      </c>
      <c r="U229" s="17">
        <f t="shared" si="195"/>
        <v>96755.461538461532</v>
      </c>
      <c r="V229" s="17">
        <f t="shared" si="195"/>
        <v>92940.769230769234</v>
      </c>
      <c r="W229" s="17">
        <f t="shared" si="195"/>
        <v>89902.692307692312</v>
      </c>
      <c r="X229" s="17">
        <f t="shared" si="196"/>
        <v>88500.307692307688</v>
      </c>
      <c r="Y229" s="17">
        <f t="shared" si="196"/>
        <v>85770.769230769234</v>
      </c>
      <c r="Z229" s="17">
        <f t="shared" si="196"/>
        <v>84629.076923076922</v>
      </c>
      <c r="AA229" s="17">
        <f t="shared" si="196"/>
        <v>87539.923076923078</v>
      </c>
      <c r="AB229" s="17">
        <f t="shared" si="189"/>
        <v>78179.230769230766</v>
      </c>
      <c r="AD229" s="52">
        <f t="shared" si="203"/>
        <v>3735644996.9289942</v>
      </c>
      <c r="AE229" s="52">
        <f t="shared" si="203"/>
        <v>3362037209.4674554</v>
      </c>
      <c r="AF229" s="52">
        <f t="shared" si="203"/>
        <v>2878859025</v>
      </c>
      <c r="AG229" s="52">
        <f t="shared" si="203"/>
        <v>2661115396</v>
      </c>
      <c r="AH229" s="52">
        <f t="shared" si="203"/>
        <v>2414074365.822485</v>
      </c>
      <c r="AI229" s="52">
        <f t="shared" si="203"/>
        <v>2674473049.7100587</v>
      </c>
      <c r="AJ229" s="52">
        <f t="shared" si="203"/>
        <v>1843321750.7751479</v>
      </c>
      <c r="AK229" s="52">
        <f t="shared" si="203"/>
        <v>1649684450.5562127</v>
      </c>
      <c r="AL229" s="52">
        <f t="shared" si="203"/>
        <v>1755971003.1715972</v>
      </c>
      <c r="AM229" s="52">
        <f t="shared" si="203"/>
        <v>1539336936.1479285</v>
      </c>
      <c r="AN229" s="52">
        <f t="shared" si="203"/>
        <v>990230182.77514803</v>
      </c>
      <c r="AO229" s="52">
        <f t="shared" si="203"/>
        <v>899967692.5976336</v>
      </c>
      <c r="AP229" s="52">
        <f t="shared" si="203"/>
        <v>621627638.36686432</v>
      </c>
      <c r="AQ229" s="52">
        <f t="shared" si="203"/>
        <v>826398854.25443769</v>
      </c>
      <c r="AR229" s="52">
        <f t="shared" si="203"/>
        <v>1010300895.0532542</v>
      </c>
      <c r="AS229" s="52">
        <f t="shared" si="203"/>
        <v>1101417814.91716</v>
      </c>
      <c r="AT229" s="52">
        <f t="shared" si="206"/>
        <v>1290041940.4082839</v>
      </c>
      <c r="AU229" s="52">
        <f t="shared" si="207"/>
        <v>1373358078.2544379</v>
      </c>
      <c r="AV229" s="52">
        <f t="shared" si="208"/>
        <v>1166085904</v>
      </c>
      <c r="AW229" s="52">
        <f t="shared" si="209"/>
        <v>1893006306.3254442</v>
      </c>
      <c r="AY229" s="17">
        <f t="shared" si="210"/>
        <v>29725.846153846152</v>
      </c>
      <c r="AZ229" s="17">
        <f t="shared" si="211"/>
        <v>12817.461538461539</v>
      </c>
      <c r="BA229" s="17">
        <f t="shared" si="202"/>
        <v>15749.153846153846</v>
      </c>
      <c r="BB229" s="17">
        <f t="shared" si="202"/>
        <v>17000.384615384617</v>
      </c>
      <c r="BC229" s="17">
        <f t="shared" si="202"/>
        <v>16058.307692307691</v>
      </c>
      <c r="BD229" s="17">
        <f t="shared" si="197"/>
        <v>16007.846153846154</v>
      </c>
      <c r="BE229" s="17">
        <f t="shared" si="197"/>
        <v>15405.076923076924</v>
      </c>
      <c r="BF229" s="17">
        <f t="shared" si="197"/>
        <v>14770.384615384615</v>
      </c>
      <c r="BG229" s="17">
        <f t="shared" si="197"/>
        <v>14875.153846153846</v>
      </c>
      <c r="BH229" s="17">
        <f t="shared" si="198"/>
        <v>15531.076923076924</v>
      </c>
      <c r="BI229" s="17">
        <f t="shared" si="198"/>
        <v>16464.846153846152</v>
      </c>
      <c r="BJ229" s="17">
        <f t="shared" si="198"/>
        <v>17172.692307692309</v>
      </c>
      <c r="BK229" s="17">
        <f t="shared" si="198"/>
        <v>21895.23076923077</v>
      </c>
      <c r="BL229" s="17">
        <f t="shared" si="199"/>
        <v>20999.23076923077</v>
      </c>
      <c r="BM229" s="17">
        <f t="shared" si="199"/>
        <v>21836.076923076922</v>
      </c>
      <c r="BN229" s="17">
        <f t="shared" si="199"/>
        <v>19216</v>
      </c>
      <c r="BO229" s="17">
        <f t="shared" si="199"/>
        <v>17851.692307692309</v>
      </c>
      <c r="BP229" s="17">
        <f t="shared" si="200"/>
        <v>18144</v>
      </c>
      <c r="BQ229" s="17">
        <f t="shared" si="200"/>
        <v>18147.461538461539</v>
      </c>
      <c r="BR229" s="17">
        <f t="shared" si="200"/>
        <v>18014.461538461539</v>
      </c>
      <c r="BS229" s="17">
        <f t="shared" si="200"/>
        <v>16421.23076923077</v>
      </c>
      <c r="BT229" s="17">
        <f t="shared" si="190"/>
        <v>13860</v>
      </c>
      <c r="BU229" s="17">
        <f t="shared" si="190"/>
        <v>12947.538461538461</v>
      </c>
      <c r="BV229" s="17">
        <f t="shared" si="190"/>
        <v>12048.692307692309</v>
      </c>
      <c r="BW229" s="17">
        <f t="shared" si="190"/>
        <v>11366.692307692309</v>
      </c>
      <c r="BX229" s="17">
        <f t="shared" si="191"/>
        <v>7584.2307692307695</v>
      </c>
      <c r="BY229" s="17">
        <f t="shared" si="191"/>
        <v>7898.7692307692305</v>
      </c>
      <c r="BZ229" s="17">
        <f t="shared" si="191"/>
        <v>5850.6923076923076</v>
      </c>
      <c r="CA229" s="17">
        <f t="shared" si="191"/>
        <v>6339.6153846153848</v>
      </c>
      <c r="CB229" s="17">
        <f t="shared" si="192"/>
        <v>5694.5384615384619</v>
      </c>
      <c r="CC229" s="17">
        <f t="shared" si="192"/>
        <v>6063.0769230769229</v>
      </c>
      <c r="CF229" s="16">
        <f t="shared" si="212"/>
        <v>195347927.86390531</v>
      </c>
      <c r="CG229" s="16">
        <f t="shared" si="213"/>
        <v>161937371.36686382</v>
      </c>
      <c r="CH229" s="16">
        <f t="shared" si="214"/>
        <v>186801607.59763312</v>
      </c>
      <c r="CI229" s="16">
        <f t="shared" si="215"/>
        <v>188183523.99999994</v>
      </c>
      <c r="CJ229" s="16">
        <f t="shared" si="216"/>
        <v>205084431.36094669</v>
      </c>
      <c r="CK229" s="16">
        <f t="shared" si="217"/>
        <v>223665829.82840234</v>
      </c>
      <c r="CL229" s="16">
        <f t="shared" si="218"/>
        <v>220543062.01775146</v>
      </c>
      <c r="CM229" s="16">
        <f t="shared" si="219"/>
        <v>201491473.51479283</v>
      </c>
      <c r="CN229" s="16">
        <f t="shared" si="220"/>
        <v>175854121</v>
      </c>
      <c r="CO229" s="16">
        <f t="shared" si="221"/>
        <v>157581671.48520705</v>
      </c>
      <c r="CP229" s="16">
        <f t="shared" si="222"/>
        <v>61318537.30177512</v>
      </c>
      <c r="CQ229" s="16">
        <f t="shared" si="223"/>
        <v>76153816.071005881</v>
      </c>
      <c r="CR229" s="16">
        <f t="shared" si="224"/>
        <v>62248458.514792897</v>
      </c>
      <c r="CS229" s="16">
        <f t="shared" si="225"/>
        <v>110456866.17751476</v>
      </c>
      <c r="CT229" s="16">
        <f t="shared" si="226"/>
        <v>140995529.56213012</v>
      </c>
      <c r="CU229" s="16">
        <f t="shared" si="227"/>
        <v>134139160.33136092</v>
      </c>
      <c r="CV229" s="16">
        <f t="shared" si="228"/>
        <v>134058990.3017751</v>
      </c>
      <c r="CW229" s="16">
        <f t="shared" si="229"/>
        <v>137156529.60946742</v>
      </c>
      <c r="CX229" s="16">
        <f t="shared" si="230"/>
        <v>177012790.53254434</v>
      </c>
      <c r="CY229" s="16">
        <f t="shared" si="231"/>
        <v>251725074.17751476</v>
      </c>
      <c r="CZ229" s="16">
        <f t="shared" si="232"/>
        <v>281511609.01775146</v>
      </c>
      <c r="DA229" s="16">
        <f t="shared" si="233"/>
        <v>312481768.10059166</v>
      </c>
      <c r="DB229" s="16">
        <f t="shared" si="234"/>
        <v>337058529.94674546</v>
      </c>
      <c r="DC229" s="16">
        <f t="shared" si="235"/>
        <v>490251131.8402366</v>
      </c>
      <c r="DD229" s="16">
        <f t="shared" si="236"/>
        <v>476421287.00591713</v>
      </c>
      <c r="DE229" s="16">
        <f t="shared" si="237"/>
        <v>570022971.17751467</v>
      </c>
      <c r="DF229" s="16">
        <f t="shared" si="238"/>
        <v>546915789.59171581</v>
      </c>
      <c r="DG229" s="16">
        <f t="shared" si="239"/>
        <v>577503749.40236688</v>
      </c>
      <c r="DH229" s="16">
        <f t="shared" si="240"/>
        <v>559926647.66863906</v>
      </c>
    </row>
    <row r="230" spans="1:112">
      <c r="A230" s="5">
        <v>40848</v>
      </c>
      <c r="B230" s="17">
        <v>107273</v>
      </c>
      <c r="C230" s="17">
        <v>105087</v>
      </c>
      <c r="D230" s="17">
        <v>31189</v>
      </c>
      <c r="E230" s="17">
        <v>43563</v>
      </c>
      <c r="G230" s="17">
        <f t="shared" si="204"/>
        <v>118565.61538461539</v>
      </c>
      <c r="H230" s="17">
        <f t="shared" si="205"/>
        <v>60568</v>
      </c>
      <c r="I230" s="17">
        <f t="shared" si="201"/>
        <v>63704.846153846156</v>
      </c>
      <c r="J230" s="17">
        <f t="shared" si="201"/>
        <v>68032.923076923078</v>
      </c>
      <c r="K230" s="17">
        <f t="shared" si="201"/>
        <v>70101.923076923078</v>
      </c>
      <c r="L230" s="17">
        <f t="shared" si="193"/>
        <v>72554.692307692312</v>
      </c>
      <c r="M230" s="17">
        <f t="shared" si="193"/>
        <v>69972.61538461539</v>
      </c>
      <c r="N230" s="17">
        <f t="shared" si="193"/>
        <v>78754</v>
      </c>
      <c r="O230" s="17">
        <f t="shared" si="193"/>
        <v>81071.61538461539</v>
      </c>
      <c r="P230" s="17">
        <f t="shared" si="194"/>
        <v>79783.61538461539</v>
      </c>
      <c r="Q230" s="17">
        <f t="shared" si="194"/>
        <v>82453.538461538468</v>
      </c>
      <c r="R230" s="17">
        <f t="shared" si="194"/>
        <v>90220</v>
      </c>
      <c r="S230" s="17">
        <f t="shared" si="194"/>
        <v>91688.461538461532</v>
      </c>
      <c r="T230" s="17">
        <f t="shared" si="195"/>
        <v>96755.461538461532</v>
      </c>
      <c r="U230" s="17">
        <f t="shared" si="195"/>
        <v>92940.769230769234</v>
      </c>
      <c r="V230" s="17">
        <f t="shared" si="195"/>
        <v>89902.692307692312</v>
      </c>
      <c r="W230" s="17">
        <f t="shared" si="195"/>
        <v>88500.307692307688</v>
      </c>
      <c r="X230" s="17">
        <f t="shared" si="196"/>
        <v>85770.769230769234</v>
      </c>
      <c r="Y230" s="17">
        <f t="shared" si="196"/>
        <v>84629.076923076922</v>
      </c>
      <c r="Z230" s="17">
        <f t="shared" si="196"/>
        <v>87539.923076923078</v>
      </c>
      <c r="AA230" s="17">
        <f t="shared" si="196"/>
        <v>78179.230769230766</v>
      </c>
      <c r="AB230" s="17">
        <f t="shared" si="189"/>
        <v>80973.230769230766</v>
      </c>
      <c r="AD230" s="52">
        <f t="shared" si="203"/>
        <v>3009704000.5917163</v>
      </c>
      <c r="AE230" s="52">
        <f t="shared" si="203"/>
        <v>2553552991.8639059</v>
      </c>
      <c r="AF230" s="52">
        <f t="shared" si="203"/>
        <v>2348729472.0946751</v>
      </c>
      <c r="AG230" s="52">
        <f t="shared" si="203"/>
        <v>2117005042.3905327</v>
      </c>
      <c r="AH230" s="52">
        <f t="shared" si="203"/>
        <v>2361279649</v>
      </c>
      <c r="AI230" s="52">
        <f t="shared" si="203"/>
        <v>1584964719.5325449</v>
      </c>
      <c r="AJ230" s="52">
        <f t="shared" si="203"/>
        <v>1405800036</v>
      </c>
      <c r="AK230" s="52">
        <f t="shared" si="203"/>
        <v>1504043524</v>
      </c>
      <c r="AL230" s="52">
        <f t="shared" si="203"/>
        <v>1304082099.6982248</v>
      </c>
      <c r="AM230" s="52">
        <f t="shared" si="203"/>
        <v>803473911.53254473</v>
      </c>
      <c r="AN230" s="52">
        <f t="shared" si="203"/>
        <v>722381398.8698231</v>
      </c>
      <c r="AO230" s="52">
        <f t="shared" si="203"/>
        <v>475682810.79289997</v>
      </c>
      <c r="AP230" s="52">
        <f t="shared" si="203"/>
        <v>656632740.40828419</v>
      </c>
      <c r="AQ230" s="52">
        <f t="shared" si="203"/>
        <v>821563159.31360948</v>
      </c>
      <c r="AR230" s="52">
        <f t="shared" si="203"/>
        <v>903922726.63313675</v>
      </c>
      <c r="AS230" s="52">
        <f t="shared" si="203"/>
        <v>1075501934.2544379</v>
      </c>
      <c r="AT230" s="52">
        <f t="shared" si="206"/>
        <v>1151688642.7514799</v>
      </c>
      <c r="AU230" s="52">
        <f t="shared" si="207"/>
        <v>962593583.17159796</v>
      </c>
      <c r="AV230" s="52">
        <f t="shared" si="208"/>
        <v>1631060062.3017759</v>
      </c>
      <c r="AW230" s="52">
        <f t="shared" si="209"/>
        <v>1413187381.0710065</v>
      </c>
      <c r="AY230" s="17">
        <f t="shared" si="210"/>
        <v>30210.384615384617</v>
      </c>
      <c r="AZ230" s="17">
        <f t="shared" si="211"/>
        <v>15749.153846153846</v>
      </c>
      <c r="BA230" s="17">
        <f t="shared" si="202"/>
        <v>17000.384615384617</v>
      </c>
      <c r="BB230" s="17">
        <f t="shared" si="202"/>
        <v>16058.307692307691</v>
      </c>
      <c r="BC230" s="17">
        <f t="shared" si="202"/>
        <v>16007.846153846154</v>
      </c>
      <c r="BD230" s="17">
        <f t="shared" si="197"/>
        <v>15405.076923076924</v>
      </c>
      <c r="BE230" s="17">
        <f t="shared" si="197"/>
        <v>14770.384615384615</v>
      </c>
      <c r="BF230" s="17">
        <f t="shared" si="197"/>
        <v>14875.153846153846</v>
      </c>
      <c r="BG230" s="17">
        <f t="shared" si="197"/>
        <v>15531.076923076924</v>
      </c>
      <c r="BH230" s="17">
        <f t="shared" si="198"/>
        <v>16464.846153846152</v>
      </c>
      <c r="BI230" s="17">
        <f t="shared" si="198"/>
        <v>17172.692307692309</v>
      </c>
      <c r="BJ230" s="17">
        <f t="shared" si="198"/>
        <v>21895.23076923077</v>
      </c>
      <c r="BK230" s="17">
        <f t="shared" si="198"/>
        <v>20999.23076923077</v>
      </c>
      <c r="BL230" s="17">
        <f t="shared" si="199"/>
        <v>21836.076923076922</v>
      </c>
      <c r="BM230" s="17">
        <f t="shared" si="199"/>
        <v>19216</v>
      </c>
      <c r="BN230" s="17">
        <f t="shared" si="199"/>
        <v>17851.692307692309</v>
      </c>
      <c r="BO230" s="17">
        <f t="shared" si="199"/>
        <v>18144</v>
      </c>
      <c r="BP230" s="17">
        <f t="shared" si="200"/>
        <v>18147.461538461539</v>
      </c>
      <c r="BQ230" s="17">
        <f t="shared" si="200"/>
        <v>18014.461538461539</v>
      </c>
      <c r="BR230" s="17">
        <f t="shared" si="200"/>
        <v>16421.23076923077</v>
      </c>
      <c r="BS230" s="17">
        <f t="shared" si="200"/>
        <v>13860</v>
      </c>
      <c r="BT230" s="17">
        <f t="shared" si="190"/>
        <v>12947.538461538461</v>
      </c>
      <c r="BU230" s="17">
        <f t="shared" si="190"/>
        <v>12048.692307692309</v>
      </c>
      <c r="BV230" s="17">
        <f t="shared" si="190"/>
        <v>11366.692307692309</v>
      </c>
      <c r="BW230" s="17">
        <f t="shared" si="190"/>
        <v>7584.2307692307695</v>
      </c>
      <c r="BX230" s="17">
        <f t="shared" si="191"/>
        <v>7898.7692307692305</v>
      </c>
      <c r="BY230" s="17">
        <f t="shared" si="191"/>
        <v>5850.6923076923076</v>
      </c>
      <c r="BZ230" s="17">
        <f t="shared" si="191"/>
        <v>6339.6153846153848</v>
      </c>
      <c r="CA230" s="17">
        <f t="shared" si="191"/>
        <v>5694.5384615384619</v>
      </c>
      <c r="CB230" s="17">
        <f t="shared" si="192"/>
        <v>6063.0769230769229</v>
      </c>
      <c r="CC230" s="17">
        <f t="shared" si="192"/>
        <v>6776.8461538461543</v>
      </c>
      <c r="CF230" s="16">
        <f t="shared" si="212"/>
        <v>174504100</v>
      </c>
      <c r="CG230" s="16">
        <f t="shared" si="213"/>
        <v>200281281.23668647</v>
      </c>
      <c r="CH230" s="16">
        <f t="shared" si="214"/>
        <v>201712098.75147933</v>
      </c>
      <c r="CI230" s="16">
        <f t="shared" si="215"/>
        <v>219197135.86390534</v>
      </c>
      <c r="CJ230" s="16">
        <f t="shared" si="216"/>
        <v>238393600.00000006</v>
      </c>
      <c r="CK230" s="16">
        <f t="shared" si="217"/>
        <v>235169302.7455622</v>
      </c>
      <c r="CL230" s="16">
        <f t="shared" si="218"/>
        <v>215482074.3254438</v>
      </c>
      <c r="CM230" s="16">
        <f t="shared" si="219"/>
        <v>188939827.59763321</v>
      </c>
      <c r="CN230" s="16">
        <f t="shared" si="220"/>
        <v>169981420.7100592</v>
      </c>
      <c r="CO230" s="16">
        <f t="shared" si="221"/>
        <v>69141783.485207126</v>
      </c>
      <c r="CP230" s="16">
        <f t="shared" si="222"/>
        <v>84845355.177514821</v>
      </c>
      <c r="CQ230" s="16">
        <f t="shared" si="223"/>
        <v>70129029.325443834</v>
      </c>
      <c r="CR230" s="16">
        <f t="shared" si="224"/>
        <v>120876493.07100596</v>
      </c>
      <c r="CS230" s="16">
        <f t="shared" si="225"/>
        <v>152737275.55621305</v>
      </c>
      <c r="CT230" s="16">
        <f t="shared" si="226"/>
        <v>145597637.68639058</v>
      </c>
      <c r="CU230" s="16">
        <f t="shared" si="227"/>
        <v>145514113.15976334</v>
      </c>
      <c r="CV230" s="16">
        <f t="shared" si="228"/>
        <v>148740539.69822487</v>
      </c>
      <c r="CW230" s="16">
        <f t="shared" si="229"/>
        <v>190140763.79289946</v>
      </c>
      <c r="CX230" s="16">
        <f t="shared" si="230"/>
        <v>267335077.07100597</v>
      </c>
      <c r="CY230" s="16">
        <f t="shared" si="231"/>
        <v>298005857.331361</v>
      </c>
      <c r="CZ230" s="16">
        <f t="shared" si="232"/>
        <v>329847067.47928995</v>
      </c>
      <c r="DA230" s="16">
        <f t="shared" si="233"/>
        <v>355084739.7869823</v>
      </c>
      <c r="DB230" s="16">
        <f t="shared" si="234"/>
        <v>511942837.86982256</v>
      </c>
      <c r="DC230" s="16">
        <f t="shared" si="235"/>
        <v>497808181.071006</v>
      </c>
      <c r="DD230" s="16">
        <f t="shared" si="236"/>
        <v>593394609.32544386</v>
      </c>
      <c r="DE230" s="16">
        <f t="shared" si="237"/>
        <v>569813623.66863918</v>
      </c>
      <c r="DF230" s="16">
        <f t="shared" si="238"/>
        <v>601026712.63905334</v>
      </c>
      <c r="DG230" s="16">
        <f t="shared" si="239"/>
        <v>583092468.78698242</v>
      </c>
      <c r="DH230" s="16">
        <f t="shared" si="240"/>
        <v>549130724.8284024</v>
      </c>
    </row>
    <row r="231" spans="1:112">
      <c r="A231" s="5">
        <v>40878</v>
      </c>
      <c r="B231" s="17">
        <v>83746</v>
      </c>
      <c r="C231" s="17">
        <v>79855</v>
      </c>
      <c r="D231" s="17">
        <v>15987</v>
      </c>
      <c r="E231" s="17">
        <v>27667</v>
      </c>
      <c r="G231" s="17">
        <f t="shared" si="204"/>
        <v>118893.92307692308</v>
      </c>
      <c r="H231" s="17">
        <f t="shared" si="205"/>
        <v>63704.846153846156</v>
      </c>
      <c r="I231" s="17">
        <f t="shared" si="201"/>
        <v>68032.923076923078</v>
      </c>
      <c r="J231" s="17">
        <f t="shared" si="201"/>
        <v>70101.923076923078</v>
      </c>
      <c r="K231" s="17">
        <f t="shared" si="201"/>
        <v>72554.692307692312</v>
      </c>
      <c r="L231" s="17">
        <f t="shared" si="193"/>
        <v>69972.61538461539</v>
      </c>
      <c r="M231" s="17">
        <f t="shared" si="193"/>
        <v>78754</v>
      </c>
      <c r="N231" s="17">
        <f t="shared" si="193"/>
        <v>81071.61538461539</v>
      </c>
      <c r="O231" s="17">
        <f t="shared" si="193"/>
        <v>79783.61538461539</v>
      </c>
      <c r="P231" s="17">
        <f t="shared" si="194"/>
        <v>82453.538461538468</v>
      </c>
      <c r="Q231" s="17">
        <f t="shared" si="194"/>
        <v>90220</v>
      </c>
      <c r="R231" s="17">
        <f t="shared" si="194"/>
        <v>91688.461538461532</v>
      </c>
      <c r="S231" s="17">
        <f t="shared" si="194"/>
        <v>96755.461538461532</v>
      </c>
      <c r="T231" s="17">
        <f t="shared" si="195"/>
        <v>92940.769230769234</v>
      </c>
      <c r="U231" s="17">
        <f t="shared" si="195"/>
        <v>89902.692307692312</v>
      </c>
      <c r="V231" s="17">
        <f t="shared" si="195"/>
        <v>88500.307692307688</v>
      </c>
      <c r="W231" s="17">
        <f t="shared" si="195"/>
        <v>85770.769230769234</v>
      </c>
      <c r="X231" s="17">
        <f t="shared" si="196"/>
        <v>84629.076923076922</v>
      </c>
      <c r="Y231" s="17">
        <f t="shared" si="196"/>
        <v>87539.923076923078</v>
      </c>
      <c r="Z231" s="17">
        <f t="shared" si="196"/>
        <v>78179.230769230766</v>
      </c>
      <c r="AA231" s="17">
        <f t="shared" si="196"/>
        <v>80973.230769230766</v>
      </c>
      <c r="AB231" s="17">
        <f t="shared" si="189"/>
        <v>82413.461538461532</v>
      </c>
      <c r="AD231" s="52">
        <f t="shared" si="203"/>
        <v>2586841321</v>
      </c>
      <c r="AE231" s="52">
        <f t="shared" si="203"/>
        <v>2380659264</v>
      </c>
      <c r="AF231" s="52">
        <f t="shared" si="203"/>
        <v>2147324308.2840233</v>
      </c>
      <c r="AG231" s="52">
        <f t="shared" si="203"/>
        <v>2393294346.3254433</v>
      </c>
      <c r="AH231" s="52">
        <f t="shared" si="203"/>
        <v>1611213424.6213019</v>
      </c>
      <c r="AI231" s="52">
        <f t="shared" si="203"/>
        <v>1430526959.1715972</v>
      </c>
      <c r="AJ231" s="52">
        <f t="shared" si="203"/>
        <v>1529616167.7869818</v>
      </c>
      <c r="AK231" s="52">
        <f t="shared" si="203"/>
        <v>1327901630.9171593</v>
      </c>
      <c r="AL231" s="52">
        <f t="shared" si="203"/>
        <v>822193864.62130189</v>
      </c>
      <c r="AM231" s="52">
        <f t="shared" si="203"/>
        <v>740137137.52071047</v>
      </c>
      <c r="AN231" s="52">
        <f t="shared" si="203"/>
        <v>490111479.28994119</v>
      </c>
      <c r="AO231" s="52">
        <f t="shared" si="203"/>
        <v>673566194.56213009</v>
      </c>
      <c r="AP231" s="52">
        <f t="shared" si="203"/>
        <v>840491461.51479268</v>
      </c>
      <c r="AQ231" s="52">
        <f t="shared" si="203"/>
        <v>923771856.14792931</v>
      </c>
      <c r="AR231" s="52">
        <f t="shared" si="203"/>
        <v>1097143320.7159762</v>
      </c>
      <c r="AS231" s="52">
        <f t="shared" si="203"/>
        <v>1174079681.9467456</v>
      </c>
      <c r="AT231" s="52">
        <f t="shared" si="206"/>
        <v>983073316</v>
      </c>
      <c r="AU231" s="52">
        <f t="shared" si="207"/>
        <v>1657686169.7100596</v>
      </c>
      <c r="AV231" s="52">
        <f t="shared" si="208"/>
        <v>1437978905.0946748</v>
      </c>
      <c r="AW231" s="52">
        <f t="shared" si="209"/>
        <v>1330824074.0591722</v>
      </c>
      <c r="AY231" s="17">
        <f t="shared" si="210"/>
        <v>30780.538461538461</v>
      </c>
      <c r="AZ231" s="17">
        <f t="shared" si="211"/>
        <v>17000.384615384617</v>
      </c>
      <c r="BA231" s="17">
        <f t="shared" si="202"/>
        <v>16058.307692307691</v>
      </c>
      <c r="BB231" s="17">
        <f t="shared" si="202"/>
        <v>16007.846153846154</v>
      </c>
      <c r="BC231" s="17">
        <f t="shared" si="202"/>
        <v>15405.076923076924</v>
      </c>
      <c r="BD231" s="17">
        <f t="shared" si="197"/>
        <v>14770.384615384615</v>
      </c>
      <c r="BE231" s="17">
        <f t="shared" si="197"/>
        <v>14875.153846153846</v>
      </c>
      <c r="BF231" s="17">
        <f t="shared" si="197"/>
        <v>15531.076923076924</v>
      </c>
      <c r="BG231" s="17">
        <f t="shared" si="197"/>
        <v>16464.846153846152</v>
      </c>
      <c r="BH231" s="17">
        <f t="shared" si="198"/>
        <v>17172.692307692309</v>
      </c>
      <c r="BI231" s="17">
        <f t="shared" si="198"/>
        <v>21895.23076923077</v>
      </c>
      <c r="BJ231" s="17">
        <f t="shared" si="198"/>
        <v>20999.23076923077</v>
      </c>
      <c r="BK231" s="17">
        <f t="shared" si="198"/>
        <v>21836.076923076922</v>
      </c>
      <c r="BL231" s="17">
        <f t="shared" si="199"/>
        <v>19216</v>
      </c>
      <c r="BM231" s="17">
        <f t="shared" si="199"/>
        <v>17851.692307692309</v>
      </c>
      <c r="BN231" s="17">
        <f t="shared" si="199"/>
        <v>18144</v>
      </c>
      <c r="BO231" s="17">
        <f t="shared" si="199"/>
        <v>18147.461538461539</v>
      </c>
      <c r="BP231" s="17">
        <f t="shared" si="200"/>
        <v>18014.461538461539</v>
      </c>
      <c r="BQ231" s="17">
        <f t="shared" si="200"/>
        <v>16421.23076923077</v>
      </c>
      <c r="BR231" s="17">
        <f t="shared" si="200"/>
        <v>13860</v>
      </c>
      <c r="BS231" s="17">
        <f t="shared" si="200"/>
        <v>12947.538461538461</v>
      </c>
      <c r="BT231" s="17">
        <f t="shared" si="190"/>
        <v>12048.692307692309</v>
      </c>
      <c r="BU231" s="17">
        <f t="shared" si="190"/>
        <v>11366.692307692309</v>
      </c>
      <c r="BV231" s="17">
        <f t="shared" si="190"/>
        <v>7584.2307692307695</v>
      </c>
      <c r="BW231" s="17">
        <f t="shared" si="190"/>
        <v>7898.7692307692305</v>
      </c>
      <c r="BX231" s="17">
        <f t="shared" si="191"/>
        <v>5850.6923076923076</v>
      </c>
      <c r="BY231" s="17">
        <f t="shared" si="191"/>
        <v>6339.6153846153848</v>
      </c>
      <c r="BZ231" s="17">
        <f t="shared" si="191"/>
        <v>5694.5384615384619</v>
      </c>
      <c r="CA231" s="17">
        <f t="shared" si="191"/>
        <v>6063.0769230769229</v>
      </c>
      <c r="CB231" s="17">
        <f t="shared" si="192"/>
        <v>6776.8461538461543</v>
      </c>
      <c r="CC231" s="17">
        <f t="shared" si="192"/>
        <v>6712.6923076923076</v>
      </c>
      <c r="CF231" s="16">
        <f t="shared" si="212"/>
        <v>216744078.82248521</v>
      </c>
      <c r="CG231" s="16">
        <f t="shared" si="213"/>
        <v>218232438.01775146</v>
      </c>
      <c r="CH231" s="16">
        <f t="shared" si="214"/>
        <v>236404817.52071002</v>
      </c>
      <c r="CI231" s="16">
        <f t="shared" si="215"/>
        <v>256325026.17751479</v>
      </c>
      <c r="CJ231" s="16">
        <f t="shared" si="216"/>
        <v>252981259.76331359</v>
      </c>
      <c r="CK231" s="16">
        <f t="shared" si="217"/>
        <v>232546077.2130177</v>
      </c>
      <c r="CL231" s="16">
        <f t="shared" si="218"/>
        <v>204939046.24852073</v>
      </c>
      <c r="CM231" s="16">
        <f t="shared" si="219"/>
        <v>185173476.94674551</v>
      </c>
      <c r="CN231" s="16">
        <f t="shared" si="220"/>
        <v>78948692.786982238</v>
      </c>
      <c r="CO231" s="16">
        <f t="shared" si="221"/>
        <v>95673980.171597615</v>
      </c>
      <c r="CP231" s="16">
        <f t="shared" si="222"/>
        <v>80003392.213017762</v>
      </c>
      <c r="CQ231" s="16">
        <f t="shared" si="223"/>
        <v>133738549.82840236</v>
      </c>
      <c r="CR231" s="16">
        <f t="shared" si="224"/>
        <v>167155062.86982244</v>
      </c>
      <c r="CS231" s="16">
        <f t="shared" si="225"/>
        <v>159682104.2899408</v>
      </c>
      <c r="CT231" s="16">
        <f t="shared" si="226"/>
        <v>159594632.54437867</v>
      </c>
      <c r="CU231" s="16">
        <f t="shared" si="227"/>
        <v>162972720.00591713</v>
      </c>
      <c r="CV231" s="16">
        <f t="shared" si="228"/>
        <v>206189717.40236685</v>
      </c>
      <c r="CW231" s="16">
        <f t="shared" si="229"/>
        <v>286304621.82840234</v>
      </c>
      <c r="CX231" s="16">
        <f t="shared" si="230"/>
        <v>318015889</v>
      </c>
      <c r="CY231" s="16">
        <f t="shared" si="231"/>
        <v>350882060.33136088</v>
      </c>
      <c r="CZ231" s="16">
        <f t="shared" si="232"/>
        <v>376897422.48520702</v>
      </c>
      <c r="DA231" s="16">
        <f t="shared" si="233"/>
        <v>538068690.55621302</v>
      </c>
      <c r="DB231" s="16">
        <f t="shared" si="234"/>
        <v>523575363.1301775</v>
      </c>
      <c r="DC231" s="16">
        <f t="shared" si="235"/>
        <v>621497229.2544378</v>
      </c>
      <c r="DD231" s="16">
        <f t="shared" si="236"/>
        <v>597358720.85207105</v>
      </c>
      <c r="DE231" s="16">
        <f t="shared" si="237"/>
        <v>629307396</v>
      </c>
      <c r="DF231" s="16">
        <f t="shared" si="238"/>
        <v>610952904.90532541</v>
      </c>
      <c r="DG231" s="16">
        <f t="shared" si="239"/>
        <v>576177244.40236676</v>
      </c>
      <c r="DH231" s="16">
        <f t="shared" si="240"/>
        <v>579261218.48520708</v>
      </c>
    </row>
    <row r="232" spans="1:112">
      <c r="A232" s="5">
        <v>40909</v>
      </c>
      <c r="B232" s="17">
        <v>78562</v>
      </c>
      <c r="C232" s="17">
        <v>99074</v>
      </c>
      <c r="D232" s="17">
        <v>16742</v>
      </c>
      <c r="E232" s="17">
        <v>0</v>
      </c>
      <c r="G232" s="17">
        <f t="shared" si="204"/>
        <v>117931.92307692308</v>
      </c>
      <c r="H232" s="17">
        <f t="shared" si="205"/>
        <v>68032.923076923078</v>
      </c>
      <c r="I232" s="17">
        <f t="shared" si="201"/>
        <v>70101.923076923078</v>
      </c>
      <c r="J232" s="17">
        <f t="shared" si="201"/>
        <v>72554.692307692312</v>
      </c>
      <c r="K232" s="17">
        <f t="shared" si="201"/>
        <v>69972.61538461539</v>
      </c>
      <c r="L232" s="17">
        <f t="shared" si="193"/>
        <v>78754</v>
      </c>
      <c r="M232" s="17">
        <f t="shared" si="193"/>
        <v>81071.61538461539</v>
      </c>
      <c r="N232" s="17">
        <f t="shared" si="193"/>
        <v>79783.61538461539</v>
      </c>
      <c r="O232" s="17">
        <f t="shared" si="193"/>
        <v>82453.538461538468</v>
      </c>
      <c r="P232" s="17">
        <f t="shared" si="194"/>
        <v>90220</v>
      </c>
      <c r="Q232" s="17">
        <f t="shared" si="194"/>
        <v>91688.461538461532</v>
      </c>
      <c r="R232" s="17">
        <f t="shared" si="194"/>
        <v>96755.461538461532</v>
      </c>
      <c r="S232" s="17">
        <f t="shared" si="194"/>
        <v>92940.769230769234</v>
      </c>
      <c r="T232" s="17">
        <f t="shared" si="195"/>
        <v>89902.692307692312</v>
      </c>
      <c r="U232" s="17">
        <f t="shared" si="195"/>
        <v>88500.307692307688</v>
      </c>
      <c r="V232" s="17">
        <f t="shared" si="195"/>
        <v>85770.769230769234</v>
      </c>
      <c r="W232" s="17">
        <f t="shared" si="195"/>
        <v>84629.076923076922</v>
      </c>
      <c r="X232" s="17">
        <f t="shared" si="196"/>
        <v>87539.923076923078</v>
      </c>
      <c r="Y232" s="17">
        <f t="shared" si="196"/>
        <v>78179.230769230766</v>
      </c>
      <c r="Z232" s="17">
        <f t="shared" si="196"/>
        <v>80973.230769230766</v>
      </c>
      <c r="AA232" s="17">
        <f t="shared" si="196"/>
        <v>82413.461538461532</v>
      </c>
      <c r="AB232" s="17">
        <f t="shared" si="189"/>
        <v>82996.153846153844</v>
      </c>
      <c r="AD232" s="52">
        <f t="shared" si="203"/>
        <v>2287708900</v>
      </c>
      <c r="AE232" s="52">
        <f t="shared" si="203"/>
        <v>2059093072.2840233</v>
      </c>
      <c r="AF232" s="52">
        <f t="shared" si="203"/>
        <v>2300095194.3254433</v>
      </c>
      <c r="AG232" s="52">
        <f t="shared" si="203"/>
        <v>1534909656.6213019</v>
      </c>
      <c r="AH232" s="52">
        <f t="shared" si="203"/>
        <v>1358682283.1715972</v>
      </c>
      <c r="AI232" s="52">
        <f t="shared" si="203"/>
        <v>1455293379.7869818</v>
      </c>
      <c r="AJ232" s="52">
        <f t="shared" si="203"/>
        <v>1258715774.9171593</v>
      </c>
      <c r="AK232" s="52">
        <f t="shared" ref="AD232:AS248" si="241">POWER($G232-P232,2)</f>
        <v>767950680.62130189</v>
      </c>
      <c r="AL232" s="52">
        <f t="shared" si="241"/>
        <v>688719273.52071047</v>
      </c>
      <c r="AM232" s="52">
        <f t="shared" si="241"/>
        <v>448442523.28994113</v>
      </c>
      <c r="AN232" s="52">
        <f t="shared" si="241"/>
        <v>624557770.56213009</v>
      </c>
      <c r="AO232" s="52">
        <f t="shared" si="241"/>
        <v>785637777.51479268</v>
      </c>
      <c r="AP232" s="52">
        <f t="shared" si="241"/>
        <v>866219984.14792931</v>
      </c>
      <c r="AQ232" s="52">
        <f t="shared" si="241"/>
        <v>1034339816.7159762</v>
      </c>
      <c r="AR232" s="52">
        <f t="shared" si="241"/>
        <v>1109079561.9467456</v>
      </c>
      <c r="AS232" s="52">
        <f t="shared" si="241"/>
        <v>923673664</v>
      </c>
      <c r="AT232" s="52">
        <f t="shared" si="206"/>
        <v>1580276545.7100596</v>
      </c>
      <c r="AU232" s="52">
        <f t="shared" si="207"/>
        <v>1365944937.0946748</v>
      </c>
      <c r="AV232" s="52">
        <f t="shared" si="208"/>
        <v>1261561110.0591722</v>
      </c>
      <c r="AW232" s="52">
        <f t="shared" si="209"/>
        <v>1220507971.7455623</v>
      </c>
      <c r="AY232" s="17">
        <f t="shared" si="210"/>
        <v>30497.538461538461</v>
      </c>
      <c r="AZ232" s="17">
        <f t="shared" si="211"/>
        <v>16058.307692307691</v>
      </c>
      <c r="BA232" s="17">
        <f t="shared" si="202"/>
        <v>16007.846153846154</v>
      </c>
      <c r="BB232" s="17">
        <f t="shared" si="202"/>
        <v>15405.076923076924</v>
      </c>
      <c r="BC232" s="17">
        <f t="shared" si="202"/>
        <v>14770.384615384615</v>
      </c>
      <c r="BD232" s="17">
        <f t="shared" si="197"/>
        <v>14875.153846153846</v>
      </c>
      <c r="BE232" s="17">
        <f t="shared" si="197"/>
        <v>15531.076923076924</v>
      </c>
      <c r="BF232" s="17">
        <f t="shared" si="197"/>
        <v>16464.846153846152</v>
      </c>
      <c r="BG232" s="17">
        <f t="shared" si="197"/>
        <v>17172.692307692309</v>
      </c>
      <c r="BH232" s="17">
        <f t="shared" si="198"/>
        <v>21895.23076923077</v>
      </c>
      <c r="BI232" s="17">
        <f t="shared" si="198"/>
        <v>20999.23076923077</v>
      </c>
      <c r="BJ232" s="17">
        <f t="shared" si="198"/>
        <v>21836.076923076922</v>
      </c>
      <c r="BK232" s="17">
        <f t="shared" si="198"/>
        <v>19216</v>
      </c>
      <c r="BL232" s="17">
        <f t="shared" si="199"/>
        <v>17851.692307692309</v>
      </c>
      <c r="BM232" s="17">
        <f t="shared" si="199"/>
        <v>18144</v>
      </c>
      <c r="BN232" s="17">
        <f t="shared" si="199"/>
        <v>18147.461538461539</v>
      </c>
      <c r="BO232" s="17">
        <f t="shared" si="199"/>
        <v>18014.461538461539</v>
      </c>
      <c r="BP232" s="17">
        <f t="shared" si="200"/>
        <v>16421.23076923077</v>
      </c>
      <c r="BQ232" s="17">
        <f t="shared" si="200"/>
        <v>13860</v>
      </c>
      <c r="BR232" s="17">
        <f t="shared" si="200"/>
        <v>12947.538461538461</v>
      </c>
      <c r="BS232" s="17">
        <f t="shared" si="200"/>
        <v>12048.692307692309</v>
      </c>
      <c r="BT232" s="17">
        <f t="shared" si="190"/>
        <v>11366.692307692309</v>
      </c>
      <c r="BU232" s="17">
        <f t="shared" si="190"/>
        <v>7584.2307692307695</v>
      </c>
      <c r="BV232" s="17">
        <f t="shared" si="190"/>
        <v>7898.7692307692305</v>
      </c>
      <c r="BW232" s="17">
        <f t="shared" si="190"/>
        <v>5850.6923076923076</v>
      </c>
      <c r="BX232" s="17">
        <f t="shared" si="191"/>
        <v>6339.6153846153848</v>
      </c>
      <c r="BY232" s="17">
        <f t="shared" si="191"/>
        <v>5694.5384615384619</v>
      </c>
      <c r="BZ232" s="17">
        <f t="shared" si="191"/>
        <v>6063.0769230769229</v>
      </c>
      <c r="CA232" s="17">
        <f t="shared" si="191"/>
        <v>6776.8461538461543</v>
      </c>
      <c r="CB232" s="17">
        <f t="shared" si="192"/>
        <v>6712.6923076923076</v>
      </c>
      <c r="CC232" s="17">
        <f t="shared" si="192"/>
        <v>6801.1538461538457</v>
      </c>
      <c r="CF232" s="16">
        <f t="shared" si="212"/>
        <v>209951183.1715976</v>
      </c>
      <c r="CG232" s="16">
        <f t="shared" si="213"/>
        <v>227782395.2899408</v>
      </c>
      <c r="CH232" s="16">
        <f t="shared" si="214"/>
        <v>247343368.10059169</v>
      </c>
      <c r="CI232" s="16">
        <f t="shared" si="215"/>
        <v>244058901.07100591</v>
      </c>
      <c r="CJ232" s="16">
        <f t="shared" si="216"/>
        <v>223994970.98224849</v>
      </c>
      <c r="CK232" s="16">
        <f t="shared" si="217"/>
        <v>196916453.40236688</v>
      </c>
      <c r="CL232" s="16">
        <f t="shared" si="218"/>
        <v>177551525.02366859</v>
      </c>
      <c r="CM232" s="16">
        <f t="shared" si="219"/>
        <v>73999697.633136079</v>
      </c>
      <c r="CN232" s="16">
        <f t="shared" si="220"/>
        <v>90217849.01775147</v>
      </c>
      <c r="CO232" s="16">
        <f t="shared" si="221"/>
        <v>75020915.98224853</v>
      </c>
      <c r="CP232" s="16">
        <f t="shared" si="222"/>
        <v>127273110.05917159</v>
      </c>
      <c r="CQ232" s="16">
        <f t="shared" si="223"/>
        <v>159917424.94674551</v>
      </c>
      <c r="CR232" s="16">
        <f t="shared" si="224"/>
        <v>152609912.52071005</v>
      </c>
      <c r="CS232" s="16">
        <f t="shared" si="225"/>
        <v>152524400.00591713</v>
      </c>
      <c r="CT232" s="16">
        <f t="shared" si="226"/>
        <v>155827209.4674556</v>
      </c>
      <c r="CU232" s="16">
        <f t="shared" si="227"/>
        <v>198142438.24852067</v>
      </c>
      <c r="CV232" s="16">
        <f t="shared" si="228"/>
        <v>276807686.05917156</v>
      </c>
      <c r="CW232" s="16">
        <f t="shared" si="229"/>
        <v>308002500</v>
      </c>
      <c r="CX232" s="16">
        <f t="shared" si="230"/>
        <v>340359924.40828395</v>
      </c>
      <c r="CY232" s="16">
        <f t="shared" si="231"/>
        <v>365989274.56213015</v>
      </c>
      <c r="CZ232" s="16">
        <f t="shared" si="232"/>
        <v>525019669.40236682</v>
      </c>
      <c r="DA232" s="16">
        <f t="shared" si="233"/>
        <v>510704370.74556214</v>
      </c>
      <c r="DB232" s="16">
        <f t="shared" si="234"/>
        <v>607467025.33136094</v>
      </c>
      <c r="DC232" s="16">
        <f t="shared" si="235"/>
        <v>583605247.39053261</v>
      </c>
      <c r="DD232" s="16">
        <f t="shared" si="236"/>
        <v>615188809</v>
      </c>
      <c r="DE232" s="16">
        <f t="shared" si="237"/>
        <v>597042910.67455626</v>
      </c>
      <c r="DF232" s="16">
        <f t="shared" si="238"/>
        <v>562671243.5562129</v>
      </c>
      <c r="DG232" s="16">
        <f t="shared" si="239"/>
        <v>565718906.56213009</v>
      </c>
      <c r="DH232" s="16">
        <f t="shared" si="240"/>
        <v>561518643.84023678</v>
      </c>
    </row>
    <row r="233" spans="1:112">
      <c r="A233" s="5">
        <v>40940</v>
      </c>
      <c r="B233" s="17">
        <v>126083</v>
      </c>
      <c r="C233" s="17">
        <v>79751</v>
      </c>
      <c r="D233" s="17">
        <v>16541</v>
      </c>
      <c r="E233" s="17">
        <v>3164</v>
      </c>
      <c r="G233" s="17">
        <f t="shared" si="204"/>
        <v>120931.84615384616</v>
      </c>
      <c r="H233" s="17">
        <f t="shared" si="205"/>
        <v>70101.923076923078</v>
      </c>
      <c r="I233" s="17">
        <f t="shared" si="201"/>
        <v>72554.692307692312</v>
      </c>
      <c r="J233" s="17">
        <f t="shared" si="201"/>
        <v>69972.61538461539</v>
      </c>
      <c r="K233" s="17">
        <f t="shared" si="201"/>
        <v>78754</v>
      </c>
      <c r="L233" s="17">
        <f t="shared" si="193"/>
        <v>81071.61538461539</v>
      </c>
      <c r="M233" s="17">
        <f t="shared" si="193"/>
        <v>79783.61538461539</v>
      </c>
      <c r="N233" s="17">
        <f t="shared" si="193"/>
        <v>82453.538461538468</v>
      </c>
      <c r="O233" s="17">
        <f t="shared" si="193"/>
        <v>90220</v>
      </c>
      <c r="P233" s="17">
        <f t="shared" si="194"/>
        <v>91688.461538461532</v>
      </c>
      <c r="Q233" s="17">
        <f t="shared" si="194"/>
        <v>96755.461538461532</v>
      </c>
      <c r="R233" s="17">
        <f t="shared" si="194"/>
        <v>92940.769230769234</v>
      </c>
      <c r="S233" s="17">
        <f t="shared" si="194"/>
        <v>89902.692307692312</v>
      </c>
      <c r="T233" s="17">
        <f t="shared" si="195"/>
        <v>88500.307692307688</v>
      </c>
      <c r="U233" s="17">
        <f t="shared" si="195"/>
        <v>85770.769230769234</v>
      </c>
      <c r="V233" s="17">
        <f t="shared" si="195"/>
        <v>84629.076923076922</v>
      </c>
      <c r="W233" s="17">
        <f t="shared" si="195"/>
        <v>87539.923076923078</v>
      </c>
      <c r="X233" s="17">
        <f t="shared" si="196"/>
        <v>78179.230769230766</v>
      </c>
      <c r="Y233" s="17">
        <f t="shared" si="196"/>
        <v>80973.230769230766</v>
      </c>
      <c r="Z233" s="17">
        <f t="shared" si="196"/>
        <v>82413.461538461532</v>
      </c>
      <c r="AA233" s="17">
        <f t="shared" si="196"/>
        <v>82996.153846153844</v>
      </c>
      <c r="AB233" s="17">
        <f t="shared" si="189"/>
        <v>80498.923076923078</v>
      </c>
      <c r="AD233" s="52">
        <f t="shared" si="241"/>
        <v>2340349014.2544374</v>
      </c>
      <c r="AE233" s="52">
        <f t="shared" si="241"/>
        <v>2596843200.5917158</v>
      </c>
      <c r="AF233" s="52">
        <f t="shared" si="241"/>
        <v>1778970706.177515</v>
      </c>
      <c r="AG233" s="52">
        <f t="shared" si="241"/>
        <v>1588837996.976331</v>
      </c>
      <c r="AH233" s="52">
        <f t="shared" si="241"/>
        <v>1693176895.4378695</v>
      </c>
      <c r="AI233" s="52">
        <f t="shared" si="241"/>
        <v>1480580162.863905</v>
      </c>
      <c r="AJ233" s="52">
        <f t="shared" si="241"/>
        <v>943217494.17751491</v>
      </c>
      <c r="AK233" s="52">
        <f t="shared" si="241"/>
        <v>855175543.76331413</v>
      </c>
      <c r="AL233" s="52">
        <f t="shared" si="241"/>
        <v>584497573.0710063</v>
      </c>
      <c r="AM233" s="52">
        <f t="shared" si="241"/>
        <v>783500387.31360936</v>
      </c>
      <c r="AN233" s="52">
        <f t="shared" si="241"/>
        <v>962808388.40828383</v>
      </c>
      <c r="AO233" s="52">
        <f t="shared" si="241"/>
        <v>1051804686.9822489</v>
      </c>
      <c r="AP233" s="52">
        <f t="shared" si="241"/>
        <v>1236301330.3905325</v>
      </c>
      <c r="AQ233" s="52">
        <f t="shared" si="241"/>
        <v>1317891053.8224854</v>
      </c>
      <c r="AR233" s="52">
        <f t="shared" si="241"/>
        <v>1115020526.7751479</v>
      </c>
      <c r="AS233" s="52">
        <f t="shared" si="241"/>
        <v>1827786122.2248526</v>
      </c>
      <c r="AT233" s="52">
        <f t="shared" si="206"/>
        <v>1596690943.4556217</v>
      </c>
      <c r="AU233" s="52">
        <f t="shared" si="207"/>
        <v>1483665953.3786988</v>
      </c>
      <c r="AV233" s="52">
        <f t="shared" si="208"/>
        <v>1439116750.8639057</v>
      </c>
      <c r="AW233" s="52">
        <f t="shared" si="209"/>
        <v>1634821268.5443788</v>
      </c>
      <c r="AY233" s="17">
        <f t="shared" si="210"/>
        <v>30700.23076923077</v>
      </c>
      <c r="AZ233" s="17">
        <f t="shared" si="211"/>
        <v>16007.846153846154</v>
      </c>
      <c r="BA233" s="17">
        <f t="shared" si="202"/>
        <v>15405.076923076924</v>
      </c>
      <c r="BB233" s="17">
        <f t="shared" si="202"/>
        <v>14770.384615384615</v>
      </c>
      <c r="BC233" s="17">
        <f t="shared" si="202"/>
        <v>14875.153846153846</v>
      </c>
      <c r="BD233" s="17">
        <f t="shared" si="197"/>
        <v>15531.076923076924</v>
      </c>
      <c r="BE233" s="17">
        <f t="shared" si="197"/>
        <v>16464.846153846152</v>
      </c>
      <c r="BF233" s="17">
        <f t="shared" si="197"/>
        <v>17172.692307692309</v>
      </c>
      <c r="BG233" s="17">
        <f t="shared" si="197"/>
        <v>21895.23076923077</v>
      </c>
      <c r="BH233" s="17">
        <f t="shared" si="198"/>
        <v>20999.23076923077</v>
      </c>
      <c r="BI233" s="17">
        <f t="shared" si="198"/>
        <v>21836.076923076922</v>
      </c>
      <c r="BJ233" s="17">
        <f t="shared" si="198"/>
        <v>19216</v>
      </c>
      <c r="BK233" s="17">
        <f t="shared" si="198"/>
        <v>17851.692307692309</v>
      </c>
      <c r="BL233" s="17">
        <f t="shared" si="199"/>
        <v>18144</v>
      </c>
      <c r="BM233" s="17">
        <f t="shared" si="199"/>
        <v>18147.461538461539</v>
      </c>
      <c r="BN233" s="17">
        <f t="shared" si="199"/>
        <v>18014.461538461539</v>
      </c>
      <c r="BO233" s="17">
        <f t="shared" si="199"/>
        <v>16421.23076923077</v>
      </c>
      <c r="BP233" s="17">
        <f t="shared" si="200"/>
        <v>13860</v>
      </c>
      <c r="BQ233" s="17">
        <f t="shared" si="200"/>
        <v>12947.538461538461</v>
      </c>
      <c r="BR233" s="17">
        <f t="shared" si="200"/>
        <v>12048.692307692309</v>
      </c>
      <c r="BS233" s="17">
        <f t="shared" si="200"/>
        <v>11366.692307692309</v>
      </c>
      <c r="BT233" s="17">
        <f t="shared" si="190"/>
        <v>7584.2307692307695</v>
      </c>
      <c r="BU233" s="17">
        <f t="shared" si="190"/>
        <v>7898.7692307692305</v>
      </c>
      <c r="BV233" s="17">
        <f t="shared" si="190"/>
        <v>5850.6923076923076</v>
      </c>
      <c r="BW233" s="17">
        <f t="shared" si="190"/>
        <v>6339.6153846153848</v>
      </c>
      <c r="BX233" s="17">
        <f t="shared" si="191"/>
        <v>5694.5384615384619</v>
      </c>
      <c r="BY233" s="17">
        <f t="shared" si="191"/>
        <v>6063.0769230769229</v>
      </c>
      <c r="BZ233" s="17">
        <f t="shared" si="191"/>
        <v>6776.8461538461543</v>
      </c>
      <c r="CA233" s="17">
        <f t="shared" si="191"/>
        <v>6712.6923076923076</v>
      </c>
      <c r="CB233" s="17">
        <f t="shared" si="192"/>
        <v>6801.1538461538457</v>
      </c>
      <c r="CC233" s="17">
        <f t="shared" si="192"/>
        <v>7425.5384615384619</v>
      </c>
      <c r="CF233" s="16">
        <f t="shared" si="212"/>
        <v>233941731.17751479</v>
      </c>
      <c r="CG233" s="16">
        <f t="shared" si="213"/>
        <v>253759998.48520711</v>
      </c>
      <c r="CH233" s="16">
        <f t="shared" si="214"/>
        <v>250433059.6213018</v>
      </c>
      <c r="CI233" s="16">
        <f t="shared" si="215"/>
        <v>230103228.40828401</v>
      </c>
      <c r="CJ233" s="16">
        <f t="shared" si="216"/>
        <v>202646175.14792904</v>
      </c>
      <c r="CK233" s="16">
        <f t="shared" si="217"/>
        <v>182994296.82840234</v>
      </c>
      <c r="CL233" s="16">
        <f t="shared" si="218"/>
        <v>77528025</v>
      </c>
      <c r="CM233" s="16">
        <f t="shared" si="219"/>
        <v>94109401</v>
      </c>
      <c r="CN233" s="16">
        <f t="shared" si="220"/>
        <v>78573223.408284053</v>
      </c>
      <c r="CO233" s="16">
        <f t="shared" si="221"/>
        <v>131887556.36094674</v>
      </c>
      <c r="CP233" s="16">
        <f t="shared" si="222"/>
        <v>165084940.59763312</v>
      </c>
      <c r="CQ233" s="16">
        <f t="shared" si="223"/>
        <v>157658931.13017753</v>
      </c>
      <c r="CR233" s="16">
        <f t="shared" si="224"/>
        <v>157572015.36094674</v>
      </c>
      <c r="CS233" s="16">
        <f t="shared" si="225"/>
        <v>160928740.97633135</v>
      </c>
      <c r="CT233" s="16">
        <f t="shared" si="226"/>
        <v>203889841</v>
      </c>
      <c r="CU233" s="16">
        <f t="shared" si="227"/>
        <v>283593372.36094677</v>
      </c>
      <c r="CV233" s="16">
        <f t="shared" si="228"/>
        <v>315158084.17159766</v>
      </c>
      <c r="CW233" s="16">
        <f t="shared" si="229"/>
        <v>347879886.98224849</v>
      </c>
      <c r="CX233" s="16">
        <f t="shared" si="230"/>
        <v>373785709.44378698</v>
      </c>
      <c r="CY233" s="16">
        <f t="shared" si="231"/>
        <v>534349456</v>
      </c>
      <c r="CZ233" s="16">
        <f t="shared" si="232"/>
        <v>519906648.28994083</v>
      </c>
      <c r="DA233" s="16">
        <f t="shared" si="233"/>
        <v>617499561.75147927</v>
      </c>
      <c r="DB233" s="16">
        <f t="shared" si="234"/>
        <v>593439581.91715968</v>
      </c>
      <c r="DC233" s="16">
        <f t="shared" si="235"/>
        <v>625284647.7869823</v>
      </c>
      <c r="DD233" s="16">
        <f t="shared" si="236"/>
        <v>606989349.63905334</v>
      </c>
      <c r="DE233" s="16">
        <f t="shared" si="237"/>
        <v>572328331.45562136</v>
      </c>
      <c r="DF233" s="16">
        <f t="shared" si="238"/>
        <v>575402001.44378698</v>
      </c>
      <c r="DG233" s="16">
        <f t="shared" si="239"/>
        <v>571165877.77514791</v>
      </c>
      <c r="DH233" s="16">
        <f t="shared" si="240"/>
        <v>541711302.01775157</v>
      </c>
    </row>
    <row r="234" spans="1:112">
      <c r="A234" s="5">
        <v>40969</v>
      </c>
      <c r="B234" s="17">
        <v>89566</v>
      </c>
      <c r="C234" s="17">
        <v>93368</v>
      </c>
      <c r="D234" s="17">
        <v>21740</v>
      </c>
      <c r="E234" s="17">
        <v>3442</v>
      </c>
      <c r="G234" s="17">
        <f t="shared" si="204"/>
        <v>120976.23076923077</v>
      </c>
      <c r="H234" s="17">
        <f t="shared" si="205"/>
        <v>72554.692307692312</v>
      </c>
      <c r="I234" s="17">
        <f t="shared" si="201"/>
        <v>69972.61538461539</v>
      </c>
      <c r="J234" s="17">
        <f t="shared" si="201"/>
        <v>78754</v>
      </c>
      <c r="K234" s="17">
        <f t="shared" si="201"/>
        <v>81071.61538461539</v>
      </c>
      <c r="L234" s="17">
        <f t="shared" si="193"/>
        <v>79783.61538461539</v>
      </c>
      <c r="M234" s="17">
        <f t="shared" si="193"/>
        <v>82453.538461538468</v>
      </c>
      <c r="N234" s="17">
        <f t="shared" si="193"/>
        <v>90220</v>
      </c>
      <c r="O234" s="17">
        <f t="shared" si="193"/>
        <v>91688.461538461532</v>
      </c>
      <c r="P234" s="17">
        <f t="shared" si="194"/>
        <v>96755.461538461532</v>
      </c>
      <c r="Q234" s="17">
        <f t="shared" si="194"/>
        <v>92940.769230769234</v>
      </c>
      <c r="R234" s="17">
        <f t="shared" si="194"/>
        <v>89902.692307692312</v>
      </c>
      <c r="S234" s="17">
        <f t="shared" si="194"/>
        <v>88500.307692307688</v>
      </c>
      <c r="T234" s="17">
        <f t="shared" si="195"/>
        <v>85770.769230769234</v>
      </c>
      <c r="U234" s="17">
        <f t="shared" si="195"/>
        <v>84629.076923076922</v>
      </c>
      <c r="V234" s="17">
        <f t="shared" si="195"/>
        <v>87539.923076923078</v>
      </c>
      <c r="W234" s="17">
        <f t="shared" si="195"/>
        <v>78179.230769230766</v>
      </c>
      <c r="X234" s="17">
        <f t="shared" si="196"/>
        <v>80973.230769230766</v>
      </c>
      <c r="Y234" s="17">
        <f t="shared" si="196"/>
        <v>82413.461538461532</v>
      </c>
      <c r="Z234" s="17">
        <f t="shared" si="196"/>
        <v>82996.153846153844</v>
      </c>
      <c r="AA234" s="17">
        <f t="shared" si="196"/>
        <v>80498.923076923078</v>
      </c>
      <c r="AB234" s="17">
        <f t="shared" si="189"/>
        <v>84813.769230769234</v>
      </c>
      <c r="AD234" s="52">
        <f t="shared" si="241"/>
        <v>2601368782.301774</v>
      </c>
      <c r="AE234" s="52">
        <f t="shared" si="241"/>
        <v>1782716771.1301773</v>
      </c>
      <c r="AF234" s="52">
        <f t="shared" si="241"/>
        <v>1592378328.9940822</v>
      </c>
      <c r="AG234" s="52">
        <f t="shared" si="241"/>
        <v>1696831562.2248514</v>
      </c>
      <c r="AH234" s="52">
        <f t="shared" si="241"/>
        <v>1483997822.6331353</v>
      </c>
      <c r="AI234" s="52">
        <f t="shared" si="241"/>
        <v>945945731.13017726</v>
      </c>
      <c r="AJ234" s="52">
        <f t="shared" si="241"/>
        <v>857773426.51479304</v>
      </c>
      <c r="AK234" s="52">
        <f t="shared" si="241"/>
        <v>586645662.13017774</v>
      </c>
      <c r="AL234" s="52">
        <f t="shared" si="241"/>
        <v>785987103.67455578</v>
      </c>
      <c r="AM234" s="52">
        <f t="shared" si="241"/>
        <v>965564792.52070951</v>
      </c>
      <c r="AN234" s="52">
        <f t="shared" si="241"/>
        <v>1054685579.6982249</v>
      </c>
      <c r="AO234" s="52">
        <f t="shared" si="241"/>
        <v>1239424522.1360941</v>
      </c>
      <c r="AP234" s="52">
        <f t="shared" si="241"/>
        <v>1321115592.7159762</v>
      </c>
      <c r="AQ234" s="52">
        <f t="shared" si="241"/>
        <v>1117986672.0946743</v>
      </c>
      <c r="AR234" s="52">
        <f t="shared" si="241"/>
        <v>1831583209</v>
      </c>
      <c r="AS234" s="52">
        <f t="shared" si="241"/>
        <v>1600240009</v>
      </c>
      <c r="AT234" s="52">
        <f t="shared" si="206"/>
        <v>1487087170.7455623</v>
      </c>
      <c r="AU234" s="52">
        <f t="shared" si="207"/>
        <v>1442486243.0828402</v>
      </c>
      <c r="AV234" s="52">
        <f t="shared" si="208"/>
        <v>1638412438.0177512</v>
      </c>
      <c r="AW234" s="52">
        <f t="shared" si="209"/>
        <v>1307723624.5207095</v>
      </c>
      <c r="AY234" s="17">
        <f t="shared" si="210"/>
        <v>30862.846153846152</v>
      </c>
      <c r="AZ234" s="17">
        <f t="shared" si="211"/>
        <v>15405.076923076924</v>
      </c>
      <c r="BA234" s="17">
        <f t="shared" si="202"/>
        <v>14770.384615384615</v>
      </c>
      <c r="BB234" s="17">
        <f t="shared" si="202"/>
        <v>14875.153846153846</v>
      </c>
      <c r="BC234" s="17">
        <f t="shared" si="202"/>
        <v>15531.076923076924</v>
      </c>
      <c r="BD234" s="17">
        <f t="shared" si="197"/>
        <v>16464.846153846152</v>
      </c>
      <c r="BE234" s="17">
        <f t="shared" si="197"/>
        <v>17172.692307692309</v>
      </c>
      <c r="BF234" s="17">
        <f t="shared" si="197"/>
        <v>21895.23076923077</v>
      </c>
      <c r="BG234" s="17">
        <f t="shared" si="197"/>
        <v>20999.23076923077</v>
      </c>
      <c r="BH234" s="17">
        <f t="shared" si="198"/>
        <v>21836.076923076922</v>
      </c>
      <c r="BI234" s="17">
        <f t="shared" si="198"/>
        <v>19216</v>
      </c>
      <c r="BJ234" s="17">
        <f t="shared" si="198"/>
        <v>17851.692307692309</v>
      </c>
      <c r="BK234" s="17">
        <f t="shared" si="198"/>
        <v>18144</v>
      </c>
      <c r="BL234" s="17">
        <f t="shared" si="199"/>
        <v>18147.461538461539</v>
      </c>
      <c r="BM234" s="17">
        <f t="shared" si="199"/>
        <v>18014.461538461539</v>
      </c>
      <c r="BN234" s="17">
        <f t="shared" si="199"/>
        <v>16421.23076923077</v>
      </c>
      <c r="BO234" s="17">
        <f t="shared" si="199"/>
        <v>13860</v>
      </c>
      <c r="BP234" s="17">
        <f t="shared" si="200"/>
        <v>12947.538461538461</v>
      </c>
      <c r="BQ234" s="17">
        <f t="shared" si="200"/>
        <v>12048.692307692309</v>
      </c>
      <c r="BR234" s="17">
        <f t="shared" si="200"/>
        <v>11366.692307692309</v>
      </c>
      <c r="BS234" s="17">
        <f t="shared" si="200"/>
        <v>7584.2307692307695</v>
      </c>
      <c r="BT234" s="17">
        <f t="shared" si="190"/>
        <v>7898.7692307692305</v>
      </c>
      <c r="BU234" s="17">
        <f t="shared" si="190"/>
        <v>5850.6923076923076</v>
      </c>
      <c r="BV234" s="17">
        <f t="shared" si="190"/>
        <v>6339.6153846153848</v>
      </c>
      <c r="BW234" s="17">
        <f t="shared" si="190"/>
        <v>5694.5384615384619</v>
      </c>
      <c r="BX234" s="17">
        <f t="shared" si="191"/>
        <v>6063.0769230769229</v>
      </c>
      <c r="BY234" s="17">
        <f t="shared" si="191"/>
        <v>6776.8461538461543</v>
      </c>
      <c r="BZ234" s="17">
        <f t="shared" si="191"/>
        <v>6712.6923076923076</v>
      </c>
      <c r="CA234" s="17">
        <f t="shared" si="191"/>
        <v>6801.1538461538457</v>
      </c>
      <c r="CB234" s="17">
        <f t="shared" si="192"/>
        <v>7425.5384615384619</v>
      </c>
      <c r="CC234" s="17">
        <f>CB235</f>
        <v>7862.1538461538457</v>
      </c>
      <c r="CF234" s="16">
        <f t="shared" si="212"/>
        <v>258967318.36686388</v>
      </c>
      <c r="CG234" s="16">
        <f t="shared" si="213"/>
        <v>255606305.32544374</v>
      </c>
      <c r="CH234" s="16">
        <f t="shared" si="214"/>
        <v>235063147.74556208</v>
      </c>
      <c r="CI234" s="16">
        <f t="shared" si="215"/>
        <v>207302404</v>
      </c>
      <c r="CJ234" s="16">
        <f t="shared" si="216"/>
        <v>187420312.33136088</v>
      </c>
      <c r="CK234" s="16">
        <f t="shared" si="217"/>
        <v>80418125.686390504</v>
      </c>
      <c r="CL234" s="16">
        <f t="shared" si="218"/>
        <v>97290908.455621272</v>
      </c>
      <c r="CM234" s="16">
        <f t="shared" si="219"/>
        <v>81482562.745562121</v>
      </c>
      <c r="CN234" s="16">
        <f t="shared" si="220"/>
        <v>135649025.33136091</v>
      </c>
      <c r="CO234" s="16">
        <f t="shared" si="221"/>
        <v>169290124.40828398</v>
      </c>
      <c r="CP234" s="16">
        <f t="shared" si="222"/>
        <v>161769047.48520705</v>
      </c>
      <c r="CQ234" s="16">
        <f t="shared" si="223"/>
        <v>161681005.91715971</v>
      </c>
      <c r="CR234" s="16">
        <f t="shared" si="224"/>
        <v>165080987.22485203</v>
      </c>
      <c r="CS234" s="16">
        <f t="shared" si="225"/>
        <v>208560254.91715971</v>
      </c>
      <c r="CT234" s="16">
        <f t="shared" si="226"/>
        <v>289096777.33136088</v>
      </c>
      <c r="CU234" s="16">
        <f t="shared" si="227"/>
        <v>320958249.71005917</v>
      </c>
      <c r="CV234" s="16">
        <f t="shared" si="228"/>
        <v>353972384.94674546</v>
      </c>
      <c r="CW234" s="16">
        <f t="shared" si="229"/>
        <v>380100014.79289931</v>
      </c>
      <c r="CX234" s="16">
        <f t="shared" si="230"/>
        <v>541893934.22485197</v>
      </c>
      <c r="CY234" s="16">
        <f t="shared" si="231"/>
        <v>527348828.92899406</v>
      </c>
      <c r="CZ234" s="16">
        <f t="shared" si="232"/>
        <v>625607840.02366853</v>
      </c>
      <c r="DA234" s="16">
        <f t="shared" si="233"/>
        <v>601388847.36094654</v>
      </c>
      <c r="DB234" s="16">
        <f t="shared" si="234"/>
        <v>633443712.09467447</v>
      </c>
      <c r="DC234" s="16">
        <f t="shared" si="235"/>
        <v>615028553.89940822</v>
      </c>
      <c r="DD234" s="16">
        <f t="shared" si="236"/>
        <v>580135396</v>
      </c>
      <c r="DE234" s="16">
        <f t="shared" si="237"/>
        <v>583229930.79289925</v>
      </c>
      <c r="DF234" s="16">
        <f t="shared" si="238"/>
        <v>578965036.71005905</v>
      </c>
      <c r="DG234" s="16">
        <f t="shared" si="239"/>
        <v>549307391.86390531</v>
      </c>
      <c r="DH234" s="16">
        <f t="shared" si="240"/>
        <v>529031846.63313597</v>
      </c>
    </row>
    <row r="235" spans="1:112">
      <c r="A235" s="5">
        <v>41000</v>
      </c>
      <c r="B235" s="17">
        <v>166328</v>
      </c>
      <c r="C235" s="17">
        <v>45425</v>
      </c>
      <c r="D235" s="17">
        <v>21742</v>
      </c>
      <c r="E235" s="17">
        <v>22077</v>
      </c>
      <c r="G235" s="17">
        <f t="shared" si="204"/>
        <v>128777.38461538461</v>
      </c>
      <c r="H235" s="17">
        <f t="shared" si="205"/>
        <v>69972.61538461539</v>
      </c>
      <c r="I235" s="17">
        <f t="shared" si="201"/>
        <v>78754</v>
      </c>
      <c r="J235" s="17">
        <f t="shared" si="201"/>
        <v>81071.61538461539</v>
      </c>
      <c r="K235" s="17">
        <f t="shared" si="201"/>
        <v>79783.61538461539</v>
      </c>
      <c r="L235" s="17">
        <f t="shared" si="193"/>
        <v>82453.538461538468</v>
      </c>
      <c r="M235" s="17">
        <f t="shared" si="193"/>
        <v>90220</v>
      </c>
      <c r="N235" s="17">
        <f t="shared" si="193"/>
        <v>91688.461538461532</v>
      </c>
      <c r="O235" s="17">
        <f t="shared" si="193"/>
        <v>96755.461538461532</v>
      </c>
      <c r="P235" s="17">
        <f t="shared" si="194"/>
        <v>92940.769230769234</v>
      </c>
      <c r="Q235" s="17">
        <f t="shared" si="194"/>
        <v>89902.692307692312</v>
      </c>
      <c r="R235" s="17">
        <f t="shared" si="194"/>
        <v>88500.307692307688</v>
      </c>
      <c r="S235" s="17">
        <f t="shared" si="194"/>
        <v>85770.769230769234</v>
      </c>
      <c r="T235" s="17">
        <f t="shared" si="195"/>
        <v>84629.076923076922</v>
      </c>
      <c r="U235" s="17">
        <f t="shared" si="195"/>
        <v>87539.923076923078</v>
      </c>
      <c r="V235" s="17">
        <f t="shared" si="195"/>
        <v>78179.230769230766</v>
      </c>
      <c r="W235" s="17">
        <f t="shared" si="195"/>
        <v>80973.230769230766</v>
      </c>
      <c r="X235" s="17">
        <f t="shared" si="196"/>
        <v>82413.461538461532</v>
      </c>
      <c r="Y235" s="17">
        <f t="shared" si="196"/>
        <v>82996.153846153844</v>
      </c>
      <c r="Z235" s="17">
        <f t="shared" si="196"/>
        <v>80498.923076923078</v>
      </c>
      <c r="AA235" s="17">
        <f t="shared" si="196"/>
        <v>84813.769230769234</v>
      </c>
      <c r="AB235" s="17">
        <f t="shared" si="189"/>
        <v>77767.61538461539</v>
      </c>
      <c r="AD235" s="52">
        <f t="shared" si="241"/>
        <v>2502339008.3786979</v>
      </c>
      <c r="AE235" s="52">
        <f t="shared" si="241"/>
        <v>2275840417.8994074</v>
      </c>
      <c r="AF235" s="52">
        <f t="shared" si="241"/>
        <v>2400389423.4378686</v>
      </c>
      <c r="AG235" s="52">
        <f t="shared" si="241"/>
        <v>2145898722.4852059</v>
      </c>
      <c r="AH235" s="52">
        <f t="shared" si="241"/>
        <v>1486671908.3786979</v>
      </c>
      <c r="AI235" s="52">
        <f t="shared" si="241"/>
        <v>1375588215.0059173</v>
      </c>
      <c r="AJ235" s="52">
        <f t="shared" si="241"/>
        <v>1025403557.5443788</v>
      </c>
      <c r="AK235" s="52">
        <f t="shared" si="241"/>
        <v>1284263002.2248514</v>
      </c>
      <c r="AL235" s="52">
        <f t="shared" si="241"/>
        <v>1511241702.0177507</v>
      </c>
      <c r="AM235" s="52">
        <f t="shared" si="241"/>
        <v>1622242925.4674556</v>
      </c>
      <c r="AN235" s="52">
        <f t="shared" si="241"/>
        <v>1849568966.8402359</v>
      </c>
      <c r="AO235" s="52">
        <f t="shared" si="241"/>
        <v>1949073072.0946741</v>
      </c>
      <c r="AP235" s="52">
        <f t="shared" si="241"/>
        <v>1700528234.1360941</v>
      </c>
      <c r="AQ235" s="52">
        <f t="shared" si="241"/>
        <v>2560173172.6390529</v>
      </c>
      <c r="AR235" s="52">
        <f t="shared" si="241"/>
        <v>2285237124.9467454</v>
      </c>
      <c r="AS235" s="52">
        <f t="shared" si="241"/>
        <v>2149613363.0828404</v>
      </c>
      <c r="AT235" s="52">
        <f t="shared" si="206"/>
        <v>2095921090.7455618</v>
      </c>
      <c r="AU235" s="52">
        <f t="shared" si="207"/>
        <v>2330809848.5207095</v>
      </c>
      <c r="AV235" s="52">
        <f t="shared" si="208"/>
        <v>1932799477.6863897</v>
      </c>
      <c r="AW235" s="52">
        <f t="shared" si="209"/>
        <v>2601996556.9763303</v>
      </c>
      <c r="AY235" s="17">
        <f t="shared" si="210"/>
        <v>30965</v>
      </c>
      <c r="AZ235" s="17">
        <f t="shared" si="211"/>
        <v>14770.384615384615</v>
      </c>
      <c r="BA235" s="17">
        <f t="shared" si="202"/>
        <v>14875.153846153846</v>
      </c>
      <c r="BB235" s="17">
        <f t="shared" si="202"/>
        <v>15531.076923076924</v>
      </c>
      <c r="BC235" s="17">
        <f t="shared" si="202"/>
        <v>16464.846153846152</v>
      </c>
      <c r="BD235" s="17">
        <f t="shared" si="197"/>
        <v>17172.692307692309</v>
      </c>
      <c r="BE235" s="17">
        <f t="shared" si="197"/>
        <v>21895.23076923077</v>
      </c>
      <c r="BF235" s="17">
        <f t="shared" si="197"/>
        <v>20999.23076923077</v>
      </c>
      <c r="BG235" s="17">
        <f t="shared" si="197"/>
        <v>21836.076923076922</v>
      </c>
      <c r="BH235" s="17">
        <f t="shared" si="198"/>
        <v>19216</v>
      </c>
      <c r="BI235" s="17">
        <f t="shared" si="198"/>
        <v>17851.692307692309</v>
      </c>
      <c r="BJ235" s="17">
        <f t="shared" si="198"/>
        <v>18144</v>
      </c>
      <c r="BK235" s="17">
        <f t="shared" si="198"/>
        <v>18147.461538461539</v>
      </c>
      <c r="BL235" s="17">
        <f t="shared" si="199"/>
        <v>18014.461538461539</v>
      </c>
      <c r="BM235" s="17">
        <f t="shared" si="199"/>
        <v>16421.23076923077</v>
      </c>
      <c r="BN235" s="17">
        <f t="shared" si="199"/>
        <v>13860</v>
      </c>
      <c r="BO235" s="17">
        <f t="shared" si="199"/>
        <v>12947.538461538461</v>
      </c>
      <c r="BP235" s="17">
        <f t="shared" si="200"/>
        <v>12048.692307692309</v>
      </c>
      <c r="BQ235" s="17">
        <f t="shared" si="200"/>
        <v>11366.692307692309</v>
      </c>
      <c r="BR235" s="17">
        <f t="shared" si="200"/>
        <v>7584.2307692307695</v>
      </c>
      <c r="BS235" s="17">
        <f t="shared" si="200"/>
        <v>7898.7692307692305</v>
      </c>
      <c r="BT235" s="17">
        <f t="shared" si="190"/>
        <v>5850.6923076923076</v>
      </c>
      <c r="BU235" s="17">
        <f t="shared" si="190"/>
        <v>6339.6153846153848</v>
      </c>
      <c r="BV235" s="17">
        <f t="shared" si="190"/>
        <v>5694.5384615384619</v>
      </c>
      <c r="BW235" s="17">
        <f t="shared" si="190"/>
        <v>6063.0769230769229</v>
      </c>
      <c r="BX235" s="17">
        <f t="shared" si="191"/>
        <v>6776.8461538461543</v>
      </c>
      <c r="BY235" s="17">
        <f t="shared" si="191"/>
        <v>6712.6923076923076</v>
      </c>
      <c r="BZ235" s="17">
        <f t="shared" si="191"/>
        <v>6801.1538461538457</v>
      </c>
      <c r="CA235" s="17">
        <f t="shared" si="191"/>
        <v>7425.5384615384619</v>
      </c>
      <c r="CB235" s="17">
        <f>CA236</f>
        <v>7862.1538461538457</v>
      </c>
      <c r="CC235" s="17"/>
      <c r="CF235" s="16">
        <f t="shared" si="212"/>
        <v>258883149.25443789</v>
      </c>
      <c r="CG235" s="16">
        <f t="shared" si="213"/>
        <v>238205981.54437867</v>
      </c>
      <c r="CH235" s="16">
        <f t="shared" si="214"/>
        <v>210254461.56213021</v>
      </c>
      <c r="CI235" s="16">
        <f t="shared" si="215"/>
        <v>190227751.47928992</v>
      </c>
      <c r="CJ235" s="16">
        <f t="shared" si="216"/>
        <v>82260713.899408281</v>
      </c>
      <c r="CK235" s="16">
        <f t="shared" si="217"/>
        <v>99316556.360946745</v>
      </c>
      <c r="CL235" s="16">
        <f t="shared" si="218"/>
        <v>83337236.544378713</v>
      </c>
      <c r="CM235" s="16">
        <f t="shared" si="219"/>
        <v>138039001</v>
      </c>
      <c r="CN235" s="16">
        <f t="shared" si="220"/>
        <v>171958838.63313606</v>
      </c>
      <c r="CO235" s="16">
        <f t="shared" si="221"/>
        <v>164378041</v>
      </c>
      <c r="CP235" s="16">
        <f t="shared" si="222"/>
        <v>164289292.21301773</v>
      </c>
      <c r="CQ235" s="16">
        <f t="shared" si="223"/>
        <v>167716446.44378698</v>
      </c>
      <c r="CR235" s="16">
        <f t="shared" si="224"/>
        <v>211521223.43786982</v>
      </c>
      <c r="CS235" s="16">
        <f t="shared" si="225"/>
        <v>292581025</v>
      </c>
      <c r="CT235" s="16">
        <f t="shared" si="226"/>
        <v>324628920.28994083</v>
      </c>
      <c r="CU235" s="16">
        <f t="shared" si="227"/>
        <v>357826696.71005917</v>
      </c>
      <c r="CV235" s="16">
        <f t="shared" si="228"/>
        <v>384093664.40236682</v>
      </c>
      <c r="CW235" s="16">
        <f t="shared" si="229"/>
        <v>546660369.82248521</v>
      </c>
      <c r="CX235" s="16">
        <f t="shared" si="230"/>
        <v>532051001.89940828</v>
      </c>
      <c r="CY235" s="16">
        <f t="shared" si="231"/>
        <v>630728450.86390531</v>
      </c>
      <c r="CZ235" s="16">
        <f t="shared" si="232"/>
        <v>606409567.45562136</v>
      </c>
      <c r="DA235" s="16">
        <f t="shared" si="233"/>
        <v>638596226.36686397</v>
      </c>
      <c r="DB235" s="16">
        <f t="shared" si="234"/>
        <v>620105772.92899418</v>
      </c>
      <c r="DC235" s="16">
        <f t="shared" si="235"/>
        <v>585066786.48520696</v>
      </c>
      <c r="DD235" s="16">
        <f t="shared" si="236"/>
        <v>588174428.40236688</v>
      </c>
      <c r="DE235" s="16">
        <f t="shared" si="237"/>
        <v>583891460.94674563</v>
      </c>
      <c r="DF235" s="16">
        <f t="shared" si="238"/>
        <v>554106249.52071011</v>
      </c>
      <c r="DG235" s="16">
        <f t="shared" si="239"/>
        <v>533741500.40828413</v>
      </c>
      <c r="DH235" s="16">
        <f t="shared" si="240"/>
        <v>958831225</v>
      </c>
    </row>
    <row r="236" spans="1:112">
      <c r="A236" s="5">
        <v>41030</v>
      </c>
      <c r="B236" s="17">
        <v>150536</v>
      </c>
      <c r="C236" s="17">
        <v>183680</v>
      </c>
      <c r="D236" s="17">
        <v>85501</v>
      </c>
      <c r="E236" s="17">
        <v>35909</v>
      </c>
      <c r="G236" s="17">
        <f t="shared" si="204"/>
        <v>134997.61538461538</v>
      </c>
      <c r="H236" s="17">
        <f t="shared" si="205"/>
        <v>78754</v>
      </c>
      <c r="I236" s="17">
        <f t="shared" si="201"/>
        <v>81071.61538461539</v>
      </c>
      <c r="J236" s="17">
        <f t="shared" si="201"/>
        <v>79783.61538461539</v>
      </c>
      <c r="K236" s="17">
        <f t="shared" si="201"/>
        <v>82453.538461538468</v>
      </c>
      <c r="L236" s="17">
        <f t="shared" si="193"/>
        <v>90220</v>
      </c>
      <c r="M236" s="17">
        <f t="shared" si="193"/>
        <v>91688.461538461532</v>
      </c>
      <c r="N236" s="17">
        <f t="shared" si="193"/>
        <v>96755.461538461532</v>
      </c>
      <c r="O236" s="17">
        <f t="shared" si="193"/>
        <v>92940.769230769234</v>
      </c>
      <c r="P236" s="17">
        <f t="shared" si="194"/>
        <v>89902.692307692312</v>
      </c>
      <c r="Q236" s="17">
        <f t="shared" si="194"/>
        <v>88500.307692307688</v>
      </c>
      <c r="R236" s="17">
        <f t="shared" si="194"/>
        <v>85770.769230769234</v>
      </c>
      <c r="S236" s="17">
        <f t="shared" si="194"/>
        <v>84629.076923076922</v>
      </c>
      <c r="T236" s="17">
        <f t="shared" si="195"/>
        <v>87539.923076923078</v>
      </c>
      <c r="U236" s="17">
        <f t="shared" si="195"/>
        <v>78179.230769230766</v>
      </c>
      <c r="V236" s="17">
        <f t="shared" si="195"/>
        <v>80973.230769230766</v>
      </c>
      <c r="W236" s="17">
        <f t="shared" si="195"/>
        <v>82413.461538461532</v>
      </c>
      <c r="X236" s="17">
        <f t="shared" si="196"/>
        <v>82996.153846153844</v>
      </c>
      <c r="Y236" s="17">
        <f t="shared" si="196"/>
        <v>80498.923076923078</v>
      </c>
      <c r="Z236" s="17">
        <f t="shared" si="196"/>
        <v>84813.769230769234</v>
      </c>
      <c r="AA236" s="17">
        <f t="shared" si="196"/>
        <v>77767.61538461539</v>
      </c>
      <c r="AB236" s="17">
        <f t="shared" si="189"/>
        <v>82260.230769230766</v>
      </c>
      <c r="AD236" s="52">
        <f t="shared" si="241"/>
        <v>2908013475.9999986</v>
      </c>
      <c r="AE236" s="52">
        <f t="shared" si="241"/>
        <v>3048585795.9999986</v>
      </c>
      <c r="AF236" s="52">
        <f t="shared" si="241"/>
        <v>2760880019.6982231</v>
      </c>
      <c r="AG236" s="52">
        <f t="shared" si="241"/>
        <v>2005034839.5325437</v>
      </c>
      <c r="AH236" s="52">
        <f t="shared" si="241"/>
        <v>1875682806.8698223</v>
      </c>
      <c r="AI236" s="52">
        <f t="shared" si="241"/>
        <v>1462462330.7928991</v>
      </c>
      <c r="AJ236" s="52">
        <f t="shared" si="241"/>
        <v>1768778308.408283</v>
      </c>
      <c r="AK236" s="52">
        <f t="shared" si="241"/>
        <v>2033552087.3136082</v>
      </c>
      <c r="AL236" s="52">
        <f t="shared" si="241"/>
        <v>2161999622.6331358</v>
      </c>
      <c r="AM236" s="52">
        <f t="shared" si="241"/>
        <v>2423282382.2544365</v>
      </c>
      <c r="AN236" s="52">
        <f t="shared" si="241"/>
        <v>2536989666.7514787</v>
      </c>
      <c r="AO236" s="52">
        <f t="shared" si="241"/>
        <v>2252232559.1715965</v>
      </c>
      <c r="AP236" s="52">
        <f t="shared" si="241"/>
        <v>3228328830.3017745</v>
      </c>
      <c r="AQ236" s="52">
        <f t="shared" si="241"/>
        <v>2918634133.0710053</v>
      </c>
      <c r="AR236" s="52">
        <f t="shared" si="241"/>
        <v>2765093235.7159762</v>
      </c>
      <c r="AS236" s="52">
        <f t="shared" si="241"/>
        <v>2704152002.1360941</v>
      </c>
      <c r="AT236" s="52">
        <f t="shared" si="206"/>
        <v>2970107463.2485194</v>
      </c>
      <c r="AU236" s="52">
        <f t="shared" si="207"/>
        <v>2518418414.7928982</v>
      </c>
      <c r="AV236" s="52">
        <f t="shared" si="208"/>
        <v>3275272899.9999986</v>
      </c>
      <c r="AW236" s="52">
        <f t="shared" si="209"/>
        <v>2781231736.0710053</v>
      </c>
      <c r="AY236" s="17">
        <f t="shared" si="210"/>
        <v>35266.846153846156</v>
      </c>
      <c r="AZ236" s="17">
        <f t="shared" si="211"/>
        <v>14875.153846153846</v>
      </c>
      <c r="BA236" s="17">
        <f t="shared" si="202"/>
        <v>15531.076923076924</v>
      </c>
      <c r="BB236" s="17">
        <f t="shared" si="202"/>
        <v>16464.846153846152</v>
      </c>
      <c r="BC236" s="17">
        <f t="shared" si="202"/>
        <v>17172.692307692309</v>
      </c>
      <c r="BD236" s="17">
        <f t="shared" si="197"/>
        <v>21895.23076923077</v>
      </c>
      <c r="BE236" s="17">
        <f t="shared" si="197"/>
        <v>20999.23076923077</v>
      </c>
      <c r="BF236" s="17">
        <f t="shared" si="197"/>
        <v>21836.076923076922</v>
      </c>
      <c r="BG236" s="17">
        <f t="shared" si="197"/>
        <v>19216</v>
      </c>
      <c r="BH236" s="17">
        <f t="shared" si="198"/>
        <v>17851.692307692309</v>
      </c>
      <c r="BI236" s="17">
        <f t="shared" si="198"/>
        <v>18144</v>
      </c>
      <c r="BJ236" s="17">
        <f t="shared" si="198"/>
        <v>18147.461538461539</v>
      </c>
      <c r="BK236" s="17">
        <f t="shared" si="198"/>
        <v>18014.461538461539</v>
      </c>
      <c r="BL236" s="17">
        <f t="shared" si="199"/>
        <v>16421.23076923077</v>
      </c>
      <c r="BM236" s="17">
        <f t="shared" si="199"/>
        <v>13860</v>
      </c>
      <c r="BN236" s="17">
        <f t="shared" si="199"/>
        <v>12947.538461538461</v>
      </c>
      <c r="BO236" s="17">
        <f t="shared" si="199"/>
        <v>12048.692307692309</v>
      </c>
      <c r="BP236" s="17">
        <f t="shared" si="200"/>
        <v>11366.692307692309</v>
      </c>
      <c r="BQ236" s="17">
        <f t="shared" si="200"/>
        <v>7584.2307692307695</v>
      </c>
      <c r="BR236" s="17">
        <f t="shared" si="200"/>
        <v>7898.7692307692305</v>
      </c>
      <c r="BS236" s="17">
        <f t="shared" si="200"/>
        <v>5850.6923076923076</v>
      </c>
      <c r="BT236" s="17">
        <f t="shared" si="190"/>
        <v>6339.6153846153848</v>
      </c>
      <c r="BU236" s="17">
        <f t="shared" si="190"/>
        <v>5694.5384615384619</v>
      </c>
      <c r="BV236" s="17">
        <f t="shared" si="190"/>
        <v>6063.0769230769229</v>
      </c>
      <c r="BW236" s="17">
        <f t="shared" si="190"/>
        <v>6776.8461538461543</v>
      </c>
      <c r="BX236" s="17">
        <f t="shared" si="191"/>
        <v>6712.6923076923076</v>
      </c>
      <c r="BY236" s="17">
        <f t="shared" si="191"/>
        <v>6801.1538461538457</v>
      </c>
      <c r="BZ236" s="17">
        <f t="shared" si="191"/>
        <v>7425.5384615384619</v>
      </c>
      <c r="CA236" s="17">
        <f>BZ237</f>
        <v>7862.1538461538457</v>
      </c>
      <c r="CB236" s="17"/>
      <c r="CC236" s="17"/>
      <c r="CF236" s="16">
        <f t="shared" si="212"/>
        <v>389500587.13017768</v>
      </c>
      <c r="CG236" s="16">
        <f t="shared" si="213"/>
        <v>353515204.00000012</v>
      </c>
      <c r="CH236" s="16">
        <f t="shared" si="214"/>
        <v>327398403.40828407</v>
      </c>
      <c r="CI236" s="16">
        <f t="shared" si="215"/>
        <v>178800097.9940829</v>
      </c>
      <c r="CJ236" s="16">
        <f t="shared" si="216"/>
        <v>203564848.76331365</v>
      </c>
      <c r="CK236" s="16">
        <f t="shared" si="217"/>
        <v>180385562.13017762</v>
      </c>
      <c r="CL236" s="16">
        <f t="shared" si="218"/>
        <v>257629662.25443795</v>
      </c>
      <c r="CM236" s="16">
        <f t="shared" si="219"/>
        <v>303287583.48520714</v>
      </c>
      <c r="CN236" s="16">
        <f t="shared" si="220"/>
        <v>293191860.40828413</v>
      </c>
      <c r="CO236" s="16">
        <f t="shared" si="221"/>
        <v>293073329.60946751</v>
      </c>
      <c r="CP236" s="16">
        <f t="shared" si="222"/>
        <v>297644774.9171598</v>
      </c>
      <c r="CQ236" s="16">
        <f t="shared" si="223"/>
        <v>355157219.22485214</v>
      </c>
      <c r="CR236" s="16">
        <f t="shared" si="224"/>
        <v>458253062.25443798</v>
      </c>
      <c r="CS236" s="16">
        <f t="shared" si="225"/>
        <v>498151495.86390543</v>
      </c>
      <c r="CT236" s="16">
        <f t="shared" si="226"/>
        <v>539082668.02366865</v>
      </c>
      <c r="CU236" s="16">
        <f t="shared" si="227"/>
        <v>571217353.8698225</v>
      </c>
      <c r="CV236" s="16">
        <f t="shared" si="228"/>
        <v>766327194.53254449</v>
      </c>
      <c r="CW236" s="16">
        <f t="shared" si="229"/>
        <v>749011634.46745574</v>
      </c>
      <c r="CX236" s="16">
        <f t="shared" si="230"/>
        <v>865310107.10059178</v>
      </c>
      <c r="CY236" s="16">
        <f t="shared" si="231"/>
        <v>836784679.97633159</v>
      </c>
      <c r="CZ236" s="16">
        <f t="shared" si="232"/>
        <v>874521382.24852085</v>
      </c>
      <c r="DA236" s="16">
        <f t="shared" si="233"/>
        <v>852860137.28402388</v>
      </c>
      <c r="DB236" s="16">
        <f t="shared" si="234"/>
        <v>811680100</v>
      </c>
      <c r="DC236" s="16">
        <f t="shared" si="235"/>
        <v>815339701.86982262</v>
      </c>
      <c r="DD236" s="16">
        <f t="shared" si="236"/>
        <v>810295638.55621326</v>
      </c>
      <c r="DE236" s="16">
        <f t="shared" si="237"/>
        <v>775138414.01775169</v>
      </c>
      <c r="DF236" s="16">
        <f t="shared" si="238"/>
        <v>751017160.47929013</v>
      </c>
      <c r="DG236" s="16">
        <f t="shared" si="239"/>
        <v>1243750437.6390533</v>
      </c>
      <c r="DH236" s="16"/>
    </row>
    <row r="237" spans="1:112">
      <c r="A237" s="5">
        <v>41061</v>
      </c>
      <c r="B237" s="17">
        <v>187536</v>
      </c>
      <c r="C237" s="17">
        <v>61246</v>
      </c>
      <c r="D237" s="17">
        <v>83567</v>
      </c>
      <c r="E237" s="17">
        <v>14066</v>
      </c>
      <c r="G237" s="17">
        <f t="shared" si="204"/>
        <v>137001.07692307694</v>
      </c>
      <c r="H237" s="17">
        <f t="shared" si="205"/>
        <v>81071.61538461539</v>
      </c>
      <c r="I237" s="17">
        <f t="shared" si="201"/>
        <v>79783.61538461539</v>
      </c>
      <c r="J237" s="17">
        <f t="shared" si="201"/>
        <v>82453.538461538468</v>
      </c>
      <c r="K237" s="17">
        <f t="shared" si="201"/>
        <v>90220</v>
      </c>
      <c r="L237" s="17">
        <f t="shared" si="193"/>
        <v>91688.461538461532</v>
      </c>
      <c r="M237" s="17">
        <f t="shared" si="193"/>
        <v>96755.461538461532</v>
      </c>
      <c r="N237" s="17">
        <f t="shared" si="193"/>
        <v>92940.769230769234</v>
      </c>
      <c r="O237" s="17">
        <f t="shared" si="193"/>
        <v>89902.692307692312</v>
      </c>
      <c r="P237" s="17">
        <f t="shared" si="194"/>
        <v>88500.307692307688</v>
      </c>
      <c r="Q237" s="17">
        <f t="shared" si="194"/>
        <v>85770.769230769234</v>
      </c>
      <c r="R237" s="17">
        <f t="shared" si="194"/>
        <v>84629.076923076922</v>
      </c>
      <c r="S237" s="17">
        <f t="shared" si="194"/>
        <v>87539.923076923078</v>
      </c>
      <c r="T237" s="17">
        <f t="shared" si="195"/>
        <v>78179.230769230766</v>
      </c>
      <c r="U237" s="17">
        <f t="shared" si="195"/>
        <v>80973.230769230766</v>
      </c>
      <c r="V237" s="17">
        <f t="shared" si="195"/>
        <v>82413.461538461532</v>
      </c>
      <c r="W237" s="17">
        <f t="shared" si="195"/>
        <v>82996.153846153844</v>
      </c>
      <c r="X237" s="17">
        <f t="shared" si="196"/>
        <v>80498.923076923078</v>
      </c>
      <c r="Y237" s="17">
        <f t="shared" si="196"/>
        <v>84813.769230769234</v>
      </c>
      <c r="Z237" s="17">
        <f t="shared" si="196"/>
        <v>77767.61538461539</v>
      </c>
      <c r="AA237" s="17">
        <f t="shared" si="196"/>
        <v>82260.230769230766</v>
      </c>
      <c r="AB237" s="17">
        <f t="shared" si="189"/>
        <v>86553.769230769234</v>
      </c>
      <c r="AD237" s="52">
        <f t="shared" si="241"/>
        <v>3273837904.9053264</v>
      </c>
      <c r="AE237" s="52">
        <f t="shared" si="241"/>
        <v>2975433952.2130184</v>
      </c>
      <c r="AF237" s="52">
        <f t="shared" si="241"/>
        <v>2188469158.0828414</v>
      </c>
      <c r="AG237" s="52">
        <f t="shared" si="241"/>
        <v>2053233112.9940846</v>
      </c>
      <c r="AH237" s="52">
        <f t="shared" si="241"/>
        <v>1619709557.6863921</v>
      </c>
      <c r="AI237" s="52">
        <f t="shared" si="241"/>
        <v>1941310713.9408293</v>
      </c>
      <c r="AJ237" s="52">
        <f t="shared" si="241"/>
        <v>2218257833.3786993</v>
      </c>
      <c r="AK237" s="52">
        <f t="shared" si="241"/>
        <v>2352324615.9763331</v>
      </c>
      <c r="AL237" s="52">
        <f t="shared" si="241"/>
        <v>2624544426.2485218</v>
      </c>
      <c r="AM237" s="52">
        <f t="shared" si="241"/>
        <v>2742826384.0000014</v>
      </c>
      <c r="AN237" s="52">
        <f t="shared" si="241"/>
        <v>2446405739.7929006</v>
      </c>
      <c r="AO237" s="52">
        <f t="shared" si="241"/>
        <v>3460009584.9467473</v>
      </c>
      <c r="AP237" s="52">
        <f t="shared" si="241"/>
        <v>3139119544.6390553</v>
      </c>
      <c r="AQ237" s="52">
        <f t="shared" si="241"/>
        <v>2979807753.3787003</v>
      </c>
      <c r="AR237" s="52">
        <f t="shared" si="241"/>
        <v>2916531716.5443802</v>
      </c>
      <c r="AS237" s="52">
        <f t="shared" si="241"/>
        <v>3192493389.2544394</v>
      </c>
      <c r="AT237" s="52">
        <f t="shared" si="206"/>
        <v>2723515084.1715989</v>
      </c>
      <c r="AU237" s="52">
        <f t="shared" si="207"/>
        <v>3508602965.8284035</v>
      </c>
      <c r="AV237" s="52">
        <f t="shared" si="208"/>
        <v>2996560237.6390553</v>
      </c>
      <c r="AW237" s="52">
        <f t="shared" si="209"/>
        <v>2544930853.4023681</v>
      </c>
      <c r="AY237" s="17">
        <f t="shared" si="210"/>
        <v>38552.923076923078</v>
      </c>
      <c r="AZ237" s="17">
        <f t="shared" si="211"/>
        <v>15531.076923076924</v>
      </c>
      <c r="BA237" s="17">
        <f t="shared" si="202"/>
        <v>16464.846153846152</v>
      </c>
      <c r="BB237" s="17">
        <f t="shared" si="202"/>
        <v>17172.692307692309</v>
      </c>
      <c r="BC237" s="17">
        <f t="shared" si="202"/>
        <v>21895.23076923077</v>
      </c>
      <c r="BD237" s="17">
        <f t="shared" si="197"/>
        <v>20999.23076923077</v>
      </c>
      <c r="BE237" s="17">
        <f t="shared" si="197"/>
        <v>21836.076923076922</v>
      </c>
      <c r="BF237" s="17">
        <f t="shared" si="197"/>
        <v>19216</v>
      </c>
      <c r="BG237" s="17">
        <f t="shared" si="197"/>
        <v>17851.692307692309</v>
      </c>
      <c r="BH237" s="17">
        <f t="shared" si="198"/>
        <v>18144</v>
      </c>
      <c r="BI237" s="17">
        <f t="shared" si="198"/>
        <v>18147.461538461539</v>
      </c>
      <c r="BJ237" s="17">
        <f t="shared" si="198"/>
        <v>18014.461538461539</v>
      </c>
      <c r="BK237" s="17">
        <f t="shared" si="198"/>
        <v>16421.23076923077</v>
      </c>
      <c r="BL237" s="17">
        <f t="shared" si="199"/>
        <v>13860</v>
      </c>
      <c r="BM237" s="17">
        <f t="shared" si="199"/>
        <v>12947.538461538461</v>
      </c>
      <c r="BN237" s="17">
        <f t="shared" si="199"/>
        <v>12048.692307692309</v>
      </c>
      <c r="BO237" s="17">
        <f t="shared" si="199"/>
        <v>11366.692307692309</v>
      </c>
      <c r="BP237" s="17">
        <f t="shared" si="200"/>
        <v>7584.2307692307695</v>
      </c>
      <c r="BQ237" s="17">
        <f t="shared" si="200"/>
        <v>7898.7692307692305</v>
      </c>
      <c r="BR237" s="17">
        <f t="shared" si="200"/>
        <v>5850.6923076923076</v>
      </c>
      <c r="BS237" s="17">
        <f t="shared" si="200"/>
        <v>6339.6153846153848</v>
      </c>
      <c r="BT237" s="17">
        <f t="shared" si="190"/>
        <v>5694.5384615384619</v>
      </c>
      <c r="BU237" s="17">
        <f t="shared" si="190"/>
        <v>6063.0769230769229</v>
      </c>
      <c r="BV237" s="17">
        <f t="shared" si="190"/>
        <v>6776.8461538461543</v>
      </c>
      <c r="BW237" s="17">
        <f t="shared" si="190"/>
        <v>6712.6923076923076</v>
      </c>
      <c r="BX237" s="17">
        <f t="shared" si="191"/>
        <v>6801.1538461538457</v>
      </c>
      <c r="BY237" s="17">
        <f t="shared" si="191"/>
        <v>7425.5384615384619</v>
      </c>
      <c r="BZ237" s="17">
        <f>BY238</f>
        <v>7862.1538461538457</v>
      </c>
      <c r="CA237" s="17"/>
      <c r="CB237" s="17"/>
      <c r="CC237" s="17"/>
      <c r="CF237" s="16">
        <f t="shared" si="212"/>
        <v>487883142.1597634</v>
      </c>
      <c r="CG237" s="16">
        <f t="shared" si="213"/>
        <v>457114267.74556214</v>
      </c>
      <c r="CH237" s="16">
        <f t="shared" si="214"/>
        <v>277478713.01775151</v>
      </c>
      <c r="CI237" s="16">
        <f t="shared" si="215"/>
        <v>308132113.63313615</v>
      </c>
      <c r="CJ237" s="16">
        <f t="shared" si="216"/>
        <v>279452945.331361</v>
      </c>
      <c r="CK237" s="16">
        <f t="shared" si="217"/>
        <v>373916594.08284026</v>
      </c>
      <c r="CL237" s="16">
        <f t="shared" si="218"/>
        <v>428540955.36094677</v>
      </c>
      <c r="CM237" s="16">
        <f t="shared" si="219"/>
        <v>416524141.15976334</v>
      </c>
      <c r="CN237" s="16">
        <f t="shared" si="220"/>
        <v>416382860.59763318</v>
      </c>
      <c r="CO237" s="16">
        <f t="shared" si="221"/>
        <v>421828402.36686391</v>
      </c>
      <c r="CP237" s="16">
        <f t="shared" si="222"/>
        <v>489811804.40236688</v>
      </c>
      <c r="CQ237" s="16">
        <f t="shared" si="223"/>
        <v>609740450.08284032</v>
      </c>
      <c r="CR237" s="16">
        <f t="shared" si="224"/>
        <v>655635721.30177522</v>
      </c>
      <c r="CS237" s="16">
        <f t="shared" si="225"/>
        <v>702474248.66863906</v>
      </c>
      <c r="CT237" s="16">
        <f t="shared" si="226"/>
        <v>739091143.43786979</v>
      </c>
      <c r="CU237" s="16">
        <f t="shared" si="227"/>
        <v>959059903.24852073</v>
      </c>
      <c r="CV237" s="16">
        <f t="shared" si="228"/>
        <v>939677148.02366877</v>
      </c>
      <c r="CW237" s="16">
        <f t="shared" si="229"/>
        <v>1069435897.2840236</v>
      </c>
      <c r="CX237" s="16">
        <f t="shared" si="230"/>
        <v>1037697192.4792901</v>
      </c>
      <c r="CY237" s="16">
        <f t="shared" si="231"/>
        <v>1079673439.5325444</v>
      </c>
      <c r="CZ237" s="16">
        <f t="shared" si="232"/>
        <v>1055590103.1005919</v>
      </c>
      <c r="DA237" s="16">
        <f t="shared" si="233"/>
        <v>1009719064.6213017</v>
      </c>
      <c r="DB237" s="16">
        <f t="shared" si="234"/>
        <v>1013800295.4378698</v>
      </c>
      <c r="DC237" s="16">
        <f t="shared" si="235"/>
        <v>1008174849.2840239</v>
      </c>
      <c r="DD237" s="16">
        <f t="shared" si="236"/>
        <v>968914072.99408293</v>
      </c>
      <c r="DE237" s="16">
        <f t="shared" si="237"/>
        <v>941923315.97633159</v>
      </c>
      <c r="DF237" s="16">
        <f t="shared" si="238"/>
        <v>1486327877.7751479</v>
      </c>
      <c r="DG237" s="16"/>
      <c r="DH237" s="16"/>
    </row>
    <row r="238" spans="1:112">
      <c r="A238" s="5">
        <v>41091</v>
      </c>
      <c r="B238" s="17">
        <v>108591</v>
      </c>
      <c r="C238" s="17">
        <v>64532</v>
      </c>
      <c r="D238" s="17">
        <v>37076</v>
      </c>
      <c r="E238" s="17">
        <v>23943</v>
      </c>
      <c r="G238" s="17">
        <f t="shared" si="204"/>
        <v>134371.15384615384</v>
      </c>
      <c r="H238" s="17">
        <f t="shared" si="205"/>
        <v>79783.61538461539</v>
      </c>
      <c r="I238" s="17">
        <f t="shared" si="201"/>
        <v>82453.538461538468</v>
      </c>
      <c r="J238" s="17">
        <f t="shared" si="201"/>
        <v>90220</v>
      </c>
      <c r="K238" s="17">
        <f t="shared" si="201"/>
        <v>91688.461538461532</v>
      </c>
      <c r="L238" s="17">
        <f t="shared" si="193"/>
        <v>96755.461538461532</v>
      </c>
      <c r="M238" s="17">
        <f t="shared" si="193"/>
        <v>92940.769230769234</v>
      </c>
      <c r="N238" s="17">
        <f t="shared" si="193"/>
        <v>89902.692307692312</v>
      </c>
      <c r="O238" s="17">
        <f t="shared" si="193"/>
        <v>88500.307692307688</v>
      </c>
      <c r="P238" s="17">
        <f t="shared" si="194"/>
        <v>85770.769230769234</v>
      </c>
      <c r="Q238" s="17">
        <f t="shared" si="194"/>
        <v>84629.076923076922</v>
      </c>
      <c r="R238" s="17">
        <f t="shared" si="194"/>
        <v>87539.923076923078</v>
      </c>
      <c r="S238" s="17">
        <f t="shared" si="194"/>
        <v>78179.230769230766</v>
      </c>
      <c r="T238" s="17">
        <f t="shared" si="195"/>
        <v>80973.230769230766</v>
      </c>
      <c r="U238" s="17">
        <f t="shared" si="195"/>
        <v>82413.461538461532</v>
      </c>
      <c r="V238" s="17">
        <f t="shared" si="195"/>
        <v>82996.153846153844</v>
      </c>
      <c r="W238" s="17">
        <f t="shared" si="195"/>
        <v>80498.923076923078</v>
      </c>
      <c r="X238" s="17">
        <f t="shared" si="196"/>
        <v>84813.769230769234</v>
      </c>
      <c r="Y238" s="17">
        <f t="shared" si="196"/>
        <v>77767.61538461539</v>
      </c>
      <c r="Z238" s="17">
        <f t="shared" si="196"/>
        <v>82260.230769230766</v>
      </c>
      <c r="AA238" s="17">
        <f t="shared" si="196"/>
        <v>86553.769230769234</v>
      </c>
      <c r="AB238" s="17">
        <f t="shared" si="189"/>
        <v>87237.38461538461</v>
      </c>
      <c r="AD238" s="52">
        <f t="shared" si="241"/>
        <v>2695438787.2248511</v>
      </c>
      <c r="AE238" s="52">
        <f t="shared" si="241"/>
        <v>1949324385.9467454</v>
      </c>
      <c r="AF238" s="52">
        <f t="shared" si="241"/>
        <v>1821812222.6331365</v>
      </c>
      <c r="AG238" s="52">
        <f t="shared" si="241"/>
        <v>1414940307.7869825</v>
      </c>
      <c r="AH238" s="52">
        <f t="shared" si="241"/>
        <v>1716476769.3786979</v>
      </c>
      <c r="AI238" s="52">
        <f t="shared" si="241"/>
        <v>1977444071.5976326</v>
      </c>
      <c r="AJ238" s="52">
        <f t="shared" si="241"/>
        <v>2104134526.8698227</v>
      </c>
      <c r="AK238" s="52">
        <f t="shared" si="241"/>
        <v>2361997384.7633133</v>
      </c>
      <c r="AL238" s="52">
        <f t="shared" si="241"/>
        <v>2474274216.6213017</v>
      </c>
      <c r="AM238" s="52">
        <f t="shared" si="241"/>
        <v>2193164175.3609467</v>
      </c>
      <c r="AN238" s="52">
        <f t="shared" si="241"/>
        <v>3157532219.0828404</v>
      </c>
      <c r="AO238" s="52">
        <f t="shared" si="241"/>
        <v>2851338188.9289942</v>
      </c>
      <c r="AP238" s="52">
        <f t="shared" si="241"/>
        <v>2699601789.9408288</v>
      </c>
      <c r="AQ238" s="52">
        <f t="shared" si="241"/>
        <v>2639390625</v>
      </c>
      <c r="AR238" s="52">
        <f t="shared" si="241"/>
        <v>2902217248.0532541</v>
      </c>
      <c r="AS238" s="52">
        <f t="shared" si="241"/>
        <v>2455934369.9171591</v>
      </c>
      <c r="AT238" s="52">
        <f t="shared" si="206"/>
        <v>3203960566.3668633</v>
      </c>
      <c r="AU238" s="52">
        <f t="shared" si="207"/>
        <v>2715548303.9289942</v>
      </c>
      <c r="AV238" s="52">
        <f t="shared" si="208"/>
        <v>2286502271.4556208</v>
      </c>
      <c r="AW238" s="52">
        <f t="shared" si="209"/>
        <v>2221592201.8994088</v>
      </c>
      <c r="AY238" s="17">
        <f t="shared" si="210"/>
        <v>40048.307692307695</v>
      </c>
      <c r="AZ238" s="17">
        <f t="shared" si="211"/>
        <v>16464.846153846152</v>
      </c>
      <c r="BA238" s="17">
        <f t="shared" si="202"/>
        <v>17172.692307692309</v>
      </c>
      <c r="BB238" s="17">
        <f t="shared" si="202"/>
        <v>21895.23076923077</v>
      </c>
      <c r="BC238" s="17">
        <f t="shared" si="202"/>
        <v>20999.23076923077</v>
      </c>
      <c r="BD238" s="17">
        <f t="shared" si="197"/>
        <v>21836.076923076922</v>
      </c>
      <c r="BE238" s="17">
        <f t="shared" si="197"/>
        <v>19216</v>
      </c>
      <c r="BF238" s="17">
        <f t="shared" si="197"/>
        <v>17851.692307692309</v>
      </c>
      <c r="BG238" s="17">
        <f t="shared" si="197"/>
        <v>18144</v>
      </c>
      <c r="BH238" s="17">
        <f t="shared" si="198"/>
        <v>18147.461538461539</v>
      </c>
      <c r="BI238" s="17">
        <f t="shared" si="198"/>
        <v>18014.461538461539</v>
      </c>
      <c r="BJ238" s="17">
        <f t="shared" si="198"/>
        <v>16421.23076923077</v>
      </c>
      <c r="BK238" s="17">
        <f t="shared" si="198"/>
        <v>13860</v>
      </c>
      <c r="BL238" s="17">
        <f t="shared" si="199"/>
        <v>12947.538461538461</v>
      </c>
      <c r="BM238" s="17">
        <f t="shared" si="199"/>
        <v>12048.692307692309</v>
      </c>
      <c r="BN238" s="17">
        <f t="shared" si="199"/>
        <v>11366.692307692309</v>
      </c>
      <c r="BO238" s="17">
        <f t="shared" si="199"/>
        <v>7584.2307692307695</v>
      </c>
      <c r="BP238" s="17">
        <f t="shared" si="200"/>
        <v>7898.7692307692305</v>
      </c>
      <c r="BQ238" s="17">
        <f t="shared" si="200"/>
        <v>5850.6923076923076</v>
      </c>
      <c r="BR238" s="17">
        <f t="shared" si="200"/>
        <v>6339.6153846153848</v>
      </c>
      <c r="BS238" s="17">
        <f t="shared" si="200"/>
        <v>5694.5384615384619</v>
      </c>
      <c r="BT238" s="17">
        <f t="shared" si="190"/>
        <v>6063.0769230769229</v>
      </c>
      <c r="BU238" s="17">
        <f t="shared" si="190"/>
        <v>6776.8461538461543</v>
      </c>
      <c r="BV238" s="17">
        <f t="shared" si="190"/>
        <v>6712.6923076923076</v>
      </c>
      <c r="BW238" s="17">
        <f t="shared" si="190"/>
        <v>6801.1538461538457</v>
      </c>
      <c r="BX238" s="17">
        <f t="shared" si="191"/>
        <v>7425.5384615384619</v>
      </c>
      <c r="BY238" s="17">
        <f>BX239</f>
        <v>7862.1538461538457</v>
      </c>
      <c r="BZ238" s="17"/>
      <c r="CA238" s="17"/>
      <c r="CB238" s="17"/>
      <c r="CC238" s="17"/>
      <c r="CF238" s="16">
        <f t="shared" si="212"/>
        <v>523293779.22485214</v>
      </c>
      <c r="CG238" s="16">
        <f t="shared" si="213"/>
        <v>329534201.77514803</v>
      </c>
      <c r="CH238" s="16">
        <f t="shared" si="214"/>
        <v>362867331.62130189</v>
      </c>
      <c r="CI238" s="16">
        <f t="shared" si="215"/>
        <v>331685349.59171611</v>
      </c>
      <c r="CJ238" s="16">
        <f t="shared" si="216"/>
        <v>433985043.78698236</v>
      </c>
      <c r="CK238" s="16">
        <f t="shared" si="217"/>
        <v>492689734.53254449</v>
      </c>
      <c r="CL238" s="16">
        <f t="shared" si="218"/>
        <v>479798695.47929007</v>
      </c>
      <c r="CM238" s="16">
        <f t="shared" si="219"/>
        <v>479647062.25443798</v>
      </c>
      <c r="CN238" s="16">
        <f t="shared" si="220"/>
        <v>485490376.33136106</v>
      </c>
      <c r="CO238" s="16">
        <f t="shared" si="221"/>
        <v>558238763.92899418</v>
      </c>
      <c r="CP238" s="16">
        <f t="shared" si="222"/>
        <v>685827459.78698242</v>
      </c>
      <c r="CQ238" s="16">
        <f t="shared" si="223"/>
        <v>734451692.89940846</v>
      </c>
      <c r="CR238" s="16">
        <f t="shared" si="224"/>
        <v>783978461.68639064</v>
      </c>
      <c r="CS238" s="16">
        <f t="shared" si="225"/>
        <v>822635061.07100606</v>
      </c>
      <c r="CT238" s="16">
        <f t="shared" si="226"/>
        <v>1053916290.4674557</v>
      </c>
      <c r="CU238" s="16">
        <f t="shared" si="227"/>
        <v>1033592823.2899411</v>
      </c>
      <c r="CV238" s="16">
        <f t="shared" si="228"/>
        <v>1169476897.9940832</v>
      </c>
      <c r="CW238" s="16">
        <f t="shared" si="229"/>
        <v>1136275937.0946748</v>
      </c>
      <c r="CX238" s="16">
        <f t="shared" si="230"/>
        <v>1180181460.3609469</v>
      </c>
      <c r="CY238" s="16">
        <f t="shared" si="231"/>
        <v>1154995910.43787</v>
      </c>
      <c r="CZ238" s="16">
        <f t="shared" si="232"/>
        <v>1106990152.9053254</v>
      </c>
      <c r="DA238" s="16">
        <f t="shared" si="233"/>
        <v>1111263253.0710063</v>
      </c>
      <c r="DB238" s="16">
        <f t="shared" si="234"/>
        <v>1105373238.8698227</v>
      </c>
      <c r="DC238" s="16">
        <f t="shared" si="235"/>
        <v>1064245072.2840239</v>
      </c>
      <c r="DD238" s="16">
        <f t="shared" si="236"/>
        <v>1035948499.4082843</v>
      </c>
      <c r="DE238" s="16">
        <f t="shared" si="237"/>
        <v>1603866949.0177517</v>
      </c>
      <c r="DF238" s="16"/>
      <c r="DG238" s="16"/>
      <c r="DH238" s="16"/>
    </row>
    <row r="239" spans="1:112">
      <c r="A239" s="5">
        <v>41122</v>
      </c>
      <c r="B239" s="17">
        <v>104953</v>
      </c>
      <c r="C239" s="17">
        <v>80167</v>
      </c>
      <c r="D239" s="17">
        <v>24697</v>
      </c>
      <c r="E239" s="17">
        <v>12694</v>
      </c>
      <c r="G239" s="17">
        <f t="shared" si="204"/>
        <v>131363.15384615384</v>
      </c>
      <c r="H239" s="17">
        <f t="shared" si="205"/>
        <v>82453.538461538468</v>
      </c>
      <c r="I239" s="17">
        <f t="shared" si="201"/>
        <v>90220</v>
      </c>
      <c r="J239" s="17">
        <f t="shared" si="201"/>
        <v>91688.461538461532</v>
      </c>
      <c r="K239" s="17">
        <f t="shared" si="201"/>
        <v>96755.461538461532</v>
      </c>
      <c r="L239" s="17">
        <f t="shared" si="193"/>
        <v>92940.769230769234</v>
      </c>
      <c r="M239" s="17">
        <f t="shared" si="193"/>
        <v>89902.692307692312</v>
      </c>
      <c r="N239" s="17">
        <f t="shared" si="193"/>
        <v>88500.307692307688</v>
      </c>
      <c r="O239" s="17">
        <f t="shared" si="193"/>
        <v>85770.769230769234</v>
      </c>
      <c r="P239" s="17">
        <f t="shared" si="194"/>
        <v>84629.076923076922</v>
      </c>
      <c r="Q239" s="17">
        <f t="shared" si="194"/>
        <v>87539.923076923078</v>
      </c>
      <c r="R239" s="17">
        <f t="shared" si="194"/>
        <v>78179.230769230766</v>
      </c>
      <c r="S239" s="17">
        <f t="shared" si="194"/>
        <v>80973.230769230766</v>
      </c>
      <c r="T239" s="17">
        <f t="shared" si="195"/>
        <v>82413.461538461532</v>
      </c>
      <c r="U239" s="17">
        <f t="shared" si="195"/>
        <v>82996.153846153844</v>
      </c>
      <c r="V239" s="17">
        <f t="shared" si="195"/>
        <v>80498.923076923078</v>
      </c>
      <c r="W239" s="17">
        <f t="shared" si="195"/>
        <v>84813.769230769234</v>
      </c>
      <c r="X239" s="17">
        <f t="shared" si="196"/>
        <v>77767.61538461539</v>
      </c>
      <c r="Y239" s="17">
        <f t="shared" si="196"/>
        <v>82260.230769230766</v>
      </c>
      <c r="Z239" s="17">
        <f t="shared" si="196"/>
        <v>86553.769230769234</v>
      </c>
      <c r="AA239" s="17">
        <f t="shared" si="196"/>
        <v>87237.38461538461</v>
      </c>
      <c r="AB239" s="17">
        <f t="shared" si="189"/>
        <v>97128.076923076922</v>
      </c>
      <c r="AD239" s="52">
        <f t="shared" si="241"/>
        <v>1692759108.4082839</v>
      </c>
      <c r="AE239" s="52">
        <f t="shared" si="241"/>
        <v>1574081209.7100596</v>
      </c>
      <c r="AF239" s="52">
        <f t="shared" si="241"/>
        <v>1197692366.8639057</v>
      </c>
      <c r="AG239" s="52">
        <f t="shared" si="241"/>
        <v>1476279639.5325439</v>
      </c>
      <c r="AH239" s="52">
        <f t="shared" si="241"/>
        <v>1718969870.9822481</v>
      </c>
      <c r="AI239" s="52">
        <f t="shared" si="241"/>
        <v>1837223580.4082842</v>
      </c>
      <c r="AJ239" s="52">
        <f t="shared" si="241"/>
        <v>2078665534.9171593</v>
      </c>
      <c r="AK239" s="52">
        <f t="shared" si="241"/>
        <v>2184073945.8520708</v>
      </c>
      <c r="AL239" s="52">
        <f t="shared" si="241"/>
        <v>1920475555.0532541</v>
      </c>
      <c r="AM239" s="52">
        <f t="shared" si="241"/>
        <v>2828529673.8520713</v>
      </c>
      <c r="AN239" s="52">
        <f t="shared" si="241"/>
        <v>2539144347.698225</v>
      </c>
      <c r="AO239" s="52">
        <f t="shared" si="241"/>
        <v>2396072377.0177517</v>
      </c>
      <c r="AP239" s="52">
        <f t="shared" si="241"/>
        <v>2339366689</v>
      </c>
      <c r="AQ239" s="52">
        <f t="shared" si="241"/>
        <v>2587169971.7455616</v>
      </c>
      <c r="AR239" s="52">
        <f t="shared" si="241"/>
        <v>2166845208.0710053</v>
      </c>
      <c r="AS239" s="52">
        <f t="shared" si="241"/>
        <v>2872481742.9822478</v>
      </c>
      <c r="AT239" s="52">
        <f t="shared" si="206"/>
        <v>2411097054.698225</v>
      </c>
      <c r="AU239" s="52">
        <f t="shared" si="207"/>
        <v>2007880949.609467</v>
      </c>
      <c r="AV239" s="52">
        <f t="shared" si="208"/>
        <v>1947083510.2071009</v>
      </c>
      <c r="AW239" s="52">
        <f t="shared" si="209"/>
        <v>1172040491.9289939</v>
      </c>
      <c r="AY239" s="17">
        <f t="shared" si="210"/>
        <v>34882.307692307695</v>
      </c>
      <c r="AZ239" s="17">
        <f t="shared" si="211"/>
        <v>17172.692307692309</v>
      </c>
      <c r="BA239" s="17">
        <f t="shared" si="202"/>
        <v>21895.23076923077</v>
      </c>
      <c r="BB239" s="17">
        <f t="shared" si="202"/>
        <v>20999.23076923077</v>
      </c>
      <c r="BC239" s="17">
        <f t="shared" si="202"/>
        <v>21836.076923076922</v>
      </c>
      <c r="BD239" s="17">
        <f t="shared" si="197"/>
        <v>19216</v>
      </c>
      <c r="BE239" s="17">
        <f t="shared" si="197"/>
        <v>17851.692307692309</v>
      </c>
      <c r="BF239" s="17">
        <f t="shared" si="197"/>
        <v>18144</v>
      </c>
      <c r="BG239" s="17">
        <f t="shared" si="197"/>
        <v>18147.461538461539</v>
      </c>
      <c r="BH239" s="17">
        <f t="shared" si="198"/>
        <v>18014.461538461539</v>
      </c>
      <c r="BI239" s="17">
        <f t="shared" si="198"/>
        <v>16421.23076923077</v>
      </c>
      <c r="BJ239" s="17">
        <f t="shared" si="198"/>
        <v>13860</v>
      </c>
      <c r="BK239" s="17">
        <f t="shared" si="198"/>
        <v>12947.538461538461</v>
      </c>
      <c r="BL239" s="17">
        <f t="shared" si="199"/>
        <v>12048.692307692309</v>
      </c>
      <c r="BM239" s="17">
        <f t="shared" si="199"/>
        <v>11366.692307692309</v>
      </c>
      <c r="BN239" s="17">
        <f t="shared" si="199"/>
        <v>7584.2307692307695</v>
      </c>
      <c r="BO239" s="17">
        <f t="shared" si="199"/>
        <v>7898.7692307692305</v>
      </c>
      <c r="BP239" s="17">
        <f t="shared" si="200"/>
        <v>5850.6923076923076</v>
      </c>
      <c r="BQ239" s="17">
        <f t="shared" si="200"/>
        <v>6339.6153846153848</v>
      </c>
      <c r="BR239" s="17">
        <f t="shared" si="200"/>
        <v>5694.5384615384619</v>
      </c>
      <c r="BS239" s="17">
        <f t="shared" si="200"/>
        <v>6063.0769230769229</v>
      </c>
      <c r="BT239" s="17">
        <f t="shared" si="190"/>
        <v>6776.8461538461543</v>
      </c>
      <c r="BU239" s="17">
        <f t="shared" si="190"/>
        <v>6712.6923076923076</v>
      </c>
      <c r="BV239" s="17">
        <f t="shared" si="190"/>
        <v>6801.1538461538457</v>
      </c>
      <c r="BW239" s="17">
        <f t="shared" si="190"/>
        <v>7425.5384615384619</v>
      </c>
      <c r="BX239" s="17">
        <f>BW240</f>
        <v>7862.1538461538457</v>
      </c>
      <c r="BY239" s="17"/>
      <c r="BZ239" s="17"/>
      <c r="CA239" s="17"/>
      <c r="CB239" s="17"/>
      <c r="CC239" s="17"/>
      <c r="CF239" s="16">
        <f t="shared" si="212"/>
        <v>168664167.00591722</v>
      </c>
      <c r="CG239" s="16">
        <f t="shared" si="213"/>
        <v>192739824.85207108</v>
      </c>
      <c r="CH239" s="16">
        <f t="shared" si="214"/>
        <v>170204137.28402376</v>
      </c>
      <c r="CI239" s="16">
        <f t="shared" si="215"/>
        <v>245433196.71005926</v>
      </c>
      <c r="CJ239" s="16">
        <f t="shared" si="216"/>
        <v>290041860.37869829</v>
      </c>
      <c r="CK239" s="16">
        <f t="shared" si="217"/>
        <v>280170944.40236694</v>
      </c>
      <c r="CL239" s="16">
        <f t="shared" si="218"/>
        <v>280055075.79289949</v>
      </c>
      <c r="CM239" s="16">
        <f t="shared" si="219"/>
        <v>284524233.86982256</v>
      </c>
      <c r="CN239" s="16">
        <f t="shared" si="220"/>
        <v>340811361.1597634</v>
      </c>
      <c r="CO239" s="16">
        <f t="shared" si="221"/>
        <v>441937420.71005929</v>
      </c>
      <c r="CP239" s="16">
        <f t="shared" si="222"/>
        <v>481134101.20710075</v>
      </c>
      <c r="CQ239" s="16">
        <f t="shared" si="223"/>
        <v>521373991.53254449</v>
      </c>
      <c r="CR239" s="16">
        <f t="shared" si="224"/>
        <v>552984166.91715991</v>
      </c>
      <c r="CS239" s="16">
        <f t="shared" si="225"/>
        <v>745185003.69822502</v>
      </c>
      <c r="CT239" s="16">
        <f t="shared" si="226"/>
        <v>728111347.90532565</v>
      </c>
      <c r="CU239" s="16">
        <f t="shared" si="227"/>
        <v>842834691.84023678</v>
      </c>
      <c r="CV239" s="16">
        <f t="shared" si="228"/>
        <v>814685284.17159784</v>
      </c>
      <c r="CW239" s="16">
        <f t="shared" si="229"/>
        <v>851925872.6686393</v>
      </c>
      <c r="CX239" s="16">
        <f t="shared" si="230"/>
        <v>830548062.13017774</v>
      </c>
      <c r="CY239" s="16">
        <f t="shared" si="231"/>
        <v>789916968.28994083</v>
      </c>
      <c r="CZ239" s="16">
        <f t="shared" si="232"/>
        <v>793527230.91715991</v>
      </c>
      <c r="DA239" s="16">
        <f t="shared" si="233"/>
        <v>788551201.33136117</v>
      </c>
      <c r="DB239" s="16">
        <f t="shared" si="234"/>
        <v>753874176.59171617</v>
      </c>
      <c r="DC239" s="16">
        <f t="shared" si="235"/>
        <v>730088713.86982274</v>
      </c>
      <c r="DD239" s="16">
        <f t="shared" si="236"/>
        <v>1216775389.9408286</v>
      </c>
      <c r="DE239" s="16"/>
      <c r="DF239" s="16"/>
      <c r="DG239" s="16"/>
      <c r="DH239" s="16"/>
    </row>
    <row r="240" spans="1:112">
      <c r="A240" s="5">
        <v>41153</v>
      </c>
      <c r="B240" s="17">
        <v>85920</v>
      </c>
      <c r="C240" s="17">
        <v>137845</v>
      </c>
      <c r="D240" s="17">
        <v>1964</v>
      </c>
      <c r="E240" s="17">
        <v>62697</v>
      </c>
      <c r="G240" s="17">
        <f t="shared" si="204"/>
        <v>131114.15384615384</v>
      </c>
      <c r="H240" s="17">
        <f t="shared" si="205"/>
        <v>90220</v>
      </c>
      <c r="I240" s="17">
        <f t="shared" si="201"/>
        <v>91688.461538461532</v>
      </c>
      <c r="J240" s="17">
        <f t="shared" si="201"/>
        <v>96755.461538461532</v>
      </c>
      <c r="K240" s="17">
        <f t="shared" si="201"/>
        <v>92940.769230769234</v>
      </c>
      <c r="L240" s="17">
        <f t="shared" si="193"/>
        <v>89902.692307692312</v>
      </c>
      <c r="M240" s="17">
        <f t="shared" si="193"/>
        <v>88500.307692307688</v>
      </c>
      <c r="N240" s="17">
        <f t="shared" si="193"/>
        <v>85770.769230769234</v>
      </c>
      <c r="O240" s="17">
        <f t="shared" si="193"/>
        <v>84629.076923076922</v>
      </c>
      <c r="P240" s="17">
        <f t="shared" si="194"/>
        <v>87539.923076923078</v>
      </c>
      <c r="Q240" s="17">
        <f t="shared" si="194"/>
        <v>78179.230769230766</v>
      </c>
      <c r="R240" s="17">
        <f t="shared" si="194"/>
        <v>80973.230769230766</v>
      </c>
      <c r="S240" s="17">
        <f t="shared" si="194"/>
        <v>82413.461538461532</v>
      </c>
      <c r="T240" s="17">
        <f t="shared" si="195"/>
        <v>82996.153846153844</v>
      </c>
      <c r="U240" s="17">
        <f t="shared" si="195"/>
        <v>80498.923076923078</v>
      </c>
      <c r="V240" s="17">
        <f t="shared" si="195"/>
        <v>84813.769230769234</v>
      </c>
      <c r="W240" s="17">
        <f t="shared" si="195"/>
        <v>77767.61538461539</v>
      </c>
      <c r="X240" s="17">
        <f t="shared" si="196"/>
        <v>82260.230769230766</v>
      </c>
      <c r="Y240" s="17">
        <f t="shared" si="196"/>
        <v>86553.769230769234</v>
      </c>
      <c r="Z240" s="17">
        <f t="shared" si="196"/>
        <v>87237.38461538461</v>
      </c>
      <c r="AA240" s="17">
        <f t="shared" si="196"/>
        <v>97128.076923076922</v>
      </c>
      <c r="AB240" s="17">
        <f t="shared" si="189"/>
        <v>96839.61538461539</v>
      </c>
      <c r="AD240" s="52">
        <f t="shared" si="241"/>
        <v>1554385213.9408288</v>
      </c>
      <c r="AE240" s="52">
        <f t="shared" si="241"/>
        <v>1180519737.0946748</v>
      </c>
      <c r="AF240" s="52">
        <f t="shared" si="241"/>
        <v>1457207292.9940825</v>
      </c>
      <c r="AG240" s="52">
        <f t="shared" si="241"/>
        <v>1698384562.1360941</v>
      </c>
      <c r="AH240" s="52">
        <f t="shared" si="241"/>
        <v>1815939884.0236688</v>
      </c>
      <c r="AI240" s="52">
        <f t="shared" si="241"/>
        <v>2056022528.3786976</v>
      </c>
      <c r="AJ240" s="52">
        <f t="shared" si="241"/>
        <v>2160862376.5443788</v>
      </c>
      <c r="AK240" s="52">
        <f t="shared" si="241"/>
        <v>1898713587.1301773</v>
      </c>
      <c r="AL240" s="52">
        <f t="shared" si="241"/>
        <v>2802106081.1597633</v>
      </c>
      <c r="AM240" s="52">
        <f t="shared" si="241"/>
        <v>2514112167.0059171</v>
      </c>
      <c r="AN240" s="52">
        <f t="shared" si="241"/>
        <v>2371757431.2485213</v>
      </c>
      <c r="AO240" s="52">
        <f t="shared" si="241"/>
        <v>2315341924</v>
      </c>
      <c r="AP240" s="52">
        <f t="shared" si="241"/>
        <v>2561901585.822485</v>
      </c>
      <c r="AQ240" s="52">
        <f t="shared" si="241"/>
        <v>2143725615.5325439</v>
      </c>
      <c r="AR240" s="52">
        <f t="shared" si="241"/>
        <v>2845853165.8284016</v>
      </c>
      <c r="AS240" s="52">
        <f t="shared" si="241"/>
        <v>2386705800.0059171</v>
      </c>
      <c r="AT240" s="52">
        <f t="shared" si="206"/>
        <v>1985627877.0710053</v>
      </c>
      <c r="AU240" s="52">
        <f t="shared" si="207"/>
        <v>1925170878.1301777</v>
      </c>
      <c r="AV240" s="52">
        <f t="shared" si="208"/>
        <v>1155053424.6213017</v>
      </c>
      <c r="AW240" s="52">
        <f t="shared" si="209"/>
        <v>1174743986.7514787</v>
      </c>
      <c r="AY240" s="17">
        <f t="shared" si="210"/>
        <v>34374.076923076922</v>
      </c>
      <c r="AZ240" s="17">
        <f t="shared" si="211"/>
        <v>21895.23076923077</v>
      </c>
      <c r="BA240" s="17">
        <f t="shared" si="202"/>
        <v>20999.23076923077</v>
      </c>
      <c r="BB240" s="17">
        <f t="shared" si="202"/>
        <v>21836.076923076922</v>
      </c>
      <c r="BC240" s="17">
        <f t="shared" si="202"/>
        <v>19216</v>
      </c>
      <c r="BD240" s="17">
        <f t="shared" si="197"/>
        <v>17851.692307692309</v>
      </c>
      <c r="BE240" s="17">
        <f t="shared" si="197"/>
        <v>18144</v>
      </c>
      <c r="BF240" s="17">
        <f t="shared" si="197"/>
        <v>18147.461538461539</v>
      </c>
      <c r="BG240" s="17">
        <f t="shared" si="197"/>
        <v>18014.461538461539</v>
      </c>
      <c r="BH240" s="17">
        <f t="shared" si="198"/>
        <v>16421.23076923077</v>
      </c>
      <c r="BI240" s="17">
        <f t="shared" si="198"/>
        <v>13860</v>
      </c>
      <c r="BJ240" s="17">
        <f t="shared" si="198"/>
        <v>12947.538461538461</v>
      </c>
      <c r="BK240" s="17">
        <f t="shared" si="198"/>
        <v>12048.692307692309</v>
      </c>
      <c r="BL240" s="17">
        <f t="shared" si="199"/>
        <v>11366.692307692309</v>
      </c>
      <c r="BM240" s="17">
        <f t="shared" si="199"/>
        <v>7584.2307692307695</v>
      </c>
      <c r="BN240" s="17">
        <f t="shared" si="199"/>
        <v>7898.7692307692305</v>
      </c>
      <c r="BO240" s="17">
        <f t="shared" si="199"/>
        <v>5850.6923076923076</v>
      </c>
      <c r="BP240" s="17">
        <f t="shared" si="200"/>
        <v>6339.6153846153848</v>
      </c>
      <c r="BQ240" s="17">
        <f t="shared" si="200"/>
        <v>5694.5384615384619</v>
      </c>
      <c r="BR240" s="17">
        <f t="shared" si="200"/>
        <v>6063.0769230769229</v>
      </c>
      <c r="BS240" s="17">
        <f t="shared" si="200"/>
        <v>6776.8461538461543</v>
      </c>
      <c r="BT240" s="17">
        <f t="shared" si="190"/>
        <v>6712.6923076923076</v>
      </c>
      <c r="BU240" s="17">
        <f t="shared" si="190"/>
        <v>6801.1538461538457</v>
      </c>
      <c r="BV240" s="17">
        <f t="shared" si="190"/>
        <v>7425.5384615384619</v>
      </c>
      <c r="BW240" s="17">
        <f>BV241</f>
        <v>7862.1538461538457</v>
      </c>
      <c r="BX240" s="17"/>
      <c r="BY240" s="17"/>
      <c r="BZ240" s="17"/>
      <c r="CA240" s="17"/>
      <c r="CB240" s="17"/>
      <c r="CC240" s="17"/>
      <c r="CF240" s="16">
        <f t="shared" si="212"/>
        <v>178886509.63905323</v>
      </c>
      <c r="CG240" s="16">
        <f t="shared" si="213"/>
        <v>157201444</v>
      </c>
      <c r="CH240" s="16">
        <f t="shared" si="214"/>
        <v>229767296.00591713</v>
      </c>
      <c r="CI240" s="16">
        <f t="shared" si="215"/>
        <v>272989193.37869817</v>
      </c>
      <c r="CJ240" s="16">
        <f t="shared" si="216"/>
        <v>263415396.92899406</v>
      </c>
      <c r="CK240" s="16">
        <f t="shared" si="217"/>
        <v>263303046.84023663</v>
      </c>
      <c r="CL240" s="16">
        <f t="shared" si="218"/>
        <v>267637015.53254431</v>
      </c>
      <c r="CM240" s="16">
        <f t="shared" si="219"/>
        <v>322304685.02366859</v>
      </c>
      <c r="CN240" s="16">
        <f t="shared" si="220"/>
        <v>420827352.00591713</v>
      </c>
      <c r="CO240" s="16">
        <f t="shared" si="221"/>
        <v>459096550.44378698</v>
      </c>
      <c r="CP240" s="16">
        <f t="shared" si="222"/>
        <v>498422798.22485197</v>
      </c>
      <c r="CQ240" s="16">
        <f t="shared" si="223"/>
        <v>529339746.8402366</v>
      </c>
      <c r="CR240" s="16">
        <f t="shared" si="224"/>
        <v>717695856.94674551</v>
      </c>
      <c r="CS240" s="16">
        <f t="shared" si="225"/>
        <v>700941917.40236688</v>
      </c>
      <c r="CT240" s="16">
        <f t="shared" si="226"/>
        <v>813583469.91715968</v>
      </c>
      <c r="CU240" s="16">
        <f t="shared" si="227"/>
        <v>785931033.75147927</v>
      </c>
      <c r="CV240" s="16">
        <f t="shared" si="228"/>
        <v>822515926.36686385</v>
      </c>
      <c r="CW240" s="16">
        <f t="shared" si="229"/>
        <v>801512721</v>
      </c>
      <c r="CX240" s="16">
        <f t="shared" si="230"/>
        <v>761607146.13017738</v>
      </c>
      <c r="CY240" s="16">
        <f t="shared" si="231"/>
        <v>765152198.84023654</v>
      </c>
      <c r="CZ240" s="16">
        <f t="shared" si="232"/>
        <v>760266087.00591719</v>
      </c>
      <c r="DA240" s="16">
        <f t="shared" si="233"/>
        <v>726223725.2130177</v>
      </c>
      <c r="DB240" s="16">
        <f t="shared" si="234"/>
        <v>702882065.23668647</v>
      </c>
      <c r="DC240" s="16">
        <f t="shared" si="235"/>
        <v>1181577164.3136094</v>
      </c>
      <c r="DD240" s="16"/>
      <c r="DE240" s="16"/>
      <c r="DF240" s="16"/>
      <c r="DG240" s="16"/>
      <c r="DH240" s="16"/>
    </row>
    <row r="241" spans="1:112">
      <c r="A241" s="5">
        <v>41183</v>
      </c>
      <c r="B241" s="17">
        <v>145340</v>
      </c>
      <c r="C241" s="17">
        <v>87237</v>
      </c>
      <c r="D241" s="17">
        <v>56694</v>
      </c>
      <c r="E241" s="17">
        <v>2447</v>
      </c>
      <c r="G241" s="17">
        <f t="shared" si="204"/>
        <v>126640.61538461539</v>
      </c>
      <c r="H241" s="17">
        <f t="shared" si="205"/>
        <v>91688.461538461532</v>
      </c>
      <c r="I241" s="17">
        <f t="shared" si="201"/>
        <v>96755.461538461532</v>
      </c>
      <c r="J241" s="17">
        <f t="shared" si="201"/>
        <v>92940.769230769234</v>
      </c>
      <c r="K241" s="17">
        <f t="shared" si="201"/>
        <v>89902.692307692312</v>
      </c>
      <c r="L241" s="17">
        <f t="shared" si="193"/>
        <v>88500.307692307688</v>
      </c>
      <c r="M241" s="17">
        <f t="shared" si="193"/>
        <v>85770.769230769234</v>
      </c>
      <c r="N241" s="17">
        <f t="shared" si="193"/>
        <v>84629.076923076922</v>
      </c>
      <c r="O241" s="17">
        <f t="shared" si="193"/>
        <v>87539.923076923078</v>
      </c>
      <c r="P241" s="17">
        <f t="shared" si="194"/>
        <v>78179.230769230766</v>
      </c>
      <c r="Q241" s="17">
        <f t="shared" si="194"/>
        <v>80973.230769230766</v>
      </c>
      <c r="R241" s="17">
        <f t="shared" si="194"/>
        <v>82413.461538461532</v>
      </c>
      <c r="S241" s="17">
        <f t="shared" si="194"/>
        <v>82996.153846153844</v>
      </c>
      <c r="T241" s="17">
        <f t="shared" si="195"/>
        <v>80498.923076923078</v>
      </c>
      <c r="U241" s="17">
        <f t="shared" si="195"/>
        <v>84813.769230769234</v>
      </c>
      <c r="V241" s="17">
        <f t="shared" si="195"/>
        <v>77767.61538461539</v>
      </c>
      <c r="W241" s="17">
        <f t="shared" si="195"/>
        <v>82260.230769230766</v>
      </c>
      <c r="X241" s="17">
        <f t="shared" si="196"/>
        <v>86553.769230769234</v>
      </c>
      <c r="Y241" s="17">
        <f t="shared" si="196"/>
        <v>87237.38461538461</v>
      </c>
      <c r="Z241" s="17">
        <f t="shared" si="196"/>
        <v>97128.076923076922</v>
      </c>
      <c r="AA241" s="17">
        <f t="shared" si="196"/>
        <v>96839.61538461539</v>
      </c>
      <c r="AB241" s="17">
        <f t="shared" si="189"/>
        <v>93860.230769230766</v>
      </c>
      <c r="AD241" s="52">
        <f t="shared" si="241"/>
        <v>893122420.40828478</v>
      </c>
      <c r="AE241" s="52">
        <f t="shared" si="241"/>
        <v>1135679630.7928996</v>
      </c>
      <c r="AF241" s="52">
        <f t="shared" si="241"/>
        <v>1349674992.0059173</v>
      </c>
      <c r="AG241" s="52">
        <f t="shared" si="241"/>
        <v>1454683070.8639061</v>
      </c>
      <c r="AH241" s="52">
        <f t="shared" si="241"/>
        <v>1670344324.6390533</v>
      </c>
      <c r="AI241" s="52">
        <f t="shared" si="241"/>
        <v>1764969363.9053259</v>
      </c>
      <c r="AJ241" s="52">
        <f t="shared" si="241"/>
        <v>1528864138.9408288</v>
      </c>
      <c r="AK241" s="52">
        <f t="shared" si="241"/>
        <v>2348505798.8402376</v>
      </c>
      <c r="AL241" s="52">
        <f t="shared" si="241"/>
        <v>2085510017.6094682</v>
      </c>
      <c r="AM241" s="52">
        <f t="shared" si="241"/>
        <v>1956041137.331362</v>
      </c>
      <c r="AN241" s="52">
        <f t="shared" si="241"/>
        <v>1904839022.9822493</v>
      </c>
      <c r="AO241" s="52">
        <f t="shared" si="241"/>
        <v>2129055769.0177519</v>
      </c>
      <c r="AP241" s="52">
        <f t="shared" si="241"/>
        <v>1749485059.177515</v>
      </c>
      <c r="AQ241" s="52">
        <f t="shared" si="241"/>
        <v>2388570129</v>
      </c>
      <c r="AR241" s="52">
        <f t="shared" si="241"/>
        <v>1969618538.6094682</v>
      </c>
      <c r="AS241" s="52">
        <f t="shared" si="241"/>
        <v>1606955234.5621305</v>
      </c>
      <c r="AT241" s="52">
        <f t="shared" si="206"/>
        <v>1552614595.0532553</v>
      </c>
      <c r="AU241" s="52">
        <f t="shared" si="207"/>
        <v>870989926.44378734</v>
      </c>
      <c r="AV241" s="52">
        <f t="shared" si="208"/>
        <v>888099601</v>
      </c>
      <c r="AW241" s="52">
        <f t="shared" si="209"/>
        <v>1074553615.5325449</v>
      </c>
      <c r="AY241" s="17">
        <f t="shared" si="210"/>
        <v>34418.769230769234</v>
      </c>
      <c r="AZ241" s="17">
        <f t="shared" si="211"/>
        <v>20999.23076923077</v>
      </c>
      <c r="BA241" s="17">
        <f t="shared" si="202"/>
        <v>21836.076923076922</v>
      </c>
      <c r="BB241" s="17">
        <f t="shared" si="202"/>
        <v>19216</v>
      </c>
      <c r="BC241" s="17">
        <f t="shared" si="202"/>
        <v>17851.692307692309</v>
      </c>
      <c r="BD241" s="17">
        <f t="shared" si="197"/>
        <v>18144</v>
      </c>
      <c r="BE241" s="17">
        <f t="shared" si="197"/>
        <v>18147.461538461539</v>
      </c>
      <c r="BF241" s="17">
        <f t="shared" si="197"/>
        <v>18014.461538461539</v>
      </c>
      <c r="BG241" s="17">
        <f t="shared" si="197"/>
        <v>16421.23076923077</v>
      </c>
      <c r="BH241" s="17">
        <f t="shared" si="198"/>
        <v>13860</v>
      </c>
      <c r="BI241" s="17">
        <f t="shared" si="198"/>
        <v>12947.538461538461</v>
      </c>
      <c r="BJ241" s="17">
        <f t="shared" si="198"/>
        <v>12048.692307692309</v>
      </c>
      <c r="BK241" s="17">
        <f t="shared" si="198"/>
        <v>11366.692307692309</v>
      </c>
      <c r="BL241" s="17">
        <f t="shared" si="199"/>
        <v>7584.2307692307695</v>
      </c>
      <c r="BM241" s="17">
        <f t="shared" si="199"/>
        <v>7898.7692307692305</v>
      </c>
      <c r="BN241" s="17">
        <f t="shared" si="199"/>
        <v>5850.6923076923076</v>
      </c>
      <c r="BO241" s="17">
        <f t="shared" si="199"/>
        <v>6339.6153846153848</v>
      </c>
      <c r="BP241" s="17">
        <f t="shared" si="200"/>
        <v>5694.5384615384619</v>
      </c>
      <c r="BQ241" s="17">
        <f t="shared" si="200"/>
        <v>6063.0769230769229</v>
      </c>
      <c r="BR241" s="17">
        <f t="shared" si="200"/>
        <v>6776.8461538461543</v>
      </c>
      <c r="BS241" s="17">
        <f t="shared" si="200"/>
        <v>6712.6923076923076</v>
      </c>
      <c r="BT241" s="17">
        <f t="shared" si="190"/>
        <v>6801.1538461538457</v>
      </c>
      <c r="BU241" s="17">
        <f t="shared" si="190"/>
        <v>7425.5384615384619</v>
      </c>
      <c r="BV241" s="17">
        <f>BU242</f>
        <v>7862.1538461538457</v>
      </c>
      <c r="BW241" s="17"/>
      <c r="BX241" s="17"/>
      <c r="BY241" s="17"/>
      <c r="BZ241" s="17"/>
      <c r="CA241" s="17"/>
      <c r="CB241" s="17"/>
      <c r="CC241" s="17"/>
      <c r="CF241" s="16">
        <f t="shared" si="212"/>
        <v>158324145.71005929</v>
      </c>
      <c r="CG241" s="16">
        <f t="shared" si="213"/>
        <v>231124192.28402376</v>
      </c>
      <c r="CH241" s="16">
        <f t="shared" si="214"/>
        <v>274468037.77514803</v>
      </c>
      <c r="CI241" s="16">
        <f t="shared" si="215"/>
        <v>264868113.51479301</v>
      </c>
      <c r="CJ241" s="16">
        <f t="shared" si="216"/>
        <v>264755454.01775157</v>
      </c>
      <c r="CK241" s="16">
        <f t="shared" si="217"/>
        <v>269101310.86390543</v>
      </c>
      <c r="CL241" s="16">
        <f t="shared" si="218"/>
        <v>323911390.67455631</v>
      </c>
      <c r="CM241" s="16">
        <f t="shared" si="219"/>
        <v>422662992.28402382</v>
      </c>
      <c r="CN241" s="16">
        <f t="shared" si="220"/>
        <v>461013750.74556231</v>
      </c>
      <c r="CO241" s="16">
        <f t="shared" si="221"/>
        <v>500420341.54437882</v>
      </c>
      <c r="CP241" s="16">
        <f t="shared" si="222"/>
        <v>531398250.46745574</v>
      </c>
      <c r="CQ241" s="16">
        <f t="shared" si="223"/>
        <v>720092454.4437871</v>
      </c>
      <c r="CR241" s="16">
        <f t="shared" si="224"/>
        <v>703310400.00000024</v>
      </c>
      <c r="CS241" s="16">
        <f t="shared" si="225"/>
        <v>816135019.08284032</v>
      </c>
      <c r="CT241" s="16">
        <f t="shared" si="226"/>
        <v>788438880.7159766</v>
      </c>
      <c r="CU241" s="16">
        <f t="shared" si="227"/>
        <v>825081433.28402388</v>
      </c>
      <c r="CV241" s="16">
        <f t="shared" si="228"/>
        <v>804045286.24852097</v>
      </c>
      <c r="CW241" s="16">
        <f t="shared" si="229"/>
        <v>764075911.39053261</v>
      </c>
      <c r="CX241" s="16">
        <f t="shared" si="230"/>
        <v>767626698.46745574</v>
      </c>
      <c r="CY241" s="16">
        <f t="shared" si="231"/>
        <v>762732679.53254473</v>
      </c>
      <c r="CZ241" s="16">
        <f t="shared" si="232"/>
        <v>728634507.36094701</v>
      </c>
      <c r="DA241" s="16">
        <f t="shared" si="233"/>
        <v>705253820.68639088</v>
      </c>
      <c r="DB241" s="16">
        <f t="shared" si="234"/>
        <v>1184651675.3609469</v>
      </c>
      <c r="DC241" s="16"/>
      <c r="DD241" s="16"/>
      <c r="DE241" s="16"/>
      <c r="DF241" s="16"/>
      <c r="DG241" s="16"/>
      <c r="DH241" s="16"/>
    </row>
    <row r="242" spans="1:112">
      <c r="A242" s="5">
        <v>41214</v>
      </c>
      <c r="B242" s="17">
        <v>147124</v>
      </c>
      <c r="C242" s="17">
        <v>140554</v>
      </c>
      <c r="D242" s="17">
        <v>2155</v>
      </c>
      <c r="E242" s="17">
        <v>32200</v>
      </c>
      <c r="G242" s="17">
        <f t="shared" si="204"/>
        <v>121658.30769230769</v>
      </c>
      <c r="H242" s="17">
        <f t="shared" si="205"/>
        <v>96755.461538461532</v>
      </c>
      <c r="I242" s="17">
        <f t="shared" si="201"/>
        <v>92940.769230769234</v>
      </c>
      <c r="J242" s="17">
        <f t="shared" si="201"/>
        <v>89902.692307692312</v>
      </c>
      <c r="K242" s="17">
        <f t="shared" si="201"/>
        <v>88500.307692307688</v>
      </c>
      <c r="L242" s="17">
        <f t="shared" si="193"/>
        <v>85770.769230769234</v>
      </c>
      <c r="M242" s="17">
        <f t="shared" si="193"/>
        <v>84629.076923076922</v>
      </c>
      <c r="N242" s="17">
        <f t="shared" si="193"/>
        <v>87539.923076923078</v>
      </c>
      <c r="O242" s="17">
        <f t="shared" si="193"/>
        <v>78179.230769230766</v>
      </c>
      <c r="P242" s="17">
        <f t="shared" si="194"/>
        <v>80973.230769230766</v>
      </c>
      <c r="Q242" s="17">
        <f t="shared" si="194"/>
        <v>82413.461538461532</v>
      </c>
      <c r="R242" s="17">
        <f t="shared" si="194"/>
        <v>82996.153846153844</v>
      </c>
      <c r="S242" s="17">
        <f t="shared" si="194"/>
        <v>80498.923076923078</v>
      </c>
      <c r="T242" s="17">
        <f t="shared" si="195"/>
        <v>84813.769230769234</v>
      </c>
      <c r="U242" s="17">
        <f t="shared" si="195"/>
        <v>77767.61538461539</v>
      </c>
      <c r="V242" s="17">
        <f t="shared" si="195"/>
        <v>82260.230769230766</v>
      </c>
      <c r="W242" s="17">
        <f t="shared" si="195"/>
        <v>86553.769230769234</v>
      </c>
      <c r="X242" s="17">
        <f t="shared" si="196"/>
        <v>87237.38461538461</v>
      </c>
      <c r="Y242" s="17">
        <f t="shared" si="196"/>
        <v>97128.076923076922</v>
      </c>
      <c r="Z242" s="17">
        <f t="shared" si="196"/>
        <v>96839.61538461539</v>
      </c>
      <c r="AA242" s="17">
        <f t="shared" si="196"/>
        <v>93860.230769230766</v>
      </c>
      <c r="AB242" s="17">
        <f t="shared" si="189"/>
        <v>96320.38461538461</v>
      </c>
      <c r="AD242" s="52">
        <f t="shared" si="241"/>
        <v>824697015.28994036</v>
      </c>
      <c r="AE242" s="52">
        <f t="shared" si="241"/>
        <v>1008419108.4556208</v>
      </c>
      <c r="AF242" s="52">
        <f t="shared" si="241"/>
        <v>1099452964</v>
      </c>
      <c r="AG242" s="52">
        <f t="shared" si="241"/>
        <v>1287915416.8284018</v>
      </c>
      <c r="AH242" s="52">
        <f t="shared" si="241"/>
        <v>1371163931.3609464</v>
      </c>
      <c r="AI242" s="52">
        <f t="shared" si="241"/>
        <v>1164064168.7633133</v>
      </c>
      <c r="AJ242" s="52">
        <f t="shared" si="241"/>
        <v>1890430130.0828402</v>
      </c>
      <c r="AK242" s="52">
        <f t="shared" si="241"/>
        <v>1655275484.2366862</v>
      </c>
      <c r="AL242" s="52">
        <f t="shared" si="241"/>
        <v>1540157949.6390533</v>
      </c>
      <c r="AM242" s="52">
        <f t="shared" si="241"/>
        <v>1494762140.0236685</v>
      </c>
      <c r="AN242" s="52">
        <f t="shared" si="241"/>
        <v>1694094941.9171593</v>
      </c>
      <c r="AO242" s="52">
        <f t="shared" si="241"/>
        <v>1357520014.4437864</v>
      </c>
      <c r="AP242" s="52">
        <f t="shared" si="241"/>
        <v>1926392871.2485199</v>
      </c>
      <c r="AQ242" s="52">
        <f t="shared" si="241"/>
        <v>1552208465.2366862</v>
      </c>
      <c r="AR242" s="52">
        <f t="shared" si="241"/>
        <v>1232328620.5976326</v>
      </c>
      <c r="AS242" s="52">
        <f t="shared" si="241"/>
        <v>1184799945.4674556</v>
      </c>
      <c r="AT242" s="52">
        <f t="shared" si="206"/>
        <v>601732221.59171581</v>
      </c>
      <c r="AU242" s="52">
        <f t="shared" si="207"/>
        <v>615967487.86390483</v>
      </c>
      <c r="AV242" s="52">
        <f t="shared" si="208"/>
        <v>772733080.62130177</v>
      </c>
      <c r="AW242" s="52">
        <f t="shared" si="209"/>
        <v>642010345.85207105</v>
      </c>
      <c r="AY242" s="17">
        <f t="shared" si="210"/>
        <v>31968.846153846152</v>
      </c>
      <c r="AZ242" s="17">
        <f t="shared" si="211"/>
        <v>21836.076923076922</v>
      </c>
      <c r="BA242" s="17">
        <f t="shared" si="202"/>
        <v>19216</v>
      </c>
      <c r="BB242" s="17">
        <f t="shared" si="202"/>
        <v>17851.692307692309</v>
      </c>
      <c r="BC242" s="17">
        <f t="shared" si="202"/>
        <v>18144</v>
      </c>
      <c r="BD242" s="17">
        <f t="shared" si="197"/>
        <v>18147.461538461539</v>
      </c>
      <c r="BE242" s="17">
        <f t="shared" si="197"/>
        <v>18014.461538461539</v>
      </c>
      <c r="BF242" s="17">
        <f t="shared" si="197"/>
        <v>16421.23076923077</v>
      </c>
      <c r="BG242" s="17">
        <f t="shared" si="197"/>
        <v>13860</v>
      </c>
      <c r="BH242" s="17">
        <f t="shared" si="198"/>
        <v>12947.538461538461</v>
      </c>
      <c r="BI242" s="17">
        <f t="shared" si="198"/>
        <v>12048.692307692309</v>
      </c>
      <c r="BJ242" s="17">
        <f t="shared" si="198"/>
        <v>11366.692307692309</v>
      </c>
      <c r="BK242" s="17">
        <f t="shared" si="198"/>
        <v>7584.2307692307695</v>
      </c>
      <c r="BL242" s="17">
        <f t="shared" si="199"/>
        <v>7898.7692307692305</v>
      </c>
      <c r="BM242" s="17">
        <f t="shared" si="199"/>
        <v>5850.6923076923076</v>
      </c>
      <c r="BN242" s="17">
        <f t="shared" si="199"/>
        <v>6339.6153846153848</v>
      </c>
      <c r="BO242" s="17">
        <f t="shared" si="199"/>
        <v>5694.5384615384619</v>
      </c>
      <c r="BP242" s="17">
        <f t="shared" si="200"/>
        <v>6063.0769230769229</v>
      </c>
      <c r="BQ242" s="17">
        <f t="shared" si="200"/>
        <v>6776.8461538461543</v>
      </c>
      <c r="BR242" s="17">
        <f t="shared" si="200"/>
        <v>6712.6923076923076</v>
      </c>
      <c r="BS242" s="17">
        <f t="shared" si="200"/>
        <v>6801.1538461538457</v>
      </c>
      <c r="BT242" s="17">
        <f t="shared" si="190"/>
        <v>7425.5384615384619</v>
      </c>
      <c r="BU242" s="17">
        <f>BT243</f>
        <v>7862.1538461538457</v>
      </c>
      <c r="BV242" s="17"/>
      <c r="BW242" s="17"/>
      <c r="BX242" s="17"/>
      <c r="BY242" s="17"/>
      <c r="BZ242" s="17"/>
      <c r="CA242" s="17"/>
      <c r="CB242" s="17"/>
      <c r="CC242" s="17"/>
      <c r="CF242" s="16">
        <f t="shared" si="212"/>
        <v>162635085.02366862</v>
      </c>
      <c r="CG242" s="16">
        <f t="shared" si="213"/>
        <v>199294032.71597627</v>
      </c>
      <c r="CH242" s="16">
        <f t="shared" si="214"/>
        <v>191126371.17751476</v>
      </c>
      <c r="CI242" s="16">
        <f t="shared" si="215"/>
        <v>191030672.68639049</v>
      </c>
      <c r="CJ242" s="16">
        <f t="shared" si="216"/>
        <v>194724849.99408278</v>
      </c>
      <c r="CK242" s="16">
        <f t="shared" si="217"/>
        <v>241728344.14792895</v>
      </c>
      <c r="CL242" s="16">
        <f t="shared" si="218"/>
        <v>327930309.02366859</v>
      </c>
      <c r="CM242" s="16">
        <f t="shared" si="219"/>
        <v>361810146.32544374</v>
      </c>
      <c r="CN242" s="16">
        <f t="shared" si="220"/>
        <v>396812529.2544378</v>
      </c>
      <c r="CO242" s="16">
        <f t="shared" si="221"/>
        <v>424448743.1005916</v>
      </c>
      <c r="CP242" s="16">
        <f t="shared" si="222"/>
        <v>594609467.45562124</v>
      </c>
      <c r="CQ242" s="16">
        <f t="shared" si="223"/>
        <v>579368603.0828402</v>
      </c>
      <c r="CR242" s="16">
        <f t="shared" si="224"/>
        <v>682157960.33136082</v>
      </c>
      <c r="CS242" s="16">
        <f t="shared" si="225"/>
        <v>656857469.82248509</v>
      </c>
      <c r="CT242" s="16">
        <f t="shared" si="226"/>
        <v>690339244.71005917</v>
      </c>
      <c r="CU242" s="16">
        <f t="shared" si="227"/>
        <v>671108879.43786979</v>
      </c>
      <c r="CV242" s="16">
        <f t="shared" si="228"/>
        <v>634636864</v>
      </c>
      <c r="CW242" s="16">
        <f t="shared" si="229"/>
        <v>637873307.10059166</v>
      </c>
      <c r="CX242" s="16">
        <f t="shared" si="230"/>
        <v>633412736.09467447</v>
      </c>
      <c r="CY242" s="16">
        <f t="shared" si="231"/>
        <v>602373952.47928989</v>
      </c>
      <c r="CZ242" s="16">
        <f t="shared" si="232"/>
        <v>581132614.01775134</v>
      </c>
      <c r="DA242" s="16">
        <f t="shared" si="233"/>
        <v>1022007124.4082839</v>
      </c>
      <c r="DB242" s="16"/>
      <c r="DC242" s="16"/>
      <c r="DD242" s="16"/>
      <c r="DE242" s="16"/>
      <c r="DF242" s="16"/>
      <c r="DG242" s="16"/>
      <c r="DH242" s="16"/>
    </row>
    <row r="243" spans="1:112">
      <c r="A243" s="5">
        <v>41244</v>
      </c>
      <c r="B243" s="17">
        <v>114119</v>
      </c>
      <c r="C243" s="17">
        <v>55496</v>
      </c>
      <c r="D243" s="17">
        <v>36135</v>
      </c>
      <c r="E243" s="17">
        <v>9502</v>
      </c>
      <c r="G243" s="17">
        <f t="shared" si="204"/>
        <v>122184.92307692308</v>
      </c>
      <c r="H243" s="17">
        <f t="shared" si="205"/>
        <v>92940.769230769234</v>
      </c>
      <c r="I243" s="17">
        <f t="shared" si="201"/>
        <v>89902.692307692312</v>
      </c>
      <c r="J243" s="17">
        <f t="shared" si="201"/>
        <v>88500.307692307688</v>
      </c>
      <c r="K243" s="17">
        <f t="shared" si="201"/>
        <v>85770.769230769234</v>
      </c>
      <c r="L243" s="17">
        <f t="shared" si="193"/>
        <v>84629.076923076922</v>
      </c>
      <c r="M243" s="17">
        <f t="shared" si="193"/>
        <v>87539.923076923078</v>
      </c>
      <c r="N243" s="17">
        <f t="shared" si="193"/>
        <v>78179.230769230766</v>
      </c>
      <c r="O243" s="17">
        <f t="shared" si="193"/>
        <v>80973.230769230766</v>
      </c>
      <c r="P243" s="17">
        <f t="shared" si="194"/>
        <v>82413.461538461532</v>
      </c>
      <c r="Q243" s="17">
        <f t="shared" si="194"/>
        <v>82996.153846153844</v>
      </c>
      <c r="R243" s="17">
        <f t="shared" si="194"/>
        <v>80498.923076923078</v>
      </c>
      <c r="S243" s="17">
        <f t="shared" si="194"/>
        <v>84813.769230769234</v>
      </c>
      <c r="T243" s="17">
        <f t="shared" si="195"/>
        <v>77767.61538461539</v>
      </c>
      <c r="U243" s="17">
        <f t="shared" si="195"/>
        <v>82260.230769230766</v>
      </c>
      <c r="V243" s="17">
        <f t="shared" si="195"/>
        <v>86553.769230769234</v>
      </c>
      <c r="W243" s="17">
        <f t="shared" si="195"/>
        <v>87237.38461538461</v>
      </c>
      <c r="X243" s="17">
        <f t="shared" si="196"/>
        <v>97128.076923076922</v>
      </c>
      <c r="Y243" s="17">
        <f t="shared" si="196"/>
        <v>96839.61538461539</v>
      </c>
      <c r="Z243" s="17">
        <f t="shared" si="196"/>
        <v>93860.230769230766</v>
      </c>
      <c r="AA243" s="17">
        <f t="shared" si="196"/>
        <v>96320.38461538461</v>
      </c>
      <c r="AB243" s="17">
        <f>AA244</f>
        <v>91516.076923076922</v>
      </c>
      <c r="AD243" s="52">
        <f t="shared" si="241"/>
        <v>1042142423.4378695</v>
      </c>
      <c r="AE243" s="52">
        <f t="shared" si="241"/>
        <v>1134653313.6094677</v>
      </c>
      <c r="AF243" s="52">
        <f t="shared" si="241"/>
        <v>1325990600.3313608</v>
      </c>
      <c r="AG243" s="52">
        <f t="shared" si="241"/>
        <v>1410441580.3313611</v>
      </c>
      <c r="AH243" s="52">
        <f t="shared" si="241"/>
        <v>1200276025</v>
      </c>
      <c r="AI243" s="52">
        <f t="shared" si="241"/>
        <v>1936500955.4792902</v>
      </c>
      <c r="AJ243" s="52">
        <f t="shared" si="241"/>
        <v>1698403582.8639057</v>
      </c>
      <c r="AK243" s="52">
        <f t="shared" si="241"/>
        <v>1581769152.9053261</v>
      </c>
      <c r="AL243" s="52">
        <f t="shared" si="241"/>
        <v>1535759633.8224854</v>
      </c>
      <c r="AM243" s="52">
        <f t="shared" si="241"/>
        <v>1737722596</v>
      </c>
      <c r="AN243" s="52">
        <f t="shared" si="241"/>
        <v>1396603139.7928991</v>
      </c>
      <c r="AO243" s="52">
        <f t="shared" si="241"/>
        <v>1972897222.6331358</v>
      </c>
      <c r="AP243" s="52">
        <f t="shared" si="241"/>
        <v>1593981055.8639057</v>
      </c>
      <c r="AQ243" s="52">
        <f t="shared" si="241"/>
        <v>1269579124.4082839</v>
      </c>
      <c r="AR243" s="52">
        <f t="shared" si="241"/>
        <v>1221330444.5207105</v>
      </c>
      <c r="AS243" s="52">
        <f t="shared" si="241"/>
        <v>627845539.17751491</v>
      </c>
      <c r="AT243" s="52">
        <f t="shared" si="206"/>
        <v>642384622.01775122</v>
      </c>
      <c r="AU243" s="52">
        <f t="shared" si="207"/>
        <v>802288194.32544398</v>
      </c>
      <c r="AV243" s="52">
        <f t="shared" si="208"/>
        <v>668974349.82840276</v>
      </c>
      <c r="AW243" s="52">
        <f t="shared" si="209"/>
        <v>940578124.40828419</v>
      </c>
      <c r="AY243" s="17">
        <f t="shared" si="210"/>
        <v>32349.307692307691</v>
      </c>
      <c r="AZ243" s="17">
        <f t="shared" si="211"/>
        <v>19216</v>
      </c>
      <c r="BA243" s="17">
        <f t="shared" si="202"/>
        <v>17851.692307692309</v>
      </c>
      <c r="BB243" s="17">
        <f t="shared" si="202"/>
        <v>18144</v>
      </c>
      <c r="BC243" s="17">
        <f t="shared" si="202"/>
        <v>18147.461538461539</v>
      </c>
      <c r="BD243" s="17">
        <f t="shared" si="197"/>
        <v>18014.461538461539</v>
      </c>
      <c r="BE243" s="17">
        <f t="shared" si="197"/>
        <v>16421.23076923077</v>
      </c>
      <c r="BF243" s="17">
        <f t="shared" si="197"/>
        <v>13860</v>
      </c>
      <c r="BG243" s="17">
        <f t="shared" si="197"/>
        <v>12947.538461538461</v>
      </c>
      <c r="BH243" s="17">
        <f t="shared" si="198"/>
        <v>12048.692307692309</v>
      </c>
      <c r="BI243" s="17">
        <f t="shared" si="198"/>
        <v>11366.692307692309</v>
      </c>
      <c r="BJ243" s="17">
        <f t="shared" si="198"/>
        <v>7584.2307692307695</v>
      </c>
      <c r="BK243" s="17">
        <f t="shared" si="198"/>
        <v>7898.7692307692305</v>
      </c>
      <c r="BL243" s="17">
        <f t="shared" si="199"/>
        <v>5850.6923076923076</v>
      </c>
      <c r="BM243" s="17">
        <f t="shared" si="199"/>
        <v>6339.6153846153848</v>
      </c>
      <c r="BN243" s="17">
        <f t="shared" si="199"/>
        <v>5694.5384615384619</v>
      </c>
      <c r="BO243" s="17">
        <f t="shared" si="199"/>
        <v>6063.0769230769229</v>
      </c>
      <c r="BP243" s="17">
        <f t="shared" si="200"/>
        <v>6776.8461538461543</v>
      </c>
      <c r="BQ243" s="17">
        <f t="shared" si="200"/>
        <v>6712.6923076923076</v>
      </c>
      <c r="BR243" s="17">
        <f t="shared" si="200"/>
        <v>6801.1538461538457</v>
      </c>
      <c r="BS243" s="17">
        <f t="shared" si="200"/>
        <v>7425.5384615384619</v>
      </c>
      <c r="BT243" s="17">
        <f>BS244</f>
        <v>7862.1538461538457</v>
      </c>
      <c r="BU243" s="17"/>
      <c r="BV243" s="17"/>
      <c r="BW243" s="17"/>
      <c r="BX243" s="17"/>
      <c r="BY243" s="17"/>
      <c r="BZ243" s="17"/>
      <c r="CA243" s="17"/>
      <c r="CB243" s="17"/>
      <c r="CC243" s="17"/>
      <c r="CF243" s="16">
        <f t="shared" si="212"/>
        <v>210180851.84023663</v>
      </c>
      <c r="CG243" s="16">
        <f t="shared" si="213"/>
        <v>201790766.63313606</v>
      </c>
      <c r="CH243" s="16">
        <f t="shared" si="214"/>
        <v>201692434.17751476</v>
      </c>
      <c r="CI243" s="16">
        <f t="shared" si="215"/>
        <v>205487814.25443783</v>
      </c>
      <c r="CJ243" s="16">
        <f t="shared" si="216"/>
        <v>253703634.4674556</v>
      </c>
      <c r="CK243" s="16">
        <f t="shared" si="217"/>
        <v>341854498.94082838</v>
      </c>
      <c r="CL243" s="16">
        <f t="shared" si="218"/>
        <v>376428649.28402364</v>
      </c>
      <c r="CM243" s="16">
        <f t="shared" si="219"/>
        <v>412114984.99408275</v>
      </c>
      <c r="CN243" s="16">
        <f t="shared" si="220"/>
        <v>440270148.37869817</v>
      </c>
      <c r="CO243" s="16">
        <f t="shared" si="221"/>
        <v>613309035.00591707</v>
      </c>
      <c r="CP243" s="16">
        <f t="shared" si="222"/>
        <v>597828831.05917156</v>
      </c>
      <c r="CQ243" s="16">
        <f t="shared" si="223"/>
        <v>702176617.3017751</v>
      </c>
      <c r="CR243" s="16">
        <f t="shared" si="224"/>
        <v>676504093.9408282</v>
      </c>
      <c r="CS243" s="16">
        <f t="shared" si="225"/>
        <v>710476722.74556208</v>
      </c>
      <c r="CT243" s="16">
        <f t="shared" si="226"/>
        <v>690965928.05325449</v>
      </c>
      <c r="CU243" s="16">
        <f t="shared" si="227"/>
        <v>653950789.13609469</v>
      </c>
      <c r="CV243" s="16">
        <f t="shared" si="228"/>
        <v>657236048.37869811</v>
      </c>
      <c r="CW243" s="16">
        <f t="shared" si="229"/>
        <v>652708164.9467454</v>
      </c>
      <c r="CX243" s="16">
        <f t="shared" si="230"/>
        <v>621194272.66863906</v>
      </c>
      <c r="CY243" s="16">
        <f t="shared" si="231"/>
        <v>599620703.48520696</v>
      </c>
      <c r="CZ243" s="16">
        <f t="shared" si="232"/>
        <v>1046477708.1715976</v>
      </c>
      <c r="DA243" s="16"/>
      <c r="DB243" s="16"/>
      <c r="DC243" s="16"/>
      <c r="DD243" s="16"/>
      <c r="DE243" s="16"/>
      <c r="DF243" s="16"/>
      <c r="DG243" s="16"/>
      <c r="DH243" s="16"/>
    </row>
    <row r="244" spans="1:112">
      <c r="A244" s="5">
        <v>41275</v>
      </c>
      <c r="B244" s="17">
        <v>112815</v>
      </c>
      <c r="C244" s="17">
        <v>40360</v>
      </c>
      <c r="D244" s="17">
        <v>19448</v>
      </c>
      <c r="E244" s="17">
        <v>9931</v>
      </c>
      <c r="G244" s="17">
        <f t="shared" si="204"/>
        <v>124421</v>
      </c>
      <c r="H244" s="17">
        <f t="shared" si="205"/>
        <v>89902.692307692312</v>
      </c>
      <c r="I244" s="17">
        <f t="shared" si="201"/>
        <v>88500.307692307688</v>
      </c>
      <c r="J244" s="17">
        <f t="shared" si="201"/>
        <v>85770.769230769234</v>
      </c>
      <c r="K244" s="17">
        <f t="shared" si="201"/>
        <v>84629.076923076922</v>
      </c>
      <c r="L244" s="17">
        <f t="shared" si="193"/>
        <v>87539.923076923078</v>
      </c>
      <c r="M244" s="17">
        <f t="shared" si="193"/>
        <v>78179.230769230766</v>
      </c>
      <c r="N244" s="17">
        <f t="shared" si="193"/>
        <v>80973.230769230766</v>
      </c>
      <c r="O244" s="17">
        <f t="shared" si="193"/>
        <v>82413.461538461532</v>
      </c>
      <c r="P244" s="17">
        <f t="shared" si="194"/>
        <v>82996.153846153844</v>
      </c>
      <c r="Q244" s="17">
        <f t="shared" si="194"/>
        <v>80498.923076923078</v>
      </c>
      <c r="R244" s="17">
        <f t="shared" si="194"/>
        <v>84813.769230769234</v>
      </c>
      <c r="S244" s="17">
        <f t="shared" si="194"/>
        <v>77767.61538461539</v>
      </c>
      <c r="T244" s="17">
        <f t="shared" si="195"/>
        <v>82260.230769230766</v>
      </c>
      <c r="U244" s="17">
        <f t="shared" si="195"/>
        <v>86553.769230769234</v>
      </c>
      <c r="V244" s="17">
        <f t="shared" si="195"/>
        <v>87237.38461538461</v>
      </c>
      <c r="W244" s="17">
        <f t="shared" si="195"/>
        <v>97128.076923076922</v>
      </c>
      <c r="X244" s="17">
        <f t="shared" si="196"/>
        <v>96839.61538461539</v>
      </c>
      <c r="Y244" s="17">
        <f t="shared" si="196"/>
        <v>93860.230769230766</v>
      </c>
      <c r="Z244" s="17">
        <f t="shared" si="196"/>
        <v>96320.38461538461</v>
      </c>
      <c r="AA244" s="17">
        <f>Z245</f>
        <v>91516.076923076922</v>
      </c>
      <c r="AB244" s="17"/>
      <c r="AD244" s="52">
        <f t="shared" si="241"/>
        <v>1290296135.8639057</v>
      </c>
      <c r="AE244" s="52">
        <f t="shared" si="241"/>
        <v>1493840338.5147927</v>
      </c>
      <c r="AF244" s="52">
        <f t="shared" si="241"/>
        <v>1583397142.1597633</v>
      </c>
      <c r="AG244" s="52">
        <f t="shared" si="241"/>
        <v>1360213835.0059171</v>
      </c>
      <c r="AH244" s="52">
        <f t="shared" si="241"/>
        <v>2138301221.5917163</v>
      </c>
      <c r="AI244" s="52">
        <f t="shared" si="241"/>
        <v>1887708651.1301777</v>
      </c>
      <c r="AJ244" s="52">
        <f t="shared" si="241"/>
        <v>1764633287.5976336</v>
      </c>
      <c r="AK244" s="52">
        <f t="shared" si="241"/>
        <v>1716017878.8698227</v>
      </c>
      <c r="AL244" s="52">
        <f t="shared" si="241"/>
        <v>1929148841.2366862</v>
      </c>
      <c r="AM244" s="52">
        <f t="shared" si="241"/>
        <v>1568732729.2071004</v>
      </c>
      <c r="AN244" s="52">
        <f t="shared" si="241"/>
        <v>2176538296.0710053</v>
      </c>
      <c r="AO244" s="52">
        <f t="shared" si="241"/>
        <v>1777530462.1301777</v>
      </c>
      <c r="AP244" s="52">
        <f t="shared" si="241"/>
        <v>1433927166.1301773</v>
      </c>
      <c r="AQ244" s="52">
        <f t="shared" si="241"/>
        <v>1382621253.0710063</v>
      </c>
      <c r="AR244" s="52">
        <f t="shared" si="241"/>
        <v>744903650.08284032</v>
      </c>
      <c r="AS244" s="52">
        <f t="shared" si="241"/>
        <v>760732777.30177486</v>
      </c>
      <c r="AT244" s="52">
        <f t="shared" si="206"/>
        <v>933960615.97633159</v>
      </c>
      <c r="AU244" s="52">
        <f t="shared" si="207"/>
        <v>789644584.99408317</v>
      </c>
      <c r="AV244" s="52">
        <f t="shared" si="208"/>
        <v>1082733962.698225</v>
      </c>
      <c r="AW244" s="52">
        <f t="shared" si="209"/>
        <v>15480585241</v>
      </c>
      <c r="AY244" s="17">
        <f t="shared" si="210"/>
        <v>32615.538461538461</v>
      </c>
      <c r="AZ244" s="17">
        <f t="shared" si="211"/>
        <v>17851.692307692309</v>
      </c>
      <c r="BA244" s="17">
        <f t="shared" si="202"/>
        <v>18144</v>
      </c>
      <c r="BB244" s="17">
        <f t="shared" si="202"/>
        <v>18147.461538461539</v>
      </c>
      <c r="BC244" s="17">
        <f t="shared" si="202"/>
        <v>18014.461538461539</v>
      </c>
      <c r="BD244" s="17">
        <f t="shared" si="197"/>
        <v>16421.23076923077</v>
      </c>
      <c r="BE244" s="17">
        <f t="shared" si="197"/>
        <v>13860</v>
      </c>
      <c r="BF244" s="17">
        <f t="shared" si="197"/>
        <v>12947.538461538461</v>
      </c>
      <c r="BG244" s="17">
        <f t="shared" si="197"/>
        <v>12048.692307692309</v>
      </c>
      <c r="BH244" s="17">
        <f t="shared" si="198"/>
        <v>11366.692307692309</v>
      </c>
      <c r="BI244" s="17">
        <f t="shared" si="198"/>
        <v>7584.2307692307695</v>
      </c>
      <c r="BJ244" s="17">
        <f t="shared" si="198"/>
        <v>7898.7692307692305</v>
      </c>
      <c r="BK244" s="17">
        <f t="shared" si="198"/>
        <v>5850.6923076923076</v>
      </c>
      <c r="BL244" s="17">
        <f t="shared" si="199"/>
        <v>6339.6153846153848</v>
      </c>
      <c r="BM244" s="17">
        <f t="shared" si="199"/>
        <v>5694.5384615384619</v>
      </c>
      <c r="BN244" s="17">
        <f t="shared" si="199"/>
        <v>6063.0769230769229</v>
      </c>
      <c r="BO244" s="17">
        <f t="shared" si="199"/>
        <v>6776.8461538461543</v>
      </c>
      <c r="BP244" s="17">
        <f t="shared" si="200"/>
        <v>6712.6923076923076</v>
      </c>
      <c r="BQ244" s="17">
        <f t="shared" si="200"/>
        <v>6801.1538461538457</v>
      </c>
      <c r="BR244" s="17">
        <f t="shared" si="200"/>
        <v>7425.5384615384619</v>
      </c>
      <c r="BS244" s="17">
        <f>BR245</f>
        <v>7862.1538461538457</v>
      </c>
      <c r="BT244" s="17"/>
      <c r="BU244" s="17"/>
      <c r="BV244" s="17"/>
      <c r="BW244" s="17"/>
      <c r="BX244" s="17"/>
      <c r="BY244" s="17"/>
      <c r="BZ244" s="17"/>
      <c r="CA244" s="17"/>
      <c r="CB244" s="17"/>
      <c r="CC244" s="17"/>
      <c r="CF244" s="16">
        <f t="shared" si="212"/>
        <v>209425425.44378698</v>
      </c>
      <c r="CG244" s="16">
        <f t="shared" si="213"/>
        <v>209325249.85207099</v>
      </c>
      <c r="CH244" s="16">
        <f t="shared" si="214"/>
        <v>213191447.31360942</v>
      </c>
      <c r="CI244" s="16">
        <f t="shared" si="215"/>
        <v>262255601.63313606</v>
      </c>
      <c r="CJ244" s="16">
        <f t="shared" si="216"/>
        <v>351770222.98224849</v>
      </c>
      <c r="CK244" s="16">
        <f t="shared" si="217"/>
        <v>386830224</v>
      </c>
      <c r="CL244" s="16">
        <f t="shared" si="218"/>
        <v>422995160.7159763</v>
      </c>
      <c r="CM244" s="16">
        <f t="shared" si="219"/>
        <v>451513462.86982244</v>
      </c>
      <c r="CN244" s="16">
        <f t="shared" si="220"/>
        <v>626566364.78698218</v>
      </c>
      <c r="CO244" s="16">
        <f t="shared" si="221"/>
        <v>610918681.20710063</v>
      </c>
      <c r="CP244" s="16">
        <f t="shared" si="222"/>
        <v>716356989.63905323</v>
      </c>
      <c r="CQ244" s="16">
        <f t="shared" si="223"/>
        <v>690424133.54437876</v>
      </c>
      <c r="CR244" s="16">
        <f t="shared" si="224"/>
        <v>724740241</v>
      </c>
      <c r="CS244" s="16">
        <f t="shared" si="225"/>
        <v>705033213.75147927</v>
      </c>
      <c r="CT244" s="16">
        <f t="shared" si="226"/>
        <v>667638020.17159748</v>
      </c>
      <c r="CU244" s="16">
        <f t="shared" si="227"/>
        <v>670957438.86982238</v>
      </c>
      <c r="CV244" s="16">
        <f t="shared" si="228"/>
        <v>666382453.07100606</v>
      </c>
      <c r="CW244" s="16">
        <f t="shared" si="229"/>
        <v>634536100</v>
      </c>
      <c r="CX244" s="16">
        <f t="shared" si="230"/>
        <v>612730049.9171598</v>
      </c>
      <c r="CY244" s="16">
        <f t="shared" si="231"/>
        <v>1063773349.1360947</v>
      </c>
      <c r="CZ244" s="16"/>
      <c r="DA244" s="16"/>
      <c r="DB244" s="16"/>
      <c r="DC244" s="16"/>
      <c r="DD244" s="16"/>
      <c r="DE244" s="16"/>
      <c r="DF244" s="16"/>
      <c r="DG244" s="16"/>
      <c r="DH244" s="16"/>
    </row>
    <row r="245" spans="1:112">
      <c r="A245" s="5">
        <v>41306</v>
      </c>
      <c r="B245" s="17">
        <v>217883</v>
      </c>
      <c r="C245" s="17">
        <v>80843</v>
      </c>
      <c r="D245" s="17">
        <v>36365</v>
      </c>
      <c r="E245" s="17">
        <v>3800</v>
      </c>
      <c r="G245" s="17">
        <f t="shared" si="204"/>
        <v>135138</v>
      </c>
      <c r="H245" s="17">
        <f t="shared" si="205"/>
        <v>88500.307692307688</v>
      </c>
      <c r="I245" s="17">
        <f t="shared" si="201"/>
        <v>85770.769230769234</v>
      </c>
      <c r="J245" s="17">
        <f t="shared" si="201"/>
        <v>84629.076923076922</v>
      </c>
      <c r="K245" s="17">
        <f t="shared" si="201"/>
        <v>87539.923076923078</v>
      </c>
      <c r="L245" s="17">
        <f t="shared" si="193"/>
        <v>78179.230769230766</v>
      </c>
      <c r="M245" s="17">
        <f t="shared" si="193"/>
        <v>80973.230769230766</v>
      </c>
      <c r="N245" s="17">
        <f t="shared" si="193"/>
        <v>82413.461538461532</v>
      </c>
      <c r="O245" s="17">
        <f t="shared" si="193"/>
        <v>82996.153846153844</v>
      </c>
      <c r="P245" s="17">
        <f t="shared" si="194"/>
        <v>80498.923076923078</v>
      </c>
      <c r="Q245" s="17">
        <f t="shared" si="194"/>
        <v>84813.769230769234</v>
      </c>
      <c r="R245" s="17">
        <f t="shared" si="194"/>
        <v>77767.61538461539</v>
      </c>
      <c r="S245" s="17">
        <f t="shared" si="194"/>
        <v>82260.230769230766</v>
      </c>
      <c r="T245" s="17">
        <f t="shared" si="195"/>
        <v>86553.769230769234</v>
      </c>
      <c r="U245" s="17">
        <f t="shared" si="195"/>
        <v>87237.38461538461</v>
      </c>
      <c r="V245" s="17">
        <f t="shared" si="195"/>
        <v>97128.076923076922</v>
      </c>
      <c r="W245" s="17">
        <f t="shared" si="195"/>
        <v>96839.61538461539</v>
      </c>
      <c r="X245" s="17">
        <f t="shared" si="196"/>
        <v>93860.230769230766</v>
      </c>
      <c r="Y245" s="17">
        <f t="shared" si="196"/>
        <v>96320.38461538461</v>
      </c>
      <c r="Z245" s="17">
        <f>Y246</f>
        <v>91516.076923076922</v>
      </c>
      <c r="AA245" s="17"/>
      <c r="AB245" s="17"/>
      <c r="AD245" s="52">
        <f t="shared" si="241"/>
        <v>2437123473.822485</v>
      </c>
      <c r="AE245" s="52">
        <f t="shared" si="241"/>
        <v>2551151310.3905325</v>
      </c>
      <c r="AF245" s="52">
        <f t="shared" si="241"/>
        <v>2265576926.7751479</v>
      </c>
      <c r="AG245" s="52">
        <f t="shared" si="241"/>
        <v>3244301392.2840242</v>
      </c>
      <c r="AH245" s="52">
        <f t="shared" si="241"/>
        <v>2933822225.8224854</v>
      </c>
      <c r="AI245" s="52">
        <f t="shared" si="241"/>
        <v>2779876955.9822493</v>
      </c>
      <c r="AJ245" s="52">
        <f t="shared" si="241"/>
        <v>2718772120.3313613</v>
      </c>
      <c r="AK245" s="52">
        <f t="shared" si="241"/>
        <v>2985428727.0059171</v>
      </c>
      <c r="AL245" s="52">
        <f t="shared" si="241"/>
        <v>2532528202.5147924</v>
      </c>
      <c r="AM245" s="52">
        <f t="shared" si="241"/>
        <v>3291361030.9171591</v>
      </c>
      <c r="AN245" s="52">
        <f t="shared" si="241"/>
        <v>2796058478.8224854</v>
      </c>
      <c r="AO245" s="52">
        <f t="shared" si="241"/>
        <v>2360427479.4378695</v>
      </c>
      <c r="AP245" s="52">
        <f t="shared" si="241"/>
        <v>2294468954.2248526</v>
      </c>
      <c r="AQ245" s="52">
        <f t="shared" si="241"/>
        <v>1444754252.3136096</v>
      </c>
      <c r="AR245" s="52">
        <f t="shared" si="241"/>
        <v>1466766264.1479285</v>
      </c>
      <c r="AS245" s="52">
        <f t="shared" si="241"/>
        <v>1703854232.6686394</v>
      </c>
      <c r="AT245" s="52">
        <f t="shared" si="206"/>
        <v>1506807264.1479294</v>
      </c>
      <c r="AU245" s="52">
        <f t="shared" si="207"/>
        <v>1902872172.9289942</v>
      </c>
      <c r="AV245" s="52">
        <f t="shared" si="208"/>
        <v>18262279044</v>
      </c>
      <c r="AW245" s="52"/>
      <c r="AY245" s="17">
        <f t="shared" si="210"/>
        <v>34125</v>
      </c>
      <c r="AZ245" s="17">
        <f t="shared" si="211"/>
        <v>18144</v>
      </c>
      <c r="BA245" s="17">
        <f t="shared" si="202"/>
        <v>18147.461538461539</v>
      </c>
      <c r="BB245" s="17">
        <f t="shared" si="202"/>
        <v>18014.461538461539</v>
      </c>
      <c r="BC245" s="17">
        <f t="shared" si="202"/>
        <v>16421.23076923077</v>
      </c>
      <c r="BD245" s="17">
        <f t="shared" si="197"/>
        <v>13860</v>
      </c>
      <c r="BE245" s="17">
        <f t="shared" si="197"/>
        <v>12947.538461538461</v>
      </c>
      <c r="BF245" s="17">
        <f t="shared" si="197"/>
        <v>12048.692307692309</v>
      </c>
      <c r="BG245" s="17">
        <f t="shared" si="197"/>
        <v>11366.692307692309</v>
      </c>
      <c r="BH245" s="17">
        <f t="shared" si="198"/>
        <v>7584.2307692307695</v>
      </c>
      <c r="BI245" s="17">
        <f t="shared" si="198"/>
        <v>7898.7692307692305</v>
      </c>
      <c r="BJ245" s="17">
        <f t="shared" si="198"/>
        <v>5850.6923076923076</v>
      </c>
      <c r="BK245" s="17">
        <f t="shared" si="198"/>
        <v>6339.6153846153848</v>
      </c>
      <c r="BL245" s="17">
        <f t="shared" si="199"/>
        <v>5694.5384615384619</v>
      </c>
      <c r="BM245" s="17">
        <f t="shared" si="199"/>
        <v>6063.0769230769229</v>
      </c>
      <c r="BN245" s="17">
        <f t="shared" si="199"/>
        <v>6776.8461538461543</v>
      </c>
      <c r="BO245" s="17">
        <f t="shared" si="199"/>
        <v>6712.6923076923076</v>
      </c>
      <c r="BP245" s="17">
        <f t="shared" si="200"/>
        <v>6801.1538461538457</v>
      </c>
      <c r="BQ245" s="17">
        <f t="shared" si="200"/>
        <v>7425.5384615384619</v>
      </c>
      <c r="BR245" s="17">
        <f>BQ246</f>
        <v>7862.1538461538457</v>
      </c>
      <c r="BS245" s="17"/>
      <c r="BT245" s="17"/>
      <c r="BU245" s="17"/>
      <c r="BV245" s="17"/>
      <c r="BW245" s="17"/>
      <c r="BX245" s="17"/>
      <c r="BY245" s="17"/>
      <c r="BZ245" s="17"/>
      <c r="CA245" s="17"/>
      <c r="CB245" s="17"/>
      <c r="CC245" s="17"/>
      <c r="CF245" s="16">
        <f t="shared" si="212"/>
        <v>255281735.2899408</v>
      </c>
      <c r="CG245" s="16">
        <f t="shared" si="213"/>
        <v>259549449.52071005</v>
      </c>
      <c r="CH245" s="16">
        <f t="shared" si="214"/>
        <v>313423444.97633135</v>
      </c>
      <c r="CI245" s="16">
        <f t="shared" si="215"/>
        <v>410670225</v>
      </c>
      <c r="CJ245" s="16">
        <f t="shared" si="216"/>
        <v>448484877.21301776</v>
      </c>
      <c r="CK245" s="16">
        <f t="shared" si="217"/>
        <v>487363361.32544374</v>
      </c>
      <c r="CL245" s="16">
        <f t="shared" si="218"/>
        <v>517940569.01775146</v>
      </c>
      <c r="CM245" s="16">
        <f t="shared" si="219"/>
        <v>704412431.36094677</v>
      </c>
      <c r="CN245" s="16">
        <f t="shared" si="220"/>
        <v>687815180.36094677</v>
      </c>
      <c r="CO245" s="16">
        <f t="shared" si="221"/>
        <v>799436475.47928989</v>
      </c>
      <c r="CP245" s="16">
        <f t="shared" si="222"/>
        <v>772027598.2248522</v>
      </c>
      <c r="CQ245" s="16">
        <f t="shared" si="223"/>
        <v>808291143.28994083</v>
      </c>
      <c r="CR245" s="16">
        <f t="shared" si="224"/>
        <v>787471526.77514803</v>
      </c>
      <c r="CS245" s="16">
        <f t="shared" si="225"/>
        <v>747921518.79289925</v>
      </c>
      <c r="CT245" s="16">
        <f t="shared" si="226"/>
        <v>751434613.01775146</v>
      </c>
      <c r="CU245" s="16">
        <f t="shared" si="227"/>
        <v>746592568.63905334</v>
      </c>
      <c r="CV245" s="16">
        <f t="shared" si="228"/>
        <v>712861246.44378698</v>
      </c>
      <c r="CW245" s="16">
        <f t="shared" si="229"/>
        <v>689737088.10059178</v>
      </c>
      <c r="CX245" s="16">
        <f t="shared" si="230"/>
        <v>1164515625</v>
      </c>
      <c r="CY245" s="16"/>
      <c r="CZ245" s="16"/>
      <c r="DA245" s="16"/>
      <c r="DB245" s="16"/>
      <c r="DC245" s="16"/>
      <c r="DD245" s="16"/>
      <c r="DE245" s="16"/>
      <c r="DF245" s="16"/>
      <c r="DG245" s="16"/>
      <c r="DH245" s="16"/>
    </row>
    <row r="246" spans="1:112">
      <c r="A246" s="5">
        <v>41334</v>
      </c>
      <c r="B246" s="17">
        <v>147740</v>
      </c>
      <c r="C246" s="17">
        <v>44267</v>
      </c>
      <c r="D246" s="17">
        <v>55470</v>
      </c>
      <c r="E246" s="17">
        <v>3209</v>
      </c>
      <c r="G246" s="17">
        <f t="shared" si="204"/>
        <v>136803.92307692306</v>
      </c>
      <c r="H246" s="17">
        <f t="shared" si="205"/>
        <v>85770.769230769234</v>
      </c>
      <c r="I246" s="17">
        <f t="shared" si="201"/>
        <v>84629.076923076922</v>
      </c>
      <c r="J246" s="17">
        <f t="shared" si="201"/>
        <v>87539.923076923078</v>
      </c>
      <c r="K246" s="17">
        <f t="shared" si="201"/>
        <v>78179.230769230766</v>
      </c>
      <c r="L246" s="17">
        <f t="shared" si="193"/>
        <v>80973.230769230766</v>
      </c>
      <c r="M246" s="17">
        <f t="shared" si="193"/>
        <v>82413.461538461532</v>
      </c>
      <c r="N246" s="17">
        <f t="shared" si="193"/>
        <v>82996.153846153844</v>
      </c>
      <c r="O246" s="17">
        <f t="shared" si="193"/>
        <v>80498.923076923078</v>
      </c>
      <c r="P246" s="17">
        <f t="shared" si="194"/>
        <v>84813.769230769234</v>
      </c>
      <c r="Q246" s="17">
        <f t="shared" si="194"/>
        <v>77767.61538461539</v>
      </c>
      <c r="R246" s="17">
        <f t="shared" si="194"/>
        <v>82260.230769230766</v>
      </c>
      <c r="S246" s="17">
        <f t="shared" si="194"/>
        <v>86553.769230769234</v>
      </c>
      <c r="T246" s="17">
        <f t="shared" si="195"/>
        <v>87237.38461538461</v>
      </c>
      <c r="U246" s="17">
        <f t="shared" si="195"/>
        <v>97128.076923076922</v>
      </c>
      <c r="V246" s="17">
        <f t="shared" si="195"/>
        <v>96839.61538461539</v>
      </c>
      <c r="W246" s="17">
        <f t="shared" si="195"/>
        <v>93860.230769230766</v>
      </c>
      <c r="X246" s="17">
        <f t="shared" si="196"/>
        <v>96320.38461538461</v>
      </c>
      <c r="Y246" s="17">
        <f>X247</f>
        <v>91516.076923076922</v>
      </c>
      <c r="Z246" s="17"/>
      <c r="AA246" s="17"/>
      <c r="AB246" s="17"/>
      <c r="AD246" s="52">
        <f t="shared" si="241"/>
        <v>2722214571.1775136</v>
      </c>
      <c r="AE246" s="52">
        <f t="shared" si="241"/>
        <v>2426941695.9999986</v>
      </c>
      <c r="AF246" s="52">
        <f t="shared" si="241"/>
        <v>3436854548.1715965</v>
      </c>
      <c r="AG246" s="52">
        <f t="shared" si="241"/>
        <v>3117066203.5562119</v>
      </c>
      <c r="AH246" s="52">
        <f t="shared" si="241"/>
        <v>2958322306.3668633</v>
      </c>
      <c r="AI246" s="52">
        <f t="shared" si="241"/>
        <v>2895276029.5917149</v>
      </c>
      <c r="AJ246" s="52">
        <f t="shared" si="241"/>
        <v>3170253024.9999986</v>
      </c>
      <c r="AK246" s="52">
        <f t="shared" si="241"/>
        <v>2702976096.946744</v>
      </c>
      <c r="AL246" s="52">
        <f t="shared" si="241"/>
        <v>3485285625.9408259</v>
      </c>
      <c r="AM246" s="52">
        <f t="shared" si="241"/>
        <v>2975014370.5562119</v>
      </c>
      <c r="AN246" s="52">
        <f t="shared" si="241"/>
        <v>2525077961.5621285</v>
      </c>
      <c r="AO246" s="52">
        <f t="shared" si="241"/>
        <v>2456841735.0591707</v>
      </c>
      <c r="AP246" s="52">
        <f t="shared" si="241"/>
        <v>1574172768.0236676</v>
      </c>
      <c r="AQ246" s="52">
        <f t="shared" si="241"/>
        <v>1597145889.3254423</v>
      </c>
      <c r="AR246" s="52">
        <f t="shared" si="241"/>
        <v>1844160709.0177505</v>
      </c>
      <c r="AS246" s="52">
        <f t="shared" si="241"/>
        <v>1638916886.3668633</v>
      </c>
      <c r="AT246" s="52">
        <f t="shared" si="206"/>
        <v>2050989009.2544367</v>
      </c>
      <c r="AU246" s="52">
        <f t="shared" si="207"/>
        <v>18715313369.236683</v>
      </c>
      <c r="AV246" s="52"/>
      <c r="AW246" s="52"/>
      <c r="AY246" s="17">
        <f t="shared" si="210"/>
        <v>37119.538461538461</v>
      </c>
      <c r="AZ246" s="17">
        <f t="shared" si="211"/>
        <v>18147.461538461539</v>
      </c>
      <c r="BA246" s="17">
        <f t="shared" si="202"/>
        <v>18014.461538461539</v>
      </c>
      <c r="BB246" s="17">
        <f t="shared" si="202"/>
        <v>16421.23076923077</v>
      </c>
      <c r="BC246" s="17">
        <f t="shared" si="202"/>
        <v>13860</v>
      </c>
      <c r="BD246" s="17">
        <f t="shared" si="197"/>
        <v>12947.538461538461</v>
      </c>
      <c r="BE246" s="17">
        <f t="shared" si="197"/>
        <v>12048.692307692309</v>
      </c>
      <c r="BF246" s="17">
        <f t="shared" si="197"/>
        <v>11366.692307692309</v>
      </c>
      <c r="BG246" s="17">
        <f t="shared" si="197"/>
        <v>7584.2307692307695</v>
      </c>
      <c r="BH246" s="17">
        <f t="shared" si="198"/>
        <v>7898.7692307692305</v>
      </c>
      <c r="BI246" s="17">
        <f t="shared" si="198"/>
        <v>5850.6923076923076</v>
      </c>
      <c r="BJ246" s="17">
        <f t="shared" si="198"/>
        <v>6339.6153846153848</v>
      </c>
      <c r="BK246" s="17">
        <f t="shared" si="198"/>
        <v>5694.5384615384619</v>
      </c>
      <c r="BL246" s="17">
        <f t="shared" si="199"/>
        <v>6063.0769230769229</v>
      </c>
      <c r="BM246" s="17">
        <f t="shared" si="199"/>
        <v>6776.8461538461543</v>
      </c>
      <c r="BN246" s="17">
        <f t="shared" si="199"/>
        <v>6712.6923076923076</v>
      </c>
      <c r="BO246" s="17">
        <f t="shared" si="199"/>
        <v>6801.1538461538457</v>
      </c>
      <c r="BP246" s="17">
        <f t="shared" si="200"/>
        <v>7425.5384615384619</v>
      </c>
      <c r="BQ246" s="17">
        <f>BP247</f>
        <v>7862.1538461538457</v>
      </c>
      <c r="BR246" s="17"/>
      <c r="BS246" s="17"/>
      <c r="BT246" s="17"/>
      <c r="BU246" s="17"/>
      <c r="BV246" s="17"/>
      <c r="BW246" s="17"/>
      <c r="BX246" s="17"/>
      <c r="BY246" s="17"/>
      <c r="BZ246" s="17"/>
      <c r="CA246" s="17"/>
      <c r="CB246" s="17"/>
      <c r="CC246" s="17"/>
      <c r="CF246" s="16">
        <f t="shared" si="212"/>
        <v>365003964.23668635</v>
      </c>
      <c r="CG246" s="16">
        <f t="shared" si="213"/>
        <v>428419941.32544374</v>
      </c>
      <c r="CH246" s="16">
        <f t="shared" si="214"/>
        <v>541006129.44378698</v>
      </c>
      <c r="CI246" s="16">
        <f t="shared" si="215"/>
        <v>584285584</v>
      </c>
      <c r="CJ246" s="16">
        <f t="shared" si="216"/>
        <v>628547326.86982238</v>
      </c>
      <c r="CK246" s="16">
        <f t="shared" si="217"/>
        <v>663209085.02366853</v>
      </c>
      <c r="CL246" s="16">
        <f t="shared" si="218"/>
        <v>872334400.47928989</v>
      </c>
      <c r="CM246" s="16">
        <f t="shared" si="219"/>
        <v>853853354.43786979</v>
      </c>
      <c r="CN246" s="16">
        <f t="shared" si="220"/>
        <v>977740739.79289937</v>
      </c>
      <c r="CO246" s="16">
        <f t="shared" si="221"/>
        <v>947403664.62130189</v>
      </c>
      <c r="CP246" s="16">
        <f t="shared" si="222"/>
        <v>987530625</v>
      </c>
      <c r="CQ246" s="16">
        <f t="shared" si="223"/>
        <v>964503803.28994083</v>
      </c>
      <c r="CR246" s="16">
        <f t="shared" si="224"/>
        <v>920678976.47928977</v>
      </c>
      <c r="CS246" s="16">
        <f t="shared" si="225"/>
        <v>924576293.02366853</v>
      </c>
      <c r="CT246" s="16">
        <f t="shared" si="226"/>
        <v>919204445.68639064</v>
      </c>
      <c r="CU246" s="16">
        <f t="shared" si="227"/>
        <v>881733636</v>
      </c>
      <c r="CV246" s="16">
        <f t="shared" si="228"/>
        <v>855994554.53254449</v>
      </c>
      <c r="CW246" s="16">
        <f t="shared" si="229"/>
        <v>1377860135.5976331</v>
      </c>
      <c r="CX246" s="16"/>
      <c r="CY246" s="16"/>
      <c r="CZ246" s="16"/>
      <c r="DA246" s="16"/>
      <c r="DB246" s="16"/>
      <c r="DC246" s="16"/>
      <c r="DD246" s="16"/>
      <c r="DE246" s="16"/>
      <c r="DF246" s="16"/>
      <c r="DG246" s="16"/>
      <c r="DH246" s="16"/>
    </row>
    <row r="247" spans="1:112">
      <c r="A247" s="5">
        <v>41365</v>
      </c>
      <c r="B247" s="17">
        <v>156417</v>
      </c>
      <c r="C247" s="17">
        <v>78526</v>
      </c>
      <c r="D247" s="17">
        <v>59220</v>
      </c>
      <c r="E247" s="17">
        <v>1713</v>
      </c>
      <c r="G247" s="17">
        <f t="shared" si="204"/>
        <v>141946.30769230769</v>
      </c>
      <c r="H247" s="17">
        <f t="shared" si="205"/>
        <v>84629.076923076922</v>
      </c>
      <c r="I247" s="17">
        <f t="shared" si="201"/>
        <v>87539.923076923078</v>
      </c>
      <c r="J247" s="17">
        <f t="shared" si="201"/>
        <v>78179.230769230766</v>
      </c>
      <c r="K247" s="17">
        <f t="shared" si="201"/>
        <v>80973.230769230766</v>
      </c>
      <c r="L247" s="17">
        <f t="shared" si="193"/>
        <v>82413.461538461532</v>
      </c>
      <c r="M247" s="17">
        <f t="shared" si="193"/>
        <v>82996.153846153844</v>
      </c>
      <c r="N247" s="17">
        <f t="shared" si="193"/>
        <v>80498.923076923078</v>
      </c>
      <c r="O247" s="17">
        <f t="shared" si="193"/>
        <v>84813.769230769234</v>
      </c>
      <c r="P247" s="17">
        <f t="shared" si="194"/>
        <v>77767.61538461539</v>
      </c>
      <c r="Q247" s="17">
        <f t="shared" si="194"/>
        <v>82260.230769230766</v>
      </c>
      <c r="R247" s="17">
        <f t="shared" si="194"/>
        <v>86553.769230769234</v>
      </c>
      <c r="S247" s="17">
        <f t="shared" si="194"/>
        <v>87237.38461538461</v>
      </c>
      <c r="T247" s="17">
        <f t="shared" si="195"/>
        <v>97128.076923076922</v>
      </c>
      <c r="U247" s="17">
        <f t="shared" si="195"/>
        <v>96839.61538461539</v>
      </c>
      <c r="V247" s="17">
        <f t="shared" si="195"/>
        <v>93860.230769230766</v>
      </c>
      <c r="W247" s="17">
        <f t="shared" si="195"/>
        <v>96320.38461538461</v>
      </c>
      <c r="X247" s="17">
        <f>W248</f>
        <v>91516.076923076922</v>
      </c>
      <c r="Y247" s="17"/>
      <c r="Z247" s="17"/>
      <c r="AA247" s="17"/>
      <c r="AB247" s="17"/>
      <c r="AD247" s="52">
        <f t="shared" si="241"/>
        <v>2960054686.9171591</v>
      </c>
      <c r="AE247" s="52">
        <f t="shared" si="241"/>
        <v>4066240099.3136091</v>
      </c>
      <c r="AF247" s="52">
        <f t="shared" si="241"/>
        <v>3717716109.4674554</v>
      </c>
      <c r="AG247" s="52">
        <f t="shared" si="241"/>
        <v>3544159771.177515</v>
      </c>
      <c r="AH247" s="52">
        <f t="shared" si="241"/>
        <v>3475120638.4852066</v>
      </c>
      <c r="AI247" s="52">
        <f t="shared" si="241"/>
        <v>3775781076.0710053</v>
      </c>
      <c r="AJ247" s="52">
        <f t="shared" si="241"/>
        <v>3264126951.0591707</v>
      </c>
      <c r="AK247" s="52">
        <f t="shared" si="241"/>
        <v>4118904546.3254423</v>
      </c>
      <c r="AL247" s="52">
        <f t="shared" si="241"/>
        <v>3562427778.4674554</v>
      </c>
      <c r="AM247" s="52">
        <f t="shared" si="241"/>
        <v>3068333317.213017</v>
      </c>
      <c r="AN247" s="52">
        <f t="shared" si="241"/>
        <v>2993066264.2366867</v>
      </c>
      <c r="AO247" s="52">
        <f t="shared" si="241"/>
        <v>2008673809.2840233</v>
      </c>
      <c r="AP247" s="52">
        <f t="shared" si="241"/>
        <v>2034613690.9408276</v>
      </c>
      <c r="AQ247" s="52">
        <f t="shared" si="241"/>
        <v>2312270793.8520708</v>
      </c>
      <c r="AR247" s="52">
        <f t="shared" si="241"/>
        <v>2081724856.6213019</v>
      </c>
      <c r="AS247" s="52">
        <f t="shared" si="241"/>
        <v>2543208175.4378695</v>
      </c>
      <c r="AT247" s="52">
        <f t="shared" si="206"/>
        <v>20148754267.47929</v>
      </c>
      <c r="AU247" s="52"/>
      <c r="AV247" s="52"/>
      <c r="AW247" s="52"/>
      <c r="AY247" s="17">
        <f t="shared" si="210"/>
        <v>40002.615384615383</v>
      </c>
      <c r="AZ247" s="17">
        <f t="shared" si="211"/>
        <v>18014.461538461539</v>
      </c>
      <c r="BA247" s="17">
        <f t="shared" si="202"/>
        <v>16421.23076923077</v>
      </c>
      <c r="BB247" s="17">
        <f t="shared" si="202"/>
        <v>13860</v>
      </c>
      <c r="BC247" s="17">
        <f t="shared" si="202"/>
        <v>12947.538461538461</v>
      </c>
      <c r="BD247" s="17">
        <f t="shared" si="197"/>
        <v>12048.692307692309</v>
      </c>
      <c r="BE247" s="17">
        <f t="shared" si="197"/>
        <v>11366.692307692309</v>
      </c>
      <c r="BF247" s="17">
        <f t="shared" si="197"/>
        <v>7584.2307692307695</v>
      </c>
      <c r="BG247" s="17">
        <f t="shared" si="197"/>
        <v>7898.7692307692305</v>
      </c>
      <c r="BH247" s="17">
        <f t="shared" si="198"/>
        <v>5850.6923076923076</v>
      </c>
      <c r="BI247" s="17">
        <f t="shared" si="198"/>
        <v>6339.6153846153848</v>
      </c>
      <c r="BJ247" s="17">
        <f t="shared" si="198"/>
        <v>5694.5384615384619</v>
      </c>
      <c r="BK247" s="17">
        <f t="shared" si="198"/>
        <v>6063.0769230769229</v>
      </c>
      <c r="BL247" s="17">
        <f t="shared" si="199"/>
        <v>6776.8461538461543</v>
      </c>
      <c r="BM247" s="17">
        <f t="shared" si="199"/>
        <v>6712.6923076923076</v>
      </c>
      <c r="BN247" s="17">
        <f t="shared" si="199"/>
        <v>6801.1538461538457</v>
      </c>
      <c r="BO247" s="17">
        <f t="shared" si="199"/>
        <v>7425.5384615384619</v>
      </c>
      <c r="BP247" s="17">
        <f>BO248</f>
        <v>7862.1538461538457</v>
      </c>
      <c r="BQ247" s="17"/>
      <c r="BR247" s="17"/>
      <c r="BS247" s="17"/>
      <c r="BT247" s="17"/>
      <c r="BU247" s="17"/>
      <c r="BV247" s="17"/>
      <c r="BW247" s="17"/>
      <c r="BX247" s="17"/>
      <c r="BY247" s="17"/>
      <c r="BZ247" s="17"/>
      <c r="CA247" s="17"/>
      <c r="CB247" s="17"/>
      <c r="CC247" s="17"/>
      <c r="CF247" s="16">
        <f t="shared" si="212"/>
        <v>556081700.37869811</v>
      </c>
      <c r="CG247" s="16">
        <f t="shared" si="213"/>
        <v>683436339.14792895</v>
      </c>
      <c r="CH247" s="16">
        <f t="shared" si="214"/>
        <v>731977187.31360936</v>
      </c>
      <c r="CI247" s="16">
        <f t="shared" si="215"/>
        <v>781421815.39053237</v>
      </c>
      <c r="CJ247" s="16">
        <f t="shared" si="216"/>
        <v>820016090.46745551</v>
      </c>
      <c r="CK247" s="16">
        <f t="shared" si="217"/>
        <v>1050951661.0710058</v>
      </c>
      <c r="CL247" s="16">
        <f t="shared" si="218"/>
        <v>1030656937.8698224</v>
      </c>
      <c r="CM247" s="16">
        <f t="shared" si="219"/>
        <v>1166353849.852071</v>
      </c>
      <c r="CN247" s="16">
        <f t="shared" si="220"/>
        <v>1133197569</v>
      </c>
      <c r="CO247" s="16">
        <f t="shared" si="221"/>
        <v>1177044142.1597633</v>
      </c>
      <c r="CP247" s="16">
        <f t="shared" si="222"/>
        <v>1151892270.9822485</v>
      </c>
      <c r="CQ247" s="16">
        <f t="shared" si="223"/>
        <v>1103951740.976331</v>
      </c>
      <c r="CR247" s="16">
        <f t="shared" si="224"/>
        <v>1108218978.4674556</v>
      </c>
      <c r="CS247" s="16">
        <f t="shared" si="225"/>
        <v>1102337048.2899408</v>
      </c>
      <c r="CT247" s="16">
        <f t="shared" si="226"/>
        <v>1061265940.8520709</v>
      </c>
      <c r="CU247" s="16">
        <f t="shared" si="227"/>
        <v>1033009267.9053255</v>
      </c>
      <c r="CV247" s="16">
        <f t="shared" si="228"/>
        <v>1600209237.6094673</v>
      </c>
      <c r="CW247" s="16"/>
      <c r="CX247" s="16"/>
      <c r="CY247" s="16"/>
      <c r="CZ247" s="16"/>
      <c r="DA247" s="16"/>
      <c r="DB247" s="16"/>
      <c r="DC247" s="16"/>
      <c r="DD247" s="16"/>
      <c r="DE247" s="16"/>
      <c r="DF247" s="16"/>
      <c r="DG247" s="16"/>
      <c r="DH247" s="16"/>
    </row>
    <row r="248" spans="1:112">
      <c r="A248" s="5">
        <v>41395</v>
      </c>
      <c r="B248" s="17">
        <v>88529</v>
      </c>
      <c r="C248" s="17">
        <v>83266</v>
      </c>
      <c r="D248" s="17">
        <v>11897</v>
      </c>
      <c r="E248" s="17">
        <v>1365</v>
      </c>
      <c r="G248" s="17">
        <f t="shared" si="204"/>
        <v>135961.76923076922</v>
      </c>
      <c r="H248" s="17">
        <f t="shared" si="205"/>
        <v>87539.923076923078</v>
      </c>
      <c r="I248" s="17">
        <f t="shared" si="201"/>
        <v>78179.230769230766</v>
      </c>
      <c r="J248" s="17">
        <f t="shared" si="201"/>
        <v>80973.230769230766</v>
      </c>
      <c r="K248" s="17">
        <f t="shared" si="201"/>
        <v>82413.461538461532</v>
      </c>
      <c r="L248" s="17">
        <f t="shared" si="193"/>
        <v>82996.153846153844</v>
      </c>
      <c r="M248" s="17">
        <f t="shared" si="193"/>
        <v>80498.923076923078</v>
      </c>
      <c r="N248" s="17">
        <f t="shared" si="193"/>
        <v>84813.769230769234</v>
      </c>
      <c r="O248" s="17">
        <f t="shared" si="193"/>
        <v>77767.61538461539</v>
      </c>
      <c r="P248" s="17">
        <f t="shared" si="194"/>
        <v>82260.230769230766</v>
      </c>
      <c r="Q248" s="17">
        <f t="shared" si="194"/>
        <v>86553.769230769234</v>
      </c>
      <c r="R248" s="17">
        <f t="shared" si="194"/>
        <v>87237.38461538461</v>
      </c>
      <c r="S248" s="17">
        <f t="shared" si="194"/>
        <v>97128.076923076922</v>
      </c>
      <c r="T248" s="17">
        <f t="shared" si="195"/>
        <v>96839.61538461539</v>
      </c>
      <c r="U248" s="17">
        <f t="shared" si="195"/>
        <v>93860.230769230766</v>
      </c>
      <c r="V248" s="17">
        <f t="shared" si="195"/>
        <v>96320.38461538461</v>
      </c>
      <c r="W248" s="17">
        <f>V249</f>
        <v>91516.076923076922</v>
      </c>
      <c r="X248" s="17"/>
      <c r="Y248" s="17"/>
      <c r="Z248" s="17"/>
      <c r="AA248" s="17"/>
      <c r="AB248" s="17"/>
      <c r="AD248" s="52">
        <f t="shared" si="241"/>
        <v>3338821751.0591707</v>
      </c>
      <c r="AE248" s="52">
        <f t="shared" si="241"/>
        <v>3023739362.1360936</v>
      </c>
      <c r="AF248" s="52">
        <f t="shared" si="241"/>
        <v>2867421256.7100587</v>
      </c>
      <c r="AG248" s="52">
        <f t="shared" si="241"/>
        <v>2805356413.0710049</v>
      </c>
      <c r="AH248" s="52">
        <f t="shared" si="241"/>
        <v>3076127303.4852057</v>
      </c>
      <c r="AI248" s="52">
        <f t="shared" si="241"/>
        <v>2616117903.9999986</v>
      </c>
      <c r="AJ248" s="52">
        <f t="shared" ref="AD248:AS263" si="242">POWER($G248-O248,2)</f>
        <v>3386559541.8698206</v>
      </c>
      <c r="AK248" s="52">
        <f t="shared" si="242"/>
        <v>2883855233.1360936</v>
      </c>
      <c r="AL248" s="52">
        <f t="shared" si="242"/>
        <v>2441150463.9999986</v>
      </c>
      <c r="AM248" s="52">
        <f t="shared" si="242"/>
        <v>2374065656.1479282</v>
      </c>
      <c r="AN248" s="52">
        <f t="shared" si="242"/>
        <v>1508055658.2485199</v>
      </c>
      <c r="AO248" s="52">
        <f t="shared" si="242"/>
        <v>1530542921.5621288</v>
      </c>
      <c r="AP248" s="52">
        <f t="shared" si="242"/>
        <v>1772539540.8284018</v>
      </c>
      <c r="AQ248" s="52">
        <f t="shared" si="242"/>
        <v>1571439374.2248516</v>
      </c>
      <c r="AR248" s="52">
        <f t="shared" si="242"/>
        <v>1975419564.7100582</v>
      </c>
      <c r="AS248" s="52">
        <f t="shared" si="242"/>
        <v>18485602692.360943</v>
      </c>
      <c r="AT248" s="52"/>
      <c r="AU248" s="52"/>
      <c r="AV248" s="52"/>
      <c r="AW248" s="52"/>
      <c r="AY248" s="17">
        <f t="shared" si="210"/>
        <v>39245.307692307695</v>
      </c>
      <c r="AZ248" s="17">
        <f t="shared" si="211"/>
        <v>16421.23076923077</v>
      </c>
      <c r="BA248" s="17">
        <f t="shared" si="202"/>
        <v>13860</v>
      </c>
      <c r="BB248" s="17">
        <f t="shared" si="202"/>
        <v>12947.538461538461</v>
      </c>
      <c r="BC248" s="17">
        <f t="shared" si="202"/>
        <v>12048.692307692309</v>
      </c>
      <c r="BD248" s="17">
        <f t="shared" si="197"/>
        <v>11366.692307692309</v>
      </c>
      <c r="BE248" s="17">
        <f t="shared" si="197"/>
        <v>7584.2307692307695</v>
      </c>
      <c r="BF248" s="17">
        <f t="shared" si="197"/>
        <v>7898.7692307692305</v>
      </c>
      <c r="BG248" s="17">
        <f t="shared" si="197"/>
        <v>5850.6923076923076</v>
      </c>
      <c r="BH248" s="17">
        <f t="shared" si="198"/>
        <v>6339.6153846153848</v>
      </c>
      <c r="BI248" s="17">
        <f t="shared" si="198"/>
        <v>5694.5384615384619</v>
      </c>
      <c r="BJ248" s="17">
        <f t="shared" si="198"/>
        <v>6063.0769230769229</v>
      </c>
      <c r="BK248" s="17">
        <f t="shared" si="198"/>
        <v>6776.8461538461543</v>
      </c>
      <c r="BL248" s="17">
        <f t="shared" si="199"/>
        <v>6712.6923076923076</v>
      </c>
      <c r="BM248" s="17">
        <f t="shared" si="199"/>
        <v>6801.1538461538457</v>
      </c>
      <c r="BN248" s="17">
        <f t="shared" si="199"/>
        <v>7425.5384615384619</v>
      </c>
      <c r="BO248" s="17">
        <f>BN249</f>
        <v>7862.1538461538457</v>
      </c>
      <c r="BP248" s="17"/>
      <c r="BQ248" s="17"/>
      <c r="BR248" s="17"/>
      <c r="BS248" s="17"/>
      <c r="BT248" s="17"/>
      <c r="BU248" s="17"/>
      <c r="BV248" s="17"/>
      <c r="BW248" s="17"/>
      <c r="BX248" s="17"/>
      <c r="BY248" s="17"/>
      <c r="BZ248" s="17"/>
      <c r="CA248" s="17"/>
      <c r="CB248" s="17"/>
      <c r="CC248" s="17"/>
      <c r="CF248" s="16">
        <f t="shared" si="212"/>
        <v>644413846.63313627</v>
      </c>
      <c r="CG248" s="16">
        <f t="shared" si="213"/>
        <v>691572666.51479304</v>
      </c>
      <c r="CH248" s="16">
        <f t="shared" si="214"/>
        <v>739655888.37869835</v>
      </c>
      <c r="CI248" s="16">
        <f t="shared" si="215"/>
        <v>777217195.76331377</v>
      </c>
      <c r="CJ248" s="16">
        <f t="shared" si="216"/>
        <v>1002423791.9289943</v>
      </c>
      <c r="CK248" s="16">
        <f t="shared" si="217"/>
        <v>982605473.52071023</v>
      </c>
      <c r="CL248" s="16">
        <f t="shared" si="218"/>
        <v>1115200336.6863909</v>
      </c>
      <c r="CM248" s="16">
        <f t="shared" si="219"/>
        <v>1082784586.2485211</v>
      </c>
      <c r="CN248" s="16">
        <f t="shared" si="220"/>
        <v>1125654115.9763315</v>
      </c>
      <c r="CO248" s="16">
        <f t="shared" si="221"/>
        <v>1101060438.8224854</v>
      </c>
      <c r="CP248" s="16">
        <f t="shared" si="222"/>
        <v>1054200994.6745563</v>
      </c>
      <c r="CQ248" s="16">
        <f t="shared" si="223"/>
        <v>1058371063.7633138</v>
      </c>
      <c r="CR248" s="16">
        <f t="shared" si="224"/>
        <v>1052623118.7928997</v>
      </c>
      <c r="CS248" s="16">
        <f t="shared" si="225"/>
        <v>1012497713.8994085</v>
      </c>
      <c r="CT248" s="16">
        <f t="shared" si="226"/>
        <v>984902345.33136129</v>
      </c>
      <c r="CU248" s="16">
        <f t="shared" si="227"/>
        <v>1540194175.8639054</v>
      </c>
      <c r="CV248" s="16"/>
      <c r="CW248" s="16"/>
      <c r="CX248" s="16"/>
      <c r="CY248" s="16"/>
      <c r="CZ248" s="16"/>
      <c r="DA248" s="16"/>
      <c r="DB248" s="16"/>
      <c r="DC248" s="16"/>
      <c r="DD248" s="16"/>
      <c r="DE248" s="16"/>
      <c r="DF248" s="16"/>
      <c r="DG248" s="16"/>
      <c r="DH248" s="16"/>
    </row>
    <row r="249" spans="1:112">
      <c r="A249" s="5">
        <v>41426</v>
      </c>
      <c r="B249" s="17">
        <v>122939</v>
      </c>
      <c r="C249" s="17">
        <v>61991</v>
      </c>
      <c r="D249" s="17">
        <v>17219</v>
      </c>
      <c r="E249" s="17">
        <v>2613</v>
      </c>
      <c r="G249" s="17">
        <f t="shared" si="204"/>
        <v>133838.92307692306</v>
      </c>
      <c r="H249" s="17">
        <f t="shared" si="205"/>
        <v>78179.230769230766</v>
      </c>
      <c r="I249" s="17">
        <f t="shared" si="201"/>
        <v>80973.230769230766</v>
      </c>
      <c r="J249" s="17">
        <f t="shared" si="201"/>
        <v>82413.461538461532</v>
      </c>
      <c r="K249" s="17">
        <f t="shared" si="201"/>
        <v>82996.153846153844</v>
      </c>
      <c r="L249" s="17">
        <f t="shared" si="193"/>
        <v>80498.923076923078</v>
      </c>
      <c r="M249" s="17">
        <f t="shared" si="193"/>
        <v>84813.769230769234</v>
      </c>
      <c r="N249" s="17">
        <f t="shared" si="193"/>
        <v>77767.61538461539</v>
      </c>
      <c r="O249" s="17">
        <f t="shared" si="193"/>
        <v>82260.230769230766</v>
      </c>
      <c r="P249" s="17">
        <f t="shared" si="194"/>
        <v>86553.769230769234</v>
      </c>
      <c r="Q249" s="17">
        <f t="shared" si="194"/>
        <v>87237.38461538461</v>
      </c>
      <c r="R249" s="17">
        <f t="shared" si="194"/>
        <v>97128.076923076922</v>
      </c>
      <c r="S249" s="17">
        <f t="shared" si="194"/>
        <v>96839.61538461539</v>
      </c>
      <c r="T249" s="17">
        <f t="shared" si="195"/>
        <v>93860.230769230766</v>
      </c>
      <c r="U249" s="17">
        <f t="shared" si="195"/>
        <v>96320.38461538461</v>
      </c>
      <c r="V249" s="17">
        <f>U250</f>
        <v>91516.076923076922</v>
      </c>
      <c r="W249" s="17"/>
      <c r="X249" s="17"/>
      <c r="Y249" s="17"/>
      <c r="Z249" s="17"/>
      <c r="AA249" s="17"/>
      <c r="AB249" s="17"/>
      <c r="AD249" s="52">
        <f t="shared" si="242"/>
        <v>2794781423.1715965</v>
      </c>
      <c r="AE249" s="52">
        <f t="shared" si="242"/>
        <v>2644578094.4437861</v>
      </c>
      <c r="AF249" s="52">
        <f t="shared" si="242"/>
        <v>2584987183.0532532</v>
      </c>
      <c r="AG249" s="52">
        <f t="shared" si="242"/>
        <v>2845155599.9999986</v>
      </c>
      <c r="AH249" s="52">
        <f t="shared" si="242"/>
        <v>2403465709.6390514</v>
      </c>
      <c r="AI249" s="52">
        <f t="shared" si="242"/>
        <v>3143991546.3254418</v>
      </c>
      <c r="AJ249" s="52">
        <f t="shared" si="242"/>
        <v>2660361500.1715965</v>
      </c>
      <c r="AK249" s="52">
        <f t="shared" si="242"/>
        <v>2235885774.2544365</v>
      </c>
      <c r="AL249" s="52">
        <f t="shared" si="242"/>
        <v>2171703386.9822478</v>
      </c>
      <c r="AM249" s="52">
        <f t="shared" si="242"/>
        <v>1347686225.3313601</v>
      </c>
      <c r="AN249" s="52">
        <f t="shared" si="242"/>
        <v>1368948769.7100577</v>
      </c>
      <c r="AO249" s="52">
        <f t="shared" si="242"/>
        <v>1598295838.6331353</v>
      </c>
      <c r="AP249" s="52">
        <f t="shared" si="242"/>
        <v>1407640728.2899404</v>
      </c>
      <c r="AQ249" s="52">
        <f t="shared" si="242"/>
        <v>1791223306.562129</v>
      </c>
      <c r="AR249" s="52">
        <f t="shared" si="242"/>
        <v>17912857330.39053</v>
      </c>
      <c r="AS249" s="52"/>
      <c r="AT249" s="52"/>
      <c r="AU249" s="52"/>
      <c r="AV249" s="52"/>
      <c r="AW249" s="52"/>
      <c r="AY249" s="17">
        <f t="shared" si="210"/>
        <v>33992.846153846156</v>
      </c>
      <c r="AZ249" s="17">
        <f t="shared" si="211"/>
        <v>13860</v>
      </c>
      <c r="BA249" s="17">
        <f t="shared" si="202"/>
        <v>12947.538461538461</v>
      </c>
      <c r="BB249" s="17">
        <f t="shared" si="202"/>
        <v>12048.692307692309</v>
      </c>
      <c r="BC249" s="17">
        <f t="shared" si="202"/>
        <v>11366.692307692309</v>
      </c>
      <c r="BD249" s="17">
        <f t="shared" si="197"/>
        <v>7584.2307692307695</v>
      </c>
      <c r="BE249" s="17">
        <f t="shared" si="197"/>
        <v>7898.7692307692305</v>
      </c>
      <c r="BF249" s="17">
        <f t="shared" si="197"/>
        <v>5850.6923076923076</v>
      </c>
      <c r="BG249" s="17">
        <f t="shared" si="197"/>
        <v>6339.6153846153848</v>
      </c>
      <c r="BH249" s="17">
        <f t="shared" si="198"/>
        <v>5694.5384615384619</v>
      </c>
      <c r="BI249" s="17">
        <f t="shared" si="198"/>
        <v>6063.0769230769229</v>
      </c>
      <c r="BJ249" s="17">
        <f t="shared" si="198"/>
        <v>6776.8461538461543</v>
      </c>
      <c r="BK249" s="17">
        <f t="shared" si="198"/>
        <v>6712.6923076923076</v>
      </c>
      <c r="BL249" s="17">
        <f t="shared" si="199"/>
        <v>6801.1538461538457</v>
      </c>
      <c r="BM249" s="17">
        <f t="shared" si="199"/>
        <v>7425.5384615384619</v>
      </c>
      <c r="BN249" s="17">
        <f>BM250</f>
        <v>7862.1538461538457</v>
      </c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F249" s="16">
        <f t="shared" si="212"/>
        <v>442904975.86390543</v>
      </c>
      <c r="CG249" s="16">
        <f t="shared" si="213"/>
        <v>481545888.02366871</v>
      </c>
      <c r="CH249" s="16">
        <f t="shared" si="214"/>
        <v>511942837.86982256</v>
      </c>
      <c r="CI249" s="16">
        <f t="shared" si="215"/>
        <v>697414966.53254449</v>
      </c>
      <c r="CJ249" s="16">
        <f t="shared" si="216"/>
        <v>680900850.46745574</v>
      </c>
      <c r="CK249" s="16">
        <f t="shared" si="217"/>
        <v>791980823.10059178</v>
      </c>
      <c r="CL249" s="16">
        <f t="shared" si="218"/>
        <v>764701171.97633159</v>
      </c>
      <c r="CM249" s="16">
        <f t="shared" si="219"/>
        <v>800794218.24852085</v>
      </c>
      <c r="CN249" s="16">
        <f t="shared" si="220"/>
        <v>780072009.28402388</v>
      </c>
      <c r="CO249" s="16">
        <f t="shared" si="221"/>
        <v>740710656</v>
      </c>
      <c r="CP249" s="16">
        <f t="shared" si="222"/>
        <v>744206793.8698225</v>
      </c>
      <c r="CQ249" s="16">
        <f t="shared" si="223"/>
        <v>739388130.55621326</v>
      </c>
      <c r="CR249" s="16">
        <f t="shared" si="224"/>
        <v>705821838.01775157</v>
      </c>
      <c r="CS249" s="16">
        <f t="shared" si="225"/>
        <v>682813080.47929013</v>
      </c>
      <c r="CT249" s="16">
        <f t="shared" si="226"/>
        <v>1155513589.6390533</v>
      </c>
      <c r="CU249" s="16"/>
      <c r="CV249" s="16"/>
      <c r="CW249" s="16"/>
      <c r="CX249" s="16"/>
      <c r="CY249" s="16"/>
      <c r="CZ249" s="16"/>
      <c r="DA249" s="16"/>
      <c r="DB249" s="16"/>
      <c r="DC249" s="16"/>
      <c r="DD249" s="16"/>
      <c r="DE249" s="16"/>
      <c r="DF249" s="16"/>
      <c r="DG249" s="16"/>
      <c r="DH249" s="16"/>
    </row>
    <row r="250" spans="1:112">
      <c r="A250" s="5">
        <v>41456</v>
      </c>
      <c r="B250" s="17">
        <v>139000</v>
      </c>
      <c r="C250" s="17">
        <v>97568</v>
      </c>
      <c r="D250" s="17">
        <v>22227</v>
      </c>
      <c r="E250" s="17">
        <v>2204</v>
      </c>
      <c r="G250" s="17">
        <f t="shared" si="204"/>
        <v>130105.38461538461</v>
      </c>
      <c r="H250" s="17">
        <f t="shared" si="205"/>
        <v>80973.230769230766</v>
      </c>
      <c r="I250" s="17">
        <f t="shared" si="201"/>
        <v>82413.461538461532</v>
      </c>
      <c r="J250" s="17">
        <f t="shared" si="201"/>
        <v>82996.153846153844</v>
      </c>
      <c r="K250" s="17">
        <f t="shared" si="201"/>
        <v>80498.923076923078</v>
      </c>
      <c r="L250" s="17">
        <f t="shared" si="193"/>
        <v>84813.769230769234</v>
      </c>
      <c r="M250" s="17">
        <f t="shared" si="193"/>
        <v>77767.61538461539</v>
      </c>
      <c r="N250" s="17">
        <f t="shared" si="193"/>
        <v>82260.230769230766</v>
      </c>
      <c r="O250" s="17">
        <f t="shared" si="193"/>
        <v>86553.769230769234</v>
      </c>
      <c r="P250" s="17">
        <f t="shared" si="194"/>
        <v>87237.38461538461</v>
      </c>
      <c r="Q250" s="17">
        <f t="shared" si="194"/>
        <v>97128.076923076922</v>
      </c>
      <c r="R250" s="17">
        <f t="shared" si="194"/>
        <v>96839.61538461539</v>
      </c>
      <c r="S250" s="17">
        <f t="shared" si="194"/>
        <v>93860.230769230766</v>
      </c>
      <c r="T250" s="17">
        <f t="shared" si="195"/>
        <v>96320.38461538461</v>
      </c>
      <c r="U250" s="17">
        <f>T251</f>
        <v>91516.076923076922</v>
      </c>
      <c r="V250" s="17"/>
      <c r="W250" s="17"/>
      <c r="X250" s="17"/>
      <c r="Y250" s="17"/>
      <c r="Z250" s="17"/>
      <c r="AA250" s="17"/>
      <c r="AB250" s="17"/>
      <c r="AD250" s="52">
        <f t="shared" si="242"/>
        <v>2274519526.7751479</v>
      </c>
      <c r="AE250" s="52">
        <f t="shared" si="242"/>
        <v>2219279623.6686387</v>
      </c>
      <c r="AF250" s="52">
        <f t="shared" si="242"/>
        <v>2460801026.3668633</v>
      </c>
      <c r="AG250" s="52">
        <f t="shared" si="242"/>
        <v>2051330424.1479282</v>
      </c>
      <c r="AH250" s="52">
        <f t="shared" si="242"/>
        <v>2739242088.0532532</v>
      </c>
      <c r="AI250" s="52">
        <f t="shared" si="242"/>
        <v>2289158746.56213</v>
      </c>
      <c r="AJ250" s="52">
        <f t="shared" si="242"/>
        <v>1896743202.6094668</v>
      </c>
      <c r="AK250" s="52">
        <f t="shared" si="242"/>
        <v>1837665424</v>
      </c>
      <c r="AL250" s="52">
        <f t="shared" si="242"/>
        <v>1087502822.6331358</v>
      </c>
      <c r="AM250" s="52">
        <f t="shared" si="242"/>
        <v>1106611402.5147922</v>
      </c>
      <c r="AN250" s="52">
        <f t="shared" si="242"/>
        <v>1313711177.3313608</v>
      </c>
      <c r="AO250" s="52">
        <f t="shared" si="242"/>
        <v>1141426225</v>
      </c>
      <c r="AP250" s="52">
        <f t="shared" si="242"/>
        <v>1489134668.1715972</v>
      </c>
      <c r="AQ250" s="52">
        <f t="shared" si="242"/>
        <v>16927411105.917158</v>
      </c>
      <c r="AR250" s="52"/>
      <c r="AS250" s="52"/>
      <c r="AT250" s="52"/>
      <c r="AU250" s="52"/>
      <c r="AV250" s="52"/>
      <c r="AW250" s="52"/>
      <c r="AY250" s="17">
        <f t="shared" si="210"/>
        <v>29274.384615384617</v>
      </c>
      <c r="AZ250" s="17">
        <f t="shared" si="211"/>
        <v>12947.538461538461</v>
      </c>
      <c r="BA250" s="17">
        <f t="shared" si="202"/>
        <v>12048.692307692309</v>
      </c>
      <c r="BB250" s="17">
        <f t="shared" si="202"/>
        <v>11366.692307692309</v>
      </c>
      <c r="BC250" s="17">
        <f t="shared" si="202"/>
        <v>7584.2307692307695</v>
      </c>
      <c r="BD250" s="17">
        <f t="shared" si="197"/>
        <v>7898.7692307692305</v>
      </c>
      <c r="BE250" s="17">
        <f t="shared" si="197"/>
        <v>5850.6923076923076</v>
      </c>
      <c r="BF250" s="17">
        <f t="shared" si="197"/>
        <v>6339.6153846153848</v>
      </c>
      <c r="BG250" s="17">
        <f t="shared" si="197"/>
        <v>5694.5384615384619</v>
      </c>
      <c r="BH250" s="17">
        <f t="shared" si="198"/>
        <v>6063.0769230769229</v>
      </c>
      <c r="BI250" s="17">
        <f t="shared" si="198"/>
        <v>6776.8461538461543</v>
      </c>
      <c r="BJ250" s="17">
        <f t="shared" si="198"/>
        <v>6712.6923076923076</v>
      </c>
      <c r="BK250" s="17">
        <f t="shared" si="198"/>
        <v>6801.1538461538457</v>
      </c>
      <c r="BL250" s="17">
        <f t="shared" si="199"/>
        <v>7425.5384615384619</v>
      </c>
      <c r="BM250" s="17">
        <f>BL251</f>
        <v>7862.1538461538457</v>
      </c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F250" s="16">
        <f t="shared" si="212"/>
        <v>296724475.47928995</v>
      </c>
      <c r="CG250" s="16">
        <f t="shared" si="213"/>
        <v>320685443.7869823</v>
      </c>
      <c r="CH250" s="16">
        <f t="shared" si="214"/>
        <v>470462773.86982256</v>
      </c>
      <c r="CI250" s="16">
        <f t="shared" si="215"/>
        <v>456916933.071006</v>
      </c>
      <c r="CJ250" s="16">
        <f t="shared" si="216"/>
        <v>548669361.32544386</v>
      </c>
      <c r="CK250" s="16">
        <f t="shared" si="217"/>
        <v>526003639.66863918</v>
      </c>
      <c r="CL250" s="16">
        <f t="shared" si="218"/>
        <v>556009144.63905334</v>
      </c>
      <c r="CM250" s="16">
        <f t="shared" si="219"/>
        <v>538764804.78698242</v>
      </c>
      <c r="CN250" s="16">
        <f t="shared" si="220"/>
        <v>506139236.82840234</v>
      </c>
      <c r="CO250" s="16">
        <f t="shared" si="221"/>
        <v>509029959.7869823</v>
      </c>
      <c r="CP250" s="16">
        <f t="shared" si="222"/>
        <v>505046101.20710075</v>
      </c>
      <c r="CQ250" s="16">
        <f t="shared" si="223"/>
        <v>477372078.25443798</v>
      </c>
      <c r="CR250" s="16">
        <f t="shared" si="224"/>
        <v>458483626.51479304</v>
      </c>
      <c r="CS250" s="16">
        <f t="shared" si="225"/>
        <v>856989594.60946751</v>
      </c>
      <c r="CT250" s="16"/>
      <c r="CU250" s="16"/>
      <c r="CV250" s="16"/>
      <c r="CW250" s="16"/>
      <c r="CX250" s="16"/>
      <c r="CY250" s="16"/>
      <c r="CZ250" s="16"/>
      <c r="DA250" s="16"/>
      <c r="DB250" s="16"/>
      <c r="DC250" s="16"/>
      <c r="DD250" s="16"/>
      <c r="DE250" s="16"/>
      <c r="DF250" s="16"/>
      <c r="DG250" s="16"/>
      <c r="DH250" s="16"/>
    </row>
    <row r="251" spans="1:112">
      <c r="A251" s="5">
        <v>41487</v>
      </c>
      <c r="B251" s="17">
        <v>153106</v>
      </c>
      <c r="C251" s="17">
        <v>83255</v>
      </c>
      <c r="D251" s="17">
        <v>75591</v>
      </c>
      <c r="E251" s="17">
        <v>12258</v>
      </c>
      <c r="G251" s="17">
        <f t="shared" si="204"/>
        <v>133529.61538461538</v>
      </c>
      <c r="H251" s="17">
        <f t="shared" si="205"/>
        <v>82413.461538461532</v>
      </c>
      <c r="I251" s="17">
        <f t="shared" si="201"/>
        <v>82996.153846153844</v>
      </c>
      <c r="J251" s="17">
        <f t="shared" si="201"/>
        <v>80498.923076923078</v>
      </c>
      <c r="K251" s="17">
        <f t="shared" si="201"/>
        <v>84813.769230769234</v>
      </c>
      <c r="L251" s="17">
        <f t="shared" si="193"/>
        <v>77767.61538461539</v>
      </c>
      <c r="M251" s="17">
        <f t="shared" si="193"/>
        <v>82260.230769230766</v>
      </c>
      <c r="N251" s="17">
        <f t="shared" si="193"/>
        <v>86553.769230769234</v>
      </c>
      <c r="O251" s="17">
        <f t="shared" si="193"/>
        <v>87237.38461538461</v>
      </c>
      <c r="P251" s="17">
        <f t="shared" si="194"/>
        <v>97128.076923076922</v>
      </c>
      <c r="Q251" s="17">
        <f t="shared" si="194"/>
        <v>96839.61538461539</v>
      </c>
      <c r="R251" s="17">
        <f t="shared" si="194"/>
        <v>93860.230769230766</v>
      </c>
      <c r="S251" s="17">
        <f t="shared" si="194"/>
        <v>96320.38461538461</v>
      </c>
      <c r="T251" s="17">
        <f>S252</f>
        <v>91516.076923076922</v>
      </c>
      <c r="U251" s="17"/>
      <c r="V251" s="17"/>
      <c r="W251" s="17"/>
      <c r="X251" s="17"/>
      <c r="Y251" s="17"/>
      <c r="Z251" s="17"/>
      <c r="AA251" s="17"/>
      <c r="AB251" s="17"/>
      <c r="AD251" s="52">
        <f t="shared" si="242"/>
        <v>2553630735.0591707</v>
      </c>
      <c r="AE251" s="52">
        <f t="shared" si="242"/>
        <v>2812254326.6331348</v>
      </c>
      <c r="AF251" s="52">
        <f t="shared" si="242"/>
        <v>2373233666.4852061</v>
      </c>
      <c r="AG251" s="52">
        <f t="shared" si="242"/>
        <v>3109400643.9999986</v>
      </c>
      <c r="AH251" s="52">
        <f t="shared" si="242"/>
        <v>2628549798.8402362</v>
      </c>
      <c r="AI251" s="52">
        <f t="shared" si="242"/>
        <v>2206730121.8698215</v>
      </c>
      <c r="AJ251" s="52">
        <f t="shared" si="242"/>
        <v>2142970629.5917156</v>
      </c>
      <c r="AK251" s="52">
        <f t="shared" si="242"/>
        <v>1325072002.3668633</v>
      </c>
      <c r="AL251" s="52">
        <f t="shared" si="242"/>
        <v>1346156099.999999</v>
      </c>
      <c r="AM251" s="52">
        <f t="shared" si="242"/>
        <v>1573660075.7633131</v>
      </c>
      <c r="AN251" s="52">
        <f t="shared" si="242"/>
        <v>1384526854.4378695</v>
      </c>
      <c r="AO251" s="52">
        <f t="shared" si="242"/>
        <v>1765137414.059171</v>
      </c>
      <c r="AP251" s="52">
        <f t="shared" si="242"/>
        <v>17830158184.763309</v>
      </c>
      <c r="AQ251" s="52"/>
      <c r="AR251" s="52"/>
      <c r="AS251" s="52"/>
      <c r="AT251" s="52"/>
      <c r="AU251" s="52"/>
      <c r="AV251" s="52"/>
      <c r="AW251" s="52"/>
      <c r="AY251" s="17">
        <f t="shared" si="210"/>
        <v>32237.076923076922</v>
      </c>
      <c r="AZ251" s="17">
        <f t="shared" si="211"/>
        <v>12048.692307692309</v>
      </c>
      <c r="BA251" s="17">
        <f t="shared" si="202"/>
        <v>11366.692307692309</v>
      </c>
      <c r="BB251" s="17">
        <f t="shared" si="202"/>
        <v>7584.2307692307695</v>
      </c>
      <c r="BC251" s="17">
        <f t="shared" si="202"/>
        <v>7898.7692307692305</v>
      </c>
      <c r="BD251" s="17">
        <f t="shared" si="197"/>
        <v>5850.6923076923076</v>
      </c>
      <c r="BE251" s="17">
        <f t="shared" si="197"/>
        <v>6339.6153846153848</v>
      </c>
      <c r="BF251" s="17">
        <f t="shared" si="197"/>
        <v>5694.5384615384619</v>
      </c>
      <c r="BG251" s="17">
        <f t="shared" si="197"/>
        <v>6063.0769230769229</v>
      </c>
      <c r="BH251" s="17">
        <f t="shared" si="198"/>
        <v>6776.8461538461543</v>
      </c>
      <c r="BI251" s="17">
        <f t="shared" si="198"/>
        <v>6712.6923076923076</v>
      </c>
      <c r="BJ251" s="17">
        <f t="shared" si="198"/>
        <v>6801.1538461538457</v>
      </c>
      <c r="BK251" s="17">
        <f t="shared" si="198"/>
        <v>7425.5384615384619</v>
      </c>
      <c r="BL251" s="17">
        <f>BK252</f>
        <v>7862.1538461538457</v>
      </c>
      <c r="BM251" s="17"/>
      <c r="BN251" s="17"/>
      <c r="BO251" s="17"/>
      <c r="BP251" s="17"/>
      <c r="BQ251" s="17"/>
      <c r="BR251" s="17"/>
      <c r="BS251" s="17"/>
      <c r="BT251" s="17"/>
      <c r="BU251" s="17"/>
      <c r="BV251" s="17"/>
      <c r="BW251" s="17"/>
      <c r="BX251" s="17"/>
      <c r="BY251" s="17"/>
      <c r="BZ251" s="17"/>
      <c r="CA251" s="17"/>
      <c r="CB251" s="17"/>
      <c r="CC251" s="17"/>
      <c r="CF251" s="16">
        <f t="shared" si="212"/>
        <v>435572953.99408275</v>
      </c>
      <c r="CG251" s="16">
        <f t="shared" si="213"/>
        <v>607762823.48520708</v>
      </c>
      <c r="CH251" s="16">
        <f t="shared" si="214"/>
        <v>592353221.32544374</v>
      </c>
      <c r="CI251" s="16">
        <f t="shared" si="215"/>
        <v>696241293.07100582</v>
      </c>
      <c r="CJ251" s="16">
        <f t="shared" si="216"/>
        <v>670678514.13609469</v>
      </c>
      <c r="CK251" s="16">
        <f t="shared" si="217"/>
        <v>704506347.98224854</v>
      </c>
      <c r="CL251" s="16">
        <f t="shared" si="218"/>
        <v>685078276</v>
      </c>
      <c r="CM251" s="16">
        <f t="shared" si="219"/>
        <v>648223350.82248509</v>
      </c>
      <c r="CN251" s="16">
        <f t="shared" si="220"/>
        <v>651494209.99408269</v>
      </c>
      <c r="CO251" s="16">
        <f t="shared" si="221"/>
        <v>646986182.77514803</v>
      </c>
      <c r="CP251" s="16">
        <f t="shared" si="222"/>
        <v>615612440.82840228</v>
      </c>
      <c r="CQ251" s="16">
        <f t="shared" si="223"/>
        <v>594136875.00591719</v>
      </c>
      <c r="CR251" s="16">
        <f t="shared" si="224"/>
        <v>1039229128.5443786</v>
      </c>
      <c r="CS251" s="16"/>
      <c r="CT251" s="16"/>
      <c r="CU251" s="16"/>
      <c r="CV251" s="16"/>
      <c r="CW251" s="16"/>
      <c r="CX251" s="16"/>
      <c r="CY251" s="16"/>
      <c r="CZ251" s="16"/>
      <c r="DA251" s="16"/>
      <c r="DB251" s="16"/>
      <c r="DC251" s="16"/>
      <c r="DD251" s="16"/>
      <c r="DE251" s="16"/>
      <c r="DF251" s="16"/>
      <c r="DG251" s="16"/>
      <c r="DH251" s="16"/>
    </row>
    <row r="252" spans="1:112">
      <c r="A252" s="5">
        <v>41518</v>
      </c>
      <c r="B252" s="17">
        <v>196187</v>
      </c>
      <c r="C252" s="17">
        <v>87742</v>
      </c>
      <c r="D252" s="17">
        <v>31027</v>
      </c>
      <c r="E252" s="17">
        <v>3828</v>
      </c>
      <c r="G252" s="17">
        <f t="shared" si="204"/>
        <v>140547.61538461538</v>
      </c>
      <c r="H252" s="17">
        <f t="shared" si="205"/>
        <v>82996.153846153844</v>
      </c>
      <c r="I252" s="17">
        <f t="shared" si="201"/>
        <v>80498.923076923078</v>
      </c>
      <c r="J252" s="17">
        <f t="shared" si="201"/>
        <v>84813.769230769234</v>
      </c>
      <c r="K252" s="17">
        <f t="shared" si="201"/>
        <v>77767.61538461539</v>
      </c>
      <c r="L252" s="17">
        <f t="shared" si="193"/>
        <v>82260.230769230766</v>
      </c>
      <c r="M252" s="17">
        <f t="shared" si="193"/>
        <v>86553.769230769234</v>
      </c>
      <c r="N252" s="17">
        <f t="shared" si="193"/>
        <v>87237.38461538461</v>
      </c>
      <c r="O252" s="17">
        <f t="shared" si="193"/>
        <v>97128.076923076922</v>
      </c>
      <c r="P252" s="17">
        <f t="shared" si="194"/>
        <v>96839.61538461539</v>
      </c>
      <c r="Q252" s="17">
        <f t="shared" si="194"/>
        <v>93860.230769230766</v>
      </c>
      <c r="R252" s="17">
        <f t="shared" si="194"/>
        <v>96320.38461538461</v>
      </c>
      <c r="S252" s="17">
        <f>R253</f>
        <v>91516.076923076922</v>
      </c>
      <c r="T252" s="17"/>
      <c r="U252" s="17"/>
      <c r="V252" s="17"/>
      <c r="W252" s="17"/>
      <c r="X252" s="17"/>
      <c r="Y252" s="17"/>
      <c r="Z252" s="17"/>
      <c r="AA252" s="17"/>
      <c r="AB252" s="17"/>
      <c r="AD252" s="52">
        <f t="shared" si="242"/>
        <v>3605845447.863904</v>
      </c>
      <c r="AE252" s="52">
        <f t="shared" si="242"/>
        <v>3106261607.1005902</v>
      </c>
      <c r="AF252" s="52">
        <f t="shared" si="242"/>
        <v>3941328399.9999981</v>
      </c>
      <c r="AG252" s="52">
        <f t="shared" si="242"/>
        <v>3397419205.3017745</v>
      </c>
      <c r="AH252" s="52">
        <f t="shared" si="242"/>
        <v>2915335422.4852057</v>
      </c>
      <c r="AI252" s="52">
        <f t="shared" si="242"/>
        <v>2841980704.6686387</v>
      </c>
      <c r="AJ252" s="52">
        <f t="shared" si="242"/>
        <v>1885256320.213017</v>
      </c>
      <c r="AK252" s="52">
        <f t="shared" si="242"/>
        <v>1910389263.9999988</v>
      </c>
      <c r="AL252" s="52">
        <f t="shared" si="242"/>
        <v>2179711882.2248516</v>
      </c>
      <c r="AM252" s="52">
        <f t="shared" si="242"/>
        <v>1956047941.5147927</v>
      </c>
      <c r="AN252" s="52">
        <f t="shared" si="242"/>
        <v>2404091763.9053245</v>
      </c>
      <c r="AO252" s="52">
        <f t="shared" si="242"/>
        <v>19753632190.301773</v>
      </c>
      <c r="AP252" s="52"/>
      <c r="AQ252" s="52"/>
      <c r="AR252" s="52"/>
      <c r="AS252" s="52"/>
      <c r="AT252" s="52"/>
      <c r="AU252" s="52"/>
      <c r="AV252" s="52"/>
      <c r="AW252" s="52"/>
      <c r="AY252" s="17">
        <f t="shared" si="210"/>
        <v>32724</v>
      </c>
      <c r="AZ252" s="17">
        <f t="shared" si="211"/>
        <v>11366.692307692309</v>
      </c>
      <c r="BA252" s="17">
        <f t="shared" si="202"/>
        <v>7584.2307692307695</v>
      </c>
      <c r="BB252" s="17">
        <f t="shared" si="202"/>
        <v>7898.7692307692305</v>
      </c>
      <c r="BC252" s="17">
        <f t="shared" si="202"/>
        <v>5850.6923076923076</v>
      </c>
      <c r="BD252" s="17">
        <f t="shared" si="197"/>
        <v>6339.6153846153848</v>
      </c>
      <c r="BE252" s="17">
        <f t="shared" si="197"/>
        <v>5694.5384615384619</v>
      </c>
      <c r="BF252" s="17">
        <f t="shared" si="197"/>
        <v>6063.0769230769229</v>
      </c>
      <c r="BG252" s="17">
        <f t="shared" si="197"/>
        <v>6776.8461538461543</v>
      </c>
      <c r="BH252" s="17">
        <f t="shared" si="198"/>
        <v>6712.6923076923076</v>
      </c>
      <c r="BI252" s="17">
        <f t="shared" si="198"/>
        <v>6801.1538461538457</v>
      </c>
      <c r="BJ252" s="17">
        <f t="shared" si="198"/>
        <v>7425.5384615384619</v>
      </c>
      <c r="BK252" s="17">
        <f>BJ253</f>
        <v>7862.1538461538457</v>
      </c>
      <c r="BL252" s="17"/>
      <c r="BM252" s="17"/>
      <c r="BN252" s="17"/>
      <c r="BO252" s="17"/>
      <c r="BP252" s="17"/>
      <c r="BQ252" s="17"/>
      <c r="BR252" s="17"/>
      <c r="BS252" s="17"/>
      <c r="BT252" s="17"/>
      <c r="BU252" s="17"/>
      <c r="BV252" s="17"/>
      <c r="BW252" s="17"/>
      <c r="BX252" s="17"/>
      <c r="BY252" s="17"/>
      <c r="BZ252" s="17"/>
      <c r="CA252" s="17"/>
      <c r="CB252" s="17"/>
      <c r="CC252" s="17"/>
      <c r="CF252" s="16">
        <f t="shared" si="212"/>
        <v>632007996.97633135</v>
      </c>
      <c r="CG252" s="16">
        <f t="shared" si="213"/>
        <v>616292082.7455622</v>
      </c>
      <c r="CH252" s="16">
        <f t="shared" si="214"/>
        <v>722174666.32544374</v>
      </c>
      <c r="CI252" s="16">
        <f t="shared" si="215"/>
        <v>696135751.53254449</v>
      </c>
      <c r="CJ252" s="16">
        <f t="shared" si="216"/>
        <v>730591791.05917168</v>
      </c>
      <c r="CK252" s="16">
        <f t="shared" si="217"/>
        <v>710804819.31360948</v>
      </c>
      <c r="CL252" s="16">
        <f t="shared" si="218"/>
        <v>673254792.71597624</v>
      </c>
      <c r="CM252" s="16">
        <f t="shared" si="219"/>
        <v>676588127.86390531</v>
      </c>
      <c r="CN252" s="16">
        <f t="shared" si="220"/>
        <v>671993952.71597648</v>
      </c>
      <c r="CO252" s="16">
        <f t="shared" si="221"/>
        <v>640012156.21301782</v>
      </c>
      <c r="CP252" s="16">
        <f t="shared" si="222"/>
        <v>618111394.17751491</v>
      </c>
      <c r="CQ252" s="16">
        <f t="shared" si="223"/>
        <v>1070860176</v>
      </c>
      <c r="CR252" s="16"/>
      <c r="CS252" s="16"/>
      <c r="CT252" s="16"/>
      <c r="CU252" s="16"/>
      <c r="CV252" s="16"/>
      <c r="CW252" s="16"/>
      <c r="CX252" s="16"/>
      <c r="CY252" s="16"/>
      <c r="CZ252" s="16"/>
      <c r="DA252" s="16"/>
      <c r="DB252" s="16"/>
      <c r="DC252" s="16"/>
      <c r="DD252" s="16"/>
      <c r="DE252" s="16"/>
      <c r="DF252" s="16"/>
      <c r="DG252" s="16"/>
      <c r="DH252" s="16"/>
    </row>
    <row r="253" spans="1:112">
      <c r="A253" s="5">
        <v>41548</v>
      </c>
      <c r="B253" s="17">
        <v>88973</v>
      </c>
      <c r="C253" s="17">
        <v>105381</v>
      </c>
      <c r="D253" s="17">
        <v>19971</v>
      </c>
      <c r="E253" s="17">
        <v>13525</v>
      </c>
      <c r="G253" s="17">
        <f t="shared" si="204"/>
        <v>140782.46153846153</v>
      </c>
      <c r="H253" s="17">
        <f t="shared" si="205"/>
        <v>80498.923076923078</v>
      </c>
      <c r="I253" s="17">
        <f t="shared" si="201"/>
        <v>84813.769230769234</v>
      </c>
      <c r="J253" s="17">
        <f t="shared" si="201"/>
        <v>77767.61538461539</v>
      </c>
      <c r="K253" s="17">
        <f t="shared" si="201"/>
        <v>82260.230769230766</v>
      </c>
      <c r="L253" s="17">
        <f t="shared" si="193"/>
        <v>86553.769230769234</v>
      </c>
      <c r="M253" s="17">
        <f t="shared" si="193"/>
        <v>87237.38461538461</v>
      </c>
      <c r="N253" s="17">
        <f t="shared" si="193"/>
        <v>97128.076923076922</v>
      </c>
      <c r="O253" s="17">
        <f t="shared" si="193"/>
        <v>96839.61538461539</v>
      </c>
      <c r="P253" s="17">
        <f t="shared" si="194"/>
        <v>93860.230769230766</v>
      </c>
      <c r="Q253" s="17">
        <f t="shared" si="194"/>
        <v>96320.38461538461</v>
      </c>
      <c r="R253" s="17">
        <f>Q254</f>
        <v>91516.076923076922</v>
      </c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D253" s="52">
        <f t="shared" si="242"/>
        <v>3132494518.6331348</v>
      </c>
      <c r="AE253" s="52">
        <f t="shared" si="242"/>
        <v>3970870835.7928977</v>
      </c>
      <c r="AF253" s="52">
        <f t="shared" si="242"/>
        <v>3424851494.2071004</v>
      </c>
      <c r="AG253" s="52">
        <f t="shared" si="242"/>
        <v>2940751069.4023657</v>
      </c>
      <c r="AH253" s="52">
        <f t="shared" si="242"/>
        <v>2867075262.6982245</v>
      </c>
      <c r="AI253" s="52">
        <f t="shared" si="242"/>
        <v>1905705296.1479285</v>
      </c>
      <c r="AJ253" s="52">
        <f t="shared" si="242"/>
        <v>1930973728.1005907</v>
      </c>
      <c r="AK253" s="52">
        <f t="shared" si="242"/>
        <v>2201695740.3609467</v>
      </c>
      <c r="AL253" s="52">
        <f t="shared" si="242"/>
        <v>1976876284.3136094</v>
      </c>
      <c r="AM253" s="52">
        <f t="shared" si="242"/>
        <v>2427176653.0710053</v>
      </c>
      <c r="AN253" s="52">
        <f t="shared" si="242"/>
        <v>19819701476.8284</v>
      </c>
      <c r="AO253" s="52"/>
      <c r="AP253" s="52"/>
      <c r="AQ253" s="52"/>
      <c r="AR253" s="52"/>
      <c r="AS253" s="52"/>
      <c r="AT253" s="52"/>
      <c r="AU253" s="52"/>
      <c r="AV253" s="52"/>
      <c r="AW253" s="52"/>
      <c r="AY253" s="17">
        <f t="shared" si="210"/>
        <v>34109.153846153844</v>
      </c>
      <c r="AZ253" s="17">
        <f t="shared" si="211"/>
        <v>7584.2307692307695</v>
      </c>
      <c r="BA253" s="17">
        <f t="shared" si="202"/>
        <v>7898.7692307692305</v>
      </c>
      <c r="BB253" s="17">
        <f t="shared" si="202"/>
        <v>5850.6923076923076</v>
      </c>
      <c r="BC253" s="17">
        <f t="shared" si="202"/>
        <v>6339.6153846153848</v>
      </c>
      <c r="BD253" s="17">
        <f t="shared" si="197"/>
        <v>5694.5384615384619</v>
      </c>
      <c r="BE253" s="17">
        <f t="shared" si="197"/>
        <v>6063.0769230769229</v>
      </c>
      <c r="BF253" s="17">
        <f t="shared" si="197"/>
        <v>6776.8461538461543</v>
      </c>
      <c r="BG253" s="17">
        <f t="shared" si="197"/>
        <v>6712.6923076923076</v>
      </c>
      <c r="BH253" s="17">
        <f t="shared" si="198"/>
        <v>6801.1538461538457</v>
      </c>
      <c r="BI253" s="17">
        <f t="shared" si="198"/>
        <v>7425.5384615384619</v>
      </c>
      <c r="BJ253" s="17">
        <f>BI254</f>
        <v>7862.1538461538457</v>
      </c>
      <c r="BK253" s="17"/>
      <c r="BL253" s="17"/>
      <c r="BM253" s="17"/>
      <c r="BN253" s="17"/>
      <c r="BO253" s="17"/>
      <c r="BP253" s="17"/>
      <c r="BQ253" s="17"/>
      <c r="BR253" s="17"/>
      <c r="BS253" s="17"/>
      <c r="BT253" s="17"/>
      <c r="BU253" s="17"/>
      <c r="BV253" s="17"/>
      <c r="BW253" s="17"/>
      <c r="BX253" s="17"/>
      <c r="BY253" s="17"/>
      <c r="BZ253" s="17"/>
      <c r="CA253" s="17"/>
      <c r="CB253" s="17"/>
      <c r="CC253" s="17"/>
      <c r="CF253" s="16">
        <f t="shared" si="212"/>
        <v>686984261.6863904</v>
      </c>
      <c r="CG253" s="16">
        <f t="shared" si="213"/>
        <v>798540648.52070987</v>
      </c>
      <c r="CH253" s="16">
        <f t="shared" si="214"/>
        <v>771147266.36686385</v>
      </c>
      <c r="CI253" s="16">
        <f t="shared" si="215"/>
        <v>807390367.45562124</v>
      </c>
      <c r="CJ253" s="16">
        <f t="shared" si="216"/>
        <v>786582430.77514791</v>
      </c>
      <c r="CK253" s="16">
        <f t="shared" si="217"/>
        <v>747055043.78698206</v>
      </c>
      <c r="CL253" s="16">
        <f t="shared" si="218"/>
        <v>750566104.82840216</v>
      </c>
      <c r="CM253" s="16">
        <f t="shared" si="219"/>
        <v>745726864</v>
      </c>
      <c r="CN253" s="16">
        <f t="shared" si="220"/>
        <v>712015329.99408281</v>
      </c>
      <c r="CO253" s="16">
        <f t="shared" si="221"/>
        <v>688905009</v>
      </c>
      <c r="CP253" s="16">
        <f t="shared" si="222"/>
        <v>1163434376.1005917</v>
      </c>
      <c r="CQ253" s="16"/>
      <c r="CR253" s="16"/>
      <c r="CS253" s="16"/>
      <c r="CT253" s="16"/>
      <c r="CU253" s="16"/>
      <c r="CV253" s="16"/>
      <c r="CW253" s="16"/>
      <c r="CX253" s="16"/>
      <c r="CY253" s="16"/>
      <c r="CZ253" s="16"/>
      <c r="DA253" s="16"/>
      <c r="DB253" s="16"/>
      <c r="DC253" s="16"/>
      <c r="DD253" s="16"/>
      <c r="DE253" s="16"/>
      <c r="DF253" s="16"/>
      <c r="DG253" s="16"/>
      <c r="DH253" s="16"/>
    </row>
    <row r="254" spans="1:112">
      <c r="A254" s="5">
        <v>41579</v>
      </c>
      <c r="B254" s="17">
        <v>147092</v>
      </c>
      <c r="C254" s="17">
        <v>143330</v>
      </c>
      <c r="D254" s="17">
        <v>19555</v>
      </c>
      <c r="E254" s="17">
        <v>6536</v>
      </c>
      <c r="G254" s="17">
        <f t="shared" si="204"/>
        <v>140917.23076923078</v>
      </c>
      <c r="H254" s="17">
        <f t="shared" si="205"/>
        <v>84813.769230769234</v>
      </c>
      <c r="I254" s="17">
        <f t="shared" si="201"/>
        <v>77767.61538461539</v>
      </c>
      <c r="J254" s="17">
        <f t="shared" si="201"/>
        <v>82260.230769230766</v>
      </c>
      <c r="K254" s="17">
        <f t="shared" si="201"/>
        <v>86553.769230769234</v>
      </c>
      <c r="L254" s="17">
        <f t="shared" si="193"/>
        <v>87237.38461538461</v>
      </c>
      <c r="M254" s="17">
        <f t="shared" si="193"/>
        <v>97128.076923076922</v>
      </c>
      <c r="N254" s="17">
        <f t="shared" si="193"/>
        <v>96839.61538461539</v>
      </c>
      <c r="O254" s="17">
        <f t="shared" si="193"/>
        <v>93860.230769230766</v>
      </c>
      <c r="P254" s="17">
        <f t="shared" si="194"/>
        <v>96320.38461538461</v>
      </c>
      <c r="Q254" s="17">
        <f>P255</f>
        <v>91516.076923076922</v>
      </c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D254" s="52">
        <f t="shared" si="242"/>
        <v>3987873923.2248526</v>
      </c>
      <c r="AE254" s="52">
        <f t="shared" si="242"/>
        <v>3440643649.0000019</v>
      </c>
      <c r="AF254" s="52">
        <f t="shared" si="242"/>
        <v>2955385950.4437881</v>
      </c>
      <c r="AG254" s="52">
        <f t="shared" si="242"/>
        <v>2881525883.1005936</v>
      </c>
      <c r="AH254" s="52">
        <f t="shared" si="242"/>
        <v>1917489994.5621312</v>
      </c>
      <c r="AI254" s="52">
        <f t="shared" si="242"/>
        <v>1942836177.9940834</v>
      </c>
      <c r="AJ254" s="52">
        <f t="shared" si="242"/>
        <v>2214361249.0000014</v>
      </c>
      <c r="AK254" s="52">
        <f t="shared" si="242"/>
        <v>1988878686.8698239</v>
      </c>
      <c r="AL254" s="52">
        <f t="shared" si="242"/>
        <v>2440474001.3313622</v>
      </c>
      <c r="AM254" s="52">
        <f t="shared" si="242"/>
        <v>19857665927.668644</v>
      </c>
      <c r="AN254" s="52"/>
      <c r="AO254" s="52"/>
      <c r="AP254" s="52"/>
      <c r="AQ254" s="52"/>
      <c r="AR254" s="52"/>
      <c r="AS254" s="52"/>
      <c r="AT254" s="52"/>
      <c r="AU254" s="52"/>
      <c r="AV254" s="52"/>
      <c r="AW254" s="52"/>
      <c r="AY254" s="17">
        <f t="shared" si="210"/>
        <v>31252.307692307691</v>
      </c>
      <c r="AZ254" s="17">
        <f t="shared" si="211"/>
        <v>7898.7692307692305</v>
      </c>
      <c r="BA254" s="17">
        <f t="shared" si="202"/>
        <v>5850.6923076923076</v>
      </c>
      <c r="BB254" s="17">
        <f t="shared" si="202"/>
        <v>6339.6153846153848</v>
      </c>
      <c r="BC254" s="17">
        <f t="shared" si="202"/>
        <v>5694.5384615384619</v>
      </c>
      <c r="BD254" s="17">
        <f t="shared" si="197"/>
        <v>6063.0769230769229</v>
      </c>
      <c r="BE254" s="17">
        <f t="shared" si="197"/>
        <v>6776.8461538461543</v>
      </c>
      <c r="BF254" s="17">
        <f t="shared" si="197"/>
        <v>6712.6923076923076</v>
      </c>
      <c r="BG254" s="17">
        <f t="shared" si="197"/>
        <v>6801.1538461538457</v>
      </c>
      <c r="BH254" s="17">
        <f t="shared" si="198"/>
        <v>7425.5384615384619</v>
      </c>
      <c r="BI254" s="17">
        <f>BH255</f>
        <v>7862.1538461538457</v>
      </c>
      <c r="BJ254" s="17"/>
      <c r="BK254" s="17"/>
      <c r="BL254" s="17"/>
      <c r="BM254" s="17"/>
      <c r="BN254" s="17"/>
      <c r="BO254" s="17"/>
      <c r="BP254" s="17"/>
      <c r="BQ254" s="17"/>
      <c r="BR254" s="17"/>
      <c r="BS254" s="17"/>
      <c r="BT254" s="17"/>
      <c r="BU254" s="17"/>
      <c r="BV254" s="17"/>
      <c r="BW254" s="17"/>
      <c r="BX254" s="17"/>
      <c r="BY254" s="17"/>
      <c r="BZ254" s="17"/>
      <c r="CA254" s="17"/>
      <c r="CB254" s="17"/>
      <c r="CC254" s="17"/>
      <c r="CF254" s="16">
        <f t="shared" si="212"/>
        <v>645242064.14792895</v>
      </c>
      <c r="CG254" s="16">
        <f t="shared" si="213"/>
        <v>620642238.01775134</v>
      </c>
      <c r="CH254" s="16">
        <f t="shared" si="214"/>
        <v>653199568.05325437</v>
      </c>
      <c r="CI254" s="16">
        <f t="shared" si="215"/>
        <v>634497346.7455622</v>
      </c>
      <c r="CJ254" s="16">
        <f t="shared" si="216"/>
        <v>599048217.52071011</v>
      </c>
      <c r="CK254" s="16">
        <f t="shared" si="217"/>
        <v>602192723.22485197</v>
      </c>
      <c r="CL254" s="16">
        <f t="shared" si="218"/>
        <v>597858924.40828395</v>
      </c>
      <c r="CM254" s="16">
        <f t="shared" si="219"/>
        <v>567714931.97633135</v>
      </c>
      <c r="CN254" s="16">
        <f t="shared" si="220"/>
        <v>547099296.94674551</v>
      </c>
      <c r="CO254" s="16">
        <f t="shared" si="221"/>
        <v>976706736.09467447</v>
      </c>
      <c r="CP254" s="16"/>
      <c r="CQ254" s="16"/>
      <c r="CR254" s="16"/>
      <c r="CS254" s="16"/>
      <c r="CT254" s="16"/>
      <c r="CU254" s="16"/>
      <c r="CV254" s="16"/>
      <c r="CW254" s="16"/>
      <c r="CX254" s="16"/>
      <c r="CY254" s="16"/>
      <c r="CZ254" s="16"/>
      <c r="DA254" s="16"/>
      <c r="DB254" s="16"/>
      <c r="DC254" s="16"/>
      <c r="DD254" s="16"/>
      <c r="DE254" s="16"/>
      <c r="DF254" s="16"/>
      <c r="DG254" s="16"/>
      <c r="DH254" s="16"/>
    </row>
    <row r="255" spans="1:112">
      <c r="A255" s="5">
        <v>41609</v>
      </c>
      <c r="B255" s="17">
        <v>200987</v>
      </c>
      <c r="C255" s="17">
        <v>48954</v>
      </c>
      <c r="D255" s="17">
        <v>30634</v>
      </c>
      <c r="E255" s="17">
        <v>5575</v>
      </c>
      <c r="G255" s="17">
        <f t="shared" si="204"/>
        <v>145060.53846153847</v>
      </c>
      <c r="H255" s="17">
        <f t="shared" si="205"/>
        <v>77767.61538461539</v>
      </c>
      <c r="I255" s="17">
        <f t="shared" si="201"/>
        <v>82260.230769230766</v>
      </c>
      <c r="J255" s="17">
        <f t="shared" si="201"/>
        <v>86553.769230769234</v>
      </c>
      <c r="K255" s="17">
        <f t="shared" si="201"/>
        <v>87237.38461538461</v>
      </c>
      <c r="L255" s="17">
        <f t="shared" si="193"/>
        <v>97128.076923076922</v>
      </c>
      <c r="M255" s="17">
        <f t="shared" si="193"/>
        <v>96839.61538461539</v>
      </c>
      <c r="N255" s="17">
        <f t="shared" si="193"/>
        <v>93860.230769230766</v>
      </c>
      <c r="O255" s="17">
        <f t="shared" si="193"/>
        <v>96320.38461538461</v>
      </c>
      <c r="P255" s="17">
        <f>O256</f>
        <v>91516.076923076922</v>
      </c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D255" s="52">
        <f t="shared" si="242"/>
        <v>3943878646.2485218</v>
      </c>
      <c r="AE255" s="52">
        <f t="shared" si="242"/>
        <v>3423042045.8224854</v>
      </c>
      <c r="AF255" s="52">
        <f t="shared" si="242"/>
        <v>3343517120.7159777</v>
      </c>
      <c r="AG255" s="52">
        <f t="shared" si="242"/>
        <v>2297520869.1360955</v>
      </c>
      <c r="AH255" s="52">
        <f t="shared" si="242"/>
        <v>2325257422.3905325</v>
      </c>
      <c r="AI255" s="52">
        <f t="shared" si="242"/>
        <v>2621471507.7869835</v>
      </c>
      <c r="AJ255" s="52">
        <f t="shared" si="242"/>
        <v>2375602596.9467468</v>
      </c>
      <c r="AK255" s="52">
        <f t="shared" si="242"/>
        <v>2867009361.4437881</v>
      </c>
      <c r="AL255" s="52">
        <f t="shared" si="242"/>
        <v>21042559818.75148</v>
      </c>
      <c r="AM255" s="52"/>
      <c r="AN255" s="52"/>
      <c r="AO255" s="52"/>
      <c r="AP255" s="52"/>
      <c r="AQ255" s="52"/>
      <c r="AR255" s="52"/>
      <c r="AS255" s="52"/>
      <c r="AT255" s="52"/>
      <c r="AU255" s="52"/>
      <c r="AV255" s="52"/>
      <c r="AW255" s="52"/>
      <c r="AY255" s="17">
        <f t="shared" si="210"/>
        <v>33443</v>
      </c>
      <c r="AZ255" s="17">
        <f t="shared" si="211"/>
        <v>5850.6923076923076</v>
      </c>
      <c r="BA255" s="17">
        <f t="shared" si="202"/>
        <v>6339.6153846153848</v>
      </c>
      <c r="BB255" s="17">
        <f t="shared" si="202"/>
        <v>5694.5384615384619</v>
      </c>
      <c r="BC255" s="17">
        <f t="shared" si="202"/>
        <v>6063.0769230769229</v>
      </c>
      <c r="BD255" s="17">
        <f t="shared" si="197"/>
        <v>6776.8461538461543</v>
      </c>
      <c r="BE255" s="17">
        <f t="shared" si="197"/>
        <v>6712.6923076923076</v>
      </c>
      <c r="BF255" s="17">
        <f t="shared" si="197"/>
        <v>6801.1538461538457</v>
      </c>
      <c r="BG255" s="17">
        <f t="shared" si="197"/>
        <v>7425.5384615384619</v>
      </c>
      <c r="BH255" s="17">
        <f>BG256</f>
        <v>7862.1538461538457</v>
      </c>
      <c r="BI255" s="17"/>
      <c r="BJ255" s="17"/>
      <c r="BK255" s="17"/>
      <c r="BL255" s="17"/>
      <c r="BM255" s="17"/>
      <c r="BN255" s="17"/>
      <c r="BO255" s="17"/>
      <c r="BP255" s="17"/>
      <c r="BQ255" s="17"/>
      <c r="BR255" s="17"/>
      <c r="BS255" s="17"/>
      <c r="BT255" s="17"/>
      <c r="BU255" s="17"/>
      <c r="BV255" s="17"/>
      <c r="BW255" s="17"/>
      <c r="BX255" s="17"/>
      <c r="BY255" s="17"/>
      <c r="BZ255" s="17"/>
      <c r="CA255" s="17"/>
      <c r="CB255" s="17"/>
      <c r="CC255" s="17"/>
      <c r="CF255" s="16">
        <f t="shared" si="212"/>
        <v>734593457.60946751</v>
      </c>
      <c r="CG255" s="16">
        <f t="shared" si="213"/>
        <v>769977117.75147927</v>
      </c>
      <c r="CH255" s="16">
        <f t="shared" si="214"/>
        <v>749660187.6982249</v>
      </c>
      <c r="CI255" s="16">
        <f t="shared" si="215"/>
        <v>711083760.9467454</v>
      </c>
      <c r="CJ255" s="16">
        <f t="shared" si="216"/>
        <v>714509349.32544374</v>
      </c>
      <c r="CK255" s="16">
        <f t="shared" si="217"/>
        <v>709787966.4852072</v>
      </c>
      <c r="CL255" s="16">
        <f t="shared" si="218"/>
        <v>676908304.90532553</v>
      </c>
      <c r="CM255" s="16">
        <f t="shared" si="219"/>
        <v>654379689.94674563</v>
      </c>
      <c r="CN255" s="16">
        <f t="shared" si="220"/>
        <v>1118434249</v>
      </c>
      <c r="CO255" s="16"/>
      <c r="CP255" s="16"/>
      <c r="CQ255" s="16"/>
      <c r="CR255" s="16"/>
      <c r="CS255" s="16"/>
      <c r="CT255" s="16"/>
      <c r="CU255" s="16"/>
      <c r="CV255" s="16"/>
      <c r="CW255" s="16"/>
      <c r="CX255" s="16"/>
      <c r="CY255" s="16"/>
      <c r="CZ255" s="16"/>
      <c r="DA255" s="16"/>
      <c r="DB255" s="16"/>
      <c r="DC255" s="16"/>
      <c r="DD255" s="16"/>
      <c r="DE255" s="16"/>
      <c r="DF255" s="16"/>
      <c r="DG255" s="16"/>
      <c r="DH255" s="16"/>
    </row>
    <row r="256" spans="1:112">
      <c r="A256" s="5">
        <v>41640</v>
      </c>
      <c r="B256" s="17">
        <v>134648</v>
      </c>
      <c r="C256" s="17">
        <v>113900</v>
      </c>
      <c r="D256" s="17">
        <v>38664</v>
      </c>
      <c r="E256" s="17">
        <v>15858</v>
      </c>
      <c r="G256" s="17">
        <f t="shared" si="204"/>
        <v>146639.69230769231</v>
      </c>
      <c r="H256" s="17">
        <f t="shared" si="205"/>
        <v>82260.230769230766</v>
      </c>
      <c r="I256" s="17">
        <f t="shared" si="201"/>
        <v>86553.769230769234</v>
      </c>
      <c r="J256" s="17">
        <f t="shared" si="201"/>
        <v>87237.38461538461</v>
      </c>
      <c r="K256" s="17">
        <f t="shared" si="201"/>
        <v>97128.076923076922</v>
      </c>
      <c r="L256" s="17">
        <f t="shared" si="193"/>
        <v>96839.61538461539</v>
      </c>
      <c r="M256" s="17">
        <f t="shared" si="193"/>
        <v>93860.230769230766</v>
      </c>
      <c r="N256" s="17">
        <f t="shared" si="193"/>
        <v>96320.38461538461</v>
      </c>
      <c r="O256" s="17">
        <f>N257</f>
        <v>91516.076923076922</v>
      </c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D256" s="52">
        <f t="shared" si="242"/>
        <v>3610318152.0059171</v>
      </c>
      <c r="AE256" s="52">
        <f t="shared" si="242"/>
        <v>3528634159.1715989</v>
      </c>
      <c r="AF256" s="52">
        <f t="shared" si="242"/>
        <v>2451400057.9940834</v>
      </c>
      <c r="AG256" s="52">
        <f t="shared" si="242"/>
        <v>2480047661.5443788</v>
      </c>
      <c r="AH256" s="52">
        <f t="shared" si="242"/>
        <v>2785671560.2899418</v>
      </c>
      <c r="AI256" s="52">
        <f t="shared" si="242"/>
        <v>2532032726.6331372</v>
      </c>
      <c r="AJ256" s="52">
        <f t="shared" si="242"/>
        <v>3038612973.0710063</v>
      </c>
      <c r="AK256" s="52">
        <f t="shared" si="242"/>
        <v>21503199360.094677</v>
      </c>
      <c r="AL256" s="52"/>
      <c r="AM256" s="52"/>
      <c r="AN256" s="52"/>
      <c r="AO256" s="52"/>
      <c r="AP256" s="52"/>
      <c r="AQ256" s="52"/>
      <c r="AR256" s="52"/>
      <c r="AS256" s="52"/>
      <c r="AT256" s="52"/>
      <c r="AU256" s="52"/>
      <c r="AV256" s="52"/>
      <c r="AW256" s="52"/>
      <c r="AY256" s="17">
        <f t="shared" si="210"/>
        <v>33637.538461538461</v>
      </c>
      <c r="AZ256" s="17">
        <f t="shared" si="211"/>
        <v>6339.6153846153848</v>
      </c>
      <c r="BA256" s="17">
        <f t="shared" si="202"/>
        <v>5694.5384615384619</v>
      </c>
      <c r="BB256" s="17">
        <f t="shared" si="202"/>
        <v>6063.0769230769229</v>
      </c>
      <c r="BC256" s="17">
        <f t="shared" si="202"/>
        <v>6776.8461538461543</v>
      </c>
      <c r="BD256" s="17">
        <f t="shared" si="197"/>
        <v>6712.6923076923076</v>
      </c>
      <c r="BE256" s="17">
        <f t="shared" si="197"/>
        <v>6801.1538461538457</v>
      </c>
      <c r="BF256" s="17">
        <f t="shared" si="197"/>
        <v>7425.5384615384619</v>
      </c>
      <c r="BG256" s="17">
        <f>BF257</f>
        <v>7862.1538461538457</v>
      </c>
      <c r="BH256" s="17"/>
      <c r="BI256" s="17"/>
      <c r="BJ256" s="17"/>
      <c r="BK256" s="17"/>
      <c r="BL256" s="17"/>
      <c r="BM256" s="17"/>
      <c r="BN256" s="17"/>
      <c r="BO256" s="17"/>
      <c r="BP256" s="17"/>
      <c r="BQ256" s="17"/>
      <c r="BR256" s="17"/>
      <c r="BS256" s="17"/>
      <c r="BT256" s="17"/>
      <c r="BU256" s="17"/>
      <c r="BV256" s="17"/>
      <c r="BW256" s="17"/>
      <c r="BX256" s="17"/>
      <c r="BY256" s="17"/>
      <c r="BZ256" s="17"/>
      <c r="CA256" s="17"/>
      <c r="CB256" s="17"/>
      <c r="CC256" s="17"/>
      <c r="CF256" s="16">
        <f t="shared" si="212"/>
        <v>780811249</v>
      </c>
      <c r="CG256" s="16">
        <f t="shared" si="213"/>
        <v>760350929.13609469</v>
      </c>
      <c r="CH256" s="16">
        <f t="shared" si="214"/>
        <v>721496791.24852061</v>
      </c>
      <c r="CI256" s="16">
        <f t="shared" si="215"/>
        <v>724947340.40828395</v>
      </c>
      <c r="CJ256" s="16">
        <f t="shared" si="216"/>
        <v>720191539.2248522</v>
      </c>
      <c r="CK256" s="16">
        <f t="shared" si="217"/>
        <v>687068944</v>
      </c>
      <c r="CL256" s="16">
        <f t="shared" si="218"/>
        <v>664370452.07100606</v>
      </c>
      <c r="CM256" s="16">
        <f t="shared" si="219"/>
        <v>1131483993.7514791</v>
      </c>
      <c r="CN256" s="16"/>
      <c r="CO256" s="16"/>
      <c r="CP256" s="16"/>
      <c r="CQ256" s="16"/>
      <c r="CR256" s="16"/>
      <c r="CS256" s="16"/>
      <c r="CT256" s="16"/>
      <c r="CU256" s="16"/>
      <c r="CV256" s="16"/>
      <c r="CW256" s="16"/>
      <c r="CX256" s="16"/>
      <c r="CY256" s="16"/>
      <c r="CZ256" s="16"/>
      <c r="DA256" s="16"/>
      <c r="DB256" s="16"/>
      <c r="DC256" s="16"/>
      <c r="DD256" s="16"/>
      <c r="DE256" s="16"/>
      <c r="DF256" s="16"/>
      <c r="DG256" s="16"/>
      <c r="DH256" s="16"/>
    </row>
    <row r="257" spans="1:112">
      <c r="A257" s="5">
        <v>41671</v>
      </c>
      <c r="B257" s="17">
        <v>105176</v>
      </c>
      <c r="C257" s="17">
        <v>96176</v>
      </c>
      <c r="D257" s="17">
        <v>25947</v>
      </c>
      <c r="E257" s="17">
        <v>1545</v>
      </c>
      <c r="G257" s="17">
        <f t="shared" si="204"/>
        <v>146052.07692307694</v>
      </c>
      <c r="H257" s="17">
        <f t="shared" si="205"/>
        <v>86553.769230769234</v>
      </c>
      <c r="I257" s="17">
        <f t="shared" si="201"/>
        <v>87237.38461538461</v>
      </c>
      <c r="J257" s="17">
        <f t="shared" si="201"/>
        <v>97128.076923076922</v>
      </c>
      <c r="K257" s="17">
        <f t="shared" si="201"/>
        <v>96839.61538461539</v>
      </c>
      <c r="L257" s="17">
        <f t="shared" si="193"/>
        <v>93860.230769230766</v>
      </c>
      <c r="M257" s="17">
        <f t="shared" si="193"/>
        <v>96320.38461538461</v>
      </c>
      <c r="N257" s="17">
        <f>M258</f>
        <v>91516.076923076922</v>
      </c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D257" s="52">
        <f t="shared" si="242"/>
        <v>3459168031.2485228</v>
      </c>
      <c r="AE257" s="52">
        <f t="shared" si="242"/>
        <v>2393557776.0000014</v>
      </c>
      <c r="AF257" s="52">
        <f t="shared" si="242"/>
        <v>2421866370.6745572</v>
      </c>
      <c r="AG257" s="52">
        <f t="shared" si="242"/>
        <v>2723988804.9467473</v>
      </c>
      <c r="AH257" s="52">
        <f t="shared" si="242"/>
        <v>2473241219.786984</v>
      </c>
      <c r="AI257" s="52">
        <f t="shared" si="242"/>
        <v>2974175296.0000014</v>
      </c>
      <c r="AJ257" s="52">
        <f t="shared" si="242"/>
        <v>21331209173.544384</v>
      </c>
      <c r="AK257" s="52"/>
      <c r="AL257" s="52"/>
      <c r="AM257" s="52"/>
      <c r="AN257" s="52"/>
      <c r="AO257" s="52"/>
      <c r="AP257" s="52"/>
      <c r="AQ257" s="52"/>
      <c r="AR257" s="52"/>
      <c r="AS257" s="52"/>
      <c r="AT257" s="52"/>
      <c r="AU257" s="52"/>
      <c r="AV257" s="52"/>
      <c r="AW257" s="52"/>
      <c r="AY257" s="17">
        <f t="shared" si="210"/>
        <v>34137.461538461539</v>
      </c>
      <c r="AZ257" s="17">
        <f t="shared" si="211"/>
        <v>5694.5384615384619</v>
      </c>
      <c r="BA257" s="17">
        <f t="shared" si="202"/>
        <v>6063.0769230769229</v>
      </c>
      <c r="BB257" s="17">
        <f t="shared" si="202"/>
        <v>6776.8461538461543</v>
      </c>
      <c r="BC257" s="17">
        <f t="shared" si="202"/>
        <v>6712.6923076923076</v>
      </c>
      <c r="BD257" s="17">
        <f t="shared" si="197"/>
        <v>6801.1538461538457</v>
      </c>
      <c r="BE257" s="17">
        <f t="shared" si="197"/>
        <v>7425.5384615384619</v>
      </c>
      <c r="BF257" s="17">
        <f>BE258</f>
        <v>7862.1538461538457</v>
      </c>
      <c r="BG257" s="17"/>
      <c r="BH257" s="17"/>
      <c r="BI257" s="17"/>
      <c r="BJ257" s="17"/>
      <c r="BK257" s="17"/>
      <c r="BL257" s="17"/>
      <c r="BM257" s="17"/>
      <c r="BN257" s="17"/>
      <c r="BO257" s="17"/>
      <c r="BP257" s="17"/>
      <c r="BQ257" s="17"/>
      <c r="BR257" s="17"/>
      <c r="BS257" s="17"/>
      <c r="BT257" s="17"/>
      <c r="BU257" s="17"/>
      <c r="BV257" s="17"/>
      <c r="BW257" s="17"/>
      <c r="BX257" s="17"/>
      <c r="BY257" s="17"/>
      <c r="BZ257" s="17"/>
      <c r="CA257" s="17"/>
      <c r="CB257" s="17"/>
      <c r="CC257" s="17"/>
      <c r="CF257" s="16">
        <f t="shared" si="212"/>
        <v>788171071.53254449</v>
      </c>
      <c r="CG257" s="16">
        <f t="shared" si="213"/>
        <v>748603274.22485197</v>
      </c>
      <c r="CH257" s="16">
        <f t="shared" si="214"/>
        <v>752117967.36094677</v>
      </c>
      <c r="CI257" s="16">
        <f t="shared" si="215"/>
        <v>747273718.24852085</v>
      </c>
      <c r="CJ257" s="16">
        <f t="shared" si="216"/>
        <v>713526834.46745563</v>
      </c>
      <c r="CK257" s="16">
        <f t="shared" si="217"/>
        <v>690391794.32544398</v>
      </c>
      <c r="CL257" s="16">
        <f t="shared" si="218"/>
        <v>1165366280.2899408</v>
      </c>
      <c r="CM257" s="16"/>
      <c r="CN257" s="16"/>
      <c r="CO257" s="16"/>
      <c r="CP257" s="16"/>
      <c r="CQ257" s="16"/>
      <c r="CR257" s="16"/>
      <c r="CS257" s="16"/>
      <c r="CT257" s="16"/>
      <c r="CU257" s="16"/>
      <c r="CV257" s="16"/>
      <c r="CW257" s="16"/>
      <c r="CX257" s="16"/>
      <c r="CY257" s="16"/>
      <c r="CZ257" s="16"/>
      <c r="DA257" s="16"/>
      <c r="DB257" s="16"/>
      <c r="DC257" s="16"/>
      <c r="DD257" s="16"/>
      <c r="DE257" s="16"/>
      <c r="DF257" s="16"/>
      <c r="DG257" s="16"/>
      <c r="DH257" s="16"/>
    </row>
    <row r="258" spans="1:112">
      <c r="A258" s="5">
        <v>41699</v>
      </c>
      <c r="B258" s="17">
        <v>148273</v>
      </c>
      <c r="C258" s="17">
        <v>89730</v>
      </c>
      <c r="D258" s="17">
        <v>18456</v>
      </c>
      <c r="E258" s="17">
        <v>8591</v>
      </c>
      <c r="G258" s="17">
        <f t="shared" si="204"/>
        <v>140697.46153846153</v>
      </c>
      <c r="H258" s="17">
        <f t="shared" si="205"/>
        <v>87237.38461538461</v>
      </c>
      <c r="I258" s="17">
        <f t="shared" si="201"/>
        <v>97128.076923076922</v>
      </c>
      <c r="J258" s="17">
        <f t="shared" si="201"/>
        <v>96839.61538461539</v>
      </c>
      <c r="K258" s="17">
        <f t="shared" si="201"/>
        <v>93860.230769230766</v>
      </c>
      <c r="L258" s="17">
        <f t="shared" si="193"/>
        <v>96320.38461538461</v>
      </c>
      <c r="M258" s="17">
        <f>L259</f>
        <v>91516.076923076922</v>
      </c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D258" s="52">
        <f t="shared" si="242"/>
        <v>1898291275.7633131</v>
      </c>
      <c r="AE258" s="52">
        <f t="shared" si="242"/>
        <v>1923510669.2544367</v>
      </c>
      <c r="AF258" s="52">
        <f t="shared" si="242"/>
        <v>2193726186.130177</v>
      </c>
      <c r="AG258" s="52">
        <f t="shared" si="242"/>
        <v>1969324956.2366862</v>
      </c>
      <c r="AH258" s="52">
        <f t="shared" si="242"/>
        <v>2418808592.6863899</v>
      </c>
      <c r="AI258" s="52">
        <f t="shared" si="242"/>
        <v>19795775683.366863</v>
      </c>
      <c r="AJ258" s="52"/>
      <c r="AK258" s="52"/>
      <c r="AL258" s="52"/>
      <c r="AM258" s="52"/>
      <c r="AN258" s="52"/>
      <c r="AO258" s="52"/>
      <c r="AP258" s="52"/>
      <c r="AQ258" s="52"/>
      <c r="AR258" s="52"/>
      <c r="AS258" s="52"/>
      <c r="AT258" s="52"/>
      <c r="AU258" s="52"/>
      <c r="AV258" s="52"/>
      <c r="AW258" s="52"/>
      <c r="AY258" s="17">
        <f t="shared" si="210"/>
        <v>32759.846153846152</v>
      </c>
      <c r="AZ258" s="17">
        <f t="shared" si="211"/>
        <v>6063.0769230769229</v>
      </c>
      <c r="BA258" s="17">
        <f t="shared" si="202"/>
        <v>6776.8461538461543</v>
      </c>
      <c r="BB258" s="17">
        <f t="shared" si="202"/>
        <v>6712.6923076923076</v>
      </c>
      <c r="BC258" s="17">
        <f t="shared" si="202"/>
        <v>6801.1538461538457</v>
      </c>
      <c r="BD258" s="17">
        <f t="shared" si="197"/>
        <v>7425.5384615384619</v>
      </c>
      <c r="BE258" s="17">
        <f>BD259</f>
        <v>7862.1538461538457</v>
      </c>
      <c r="BF258" s="17"/>
      <c r="BG258" s="17"/>
      <c r="BH258" s="17"/>
      <c r="BI258" s="17"/>
      <c r="BJ258" s="17"/>
      <c r="BK258" s="17"/>
      <c r="BL258" s="17"/>
      <c r="BM258" s="17"/>
      <c r="BN258" s="17"/>
      <c r="BO258" s="17"/>
      <c r="BP258" s="17"/>
      <c r="BQ258" s="17"/>
      <c r="BR258" s="17"/>
      <c r="BS258" s="17"/>
      <c r="BT258" s="17"/>
      <c r="BU258" s="17"/>
      <c r="BV258" s="17"/>
      <c r="BW258" s="17"/>
      <c r="BX258" s="17"/>
      <c r="BY258" s="17"/>
      <c r="BZ258" s="17"/>
      <c r="CA258" s="17"/>
      <c r="CB258" s="17"/>
      <c r="CC258" s="17"/>
      <c r="CF258" s="16">
        <f t="shared" si="212"/>
        <v>675116289</v>
      </c>
      <c r="CG258" s="16">
        <f t="shared" si="213"/>
        <v>678454223.48520696</v>
      </c>
      <c r="CH258" s="16">
        <f t="shared" si="214"/>
        <v>673853706.32544363</v>
      </c>
      <c r="CI258" s="16">
        <f t="shared" si="215"/>
        <v>641827146.24852061</v>
      </c>
      <c r="CJ258" s="16">
        <f t="shared" si="216"/>
        <v>619895082.24852061</v>
      </c>
      <c r="CK258" s="16">
        <f t="shared" si="217"/>
        <v>1073207520.0236685</v>
      </c>
      <c r="CL258" s="16"/>
      <c r="CM258" s="16"/>
      <c r="CN258" s="16"/>
      <c r="CO258" s="16"/>
      <c r="CP258" s="16"/>
      <c r="CQ258" s="16"/>
      <c r="CR258" s="16"/>
      <c r="CS258" s="16"/>
      <c r="CT258" s="16"/>
      <c r="CU258" s="16"/>
      <c r="CV258" s="16"/>
      <c r="CW258" s="16"/>
      <c r="CX258" s="16"/>
      <c r="CY258" s="16"/>
      <c r="CZ258" s="16"/>
      <c r="DA258" s="16"/>
      <c r="DB258" s="16"/>
      <c r="DC258" s="16"/>
      <c r="DD258" s="16"/>
      <c r="DE258" s="16"/>
      <c r="DF258" s="16"/>
      <c r="DG258" s="16"/>
      <c r="DH258" s="16"/>
    </row>
    <row r="259" spans="1:112">
      <c r="A259" s="5">
        <v>41730</v>
      </c>
      <c r="B259" s="17">
        <v>105366</v>
      </c>
      <c r="C259" s="17">
        <v>172846</v>
      </c>
      <c r="D259" s="17">
        <v>34852</v>
      </c>
      <c r="E259" s="17">
        <v>12488</v>
      </c>
      <c r="G259" s="17">
        <f t="shared" si="204"/>
        <v>137437.92307692306</v>
      </c>
      <c r="H259" s="17">
        <f t="shared" si="205"/>
        <v>97128.076923076922</v>
      </c>
      <c r="I259" s="17">
        <f t="shared" si="201"/>
        <v>96839.61538461539</v>
      </c>
      <c r="J259" s="17">
        <f t="shared" si="201"/>
        <v>93860.230769230766</v>
      </c>
      <c r="K259" s="17">
        <f t="shared" si="201"/>
        <v>96320.38461538461</v>
      </c>
      <c r="L259" s="17">
        <f>K260</f>
        <v>91516.076923076922</v>
      </c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D259" s="52">
        <f t="shared" si="242"/>
        <v>1648222587.4792883</v>
      </c>
      <c r="AE259" s="52">
        <f t="shared" si="242"/>
        <v>1899015266.8639045</v>
      </c>
      <c r="AF259" s="52">
        <f t="shared" si="242"/>
        <v>1690651969.1360941</v>
      </c>
      <c r="AG259" s="52">
        <f t="shared" si="242"/>
        <v>2108815954.1775136</v>
      </c>
      <c r="AH259" s="52">
        <f t="shared" si="242"/>
        <v>18889182699.698219</v>
      </c>
      <c r="AI259" s="52"/>
      <c r="AJ259" s="52"/>
      <c r="AK259" s="52"/>
      <c r="AL259" s="52"/>
      <c r="AM259" s="52"/>
      <c r="AN259" s="52"/>
      <c r="AO259" s="52"/>
      <c r="AP259" s="52"/>
      <c r="AQ259" s="52"/>
      <c r="AR259" s="52"/>
      <c r="AS259" s="52"/>
      <c r="AT259" s="52"/>
      <c r="AU259" s="52"/>
      <c r="AV259" s="52"/>
      <c r="AW259" s="52"/>
      <c r="AY259" s="17">
        <f t="shared" si="210"/>
        <v>31173.846153846152</v>
      </c>
      <c r="AZ259" s="17">
        <f t="shared" si="211"/>
        <v>6776.8461538461543</v>
      </c>
      <c r="BA259" s="17">
        <f t="shared" si="202"/>
        <v>6712.6923076923076</v>
      </c>
      <c r="BB259" s="17">
        <f t="shared" si="202"/>
        <v>6801.1538461538457</v>
      </c>
      <c r="BC259" s="17">
        <f t="shared" si="202"/>
        <v>7425.5384615384619</v>
      </c>
      <c r="BD259" s="17">
        <f>BC260</f>
        <v>7862.1538461538457</v>
      </c>
      <c r="BE259" s="17"/>
      <c r="BF259" s="17"/>
      <c r="BG259" s="17"/>
      <c r="BH259" s="17"/>
      <c r="BI259" s="17"/>
      <c r="BJ259" s="17"/>
      <c r="BK259" s="17"/>
      <c r="BL259" s="17"/>
      <c r="BM259" s="17"/>
      <c r="BN259" s="17"/>
      <c r="BO259" s="17"/>
      <c r="BP259" s="17"/>
      <c r="BQ259" s="17"/>
      <c r="BR259" s="17"/>
      <c r="BS259" s="17"/>
      <c r="BT259" s="17"/>
      <c r="BU259" s="17"/>
      <c r="BV259" s="17"/>
      <c r="BW259" s="17"/>
      <c r="BX259" s="17"/>
      <c r="BY259" s="17"/>
      <c r="BZ259" s="17"/>
      <c r="CA259" s="17"/>
      <c r="CB259" s="17"/>
      <c r="CC259" s="17"/>
      <c r="CF259" s="16">
        <f t="shared" si="212"/>
        <v>598348047.48520696</v>
      </c>
      <c r="CG259" s="16">
        <f t="shared" si="213"/>
        <v>594028130.32544363</v>
      </c>
      <c r="CH259" s="16">
        <f t="shared" si="214"/>
        <v>563982118.24852061</v>
      </c>
      <c r="CI259" s="16">
        <f t="shared" si="215"/>
        <v>543434998.24852061</v>
      </c>
      <c r="CJ259" s="16">
        <f t="shared" si="216"/>
        <v>971808684.02366853</v>
      </c>
      <c r="CK259" s="16"/>
      <c r="CL259" s="16"/>
      <c r="CM259" s="16"/>
      <c r="CN259" s="16"/>
      <c r="CO259" s="16"/>
      <c r="CP259" s="16"/>
      <c r="CQ259" s="16"/>
      <c r="CR259" s="16"/>
      <c r="CS259" s="16"/>
      <c r="CT259" s="16"/>
      <c r="CU259" s="16"/>
      <c r="CV259" s="16"/>
      <c r="CW259" s="16"/>
      <c r="CX259" s="16"/>
      <c r="CY259" s="16"/>
      <c r="CZ259" s="16"/>
      <c r="DA259" s="16"/>
      <c r="DB259" s="16"/>
      <c r="DC259" s="16"/>
      <c r="DD259" s="16"/>
      <c r="DE259" s="16"/>
      <c r="DF259" s="16"/>
      <c r="DG259" s="16"/>
      <c r="DH259" s="16"/>
    </row>
    <row r="260" spans="1:112">
      <c r="A260" s="5">
        <v>41760</v>
      </c>
      <c r="B260" s="17">
        <v>211949</v>
      </c>
      <c r="C260" s="17">
        <v>74776</v>
      </c>
      <c r="D260" s="17">
        <v>35223</v>
      </c>
      <c r="E260" s="17">
        <v>879</v>
      </c>
      <c r="G260" s="17">
        <f t="shared" si="204"/>
        <v>141709.61538461538</v>
      </c>
      <c r="H260" s="17">
        <f t="shared" si="205"/>
        <v>96839.61538461539</v>
      </c>
      <c r="I260" s="17">
        <f t="shared" si="201"/>
        <v>93860.230769230766</v>
      </c>
      <c r="J260" s="17">
        <f t="shared" si="201"/>
        <v>96320.38461538461</v>
      </c>
      <c r="K260" s="17">
        <f>J261</f>
        <v>91516.076923076922</v>
      </c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D260" s="52">
        <f t="shared" si="242"/>
        <v>2289563608.0710053</v>
      </c>
      <c r="AE260" s="52">
        <f t="shared" si="242"/>
        <v>2060182269.822485</v>
      </c>
      <c r="AF260" s="52">
        <f t="shared" si="242"/>
        <v>2519391303.2899399</v>
      </c>
      <c r="AG260" s="52">
        <f t="shared" si="242"/>
        <v>20081615092.45562</v>
      </c>
      <c r="AH260" s="52"/>
      <c r="AI260" s="52"/>
      <c r="AJ260" s="52"/>
      <c r="AK260" s="52"/>
      <c r="AL260" s="52"/>
      <c r="AM260" s="52"/>
      <c r="AN260" s="52"/>
      <c r="AO260" s="52"/>
      <c r="AP260" s="52"/>
      <c r="AQ260" s="52"/>
      <c r="AR260" s="52"/>
      <c r="AS260" s="52"/>
      <c r="AT260" s="52"/>
      <c r="AU260" s="52"/>
      <c r="AV260" s="52"/>
      <c r="AW260" s="52"/>
      <c r="AY260" s="17">
        <f t="shared" si="210"/>
        <v>29327.923076923078</v>
      </c>
      <c r="AZ260" s="17">
        <f t="shared" si="211"/>
        <v>6712.6923076923076</v>
      </c>
      <c r="BA260" s="17">
        <f t="shared" si="202"/>
        <v>6801.1538461538457</v>
      </c>
      <c r="BB260" s="17">
        <f t="shared" si="202"/>
        <v>7425.5384615384619</v>
      </c>
      <c r="BC260" s="17">
        <f>BB261</f>
        <v>7862.1538461538457</v>
      </c>
      <c r="BD260" s="17"/>
      <c r="BE260" s="17"/>
      <c r="BF260" s="17"/>
      <c r="BG260" s="17"/>
      <c r="BH260" s="17"/>
      <c r="BI260" s="17"/>
      <c r="BJ260" s="17"/>
      <c r="BK260" s="17"/>
      <c r="BL260" s="17"/>
      <c r="BM260" s="17"/>
      <c r="BN260" s="17"/>
      <c r="BO260" s="17"/>
      <c r="BP260" s="17"/>
      <c r="BQ260" s="17"/>
      <c r="BR260" s="17"/>
      <c r="BS260" s="17"/>
      <c r="BT260" s="17"/>
      <c r="BU260" s="17"/>
      <c r="BV260" s="17"/>
      <c r="BW260" s="17"/>
      <c r="BX260" s="17"/>
      <c r="BY260" s="17"/>
      <c r="BZ260" s="17"/>
      <c r="CA260" s="17"/>
      <c r="CB260" s="17"/>
      <c r="CC260" s="17"/>
      <c r="CF260" s="16">
        <f t="shared" si="212"/>
        <v>507455331.97633153</v>
      </c>
      <c r="CG260" s="16">
        <f t="shared" si="213"/>
        <v>479714451.84023678</v>
      </c>
      <c r="CH260" s="16">
        <f t="shared" si="214"/>
        <v>460779248.66863918</v>
      </c>
      <c r="CI260" s="16">
        <f t="shared" si="215"/>
        <v>860127072.00591719</v>
      </c>
      <c r="CJ260" s="16"/>
      <c r="CK260" s="16"/>
      <c r="CL260" s="16"/>
      <c r="CM260" s="16"/>
      <c r="CN260" s="16"/>
      <c r="CO260" s="16"/>
      <c r="CP260" s="16"/>
      <c r="CQ260" s="16"/>
      <c r="CR260" s="16"/>
      <c r="CS260" s="16"/>
      <c r="CT260" s="16"/>
      <c r="CU260" s="16"/>
      <c r="CV260" s="16"/>
      <c r="CW260" s="16"/>
      <c r="CX260" s="16"/>
      <c r="CY260" s="16"/>
      <c r="CZ260" s="16"/>
      <c r="DA260" s="16"/>
      <c r="DB260" s="16"/>
      <c r="DC260" s="16"/>
      <c r="DD260" s="16"/>
      <c r="DE260" s="16"/>
      <c r="DF260" s="16"/>
      <c r="DG260" s="16"/>
      <c r="DH260" s="16"/>
    </row>
    <row r="261" spans="1:112">
      <c r="A261" s="5">
        <v>41791</v>
      </c>
      <c r="B261" s="17">
        <v>196040</v>
      </c>
      <c r="C261" s="17">
        <v>44534</v>
      </c>
      <c r="D261" s="17">
        <v>45478</v>
      </c>
      <c r="E261" s="17">
        <v>2515</v>
      </c>
      <c r="G261" s="17">
        <f t="shared" si="204"/>
        <v>149979.69230769231</v>
      </c>
      <c r="H261" s="17">
        <f t="shared" si="205"/>
        <v>93860.230769230766</v>
      </c>
      <c r="I261" s="17">
        <f t="shared" si="201"/>
        <v>96320.38461538461</v>
      </c>
      <c r="J261" s="17">
        <f>I262</f>
        <v>91516.076923076922</v>
      </c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D261" s="52">
        <f t="shared" si="242"/>
        <v>2879321302.0177526</v>
      </c>
      <c r="AE261" s="52">
        <f t="shared" si="242"/>
        <v>3417994323.8402371</v>
      </c>
      <c r="AF261" s="52">
        <f t="shared" si="242"/>
        <v>22493908104.71006</v>
      </c>
      <c r="AG261" s="52"/>
      <c r="AH261" s="52"/>
      <c r="AI261" s="52"/>
      <c r="AJ261" s="52"/>
      <c r="AK261" s="52"/>
      <c r="AL261" s="52"/>
      <c r="AM261" s="52"/>
      <c r="AN261" s="52"/>
      <c r="AO261" s="52"/>
      <c r="AP261" s="52"/>
      <c r="AQ261" s="52"/>
      <c r="AR261" s="52"/>
      <c r="AS261" s="52"/>
      <c r="AT261" s="52"/>
      <c r="AU261" s="52"/>
      <c r="AV261" s="52"/>
      <c r="AW261" s="52"/>
      <c r="AY261" s="17">
        <f t="shared" si="210"/>
        <v>31911.076923076922</v>
      </c>
      <c r="AZ261" s="17">
        <f t="shared" si="211"/>
        <v>6801.1538461538457</v>
      </c>
      <c r="BA261" s="17">
        <f t="shared" si="202"/>
        <v>7425.5384615384619</v>
      </c>
      <c r="BB261" s="17">
        <f>BA262</f>
        <v>7862.1538461538457</v>
      </c>
      <c r="BC261" s="17"/>
      <c r="BD261" s="17"/>
      <c r="BE261" s="17"/>
      <c r="BF261" s="17"/>
      <c r="BG261" s="17"/>
      <c r="BH261" s="17"/>
      <c r="BI261" s="17"/>
      <c r="BJ261" s="17"/>
      <c r="BK261" s="17"/>
      <c r="BL261" s="17"/>
      <c r="BM261" s="17"/>
      <c r="BN261" s="17"/>
      <c r="BO261" s="17"/>
      <c r="BP261" s="17"/>
      <c r="BQ261" s="17"/>
      <c r="BR261" s="17"/>
      <c r="BS261" s="17"/>
      <c r="BT261" s="17"/>
      <c r="BU261" s="17"/>
      <c r="BV261" s="17"/>
      <c r="BW261" s="17"/>
      <c r="BX261" s="17"/>
      <c r="BY261" s="17"/>
      <c r="BZ261" s="17"/>
      <c r="CA261" s="17"/>
      <c r="CB261" s="17"/>
      <c r="CC261" s="17"/>
      <c r="CF261" s="16">
        <f t="shared" si="212"/>
        <v>599541593.75147927</v>
      </c>
      <c r="CG261" s="16">
        <f t="shared" si="213"/>
        <v>578350701.15976334</v>
      </c>
      <c r="CH261" s="16">
        <f t="shared" si="214"/>
        <v>1018316830.3905325</v>
      </c>
      <c r="CI261" s="16"/>
      <c r="CJ261" s="16"/>
      <c r="CK261" s="16"/>
      <c r="CL261" s="16"/>
      <c r="CM261" s="16"/>
      <c r="CN261" s="16"/>
      <c r="CO261" s="16"/>
      <c r="CP261" s="16"/>
      <c r="CQ261" s="16"/>
      <c r="CR261" s="16"/>
      <c r="CS261" s="16"/>
      <c r="CT261" s="16"/>
      <c r="CU261" s="16"/>
      <c r="CV261" s="16"/>
      <c r="CW261" s="16"/>
      <c r="CX261" s="16"/>
      <c r="CY261" s="16"/>
      <c r="CZ261" s="16"/>
      <c r="DA261" s="16"/>
      <c r="DB261" s="16"/>
      <c r="DC261" s="16"/>
      <c r="DD261" s="16"/>
      <c r="DE261" s="16"/>
      <c r="DF261" s="16"/>
      <c r="DG261" s="16"/>
      <c r="DH261" s="16"/>
    </row>
    <row r="262" spans="1:112">
      <c r="A262" s="5">
        <v>41821</v>
      </c>
      <c r="B262" s="17">
        <v>114997</v>
      </c>
      <c r="C262" s="17">
        <v>93973</v>
      </c>
      <c r="D262" s="17">
        <v>19001</v>
      </c>
      <c r="E262" s="17">
        <v>10730</v>
      </c>
      <c r="G262" s="17">
        <f t="shared" si="204"/>
        <v>149368.76923076922</v>
      </c>
      <c r="H262" s="17">
        <f t="shared" si="205"/>
        <v>96320.38461538461</v>
      </c>
      <c r="I262" s="17">
        <f>H263</f>
        <v>91516.076923076922</v>
      </c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D262" s="52">
        <f t="shared" si="242"/>
        <v>3346934007.2485194</v>
      </c>
      <c r="AE262" s="52">
        <f t="shared" si="242"/>
        <v>22311029221.51479</v>
      </c>
      <c r="AF262" s="52"/>
      <c r="AG262" s="52"/>
      <c r="AH262" s="52"/>
      <c r="AI262" s="52"/>
      <c r="AJ262" s="52"/>
      <c r="AK262" s="52"/>
      <c r="AL262" s="52"/>
      <c r="AM262" s="52"/>
      <c r="AN262" s="52"/>
      <c r="AO262" s="52"/>
      <c r="AP262" s="52"/>
      <c r="AQ262" s="52"/>
      <c r="AR262" s="52"/>
      <c r="AS262" s="52"/>
      <c r="AT262" s="52"/>
      <c r="AU262" s="52"/>
      <c r="AV262" s="52"/>
      <c r="AW262" s="52"/>
      <c r="AY262" s="17">
        <f t="shared" si="210"/>
        <v>32048.153846153848</v>
      </c>
      <c r="AZ262" s="17">
        <f t="shared" si="211"/>
        <v>7425.5384615384619</v>
      </c>
      <c r="BA262" s="17">
        <f>AZ263</f>
        <v>7862.1538461538457</v>
      </c>
      <c r="BB262" s="17"/>
      <c r="BC262" s="17"/>
      <c r="BD262" s="17"/>
      <c r="BE262" s="17"/>
      <c r="BF262" s="17"/>
      <c r="BG262" s="17"/>
      <c r="BH262" s="17"/>
      <c r="BI262" s="17"/>
      <c r="BJ262" s="17"/>
      <c r="BK262" s="17"/>
      <c r="BL262" s="17"/>
      <c r="BM262" s="17"/>
      <c r="BN262" s="17"/>
      <c r="BO262" s="17"/>
      <c r="BP262" s="17"/>
      <c r="BQ262" s="17"/>
      <c r="BR262" s="17"/>
      <c r="BS262" s="17"/>
      <c r="BT262" s="17"/>
      <c r="BU262" s="17"/>
      <c r="BV262" s="17"/>
      <c r="BW262" s="17"/>
      <c r="BX262" s="17"/>
      <c r="BY262" s="17"/>
      <c r="BZ262" s="17"/>
      <c r="CA262" s="17"/>
      <c r="CB262" s="17"/>
      <c r="CC262" s="17"/>
      <c r="CF262" s="16">
        <f t="shared" si="212"/>
        <v>584962596</v>
      </c>
      <c r="CG262" s="16">
        <f t="shared" si="213"/>
        <v>1027084164.9467456</v>
      </c>
      <c r="CH262" s="16"/>
      <c r="CI262" s="16"/>
      <c r="CJ262" s="16"/>
      <c r="CK262" s="16"/>
      <c r="CL262" s="16"/>
      <c r="CM262" s="16"/>
      <c r="CN262" s="16"/>
      <c r="CO262" s="16"/>
      <c r="CP262" s="16"/>
      <c r="CQ262" s="16"/>
      <c r="CR262" s="16"/>
      <c r="CS262" s="16"/>
      <c r="CT262" s="16"/>
      <c r="CU262" s="16"/>
      <c r="CV262" s="16"/>
      <c r="CW262" s="16"/>
      <c r="CX262" s="16"/>
      <c r="CY262" s="16"/>
      <c r="CZ262" s="16"/>
      <c r="DA262" s="16"/>
      <c r="DB262" s="16"/>
      <c r="DC262" s="16"/>
      <c r="DD262" s="16"/>
      <c r="DE262" s="16"/>
      <c r="DF262" s="16"/>
      <c r="DG262" s="16"/>
      <c r="DH262" s="16"/>
    </row>
    <row r="263" spans="1:112">
      <c r="A263" s="5">
        <v>41852</v>
      </c>
      <c r="B263" s="114">
        <v>244440</v>
      </c>
      <c r="C263" s="114">
        <v>35112</v>
      </c>
      <c r="D263" s="114">
        <v>73158</v>
      </c>
      <c r="E263" s="114">
        <v>7880</v>
      </c>
      <c r="G263" s="17">
        <f t="shared" si="204"/>
        <v>157479.53846153847</v>
      </c>
      <c r="H263" s="17">
        <f t="shared" si="205"/>
        <v>91516.076923076922</v>
      </c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D263" s="52">
        <f t="shared" si="242"/>
        <v>24799805034.059174</v>
      </c>
      <c r="AE263" s="52"/>
      <c r="AF263" s="52"/>
      <c r="AG263" s="52"/>
      <c r="AH263" s="52"/>
      <c r="AI263" s="52"/>
      <c r="AJ263" s="52"/>
      <c r="AK263" s="52"/>
      <c r="AL263" s="52"/>
      <c r="AM263" s="52"/>
      <c r="AN263" s="52"/>
      <c r="AO263" s="52"/>
      <c r="AP263" s="52"/>
      <c r="AQ263" s="52"/>
      <c r="AR263" s="52"/>
      <c r="AS263" s="52"/>
      <c r="AT263" s="52"/>
      <c r="AU263" s="52"/>
      <c r="AV263" s="52"/>
      <c r="AW263" s="52"/>
      <c r="AY263" s="17">
        <f t="shared" si="210"/>
        <v>35965.923076923078</v>
      </c>
      <c r="AZ263" s="17">
        <f t="shared" si="211"/>
        <v>7862.1538461538457</v>
      </c>
      <c r="BA263" s="17"/>
      <c r="BB263" s="17"/>
      <c r="BC263" s="17"/>
      <c r="BD263" s="17"/>
      <c r="BE263" s="17"/>
      <c r="BF263" s="17"/>
      <c r="BG263" s="17"/>
      <c r="BH263" s="17"/>
      <c r="BI263" s="17"/>
      <c r="BJ263" s="17"/>
      <c r="BK263" s="17"/>
      <c r="BL263" s="17"/>
      <c r="BM263" s="17"/>
      <c r="BN263" s="17"/>
      <c r="BO263" s="17"/>
      <c r="BP263" s="17"/>
      <c r="BQ263" s="17"/>
      <c r="BR263" s="17"/>
      <c r="BS263" s="17"/>
      <c r="BT263" s="17"/>
      <c r="BU263" s="17"/>
      <c r="BV263" s="17"/>
      <c r="BW263" s="17"/>
      <c r="BX263" s="17"/>
      <c r="BY263" s="17"/>
      <c r="BZ263" s="17"/>
      <c r="CA263" s="17"/>
      <c r="CB263" s="17"/>
      <c r="CC263" s="17"/>
      <c r="CF263" s="16">
        <f t="shared" si="212"/>
        <v>1293547622.7751479</v>
      </c>
      <c r="CG263" s="16"/>
      <c r="CH263" s="16"/>
      <c r="CI263" s="16"/>
      <c r="CJ263" s="16"/>
      <c r="CK263" s="16"/>
      <c r="CL263" s="16"/>
      <c r="CM263" s="16"/>
      <c r="CN263" s="16"/>
      <c r="CO263" s="16"/>
      <c r="CP263" s="16"/>
      <c r="CQ263" s="16"/>
      <c r="CR263" s="16"/>
      <c r="CS263" s="16"/>
      <c r="CT263" s="16"/>
      <c r="CU263" s="16"/>
      <c r="CV263" s="16"/>
      <c r="CW263" s="16"/>
      <c r="CX263" s="16"/>
      <c r="CY263" s="16"/>
      <c r="CZ263" s="16"/>
      <c r="DA263" s="16"/>
      <c r="DB263" s="16"/>
      <c r="DC263" s="16"/>
      <c r="DD263" s="16"/>
      <c r="DE263" s="16"/>
      <c r="DF263" s="16"/>
      <c r="DG263" s="16"/>
      <c r="DH263" s="16"/>
    </row>
    <row r="264" spans="1:112">
      <c r="A264" s="5"/>
      <c r="B264" s="17"/>
      <c r="C264" s="17"/>
      <c r="D264" s="17"/>
      <c r="E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D264" s="52"/>
      <c r="AE264" s="52"/>
      <c r="AF264" s="52"/>
      <c r="AG264" s="52"/>
      <c r="AH264" s="52"/>
      <c r="AI264" s="52"/>
      <c r="AJ264" s="52"/>
      <c r="AK264" s="52"/>
      <c r="AL264" s="52"/>
      <c r="AM264" s="52"/>
      <c r="AN264" s="52"/>
      <c r="AO264" s="52"/>
      <c r="AP264" s="52"/>
      <c r="AQ264" s="52"/>
      <c r="AR264" s="52"/>
      <c r="AS264" s="52"/>
      <c r="AT264" s="52"/>
      <c r="AU264" s="52"/>
      <c r="AV264" s="52"/>
      <c r="AW264" s="52"/>
      <c r="AY264" s="17"/>
      <c r="AZ264" s="17"/>
      <c r="BA264" s="17"/>
      <c r="BB264" s="17"/>
      <c r="BC264" s="17"/>
      <c r="BD264" s="17"/>
      <c r="BE264" s="17"/>
      <c r="BF264" s="17"/>
      <c r="BG264" s="17"/>
      <c r="BH264" s="17"/>
      <c r="BI264" s="17"/>
      <c r="BJ264" s="17"/>
      <c r="BK264" s="17"/>
      <c r="BL264" s="17"/>
      <c r="BM264" s="17"/>
      <c r="BN264" s="17"/>
      <c r="BO264" s="17"/>
      <c r="BP264" s="17"/>
      <c r="BQ264" s="17"/>
      <c r="BR264" s="17"/>
      <c r="BS264" s="17"/>
      <c r="BT264" s="17"/>
      <c r="BU264" s="17"/>
      <c r="BV264" s="17"/>
      <c r="BW264" s="17"/>
      <c r="BX264" s="17"/>
      <c r="BY264" s="17"/>
      <c r="BZ264" s="17"/>
      <c r="CA264" s="17"/>
      <c r="CB264" s="17"/>
      <c r="CC264" s="17"/>
      <c r="CF264" s="16"/>
      <c r="CG264" s="16"/>
      <c r="CH264" s="16"/>
      <c r="CI264" s="16"/>
      <c r="CJ264" s="16"/>
      <c r="CK264" s="16"/>
      <c r="CL264" s="16"/>
      <c r="CM264" s="16"/>
      <c r="CN264" s="16"/>
      <c r="CO264" s="16"/>
      <c r="CP264" s="16"/>
      <c r="CQ264" s="16"/>
      <c r="CR264" s="16"/>
      <c r="CS264" s="16"/>
      <c r="CT264" s="16"/>
      <c r="CU264" s="16"/>
      <c r="CV264" s="16"/>
      <c r="CW264" s="16"/>
      <c r="CX264" s="16"/>
      <c r="CY264" s="16"/>
      <c r="CZ264" s="16"/>
      <c r="DA264" s="16"/>
      <c r="DB264" s="16"/>
      <c r="DC264" s="16"/>
      <c r="DD264" s="16"/>
      <c r="DE264" s="16"/>
      <c r="DF264" s="16"/>
      <c r="DG264" s="16"/>
      <c r="DH264" s="16"/>
    </row>
    <row r="265" spans="1:112">
      <c r="A265" s="5"/>
      <c r="B265" s="17"/>
      <c r="C265" s="17"/>
      <c r="D265" s="17"/>
      <c r="E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D265" s="52"/>
      <c r="AE265" s="52"/>
      <c r="AF265" s="52"/>
      <c r="AG265" s="52"/>
      <c r="AH265" s="52"/>
      <c r="AI265" s="52"/>
      <c r="AJ265" s="52"/>
      <c r="AK265" s="52"/>
      <c r="AL265" s="52"/>
      <c r="AM265" s="52"/>
      <c r="AN265" s="52"/>
      <c r="AO265" s="52"/>
      <c r="AP265" s="52"/>
      <c r="AQ265" s="52"/>
      <c r="AR265" s="52"/>
      <c r="AS265" s="52"/>
      <c r="AT265" s="52"/>
      <c r="AU265" s="52"/>
      <c r="AV265" s="52"/>
      <c r="AW265" s="52"/>
      <c r="AY265" s="17"/>
      <c r="AZ265" s="17"/>
      <c r="BA265" s="17"/>
      <c r="BB265" s="17"/>
      <c r="BC265" s="17"/>
      <c r="BD265" s="17"/>
      <c r="BE265" s="17"/>
      <c r="BF265" s="17"/>
      <c r="BG265" s="17"/>
      <c r="BH265" s="17"/>
      <c r="BI265" s="17"/>
      <c r="BJ265" s="17"/>
      <c r="BK265" s="17"/>
      <c r="BL265" s="17"/>
      <c r="BM265" s="17"/>
      <c r="BN265" s="17"/>
      <c r="BO265" s="17"/>
      <c r="BP265" s="17"/>
      <c r="BQ265" s="17"/>
      <c r="BR265" s="17"/>
      <c r="BS265" s="17"/>
      <c r="BT265" s="17"/>
      <c r="BU265" s="17"/>
      <c r="BV265" s="17"/>
      <c r="BW265" s="17"/>
      <c r="BX265" s="17"/>
      <c r="BY265" s="17"/>
      <c r="BZ265" s="17"/>
      <c r="CA265" s="17"/>
      <c r="CB265" s="17"/>
      <c r="CC265" s="17"/>
      <c r="CF265" s="16"/>
      <c r="CG265" s="16"/>
      <c r="CH265" s="16"/>
      <c r="CI265" s="16"/>
      <c r="CJ265" s="16"/>
      <c r="CK265" s="16"/>
      <c r="CL265" s="16"/>
      <c r="CM265" s="16"/>
      <c r="CN265" s="16"/>
      <c r="CO265" s="16"/>
      <c r="CP265" s="16"/>
      <c r="CQ265" s="16"/>
      <c r="CR265" s="16"/>
      <c r="CS265" s="16"/>
      <c r="CT265" s="16"/>
      <c r="CU265" s="16"/>
      <c r="CV265" s="16"/>
      <c r="CX265" s="16"/>
      <c r="CY265" s="16"/>
      <c r="CZ265" s="16"/>
      <c r="DA265" s="16"/>
      <c r="DE265" s="16"/>
      <c r="DF265" s="16"/>
      <c r="DG265" s="16"/>
    </row>
    <row r="266" spans="1:112">
      <c r="A266" s="5"/>
      <c r="B266" s="17"/>
      <c r="C266" s="17"/>
      <c r="D266" s="17"/>
      <c r="E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D266" s="52"/>
      <c r="AE266" s="52"/>
      <c r="AF266" s="52"/>
      <c r="AG266" s="52"/>
      <c r="AH266" s="52"/>
      <c r="AI266" s="52"/>
      <c r="AJ266" s="52"/>
      <c r="AK266" s="52"/>
      <c r="AL266" s="52"/>
      <c r="AM266" s="52"/>
      <c r="AN266" s="52"/>
      <c r="AO266" s="52"/>
      <c r="AP266" s="52"/>
      <c r="AQ266" s="52"/>
      <c r="AR266" s="52"/>
      <c r="AS266" s="52"/>
      <c r="AT266" s="52"/>
      <c r="AU266" s="52"/>
      <c r="AV266" s="52"/>
      <c r="AW266" s="52"/>
      <c r="AY266" s="17"/>
      <c r="AZ266" s="17"/>
      <c r="BA266" s="17"/>
      <c r="BB266" s="17"/>
      <c r="BN266" s="17"/>
      <c r="BP266" s="17"/>
      <c r="BQ266" s="17"/>
      <c r="BS266" s="17"/>
      <c r="BT266" s="17"/>
      <c r="BU266" s="17"/>
      <c r="BY266" s="17"/>
      <c r="CB266" s="17"/>
      <c r="CF266" s="16"/>
      <c r="CG266" s="16"/>
      <c r="CH266" s="16"/>
      <c r="CI266" s="16"/>
      <c r="CJ266" s="16"/>
      <c r="CK266" s="16"/>
      <c r="CL266" s="16"/>
      <c r="CM266" s="16"/>
      <c r="CN266" s="16"/>
      <c r="CO266" s="16"/>
      <c r="CP266" s="16"/>
      <c r="CQ266" s="16"/>
      <c r="CR266" s="16"/>
      <c r="CS266" s="16"/>
      <c r="CT266" s="16"/>
      <c r="CU266" s="16"/>
      <c r="DE266" s="16"/>
      <c r="DG266" s="16"/>
    </row>
    <row r="267" spans="1:112">
      <c r="A267" s="5"/>
      <c r="B267" s="17"/>
      <c r="C267" s="17"/>
      <c r="D267" s="17"/>
      <c r="E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D267" s="52"/>
      <c r="AE267" s="52"/>
      <c r="AF267" s="52"/>
      <c r="AG267" s="52"/>
      <c r="AH267" s="52"/>
      <c r="AI267" s="52"/>
      <c r="AJ267" s="52"/>
      <c r="AK267" s="52"/>
      <c r="AL267" s="52"/>
      <c r="AM267" s="52"/>
      <c r="AN267" s="52"/>
      <c r="AO267" s="52"/>
      <c r="AP267" s="52"/>
      <c r="AQ267" s="52"/>
      <c r="AR267" s="52"/>
      <c r="AS267" s="52"/>
      <c r="AT267" s="52"/>
      <c r="AU267" s="52"/>
      <c r="AV267" s="52"/>
      <c r="AW267" s="52"/>
      <c r="AY267" s="17"/>
      <c r="AZ267" s="17"/>
      <c r="BA267" s="17"/>
      <c r="BB267" s="17"/>
      <c r="BN267" s="17"/>
      <c r="BP267" s="17"/>
      <c r="BQ267" s="17"/>
      <c r="BS267" s="17"/>
      <c r="BU267" s="17"/>
      <c r="BY267" s="17"/>
      <c r="CB267" s="17"/>
      <c r="CF267" s="16"/>
      <c r="CG267" s="16"/>
      <c r="CH267" s="16"/>
      <c r="CI267" s="16"/>
      <c r="CJ267" s="16"/>
      <c r="CK267" s="16"/>
      <c r="CL267" s="16"/>
      <c r="CM267" s="16"/>
      <c r="CN267" s="16"/>
      <c r="CO267" s="16"/>
      <c r="CP267" s="16"/>
      <c r="CQ267" s="16"/>
      <c r="CR267" s="16"/>
      <c r="CS267" s="16"/>
      <c r="CT267" s="16"/>
    </row>
    <row r="268" spans="1:112">
      <c r="A268" s="5"/>
      <c r="B268" s="17"/>
      <c r="C268" s="17"/>
      <c r="D268" s="17"/>
      <c r="E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D268" s="52"/>
      <c r="AE268" s="52"/>
      <c r="AF268" s="52"/>
      <c r="AG268" s="52"/>
      <c r="AH268" s="52"/>
      <c r="AI268" s="52"/>
      <c r="AJ268" s="52"/>
      <c r="AK268" s="52"/>
      <c r="AL268" s="52"/>
      <c r="AM268" s="52"/>
      <c r="AN268" s="52"/>
      <c r="AO268" s="52"/>
      <c r="AP268" s="52"/>
      <c r="AQ268" s="52"/>
      <c r="AR268" s="52"/>
      <c r="AS268" s="52"/>
      <c r="AT268" s="52"/>
      <c r="AU268" s="52"/>
      <c r="AV268" s="52"/>
      <c r="AW268" s="52"/>
      <c r="AY268" s="17"/>
      <c r="AZ268" s="17"/>
      <c r="BA268" s="17"/>
      <c r="BB268" s="17"/>
      <c r="BQ268" s="17"/>
      <c r="BU268" s="17"/>
      <c r="CB268" s="17"/>
      <c r="CF268" s="16"/>
      <c r="CG268" s="16"/>
      <c r="CH268" s="16"/>
      <c r="CI268" s="16"/>
      <c r="CJ268" s="16"/>
      <c r="CK268" s="16"/>
      <c r="CL268" s="16"/>
      <c r="CM268" s="16"/>
      <c r="CN268" s="16"/>
      <c r="CO268" s="16"/>
      <c r="CP268" s="16"/>
      <c r="CQ268" s="16"/>
      <c r="CR268" s="16"/>
      <c r="CS268" s="16"/>
      <c r="CT268" s="16"/>
    </row>
    <row r="269" spans="1:112">
      <c r="A269" s="5"/>
      <c r="B269" s="17"/>
      <c r="C269" s="17"/>
      <c r="D269" s="17"/>
      <c r="E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D269" s="52"/>
      <c r="AE269" s="52"/>
      <c r="AF269" s="52"/>
      <c r="AG269" s="52"/>
      <c r="AH269" s="52"/>
      <c r="AI269" s="52"/>
      <c r="AJ269" s="52"/>
      <c r="AK269" s="52"/>
      <c r="AL269" s="52"/>
      <c r="AM269" s="52"/>
      <c r="AN269" s="52"/>
      <c r="AO269" s="52"/>
      <c r="AP269" s="52"/>
      <c r="AQ269" s="52"/>
      <c r="AR269" s="52"/>
      <c r="AS269" s="52"/>
      <c r="AT269" s="52"/>
      <c r="AU269" s="52"/>
      <c r="AV269" s="52"/>
      <c r="AW269" s="52"/>
      <c r="AY269" s="17"/>
      <c r="AZ269" s="17"/>
      <c r="BA269" s="17"/>
      <c r="BB269" s="17"/>
      <c r="BU269" s="17"/>
      <c r="CF269" s="16"/>
      <c r="CG269" s="16"/>
      <c r="CH269" s="16"/>
      <c r="CI269" s="16"/>
      <c r="CJ269" s="16"/>
      <c r="CK269" s="16"/>
      <c r="CL269" s="16"/>
      <c r="CM269" s="16"/>
      <c r="CN269" s="16"/>
      <c r="CO269" s="16"/>
      <c r="CP269" s="16"/>
      <c r="CQ269" s="16"/>
      <c r="CR269" s="16"/>
      <c r="CS269" s="16"/>
      <c r="CT269" s="16"/>
    </row>
    <row r="270" spans="1:112">
      <c r="A270" s="5"/>
      <c r="B270" s="17"/>
      <c r="C270" s="17"/>
      <c r="D270" s="17"/>
      <c r="E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D270" s="52"/>
      <c r="AE270" s="52"/>
      <c r="AF270" s="52"/>
      <c r="AG270" s="52"/>
      <c r="AH270" s="52"/>
      <c r="AI270" s="52"/>
      <c r="AJ270" s="52"/>
      <c r="AK270" s="52"/>
      <c r="AL270" s="52"/>
      <c r="AM270" s="52"/>
      <c r="AN270" s="52"/>
      <c r="AO270" s="52"/>
      <c r="AP270" s="52"/>
      <c r="AQ270" s="52"/>
      <c r="AR270" s="52"/>
      <c r="AS270" s="52"/>
      <c r="AT270" s="52"/>
      <c r="AU270" s="52"/>
      <c r="AV270" s="52"/>
      <c r="AW270" s="52"/>
      <c r="AY270" s="17"/>
      <c r="AZ270" s="17"/>
      <c r="BA270" s="17"/>
      <c r="BB270" s="17"/>
      <c r="CF270" s="16"/>
      <c r="CG270" s="16"/>
      <c r="CH270" s="16"/>
      <c r="CI270" s="16"/>
      <c r="CJ270" s="16"/>
      <c r="CK270" s="16"/>
      <c r="CL270" s="16"/>
      <c r="CM270" s="16"/>
      <c r="CN270" s="16"/>
      <c r="CO270" s="16"/>
      <c r="CP270" s="16"/>
      <c r="CQ270" s="16"/>
      <c r="CR270" s="16"/>
      <c r="CS270" s="16"/>
      <c r="CT270" s="16"/>
    </row>
    <row r="271" spans="1:112">
      <c r="A271" s="5"/>
      <c r="B271" s="17"/>
      <c r="C271" s="17"/>
      <c r="D271" s="17"/>
      <c r="E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D271" s="52"/>
      <c r="AE271" s="52"/>
      <c r="AF271" s="52"/>
      <c r="AG271" s="52"/>
      <c r="AH271" s="52"/>
      <c r="AI271" s="52"/>
      <c r="AJ271" s="52"/>
      <c r="AK271" s="52"/>
      <c r="AL271" s="52"/>
      <c r="AM271" s="52"/>
      <c r="AN271" s="52"/>
      <c r="AO271" s="52"/>
      <c r="AP271" s="52"/>
      <c r="AQ271" s="52"/>
      <c r="AR271" s="52"/>
      <c r="AS271" s="52"/>
      <c r="AT271" s="52"/>
      <c r="AU271" s="52"/>
      <c r="AV271" s="52"/>
      <c r="AW271" s="52"/>
      <c r="AY271" s="17"/>
      <c r="AZ271" s="17"/>
      <c r="BA271" s="17"/>
      <c r="BB271" s="17"/>
      <c r="CF271" s="16"/>
      <c r="CG271" s="16"/>
      <c r="CH271" s="16"/>
      <c r="CI271" s="16"/>
      <c r="CJ271" s="16"/>
      <c r="CK271" s="16"/>
      <c r="CL271" s="16"/>
      <c r="CM271" s="16"/>
      <c r="CN271" s="16"/>
      <c r="CO271" s="16"/>
      <c r="CP271" s="16"/>
      <c r="CQ271" s="16"/>
      <c r="CR271" s="16"/>
      <c r="CS271" s="16"/>
      <c r="CT271" s="16"/>
    </row>
    <row r="272" spans="1:112">
      <c r="A272" s="5"/>
      <c r="B272" s="17"/>
      <c r="C272" s="17"/>
      <c r="D272" s="17"/>
      <c r="E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D272" s="52"/>
      <c r="AE272" s="52"/>
      <c r="AF272" s="52"/>
      <c r="AG272" s="52"/>
      <c r="AH272" s="52"/>
      <c r="AI272" s="52"/>
      <c r="AJ272" s="52"/>
      <c r="AK272" s="52"/>
      <c r="AL272" s="52"/>
      <c r="AM272" s="52"/>
      <c r="AN272" s="52"/>
      <c r="AO272" s="52"/>
      <c r="AP272" s="52"/>
      <c r="AQ272" s="52"/>
      <c r="AR272" s="52"/>
      <c r="AS272" s="52"/>
      <c r="AT272" s="52"/>
      <c r="AU272" s="52"/>
      <c r="AV272" s="52"/>
      <c r="AW272" s="52"/>
      <c r="AY272" s="17"/>
      <c r="AZ272" s="17"/>
      <c r="BA272" s="17"/>
      <c r="BB272" s="17"/>
      <c r="CF272" s="16"/>
      <c r="CG272" s="16"/>
      <c r="CH272" s="16"/>
      <c r="CI272" s="16"/>
      <c r="CJ272" s="16"/>
      <c r="CK272" s="16"/>
      <c r="CL272" s="16"/>
      <c r="CM272" s="16"/>
      <c r="CN272" s="16"/>
      <c r="CO272" s="16"/>
      <c r="CP272" s="16"/>
      <c r="CQ272" s="16"/>
      <c r="CR272" s="16"/>
      <c r="CS272" s="16"/>
      <c r="CT272" s="16"/>
    </row>
    <row r="273" spans="1:98">
      <c r="A273" s="5"/>
      <c r="B273" s="17"/>
      <c r="C273" s="17"/>
      <c r="D273" s="17"/>
      <c r="E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D273" s="52"/>
      <c r="AE273" s="52"/>
      <c r="AF273" s="52"/>
      <c r="AG273" s="52"/>
      <c r="AH273" s="52"/>
      <c r="AI273" s="52"/>
      <c r="AJ273" s="52"/>
      <c r="AK273" s="52"/>
      <c r="AL273" s="52"/>
      <c r="AM273" s="52"/>
      <c r="AN273" s="52"/>
      <c r="AO273" s="52"/>
      <c r="AP273" s="52"/>
      <c r="AQ273" s="52"/>
      <c r="AR273" s="52"/>
      <c r="AS273" s="52"/>
      <c r="AT273" s="52"/>
      <c r="AU273" s="52"/>
      <c r="AV273" s="52"/>
      <c r="AW273" s="52"/>
      <c r="AY273" s="17"/>
      <c r="AZ273" s="17"/>
      <c r="BA273" s="17"/>
      <c r="BB273" s="17"/>
      <c r="CF273" s="16"/>
      <c r="CG273" s="16"/>
      <c r="CH273" s="16"/>
      <c r="CI273" s="16"/>
      <c r="CJ273" s="16"/>
      <c r="CK273" s="16"/>
      <c r="CL273" s="16"/>
      <c r="CM273" s="16"/>
      <c r="CN273" s="16"/>
      <c r="CO273" s="16"/>
      <c r="CP273" s="16"/>
      <c r="CQ273" s="16"/>
      <c r="CR273" s="16"/>
      <c r="CS273" s="16"/>
      <c r="CT273" s="16"/>
    </row>
    <row r="274" spans="1:98">
      <c r="A274" s="5"/>
      <c r="B274" s="17"/>
      <c r="C274" s="17"/>
      <c r="D274" s="17"/>
      <c r="E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D274" s="52"/>
      <c r="AE274" s="52"/>
      <c r="AF274" s="52"/>
      <c r="AG274" s="52"/>
      <c r="AH274" s="52"/>
      <c r="AI274" s="52"/>
      <c r="AJ274" s="52"/>
      <c r="AK274" s="52"/>
      <c r="AL274" s="52"/>
      <c r="AM274" s="52"/>
      <c r="AN274" s="52"/>
      <c r="AO274" s="52"/>
      <c r="AP274" s="52"/>
      <c r="AQ274" s="52"/>
      <c r="AR274" s="52"/>
      <c r="AS274" s="52"/>
      <c r="AT274" s="52"/>
      <c r="AU274" s="52"/>
      <c r="AV274" s="52"/>
      <c r="AW274" s="52"/>
      <c r="AY274" s="17"/>
      <c r="AZ274" s="17"/>
      <c r="BA274" s="17"/>
      <c r="BB274" s="17"/>
      <c r="CF274" s="16"/>
      <c r="CG274" s="16"/>
      <c r="CH274" s="16"/>
      <c r="CI274" s="16"/>
      <c r="CJ274" s="16"/>
      <c r="CK274" s="16"/>
      <c r="CL274" s="16"/>
      <c r="CM274" s="16"/>
      <c r="CN274" s="16"/>
      <c r="CO274" s="16"/>
      <c r="CP274" s="16"/>
      <c r="CQ274" s="16"/>
      <c r="CR274" s="16"/>
      <c r="CS274" s="16"/>
      <c r="CT274" s="16"/>
    </row>
    <row r="275" spans="1:98">
      <c r="A275" s="5"/>
      <c r="B275" s="17"/>
      <c r="C275" s="17"/>
      <c r="D275" s="17"/>
      <c r="E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D275" s="52"/>
      <c r="AE275" s="52"/>
      <c r="AF275" s="52"/>
      <c r="AG275" s="52"/>
      <c r="AH275" s="52"/>
      <c r="AI275" s="52"/>
      <c r="AJ275" s="52"/>
      <c r="AK275" s="52"/>
      <c r="AL275" s="52"/>
      <c r="AM275" s="52"/>
      <c r="AN275" s="52"/>
      <c r="AO275" s="52"/>
      <c r="AP275" s="52"/>
      <c r="AQ275" s="52"/>
      <c r="AR275" s="52"/>
      <c r="AS275" s="52"/>
      <c r="AT275" s="52"/>
      <c r="AU275" s="52"/>
      <c r="AV275" s="52"/>
      <c r="AW275" s="52"/>
      <c r="AY275" s="17"/>
      <c r="AZ275" s="17"/>
      <c r="BA275" s="17"/>
      <c r="BB275" s="17"/>
      <c r="CF275" s="16"/>
      <c r="CG275" s="16"/>
      <c r="CH275" s="16"/>
      <c r="CI275" s="16"/>
      <c r="CJ275" s="16"/>
      <c r="CK275" s="16"/>
      <c r="CL275" s="16"/>
      <c r="CM275" s="16"/>
      <c r="CN275" s="16"/>
      <c r="CO275" s="16"/>
      <c r="CP275" s="16"/>
      <c r="CQ275" s="16"/>
      <c r="CR275" s="16"/>
      <c r="CS275" s="16"/>
      <c r="CT275" s="16"/>
    </row>
    <row r="276" spans="1:98">
      <c r="A276" s="5"/>
      <c r="B276" s="17"/>
      <c r="C276" s="17"/>
      <c r="D276" s="17"/>
      <c r="E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D276" s="52"/>
      <c r="AE276" s="52"/>
      <c r="AF276" s="52"/>
      <c r="AG276" s="52"/>
      <c r="AH276" s="52"/>
      <c r="AI276" s="52"/>
      <c r="AJ276" s="52"/>
      <c r="AK276" s="52"/>
      <c r="AL276" s="52"/>
      <c r="AM276" s="52"/>
      <c r="AN276" s="52"/>
      <c r="AO276" s="52"/>
      <c r="AP276" s="52"/>
      <c r="AQ276" s="52"/>
      <c r="AR276" s="52"/>
      <c r="AS276" s="52"/>
      <c r="AT276" s="52"/>
      <c r="AU276" s="52"/>
      <c r="AV276" s="52"/>
      <c r="AW276" s="52"/>
      <c r="AY276" s="17"/>
      <c r="AZ276" s="17"/>
      <c r="BA276" s="17"/>
      <c r="BB276" s="17"/>
      <c r="CF276" s="16"/>
      <c r="CG276" s="16"/>
      <c r="CH276" s="16"/>
      <c r="CI276" s="16"/>
      <c r="CJ276" s="16"/>
      <c r="CK276" s="16"/>
      <c r="CL276" s="16"/>
      <c r="CM276" s="16"/>
      <c r="CN276" s="16"/>
      <c r="CO276" s="16"/>
      <c r="CP276" s="16"/>
      <c r="CQ276" s="16"/>
      <c r="CR276" s="16"/>
      <c r="CS276" s="16"/>
      <c r="CT276" s="16"/>
    </row>
    <row r="277" spans="1:98">
      <c r="A277" s="5"/>
      <c r="B277" s="17"/>
      <c r="C277" s="17"/>
      <c r="D277" s="17"/>
      <c r="E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D277" s="52"/>
      <c r="AE277" s="52"/>
      <c r="AF277" s="52"/>
      <c r="AG277" s="52"/>
      <c r="AH277" s="52"/>
      <c r="AI277" s="52"/>
      <c r="AJ277" s="52"/>
      <c r="AK277" s="52"/>
      <c r="AL277" s="52"/>
      <c r="AM277" s="52"/>
      <c r="AN277" s="52"/>
      <c r="AO277" s="52"/>
      <c r="AP277" s="52"/>
      <c r="AQ277" s="52"/>
      <c r="AR277" s="52"/>
      <c r="AS277" s="52"/>
      <c r="AT277" s="52"/>
      <c r="AU277" s="52"/>
      <c r="AV277" s="52"/>
      <c r="AW277" s="52"/>
      <c r="AY277" s="17"/>
      <c r="AZ277" s="17"/>
      <c r="BA277" s="17"/>
      <c r="BB277" s="17"/>
      <c r="CF277" s="16"/>
      <c r="CG277" s="16"/>
      <c r="CH277" s="16"/>
      <c r="CI277" s="16"/>
      <c r="CJ277" s="16"/>
      <c r="CK277" s="16"/>
      <c r="CL277" s="16"/>
      <c r="CM277" s="16"/>
      <c r="CN277" s="16"/>
      <c r="CO277" s="16"/>
      <c r="CP277" s="16"/>
      <c r="CQ277" s="16"/>
      <c r="CR277" s="16"/>
      <c r="CS277" s="16"/>
      <c r="CT277" s="16"/>
    </row>
    <row r="278" spans="1:98">
      <c r="A278" s="5"/>
      <c r="B278" s="17"/>
      <c r="C278" s="17"/>
      <c r="D278" s="17"/>
      <c r="E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D278" s="52"/>
      <c r="AE278" s="52"/>
      <c r="AF278" s="52"/>
      <c r="AG278" s="52"/>
      <c r="AH278" s="52"/>
      <c r="AI278" s="52"/>
      <c r="AJ278" s="52"/>
      <c r="AK278" s="52"/>
      <c r="AL278" s="52"/>
      <c r="AM278" s="52"/>
      <c r="AN278" s="52"/>
      <c r="AO278" s="52"/>
      <c r="AP278" s="52"/>
      <c r="AQ278" s="52"/>
      <c r="AR278" s="52"/>
      <c r="AS278" s="52"/>
      <c r="AT278" s="52"/>
      <c r="AU278" s="52"/>
      <c r="AV278" s="52"/>
      <c r="AW278" s="52"/>
      <c r="AY278" s="17"/>
      <c r="AZ278" s="17"/>
      <c r="BA278" s="17"/>
      <c r="BB278" s="17"/>
      <c r="CF278" s="16"/>
      <c r="CG278" s="16"/>
      <c r="CH278" s="16"/>
      <c r="CI278" s="16"/>
      <c r="CJ278" s="16"/>
      <c r="CK278" s="16"/>
      <c r="CL278" s="16"/>
      <c r="CM278" s="16"/>
      <c r="CN278" s="16"/>
      <c r="CO278" s="16"/>
      <c r="CP278" s="16"/>
      <c r="CQ278" s="16"/>
      <c r="CR278" s="16"/>
      <c r="CS278" s="16"/>
      <c r="CT278" s="16"/>
    </row>
    <row r="279" spans="1:98">
      <c r="A279" s="5"/>
      <c r="B279" s="17"/>
      <c r="C279" s="17"/>
      <c r="D279" s="17"/>
      <c r="E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D279" s="52"/>
      <c r="AE279" s="52"/>
      <c r="AF279" s="52"/>
      <c r="AG279" s="52"/>
      <c r="AH279" s="52"/>
      <c r="AI279" s="52"/>
      <c r="AJ279" s="52"/>
      <c r="AK279" s="52"/>
      <c r="AL279" s="52"/>
      <c r="AM279" s="52"/>
      <c r="AN279" s="52"/>
      <c r="AO279" s="52"/>
      <c r="AP279" s="52"/>
      <c r="AQ279" s="52"/>
      <c r="AR279" s="52"/>
      <c r="AS279" s="52"/>
      <c r="AT279" s="52"/>
      <c r="AU279" s="52"/>
      <c r="AV279" s="52"/>
      <c r="AW279" s="52"/>
      <c r="AY279" s="17"/>
      <c r="AZ279" s="17"/>
      <c r="BA279" s="17"/>
      <c r="BB279" s="17"/>
      <c r="CF279" s="16"/>
      <c r="CG279" s="16"/>
      <c r="CH279" s="16"/>
      <c r="CI279" s="16"/>
      <c r="CJ279" s="16"/>
      <c r="CK279" s="16"/>
      <c r="CL279" s="16"/>
      <c r="CM279" s="16"/>
      <c r="CN279" s="16"/>
      <c r="CO279" s="16"/>
      <c r="CP279" s="16"/>
      <c r="CQ279" s="16"/>
      <c r="CR279" s="16"/>
      <c r="CS279" s="16"/>
      <c r="CT279" s="16"/>
    </row>
    <row r="280" spans="1:98">
      <c r="A280" s="5"/>
      <c r="B280" s="17"/>
      <c r="C280" s="17"/>
      <c r="D280" s="17"/>
      <c r="E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D280" s="52"/>
      <c r="AE280" s="52"/>
      <c r="AF280" s="52"/>
      <c r="AG280" s="52"/>
      <c r="AH280" s="52"/>
      <c r="AI280" s="52"/>
      <c r="AJ280" s="52"/>
      <c r="AK280" s="52"/>
      <c r="AL280" s="52"/>
      <c r="AM280" s="52"/>
      <c r="AN280" s="52"/>
      <c r="AO280" s="52"/>
      <c r="AP280" s="52"/>
      <c r="AQ280" s="52"/>
      <c r="AR280" s="52"/>
      <c r="AS280" s="52"/>
      <c r="AT280" s="52"/>
      <c r="AU280" s="52"/>
      <c r="AV280" s="52"/>
      <c r="AW280" s="52"/>
      <c r="AY280" s="17"/>
      <c r="AZ280" s="17"/>
      <c r="BA280" s="17"/>
      <c r="BB280" s="17"/>
      <c r="CF280" s="16"/>
      <c r="CG280" s="16"/>
      <c r="CH280" s="16"/>
      <c r="CI280" s="16"/>
      <c r="CJ280" s="16"/>
      <c r="CK280" s="16"/>
      <c r="CL280" s="16"/>
      <c r="CM280" s="16"/>
      <c r="CN280" s="16"/>
      <c r="CO280" s="16"/>
      <c r="CP280" s="16"/>
      <c r="CQ280" s="16"/>
      <c r="CR280" s="16"/>
      <c r="CS280" s="16"/>
      <c r="CT280" s="16"/>
    </row>
    <row r="281" spans="1:98">
      <c r="A281" s="5"/>
      <c r="B281" s="17"/>
      <c r="C281" s="17"/>
      <c r="D281" s="17"/>
      <c r="E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D281" s="52"/>
      <c r="AE281" s="52"/>
      <c r="AF281" s="52"/>
      <c r="AG281" s="52"/>
      <c r="AH281" s="52"/>
      <c r="AI281" s="52"/>
      <c r="AJ281" s="52"/>
      <c r="AK281" s="52"/>
      <c r="AL281" s="52"/>
      <c r="AM281" s="52"/>
      <c r="AN281" s="52"/>
      <c r="AO281" s="52"/>
      <c r="AP281" s="52"/>
      <c r="AQ281" s="52"/>
      <c r="AR281" s="52"/>
      <c r="AS281" s="52"/>
      <c r="AT281" s="52"/>
      <c r="AU281" s="52"/>
      <c r="AV281" s="52"/>
      <c r="AW281" s="52"/>
      <c r="AY281" s="17"/>
      <c r="AZ281" s="17"/>
      <c r="BA281" s="17"/>
      <c r="BB281" s="17"/>
      <c r="CF281" s="16"/>
      <c r="CG281" s="16"/>
      <c r="CH281" s="16"/>
      <c r="CI281" s="16"/>
      <c r="CJ281" s="16"/>
      <c r="CK281" s="16"/>
      <c r="CL281" s="16"/>
      <c r="CM281" s="16"/>
      <c r="CN281" s="16"/>
      <c r="CO281" s="16"/>
      <c r="CP281" s="16"/>
      <c r="CQ281" s="16"/>
      <c r="CR281" s="16"/>
      <c r="CS281" s="16"/>
      <c r="CT281" s="16"/>
    </row>
    <row r="282" spans="1:98">
      <c r="A282" s="5"/>
      <c r="B282" s="17"/>
      <c r="C282" s="17"/>
      <c r="D282" s="17"/>
      <c r="E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D282" s="52"/>
      <c r="AE282" s="52"/>
      <c r="AF282" s="52"/>
      <c r="AG282" s="52"/>
      <c r="AH282" s="52"/>
      <c r="AI282" s="52"/>
      <c r="AJ282" s="52"/>
      <c r="AK282" s="52"/>
      <c r="AL282" s="52"/>
      <c r="AM282" s="52"/>
      <c r="AN282" s="52"/>
      <c r="AO282" s="52"/>
      <c r="AP282" s="52"/>
      <c r="AQ282" s="52"/>
      <c r="AR282" s="52"/>
      <c r="AS282" s="52"/>
      <c r="AT282" s="52"/>
      <c r="AU282" s="52"/>
      <c r="AV282" s="52"/>
      <c r="AW282" s="52"/>
      <c r="AY282" s="17"/>
      <c r="AZ282" s="17"/>
      <c r="BA282" s="17"/>
      <c r="BB282" s="17"/>
      <c r="CF282" s="16"/>
      <c r="CG282" s="16"/>
      <c r="CH282" s="16"/>
      <c r="CI282" s="16"/>
      <c r="CJ282" s="16"/>
      <c r="CK282" s="16"/>
      <c r="CL282" s="16"/>
      <c r="CM282" s="16"/>
      <c r="CN282" s="16"/>
      <c r="CO282" s="16"/>
      <c r="CP282" s="16"/>
      <c r="CQ282" s="16"/>
      <c r="CR282" s="16"/>
      <c r="CS282" s="16"/>
      <c r="CT282" s="16"/>
    </row>
    <row r="283" spans="1:98">
      <c r="A283" s="5"/>
      <c r="B283" s="17"/>
      <c r="C283" s="17"/>
      <c r="D283" s="17"/>
      <c r="E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D283" s="52"/>
      <c r="AE283" s="52"/>
      <c r="AF283" s="52"/>
      <c r="AG283" s="52"/>
      <c r="AH283" s="52"/>
      <c r="AI283" s="52"/>
      <c r="AJ283" s="52"/>
      <c r="AK283" s="52"/>
      <c r="AL283" s="52"/>
      <c r="AM283" s="52"/>
      <c r="AN283" s="52"/>
      <c r="AO283" s="52"/>
      <c r="AP283" s="52"/>
      <c r="AQ283" s="52"/>
      <c r="AR283" s="52"/>
      <c r="AS283" s="52"/>
      <c r="AT283" s="52"/>
      <c r="AU283" s="52"/>
      <c r="AV283" s="52"/>
      <c r="AW283" s="52"/>
      <c r="AY283" s="17"/>
      <c r="AZ283" s="17"/>
      <c r="BA283" s="17"/>
      <c r="BB283" s="17"/>
      <c r="CF283" s="16"/>
      <c r="CG283" s="16"/>
      <c r="CH283" s="16"/>
      <c r="CI283" s="16"/>
      <c r="CJ283" s="16"/>
      <c r="CK283" s="16"/>
      <c r="CL283" s="16"/>
      <c r="CM283" s="16"/>
      <c r="CN283" s="16"/>
      <c r="CO283" s="16"/>
      <c r="CP283" s="16"/>
      <c r="CQ283" s="16"/>
      <c r="CR283" s="16"/>
      <c r="CS283" s="16"/>
      <c r="CT283" s="16"/>
    </row>
    <row r="284" spans="1:98">
      <c r="A284" s="5"/>
      <c r="B284" s="17"/>
      <c r="C284" s="17"/>
      <c r="D284" s="17"/>
      <c r="E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D284" s="52"/>
      <c r="AE284" s="52"/>
      <c r="AF284" s="52"/>
      <c r="AG284" s="52"/>
      <c r="AH284" s="52"/>
      <c r="AI284" s="52"/>
      <c r="AJ284" s="52"/>
      <c r="AK284" s="52"/>
      <c r="AL284" s="52"/>
      <c r="AM284" s="52"/>
      <c r="AN284" s="52"/>
      <c r="AO284" s="52"/>
      <c r="AP284" s="52"/>
      <c r="AQ284" s="52"/>
      <c r="AR284" s="52"/>
      <c r="AS284" s="52"/>
      <c r="AT284" s="52"/>
      <c r="AU284" s="52"/>
      <c r="AV284" s="52"/>
      <c r="AW284" s="52"/>
      <c r="AY284" s="17"/>
      <c r="AZ284" s="17"/>
      <c r="BA284" s="17"/>
      <c r="BB284" s="17"/>
      <c r="CF284" s="16"/>
      <c r="CG284" s="16"/>
      <c r="CH284" s="16"/>
      <c r="CI284" s="16"/>
      <c r="CJ284" s="16"/>
      <c r="CK284" s="16"/>
      <c r="CL284" s="16"/>
      <c r="CM284" s="16"/>
      <c r="CN284" s="16"/>
      <c r="CO284" s="16"/>
      <c r="CP284" s="16"/>
      <c r="CQ284" s="16"/>
      <c r="CR284" s="16"/>
      <c r="CS284" s="16"/>
      <c r="CT284" s="16"/>
    </row>
    <row r="285" spans="1:98">
      <c r="A285" s="5"/>
      <c r="B285" s="17"/>
      <c r="C285" s="17"/>
      <c r="D285" s="17"/>
      <c r="E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D285" s="52"/>
      <c r="AE285" s="52"/>
      <c r="AF285" s="52"/>
      <c r="AG285" s="52"/>
      <c r="AH285" s="52"/>
      <c r="AI285" s="52"/>
      <c r="AJ285" s="52"/>
      <c r="AK285" s="52"/>
      <c r="AL285" s="52"/>
      <c r="AM285" s="52"/>
      <c r="AN285" s="52"/>
      <c r="AO285" s="52"/>
      <c r="AP285" s="52"/>
      <c r="AQ285" s="52"/>
      <c r="AR285" s="52"/>
      <c r="AS285" s="52"/>
      <c r="AT285" s="52"/>
      <c r="AU285" s="52"/>
      <c r="AV285" s="52"/>
      <c r="AW285" s="52"/>
      <c r="AY285" s="17"/>
      <c r="AZ285" s="17"/>
      <c r="BA285" s="17"/>
      <c r="BB285" s="17"/>
      <c r="CF285" s="16"/>
      <c r="CG285" s="16"/>
      <c r="CH285" s="16"/>
      <c r="CI285" s="16"/>
      <c r="CJ285" s="16"/>
      <c r="CK285" s="16"/>
      <c r="CL285" s="16"/>
      <c r="CM285" s="16"/>
      <c r="CN285" s="16"/>
      <c r="CO285" s="16"/>
      <c r="CP285" s="16"/>
      <c r="CQ285" s="16"/>
      <c r="CR285" s="16"/>
      <c r="CS285" s="16"/>
      <c r="CT285" s="16"/>
    </row>
    <row r="286" spans="1:98">
      <c r="A286" s="5"/>
      <c r="B286" s="17"/>
      <c r="C286" s="17"/>
      <c r="D286" s="17"/>
      <c r="E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D286" s="52"/>
      <c r="AE286" s="52"/>
      <c r="AF286" s="52"/>
      <c r="AG286" s="52"/>
      <c r="AH286" s="52"/>
      <c r="AI286" s="52"/>
      <c r="AJ286" s="52"/>
      <c r="AK286" s="52"/>
      <c r="AL286" s="52"/>
      <c r="AM286" s="52"/>
      <c r="AN286" s="52"/>
      <c r="AO286" s="52"/>
      <c r="AP286" s="52"/>
      <c r="AQ286" s="52"/>
      <c r="AR286" s="52"/>
      <c r="AS286" s="52"/>
      <c r="AT286" s="52"/>
      <c r="AU286" s="52"/>
      <c r="AV286" s="52"/>
      <c r="AW286" s="52"/>
      <c r="AY286" s="17"/>
      <c r="AZ286" s="17"/>
      <c r="BA286" s="17"/>
      <c r="BB286" s="17"/>
      <c r="CF286" s="16"/>
      <c r="CG286" s="16"/>
      <c r="CH286" s="16"/>
      <c r="CI286" s="16"/>
      <c r="CJ286" s="16"/>
      <c r="CK286" s="16"/>
      <c r="CL286" s="16"/>
      <c r="CM286" s="16"/>
      <c r="CN286" s="16"/>
      <c r="CO286" s="16"/>
      <c r="CP286" s="16"/>
      <c r="CQ286" s="16"/>
      <c r="CR286" s="16"/>
      <c r="CS286" s="16"/>
      <c r="CT286" s="16"/>
    </row>
    <row r="287" spans="1:98">
      <c r="A287" s="5"/>
      <c r="B287" s="17"/>
      <c r="C287" s="17"/>
      <c r="D287" s="17"/>
      <c r="E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D287" s="52"/>
      <c r="AE287" s="52"/>
      <c r="AF287" s="52"/>
      <c r="AG287" s="52"/>
      <c r="AH287" s="52"/>
      <c r="AI287" s="52"/>
      <c r="AJ287" s="52"/>
      <c r="AK287" s="52"/>
      <c r="AL287" s="52"/>
      <c r="AM287" s="52"/>
      <c r="AN287" s="52"/>
      <c r="AO287" s="52"/>
      <c r="AP287" s="52"/>
      <c r="AQ287" s="52"/>
      <c r="AR287" s="52"/>
      <c r="AS287" s="52"/>
      <c r="AT287" s="52"/>
      <c r="AU287" s="52"/>
      <c r="AV287" s="52"/>
      <c r="AW287" s="52"/>
      <c r="AY287" s="17"/>
      <c r="AZ287" s="17"/>
      <c r="BA287" s="17"/>
      <c r="BB287" s="17"/>
      <c r="CF287" s="16"/>
      <c r="CG287" s="16"/>
      <c r="CH287" s="16"/>
      <c r="CI287" s="16"/>
      <c r="CJ287" s="16"/>
      <c r="CK287" s="16"/>
      <c r="CL287" s="16"/>
      <c r="CM287" s="16"/>
      <c r="CN287" s="16"/>
      <c r="CO287" s="16"/>
      <c r="CP287" s="16"/>
      <c r="CQ287" s="16"/>
      <c r="CR287" s="16"/>
      <c r="CS287" s="16"/>
      <c r="CT287" s="16"/>
    </row>
    <row r="288" spans="1:98">
      <c r="A288" s="5"/>
      <c r="B288" s="17"/>
      <c r="C288" s="17"/>
      <c r="D288" s="17"/>
      <c r="E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D288" s="52"/>
      <c r="AE288" s="52"/>
      <c r="AF288" s="52"/>
      <c r="AG288" s="52"/>
      <c r="AH288" s="52"/>
      <c r="AI288" s="52"/>
      <c r="AJ288" s="52"/>
      <c r="AK288" s="52"/>
      <c r="AL288" s="52"/>
      <c r="AM288" s="52"/>
      <c r="AN288" s="52"/>
      <c r="AO288" s="52"/>
      <c r="AP288" s="52"/>
      <c r="AQ288" s="52"/>
      <c r="AR288" s="52"/>
      <c r="AS288" s="52"/>
      <c r="AT288" s="52"/>
      <c r="AU288" s="52"/>
      <c r="AV288" s="52"/>
      <c r="AW288" s="52"/>
      <c r="AY288" s="17"/>
      <c r="AZ288" s="17"/>
      <c r="BA288" s="17"/>
      <c r="BB288" s="17"/>
      <c r="CF288" s="16"/>
      <c r="CG288" s="16"/>
      <c r="CH288" s="16"/>
      <c r="CI288" s="16"/>
      <c r="CJ288" s="16"/>
      <c r="CK288" s="16"/>
      <c r="CL288" s="16"/>
      <c r="CM288" s="16"/>
      <c r="CN288" s="16"/>
      <c r="CO288" s="16"/>
      <c r="CP288" s="16"/>
      <c r="CQ288" s="16"/>
      <c r="CR288" s="16"/>
      <c r="CS288" s="16"/>
      <c r="CT288" s="16"/>
    </row>
    <row r="289" spans="1:112">
      <c r="A289" s="5"/>
      <c r="B289" s="17"/>
      <c r="C289" s="17"/>
      <c r="D289" s="17"/>
      <c r="E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D289" s="52"/>
      <c r="AE289" s="52"/>
      <c r="AF289" s="52"/>
      <c r="AG289" s="52"/>
      <c r="AH289" s="52"/>
      <c r="AI289" s="52"/>
      <c r="AJ289" s="52"/>
      <c r="AK289" s="52"/>
      <c r="AL289" s="52"/>
      <c r="AM289" s="52"/>
      <c r="AN289" s="52"/>
      <c r="AO289" s="52"/>
      <c r="AP289" s="52"/>
      <c r="AQ289" s="52"/>
      <c r="AR289" s="52"/>
      <c r="AS289" s="52"/>
      <c r="AT289" s="52"/>
      <c r="AU289" s="52"/>
      <c r="AV289" s="52"/>
      <c r="AW289" s="52"/>
      <c r="AY289" s="17"/>
      <c r="AZ289" s="17"/>
      <c r="BA289" s="17"/>
      <c r="BB289" s="17"/>
      <c r="CF289" s="16"/>
      <c r="CG289" s="16"/>
      <c r="CH289" s="16"/>
      <c r="CI289" s="16"/>
      <c r="CJ289" s="16"/>
      <c r="CK289" s="16"/>
      <c r="CL289" s="16"/>
      <c r="CM289" s="16"/>
      <c r="CN289" s="16"/>
      <c r="CO289" s="16"/>
      <c r="CP289" s="16"/>
      <c r="CQ289" s="16"/>
      <c r="CR289" s="16"/>
      <c r="CS289" s="16"/>
      <c r="CT289" s="16"/>
    </row>
    <row r="290" spans="1:112">
      <c r="A290" s="5"/>
      <c r="B290" s="17"/>
      <c r="C290" s="17"/>
      <c r="D290" s="17"/>
      <c r="E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D290" s="52"/>
      <c r="AE290" s="52"/>
      <c r="AF290" s="52"/>
      <c r="AG290" s="52"/>
      <c r="AH290" s="52"/>
      <c r="AI290" s="52"/>
      <c r="AJ290" s="52"/>
      <c r="AK290" s="52"/>
      <c r="AL290" s="52"/>
      <c r="AM290" s="52"/>
      <c r="AN290" s="52"/>
      <c r="AO290" s="52"/>
      <c r="AP290" s="52"/>
      <c r="AQ290" s="52"/>
      <c r="AR290" s="52"/>
      <c r="AS290" s="52"/>
      <c r="AT290" s="52"/>
      <c r="AU290" s="52"/>
      <c r="AV290" s="52"/>
      <c r="AW290" s="52"/>
      <c r="AY290" s="17"/>
      <c r="AZ290" s="17"/>
      <c r="BA290" s="17"/>
      <c r="BB290" s="17"/>
      <c r="CF290" s="16"/>
      <c r="CG290" s="16"/>
      <c r="CH290" s="16"/>
      <c r="CI290" s="16"/>
      <c r="CJ290" s="16"/>
      <c r="CK290" s="16"/>
      <c r="CL290" s="16"/>
      <c r="CM290" s="16"/>
      <c r="CN290" s="16"/>
      <c r="CO290" s="16"/>
      <c r="CP290" s="16"/>
      <c r="CQ290" s="16"/>
      <c r="CR290" s="16"/>
      <c r="CS290" s="16"/>
      <c r="CT290" s="16"/>
    </row>
    <row r="291" spans="1:112">
      <c r="A291" s="5"/>
      <c r="B291" s="17"/>
      <c r="C291" s="17"/>
      <c r="D291" s="17"/>
      <c r="E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D291" s="52"/>
      <c r="AE291" s="52"/>
      <c r="AF291" s="52"/>
      <c r="AG291" s="52"/>
      <c r="AH291" s="52"/>
      <c r="AI291" s="52"/>
      <c r="AJ291" s="52"/>
      <c r="AK291" s="52"/>
      <c r="AL291" s="52"/>
      <c r="AM291" s="52"/>
      <c r="AN291" s="52"/>
      <c r="AO291" s="52"/>
      <c r="AP291" s="52"/>
      <c r="AQ291" s="52"/>
      <c r="AR291" s="52"/>
      <c r="AS291" s="52"/>
      <c r="AT291" s="52"/>
      <c r="AU291" s="52"/>
      <c r="AV291" s="52"/>
      <c r="AW291" s="52"/>
      <c r="AY291" s="17"/>
      <c r="AZ291" s="17"/>
      <c r="BA291" s="17"/>
      <c r="BB291" s="17"/>
      <c r="CF291" s="16"/>
      <c r="CG291" s="16"/>
      <c r="CH291" s="16"/>
      <c r="CI291" s="16"/>
      <c r="CJ291" s="16"/>
      <c r="CK291" s="16"/>
      <c r="CL291" s="16"/>
      <c r="CM291" s="16"/>
      <c r="CN291" s="16"/>
      <c r="CO291" s="16"/>
      <c r="CP291" s="16"/>
      <c r="CQ291" s="16"/>
      <c r="CR291" s="16"/>
      <c r="CS291" s="16"/>
      <c r="CT291" s="16"/>
    </row>
    <row r="292" spans="1:112">
      <c r="A292" s="5"/>
      <c r="B292" s="17"/>
      <c r="C292" s="17"/>
      <c r="D292" s="17"/>
      <c r="E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D292" s="52"/>
      <c r="AE292" s="52"/>
      <c r="AF292" s="52"/>
      <c r="AG292" s="52"/>
      <c r="AH292" s="52"/>
      <c r="AI292" s="52"/>
      <c r="AJ292" s="52"/>
      <c r="AK292" s="52"/>
      <c r="AL292" s="52"/>
      <c r="AM292" s="52"/>
      <c r="AN292" s="52"/>
      <c r="AO292" s="52"/>
      <c r="AP292" s="52"/>
      <c r="AQ292" s="52"/>
      <c r="AR292" s="52"/>
      <c r="AS292" s="52"/>
      <c r="AT292" s="52"/>
      <c r="AU292" s="52"/>
      <c r="AV292" s="52"/>
      <c r="AW292" s="52"/>
      <c r="AY292" s="17"/>
      <c r="AZ292" s="17"/>
      <c r="BA292" s="17"/>
      <c r="BB292" s="17"/>
      <c r="CF292" s="16"/>
      <c r="CG292" s="16"/>
      <c r="CH292" s="16"/>
      <c r="CI292" s="16"/>
      <c r="CJ292" s="16"/>
      <c r="CK292" s="16"/>
      <c r="CL292" s="16"/>
      <c r="CM292" s="16"/>
      <c r="CN292" s="16"/>
      <c r="CO292" s="16"/>
      <c r="CP292" s="16"/>
      <c r="CQ292" s="16"/>
      <c r="CR292" s="16"/>
      <c r="CS292" s="16"/>
      <c r="CT292" s="16"/>
    </row>
    <row r="293" spans="1:112">
      <c r="A293" s="5"/>
      <c r="B293" s="17"/>
      <c r="C293" s="17"/>
      <c r="D293" s="17"/>
      <c r="E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D293" s="52"/>
      <c r="AE293" s="52"/>
      <c r="AF293" s="52"/>
      <c r="AG293" s="52"/>
      <c r="AH293" s="52"/>
      <c r="AI293" s="52"/>
      <c r="AJ293" s="52"/>
      <c r="AK293" s="52"/>
      <c r="AL293" s="52"/>
      <c r="AM293" s="52"/>
      <c r="AN293" s="52"/>
      <c r="AO293" s="52"/>
      <c r="AP293" s="52"/>
      <c r="AQ293" s="52"/>
      <c r="AR293" s="52"/>
      <c r="AS293" s="52"/>
      <c r="AT293" s="52"/>
      <c r="AU293" s="52"/>
      <c r="AV293" s="52"/>
      <c r="AW293" s="52"/>
      <c r="AY293" s="17"/>
      <c r="AZ293" s="17"/>
      <c r="BA293" s="17"/>
      <c r="BB293" s="17"/>
      <c r="CF293" s="16"/>
      <c r="CG293" s="16"/>
      <c r="CH293" s="16"/>
      <c r="CI293" s="16"/>
      <c r="CJ293" s="16"/>
      <c r="CK293" s="16"/>
      <c r="CL293" s="16"/>
      <c r="CM293" s="16"/>
      <c r="CN293" s="16"/>
      <c r="CO293" s="16"/>
      <c r="CP293" s="16"/>
      <c r="CQ293" s="16"/>
      <c r="CR293" s="16"/>
      <c r="CS293" s="16"/>
      <c r="CT293" s="16"/>
    </row>
    <row r="294" spans="1:112">
      <c r="A294" s="5"/>
      <c r="D294" s="11"/>
      <c r="AC294" s="53"/>
      <c r="AD294" s="52">
        <f t="shared" ref="AD294:AW294" si="243">SQRT(AVERAGE(AD16:AD261))</f>
        <v>57074.870562428303</v>
      </c>
      <c r="AE294" s="52">
        <f t="shared" si="243"/>
        <v>56547.395457034632</v>
      </c>
      <c r="AF294" s="52">
        <f t="shared" si="243"/>
        <v>56720.583508564639</v>
      </c>
      <c r="AG294" s="52">
        <f t="shared" si="243"/>
        <v>56174.64574429718</v>
      </c>
      <c r="AH294" s="52">
        <f t="shared" si="243"/>
        <v>55716.257420134199</v>
      </c>
      <c r="AI294" s="52">
        <f t="shared" si="243"/>
        <v>55387.806431963923</v>
      </c>
      <c r="AJ294" s="52">
        <f t="shared" si="243"/>
        <v>55086.62172044273</v>
      </c>
      <c r="AK294" s="52">
        <f t="shared" si="243"/>
        <v>54774.313039609027</v>
      </c>
      <c r="AL294" s="52">
        <f t="shared" si="243"/>
        <v>54489.922243364381</v>
      </c>
      <c r="AM294" s="52">
        <f t="shared" si="243"/>
        <v>54255.496645551764</v>
      </c>
      <c r="AN294" s="52">
        <f t="shared" si="243"/>
        <v>54114.878860345001</v>
      </c>
      <c r="AO294" s="52">
        <f t="shared" si="243"/>
        <v>54008.104253222169</v>
      </c>
      <c r="AP294" s="52">
        <f t="shared" si="243"/>
        <v>53923.7208779793</v>
      </c>
      <c r="AQ294" s="52">
        <f t="shared" si="243"/>
        <v>53930.995369460819</v>
      </c>
      <c r="AR294" s="52">
        <f t="shared" si="243"/>
        <v>54026.891402000663</v>
      </c>
      <c r="AS294" s="52">
        <f t="shared" si="243"/>
        <v>54121.212463802694</v>
      </c>
      <c r="AT294" s="52">
        <f t="shared" si="243"/>
        <v>54297.457309307269</v>
      </c>
      <c r="AU294" s="52">
        <f t="shared" si="243"/>
        <v>54410.906131826428</v>
      </c>
      <c r="AV294" s="52">
        <f t="shared" si="243"/>
        <v>54564.212822807465</v>
      </c>
      <c r="AW294" s="52">
        <f t="shared" si="243"/>
        <v>54677.122932814389</v>
      </c>
      <c r="AY294" s="17"/>
      <c r="AZ294" s="17"/>
      <c r="BA294" s="17"/>
      <c r="CF294" s="52">
        <f>SQRT(AVERAGE(CF16:CF261))</f>
        <v>14941.101640855104</v>
      </c>
      <c r="CG294" s="52">
        <f t="shared" ref="CG294:DH294" si="244">SQRT(AVERAGE(CG16:CG261))</f>
        <v>14789.967920998062</v>
      </c>
      <c r="CH294" s="52">
        <f t="shared" si="244"/>
        <v>14706.24723651231</v>
      </c>
      <c r="CI294" s="52">
        <f t="shared" si="244"/>
        <v>14532.42358111174</v>
      </c>
      <c r="CJ294" s="52">
        <f t="shared" si="244"/>
        <v>14401.885978120785</v>
      </c>
      <c r="CK294" s="52">
        <f t="shared" si="244"/>
        <v>14267.855341724551</v>
      </c>
      <c r="CL294" s="52">
        <f t="shared" si="244"/>
        <v>14153.601785722329</v>
      </c>
      <c r="CM294" s="52">
        <f t="shared" si="244"/>
        <v>14037.986050367606</v>
      </c>
      <c r="CN294" s="52">
        <f t="shared" si="244"/>
        <v>13939.199063345213</v>
      </c>
      <c r="CO294" s="52">
        <f t="shared" si="244"/>
        <v>13834.015437709924</v>
      </c>
      <c r="CP294" s="52">
        <f t="shared" si="244"/>
        <v>13778.873918631421</v>
      </c>
      <c r="CQ294" s="52">
        <f t="shared" si="244"/>
        <v>13705.912895076315</v>
      </c>
      <c r="CR294" s="52">
        <f t="shared" si="244"/>
        <v>13652.835791666952</v>
      </c>
      <c r="CS294" s="52">
        <f t="shared" si="244"/>
        <v>13633.55760844163</v>
      </c>
      <c r="CT294" s="52">
        <f t="shared" si="244"/>
        <v>13683.889928264423</v>
      </c>
      <c r="CU294" s="52">
        <f t="shared" si="244"/>
        <v>13690.346120660974</v>
      </c>
      <c r="CV294" s="52">
        <f t="shared" si="244"/>
        <v>13663.698825836575</v>
      </c>
      <c r="CW294" s="52">
        <f t="shared" si="244"/>
        <v>13606.40668187383</v>
      </c>
      <c r="CX294" s="52">
        <f t="shared" si="244"/>
        <v>13576.547665926004</v>
      </c>
      <c r="CY294" s="52">
        <f t="shared" si="244"/>
        <v>13575.985852684038</v>
      </c>
      <c r="CZ294" s="52">
        <f t="shared" si="244"/>
        <v>13616.060687552936</v>
      </c>
      <c r="DA294" s="52">
        <f t="shared" si="244"/>
        <v>13667.233387519051</v>
      </c>
      <c r="DB294" s="52">
        <f t="shared" si="244"/>
        <v>13754.494632886959</v>
      </c>
      <c r="DC294" s="52">
        <f t="shared" si="244"/>
        <v>13808.032411345504</v>
      </c>
      <c r="DD294" s="52">
        <f t="shared" si="244"/>
        <v>13880.686822637314</v>
      </c>
      <c r="DE294" s="52">
        <f t="shared" si="244"/>
        <v>13959.886649874239</v>
      </c>
      <c r="DF294" s="52">
        <f t="shared" si="244"/>
        <v>13956.517009704334</v>
      </c>
      <c r="DG294" s="52">
        <f t="shared" si="244"/>
        <v>13948.343750826787</v>
      </c>
      <c r="DH294" s="52">
        <f t="shared" si="244"/>
        <v>13971.398198622621</v>
      </c>
    </row>
    <row r="295" spans="1:112">
      <c r="A295" s="5"/>
      <c r="D295" s="11"/>
      <c r="AE295" s="54">
        <f>AE294-AD294</f>
        <v>-527.47510539367067</v>
      </c>
      <c r="AF295" s="54">
        <f t="shared" ref="AF295:AW295" si="245">AF294-AE294</f>
        <v>173.18805153000721</v>
      </c>
      <c r="AG295" s="54">
        <f t="shared" si="245"/>
        <v>-545.93776426745899</v>
      </c>
      <c r="AH295" s="54">
        <f t="shared" si="245"/>
        <v>-458.38832416298101</v>
      </c>
      <c r="AI295" s="54">
        <f t="shared" si="245"/>
        <v>-328.4509881702761</v>
      </c>
      <c r="AJ295" s="54">
        <f t="shared" si="245"/>
        <v>-301.18471152119309</v>
      </c>
      <c r="AK295" s="54">
        <f t="shared" si="245"/>
        <v>-312.30868083370297</v>
      </c>
      <c r="AL295" s="54">
        <f t="shared" si="245"/>
        <v>-284.39079624464648</v>
      </c>
      <c r="AM295" s="54">
        <f t="shared" si="245"/>
        <v>-234.42559781261662</v>
      </c>
      <c r="AN295" s="54">
        <f t="shared" si="245"/>
        <v>-140.61778520676307</v>
      </c>
      <c r="AO295" s="54">
        <f t="shared" si="245"/>
        <v>-106.77460712283209</v>
      </c>
      <c r="AP295" s="54">
        <f t="shared" si="245"/>
        <v>-84.383375242869079</v>
      </c>
      <c r="AQ295" s="54">
        <f t="shared" si="245"/>
        <v>7.2744914815193624</v>
      </c>
      <c r="AR295" s="54">
        <f t="shared" si="245"/>
        <v>95.896032539843873</v>
      </c>
      <c r="AS295" s="54">
        <f t="shared" si="245"/>
        <v>94.321061802031181</v>
      </c>
      <c r="AT295" s="54">
        <f t="shared" si="245"/>
        <v>176.24484550457419</v>
      </c>
      <c r="AU295" s="54">
        <f t="shared" si="245"/>
        <v>113.44882251915988</v>
      </c>
      <c r="AV295" s="54">
        <f t="shared" si="245"/>
        <v>153.30669098103681</v>
      </c>
      <c r="AW295" s="54">
        <f t="shared" si="245"/>
        <v>112.91011000692379</v>
      </c>
      <c r="CE295" s="56"/>
      <c r="CF295" s="50"/>
      <c r="CG295" s="54">
        <f>CG294-CF294</f>
        <v>-151.1337198570418</v>
      </c>
      <c r="CH295" s="54">
        <f t="shared" ref="CH295:DH295" si="246">CH294-CG294</f>
        <v>-83.720684485751917</v>
      </c>
      <c r="CI295" s="54">
        <f t="shared" si="246"/>
        <v>-173.82365540057071</v>
      </c>
      <c r="CJ295" s="54">
        <f t="shared" si="246"/>
        <v>-130.53760299095484</v>
      </c>
      <c r="CK295" s="54">
        <f t="shared" si="246"/>
        <v>-134.0306363962336</v>
      </c>
      <c r="CL295" s="54">
        <f t="shared" si="246"/>
        <v>-114.25355600222247</v>
      </c>
      <c r="CM295" s="54">
        <f t="shared" si="246"/>
        <v>-115.61573535472235</v>
      </c>
      <c r="CN295" s="54">
        <f t="shared" si="246"/>
        <v>-98.786987022393077</v>
      </c>
      <c r="CO295" s="54">
        <f t="shared" si="246"/>
        <v>-105.18362563528899</v>
      </c>
      <c r="CP295" s="54">
        <f t="shared" si="246"/>
        <v>-55.141519078502824</v>
      </c>
      <c r="CQ295" s="54">
        <f t="shared" si="246"/>
        <v>-72.961023555106294</v>
      </c>
      <c r="CR295" s="54">
        <f t="shared" si="246"/>
        <v>-53.07710340936319</v>
      </c>
      <c r="CS295" s="54">
        <f t="shared" si="246"/>
        <v>-19.278183225322209</v>
      </c>
      <c r="CT295" s="54">
        <f t="shared" si="246"/>
        <v>50.332319822793579</v>
      </c>
      <c r="CU295" s="54">
        <f t="shared" si="246"/>
        <v>6.4561923965502501</v>
      </c>
      <c r="CV295" s="54">
        <f t="shared" si="246"/>
        <v>-26.647294824399069</v>
      </c>
      <c r="CW295" s="54">
        <f t="shared" si="246"/>
        <v>-57.292143962744376</v>
      </c>
      <c r="CX295" s="54">
        <f t="shared" si="246"/>
        <v>-29.859015947826265</v>
      </c>
      <c r="CY295" s="54">
        <f t="shared" si="246"/>
        <v>-0.56181324196586502</v>
      </c>
      <c r="CZ295" s="54">
        <f t="shared" si="246"/>
        <v>40.074834868897597</v>
      </c>
      <c r="DA295" s="54">
        <f t="shared" si="246"/>
        <v>51.172699966115033</v>
      </c>
      <c r="DB295" s="54">
        <f t="shared" si="246"/>
        <v>87.261245367908487</v>
      </c>
      <c r="DC295" s="54">
        <f t="shared" si="246"/>
        <v>53.53777845854529</v>
      </c>
      <c r="DD295" s="54">
        <f t="shared" si="246"/>
        <v>72.654411291809083</v>
      </c>
      <c r="DE295" s="54">
        <f t="shared" si="246"/>
        <v>79.199827236925557</v>
      </c>
      <c r="DF295" s="54">
        <f t="shared" si="246"/>
        <v>-3.369640169905324</v>
      </c>
      <c r="DG295" s="54">
        <f t="shared" si="246"/>
        <v>-8.1732588775466866</v>
      </c>
      <c r="DH295" s="54">
        <f t="shared" si="246"/>
        <v>23.054447795833767</v>
      </c>
    </row>
    <row r="296" spans="1:112">
      <c r="A296" s="1"/>
    </row>
    <row r="297" spans="1:112">
      <c r="A297" s="1"/>
      <c r="P297" s="144"/>
      <c r="Q297" s="144"/>
    </row>
    <row r="298" spans="1:112">
      <c r="A298" s="1"/>
    </row>
    <row r="299" spans="1:112">
      <c r="A299" s="1"/>
    </row>
    <row r="300" spans="1:112">
      <c r="A300" s="1"/>
    </row>
    <row r="301" spans="1:112">
      <c r="A301" s="1"/>
    </row>
    <row r="302" spans="1:112">
      <c r="A302" s="1"/>
    </row>
    <row r="303" spans="1:112">
      <c r="A303" s="1"/>
    </row>
    <row r="304" spans="1:112">
      <c r="A304" s="1"/>
    </row>
    <row r="305" spans="1:1">
      <c r="A305" s="1"/>
    </row>
    <row r="306" spans="1:1">
      <c r="A306" s="1"/>
    </row>
    <row r="307" spans="1:1">
      <c r="A307" s="1"/>
    </row>
    <row r="308" spans="1:1">
      <c r="A308" s="1"/>
    </row>
    <row r="309" spans="1:1">
      <c r="A309" s="1"/>
    </row>
    <row r="310" spans="1:1">
      <c r="A310" s="1"/>
    </row>
    <row r="311" spans="1:1">
      <c r="A311" s="1"/>
    </row>
    <row r="312" spans="1:1">
      <c r="A312" s="1"/>
    </row>
    <row r="313" spans="1:1">
      <c r="A313" s="1"/>
    </row>
    <row r="314" spans="1:1">
      <c r="A314" s="1"/>
    </row>
    <row r="315" spans="1:1">
      <c r="A315" s="1"/>
    </row>
    <row r="316" spans="1:1">
      <c r="A316" s="1"/>
    </row>
    <row r="317" spans="1:1">
      <c r="A317" s="1"/>
    </row>
    <row r="318" spans="1:1">
      <c r="A318" s="1"/>
    </row>
    <row r="319" spans="1:1">
      <c r="A319" s="1"/>
    </row>
    <row r="320" spans="1:1">
      <c r="A320" s="1"/>
    </row>
    <row r="321" spans="1:83">
      <c r="A321" s="1"/>
    </row>
    <row r="322" spans="1:83">
      <c r="A322" s="1"/>
    </row>
    <row r="323" spans="1:83">
      <c r="A323" s="1"/>
      <c r="CD323" s="28"/>
      <c r="CE323" s="28"/>
    </row>
    <row r="324" spans="1:83" ht="107.25" customHeight="1" thickBot="1">
      <c r="CD324" s="28"/>
      <c r="CE324" s="28"/>
    </row>
    <row r="325" spans="1:83" s="28" customFormat="1" ht="39.75" hidden="1" customHeight="1" thickBot="1">
      <c r="B325" s="64"/>
      <c r="C325" s="64"/>
      <c r="D325" s="64"/>
      <c r="E325" s="64"/>
      <c r="AC325" s="65"/>
      <c r="AD325" s="65"/>
      <c r="AE325" s="65"/>
      <c r="AF325" s="65"/>
      <c r="AG325" s="65"/>
      <c r="AH325" s="65"/>
      <c r="AI325" s="65"/>
      <c r="AJ325" s="65"/>
      <c r="AK325" s="65"/>
      <c r="AL325" s="65"/>
      <c r="AM325" s="65"/>
      <c r="AN325" s="65"/>
      <c r="AO325" s="65"/>
      <c r="AP325" s="65"/>
      <c r="AQ325" s="65"/>
      <c r="AR325" s="65"/>
      <c r="AS325" s="65"/>
      <c r="AT325" s="65"/>
      <c r="AU325" s="65"/>
      <c r="AV325" s="65"/>
      <c r="AW325" s="65"/>
      <c r="AX325" s="65"/>
      <c r="AY325" s="66"/>
      <c r="AZ325" s="67"/>
      <c r="BA325" s="67"/>
      <c r="BB325" s="67"/>
      <c r="BC325" s="67"/>
      <c r="BD325" s="67"/>
      <c r="BE325" s="67"/>
      <c r="BF325" s="67"/>
      <c r="BG325" s="67"/>
      <c r="BH325" s="67"/>
      <c r="BI325" s="67"/>
      <c r="BJ325" s="67"/>
      <c r="BK325" s="67"/>
      <c r="BL325" s="67"/>
      <c r="BM325" s="67"/>
      <c r="BN325" s="67"/>
      <c r="BO325" s="67"/>
      <c r="BP325" s="67"/>
      <c r="BQ325" s="67"/>
      <c r="BR325" s="67"/>
      <c r="BS325" s="67"/>
      <c r="BT325" s="67"/>
      <c r="BU325" s="67"/>
      <c r="BV325" s="67"/>
      <c r="BW325" s="67"/>
      <c r="BX325" s="67"/>
      <c r="BY325" s="67"/>
      <c r="BZ325" s="67"/>
      <c r="CA325" s="67"/>
      <c r="CB325" s="67"/>
      <c r="CC325" s="67"/>
      <c r="CD325" s="29"/>
      <c r="CE325" s="29"/>
    </row>
    <row r="326" spans="1:83" ht="45.75" customHeight="1">
      <c r="A326" s="133" t="s">
        <v>38</v>
      </c>
      <c r="B326" s="23">
        <v>0</v>
      </c>
      <c r="C326" s="23">
        <v>1</v>
      </c>
      <c r="D326" s="23">
        <f>C326+1</f>
        <v>2</v>
      </c>
      <c r="E326" s="23">
        <f t="shared" ref="E326:V326" si="247">D326+1</f>
        <v>3</v>
      </c>
      <c r="F326" s="23">
        <f t="shared" si="247"/>
        <v>4</v>
      </c>
      <c r="G326" s="23">
        <f>F326+1</f>
        <v>5</v>
      </c>
      <c r="H326" s="23">
        <f t="shared" si="247"/>
        <v>6</v>
      </c>
      <c r="I326" s="23">
        <f t="shared" si="247"/>
        <v>7</v>
      </c>
      <c r="J326" s="23">
        <f t="shared" si="247"/>
        <v>8</v>
      </c>
      <c r="K326" s="23">
        <f t="shared" si="247"/>
        <v>9</v>
      </c>
      <c r="L326" s="23">
        <f t="shared" si="247"/>
        <v>10</v>
      </c>
      <c r="M326" s="23">
        <f t="shared" si="247"/>
        <v>11</v>
      </c>
      <c r="N326" s="23">
        <f t="shared" si="247"/>
        <v>12</v>
      </c>
      <c r="O326" s="23">
        <f t="shared" si="247"/>
        <v>13</v>
      </c>
      <c r="P326" s="23">
        <f t="shared" si="247"/>
        <v>14</v>
      </c>
      <c r="Q326" s="23">
        <f t="shared" si="247"/>
        <v>15</v>
      </c>
      <c r="R326" s="23">
        <f t="shared" si="247"/>
        <v>16</v>
      </c>
      <c r="S326" s="23">
        <f t="shared" si="247"/>
        <v>17</v>
      </c>
      <c r="T326" s="23">
        <f t="shared" si="247"/>
        <v>18</v>
      </c>
      <c r="U326" s="23">
        <f t="shared" si="247"/>
        <v>19</v>
      </c>
      <c r="V326" s="23">
        <f t="shared" si="247"/>
        <v>20</v>
      </c>
      <c r="AY326" s="133" t="s">
        <v>38</v>
      </c>
      <c r="AZ326" s="23">
        <f>B326</f>
        <v>0</v>
      </c>
      <c r="BA326" s="23">
        <v>1</v>
      </c>
      <c r="BB326" s="23">
        <f>BA326+1</f>
        <v>2</v>
      </c>
      <c r="BC326" s="23">
        <f t="shared" ref="BC326:CC326" si="248">BB326+1</f>
        <v>3</v>
      </c>
      <c r="BD326" s="23">
        <f t="shared" si="248"/>
        <v>4</v>
      </c>
      <c r="BE326" s="23">
        <f t="shared" si="248"/>
        <v>5</v>
      </c>
      <c r="BF326" s="23">
        <f t="shared" si="248"/>
        <v>6</v>
      </c>
      <c r="BG326" s="23">
        <f t="shared" si="248"/>
        <v>7</v>
      </c>
      <c r="BH326" s="23">
        <f t="shared" si="248"/>
        <v>8</v>
      </c>
      <c r="BI326" s="23">
        <f t="shared" si="248"/>
        <v>9</v>
      </c>
      <c r="BJ326" s="23">
        <f t="shared" si="248"/>
        <v>10</v>
      </c>
      <c r="BK326" s="23">
        <f t="shared" si="248"/>
        <v>11</v>
      </c>
      <c r="BL326" s="23">
        <f t="shared" si="248"/>
        <v>12</v>
      </c>
      <c r="BM326" s="23">
        <f t="shared" si="248"/>
        <v>13</v>
      </c>
      <c r="BN326" s="23">
        <f t="shared" si="248"/>
        <v>14</v>
      </c>
      <c r="BO326" s="23">
        <f t="shared" si="248"/>
        <v>15</v>
      </c>
      <c r="BP326" s="23">
        <f t="shared" si="248"/>
        <v>16</v>
      </c>
      <c r="BQ326" s="23">
        <f t="shared" si="248"/>
        <v>17</v>
      </c>
      <c r="BR326" s="23">
        <f t="shared" si="248"/>
        <v>18</v>
      </c>
      <c r="BS326" s="23">
        <f t="shared" si="248"/>
        <v>19</v>
      </c>
      <c r="BT326" s="23">
        <f t="shared" si="248"/>
        <v>20</v>
      </c>
      <c r="BU326" s="23">
        <f t="shared" si="248"/>
        <v>21</v>
      </c>
      <c r="BV326" s="23">
        <f t="shared" si="248"/>
        <v>22</v>
      </c>
      <c r="BW326" s="23">
        <f t="shared" si="248"/>
        <v>23</v>
      </c>
      <c r="BX326" s="23">
        <f t="shared" si="248"/>
        <v>24</v>
      </c>
      <c r="BY326" s="23">
        <f t="shared" si="248"/>
        <v>25</v>
      </c>
      <c r="BZ326" s="23">
        <f t="shared" si="248"/>
        <v>26</v>
      </c>
      <c r="CA326" s="23">
        <f t="shared" si="248"/>
        <v>27</v>
      </c>
      <c r="CB326" s="23">
        <f t="shared" si="248"/>
        <v>28</v>
      </c>
      <c r="CC326" s="23">
        <f t="shared" si="248"/>
        <v>29</v>
      </c>
      <c r="CD326" s="23">
        <f>CC326+1</f>
        <v>30</v>
      </c>
      <c r="CE326" s="28"/>
    </row>
    <row r="327" spans="1:83" ht="45" customHeight="1" thickBot="1">
      <c r="A327" s="134"/>
      <c r="B327" s="26">
        <f>CORREL($G16:$G263,H16:H263)</f>
        <v>0.7196941282605045</v>
      </c>
      <c r="C327" s="26">
        <f>CORREL($G16:$G262,I16:I262)</f>
        <v>0.746849927556131</v>
      </c>
      <c r="D327" s="26">
        <f>CORREL($G16:$G262,J16:J262)</f>
        <v>0.77360324107033218</v>
      </c>
      <c r="E327" s="26">
        <f t="shared" ref="E327:V327" si="249">CORREL($G16:$G262,K16:K262)</f>
        <v>0.7993395279445431</v>
      </c>
      <c r="F327" s="26">
        <f t="shared" si="249"/>
        <v>0.82285043079159381</v>
      </c>
      <c r="G327" s="26">
        <f t="shared" si="249"/>
        <v>0.84397609938116747</v>
      </c>
      <c r="H327" s="26">
        <f t="shared" si="249"/>
        <v>0.85987887334078716</v>
      </c>
      <c r="I327" s="26">
        <f t="shared" si="249"/>
        <v>0.87346630096063937</v>
      </c>
      <c r="J327" s="26">
        <f t="shared" si="249"/>
        <v>0.88361728442795773</v>
      </c>
      <c r="K327" s="26">
        <f t="shared" si="249"/>
        <v>0.89068741549434027</v>
      </c>
      <c r="L327" s="26">
        <f t="shared" si="249"/>
        <v>0.89400869357510682</v>
      </c>
      <c r="M327" s="26">
        <f t="shared" si="249"/>
        <v>0.89391553554418024</v>
      </c>
      <c r="N327" s="26">
        <f t="shared" si="249"/>
        <v>0.89163551116563744</v>
      </c>
      <c r="O327" s="26">
        <f t="shared" si="249"/>
        <v>0.88516513104343841</v>
      </c>
      <c r="P327" s="26">
        <f t="shared" si="249"/>
        <v>0.8763503630919981</v>
      </c>
      <c r="Q327" s="26">
        <f t="shared" si="249"/>
        <v>0.86562407740447755</v>
      </c>
      <c r="R327" s="26">
        <f t="shared" si="249"/>
        <v>0.85310922667466127</v>
      </c>
      <c r="S327" s="26">
        <f t="shared" si="249"/>
        <v>0.83663800209031491</v>
      </c>
      <c r="T327" s="26">
        <f t="shared" si="249"/>
        <v>0.81828689266561472</v>
      </c>
      <c r="U327" s="26">
        <f t="shared" si="249"/>
        <v>0.80029569940413592</v>
      </c>
      <c r="V327" s="26">
        <f t="shared" si="249"/>
        <v>0.78197420740811807</v>
      </c>
      <c r="AY327" s="134"/>
      <c r="AZ327" s="27">
        <f t="shared" ref="AZ327:CC327" si="250">CORREL($AY16:$AY262,AZ16:AZ262)</f>
        <v>0.23262356206808654</v>
      </c>
      <c r="BA327" s="27">
        <f t="shared" si="250"/>
        <v>0.26673525520763558</v>
      </c>
      <c r="BB327" s="27">
        <f t="shared" si="250"/>
        <v>0.30553511200196593</v>
      </c>
      <c r="BC327" s="27">
        <f t="shared" si="250"/>
        <v>0.3436040061301992</v>
      </c>
      <c r="BD327" s="27">
        <f t="shared" si="250"/>
        <v>0.37461501961631721</v>
      </c>
      <c r="BE327" s="27">
        <f t="shared" si="250"/>
        <v>0.4027832758428781</v>
      </c>
      <c r="BF327" s="27">
        <f t="shared" si="250"/>
        <v>0.42955607054128864</v>
      </c>
      <c r="BG327" s="27">
        <f t="shared" si="250"/>
        <v>0.45030528846465917</v>
      </c>
      <c r="BH327" s="27">
        <f t="shared" si="250"/>
        <v>0.46743935724253222</v>
      </c>
      <c r="BI327" s="27">
        <f t="shared" si="250"/>
        <v>0.48190615908608458</v>
      </c>
      <c r="BJ327" s="27">
        <f t="shared" si="250"/>
        <v>0.49538512261417483</v>
      </c>
      <c r="BK327" s="27">
        <f t="shared" si="250"/>
        <v>0.50623331420539341</v>
      </c>
      <c r="BL327" s="27">
        <f t="shared" si="250"/>
        <v>0.51335611312463936</v>
      </c>
      <c r="BM327" s="27">
        <f t="shared" si="250"/>
        <v>0.51909465993158066</v>
      </c>
      <c r="BN327" s="27">
        <f t="shared" si="250"/>
        <v>0.51626206804986507</v>
      </c>
      <c r="BO327" s="27">
        <f t="shared" si="250"/>
        <v>0.51100474986879496</v>
      </c>
      <c r="BP327" s="27">
        <f t="shared" si="250"/>
        <v>0.5112528750755615</v>
      </c>
      <c r="BQ327" s="27">
        <f t="shared" si="250"/>
        <v>0.50759764348123337</v>
      </c>
      <c r="BR327" s="27">
        <f t="shared" si="250"/>
        <v>0.50431055062750674</v>
      </c>
      <c r="BS327" s="27">
        <f t="shared" si="250"/>
        <v>0.498888470527733</v>
      </c>
      <c r="BT327" s="27">
        <f t="shared" si="250"/>
        <v>0.49221363049415656</v>
      </c>
      <c r="BU327" s="27">
        <f t="shared" si="250"/>
        <v>0.48133282718211934</v>
      </c>
      <c r="BV327" s="27">
        <f t="shared" si="250"/>
        <v>0.46946379093725227</v>
      </c>
      <c r="BW327" s="27">
        <f t="shared" si="250"/>
        <v>0.4546266504860445</v>
      </c>
      <c r="BX327" s="27">
        <f t="shared" si="250"/>
        <v>0.4406040702636419</v>
      </c>
      <c r="BY327" s="27">
        <f t="shared" si="250"/>
        <v>0.42375495810686065</v>
      </c>
      <c r="BZ327" s="27">
        <f t="shared" si="250"/>
        <v>0.41096770452023773</v>
      </c>
      <c r="CA327" s="27">
        <f t="shared" si="250"/>
        <v>0.40022116777735556</v>
      </c>
      <c r="CB327" s="27">
        <f t="shared" si="250"/>
        <v>0.39034155582787483</v>
      </c>
      <c r="CC327" s="27">
        <f t="shared" si="250"/>
        <v>0.37643289702766725</v>
      </c>
      <c r="CD327" s="27" t="e">
        <f>CORREL($AY16:$AY262,CD16:CD262)</f>
        <v>#DIV/0!</v>
      </c>
    </row>
    <row r="328" spans="1:83">
      <c r="A328" s="1"/>
    </row>
    <row r="329" spans="1:83">
      <c r="A329" s="1"/>
    </row>
    <row r="330" spans="1:83">
      <c r="A330" s="1"/>
    </row>
    <row r="331" spans="1:83">
      <c r="A331" s="1"/>
      <c r="O331" s="15" t="s">
        <v>80</v>
      </c>
      <c r="BP331" s="15" t="s">
        <v>38</v>
      </c>
    </row>
    <row r="332" spans="1:83">
      <c r="A332" s="1"/>
      <c r="O332" s="103">
        <f t="array" ref="O332:O352">TRANSPOSE(B327:V327)</f>
        <v>0.7196941282605045</v>
      </c>
      <c r="P332" s="102">
        <f t="array" ref="P332:P352">TRANSPOSE(B326:V326)</f>
        <v>0</v>
      </c>
      <c r="BP332" s="97">
        <f t="array" ref="BP332:BP361">TRANSPOSE(AZ327:CC327)</f>
        <v>0.23262356206808654</v>
      </c>
      <c r="BQ332" s="102">
        <f t="array" ref="BQ332:BQ361">TRANSPOSE(AZ326:CC326)</f>
        <v>0</v>
      </c>
    </row>
    <row r="333" spans="1:83">
      <c r="A333" s="1"/>
      <c r="O333" s="103">
        <v>0.746849927556131</v>
      </c>
      <c r="P333" s="102">
        <v>1</v>
      </c>
      <c r="BP333" s="97">
        <v>0.26673525520763558</v>
      </c>
      <c r="BQ333" s="102">
        <v>1</v>
      </c>
    </row>
    <row r="334" spans="1:83">
      <c r="A334" s="1"/>
      <c r="O334" s="103">
        <v>0.77360324107033218</v>
      </c>
      <c r="P334" s="102">
        <v>2</v>
      </c>
      <c r="BP334" s="97">
        <v>0.30553511200196593</v>
      </c>
      <c r="BQ334" s="102">
        <v>2</v>
      </c>
    </row>
    <row r="335" spans="1:83">
      <c r="A335" s="1"/>
      <c r="O335" s="103">
        <v>0.7993395279445431</v>
      </c>
      <c r="P335" s="102">
        <v>3</v>
      </c>
      <c r="BP335" s="97">
        <v>0.3436040061301992</v>
      </c>
      <c r="BQ335" s="102">
        <v>3</v>
      </c>
    </row>
    <row r="336" spans="1:83">
      <c r="A336" s="1"/>
      <c r="O336" s="103">
        <v>0.82285043079159381</v>
      </c>
      <c r="P336" s="102">
        <v>4</v>
      </c>
      <c r="BP336" s="97">
        <v>0.37461501961631721</v>
      </c>
      <c r="BQ336" s="102">
        <v>4</v>
      </c>
    </row>
    <row r="337" spans="1:71">
      <c r="A337" s="1"/>
      <c r="O337" s="103">
        <v>0.84397609938116747</v>
      </c>
      <c r="P337" s="102">
        <v>5</v>
      </c>
      <c r="BP337" s="97">
        <v>0.4027832758428781</v>
      </c>
      <c r="BQ337" s="102">
        <v>5</v>
      </c>
    </row>
    <row r="338" spans="1:71">
      <c r="A338" s="1"/>
      <c r="O338" s="103">
        <v>0.85987887334078716</v>
      </c>
      <c r="P338" s="102">
        <v>6</v>
      </c>
      <c r="BP338" s="97">
        <v>0.42955607054128864</v>
      </c>
      <c r="BQ338" s="102">
        <v>6</v>
      </c>
    </row>
    <row r="339" spans="1:71">
      <c r="A339" s="1"/>
      <c r="O339" s="103">
        <v>0.87346630096063937</v>
      </c>
      <c r="P339" s="102">
        <v>7</v>
      </c>
      <c r="BP339" s="97">
        <v>0.45030528846465917</v>
      </c>
      <c r="BQ339" s="102">
        <v>7</v>
      </c>
    </row>
    <row r="340" spans="1:71">
      <c r="A340" s="1"/>
      <c r="O340" s="103">
        <v>0.88361728442795773</v>
      </c>
      <c r="P340" s="102">
        <v>8</v>
      </c>
      <c r="BP340" s="97">
        <v>0.46743935724253222</v>
      </c>
      <c r="BQ340" s="102">
        <v>8</v>
      </c>
    </row>
    <row r="341" spans="1:71">
      <c r="A341" s="1"/>
      <c r="O341" s="103">
        <v>0.89068741549434027</v>
      </c>
      <c r="P341" s="102">
        <v>9</v>
      </c>
      <c r="BP341" s="97">
        <v>0.48190615908608458</v>
      </c>
      <c r="BQ341" s="102">
        <v>9</v>
      </c>
    </row>
    <row r="342" spans="1:71">
      <c r="A342" s="1"/>
      <c r="O342" s="103">
        <v>0.89400869357510682</v>
      </c>
      <c r="P342" s="102">
        <v>10</v>
      </c>
      <c r="BP342" s="97">
        <v>0.49538512261417483</v>
      </c>
      <c r="BQ342" s="102">
        <v>10</v>
      </c>
    </row>
    <row r="343" spans="1:71">
      <c r="A343" s="1"/>
      <c r="O343" s="103">
        <v>0.89391553554418024</v>
      </c>
      <c r="P343" s="102">
        <v>11</v>
      </c>
      <c r="R343" s="106"/>
      <c r="BP343" s="97">
        <v>0.50623331420539341</v>
      </c>
      <c r="BQ343" s="102">
        <v>11</v>
      </c>
    </row>
    <row r="344" spans="1:71">
      <c r="A344" s="1"/>
      <c r="O344" s="103">
        <v>0.89163551116563744</v>
      </c>
      <c r="P344" s="102">
        <v>12</v>
      </c>
      <c r="BP344" s="97">
        <v>0.51335611312463936</v>
      </c>
      <c r="BQ344" s="102">
        <v>12</v>
      </c>
    </row>
    <row r="345" spans="1:71">
      <c r="A345" s="1"/>
      <c r="O345" s="103">
        <v>0.88516513104343841</v>
      </c>
      <c r="P345" s="102">
        <v>13</v>
      </c>
      <c r="BP345" s="97">
        <v>0.51909465993158066</v>
      </c>
      <c r="BQ345" s="102">
        <v>13</v>
      </c>
      <c r="BS345" s="108"/>
    </row>
    <row r="346" spans="1:71">
      <c r="A346" s="1"/>
      <c r="O346" s="103">
        <v>0.8763503630919981</v>
      </c>
      <c r="P346" s="102">
        <v>14</v>
      </c>
      <c r="BP346" s="97">
        <v>0.51626206804986507</v>
      </c>
      <c r="BQ346" s="102">
        <v>14</v>
      </c>
    </row>
    <row r="347" spans="1:71">
      <c r="A347" s="1"/>
      <c r="O347" s="103">
        <v>0.86562407740447755</v>
      </c>
      <c r="P347" s="102">
        <v>15</v>
      </c>
      <c r="BP347" s="97">
        <v>0.51100474986879496</v>
      </c>
      <c r="BQ347" s="102">
        <v>15</v>
      </c>
    </row>
    <row r="348" spans="1:71">
      <c r="A348" s="1"/>
      <c r="O348" s="103">
        <v>0.85310922667466127</v>
      </c>
      <c r="P348" s="102">
        <v>16</v>
      </c>
      <c r="BP348" s="97">
        <v>0.5112528750755615</v>
      </c>
      <c r="BQ348" s="102">
        <v>16</v>
      </c>
    </row>
    <row r="349" spans="1:71">
      <c r="A349" s="1"/>
      <c r="O349" s="103">
        <v>0.83663800209031491</v>
      </c>
      <c r="P349" s="102">
        <v>17</v>
      </c>
      <c r="BP349" s="97">
        <v>0.50759764348123337</v>
      </c>
      <c r="BQ349" s="102">
        <v>17</v>
      </c>
    </row>
    <row r="350" spans="1:71">
      <c r="A350" s="1"/>
      <c r="O350" s="103">
        <v>0.81828689266561472</v>
      </c>
      <c r="P350" s="102">
        <v>18</v>
      </c>
      <c r="BP350" s="97">
        <v>0.50431055062750674</v>
      </c>
      <c r="BQ350" s="102">
        <v>18</v>
      </c>
    </row>
    <row r="351" spans="1:71">
      <c r="A351" s="1"/>
      <c r="O351" s="103">
        <v>0.80029569940413592</v>
      </c>
      <c r="P351" s="102">
        <v>19</v>
      </c>
      <c r="BP351" s="97">
        <v>0.498888470527733</v>
      </c>
      <c r="BQ351" s="102">
        <v>19</v>
      </c>
    </row>
    <row r="352" spans="1:71">
      <c r="A352" s="1"/>
      <c r="O352" s="103">
        <v>0.78197420740811807</v>
      </c>
      <c r="P352" s="102">
        <v>20</v>
      </c>
      <c r="BP352" s="97">
        <v>0.49221363049415656</v>
      </c>
      <c r="BQ352" s="102">
        <v>20</v>
      </c>
    </row>
    <row r="353" spans="1:81">
      <c r="A353" s="1"/>
      <c r="BP353" s="97">
        <v>0.48133282718211934</v>
      </c>
      <c r="BQ353" s="102">
        <v>21</v>
      </c>
    </row>
    <row r="354" spans="1:81">
      <c r="A354" s="1"/>
      <c r="BP354" s="97">
        <v>0.46946379093725227</v>
      </c>
      <c r="BQ354" s="102">
        <v>22</v>
      </c>
    </row>
    <row r="355" spans="1:81">
      <c r="A355" s="1"/>
      <c r="BP355" s="97">
        <v>0.4546266504860445</v>
      </c>
      <c r="BQ355" s="102">
        <v>23</v>
      </c>
    </row>
    <row r="356" spans="1:81">
      <c r="A356" s="1"/>
      <c r="BP356" s="97">
        <v>0.4406040702636419</v>
      </c>
      <c r="BQ356" s="102">
        <v>24</v>
      </c>
    </row>
    <row r="357" spans="1:81">
      <c r="A357" s="1"/>
      <c r="BP357" s="97">
        <v>0.42375495810686065</v>
      </c>
      <c r="BQ357" s="102">
        <v>25</v>
      </c>
    </row>
    <row r="358" spans="1:81">
      <c r="A358" s="1"/>
      <c r="BP358" s="97">
        <v>0.41096770452023773</v>
      </c>
      <c r="BQ358" s="102">
        <v>26</v>
      </c>
    </row>
    <row r="359" spans="1:81">
      <c r="A359" s="1"/>
      <c r="BP359" s="97">
        <v>0.40022116777735556</v>
      </c>
      <c r="BQ359" s="102">
        <v>27</v>
      </c>
    </row>
    <row r="360" spans="1:81">
      <c r="A360" s="1"/>
      <c r="BP360" s="97">
        <v>0.39034155582787483</v>
      </c>
      <c r="BQ360" s="102">
        <v>28</v>
      </c>
    </row>
    <row r="361" spans="1:81">
      <c r="A361" s="1"/>
      <c r="BP361" s="97">
        <v>0.37643289702766725</v>
      </c>
      <c r="BQ361" s="102">
        <v>29</v>
      </c>
    </row>
    <row r="362" spans="1:81">
      <c r="A362" s="1"/>
    </row>
    <row r="363" spans="1:81">
      <c r="A363" s="1"/>
    </row>
    <row r="364" spans="1:81">
      <c r="A364" s="1"/>
    </row>
    <row r="365" spans="1:81">
      <c r="A365" s="1"/>
    </row>
    <row r="366" spans="1:81" s="55" customFormat="1" ht="38.25" customHeight="1">
      <c r="B366" s="71"/>
      <c r="C366" s="71"/>
      <c r="D366" s="71"/>
      <c r="E366" s="71"/>
      <c r="AC366" s="72"/>
      <c r="AD366" s="72"/>
      <c r="AE366" s="72"/>
      <c r="AF366" s="72"/>
      <c r="AG366" s="72"/>
      <c r="AH366" s="72"/>
      <c r="AI366" s="72"/>
      <c r="AJ366" s="72"/>
      <c r="AK366" s="72"/>
      <c r="AL366" s="72"/>
      <c r="AM366" s="72"/>
      <c r="AN366" s="72"/>
      <c r="AO366" s="72"/>
      <c r="AP366" s="72"/>
      <c r="AQ366" s="72"/>
      <c r="AR366" s="72"/>
      <c r="AS366" s="72"/>
      <c r="AT366" s="72"/>
      <c r="AU366" s="72"/>
      <c r="AV366" s="72"/>
      <c r="AW366" s="72"/>
      <c r="AX366" s="72"/>
      <c r="AY366" s="73"/>
      <c r="AZ366" s="70"/>
      <c r="BA366" s="74"/>
      <c r="BB366" s="74"/>
      <c r="BC366" s="74"/>
      <c r="BD366" s="74"/>
      <c r="BE366" s="74"/>
      <c r="BF366" s="74"/>
      <c r="BG366" s="74"/>
      <c r="BH366" s="74"/>
      <c r="BI366" s="74"/>
      <c r="BJ366" s="74"/>
      <c r="BK366" s="74"/>
      <c r="BL366" s="74"/>
      <c r="BM366" s="74"/>
      <c r="BN366" s="74"/>
      <c r="BO366" s="74"/>
      <c r="BP366" s="74"/>
      <c r="BQ366" s="74"/>
      <c r="BR366" s="74"/>
      <c r="BS366" s="74"/>
      <c r="BT366" s="74"/>
      <c r="BU366" s="74"/>
      <c r="BV366" s="74"/>
      <c r="BW366" s="74"/>
      <c r="BX366" s="74"/>
      <c r="BY366" s="74"/>
      <c r="BZ366" s="74"/>
      <c r="CA366" s="74"/>
      <c r="CB366" s="74"/>
      <c r="CC366" s="74"/>
    </row>
    <row r="367" spans="1:81" s="28" customFormat="1" ht="18" customHeight="1" thickBot="1">
      <c r="B367" s="64"/>
      <c r="C367" s="64"/>
      <c r="D367" s="64"/>
      <c r="E367" s="64"/>
      <c r="AC367" s="65"/>
      <c r="AD367" s="65"/>
      <c r="AE367" s="65"/>
      <c r="AF367" s="65"/>
      <c r="AG367" s="65"/>
      <c r="AH367" s="65"/>
      <c r="AI367" s="65"/>
      <c r="AJ367" s="65"/>
      <c r="AK367" s="65"/>
      <c r="AL367" s="65"/>
      <c r="AM367" s="65"/>
      <c r="AN367" s="65"/>
      <c r="AO367" s="65"/>
      <c r="AP367" s="65"/>
      <c r="AQ367" s="65"/>
      <c r="AR367" s="65"/>
      <c r="AS367" s="65"/>
      <c r="AT367" s="65"/>
      <c r="AU367" s="65"/>
      <c r="AV367" s="65"/>
      <c r="AW367" s="65"/>
      <c r="AX367" s="65"/>
      <c r="AY367" s="75"/>
      <c r="AZ367" s="67"/>
      <c r="BA367" s="67"/>
      <c r="BB367" s="67"/>
      <c r="BC367" s="67"/>
      <c r="BD367" s="67"/>
      <c r="BE367" s="67"/>
      <c r="BF367" s="67"/>
      <c r="BG367" s="67"/>
      <c r="BH367" s="67"/>
      <c r="BI367" s="67"/>
      <c r="BJ367" s="67"/>
      <c r="BK367" s="67"/>
      <c r="BL367" s="67"/>
      <c r="BM367" s="67"/>
      <c r="BN367" s="67"/>
      <c r="BO367" s="67"/>
      <c r="BP367" s="67"/>
      <c r="BQ367" s="67"/>
      <c r="BR367" s="67"/>
      <c r="BS367" s="67"/>
      <c r="BT367" s="67"/>
      <c r="BU367" s="67"/>
      <c r="BV367" s="67"/>
      <c r="BW367" s="67"/>
      <c r="BX367" s="67"/>
      <c r="BY367" s="67"/>
      <c r="BZ367" s="67"/>
      <c r="CA367" s="67"/>
      <c r="CB367" s="67"/>
      <c r="CC367" s="67"/>
    </row>
    <row r="368" spans="1:81" ht="41.25" customHeight="1">
      <c r="A368" s="133" t="s">
        <v>39</v>
      </c>
      <c r="B368" s="23"/>
      <c r="C368" s="23">
        <v>1</v>
      </c>
      <c r="D368" s="23">
        <f>C368+1</f>
        <v>2</v>
      </c>
      <c r="E368" s="23">
        <f t="shared" ref="E368:V368" si="251">D368+1</f>
        <v>3</v>
      </c>
      <c r="F368" s="23">
        <f t="shared" si="251"/>
        <v>4</v>
      </c>
      <c r="G368" s="23">
        <f>F368+1</f>
        <v>5</v>
      </c>
      <c r="H368" s="23">
        <f t="shared" si="251"/>
        <v>6</v>
      </c>
      <c r="I368" s="23">
        <f t="shared" si="251"/>
        <v>7</v>
      </c>
      <c r="J368" s="23">
        <f t="shared" si="251"/>
        <v>8</v>
      </c>
      <c r="K368" s="23">
        <f t="shared" si="251"/>
        <v>9</v>
      </c>
      <c r="L368" s="23">
        <f t="shared" si="251"/>
        <v>10</v>
      </c>
      <c r="M368" s="23">
        <f t="shared" si="251"/>
        <v>11</v>
      </c>
      <c r="N368" s="23">
        <f t="shared" si="251"/>
        <v>12</v>
      </c>
      <c r="O368" s="23">
        <f t="shared" si="251"/>
        <v>13</v>
      </c>
      <c r="P368" s="23">
        <f t="shared" si="251"/>
        <v>14</v>
      </c>
      <c r="Q368" s="23">
        <f t="shared" si="251"/>
        <v>15</v>
      </c>
      <c r="R368" s="23">
        <f t="shared" si="251"/>
        <v>16</v>
      </c>
      <c r="S368" s="23">
        <f t="shared" si="251"/>
        <v>17</v>
      </c>
      <c r="T368" s="23">
        <f t="shared" si="251"/>
        <v>18</v>
      </c>
      <c r="U368" s="23">
        <f t="shared" si="251"/>
        <v>19</v>
      </c>
      <c r="V368" s="23">
        <f t="shared" si="251"/>
        <v>20</v>
      </c>
      <c r="AY368" s="133" t="s">
        <v>39</v>
      </c>
      <c r="AZ368" s="23"/>
      <c r="BA368" s="23">
        <v>1</v>
      </c>
      <c r="BB368" s="23">
        <f>BA368+1</f>
        <v>2</v>
      </c>
      <c r="BC368" s="23">
        <f t="shared" ref="BC368:CC368" si="252">BB368+1</f>
        <v>3</v>
      </c>
      <c r="BD368" s="23">
        <f t="shared" si="252"/>
        <v>4</v>
      </c>
      <c r="BE368" s="23">
        <f t="shared" si="252"/>
        <v>5</v>
      </c>
      <c r="BF368" s="23">
        <f t="shared" si="252"/>
        <v>6</v>
      </c>
      <c r="BG368" s="23">
        <f t="shared" si="252"/>
        <v>7</v>
      </c>
      <c r="BH368" s="23">
        <f t="shared" si="252"/>
        <v>8</v>
      </c>
      <c r="BI368" s="23">
        <f t="shared" si="252"/>
        <v>9</v>
      </c>
      <c r="BJ368" s="23">
        <f t="shared" si="252"/>
        <v>10</v>
      </c>
      <c r="BK368" s="23">
        <f t="shared" si="252"/>
        <v>11</v>
      </c>
      <c r="BL368" s="23">
        <f t="shared" si="252"/>
        <v>12</v>
      </c>
      <c r="BM368" s="23">
        <f t="shared" si="252"/>
        <v>13</v>
      </c>
      <c r="BN368" s="23">
        <f t="shared" si="252"/>
        <v>14</v>
      </c>
      <c r="BO368" s="23">
        <f t="shared" si="252"/>
        <v>15</v>
      </c>
      <c r="BP368" s="23">
        <f t="shared" si="252"/>
        <v>16</v>
      </c>
      <c r="BQ368" s="23">
        <f t="shared" si="252"/>
        <v>17</v>
      </c>
      <c r="BR368" s="23">
        <f t="shared" si="252"/>
        <v>18</v>
      </c>
      <c r="BS368" s="23">
        <f t="shared" si="252"/>
        <v>19</v>
      </c>
      <c r="BT368" s="23">
        <f t="shared" si="252"/>
        <v>20</v>
      </c>
      <c r="BU368" s="23">
        <f t="shared" si="252"/>
        <v>21</v>
      </c>
      <c r="BV368" s="23">
        <f t="shared" si="252"/>
        <v>22</v>
      </c>
      <c r="BW368" s="23">
        <f t="shared" si="252"/>
        <v>23</v>
      </c>
      <c r="BX368" s="23">
        <f t="shared" si="252"/>
        <v>24</v>
      </c>
      <c r="BY368" s="23">
        <f t="shared" si="252"/>
        <v>25</v>
      </c>
      <c r="BZ368" s="23">
        <f t="shared" si="252"/>
        <v>26</v>
      </c>
      <c r="CA368" s="23">
        <f t="shared" si="252"/>
        <v>27</v>
      </c>
      <c r="CB368" s="23">
        <f t="shared" si="252"/>
        <v>28</v>
      </c>
      <c r="CC368" s="23">
        <f t="shared" si="252"/>
        <v>29</v>
      </c>
    </row>
    <row r="369" spans="1:81" ht="41.25" customHeight="1" thickBot="1">
      <c r="A369" s="134"/>
      <c r="B369" s="68"/>
      <c r="C369" s="69">
        <f>AD294</f>
        <v>57074.870562428303</v>
      </c>
      <c r="D369" s="69">
        <f>AE294</f>
        <v>56547.395457034632</v>
      </c>
      <c r="E369" s="69">
        <f>AF294</f>
        <v>56720.583508564639</v>
      </c>
      <c r="F369" s="69">
        <f>AG294</f>
        <v>56174.64574429718</v>
      </c>
      <c r="G369" s="69">
        <f t="shared" ref="G369:V369" si="253">AH294</f>
        <v>55716.257420134199</v>
      </c>
      <c r="H369" s="69">
        <f t="shared" si="253"/>
        <v>55387.806431963923</v>
      </c>
      <c r="I369" s="69">
        <f t="shared" si="253"/>
        <v>55086.62172044273</v>
      </c>
      <c r="J369" s="69">
        <f t="shared" si="253"/>
        <v>54774.313039609027</v>
      </c>
      <c r="K369" s="69">
        <f t="shared" si="253"/>
        <v>54489.922243364381</v>
      </c>
      <c r="L369" s="69">
        <f t="shared" si="253"/>
        <v>54255.496645551764</v>
      </c>
      <c r="M369" s="69">
        <f t="shared" si="253"/>
        <v>54114.878860345001</v>
      </c>
      <c r="N369" s="69">
        <f t="shared" si="253"/>
        <v>54008.104253222169</v>
      </c>
      <c r="O369" s="69">
        <f t="shared" si="253"/>
        <v>53923.7208779793</v>
      </c>
      <c r="P369" s="69">
        <f t="shared" si="253"/>
        <v>53930.995369460819</v>
      </c>
      <c r="Q369" s="69">
        <f t="shared" si="253"/>
        <v>54026.891402000663</v>
      </c>
      <c r="R369" s="69">
        <f t="shared" si="253"/>
        <v>54121.212463802694</v>
      </c>
      <c r="S369" s="69">
        <f t="shared" si="253"/>
        <v>54297.457309307269</v>
      </c>
      <c r="T369" s="69">
        <f t="shared" si="253"/>
        <v>54410.906131826428</v>
      </c>
      <c r="U369" s="69">
        <f t="shared" si="253"/>
        <v>54564.212822807465</v>
      </c>
      <c r="V369" s="69">
        <f t="shared" si="253"/>
        <v>54677.122932814389</v>
      </c>
      <c r="AY369" s="134"/>
      <c r="AZ369" s="69"/>
      <c r="BA369" s="69">
        <f>CF294</f>
        <v>14941.101640855104</v>
      </c>
      <c r="BB369" s="69">
        <f t="shared" ref="BB369:CC369" si="254">CG294</f>
        <v>14789.967920998062</v>
      </c>
      <c r="BC369" s="69">
        <f t="shared" si="254"/>
        <v>14706.24723651231</v>
      </c>
      <c r="BD369" s="69">
        <f t="shared" si="254"/>
        <v>14532.42358111174</v>
      </c>
      <c r="BE369" s="69">
        <f t="shared" si="254"/>
        <v>14401.885978120785</v>
      </c>
      <c r="BF369" s="69">
        <f t="shared" si="254"/>
        <v>14267.855341724551</v>
      </c>
      <c r="BG369" s="69">
        <f t="shared" si="254"/>
        <v>14153.601785722329</v>
      </c>
      <c r="BH369" s="69">
        <f t="shared" si="254"/>
        <v>14037.986050367606</v>
      </c>
      <c r="BI369" s="69">
        <f t="shared" si="254"/>
        <v>13939.199063345213</v>
      </c>
      <c r="BJ369" s="69">
        <f t="shared" si="254"/>
        <v>13834.015437709924</v>
      </c>
      <c r="BK369" s="69">
        <f t="shared" si="254"/>
        <v>13778.873918631421</v>
      </c>
      <c r="BL369" s="69">
        <f t="shared" si="254"/>
        <v>13705.912895076315</v>
      </c>
      <c r="BM369" s="69">
        <f t="shared" si="254"/>
        <v>13652.835791666952</v>
      </c>
      <c r="BN369" s="69">
        <f t="shared" si="254"/>
        <v>13633.55760844163</v>
      </c>
      <c r="BO369" s="69">
        <f t="shared" si="254"/>
        <v>13683.889928264423</v>
      </c>
      <c r="BP369" s="69">
        <f t="shared" si="254"/>
        <v>13690.346120660974</v>
      </c>
      <c r="BQ369" s="69">
        <f t="shared" si="254"/>
        <v>13663.698825836575</v>
      </c>
      <c r="BR369" s="69">
        <f t="shared" si="254"/>
        <v>13606.40668187383</v>
      </c>
      <c r="BS369" s="69">
        <f t="shared" si="254"/>
        <v>13576.547665926004</v>
      </c>
      <c r="BT369" s="69">
        <f t="shared" si="254"/>
        <v>13575.985852684038</v>
      </c>
      <c r="BU369" s="69">
        <f t="shared" si="254"/>
        <v>13616.060687552936</v>
      </c>
      <c r="BV369" s="69">
        <f t="shared" si="254"/>
        <v>13667.233387519051</v>
      </c>
      <c r="BW369" s="69">
        <f t="shared" si="254"/>
        <v>13754.494632886959</v>
      </c>
      <c r="BX369" s="69">
        <f t="shared" si="254"/>
        <v>13808.032411345504</v>
      </c>
      <c r="BY369" s="69">
        <f t="shared" si="254"/>
        <v>13880.686822637314</v>
      </c>
      <c r="BZ369" s="69">
        <f t="shared" si="254"/>
        <v>13959.886649874239</v>
      </c>
      <c r="CA369" s="69">
        <f t="shared" si="254"/>
        <v>13956.517009704334</v>
      </c>
      <c r="CB369" s="69">
        <f t="shared" si="254"/>
        <v>13948.343750826787</v>
      </c>
      <c r="CC369" s="69">
        <f t="shared" si="254"/>
        <v>13971.398198622621</v>
      </c>
    </row>
    <row r="370" spans="1:81">
      <c r="A370" s="1"/>
    </row>
    <row r="371" spans="1:81">
      <c r="A371" s="1"/>
    </row>
    <row r="372" spans="1:81">
      <c r="A372" s="1"/>
      <c r="O372" s="15" t="s">
        <v>39</v>
      </c>
    </row>
    <row r="373" spans="1:81">
      <c r="A373" s="1"/>
      <c r="O373" s="100">
        <f t="array" ref="O373:O393">TRANSPOSE(B369:V369)</f>
        <v>0</v>
      </c>
      <c r="P373" s="102">
        <f t="array" ref="P373:P393">TRANSPOSE(B368:V368)</f>
        <v>0</v>
      </c>
      <c r="BP373" s="15" t="s">
        <v>39</v>
      </c>
    </row>
    <row r="374" spans="1:81">
      <c r="A374" s="1"/>
      <c r="O374" s="100">
        <v>57074.870562428303</v>
      </c>
      <c r="P374" s="102">
        <v>1</v>
      </c>
      <c r="BP374" s="100">
        <f t="array" ref="BP374:BP403">TRANSPOSE(AZ369:CC369)</f>
        <v>0</v>
      </c>
      <c r="BQ374" s="102">
        <f t="array" ref="BQ374:BQ403">TRANSPOSE(AZ368:CC368)</f>
        <v>0</v>
      </c>
    </row>
    <row r="375" spans="1:81">
      <c r="A375" s="1"/>
      <c r="O375" s="100">
        <v>56547.395457034632</v>
      </c>
      <c r="P375" s="102">
        <v>2</v>
      </c>
      <c r="BP375" s="100">
        <v>14941.101640855104</v>
      </c>
      <c r="BQ375" s="102">
        <v>1</v>
      </c>
    </row>
    <row r="376" spans="1:81">
      <c r="A376" s="1"/>
      <c r="O376" s="100">
        <v>56720.583508564639</v>
      </c>
      <c r="P376" s="102">
        <v>3</v>
      </c>
      <c r="BP376" s="100">
        <v>14789.967920998062</v>
      </c>
      <c r="BQ376" s="102">
        <v>2</v>
      </c>
    </row>
    <row r="377" spans="1:81">
      <c r="A377" s="1"/>
      <c r="O377" s="100">
        <v>56174.64574429718</v>
      </c>
      <c r="P377" s="102">
        <v>4</v>
      </c>
      <c r="BP377" s="100">
        <v>14706.24723651231</v>
      </c>
      <c r="BQ377" s="102">
        <v>3</v>
      </c>
    </row>
    <row r="378" spans="1:81">
      <c r="A378" s="1"/>
      <c r="O378" s="100">
        <v>55716.257420134199</v>
      </c>
      <c r="P378" s="102">
        <v>5</v>
      </c>
      <c r="BP378" s="100">
        <v>14532.42358111174</v>
      </c>
      <c r="BQ378" s="102">
        <v>4</v>
      </c>
    </row>
    <row r="379" spans="1:81">
      <c r="A379" s="1"/>
      <c r="O379" s="100">
        <v>55387.806431963923</v>
      </c>
      <c r="P379" s="102">
        <v>6</v>
      </c>
      <c r="BP379" s="100">
        <v>14401.885978120785</v>
      </c>
      <c r="BQ379" s="102">
        <v>5</v>
      </c>
    </row>
    <row r="380" spans="1:81">
      <c r="A380" s="1"/>
      <c r="O380" s="100">
        <v>55086.62172044273</v>
      </c>
      <c r="P380" s="102">
        <v>7</v>
      </c>
      <c r="BP380" s="100">
        <v>14267.855341724551</v>
      </c>
      <c r="BQ380" s="102">
        <v>6</v>
      </c>
    </row>
    <row r="381" spans="1:81">
      <c r="A381" s="1"/>
      <c r="O381" s="100">
        <v>54774.313039609027</v>
      </c>
      <c r="P381" s="102">
        <v>8</v>
      </c>
      <c r="BP381" s="100">
        <v>14153.601785722329</v>
      </c>
      <c r="BQ381" s="102">
        <v>7</v>
      </c>
    </row>
    <row r="382" spans="1:81">
      <c r="A382" s="1"/>
      <c r="O382" s="100">
        <v>54489.922243364381</v>
      </c>
      <c r="P382" s="102">
        <v>9</v>
      </c>
      <c r="BP382" s="100">
        <v>14037.986050367606</v>
      </c>
      <c r="BQ382" s="102">
        <v>8</v>
      </c>
    </row>
    <row r="383" spans="1:81">
      <c r="A383" s="1"/>
      <c r="O383" s="100">
        <v>54255.496645551764</v>
      </c>
      <c r="P383" s="102">
        <v>10</v>
      </c>
      <c r="BP383" s="100">
        <v>13939.199063345213</v>
      </c>
      <c r="BQ383" s="102">
        <v>9</v>
      </c>
    </row>
    <row r="384" spans="1:81">
      <c r="O384" s="100">
        <v>54114.878860345001</v>
      </c>
      <c r="P384" s="102">
        <v>11</v>
      </c>
      <c r="R384" s="107"/>
      <c r="BP384" s="100">
        <v>13834.015437709924</v>
      </c>
      <c r="BQ384" s="102">
        <v>10</v>
      </c>
    </row>
    <row r="385" spans="15:71">
      <c r="O385" s="100">
        <v>54008.104253222169</v>
      </c>
      <c r="P385" s="102">
        <v>12</v>
      </c>
      <c r="BP385" s="100">
        <v>13778.873918631421</v>
      </c>
      <c r="BQ385" s="102">
        <v>11</v>
      </c>
    </row>
    <row r="386" spans="15:71">
      <c r="O386" s="100">
        <v>53923.7208779793</v>
      </c>
      <c r="P386" s="102">
        <v>13</v>
      </c>
      <c r="BP386" s="100">
        <v>13705.912895076315</v>
      </c>
      <c r="BQ386" s="102">
        <v>12</v>
      </c>
      <c r="BS386" s="107"/>
    </row>
    <row r="387" spans="15:71">
      <c r="O387" s="100">
        <v>53930.995369460819</v>
      </c>
      <c r="P387" s="102">
        <v>14</v>
      </c>
      <c r="BP387" s="100">
        <v>13652.835791666952</v>
      </c>
      <c r="BQ387" s="102">
        <v>13</v>
      </c>
    </row>
    <row r="388" spans="15:71">
      <c r="O388" s="100">
        <v>54026.891402000663</v>
      </c>
      <c r="P388" s="102">
        <v>15</v>
      </c>
      <c r="BP388" s="100">
        <v>13633.55760844163</v>
      </c>
      <c r="BQ388" s="102">
        <v>14</v>
      </c>
    </row>
    <row r="389" spans="15:71">
      <c r="O389" s="100">
        <v>54121.212463802694</v>
      </c>
      <c r="P389" s="102">
        <v>16</v>
      </c>
      <c r="BP389" s="100">
        <v>13683.889928264423</v>
      </c>
      <c r="BQ389" s="102">
        <v>15</v>
      </c>
    </row>
    <row r="390" spans="15:71">
      <c r="O390" s="100">
        <v>54297.457309307269</v>
      </c>
      <c r="P390" s="102">
        <v>17</v>
      </c>
      <c r="BP390" s="100">
        <v>13690.346120660974</v>
      </c>
      <c r="BQ390" s="102">
        <v>16</v>
      </c>
    </row>
    <row r="391" spans="15:71">
      <c r="O391" s="100">
        <v>54410.906131826428</v>
      </c>
      <c r="P391" s="102">
        <v>18</v>
      </c>
      <c r="BP391" s="100">
        <v>13663.698825836575</v>
      </c>
      <c r="BQ391" s="102">
        <v>17</v>
      </c>
    </row>
    <row r="392" spans="15:71">
      <c r="O392" s="100">
        <v>54564.212822807465</v>
      </c>
      <c r="P392" s="102">
        <v>19</v>
      </c>
      <c r="BP392" s="100">
        <v>13606.40668187383</v>
      </c>
      <c r="BQ392" s="102">
        <v>18</v>
      </c>
    </row>
    <row r="393" spans="15:71">
      <c r="O393" s="100">
        <v>54677.122932814389</v>
      </c>
      <c r="P393" s="102">
        <v>20</v>
      </c>
      <c r="BP393" s="100">
        <v>13576.547665926004</v>
      </c>
      <c r="BQ393" s="102">
        <v>19</v>
      </c>
    </row>
    <row r="394" spans="15:71">
      <c r="BP394" s="100">
        <v>13575.985852684038</v>
      </c>
      <c r="BQ394" s="102">
        <v>20</v>
      </c>
    </row>
    <row r="395" spans="15:71">
      <c r="BP395" s="100">
        <v>13616.060687552936</v>
      </c>
      <c r="BQ395" s="102">
        <v>21</v>
      </c>
    </row>
    <row r="396" spans="15:71">
      <c r="BP396" s="100">
        <v>13667.233387519051</v>
      </c>
      <c r="BQ396" s="102">
        <v>22</v>
      </c>
    </row>
    <row r="397" spans="15:71">
      <c r="BP397" s="100">
        <v>13754.494632886959</v>
      </c>
      <c r="BQ397" s="102">
        <v>23</v>
      </c>
    </row>
    <row r="398" spans="15:71">
      <c r="BP398" s="100">
        <v>13808.032411345504</v>
      </c>
      <c r="BQ398" s="102">
        <v>24</v>
      </c>
    </row>
    <row r="399" spans="15:71">
      <c r="BP399" s="100">
        <v>13880.686822637314</v>
      </c>
      <c r="BQ399" s="102">
        <v>25</v>
      </c>
    </row>
    <row r="400" spans="15:71">
      <c r="BP400" s="100">
        <v>13959.886649874239</v>
      </c>
      <c r="BQ400" s="102">
        <v>26</v>
      </c>
    </row>
    <row r="401" spans="1:69">
      <c r="BP401" s="100">
        <v>13956.517009704334</v>
      </c>
      <c r="BQ401" s="102">
        <v>27</v>
      </c>
    </row>
    <row r="402" spans="1:69">
      <c r="BP402" s="100">
        <v>13948.343750826787</v>
      </c>
      <c r="BQ402" s="102">
        <v>28</v>
      </c>
    </row>
    <row r="403" spans="1:69">
      <c r="BP403" s="100">
        <v>13971.398198622621</v>
      </c>
      <c r="BQ403" s="102">
        <v>29</v>
      </c>
    </row>
    <row r="405" spans="1:69" ht="21">
      <c r="A405" s="147" t="s">
        <v>67</v>
      </c>
      <c r="B405" s="148"/>
      <c r="C405" s="148"/>
      <c r="D405" s="149"/>
      <c r="E405" s="147" t="s">
        <v>68</v>
      </c>
      <c r="F405" s="148"/>
      <c r="G405" s="148"/>
      <c r="H405" s="149"/>
    </row>
    <row r="406" spans="1:69" ht="78.75" customHeight="1">
      <c r="A406" s="46" t="s">
        <v>2</v>
      </c>
      <c r="B406" s="44">
        <f>MAX(B327:V327)</f>
        <v>0.89400869357510682</v>
      </c>
      <c r="C406" s="142">
        <f>VLOOKUP(MAX(O332:O352),O332:P352,2,FALSE)</f>
        <v>10</v>
      </c>
      <c r="D406" s="143"/>
      <c r="E406" s="46" t="str">
        <f>A406</f>
        <v>SA</v>
      </c>
      <c r="F406" s="43">
        <f>MIN(C369:V369)</f>
        <v>53923.7208779793</v>
      </c>
      <c r="G406" s="142">
        <f>VLOOKUP(MIN(O374:O393),O374:P393,2,FALSE)</f>
        <v>13</v>
      </c>
      <c r="H406" s="143"/>
    </row>
    <row r="407" spans="1:69" ht="78.75" customHeight="1">
      <c r="A407" s="46" t="s">
        <v>0</v>
      </c>
      <c r="B407" s="42">
        <f>MAX(AZ327:CC327)</f>
        <v>0.51909465993158066</v>
      </c>
      <c r="C407" s="142">
        <f>VLOOKUP(MAX(BP332:BP361),BP332:BQ361,2,FALSE)</f>
        <v>13</v>
      </c>
      <c r="D407" s="143"/>
      <c r="E407" s="58" t="str">
        <f>A407</f>
        <v>KZN</v>
      </c>
      <c r="F407" s="43">
        <f>MIN(BA369:CC369)</f>
        <v>13575.985852684038</v>
      </c>
      <c r="G407" s="142">
        <f>VLOOKUP(MIN(BP375:BP403),BP375:BQ403,2,FALSE)</f>
        <v>20</v>
      </c>
      <c r="H407" s="143"/>
    </row>
  </sheetData>
  <mergeCells count="19">
    <mergeCell ref="C406:D406"/>
    <mergeCell ref="G406:H406"/>
    <mergeCell ref="C407:D407"/>
    <mergeCell ref="G407:H407"/>
    <mergeCell ref="BB2:BP2"/>
    <mergeCell ref="P297:Q297"/>
    <mergeCell ref="I2:W2"/>
    <mergeCell ref="AY2:AZ2"/>
    <mergeCell ref="A326:A327"/>
    <mergeCell ref="AY326:AY327"/>
    <mergeCell ref="A405:D405"/>
    <mergeCell ref="E405:H405"/>
    <mergeCell ref="A368:A369"/>
    <mergeCell ref="AY368:AY369"/>
    <mergeCell ref="A1:F1"/>
    <mergeCell ref="A2:A3"/>
    <mergeCell ref="B2:C2"/>
    <mergeCell ref="D2:E2"/>
    <mergeCell ref="G2:H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Summary</vt:lpstr>
      <vt:lpstr>Dwelling-Houses</vt:lpstr>
      <vt:lpstr>Flats and Townhouses</vt:lpstr>
      <vt:lpstr>Office and Banking Space</vt:lpstr>
      <vt:lpstr>Shopping Space</vt:lpstr>
      <vt:lpstr>Industrial and Warehouse Space</vt:lpstr>
    </vt:vector>
  </TitlesOfParts>
  <Company>treasury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2012-01-27T07:33:20Z</dcterms:created>
  <dcterms:modified xsi:type="dcterms:W3CDTF">2014-11-03T09:37:43Z</dcterms:modified>
</cp:coreProperties>
</file>